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6240" windowHeight="5685"/>
  </bookViews>
  <sheets>
    <sheet name="AGN SED model" sheetId="2" r:id="rId1"/>
    <sheet name="AGN SED" sheetId="5" r:id="rId2"/>
  </sheets>
  <calcPr calcId="145621"/>
</workbook>
</file>

<file path=xl/calcChain.xml><?xml version="1.0" encoding="utf-8"?>
<calcChain xmlns="http://schemas.openxmlformats.org/spreadsheetml/2006/main">
  <c r="C4" i="2" l="1"/>
  <c r="C14" i="2"/>
  <c r="A6" i="2" l="1"/>
  <c r="B8" i="2"/>
  <c r="B29" i="2"/>
  <c r="B30" i="2"/>
  <c r="B31" i="2"/>
  <c r="B32" i="2"/>
  <c r="B33" i="2"/>
  <c r="B34" i="2"/>
  <c r="B35" i="2"/>
  <c r="B36" i="2"/>
  <c r="B37" i="2"/>
  <c r="B38" i="2"/>
  <c r="B39" i="2"/>
  <c r="B40" i="2"/>
  <c r="B41" i="2"/>
  <c r="B42" i="2"/>
  <c r="B43" i="2"/>
  <c r="B44" i="2"/>
  <c r="B45" i="2"/>
  <c r="B46" i="2"/>
  <c r="B47" i="2"/>
  <c r="B48" i="2"/>
  <c r="B28" i="2"/>
  <c r="C5" i="2" l="1"/>
  <c r="C9" i="2"/>
  <c r="C6" i="2" l="1"/>
  <c r="C8" i="2" l="1"/>
  <c r="A8" i="2" l="1"/>
  <c r="B23" i="2"/>
  <c r="C48" i="2"/>
  <c r="C29" i="2"/>
  <c r="C30" i="2"/>
  <c r="C31" i="2"/>
  <c r="C32" i="2"/>
  <c r="C33" i="2"/>
  <c r="C34" i="2"/>
  <c r="C35" i="2"/>
  <c r="C36" i="2"/>
  <c r="C37" i="2"/>
  <c r="C38" i="2"/>
  <c r="C39" i="2"/>
  <c r="C40" i="2"/>
  <c r="C41" i="2"/>
  <c r="C42" i="2"/>
  <c r="C43" i="2"/>
  <c r="C44" i="2"/>
  <c r="C45" i="2"/>
  <c r="C46" i="2"/>
  <c r="C47" i="2"/>
  <c r="C28" i="2"/>
  <c r="B25" i="2"/>
  <c r="Q3" i="2"/>
  <c r="F4" i="2"/>
  <c r="Q4" i="2"/>
  <c r="F5" i="2"/>
  <c r="G5" i="2"/>
  <c r="H5" i="2"/>
  <c r="G4" i="2"/>
  <c r="H4" i="2"/>
  <c r="G3" i="2"/>
  <c r="H3" i="2"/>
  <c r="Q5" i="2"/>
  <c r="F6" i="2"/>
  <c r="A16" i="2"/>
  <c r="F7" i="2"/>
  <c r="Q6" i="2"/>
  <c r="G6" i="2"/>
  <c r="H6" i="2"/>
  <c r="Q7" i="2"/>
  <c r="F8" i="2"/>
  <c r="G7" i="2"/>
  <c r="H7" i="2"/>
  <c r="Q8" i="2"/>
  <c r="F9" i="2"/>
  <c r="G8" i="2"/>
  <c r="H8" i="2"/>
  <c r="Q9" i="2"/>
  <c r="F10" i="2"/>
  <c r="G9" i="2"/>
  <c r="H9" i="2"/>
  <c r="F11" i="2"/>
  <c r="Q10" i="2"/>
  <c r="G10" i="2"/>
  <c r="H10" i="2"/>
  <c r="Q11" i="2"/>
  <c r="F12" i="2"/>
  <c r="G11" i="2"/>
  <c r="H11" i="2"/>
  <c r="Q12" i="2"/>
  <c r="F13" i="2"/>
  <c r="G12" i="2"/>
  <c r="H12" i="2"/>
  <c r="Q13" i="2"/>
  <c r="F14" i="2"/>
  <c r="G13" i="2"/>
  <c r="H13" i="2"/>
  <c r="F15" i="2"/>
  <c r="Q14" i="2"/>
  <c r="G14" i="2"/>
  <c r="H14" i="2"/>
  <c r="Q15" i="2"/>
  <c r="F16" i="2"/>
  <c r="G15" i="2"/>
  <c r="H15" i="2"/>
  <c r="Q16" i="2"/>
  <c r="F17" i="2"/>
  <c r="G16" i="2"/>
  <c r="H16" i="2"/>
  <c r="Q17" i="2"/>
  <c r="F18" i="2"/>
  <c r="G17" i="2"/>
  <c r="H17" i="2"/>
  <c r="F19" i="2"/>
  <c r="Q18" i="2"/>
  <c r="G18" i="2"/>
  <c r="H18" i="2"/>
  <c r="Q19" i="2"/>
  <c r="F20" i="2"/>
  <c r="G19" i="2"/>
  <c r="H19" i="2"/>
  <c r="Q20" i="2"/>
  <c r="F21" i="2"/>
  <c r="G20" i="2"/>
  <c r="H20" i="2"/>
  <c r="Q21" i="2"/>
  <c r="F22" i="2"/>
  <c r="G21" i="2"/>
  <c r="H21" i="2"/>
  <c r="F23" i="2"/>
  <c r="Q22" i="2"/>
  <c r="G22" i="2"/>
  <c r="H22" i="2"/>
  <c r="Q23" i="2"/>
  <c r="F24" i="2"/>
  <c r="G23" i="2"/>
  <c r="H23" i="2"/>
  <c r="Q24" i="2"/>
  <c r="F25" i="2"/>
  <c r="G24" i="2"/>
  <c r="H24" i="2"/>
  <c r="Q25" i="2"/>
  <c r="F26" i="2"/>
  <c r="G25" i="2"/>
  <c r="H25" i="2"/>
  <c r="F27" i="2"/>
  <c r="Q26" i="2"/>
  <c r="G26" i="2"/>
  <c r="H26" i="2"/>
  <c r="Q27" i="2"/>
  <c r="F28" i="2"/>
  <c r="G27" i="2"/>
  <c r="H27" i="2"/>
  <c r="Q28" i="2"/>
  <c r="F29" i="2"/>
  <c r="G28" i="2"/>
  <c r="H28" i="2"/>
  <c r="Q29" i="2"/>
  <c r="F30" i="2"/>
  <c r="G29" i="2"/>
  <c r="H29" i="2"/>
  <c r="F31" i="2"/>
  <c r="Q30" i="2"/>
  <c r="G30" i="2"/>
  <c r="H30" i="2"/>
  <c r="Q31" i="2"/>
  <c r="F32" i="2"/>
  <c r="G31" i="2"/>
  <c r="H31" i="2"/>
  <c r="Q32" i="2"/>
  <c r="F33" i="2"/>
  <c r="G32" i="2"/>
  <c r="H32" i="2"/>
  <c r="Q33" i="2"/>
  <c r="F34" i="2"/>
  <c r="G33" i="2"/>
  <c r="H33" i="2"/>
  <c r="F35" i="2"/>
  <c r="Q34" i="2"/>
  <c r="G34" i="2"/>
  <c r="H34" i="2"/>
  <c r="Q35" i="2"/>
  <c r="F36" i="2"/>
  <c r="G35" i="2"/>
  <c r="H35" i="2"/>
  <c r="Q36" i="2"/>
  <c r="F37" i="2"/>
  <c r="G36" i="2"/>
  <c r="H36" i="2"/>
  <c r="Q37" i="2"/>
  <c r="F38" i="2"/>
  <c r="G37" i="2"/>
  <c r="H37" i="2"/>
  <c r="F39" i="2"/>
  <c r="Q38" i="2"/>
  <c r="G38" i="2"/>
  <c r="H38" i="2"/>
  <c r="Q39" i="2"/>
  <c r="F40" i="2"/>
  <c r="G39" i="2"/>
  <c r="H39" i="2"/>
  <c r="Q40" i="2"/>
  <c r="F41" i="2"/>
  <c r="G40" i="2"/>
  <c r="H40" i="2"/>
  <c r="Q41" i="2"/>
  <c r="F42" i="2"/>
  <c r="G41" i="2"/>
  <c r="H41" i="2"/>
  <c r="F43" i="2"/>
  <c r="Q42" i="2"/>
  <c r="G42" i="2"/>
  <c r="H42" i="2"/>
  <c r="Q43" i="2"/>
  <c r="F44" i="2"/>
  <c r="G43" i="2"/>
  <c r="H43" i="2"/>
  <c r="Q44" i="2"/>
  <c r="F45" i="2"/>
  <c r="G44" i="2"/>
  <c r="H44" i="2"/>
  <c r="Q45" i="2"/>
  <c r="F46" i="2"/>
  <c r="G45" i="2"/>
  <c r="H45" i="2"/>
  <c r="F47" i="2"/>
  <c r="Q46" i="2"/>
  <c r="G46" i="2"/>
  <c r="H46" i="2"/>
  <c r="Q47" i="2"/>
  <c r="F48" i="2"/>
  <c r="G47" i="2"/>
  <c r="H47" i="2"/>
  <c r="Q48" i="2"/>
  <c r="F49" i="2"/>
  <c r="G48" i="2"/>
  <c r="H48" i="2"/>
  <c r="Q49" i="2"/>
  <c r="F50" i="2"/>
  <c r="G49" i="2"/>
  <c r="H49" i="2"/>
  <c r="F51" i="2"/>
  <c r="Q50" i="2"/>
  <c r="G50" i="2"/>
  <c r="H50" i="2"/>
  <c r="Q51" i="2"/>
  <c r="F52" i="2"/>
  <c r="G51" i="2"/>
  <c r="H51" i="2"/>
  <c r="Q52" i="2"/>
  <c r="F53" i="2"/>
  <c r="G52" i="2"/>
  <c r="H52" i="2"/>
  <c r="Q53" i="2"/>
  <c r="F54" i="2"/>
  <c r="G53" i="2"/>
  <c r="H53" i="2"/>
  <c r="F55" i="2"/>
  <c r="Q54" i="2"/>
  <c r="G54" i="2"/>
  <c r="H54" i="2"/>
  <c r="Q55" i="2"/>
  <c r="F56" i="2"/>
  <c r="G55" i="2"/>
  <c r="H55" i="2"/>
  <c r="Q56" i="2"/>
  <c r="F57" i="2"/>
  <c r="G56" i="2"/>
  <c r="H56" i="2"/>
  <c r="Q57" i="2"/>
  <c r="F58" i="2"/>
  <c r="G57" i="2"/>
  <c r="H57" i="2"/>
  <c r="F59" i="2"/>
  <c r="Q58" i="2"/>
  <c r="G58" i="2"/>
  <c r="H58" i="2"/>
  <c r="Q59" i="2"/>
  <c r="F60" i="2"/>
  <c r="G59" i="2"/>
  <c r="H59" i="2"/>
  <c r="Q60" i="2"/>
  <c r="F61" i="2"/>
  <c r="G60" i="2"/>
  <c r="H60" i="2"/>
  <c r="Q61" i="2"/>
  <c r="F62" i="2"/>
  <c r="G61" i="2"/>
  <c r="H61" i="2"/>
  <c r="F63" i="2"/>
  <c r="Q62" i="2"/>
  <c r="G62" i="2"/>
  <c r="H62" i="2"/>
  <c r="Q63" i="2"/>
  <c r="F64" i="2"/>
  <c r="G63" i="2"/>
  <c r="H63" i="2"/>
  <c r="Q64" i="2"/>
  <c r="F65" i="2"/>
  <c r="G64" i="2"/>
  <c r="H64" i="2"/>
  <c r="Q65" i="2"/>
  <c r="F66" i="2"/>
  <c r="G65" i="2"/>
  <c r="H65" i="2"/>
  <c r="F67" i="2"/>
  <c r="Q66" i="2"/>
  <c r="G66" i="2"/>
  <c r="H66" i="2"/>
  <c r="Q67" i="2"/>
  <c r="F68" i="2"/>
  <c r="G67" i="2"/>
  <c r="H67" i="2"/>
  <c r="Q68" i="2"/>
  <c r="F69" i="2"/>
  <c r="G68" i="2"/>
  <c r="H68" i="2"/>
  <c r="Q69" i="2"/>
  <c r="F70" i="2"/>
  <c r="G69" i="2"/>
  <c r="H69" i="2"/>
  <c r="F71" i="2"/>
  <c r="Q70" i="2"/>
  <c r="G70" i="2"/>
  <c r="H70" i="2"/>
  <c r="Q71" i="2"/>
  <c r="F72" i="2"/>
  <c r="G71" i="2"/>
  <c r="H71" i="2"/>
  <c r="Q72" i="2"/>
  <c r="F73" i="2"/>
  <c r="G72" i="2"/>
  <c r="H72" i="2"/>
  <c r="Q73" i="2"/>
  <c r="F74" i="2"/>
  <c r="G73" i="2"/>
  <c r="H73" i="2"/>
  <c r="F75" i="2"/>
  <c r="Q74" i="2"/>
  <c r="G74" i="2"/>
  <c r="H74" i="2"/>
  <c r="Q75" i="2"/>
  <c r="F76" i="2"/>
  <c r="G75" i="2"/>
  <c r="H75" i="2"/>
  <c r="Q76" i="2"/>
  <c r="F77" i="2"/>
  <c r="G76" i="2"/>
  <c r="H76" i="2"/>
  <c r="Q77" i="2"/>
  <c r="F78" i="2"/>
  <c r="G77" i="2"/>
  <c r="H77" i="2"/>
  <c r="F79" i="2"/>
  <c r="Q78" i="2"/>
  <c r="G78" i="2"/>
  <c r="H78" i="2"/>
  <c r="Q79" i="2"/>
  <c r="F80" i="2"/>
  <c r="G79" i="2"/>
  <c r="H79" i="2"/>
  <c r="Q80" i="2"/>
  <c r="F81" i="2"/>
  <c r="G80" i="2"/>
  <c r="H80" i="2"/>
  <c r="Q81" i="2"/>
  <c r="F82" i="2"/>
  <c r="G81" i="2"/>
  <c r="H81" i="2"/>
  <c r="F83" i="2"/>
  <c r="Q82" i="2"/>
  <c r="G82" i="2"/>
  <c r="H82" i="2"/>
  <c r="Q83" i="2"/>
  <c r="F84" i="2"/>
  <c r="G83" i="2"/>
  <c r="H83" i="2"/>
  <c r="Q84" i="2"/>
  <c r="F85" i="2"/>
  <c r="G84" i="2"/>
  <c r="H84" i="2"/>
  <c r="Q85" i="2"/>
  <c r="F86" i="2"/>
  <c r="G85" i="2"/>
  <c r="H85" i="2"/>
  <c r="F87" i="2"/>
  <c r="Q86" i="2"/>
  <c r="G86" i="2"/>
  <c r="H86" i="2"/>
  <c r="Q87" i="2"/>
  <c r="F88" i="2"/>
  <c r="G87" i="2"/>
  <c r="H87" i="2"/>
  <c r="Q88" i="2"/>
  <c r="F89" i="2"/>
  <c r="G88" i="2"/>
  <c r="H88" i="2"/>
  <c r="Q89" i="2"/>
  <c r="F90" i="2"/>
  <c r="G89" i="2"/>
  <c r="H89" i="2"/>
  <c r="F91" i="2"/>
  <c r="Q90" i="2"/>
  <c r="G90" i="2"/>
  <c r="H90" i="2"/>
  <c r="Q91" i="2"/>
  <c r="F92" i="2"/>
  <c r="G91" i="2"/>
  <c r="H91" i="2"/>
  <c r="Q92" i="2"/>
  <c r="F93" i="2"/>
  <c r="G92" i="2"/>
  <c r="H92" i="2"/>
  <c r="Q93" i="2"/>
  <c r="F94" i="2"/>
  <c r="G93" i="2"/>
  <c r="H93" i="2"/>
  <c r="F95" i="2"/>
  <c r="Q94" i="2"/>
  <c r="G94" i="2"/>
  <c r="H94" i="2"/>
  <c r="Q95" i="2"/>
  <c r="F96" i="2"/>
  <c r="G95" i="2"/>
  <c r="H95" i="2"/>
  <c r="Q96" i="2"/>
  <c r="F97" i="2"/>
  <c r="G96" i="2"/>
  <c r="H96" i="2"/>
  <c r="Q97" i="2"/>
  <c r="F98" i="2"/>
  <c r="G97" i="2"/>
  <c r="H97" i="2"/>
  <c r="F99" i="2"/>
  <c r="Q98" i="2"/>
  <c r="G98" i="2"/>
  <c r="H98" i="2"/>
  <c r="Q99" i="2"/>
  <c r="F100" i="2"/>
  <c r="G99" i="2"/>
  <c r="H99" i="2"/>
  <c r="Q100" i="2"/>
  <c r="F101" i="2"/>
  <c r="G100" i="2"/>
  <c r="H100" i="2"/>
  <c r="Q101" i="2"/>
  <c r="F102" i="2"/>
  <c r="G101" i="2"/>
  <c r="H101" i="2"/>
  <c r="F103" i="2"/>
  <c r="Q102" i="2"/>
  <c r="G102" i="2"/>
  <c r="H102" i="2"/>
  <c r="Q103" i="2"/>
  <c r="F104" i="2"/>
  <c r="G103" i="2"/>
  <c r="H103" i="2"/>
  <c r="Q104" i="2"/>
  <c r="F105" i="2"/>
  <c r="G104" i="2"/>
  <c r="H104" i="2"/>
  <c r="Q105" i="2"/>
  <c r="F106" i="2"/>
  <c r="G105" i="2"/>
  <c r="H105" i="2"/>
  <c r="F107" i="2"/>
  <c r="Q106" i="2"/>
  <c r="G106" i="2"/>
  <c r="H106" i="2"/>
  <c r="Q107" i="2"/>
  <c r="F108" i="2"/>
  <c r="G107" i="2"/>
  <c r="H107" i="2"/>
  <c r="Q108" i="2"/>
  <c r="F109" i="2"/>
  <c r="G108" i="2"/>
  <c r="H108" i="2"/>
  <c r="Q109" i="2"/>
  <c r="F110" i="2"/>
  <c r="G109" i="2"/>
  <c r="H109" i="2"/>
  <c r="F111" i="2"/>
  <c r="Q110" i="2"/>
  <c r="G110" i="2"/>
  <c r="H110" i="2"/>
  <c r="Q111" i="2"/>
  <c r="F112" i="2"/>
  <c r="G111" i="2"/>
  <c r="H111" i="2"/>
  <c r="Q112" i="2"/>
  <c r="F113" i="2"/>
  <c r="G112" i="2"/>
  <c r="H112" i="2"/>
  <c r="Q113" i="2"/>
  <c r="F114" i="2"/>
  <c r="G113" i="2"/>
  <c r="H113" i="2"/>
  <c r="F115" i="2"/>
  <c r="Q114" i="2"/>
  <c r="G114" i="2"/>
  <c r="H114" i="2"/>
  <c r="Q115" i="2"/>
  <c r="F116" i="2"/>
  <c r="G115" i="2"/>
  <c r="H115" i="2"/>
  <c r="Q116" i="2"/>
  <c r="F117" i="2"/>
  <c r="G116" i="2"/>
  <c r="H116" i="2"/>
  <c r="Q117" i="2"/>
  <c r="F118" i="2"/>
  <c r="G117" i="2"/>
  <c r="H117" i="2"/>
  <c r="F119" i="2"/>
  <c r="Q118" i="2"/>
  <c r="G118" i="2"/>
  <c r="H118" i="2"/>
  <c r="Q119" i="2"/>
  <c r="F120" i="2"/>
  <c r="G119" i="2"/>
  <c r="H119" i="2"/>
  <c r="Q120" i="2"/>
  <c r="F121" i="2"/>
  <c r="G120" i="2"/>
  <c r="H120" i="2"/>
  <c r="Q121" i="2"/>
  <c r="F122" i="2"/>
  <c r="G121" i="2"/>
  <c r="H121" i="2"/>
  <c r="F123" i="2"/>
  <c r="Q122" i="2"/>
  <c r="G122" i="2"/>
  <c r="H122" i="2"/>
  <c r="Q123" i="2"/>
  <c r="F124" i="2"/>
  <c r="G123" i="2"/>
  <c r="H123" i="2"/>
  <c r="Q124" i="2"/>
  <c r="F125" i="2"/>
  <c r="G124" i="2"/>
  <c r="H124" i="2"/>
  <c r="Q125" i="2"/>
  <c r="F126" i="2"/>
  <c r="G125" i="2"/>
  <c r="H125" i="2"/>
  <c r="F127" i="2"/>
  <c r="Q126" i="2"/>
  <c r="G126" i="2"/>
  <c r="H126" i="2"/>
  <c r="Q127" i="2"/>
  <c r="F128" i="2"/>
  <c r="G127" i="2"/>
  <c r="H127" i="2"/>
  <c r="Q128" i="2"/>
  <c r="F129" i="2"/>
  <c r="G128" i="2"/>
  <c r="H128" i="2"/>
  <c r="Q129" i="2"/>
  <c r="F130" i="2"/>
  <c r="G129" i="2"/>
  <c r="H129" i="2"/>
  <c r="F131" i="2"/>
  <c r="Q130" i="2"/>
  <c r="G130" i="2"/>
  <c r="H130" i="2"/>
  <c r="Q131" i="2"/>
  <c r="F132" i="2"/>
  <c r="G131" i="2"/>
  <c r="H131" i="2"/>
  <c r="Q132" i="2"/>
  <c r="F133" i="2"/>
  <c r="G132" i="2"/>
  <c r="H132" i="2"/>
  <c r="Q133" i="2"/>
  <c r="F134" i="2"/>
  <c r="G133" i="2"/>
  <c r="H133" i="2"/>
  <c r="F135" i="2"/>
  <c r="Q134" i="2"/>
  <c r="G134" i="2"/>
  <c r="H134" i="2"/>
  <c r="Q135" i="2"/>
  <c r="F136" i="2"/>
  <c r="G135" i="2"/>
  <c r="H135" i="2"/>
  <c r="Q136" i="2"/>
  <c r="F137" i="2"/>
  <c r="G136" i="2"/>
  <c r="H136" i="2"/>
  <c r="Q137" i="2"/>
  <c r="F138" i="2"/>
  <c r="G137" i="2"/>
  <c r="H137" i="2"/>
  <c r="F139" i="2"/>
  <c r="Q138" i="2"/>
  <c r="G138" i="2"/>
  <c r="H138" i="2"/>
  <c r="Q139" i="2"/>
  <c r="F140" i="2"/>
  <c r="G139" i="2"/>
  <c r="H139" i="2"/>
  <c r="Q140" i="2"/>
  <c r="F141" i="2"/>
  <c r="G140" i="2"/>
  <c r="H140" i="2"/>
  <c r="Q141" i="2"/>
  <c r="F142" i="2"/>
  <c r="G141" i="2"/>
  <c r="H141" i="2"/>
  <c r="F143" i="2"/>
  <c r="Q142" i="2"/>
  <c r="G142" i="2"/>
  <c r="H142" i="2"/>
  <c r="Q143" i="2"/>
  <c r="F144" i="2"/>
  <c r="G143" i="2"/>
  <c r="H143" i="2"/>
  <c r="Q144" i="2"/>
  <c r="F145" i="2"/>
  <c r="G144" i="2"/>
  <c r="H144" i="2"/>
  <c r="Q145" i="2"/>
  <c r="F146" i="2"/>
  <c r="G145" i="2"/>
  <c r="H145" i="2"/>
  <c r="F147" i="2"/>
  <c r="Q146" i="2"/>
  <c r="G146" i="2"/>
  <c r="H146" i="2"/>
  <c r="Q147" i="2"/>
  <c r="F148" i="2"/>
  <c r="G147" i="2"/>
  <c r="H147" i="2"/>
  <c r="Q148" i="2"/>
  <c r="F149" i="2"/>
  <c r="G148" i="2"/>
  <c r="H148" i="2"/>
  <c r="Q149" i="2"/>
  <c r="F150" i="2"/>
  <c r="G149" i="2"/>
  <c r="H149" i="2"/>
  <c r="F151" i="2"/>
  <c r="Q150" i="2"/>
  <c r="G150" i="2"/>
  <c r="H150" i="2"/>
  <c r="Q151" i="2"/>
  <c r="F152" i="2"/>
  <c r="G151" i="2"/>
  <c r="H151" i="2"/>
  <c r="Q152" i="2"/>
  <c r="F153" i="2"/>
  <c r="G152" i="2"/>
  <c r="H152" i="2"/>
  <c r="Q153" i="2"/>
  <c r="F154" i="2"/>
  <c r="G153" i="2"/>
  <c r="H153" i="2"/>
  <c r="F155" i="2"/>
  <c r="Q154" i="2"/>
  <c r="G154" i="2"/>
  <c r="H154" i="2"/>
  <c r="Q155" i="2"/>
  <c r="F156" i="2"/>
  <c r="G155" i="2"/>
  <c r="H155" i="2"/>
  <c r="Q156" i="2"/>
  <c r="F157" i="2"/>
  <c r="G156" i="2"/>
  <c r="H156" i="2"/>
  <c r="Q157" i="2"/>
  <c r="F158" i="2"/>
  <c r="G157" i="2"/>
  <c r="H157" i="2"/>
  <c r="F159" i="2"/>
  <c r="Q158" i="2"/>
  <c r="G158" i="2"/>
  <c r="H158" i="2"/>
  <c r="Q159" i="2"/>
  <c r="F160" i="2"/>
  <c r="G159" i="2"/>
  <c r="H159" i="2"/>
  <c r="Q160" i="2"/>
  <c r="F161" i="2"/>
  <c r="G160" i="2"/>
  <c r="H160" i="2"/>
  <c r="Q161" i="2"/>
  <c r="F162" i="2"/>
  <c r="G161" i="2"/>
  <c r="H161" i="2"/>
  <c r="F163" i="2"/>
  <c r="Q162" i="2"/>
  <c r="G162" i="2"/>
  <c r="H162" i="2"/>
  <c r="Q163" i="2"/>
  <c r="F164" i="2"/>
  <c r="G163" i="2"/>
  <c r="H163" i="2"/>
  <c r="Q164" i="2"/>
  <c r="F165" i="2"/>
  <c r="G164" i="2"/>
  <c r="H164" i="2"/>
  <c r="Q165" i="2"/>
  <c r="F166" i="2"/>
  <c r="G165" i="2"/>
  <c r="H165" i="2"/>
  <c r="F167" i="2"/>
  <c r="Q166" i="2"/>
  <c r="G166" i="2"/>
  <c r="H166" i="2"/>
  <c r="Q167" i="2"/>
  <c r="F168" i="2"/>
  <c r="G167" i="2"/>
  <c r="H167" i="2"/>
  <c r="Q168" i="2"/>
  <c r="F169" i="2"/>
  <c r="G168" i="2"/>
  <c r="H168" i="2"/>
  <c r="Q169" i="2"/>
  <c r="F170" i="2"/>
  <c r="G169" i="2"/>
  <c r="H169" i="2"/>
  <c r="F171" i="2"/>
  <c r="Q170" i="2"/>
  <c r="G170" i="2"/>
  <c r="H170" i="2"/>
  <c r="Q171" i="2"/>
  <c r="F172" i="2"/>
  <c r="G171" i="2"/>
  <c r="H171" i="2"/>
  <c r="Q172" i="2"/>
  <c r="F173" i="2"/>
  <c r="G172" i="2"/>
  <c r="H172" i="2"/>
  <c r="Q173" i="2"/>
  <c r="F174" i="2"/>
  <c r="G173" i="2"/>
  <c r="H173" i="2"/>
  <c r="F175" i="2"/>
  <c r="Q174" i="2"/>
  <c r="G174" i="2"/>
  <c r="H174" i="2"/>
  <c r="Q175" i="2"/>
  <c r="F176" i="2"/>
  <c r="G175" i="2"/>
  <c r="H175" i="2"/>
  <c r="Q176" i="2"/>
  <c r="F177" i="2"/>
  <c r="G176" i="2"/>
  <c r="H176" i="2"/>
  <c r="Q177" i="2"/>
  <c r="F178" i="2"/>
  <c r="G177" i="2"/>
  <c r="H177" i="2"/>
  <c r="F179" i="2"/>
  <c r="Q178" i="2"/>
  <c r="G178" i="2"/>
  <c r="H178" i="2"/>
  <c r="Q179" i="2"/>
  <c r="F180" i="2"/>
  <c r="G179" i="2"/>
  <c r="H179" i="2"/>
  <c r="Q180" i="2"/>
  <c r="F181" i="2"/>
  <c r="G180" i="2"/>
  <c r="H180" i="2"/>
  <c r="Q181" i="2"/>
  <c r="F182" i="2"/>
  <c r="G181" i="2"/>
  <c r="H181" i="2"/>
  <c r="F183" i="2"/>
  <c r="Q182" i="2"/>
  <c r="G182" i="2"/>
  <c r="H182" i="2"/>
  <c r="Q183" i="2"/>
  <c r="F184" i="2"/>
  <c r="G183" i="2"/>
  <c r="H183" i="2"/>
  <c r="Q184" i="2"/>
  <c r="F185" i="2"/>
  <c r="G184" i="2"/>
  <c r="H184" i="2"/>
  <c r="Q185" i="2"/>
  <c r="F186" i="2"/>
  <c r="G185" i="2"/>
  <c r="H185" i="2"/>
  <c r="F187" i="2"/>
  <c r="Q186" i="2"/>
  <c r="G186" i="2"/>
  <c r="H186" i="2"/>
  <c r="Q187" i="2"/>
  <c r="F188" i="2"/>
  <c r="G187" i="2"/>
  <c r="H187" i="2"/>
  <c r="Q188" i="2"/>
  <c r="F189" i="2"/>
  <c r="G188" i="2"/>
  <c r="H188" i="2"/>
  <c r="Q189" i="2"/>
  <c r="F190" i="2"/>
  <c r="G189" i="2"/>
  <c r="H189" i="2"/>
  <c r="F191" i="2"/>
  <c r="Q190" i="2"/>
  <c r="G190" i="2"/>
  <c r="H190" i="2"/>
  <c r="Q191" i="2"/>
  <c r="F192" i="2"/>
  <c r="G191" i="2"/>
  <c r="H191" i="2"/>
  <c r="Q192" i="2"/>
  <c r="F193" i="2"/>
  <c r="G192" i="2"/>
  <c r="H192" i="2"/>
  <c r="Q193" i="2"/>
  <c r="F194" i="2"/>
  <c r="G193" i="2"/>
  <c r="H193" i="2"/>
  <c r="F195" i="2"/>
  <c r="Q194" i="2"/>
  <c r="G194" i="2"/>
  <c r="H194" i="2"/>
  <c r="Q195" i="2"/>
  <c r="F196" i="2"/>
  <c r="G195" i="2"/>
  <c r="H195" i="2"/>
  <c r="Q196" i="2"/>
  <c r="F197" i="2"/>
  <c r="G196" i="2"/>
  <c r="H196" i="2"/>
  <c r="Q197" i="2"/>
  <c r="F198" i="2"/>
  <c r="G197" i="2"/>
  <c r="H197" i="2"/>
  <c r="F199" i="2"/>
  <c r="Q198" i="2"/>
  <c r="G198" i="2"/>
  <c r="H198" i="2"/>
  <c r="Q199" i="2"/>
  <c r="F200" i="2"/>
  <c r="G199" i="2"/>
  <c r="H199" i="2"/>
  <c r="Q200" i="2"/>
  <c r="F201" i="2"/>
  <c r="G200" i="2"/>
  <c r="H200" i="2"/>
  <c r="Q201" i="2"/>
  <c r="F202" i="2"/>
  <c r="G201" i="2"/>
  <c r="H201" i="2"/>
  <c r="F203" i="2"/>
  <c r="Q202" i="2"/>
  <c r="G202" i="2"/>
  <c r="H202" i="2"/>
  <c r="Q203" i="2"/>
  <c r="F204" i="2"/>
  <c r="G203" i="2"/>
  <c r="H203" i="2"/>
  <c r="Q204" i="2"/>
  <c r="F205" i="2"/>
  <c r="G204" i="2"/>
  <c r="H204" i="2"/>
  <c r="Q205" i="2"/>
  <c r="F206" i="2"/>
  <c r="G205" i="2"/>
  <c r="H205" i="2"/>
  <c r="F207" i="2"/>
  <c r="Q206" i="2"/>
  <c r="G206" i="2"/>
  <c r="H206" i="2"/>
  <c r="Q207" i="2"/>
  <c r="F208" i="2"/>
  <c r="G207" i="2"/>
  <c r="H207" i="2"/>
  <c r="Q208" i="2"/>
  <c r="F209" i="2"/>
  <c r="G208" i="2"/>
  <c r="H208" i="2"/>
  <c r="Q209" i="2"/>
  <c r="F210" i="2"/>
  <c r="G209" i="2"/>
  <c r="H209" i="2"/>
  <c r="F211" i="2"/>
  <c r="Q210" i="2"/>
  <c r="G210" i="2"/>
  <c r="H210" i="2"/>
  <c r="Q211" i="2"/>
  <c r="F212" i="2"/>
  <c r="G211" i="2"/>
  <c r="H211" i="2"/>
  <c r="Q212" i="2"/>
  <c r="F213" i="2"/>
  <c r="G212" i="2"/>
  <c r="H212" i="2"/>
  <c r="Q213" i="2"/>
  <c r="F214" i="2"/>
  <c r="G213" i="2"/>
  <c r="H213" i="2"/>
  <c r="F215" i="2"/>
  <c r="Q214" i="2"/>
  <c r="G214" i="2"/>
  <c r="H214" i="2"/>
  <c r="Q215" i="2"/>
  <c r="F216" i="2"/>
  <c r="G215" i="2"/>
  <c r="H215" i="2"/>
  <c r="Q216" i="2"/>
  <c r="F217" i="2"/>
  <c r="G216" i="2"/>
  <c r="H216" i="2"/>
  <c r="Q217" i="2"/>
  <c r="F218" i="2"/>
  <c r="G217" i="2"/>
  <c r="H217" i="2"/>
  <c r="F219" i="2"/>
  <c r="Q218" i="2"/>
  <c r="G218" i="2"/>
  <c r="H218" i="2"/>
  <c r="Q219" i="2"/>
  <c r="F220" i="2"/>
  <c r="G219" i="2"/>
  <c r="H219" i="2"/>
  <c r="Q220" i="2"/>
  <c r="F221" i="2"/>
  <c r="G220" i="2"/>
  <c r="H220" i="2"/>
  <c r="Q221" i="2"/>
  <c r="F222" i="2"/>
  <c r="G221" i="2"/>
  <c r="H221" i="2"/>
  <c r="F223" i="2"/>
  <c r="Q222" i="2"/>
  <c r="G222" i="2"/>
  <c r="H222" i="2"/>
  <c r="Q223" i="2"/>
  <c r="F224" i="2"/>
  <c r="G223" i="2"/>
  <c r="H223" i="2"/>
  <c r="Q224" i="2"/>
  <c r="F225" i="2"/>
  <c r="G224" i="2"/>
  <c r="H224" i="2"/>
  <c r="Q225" i="2"/>
  <c r="F226" i="2"/>
  <c r="G225" i="2"/>
  <c r="H225" i="2"/>
  <c r="F227" i="2"/>
  <c r="Q226" i="2"/>
  <c r="G226" i="2"/>
  <c r="H226" i="2"/>
  <c r="Q227" i="2"/>
  <c r="F228" i="2"/>
  <c r="G227" i="2"/>
  <c r="H227" i="2"/>
  <c r="Q228" i="2"/>
  <c r="F229" i="2"/>
  <c r="G228" i="2"/>
  <c r="H228" i="2"/>
  <c r="Q229" i="2"/>
  <c r="F230" i="2"/>
  <c r="G229" i="2"/>
  <c r="H229" i="2"/>
  <c r="F231" i="2"/>
  <c r="Q230" i="2"/>
  <c r="G230" i="2"/>
  <c r="H230" i="2"/>
  <c r="Q231" i="2"/>
  <c r="F232" i="2"/>
  <c r="G231" i="2"/>
  <c r="H231" i="2"/>
  <c r="Q232" i="2"/>
  <c r="F233" i="2"/>
  <c r="G232" i="2"/>
  <c r="H232" i="2"/>
  <c r="Q233" i="2"/>
  <c r="F234" i="2"/>
  <c r="G233" i="2"/>
  <c r="H233" i="2"/>
  <c r="F235" i="2"/>
  <c r="Q234" i="2"/>
  <c r="G234" i="2"/>
  <c r="H234" i="2"/>
  <c r="Q235" i="2"/>
  <c r="F236" i="2"/>
  <c r="G235" i="2"/>
  <c r="H235" i="2"/>
  <c r="Q236" i="2"/>
  <c r="F237" i="2"/>
  <c r="G236" i="2"/>
  <c r="H236" i="2"/>
  <c r="Q237" i="2"/>
  <c r="F238" i="2"/>
  <c r="G237" i="2"/>
  <c r="H237" i="2"/>
  <c r="F239" i="2"/>
  <c r="Q238" i="2"/>
  <c r="G238" i="2"/>
  <c r="H238" i="2"/>
  <c r="Q239" i="2"/>
  <c r="F240" i="2"/>
  <c r="G239" i="2"/>
  <c r="H239" i="2"/>
  <c r="Q240" i="2"/>
  <c r="F241" i="2"/>
  <c r="G240" i="2"/>
  <c r="H240" i="2"/>
  <c r="Q241" i="2"/>
  <c r="F242" i="2"/>
  <c r="G241" i="2"/>
  <c r="H241" i="2"/>
  <c r="F243" i="2"/>
  <c r="Q242" i="2"/>
  <c r="G242" i="2"/>
  <c r="H242" i="2"/>
  <c r="Q243" i="2"/>
  <c r="F244" i="2"/>
  <c r="G243" i="2"/>
  <c r="H243" i="2"/>
  <c r="Q244" i="2"/>
  <c r="F245" i="2"/>
  <c r="G244" i="2"/>
  <c r="H244" i="2"/>
  <c r="Q245" i="2"/>
  <c r="F246" i="2"/>
  <c r="G245" i="2"/>
  <c r="H245" i="2"/>
  <c r="F247" i="2"/>
  <c r="Q246" i="2"/>
  <c r="G246" i="2"/>
  <c r="H246" i="2"/>
  <c r="Q247" i="2"/>
  <c r="F248" i="2"/>
  <c r="G247" i="2"/>
  <c r="H247" i="2"/>
  <c r="Q248" i="2"/>
  <c r="F249" i="2"/>
  <c r="G248" i="2"/>
  <c r="H248" i="2"/>
  <c r="Q249" i="2"/>
  <c r="F250" i="2"/>
  <c r="G249" i="2"/>
  <c r="H249" i="2"/>
  <c r="F251" i="2"/>
  <c r="Q250" i="2"/>
  <c r="G250" i="2"/>
  <c r="H250" i="2"/>
  <c r="Q251" i="2"/>
  <c r="F252" i="2"/>
  <c r="G251" i="2"/>
  <c r="H251" i="2"/>
  <c r="Q252" i="2"/>
  <c r="F253" i="2"/>
  <c r="G252" i="2"/>
  <c r="H252" i="2"/>
  <c r="Q253" i="2"/>
  <c r="F254" i="2"/>
  <c r="G253" i="2"/>
  <c r="H253" i="2"/>
  <c r="F255" i="2"/>
  <c r="Q254" i="2"/>
  <c r="G254" i="2"/>
  <c r="H254" i="2"/>
  <c r="Q255" i="2"/>
  <c r="F256" i="2"/>
  <c r="G255" i="2"/>
  <c r="H255" i="2"/>
  <c r="Q256" i="2"/>
  <c r="F257" i="2"/>
  <c r="G256" i="2"/>
  <c r="H256" i="2"/>
  <c r="Q257" i="2"/>
  <c r="F258" i="2"/>
  <c r="G257" i="2"/>
  <c r="H257" i="2"/>
  <c r="F259" i="2"/>
  <c r="Q258" i="2"/>
  <c r="G258" i="2"/>
  <c r="H258" i="2"/>
  <c r="Q259" i="2"/>
  <c r="F260" i="2"/>
  <c r="G259" i="2"/>
  <c r="H259" i="2"/>
  <c r="Q260" i="2"/>
  <c r="F261" i="2"/>
  <c r="G260" i="2"/>
  <c r="H260" i="2"/>
  <c r="Q261" i="2"/>
  <c r="F262" i="2"/>
  <c r="G261" i="2"/>
  <c r="H261" i="2"/>
  <c r="F263" i="2"/>
  <c r="Q262" i="2"/>
  <c r="G262" i="2"/>
  <c r="H262" i="2"/>
  <c r="Q263" i="2"/>
  <c r="F264" i="2"/>
  <c r="G263" i="2"/>
  <c r="H263" i="2"/>
  <c r="Q264" i="2"/>
  <c r="F265" i="2"/>
  <c r="G264" i="2"/>
  <c r="H264" i="2"/>
  <c r="Q265" i="2"/>
  <c r="F266" i="2"/>
  <c r="G265" i="2"/>
  <c r="H265" i="2"/>
  <c r="F267" i="2"/>
  <c r="Q266" i="2"/>
  <c r="G266" i="2"/>
  <c r="H266" i="2"/>
  <c r="Q267" i="2"/>
  <c r="F268" i="2"/>
  <c r="G267" i="2"/>
  <c r="H267" i="2"/>
  <c r="Q268" i="2"/>
  <c r="F269" i="2"/>
  <c r="G268" i="2"/>
  <c r="H268" i="2"/>
  <c r="Q269" i="2"/>
  <c r="F270" i="2"/>
  <c r="G269" i="2"/>
  <c r="H269" i="2"/>
  <c r="F271" i="2"/>
  <c r="Q270" i="2"/>
  <c r="G270" i="2"/>
  <c r="H270" i="2"/>
  <c r="Q271" i="2"/>
  <c r="F272" i="2"/>
  <c r="G271" i="2"/>
  <c r="H271" i="2"/>
  <c r="Q272" i="2"/>
  <c r="F273" i="2"/>
  <c r="G272" i="2"/>
  <c r="H272" i="2"/>
  <c r="Q273" i="2"/>
  <c r="F274" i="2"/>
  <c r="G273" i="2"/>
  <c r="H273" i="2"/>
  <c r="F275" i="2"/>
  <c r="Q274" i="2"/>
  <c r="G274" i="2"/>
  <c r="H274" i="2"/>
  <c r="Q275" i="2"/>
  <c r="F276" i="2"/>
  <c r="G275" i="2"/>
  <c r="H275" i="2"/>
  <c r="Q276" i="2"/>
  <c r="F277" i="2"/>
  <c r="G276" i="2"/>
  <c r="H276" i="2"/>
  <c r="Q277" i="2"/>
  <c r="F278" i="2"/>
  <c r="G277" i="2"/>
  <c r="H277" i="2"/>
  <c r="F279" i="2"/>
  <c r="Q278" i="2"/>
  <c r="G278" i="2"/>
  <c r="H278" i="2"/>
  <c r="Q279" i="2"/>
  <c r="F280" i="2"/>
  <c r="G279" i="2"/>
  <c r="H279" i="2"/>
  <c r="Q280" i="2"/>
  <c r="F281" i="2"/>
  <c r="G280" i="2"/>
  <c r="H280" i="2"/>
  <c r="Q281" i="2"/>
  <c r="F282" i="2"/>
  <c r="G281" i="2"/>
  <c r="H281" i="2"/>
  <c r="F283" i="2"/>
  <c r="Q282" i="2"/>
  <c r="G282" i="2"/>
  <c r="H282" i="2"/>
  <c r="Q283" i="2"/>
  <c r="F284" i="2"/>
  <c r="G283" i="2"/>
  <c r="H283" i="2"/>
  <c r="Q284" i="2"/>
  <c r="F285" i="2"/>
  <c r="G284" i="2"/>
  <c r="H284" i="2"/>
  <c r="Q285" i="2"/>
  <c r="F286" i="2"/>
  <c r="G285" i="2"/>
  <c r="H285" i="2"/>
  <c r="F287" i="2"/>
  <c r="Q286" i="2"/>
  <c r="G286" i="2"/>
  <c r="H286" i="2"/>
  <c r="Q287" i="2"/>
  <c r="F288" i="2"/>
  <c r="G287" i="2"/>
  <c r="H287" i="2"/>
  <c r="Q288" i="2"/>
  <c r="F289" i="2"/>
  <c r="G288" i="2"/>
  <c r="H288" i="2"/>
  <c r="Q289" i="2"/>
  <c r="F290" i="2"/>
  <c r="G289" i="2"/>
  <c r="H289" i="2"/>
  <c r="F291" i="2"/>
  <c r="Q290" i="2"/>
  <c r="G290" i="2"/>
  <c r="H290" i="2"/>
  <c r="Q291" i="2"/>
  <c r="F292" i="2"/>
  <c r="G291" i="2"/>
  <c r="H291" i="2"/>
  <c r="Q292" i="2"/>
  <c r="F293" i="2"/>
  <c r="G292" i="2"/>
  <c r="H292" i="2"/>
  <c r="Q293" i="2"/>
  <c r="F294" i="2"/>
  <c r="G293" i="2"/>
  <c r="H293" i="2"/>
  <c r="F295" i="2"/>
  <c r="Q294" i="2"/>
  <c r="G294" i="2"/>
  <c r="H294" i="2"/>
  <c r="Q295" i="2"/>
  <c r="F296" i="2"/>
  <c r="G295" i="2"/>
  <c r="H295" i="2"/>
  <c r="Q296" i="2"/>
  <c r="F297" i="2"/>
  <c r="G296" i="2"/>
  <c r="H296" i="2"/>
  <c r="Q297" i="2"/>
  <c r="F298" i="2"/>
  <c r="G297" i="2"/>
  <c r="H297" i="2"/>
  <c r="F299" i="2"/>
  <c r="Q298" i="2"/>
  <c r="G298" i="2"/>
  <c r="H298" i="2"/>
  <c r="Q299" i="2"/>
  <c r="F300" i="2"/>
  <c r="G299" i="2"/>
  <c r="H299" i="2"/>
  <c r="Q300" i="2"/>
  <c r="F301" i="2"/>
  <c r="G300" i="2"/>
  <c r="H300" i="2"/>
  <c r="Q301" i="2"/>
  <c r="F302" i="2"/>
  <c r="G301" i="2"/>
  <c r="H301" i="2"/>
  <c r="F303" i="2"/>
  <c r="Q302" i="2"/>
  <c r="G302" i="2"/>
  <c r="H302" i="2"/>
  <c r="Q303" i="2"/>
  <c r="F304" i="2"/>
  <c r="G303" i="2"/>
  <c r="H303" i="2"/>
  <c r="Q304" i="2"/>
  <c r="F305" i="2"/>
  <c r="G304" i="2"/>
  <c r="H304" i="2"/>
  <c r="Q305" i="2"/>
  <c r="F306" i="2"/>
  <c r="G305" i="2"/>
  <c r="H305" i="2"/>
  <c r="F307" i="2"/>
  <c r="Q306" i="2"/>
  <c r="G306" i="2"/>
  <c r="H306" i="2"/>
  <c r="Q307" i="2"/>
  <c r="F308" i="2"/>
  <c r="G307" i="2"/>
  <c r="H307" i="2"/>
  <c r="Q308" i="2"/>
  <c r="F309" i="2"/>
  <c r="G308" i="2"/>
  <c r="H308" i="2"/>
  <c r="Q309" i="2"/>
  <c r="F310" i="2"/>
  <c r="G309" i="2"/>
  <c r="H309" i="2"/>
  <c r="F311" i="2"/>
  <c r="Q310" i="2"/>
  <c r="G310" i="2"/>
  <c r="H310" i="2"/>
  <c r="Q311" i="2"/>
  <c r="F312" i="2"/>
  <c r="G311" i="2"/>
  <c r="H311" i="2"/>
  <c r="Q312" i="2"/>
  <c r="F313" i="2"/>
  <c r="G312" i="2"/>
  <c r="H312" i="2"/>
  <c r="Q313" i="2"/>
  <c r="F314" i="2"/>
  <c r="G313" i="2"/>
  <c r="H313" i="2"/>
  <c r="F315" i="2"/>
  <c r="Q314" i="2"/>
  <c r="G314" i="2"/>
  <c r="H314" i="2"/>
  <c r="Q315" i="2"/>
  <c r="F316" i="2"/>
  <c r="G315" i="2"/>
  <c r="H315" i="2"/>
  <c r="Q316" i="2"/>
  <c r="F317" i="2"/>
  <c r="G316" i="2"/>
  <c r="H316" i="2"/>
  <c r="Q317" i="2"/>
  <c r="F318" i="2"/>
  <c r="G317" i="2"/>
  <c r="H317" i="2"/>
  <c r="F319" i="2"/>
  <c r="Q318" i="2"/>
  <c r="G318" i="2"/>
  <c r="H318" i="2"/>
  <c r="Q319" i="2"/>
  <c r="F320" i="2"/>
  <c r="G319" i="2"/>
  <c r="H319" i="2"/>
  <c r="Q320" i="2"/>
  <c r="F321" i="2"/>
  <c r="G320" i="2"/>
  <c r="H320" i="2"/>
  <c r="Q321" i="2"/>
  <c r="F322" i="2"/>
  <c r="G321" i="2"/>
  <c r="H321" i="2"/>
  <c r="F323" i="2"/>
  <c r="Q322" i="2"/>
  <c r="G322" i="2"/>
  <c r="H322" i="2"/>
  <c r="Q323" i="2"/>
  <c r="F324" i="2"/>
  <c r="G323" i="2"/>
  <c r="H323" i="2"/>
  <c r="Q324" i="2"/>
  <c r="F325" i="2"/>
  <c r="G324" i="2"/>
  <c r="H324" i="2"/>
  <c r="Q325" i="2"/>
  <c r="F326" i="2"/>
  <c r="G325" i="2"/>
  <c r="H325" i="2"/>
  <c r="F327" i="2"/>
  <c r="Q326" i="2"/>
  <c r="G326" i="2"/>
  <c r="H326" i="2"/>
  <c r="Q327" i="2"/>
  <c r="F328" i="2"/>
  <c r="G327" i="2"/>
  <c r="H327" i="2"/>
  <c r="Q328" i="2"/>
  <c r="F329" i="2"/>
  <c r="G328" i="2"/>
  <c r="H328" i="2"/>
  <c r="Q329" i="2"/>
  <c r="F330" i="2"/>
  <c r="G329" i="2"/>
  <c r="H329" i="2"/>
  <c r="F331" i="2"/>
  <c r="Q330" i="2"/>
  <c r="G330" i="2"/>
  <c r="H330" i="2"/>
  <c r="Q331" i="2"/>
  <c r="F332" i="2"/>
  <c r="G331" i="2"/>
  <c r="H331" i="2"/>
  <c r="Q332" i="2"/>
  <c r="F333" i="2"/>
  <c r="G332" i="2"/>
  <c r="H332" i="2"/>
  <c r="Q333" i="2"/>
  <c r="F334" i="2"/>
  <c r="G333" i="2"/>
  <c r="H333" i="2"/>
  <c r="F335" i="2"/>
  <c r="Q334" i="2"/>
  <c r="G334" i="2"/>
  <c r="H334" i="2"/>
  <c r="Q335" i="2"/>
  <c r="F336" i="2"/>
  <c r="G335" i="2"/>
  <c r="H335" i="2"/>
  <c r="Q336" i="2"/>
  <c r="F337" i="2"/>
  <c r="G336" i="2"/>
  <c r="H336" i="2"/>
  <c r="Q337" i="2"/>
  <c r="F338" i="2"/>
  <c r="G337" i="2"/>
  <c r="H337" i="2"/>
  <c r="F339" i="2"/>
  <c r="Q338" i="2"/>
  <c r="G338" i="2"/>
  <c r="H338" i="2"/>
  <c r="Q339" i="2"/>
  <c r="F340" i="2"/>
  <c r="G339" i="2"/>
  <c r="H339" i="2"/>
  <c r="Q340" i="2"/>
  <c r="F341" i="2"/>
  <c r="G340" i="2"/>
  <c r="H340" i="2"/>
  <c r="Q341" i="2"/>
  <c r="F342" i="2"/>
  <c r="G341" i="2"/>
  <c r="H341" i="2"/>
  <c r="F343" i="2"/>
  <c r="Q342" i="2"/>
  <c r="G342" i="2"/>
  <c r="H342" i="2"/>
  <c r="Q343" i="2"/>
  <c r="F344" i="2"/>
  <c r="G343" i="2"/>
  <c r="H343" i="2"/>
  <c r="Q344" i="2"/>
  <c r="F345" i="2"/>
  <c r="G344" i="2"/>
  <c r="H344" i="2"/>
  <c r="Q345" i="2"/>
  <c r="F346" i="2"/>
  <c r="G345" i="2"/>
  <c r="H345" i="2"/>
  <c r="F347" i="2"/>
  <c r="Q346" i="2"/>
  <c r="G346" i="2"/>
  <c r="H346" i="2"/>
  <c r="Q347" i="2"/>
  <c r="F348" i="2"/>
  <c r="G347" i="2"/>
  <c r="H347" i="2"/>
  <c r="Q348" i="2"/>
  <c r="F349" i="2"/>
  <c r="G348" i="2"/>
  <c r="H348" i="2"/>
  <c r="Q349" i="2"/>
  <c r="F350" i="2"/>
  <c r="G349" i="2"/>
  <c r="H349" i="2"/>
  <c r="F351" i="2"/>
  <c r="Q350" i="2"/>
  <c r="G350" i="2"/>
  <c r="H350" i="2"/>
  <c r="Q351" i="2"/>
  <c r="F352" i="2"/>
  <c r="G351" i="2"/>
  <c r="H351" i="2"/>
  <c r="Q352" i="2"/>
  <c r="F353" i="2"/>
  <c r="G352" i="2"/>
  <c r="H352" i="2"/>
  <c r="Q353" i="2"/>
  <c r="F354" i="2"/>
  <c r="G353" i="2"/>
  <c r="H353" i="2"/>
  <c r="F355" i="2"/>
  <c r="Q354" i="2"/>
  <c r="G354" i="2"/>
  <c r="H354" i="2"/>
  <c r="Q355" i="2"/>
  <c r="F356" i="2"/>
  <c r="G355" i="2"/>
  <c r="H355" i="2"/>
  <c r="Q356" i="2"/>
  <c r="F357" i="2"/>
  <c r="G356" i="2"/>
  <c r="H356" i="2"/>
  <c r="Q357" i="2"/>
  <c r="F358" i="2"/>
  <c r="G357" i="2"/>
  <c r="H357" i="2"/>
  <c r="F359" i="2"/>
  <c r="Q358" i="2"/>
  <c r="G358" i="2"/>
  <c r="H358" i="2"/>
  <c r="Q359" i="2"/>
  <c r="F360" i="2"/>
  <c r="G359" i="2"/>
  <c r="H359" i="2"/>
  <c r="Q360" i="2"/>
  <c r="F361" i="2"/>
  <c r="G360" i="2"/>
  <c r="H360" i="2"/>
  <c r="Q361" i="2"/>
  <c r="F362" i="2"/>
  <c r="G361" i="2"/>
  <c r="H361" i="2"/>
  <c r="F363" i="2"/>
  <c r="Q362" i="2"/>
  <c r="G362" i="2"/>
  <c r="H362" i="2"/>
  <c r="Q363" i="2"/>
  <c r="F364" i="2"/>
  <c r="G363" i="2"/>
  <c r="H363" i="2"/>
  <c r="Q364" i="2"/>
  <c r="F365" i="2"/>
  <c r="G364" i="2"/>
  <c r="H364" i="2"/>
  <c r="Q365" i="2"/>
  <c r="F366" i="2"/>
  <c r="G365" i="2"/>
  <c r="H365" i="2"/>
  <c r="F367" i="2"/>
  <c r="Q366" i="2"/>
  <c r="G366" i="2"/>
  <c r="H366" i="2"/>
  <c r="Q367" i="2"/>
  <c r="F368" i="2"/>
  <c r="G367" i="2"/>
  <c r="H367" i="2"/>
  <c r="Q368" i="2"/>
  <c r="F369" i="2"/>
  <c r="G368" i="2"/>
  <c r="H368" i="2"/>
  <c r="Q369" i="2"/>
  <c r="F370" i="2"/>
  <c r="G369" i="2"/>
  <c r="H369" i="2"/>
  <c r="F371" i="2"/>
  <c r="Q370" i="2"/>
  <c r="G370" i="2"/>
  <c r="H370" i="2"/>
  <c r="Q371" i="2"/>
  <c r="F372" i="2"/>
  <c r="G371" i="2"/>
  <c r="H371" i="2"/>
  <c r="Q372" i="2"/>
  <c r="F373" i="2"/>
  <c r="G372" i="2"/>
  <c r="H372" i="2"/>
  <c r="Q373" i="2"/>
  <c r="F374" i="2"/>
  <c r="G373" i="2"/>
  <c r="H373" i="2"/>
  <c r="F375" i="2"/>
  <c r="Q374" i="2"/>
  <c r="G374" i="2"/>
  <c r="H374" i="2"/>
  <c r="Q375" i="2"/>
  <c r="F376" i="2"/>
  <c r="G375" i="2"/>
  <c r="H375" i="2"/>
  <c r="Q376" i="2"/>
  <c r="F377" i="2"/>
  <c r="G376" i="2"/>
  <c r="H376" i="2"/>
  <c r="Q377" i="2"/>
  <c r="F378" i="2"/>
  <c r="G377" i="2"/>
  <c r="H377" i="2"/>
  <c r="F379" i="2"/>
  <c r="Q378" i="2"/>
  <c r="G378" i="2"/>
  <c r="H378" i="2"/>
  <c r="Q379" i="2"/>
  <c r="F380" i="2"/>
  <c r="G379" i="2"/>
  <c r="H379" i="2"/>
  <c r="Q380" i="2"/>
  <c r="F381" i="2"/>
  <c r="G380" i="2"/>
  <c r="H380" i="2"/>
  <c r="Q381" i="2"/>
  <c r="F382" i="2"/>
  <c r="G381" i="2"/>
  <c r="H381" i="2"/>
  <c r="F383" i="2"/>
  <c r="Q382" i="2"/>
  <c r="G382" i="2"/>
  <c r="H382" i="2"/>
  <c r="Q383" i="2"/>
  <c r="F384" i="2"/>
  <c r="G383" i="2"/>
  <c r="H383" i="2"/>
  <c r="Q384" i="2"/>
  <c r="F385" i="2"/>
  <c r="G384" i="2"/>
  <c r="H384" i="2"/>
  <c r="Q385" i="2"/>
  <c r="F386" i="2"/>
  <c r="G385" i="2"/>
  <c r="H385" i="2"/>
  <c r="F387" i="2"/>
  <c r="Q386" i="2"/>
  <c r="G386" i="2"/>
  <c r="H386" i="2"/>
  <c r="Q387" i="2"/>
  <c r="F388" i="2"/>
  <c r="G387" i="2"/>
  <c r="H387" i="2"/>
  <c r="Q388" i="2"/>
  <c r="F389" i="2"/>
  <c r="G388" i="2"/>
  <c r="H388" i="2"/>
  <c r="Q389" i="2"/>
  <c r="F390" i="2"/>
  <c r="G389" i="2"/>
  <c r="H389" i="2"/>
  <c r="F391" i="2"/>
  <c r="Q390" i="2"/>
  <c r="G390" i="2"/>
  <c r="H390" i="2"/>
  <c r="Q391" i="2"/>
  <c r="F392" i="2"/>
  <c r="G391" i="2"/>
  <c r="H391" i="2"/>
  <c r="Q392" i="2"/>
  <c r="F393" i="2"/>
  <c r="G392" i="2"/>
  <c r="H392" i="2"/>
  <c r="I393" i="2"/>
  <c r="Q393" i="2"/>
  <c r="F394" i="2"/>
  <c r="G393" i="2"/>
  <c r="H393" i="2"/>
  <c r="F395" i="2"/>
  <c r="Q394" i="2"/>
  <c r="G394" i="2"/>
  <c r="H394" i="2"/>
  <c r="Q395" i="2"/>
  <c r="F396" i="2"/>
  <c r="G395" i="2"/>
  <c r="H395" i="2"/>
  <c r="Q396" i="2"/>
  <c r="F397" i="2"/>
  <c r="G396" i="2"/>
  <c r="H396" i="2"/>
  <c r="Q397" i="2"/>
  <c r="F398" i="2"/>
  <c r="G397" i="2"/>
  <c r="H397" i="2"/>
  <c r="F399" i="2"/>
  <c r="Q398" i="2"/>
  <c r="G398" i="2"/>
  <c r="H398" i="2"/>
  <c r="Q399" i="2"/>
  <c r="F400" i="2"/>
  <c r="G399" i="2"/>
  <c r="H399" i="2"/>
  <c r="Q400" i="2"/>
  <c r="F401" i="2"/>
  <c r="G400" i="2"/>
  <c r="H400" i="2"/>
  <c r="Q401" i="2"/>
  <c r="F402" i="2"/>
  <c r="G401" i="2"/>
  <c r="H401" i="2"/>
  <c r="F403" i="2"/>
  <c r="Q402" i="2"/>
  <c r="G402" i="2"/>
  <c r="H402" i="2"/>
  <c r="Q403" i="2"/>
  <c r="F404" i="2"/>
  <c r="G403" i="2"/>
  <c r="H403" i="2"/>
  <c r="Q404" i="2"/>
  <c r="F405" i="2"/>
  <c r="G404" i="2"/>
  <c r="H404" i="2"/>
  <c r="Q405" i="2"/>
  <c r="F406" i="2"/>
  <c r="G405" i="2"/>
  <c r="H405" i="2"/>
  <c r="F407" i="2"/>
  <c r="Q406" i="2"/>
  <c r="G406" i="2"/>
  <c r="H406" i="2"/>
  <c r="Q407" i="2"/>
  <c r="F408" i="2"/>
  <c r="G407" i="2"/>
  <c r="H407" i="2"/>
  <c r="Q408" i="2"/>
  <c r="F409" i="2"/>
  <c r="G408" i="2"/>
  <c r="H408" i="2"/>
  <c r="Q409" i="2"/>
  <c r="F410" i="2"/>
  <c r="G409" i="2"/>
  <c r="H409" i="2"/>
  <c r="F411" i="2"/>
  <c r="Q410" i="2"/>
  <c r="G410" i="2"/>
  <c r="H410" i="2"/>
  <c r="Q411" i="2"/>
  <c r="F412" i="2"/>
  <c r="G411" i="2"/>
  <c r="H411" i="2"/>
  <c r="Q412" i="2"/>
  <c r="F413" i="2"/>
  <c r="G412" i="2"/>
  <c r="H412" i="2"/>
  <c r="Q413" i="2"/>
  <c r="F414" i="2"/>
  <c r="G413" i="2"/>
  <c r="H413" i="2"/>
  <c r="F415" i="2"/>
  <c r="Q414" i="2"/>
  <c r="G414" i="2"/>
  <c r="H414" i="2"/>
  <c r="Q415" i="2"/>
  <c r="F416" i="2"/>
  <c r="G415" i="2"/>
  <c r="H415" i="2"/>
  <c r="Q416" i="2"/>
  <c r="F417" i="2"/>
  <c r="G416" i="2"/>
  <c r="H416" i="2"/>
  <c r="Q417" i="2"/>
  <c r="F418" i="2"/>
  <c r="G417" i="2"/>
  <c r="H417" i="2"/>
  <c r="F419" i="2"/>
  <c r="Q418" i="2"/>
  <c r="G418" i="2"/>
  <c r="H418" i="2"/>
  <c r="Q419" i="2"/>
  <c r="F420" i="2"/>
  <c r="G419" i="2"/>
  <c r="H419" i="2"/>
  <c r="Q420" i="2"/>
  <c r="F421" i="2"/>
  <c r="G420" i="2"/>
  <c r="H420" i="2"/>
  <c r="Q421" i="2"/>
  <c r="F422" i="2"/>
  <c r="G421" i="2"/>
  <c r="H421" i="2"/>
  <c r="F423" i="2"/>
  <c r="Q422" i="2"/>
  <c r="G422" i="2"/>
  <c r="H422" i="2"/>
  <c r="Q423" i="2"/>
  <c r="F424" i="2"/>
  <c r="G423" i="2"/>
  <c r="H423" i="2"/>
  <c r="Q424" i="2"/>
  <c r="F425" i="2"/>
  <c r="G424" i="2"/>
  <c r="H424" i="2"/>
  <c r="Q425" i="2"/>
  <c r="F426" i="2"/>
  <c r="G425" i="2"/>
  <c r="H425" i="2"/>
  <c r="F427" i="2"/>
  <c r="Q426" i="2"/>
  <c r="G426" i="2"/>
  <c r="H426" i="2"/>
  <c r="Q427" i="2"/>
  <c r="F428" i="2"/>
  <c r="G427" i="2"/>
  <c r="H427" i="2"/>
  <c r="Q428" i="2"/>
  <c r="F429" i="2"/>
  <c r="G428" i="2"/>
  <c r="H428" i="2"/>
  <c r="Q429" i="2"/>
  <c r="F430" i="2"/>
  <c r="G429" i="2"/>
  <c r="H429" i="2"/>
  <c r="F431" i="2"/>
  <c r="Q430" i="2"/>
  <c r="G430" i="2"/>
  <c r="H430" i="2"/>
  <c r="Q431" i="2"/>
  <c r="F432" i="2"/>
  <c r="G431" i="2"/>
  <c r="H431" i="2"/>
  <c r="Q432" i="2"/>
  <c r="F433" i="2"/>
  <c r="G432" i="2"/>
  <c r="H432" i="2"/>
  <c r="Q433" i="2"/>
  <c r="F434" i="2"/>
  <c r="G433" i="2"/>
  <c r="H433" i="2"/>
  <c r="F435" i="2"/>
  <c r="Q434" i="2"/>
  <c r="G434" i="2"/>
  <c r="H434" i="2"/>
  <c r="Q435" i="2"/>
  <c r="F436" i="2"/>
  <c r="G435" i="2"/>
  <c r="H435" i="2"/>
  <c r="Q436" i="2"/>
  <c r="F437" i="2"/>
  <c r="G436" i="2"/>
  <c r="H436" i="2"/>
  <c r="Q437" i="2"/>
  <c r="F438" i="2"/>
  <c r="G437" i="2"/>
  <c r="H437" i="2"/>
  <c r="F439" i="2"/>
  <c r="Q438" i="2"/>
  <c r="G438" i="2"/>
  <c r="H438" i="2"/>
  <c r="Q439" i="2"/>
  <c r="F440" i="2"/>
  <c r="G439" i="2"/>
  <c r="H439" i="2"/>
  <c r="Q440" i="2"/>
  <c r="F441" i="2"/>
  <c r="G440" i="2"/>
  <c r="H440" i="2"/>
  <c r="Q441" i="2"/>
  <c r="F442" i="2"/>
  <c r="G441" i="2"/>
  <c r="H441" i="2"/>
  <c r="F443" i="2"/>
  <c r="Q442" i="2"/>
  <c r="G442" i="2"/>
  <c r="H442" i="2"/>
  <c r="Q443" i="2"/>
  <c r="F444" i="2"/>
  <c r="G443" i="2"/>
  <c r="H443" i="2"/>
  <c r="Q444" i="2"/>
  <c r="F445" i="2"/>
  <c r="G444" i="2"/>
  <c r="H444" i="2"/>
  <c r="Q445" i="2"/>
  <c r="F446" i="2"/>
  <c r="G445" i="2"/>
  <c r="H445" i="2"/>
  <c r="F447" i="2"/>
  <c r="Q446" i="2"/>
  <c r="G446" i="2"/>
  <c r="H446" i="2"/>
  <c r="Q447" i="2"/>
  <c r="F448" i="2"/>
  <c r="G447" i="2"/>
  <c r="H447" i="2"/>
  <c r="Q448" i="2"/>
  <c r="F449" i="2"/>
  <c r="G448" i="2"/>
  <c r="H448" i="2"/>
  <c r="Q449" i="2"/>
  <c r="F450" i="2"/>
  <c r="G449" i="2"/>
  <c r="H449" i="2"/>
  <c r="F451" i="2"/>
  <c r="Q450" i="2"/>
  <c r="G450" i="2"/>
  <c r="H450" i="2"/>
  <c r="Q451" i="2"/>
  <c r="F452" i="2"/>
  <c r="G451" i="2"/>
  <c r="H451" i="2"/>
  <c r="Q452" i="2"/>
  <c r="F453" i="2"/>
  <c r="G452" i="2"/>
  <c r="H452" i="2"/>
  <c r="Q453" i="2"/>
  <c r="F454" i="2"/>
  <c r="G453" i="2"/>
  <c r="H453" i="2"/>
  <c r="F455" i="2"/>
  <c r="Q454" i="2"/>
  <c r="G454" i="2"/>
  <c r="H454" i="2"/>
  <c r="Q455" i="2"/>
  <c r="F456" i="2"/>
  <c r="G455" i="2"/>
  <c r="H455" i="2"/>
  <c r="Q456" i="2"/>
  <c r="F457" i="2"/>
  <c r="G456" i="2"/>
  <c r="H456" i="2"/>
  <c r="Q457" i="2"/>
  <c r="F458" i="2"/>
  <c r="G457" i="2"/>
  <c r="H457" i="2"/>
  <c r="F459" i="2"/>
  <c r="Q458" i="2"/>
  <c r="G458" i="2"/>
  <c r="H458" i="2"/>
  <c r="Q459" i="2"/>
  <c r="F460" i="2"/>
  <c r="G459" i="2"/>
  <c r="H459" i="2"/>
  <c r="Q460" i="2"/>
  <c r="F461" i="2"/>
  <c r="G460" i="2"/>
  <c r="H460" i="2"/>
  <c r="Q461" i="2"/>
  <c r="F462" i="2"/>
  <c r="G461" i="2"/>
  <c r="H461" i="2"/>
  <c r="F463" i="2"/>
  <c r="Q462" i="2"/>
  <c r="G462" i="2"/>
  <c r="H462" i="2"/>
  <c r="Q463" i="2"/>
  <c r="F464" i="2"/>
  <c r="G463" i="2"/>
  <c r="H463" i="2"/>
  <c r="Q464" i="2"/>
  <c r="F465" i="2"/>
  <c r="G464" i="2"/>
  <c r="H464" i="2"/>
  <c r="Q465" i="2"/>
  <c r="F466" i="2"/>
  <c r="G465" i="2"/>
  <c r="H465" i="2"/>
  <c r="F467" i="2"/>
  <c r="Q466" i="2"/>
  <c r="G466" i="2"/>
  <c r="H466" i="2"/>
  <c r="Q467" i="2"/>
  <c r="F468" i="2"/>
  <c r="G467" i="2"/>
  <c r="H467" i="2"/>
  <c r="Q468" i="2"/>
  <c r="F469" i="2"/>
  <c r="G468" i="2"/>
  <c r="H468" i="2"/>
  <c r="Q469" i="2"/>
  <c r="F470" i="2"/>
  <c r="G469" i="2"/>
  <c r="H469" i="2"/>
  <c r="F471" i="2"/>
  <c r="Q470" i="2"/>
  <c r="G470" i="2"/>
  <c r="H470" i="2"/>
  <c r="Q471" i="2"/>
  <c r="F472" i="2"/>
  <c r="G471" i="2"/>
  <c r="H471" i="2"/>
  <c r="Q472" i="2"/>
  <c r="F473" i="2"/>
  <c r="G472" i="2"/>
  <c r="H472" i="2"/>
  <c r="Q473" i="2"/>
  <c r="F474" i="2"/>
  <c r="G473" i="2"/>
  <c r="H473" i="2"/>
  <c r="F475" i="2"/>
  <c r="Q474" i="2"/>
  <c r="G474" i="2"/>
  <c r="H474" i="2"/>
  <c r="Q475" i="2"/>
  <c r="F476" i="2"/>
  <c r="G475" i="2"/>
  <c r="H475" i="2"/>
  <c r="Q476" i="2"/>
  <c r="F477" i="2"/>
  <c r="G476" i="2"/>
  <c r="H476" i="2"/>
  <c r="Q477" i="2"/>
  <c r="F478" i="2"/>
  <c r="G477" i="2"/>
  <c r="H477" i="2"/>
  <c r="F479" i="2"/>
  <c r="Q478" i="2"/>
  <c r="G478" i="2"/>
  <c r="H478" i="2"/>
  <c r="Q479" i="2"/>
  <c r="F480" i="2"/>
  <c r="G479" i="2"/>
  <c r="H479" i="2"/>
  <c r="Q480" i="2"/>
  <c r="F481" i="2"/>
  <c r="G480" i="2"/>
  <c r="H480" i="2"/>
  <c r="Q481" i="2"/>
  <c r="F482" i="2"/>
  <c r="G481" i="2"/>
  <c r="H481" i="2"/>
  <c r="F483" i="2"/>
  <c r="Q482" i="2"/>
  <c r="G482" i="2"/>
  <c r="H482" i="2"/>
  <c r="Q483" i="2"/>
  <c r="F484" i="2"/>
  <c r="G483" i="2"/>
  <c r="H483" i="2"/>
  <c r="Q484" i="2"/>
  <c r="F485" i="2"/>
  <c r="G484" i="2"/>
  <c r="H484" i="2"/>
  <c r="Q485" i="2"/>
  <c r="F486" i="2"/>
  <c r="G485" i="2"/>
  <c r="H485" i="2"/>
  <c r="F487" i="2"/>
  <c r="Q486" i="2"/>
  <c r="G486" i="2"/>
  <c r="H486" i="2"/>
  <c r="Q487" i="2"/>
  <c r="F488" i="2"/>
  <c r="G487" i="2"/>
  <c r="H487" i="2"/>
  <c r="Q488" i="2"/>
  <c r="F489" i="2"/>
  <c r="G488" i="2"/>
  <c r="H488" i="2"/>
  <c r="Q489" i="2"/>
  <c r="F490" i="2"/>
  <c r="G489" i="2"/>
  <c r="H489" i="2"/>
  <c r="F491" i="2"/>
  <c r="Q490" i="2"/>
  <c r="G490" i="2"/>
  <c r="H490" i="2"/>
  <c r="Q491" i="2"/>
  <c r="F492" i="2"/>
  <c r="G491" i="2"/>
  <c r="H491" i="2"/>
  <c r="Q492" i="2"/>
  <c r="F493" i="2"/>
  <c r="G492" i="2"/>
  <c r="H492" i="2"/>
  <c r="Q493" i="2"/>
  <c r="F494" i="2"/>
  <c r="G493" i="2"/>
  <c r="H493" i="2"/>
  <c r="F495" i="2"/>
  <c r="Q494" i="2"/>
  <c r="G494" i="2"/>
  <c r="H494" i="2"/>
  <c r="Q495" i="2"/>
  <c r="F496" i="2"/>
  <c r="G495" i="2"/>
  <c r="H495" i="2"/>
  <c r="Q496" i="2"/>
  <c r="F497" i="2"/>
  <c r="G496" i="2"/>
  <c r="H496" i="2"/>
  <c r="Q497" i="2"/>
  <c r="F498" i="2"/>
  <c r="G497" i="2"/>
  <c r="H497" i="2"/>
  <c r="F499" i="2"/>
  <c r="Q498" i="2"/>
  <c r="G498" i="2"/>
  <c r="H498" i="2"/>
  <c r="Q499" i="2"/>
  <c r="F500" i="2"/>
  <c r="G499" i="2"/>
  <c r="H499" i="2"/>
  <c r="Q500" i="2"/>
  <c r="F501" i="2"/>
  <c r="G500" i="2"/>
  <c r="H500" i="2"/>
  <c r="Q501" i="2"/>
  <c r="F502" i="2"/>
  <c r="G501" i="2"/>
  <c r="H501" i="2"/>
  <c r="F503" i="2"/>
  <c r="Q502" i="2"/>
  <c r="G502" i="2"/>
  <c r="H502" i="2"/>
  <c r="Q503" i="2"/>
  <c r="F504" i="2"/>
  <c r="G503" i="2"/>
  <c r="H503" i="2"/>
  <c r="Q504" i="2"/>
  <c r="F505" i="2"/>
  <c r="G504" i="2"/>
  <c r="H504" i="2"/>
  <c r="Q505" i="2"/>
  <c r="F506" i="2"/>
  <c r="G505" i="2"/>
  <c r="H505" i="2"/>
  <c r="F507" i="2"/>
  <c r="Q506" i="2"/>
  <c r="G506" i="2"/>
  <c r="H506" i="2"/>
  <c r="Q507" i="2"/>
  <c r="F508" i="2"/>
  <c r="G507" i="2"/>
  <c r="H507" i="2"/>
  <c r="Q508" i="2"/>
  <c r="F509" i="2"/>
  <c r="G508" i="2"/>
  <c r="H508" i="2"/>
  <c r="Q509" i="2"/>
  <c r="F510" i="2"/>
  <c r="G509" i="2"/>
  <c r="H509" i="2"/>
  <c r="F511" i="2"/>
  <c r="Q510" i="2"/>
  <c r="G510" i="2"/>
  <c r="H510" i="2"/>
  <c r="Q511" i="2"/>
  <c r="F512" i="2"/>
  <c r="G511" i="2"/>
  <c r="H511" i="2"/>
  <c r="Q512" i="2"/>
  <c r="F513" i="2"/>
  <c r="G512" i="2"/>
  <c r="H512" i="2"/>
  <c r="Q513" i="2"/>
  <c r="F514" i="2"/>
  <c r="G513" i="2"/>
  <c r="H513" i="2"/>
  <c r="F515" i="2"/>
  <c r="Q514" i="2"/>
  <c r="G514" i="2"/>
  <c r="H514" i="2"/>
  <c r="Q515" i="2"/>
  <c r="F516" i="2"/>
  <c r="G515" i="2"/>
  <c r="H515" i="2"/>
  <c r="Q516" i="2"/>
  <c r="F517" i="2"/>
  <c r="G516" i="2"/>
  <c r="H516" i="2"/>
  <c r="Q517" i="2"/>
  <c r="F518" i="2"/>
  <c r="G517" i="2"/>
  <c r="H517" i="2"/>
  <c r="F519" i="2"/>
  <c r="Q518" i="2"/>
  <c r="G518" i="2"/>
  <c r="H518" i="2"/>
  <c r="Q519" i="2"/>
  <c r="F520" i="2"/>
  <c r="G519" i="2"/>
  <c r="H519" i="2"/>
  <c r="Q520" i="2"/>
  <c r="F521" i="2"/>
  <c r="G520" i="2"/>
  <c r="H520" i="2"/>
  <c r="Q521" i="2"/>
  <c r="F522" i="2"/>
  <c r="G521" i="2"/>
  <c r="H521" i="2"/>
  <c r="F523" i="2"/>
  <c r="Q522" i="2"/>
  <c r="G522" i="2"/>
  <c r="H522" i="2"/>
  <c r="Q523" i="2"/>
  <c r="F524" i="2"/>
  <c r="G523" i="2"/>
  <c r="H523" i="2"/>
  <c r="Q524" i="2"/>
  <c r="F525" i="2"/>
  <c r="G524" i="2"/>
  <c r="H524" i="2"/>
  <c r="Q525" i="2"/>
  <c r="F526" i="2"/>
  <c r="G525" i="2"/>
  <c r="H525" i="2"/>
  <c r="F527" i="2"/>
  <c r="Q526" i="2"/>
  <c r="G526" i="2"/>
  <c r="H526" i="2"/>
  <c r="Q527" i="2"/>
  <c r="F528" i="2"/>
  <c r="G527" i="2"/>
  <c r="H527" i="2"/>
  <c r="Q528" i="2"/>
  <c r="F529" i="2"/>
  <c r="G528" i="2"/>
  <c r="H528" i="2"/>
  <c r="Q529" i="2"/>
  <c r="F530" i="2"/>
  <c r="G529" i="2"/>
  <c r="H529" i="2"/>
  <c r="F531" i="2"/>
  <c r="Q530" i="2"/>
  <c r="G530" i="2"/>
  <c r="H530" i="2"/>
  <c r="Q531" i="2"/>
  <c r="F532" i="2"/>
  <c r="G531" i="2"/>
  <c r="H531" i="2"/>
  <c r="Q532" i="2"/>
  <c r="F533" i="2"/>
  <c r="G532" i="2"/>
  <c r="H532" i="2"/>
  <c r="Q533" i="2"/>
  <c r="F534" i="2"/>
  <c r="G533" i="2"/>
  <c r="H533" i="2"/>
  <c r="F535" i="2"/>
  <c r="Q534" i="2"/>
  <c r="G534" i="2"/>
  <c r="H534" i="2"/>
  <c r="Q535" i="2"/>
  <c r="F536" i="2"/>
  <c r="G535" i="2"/>
  <c r="H535" i="2"/>
  <c r="Q536" i="2"/>
  <c r="F537" i="2"/>
  <c r="G536" i="2"/>
  <c r="H536" i="2"/>
  <c r="Q537" i="2"/>
  <c r="F538" i="2"/>
  <c r="G537" i="2"/>
  <c r="H537" i="2"/>
  <c r="F539" i="2"/>
  <c r="Q538" i="2"/>
  <c r="G538" i="2"/>
  <c r="H538" i="2"/>
  <c r="Q539" i="2"/>
  <c r="F540" i="2"/>
  <c r="G539" i="2"/>
  <c r="H539" i="2"/>
  <c r="Q540" i="2"/>
  <c r="F541" i="2"/>
  <c r="G540" i="2"/>
  <c r="H540" i="2"/>
  <c r="Q541" i="2"/>
  <c r="F542" i="2"/>
  <c r="G541" i="2"/>
  <c r="H541" i="2"/>
  <c r="F543" i="2"/>
  <c r="Q542" i="2"/>
  <c r="G542" i="2"/>
  <c r="H542" i="2"/>
  <c r="Q543" i="2"/>
  <c r="F544" i="2"/>
  <c r="G543" i="2"/>
  <c r="H543" i="2"/>
  <c r="Q544" i="2"/>
  <c r="F545" i="2"/>
  <c r="G544" i="2"/>
  <c r="H544" i="2"/>
  <c r="Q545" i="2"/>
  <c r="F546" i="2"/>
  <c r="G545" i="2"/>
  <c r="H545" i="2"/>
  <c r="F547" i="2"/>
  <c r="Q546" i="2"/>
  <c r="G546" i="2"/>
  <c r="H546" i="2"/>
  <c r="Q547" i="2"/>
  <c r="F548" i="2"/>
  <c r="G547" i="2"/>
  <c r="H547" i="2"/>
  <c r="Q548" i="2"/>
  <c r="F549" i="2"/>
  <c r="G548" i="2"/>
  <c r="H548" i="2"/>
  <c r="Q549" i="2"/>
  <c r="F550" i="2"/>
  <c r="G549" i="2"/>
  <c r="H549" i="2"/>
  <c r="F551" i="2"/>
  <c r="Q550" i="2"/>
  <c r="G550" i="2"/>
  <c r="H550" i="2"/>
  <c r="Q551" i="2"/>
  <c r="F552" i="2"/>
  <c r="G551" i="2"/>
  <c r="H551" i="2"/>
  <c r="Q552" i="2"/>
  <c r="F553" i="2"/>
  <c r="G552" i="2"/>
  <c r="H552" i="2"/>
  <c r="Q553" i="2"/>
  <c r="F554" i="2"/>
  <c r="G553" i="2"/>
  <c r="H553" i="2"/>
  <c r="F555" i="2"/>
  <c r="Q554" i="2"/>
  <c r="G554" i="2"/>
  <c r="H554" i="2"/>
  <c r="Q555" i="2"/>
  <c r="F556" i="2"/>
  <c r="G555" i="2"/>
  <c r="H555" i="2"/>
  <c r="Q556" i="2"/>
  <c r="F557" i="2"/>
  <c r="G556" i="2"/>
  <c r="H556" i="2"/>
  <c r="Q557" i="2"/>
  <c r="F558" i="2"/>
  <c r="G557" i="2"/>
  <c r="H557" i="2"/>
  <c r="F559" i="2"/>
  <c r="Q558" i="2"/>
  <c r="G558" i="2"/>
  <c r="H558" i="2"/>
  <c r="Q559" i="2"/>
  <c r="F560" i="2"/>
  <c r="G559" i="2"/>
  <c r="H559" i="2"/>
  <c r="Q560" i="2"/>
  <c r="F561" i="2"/>
  <c r="G560" i="2"/>
  <c r="H560" i="2"/>
  <c r="Q561" i="2"/>
  <c r="F562" i="2"/>
  <c r="G561" i="2"/>
  <c r="H561" i="2"/>
  <c r="F563" i="2"/>
  <c r="Q562" i="2"/>
  <c r="G562" i="2"/>
  <c r="H562" i="2"/>
  <c r="Q563" i="2"/>
  <c r="F564" i="2"/>
  <c r="G563" i="2"/>
  <c r="H563" i="2"/>
  <c r="Q564" i="2"/>
  <c r="F565" i="2"/>
  <c r="G564" i="2"/>
  <c r="H564" i="2"/>
  <c r="Q565" i="2"/>
  <c r="F566" i="2"/>
  <c r="G565" i="2"/>
  <c r="H565" i="2"/>
  <c r="F567" i="2"/>
  <c r="Q566" i="2"/>
  <c r="G566" i="2"/>
  <c r="H566" i="2"/>
  <c r="Q567" i="2"/>
  <c r="F568" i="2"/>
  <c r="G567" i="2"/>
  <c r="H567" i="2"/>
  <c r="Q568" i="2"/>
  <c r="F569" i="2"/>
  <c r="G568" i="2"/>
  <c r="H568" i="2"/>
  <c r="Q569" i="2"/>
  <c r="F570" i="2"/>
  <c r="G569" i="2"/>
  <c r="H569" i="2"/>
  <c r="F571" i="2"/>
  <c r="Q570" i="2"/>
  <c r="G570" i="2"/>
  <c r="H570" i="2"/>
  <c r="Q571" i="2"/>
  <c r="F572" i="2"/>
  <c r="G571" i="2"/>
  <c r="H571" i="2"/>
  <c r="Q572" i="2"/>
  <c r="F573" i="2"/>
  <c r="G572" i="2"/>
  <c r="H572" i="2"/>
  <c r="Q573" i="2"/>
  <c r="F574" i="2"/>
  <c r="G573" i="2"/>
  <c r="H573" i="2"/>
  <c r="F575" i="2"/>
  <c r="Q574" i="2"/>
  <c r="G574" i="2"/>
  <c r="H574" i="2"/>
  <c r="Q575" i="2"/>
  <c r="F576" i="2"/>
  <c r="G575" i="2"/>
  <c r="H575" i="2"/>
  <c r="Q576" i="2"/>
  <c r="F577" i="2"/>
  <c r="G576" i="2"/>
  <c r="H576" i="2"/>
  <c r="Q577" i="2"/>
  <c r="F578" i="2"/>
  <c r="G577" i="2"/>
  <c r="H577" i="2"/>
  <c r="F579" i="2"/>
  <c r="Q578" i="2"/>
  <c r="G578" i="2"/>
  <c r="H578" i="2"/>
  <c r="Q579" i="2"/>
  <c r="F580" i="2"/>
  <c r="G579" i="2"/>
  <c r="H579" i="2"/>
  <c r="Q580" i="2"/>
  <c r="F581" i="2"/>
  <c r="G580" i="2"/>
  <c r="H580" i="2"/>
  <c r="Q581" i="2"/>
  <c r="F582" i="2"/>
  <c r="G581" i="2"/>
  <c r="H581" i="2"/>
  <c r="I582" i="2"/>
  <c r="R582" i="2" s="1"/>
  <c r="F583" i="2"/>
  <c r="Q582" i="2"/>
  <c r="G582" i="2"/>
  <c r="H582" i="2"/>
  <c r="Q583" i="2"/>
  <c r="F584" i="2"/>
  <c r="G583" i="2"/>
  <c r="H583" i="2"/>
  <c r="Q584" i="2"/>
  <c r="F585" i="2"/>
  <c r="G584" i="2"/>
  <c r="H584" i="2"/>
  <c r="Q585" i="2"/>
  <c r="F586" i="2"/>
  <c r="G585" i="2"/>
  <c r="H585" i="2"/>
  <c r="F587" i="2"/>
  <c r="Q586" i="2"/>
  <c r="G586" i="2"/>
  <c r="H586" i="2"/>
  <c r="Q587" i="2"/>
  <c r="F588" i="2"/>
  <c r="G587" i="2"/>
  <c r="H587" i="2"/>
  <c r="Q588" i="2"/>
  <c r="F589" i="2"/>
  <c r="G588" i="2"/>
  <c r="H588" i="2"/>
  <c r="Q589" i="2"/>
  <c r="F590" i="2"/>
  <c r="G589" i="2"/>
  <c r="H589" i="2"/>
  <c r="F591" i="2"/>
  <c r="Q590" i="2"/>
  <c r="G590" i="2"/>
  <c r="H590" i="2"/>
  <c r="Q591" i="2"/>
  <c r="F592" i="2"/>
  <c r="G591" i="2"/>
  <c r="H591" i="2"/>
  <c r="Q592" i="2"/>
  <c r="F593" i="2"/>
  <c r="G592" i="2"/>
  <c r="H592" i="2"/>
  <c r="Q593" i="2"/>
  <c r="F594" i="2"/>
  <c r="G593" i="2"/>
  <c r="H593" i="2"/>
  <c r="F595" i="2"/>
  <c r="Q594" i="2"/>
  <c r="G594" i="2"/>
  <c r="H594" i="2"/>
  <c r="Q595" i="2"/>
  <c r="F596" i="2"/>
  <c r="G595" i="2"/>
  <c r="H595" i="2"/>
  <c r="Q596" i="2"/>
  <c r="F597" i="2"/>
  <c r="G596" i="2"/>
  <c r="H596" i="2"/>
  <c r="Q597" i="2"/>
  <c r="F598" i="2"/>
  <c r="G597" i="2"/>
  <c r="H597" i="2"/>
  <c r="F599" i="2"/>
  <c r="Q598" i="2"/>
  <c r="G598" i="2"/>
  <c r="H598" i="2"/>
  <c r="Q599" i="2"/>
  <c r="F600" i="2"/>
  <c r="G599" i="2"/>
  <c r="H599" i="2"/>
  <c r="Q600" i="2"/>
  <c r="F601" i="2"/>
  <c r="G600" i="2"/>
  <c r="H600" i="2"/>
  <c r="Q601" i="2"/>
  <c r="F602" i="2"/>
  <c r="G601" i="2"/>
  <c r="H601" i="2"/>
  <c r="F603" i="2"/>
  <c r="Q602" i="2"/>
  <c r="G602" i="2"/>
  <c r="H602" i="2"/>
  <c r="Q603" i="2"/>
  <c r="F604" i="2"/>
  <c r="G603" i="2"/>
  <c r="H603" i="2"/>
  <c r="Q604" i="2"/>
  <c r="F605" i="2"/>
  <c r="G604" i="2"/>
  <c r="H604" i="2"/>
  <c r="Q605" i="2"/>
  <c r="F606" i="2"/>
  <c r="G605" i="2"/>
  <c r="H605" i="2"/>
  <c r="F607" i="2"/>
  <c r="Q606" i="2"/>
  <c r="G606" i="2"/>
  <c r="H606" i="2"/>
  <c r="Q607" i="2"/>
  <c r="F608" i="2"/>
  <c r="G607" i="2"/>
  <c r="H607" i="2"/>
  <c r="Q608" i="2"/>
  <c r="F609" i="2"/>
  <c r="G608" i="2"/>
  <c r="H608" i="2"/>
  <c r="Q609" i="2"/>
  <c r="F610" i="2"/>
  <c r="G609" i="2"/>
  <c r="H609" i="2"/>
  <c r="F611" i="2"/>
  <c r="Q610" i="2"/>
  <c r="G610" i="2"/>
  <c r="H610" i="2"/>
  <c r="Q611" i="2"/>
  <c r="F612" i="2"/>
  <c r="G611" i="2"/>
  <c r="H611" i="2"/>
  <c r="Q612" i="2"/>
  <c r="F613" i="2"/>
  <c r="G612" i="2"/>
  <c r="H612" i="2"/>
  <c r="Q613" i="2"/>
  <c r="F614" i="2"/>
  <c r="G613" i="2"/>
  <c r="H613" i="2"/>
  <c r="F615" i="2"/>
  <c r="Q614" i="2"/>
  <c r="G614" i="2"/>
  <c r="H614" i="2"/>
  <c r="Q615" i="2"/>
  <c r="F616" i="2"/>
  <c r="G615" i="2"/>
  <c r="H615" i="2"/>
  <c r="Q616" i="2"/>
  <c r="F617" i="2"/>
  <c r="G616" i="2"/>
  <c r="H616" i="2"/>
  <c r="Q617" i="2"/>
  <c r="F618" i="2"/>
  <c r="G617" i="2"/>
  <c r="H617" i="2"/>
  <c r="F619" i="2"/>
  <c r="Q618" i="2"/>
  <c r="G618" i="2"/>
  <c r="H618" i="2"/>
  <c r="Q619" i="2"/>
  <c r="F620" i="2"/>
  <c r="G619" i="2"/>
  <c r="H619" i="2"/>
  <c r="Q620" i="2"/>
  <c r="F621" i="2"/>
  <c r="G620" i="2"/>
  <c r="H620" i="2"/>
  <c r="Q621" i="2"/>
  <c r="F622" i="2"/>
  <c r="G621" i="2"/>
  <c r="H621" i="2"/>
  <c r="F623" i="2"/>
  <c r="Q622" i="2"/>
  <c r="G622" i="2"/>
  <c r="H622" i="2"/>
  <c r="Q623" i="2"/>
  <c r="F624" i="2"/>
  <c r="G623" i="2"/>
  <c r="H623" i="2"/>
  <c r="Q624" i="2"/>
  <c r="F625" i="2"/>
  <c r="G624" i="2"/>
  <c r="H624" i="2"/>
  <c r="Q625" i="2"/>
  <c r="F626" i="2"/>
  <c r="G625" i="2"/>
  <c r="H625" i="2"/>
  <c r="F627" i="2"/>
  <c r="Q626" i="2"/>
  <c r="G626" i="2"/>
  <c r="H626" i="2"/>
  <c r="Q627" i="2"/>
  <c r="F628" i="2"/>
  <c r="G627" i="2"/>
  <c r="H627" i="2"/>
  <c r="Q628" i="2"/>
  <c r="F629" i="2"/>
  <c r="G628" i="2"/>
  <c r="H628" i="2"/>
  <c r="Q629" i="2"/>
  <c r="F630" i="2"/>
  <c r="G629" i="2"/>
  <c r="H629" i="2"/>
  <c r="F631" i="2"/>
  <c r="Q630" i="2"/>
  <c r="G630" i="2"/>
  <c r="H630" i="2"/>
  <c r="Q631" i="2"/>
  <c r="F632" i="2"/>
  <c r="G631" i="2"/>
  <c r="H631" i="2"/>
  <c r="Q632" i="2"/>
  <c r="F633" i="2"/>
  <c r="G632" i="2"/>
  <c r="H632" i="2"/>
  <c r="Q633" i="2"/>
  <c r="F634" i="2"/>
  <c r="G633" i="2"/>
  <c r="H633" i="2"/>
  <c r="F635" i="2"/>
  <c r="Q634" i="2"/>
  <c r="G634" i="2"/>
  <c r="H634" i="2"/>
  <c r="Q635" i="2"/>
  <c r="F636" i="2"/>
  <c r="G635" i="2"/>
  <c r="H635" i="2"/>
  <c r="Q636" i="2"/>
  <c r="F637" i="2"/>
  <c r="G636" i="2"/>
  <c r="H636" i="2"/>
  <c r="Q637" i="2"/>
  <c r="F638" i="2"/>
  <c r="G637" i="2"/>
  <c r="H637" i="2"/>
  <c r="F639" i="2"/>
  <c r="Q638" i="2"/>
  <c r="G638" i="2"/>
  <c r="H638" i="2"/>
  <c r="Q639" i="2"/>
  <c r="F640" i="2"/>
  <c r="G639" i="2"/>
  <c r="H639" i="2"/>
  <c r="Q640" i="2"/>
  <c r="F641" i="2"/>
  <c r="G640" i="2"/>
  <c r="H640" i="2"/>
  <c r="Q641" i="2"/>
  <c r="F642" i="2"/>
  <c r="G641" i="2"/>
  <c r="H641" i="2"/>
  <c r="F643" i="2"/>
  <c r="Q642" i="2"/>
  <c r="G642" i="2"/>
  <c r="H642" i="2"/>
  <c r="Q643" i="2"/>
  <c r="F644" i="2"/>
  <c r="G643" i="2"/>
  <c r="H643" i="2"/>
  <c r="Q644" i="2"/>
  <c r="F645" i="2"/>
  <c r="G644" i="2"/>
  <c r="H644" i="2"/>
  <c r="Q645" i="2"/>
  <c r="F646" i="2"/>
  <c r="G645" i="2"/>
  <c r="H645" i="2"/>
  <c r="F647" i="2"/>
  <c r="Q646" i="2"/>
  <c r="G646" i="2"/>
  <c r="H646" i="2"/>
  <c r="Q647" i="2"/>
  <c r="F648" i="2"/>
  <c r="G647" i="2"/>
  <c r="H647" i="2"/>
  <c r="Q648" i="2"/>
  <c r="F649" i="2"/>
  <c r="G648" i="2"/>
  <c r="H648" i="2"/>
  <c r="Q649" i="2"/>
  <c r="F650" i="2"/>
  <c r="G649" i="2"/>
  <c r="H649" i="2"/>
  <c r="F651" i="2"/>
  <c r="Q650" i="2"/>
  <c r="G650" i="2"/>
  <c r="H650" i="2"/>
  <c r="Q651" i="2"/>
  <c r="F652" i="2"/>
  <c r="G651" i="2"/>
  <c r="H651" i="2"/>
  <c r="Q652" i="2"/>
  <c r="F653" i="2"/>
  <c r="G652" i="2"/>
  <c r="H652" i="2"/>
  <c r="Q653" i="2"/>
  <c r="F654" i="2"/>
  <c r="G653" i="2"/>
  <c r="H653" i="2"/>
  <c r="F655" i="2"/>
  <c r="Q654" i="2"/>
  <c r="G654" i="2"/>
  <c r="H654" i="2"/>
  <c r="Q655" i="2"/>
  <c r="F656" i="2"/>
  <c r="G655" i="2"/>
  <c r="H655" i="2"/>
  <c r="Q656" i="2"/>
  <c r="F657" i="2"/>
  <c r="G656" i="2"/>
  <c r="H656" i="2"/>
  <c r="Q657" i="2"/>
  <c r="F658" i="2"/>
  <c r="G657" i="2"/>
  <c r="H657" i="2"/>
  <c r="F659" i="2"/>
  <c r="Q658" i="2"/>
  <c r="G658" i="2"/>
  <c r="H658" i="2"/>
  <c r="Q659" i="2"/>
  <c r="F660" i="2"/>
  <c r="G659" i="2"/>
  <c r="H659" i="2"/>
  <c r="Q660" i="2"/>
  <c r="F661" i="2"/>
  <c r="G660" i="2"/>
  <c r="H660" i="2"/>
  <c r="Q661" i="2"/>
  <c r="F662" i="2"/>
  <c r="G661" i="2"/>
  <c r="H661" i="2"/>
  <c r="F663" i="2"/>
  <c r="Q662" i="2"/>
  <c r="G662" i="2"/>
  <c r="H662" i="2"/>
  <c r="Q663" i="2"/>
  <c r="F664" i="2"/>
  <c r="G663" i="2"/>
  <c r="H663" i="2"/>
  <c r="Q664" i="2"/>
  <c r="F665" i="2"/>
  <c r="G664" i="2"/>
  <c r="H664" i="2"/>
  <c r="Q665" i="2"/>
  <c r="F666" i="2"/>
  <c r="G665" i="2"/>
  <c r="H665" i="2"/>
  <c r="F667" i="2"/>
  <c r="Q666" i="2"/>
  <c r="G666" i="2"/>
  <c r="H666" i="2"/>
  <c r="Q667" i="2"/>
  <c r="F668" i="2"/>
  <c r="G667" i="2"/>
  <c r="H667" i="2"/>
  <c r="Q668" i="2"/>
  <c r="F669" i="2"/>
  <c r="G668" i="2"/>
  <c r="H668" i="2"/>
  <c r="Q669" i="2"/>
  <c r="F670" i="2"/>
  <c r="G669" i="2"/>
  <c r="H669" i="2"/>
  <c r="F671" i="2"/>
  <c r="Q670" i="2"/>
  <c r="G670" i="2"/>
  <c r="H670" i="2"/>
  <c r="Q671" i="2"/>
  <c r="F672" i="2"/>
  <c r="G671" i="2"/>
  <c r="H671" i="2"/>
  <c r="Q672" i="2"/>
  <c r="F673" i="2"/>
  <c r="G672" i="2"/>
  <c r="H672" i="2"/>
  <c r="Q673" i="2"/>
  <c r="F674" i="2"/>
  <c r="G673" i="2"/>
  <c r="H673" i="2"/>
  <c r="F675" i="2"/>
  <c r="Q674" i="2"/>
  <c r="G674" i="2"/>
  <c r="H674" i="2"/>
  <c r="Q675" i="2"/>
  <c r="F676" i="2"/>
  <c r="G675" i="2"/>
  <c r="H675" i="2"/>
  <c r="Q676" i="2"/>
  <c r="F677" i="2"/>
  <c r="G676" i="2"/>
  <c r="H676" i="2"/>
  <c r="Q677" i="2"/>
  <c r="F678" i="2"/>
  <c r="G677" i="2"/>
  <c r="H677" i="2"/>
  <c r="F679" i="2"/>
  <c r="Q678" i="2"/>
  <c r="G678" i="2"/>
  <c r="H678" i="2"/>
  <c r="Q679" i="2"/>
  <c r="F680" i="2"/>
  <c r="G679" i="2"/>
  <c r="H679" i="2"/>
  <c r="Q680" i="2"/>
  <c r="F681" i="2"/>
  <c r="G680" i="2"/>
  <c r="H680" i="2"/>
  <c r="Q681" i="2"/>
  <c r="F682" i="2"/>
  <c r="G681" i="2"/>
  <c r="H681" i="2"/>
  <c r="F683" i="2"/>
  <c r="Q682" i="2"/>
  <c r="G682" i="2"/>
  <c r="H682" i="2"/>
  <c r="Q683" i="2"/>
  <c r="F684" i="2"/>
  <c r="G683" i="2"/>
  <c r="H683" i="2"/>
  <c r="Q684" i="2"/>
  <c r="F685" i="2"/>
  <c r="G684" i="2"/>
  <c r="H684" i="2"/>
  <c r="Q685" i="2"/>
  <c r="F686" i="2"/>
  <c r="G685" i="2"/>
  <c r="H685" i="2"/>
  <c r="F687" i="2"/>
  <c r="Q686" i="2"/>
  <c r="G686" i="2"/>
  <c r="H686" i="2"/>
  <c r="Q687" i="2"/>
  <c r="F688" i="2"/>
  <c r="G687" i="2"/>
  <c r="H687" i="2"/>
  <c r="Q688" i="2"/>
  <c r="F689" i="2"/>
  <c r="G688" i="2"/>
  <c r="H688" i="2"/>
  <c r="Q689" i="2"/>
  <c r="F690" i="2"/>
  <c r="G689" i="2"/>
  <c r="H689" i="2"/>
  <c r="F691" i="2"/>
  <c r="Q690" i="2"/>
  <c r="G690" i="2"/>
  <c r="H690" i="2"/>
  <c r="Q691" i="2"/>
  <c r="F692" i="2"/>
  <c r="G691" i="2"/>
  <c r="H691" i="2"/>
  <c r="Q692" i="2"/>
  <c r="F693" i="2"/>
  <c r="G692" i="2"/>
  <c r="H692" i="2"/>
  <c r="Q693" i="2"/>
  <c r="F694" i="2"/>
  <c r="G693" i="2"/>
  <c r="H693" i="2"/>
  <c r="F695" i="2"/>
  <c r="Q694" i="2"/>
  <c r="G694" i="2"/>
  <c r="H694" i="2"/>
  <c r="Q695" i="2"/>
  <c r="F696" i="2"/>
  <c r="G695" i="2"/>
  <c r="H695" i="2"/>
  <c r="Q696" i="2"/>
  <c r="F697" i="2"/>
  <c r="G696" i="2"/>
  <c r="H696" i="2"/>
  <c r="Q697" i="2"/>
  <c r="F698" i="2"/>
  <c r="G697" i="2"/>
  <c r="H697" i="2"/>
  <c r="F699" i="2"/>
  <c r="Q698" i="2"/>
  <c r="G698" i="2"/>
  <c r="H698" i="2"/>
  <c r="Q699" i="2"/>
  <c r="F700" i="2"/>
  <c r="G699" i="2"/>
  <c r="H699" i="2"/>
  <c r="I700" i="2"/>
  <c r="R700" i="2" s="1"/>
  <c r="Q700" i="2"/>
  <c r="F701" i="2"/>
  <c r="G700" i="2"/>
  <c r="H700" i="2"/>
  <c r="Q701" i="2"/>
  <c r="F702" i="2"/>
  <c r="G701" i="2"/>
  <c r="H701" i="2"/>
  <c r="F703" i="2"/>
  <c r="Q702" i="2"/>
  <c r="G702" i="2"/>
  <c r="H702" i="2"/>
  <c r="Q703" i="2"/>
  <c r="F704" i="2"/>
  <c r="G703" i="2"/>
  <c r="H703" i="2"/>
  <c r="Q704" i="2"/>
  <c r="F705" i="2"/>
  <c r="G704" i="2"/>
  <c r="H704" i="2"/>
  <c r="Q705" i="2"/>
  <c r="F706" i="2"/>
  <c r="G705" i="2"/>
  <c r="H705" i="2"/>
  <c r="F707" i="2"/>
  <c r="Q706" i="2"/>
  <c r="G706" i="2"/>
  <c r="H706" i="2"/>
  <c r="Q707" i="2"/>
  <c r="F708" i="2"/>
  <c r="G707" i="2"/>
  <c r="H707" i="2"/>
  <c r="Q708" i="2"/>
  <c r="F709" i="2"/>
  <c r="G708" i="2"/>
  <c r="H708" i="2"/>
  <c r="Q709" i="2"/>
  <c r="F710" i="2"/>
  <c r="G709" i="2"/>
  <c r="H709" i="2"/>
  <c r="F711" i="2"/>
  <c r="Q710" i="2"/>
  <c r="G710" i="2"/>
  <c r="H710" i="2"/>
  <c r="Q711" i="2"/>
  <c r="F712" i="2"/>
  <c r="G711" i="2"/>
  <c r="H711" i="2"/>
  <c r="Q712" i="2"/>
  <c r="F713" i="2"/>
  <c r="G712" i="2"/>
  <c r="H712" i="2"/>
  <c r="Q713" i="2"/>
  <c r="F714" i="2"/>
  <c r="G713" i="2"/>
  <c r="H713" i="2"/>
  <c r="F715" i="2"/>
  <c r="Q714" i="2"/>
  <c r="G714" i="2"/>
  <c r="H714" i="2"/>
  <c r="Q715" i="2"/>
  <c r="F716" i="2"/>
  <c r="G715" i="2"/>
  <c r="H715" i="2"/>
  <c r="Q716" i="2"/>
  <c r="F717" i="2"/>
  <c r="G716" i="2"/>
  <c r="H716" i="2"/>
  <c r="Q717" i="2"/>
  <c r="F718" i="2"/>
  <c r="G717" i="2"/>
  <c r="H717" i="2"/>
  <c r="F719" i="2"/>
  <c r="Q718" i="2"/>
  <c r="G718" i="2"/>
  <c r="H718" i="2"/>
  <c r="Q719" i="2"/>
  <c r="F720" i="2"/>
  <c r="G719" i="2"/>
  <c r="H719" i="2"/>
  <c r="Q720" i="2"/>
  <c r="F721" i="2"/>
  <c r="G720" i="2"/>
  <c r="H720" i="2"/>
  <c r="Q721" i="2"/>
  <c r="F722" i="2"/>
  <c r="G721" i="2"/>
  <c r="H721" i="2"/>
  <c r="F723" i="2"/>
  <c r="Q722" i="2"/>
  <c r="G722" i="2"/>
  <c r="H722" i="2"/>
  <c r="Q723" i="2"/>
  <c r="F724" i="2"/>
  <c r="G723" i="2"/>
  <c r="H723" i="2"/>
  <c r="Q724" i="2"/>
  <c r="F725" i="2"/>
  <c r="G724" i="2"/>
  <c r="H724" i="2"/>
  <c r="Q725" i="2"/>
  <c r="F726" i="2"/>
  <c r="G725" i="2"/>
  <c r="H725" i="2"/>
  <c r="F727" i="2"/>
  <c r="Q726" i="2"/>
  <c r="G726" i="2"/>
  <c r="H726" i="2"/>
  <c r="Q727" i="2"/>
  <c r="F728" i="2"/>
  <c r="G727" i="2"/>
  <c r="H727" i="2"/>
  <c r="Q728" i="2"/>
  <c r="F729" i="2"/>
  <c r="G728" i="2"/>
  <c r="H728" i="2"/>
  <c r="Q729" i="2"/>
  <c r="F730" i="2"/>
  <c r="G729" i="2"/>
  <c r="H729" i="2"/>
  <c r="F731" i="2"/>
  <c r="Q730" i="2"/>
  <c r="G730" i="2"/>
  <c r="H730" i="2"/>
  <c r="Q731" i="2"/>
  <c r="F732" i="2"/>
  <c r="G731" i="2"/>
  <c r="H731" i="2"/>
  <c r="Q732" i="2"/>
  <c r="F733" i="2"/>
  <c r="G732" i="2"/>
  <c r="H732" i="2"/>
  <c r="Q733" i="2"/>
  <c r="F734" i="2"/>
  <c r="G733" i="2"/>
  <c r="H733" i="2"/>
  <c r="F735" i="2"/>
  <c r="Q734" i="2"/>
  <c r="G734" i="2"/>
  <c r="H734" i="2"/>
  <c r="Q735" i="2"/>
  <c r="F736" i="2"/>
  <c r="G735" i="2"/>
  <c r="H735" i="2"/>
  <c r="Q736" i="2"/>
  <c r="F737" i="2"/>
  <c r="G736" i="2"/>
  <c r="H736" i="2"/>
  <c r="Q737" i="2"/>
  <c r="F738" i="2"/>
  <c r="G737" i="2"/>
  <c r="H737" i="2"/>
  <c r="F739" i="2"/>
  <c r="Q738" i="2"/>
  <c r="G738" i="2"/>
  <c r="H738" i="2"/>
  <c r="Q739" i="2"/>
  <c r="F740" i="2"/>
  <c r="G739" i="2"/>
  <c r="H739" i="2"/>
  <c r="Q740" i="2"/>
  <c r="F741" i="2"/>
  <c r="G740" i="2"/>
  <c r="H740" i="2"/>
  <c r="Q741" i="2"/>
  <c r="F742" i="2"/>
  <c r="G741" i="2"/>
  <c r="H741" i="2"/>
  <c r="F743" i="2"/>
  <c r="Q742" i="2"/>
  <c r="G742" i="2"/>
  <c r="H742" i="2"/>
  <c r="Q743" i="2"/>
  <c r="F744" i="2"/>
  <c r="G743" i="2"/>
  <c r="H743" i="2"/>
  <c r="Q744" i="2"/>
  <c r="F745" i="2"/>
  <c r="G744" i="2"/>
  <c r="H744" i="2"/>
  <c r="Q745" i="2"/>
  <c r="F746" i="2"/>
  <c r="G745" i="2"/>
  <c r="H745" i="2"/>
  <c r="F747" i="2"/>
  <c r="Q746" i="2"/>
  <c r="G746" i="2"/>
  <c r="H746" i="2"/>
  <c r="Q747" i="2"/>
  <c r="F748" i="2"/>
  <c r="G747" i="2"/>
  <c r="H747" i="2"/>
  <c r="Q748" i="2"/>
  <c r="F749" i="2"/>
  <c r="G748" i="2"/>
  <c r="H748" i="2"/>
  <c r="Q749" i="2"/>
  <c r="F750" i="2"/>
  <c r="G749" i="2"/>
  <c r="H749" i="2"/>
  <c r="F751" i="2"/>
  <c r="Q750" i="2"/>
  <c r="G750" i="2"/>
  <c r="H750" i="2"/>
  <c r="Q751" i="2"/>
  <c r="F752" i="2"/>
  <c r="G751" i="2"/>
  <c r="H751" i="2"/>
  <c r="Q752" i="2"/>
  <c r="F753" i="2"/>
  <c r="G752" i="2"/>
  <c r="H752" i="2"/>
  <c r="Q753" i="2"/>
  <c r="F754" i="2"/>
  <c r="G753" i="2"/>
  <c r="H753" i="2"/>
  <c r="F755" i="2"/>
  <c r="Q754" i="2"/>
  <c r="G754" i="2"/>
  <c r="H754" i="2"/>
  <c r="Q755" i="2"/>
  <c r="F756" i="2"/>
  <c r="G755" i="2"/>
  <c r="H755" i="2"/>
  <c r="Q756" i="2"/>
  <c r="F757" i="2"/>
  <c r="G756" i="2"/>
  <c r="H756" i="2"/>
  <c r="Q757" i="2"/>
  <c r="F758" i="2"/>
  <c r="G757" i="2"/>
  <c r="H757" i="2"/>
  <c r="F759" i="2"/>
  <c r="Q758" i="2"/>
  <c r="G758" i="2"/>
  <c r="H758" i="2"/>
  <c r="Q759" i="2"/>
  <c r="F760" i="2"/>
  <c r="G759" i="2"/>
  <c r="H759" i="2"/>
  <c r="Q760" i="2"/>
  <c r="F761" i="2"/>
  <c r="G760" i="2"/>
  <c r="H760" i="2"/>
  <c r="Q761" i="2"/>
  <c r="F762" i="2"/>
  <c r="G761" i="2"/>
  <c r="H761" i="2"/>
  <c r="F763" i="2"/>
  <c r="Q762" i="2"/>
  <c r="G762" i="2"/>
  <c r="H762" i="2"/>
  <c r="Q763" i="2"/>
  <c r="F764" i="2"/>
  <c r="G763" i="2"/>
  <c r="H763" i="2"/>
  <c r="Q764" i="2"/>
  <c r="F765" i="2"/>
  <c r="G764" i="2"/>
  <c r="H764" i="2"/>
  <c r="Q765" i="2"/>
  <c r="F766" i="2"/>
  <c r="G765" i="2"/>
  <c r="H765" i="2"/>
  <c r="F767" i="2"/>
  <c r="Q766" i="2"/>
  <c r="G766" i="2"/>
  <c r="H766" i="2"/>
  <c r="Q767" i="2"/>
  <c r="F768" i="2"/>
  <c r="G767" i="2"/>
  <c r="H767" i="2"/>
  <c r="Q768" i="2"/>
  <c r="F769" i="2"/>
  <c r="G768" i="2"/>
  <c r="H768" i="2"/>
  <c r="Q769" i="2"/>
  <c r="F770" i="2"/>
  <c r="G769" i="2"/>
  <c r="H769" i="2"/>
  <c r="F771" i="2"/>
  <c r="Q770" i="2"/>
  <c r="G770" i="2"/>
  <c r="H770" i="2"/>
  <c r="Q771" i="2"/>
  <c r="F772" i="2"/>
  <c r="G771" i="2"/>
  <c r="H771" i="2"/>
  <c r="Q772" i="2"/>
  <c r="F773" i="2"/>
  <c r="G772" i="2"/>
  <c r="H772" i="2"/>
  <c r="Q773" i="2"/>
  <c r="F774" i="2"/>
  <c r="G773" i="2"/>
  <c r="H773" i="2"/>
  <c r="F775" i="2"/>
  <c r="Q774" i="2"/>
  <c r="G774" i="2"/>
  <c r="H774" i="2"/>
  <c r="Q775" i="2"/>
  <c r="F776" i="2"/>
  <c r="G775" i="2"/>
  <c r="H775" i="2"/>
  <c r="Q776" i="2"/>
  <c r="F777" i="2"/>
  <c r="G776" i="2"/>
  <c r="H776" i="2"/>
  <c r="Q777" i="2"/>
  <c r="F778" i="2"/>
  <c r="G777" i="2"/>
  <c r="H777" i="2"/>
  <c r="F779" i="2"/>
  <c r="Q778" i="2"/>
  <c r="G778" i="2"/>
  <c r="H778" i="2"/>
  <c r="Q779" i="2"/>
  <c r="F780" i="2"/>
  <c r="G779" i="2"/>
  <c r="H779" i="2"/>
  <c r="Q780" i="2"/>
  <c r="F781" i="2"/>
  <c r="G780" i="2"/>
  <c r="H780" i="2"/>
  <c r="Q781" i="2"/>
  <c r="F782" i="2"/>
  <c r="G781" i="2"/>
  <c r="H781" i="2"/>
  <c r="F783" i="2"/>
  <c r="Q782" i="2"/>
  <c r="G782" i="2"/>
  <c r="H782" i="2"/>
  <c r="Q783" i="2"/>
  <c r="F784" i="2"/>
  <c r="G783" i="2"/>
  <c r="H783" i="2"/>
  <c r="Q784" i="2"/>
  <c r="F785" i="2"/>
  <c r="G784" i="2"/>
  <c r="H784" i="2"/>
  <c r="Q785" i="2"/>
  <c r="F786" i="2"/>
  <c r="G785" i="2"/>
  <c r="H785" i="2"/>
  <c r="F787" i="2"/>
  <c r="Q786" i="2"/>
  <c r="G786" i="2"/>
  <c r="H786" i="2"/>
  <c r="Q787" i="2"/>
  <c r="F788" i="2"/>
  <c r="G787" i="2"/>
  <c r="H787" i="2"/>
  <c r="Q788" i="2"/>
  <c r="F789" i="2"/>
  <c r="G788" i="2"/>
  <c r="H788" i="2"/>
  <c r="Q789" i="2"/>
  <c r="F790" i="2"/>
  <c r="G789" i="2"/>
  <c r="H789" i="2"/>
  <c r="F791" i="2"/>
  <c r="Q790" i="2"/>
  <c r="G790" i="2"/>
  <c r="H790" i="2"/>
  <c r="Q791" i="2"/>
  <c r="F792" i="2"/>
  <c r="G791" i="2"/>
  <c r="H791" i="2"/>
  <c r="Q792" i="2"/>
  <c r="F793" i="2"/>
  <c r="G792" i="2"/>
  <c r="H792" i="2"/>
  <c r="Q793" i="2"/>
  <c r="F794" i="2"/>
  <c r="G793" i="2"/>
  <c r="H793" i="2"/>
  <c r="F795" i="2"/>
  <c r="Q794" i="2"/>
  <c r="G794" i="2"/>
  <c r="H794" i="2"/>
  <c r="Q795" i="2"/>
  <c r="F796" i="2"/>
  <c r="G795" i="2"/>
  <c r="H795" i="2"/>
  <c r="Q796" i="2"/>
  <c r="F797" i="2"/>
  <c r="G796" i="2"/>
  <c r="H796" i="2"/>
  <c r="I797" i="2"/>
  <c r="R797" i="2" s="1"/>
  <c r="Q797" i="2"/>
  <c r="F798" i="2"/>
  <c r="G797" i="2"/>
  <c r="H797" i="2"/>
  <c r="F799" i="2"/>
  <c r="Q798" i="2"/>
  <c r="G798" i="2"/>
  <c r="H798" i="2"/>
  <c r="Q799" i="2"/>
  <c r="F800" i="2"/>
  <c r="G799" i="2"/>
  <c r="H799" i="2"/>
  <c r="Q800" i="2"/>
  <c r="F801" i="2"/>
  <c r="G800" i="2"/>
  <c r="H800" i="2"/>
  <c r="Q801" i="2"/>
  <c r="F802" i="2"/>
  <c r="G801" i="2"/>
  <c r="H801" i="2"/>
  <c r="F803" i="2"/>
  <c r="Q802" i="2"/>
  <c r="G802" i="2"/>
  <c r="H802" i="2"/>
  <c r="Q803" i="2"/>
  <c r="F804" i="2"/>
  <c r="G803" i="2"/>
  <c r="H803" i="2"/>
  <c r="Q804" i="2"/>
  <c r="F805" i="2"/>
  <c r="G804" i="2"/>
  <c r="H804" i="2"/>
  <c r="Q805" i="2"/>
  <c r="F806" i="2"/>
  <c r="G805" i="2"/>
  <c r="H805" i="2"/>
  <c r="F807" i="2"/>
  <c r="Q806" i="2"/>
  <c r="G806" i="2"/>
  <c r="H806" i="2"/>
  <c r="Q807" i="2"/>
  <c r="F808" i="2"/>
  <c r="G807" i="2"/>
  <c r="H807" i="2"/>
  <c r="Q808" i="2"/>
  <c r="F809" i="2"/>
  <c r="G808" i="2"/>
  <c r="H808" i="2"/>
  <c r="Q809" i="2"/>
  <c r="F810" i="2"/>
  <c r="G809" i="2"/>
  <c r="H809" i="2"/>
  <c r="F811" i="2"/>
  <c r="Q810" i="2"/>
  <c r="G810" i="2"/>
  <c r="H810" i="2"/>
  <c r="Q811" i="2"/>
  <c r="F812" i="2"/>
  <c r="G811" i="2"/>
  <c r="H811" i="2"/>
  <c r="Q812" i="2"/>
  <c r="F813" i="2"/>
  <c r="G812" i="2"/>
  <c r="H812" i="2"/>
  <c r="Q813" i="2"/>
  <c r="F814" i="2"/>
  <c r="G813" i="2"/>
  <c r="H813" i="2"/>
  <c r="F815" i="2"/>
  <c r="Q814" i="2"/>
  <c r="G814" i="2"/>
  <c r="H814" i="2"/>
  <c r="Q815" i="2"/>
  <c r="F816" i="2"/>
  <c r="G815" i="2"/>
  <c r="H815" i="2"/>
  <c r="Q816" i="2"/>
  <c r="F817" i="2"/>
  <c r="G816" i="2"/>
  <c r="H816" i="2"/>
  <c r="Q817" i="2"/>
  <c r="F818" i="2"/>
  <c r="G817" i="2"/>
  <c r="H817" i="2"/>
  <c r="F819" i="2"/>
  <c r="Q818" i="2"/>
  <c r="G818" i="2"/>
  <c r="H818" i="2"/>
  <c r="Q819" i="2"/>
  <c r="F820" i="2"/>
  <c r="G819" i="2"/>
  <c r="H819" i="2"/>
  <c r="Q820" i="2"/>
  <c r="F821" i="2"/>
  <c r="G820" i="2"/>
  <c r="H820" i="2"/>
  <c r="Q821" i="2"/>
  <c r="F822" i="2"/>
  <c r="G821" i="2"/>
  <c r="H821" i="2"/>
  <c r="F823" i="2"/>
  <c r="Q822" i="2"/>
  <c r="G822" i="2"/>
  <c r="H822" i="2"/>
  <c r="Q823" i="2"/>
  <c r="F824" i="2"/>
  <c r="G823" i="2"/>
  <c r="H823" i="2"/>
  <c r="Q824" i="2"/>
  <c r="F825" i="2"/>
  <c r="G824" i="2"/>
  <c r="H824" i="2"/>
  <c r="Q825" i="2"/>
  <c r="F826" i="2"/>
  <c r="G825" i="2"/>
  <c r="H825" i="2"/>
  <c r="F827" i="2"/>
  <c r="Q826" i="2"/>
  <c r="G826" i="2"/>
  <c r="H826" i="2"/>
  <c r="Q827" i="2"/>
  <c r="F828" i="2"/>
  <c r="G827" i="2"/>
  <c r="H827" i="2"/>
  <c r="Q828" i="2"/>
  <c r="F829" i="2"/>
  <c r="G828" i="2"/>
  <c r="H828" i="2"/>
  <c r="Q829" i="2"/>
  <c r="F830" i="2"/>
  <c r="G829" i="2"/>
  <c r="H829" i="2"/>
  <c r="F831" i="2"/>
  <c r="Q830" i="2"/>
  <c r="G830" i="2"/>
  <c r="H830" i="2"/>
  <c r="Q831" i="2"/>
  <c r="F832" i="2"/>
  <c r="G831" i="2"/>
  <c r="H831" i="2"/>
  <c r="Q832" i="2"/>
  <c r="F833" i="2"/>
  <c r="G832" i="2"/>
  <c r="H832" i="2"/>
  <c r="Q833" i="2"/>
  <c r="F834" i="2"/>
  <c r="G833" i="2"/>
  <c r="H833" i="2"/>
  <c r="F835" i="2"/>
  <c r="Q834" i="2"/>
  <c r="G834" i="2"/>
  <c r="H834" i="2"/>
  <c r="Q835" i="2"/>
  <c r="F836" i="2"/>
  <c r="G835" i="2"/>
  <c r="H835" i="2"/>
  <c r="Q836" i="2"/>
  <c r="F837" i="2"/>
  <c r="G836" i="2"/>
  <c r="H836" i="2"/>
  <c r="Q837" i="2"/>
  <c r="F838" i="2"/>
  <c r="G837" i="2"/>
  <c r="H837" i="2"/>
  <c r="F839" i="2"/>
  <c r="Q838" i="2"/>
  <c r="G838" i="2"/>
  <c r="H838" i="2"/>
  <c r="Q839" i="2"/>
  <c r="F840" i="2"/>
  <c r="G839" i="2"/>
  <c r="H839" i="2"/>
  <c r="Q840" i="2"/>
  <c r="F841" i="2"/>
  <c r="G840" i="2"/>
  <c r="H840" i="2"/>
  <c r="Q841" i="2"/>
  <c r="F842" i="2"/>
  <c r="G841" i="2"/>
  <c r="H841" i="2"/>
  <c r="F843" i="2"/>
  <c r="Q842" i="2"/>
  <c r="G842" i="2"/>
  <c r="H842" i="2"/>
  <c r="Q843" i="2"/>
  <c r="F844" i="2"/>
  <c r="G843" i="2"/>
  <c r="H843" i="2"/>
  <c r="Q844" i="2"/>
  <c r="F845" i="2"/>
  <c r="G844" i="2"/>
  <c r="H844" i="2"/>
  <c r="Q845" i="2"/>
  <c r="F846" i="2"/>
  <c r="G845" i="2"/>
  <c r="H845" i="2"/>
  <c r="F847" i="2"/>
  <c r="Q846" i="2"/>
  <c r="G846" i="2"/>
  <c r="H846" i="2"/>
  <c r="Q847" i="2"/>
  <c r="F848" i="2"/>
  <c r="G847" i="2"/>
  <c r="H847" i="2"/>
  <c r="Q848" i="2"/>
  <c r="F849" i="2"/>
  <c r="G848" i="2"/>
  <c r="H848" i="2"/>
  <c r="Q849" i="2"/>
  <c r="F850" i="2"/>
  <c r="G849" i="2"/>
  <c r="H849" i="2"/>
  <c r="F851" i="2"/>
  <c r="Q850" i="2"/>
  <c r="G850" i="2"/>
  <c r="H850" i="2"/>
  <c r="Q851" i="2"/>
  <c r="F852" i="2"/>
  <c r="G851" i="2"/>
  <c r="H851" i="2"/>
  <c r="Q852" i="2"/>
  <c r="F853" i="2"/>
  <c r="G852" i="2"/>
  <c r="H852" i="2"/>
  <c r="Q853" i="2"/>
  <c r="F854" i="2"/>
  <c r="G853" i="2"/>
  <c r="H853" i="2"/>
  <c r="F855" i="2"/>
  <c r="Q854" i="2"/>
  <c r="G854" i="2"/>
  <c r="H854" i="2"/>
  <c r="Q855" i="2"/>
  <c r="F856" i="2"/>
  <c r="G855" i="2"/>
  <c r="H855" i="2"/>
  <c r="I856" i="2"/>
  <c r="R856" i="2" s="1"/>
  <c r="Q856" i="2"/>
  <c r="F857" i="2"/>
  <c r="G856" i="2"/>
  <c r="H856" i="2"/>
  <c r="Q857" i="2"/>
  <c r="F858" i="2"/>
  <c r="G857" i="2"/>
  <c r="H857" i="2"/>
  <c r="F859" i="2"/>
  <c r="Q858" i="2"/>
  <c r="G858" i="2"/>
  <c r="H858" i="2"/>
  <c r="Q859" i="2"/>
  <c r="F860" i="2"/>
  <c r="G859" i="2"/>
  <c r="H859" i="2"/>
  <c r="Q860" i="2"/>
  <c r="F861" i="2"/>
  <c r="G860" i="2"/>
  <c r="H860" i="2"/>
  <c r="Q861" i="2"/>
  <c r="F862" i="2"/>
  <c r="G861" i="2"/>
  <c r="H861" i="2"/>
  <c r="F863" i="2"/>
  <c r="Q862" i="2"/>
  <c r="G862" i="2"/>
  <c r="H862" i="2"/>
  <c r="Q863" i="2"/>
  <c r="F864" i="2"/>
  <c r="G863" i="2"/>
  <c r="H863" i="2"/>
  <c r="Q864" i="2"/>
  <c r="F865" i="2"/>
  <c r="G864" i="2"/>
  <c r="H864" i="2"/>
  <c r="Q865" i="2"/>
  <c r="F866" i="2"/>
  <c r="G865" i="2"/>
  <c r="H865" i="2"/>
  <c r="F867" i="2"/>
  <c r="Q866" i="2"/>
  <c r="G866" i="2"/>
  <c r="H866" i="2"/>
  <c r="Q867" i="2"/>
  <c r="F868" i="2"/>
  <c r="G867" i="2"/>
  <c r="H867" i="2"/>
  <c r="Q868" i="2"/>
  <c r="F869" i="2"/>
  <c r="G868" i="2"/>
  <c r="H868" i="2"/>
  <c r="Q869" i="2"/>
  <c r="F870" i="2"/>
  <c r="G869" i="2"/>
  <c r="H869" i="2"/>
  <c r="F871" i="2"/>
  <c r="Q870" i="2"/>
  <c r="G870" i="2"/>
  <c r="H870" i="2"/>
  <c r="Q871" i="2"/>
  <c r="F872" i="2"/>
  <c r="G871" i="2"/>
  <c r="H871" i="2"/>
  <c r="Q872" i="2"/>
  <c r="F873" i="2"/>
  <c r="G872" i="2"/>
  <c r="H872" i="2"/>
  <c r="Q873" i="2"/>
  <c r="F874" i="2"/>
  <c r="G873" i="2"/>
  <c r="H873" i="2"/>
  <c r="F875" i="2"/>
  <c r="Q874" i="2"/>
  <c r="G874" i="2"/>
  <c r="H874" i="2"/>
  <c r="Q875" i="2"/>
  <c r="F876" i="2"/>
  <c r="G875" i="2"/>
  <c r="H875" i="2"/>
  <c r="Q876" i="2"/>
  <c r="F877" i="2"/>
  <c r="G876" i="2"/>
  <c r="H876" i="2"/>
  <c r="Q877" i="2"/>
  <c r="F878" i="2"/>
  <c r="G877" i="2"/>
  <c r="H877" i="2"/>
  <c r="F879" i="2"/>
  <c r="Q878" i="2"/>
  <c r="G878" i="2"/>
  <c r="H878" i="2"/>
  <c r="Q879" i="2"/>
  <c r="F880" i="2"/>
  <c r="G879" i="2"/>
  <c r="H879" i="2"/>
  <c r="Q880" i="2"/>
  <c r="F881" i="2"/>
  <c r="G880" i="2"/>
  <c r="H880" i="2"/>
  <c r="Q881" i="2"/>
  <c r="F882" i="2"/>
  <c r="G881" i="2"/>
  <c r="H881" i="2"/>
  <c r="F883" i="2"/>
  <c r="Q882" i="2"/>
  <c r="G882" i="2"/>
  <c r="H882" i="2"/>
  <c r="Q883" i="2"/>
  <c r="F884" i="2"/>
  <c r="G883" i="2"/>
  <c r="H883" i="2"/>
  <c r="Q884" i="2"/>
  <c r="F885" i="2"/>
  <c r="G884" i="2"/>
  <c r="H884" i="2"/>
  <c r="Q885" i="2"/>
  <c r="F886" i="2"/>
  <c r="G885" i="2"/>
  <c r="H885" i="2"/>
  <c r="F887" i="2"/>
  <c r="Q886" i="2"/>
  <c r="G886" i="2"/>
  <c r="H886" i="2"/>
  <c r="Q887" i="2"/>
  <c r="F888" i="2"/>
  <c r="G887" i="2"/>
  <c r="H887" i="2"/>
  <c r="Q888" i="2"/>
  <c r="F889" i="2"/>
  <c r="G888" i="2"/>
  <c r="H888" i="2"/>
  <c r="Q889" i="2"/>
  <c r="F890" i="2"/>
  <c r="G889" i="2"/>
  <c r="H889" i="2"/>
  <c r="F891" i="2"/>
  <c r="Q890" i="2"/>
  <c r="G890" i="2"/>
  <c r="H890" i="2"/>
  <c r="Q891" i="2"/>
  <c r="F892" i="2"/>
  <c r="G891" i="2"/>
  <c r="H891" i="2"/>
  <c r="Q892" i="2"/>
  <c r="F893" i="2"/>
  <c r="G892" i="2"/>
  <c r="H892" i="2"/>
  <c r="Q893" i="2"/>
  <c r="F894" i="2"/>
  <c r="G893" i="2"/>
  <c r="H893" i="2"/>
  <c r="F895" i="2"/>
  <c r="Q894" i="2"/>
  <c r="G894" i="2"/>
  <c r="H894" i="2"/>
  <c r="Q895" i="2"/>
  <c r="F896" i="2"/>
  <c r="G895" i="2"/>
  <c r="H895" i="2"/>
  <c r="Q896" i="2"/>
  <c r="F897" i="2"/>
  <c r="G896" i="2"/>
  <c r="H896" i="2"/>
  <c r="Q897" i="2"/>
  <c r="F898" i="2"/>
  <c r="G897" i="2"/>
  <c r="H897" i="2"/>
  <c r="F899" i="2"/>
  <c r="Q898" i="2"/>
  <c r="G898" i="2"/>
  <c r="H898" i="2"/>
  <c r="Q899" i="2"/>
  <c r="F900" i="2"/>
  <c r="G899" i="2"/>
  <c r="H899" i="2"/>
  <c r="Q900" i="2"/>
  <c r="F901" i="2"/>
  <c r="G900" i="2"/>
  <c r="H900" i="2"/>
  <c r="Q901" i="2"/>
  <c r="F902" i="2"/>
  <c r="G901" i="2"/>
  <c r="H901" i="2"/>
  <c r="F903" i="2"/>
  <c r="Q902" i="2"/>
  <c r="G902" i="2"/>
  <c r="H902" i="2"/>
  <c r="Q903" i="2"/>
  <c r="F904" i="2"/>
  <c r="G903" i="2"/>
  <c r="H903" i="2"/>
  <c r="Q904" i="2"/>
  <c r="F905" i="2"/>
  <c r="G904" i="2"/>
  <c r="H904" i="2"/>
  <c r="Q905" i="2"/>
  <c r="F906" i="2"/>
  <c r="G905" i="2"/>
  <c r="H905" i="2"/>
  <c r="F907" i="2"/>
  <c r="Q906" i="2"/>
  <c r="G906" i="2"/>
  <c r="H906" i="2"/>
  <c r="Q907" i="2"/>
  <c r="F908" i="2"/>
  <c r="G907" i="2"/>
  <c r="H907" i="2"/>
  <c r="Q908" i="2"/>
  <c r="F909" i="2"/>
  <c r="G908" i="2"/>
  <c r="H908" i="2"/>
  <c r="Q909" i="2"/>
  <c r="F910" i="2"/>
  <c r="G909" i="2"/>
  <c r="H909" i="2"/>
  <c r="F911" i="2"/>
  <c r="Q910" i="2"/>
  <c r="G910" i="2"/>
  <c r="H910" i="2"/>
  <c r="I911" i="2"/>
  <c r="R911" i="2" s="1"/>
  <c r="Q911" i="2"/>
  <c r="F912" i="2"/>
  <c r="G911" i="2"/>
  <c r="H911" i="2"/>
  <c r="Q912" i="2"/>
  <c r="F913" i="2"/>
  <c r="G912" i="2"/>
  <c r="H912" i="2"/>
  <c r="Q913" i="2"/>
  <c r="F914" i="2"/>
  <c r="G913" i="2"/>
  <c r="H913" i="2"/>
  <c r="F915" i="2"/>
  <c r="Q914" i="2"/>
  <c r="G914" i="2"/>
  <c r="H914" i="2"/>
  <c r="Q915" i="2"/>
  <c r="F916" i="2"/>
  <c r="G915" i="2"/>
  <c r="H915" i="2"/>
  <c r="Q916" i="2"/>
  <c r="F917" i="2"/>
  <c r="G916" i="2"/>
  <c r="H916" i="2"/>
  <c r="Q917" i="2"/>
  <c r="F918" i="2"/>
  <c r="G917" i="2"/>
  <c r="H917" i="2"/>
  <c r="F919" i="2"/>
  <c r="Q918" i="2"/>
  <c r="G918" i="2"/>
  <c r="H918" i="2"/>
  <c r="Q919" i="2"/>
  <c r="F920" i="2"/>
  <c r="G919" i="2"/>
  <c r="H919" i="2"/>
  <c r="Q920" i="2"/>
  <c r="F921" i="2"/>
  <c r="G920" i="2"/>
  <c r="H920" i="2"/>
  <c r="Q921" i="2"/>
  <c r="F922" i="2"/>
  <c r="G921" i="2"/>
  <c r="H921" i="2"/>
  <c r="F923" i="2"/>
  <c r="Q922" i="2"/>
  <c r="G922" i="2"/>
  <c r="H922" i="2"/>
  <c r="Q923" i="2"/>
  <c r="F924" i="2"/>
  <c r="G923" i="2"/>
  <c r="H923" i="2"/>
  <c r="Q924" i="2"/>
  <c r="F925" i="2"/>
  <c r="G924" i="2"/>
  <c r="H924" i="2"/>
  <c r="Q925" i="2"/>
  <c r="F926" i="2"/>
  <c r="G925" i="2"/>
  <c r="H925" i="2"/>
  <c r="F927" i="2"/>
  <c r="Q926" i="2"/>
  <c r="G926" i="2"/>
  <c r="H926" i="2"/>
  <c r="Q927" i="2"/>
  <c r="F928" i="2"/>
  <c r="G927" i="2"/>
  <c r="H927" i="2"/>
  <c r="Q928" i="2"/>
  <c r="F929" i="2"/>
  <c r="G928" i="2"/>
  <c r="H928" i="2"/>
  <c r="Q929" i="2"/>
  <c r="F930" i="2"/>
  <c r="G929" i="2"/>
  <c r="H929" i="2"/>
  <c r="F931" i="2"/>
  <c r="Q930" i="2"/>
  <c r="G930" i="2"/>
  <c r="H930" i="2"/>
  <c r="Q931" i="2"/>
  <c r="F932" i="2"/>
  <c r="G931" i="2"/>
  <c r="H931" i="2"/>
  <c r="Q932" i="2"/>
  <c r="F933" i="2"/>
  <c r="G932" i="2"/>
  <c r="H932" i="2"/>
  <c r="Q933" i="2"/>
  <c r="F934" i="2"/>
  <c r="G933" i="2"/>
  <c r="H933" i="2"/>
  <c r="F935" i="2"/>
  <c r="Q934" i="2"/>
  <c r="G934" i="2"/>
  <c r="H934" i="2"/>
  <c r="Q935" i="2"/>
  <c r="F936" i="2"/>
  <c r="G935" i="2"/>
  <c r="H935" i="2"/>
  <c r="Q936" i="2"/>
  <c r="F937" i="2"/>
  <c r="G936" i="2"/>
  <c r="H936" i="2"/>
  <c r="Q937" i="2"/>
  <c r="F938" i="2"/>
  <c r="G937" i="2"/>
  <c r="H937" i="2"/>
  <c r="F939" i="2"/>
  <c r="Q938" i="2"/>
  <c r="G938" i="2"/>
  <c r="H938" i="2"/>
  <c r="Q939" i="2"/>
  <c r="F940" i="2"/>
  <c r="G939" i="2"/>
  <c r="H939" i="2"/>
  <c r="Q940" i="2"/>
  <c r="F941" i="2"/>
  <c r="G940" i="2"/>
  <c r="H940" i="2"/>
  <c r="Q941" i="2"/>
  <c r="F942" i="2"/>
  <c r="G941" i="2"/>
  <c r="H941" i="2"/>
  <c r="F943" i="2"/>
  <c r="Q942" i="2"/>
  <c r="G942" i="2"/>
  <c r="H942" i="2"/>
  <c r="Q943" i="2"/>
  <c r="F944" i="2"/>
  <c r="G943" i="2"/>
  <c r="H943" i="2"/>
  <c r="Q944" i="2"/>
  <c r="F945" i="2"/>
  <c r="G944" i="2"/>
  <c r="H944" i="2"/>
  <c r="Q945" i="2"/>
  <c r="F946" i="2"/>
  <c r="G945" i="2"/>
  <c r="H945" i="2"/>
  <c r="F947" i="2"/>
  <c r="Q946" i="2"/>
  <c r="G946" i="2"/>
  <c r="H946" i="2"/>
  <c r="Q947" i="2"/>
  <c r="F948" i="2"/>
  <c r="G947" i="2"/>
  <c r="H947" i="2"/>
  <c r="Q948" i="2"/>
  <c r="F949" i="2"/>
  <c r="G948" i="2"/>
  <c r="H948" i="2"/>
  <c r="Q949" i="2"/>
  <c r="F950" i="2"/>
  <c r="G949" i="2"/>
  <c r="H949" i="2"/>
  <c r="F951" i="2"/>
  <c r="Q950" i="2"/>
  <c r="G950" i="2"/>
  <c r="H950" i="2"/>
  <c r="Q951" i="2"/>
  <c r="F952" i="2"/>
  <c r="G951" i="2"/>
  <c r="H951" i="2"/>
  <c r="Q952" i="2"/>
  <c r="F953" i="2"/>
  <c r="G952" i="2"/>
  <c r="H952" i="2"/>
  <c r="Q953" i="2"/>
  <c r="F954" i="2"/>
  <c r="G953" i="2"/>
  <c r="H953" i="2"/>
  <c r="F955" i="2"/>
  <c r="Q954" i="2"/>
  <c r="G954" i="2"/>
  <c r="H954" i="2"/>
  <c r="Q955" i="2"/>
  <c r="F956" i="2"/>
  <c r="G955" i="2"/>
  <c r="H955" i="2"/>
  <c r="Q956" i="2"/>
  <c r="F957" i="2"/>
  <c r="G956" i="2"/>
  <c r="H956" i="2"/>
  <c r="Q957" i="2"/>
  <c r="F958" i="2"/>
  <c r="G957" i="2"/>
  <c r="H957" i="2"/>
  <c r="F959" i="2"/>
  <c r="Q958" i="2"/>
  <c r="G958" i="2"/>
  <c r="H958" i="2"/>
  <c r="Q959" i="2"/>
  <c r="F960" i="2"/>
  <c r="G959" i="2"/>
  <c r="H959" i="2"/>
  <c r="Q960" i="2"/>
  <c r="F961" i="2"/>
  <c r="G960" i="2"/>
  <c r="H960" i="2"/>
  <c r="Q961" i="2"/>
  <c r="F962" i="2"/>
  <c r="G961" i="2"/>
  <c r="H961" i="2"/>
  <c r="F963" i="2"/>
  <c r="Q962" i="2"/>
  <c r="G962" i="2"/>
  <c r="H962" i="2"/>
  <c r="Q963" i="2"/>
  <c r="F964" i="2"/>
  <c r="G963" i="2"/>
  <c r="H963" i="2"/>
  <c r="Q964" i="2"/>
  <c r="F965" i="2"/>
  <c r="G964" i="2"/>
  <c r="H964" i="2"/>
  <c r="Q965" i="2"/>
  <c r="F966" i="2"/>
  <c r="G965" i="2"/>
  <c r="H965" i="2"/>
  <c r="F967" i="2"/>
  <c r="Q966" i="2"/>
  <c r="G966" i="2"/>
  <c r="H966" i="2"/>
  <c r="Q967" i="2"/>
  <c r="F968" i="2"/>
  <c r="G967" i="2"/>
  <c r="H967" i="2"/>
  <c r="Q968" i="2"/>
  <c r="F969" i="2"/>
  <c r="G968" i="2"/>
  <c r="H968" i="2"/>
  <c r="Q969" i="2"/>
  <c r="F970" i="2"/>
  <c r="G969" i="2"/>
  <c r="H969" i="2"/>
  <c r="F971" i="2"/>
  <c r="Q970" i="2"/>
  <c r="G970" i="2"/>
  <c r="H970" i="2"/>
  <c r="Q971" i="2"/>
  <c r="F972" i="2"/>
  <c r="G971" i="2"/>
  <c r="H971" i="2"/>
  <c r="Q972" i="2"/>
  <c r="F973" i="2"/>
  <c r="G972" i="2"/>
  <c r="H972" i="2"/>
  <c r="Q973" i="2"/>
  <c r="F974" i="2"/>
  <c r="G973" i="2"/>
  <c r="H973" i="2"/>
  <c r="I974" i="2"/>
  <c r="R974" i="2" s="1"/>
  <c r="F975" i="2"/>
  <c r="Q974" i="2"/>
  <c r="G974" i="2"/>
  <c r="H974" i="2"/>
  <c r="Q975" i="2"/>
  <c r="F976" i="2"/>
  <c r="G975" i="2"/>
  <c r="H975" i="2"/>
  <c r="Q976" i="2"/>
  <c r="F977" i="2"/>
  <c r="G976" i="2"/>
  <c r="H976" i="2"/>
  <c r="Q977" i="2"/>
  <c r="F978" i="2"/>
  <c r="G977" i="2"/>
  <c r="H977" i="2"/>
  <c r="F979" i="2"/>
  <c r="Q978" i="2"/>
  <c r="G978" i="2"/>
  <c r="H978" i="2"/>
  <c r="Q979" i="2"/>
  <c r="F980" i="2"/>
  <c r="G979" i="2"/>
  <c r="H979" i="2"/>
  <c r="Q980" i="2"/>
  <c r="F981" i="2"/>
  <c r="G980" i="2"/>
  <c r="H980" i="2"/>
  <c r="Q981" i="2"/>
  <c r="F982" i="2"/>
  <c r="G981" i="2"/>
  <c r="H981" i="2"/>
  <c r="F983" i="2"/>
  <c r="Q982" i="2"/>
  <c r="G982" i="2"/>
  <c r="H982" i="2"/>
  <c r="Q983" i="2"/>
  <c r="F984" i="2"/>
  <c r="G983" i="2"/>
  <c r="H983" i="2"/>
  <c r="Q984" i="2"/>
  <c r="F985" i="2"/>
  <c r="G984" i="2"/>
  <c r="H984" i="2"/>
  <c r="Q985" i="2"/>
  <c r="F986" i="2"/>
  <c r="G985" i="2"/>
  <c r="H985" i="2"/>
  <c r="F987" i="2"/>
  <c r="Q986" i="2"/>
  <c r="G986" i="2"/>
  <c r="H986" i="2"/>
  <c r="Q987" i="2"/>
  <c r="F988" i="2"/>
  <c r="G987" i="2"/>
  <c r="H987" i="2"/>
  <c r="Q988" i="2"/>
  <c r="F989" i="2"/>
  <c r="G988" i="2"/>
  <c r="H988" i="2"/>
  <c r="Q989" i="2"/>
  <c r="F990" i="2"/>
  <c r="G989" i="2"/>
  <c r="H989" i="2"/>
  <c r="F991" i="2"/>
  <c r="Q990" i="2"/>
  <c r="G990" i="2"/>
  <c r="H990" i="2"/>
  <c r="Q991" i="2"/>
  <c r="F992" i="2"/>
  <c r="G991" i="2"/>
  <c r="H991" i="2"/>
  <c r="Q992" i="2"/>
  <c r="F993" i="2"/>
  <c r="G992" i="2"/>
  <c r="H992" i="2"/>
  <c r="Q993" i="2"/>
  <c r="F994" i="2"/>
  <c r="G993" i="2"/>
  <c r="H993" i="2"/>
  <c r="F995" i="2"/>
  <c r="Q994" i="2"/>
  <c r="G994" i="2"/>
  <c r="H994" i="2"/>
  <c r="Q995" i="2"/>
  <c r="F996" i="2"/>
  <c r="G995" i="2"/>
  <c r="H995" i="2"/>
  <c r="Q996" i="2"/>
  <c r="F997" i="2"/>
  <c r="G996" i="2"/>
  <c r="H996" i="2"/>
  <c r="Q997" i="2"/>
  <c r="F998" i="2"/>
  <c r="G997" i="2"/>
  <c r="H997" i="2"/>
  <c r="F999" i="2"/>
  <c r="Q998" i="2"/>
  <c r="G998" i="2"/>
  <c r="H998" i="2"/>
  <c r="Q999" i="2"/>
  <c r="F1000" i="2"/>
  <c r="G999" i="2"/>
  <c r="H999" i="2"/>
  <c r="Q1000" i="2"/>
  <c r="F1001" i="2"/>
  <c r="G1000" i="2"/>
  <c r="H1000" i="2"/>
  <c r="Q1001" i="2"/>
  <c r="F1002" i="2"/>
  <c r="G1001" i="2"/>
  <c r="H1001" i="2"/>
  <c r="F1003" i="2"/>
  <c r="Q1002" i="2"/>
  <c r="G1002" i="2"/>
  <c r="H1002" i="2"/>
  <c r="Q1003" i="2"/>
  <c r="F1004" i="2"/>
  <c r="G1003" i="2"/>
  <c r="H1003" i="2"/>
  <c r="Q1004" i="2"/>
  <c r="F1005" i="2"/>
  <c r="G1004" i="2"/>
  <c r="H1004" i="2"/>
  <c r="Q1005" i="2"/>
  <c r="F1006" i="2"/>
  <c r="G1005" i="2"/>
  <c r="H1005" i="2"/>
  <c r="F1007" i="2"/>
  <c r="Q1006" i="2"/>
  <c r="G1006" i="2"/>
  <c r="H1006" i="2"/>
  <c r="Q1007" i="2"/>
  <c r="F1008" i="2"/>
  <c r="G1007" i="2"/>
  <c r="H1007" i="2"/>
  <c r="Q1008" i="2"/>
  <c r="F1009" i="2"/>
  <c r="G1008" i="2"/>
  <c r="H1008" i="2"/>
  <c r="Q1009" i="2"/>
  <c r="F1010" i="2"/>
  <c r="G1009" i="2"/>
  <c r="H1009" i="2"/>
  <c r="F1011" i="2"/>
  <c r="Q1010" i="2"/>
  <c r="G1010" i="2"/>
  <c r="H1010" i="2"/>
  <c r="Q1011" i="2"/>
  <c r="F1012" i="2"/>
  <c r="G1011" i="2"/>
  <c r="H1011" i="2"/>
  <c r="Q1012" i="2"/>
  <c r="F1013" i="2"/>
  <c r="G1012" i="2"/>
  <c r="H1012" i="2"/>
  <c r="Q1013" i="2"/>
  <c r="F1014" i="2"/>
  <c r="G1013" i="2"/>
  <c r="H1013" i="2"/>
  <c r="F1015" i="2"/>
  <c r="Q1014" i="2"/>
  <c r="G1014" i="2"/>
  <c r="H1014" i="2"/>
  <c r="Q1015" i="2"/>
  <c r="F1016" i="2"/>
  <c r="G1015" i="2"/>
  <c r="H1015" i="2"/>
  <c r="Q1016" i="2"/>
  <c r="F1017" i="2"/>
  <c r="G1016" i="2"/>
  <c r="H1016" i="2"/>
  <c r="Q1017" i="2"/>
  <c r="F1018" i="2"/>
  <c r="G1017" i="2"/>
  <c r="H1017" i="2"/>
  <c r="F1019" i="2"/>
  <c r="Q1018" i="2"/>
  <c r="G1018" i="2"/>
  <c r="H1018" i="2"/>
  <c r="Q1019" i="2"/>
  <c r="F1020" i="2"/>
  <c r="G1019" i="2"/>
  <c r="H1019" i="2"/>
  <c r="Q1020" i="2"/>
  <c r="F1021" i="2"/>
  <c r="G1020" i="2"/>
  <c r="H1020" i="2"/>
  <c r="Q1021" i="2"/>
  <c r="F1022" i="2"/>
  <c r="G1021" i="2"/>
  <c r="H1021" i="2"/>
  <c r="F1023" i="2"/>
  <c r="Q1022" i="2"/>
  <c r="G1022" i="2"/>
  <c r="H1022" i="2"/>
  <c r="Q1023" i="2"/>
  <c r="F1024" i="2"/>
  <c r="G1023" i="2"/>
  <c r="H1023" i="2"/>
  <c r="Q1024" i="2"/>
  <c r="F1025" i="2"/>
  <c r="G1024" i="2"/>
  <c r="H1024" i="2"/>
  <c r="Q1025" i="2"/>
  <c r="F1026" i="2"/>
  <c r="G1025" i="2"/>
  <c r="H1025" i="2"/>
  <c r="F1027" i="2"/>
  <c r="Q1026" i="2"/>
  <c r="G1026" i="2"/>
  <c r="H1026" i="2"/>
  <c r="Q1027" i="2"/>
  <c r="F1028" i="2"/>
  <c r="G1027" i="2"/>
  <c r="H1027" i="2"/>
  <c r="Q1028" i="2"/>
  <c r="F1029" i="2"/>
  <c r="G1028" i="2"/>
  <c r="H1028" i="2"/>
  <c r="Q1029" i="2"/>
  <c r="F1030" i="2"/>
  <c r="G1029" i="2"/>
  <c r="H1029" i="2"/>
  <c r="F1031" i="2"/>
  <c r="Q1030" i="2"/>
  <c r="G1030" i="2"/>
  <c r="H1030" i="2"/>
  <c r="Q1031" i="2"/>
  <c r="F1032" i="2"/>
  <c r="G1031" i="2"/>
  <c r="H1031" i="2"/>
  <c r="Q1032" i="2"/>
  <c r="F1033" i="2"/>
  <c r="G1032" i="2"/>
  <c r="H1032" i="2"/>
  <c r="Q1033" i="2"/>
  <c r="F1034" i="2"/>
  <c r="G1033" i="2"/>
  <c r="H1033" i="2"/>
  <c r="F1035" i="2"/>
  <c r="Q1034" i="2"/>
  <c r="G1034" i="2"/>
  <c r="H1034" i="2"/>
  <c r="Q1035" i="2"/>
  <c r="F1036" i="2"/>
  <c r="G1035" i="2"/>
  <c r="H1035" i="2"/>
  <c r="I1036" i="2"/>
  <c r="R1036" i="2" s="1"/>
  <c r="Q1036" i="2"/>
  <c r="F1037" i="2"/>
  <c r="G1036" i="2"/>
  <c r="H1036" i="2"/>
  <c r="Q1037" i="2"/>
  <c r="F1038" i="2"/>
  <c r="G1037" i="2"/>
  <c r="H1037" i="2"/>
  <c r="F1039" i="2"/>
  <c r="Q1038" i="2"/>
  <c r="G1038" i="2"/>
  <c r="H1038" i="2"/>
  <c r="Q1039" i="2"/>
  <c r="F1040" i="2"/>
  <c r="G1039" i="2"/>
  <c r="H1039" i="2"/>
  <c r="Q1040" i="2"/>
  <c r="F1041" i="2"/>
  <c r="G1040" i="2"/>
  <c r="H1040" i="2"/>
  <c r="Q1041" i="2"/>
  <c r="F1042" i="2"/>
  <c r="G1041" i="2"/>
  <c r="H1041" i="2"/>
  <c r="F1043" i="2"/>
  <c r="Q1042" i="2"/>
  <c r="G1042" i="2"/>
  <c r="H1042" i="2"/>
  <c r="Q1043" i="2"/>
  <c r="F1044" i="2"/>
  <c r="G1043" i="2"/>
  <c r="H1043" i="2"/>
  <c r="Q1044" i="2"/>
  <c r="F1045" i="2"/>
  <c r="G1044" i="2"/>
  <c r="H1044" i="2"/>
  <c r="Q1045" i="2"/>
  <c r="F1046" i="2"/>
  <c r="G1045" i="2"/>
  <c r="H1045" i="2"/>
  <c r="F1047" i="2"/>
  <c r="Q1046" i="2"/>
  <c r="G1046" i="2"/>
  <c r="H1046" i="2"/>
  <c r="Q1047" i="2"/>
  <c r="F1048" i="2"/>
  <c r="G1047" i="2"/>
  <c r="H1047" i="2"/>
  <c r="Q1048" i="2"/>
  <c r="F1049" i="2"/>
  <c r="G1048" i="2"/>
  <c r="H1048" i="2"/>
  <c r="Q1049" i="2"/>
  <c r="F1050" i="2"/>
  <c r="G1049" i="2"/>
  <c r="H1049" i="2"/>
  <c r="F1051" i="2"/>
  <c r="Q1050" i="2"/>
  <c r="G1050" i="2"/>
  <c r="H1050" i="2"/>
  <c r="Q1051" i="2"/>
  <c r="F1052" i="2"/>
  <c r="G1051" i="2"/>
  <c r="H1051" i="2"/>
  <c r="Q1052" i="2"/>
  <c r="F1053" i="2"/>
  <c r="G1052" i="2"/>
  <c r="H1052" i="2"/>
  <c r="Q1053" i="2"/>
  <c r="F1054" i="2"/>
  <c r="G1053" i="2"/>
  <c r="H1053" i="2"/>
  <c r="F1055" i="2"/>
  <c r="Q1054" i="2"/>
  <c r="G1054" i="2"/>
  <c r="H1054" i="2"/>
  <c r="Q1055" i="2"/>
  <c r="F1056" i="2"/>
  <c r="G1055" i="2"/>
  <c r="H1055" i="2"/>
  <c r="Q1056" i="2"/>
  <c r="F1057" i="2"/>
  <c r="G1056" i="2"/>
  <c r="H1056" i="2"/>
  <c r="Q1057" i="2"/>
  <c r="F1058" i="2"/>
  <c r="G1057" i="2"/>
  <c r="H1057" i="2"/>
  <c r="F1059" i="2"/>
  <c r="Q1058" i="2"/>
  <c r="G1058" i="2"/>
  <c r="H1058" i="2"/>
  <c r="Q1059" i="2"/>
  <c r="F1060" i="2"/>
  <c r="G1059" i="2"/>
  <c r="H1059" i="2"/>
  <c r="Q1060" i="2"/>
  <c r="F1061" i="2"/>
  <c r="G1060" i="2"/>
  <c r="H1060" i="2"/>
  <c r="Q1061" i="2"/>
  <c r="F1062" i="2"/>
  <c r="G1061" i="2"/>
  <c r="H1061" i="2"/>
  <c r="F1063" i="2"/>
  <c r="Q1062" i="2"/>
  <c r="G1062" i="2"/>
  <c r="H1062" i="2"/>
  <c r="Q1063" i="2"/>
  <c r="F1064" i="2"/>
  <c r="G1063" i="2"/>
  <c r="H1063" i="2"/>
  <c r="Q1064" i="2"/>
  <c r="F1065" i="2"/>
  <c r="G1064" i="2"/>
  <c r="H1064" i="2"/>
  <c r="Q1065" i="2"/>
  <c r="F1066" i="2"/>
  <c r="G1065" i="2"/>
  <c r="H1065" i="2"/>
  <c r="F1067" i="2"/>
  <c r="Q1066" i="2"/>
  <c r="G1066" i="2"/>
  <c r="H1066" i="2"/>
  <c r="Q1067" i="2"/>
  <c r="F1068" i="2"/>
  <c r="G1067" i="2"/>
  <c r="H1067" i="2"/>
  <c r="Q1068" i="2"/>
  <c r="F1069" i="2"/>
  <c r="G1068" i="2"/>
  <c r="H1068" i="2"/>
  <c r="Q1069" i="2"/>
  <c r="F1070" i="2"/>
  <c r="G1069" i="2"/>
  <c r="H1069" i="2"/>
  <c r="F1071" i="2"/>
  <c r="Q1070" i="2"/>
  <c r="G1070" i="2"/>
  <c r="H1070" i="2"/>
  <c r="Q1071" i="2"/>
  <c r="F1072" i="2"/>
  <c r="G1071" i="2"/>
  <c r="H1071" i="2"/>
  <c r="Q1072" i="2"/>
  <c r="F1073" i="2"/>
  <c r="G1072" i="2"/>
  <c r="H1072" i="2"/>
  <c r="Q1073" i="2"/>
  <c r="F1074" i="2"/>
  <c r="G1073" i="2"/>
  <c r="H1073" i="2"/>
  <c r="F1075" i="2"/>
  <c r="Q1074" i="2"/>
  <c r="G1074" i="2"/>
  <c r="H1074" i="2"/>
  <c r="Q1075" i="2"/>
  <c r="F1076" i="2"/>
  <c r="G1075" i="2"/>
  <c r="H1075" i="2"/>
  <c r="Q1076" i="2"/>
  <c r="F1077" i="2"/>
  <c r="G1076" i="2"/>
  <c r="H1076" i="2"/>
  <c r="Q1077" i="2"/>
  <c r="F1078" i="2"/>
  <c r="G1077" i="2"/>
  <c r="H1077" i="2"/>
  <c r="F1079" i="2"/>
  <c r="Q1078" i="2"/>
  <c r="G1078" i="2"/>
  <c r="H1078" i="2"/>
  <c r="Q1079" i="2"/>
  <c r="F1080" i="2"/>
  <c r="G1079" i="2"/>
  <c r="H1079" i="2"/>
  <c r="Q1080" i="2"/>
  <c r="F1081" i="2"/>
  <c r="G1080" i="2"/>
  <c r="H1080" i="2"/>
  <c r="Q1081" i="2"/>
  <c r="F1082" i="2"/>
  <c r="G1081" i="2"/>
  <c r="H1081" i="2"/>
  <c r="F1083" i="2"/>
  <c r="Q1082" i="2"/>
  <c r="G1082" i="2"/>
  <c r="H1082" i="2"/>
  <c r="Q1083" i="2"/>
  <c r="F1084" i="2"/>
  <c r="G1083" i="2"/>
  <c r="H1083" i="2"/>
  <c r="Q1084" i="2"/>
  <c r="F1085" i="2"/>
  <c r="G1084" i="2"/>
  <c r="H1084" i="2"/>
  <c r="Q1085" i="2"/>
  <c r="F1086" i="2"/>
  <c r="G1085" i="2"/>
  <c r="H1085" i="2"/>
  <c r="F1087" i="2"/>
  <c r="Q1086" i="2"/>
  <c r="G1086" i="2"/>
  <c r="H1086" i="2"/>
  <c r="Q1087" i="2"/>
  <c r="F1088" i="2"/>
  <c r="G1087" i="2"/>
  <c r="H1087" i="2"/>
  <c r="Q1088" i="2"/>
  <c r="F1089" i="2"/>
  <c r="G1088" i="2"/>
  <c r="H1088" i="2"/>
  <c r="Q1089" i="2"/>
  <c r="F1090" i="2"/>
  <c r="G1089" i="2"/>
  <c r="H1089" i="2"/>
  <c r="F1091" i="2"/>
  <c r="Q1090" i="2"/>
  <c r="G1090" i="2"/>
  <c r="H1090" i="2"/>
  <c r="Q1091" i="2"/>
  <c r="F1092" i="2"/>
  <c r="G1091" i="2"/>
  <c r="H1091" i="2"/>
  <c r="Q1092" i="2"/>
  <c r="F1093" i="2"/>
  <c r="G1092" i="2"/>
  <c r="H1092" i="2"/>
  <c r="Q1093" i="2"/>
  <c r="F1094" i="2"/>
  <c r="G1093" i="2"/>
  <c r="H1093" i="2"/>
  <c r="F1095" i="2"/>
  <c r="Q1094" i="2"/>
  <c r="G1094" i="2"/>
  <c r="H1094" i="2"/>
  <c r="Q1095" i="2"/>
  <c r="F1096" i="2"/>
  <c r="G1095" i="2"/>
  <c r="H1095" i="2"/>
  <c r="Q1096" i="2"/>
  <c r="F1097" i="2"/>
  <c r="G1096" i="2"/>
  <c r="H1096" i="2"/>
  <c r="Q1097" i="2"/>
  <c r="F1098" i="2"/>
  <c r="G1097" i="2"/>
  <c r="H1097" i="2"/>
  <c r="F1099" i="2"/>
  <c r="Q1098" i="2"/>
  <c r="G1098" i="2"/>
  <c r="H1098" i="2"/>
  <c r="I1099" i="2"/>
  <c r="R1099" i="2" s="1"/>
  <c r="Q1099" i="2"/>
  <c r="F1100" i="2"/>
  <c r="G1099" i="2"/>
  <c r="H1099" i="2"/>
  <c r="Q1100" i="2"/>
  <c r="F1101" i="2"/>
  <c r="G1100" i="2"/>
  <c r="H1100" i="2"/>
  <c r="Q1101" i="2"/>
  <c r="F1102" i="2"/>
  <c r="G1101" i="2"/>
  <c r="H1101" i="2"/>
  <c r="F1103" i="2"/>
  <c r="Q1102" i="2"/>
  <c r="G1102" i="2"/>
  <c r="H1102" i="2"/>
  <c r="Q1103" i="2"/>
  <c r="F1104" i="2"/>
  <c r="G1103" i="2"/>
  <c r="H1103" i="2"/>
  <c r="Q1104" i="2"/>
  <c r="F1105" i="2"/>
  <c r="G1104" i="2"/>
  <c r="H1104" i="2"/>
  <c r="Q1105" i="2"/>
  <c r="F1106" i="2"/>
  <c r="G1105" i="2"/>
  <c r="H1105" i="2"/>
  <c r="F1107" i="2"/>
  <c r="Q1106" i="2"/>
  <c r="G1106" i="2"/>
  <c r="H1106" i="2"/>
  <c r="Q1107" i="2"/>
  <c r="F1108" i="2"/>
  <c r="G1107" i="2"/>
  <c r="H1107" i="2"/>
  <c r="Q1108" i="2"/>
  <c r="F1109" i="2"/>
  <c r="G1108" i="2"/>
  <c r="H1108" i="2"/>
  <c r="Q1109" i="2"/>
  <c r="F1110" i="2"/>
  <c r="G1109" i="2"/>
  <c r="H1109" i="2"/>
  <c r="F1111" i="2"/>
  <c r="Q1110" i="2"/>
  <c r="G1110" i="2"/>
  <c r="H1110" i="2"/>
  <c r="Q1111" i="2"/>
  <c r="F1112" i="2"/>
  <c r="G1111" i="2"/>
  <c r="H1111" i="2"/>
  <c r="Q1112" i="2"/>
  <c r="F1113" i="2"/>
  <c r="G1112" i="2"/>
  <c r="H1112" i="2"/>
  <c r="Q1113" i="2"/>
  <c r="F1114" i="2"/>
  <c r="G1113" i="2"/>
  <c r="H1113" i="2"/>
  <c r="F1115" i="2"/>
  <c r="Q1114" i="2"/>
  <c r="G1114" i="2"/>
  <c r="H1114" i="2"/>
  <c r="Q1115" i="2"/>
  <c r="F1116" i="2"/>
  <c r="G1115" i="2"/>
  <c r="H1115" i="2"/>
  <c r="Q1116" i="2"/>
  <c r="F1117" i="2"/>
  <c r="G1116" i="2"/>
  <c r="H1116" i="2"/>
  <c r="Q1117" i="2"/>
  <c r="F1118" i="2"/>
  <c r="G1117" i="2"/>
  <c r="H1117" i="2"/>
  <c r="F1119" i="2"/>
  <c r="Q1118" i="2"/>
  <c r="G1118" i="2"/>
  <c r="H1118" i="2"/>
  <c r="Q1119" i="2"/>
  <c r="F1120" i="2"/>
  <c r="G1119" i="2"/>
  <c r="H1119" i="2"/>
  <c r="Q1120" i="2"/>
  <c r="F1121" i="2"/>
  <c r="G1120" i="2"/>
  <c r="H1120" i="2"/>
  <c r="Q1121" i="2"/>
  <c r="F1122" i="2"/>
  <c r="G1121" i="2"/>
  <c r="H1121" i="2"/>
  <c r="F1123" i="2"/>
  <c r="Q1122" i="2"/>
  <c r="G1122" i="2"/>
  <c r="H1122" i="2"/>
  <c r="Q1123" i="2"/>
  <c r="F1124" i="2"/>
  <c r="G1123" i="2"/>
  <c r="H1123" i="2"/>
  <c r="Q1124" i="2"/>
  <c r="F1125" i="2"/>
  <c r="G1124" i="2"/>
  <c r="H1124" i="2"/>
  <c r="Q1125" i="2"/>
  <c r="F1126" i="2"/>
  <c r="G1125" i="2"/>
  <c r="H1125" i="2"/>
  <c r="F1127" i="2"/>
  <c r="Q1126" i="2"/>
  <c r="G1126" i="2"/>
  <c r="H1126" i="2"/>
  <c r="Q1127" i="2"/>
  <c r="F1128" i="2"/>
  <c r="G1127" i="2"/>
  <c r="H1127" i="2"/>
  <c r="Q1128" i="2"/>
  <c r="F1129" i="2"/>
  <c r="G1128" i="2"/>
  <c r="H1128" i="2"/>
  <c r="Q1129" i="2"/>
  <c r="F1130" i="2"/>
  <c r="G1129" i="2"/>
  <c r="H1129" i="2"/>
  <c r="F1131" i="2"/>
  <c r="Q1130" i="2"/>
  <c r="G1130" i="2"/>
  <c r="H1130" i="2"/>
  <c r="Q1131" i="2"/>
  <c r="F1132" i="2"/>
  <c r="G1131" i="2"/>
  <c r="H1131" i="2"/>
  <c r="Q1132" i="2"/>
  <c r="F1133" i="2"/>
  <c r="G1132" i="2"/>
  <c r="H1132" i="2"/>
  <c r="Q1133" i="2"/>
  <c r="F1134" i="2"/>
  <c r="G1133" i="2"/>
  <c r="H1133" i="2"/>
  <c r="F1135" i="2"/>
  <c r="Q1134" i="2"/>
  <c r="G1134" i="2"/>
  <c r="H1134" i="2"/>
  <c r="Q1135" i="2"/>
  <c r="F1136" i="2"/>
  <c r="G1135" i="2"/>
  <c r="H1135" i="2"/>
  <c r="Q1136" i="2"/>
  <c r="F1137" i="2"/>
  <c r="G1136" i="2"/>
  <c r="H1136" i="2"/>
  <c r="Q1137" i="2"/>
  <c r="F1138" i="2"/>
  <c r="G1137" i="2"/>
  <c r="H1137" i="2"/>
  <c r="F1139" i="2"/>
  <c r="Q1138" i="2"/>
  <c r="G1138" i="2"/>
  <c r="H1138" i="2"/>
  <c r="Q1139" i="2"/>
  <c r="F1140" i="2"/>
  <c r="G1139" i="2"/>
  <c r="H1139" i="2"/>
  <c r="Q1140" i="2"/>
  <c r="F1141" i="2"/>
  <c r="G1140" i="2"/>
  <c r="H1140" i="2"/>
  <c r="Q1141" i="2"/>
  <c r="F1142" i="2"/>
  <c r="G1141" i="2"/>
  <c r="H1141" i="2"/>
  <c r="F1143" i="2"/>
  <c r="Q1142" i="2"/>
  <c r="G1142" i="2"/>
  <c r="H1142" i="2"/>
  <c r="Q1143" i="2"/>
  <c r="F1144" i="2"/>
  <c r="G1143" i="2"/>
  <c r="H1143" i="2"/>
  <c r="Q1144" i="2"/>
  <c r="F1145" i="2"/>
  <c r="G1144" i="2"/>
  <c r="H1144" i="2"/>
  <c r="Q1145" i="2"/>
  <c r="F1146" i="2"/>
  <c r="G1145" i="2"/>
  <c r="H1145" i="2"/>
  <c r="F1147" i="2"/>
  <c r="Q1146" i="2"/>
  <c r="G1146" i="2"/>
  <c r="H1146" i="2"/>
  <c r="Q1147" i="2"/>
  <c r="F1148" i="2"/>
  <c r="G1147" i="2"/>
  <c r="H1147" i="2"/>
  <c r="Q1148" i="2"/>
  <c r="F1149" i="2"/>
  <c r="G1148" i="2"/>
  <c r="H1148" i="2"/>
  <c r="Q1149" i="2"/>
  <c r="F1150" i="2"/>
  <c r="G1149" i="2"/>
  <c r="H1149" i="2"/>
  <c r="F1151" i="2"/>
  <c r="Q1150" i="2"/>
  <c r="G1150" i="2"/>
  <c r="H1150" i="2"/>
  <c r="Q1151" i="2"/>
  <c r="F1152" i="2"/>
  <c r="G1151" i="2"/>
  <c r="H1151" i="2"/>
  <c r="Q1152" i="2"/>
  <c r="F1153" i="2"/>
  <c r="G1152" i="2"/>
  <c r="H1152" i="2"/>
  <c r="Q1153" i="2"/>
  <c r="F1154" i="2"/>
  <c r="G1153" i="2"/>
  <c r="H1153" i="2"/>
  <c r="F1155" i="2"/>
  <c r="Q1154" i="2"/>
  <c r="G1154" i="2"/>
  <c r="H1154" i="2"/>
  <c r="Q1155" i="2"/>
  <c r="F1156" i="2"/>
  <c r="G1155" i="2"/>
  <c r="H1155" i="2"/>
  <c r="Q1156" i="2"/>
  <c r="F1157" i="2"/>
  <c r="G1156" i="2"/>
  <c r="H1156" i="2"/>
  <c r="Q1157" i="2"/>
  <c r="F1158" i="2"/>
  <c r="G1157" i="2"/>
  <c r="H1157" i="2"/>
  <c r="F1159" i="2"/>
  <c r="Q1158" i="2"/>
  <c r="G1158" i="2"/>
  <c r="H1158" i="2"/>
  <c r="I1159" i="2"/>
  <c r="R1159" i="2" s="1"/>
  <c r="Q1159" i="2"/>
  <c r="F1160" i="2"/>
  <c r="G1159" i="2"/>
  <c r="H1159" i="2"/>
  <c r="Q1160" i="2"/>
  <c r="F1161" i="2"/>
  <c r="G1160" i="2"/>
  <c r="H1160" i="2"/>
  <c r="Q1161" i="2"/>
  <c r="F1162" i="2"/>
  <c r="G1161" i="2"/>
  <c r="H1161" i="2"/>
  <c r="F1163" i="2"/>
  <c r="Q1162" i="2"/>
  <c r="G1162" i="2"/>
  <c r="H1162" i="2"/>
  <c r="Q1163" i="2"/>
  <c r="F1164" i="2"/>
  <c r="G1163" i="2"/>
  <c r="H1163" i="2"/>
  <c r="Q1164" i="2"/>
  <c r="F1165" i="2"/>
  <c r="G1164" i="2"/>
  <c r="H1164" i="2"/>
  <c r="Q1165" i="2"/>
  <c r="F1166" i="2"/>
  <c r="G1165" i="2"/>
  <c r="H1165" i="2"/>
  <c r="F1167" i="2"/>
  <c r="Q1166" i="2"/>
  <c r="G1166" i="2"/>
  <c r="H1166" i="2"/>
  <c r="Q1167" i="2"/>
  <c r="F1168" i="2"/>
  <c r="G1167" i="2"/>
  <c r="H1167" i="2"/>
  <c r="Q1168" i="2"/>
  <c r="F1169" i="2"/>
  <c r="G1168" i="2"/>
  <c r="H1168" i="2"/>
  <c r="Q1169" i="2"/>
  <c r="F1170" i="2"/>
  <c r="G1169" i="2"/>
  <c r="H1169" i="2"/>
  <c r="F1171" i="2"/>
  <c r="Q1170" i="2"/>
  <c r="G1170" i="2"/>
  <c r="H1170" i="2"/>
  <c r="Q1171" i="2"/>
  <c r="F1172" i="2"/>
  <c r="G1171" i="2"/>
  <c r="H1171" i="2"/>
  <c r="Q1172" i="2"/>
  <c r="F1173" i="2"/>
  <c r="G1172" i="2"/>
  <c r="H1172" i="2"/>
  <c r="Q1173" i="2"/>
  <c r="F1174" i="2"/>
  <c r="G1173" i="2"/>
  <c r="H1173" i="2"/>
  <c r="F1175" i="2"/>
  <c r="Q1174" i="2"/>
  <c r="G1174" i="2"/>
  <c r="H1174" i="2"/>
  <c r="Q1175" i="2"/>
  <c r="F1176" i="2"/>
  <c r="G1175" i="2"/>
  <c r="H1175" i="2"/>
  <c r="Q1176" i="2"/>
  <c r="F1177" i="2"/>
  <c r="G1176" i="2"/>
  <c r="H1176" i="2"/>
  <c r="Q1177" i="2"/>
  <c r="F1178" i="2"/>
  <c r="G1177" i="2"/>
  <c r="H1177" i="2"/>
  <c r="F1179" i="2"/>
  <c r="Q1178" i="2"/>
  <c r="G1178" i="2"/>
  <c r="H1178" i="2"/>
  <c r="Q1179" i="2"/>
  <c r="F1180" i="2"/>
  <c r="G1179" i="2"/>
  <c r="H1179" i="2"/>
  <c r="Q1180" i="2"/>
  <c r="F1181" i="2"/>
  <c r="G1180" i="2"/>
  <c r="H1180" i="2"/>
  <c r="Q1181" i="2"/>
  <c r="F1182" i="2"/>
  <c r="G1181" i="2"/>
  <c r="H1181" i="2"/>
  <c r="F1183" i="2"/>
  <c r="Q1182" i="2"/>
  <c r="G1182" i="2"/>
  <c r="H1182" i="2"/>
  <c r="Q1183" i="2"/>
  <c r="F1184" i="2"/>
  <c r="G1183" i="2"/>
  <c r="H1183" i="2"/>
  <c r="Q1184" i="2"/>
  <c r="F1185" i="2"/>
  <c r="G1184" i="2"/>
  <c r="H1184" i="2"/>
  <c r="Q1185" i="2"/>
  <c r="F1186" i="2"/>
  <c r="G1185" i="2"/>
  <c r="H1185" i="2"/>
  <c r="F1187" i="2"/>
  <c r="Q1186" i="2"/>
  <c r="G1186" i="2"/>
  <c r="H1186" i="2"/>
  <c r="Q1187" i="2"/>
  <c r="F1188" i="2"/>
  <c r="G1187" i="2"/>
  <c r="H1187" i="2"/>
  <c r="Q1188" i="2"/>
  <c r="F1189" i="2"/>
  <c r="G1188" i="2"/>
  <c r="H1188" i="2"/>
  <c r="Q1189" i="2"/>
  <c r="F1190" i="2"/>
  <c r="G1189" i="2"/>
  <c r="H1189" i="2"/>
  <c r="F1191" i="2"/>
  <c r="Q1190" i="2"/>
  <c r="G1190" i="2"/>
  <c r="H1190" i="2"/>
  <c r="Q1191" i="2"/>
  <c r="F1192" i="2"/>
  <c r="G1191" i="2"/>
  <c r="H1191" i="2"/>
  <c r="Q1192" i="2"/>
  <c r="F1193" i="2"/>
  <c r="G1192" i="2"/>
  <c r="H1192" i="2"/>
  <c r="Q1193" i="2"/>
  <c r="F1194" i="2"/>
  <c r="G1193" i="2"/>
  <c r="H1193" i="2"/>
  <c r="F1195" i="2"/>
  <c r="Q1194" i="2"/>
  <c r="G1194" i="2"/>
  <c r="H1194" i="2"/>
  <c r="Q1195" i="2"/>
  <c r="F1196" i="2"/>
  <c r="G1195" i="2"/>
  <c r="H1195" i="2"/>
  <c r="Q1196" i="2"/>
  <c r="F1197" i="2"/>
  <c r="G1196" i="2"/>
  <c r="H1196" i="2"/>
  <c r="Q1197" i="2"/>
  <c r="F1198" i="2"/>
  <c r="G1197" i="2"/>
  <c r="H1197" i="2"/>
  <c r="F1199" i="2"/>
  <c r="Q1198" i="2"/>
  <c r="G1198" i="2"/>
  <c r="H1198" i="2"/>
  <c r="Q1199" i="2"/>
  <c r="F1200" i="2"/>
  <c r="G1199" i="2"/>
  <c r="H1199" i="2"/>
  <c r="Q1200" i="2"/>
  <c r="F1201" i="2"/>
  <c r="G1200" i="2"/>
  <c r="H1200" i="2"/>
  <c r="Q1201" i="2"/>
  <c r="F1202" i="2"/>
  <c r="G1201" i="2"/>
  <c r="H1201" i="2"/>
  <c r="F1203" i="2"/>
  <c r="Q1202" i="2"/>
  <c r="G1202" i="2"/>
  <c r="H1202" i="2"/>
  <c r="Q1203" i="2"/>
  <c r="F1204" i="2"/>
  <c r="G1203" i="2"/>
  <c r="H1203" i="2"/>
  <c r="Q1204" i="2"/>
  <c r="F1205" i="2"/>
  <c r="G1204" i="2"/>
  <c r="H1204" i="2"/>
  <c r="Q1205" i="2"/>
  <c r="F1206" i="2"/>
  <c r="G1205" i="2"/>
  <c r="H1205" i="2"/>
  <c r="F1207" i="2"/>
  <c r="Q1206" i="2"/>
  <c r="G1206" i="2"/>
  <c r="H1206" i="2"/>
  <c r="Q1207" i="2"/>
  <c r="F1208" i="2"/>
  <c r="G1207" i="2"/>
  <c r="H1207" i="2"/>
  <c r="Q1208" i="2"/>
  <c r="F1209" i="2"/>
  <c r="G1208" i="2"/>
  <c r="H1208" i="2"/>
  <c r="Q1209" i="2"/>
  <c r="F1210" i="2"/>
  <c r="G1209" i="2"/>
  <c r="H1209" i="2"/>
  <c r="F1211" i="2"/>
  <c r="Q1210" i="2"/>
  <c r="G1210" i="2"/>
  <c r="H1210" i="2"/>
  <c r="Q1211" i="2"/>
  <c r="F1212" i="2"/>
  <c r="G1211" i="2"/>
  <c r="H1211" i="2"/>
  <c r="Q1212" i="2"/>
  <c r="F1213" i="2"/>
  <c r="G1212" i="2"/>
  <c r="H1212" i="2"/>
  <c r="Q1213" i="2"/>
  <c r="F1214" i="2"/>
  <c r="G1213" i="2"/>
  <c r="H1213" i="2"/>
  <c r="F1215" i="2"/>
  <c r="Q1214" i="2"/>
  <c r="G1214" i="2"/>
  <c r="H1214" i="2"/>
  <c r="Q1215" i="2"/>
  <c r="F1216" i="2"/>
  <c r="G1215" i="2"/>
  <c r="H1215" i="2"/>
  <c r="Q1216" i="2"/>
  <c r="F1217" i="2"/>
  <c r="G1216" i="2"/>
  <c r="H1216" i="2"/>
  <c r="Q1217" i="2"/>
  <c r="F1218" i="2"/>
  <c r="G1217" i="2"/>
  <c r="H1217" i="2"/>
  <c r="F1219" i="2"/>
  <c r="Q1218" i="2"/>
  <c r="G1218" i="2"/>
  <c r="H1218" i="2"/>
  <c r="Q1219" i="2"/>
  <c r="F1220" i="2"/>
  <c r="G1219" i="2"/>
  <c r="H1219" i="2"/>
  <c r="Q1220" i="2"/>
  <c r="F1221" i="2"/>
  <c r="G1220" i="2"/>
  <c r="H1220" i="2"/>
  <c r="Q1221" i="2"/>
  <c r="F1222" i="2"/>
  <c r="G1221" i="2"/>
  <c r="H1221" i="2"/>
  <c r="I1222" i="2"/>
  <c r="R1222" i="2" s="1"/>
  <c r="F1223" i="2"/>
  <c r="Q1222" i="2"/>
  <c r="G1222" i="2"/>
  <c r="H1222" i="2"/>
  <c r="Q1223" i="2"/>
  <c r="F1224" i="2"/>
  <c r="G1223" i="2"/>
  <c r="H1223" i="2"/>
  <c r="Q1224" i="2"/>
  <c r="F1225" i="2"/>
  <c r="G1224" i="2"/>
  <c r="H1224" i="2"/>
  <c r="Q1225" i="2"/>
  <c r="F1226" i="2"/>
  <c r="G1225" i="2"/>
  <c r="H1225" i="2"/>
  <c r="F1227" i="2"/>
  <c r="Q1226" i="2"/>
  <c r="G1226" i="2"/>
  <c r="H1226" i="2"/>
  <c r="Q1227" i="2"/>
  <c r="F1228" i="2"/>
  <c r="G1227" i="2"/>
  <c r="H1227" i="2"/>
  <c r="Q1228" i="2"/>
  <c r="F1229" i="2"/>
  <c r="G1228" i="2"/>
  <c r="H1228" i="2"/>
  <c r="Q1229" i="2"/>
  <c r="F1230" i="2"/>
  <c r="G1229" i="2"/>
  <c r="H1229" i="2"/>
  <c r="F1231" i="2"/>
  <c r="Q1230" i="2"/>
  <c r="G1230" i="2"/>
  <c r="H1230" i="2"/>
  <c r="Q1231" i="2"/>
  <c r="F1232" i="2"/>
  <c r="G1231" i="2"/>
  <c r="H1231" i="2"/>
  <c r="Q1232" i="2"/>
  <c r="F1233" i="2"/>
  <c r="G1232" i="2"/>
  <c r="H1232" i="2"/>
  <c r="Q1233" i="2"/>
  <c r="F1234" i="2"/>
  <c r="G1233" i="2"/>
  <c r="H1233" i="2"/>
  <c r="F1235" i="2"/>
  <c r="Q1234" i="2"/>
  <c r="G1234" i="2"/>
  <c r="H1234" i="2"/>
  <c r="Q1235" i="2"/>
  <c r="F1236" i="2"/>
  <c r="G1235" i="2"/>
  <c r="H1235" i="2"/>
  <c r="Q1236" i="2"/>
  <c r="F1237" i="2"/>
  <c r="G1236" i="2"/>
  <c r="H1236" i="2"/>
  <c r="Q1237" i="2"/>
  <c r="F1238" i="2"/>
  <c r="G1237" i="2"/>
  <c r="H1237" i="2"/>
  <c r="F1239" i="2"/>
  <c r="Q1238" i="2"/>
  <c r="G1238" i="2"/>
  <c r="H1238" i="2"/>
  <c r="Q1239" i="2"/>
  <c r="F1240" i="2"/>
  <c r="G1239" i="2"/>
  <c r="H1239" i="2"/>
  <c r="Q1240" i="2"/>
  <c r="F1241" i="2"/>
  <c r="G1240" i="2"/>
  <c r="H1240" i="2"/>
  <c r="Q1241" i="2"/>
  <c r="F1242" i="2"/>
  <c r="G1241" i="2"/>
  <c r="H1241" i="2"/>
  <c r="F1243" i="2"/>
  <c r="Q1242" i="2"/>
  <c r="G1242" i="2"/>
  <c r="H1242" i="2"/>
  <c r="Q1243" i="2"/>
  <c r="F1244" i="2"/>
  <c r="G1243" i="2"/>
  <c r="H1243" i="2"/>
  <c r="Q1244" i="2"/>
  <c r="F1245" i="2"/>
  <c r="G1244" i="2"/>
  <c r="H1244" i="2"/>
  <c r="Q1245" i="2"/>
  <c r="F1246" i="2"/>
  <c r="G1245" i="2"/>
  <c r="H1245" i="2"/>
  <c r="F1247" i="2"/>
  <c r="Q1246" i="2"/>
  <c r="G1246" i="2"/>
  <c r="H1246" i="2"/>
  <c r="Q1247" i="2"/>
  <c r="F1248" i="2"/>
  <c r="G1247" i="2"/>
  <c r="H1247" i="2"/>
  <c r="Q1248" i="2"/>
  <c r="F1249" i="2"/>
  <c r="G1248" i="2"/>
  <c r="H1248" i="2"/>
  <c r="Q1249" i="2"/>
  <c r="F1250" i="2"/>
  <c r="G1249" i="2"/>
  <c r="H1249" i="2"/>
  <c r="F1251" i="2"/>
  <c r="Q1250" i="2"/>
  <c r="G1250" i="2"/>
  <c r="H1250" i="2"/>
  <c r="Q1251" i="2"/>
  <c r="F1252" i="2"/>
  <c r="G1251" i="2"/>
  <c r="H1251" i="2"/>
  <c r="Q1252" i="2"/>
  <c r="F1253" i="2"/>
  <c r="G1252" i="2"/>
  <c r="H1252" i="2"/>
  <c r="Q1253" i="2"/>
  <c r="F1254" i="2"/>
  <c r="G1253" i="2"/>
  <c r="H1253" i="2"/>
  <c r="F1255" i="2"/>
  <c r="Q1254" i="2"/>
  <c r="G1254" i="2"/>
  <c r="H1254" i="2"/>
  <c r="Q1255" i="2"/>
  <c r="F1256" i="2"/>
  <c r="G1255" i="2"/>
  <c r="H1255" i="2"/>
  <c r="Q1256" i="2"/>
  <c r="F1257" i="2"/>
  <c r="G1256" i="2"/>
  <c r="H1256" i="2"/>
  <c r="Q1257" i="2"/>
  <c r="F1258" i="2"/>
  <c r="G1257" i="2"/>
  <c r="H1257" i="2"/>
  <c r="F1259" i="2"/>
  <c r="Q1258" i="2"/>
  <c r="G1258" i="2"/>
  <c r="H1258" i="2"/>
  <c r="Q1259" i="2"/>
  <c r="F1260" i="2"/>
  <c r="G1259" i="2"/>
  <c r="H1259" i="2"/>
  <c r="Q1260" i="2"/>
  <c r="F1261" i="2"/>
  <c r="G1260" i="2"/>
  <c r="H1260" i="2"/>
  <c r="Q1261" i="2"/>
  <c r="F1262" i="2"/>
  <c r="G1261" i="2"/>
  <c r="H1261" i="2"/>
  <c r="F1263" i="2"/>
  <c r="Q1262" i="2"/>
  <c r="G1262" i="2"/>
  <c r="H1262" i="2"/>
  <c r="Q1263" i="2"/>
  <c r="F1264" i="2"/>
  <c r="G1263" i="2"/>
  <c r="H1263" i="2"/>
  <c r="Q1264" i="2"/>
  <c r="F1265" i="2"/>
  <c r="G1264" i="2"/>
  <c r="H1264" i="2"/>
  <c r="Q1265" i="2"/>
  <c r="F1266" i="2"/>
  <c r="G1265" i="2"/>
  <c r="H1265" i="2"/>
  <c r="F1267" i="2"/>
  <c r="Q1266" i="2"/>
  <c r="G1266" i="2"/>
  <c r="H1266" i="2"/>
  <c r="Q1267" i="2"/>
  <c r="F1268" i="2"/>
  <c r="G1267" i="2"/>
  <c r="H1267" i="2"/>
  <c r="I1268" i="2"/>
  <c r="R1268" i="2" s="1"/>
  <c r="Q1268" i="2"/>
  <c r="F1269" i="2"/>
  <c r="G1268" i="2"/>
  <c r="H1268" i="2"/>
  <c r="Q1269" i="2"/>
  <c r="F1270" i="2"/>
  <c r="G1269" i="2"/>
  <c r="H1269" i="2"/>
  <c r="F1271" i="2"/>
  <c r="Q1270" i="2"/>
  <c r="G1270" i="2"/>
  <c r="H1270" i="2"/>
  <c r="Q1271" i="2"/>
  <c r="F1272" i="2"/>
  <c r="G1271" i="2"/>
  <c r="H1271" i="2"/>
  <c r="Q1272" i="2"/>
  <c r="F1273" i="2"/>
  <c r="G1272" i="2"/>
  <c r="H1272" i="2"/>
  <c r="Q1273" i="2"/>
  <c r="F1274" i="2"/>
  <c r="G1273" i="2"/>
  <c r="H1273" i="2"/>
  <c r="F1275" i="2"/>
  <c r="Q1274" i="2"/>
  <c r="G1274" i="2"/>
  <c r="H1274" i="2"/>
  <c r="Q1275" i="2"/>
  <c r="F1276" i="2"/>
  <c r="G1275" i="2"/>
  <c r="H1275" i="2"/>
  <c r="Q1276" i="2"/>
  <c r="F1277" i="2"/>
  <c r="G1276" i="2"/>
  <c r="H1276" i="2"/>
  <c r="Q1277" i="2"/>
  <c r="F1278" i="2"/>
  <c r="G1277" i="2"/>
  <c r="H1277" i="2"/>
  <c r="F1279" i="2"/>
  <c r="Q1278" i="2"/>
  <c r="G1278" i="2"/>
  <c r="H1278" i="2"/>
  <c r="Q1279" i="2"/>
  <c r="F1280" i="2"/>
  <c r="G1279" i="2"/>
  <c r="H1279" i="2"/>
  <c r="Q1280" i="2"/>
  <c r="F1281" i="2"/>
  <c r="G1280" i="2"/>
  <c r="H1280" i="2"/>
  <c r="Q1281" i="2"/>
  <c r="F1282" i="2"/>
  <c r="G1281" i="2"/>
  <c r="H1281" i="2"/>
  <c r="F1283" i="2"/>
  <c r="Q1282" i="2"/>
  <c r="G1282" i="2"/>
  <c r="H1282" i="2"/>
  <c r="Q1283" i="2"/>
  <c r="F1284" i="2"/>
  <c r="G1283" i="2"/>
  <c r="H1283" i="2"/>
  <c r="Q1284" i="2"/>
  <c r="F1285" i="2"/>
  <c r="G1284" i="2"/>
  <c r="H1284" i="2"/>
  <c r="Q1285" i="2"/>
  <c r="F1286" i="2"/>
  <c r="G1285" i="2"/>
  <c r="H1285" i="2"/>
  <c r="F1287" i="2"/>
  <c r="Q1286" i="2"/>
  <c r="G1286" i="2"/>
  <c r="H1286" i="2"/>
  <c r="Q1287" i="2"/>
  <c r="F1288" i="2"/>
  <c r="G1287" i="2"/>
  <c r="H1287" i="2"/>
  <c r="Q1288" i="2"/>
  <c r="F1289" i="2"/>
  <c r="G1288" i="2"/>
  <c r="H1288" i="2"/>
  <c r="Q1289" i="2"/>
  <c r="F1290" i="2"/>
  <c r="G1289" i="2"/>
  <c r="H1289" i="2"/>
  <c r="F1291" i="2"/>
  <c r="Q1290" i="2"/>
  <c r="G1290" i="2"/>
  <c r="H1290" i="2"/>
  <c r="Q1291" i="2"/>
  <c r="F1292" i="2"/>
  <c r="G1291" i="2"/>
  <c r="H1291" i="2"/>
  <c r="Q1292" i="2"/>
  <c r="F1293" i="2"/>
  <c r="G1292" i="2"/>
  <c r="H1292" i="2"/>
  <c r="Q1293" i="2"/>
  <c r="F1294" i="2"/>
  <c r="G1293" i="2"/>
  <c r="H1293" i="2"/>
  <c r="F1295" i="2"/>
  <c r="Q1294" i="2"/>
  <c r="G1294" i="2"/>
  <c r="H1294" i="2"/>
  <c r="Q1295" i="2"/>
  <c r="F1296" i="2"/>
  <c r="G1295" i="2"/>
  <c r="H1295" i="2"/>
  <c r="Q1296" i="2"/>
  <c r="F1297" i="2"/>
  <c r="G1296" i="2"/>
  <c r="H1296" i="2"/>
  <c r="Q1297" i="2"/>
  <c r="F1298" i="2"/>
  <c r="G1297" i="2"/>
  <c r="H1297" i="2"/>
  <c r="F1299" i="2"/>
  <c r="Q1298" i="2"/>
  <c r="G1298" i="2"/>
  <c r="H1298" i="2"/>
  <c r="I1299" i="2"/>
  <c r="R1299" i="2" s="1"/>
  <c r="Q1299" i="2"/>
  <c r="F1300" i="2"/>
  <c r="G1299" i="2"/>
  <c r="H1299" i="2"/>
  <c r="Q1300" i="2"/>
  <c r="F1301" i="2"/>
  <c r="G1300" i="2"/>
  <c r="H1300" i="2"/>
  <c r="Q1301" i="2"/>
  <c r="F1302" i="2"/>
  <c r="G1301" i="2"/>
  <c r="H1301" i="2"/>
  <c r="F1303" i="2"/>
  <c r="Q1302" i="2"/>
  <c r="G1302" i="2"/>
  <c r="H1302" i="2"/>
  <c r="Q1303" i="2"/>
  <c r="F1304" i="2"/>
  <c r="G1303" i="2"/>
  <c r="H1303" i="2"/>
  <c r="Q1304" i="2"/>
  <c r="F1305" i="2"/>
  <c r="G1304" i="2"/>
  <c r="H1304" i="2"/>
  <c r="Q1305" i="2"/>
  <c r="F1306" i="2"/>
  <c r="G1305" i="2"/>
  <c r="H1305" i="2"/>
  <c r="F1307" i="2"/>
  <c r="Q1306" i="2"/>
  <c r="G1306" i="2"/>
  <c r="H1306" i="2"/>
  <c r="Q1307" i="2"/>
  <c r="F1308" i="2"/>
  <c r="G1307" i="2"/>
  <c r="H1307" i="2"/>
  <c r="Q1308" i="2"/>
  <c r="F1309" i="2"/>
  <c r="G1308" i="2"/>
  <c r="H1308" i="2"/>
  <c r="Q1309" i="2"/>
  <c r="F1310" i="2"/>
  <c r="G1309" i="2"/>
  <c r="H1309" i="2"/>
  <c r="F1311" i="2"/>
  <c r="Q1310" i="2"/>
  <c r="G1310" i="2"/>
  <c r="H1310" i="2"/>
  <c r="Q1311" i="2"/>
  <c r="F1312" i="2"/>
  <c r="G1311" i="2"/>
  <c r="H1311" i="2"/>
  <c r="Q1312" i="2"/>
  <c r="F1313" i="2"/>
  <c r="G1312" i="2"/>
  <c r="H1312" i="2"/>
  <c r="Q1313" i="2"/>
  <c r="F1314" i="2"/>
  <c r="G1313" i="2"/>
  <c r="H1313" i="2"/>
  <c r="F1315" i="2"/>
  <c r="Q1314" i="2"/>
  <c r="G1314" i="2"/>
  <c r="H1314" i="2"/>
  <c r="Q1315" i="2"/>
  <c r="F1316" i="2"/>
  <c r="G1315" i="2"/>
  <c r="H1315" i="2"/>
  <c r="Q1316" i="2"/>
  <c r="F1317" i="2"/>
  <c r="G1316" i="2"/>
  <c r="H1316" i="2"/>
  <c r="Q1317" i="2"/>
  <c r="F1318" i="2"/>
  <c r="G1317" i="2"/>
  <c r="H1317" i="2"/>
  <c r="F1319" i="2"/>
  <c r="Q1318" i="2"/>
  <c r="G1318" i="2"/>
  <c r="H1318" i="2"/>
  <c r="Q1319" i="2"/>
  <c r="F1320" i="2"/>
  <c r="G1319" i="2"/>
  <c r="H1319" i="2"/>
  <c r="Q1320" i="2"/>
  <c r="F1321" i="2"/>
  <c r="G1320" i="2"/>
  <c r="H1320" i="2"/>
  <c r="Q1321" i="2"/>
  <c r="F1322" i="2"/>
  <c r="G1321" i="2"/>
  <c r="H1321" i="2"/>
  <c r="F1323" i="2"/>
  <c r="Q1322" i="2"/>
  <c r="G1322" i="2"/>
  <c r="H1322" i="2"/>
  <c r="Q1323" i="2"/>
  <c r="F1324" i="2"/>
  <c r="G1323" i="2"/>
  <c r="H1323" i="2"/>
  <c r="Q1324" i="2"/>
  <c r="F1325" i="2"/>
  <c r="G1324" i="2"/>
  <c r="H1324" i="2"/>
  <c r="Q1325" i="2"/>
  <c r="F1326" i="2"/>
  <c r="G1325" i="2"/>
  <c r="H1325" i="2"/>
  <c r="F1327" i="2"/>
  <c r="Q1326" i="2"/>
  <c r="G1326" i="2"/>
  <c r="H1326" i="2"/>
  <c r="Q1327" i="2"/>
  <c r="F1328" i="2"/>
  <c r="G1327" i="2"/>
  <c r="H1327" i="2"/>
  <c r="Q1328" i="2"/>
  <c r="F1329" i="2"/>
  <c r="G1328" i="2"/>
  <c r="H1328" i="2"/>
  <c r="Q1329" i="2"/>
  <c r="F1330" i="2"/>
  <c r="G1329" i="2"/>
  <c r="H1329" i="2"/>
  <c r="F1331" i="2"/>
  <c r="Q1330" i="2"/>
  <c r="G1330" i="2"/>
  <c r="H1330" i="2"/>
  <c r="I1331" i="2"/>
  <c r="R1331" i="2" s="1"/>
  <c r="Q1331" i="2"/>
  <c r="F1332" i="2"/>
  <c r="G1331" i="2"/>
  <c r="H1331" i="2"/>
  <c r="Q1332" i="2"/>
  <c r="F1333" i="2"/>
  <c r="G1332" i="2"/>
  <c r="H1332" i="2"/>
  <c r="Q1333" i="2"/>
  <c r="F1334" i="2"/>
  <c r="G1333" i="2"/>
  <c r="H1333" i="2"/>
  <c r="F1335" i="2"/>
  <c r="Q1334" i="2"/>
  <c r="G1334" i="2"/>
  <c r="H1334" i="2"/>
  <c r="Q1335" i="2"/>
  <c r="F1336" i="2"/>
  <c r="G1335" i="2"/>
  <c r="H1335" i="2"/>
  <c r="Q1336" i="2"/>
  <c r="F1337" i="2"/>
  <c r="G1336" i="2"/>
  <c r="H1336" i="2"/>
  <c r="Q1337" i="2"/>
  <c r="F1338" i="2"/>
  <c r="G1337" i="2"/>
  <c r="H1337" i="2"/>
  <c r="F1339" i="2"/>
  <c r="Q1338" i="2"/>
  <c r="G1338" i="2"/>
  <c r="H1338" i="2"/>
  <c r="Q1339" i="2"/>
  <c r="F1340" i="2"/>
  <c r="G1339" i="2"/>
  <c r="H1339" i="2"/>
  <c r="Q1340" i="2"/>
  <c r="F1341" i="2"/>
  <c r="G1340" i="2"/>
  <c r="H1340" i="2"/>
  <c r="Q1341" i="2"/>
  <c r="F1342" i="2"/>
  <c r="G1341" i="2"/>
  <c r="H1341" i="2"/>
  <c r="F1343" i="2"/>
  <c r="Q1342" i="2"/>
  <c r="G1342" i="2"/>
  <c r="H1342" i="2"/>
  <c r="Q1343" i="2"/>
  <c r="F1344" i="2"/>
  <c r="G1343" i="2"/>
  <c r="H1343" i="2"/>
  <c r="Q1344" i="2"/>
  <c r="F1345" i="2"/>
  <c r="G1344" i="2"/>
  <c r="H1344" i="2"/>
  <c r="Q1345" i="2"/>
  <c r="F1346" i="2"/>
  <c r="G1345" i="2"/>
  <c r="H1345" i="2"/>
  <c r="F1347" i="2"/>
  <c r="Q1346" i="2"/>
  <c r="G1346" i="2"/>
  <c r="H1346" i="2"/>
  <c r="Q1347" i="2"/>
  <c r="F1348" i="2"/>
  <c r="G1347" i="2"/>
  <c r="H1347" i="2"/>
  <c r="Q1348" i="2"/>
  <c r="F1349" i="2"/>
  <c r="G1348" i="2"/>
  <c r="H1348" i="2"/>
  <c r="Q1349" i="2"/>
  <c r="F1350" i="2"/>
  <c r="G1349" i="2"/>
  <c r="H1349" i="2"/>
  <c r="F1351" i="2"/>
  <c r="Q1350" i="2"/>
  <c r="G1350" i="2"/>
  <c r="H1350" i="2"/>
  <c r="Q1351" i="2"/>
  <c r="F1352" i="2"/>
  <c r="G1351" i="2"/>
  <c r="H1351" i="2"/>
  <c r="Q1352" i="2"/>
  <c r="F1353" i="2"/>
  <c r="G1352" i="2"/>
  <c r="H1352" i="2"/>
  <c r="Q1353" i="2"/>
  <c r="F1354" i="2"/>
  <c r="G1353" i="2"/>
  <c r="H1353" i="2"/>
  <c r="F1355" i="2"/>
  <c r="Q1354" i="2"/>
  <c r="G1354" i="2"/>
  <c r="H1354" i="2"/>
  <c r="Q1355" i="2"/>
  <c r="F1356" i="2"/>
  <c r="G1355" i="2"/>
  <c r="H1355" i="2"/>
  <c r="Q1356" i="2"/>
  <c r="F1357" i="2"/>
  <c r="G1356" i="2"/>
  <c r="H1356" i="2"/>
  <c r="Q1357" i="2"/>
  <c r="F1358" i="2"/>
  <c r="G1357" i="2"/>
  <c r="H1357" i="2"/>
  <c r="F1359" i="2"/>
  <c r="Q1358" i="2"/>
  <c r="G1358" i="2"/>
  <c r="H1358" i="2"/>
  <c r="Q1359" i="2"/>
  <c r="F1360" i="2"/>
  <c r="G1359" i="2"/>
  <c r="H1359" i="2"/>
  <c r="Q1360" i="2"/>
  <c r="F1361" i="2"/>
  <c r="G1360" i="2"/>
  <c r="H1360" i="2"/>
  <c r="Q1361" i="2"/>
  <c r="F1362" i="2"/>
  <c r="G1361" i="2"/>
  <c r="H1361" i="2"/>
  <c r="F1363" i="2"/>
  <c r="Q1362" i="2"/>
  <c r="G1362" i="2"/>
  <c r="H1362" i="2"/>
  <c r="I1363" i="2"/>
  <c r="Q1363" i="2"/>
  <c r="F1364" i="2"/>
  <c r="G1363" i="2"/>
  <c r="H1363" i="2"/>
  <c r="Q1364" i="2"/>
  <c r="F1365" i="2"/>
  <c r="G1364" i="2"/>
  <c r="H1364" i="2"/>
  <c r="Q1365" i="2"/>
  <c r="F1366" i="2"/>
  <c r="G1365" i="2"/>
  <c r="H1365" i="2"/>
  <c r="F1367" i="2"/>
  <c r="Q1366" i="2"/>
  <c r="G1366" i="2"/>
  <c r="H1366" i="2"/>
  <c r="Q1367" i="2"/>
  <c r="F1368" i="2"/>
  <c r="G1367" i="2"/>
  <c r="H1367" i="2"/>
  <c r="Q1368" i="2"/>
  <c r="F1369" i="2"/>
  <c r="G1368" i="2"/>
  <c r="H1368" i="2"/>
  <c r="Q1369" i="2"/>
  <c r="F1370" i="2"/>
  <c r="G1369" i="2"/>
  <c r="H1369" i="2"/>
  <c r="F1371" i="2"/>
  <c r="Q1370" i="2"/>
  <c r="G1370" i="2"/>
  <c r="H1370" i="2"/>
  <c r="Q1371" i="2"/>
  <c r="F1372" i="2"/>
  <c r="G1371" i="2"/>
  <c r="H1371" i="2"/>
  <c r="Q1372" i="2"/>
  <c r="F1373" i="2"/>
  <c r="G1372" i="2"/>
  <c r="H1372" i="2"/>
  <c r="Q1373" i="2"/>
  <c r="F1374" i="2"/>
  <c r="G1373" i="2"/>
  <c r="H1373" i="2"/>
  <c r="F1375" i="2"/>
  <c r="Q1374" i="2"/>
  <c r="G1374" i="2"/>
  <c r="H1374" i="2"/>
  <c r="Q1375" i="2"/>
  <c r="F1376" i="2"/>
  <c r="G1375" i="2"/>
  <c r="H1375" i="2"/>
  <c r="Q1376" i="2"/>
  <c r="F1377" i="2"/>
  <c r="G1376" i="2"/>
  <c r="H1376" i="2"/>
  <c r="Q1377" i="2"/>
  <c r="F1378" i="2"/>
  <c r="G1377" i="2"/>
  <c r="H1377" i="2"/>
  <c r="F1379" i="2"/>
  <c r="Q1378" i="2"/>
  <c r="G1378" i="2"/>
  <c r="H1378" i="2"/>
  <c r="Q1379" i="2"/>
  <c r="F1380" i="2"/>
  <c r="G1379" i="2"/>
  <c r="H1379" i="2"/>
  <c r="Q1380" i="2"/>
  <c r="F1381" i="2"/>
  <c r="G1380" i="2"/>
  <c r="H1380" i="2"/>
  <c r="Q1381" i="2"/>
  <c r="F1382" i="2"/>
  <c r="G1381" i="2"/>
  <c r="H1381" i="2"/>
  <c r="F1383" i="2"/>
  <c r="Q1382" i="2"/>
  <c r="G1382" i="2"/>
  <c r="H1382" i="2"/>
  <c r="Q1383" i="2"/>
  <c r="F1384" i="2"/>
  <c r="G1383" i="2"/>
  <c r="H1383" i="2"/>
  <c r="Q1384" i="2"/>
  <c r="F1385" i="2"/>
  <c r="G1384" i="2"/>
  <c r="H1384" i="2"/>
  <c r="Q1385" i="2"/>
  <c r="F1386" i="2"/>
  <c r="G1385" i="2"/>
  <c r="H1385" i="2"/>
  <c r="F1387" i="2"/>
  <c r="Q1386" i="2"/>
  <c r="G1386" i="2"/>
  <c r="H1386" i="2"/>
  <c r="Q1387" i="2"/>
  <c r="F1388" i="2"/>
  <c r="G1387" i="2"/>
  <c r="H1387" i="2"/>
  <c r="Q1388" i="2"/>
  <c r="F1389" i="2"/>
  <c r="G1388" i="2"/>
  <c r="H1388" i="2"/>
  <c r="Q1389" i="2"/>
  <c r="F1390" i="2"/>
  <c r="G1389" i="2"/>
  <c r="H1389" i="2"/>
  <c r="F1391" i="2"/>
  <c r="Q1390" i="2"/>
  <c r="G1390" i="2"/>
  <c r="H1390" i="2"/>
  <c r="Q1391" i="2"/>
  <c r="F1392" i="2"/>
  <c r="G1391" i="2"/>
  <c r="H1391" i="2"/>
  <c r="Q1392" i="2"/>
  <c r="F1393" i="2"/>
  <c r="G1392" i="2"/>
  <c r="H1392" i="2"/>
  <c r="Q1393" i="2"/>
  <c r="F1394" i="2"/>
  <c r="G1393" i="2"/>
  <c r="H1393" i="2"/>
  <c r="F1395" i="2"/>
  <c r="Q1394" i="2"/>
  <c r="G1394" i="2"/>
  <c r="H1394" i="2"/>
  <c r="I1395" i="2"/>
  <c r="R1395" i="2" s="1"/>
  <c r="Q1395" i="2"/>
  <c r="F1396" i="2"/>
  <c r="G1395" i="2"/>
  <c r="H1395" i="2"/>
  <c r="Q1396" i="2"/>
  <c r="F1397" i="2"/>
  <c r="G1396" i="2"/>
  <c r="H1396" i="2"/>
  <c r="Q1397" i="2"/>
  <c r="F1398" i="2"/>
  <c r="G1397" i="2"/>
  <c r="H1397" i="2"/>
  <c r="F1399" i="2"/>
  <c r="Q1398" i="2"/>
  <c r="G1398" i="2"/>
  <c r="H1398" i="2"/>
  <c r="Q1399" i="2"/>
  <c r="F1400" i="2"/>
  <c r="G1399" i="2"/>
  <c r="H1399" i="2"/>
  <c r="Q1400" i="2"/>
  <c r="F1401" i="2"/>
  <c r="G1400" i="2"/>
  <c r="H1400" i="2"/>
  <c r="Q1401" i="2"/>
  <c r="F1402" i="2"/>
  <c r="G1401" i="2"/>
  <c r="H1401" i="2"/>
  <c r="F1403" i="2"/>
  <c r="Q1402" i="2"/>
  <c r="G1402" i="2"/>
  <c r="H1402" i="2"/>
  <c r="Q1403" i="2"/>
  <c r="F1404" i="2"/>
  <c r="G1403" i="2"/>
  <c r="H1403" i="2"/>
  <c r="Q1404" i="2"/>
  <c r="F1405" i="2"/>
  <c r="G1404" i="2"/>
  <c r="H1404" i="2"/>
  <c r="Q1405" i="2"/>
  <c r="F1406" i="2"/>
  <c r="G1405" i="2"/>
  <c r="H1405" i="2"/>
  <c r="F1407" i="2"/>
  <c r="Q1406" i="2"/>
  <c r="G1406" i="2"/>
  <c r="H1406" i="2"/>
  <c r="Q1407" i="2"/>
  <c r="F1408" i="2"/>
  <c r="G1407" i="2"/>
  <c r="H1407" i="2"/>
  <c r="Q1408" i="2"/>
  <c r="F1409" i="2"/>
  <c r="G1408" i="2"/>
  <c r="H1408" i="2"/>
  <c r="Q1409" i="2"/>
  <c r="F1410" i="2"/>
  <c r="G1409" i="2"/>
  <c r="H1409" i="2"/>
  <c r="F1411" i="2"/>
  <c r="Q1410" i="2"/>
  <c r="G1410" i="2"/>
  <c r="H1410" i="2"/>
  <c r="Q1411" i="2"/>
  <c r="F1412" i="2"/>
  <c r="G1411" i="2"/>
  <c r="H1411" i="2"/>
  <c r="Q1412" i="2"/>
  <c r="F1413" i="2"/>
  <c r="G1412" i="2"/>
  <c r="H1412" i="2"/>
  <c r="Q1413" i="2"/>
  <c r="F1414" i="2"/>
  <c r="G1413" i="2"/>
  <c r="H1413" i="2"/>
  <c r="F1415" i="2"/>
  <c r="Q1414" i="2"/>
  <c r="G1414" i="2"/>
  <c r="H1414" i="2"/>
  <c r="Q1415" i="2"/>
  <c r="F1416" i="2"/>
  <c r="G1415" i="2"/>
  <c r="H1415" i="2"/>
  <c r="Q1416" i="2"/>
  <c r="F1417" i="2"/>
  <c r="G1416" i="2"/>
  <c r="H1416" i="2"/>
  <c r="Q1417" i="2"/>
  <c r="F1418" i="2"/>
  <c r="G1417" i="2"/>
  <c r="H1417" i="2"/>
  <c r="F1419" i="2"/>
  <c r="Q1418" i="2"/>
  <c r="G1418" i="2"/>
  <c r="H1418" i="2"/>
  <c r="Q1419" i="2"/>
  <c r="F1420" i="2"/>
  <c r="G1419" i="2"/>
  <c r="H1419" i="2"/>
  <c r="Q1420" i="2"/>
  <c r="F1421" i="2"/>
  <c r="G1420" i="2"/>
  <c r="H1420" i="2"/>
  <c r="Q1421" i="2"/>
  <c r="F1422" i="2"/>
  <c r="G1421" i="2"/>
  <c r="H1421" i="2"/>
  <c r="I1422" i="2"/>
  <c r="R1422" i="2" s="1"/>
  <c r="F1423" i="2"/>
  <c r="Q1422" i="2"/>
  <c r="G1422" i="2"/>
  <c r="H1422" i="2"/>
  <c r="Q1423" i="2"/>
  <c r="F1424" i="2"/>
  <c r="G1423" i="2"/>
  <c r="H1423" i="2"/>
  <c r="Q1424" i="2"/>
  <c r="F1425" i="2"/>
  <c r="G1424" i="2"/>
  <c r="H1424" i="2"/>
  <c r="Q1425" i="2"/>
  <c r="F1426" i="2"/>
  <c r="G1425" i="2"/>
  <c r="H1425" i="2"/>
  <c r="F1427" i="2"/>
  <c r="Q1426" i="2"/>
  <c r="G1426" i="2"/>
  <c r="H1426" i="2"/>
  <c r="Q1427" i="2"/>
  <c r="F1428" i="2"/>
  <c r="G1427" i="2"/>
  <c r="H1427" i="2"/>
  <c r="Q1428" i="2"/>
  <c r="F1429" i="2"/>
  <c r="G1428" i="2"/>
  <c r="H1428" i="2"/>
  <c r="Q1429" i="2"/>
  <c r="F1430" i="2"/>
  <c r="G1429" i="2"/>
  <c r="H1429" i="2"/>
  <c r="F1431" i="2"/>
  <c r="Q1430" i="2"/>
  <c r="G1430" i="2"/>
  <c r="H1430" i="2"/>
  <c r="Q1431" i="2"/>
  <c r="F1432" i="2"/>
  <c r="G1431" i="2"/>
  <c r="H1431" i="2"/>
  <c r="Q1432" i="2"/>
  <c r="F1433" i="2"/>
  <c r="G1432" i="2"/>
  <c r="H1432" i="2"/>
  <c r="Q1433" i="2"/>
  <c r="F1434" i="2"/>
  <c r="G1433" i="2"/>
  <c r="H1433" i="2"/>
  <c r="F1435" i="2"/>
  <c r="Q1434" i="2"/>
  <c r="G1434" i="2"/>
  <c r="H1434" i="2"/>
  <c r="Q1435" i="2"/>
  <c r="F1436" i="2"/>
  <c r="G1435" i="2"/>
  <c r="H1435" i="2"/>
  <c r="Q1436" i="2"/>
  <c r="F1437" i="2"/>
  <c r="G1436" i="2"/>
  <c r="H1436" i="2"/>
  <c r="Q1437" i="2"/>
  <c r="F1438" i="2"/>
  <c r="G1437" i="2"/>
  <c r="H1437" i="2"/>
  <c r="F1439" i="2"/>
  <c r="Q1438" i="2"/>
  <c r="G1438" i="2"/>
  <c r="H1438" i="2"/>
  <c r="Q1439" i="2"/>
  <c r="F1440" i="2"/>
  <c r="G1439" i="2"/>
  <c r="H1439" i="2"/>
  <c r="Q1440" i="2"/>
  <c r="F1441" i="2"/>
  <c r="G1440" i="2"/>
  <c r="H1440" i="2"/>
  <c r="Q1441" i="2"/>
  <c r="F1442" i="2"/>
  <c r="G1441" i="2"/>
  <c r="H1441" i="2"/>
  <c r="F1443" i="2"/>
  <c r="Q1442" i="2"/>
  <c r="G1442" i="2"/>
  <c r="H1442" i="2"/>
  <c r="Q1443" i="2"/>
  <c r="F1444" i="2"/>
  <c r="G1443" i="2"/>
  <c r="H1443" i="2"/>
  <c r="Q1444" i="2"/>
  <c r="F1445" i="2"/>
  <c r="G1444" i="2"/>
  <c r="H1444" i="2"/>
  <c r="Q1445" i="2"/>
  <c r="F1446" i="2"/>
  <c r="G1445" i="2"/>
  <c r="H1445" i="2"/>
  <c r="F1447" i="2"/>
  <c r="Q1446" i="2"/>
  <c r="G1446" i="2"/>
  <c r="H1446" i="2"/>
  <c r="I1447" i="2"/>
  <c r="Q1447" i="2"/>
  <c r="F1448" i="2"/>
  <c r="G1447" i="2"/>
  <c r="H1447" i="2"/>
  <c r="Q1448" i="2"/>
  <c r="F1449" i="2"/>
  <c r="G1448" i="2"/>
  <c r="H1448" i="2"/>
  <c r="Q1449" i="2"/>
  <c r="F1450" i="2"/>
  <c r="G1449" i="2"/>
  <c r="H1449" i="2"/>
  <c r="F1451" i="2"/>
  <c r="Q1450" i="2"/>
  <c r="G1450" i="2"/>
  <c r="H1450" i="2"/>
  <c r="Q1451" i="2"/>
  <c r="F1452" i="2"/>
  <c r="G1451" i="2"/>
  <c r="H1451" i="2"/>
  <c r="Q1452" i="2"/>
  <c r="F1453" i="2"/>
  <c r="G1452" i="2"/>
  <c r="H1452" i="2"/>
  <c r="Q1453" i="2"/>
  <c r="F1454" i="2"/>
  <c r="G1453" i="2"/>
  <c r="H1453" i="2"/>
  <c r="F1455" i="2"/>
  <c r="Q1454" i="2"/>
  <c r="G1454" i="2"/>
  <c r="H1454" i="2"/>
  <c r="Q1455" i="2"/>
  <c r="F1456" i="2"/>
  <c r="G1455" i="2"/>
  <c r="H1455" i="2"/>
  <c r="Q1456" i="2"/>
  <c r="F1457" i="2"/>
  <c r="G1456" i="2"/>
  <c r="H1456" i="2"/>
  <c r="Q1457" i="2"/>
  <c r="F1458" i="2"/>
  <c r="G1457" i="2"/>
  <c r="H1457" i="2"/>
  <c r="F1459" i="2"/>
  <c r="Q1458" i="2"/>
  <c r="G1458" i="2"/>
  <c r="H1458" i="2"/>
  <c r="Q1459" i="2"/>
  <c r="F1460" i="2"/>
  <c r="G1459" i="2"/>
  <c r="H1459" i="2"/>
  <c r="Q1460" i="2"/>
  <c r="F1461" i="2"/>
  <c r="G1460" i="2"/>
  <c r="H1460" i="2"/>
  <c r="Q1461" i="2"/>
  <c r="F1462" i="2"/>
  <c r="G1461" i="2"/>
  <c r="H1461" i="2"/>
  <c r="F1463" i="2"/>
  <c r="Q1462" i="2"/>
  <c r="G1462" i="2"/>
  <c r="H1462" i="2"/>
  <c r="Q1463" i="2"/>
  <c r="F1464" i="2"/>
  <c r="G1463" i="2"/>
  <c r="H1463" i="2"/>
  <c r="Q1464" i="2"/>
  <c r="F1465" i="2"/>
  <c r="G1464" i="2"/>
  <c r="H1464" i="2"/>
  <c r="Q1465" i="2"/>
  <c r="F1466" i="2"/>
  <c r="G1465" i="2"/>
  <c r="H1465" i="2"/>
  <c r="F1467" i="2"/>
  <c r="Q1466" i="2"/>
  <c r="G1466" i="2"/>
  <c r="H1466" i="2"/>
  <c r="Q1467" i="2"/>
  <c r="F1468" i="2"/>
  <c r="G1467" i="2"/>
  <c r="H1467" i="2"/>
  <c r="Q1468" i="2"/>
  <c r="F1469" i="2"/>
  <c r="G1468" i="2"/>
  <c r="H1468" i="2"/>
  <c r="Q1469" i="2"/>
  <c r="F1470" i="2"/>
  <c r="G1469" i="2"/>
  <c r="H1469" i="2"/>
  <c r="F1471" i="2"/>
  <c r="Q1470" i="2"/>
  <c r="G1470" i="2"/>
  <c r="H1470" i="2"/>
  <c r="Q1471" i="2"/>
  <c r="F1472" i="2"/>
  <c r="G1471" i="2"/>
  <c r="H1471" i="2"/>
  <c r="Q1472" i="2"/>
  <c r="F1473" i="2"/>
  <c r="G1472" i="2"/>
  <c r="H1472" i="2"/>
  <c r="Q1473" i="2"/>
  <c r="F1474" i="2"/>
  <c r="G1473" i="2"/>
  <c r="H1473" i="2"/>
  <c r="I1474" i="2"/>
  <c r="F1475" i="2"/>
  <c r="Q1474" i="2"/>
  <c r="G1474" i="2"/>
  <c r="H1474" i="2"/>
  <c r="Q1475" i="2"/>
  <c r="F1476" i="2"/>
  <c r="G1475" i="2"/>
  <c r="H1475" i="2"/>
  <c r="Q1476" i="2"/>
  <c r="F1477" i="2"/>
  <c r="G1476" i="2"/>
  <c r="H1476" i="2"/>
  <c r="Q1477" i="2"/>
  <c r="F1478" i="2"/>
  <c r="G1477" i="2"/>
  <c r="H1477" i="2"/>
  <c r="F1479" i="2"/>
  <c r="Q1478" i="2"/>
  <c r="G1478" i="2"/>
  <c r="H1478" i="2"/>
  <c r="Q1479" i="2"/>
  <c r="F1480" i="2"/>
  <c r="G1479" i="2"/>
  <c r="H1479" i="2"/>
  <c r="Q1480" i="2"/>
  <c r="F1481" i="2"/>
  <c r="G1480" i="2"/>
  <c r="H1480" i="2"/>
  <c r="Q1481" i="2"/>
  <c r="F1482" i="2"/>
  <c r="G1481" i="2"/>
  <c r="H1481" i="2"/>
  <c r="F1483" i="2"/>
  <c r="Q1482" i="2"/>
  <c r="G1482" i="2"/>
  <c r="H1482" i="2"/>
  <c r="Q1483" i="2"/>
  <c r="F1484" i="2"/>
  <c r="G1483" i="2"/>
  <c r="H1483" i="2"/>
  <c r="Q1484" i="2"/>
  <c r="F1485" i="2"/>
  <c r="G1484" i="2"/>
  <c r="H1484" i="2"/>
  <c r="Q1485" i="2"/>
  <c r="F1486" i="2"/>
  <c r="G1485" i="2"/>
  <c r="H1485" i="2"/>
  <c r="F1487" i="2"/>
  <c r="Q1486" i="2"/>
  <c r="G1486" i="2"/>
  <c r="H1486" i="2"/>
  <c r="Q1487" i="2"/>
  <c r="F1488" i="2"/>
  <c r="G1487" i="2"/>
  <c r="H1487" i="2"/>
  <c r="Q1488" i="2"/>
  <c r="F1489" i="2"/>
  <c r="G1488" i="2"/>
  <c r="H1488" i="2"/>
  <c r="Q1489" i="2"/>
  <c r="F1490" i="2"/>
  <c r="G1489" i="2"/>
  <c r="H1489" i="2"/>
  <c r="F1491" i="2"/>
  <c r="Q1490" i="2"/>
  <c r="G1490" i="2"/>
  <c r="H1490" i="2"/>
  <c r="Q1491" i="2"/>
  <c r="F1492" i="2"/>
  <c r="G1491" i="2"/>
  <c r="H1491" i="2"/>
  <c r="Q1492" i="2"/>
  <c r="F1493" i="2"/>
  <c r="G1492" i="2"/>
  <c r="H1492" i="2"/>
  <c r="Q1493" i="2"/>
  <c r="F1494" i="2"/>
  <c r="G1493" i="2"/>
  <c r="H1493" i="2"/>
  <c r="F1495" i="2"/>
  <c r="Q1494" i="2"/>
  <c r="G1494" i="2"/>
  <c r="H1494" i="2"/>
  <c r="Q1495" i="2"/>
  <c r="F1496" i="2"/>
  <c r="G1495" i="2"/>
  <c r="H1495" i="2"/>
  <c r="Q1496" i="2"/>
  <c r="F1497" i="2"/>
  <c r="G1496" i="2"/>
  <c r="H1496" i="2"/>
  <c r="Q1497" i="2"/>
  <c r="F1498" i="2"/>
  <c r="G1497" i="2"/>
  <c r="H1497" i="2"/>
  <c r="F1499" i="2"/>
  <c r="Q1498" i="2"/>
  <c r="G1498" i="2"/>
  <c r="H1498" i="2"/>
  <c r="Q1499" i="2"/>
  <c r="F1500" i="2"/>
  <c r="G1499" i="2"/>
  <c r="H1499" i="2"/>
  <c r="Q1500" i="2"/>
  <c r="F1501" i="2"/>
  <c r="G1500" i="2"/>
  <c r="H1500" i="2"/>
  <c r="Q1501" i="2"/>
  <c r="F1502" i="2"/>
  <c r="G1501" i="2"/>
  <c r="H1501" i="2"/>
  <c r="F1503" i="2"/>
  <c r="Q1502" i="2"/>
  <c r="G1502" i="2"/>
  <c r="H1502" i="2"/>
  <c r="Q1503" i="2"/>
  <c r="F1504" i="2"/>
  <c r="G1503" i="2"/>
  <c r="H1503" i="2"/>
  <c r="Q1504" i="2"/>
  <c r="F1505" i="2"/>
  <c r="G1504" i="2"/>
  <c r="H1504" i="2"/>
  <c r="Q1505" i="2"/>
  <c r="F1506" i="2"/>
  <c r="G1505" i="2"/>
  <c r="H1505" i="2"/>
  <c r="I1506" i="2"/>
  <c r="F1507" i="2"/>
  <c r="Q1506" i="2"/>
  <c r="G1506" i="2"/>
  <c r="H1506" i="2"/>
  <c r="Q1507" i="2"/>
  <c r="F1508" i="2"/>
  <c r="G1507" i="2"/>
  <c r="H1507" i="2"/>
  <c r="Q1508" i="2"/>
  <c r="F1509" i="2"/>
  <c r="G1508" i="2"/>
  <c r="H1508" i="2"/>
  <c r="Q1509" i="2"/>
  <c r="F1510" i="2"/>
  <c r="G1509" i="2"/>
  <c r="H1509" i="2"/>
  <c r="F1511" i="2"/>
  <c r="Q1510" i="2"/>
  <c r="G1510" i="2"/>
  <c r="H1510" i="2"/>
  <c r="Q1511" i="2"/>
  <c r="F1512" i="2"/>
  <c r="G1511" i="2"/>
  <c r="H1511" i="2"/>
  <c r="Q1512" i="2"/>
  <c r="F1513" i="2"/>
  <c r="G1512" i="2"/>
  <c r="H1512" i="2"/>
  <c r="Q1513" i="2"/>
  <c r="F1514" i="2"/>
  <c r="G1513" i="2"/>
  <c r="H1513" i="2"/>
  <c r="F1515" i="2"/>
  <c r="Q1514" i="2"/>
  <c r="G1514" i="2"/>
  <c r="H1514" i="2"/>
  <c r="Q1515" i="2"/>
  <c r="F1516" i="2"/>
  <c r="G1515" i="2"/>
  <c r="H1515" i="2"/>
  <c r="Q1516" i="2"/>
  <c r="F1517" i="2"/>
  <c r="G1516" i="2"/>
  <c r="H1516" i="2"/>
  <c r="Q1517" i="2"/>
  <c r="F1518" i="2"/>
  <c r="G1517" i="2"/>
  <c r="H1517" i="2"/>
  <c r="F1519" i="2"/>
  <c r="Q1518" i="2"/>
  <c r="G1518" i="2"/>
  <c r="H1518" i="2"/>
  <c r="Q1519" i="2"/>
  <c r="F1520" i="2"/>
  <c r="G1519" i="2"/>
  <c r="H1519" i="2"/>
  <c r="Q1520" i="2"/>
  <c r="F1521" i="2"/>
  <c r="G1520" i="2"/>
  <c r="H1520" i="2"/>
  <c r="Q1521" i="2"/>
  <c r="F1522" i="2"/>
  <c r="G1521" i="2"/>
  <c r="H1521" i="2"/>
  <c r="F1523" i="2"/>
  <c r="Q1522" i="2"/>
  <c r="G1522" i="2"/>
  <c r="H1522" i="2"/>
  <c r="Q1523" i="2"/>
  <c r="F1524" i="2"/>
  <c r="G1523" i="2"/>
  <c r="H1523" i="2"/>
  <c r="Q1524" i="2"/>
  <c r="F1525" i="2"/>
  <c r="G1524" i="2"/>
  <c r="H1524" i="2"/>
  <c r="Q1525" i="2"/>
  <c r="F1526" i="2"/>
  <c r="G1525" i="2"/>
  <c r="H1525" i="2"/>
  <c r="F1527" i="2"/>
  <c r="Q1526" i="2"/>
  <c r="G1526" i="2"/>
  <c r="H1526" i="2"/>
  <c r="Q1527" i="2"/>
  <c r="F1528" i="2"/>
  <c r="G1527" i="2"/>
  <c r="H1527" i="2"/>
  <c r="Q1528" i="2"/>
  <c r="F1529" i="2"/>
  <c r="G1528" i="2"/>
  <c r="H1528" i="2"/>
  <c r="Q1529" i="2"/>
  <c r="F1530" i="2"/>
  <c r="G1529" i="2"/>
  <c r="H1529" i="2"/>
  <c r="F1531" i="2"/>
  <c r="Q1530" i="2"/>
  <c r="G1530" i="2"/>
  <c r="H1530" i="2"/>
  <c r="Q1531" i="2"/>
  <c r="F1532" i="2"/>
  <c r="G1531" i="2"/>
  <c r="H1531" i="2"/>
  <c r="Q1532" i="2"/>
  <c r="F1533" i="2"/>
  <c r="G1532" i="2"/>
  <c r="H1532" i="2"/>
  <c r="Q1533" i="2"/>
  <c r="F1534" i="2"/>
  <c r="G1533" i="2"/>
  <c r="H1533" i="2"/>
  <c r="F1535" i="2"/>
  <c r="Q1534" i="2"/>
  <c r="G1534" i="2"/>
  <c r="H1534" i="2"/>
  <c r="I1535" i="2"/>
  <c r="R1535" i="2" s="1"/>
  <c r="Q1535" i="2"/>
  <c r="F1536" i="2"/>
  <c r="G1535" i="2"/>
  <c r="H1535" i="2"/>
  <c r="Q1536" i="2"/>
  <c r="F1537" i="2"/>
  <c r="G1536" i="2"/>
  <c r="H1536" i="2"/>
  <c r="Q1537" i="2"/>
  <c r="F1538" i="2"/>
  <c r="G1537" i="2"/>
  <c r="H1537" i="2"/>
  <c r="F1539" i="2"/>
  <c r="Q1538" i="2"/>
  <c r="G1538" i="2"/>
  <c r="H1538" i="2"/>
  <c r="Q1539" i="2"/>
  <c r="F1540" i="2"/>
  <c r="G1539" i="2"/>
  <c r="H1539" i="2"/>
  <c r="Q1540" i="2"/>
  <c r="F1541" i="2"/>
  <c r="G1540" i="2"/>
  <c r="H1540" i="2"/>
  <c r="Q1541" i="2"/>
  <c r="F1542" i="2"/>
  <c r="G1541" i="2"/>
  <c r="H1541" i="2"/>
  <c r="Q1542" i="2"/>
  <c r="F1543" i="2"/>
  <c r="G1542" i="2"/>
  <c r="H1542" i="2"/>
  <c r="Q1543" i="2"/>
  <c r="F1544" i="2"/>
  <c r="G1543" i="2"/>
  <c r="H1543" i="2"/>
  <c r="Q1544" i="2"/>
  <c r="F1545" i="2"/>
  <c r="G1544" i="2"/>
  <c r="H1544" i="2"/>
  <c r="Q1545" i="2"/>
  <c r="F1546" i="2"/>
  <c r="G1545" i="2"/>
  <c r="H1545" i="2"/>
  <c r="Q1546" i="2"/>
  <c r="F1547" i="2"/>
  <c r="G1546" i="2"/>
  <c r="H1546" i="2"/>
  <c r="Q1547" i="2"/>
  <c r="F1548" i="2"/>
  <c r="G1547" i="2"/>
  <c r="H1547" i="2"/>
  <c r="Q1548" i="2"/>
  <c r="F1549" i="2"/>
  <c r="G1548" i="2"/>
  <c r="H1548" i="2"/>
  <c r="Q1549" i="2"/>
  <c r="F1550" i="2"/>
  <c r="G1549" i="2"/>
  <c r="H1549" i="2"/>
  <c r="Q1550" i="2"/>
  <c r="F1551" i="2"/>
  <c r="G1550" i="2"/>
  <c r="H1550" i="2"/>
  <c r="Q1551" i="2"/>
  <c r="F1552" i="2"/>
  <c r="G1551" i="2"/>
  <c r="H1551" i="2"/>
  <c r="Q1552" i="2"/>
  <c r="F1553" i="2"/>
  <c r="G1552" i="2"/>
  <c r="H1552" i="2"/>
  <c r="Q1553" i="2"/>
  <c r="F1554" i="2"/>
  <c r="G1553" i="2"/>
  <c r="H1553" i="2"/>
  <c r="Q1554" i="2"/>
  <c r="F1555" i="2"/>
  <c r="G1554" i="2"/>
  <c r="H1554" i="2"/>
  <c r="Q1555" i="2"/>
  <c r="F1556" i="2"/>
  <c r="G1555" i="2"/>
  <c r="H1555" i="2"/>
  <c r="Q1556" i="2"/>
  <c r="F1557" i="2"/>
  <c r="G1556" i="2"/>
  <c r="H1556" i="2"/>
  <c r="Q1557" i="2"/>
  <c r="F1558" i="2"/>
  <c r="G1557" i="2"/>
  <c r="H1557" i="2"/>
  <c r="Q1558" i="2"/>
  <c r="F1559" i="2"/>
  <c r="G1558" i="2"/>
  <c r="H1558" i="2"/>
  <c r="Q1559" i="2"/>
  <c r="F1560" i="2"/>
  <c r="G1559" i="2"/>
  <c r="H1559" i="2"/>
  <c r="Q1560" i="2"/>
  <c r="F1561" i="2"/>
  <c r="G1560" i="2"/>
  <c r="H1560" i="2"/>
  <c r="Q1561" i="2"/>
  <c r="F1562" i="2"/>
  <c r="G1561" i="2"/>
  <c r="H1561" i="2"/>
  <c r="Q1562" i="2"/>
  <c r="F1563" i="2"/>
  <c r="G1562" i="2"/>
  <c r="H1562" i="2"/>
  <c r="Q1563" i="2"/>
  <c r="F1564" i="2"/>
  <c r="G1563" i="2"/>
  <c r="H1563" i="2"/>
  <c r="Q1564" i="2"/>
  <c r="F1565" i="2"/>
  <c r="G1564" i="2"/>
  <c r="H1564" i="2"/>
  <c r="Q1565" i="2"/>
  <c r="F1566" i="2"/>
  <c r="G1565" i="2"/>
  <c r="H1565" i="2"/>
  <c r="Q1566" i="2"/>
  <c r="F1567" i="2"/>
  <c r="G1566" i="2"/>
  <c r="H1566" i="2"/>
  <c r="I1567" i="2"/>
  <c r="Q1567" i="2"/>
  <c r="F1568" i="2"/>
  <c r="G1567" i="2"/>
  <c r="H1567" i="2"/>
  <c r="Q1568" i="2"/>
  <c r="F1569" i="2"/>
  <c r="G1568" i="2"/>
  <c r="H1568" i="2"/>
  <c r="Q1569" i="2"/>
  <c r="F1570" i="2"/>
  <c r="G1569" i="2"/>
  <c r="H1569" i="2"/>
  <c r="Q1570" i="2"/>
  <c r="F1571" i="2"/>
  <c r="G1570" i="2"/>
  <c r="H1570" i="2"/>
  <c r="Q1571" i="2"/>
  <c r="F1572" i="2"/>
  <c r="G1571" i="2"/>
  <c r="H1571" i="2"/>
  <c r="Q1572" i="2"/>
  <c r="F1573" i="2"/>
  <c r="G1572" i="2"/>
  <c r="H1572" i="2"/>
  <c r="Q1573" i="2"/>
  <c r="F1574" i="2"/>
  <c r="G1573" i="2"/>
  <c r="H1573" i="2"/>
  <c r="Q1574" i="2"/>
  <c r="F1575" i="2"/>
  <c r="G1574" i="2"/>
  <c r="H1574" i="2"/>
  <c r="Q1575" i="2"/>
  <c r="F1576" i="2"/>
  <c r="G1575" i="2"/>
  <c r="H1575" i="2"/>
  <c r="Q1576" i="2"/>
  <c r="F1577" i="2"/>
  <c r="G1576" i="2"/>
  <c r="H1576" i="2"/>
  <c r="Q1577" i="2"/>
  <c r="F1578" i="2"/>
  <c r="G1577" i="2"/>
  <c r="H1577" i="2"/>
  <c r="Q1578" i="2"/>
  <c r="F1579" i="2"/>
  <c r="G1578" i="2"/>
  <c r="H1578" i="2"/>
  <c r="Q1579" i="2"/>
  <c r="F1580" i="2"/>
  <c r="G1579" i="2"/>
  <c r="H1579" i="2"/>
  <c r="Q1580" i="2"/>
  <c r="F1581" i="2"/>
  <c r="G1580" i="2"/>
  <c r="H1580" i="2"/>
  <c r="Q1581" i="2"/>
  <c r="F1582" i="2"/>
  <c r="G1581" i="2"/>
  <c r="H1581" i="2"/>
  <c r="Q1582" i="2"/>
  <c r="F1583" i="2"/>
  <c r="G1582" i="2"/>
  <c r="H1582" i="2"/>
  <c r="Q1583" i="2"/>
  <c r="F1584" i="2"/>
  <c r="G1583" i="2"/>
  <c r="H1583" i="2"/>
  <c r="Q1584" i="2"/>
  <c r="F1585" i="2"/>
  <c r="G1584" i="2"/>
  <c r="H1584" i="2"/>
  <c r="Q1585" i="2"/>
  <c r="F1586" i="2"/>
  <c r="G1585" i="2"/>
  <c r="H1585" i="2"/>
  <c r="Q1586" i="2"/>
  <c r="F1587" i="2"/>
  <c r="G1586" i="2"/>
  <c r="H1586" i="2"/>
  <c r="Q1587" i="2"/>
  <c r="F1588" i="2"/>
  <c r="G1587" i="2"/>
  <c r="H1587" i="2"/>
  <c r="Q1588" i="2"/>
  <c r="F1589" i="2"/>
  <c r="G1588" i="2"/>
  <c r="H1588" i="2"/>
  <c r="Q1589" i="2"/>
  <c r="F1590" i="2"/>
  <c r="G1589" i="2"/>
  <c r="H1589" i="2"/>
  <c r="Q1590" i="2"/>
  <c r="F1591" i="2"/>
  <c r="G1590" i="2"/>
  <c r="H1590" i="2"/>
  <c r="Q1591" i="2"/>
  <c r="F1592" i="2"/>
  <c r="G1591" i="2"/>
  <c r="H1591" i="2"/>
  <c r="Q1592" i="2"/>
  <c r="F1593" i="2"/>
  <c r="G1592" i="2"/>
  <c r="H1592" i="2"/>
  <c r="Q1593" i="2"/>
  <c r="F1594" i="2"/>
  <c r="G1593" i="2"/>
  <c r="H1593" i="2"/>
  <c r="Q1594" i="2"/>
  <c r="F1595" i="2"/>
  <c r="G1594" i="2"/>
  <c r="H1594" i="2"/>
  <c r="Q1595" i="2"/>
  <c r="F1596" i="2"/>
  <c r="G1595" i="2"/>
  <c r="H1595" i="2"/>
  <c r="Q1596" i="2"/>
  <c r="F1597" i="2"/>
  <c r="G1596" i="2"/>
  <c r="H1596" i="2"/>
  <c r="Q1597" i="2"/>
  <c r="F1598" i="2"/>
  <c r="G1597" i="2"/>
  <c r="H1597" i="2"/>
  <c r="I1598" i="2"/>
  <c r="Q1598" i="2"/>
  <c r="F1599" i="2"/>
  <c r="G1598" i="2"/>
  <c r="H1598" i="2"/>
  <c r="Q1599" i="2"/>
  <c r="F1600" i="2"/>
  <c r="G1599" i="2"/>
  <c r="H1599" i="2"/>
  <c r="Q1600" i="2"/>
  <c r="F1601" i="2"/>
  <c r="G1600" i="2"/>
  <c r="H1600" i="2"/>
  <c r="Q1601" i="2"/>
  <c r="F1602" i="2"/>
  <c r="G1601" i="2"/>
  <c r="H1601" i="2"/>
  <c r="Q1602" i="2"/>
  <c r="F1603" i="2"/>
  <c r="G1602" i="2"/>
  <c r="H1602" i="2"/>
  <c r="Q1603" i="2"/>
  <c r="F1604" i="2"/>
  <c r="G1603" i="2"/>
  <c r="H1603" i="2"/>
  <c r="Q1604" i="2"/>
  <c r="F1605" i="2"/>
  <c r="G1604" i="2"/>
  <c r="H1604" i="2"/>
  <c r="Q1605" i="2"/>
  <c r="F1606" i="2"/>
  <c r="G1605" i="2"/>
  <c r="H1605" i="2"/>
  <c r="Q1606" i="2"/>
  <c r="F1607" i="2"/>
  <c r="G1606" i="2"/>
  <c r="H1606" i="2"/>
  <c r="Q1607" i="2"/>
  <c r="F1608" i="2"/>
  <c r="G1607" i="2"/>
  <c r="H1607" i="2"/>
  <c r="Q1608" i="2"/>
  <c r="F1609" i="2"/>
  <c r="G1608" i="2"/>
  <c r="H1608" i="2"/>
  <c r="Q1609" i="2"/>
  <c r="F1610" i="2"/>
  <c r="G1609" i="2"/>
  <c r="H1609" i="2"/>
  <c r="Q1610" i="2"/>
  <c r="F1611" i="2"/>
  <c r="G1610" i="2"/>
  <c r="H1610" i="2"/>
  <c r="Q1611" i="2"/>
  <c r="F1612" i="2"/>
  <c r="G1611" i="2"/>
  <c r="H1611" i="2"/>
  <c r="Q1612" i="2"/>
  <c r="F1613" i="2"/>
  <c r="G1612" i="2"/>
  <c r="H1612" i="2"/>
  <c r="Q1613" i="2"/>
  <c r="F1614" i="2"/>
  <c r="G1613" i="2"/>
  <c r="H1613" i="2"/>
  <c r="Q1614" i="2"/>
  <c r="F1615" i="2"/>
  <c r="G1614" i="2"/>
  <c r="H1614" i="2"/>
  <c r="Q1615" i="2"/>
  <c r="F1616" i="2"/>
  <c r="G1615" i="2"/>
  <c r="H1615" i="2"/>
  <c r="Q1616" i="2"/>
  <c r="F1617" i="2"/>
  <c r="G1616" i="2"/>
  <c r="H1616" i="2"/>
  <c r="Q1617" i="2"/>
  <c r="F1618" i="2"/>
  <c r="G1617" i="2"/>
  <c r="H1617" i="2"/>
  <c r="Q1618" i="2"/>
  <c r="F1619" i="2"/>
  <c r="G1618" i="2"/>
  <c r="H1618" i="2"/>
  <c r="Q1619" i="2"/>
  <c r="F1620" i="2"/>
  <c r="G1619" i="2"/>
  <c r="H1619" i="2"/>
  <c r="Q1620" i="2"/>
  <c r="F1621" i="2"/>
  <c r="G1620" i="2"/>
  <c r="H1620" i="2"/>
  <c r="Q1621" i="2"/>
  <c r="F1622" i="2"/>
  <c r="G1621" i="2"/>
  <c r="H1621" i="2"/>
  <c r="Q1622" i="2"/>
  <c r="F1623" i="2"/>
  <c r="G1622" i="2"/>
  <c r="H1622" i="2"/>
  <c r="Q1623" i="2"/>
  <c r="F1624" i="2"/>
  <c r="G1623" i="2"/>
  <c r="H1623" i="2"/>
  <c r="Q1624" i="2"/>
  <c r="F1625" i="2"/>
  <c r="G1624" i="2"/>
  <c r="H1624" i="2"/>
  <c r="Q1625" i="2"/>
  <c r="F1626" i="2"/>
  <c r="G1625" i="2"/>
  <c r="H1625" i="2"/>
  <c r="Q1626" i="2"/>
  <c r="F1627" i="2"/>
  <c r="G1626" i="2"/>
  <c r="H1626" i="2"/>
  <c r="Q1627" i="2"/>
  <c r="F1628" i="2"/>
  <c r="G1627" i="2"/>
  <c r="H1627" i="2"/>
  <c r="I1628" i="2"/>
  <c r="Q1628" i="2"/>
  <c r="F1629" i="2"/>
  <c r="G1628" i="2"/>
  <c r="H1628" i="2"/>
  <c r="Q1629" i="2"/>
  <c r="F1630" i="2"/>
  <c r="G1629" i="2"/>
  <c r="H1629" i="2"/>
  <c r="Q1630" i="2"/>
  <c r="F1631" i="2"/>
  <c r="G1630" i="2"/>
  <c r="H1630" i="2"/>
  <c r="Q1631" i="2"/>
  <c r="F1632" i="2"/>
  <c r="G1631" i="2"/>
  <c r="H1631" i="2"/>
  <c r="Q1632" i="2"/>
  <c r="F1633" i="2"/>
  <c r="G1632" i="2"/>
  <c r="H1632" i="2"/>
  <c r="Q1633" i="2"/>
  <c r="F1634" i="2"/>
  <c r="G1633" i="2"/>
  <c r="H1633" i="2"/>
  <c r="Q1634" i="2"/>
  <c r="F1635" i="2"/>
  <c r="G1634" i="2"/>
  <c r="H1634" i="2"/>
  <c r="Q1635" i="2"/>
  <c r="F1636" i="2"/>
  <c r="G1635" i="2"/>
  <c r="H1635" i="2"/>
  <c r="Q1636" i="2"/>
  <c r="F1637" i="2"/>
  <c r="G1636" i="2"/>
  <c r="H1636" i="2"/>
  <c r="Q1637" i="2"/>
  <c r="F1638" i="2"/>
  <c r="G1637" i="2"/>
  <c r="H1637" i="2"/>
  <c r="Q1638" i="2"/>
  <c r="F1639" i="2"/>
  <c r="G1638" i="2"/>
  <c r="H1638" i="2"/>
  <c r="Q1639" i="2"/>
  <c r="F1640" i="2"/>
  <c r="G1639" i="2"/>
  <c r="H1639" i="2"/>
  <c r="Q1640" i="2"/>
  <c r="F1641" i="2"/>
  <c r="G1640" i="2"/>
  <c r="H1640" i="2"/>
  <c r="Q1641" i="2"/>
  <c r="F1642" i="2"/>
  <c r="G1641" i="2"/>
  <c r="H1641" i="2"/>
  <c r="Q1642" i="2"/>
  <c r="F1643" i="2"/>
  <c r="G1642" i="2"/>
  <c r="H1642" i="2"/>
  <c r="Q1643" i="2"/>
  <c r="F1644" i="2"/>
  <c r="G1643" i="2"/>
  <c r="H1643" i="2"/>
  <c r="Q1644" i="2"/>
  <c r="F1645" i="2"/>
  <c r="G1644" i="2"/>
  <c r="H1644" i="2"/>
  <c r="Q1645" i="2"/>
  <c r="F1646" i="2"/>
  <c r="G1645" i="2"/>
  <c r="H1645" i="2"/>
  <c r="Q1646" i="2"/>
  <c r="F1647" i="2"/>
  <c r="G1646" i="2"/>
  <c r="H1646" i="2"/>
  <c r="Q1647" i="2"/>
  <c r="F1648" i="2"/>
  <c r="G1647" i="2"/>
  <c r="H1647" i="2"/>
  <c r="Q1648" i="2"/>
  <c r="F1649" i="2"/>
  <c r="G1648" i="2"/>
  <c r="H1648" i="2"/>
  <c r="Q1649" i="2"/>
  <c r="F1650" i="2"/>
  <c r="G1649" i="2"/>
  <c r="H1649" i="2"/>
  <c r="Q1650" i="2"/>
  <c r="F1651" i="2"/>
  <c r="G1650" i="2"/>
  <c r="H1650" i="2"/>
  <c r="Q1651" i="2"/>
  <c r="F1652" i="2"/>
  <c r="G1651" i="2"/>
  <c r="H1651" i="2"/>
  <c r="Q1652" i="2"/>
  <c r="F1653" i="2"/>
  <c r="G1652" i="2"/>
  <c r="H1652" i="2"/>
  <c r="Q1653" i="2"/>
  <c r="F1654" i="2"/>
  <c r="G1653" i="2"/>
  <c r="H1653" i="2"/>
  <c r="Q1654" i="2"/>
  <c r="F1655" i="2"/>
  <c r="G1654" i="2"/>
  <c r="H1654" i="2"/>
  <c r="Q1655" i="2"/>
  <c r="F1656" i="2"/>
  <c r="G1655" i="2"/>
  <c r="H1655" i="2"/>
  <c r="Q1656" i="2"/>
  <c r="F1657" i="2"/>
  <c r="G1656" i="2"/>
  <c r="H1656" i="2"/>
  <c r="Q1657" i="2"/>
  <c r="F1658" i="2"/>
  <c r="G1657" i="2"/>
  <c r="H1657" i="2"/>
  <c r="I1658" i="2"/>
  <c r="R1658" i="2" s="1"/>
  <c r="Q1658" i="2"/>
  <c r="F1659" i="2"/>
  <c r="G1658" i="2"/>
  <c r="H1658" i="2"/>
  <c r="Q1659" i="2"/>
  <c r="F1660" i="2"/>
  <c r="G1659" i="2"/>
  <c r="H1659" i="2"/>
  <c r="Q1660" i="2"/>
  <c r="F1661" i="2"/>
  <c r="G1660" i="2"/>
  <c r="H1660" i="2"/>
  <c r="Q1661" i="2"/>
  <c r="F1662" i="2"/>
  <c r="G1661" i="2"/>
  <c r="H1661" i="2"/>
  <c r="Q1662" i="2"/>
  <c r="F1663" i="2"/>
  <c r="G1662" i="2"/>
  <c r="H1662" i="2"/>
  <c r="Q1663" i="2"/>
  <c r="F1664" i="2"/>
  <c r="G1663" i="2"/>
  <c r="H1663" i="2"/>
  <c r="Q1664" i="2"/>
  <c r="F1665" i="2"/>
  <c r="G1664" i="2"/>
  <c r="H1664" i="2"/>
  <c r="Q1665" i="2"/>
  <c r="F1666" i="2"/>
  <c r="G1665" i="2"/>
  <c r="H1665" i="2"/>
  <c r="Q1666" i="2"/>
  <c r="F1667" i="2"/>
  <c r="G1666" i="2"/>
  <c r="H1666" i="2"/>
  <c r="Q1667" i="2"/>
  <c r="F1668" i="2"/>
  <c r="G1667" i="2"/>
  <c r="H1667" i="2"/>
  <c r="Q1668" i="2"/>
  <c r="F1669" i="2"/>
  <c r="G1668" i="2"/>
  <c r="H1668" i="2"/>
  <c r="Q1669" i="2"/>
  <c r="F1670" i="2"/>
  <c r="G1669" i="2"/>
  <c r="H1669" i="2"/>
  <c r="Q1670" i="2"/>
  <c r="F1671" i="2"/>
  <c r="G1670" i="2"/>
  <c r="H1670" i="2"/>
  <c r="Q1671" i="2"/>
  <c r="F1672" i="2"/>
  <c r="G1671" i="2"/>
  <c r="H1671" i="2"/>
  <c r="Q1672" i="2"/>
  <c r="F1673" i="2"/>
  <c r="G1672" i="2"/>
  <c r="H1672" i="2"/>
  <c r="Q1673" i="2"/>
  <c r="F1674" i="2"/>
  <c r="G1673" i="2"/>
  <c r="H1673" i="2"/>
  <c r="Q1674" i="2"/>
  <c r="F1675" i="2"/>
  <c r="G1674" i="2"/>
  <c r="H1674" i="2"/>
  <c r="Q1675" i="2"/>
  <c r="F1676" i="2"/>
  <c r="G1675" i="2"/>
  <c r="H1675" i="2"/>
  <c r="Q1676" i="2"/>
  <c r="F1677" i="2"/>
  <c r="G1676" i="2"/>
  <c r="H1676" i="2"/>
  <c r="Q1677" i="2"/>
  <c r="F1678" i="2"/>
  <c r="G1677" i="2"/>
  <c r="H1677" i="2"/>
  <c r="Q1678" i="2"/>
  <c r="F1679" i="2"/>
  <c r="G1678" i="2"/>
  <c r="H1678" i="2"/>
  <c r="Q1679" i="2"/>
  <c r="F1680" i="2"/>
  <c r="G1679" i="2"/>
  <c r="H1679" i="2"/>
  <c r="Q1680" i="2"/>
  <c r="F1681" i="2"/>
  <c r="G1680" i="2"/>
  <c r="H1680" i="2"/>
  <c r="Q1681" i="2"/>
  <c r="F1682" i="2"/>
  <c r="G1681" i="2"/>
  <c r="H1681" i="2"/>
  <c r="Q1682" i="2"/>
  <c r="F1683" i="2"/>
  <c r="G1682" i="2"/>
  <c r="H1682" i="2"/>
  <c r="Q1683" i="2"/>
  <c r="F1684" i="2"/>
  <c r="G1683" i="2"/>
  <c r="H1683" i="2"/>
  <c r="Q1684" i="2"/>
  <c r="F1685" i="2"/>
  <c r="G1684" i="2"/>
  <c r="H1684" i="2"/>
  <c r="Q1685" i="2"/>
  <c r="F1686" i="2"/>
  <c r="G1685" i="2"/>
  <c r="H1685" i="2"/>
  <c r="I1686" i="2"/>
  <c r="Q1686" i="2"/>
  <c r="F1687" i="2"/>
  <c r="G1686" i="2"/>
  <c r="H1686" i="2"/>
  <c r="Q1687" i="2"/>
  <c r="F1688" i="2"/>
  <c r="G1687" i="2"/>
  <c r="H1687" i="2"/>
  <c r="Q1688" i="2"/>
  <c r="F1689" i="2"/>
  <c r="G1688" i="2"/>
  <c r="H1688" i="2"/>
  <c r="Q1689" i="2"/>
  <c r="F1690" i="2"/>
  <c r="G1689" i="2"/>
  <c r="H1689" i="2"/>
  <c r="Q1690" i="2"/>
  <c r="F1691" i="2"/>
  <c r="G1690" i="2"/>
  <c r="H1690" i="2"/>
  <c r="Q1691" i="2"/>
  <c r="F1692" i="2"/>
  <c r="G1691" i="2"/>
  <c r="H1691" i="2"/>
  <c r="Q1692" i="2"/>
  <c r="F1693" i="2"/>
  <c r="G1692" i="2"/>
  <c r="H1692" i="2"/>
  <c r="Q1693" i="2"/>
  <c r="F1694" i="2"/>
  <c r="G1693" i="2"/>
  <c r="H1693" i="2"/>
  <c r="Q1694" i="2"/>
  <c r="F1695" i="2"/>
  <c r="G1694" i="2"/>
  <c r="H1694" i="2"/>
  <c r="Q1695" i="2"/>
  <c r="F1696" i="2"/>
  <c r="G1695" i="2"/>
  <c r="H1695" i="2"/>
  <c r="Q1696" i="2"/>
  <c r="F1697" i="2"/>
  <c r="G1696" i="2"/>
  <c r="H1696" i="2"/>
  <c r="Q1697" i="2"/>
  <c r="F1698" i="2"/>
  <c r="G1697" i="2"/>
  <c r="H1697" i="2"/>
  <c r="Q1698" i="2"/>
  <c r="F1699" i="2"/>
  <c r="G1698" i="2"/>
  <c r="H1698" i="2"/>
  <c r="Q1699" i="2"/>
  <c r="F1700" i="2"/>
  <c r="G1699" i="2"/>
  <c r="H1699" i="2"/>
  <c r="Q1700" i="2"/>
  <c r="F1701" i="2"/>
  <c r="G1700" i="2"/>
  <c r="H1700" i="2"/>
  <c r="Q1701" i="2"/>
  <c r="F1702" i="2"/>
  <c r="G1701" i="2"/>
  <c r="H1701" i="2"/>
  <c r="Q1702" i="2"/>
  <c r="F1703" i="2"/>
  <c r="G1702" i="2"/>
  <c r="H1702" i="2"/>
  <c r="Q1703" i="2"/>
  <c r="F1704" i="2"/>
  <c r="G1703" i="2"/>
  <c r="H1703" i="2"/>
  <c r="Q1704" i="2"/>
  <c r="F1705" i="2"/>
  <c r="G1704" i="2"/>
  <c r="H1704" i="2"/>
  <c r="Q1705" i="2"/>
  <c r="F1706" i="2"/>
  <c r="G1705" i="2"/>
  <c r="H1705" i="2"/>
  <c r="Q1706" i="2"/>
  <c r="F1707" i="2"/>
  <c r="G1706" i="2"/>
  <c r="H1706" i="2"/>
  <c r="Q1707" i="2"/>
  <c r="F1708" i="2"/>
  <c r="G1707" i="2"/>
  <c r="H1707" i="2"/>
  <c r="Q1708" i="2"/>
  <c r="F1709" i="2"/>
  <c r="G1708" i="2"/>
  <c r="H1708" i="2"/>
  <c r="Q1709" i="2"/>
  <c r="F1710" i="2"/>
  <c r="G1709" i="2"/>
  <c r="H1709" i="2"/>
  <c r="Q1710" i="2"/>
  <c r="F1711" i="2"/>
  <c r="G1710" i="2"/>
  <c r="H1710" i="2"/>
  <c r="Q1711" i="2"/>
  <c r="F1712" i="2"/>
  <c r="G1711" i="2"/>
  <c r="H1711" i="2"/>
  <c r="Q1712" i="2"/>
  <c r="F1713" i="2"/>
  <c r="G1712" i="2"/>
  <c r="H1712" i="2"/>
  <c r="Q1713" i="2"/>
  <c r="F1714" i="2"/>
  <c r="G1713" i="2"/>
  <c r="H1713" i="2"/>
  <c r="Q1714" i="2"/>
  <c r="F1715" i="2"/>
  <c r="G1714" i="2"/>
  <c r="H1714" i="2"/>
  <c r="Q1715" i="2"/>
  <c r="F1716" i="2"/>
  <c r="G1715" i="2"/>
  <c r="H1715" i="2"/>
  <c r="Q1716" i="2"/>
  <c r="F1717" i="2"/>
  <c r="G1716" i="2"/>
  <c r="H1716" i="2"/>
  <c r="I1717" i="2"/>
  <c r="Q1717" i="2"/>
  <c r="F1718" i="2"/>
  <c r="G1717" i="2"/>
  <c r="H1717" i="2"/>
  <c r="Q1718" i="2"/>
  <c r="F1719" i="2"/>
  <c r="G1718" i="2"/>
  <c r="H1718" i="2"/>
  <c r="Q1719" i="2"/>
  <c r="F1720" i="2"/>
  <c r="G1719" i="2"/>
  <c r="H1719" i="2"/>
  <c r="Q1720" i="2"/>
  <c r="F1721" i="2"/>
  <c r="G1720" i="2"/>
  <c r="H1720" i="2"/>
  <c r="Q1721" i="2"/>
  <c r="F1722" i="2"/>
  <c r="G1721" i="2"/>
  <c r="H1721" i="2"/>
  <c r="Q1722" i="2"/>
  <c r="F1723" i="2"/>
  <c r="G1722" i="2"/>
  <c r="H1722" i="2"/>
  <c r="Q1723" i="2"/>
  <c r="F1724" i="2"/>
  <c r="G1723" i="2"/>
  <c r="H1723" i="2"/>
  <c r="Q1724" i="2"/>
  <c r="F1725" i="2"/>
  <c r="G1724" i="2"/>
  <c r="H1724" i="2"/>
  <c r="Q1725" i="2"/>
  <c r="F1726" i="2"/>
  <c r="G1725" i="2"/>
  <c r="H1725" i="2"/>
  <c r="Q1726" i="2"/>
  <c r="F1727" i="2"/>
  <c r="G1726" i="2"/>
  <c r="H1726" i="2"/>
  <c r="Q1727" i="2"/>
  <c r="F1728" i="2"/>
  <c r="G1727" i="2"/>
  <c r="H1727" i="2"/>
  <c r="Q1728" i="2"/>
  <c r="F1729" i="2"/>
  <c r="G1728" i="2"/>
  <c r="H1728" i="2"/>
  <c r="Q1729" i="2"/>
  <c r="F1730" i="2"/>
  <c r="G1729" i="2"/>
  <c r="H1729" i="2"/>
  <c r="Q1730" i="2"/>
  <c r="F1731" i="2"/>
  <c r="G1730" i="2"/>
  <c r="H1730" i="2"/>
  <c r="Q1731" i="2"/>
  <c r="F1732" i="2"/>
  <c r="G1731" i="2"/>
  <c r="H1731" i="2"/>
  <c r="Q1732" i="2"/>
  <c r="F1733" i="2"/>
  <c r="G1732" i="2"/>
  <c r="H1732" i="2"/>
  <c r="Q1733" i="2"/>
  <c r="F1734" i="2"/>
  <c r="G1733" i="2"/>
  <c r="H1733" i="2"/>
  <c r="Q1734" i="2"/>
  <c r="F1735" i="2"/>
  <c r="G1734" i="2"/>
  <c r="H1734" i="2"/>
  <c r="Q1735" i="2"/>
  <c r="F1736" i="2"/>
  <c r="G1735" i="2"/>
  <c r="H1735" i="2"/>
  <c r="Q1736" i="2"/>
  <c r="F1737" i="2"/>
  <c r="G1736" i="2"/>
  <c r="H1736" i="2"/>
  <c r="Q1737" i="2"/>
  <c r="F1738" i="2"/>
  <c r="G1737" i="2"/>
  <c r="H1737" i="2"/>
  <c r="Q1738" i="2"/>
  <c r="F1739" i="2"/>
  <c r="G1738" i="2"/>
  <c r="H1738" i="2"/>
  <c r="Q1739" i="2"/>
  <c r="F1740" i="2"/>
  <c r="G1739" i="2"/>
  <c r="H1739" i="2"/>
  <c r="Q1740" i="2"/>
  <c r="F1741" i="2"/>
  <c r="G1740" i="2"/>
  <c r="H1740" i="2"/>
  <c r="Q1741" i="2"/>
  <c r="F1742" i="2"/>
  <c r="G1741" i="2"/>
  <c r="H1741" i="2"/>
  <c r="Q1742" i="2"/>
  <c r="F1743" i="2"/>
  <c r="G1742" i="2"/>
  <c r="H1742" i="2"/>
  <c r="Q1743" i="2"/>
  <c r="F1744" i="2"/>
  <c r="G1743" i="2"/>
  <c r="H1743" i="2"/>
  <c r="Q1744" i="2"/>
  <c r="F1745" i="2"/>
  <c r="G1744" i="2"/>
  <c r="H1744" i="2"/>
  <c r="Q1745" i="2"/>
  <c r="F1746" i="2"/>
  <c r="G1745" i="2"/>
  <c r="H1745" i="2"/>
  <c r="I1746" i="2"/>
  <c r="R1746" i="2" s="1"/>
  <c r="Q1746" i="2"/>
  <c r="F1747" i="2"/>
  <c r="G1746" i="2"/>
  <c r="H1746" i="2"/>
  <c r="Q1747" i="2"/>
  <c r="F1748" i="2"/>
  <c r="G1747" i="2"/>
  <c r="H1747" i="2"/>
  <c r="Q1748" i="2"/>
  <c r="F1749" i="2"/>
  <c r="G1748" i="2"/>
  <c r="H1748" i="2"/>
  <c r="Q1749" i="2"/>
  <c r="F1750" i="2"/>
  <c r="G1749" i="2"/>
  <c r="H1749" i="2"/>
  <c r="Q1750" i="2"/>
  <c r="F1751" i="2"/>
  <c r="G1750" i="2"/>
  <c r="H1750" i="2"/>
  <c r="Q1751" i="2"/>
  <c r="F1752" i="2"/>
  <c r="G1751" i="2"/>
  <c r="H1751" i="2"/>
  <c r="Q1752" i="2"/>
  <c r="F1753" i="2"/>
  <c r="G1752" i="2"/>
  <c r="H1752" i="2"/>
  <c r="Q1753" i="2"/>
  <c r="F1754" i="2"/>
  <c r="G1753" i="2"/>
  <c r="H1753" i="2"/>
  <c r="Q1754" i="2"/>
  <c r="F1755" i="2"/>
  <c r="G1754" i="2"/>
  <c r="H1754" i="2"/>
  <c r="Q1755" i="2"/>
  <c r="F1756" i="2"/>
  <c r="G1755" i="2"/>
  <c r="H1755" i="2"/>
  <c r="Q1756" i="2"/>
  <c r="F1757" i="2"/>
  <c r="G1756" i="2"/>
  <c r="H1756" i="2"/>
  <c r="Q1757" i="2"/>
  <c r="F1758" i="2"/>
  <c r="G1757" i="2"/>
  <c r="H1757" i="2"/>
  <c r="Q1758" i="2"/>
  <c r="F1759" i="2"/>
  <c r="G1758" i="2"/>
  <c r="H1758" i="2"/>
  <c r="Q1759" i="2"/>
  <c r="F1760" i="2"/>
  <c r="G1759" i="2"/>
  <c r="H1759" i="2"/>
  <c r="Q1760" i="2"/>
  <c r="F1761" i="2"/>
  <c r="G1760" i="2"/>
  <c r="H1760" i="2"/>
  <c r="Q1761" i="2"/>
  <c r="F1762" i="2"/>
  <c r="G1761" i="2"/>
  <c r="H1761" i="2"/>
  <c r="Q1762" i="2"/>
  <c r="F1763" i="2"/>
  <c r="G1762" i="2"/>
  <c r="H1762" i="2"/>
  <c r="Q1763" i="2"/>
  <c r="F1764" i="2"/>
  <c r="G1763" i="2"/>
  <c r="H1763" i="2"/>
  <c r="Q1764" i="2"/>
  <c r="F1765" i="2"/>
  <c r="G1764" i="2"/>
  <c r="H1764" i="2"/>
  <c r="Q1765" i="2"/>
  <c r="F1766" i="2"/>
  <c r="G1765" i="2"/>
  <c r="H1765" i="2"/>
  <c r="Q1766" i="2"/>
  <c r="F1767" i="2"/>
  <c r="G1766" i="2"/>
  <c r="H1766" i="2"/>
  <c r="Q1767" i="2"/>
  <c r="F1768" i="2"/>
  <c r="G1767" i="2"/>
  <c r="H1767" i="2"/>
  <c r="Q1768" i="2"/>
  <c r="F1769" i="2"/>
  <c r="G1768" i="2"/>
  <c r="H1768" i="2"/>
  <c r="Q1769" i="2"/>
  <c r="F1770" i="2"/>
  <c r="G1769" i="2"/>
  <c r="H1769" i="2"/>
  <c r="Q1770" i="2"/>
  <c r="F1771" i="2"/>
  <c r="G1770" i="2"/>
  <c r="H1770" i="2"/>
  <c r="Q1771" i="2"/>
  <c r="F1772" i="2"/>
  <c r="G1771" i="2"/>
  <c r="H1771" i="2"/>
  <c r="Q1772" i="2"/>
  <c r="F1773" i="2"/>
  <c r="G1772" i="2"/>
  <c r="H1772" i="2"/>
  <c r="Q1773" i="2"/>
  <c r="F1774" i="2"/>
  <c r="G1773" i="2"/>
  <c r="H1773" i="2"/>
  <c r="Q1774" i="2"/>
  <c r="F1775" i="2"/>
  <c r="G1774" i="2"/>
  <c r="H1774" i="2"/>
  <c r="Q1775" i="2"/>
  <c r="F1776" i="2"/>
  <c r="G1775" i="2"/>
  <c r="H1775" i="2"/>
  <c r="Q1776" i="2"/>
  <c r="F1777" i="2"/>
  <c r="G1776" i="2"/>
  <c r="H1776" i="2"/>
  <c r="I1777" i="2"/>
  <c r="R1777" i="2" s="1"/>
  <c r="Q1777" i="2"/>
  <c r="F1778" i="2"/>
  <c r="G1777" i="2"/>
  <c r="H1777" i="2"/>
  <c r="Q1778" i="2"/>
  <c r="F1779" i="2"/>
  <c r="G1778" i="2"/>
  <c r="H1778" i="2"/>
  <c r="Q1779" i="2"/>
  <c r="F1780" i="2"/>
  <c r="G1779" i="2"/>
  <c r="H1779" i="2"/>
  <c r="Q1780" i="2"/>
  <c r="F1781" i="2"/>
  <c r="G1780" i="2"/>
  <c r="H1780" i="2"/>
  <c r="Q1781" i="2"/>
  <c r="F1782" i="2"/>
  <c r="G1781" i="2"/>
  <c r="H1781" i="2"/>
  <c r="Q1782" i="2"/>
  <c r="F1783" i="2"/>
  <c r="G1782" i="2"/>
  <c r="H1782" i="2"/>
  <c r="Q1783" i="2"/>
  <c r="F1784" i="2"/>
  <c r="G1783" i="2"/>
  <c r="H1783" i="2"/>
  <c r="Q1784" i="2"/>
  <c r="F1785" i="2"/>
  <c r="G1784" i="2"/>
  <c r="H1784" i="2"/>
  <c r="Q1785" i="2"/>
  <c r="F1786" i="2"/>
  <c r="G1785" i="2"/>
  <c r="H1785" i="2"/>
  <c r="Q1786" i="2"/>
  <c r="F1787" i="2"/>
  <c r="G1786" i="2"/>
  <c r="H1786" i="2"/>
  <c r="Q1787" i="2"/>
  <c r="F1788" i="2"/>
  <c r="G1787" i="2"/>
  <c r="H1787" i="2"/>
  <c r="Q1788" i="2"/>
  <c r="F1789" i="2"/>
  <c r="G1788" i="2"/>
  <c r="H1788" i="2"/>
  <c r="Q1789" i="2"/>
  <c r="F1790" i="2"/>
  <c r="G1789" i="2"/>
  <c r="H1789" i="2"/>
  <c r="Q1790" i="2"/>
  <c r="F1791" i="2"/>
  <c r="G1790" i="2"/>
  <c r="H1790" i="2"/>
  <c r="Q1791" i="2"/>
  <c r="F1792" i="2"/>
  <c r="G1791" i="2"/>
  <c r="H1791" i="2"/>
  <c r="Q1792" i="2"/>
  <c r="F1793" i="2"/>
  <c r="G1792" i="2"/>
  <c r="H1792" i="2"/>
  <c r="Q1793" i="2"/>
  <c r="F1794" i="2"/>
  <c r="G1793" i="2"/>
  <c r="H1793" i="2"/>
  <c r="Q1794" i="2"/>
  <c r="F1795" i="2"/>
  <c r="G1794" i="2"/>
  <c r="H1794" i="2"/>
  <c r="Q1795" i="2"/>
  <c r="F1796" i="2"/>
  <c r="G1795" i="2"/>
  <c r="H1795" i="2"/>
  <c r="Q1796" i="2"/>
  <c r="F1797" i="2"/>
  <c r="G1796" i="2"/>
  <c r="H1796" i="2"/>
  <c r="Q1797" i="2"/>
  <c r="F1798" i="2"/>
  <c r="G1797" i="2"/>
  <c r="H1797" i="2"/>
  <c r="Q1798" i="2"/>
  <c r="F1799" i="2"/>
  <c r="G1798" i="2"/>
  <c r="H1798" i="2"/>
  <c r="Q1799" i="2"/>
  <c r="F1800" i="2"/>
  <c r="G1799" i="2"/>
  <c r="H1799" i="2"/>
  <c r="Q1800" i="2"/>
  <c r="F1801" i="2"/>
  <c r="G1800" i="2"/>
  <c r="H1800" i="2"/>
  <c r="Q1801" i="2"/>
  <c r="F1802" i="2"/>
  <c r="G1801" i="2"/>
  <c r="H1801" i="2"/>
  <c r="Q1802" i="2"/>
  <c r="F1803" i="2"/>
  <c r="G1802" i="2"/>
  <c r="H1802" i="2"/>
  <c r="Q1803" i="2"/>
  <c r="F1804" i="2"/>
  <c r="G1803" i="2"/>
  <c r="H1803" i="2"/>
  <c r="Q1804" i="2"/>
  <c r="F1805" i="2"/>
  <c r="G1804" i="2"/>
  <c r="H1804" i="2"/>
  <c r="Q1805" i="2"/>
  <c r="F1806" i="2"/>
  <c r="G1805" i="2"/>
  <c r="H1805" i="2"/>
  <c r="Q1806" i="2"/>
  <c r="F1807" i="2"/>
  <c r="G1806" i="2"/>
  <c r="H1806" i="2"/>
  <c r="Q1807" i="2"/>
  <c r="F1808" i="2"/>
  <c r="G1807" i="2"/>
  <c r="H1807" i="2"/>
  <c r="I1808" i="2"/>
  <c r="R1808" i="2" s="1"/>
  <c r="Q1808" i="2"/>
  <c r="F1809" i="2"/>
  <c r="G1808" i="2"/>
  <c r="H1808" i="2"/>
  <c r="Q1809" i="2"/>
  <c r="F1810" i="2"/>
  <c r="G1809" i="2"/>
  <c r="H1809" i="2"/>
  <c r="Q1810" i="2"/>
  <c r="F1811" i="2"/>
  <c r="G1810" i="2"/>
  <c r="H1810" i="2"/>
  <c r="Q1811" i="2"/>
  <c r="F1812" i="2"/>
  <c r="G1811" i="2"/>
  <c r="H1811" i="2"/>
  <c r="Q1812" i="2"/>
  <c r="F1813" i="2"/>
  <c r="G1812" i="2"/>
  <c r="H1812" i="2"/>
  <c r="Q1813" i="2"/>
  <c r="F1814" i="2"/>
  <c r="G1813" i="2"/>
  <c r="H1813" i="2"/>
  <c r="Q1814" i="2"/>
  <c r="F1815" i="2"/>
  <c r="G1814" i="2"/>
  <c r="H1814" i="2"/>
  <c r="Q1815" i="2"/>
  <c r="F1816" i="2"/>
  <c r="G1815" i="2"/>
  <c r="H1815" i="2"/>
  <c r="Q1816" i="2"/>
  <c r="F1817" i="2"/>
  <c r="G1816" i="2"/>
  <c r="H1816" i="2"/>
  <c r="Q1817" i="2"/>
  <c r="F1818" i="2"/>
  <c r="G1817" i="2"/>
  <c r="H1817" i="2"/>
  <c r="Q1818" i="2"/>
  <c r="F1819" i="2"/>
  <c r="G1818" i="2"/>
  <c r="H1818" i="2"/>
  <c r="Q1819" i="2"/>
  <c r="F1820" i="2"/>
  <c r="G1819" i="2"/>
  <c r="H1819" i="2"/>
  <c r="Q1820" i="2"/>
  <c r="F1821" i="2"/>
  <c r="G1820" i="2"/>
  <c r="H1820" i="2"/>
  <c r="Q1821" i="2"/>
  <c r="F1822" i="2"/>
  <c r="G1821" i="2"/>
  <c r="H1821" i="2"/>
  <c r="Q1822" i="2"/>
  <c r="F1823" i="2"/>
  <c r="G1822" i="2"/>
  <c r="H1822" i="2"/>
  <c r="Q1823" i="2"/>
  <c r="F1824" i="2"/>
  <c r="G1823" i="2"/>
  <c r="H1823" i="2"/>
  <c r="Q1824" i="2"/>
  <c r="F1825" i="2"/>
  <c r="G1824" i="2"/>
  <c r="H1824" i="2"/>
  <c r="Q1825" i="2"/>
  <c r="F1826" i="2"/>
  <c r="G1825" i="2"/>
  <c r="H1825" i="2"/>
  <c r="Q1826" i="2"/>
  <c r="F1827" i="2"/>
  <c r="G1826" i="2"/>
  <c r="H1826" i="2"/>
  <c r="Q1827" i="2"/>
  <c r="F1828" i="2"/>
  <c r="G1827" i="2"/>
  <c r="H1827" i="2"/>
  <c r="Q1828" i="2"/>
  <c r="F1829" i="2"/>
  <c r="G1828" i="2"/>
  <c r="H1828" i="2"/>
  <c r="Q1829" i="2"/>
  <c r="F1830" i="2"/>
  <c r="G1829" i="2"/>
  <c r="H1829" i="2"/>
  <c r="Q1830" i="2"/>
  <c r="F1831" i="2"/>
  <c r="G1830" i="2"/>
  <c r="H1830" i="2"/>
  <c r="Q1831" i="2"/>
  <c r="F1832" i="2"/>
  <c r="G1831" i="2"/>
  <c r="H1831" i="2"/>
  <c r="Q1832" i="2"/>
  <c r="F1833" i="2"/>
  <c r="G1832" i="2"/>
  <c r="H1832" i="2"/>
  <c r="I1833" i="2"/>
  <c r="R1833" i="2" s="1"/>
  <c r="Q1833" i="2"/>
  <c r="F1834" i="2"/>
  <c r="G1833" i="2"/>
  <c r="H1833" i="2"/>
  <c r="Q1834" i="2"/>
  <c r="F1835" i="2"/>
  <c r="G1834" i="2"/>
  <c r="H1834" i="2"/>
  <c r="Q1835" i="2"/>
  <c r="F1836" i="2"/>
  <c r="G1835" i="2"/>
  <c r="H1835" i="2"/>
  <c r="Q1836" i="2"/>
  <c r="F1837" i="2"/>
  <c r="G1836" i="2"/>
  <c r="H1836" i="2"/>
  <c r="Q1837" i="2"/>
  <c r="F1838" i="2"/>
  <c r="G1837" i="2"/>
  <c r="H1837" i="2"/>
  <c r="Q1838" i="2"/>
  <c r="F1839" i="2"/>
  <c r="G1838" i="2"/>
  <c r="H1838" i="2"/>
  <c r="Q1839" i="2"/>
  <c r="F1840" i="2"/>
  <c r="G1839" i="2"/>
  <c r="H1839" i="2"/>
  <c r="Q1840" i="2"/>
  <c r="F1841" i="2"/>
  <c r="G1840" i="2"/>
  <c r="H1840" i="2"/>
  <c r="Q1841" i="2"/>
  <c r="F1842" i="2"/>
  <c r="G1841" i="2"/>
  <c r="H1841" i="2"/>
  <c r="Q1842" i="2"/>
  <c r="F1843" i="2"/>
  <c r="G1842" i="2"/>
  <c r="H1842" i="2"/>
  <c r="Q1843" i="2"/>
  <c r="F1844" i="2"/>
  <c r="G1843" i="2"/>
  <c r="H1843" i="2"/>
  <c r="Q1844" i="2"/>
  <c r="F1845" i="2"/>
  <c r="G1844" i="2"/>
  <c r="H1844" i="2"/>
  <c r="Q1845" i="2"/>
  <c r="F1846" i="2"/>
  <c r="G1845" i="2"/>
  <c r="H1845" i="2"/>
  <c r="Q1846" i="2"/>
  <c r="F1847" i="2"/>
  <c r="G1846" i="2"/>
  <c r="H1846" i="2"/>
  <c r="Q1847" i="2"/>
  <c r="F1848" i="2"/>
  <c r="G1847" i="2"/>
  <c r="H1847" i="2"/>
  <c r="Q1848" i="2"/>
  <c r="F1849" i="2"/>
  <c r="G1848" i="2"/>
  <c r="H1848" i="2"/>
  <c r="Q1849" i="2"/>
  <c r="F1850" i="2"/>
  <c r="G1849" i="2"/>
  <c r="H1849" i="2"/>
  <c r="Q1850" i="2"/>
  <c r="F1851" i="2"/>
  <c r="G1850" i="2"/>
  <c r="H1850" i="2"/>
  <c r="Q1851" i="2"/>
  <c r="F1852" i="2"/>
  <c r="G1851" i="2"/>
  <c r="H1851" i="2"/>
  <c r="Q1852" i="2"/>
  <c r="F1853" i="2"/>
  <c r="G1852" i="2"/>
  <c r="H1852" i="2"/>
  <c r="Q1853" i="2"/>
  <c r="F1854" i="2"/>
  <c r="G1853" i="2"/>
  <c r="H1853" i="2"/>
  <c r="Q1854" i="2"/>
  <c r="F1855" i="2"/>
  <c r="G1854" i="2"/>
  <c r="H1854" i="2"/>
  <c r="Q1855" i="2"/>
  <c r="F1856" i="2"/>
  <c r="G1855" i="2"/>
  <c r="H1855" i="2"/>
  <c r="Q1856" i="2"/>
  <c r="F1857" i="2"/>
  <c r="G1856" i="2"/>
  <c r="H1856" i="2"/>
  <c r="Q1857" i="2"/>
  <c r="F1858" i="2"/>
  <c r="G1857" i="2"/>
  <c r="H1857" i="2"/>
  <c r="Q1858" i="2"/>
  <c r="F1859" i="2"/>
  <c r="G1858" i="2"/>
  <c r="H1858" i="2"/>
  <c r="Q1859" i="2"/>
  <c r="F1860" i="2"/>
  <c r="G1859" i="2"/>
  <c r="H1859" i="2"/>
  <c r="I1860" i="2"/>
  <c r="R1860" i="2" s="1"/>
  <c r="Q1860" i="2"/>
  <c r="F1861" i="2"/>
  <c r="G1860" i="2"/>
  <c r="H1860" i="2"/>
  <c r="Q1861" i="2"/>
  <c r="F1862" i="2"/>
  <c r="G1861" i="2"/>
  <c r="H1861" i="2"/>
  <c r="Q1862" i="2"/>
  <c r="F1863" i="2"/>
  <c r="G1862" i="2"/>
  <c r="H1862" i="2"/>
  <c r="Q1863" i="2"/>
  <c r="F1864" i="2"/>
  <c r="G1863" i="2"/>
  <c r="H1863" i="2"/>
  <c r="Q1864" i="2"/>
  <c r="F1865" i="2"/>
  <c r="G1864" i="2"/>
  <c r="H1864" i="2"/>
  <c r="Q1865" i="2"/>
  <c r="F1866" i="2"/>
  <c r="G1865" i="2"/>
  <c r="H1865" i="2"/>
  <c r="Q1866" i="2"/>
  <c r="F1867" i="2"/>
  <c r="G1866" i="2"/>
  <c r="H1866" i="2"/>
  <c r="Q1867" i="2"/>
  <c r="F1868" i="2"/>
  <c r="G1867" i="2"/>
  <c r="H1867" i="2"/>
  <c r="Q1868" i="2"/>
  <c r="F1869" i="2"/>
  <c r="G1868" i="2"/>
  <c r="H1868" i="2"/>
  <c r="Q1869" i="2"/>
  <c r="F1870" i="2"/>
  <c r="G1869" i="2"/>
  <c r="H1869" i="2"/>
  <c r="Q1870" i="2"/>
  <c r="F1871" i="2"/>
  <c r="G1870" i="2"/>
  <c r="H1870" i="2"/>
  <c r="Q1871" i="2"/>
  <c r="F1872" i="2"/>
  <c r="G1871" i="2"/>
  <c r="H1871" i="2"/>
  <c r="Q1872" i="2"/>
  <c r="F1873" i="2"/>
  <c r="G1872" i="2"/>
  <c r="H1872" i="2"/>
  <c r="Q1873" i="2"/>
  <c r="F1874" i="2"/>
  <c r="G1873" i="2"/>
  <c r="H1873" i="2"/>
  <c r="Q1874" i="2"/>
  <c r="F1875" i="2"/>
  <c r="G1874" i="2"/>
  <c r="H1874" i="2"/>
  <c r="Q1875" i="2"/>
  <c r="F1876" i="2"/>
  <c r="G1875" i="2"/>
  <c r="H1875" i="2"/>
  <c r="Q1876" i="2"/>
  <c r="F1877" i="2"/>
  <c r="G1876" i="2"/>
  <c r="H1876" i="2"/>
  <c r="Q1877" i="2"/>
  <c r="F1878" i="2"/>
  <c r="G1877" i="2"/>
  <c r="H1877" i="2"/>
  <c r="Q1878" i="2"/>
  <c r="F1879" i="2"/>
  <c r="G1878" i="2"/>
  <c r="H1878" i="2"/>
  <c r="Q1879" i="2"/>
  <c r="F1880" i="2"/>
  <c r="G1879" i="2"/>
  <c r="H1879" i="2"/>
  <c r="Q1880" i="2"/>
  <c r="F1881" i="2"/>
  <c r="G1880" i="2"/>
  <c r="H1880" i="2"/>
  <c r="Q1881" i="2"/>
  <c r="F1882" i="2"/>
  <c r="G1881" i="2"/>
  <c r="H1881" i="2"/>
  <c r="Q1882" i="2"/>
  <c r="F1883" i="2"/>
  <c r="G1882" i="2"/>
  <c r="H1882" i="2"/>
  <c r="Q1883" i="2"/>
  <c r="F1884" i="2"/>
  <c r="G1883" i="2"/>
  <c r="H1883" i="2"/>
  <c r="Q1884" i="2"/>
  <c r="F1885" i="2"/>
  <c r="G1884" i="2"/>
  <c r="H1884" i="2"/>
  <c r="Q1885" i="2"/>
  <c r="F1886" i="2"/>
  <c r="G1885" i="2"/>
  <c r="H1885" i="2"/>
  <c r="Q1886" i="2"/>
  <c r="F1887" i="2"/>
  <c r="G1886" i="2"/>
  <c r="H1886" i="2"/>
  <c r="Q1887" i="2"/>
  <c r="F1888" i="2"/>
  <c r="G1887" i="2"/>
  <c r="H1887" i="2"/>
  <c r="Q1888" i="2"/>
  <c r="F1889" i="2"/>
  <c r="G1888" i="2"/>
  <c r="H1888" i="2"/>
  <c r="Q1889" i="2"/>
  <c r="F1890" i="2"/>
  <c r="G1889" i="2"/>
  <c r="H1889" i="2"/>
  <c r="Q1890" i="2"/>
  <c r="F1891" i="2"/>
  <c r="G1890" i="2"/>
  <c r="H1890" i="2"/>
  <c r="Q1891" i="2"/>
  <c r="F1892" i="2"/>
  <c r="G1891" i="2"/>
  <c r="H1891" i="2"/>
  <c r="Q1892" i="2"/>
  <c r="F1893" i="2"/>
  <c r="G1892" i="2"/>
  <c r="H1892" i="2"/>
  <c r="Q1893" i="2"/>
  <c r="F1894" i="2"/>
  <c r="G1893" i="2"/>
  <c r="H1893" i="2"/>
  <c r="Q1894" i="2"/>
  <c r="F1895" i="2"/>
  <c r="G1894" i="2"/>
  <c r="H1894" i="2"/>
  <c r="Q1895" i="2"/>
  <c r="F1896" i="2"/>
  <c r="G1895" i="2"/>
  <c r="H1895" i="2"/>
  <c r="Q1896" i="2"/>
  <c r="F1897" i="2"/>
  <c r="G1896" i="2"/>
  <c r="H1896" i="2"/>
  <c r="Q1897" i="2"/>
  <c r="F1898" i="2"/>
  <c r="G1897" i="2"/>
  <c r="H1897" i="2"/>
  <c r="Q1898" i="2"/>
  <c r="F1899" i="2"/>
  <c r="G1898" i="2"/>
  <c r="H1898" i="2"/>
  <c r="Q1899" i="2"/>
  <c r="F1900" i="2"/>
  <c r="G1899" i="2"/>
  <c r="H1899" i="2"/>
  <c r="Q1900" i="2"/>
  <c r="F1901" i="2"/>
  <c r="G1900" i="2"/>
  <c r="H1900" i="2"/>
  <c r="Q1901" i="2"/>
  <c r="F1902" i="2"/>
  <c r="G1901" i="2"/>
  <c r="H1901" i="2"/>
  <c r="Q1902" i="2"/>
  <c r="F1903" i="2"/>
  <c r="G1902" i="2"/>
  <c r="H1902" i="2"/>
  <c r="Q1903" i="2"/>
  <c r="F1904" i="2"/>
  <c r="G1903" i="2"/>
  <c r="H1903" i="2"/>
  <c r="Q1904" i="2"/>
  <c r="F1905" i="2"/>
  <c r="G1904" i="2"/>
  <c r="H1904" i="2"/>
  <c r="Q1905" i="2"/>
  <c r="F1906" i="2"/>
  <c r="G1905" i="2"/>
  <c r="H1905" i="2"/>
  <c r="Q1906" i="2"/>
  <c r="F1907" i="2"/>
  <c r="G1906" i="2"/>
  <c r="H1906" i="2"/>
  <c r="Q1907" i="2"/>
  <c r="F1908" i="2"/>
  <c r="G1907" i="2"/>
  <c r="H1907" i="2"/>
  <c r="Q1908" i="2"/>
  <c r="F1909" i="2"/>
  <c r="G1908" i="2"/>
  <c r="H1908" i="2"/>
  <c r="Q1909" i="2"/>
  <c r="F1910" i="2"/>
  <c r="G1909" i="2"/>
  <c r="H1909" i="2"/>
  <c r="Q1910" i="2"/>
  <c r="F1911" i="2"/>
  <c r="G1910" i="2"/>
  <c r="H1910" i="2"/>
  <c r="Q1911" i="2"/>
  <c r="F1912" i="2"/>
  <c r="G1911" i="2"/>
  <c r="H1911" i="2"/>
  <c r="Q1912" i="2"/>
  <c r="F1913" i="2"/>
  <c r="G1912" i="2"/>
  <c r="H1912" i="2"/>
  <c r="Q1913" i="2"/>
  <c r="F1914" i="2"/>
  <c r="G1913" i="2"/>
  <c r="H1913" i="2"/>
  <c r="I1914" i="2"/>
  <c r="Q1914" i="2"/>
  <c r="F1915" i="2"/>
  <c r="G1914" i="2"/>
  <c r="H1914" i="2"/>
  <c r="Q1915" i="2"/>
  <c r="F1916" i="2"/>
  <c r="G1915" i="2"/>
  <c r="H1915" i="2"/>
  <c r="Q1916" i="2"/>
  <c r="F1917" i="2"/>
  <c r="G1916" i="2"/>
  <c r="H1916" i="2"/>
  <c r="Q1917" i="2"/>
  <c r="F1918" i="2"/>
  <c r="G1917" i="2"/>
  <c r="H1917" i="2"/>
  <c r="Q1918" i="2"/>
  <c r="F1919" i="2"/>
  <c r="G1918" i="2"/>
  <c r="H1918" i="2"/>
  <c r="Q1919" i="2"/>
  <c r="F1920" i="2"/>
  <c r="G1919" i="2"/>
  <c r="H1919" i="2"/>
  <c r="Q1920" i="2"/>
  <c r="F1921" i="2"/>
  <c r="G1920" i="2"/>
  <c r="H1920" i="2"/>
  <c r="Q1921" i="2"/>
  <c r="F1922" i="2"/>
  <c r="G1921" i="2"/>
  <c r="H1921" i="2"/>
  <c r="Q1922" i="2"/>
  <c r="F1923" i="2"/>
  <c r="G1922" i="2"/>
  <c r="H1922" i="2"/>
  <c r="Q1923" i="2"/>
  <c r="F1924" i="2"/>
  <c r="G1923" i="2"/>
  <c r="H1923" i="2"/>
  <c r="Q1924" i="2"/>
  <c r="F1925" i="2"/>
  <c r="G1924" i="2"/>
  <c r="H1924" i="2"/>
  <c r="Q1925" i="2"/>
  <c r="F1926" i="2"/>
  <c r="G1925" i="2"/>
  <c r="H1925" i="2"/>
  <c r="Q1926" i="2"/>
  <c r="F1927" i="2"/>
  <c r="G1926" i="2"/>
  <c r="H1926" i="2"/>
  <c r="Q1927" i="2"/>
  <c r="F1928" i="2"/>
  <c r="G1927" i="2"/>
  <c r="H1927" i="2"/>
  <c r="Q1928" i="2"/>
  <c r="F1929" i="2"/>
  <c r="G1928" i="2"/>
  <c r="H1928" i="2"/>
  <c r="Q1929" i="2"/>
  <c r="F1930" i="2"/>
  <c r="G1929" i="2"/>
  <c r="H1929" i="2"/>
  <c r="Q1930" i="2"/>
  <c r="F1931" i="2"/>
  <c r="G1930" i="2"/>
  <c r="H1930" i="2"/>
  <c r="Q1931" i="2"/>
  <c r="F1932" i="2"/>
  <c r="G1931" i="2"/>
  <c r="H1931" i="2"/>
  <c r="Q1932" i="2"/>
  <c r="F1933" i="2"/>
  <c r="G1932" i="2"/>
  <c r="H1932" i="2"/>
  <c r="Q1933" i="2"/>
  <c r="F1934" i="2"/>
  <c r="G1933" i="2"/>
  <c r="H1933" i="2"/>
  <c r="Q1934" i="2"/>
  <c r="F1935" i="2"/>
  <c r="G1934" i="2"/>
  <c r="H1934" i="2"/>
  <c r="Q1935" i="2"/>
  <c r="F1936" i="2"/>
  <c r="G1935" i="2"/>
  <c r="H1935" i="2"/>
  <c r="Q1936" i="2"/>
  <c r="F1937" i="2"/>
  <c r="G1936" i="2"/>
  <c r="H1936" i="2"/>
  <c r="Q1937" i="2"/>
  <c r="F1938" i="2"/>
  <c r="G1937" i="2"/>
  <c r="H1937" i="2"/>
  <c r="Q1938" i="2"/>
  <c r="F1939" i="2"/>
  <c r="G1938" i="2"/>
  <c r="H1938" i="2"/>
  <c r="Q1939" i="2"/>
  <c r="F1940" i="2"/>
  <c r="G1939" i="2"/>
  <c r="H1939" i="2"/>
  <c r="Q1940" i="2"/>
  <c r="F1941" i="2"/>
  <c r="G1940" i="2"/>
  <c r="H1940" i="2"/>
  <c r="Q1941" i="2"/>
  <c r="F1942" i="2"/>
  <c r="G1941" i="2"/>
  <c r="H1941" i="2"/>
  <c r="Q1942" i="2"/>
  <c r="F1943" i="2"/>
  <c r="G1942" i="2"/>
  <c r="H1942" i="2"/>
  <c r="Q1943" i="2"/>
  <c r="F1944" i="2"/>
  <c r="G1943" i="2"/>
  <c r="H1943" i="2"/>
  <c r="Q1944" i="2"/>
  <c r="F1945" i="2"/>
  <c r="G1944" i="2"/>
  <c r="H1944" i="2"/>
  <c r="I1945" i="2"/>
  <c r="R1945" i="2" s="1"/>
  <c r="Q1945" i="2"/>
  <c r="F1946" i="2"/>
  <c r="G1945" i="2"/>
  <c r="H1945" i="2"/>
  <c r="Q1946" i="2"/>
  <c r="F1947" i="2"/>
  <c r="G1946" i="2"/>
  <c r="H1946" i="2"/>
  <c r="Q1947" i="2"/>
  <c r="F1948" i="2"/>
  <c r="G1947" i="2"/>
  <c r="H1947" i="2"/>
  <c r="Q1948" i="2"/>
  <c r="F1949" i="2"/>
  <c r="G1948" i="2"/>
  <c r="H1948" i="2"/>
  <c r="Q1949" i="2"/>
  <c r="F1950" i="2"/>
  <c r="G1949" i="2"/>
  <c r="H1949" i="2"/>
  <c r="Q1950" i="2"/>
  <c r="F1951" i="2"/>
  <c r="G1950" i="2"/>
  <c r="H1950" i="2"/>
  <c r="Q1951" i="2"/>
  <c r="F1952" i="2"/>
  <c r="G1951" i="2"/>
  <c r="H1951" i="2"/>
  <c r="Q1952" i="2"/>
  <c r="F1953" i="2"/>
  <c r="G1952" i="2"/>
  <c r="H1952" i="2"/>
  <c r="Q1953" i="2"/>
  <c r="F1954" i="2"/>
  <c r="G1953" i="2"/>
  <c r="H1953" i="2"/>
  <c r="Q1954" i="2"/>
  <c r="F1955" i="2"/>
  <c r="G1954" i="2"/>
  <c r="H1954" i="2"/>
  <c r="Q1955" i="2"/>
  <c r="F1956" i="2"/>
  <c r="G1955" i="2"/>
  <c r="H1955" i="2"/>
  <c r="Q1956" i="2"/>
  <c r="F1957" i="2"/>
  <c r="G1956" i="2"/>
  <c r="H1956" i="2"/>
  <c r="Q1957" i="2"/>
  <c r="F1958" i="2"/>
  <c r="G1957" i="2"/>
  <c r="H1957" i="2"/>
  <c r="Q1958" i="2"/>
  <c r="F1959" i="2"/>
  <c r="G1958" i="2"/>
  <c r="H1958" i="2"/>
  <c r="Q1959" i="2"/>
  <c r="F1960" i="2"/>
  <c r="G1959" i="2"/>
  <c r="H1959" i="2"/>
  <c r="Q1960" i="2"/>
  <c r="F1961" i="2"/>
  <c r="G1960" i="2"/>
  <c r="H1960" i="2"/>
  <c r="Q1961" i="2"/>
  <c r="F1962" i="2"/>
  <c r="G1961" i="2"/>
  <c r="H1961" i="2"/>
  <c r="Q1962" i="2"/>
  <c r="F1963" i="2"/>
  <c r="G1962" i="2"/>
  <c r="H1962" i="2"/>
  <c r="Q1963" i="2"/>
  <c r="F1964" i="2"/>
  <c r="G1963" i="2"/>
  <c r="H1963" i="2"/>
  <c r="Q1964" i="2"/>
  <c r="F1965" i="2"/>
  <c r="G1964" i="2"/>
  <c r="H1964" i="2"/>
  <c r="Q1965" i="2"/>
  <c r="F1966" i="2"/>
  <c r="G1965" i="2"/>
  <c r="H1965" i="2"/>
  <c r="Q1966" i="2"/>
  <c r="F1967" i="2"/>
  <c r="G1966" i="2"/>
  <c r="H1966" i="2"/>
  <c r="Q1967" i="2"/>
  <c r="F1968" i="2"/>
  <c r="G1967" i="2"/>
  <c r="H1967" i="2"/>
  <c r="Q1968" i="2"/>
  <c r="F1969" i="2"/>
  <c r="G1968" i="2"/>
  <c r="H1968" i="2"/>
  <c r="Q1969" i="2"/>
  <c r="F1970" i="2"/>
  <c r="G1969" i="2"/>
  <c r="H1969" i="2"/>
  <c r="Q1970" i="2"/>
  <c r="F1971" i="2"/>
  <c r="G1970" i="2"/>
  <c r="H1970" i="2"/>
  <c r="Q1971" i="2"/>
  <c r="F1972" i="2"/>
  <c r="G1971" i="2"/>
  <c r="H1971" i="2"/>
  <c r="Q1972" i="2"/>
  <c r="F1973" i="2"/>
  <c r="G1972" i="2"/>
  <c r="H1972" i="2"/>
  <c r="Q1973" i="2"/>
  <c r="F1974" i="2"/>
  <c r="G1973" i="2"/>
  <c r="H1973" i="2"/>
  <c r="Q1974" i="2"/>
  <c r="F1975" i="2"/>
  <c r="G1974" i="2"/>
  <c r="H1974" i="2"/>
  <c r="I1975" i="2"/>
  <c r="Q1975" i="2"/>
  <c r="F1976" i="2"/>
  <c r="G1975" i="2"/>
  <c r="H1975" i="2"/>
  <c r="Q1976" i="2"/>
  <c r="F1977" i="2"/>
  <c r="G1976" i="2"/>
  <c r="H1976" i="2"/>
  <c r="Q1977" i="2"/>
  <c r="F1978" i="2"/>
  <c r="G1977" i="2"/>
  <c r="H1977" i="2"/>
  <c r="Q1978" i="2"/>
  <c r="F1979" i="2"/>
  <c r="G1978" i="2"/>
  <c r="H1978" i="2"/>
  <c r="Q1979" i="2"/>
  <c r="F1980" i="2"/>
  <c r="G1979" i="2"/>
  <c r="H1979" i="2"/>
  <c r="Q1980" i="2"/>
  <c r="F1981" i="2"/>
  <c r="G1980" i="2"/>
  <c r="H1980" i="2"/>
  <c r="Q1981" i="2"/>
  <c r="F1982" i="2"/>
  <c r="G1981" i="2"/>
  <c r="H1981" i="2"/>
  <c r="Q1982" i="2"/>
  <c r="F1983" i="2"/>
  <c r="G1982" i="2"/>
  <c r="H1982" i="2"/>
  <c r="Q1983" i="2"/>
  <c r="F1984" i="2"/>
  <c r="G1983" i="2"/>
  <c r="H1983" i="2"/>
  <c r="Q1984" i="2"/>
  <c r="F1985" i="2"/>
  <c r="G1984" i="2"/>
  <c r="H1984" i="2"/>
  <c r="Q1985" i="2"/>
  <c r="F1986" i="2"/>
  <c r="G1985" i="2"/>
  <c r="H1985" i="2"/>
  <c r="Q1986" i="2"/>
  <c r="F1987" i="2"/>
  <c r="G1986" i="2"/>
  <c r="H1986" i="2"/>
  <c r="Q1987" i="2"/>
  <c r="F1988" i="2"/>
  <c r="G1987" i="2"/>
  <c r="H1987" i="2"/>
  <c r="Q1988" i="2"/>
  <c r="F1989" i="2"/>
  <c r="G1988" i="2"/>
  <c r="H1988" i="2"/>
  <c r="Q1989" i="2"/>
  <c r="F1990" i="2"/>
  <c r="G1989" i="2"/>
  <c r="H1989" i="2"/>
  <c r="Q1990" i="2"/>
  <c r="F1991" i="2"/>
  <c r="G1990" i="2"/>
  <c r="H1990" i="2"/>
  <c r="Q1991" i="2"/>
  <c r="F1992" i="2"/>
  <c r="G1991" i="2"/>
  <c r="H1991" i="2"/>
  <c r="Q1992" i="2"/>
  <c r="F1993" i="2"/>
  <c r="G1992" i="2"/>
  <c r="H1992" i="2"/>
  <c r="Q1993" i="2"/>
  <c r="F1994" i="2"/>
  <c r="G1993" i="2"/>
  <c r="H1993" i="2"/>
  <c r="Q1994" i="2"/>
  <c r="F1995" i="2"/>
  <c r="G1994" i="2"/>
  <c r="H1994" i="2"/>
  <c r="Q1995" i="2"/>
  <c r="F1996" i="2"/>
  <c r="G1995" i="2"/>
  <c r="H1995" i="2"/>
  <c r="Q1996" i="2"/>
  <c r="F1997" i="2"/>
  <c r="G1996" i="2"/>
  <c r="H1996" i="2"/>
  <c r="Q1997" i="2"/>
  <c r="F1998" i="2"/>
  <c r="G1997" i="2"/>
  <c r="H1997" i="2"/>
  <c r="Q1998" i="2"/>
  <c r="F1999" i="2"/>
  <c r="G1998" i="2"/>
  <c r="H1998" i="2"/>
  <c r="Q1999" i="2"/>
  <c r="F2000" i="2"/>
  <c r="G1999" i="2"/>
  <c r="H1999" i="2"/>
  <c r="Q2000" i="2"/>
  <c r="F2001" i="2"/>
  <c r="G2000" i="2"/>
  <c r="H2000" i="2"/>
  <c r="Q2001" i="2"/>
  <c r="F2002" i="2"/>
  <c r="G2001" i="2"/>
  <c r="H2001" i="2"/>
  <c r="Q2002" i="2"/>
  <c r="F2003" i="2"/>
  <c r="G2002" i="2"/>
  <c r="H2002" i="2"/>
  <c r="Q2003" i="2"/>
  <c r="F2004" i="2"/>
  <c r="G2003" i="2"/>
  <c r="H2003" i="2"/>
  <c r="Q2004" i="2"/>
  <c r="F2005" i="2"/>
  <c r="G2004" i="2"/>
  <c r="H2004" i="2"/>
  <c r="Q2005" i="2"/>
  <c r="F2006" i="2"/>
  <c r="G2005" i="2"/>
  <c r="H2005" i="2"/>
  <c r="I2006" i="2"/>
  <c r="R2006" i="2" s="1"/>
  <c r="Q2006" i="2"/>
  <c r="F2007" i="2"/>
  <c r="G2006" i="2"/>
  <c r="H2006" i="2"/>
  <c r="Q2007" i="2"/>
  <c r="F2008" i="2"/>
  <c r="G2007" i="2"/>
  <c r="H2007" i="2"/>
  <c r="Q2008" i="2"/>
  <c r="F2009" i="2"/>
  <c r="G2008" i="2"/>
  <c r="H2008" i="2"/>
  <c r="Q2009" i="2"/>
  <c r="F2010" i="2"/>
  <c r="G2009" i="2"/>
  <c r="H2009" i="2"/>
  <c r="Q2010" i="2"/>
  <c r="F2011" i="2"/>
  <c r="G2010" i="2"/>
  <c r="H2010" i="2"/>
  <c r="Q2011" i="2"/>
  <c r="F2012" i="2"/>
  <c r="G2011" i="2"/>
  <c r="H2011" i="2"/>
  <c r="Q2012" i="2"/>
  <c r="F2013" i="2"/>
  <c r="G2012" i="2"/>
  <c r="H2012" i="2"/>
  <c r="Q2013" i="2"/>
  <c r="F2014" i="2"/>
  <c r="G2013" i="2"/>
  <c r="H2013" i="2"/>
  <c r="Q2014" i="2"/>
  <c r="F2015" i="2"/>
  <c r="G2014" i="2"/>
  <c r="H2014" i="2"/>
  <c r="Q2015" i="2"/>
  <c r="F2016" i="2"/>
  <c r="G2015" i="2"/>
  <c r="H2015" i="2"/>
  <c r="Q2016" i="2"/>
  <c r="F2017" i="2"/>
  <c r="G2016" i="2"/>
  <c r="H2016" i="2"/>
  <c r="Q2017" i="2"/>
  <c r="F2018" i="2"/>
  <c r="G2017" i="2"/>
  <c r="H2017" i="2"/>
  <c r="Q2018" i="2"/>
  <c r="F2019" i="2"/>
  <c r="G2018" i="2"/>
  <c r="H2018" i="2"/>
  <c r="Q2019" i="2"/>
  <c r="F2020" i="2"/>
  <c r="G2019" i="2"/>
  <c r="H2019" i="2"/>
  <c r="Q2020" i="2"/>
  <c r="F2021" i="2"/>
  <c r="G2020" i="2"/>
  <c r="H2020" i="2"/>
  <c r="Q2021" i="2"/>
  <c r="F2022" i="2"/>
  <c r="G2021" i="2"/>
  <c r="H2021" i="2"/>
  <c r="Q2022" i="2"/>
  <c r="F2023" i="2"/>
  <c r="G2022" i="2"/>
  <c r="H2022" i="2"/>
  <c r="Q2023" i="2"/>
  <c r="F2024" i="2"/>
  <c r="G2023" i="2"/>
  <c r="H2023" i="2"/>
  <c r="Q2024" i="2"/>
  <c r="F2025" i="2"/>
  <c r="G2024" i="2"/>
  <c r="H2024" i="2"/>
  <c r="Q2025" i="2"/>
  <c r="F2026" i="2"/>
  <c r="G2025" i="2"/>
  <c r="H2025" i="2"/>
  <c r="Q2026" i="2"/>
  <c r="F2027" i="2"/>
  <c r="G2026" i="2"/>
  <c r="H2026" i="2"/>
  <c r="Q2027" i="2"/>
  <c r="F2028" i="2"/>
  <c r="G2027" i="2"/>
  <c r="H2027" i="2"/>
  <c r="Q2028" i="2"/>
  <c r="F2029" i="2"/>
  <c r="G2028" i="2"/>
  <c r="H2028" i="2"/>
  <c r="Q2029" i="2"/>
  <c r="F2030" i="2"/>
  <c r="G2029" i="2"/>
  <c r="H2029" i="2"/>
  <c r="Q2030" i="2"/>
  <c r="F2031" i="2"/>
  <c r="G2030" i="2"/>
  <c r="H2030" i="2"/>
  <c r="Q2031" i="2"/>
  <c r="F2032" i="2"/>
  <c r="G2031" i="2"/>
  <c r="H2031" i="2"/>
  <c r="Q2032" i="2"/>
  <c r="F2033" i="2"/>
  <c r="G2032" i="2"/>
  <c r="H2032" i="2"/>
  <c r="Q2033" i="2"/>
  <c r="F2034" i="2"/>
  <c r="G2033" i="2"/>
  <c r="H2033" i="2"/>
  <c r="Q2034" i="2"/>
  <c r="F2035" i="2"/>
  <c r="G2034" i="2"/>
  <c r="H2034" i="2"/>
  <c r="Q2035" i="2"/>
  <c r="F2036" i="2"/>
  <c r="G2035" i="2"/>
  <c r="H2035" i="2"/>
  <c r="Q2036" i="2"/>
  <c r="F2037" i="2"/>
  <c r="G2036" i="2"/>
  <c r="H2036" i="2"/>
  <c r="Q2037" i="2"/>
  <c r="F2038" i="2"/>
  <c r="G2037" i="2"/>
  <c r="H2037" i="2"/>
  <c r="Q2038" i="2"/>
  <c r="F2039" i="2"/>
  <c r="G2038" i="2"/>
  <c r="H2038" i="2"/>
  <c r="Q2039" i="2"/>
  <c r="F2040" i="2"/>
  <c r="G2039" i="2"/>
  <c r="H2039" i="2"/>
  <c r="Q2040" i="2"/>
  <c r="F2041" i="2"/>
  <c r="G2040" i="2"/>
  <c r="H2040" i="2"/>
  <c r="Q2041" i="2"/>
  <c r="F2042" i="2"/>
  <c r="G2041" i="2"/>
  <c r="H2041" i="2"/>
  <c r="Q2042" i="2"/>
  <c r="F2043" i="2"/>
  <c r="G2042" i="2"/>
  <c r="H2042" i="2"/>
  <c r="Q2043" i="2"/>
  <c r="F2044" i="2"/>
  <c r="G2043" i="2"/>
  <c r="H2043" i="2"/>
  <c r="Q2044" i="2"/>
  <c r="F2045" i="2"/>
  <c r="G2044" i="2"/>
  <c r="H2044" i="2"/>
  <c r="Q2045" i="2"/>
  <c r="F2046" i="2"/>
  <c r="G2045" i="2"/>
  <c r="H2045" i="2"/>
  <c r="Q2046" i="2"/>
  <c r="F2047" i="2"/>
  <c r="G2046" i="2"/>
  <c r="H2046" i="2"/>
  <c r="Q2047" i="2"/>
  <c r="F2048" i="2"/>
  <c r="G2047" i="2"/>
  <c r="H2047" i="2"/>
  <c r="Q2048" i="2"/>
  <c r="F2049" i="2"/>
  <c r="G2048" i="2"/>
  <c r="H2048" i="2"/>
  <c r="Q2049" i="2"/>
  <c r="F2050" i="2"/>
  <c r="G2049" i="2"/>
  <c r="H2049" i="2"/>
  <c r="Q2050" i="2"/>
  <c r="F2051" i="2"/>
  <c r="G2050" i="2"/>
  <c r="H2050" i="2"/>
  <c r="Q2051" i="2"/>
  <c r="F2052" i="2"/>
  <c r="G2051" i="2"/>
  <c r="H2051" i="2"/>
  <c r="Q2052" i="2"/>
  <c r="F2053" i="2"/>
  <c r="G2052" i="2"/>
  <c r="H2052" i="2"/>
  <c r="Q2053" i="2"/>
  <c r="F2054" i="2"/>
  <c r="G2053" i="2"/>
  <c r="H2053" i="2"/>
  <c r="Q2054" i="2"/>
  <c r="F2055" i="2"/>
  <c r="G2054" i="2"/>
  <c r="H2054" i="2"/>
  <c r="Q2055" i="2"/>
  <c r="F2056" i="2"/>
  <c r="G2055" i="2"/>
  <c r="H2055" i="2"/>
  <c r="Q2056" i="2"/>
  <c r="F2057" i="2"/>
  <c r="G2056" i="2"/>
  <c r="H2056" i="2"/>
  <c r="Q2057" i="2"/>
  <c r="F2058" i="2"/>
  <c r="G2057" i="2"/>
  <c r="H2057" i="2"/>
  <c r="Q2058" i="2"/>
  <c r="F2059" i="2"/>
  <c r="G2058" i="2"/>
  <c r="H2058" i="2"/>
  <c r="Q2059" i="2"/>
  <c r="F2060" i="2"/>
  <c r="G2059" i="2"/>
  <c r="H2059" i="2"/>
  <c r="Q2060" i="2"/>
  <c r="F2061" i="2"/>
  <c r="G2060" i="2"/>
  <c r="H2060" i="2"/>
  <c r="Q2061" i="2"/>
  <c r="F2062" i="2"/>
  <c r="G2061" i="2"/>
  <c r="H2061" i="2"/>
  <c r="Q2062" i="2"/>
  <c r="F2063" i="2"/>
  <c r="G2062" i="2"/>
  <c r="H2062" i="2"/>
  <c r="I2063" i="2"/>
  <c r="R2063" i="2" s="1"/>
  <c r="Q2063" i="2"/>
  <c r="F2064" i="2"/>
  <c r="G2063" i="2"/>
  <c r="H2063" i="2"/>
  <c r="Q2064" i="2"/>
  <c r="F2065" i="2"/>
  <c r="G2064" i="2"/>
  <c r="H2064" i="2"/>
  <c r="Q2065" i="2"/>
  <c r="F2066" i="2"/>
  <c r="G2065" i="2"/>
  <c r="H2065" i="2"/>
  <c r="Q2066" i="2"/>
  <c r="F2067" i="2"/>
  <c r="G2066" i="2"/>
  <c r="H2066" i="2"/>
  <c r="Q2067" i="2"/>
  <c r="F2068" i="2"/>
  <c r="G2067" i="2"/>
  <c r="H2067" i="2"/>
  <c r="Q2068" i="2"/>
  <c r="F2069" i="2"/>
  <c r="G2068" i="2"/>
  <c r="H2068" i="2"/>
  <c r="Q2069" i="2"/>
  <c r="F2070" i="2"/>
  <c r="G2069" i="2"/>
  <c r="H2069" i="2"/>
  <c r="Q2070" i="2"/>
  <c r="F2071" i="2"/>
  <c r="G2070" i="2"/>
  <c r="H2070" i="2"/>
  <c r="Q2071" i="2"/>
  <c r="F2072" i="2"/>
  <c r="G2071" i="2"/>
  <c r="H2071" i="2"/>
  <c r="Q2072" i="2"/>
  <c r="F2073" i="2"/>
  <c r="G2072" i="2"/>
  <c r="H2072" i="2"/>
  <c r="Q2073" i="2"/>
  <c r="F2074" i="2"/>
  <c r="G2073" i="2"/>
  <c r="H2073" i="2"/>
  <c r="Q2074" i="2"/>
  <c r="F2075" i="2"/>
  <c r="G2074" i="2"/>
  <c r="H2074" i="2"/>
  <c r="Q2075" i="2"/>
  <c r="F2076" i="2"/>
  <c r="G2075" i="2"/>
  <c r="H2075" i="2"/>
  <c r="Q2076" i="2"/>
  <c r="F2077" i="2"/>
  <c r="G2076" i="2"/>
  <c r="H2076" i="2"/>
  <c r="Q2077" i="2"/>
  <c r="F2078" i="2"/>
  <c r="G2077" i="2"/>
  <c r="H2077" i="2"/>
  <c r="Q2078" i="2"/>
  <c r="F2079" i="2"/>
  <c r="G2078" i="2"/>
  <c r="H2078" i="2"/>
  <c r="Q2079" i="2"/>
  <c r="F2080" i="2"/>
  <c r="G2079" i="2"/>
  <c r="H2079" i="2"/>
  <c r="Q2080" i="2"/>
  <c r="F2081" i="2"/>
  <c r="G2080" i="2"/>
  <c r="H2080" i="2"/>
  <c r="Q2081" i="2"/>
  <c r="F2082" i="2"/>
  <c r="G2081" i="2"/>
  <c r="H2081" i="2"/>
  <c r="Q2082" i="2"/>
  <c r="F2083" i="2"/>
  <c r="G2082" i="2"/>
  <c r="H2082" i="2"/>
  <c r="Q2083" i="2"/>
  <c r="F2084" i="2"/>
  <c r="G2083" i="2"/>
  <c r="H2083" i="2"/>
  <c r="Q2084" i="2"/>
  <c r="F2085" i="2"/>
  <c r="G2084" i="2"/>
  <c r="H2084" i="2"/>
  <c r="Q2085" i="2"/>
  <c r="F2086" i="2"/>
  <c r="G2085" i="2"/>
  <c r="H2085" i="2"/>
  <c r="Q2086" i="2"/>
  <c r="F2087" i="2"/>
  <c r="G2086" i="2"/>
  <c r="H2086" i="2"/>
  <c r="Q2087" i="2"/>
  <c r="F2088" i="2"/>
  <c r="G2087" i="2"/>
  <c r="H2087" i="2"/>
  <c r="Q2088" i="2"/>
  <c r="F2089" i="2"/>
  <c r="G2088" i="2"/>
  <c r="H2088" i="2"/>
  <c r="Q2089" i="2"/>
  <c r="F2090" i="2"/>
  <c r="G2089" i="2"/>
  <c r="H2089" i="2"/>
  <c r="Q2090" i="2"/>
  <c r="F2091" i="2"/>
  <c r="G2090" i="2"/>
  <c r="H2090" i="2"/>
  <c r="Q2091" i="2"/>
  <c r="F2092" i="2"/>
  <c r="G2091" i="2"/>
  <c r="H2091" i="2"/>
  <c r="Q2092" i="2"/>
  <c r="F2093" i="2"/>
  <c r="G2092" i="2"/>
  <c r="H2092" i="2"/>
  <c r="Q2093" i="2"/>
  <c r="F2094" i="2"/>
  <c r="G2093" i="2"/>
  <c r="H2093" i="2"/>
  <c r="Q2094" i="2"/>
  <c r="F2095" i="2"/>
  <c r="G2094" i="2"/>
  <c r="H2094" i="2"/>
  <c r="I2095" i="2"/>
  <c r="R2095" i="2" s="1"/>
  <c r="Q2095" i="2"/>
  <c r="F2096" i="2"/>
  <c r="G2095" i="2"/>
  <c r="H2095" i="2"/>
  <c r="Q2096" i="2"/>
  <c r="F2097" i="2"/>
  <c r="G2096" i="2"/>
  <c r="H2096" i="2"/>
  <c r="Q2097" i="2"/>
  <c r="F2098" i="2"/>
  <c r="G2097" i="2"/>
  <c r="H2097" i="2"/>
  <c r="Q2098" i="2"/>
  <c r="F2099" i="2"/>
  <c r="G2098" i="2"/>
  <c r="H2098" i="2"/>
  <c r="Q2099" i="2"/>
  <c r="F2100" i="2"/>
  <c r="G2099" i="2"/>
  <c r="H2099" i="2"/>
  <c r="Q2100" i="2"/>
  <c r="F2101" i="2"/>
  <c r="G2100" i="2"/>
  <c r="H2100" i="2"/>
  <c r="Q2101" i="2"/>
  <c r="F2102" i="2"/>
  <c r="G2101" i="2"/>
  <c r="H2101" i="2"/>
  <c r="Q2102" i="2"/>
  <c r="F2103" i="2"/>
  <c r="G2102" i="2"/>
  <c r="H2102" i="2"/>
  <c r="Q2103" i="2"/>
  <c r="F2104" i="2"/>
  <c r="G2103" i="2"/>
  <c r="H2103" i="2"/>
  <c r="Q2104" i="2"/>
  <c r="F2105" i="2"/>
  <c r="G2104" i="2"/>
  <c r="H2104" i="2"/>
  <c r="Q2105" i="2"/>
  <c r="F2106" i="2"/>
  <c r="G2105" i="2"/>
  <c r="H2105" i="2"/>
  <c r="Q2106" i="2"/>
  <c r="F2107" i="2"/>
  <c r="G2106" i="2"/>
  <c r="H2106" i="2"/>
  <c r="Q2107" i="2"/>
  <c r="F2108" i="2"/>
  <c r="G2107" i="2"/>
  <c r="H2107" i="2"/>
  <c r="Q2108" i="2"/>
  <c r="F2109" i="2"/>
  <c r="G2108" i="2"/>
  <c r="H2108" i="2"/>
  <c r="Q2109" i="2"/>
  <c r="F2110" i="2"/>
  <c r="G2109" i="2"/>
  <c r="H2109" i="2"/>
  <c r="Q2110" i="2"/>
  <c r="F2111" i="2"/>
  <c r="G2110" i="2"/>
  <c r="H2110" i="2"/>
  <c r="Q2111" i="2"/>
  <c r="F2112" i="2"/>
  <c r="G2111" i="2"/>
  <c r="H2111" i="2"/>
  <c r="Q2112" i="2"/>
  <c r="F2113" i="2"/>
  <c r="G2112" i="2"/>
  <c r="H2112" i="2"/>
  <c r="Q2113" i="2"/>
  <c r="F2114" i="2"/>
  <c r="G2113" i="2"/>
  <c r="H2113" i="2"/>
  <c r="Q2114" i="2"/>
  <c r="F2115" i="2"/>
  <c r="G2114" i="2"/>
  <c r="H2114" i="2"/>
  <c r="Q2115" i="2"/>
  <c r="F2116" i="2"/>
  <c r="G2115" i="2"/>
  <c r="H2115" i="2"/>
  <c r="Q2116" i="2"/>
  <c r="F2117" i="2"/>
  <c r="G2116" i="2"/>
  <c r="H2116" i="2"/>
  <c r="Q2117" i="2"/>
  <c r="F2118" i="2"/>
  <c r="G2117" i="2"/>
  <c r="H2117" i="2"/>
  <c r="Q2118" i="2"/>
  <c r="F2119" i="2"/>
  <c r="G2118" i="2"/>
  <c r="H2118" i="2"/>
  <c r="Q2119" i="2"/>
  <c r="F2120" i="2"/>
  <c r="G2119" i="2"/>
  <c r="H2119" i="2"/>
  <c r="Q2120" i="2"/>
  <c r="F2121" i="2"/>
  <c r="G2120" i="2"/>
  <c r="H2120" i="2"/>
  <c r="Q2121" i="2"/>
  <c r="F2122" i="2"/>
  <c r="G2121" i="2"/>
  <c r="H2121" i="2"/>
  <c r="Q2122" i="2"/>
  <c r="F2123" i="2"/>
  <c r="G2122" i="2"/>
  <c r="H2122" i="2"/>
  <c r="Q2123" i="2"/>
  <c r="F2124" i="2"/>
  <c r="G2123" i="2"/>
  <c r="H2123" i="2"/>
  <c r="Q2124" i="2"/>
  <c r="F2125" i="2"/>
  <c r="G2124" i="2"/>
  <c r="H2124" i="2"/>
  <c r="I2125" i="2"/>
  <c r="R2125" i="2" s="1"/>
  <c r="Q2125" i="2"/>
  <c r="F2126" i="2"/>
  <c r="G2125" i="2"/>
  <c r="H2125" i="2"/>
  <c r="Q2126" i="2"/>
  <c r="F2127" i="2"/>
  <c r="G2126" i="2"/>
  <c r="H2126" i="2"/>
  <c r="Q2127" i="2"/>
  <c r="F2128" i="2"/>
  <c r="G2127" i="2"/>
  <c r="H2127" i="2"/>
  <c r="Q2128" i="2"/>
  <c r="F2129" i="2"/>
  <c r="G2128" i="2"/>
  <c r="H2128" i="2"/>
  <c r="Q2129" i="2"/>
  <c r="F2130" i="2"/>
  <c r="G2129" i="2"/>
  <c r="H2129" i="2"/>
  <c r="Q2130" i="2"/>
  <c r="F2131" i="2"/>
  <c r="G2130" i="2"/>
  <c r="H2130" i="2"/>
  <c r="Q2131" i="2"/>
  <c r="F2132" i="2"/>
  <c r="G2131" i="2"/>
  <c r="H2131" i="2"/>
  <c r="Q2132" i="2"/>
  <c r="F2133" i="2"/>
  <c r="G2132" i="2"/>
  <c r="H2132" i="2"/>
  <c r="Q2133" i="2"/>
  <c r="F2134" i="2"/>
  <c r="G2133" i="2"/>
  <c r="H2133" i="2"/>
  <c r="Q2134" i="2"/>
  <c r="F2135" i="2"/>
  <c r="G2134" i="2"/>
  <c r="H2134" i="2"/>
  <c r="Q2135" i="2"/>
  <c r="F2136" i="2"/>
  <c r="G2135" i="2"/>
  <c r="H2135" i="2"/>
  <c r="Q2136" i="2"/>
  <c r="F2137" i="2"/>
  <c r="G2136" i="2"/>
  <c r="H2136" i="2"/>
  <c r="Q2137" i="2"/>
  <c r="F2138" i="2"/>
  <c r="G2137" i="2"/>
  <c r="H2137" i="2"/>
  <c r="Q2138" i="2"/>
  <c r="F2139" i="2"/>
  <c r="G2138" i="2"/>
  <c r="H2138" i="2"/>
  <c r="Q2139" i="2"/>
  <c r="F2140" i="2"/>
  <c r="G2139" i="2"/>
  <c r="H2139" i="2"/>
  <c r="Q2140" i="2"/>
  <c r="F2141" i="2"/>
  <c r="G2140" i="2"/>
  <c r="H2140" i="2"/>
  <c r="Q2141" i="2"/>
  <c r="F2142" i="2"/>
  <c r="G2141" i="2"/>
  <c r="H2141" i="2"/>
  <c r="Q2142" i="2"/>
  <c r="F2143" i="2"/>
  <c r="G2142" i="2"/>
  <c r="H2142" i="2"/>
  <c r="Q2143" i="2"/>
  <c r="F2144" i="2"/>
  <c r="G2143" i="2"/>
  <c r="H2143" i="2"/>
  <c r="Q2144" i="2"/>
  <c r="F2145" i="2"/>
  <c r="G2144" i="2"/>
  <c r="H2144" i="2"/>
  <c r="Q2145" i="2"/>
  <c r="F2146" i="2"/>
  <c r="G2145" i="2"/>
  <c r="H2145" i="2"/>
  <c r="Q2146" i="2"/>
  <c r="F2147" i="2"/>
  <c r="G2146" i="2"/>
  <c r="H2146" i="2"/>
  <c r="Q2147" i="2"/>
  <c r="F2148" i="2"/>
  <c r="G2147" i="2"/>
  <c r="H2147" i="2"/>
  <c r="Q2148" i="2"/>
  <c r="F2149" i="2"/>
  <c r="G2148" i="2"/>
  <c r="H2148" i="2"/>
  <c r="Q2149" i="2"/>
  <c r="F2150" i="2"/>
  <c r="G2149" i="2"/>
  <c r="H2149" i="2"/>
  <c r="Q2150" i="2"/>
  <c r="F2151" i="2"/>
  <c r="G2150" i="2"/>
  <c r="H2150" i="2"/>
  <c r="Q2151" i="2"/>
  <c r="F2152" i="2"/>
  <c r="G2151" i="2"/>
  <c r="H2151" i="2"/>
  <c r="Q2152" i="2"/>
  <c r="F2153" i="2"/>
  <c r="G2152" i="2"/>
  <c r="H2152" i="2"/>
  <c r="Q2153" i="2"/>
  <c r="F2154" i="2"/>
  <c r="G2153" i="2"/>
  <c r="H2153" i="2"/>
  <c r="Q2154" i="2"/>
  <c r="F2155" i="2"/>
  <c r="G2154" i="2"/>
  <c r="H2154" i="2"/>
  <c r="Q2155" i="2"/>
  <c r="F2156" i="2"/>
  <c r="G2155" i="2"/>
  <c r="H2155" i="2"/>
  <c r="I2156" i="2"/>
  <c r="R2156" i="2" s="1"/>
  <c r="Q2156" i="2"/>
  <c r="F2157" i="2"/>
  <c r="G2156" i="2"/>
  <c r="H2156" i="2"/>
  <c r="Q2157" i="2"/>
  <c r="F2158" i="2"/>
  <c r="G2157" i="2"/>
  <c r="H2157" i="2"/>
  <c r="Q2158" i="2"/>
  <c r="F2159" i="2"/>
  <c r="G2158" i="2"/>
  <c r="H2158" i="2"/>
  <c r="Q2159" i="2"/>
  <c r="F2160" i="2"/>
  <c r="G2159" i="2"/>
  <c r="H2159" i="2"/>
  <c r="Q2160" i="2"/>
  <c r="F2161" i="2"/>
  <c r="G2160" i="2"/>
  <c r="H2160" i="2"/>
  <c r="Q2161" i="2"/>
  <c r="F2162" i="2"/>
  <c r="G2161" i="2"/>
  <c r="H2161" i="2"/>
  <c r="Q2162" i="2"/>
  <c r="F2163" i="2"/>
  <c r="G2162" i="2"/>
  <c r="H2162" i="2"/>
  <c r="Q2163" i="2"/>
  <c r="F2164" i="2"/>
  <c r="G2163" i="2"/>
  <c r="H2163" i="2"/>
  <c r="Q2164" i="2"/>
  <c r="F2165" i="2"/>
  <c r="G2164" i="2"/>
  <c r="H2164" i="2"/>
  <c r="Q2165" i="2"/>
  <c r="F2166" i="2"/>
  <c r="G2165" i="2"/>
  <c r="H2165" i="2"/>
  <c r="Q2166" i="2"/>
  <c r="F2167" i="2"/>
  <c r="G2166" i="2"/>
  <c r="H2166" i="2"/>
  <c r="Q2167" i="2"/>
  <c r="F2168" i="2"/>
  <c r="G2167" i="2"/>
  <c r="H2167" i="2"/>
  <c r="Q2168" i="2"/>
  <c r="F2169" i="2"/>
  <c r="G2168" i="2"/>
  <c r="H2168" i="2"/>
  <c r="Q2169" i="2"/>
  <c r="F2170" i="2"/>
  <c r="G2169" i="2"/>
  <c r="H2169" i="2"/>
  <c r="Q2170" i="2"/>
  <c r="F2171" i="2"/>
  <c r="G2170" i="2"/>
  <c r="H2170" i="2"/>
  <c r="Q2171" i="2"/>
  <c r="F2172" i="2"/>
  <c r="G2171" i="2"/>
  <c r="H2171" i="2"/>
  <c r="Q2172" i="2"/>
  <c r="F2173" i="2"/>
  <c r="G2172" i="2"/>
  <c r="H2172" i="2"/>
  <c r="Q2173" i="2"/>
  <c r="F2174" i="2"/>
  <c r="G2173" i="2"/>
  <c r="H2173" i="2"/>
  <c r="Q2174" i="2"/>
  <c r="F2175" i="2"/>
  <c r="G2174" i="2"/>
  <c r="H2174" i="2"/>
  <c r="Q2175" i="2"/>
  <c r="F2176" i="2"/>
  <c r="G2175" i="2"/>
  <c r="H2175" i="2"/>
  <c r="Q2176" i="2"/>
  <c r="F2177" i="2"/>
  <c r="G2176" i="2"/>
  <c r="H2176" i="2"/>
  <c r="Q2177" i="2"/>
  <c r="F2178" i="2"/>
  <c r="G2177" i="2"/>
  <c r="H2177" i="2"/>
  <c r="Q2178" i="2"/>
  <c r="F2179" i="2"/>
  <c r="G2178" i="2"/>
  <c r="H2178" i="2"/>
  <c r="Q2179" i="2"/>
  <c r="F2180" i="2"/>
  <c r="G2179" i="2"/>
  <c r="H2179" i="2"/>
  <c r="Q2180" i="2"/>
  <c r="F2181" i="2"/>
  <c r="G2180" i="2"/>
  <c r="H2180" i="2"/>
  <c r="Q2181" i="2"/>
  <c r="F2182" i="2"/>
  <c r="G2181" i="2"/>
  <c r="H2181" i="2"/>
  <c r="Q2182" i="2"/>
  <c r="F2183" i="2"/>
  <c r="G2182" i="2"/>
  <c r="H2182" i="2"/>
  <c r="Q2183" i="2"/>
  <c r="F2184" i="2"/>
  <c r="G2183" i="2"/>
  <c r="H2183" i="2"/>
  <c r="Q2184" i="2"/>
  <c r="F2185" i="2"/>
  <c r="G2184" i="2"/>
  <c r="H2184" i="2"/>
  <c r="Q2185" i="2"/>
  <c r="F2186" i="2"/>
  <c r="G2185" i="2"/>
  <c r="H2185" i="2"/>
  <c r="I2186" i="2"/>
  <c r="R2186" i="2" s="1"/>
  <c r="Q2186" i="2"/>
  <c r="F2187" i="2"/>
  <c r="G2186" i="2"/>
  <c r="H2186" i="2"/>
  <c r="Q2187" i="2"/>
  <c r="F2188" i="2"/>
  <c r="G2187" i="2"/>
  <c r="H2187" i="2"/>
  <c r="Q2188" i="2"/>
  <c r="F2189" i="2"/>
  <c r="G2188" i="2"/>
  <c r="H2188" i="2"/>
  <c r="Q2189" i="2"/>
  <c r="F2190" i="2"/>
  <c r="G2189" i="2"/>
  <c r="H2189" i="2"/>
  <c r="Q2190" i="2"/>
  <c r="F2191" i="2"/>
  <c r="G2190" i="2"/>
  <c r="H2190" i="2"/>
  <c r="Q2191" i="2"/>
  <c r="F2192" i="2"/>
  <c r="G2191" i="2"/>
  <c r="H2191" i="2"/>
  <c r="Q2192" i="2"/>
  <c r="F2193" i="2"/>
  <c r="G2192" i="2"/>
  <c r="H2192" i="2"/>
  <c r="Q2193" i="2"/>
  <c r="F2194" i="2"/>
  <c r="G2193" i="2"/>
  <c r="H2193" i="2"/>
  <c r="Q2194" i="2"/>
  <c r="F2195" i="2"/>
  <c r="G2194" i="2"/>
  <c r="H2194" i="2"/>
  <c r="Q2195" i="2"/>
  <c r="F2196" i="2"/>
  <c r="G2195" i="2"/>
  <c r="H2195" i="2"/>
  <c r="Q2196" i="2"/>
  <c r="F2197" i="2"/>
  <c r="G2196" i="2"/>
  <c r="H2196" i="2"/>
  <c r="Q2197" i="2"/>
  <c r="F2198" i="2"/>
  <c r="G2197" i="2"/>
  <c r="H2197" i="2"/>
  <c r="Q2198" i="2"/>
  <c r="F2199" i="2"/>
  <c r="G2198" i="2"/>
  <c r="H2198" i="2"/>
  <c r="Q2199" i="2"/>
  <c r="F2200" i="2"/>
  <c r="G2199" i="2"/>
  <c r="H2199" i="2"/>
  <c r="Q2200" i="2"/>
  <c r="F2201" i="2"/>
  <c r="G2200" i="2"/>
  <c r="H2200" i="2"/>
  <c r="Q2201" i="2"/>
  <c r="F2202" i="2"/>
  <c r="G2201" i="2"/>
  <c r="H2201" i="2"/>
  <c r="Q2202" i="2"/>
  <c r="F2203" i="2"/>
  <c r="G2202" i="2"/>
  <c r="H2202" i="2"/>
  <c r="Q2203" i="2"/>
  <c r="F2204" i="2"/>
  <c r="G2203" i="2"/>
  <c r="H2203" i="2"/>
  <c r="Q2204" i="2"/>
  <c r="F2205" i="2"/>
  <c r="G2204" i="2"/>
  <c r="H2204" i="2"/>
  <c r="Q2205" i="2"/>
  <c r="F2206" i="2"/>
  <c r="G2205" i="2"/>
  <c r="H2205" i="2"/>
  <c r="Q2206" i="2"/>
  <c r="F2207" i="2"/>
  <c r="G2206" i="2"/>
  <c r="H2206" i="2"/>
  <c r="Q2207" i="2"/>
  <c r="F2208" i="2"/>
  <c r="G2207" i="2"/>
  <c r="H2207" i="2"/>
  <c r="Q2208" i="2"/>
  <c r="F2209" i="2"/>
  <c r="G2208" i="2"/>
  <c r="H2208" i="2"/>
  <c r="I2209" i="2"/>
  <c r="Q2209" i="2"/>
  <c r="F2210" i="2"/>
  <c r="G2209" i="2"/>
  <c r="H2209" i="2"/>
  <c r="Q2210" i="2"/>
  <c r="F2211" i="2"/>
  <c r="G2210" i="2"/>
  <c r="H2210" i="2"/>
  <c r="Q2211" i="2"/>
  <c r="F2212" i="2"/>
  <c r="G2211" i="2"/>
  <c r="H2211" i="2"/>
  <c r="Q2212" i="2"/>
  <c r="F2213" i="2"/>
  <c r="G2212" i="2"/>
  <c r="H2212" i="2"/>
  <c r="Q2213" i="2"/>
  <c r="F2214" i="2"/>
  <c r="G2213" i="2"/>
  <c r="H2213" i="2"/>
  <c r="Q2214" i="2"/>
  <c r="F2215" i="2"/>
  <c r="G2214" i="2"/>
  <c r="H2214" i="2"/>
  <c r="Q2215" i="2"/>
  <c r="F2216" i="2"/>
  <c r="G2215" i="2"/>
  <c r="H2215" i="2"/>
  <c r="Q2216" i="2"/>
  <c r="F2217" i="2"/>
  <c r="G2216" i="2"/>
  <c r="H2216" i="2"/>
  <c r="Q2217" i="2"/>
  <c r="F2218" i="2"/>
  <c r="G2217" i="2"/>
  <c r="H2217" i="2"/>
  <c r="Q2218" i="2"/>
  <c r="F2219" i="2"/>
  <c r="G2218" i="2"/>
  <c r="H2218" i="2"/>
  <c r="Q2219" i="2"/>
  <c r="F2220" i="2"/>
  <c r="G2219" i="2"/>
  <c r="H2219" i="2"/>
  <c r="Q2220" i="2"/>
  <c r="F2221" i="2"/>
  <c r="G2220" i="2"/>
  <c r="H2220" i="2"/>
  <c r="I2221" i="2"/>
  <c r="R2221" i="2" s="1"/>
  <c r="Q2221" i="2"/>
  <c r="F2222" i="2"/>
  <c r="G2221" i="2"/>
  <c r="H2221" i="2"/>
  <c r="Q2222" i="2"/>
  <c r="F2223" i="2"/>
  <c r="G2222" i="2"/>
  <c r="H2222" i="2"/>
  <c r="Q2223" i="2"/>
  <c r="F2224" i="2"/>
  <c r="G2223" i="2"/>
  <c r="H2223" i="2"/>
  <c r="Q2224" i="2"/>
  <c r="F2225" i="2"/>
  <c r="G2224" i="2"/>
  <c r="H2224" i="2"/>
  <c r="Q2225" i="2"/>
  <c r="F2226" i="2"/>
  <c r="G2225" i="2"/>
  <c r="H2225" i="2"/>
  <c r="Q2226" i="2"/>
  <c r="F2227" i="2"/>
  <c r="G2226" i="2"/>
  <c r="H2226" i="2"/>
  <c r="Q2227" i="2"/>
  <c r="F2228" i="2"/>
  <c r="G2227" i="2"/>
  <c r="H2227" i="2"/>
  <c r="Q2228" i="2"/>
  <c r="F2229" i="2"/>
  <c r="G2228" i="2"/>
  <c r="H2228" i="2"/>
  <c r="Q2229" i="2"/>
  <c r="F2230" i="2"/>
  <c r="G2229" i="2"/>
  <c r="H2229" i="2"/>
  <c r="Q2230" i="2"/>
  <c r="F2231" i="2"/>
  <c r="G2230" i="2"/>
  <c r="H2230" i="2"/>
  <c r="Q2231" i="2"/>
  <c r="F2232" i="2"/>
  <c r="G2231" i="2"/>
  <c r="H2231" i="2"/>
  <c r="Q2232" i="2"/>
  <c r="F2233" i="2"/>
  <c r="G2232" i="2"/>
  <c r="H2232" i="2"/>
  <c r="Q2233" i="2"/>
  <c r="F2234" i="2"/>
  <c r="G2233" i="2"/>
  <c r="H2233" i="2"/>
  <c r="I2234" i="2"/>
  <c r="Q2234" i="2"/>
  <c r="F2235" i="2"/>
  <c r="G2234" i="2"/>
  <c r="H2234" i="2"/>
  <c r="Q2235" i="2"/>
  <c r="F2236" i="2"/>
  <c r="G2235" i="2"/>
  <c r="H2235" i="2"/>
  <c r="Q2236" i="2"/>
  <c r="F2237" i="2"/>
  <c r="G2236" i="2"/>
  <c r="H2236" i="2"/>
  <c r="Q2237" i="2"/>
  <c r="F2238" i="2"/>
  <c r="G2237" i="2"/>
  <c r="H2237" i="2"/>
  <c r="Q2238" i="2"/>
  <c r="F2239" i="2"/>
  <c r="G2238" i="2"/>
  <c r="H2238" i="2"/>
  <c r="Q2239" i="2"/>
  <c r="F2240" i="2"/>
  <c r="G2239" i="2"/>
  <c r="H2239" i="2"/>
  <c r="Q2240" i="2"/>
  <c r="F2241" i="2"/>
  <c r="G2240" i="2"/>
  <c r="H2240" i="2"/>
  <c r="Q2241" i="2"/>
  <c r="F2242" i="2"/>
  <c r="G2241" i="2"/>
  <c r="H2241" i="2"/>
  <c r="Q2242" i="2"/>
  <c r="F2243" i="2"/>
  <c r="G2242" i="2"/>
  <c r="H2242" i="2"/>
  <c r="Q2243" i="2"/>
  <c r="F2244" i="2"/>
  <c r="G2243" i="2"/>
  <c r="H2243" i="2"/>
  <c r="Q2244" i="2"/>
  <c r="F2245" i="2"/>
  <c r="G2244" i="2"/>
  <c r="H2244" i="2"/>
  <c r="Q2245" i="2"/>
  <c r="F2246" i="2"/>
  <c r="G2245" i="2"/>
  <c r="H2245" i="2"/>
  <c r="Q2246" i="2"/>
  <c r="F2247" i="2"/>
  <c r="G2246" i="2"/>
  <c r="H2246" i="2"/>
  <c r="Q2247" i="2"/>
  <c r="F2248" i="2"/>
  <c r="G2247" i="2"/>
  <c r="H2247" i="2"/>
  <c r="Q2248" i="2"/>
  <c r="F2249" i="2"/>
  <c r="G2248" i="2"/>
  <c r="H2248" i="2"/>
  <c r="Q2249" i="2"/>
  <c r="F2250" i="2"/>
  <c r="G2249" i="2"/>
  <c r="H2249" i="2"/>
  <c r="Q2250" i="2"/>
  <c r="F2251" i="2"/>
  <c r="G2250" i="2"/>
  <c r="H2250" i="2"/>
  <c r="Q2251" i="2"/>
  <c r="F2252" i="2"/>
  <c r="G2251" i="2"/>
  <c r="H2251" i="2"/>
  <c r="Q2252" i="2"/>
  <c r="F2253" i="2"/>
  <c r="G2252" i="2"/>
  <c r="H2252" i="2"/>
  <c r="Q2253" i="2"/>
  <c r="F2254" i="2"/>
  <c r="G2253" i="2"/>
  <c r="H2253" i="2"/>
  <c r="Q2254" i="2"/>
  <c r="F2255" i="2"/>
  <c r="G2254" i="2"/>
  <c r="H2254" i="2"/>
  <c r="Q2255" i="2"/>
  <c r="F2256" i="2"/>
  <c r="G2255" i="2"/>
  <c r="H2255" i="2"/>
  <c r="Q2256" i="2"/>
  <c r="F2257" i="2"/>
  <c r="G2256" i="2"/>
  <c r="H2256" i="2"/>
  <c r="Q2257" i="2"/>
  <c r="F2258" i="2"/>
  <c r="G2257" i="2"/>
  <c r="H2257" i="2"/>
  <c r="Q2258" i="2"/>
  <c r="F2259" i="2"/>
  <c r="G2258" i="2"/>
  <c r="H2258" i="2"/>
  <c r="Q2259" i="2"/>
  <c r="F2260" i="2"/>
  <c r="G2259" i="2"/>
  <c r="H2259" i="2"/>
  <c r="Q2260" i="2"/>
  <c r="F2261" i="2"/>
  <c r="G2260" i="2"/>
  <c r="H2260" i="2"/>
  <c r="Q2261" i="2"/>
  <c r="F2262" i="2"/>
  <c r="G2261" i="2"/>
  <c r="H2261" i="2"/>
  <c r="Q2262" i="2"/>
  <c r="F2263" i="2"/>
  <c r="G2262" i="2"/>
  <c r="H2262" i="2"/>
  <c r="I2263" i="2"/>
  <c r="R2263" i="2" s="1"/>
  <c r="Q2263" i="2"/>
  <c r="F2264" i="2"/>
  <c r="G2263" i="2"/>
  <c r="H2263" i="2"/>
  <c r="Q2264" i="2"/>
  <c r="F2265" i="2"/>
  <c r="G2264" i="2"/>
  <c r="H2264" i="2"/>
  <c r="Q2265" i="2"/>
  <c r="F2266" i="2"/>
  <c r="G2265" i="2"/>
  <c r="H2265" i="2"/>
  <c r="Q2266" i="2"/>
  <c r="F2267" i="2"/>
  <c r="G2266" i="2"/>
  <c r="H2266" i="2"/>
  <c r="Q2267" i="2"/>
  <c r="F2268" i="2"/>
  <c r="G2267" i="2"/>
  <c r="H2267" i="2"/>
  <c r="Q2268" i="2"/>
  <c r="F2269" i="2"/>
  <c r="G2268" i="2"/>
  <c r="H2268" i="2"/>
  <c r="Q2269" i="2"/>
  <c r="F2270" i="2"/>
  <c r="G2269" i="2"/>
  <c r="H2269" i="2"/>
  <c r="Q2270" i="2"/>
  <c r="F2271" i="2"/>
  <c r="G2270" i="2"/>
  <c r="H2270" i="2"/>
  <c r="Q2271" i="2"/>
  <c r="F2272" i="2"/>
  <c r="G2271" i="2"/>
  <c r="H2271" i="2"/>
  <c r="Q2272" i="2"/>
  <c r="F2273" i="2"/>
  <c r="G2272" i="2"/>
  <c r="H2272" i="2"/>
  <c r="Q2273" i="2"/>
  <c r="F2274" i="2"/>
  <c r="G2273" i="2"/>
  <c r="H2273" i="2"/>
  <c r="I2274" i="2"/>
  <c r="Q2274" i="2"/>
  <c r="F2275" i="2"/>
  <c r="G2274" i="2"/>
  <c r="H2274" i="2"/>
  <c r="Q2275" i="2"/>
  <c r="F2276" i="2"/>
  <c r="G2275" i="2"/>
  <c r="H2275" i="2"/>
  <c r="Q2276" i="2"/>
  <c r="F2277" i="2"/>
  <c r="G2276" i="2"/>
  <c r="H2276" i="2"/>
  <c r="Q2277" i="2"/>
  <c r="F2278" i="2"/>
  <c r="G2277" i="2"/>
  <c r="H2277" i="2"/>
  <c r="Q2278" i="2"/>
  <c r="F2279" i="2"/>
  <c r="G2278" i="2"/>
  <c r="H2278" i="2"/>
  <c r="Q2279" i="2"/>
  <c r="F2280" i="2"/>
  <c r="G2279" i="2"/>
  <c r="H2279" i="2"/>
  <c r="Q2280" i="2"/>
  <c r="F2281" i="2"/>
  <c r="G2280" i="2"/>
  <c r="H2280" i="2"/>
  <c r="Q2281" i="2"/>
  <c r="F2282" i="2"/>
  <c r="G2281" i="2"/>
  <c r="H2281" i="2"/>
  <c r="Q2282" i="2"/>
  <c r="F2283" i="2"/>
  <c r="G2282" i="2"/>
  <c r="H2282" i="2"/>
  <c r="Q2283" i="2"/>
  <c r="F2284" i="2"/>
  <c r="G2283" i="2"/>
  <c r="H2283" i="2"/>
  <c r="Q2284" i="2"/>
  <c r="F2285" i="2"/>
  <c r="G2284" i="2"/>
  <c r="H2284" i="2"/>
  <c r="Q2285" i="2"/>
  <c r="F2286" i="2"/>
  <c r="G2285" i="2"/>
  <c r="H2285" i="2"/>
  <c r="Q2286" i="2"/>
  <c r="F2287" i="2"/>
  <c r="G2286" i="2"/>
  <c r="H2286" i="2"/>
  <c r="Q2287" i="2"/>
  <c r="F2288" i="2"/>
  <c r="G2287" i="2"/>
  <c r="H2287" i="2"/>
  <c r="Q2288" i="2"/>
  <c r="F2289" i="2"/>
  <c r="G2288" i="2"/>
  <c r="H2288" i="2"/>
  <c r="Q2289" i="2"/>
  <c r="F2290" i="2"/>
  <c r="G2289" i="2"/>
  <c r="H2289" i="2"/>
  <c r="I2290" i="2"/>
  <c r="R2290" i="2" s="1"/>
  <c r="Q2290" i="2"/>
  <c r="F2291" i="2"/>
  <c r="G2290" i="2"/>
  <c r="H2290" i="2"/>
  <c r="Q2291" i="2"/>
  <c r="F2292" i="2"/>
  <c r="G2291" i="2"/>
  <c r="H2291" i="2"/>
  <c r="Q2292" i="2"/>
  <c r="F2293" i="2"/>
  <c r="G2292" i="2"/>
  <c r="H2292" i="2"/>
  <c r="Q2293" i="2"/>
  <c r="F2294" i="2"/>
  <c r="G2293" i="2"/>
  <c r="H2293" i="2"/>
  <c r="Q2294" i="2"/>
  <c r="F2295" i="2"/>
  <c r="G2294" i="2"/>
  <c r="H2294" i="2"/>
  <c r="Q2295" i="2"/>
  <c r="F2296" i="2"/>
  <c r="G2295" i="2"/>
  <c r="H2295" i="2"/>
  <c r="Q2296" i="2"/>
  <c r="F2297" i="2"/>
  <c r="G2296" i="2"/>
  <c r="H2296" i="2"/>
  <c r="Q2297" i="2"/>
  <c r="F2298" i="2"/>
  <c r="G2297" i="2"/>
  <c r="H2297" i="2"/>
  <c r="Q2298" i="2"/>
  <c r="F2299" i="2"/>
  <c r="G2298" i="2"/>
  <c r="H2298" i="2"/>
  <c r="Q2299" i="2"/>
  <c r="F2300" i="2"/>
  <c r="G2299" i="2"/>
  <c r="H2299" i="2"/>
  <c r="Q2300" i="2"/>
  <c r="F2301" i="2"/>
  <c r="G2300" i="2"/>
  <c r="H2300" i="2"/>
  <c r="Q2301" i="2"/>
  <c r="F2302" i="2"/>
  <c r="G2301" i="2"/>
  <c r="H2301" i="2"/>
  <c r="Q2302" i="2"/>
  <c r="F2303" i="2"/>
  <c r="G2302" i="2"/>
  <c r="H2302" i="2"/>
  <c r="Q2303" i="2"/>
  <c r="F2304" i="2"/>
  <c r="G2303" i="2"/>
  <c r="H2303" i="2"/>
  <c r="Q2304" i="2"/>
  <c r="F2305" i="2"/>
  <c r="G2304" i="2"/>
  <c r="H2304" i="2"/>
  <c r="Q2305" i="2"/>
  <c r="F2306" i="2"/>
  <c r="G2305" i="2"/>
  <c r="H2305" i="2"/>
  <c r="I2306" i="2"/>
  <c r="R2306" i="2" s="1"/>
  <c r="Q2306" i="2"/>
  <c r="F2307" i="2"/>
  <c r="G2306" i="2"/>
  <c r="H2306" i="2"/>
  <c r="Q2307" i="2"/>
  <c r="F2308" i="2"/>
  <c r="G2307" i="2"/>
  <c r="H2307" i="2"/>
  <c r="Q2308" i="2"/>
  <c r="F2309" i="2"/>
  <c r="G2308" i="2"/>
  <c r="H2308" i="2"/>
  <c r="Q2309" i="2"/>
  <c r="F2310" i="2"/>
  <c r="G2309" i="2"/>
  <c r="H2309" i="2"/>
  <c r="Q2310" i="2"/>
  <c r="F2311" i="2"/>
  <c r="G2310" i="2"/>
  <c r="H2310" i="2"/>
  <c r="Q2311" i="2"/>
  <c r="F2312" i="2"/>
  <c r="G2311" i="2"/>
  <c r="H2311" i="2"/>
  <c r="Q2312" i="2"/>
  <c r="F2313" i="2"/>
  <c r="G2312" i="2"/>
  <c r="H2312" i="2"/>
  <c r="Q2313" i="2"/>
  <c r="F2314" i="2"/>
  <c r="G2313" i="2"/>
  <c r="H2313" i="2"/>
  <c r="Q2314" i="2"/>
  <c r="F2315" i="2"/>
  <c r="G2314" i="2"/>
  <c r="H2314" i="2"/>
  <c r="Q2315" i="2"/>
  <c r="F2316" i="2"/>
  <c r="G2315" i="2"/>
  <c r="H2315" i="2"/>
  <c r="Q2316" i="2"/>
  <c r="F2317" i="2"/>
  <c r="G2316" i="2"/>
  <c r="H2316" i="2"/>
  <c r="Q2317" i="2"/>
  <c r="F2318" i="2"/>
  <c r="G2317" i="2"/>
  <c r="H2317" i="2"/>
  <c r="Q2318" i="2"/>
  <c r="F2319" i="2"/>
  <c r="G2318" i="2"/>
  <c r="H2318" i="2"/>
  <c r="Q2319" i="2"/>
  <c r="F2320" i="2"/>
  <c r="G2319" i="2"/>
  <c r="H2319" i="2"/>
  <c r="Q2320" i="2"/>
  <c r="F2321" i="2"/>
  <c r="G2320" i="2"/>
  <c r="H2320" i="2"/>
  <c r="Q2321" i="2"/>
  <c r="F2322" i="2"/>
  <c r="G2321" i="2"/>
  <c r="H2321" i="2"/>
  <c r="I2322" i="2"/>
  <c r="R2322" i="2" s="1"/>
  <c r="Q2322" i="2"/>
  <c r="F2323" i="2"/>
  <c r="G2322" i="2"/>
  <c r="H2322" i="2"/>
  <c r="Q2323" i="2"/>
  <c r="F2324" i="2"/>
  <c r="G2323" i="2"/>
  <c r="H2323" i="2"/>
  <c r="Q2324" i="2"/>
  <c r="F2325" i="2"/>
  <c r="G2324" i="2"/>
  <c r="H2324" i="2"/>
  <c r="Q2325" i="2"/>
  <c r="F2326" i="2"/>
  <c r="G2325" i="2"/>
  <c r="H2325" i="2"/>
  <c r="Q2326" i="2"/>
  <c r="F2327" i="2"/>
  <c r="G2326" i="2"/>
  <c r="H2326" i="2"/>
  <c r="Q2327" i="2"/>
  <c r="F2328" i="2"/>
  <c r="G2327" i="2"/>
  <c r="H2327" i="2"/>
  <c r="Q2328" i="2"/>
  <c r="F2329" i="2"/>
  <c r="G2328" i="2"/>
  <c r="H2328" i="2"/>
  <c r="Q2329" i="2"/>
  <c r="F2330" i="2"/>
  <c r="G2329" i="2"/>
  <c r="H2329" i="2"/>
  <c r="Q2330" i="2"/>
  <c r="F2331" i="2"/>
  <c r="G2330" i="2"/>
  <c r="H2330" i="2"/>
  <c r="Q2331" i="2"/>
  <c r="F2332" i="2"/>
  <c r="G2331" i="2"/>
  <c r="H2331" i="2"/>
  <c r="Q2332" i="2"/>
  <c r="F2333" i="2"/>
  <c r="G2332" i="2"/>
  <c r="H2332" i="2"/>
  <c r="Q2333" i="2"/>
  <c r="F2334" i="2"/>
  <c r="G2333" i="2"/>
  <c r="H2333" i="2"/>
  <c r="Q2334" i="2"/>
  <c r="F2335" i="2"/>
  <c r="G2334" i="2"/>
  <c r="H2334" i="2"/>
  <c r="Q2335" i="2"/>
  <c r="F2336" i="2"/>
  <c r="G2335" i="2"/>
  <c r="H2335" i="2"/>
  <c r="Q2336" i="2"/>
  <c r="F2337" i="2"/>
  <c r="G2336" i="2"/>
  <c r="H2336" i="2"/>
  <c r="Q2337" i="2"/>
  <c r="F2338" i="2"/>
  <c r="G2337" i="2"/>
  <c r="H2337" i="2"/>
  <c r="I2338" i="2"/>
  <c r="R2338" i="2" s="1"/>
  <c r="Q2338" i="2"/>
  <c r="F2339" i="2"/>
  <c r="G2338" i="2"/>
  <c r="H2338" i="2"/>
  <c r="Q2339" i="2"/>
  <c r="F2340" i="2"/>
  <c r="G2339" i="2"/>
  <c r="H2339" i="2"/>
  <c r="Q2340" i="2"/>
  <c r="F2341" i="2"/>
  <c r="G2340" i="2"/>
  <c r="H2340" i="2"/>
  <c r="Q2341" i="2"/>
  <c r="F2342" i="2"/>
  <c r="G2341" i="2"/>
  <c r="H2341" i="2"/>
  <c r="Q2342" i="2"/>
  <c r="F2343" i="2"/>
  <c r="G2342" i="2"/>
  <c r="H2342" i="2"/>
  <c r="Q2343" i="2"/>
  <c r="F2344" i="2"/>
  <c r="G2343" i="2"/>
  <c r="H2343" i="2"/>
  <c r="Q2344" i="2"/>
  <c r="F2345" i="2"/>
  <c r="G2344" i="2"/>
  <c r="H2344" i="2"/>
  <c r="Q2345" i="2"/>
  <c r="F2346" i="2"/>
  <c r="G2345" i="2"/>
  <c r="H2345" i="2"/>
  <c r="Q2346" i="2"/>
  <c r="F2347" i="2"/>
  <c r="G2346" i="2"/>
  <c r="H2346" i="2"/>
  <c r="Q2347" i="2"/>
  <c r="F2348" i="2"/>
  <c r="G2347" i="2"/>
  <c r="H2347" i="2"/>
  <c r="Q2348" i="2"/>
  <c r="F2349" i="2"/>
  <c r="G2348" i="2"/>
  <c r="H2348" i="2"/>
  <c r="Q2349" i="2"/>
  <c r="F2350" i="2"/>
  <c r="G2349" i="2"/>
  <c r="H2349" i="2"/>
  <c r="Q2350" i="2"/>
  <c r="F2351" i="2"/>
  <c r="G2350" i="2"/>
  <c r="H2350" i="2"/>
  <c r="Q2351" i="2"/>
  <c r="F2352" i="2"/>
  <c r="G2351" i="2"/>
  <c r="H2351" i="2"/>
  <c r="Q2352" i="2"/>
  <c r="F2353" i="2"/>
  <c r="G2352" i="2"/>
  <c r="H2352" i="2"/>
  <c r="Q2353" i="2"/>
  <c r="F2354" i="2"/>
  <c r="G2353" i="2"/>
  <c r="H2353" i="2"/>
  <c r="I2354" i="2"/>
  <c r="R2354" i="2" s="1"/>
  <c r="Q2354" i="2"/>
  <c r="F2355" i="2"/>
  <c r="G2354" i="2"/>
  <c r="H2354" i="2"/>
  <c r="Q2355" i="2"/>
  <c r="F2356" i="2"/>
  <c r="G2355" i="2"/>
  <c r="H2355" i="2"/>
  <c r="Q2356" i="2"/>
  <c r="F2357" i="2"/>
  <c r="G2356" i="2"/>
  <c r="H2356" i="2"/>
  <c r="Q2357" i="2"/>
  <c r="F2358" i="2"/>
  <c r="G2357" i="2"/>
  <c r="H2357" i="2"/>
  <c r="Q2358" i="2"/>
  <c r="F2359" i="2"/>
  <c r="G2358" i="2"/>
  <c r="H2358" i="2"/>
  <c r="Q2359" i="2"/>
  <c r="F2360" i="2"/>
  <c r="G2359" i="2"/>
  <c r="H2359" i="2"/>
  <c r="Q2360" i="2"/>
  <c r="F2361" i="2"/>
  <c r="G2360" i="2"/>
  <c r="H2360" i="2"/>
  <c r="Q2361" i="2"/>
  <c r="F2362" i="2"/>
  <c r="G2361" i="2"/>
  <c r="H2361" i="2"/>
  <c r="Q2362" i="2"/>
  <c r="F2363" i="2"/>
  <c r="G2362" i="2"/>
  <c r="H2362" i="2"/>
  <c r="Q2363" i="2"/>
  <c r="F2364" i="2"/>
  <c r="G2363" i="2"/>
  <c r="H2363" i="2"/>
  <c r="Q2364" i="2"/>
  <c r="F2365" i="2"/>
  <c r="G2364" i="2"/>
  <c r="H2364" i="2"/>
  <c r="Q2365" i="2"/>
  <c r="F2366" i="2"/>
  <c r="G2365" i="2"/>
  <c r="H2365" i="2"/>
  <c r="Q2366" i="2"/>
  <c r="F2367" i="2"/>
  <c r="G2366" i="2"/>
  <c r="H2366" i="2"/>
  <c r="Q2367" i="2"/>
  <c r="F2368" i="2"/>
  <c r="G2367" i="2"/>
  <c r="H2367" i="2"/>
  <c r="Q2368" i="2"/>
  <c r="F2369" i="2"/>
  <c r="G2368" i="2"/>
  <c r="H2368" i="2"/>
  <c r="Q2369" i="2"/>
  <c r="F2370" i="2"/>
  <c r="G2369" i="2"/>
  <c r="H2369" i="2"/>
  <c r="I2370" i="2"/>
  <c r="R2370" i="2" s="1"/>
  <c r="Q2370" i="2"/>
  <c r="F2371" i="2"/>
  <c r="G2370" i="2"/>
  <c r="H2370" i="2"/>
  <c r="Q2371" i="2"/>
  <c r="F2372" i="2"/>
  <c r="G2371" i="2"/>
  <c r="H2371" i="2"/>
  <c r="Q2372" i="2"/>
  <c r="F2373" i="2"/>
  <c r="G2372" i="2"/>
  <c r="H2372" i="2"/>
  <c r="Q2373" i="2"/>
  <c r="F2374" i="2"/>
  <c r="G2373" i="2"/>
  <c r="H2373" i="2"/>
  <c r="Q2374" i="2"/>
  <c r="F2375" i="2"/>
  <c r="G2374" i="2"/>
  <c r="H2374" i="2"/>
  <c r="Q2375" i="2"/>
  <c r="F2376" i="2"/>
  <c r="G2375" i="2"/>
  <c r="H2375" i="2"/>
  <c r="Q2376" i="2"/>
  <c r="F2377" i="2"/>
  <c r="G2376" i="2"/>
  <c r="H2376" i="2"/>
  <c r="Q2377" i="2"/>
  <c r="F2378" i="2"/>
  <c r="G2377" i="2"/>
  <c r="H2377" i="2"/>
  <c r="Q2378" i="2"/>
  <c r="F2379" i="2"/>
  <c r="G2378" i="2"/>
  <c r="H2378" i="2"/>
  <c r="Q2379" i="2"/>
  <c r="F2380" i="2"/>
  <c r="G2379" i="2"/>
  <c r="H2379" i="2"/>
  <c r="Q2380" i="2"/>
  <c r="F2381" i="2"/>
  <c r="G2380" i="2"/>
  <c r="H2380" i="2"/>
  <c r="Q2381" i="2"/>
  <c r="F2382" i="2"/>
  <c r="G2381" i="2"/>
  <c r="H2381" i="2"/>
  <c r="Q2382" i="2"/>
  <c r="F2383" i="2"/>
  <c r="G2382" i="2"/>
  <c r="H2382" i="2"/>
  <c r="Q2383" i="2"/>
  <c r="F2384" i="2"/>
  <c r="G2383" i="2"/>
  <c r="H2383" i="2"/>
  <c r="Q2384" i="2"/>
  <c r="F2385" i="2"/>
  <c r="G2384" i="2"/>
  <c r="H2384" i="2"/>
  <c r="Q2385" i="2"/>
  <c r="F2386" i="2"/>
  <c r="G2385" i="2"/>
  <c r="H2385" i="2"/>
  <c r="I2386" i="2"/>
  <c r="R2386" i="2" s="1"/>
  <c r="Q2386" i="2"/>
  <c r="F2387" i="2"/>
  <c r="G2386" i="2"/>
  <c r="H2386" i="2"/>
  <c r="Q2387" i="2"/>
  <c r="F2388" i="2"/>
  <c r="G2387" i="2"/>
  <c r="H2387" i="2"/>
  <c r="Q2388" i="2"/>
  <c r="F2389" i="2"/>
  <c r="G2388" i="2"/>
  <c r="H2388" i="2"/>
  <c r="Q2389" i="2"/>
  <c r="F2390" i="2"/>
  <c r="G2389" i="2"/>
  <c r="H2389" i="2"/>
  <c r="Q2390" i="2"/>
  <c r="F2391" i="2"/>
  <c r="G2390" i="2"/>
  <c r="H2390" i="2"/>
  <c r="Q2391" i="2"/>
  <c r="F2392" i="2"/>
  <c r="G2391" i="2"/>
  <c r="H2391" i="2"/>
  <c r="Q2392" i="2"/>
  <c r="F2393" i="2"/>
  <c r="G2392" i="2"/>
  <c r="H2392" i="2"/>
  <c r="Q2393" i="2"/>
  <c r="F2394" i="2"/>
  <c r="G2393" i="2"/>
  <c r="H2393" i="2"/>
  <c r="Q2394" i="2"/>
  <c r="F2395" i="2"/>
  <c r="G2394" i="2"/>
  <c r="H2394" i="2"/>
  <c r="Q2395" i="2"/>
  <c r="F2396" i="2"/>
  <c r="G2395" i="2"/>
  <c r="H2395" i="2"/>
  <c r="Q2396" i="2"/>
  <c r="F2397" i="2"/>
  <c r="G2396" i="2"/>
  <c r="H2396" i="2"/>
  <c r="Q2397" i="2"/>
  <c r="F2398" i="2"/>
  <c r="G2397" i="2"/>
  <c r="H2397" i="2"/>
  <c r="Q2398" i="2"/>
  <c r="F2399" i="2"/>
  <c r="G2398" i="2"/>
  <c r="H2398" i="2"/>
  <c r="Q2399" i="2"/>
  <c r="F2400" i="2"/>
  <c r="G2399" i="2"/>
  <c r="H2399" i="2"/>
  <c r="Q2400" i="2"/>
  <c r="F2401" i="2"/>
  <c r="G2400" i="2"/>
  <c r="H2400" i="2"/>
  <c r="Q2401" i="2"/>
  <c r="F2402" i="2"/>
  <c r="G2401" i="2"/>
  <c r="H2401" i="2"/>
  <c r="I2402" i="2"/>
  <c r="R2402" i="2" s="1"/>
  <c r="Q2402" i="2"/>
  <c r="F2403" i="2"/>
  <c r="G2402" i="2"/>
  <c r="H2402" i="2"/>
  <c r="Q2403" i="2"/>
  <c r="F2404" i="2"/>
  <c r="G2403" i="2"/>
  <c r="H2403" i="2"/>
  <c r="Q2404" i="2"/>
  <c r="F2405" i="2"/>
  <c r="G2404" i="2"/>
  <c r="H2404" i="2"/>
  <c r="Q2405" i="2"/>
  <c r="F2406" i="2"/>
  <c r="G2405" i="2"/>
  <c r="H2405" i="2"/>
  <c r="Q2406" i="2"/>
  <c r="F2407" i="2"/>
  <c r="G2406" i="2"/>
  <c r="H2406" i="2"/>
  <c r="Q2407" i="2"/>
  <c r="F2408" i="2"/>
  <c r="G2407" i="2"/>
  <c r="H2407" i="2"/>
  <c r="Q2408" i="2"/>
  <c r="F2409" i="2"/>
  <c r="G2408" i="2"/>
  <c r="H2408" i="2"/>
  <c r="Q2409" i="2"/>
  <c r="F2410" i="2"/>
  <c r="G2409" i="2"/>
  <c r="H2409" i="2"/>
  <c r="Q2410" i="2"/>
  <c r="F2411" i="2"/>
  <c r="G2410" i="2"/>
  <c r="H2410" i="2"/>
  <c r="Q2411" i="2"/>
  <c r="F2412" i="2"/>
  <c r="G2411" i="2"/>
  <c r="H2411" i="2"/>
  <c r="Q2412" i="2"/>
  <c r="F2413" i="2"/>
  <c r="G2412" i="2"/>
  <c r="H2412" i="2"/>
  <c r="Q2413" i="2"/>
  <c r="F2414" i="2"/>
  <c r="G2413" i="2"/>
  <c r="H2413" i="2"/>
  <c r="Q2414" i="2"/>
  <c r="F2415" i="2"/>
  <c r="G2414" i="2"/>
  <c r="H2414" i="2"/>
  <c r="Q2415" i="2"/>
  <c r="F2416" i="2"/>
  <c r="G2415" i="2"/>
  <c r="H2415" i="2"/>
  <c r="I2416" i="2"/>
  <c r="R2416" i="2" s="1"/>
  <c r="Q2416" i="2"/>
  <c r="F2417" i="2"/>
  <c r="G2416" i="2"/>
  <c r="H2416" i="2"/>
  <c r="Q2417" i="2"/>
  <c r="F2418" i="2"/>
  <c r="G2417" i="2"/>
  <c r="H2417" i="2"/>
  <c r="Q2418" i="2"/>
  <c r="F2419" i="2"/>
  <c r="G2418" i="2"/>
  <c r="H2418" i="2"/>
  <c r="Q2419" i="2"/>
  <c r="F2420" i="2"/>
  <c r="G2419" i="2"/>
  <c r="H2419" i="2"/>
  <c r="Q2420" i="2"/>
  <c r="F2421" i="2"/>
  <c r="G2420" i="2"/>
  <c r="H2420" i="2"/>
  <c r="Q2421" i="2"/>
  <c r="F2422" i="2"/>
  <c r="G2421" i="2"/>
  <c r="H2421" i="2"/>
  <c r="Q2422" i="2"/>
  <c r="F2423" i="2"/>
  <c r="G2422" i="2"/>
  <c r="H2422" i="2"/>
  <c r="Q2423" i="2"/>
  <c r="F2424" i="2"/>
  <c r="G2423" i="2"/>
  <c r="H2423" i="2"/>
  <c r="Q2424" i="2"/>
  <c r="F2425" i="2"/>
  <c r="G2424" i="2"/>
  <c r="H2424" i="2"/>
  <c r="Q2425" i="2"/>
  <c r="F2426" i="2"/>
  <c r="G2425" i="2"/>
  <c r="H2425" i="2"/>
  <c r="Q2426" i="2"/>
  <c r="F2427" i="2"/>
  <c r="G2426" i="2"/>
  <c r="H2426" i="2"/>
  <c r="Q2427" i="2"/>
  <c r="F2428" i="2"/>
  <c r="G2427" i="2"/>
  <c r="H2427" i="2"/>
  <c r="Q2428" i="2"/>
  <c r="F2429" i="2"/>
  <c r="G2428" i="2"/>
  <c r="H2428" i="2"/>
  <c r="Q2429" i="2"/>
  <c r="F2430" i="2"/>
  <c r="G2429" i="2"/>
  <c r="H2429" i="2"/>
  <c r="Q2430" i="2"/>
  <c r="F2431" i="2"/>
  <c r="G2430" i="2"/>
  <c r="H2430" i="2"/>
  <c r="Q2431" i="2"/>
  <c r="F2432" i="2"/>
  <c r="G2431" i="2"/>
  <c r="H2431" i="2"/>
  <c r="I2432" i="2"/>
  <c r="R2432" i="2" s="1"/>
  <c r="Q2432" i="2"/>
  <c r="F2433" i="2"/>
  <c r="G2432" i="2"/>
  <c r="H2432" i="2"/>
  <c r="Q2433" i="2"/>
  <c r="F2434" i="2"/>
  <c r="G2433" i="2"/>
  <c r="H2433" i="2"/>
  <c r="Q2434" i="2"/>
  <c r="F2435" i="2"/>
  <c r="G2434" i="2"/>
  <c r="H2434" i="2"/>
  <c r="Q2435" i="2"/>
  <c r="F2436" i="2"/>
  <c r="G2435" i="2"/>
  <c r="H2435" i="2"/>
  <c r="Q2436" i="2"/>
  <c r="F2437" i="2"/>
  <c r="G2436" i="2"/>
  <c r="H2436" i="2"/>
  <c r="Q2437" i="2"/>
  <c r="F2438" i="2"/>
  <c r="G2437" i="2"/>
  <c r="H2437" i="2"/>
  <c r="Q2438" i="2"/>
  <c r="F2439" i="2"/>
  <c r="G2438" i="2"/>
  <c r="H2438" i="2"/>
  <c r="Q2439" i="2"/>
  <c r="F2440" i="2"/>
  <c r="G2439" i="2"/>
  <c r="H2439" i="2"/>
  <c r="Q2440" i="2"/>
  <c r="F2441" i="2"/>
  <c r="G2440" i="2"/>
  <c r="H2440" i="2"/>
  <c r="Q2441" i="2"/>
  <c r="F2442" i="2"/>
  <c r="G2441" i="2"/>
  <c r="H2441" i="2"/>
  <c r="Q2442" i="2"/>
  <c r="F2443" i="2"/>
  <c r="G2442" i="2"/>
  <c r="H2442" i="2"/>
  <c r="Q2443" i="2"/>
  <c r="F2444" i="2"/>
  <c r="G2443" i="2"/>
  <c r="H2443" i="2"/>
  <c r="Q2444" i="2"/>
  <c r="F2445" i="2"/>
  <c r="G2444" i="2"/>
  <c r="H2444" i="2"/>
  <c r="Q2445" i="2"/>
  <c r="F2446" i="2"/>
  <c r="G2445" i="2"/>
  <c r="H2445" i="2"/>
  <c r="Q2446" i="2"/>
  <c r="F2447" i="2"/>
  <c r="G2446" i="2"/>
  <c r="H2446" i="2"/>
  <c r="Q2447" i="2"/>
  <c r="F2448" i="2"/>
  <c r="G2447" i="2"/>
  <c r="H2447" i="2"/>
  <c r="I2448" i="2"/>
  <c r="R2448" i="2" s="1"/>
  <c r="Q2448" i="2"/>
  <c r="F2449" i="2"/>
  <c r="G2448" i="2"/>
  <c r="H2448" i="2"/>
  <c r="Q2449" i="2"/>
  <c r="F2450" i="2"/>
  <c r="G2449" i="2"/>
  <c r="H2449" i="2"/>
  <c r="Q2450" i="2"/>
  <c r="F2451" i="2"/>
  <c r="G2450" i="2"/>
  <c r="H2450" i="2"/>
  <c r="Q2451" i="2"/>
  <c r="F2452" i="2"/>
  <c r="G2451" i="2"/>
  <c r="H2451" i="2"/>
  <c r="Q2452" i="2"/>
  <c r="F2453" i="2"/>
  <c r="G2452" i="2"/>
  <c r="H2452" i="2"/>
  <c r="Q2453" i="2"/>
  <c r="F2454" i="2"/>
  <c r="G2453" i="2"/>
  <c r="H2453" i="2"/>
  <c r="Q2454" i="2"/>
  <c r="F2455" i="2"/>
  <c r="G2454" i="2"/>
  <c r="H2454" i="2"/>
  <c r="Q2455" i="2"/>
  <c r="F2456" i="2"/>
  <c r="G2455" i="2"/>
  <c r="H2455" i="2"/>
  <c r="Q2456" i="2"/>
  <c r="F2457" i="2"/>
  <c r="G2456" i="2"/>
  <c r="H2456" i="2"/>
  <c r="Q2457" i="2"/>
  <c r="F2458" i="2"/>
  <c r="G2457" i="2"/>
  <c r="H2457" i="2"/>
  <c r="Q2458" i="2"/>
  <c r="F2459" i="2"/>
  <c r="G2458" i="2"/>
  <c r="H2458" i="2"/>
  <c r="Q2459" i="2"/>
  <c r="F2460" i="2"/>
  <c r="G2459" i="2"/>
  <c r="H2459" i="2"/>
  <c r="Q2460" i="2"/>
  <c r="F2461" i="2"/>
  <c r="G2460" i="2"/>
  <c r="H2460" i="2"/>
  <c r="Q2461" i="2"/>
  <c r="F2462" i="2"/>
  <c r="G2461" i="2"/>
  <c r="H2461" i="2"/>
  <c r="Q2462" i="2"/>
  <c r="F2463" i="2"/>
  <c r="G2462" i="2"/>
  <c r="H2462" i="2"/>
  <c r="Q2463" i="2"/>
  <c r="F2464" i="2"/>
  <c r="G2463" i="2"/>
  <c r="H2463" i="2"/>
  <c r="I2464" i="2"/>
  <c r="R2464" i="2" s="1"/>
  <c r="Q2464" i="2"/>
  <c r="F2465" i="2"/>
  <c r="G2464" i="2"/>
  <c r="H2464" i="2"/>
  <c r="Q2465" i="2"/>
  <c r="F2466" i="2"/>
  <c r="G2465" i="2"/>
  <c r="H2465" i="2"/>
  <c r="Q2466" i="2"/>
  <c r="F2467" i="2"/>
  <c r="G2466" i="2"/>
  <c r="H2466" i="2"/>
  <c r="Q2467" i="2"/>
  <c r="F2468" i="2"/>
  <c r="G2467" i="2"/>
  <c r="H2467" i="2"/>
  <c r="Q2468" i="2"/>
  <c r="F2469" i="2"/>
  <c r="G2468" i="2"/>
  <c r="H2468" i="2"/>
  <c r="Q2469" i="2"/>
  <c r="F2470" i="2"/>
  <c r="G2469" i="2"/>
  <c r="H2469" i="2"/>
  <c r="Q2470" i="2"/>
  <c r="F2471" i="2"/>
  <c r="G2470" i="2"/>
  <c r="H2470" i="2"/>
  <c r="Q2471" i="2"/>
  <c r="F2472" i="2"/>
  <c r="G2471" i="2"/>
  <c r="H2471" i="2"/>
  <c r="Q2472" i="2"/>
  <c r="F2473" i="2"/>
  <c r="G2472" i="2"/>
  <c r="H2472" i="2"/>
  <c r="Q2473" i="2"/>
  <c r="F2474" i="2"/>
  <c r="G2473" i="2"/>
  <c r="H2473" i="2"/>
  <c r="Q2474" i="2"/>
  <c r="F2475" i="2"/>
  <c r="G2474" i="2"/>
  <c r="H2474" i="2"/>
  <c r="Q2475" i="2"/>
  <c r="F2476" i="2"/>
  <c r="G2475" i="2"/>
  <c r="H2475" i="2"/>
  <c r="Q2476" i="2"/>
  <c r="F2477" i="2"/>
  <c r="G2476" i="2"/>
  <c r="H2476" i="2"/>
  <c r="Q2477" i="2"/>
  <c r="F2478" i="2"/>
  <c r="G2477" i="2"/>
  <c r="H2477" i="2"/>
  <c r="Q2478" i="2"/>
  <c r="F2479" i="2"/>
  <c r="G2478" i="2"/>
  <c r="H2478" i="2"/>
  <c r="Q2479" i="2"/>
  <c r="F2480" i="2"/>
  <c r="G2479" i="2"/>
  <c r="H2479" i="2"/>
  <c r="I2480" i="2"/>
  <c r="R2480" i="2" s="1"/>
  <c r="Q2480" i="2"/>
  <c r="F2481" i="2"/>
  <c r="G2480" i="2"/>
  <c r="H2480" i="2"/>
  <c r="Q2481" i="2"/>
  <c r="F2482" i="2"/>
  <c r="G2481" i="2"/>
  <c r="H2481" i="2"/>
  <c r="Q2482" i="2"/>
  <c r="F2483" i="2"/>
  <c r="G2482" i="2"/>
  <c r="H2482" i="2"/>
  <c r="Q2483" i="2"/>
  <c r="F2484" i="2"/>
  <c r="G2483" i="2"/>
  <c r="H2483" i="2"/>
  <c r="Q2484" i="2"/>
  <c r="F2485" i="2"/>
  <c r="G2484" i="2"/>
  <c r="H2484" i="2"/>
  <c r="Q2485" i="2"/>
  <c r="F2486" i="2"/>
  <c r="G2485" i="2"/>
  <c r="H2485" i="2"/>
  <c r="Q2486" i="2"/>
  <c r="F2487" i="2"/>
  <c r="G2486" i="2"/>
  <c r="H2486" i="2"/>
  <c r="Q2487" i="2"/>
  <c r="F2488" i="2"/>
  <c r="G2487" i="2"/>
  <c r="H2487" i="2"/>
  <c r="Q2488" i="2"/>
  <c r="F2489" i="2"/>
  <c r="G2488" i="2"/>
  <c r="H2488" i="2"/>
  <c r="Q2489" i="2"/>
  <c r="F2490" i="2"/>
  <c r="G2489" i="2"/>
  <c r="H2489" i="2"/>
  <c r="Q2490" i="2"/>
  <c r="F2491" i="2"/>
  <c r="G2490" i="2"/>
  <c r="H2490" i="2"/>
  <c r="Q2491" i="2"/>
  <c r="F2492" i="2"/>
  <c r="G2491" i="2"/>
  <c r="H2491" i="2"/>
  <c r="Q2492" i="2"/>
  <c r="F2493" i="2"/>
  <c r="G2492" i="2"/>
  <c r="H2492" i="2"/>
  <c r="Q2493" i="2"/>
  <c r="F2494" i="2"/>
  <c r="G2493" i="2"/>
  <c r="H2493" i="2"/>
  <c r="Q2494" i="2"/>
  <c r="F2495" i="2"/>
  <c r="G2494" i="2"/>
  <c r="H2494" i="2"/>
  <c r="Q2495" i="2"/>
  <c r="F2496" i="2"/>
  <c r="G2495" i="2"/>
  <c r="H2495" i="2"/>
  <c r="I2496" i="2"/>
  <c r="R2496" i="2" s="1"/>
  <c r="Q2496" i="2"/>
  <c r="F2497" i="2"/>
  <c r="G2496" i="2"/>
  <c r="H2496" i="2"/>
  <c r="Q2497" i="2"/>
  <c r="F2498" i="2"/>
  <c r="G2497" i="2"/>
  <c r="H2497" i="2"/>
  <c r="Q2498" i="2"/>
  <c r="F2499" i="2"/>
  <c r="G2498" i="2"/>
  <c r="H2498" i="2"/>
  <c r="Q2499" i="2"/>
  <c r="F2500" i="2"/>
  <c r="G2499" i="2"/>
  <c r="H2499" i="2"/>
  <c r="Q2500" i="2"/>
  <c r="F2501" i="2"/>
  <c r="G2500" i="2"/>
  <c r="H2500" i="2"/>
  <c r="Q2501" i="2"/>
  <c r="F2502" i="2"/>
  <c r="G2501" i="2"/>
  <c r="H2501" i="2"/>
  <c r="Q2502" i="2"/>
  <c r="F2503" i="2"/>
  <c r="G2502" i="2"/>
  <c r="H2502" i="2"/>
  <c r="Q2503" i="2"/>
  <c r="F2504" i="2"/>
  <c r="G2503" i="2"/>
  <c r="H2503" i="2"/>
  <c r="Q2504" i="2"/>
  <c r="F2505" i="2"/>
  <c r="G2504" i="2"/>
  <c r="H2504" i="2"/>
  <c r="Q2505" i="2"/>
  <c r="F2506" i="2"/>
  <c r="G2505" i="2"/>
  <c r="H2505" i="2"/>
  <c r="Q2506" i="2"/>
  <c r="F2507" i="2"/>
  <c r="G2506" i="2"/>
  <c r="H2506" i="2"/>
  <c r="Q2507" i="2"/>
  <c r="F2508" i="2"/>
  <c r="G2507" i="2"/>
  <c r="H2507" i="2"/>
  <c r="Q2508" i="2"/>
  <c r="F2509" i="2"/>
  <c r="G2508" i="2"/>
  <c r="H2508" i="2"/>
  <c r="Q2509" i="2"/>
  <c r="F2510" i="2"/>
  <c r="G2509" i="2"/>
  <c r="H2509" i="2"/>
  <c r="Q2510" i="2"/>
  <c r="F2511" i="2"/>
  <c r="G2510" i="2"/>
  <c r="H2510" i="2"/>
  <c r="Q2511" i="2"/>
  <c r="F2512" i="2"/>
  <c r="G2511" i="2"/>
  <c r="H2511" i="2"/>
  <c r="I2512" i="2"/>
  <c r="R2512" i="2" s="1"/>
  <c r="Q2512" i="2"/>
  <c r="F2513" i="2"/>
  <c r="G2512" i="2"/>
  <c r="H2512" i="2"/>
  <c r="Q2513" i="2"/>
  <c r="F2514" i="2"/>
  <c r="G2513" i="2"/>
  <c r="H2513" i="2"/>
  <c r="Q2514" i="2"/>
  <c r="F2515" i="2"/>
  <c r="G2514" i="2"/>
  <c r="H2514" i="2"/>
  <c r="Q2515" i="2"/>
  <c r="F2516" i="2"/>
  <c r="G2515" i="2"/>
  <c r="H2515" i="2"/>
  <c r="Q2516" i="2"/>
  <c r="F2517" i="2"/>
  <c r="G2516" i="2"/>
  <c r="H2516" i="2"/>
  <c r="Q2517" i="2"/>
  <c r="F2518" i="2"/>
  <c r="G2517" i="2"/>
  <c r="H2517" i="2"/>
  <c r="Q2518" i="2"/>
  <c r="F2519" i="2"/>
  <c r="G2518" i="2"/>
  <c r="H2518" i="2"/>
  <c r="Q2519" i="2"/>
  <c r="F2520" i="2"/>
  <c r="G2519" i="2"/>
  <c r="H2519" i="2"/>
  <c r="Q2520" i="2"/>
  <c r="F2521" i="2"/>
  <c r="G2520" i="2"/>
  <c r="H2520" i="2"/>
  <c r="Q2521" i="2"/>
  <c r="F2522" i="2"/>
  <c r="G2521" i="2"/>
  <c r="H2521" i="2"/>
  <c r="Q2522" i="2"/>
  <c r="F2523" i="2"/>
  <c r="G2522" i="2"/>
  <c r="H2522" i="2"/>
  <c r="Q2523" i="2"/>
  <c r="F2524" i="2"/>
  <c r="G2523" i="2"/>
  <c r="H2523" i="2"/>
  <c r="Q2524" i="2"/>
  <c r="F2525" i="2"/>
  <c r="G2524" i="2"/>
  <c r="H2524" i="2"/>
  <c r="Q2525" i="2"/>
  <c r="F2526" i="2"/>
  <c r="G2525" i="2"/>
  <c r="H2525" i="2"/>
  <c r="Q2526" i="2"/>
  <c r="F2527" i="2"/>
  <c r="G2526" i="2"/>
  <c r="H2526" i="2"/>
  <c r="Q2527" i="2"/>
  <c r="F2528" i="2"/>
  <c r="G2527" i="2"/>
  <c r="H2527" i="2"/>
  <c r="I2528" i="2"/>
  <c r="R2528" i="2" s="1"/>
  <c r="Q2528" i="2"/>
  <c r="F2529" i="2"/>
  <c r="G2528" i="2"/>
  <c r="H2528" i="2"/>
  <c r="Q2529" i="2"/>
  <c r="F2530" i="2"/>
  <c r="G2529" i="2"/>
  <c r="H2529" i="2"/>
  <c r="Q2530" i="2"/>
  <c r="F2531" i="2"/>
  <c r="G2530" i="2"/>
  <c r="H2530" i="2"/>
  <c r="Q2531" i="2"/>
  <c r="F2532" i="2"/>
  <c r="G2531" i="2"/>
  <c r="H2531" i="2"/>
  <c r="Q2532" i="2"/>
  <c r="F2533" i="2"/>
  <c r="G2532" i="2"/>
  <c r="H2532" i="2"/>
  <c r="Q2533" i="2"/>
  <c r="F2534" i="2"/>
  <c r="G2533" i="2"/>
  <c r="H2533" i="2"/>
  <c r="Q2534" i="2"/>
  <c r="F2535" i="2"/>
  <c r="G2534" i="2"/>
  <c r="H2534" i="2"/>
  <c r="Q2535" i="2"/>
  <c r="F2536" i="2"/>
  <c r="G2535" i="2"/>
  <c r="H2535" i="2"/>
  <c r="Q2536" i="2"/>
  <c r="F2537" i="2"/>
  <c r="G2536" i="2"/>
  <c r="H2536" i="2"/>
  <c r="Q2537" i="2"/>
  <c r="F2538" i="2"/>
  <c r="G2537" i="2"/>
  <c r="H2537" i="2"/>
  <c r="Q2538" i="2"/>
  <c r="F2539" i="2"/>
  <c r="G2538" i="2"/>
  <c r="H2538" i="2"/>
  <c r="Q2539" i="2"/>
  <c r="F2540" i="2"/>
  <c r="G2539" i="2"/>
  <c r="H2539" i="2"/>
  <c r="Q2540" i="2"/>
  <c r="F2541" i="2"/>
  <c r="G2540" i="2"/>
  <c r="H2540" i="2"/>
  <c r="Q2541" i="2"/>
  <c r="F2542" i="2"/>
  <c r="G2541" i="2"/>
  <c r="H2541" i="2"/>
  <c r="Q2542" i="2"/>
  <c r="F2543" i="2"/>
  <c r="G2542" i="2"/>
  <c r="H2542" i="2"/>
  <c r="Q2543" i="2"/>
  <c r="F2544" i="2"/>
  <c r="G2543" i="2"/>
  <c r="H2543" i="2"/>
  <c r="I2544" i="2"/>
  <c r="R2544" i="2" s="1"/>
  <c r="Q2544" i="2"/>
  <c r="F2545" i="2"/>
  <c r="G2544" i="2"/>
  <c r="H2544" i="2"/>
  <c r="Q2545" i="2"/>
  <c r="F2546" i="2"/>
  <c r="G2545" i="2"/>
  <c r="H2545" i="2"/>
  <c r="Q2546" i="2"/>
  <c r="F2547" i="2"/>
  <c r="G2546" i="2"/>
  <c r="H2546" i="2"/>
  <c r="Q2547" i="2"/>
  <c r="F2548" i="2"/>
  <c r="G2547" i="2"/>
  <c r="H2547" i="2"/>
  <c r="Q2548" i="2"/>
  <c r="F2549" i="2"/>
  <c r="G2548" i="2"/>
  <c r="H2548" i="2"/>
  <c r="Q2549" i="2"/>
  <c r="F2550" i="2"/>
  <c r="G2549" i="2"/>
  <c r="H2549" i="2"/>
  <c r="Q2550" i="2"/>
  <c r="F2551" i="2"/>
  <c r="G2550" i="2"/>
  <c r="H2550" i="2"/>
  <c r="Q2551" i="2"/>
  <c r="F2552" i="2"/>
  <c r="G2551" i="2"/>
  <c r="H2551" i="2"/>
  <c r="Q2552" i="2"/>
  <c r="F2553" i="2"/>
  <c r="G2552" i="2"/>
  <c r="H2552" i="2"/>
  <c r="Q2553" i="2"/>
  <c r="F2554" i="2"/>
  <c r="G2553" i="2"/>
  <c r="H2553" i="2"/>
  <c r="Q2554" i="2"/>
  <c r="F2555" i="2"/>
  <c r="G2554" i="2"/>
  <c r="H2554" i="2"/>
  <c r="Q2555" i="2"/>
  <c r="F2556" i="2"/>
  <c r="G2555" i="2"/>
  <c r="H2555" i="2"/>
  <c r="Q2556" i="2"/>
  <c r="F2557" i="2"/>
  <c r="G2556" i="2"/>
  <c r="H2556" i="2"/>
  <c r="Q2557" i="2"/>
  <c r="F2558" i="2"/>
  <c r="G2557" i="2"/>
  <c r="H2557" i="2"/>
  <c r="I2558" i="2"/>
  <c r="R2558" i="2" s="1"/>
  <c r="Q2558" i="2"/>
  <c r="F2559" i="2"/>
  <c r="G2558" i="2"/>
  <c r="H2558" i="2"/>
  <c r="Q2559" i="2"/>
  <c r="F2560" i="2"/>
  <c r="G2559" i="2"/>
  <c r="H2559" i="2"/>
  <c r="Q2560" i="2"/>
  <c r="F2561" i="2"/>
  <c r="G2560" i="2"/>
  <c r="H2560" i="2"/>
  <c r="Q2561" i="2"/>
  <c r="F2562" i="2"/>
  <c r="G2561" i="2"/>
  <c r="H2561" i="2"/>
  <c r="Q2562" i="2"/>
  <c r="F2563" i="2"/>
  <c r="G2562" i="2"/>
  <c r="H2562" i="2"/>
  <c r="Q2563" i="2"/>
  <c r="F2564" i="2"/>
  <c r="G2563" i="2"/>
  <c r="H2563" i="2"/>
  <c r="Q2564" i="2"/>
  <c r="F2565" i="2"/>
  <c r="G2564" i="2"/>
  <c r="H2564" i="2"/>
  <c r="Q2565" i="2"/>
  <c r="F2566" i="2"/>
  <c r="G2565" i="2"/>
  <c r="H2565" i="2"/>
  <c r="Q2566" i="2"/>
  <c r="F2567" i="2"/>
  <c r="G2566" i="2"/>
  <c r="H2566" i="2"/>
  <c r="Q2567" i="2"/>
  <c r="F2568" i="2"/>
  <c r="G2567" i="2"/>
  <c r="H2567" i="2"/>
  <c r="Q2568" i="2"/>
  <c r="F2569" i="2"/>
  <c r="G2568" i="2"/>
  <c r="H2568" i="2"/>
  <c r="Q2569" i="2"/>
  <c r="F2570" i="2"/>
  <c r="G2569" i="2"/>
  <c r="H2569" i="2"/>
  <c r="Q2570" i="2"/>
  <c r="F2571" i="2"/>
  <c r="G2570" i="2"/>
  <c r="H2570" i="2"/>
  <c r="Q2571" i="2"/>
  <c r="F2572" i="2"/>
  <c r="G2571" i="2"/>
  <c r="H2571" i="2"/>
  <c r="Q2572" i="2"/>
  <c r="F2573" i="2"/>
  <c r="G2572" i="2"/>
  <c r="H2572" i="2"/>
  <c r="I2573" i="2"/>
  <c r="Q2573" i="2"/>
  <c r="F2574" i="2"/>
  <c r="G2573" i="2"/>
  <c r="H2573" i="2"/>
  <c r="Q2574" i="2"/>
  <c r="F2575" i="2"/>
  <c r="G2574" i="2"/>
  <c r="H2574" i="2"/>
  <c r="Q2575" i="2"/>
  <c r="F2576" i="2"/>
  <c r="G2575" i="2"/>
  <c r="H2575" i="2"/>
  <c r="Q2576" i="2"/>
  <c r="F2577" i="2"/>
  <c r="G2576" i="2"/>
  <c r="H2576" i="2"/>
  <c r="Q2577" i="2"/>
  <c r="F2578" i="2"/>
  <c r="G2577" i="2"/>
  <c r="H2577" i="2"/>
  <c r="Q2578" i="2"/>
  <c r="F2579" i="2"/>
  <c r="G2578" i="2"/>
  <c r="H2578" i="2"/>
  <c r="Q2579" i="2"/>
  <c r="F2580" i="2"/>
  <c r="G2579" i="2"/>
  <c r="H2579" i="2"/>
  <c r="Q2580" i="2"/>
  <c r="F2581" i="2"/>
  <c r="G2580" i="2"/>
  <c r="H2580" i="2"/>
  <c r="Q2581" i="2"/>
  <c r="F2582" i="2"/>
  <c r="G2581" i="2"/>
  <c r="H2581" i="2"/>
  <c r="Q2582" i="2"/>
  <c r="F2583" i="2"/>
  <c r="G2582" i="2"/>
  <c r="H2582" i="2"/>
  <c r="Q2583" i="2"/>
  <c r="F2584" i="2"/>
  <c r="G2583" i="2"/>
  <c r="H2583" i="2"/>
  <c r="Q2584" i="2"/>
  <c r="F2585" i="2"/>
  <c r="G2584" i="2"/>
  <c r="H2584" i="2"/>
  <c r="Q2585" i="2"/>
  <c r="F2586" i="2"/>
  <c r="G2585" i="2"/>
  <c r="H2585" i="2"/>
  <c r="Q2586" i="2"/>
  <c r="F2587" i="2"/>
  <c r="G2586" i="2"/>
  <c r="H2586" i="2"/>
  <c r="Q2587" i="2"/>
  <c r="F2588" i="2"/>
  <c r="G2587" i="2"/>
  <c r="H2587" i="2"/>
  <c r="I2588" i="2"/>
  <c r="Q2588" i="2"/>
  <c r="F2589" i="2"/>
  <c r="G2588" i="2"/>
  <c r="H2588" i="2"/>
  <c r="Q2589" i="2"/>
  <c r="F2590" i="2"/>
  <c r="G2589" i="2"/>
  <c r="H2589" i="2"/>
  <c r="Q2590" i="2"/>
  <c r="F2591" i="2"/>
  <c r="G2590" i="2"/>
  <c r="H2590" i="2"/>
  <c r="Q2591" i="2"/>
  <c r="F2592" i="2"/>
  <c r="G2591" i="2"/>
  <c r="H2591" i="2"/>
  <c r="Q2592" i="2"/>
  <c r="F2593" i="2"/>
  <c r="G2592" i="2"/>
  <c r="H2592" i="2"/>
  <c r="Q2593" i="2"/>
  <c r="F2594" i="2"/>
  <c r="G2593" i="2"/>
  <c r="H2593" i="2"/>
  <c r="Q2594" i="2"/>
  <c r="F2595" i="2"/>
  <c r="G2594" i="2"/>
  <c r="H2594" i="2"/>
  <c r="Q2595" i="2"/>
  <c r="F2596" i="2"/>
  <c r="G2595" i="2"/>
  <c r="H2595" i="2"/>
  <c r="Q2596" i="2"/>
  <c r="F2597" i="2"/>
  <c r="G2596" i="2"/>
  <c r="H2596" i="2"/>
  <c r="Q2597" i="2"/>
  <c r="F2598" i="2"/>
  <c r="G2597" i="2"/>
  <c r="H2597" i="2"/>
  <c r="Q2598" i="2"/>
  <c r="F2599" i="2"/>
  <c r="G2598" i="2"/>
  <c r="H2598" i="2"/>
  <c r="Q2599" i="2"/>
  <c r="F2600" i="2"/>
  <c r="G2599" i="2"/>
  <c r="H2599" i="2"/>
  <c r="Q2600" i="2"/>
  <c r="F2601" i="2"/>
  <c r="G2600" i="2"/>
  <c r="H2600" i="2"/>
  <c r="Q2601" i="2"/>
  <c r="F2602" i="2"/>
  <c r="G2601" i="2"/>
  <c r="H2601" i="2"/>
  <c r="Q2602" i="2"/>
  <c r="F2603" i="2"/>
  <c r="G2602" i="2"/>
  <c r="H2602" i="2"/>
  <c r="I2603" i="2"/>
  <c r="R2603" i="2" s="1"/>
  <c r="Q2603" i="2"/>
  <c r="F2604" i="2"/>
  <c r="G2603" i="2"/>
  <c r="H2603" i="2"/>
  <c r="Q2604" i="2"/>
  <c r="F2605" i="2"/>
  <c r="G2604" i="2"/>
  <c r="H2604" i="2"/>
  <c r="Q2605" i="2"/>
  <c r="F2606" i="2"/>
  <c r="G2605" i="2"/>
  <c r="H2605" i="2"/>
  <c r="Q2606" i="2"/>
  <c r="F2607" i="2"/>
  <c r="G2606" i="2"/>
  <c r="H2606" i="2"/>
  <c r="Q2607" i="2"/>
  <c r="F2608" i="2"/>
  <c r="G2607" i="2"/>
  <c r="H2607" i="2"/>
  <c r="Q2608" i="2"/>
  <c r="F2609" i="2"/>
  <c r="G2608" i="2"/>
  <c r="H2608" i="2"/>
  <c r="Q2609" i="2"/>
  <c r="F2610" i="2"/>
  <c r="G2609" i="2"/>
  <c r="H2609" i="2"/>
  <c r="Q2610" i="2"/>
  <c r="F2611" i="2"/>
  <c r="G2610" i="2"/>
  <c r="H2610" i="2"/>
  <c r="Q2611" i="2"/>
  <c r="F2612" i="2"/>
  <c r="G2611" i="2"/>
  <c r="H2611" i="2"/>
  <c r="Q2612" i="2"/>
  <c r="F2613" i="2"/>
  <c r="G2612" i="2"/>
  <c r="H2612" i="2"/>
  <c r="Q2613" i="2"/>
  <c r="F2614" i="2"/>
  <c r="G2613" i="2"/>
  <c r="H2613" i="2"/>
  <c r="Q2614" i="2"/>
  <c r="F2615" i="2"/>
  <c r="G2614" i="2"/>
  <c r="H2614" i="2"/>
  <c r="Q2615" i="2"/>
  <c r="F2616" i="2"/>
  <c r="G2615" i="2"/>
  <c r="H2615" i="2"/>
  <c r="Q2616" i="2"/>
  <c r="F2617" i="2"/>
  <c r="G2616" i="2"/>
  <c r="H2616" i="2"/>
  <c r="Q2617" i="2"/>
  <c r="F2618" i="2"/>
  <c r="G2617" i="2"/>
  <c r="H2617" i="2"/>
  <c r="I2618" i="2"/>
  <c r="R2618" i="2" s="1"/>
  <c r="Q2618" i="2"/>
  <c r="F2619" i="2"/>
  <c r="G2618" i="2"/>
  <c r="H2618" i="2"/>
  <c r="Q2619" i="2"/>
  <c r="F2620" i="2"/>
  <c r="G2619" i="2"/>
  <c r="H2619" i="2"/>
  <c r="Q2620" i="2"/>
  <c r="F2621" i="2"/>
  <c r="G2620" i="2"/>
  <c r="H2620" i="2"/>
  <c r="Q2621" i="2"/>
  <c r="F2622" i="2"/>
  <c r="G2621" i="2"/>
  <c r="H2621" i="2"/>
  <c r="Q2622" i="2"/>
  <c r="F2623" i="2"/>
  <c r="G2622" i="2"/>
  <c r="H2622" i="2"/>
  <c r="Q2623" i="2"/>
  <c r="F2624" i="2"/>
  <c r="G2623" i="2"/>
  <c r="H2623" i="2"/>
  <c r="Q2624" i="2"/>
  <c r="F2625" i="2"/>
  <c r="G2624" i="2"/>
  <c r="H2624" i="2"/>
  <c r="Q2625" i="2"/>
  <c r="F2626" i="2"/>
  <c r="G2625" i="2"/>
  <c r="H2625" i="2"/>
  <c r="Q2626" i="2"/>
  <c r="F2627" i="2"/>
  <c r="G2626" i="2"/>
  <c r="H2626" i="2"/>
  <c r="Q2627" i="2"/>
  <c r="F2628" i="2"/>
  <c r="G2627" i="2"/>
  <c r="H2627" i="2"/>
  <c r="Q2628" i="2"/>
  <c r="F2629" i="2"/>
  <c r="G2628" i="2"/>
  <c r="H2628" i="2"/>
  <c r="Q2629" i="2"/>
  <c r="F2630" i="2"/>
  <c r="G2629" i="2"/>
  <c r="H2629" i="2"/>
  <c r="Q2630" i="2"/>
  <c r="F2631" i="2"/>
  <c r="G2630" i="2"/>
  <c r="H2630" i="2"/>
  <c r="Q2631" i="2"/>
  <c r="F2632" i="2"/>
  <c r="G2631" i="2"/>
  <c r="H2631" i="2"/>
  <c r="Q2632" i="2"/>
  <c r="F2633" i="2"/>
  <c r="G2632" i="2"/>
  <c r="H2632" i="2"/>
  <c r="Q2633" i="2"/>
  <c r="F2634" i="2"/>
  <c r="G2633" i="2"/>
  <c r="H2633" i="2"/>
  <c r="I2634" i="2"/>
  <c r="R2634" i="2" s="1"/>
  <c r="Q2634" i="2"/>
  <c r="F2635" i="2"/>
  <c r="G2634" i="2"/>
  <c r="H2634" i="2"/>
  <c r="Q2635" i="2"/>
  <c r="F2636" i="2"/>
  <c r="G2635" i="2"/>
  <c r="H2635" i="2"/>
  <c r="Q2636" i="2"/>
  <c r="F2637" i="2"/>
  <c r="G2636" i="2"/>
  <c r="H2636" i="2"/>
  <c r="Q2637" i="2"/>
  <c r="F2638" i="2"/>
  <c r="G2637" i="2"/>
  <c r="H2637" i="2"/>
  <c r="Q2638" i="2"/>
  <c r="F2639" i="2"/>
  <c r="G2638" i="2"/>
  <c r="H2638" i="2"/>
  <c r="Q2639" i="2"/>
  <c r="F2640" i="2"/>
  <c r="G2639" i="2"/>
  <c r="H2639" i="2"/>
  <c r="Q2640" i="2"/>
  <c r="F2641" i="2"/>
  <c r="G2640" i="2"/>
  <c r="H2640" i="2"/>
  <c r="Q2641" i="2"/>
  <c r="F2642" i="2"/>
  <c r="G2641" i="2"/>
  <c r="H2641" i="2"/>
  <c r="Q2642" i="2"/>
  <c r="F2643" i="2"/>
  <c r="G2642" i="2"/>
  <c r="H2642" i="2"/>
  <c r="Q2643" i="2"/>
  <c r="F2644" i="2"/>
  <c r="G2643" i="2"/>
  <c r="H2643" i="2"/>
  <c r="Q2644" i="2"/>
  <c r="F2645" i="2"/>
  <c r="G2644" i="2"/>
  <c r="H2644" i="2"/>
  <c r="Q2645" i="2"/>
  <c r="F2646" i="2"/>
  <c r="G2645" i="2"/>
  <c r="H2645" i="2"/>
  <c r="Q2646" i="2"/>
  <c r="F2647" i="2"/>
  <c r="G2646" i="2"/>
  <c r="H2646" i="2"/>
  <c r="Q2647" i="2"/>
  <c r="F2648" i="2"/>
  <c r="G2647" i="2"/>
  <c r="H2647" i="2"/>
  <c r="Q2648" i="2"/>
  <c r="F2649" i="2"/>
  <c r="G2648" i="2"/>
  <c r="H2648" i="2"/>
  <c r="Q2649" i="2"/>
  <c r="F2650" i="2"/>
  <c r="G2649" i="2"/>
  <c r="H2649" i="2"/>
  <c r="I2650" i="2"/>
  <c r="R2650" i="2" s="1"/>
  <c r="Q2650" i="2"/>
  <c r="F2651" i="2"/>
  <c r="G2650" i="2"/>
  <c r="H2650" i="2"/>
  <c r="Q2651" i="2"/>
  <c r="F2652" i="2"/>
  <c r="G2651" i="2"/>
  <c r="H2651" i="2"/>
  <c r="Q2652" i="2"/>
  <c r="F2653" i="2"/>
  <c r="G2652" i="2"/>
  <c r="H2652" i="2"/>
  <c r="Q2653" i="2"/>
  <c r="F2654" i="2"/>
  <c r="G2653" i="2"/>
  <c r="H2653" i="2"/>
  <c r="Q2654" i="2"/>
  <c r="F2655" i="2"/>
  <c r="G2654" i="2"/>
  <c r="H2654" i="2"/>
  <c r="Q2655" i="2"/>
  <c r="F2656" i="2"/>
  <c r="G2655" i="2"/>
  <c r="H2655" i="2"/>
  <c r="Q2656" i="2"/>
  <c r="F2657" i="2"/>
  <c r="G2656" i="2"/>
  <c r="H2656" i="2"/>
  <c r="Q2657" i="2"/>
  <c r="F2658" i="2"/>
  <c r="G2657" i="2"/>
  <c r="H2657" i="2"/>
  <c r="Q2658" i="2"/>
  <c r="F2659" i="2"/>
  <c r="G2658" i="2"/>
  <c r="H2658" i="2"/>
  <c r="Q2659" i="2"/>
  <c r="F2660" i="2"/>
  <c r="G2659" i="2"/>
  <c r="H2659" i="2"/>
  <c r="Q2660" i="2"/>
  <c r="F2661" i="2"/>
  <c r="G2660" i="2"/>
  <c r="H2660" i="2"/>
  <c r="Q2661" i="2"/>
  <c r="F2662" i="2"/>
  <c r="G2661" i="2"/>
  <c r="H2661" i="2"/>
  <c r="Q2662" i="2"/>
  <c r="F2663" i="2"/>
  <c r="G2662" i="2"/>
  <c r="H2662" i="2"/>
  <c r="Q2663" i="2"/>
  <c r="F2664" i="2"/>
  <c r="G2663" i="2"/>
  <c r="H2663" i="2"/>
  <c r="Q2664" i="2"/>
  <c r="F2665" i="2"/>
  <c r="G2664" i="2"/>
  <c r="H2664" i="2"/>
  <c r="Q2665" i="2"/>
  <c r="F2666" i="2"/>
  <c r="G2665" i="2"/>
  <c r="H2665" i="2"/>
  <c r="I2666" i="2"/>
  <c r="R2666" i="2" s="1"/>
  <c r="Q2666" i="2"/>
  <c r="F2667" i="2"/>
  <c r="G2666" i="2"/>
  <c r="H2666" i="2"/>
  <c r="Q2667" i="2"/>
  <c r="F2668" i="2"/>
  <c r="G2667" i="2"/>
  <c r="H2667" i="2"/>
  <c r="Q2668" i="2"/>
  <c r="F2669" i="2"/>
  <c r="G2668" i="2"/>
  <c r="H2668" i="2"/>
  <c r="Q2669" i="2"/>
  <c r="F2670" i="2"/>
  <c r="G2669" i="2"/>
  <c r="H2669" i="2"/>
  <c r="Q2670" i="2"/>
  <c r="F2671" i="2"/>
  <c r="G2670" i="2"/>
  <c r="H2670" i="2"/>
  <c r="Q2671" i="2"/>
  <c r="F2672" i="2"/>
  <c r="G2671" i="2"/>
  <c r="H2671" i="2"/>
  <c r="Q2672" i="2"/>
  <c r="F2673" i="2"/>
  <c r="G2672" i="2"/>
  <c r="H2672" i="2"/>
  <c r="Q2673" i="2"/>
  <c r="F2674" i="2"/>
  <c r="G2673" i="2"/>
  <c r="H2673" i="2"/>
  <c r="Q2674" i="2"/>
  <c r="F2675" i="2"/>
  <c r="G2674" i="2"/>
  <c r="H2674" i="2"/>
  <c r="Q2675" i="2"/>
  <c r="F2676" i="2"/>
  <c r="G2675" i="2"/>
  <c r="H2675" i="2"/>
  <c r="Q2676" i="2"/>
  <c r="F2677" i="2"/>
  <c r="G2676" i="2"/>
  <c r="H2676" i="2"/>
  <c r="Q2677" i="2"/>
  <c r="F2678" i="2"/>
  <c r="G2677" i="2"/>
  <c r="H2677" i="2"/>
  <c r="Q2678" i="2"/>
  <c r="F2679" i="2"/>
  <c r="G2678" i="2"/>
  <c r="H2678" i="2"/>
  <c r="Q2679" i="2"/>
  <c r="F2680" i="2"/>
  <c r="G2679" i="2"/>
  <c r="H2679" i="2"/>
  <c r="Q2680" i="2"/>
  <c r="F2681" i="2"/>
  <c r="G2680" i="2"/>
  <c r="H2680" i="2"/>
  <c r="Q2681" i="2"/>
  <c r="F2682" i="2"/>
  <c r="G2681" i="2"/>
  <c r="H2681" i="2"/>
  <c r="I2682" i="2"/>
  <c r="R2682" i="2" s="1"/>
  <c r="Q2682" i="2"/>
  <c r="F2683" i="2"/>
  <c r="G2682" i="2"/>
  <c r="H2682" i="2"/>
  <c r="Q2683" i="2"/>
  <c r="F2684" i="2"/>
  <c r="G2683" i="2"/>
  <c r="H2683" i="2"/>
  <c r="Q2684" i="2"/>
  <c r="F2685" i="2"/>
  <c r="G2684" i="2"/>
  <c r="H2684" i="2"/>
  <c r="Q2685" i="2"/>
  <c r="F2686" i="2"/>
  <c r="G2685" i="2"/>
  <c r="H2685" i="2"/>
  <c r="Q2686" i="2"/>
  <c r="F2687" i="2"/>
  <c r="G2686" i="2"/>
  <c r="H2686" i="2"/>
  <c r="Q2687" i="2"/>
  <c r="F2688" i="2"/>
  <c r="G2687" i="2"/>
  <c r="H2687" i="2"/>
  <c r="Q2688" i="2"/>
  <c r="F2689" i="2"/>
  <c r="G2688" i="2"/>
  <c r="H2688" i="2"/>
  <c r="Q2689" i="2"/>
  <c r="F2690" i="2"/>
  <c r="G2689" i="2"/>
  <c r="H2689" i="2"/>
  <c r="Q2690" i="2"/>
  <c r="F2691" i="2"/>
  <c r="G2690" i="2"/>
  <c r="H2690" i="2"/>
  <c r="Q2691" i="2"/>
  <c r="F2692" i="2"/>
  <c r="G2691" i="2"/>
  <c r="H2691" i="2"/>
  <c r="Q2692" i="2"/>
  <c r="F2693" i="2"/>
  <c r="G2692" i="2"/>
  <c r="H2692" i="2"/>
  <c r="Q2693" i="2"/>
  <c r="F2694" i="2"/>
  <c r="G2693" i="2"/>
  <c r="H2693" i="2"/>
  <c r="Q2694" i="2"/>
  <c r="F2695" i="2"/>
  <c r="G2694" i="2"/>
  <c r="H2694" i="2"/>
  <c r="Q2695" i="2"/>
  <c r="F2696" i="2"/>
  <c r="G2695" i="2"/>
  <c r="H2695" i="2"/>
  <c r="Q2696" i="2"/>
  <c r="F2697" i="2"/>
  <c r="G2696" i="2"/>
  <c r="H2696" i="2"/>
  <c r="Q2697" i="2"/>
  <c r="F2698" i="2"/>
  <c r="G2697" i="2"/>
  <c r="H2697" i="2"/>
  <c r="I2698" i="2"/>
  <c r="R2698" i="2" s="1"/>
  <c r="Q2698" i="2"/>
  <c r="F2699" i="2"/>
  <c r="G2698" i="2"/>
  <c r="H2698" i="2"/>
  <c r="Q2699" i="2"/>
  <c r="F2700" i="2"/>
  <c r="G2699" i="2"/>
  <c r="H2699" i="2"/>
  <c r="Q2700" i="2"/>
  <c r="F2701" i="2"/>
  <c r="G2700" i="2"/>
  <c r="H2700" i="2"/>
  <c r="Q2701" i="2"/>
  <c r="F2702" i="2"/>
  <c r="G2701" i="2"/>
  <c r="H2701" i="2"/>
  <c r="Q2702" i="2"/>
  <c r="F2703" i="2"/>
  <c r="G2702" i="2"/>
  <c r="H2702" i="2"/>
  <c r="Q2703" i="2"/>
  <c r="F2704" i="2"/>
  <c r="G2703" i="2"/>
  <c r="H2703" i="2"/>
  <c r="Q2704" i="2"/>
  <c r="F2705" i="2"/>
  <c r="G2704" i="2"/>
  <c r="H2704" i="2"/>
  <c r="Q2705" i="2"/>
  <c r="F2706" i="2"/>
  <c r="G2705" i="2"/>
  <c r="H2705" i="2"/>
  <c r="Q2706" i="2"/>
  <c r="F2707" i="2"/>
  <c r="G2706" i="2"/>
  <c r="H2706" i="2"/>
  <c r="Q2707" i="2"/>
  <c r="F2708" i="2"/>
  <c r="G2707" i="2"/>
  <c r="H2707" i="2"/>
  <c r="Q2708" i="2"/>
  <c r="F2709" i="2"/>
  <c r="G2708" i="2"/>
  <c r="H2708" i="2"/>
  <c r="Q2709" i="2"/>
  <c r="F2710" i="2"/>
  <c r="G2709" i="2"/>
  <c r="H2709" i="2"/>
  <c r="Q2710" i="2"/>
  <c r="F2711" i="2"/>
  <c r="G2710" i="2"/>
  <c r="H2710" i="2"/>
  <c r="Q2711" i="2"/>
  <c r="F2712" i="2"/>
  <c r="G2711" i="2"/>
  <c r="H2711" i="2"/>
  <c r="Q2712" i="2"/>
  <c r="F2713" i="2"/>
  <c r="G2712" i="2"/>
  <c r="H2712" i="2"/>
  <c r="Q2713" i="2"/>
  <c r="F2714" i="2"/>
  <c r="G2713" i="2"/>
  <c r="H2713" i="2"/>
  <c r="I2714" i="2"/>
  <c r="R2714" i="2" s="1"/>
  <c r="Q2714" i="2"/>
  <c r="F2715" i="2"/>
  <c r="G2714" i="2"/>
  <c r="H2714" i="2"/>
  <c r="Q2715" i="2"/>
  <c r="F2716" i="2"/>
  <c r="G2715" i="2"/>
  <c r="H2715" i="2"/>
  <c r="Q2716" i="2"/>
  <c r="F2717" i="2"/>
  <c r="G2716" i="2"/>
  <c r="H2716" i="2"/>
  <c r="Q2717" i="2"/>
  <c r="F2718" i="2"/>
  <c r="G2717" i="2"/>
  <c r="H2717" i="2"/>
  <c r="Q2718" i="2"/>
  <c r="F2719" i="2"/>
  <c r="G2718" i="2"/>
  <c r="H2718" i="2"/>
  <c r="Q2719" i="2"/>
  <c r="F2720" i="2"/>
  <c r="G2719" i="2"/>
  <c r="H2719" i="2"/>
  <c r="Q2720" i="2"/>
  <c r="F2721" i="2"/>
  <c r="G2720" i="2"/>
  <c r="H2720" i="2"/>
  <c r="Q2721" i="2"/>
  <c r="F2722" i="2"/>
  <c r="G2721" i="2"/>
  <c r="H2721" i="2"/>
  <c r="Q2722" i="2"/>
  <c r="F2723" i="2"/>
  <c r="G2722" i="2"/>
  <c r="H2722" i="2"/>
  <c r="Q2723" i="2"/>
  <c r="F2724" i="2"/>
  <c r="G2723" i="2"/>
  <c r="H2723" i="2"/>
  <c r="Q2724" i="2"/>
  <c r="F2725" i="2"/>
  <c r="G2724" i="2"/>
  <c r="H2724" i="2"/>
  <c r="Q2725" i="2"/>
  <c r="F2726" i="2"/>
  <c r="G2725" i="2"/>
  <c r="H2725" i="2"/>
  <c r="Q2726" i="2"/>
  <c r="F2727" i="2"/>
  <c r="G2726" i="2"/>
  <c r="H2726" i="2"/>
  <c r="Q2727" i="2"/>
  <c r="F2728" i="2"/>
  <c r="G2727" i="2"/>
  <c r="H2727" i="2"/>
  <c r="Q2728" i="2"/>
  <c r="F2729" i="2"/>
  <c r="G2728" i="2"/>
  <c r="H2728" i="2"/>
  <c r="Q2729" i="2"/>
  <c r="F2730" i="2"/>
  <c r="G2729" i="2"/>
  <c r="H2729" i="2"/>
  <c r="I2730" i="2"/>
  <c r="R2730" i="2" s="1"/>
  <c r="Q2730" i="2"/>
  <c r="F2731" i="2"/>
  <c r="G2730" i="2"/>
  <c r="H2730" i="2"/>
  <c r="Q2731" i="2"/>
  <c r="F2732" i="2"/>
  <c r="G2731" i="2"/>
  <c r="H2731" i="2"/>
  <c r="Q2732" i="2"/>
  <c r="F2733" i="2"/>
  <c r="G2732" i="2"/>
  <c r="H2732" i="2"/>
  <c r="Q2733" i="2"/>
  <c r="F2734" i="2"/>
  <c r="G2733" i="2"/>
  <c r="H2733" i="2"/>
  <c r="Q2734" i="2"/>
  <c r="F2735" i="2"/>
  <c r="G2734" i="2"/>
  <c r="H2734" i="2"/>
  <c r="Q2735" i="2"/>
  <c r="F2736" i="2"/>
  <c r="G2735" i="2"/>
  <c r="H2735" i="2"/>
  <c r="Q2736" i="2"/>
  <c r="F2737" i="2"/>
  <c r="G2736" i="2"/>
  <c r="H2736" i="2"/>
  <c r="Q2737" i="2"/>
  <c r="F2738" i="2"/>
  <c r="G2737" i="2"/>
  <c r="H2737" i="2"/>
  <c r="Q2738" i="2"/>
  <c r="F2739" i="2"/>
  <c r="G2738" i="2"/>
  <c r="H2738" i="2"/>
  <c r="Q2739" i="2"/>
  <c r="F2740" i="2"/>
  <c r="G2739" i="2"/>
  <c r="H2739" i="2"/>
  <c r="Q2740" i="2"/>
  <c r="F2741" i="2"/>
  <c r="G2740" i="2"/>
  <c r="H2740" i="2"/>
  <c r="Q2741" i="2"/>
  <c r="F2742" i="2"/>
  <c r="G2741" i="2"/>
  <c r="H2741" i="2"/>
  <c r="Q2742" i="2"/>
  <c r="F2743" i="2"/>
  <c r="G2742" i="2"/>
  <c r="H2742" i="2"/>
  <c r="Q2743" i="2"/>
  <c r="F2744" i="2"/>
  <c r="G2743" i="2"/>
  <c r="H2743" i="2"/>
  <c r="I2744" i="2"/>
  <c r="R2744" i="2" s="1"/>
  <c r="Q2744" i="2"/>
  <c r="F2745" i="2"/>
  <c r="G2744" i="2"/>
  <c r="H2744" i="2"/>
  <c r="Q2745" i="2"/>
  <c r="F2746" i="2"/>
  <c r="G2745" i="2"/>
  <c r="H2745" i="2"/>
  <c r="Q2746" i="2"/>
  <c r="F2747" i="2"/>
  <c r="G2746" i="2"/>
  <c r="H2746" i="2"/>
  <c r="Q2747" i="2"/>
  <c r="F2748" i="2"/>
  <c r="G2747" i="2"/>
  <c r="H2747" i="2"/>
  <c r="Q2748" i="2"/>
  <c r="F2749" i="2"/>
  <c r="G2748" i="2"/>
  <c r="H2748" i="2"/>
  <c r="Q2749" i="2"/>
  <c r="F2750" i="2"/>
  <c r="G2749" i="2"/>
  <c r="H2749" i="2"/>
  <c r="Q2750" i="2"/>
  <c r="F2751" i="2"/>
  <c r="G2750" i="2"/>
  <c r="H2750" i="2"/>
  <c r="Q2751" i="2"/>
  <c r="F2752" i="2"/>
  <c r="G2751" i="2"/>
  <c r="H2751" i="2"/>
  <c r="Q2752" i="2"/>
  <c r="F2753" i="2"/>
  <c r="G2752" i="2"/>
  <c r="H2752" i="2"/>
  <c r="Q2753" i="2"/>
  <c r="F2754" i="2"/>
  <c r="G2753" i="2"/>
  <c r="H2753" i="2"/>
  <c r="Q2754" i="2"/>
  <c r="F2755" i="2"/>
  <c r="G2754" i="2"/>
  <c r="H2754" i="2"/>
  <c r="Q2755" i="2"/>
  <c r="F2756" i="2"/>
  <c r="G2755" i="2"/>
  <c r="H2755" i="2"/>
  <c r="Q2756" i="2"/>
  <c r="F2757" i="2"/>
  <c r="G2756" i="2"/>
  <c r="H2756" i="2"/>
  <c r="Q2757" i="2"/>
  <c r="F2758" i="2"/>
  <c r="G2757" i="2"/>
  <c r="H2757" i="2"/>
  <c r="Q2758" i="2"/>
  <c r="F2759" i="2"/>
  <c r="G2758" i="2"/>
  <c r="H2758" i="2"/>
  <c r="Q2759" i="2"/>
  <c r="F2760" i="2"/>
  <c r="G2759" i="2"/>
  <c r="H2759" i="2"/>
  <c r="I2760" i="2"/>
  <c r="R2760" i="2" s="1"/>
  <c r="Q2760" i="2"/>
  <c r="F2761" i="2"/>
  <c r="G2760" i="2"/>
  <c r="H2760" i="2"/>
  <c r="Q2761" i="2"/>
  <c r="F2762" i="2"/>
  <c r="G2761" i="2"/>
  <c r="H2761" i="2"/>
  <c r="Q2762" i="2"/>
  <c r="F2763" i="2"/>
  <c r="G2762" i="2"/>
  <c r="H2762" i="2"/>
  <c r="Q2763" i="2"/>
  <c r="F2764" i="2"/>
  <c r="G2763" i="2"/>
  <c r="H2763" i="2"/>
  <c r="Q2764" i="2"/>
  <c r="F2765" i="2"/>
  <c r="G2764" i="2"/>
  <c r="H2764" i="2"/>
  <c r="Q2765" i="2"/>
  <c r="F2766" i="2"/>
  <c r="G2765" i="2"/>
  <c r="H2765" i="2"/>
  <c r="Q2766" i="2"/>
  <c r="F2767" i="2"/>
  <c r="G2766" i="2"/>
  <c r="H2766" i="2"/>
  <c r="Q2767" i="2"/>
  <c r="F2768" i="2"/>
  <c r="G2767" i="2"/>
  <c r="H2767" i="2"/>
  <c r="Q2768" i="2"/>
  <c r="F2769" i="2"/>
  <c r="G2768" i="2"/>
  <c r="H2768" i="2"/>
  <c r="Q2769" i="2"/>
  <c r="F2770" i="2"/>
  <c r="G2769" i="2"/>
  <c r="H2769" i="2"/>
  <c r="Q2770" i="2"/>
  <c r="F2771" i="2"/>
  <c r="G2770" i="2"/>
  <c r="H2770" i="2"/>
  <c r="Q2771" i="2"/>
  <c r="F2772" i="2"/>
  <c r="G2771" i="2"/>
  <c r="H2771" i="2"/>
  <c r="Q2772" i="2"/>
  <c r="F2773" i="2"/>
  <c r="G2772" i="2"/>
  <c r="H2772" i="2"/>
  <c r="Q2773" i="2"/>
  <c r="F2774" i="2"/>
  <c r="G2773" i="2"/>
  <c r="H2773" i="2"/>
  <c r="Q2774" i="2"/>
  <c r="F2775" i="2"/>
  <c r="G2774" i="2"/>
  <c r="H2774" i="2"/>
  <c r="Q2775" i="2"/>
  <c r="F2776" i="2"/>
  <c r="G2775" i="2"/>
  <c r="H2775" i="2"/>
  <c r="I2776" i="2"/>
  <c r="R2776" i="2" s="1"/>
  <c r="Q2776" i="2"/>
  <c r="F2777" i="2"/>
  <c r="G2776" i="2"/>
  <c r="H2776" i="2"/>
  <c r="Q2777" i="2"/>
  <c r="F2778" i="2"/>
  <c r="G2777" i="2"/>
  <c r="H2777" i="2"/>
  <c r="Q2778" i="2"/>
  <c r="F2779" i="2"/>
  <c r="G2778" i="2"/>
  <c r="H2778" i="2"/>
  <c r="Q2779" i="2"/>
  <c r="F2780" i="2"/>
  <c r="G2779" i="2"/>
  <c r="H2779" i="2"/>
  <c r="Q2780" i="2"/>
  <c r="F2781" i="2"/>
  <c r="G2780" i="2"/>
  <c r="H2780" i="2"/>
  <c r="Q2781" i="2"/>
  <c r="F2782" i="2"/>
  <c r="G2781" i="2"/>
  <c r="H2781" i="2"/>
  <c r="Q2782" i="2"/>
  <c r="F2783" i="2"/>
  <c r="G2782" i="2"/>
  <c r="H2782" i="2"/>
  <c r="Q2783" i="2"/>
  <c r="F2784" i="2"/>
  <c r="G2783" i="2"/>
  <c r="H2783" i="2"/>
  <c r="Q2784" i="2"/>
  <c r="F2785" i="2"/>
  <c r="G2784" i="2"/>
  <c r="H2784" i="2"/>
  <c r="Q2785" i="2"/>
  <c r="F2786" i="2"/>
  <c r="G2785" i="2"/>
  <c r="H2785" i="2"/>
  <c r="Q2786" i="2"/>
  <c r="F2787" i="2"/>
  <c r="G2786" i="2"/>
  <c r="H2786" i="2"/>
  <c r="Q2787" i="2"/>
  <c r="F2788" i="2"/>
  <c r="G2787" i="2"/>
  <c r="H2787" i="2"/>
  <c r="Q2788" i="2"/>
  <c r="F2789" i="2"/>
  <c r="G2788" i="2"/>
  <c r="H2788" i="2"/>
  <c r="Q2789" i="2"/>
  <c r="F2790" i="2"/>
  <c r="G2789" i="2"/>
  <c r="H2789" i="2"/>
  <c r="Q2790" i="2"/>
  <c r="F2791" i="2"/>
  <c r="G2790" i="2"/>
  <c r="H2790" i="2"/>
  <c r="Q2791" i="2"/>
  <c r="F2792" i="2"/>
  <c r="G2791" i="2"/>
  <c r="H2791" i="2"/>
  <c r="I2792" i="2"/>
  <c r="R2792" i="2" s="1"/>
  <c r="Q2792" i="2"/>
  <c r="F2793" i="2"/>
  <c r="G2792" i="2"/>
  <c r="H2792" i="2"/>
  <c r="Q2793" i="2"/>
  <c r="F2794" i="2"/>
  <c r="G2793" i="2"/>
  <c r="H2793" i="2"/>
  <c r="Q2794" i="2"/>
  <c r="F2795" i="2"/>
  <c r="G2794" i="2"/>
  <c r="H2794" i="2"/>
  <c r="Q2795" i="2"/>
  <c r="F2796" i="2"/>
  <c r="G2795" i="2"/>
  <c r="H2795" i="2"/>
  <c r="Q2796" i="2"/>
  <c r="F2797" i="2"/>
  <c r="G2796" i="2"/>
  <c r="H2796" i="2"/>
  <c r="Q2797" i="2"/>
  <c r="F2798" i="2"/>
  <c r="G2797" i="2"/>
  <c r="H2797" i="2"/>
  <c r="Q2798" i="2"/>
  <c r="F2799" i="2"/>
  <c r="G2798" i="2"/>
  <c r="H2798" i="2"/>
  <c r="Q2799" i="2"/>
  <c r="F2800" i="2"/>
  <c r="G2799" i="2"/>
  <c r="H2799" i="2"/>
  <c r="Q2800" i="2"/>
  <c r="F2801" i="2"/>
  <c r="G2800" i="2"/>
  <c r="H2800" i="2"/>
  <c r="Q2801" i="2"/>
  <c r="F2802" i="2"/>
  <c r="G2801" i="2"/>
  <c r="H2801" i="2"/>
  <c r="Q2802" i="2"/>
  <c r="F2803" i="2"/>
  <c r="G2802" i="2"/>
  <c r="H2802" i="2"/>
  <c r="Q2803" i="2"/>
  <c r="F2804" i="2"/>
  <c r="G2803" i="2"/>
  <c r="H2803" i="2"/>
  <c r="Q2804" i="2"/>
  <c r="F2805" i="2"/>
  <c r="G2804" i="2"/>
  <c r="H2804" i="2"/>
  <c r="Q2805" i="2"/>
  <c r="F2806" i="2"/>
  <c r="G2805" i="2"/>
  <c r="H2805" i="2"/>
  <c r="Q2806" i="2"/>
  <c r="F2807" i="2"/>
  <c r="G2806" i="2"/>
  <c r="H2806" i="2"/>
  <c r="Q2807" i="2"/>
  <c r="F2808" i="2"/>
  <c r="G2807" i="2"/>
  <c r="H2807" i="2"/>
  <c r="I2808" i="2"/>
  <c r="R2808" i="2" s="1"/>
  <c r="Q2808" i="2"/>
  <c r="F2809" i="2"/>
  <c r="G2808" i="2"/>
  <c r="H2808" i="2"/>
  <c r="Q2809" i="2"/>
  <c r="F2810" i="2"/>
  <c r="G2809" i="2"/>
  <c r="H2809" i="2"/>
  <c r="Q2810" i="2"/>
  <c r="F2811" i="2"/>
  <c r="G2810" i="2"/>
  <c r="H2810" i="2"/>
  <c r="Q2811" i="2"/>
  <c r="F2812" i="2"/>
  <c r="G2811" i="2"/>
  <c r="H2811" i="2"/>
  <c r="Q2812" i="2"/>
  <c r="F2813" i="2"/>
  <c r="G2812" i="2"/>
  <c r="H2812" i="2"/>
  <c r="Q2813" i="2"/>
  <c r="F2814" i="2"/>
  <c r="G2813" i="2"/>
  <c r="H2813" i="2"/>
  <c r="Q2814" i="2"/>
  <c r="F2815" i="2"/>
  <c r="G2814" i="2"/>
  <c r="H2814" i="2"/>
  <c r="Q2815" i="2"/>
  <c r="F2816" i="2"/>
  <c r="G2815" i="2"/>
  <c r="H2815" i="2"/>
  <c r="Q2816" i="2"/>
  <c r="F2817" i="2"/>
  <c r="G2816" i="2"/>
  <c r="H2816" i="2"/>
  <c r="Q2817" i="2"/>
  <c r="F2818" i="2"/>
  <c r="G2817" i="2"/>
  <c r="H2817" i="2"/>
  <c r="Q2818" i="2"/>
  <c r="F2819" i="2"/>
  <c r="G2818" i="2"/>
  <c r="H2818" i="2"/>
  <c r="Q2819" i="2"/>
  <c r="F2820" i="2"/>
  <c r="G2819" i="2"/>
  <c r="H2819" i="2"/>
  <c r="Q2820" i="2"/>
  <c r="F2821" i="2"/>
  <c r="G2820" i="2"/>
  <c r="H2820" i="2"/>
  <c r="Q2821" i="2"/>
  <c r="F2822" i="2"/>
  <c r="G2821" i="2"/>
  <c r="H2821" i="2"/>
  <c r="Q2822" i="2"/>
  <c r="F2823" i="2"/>
  <c r="G2822" i="2"/>
  <c r="H2822" i="2"/>
  <c r="Q2823" i="2"/>
  <c r="F2824" i="2"/>
  <c r="G2823" i="2"/>
  <c r="H2823" i="2"/>
  <c r="I2824" i="2"/>
  <c r="R2824" i="2" s="1"/>
  <c r="Q2824" i="2"/>
  <c r="F2825" i="2"/>
  <c r="G2824" i="2"/>
  <c r="H2824" i="2"/>
  <c r="Q2825" i="2"/>
  <c r="F2826" i="2"/>
  <c r="G2825" i="2"/>
  <c r="H2825" i="2"/>
  <c r="Q2826" i="2"/>
  <c r="F2827" i="2"/>
  <c r="G2826" i="2"/>
  <c r="H2826" i="2"/>
  <c r="Q2827" i="2"/>
  <c r="F2828" i="2"/>
  <c r="G2827" i="2"/>
  <c r="H2827" i="2"/>
  <c r="Q2828" i="2"/>
  <c r="F2829" i="2"/>
  <c r="G2828" i="2"/>
  <c r="H2828" i="2"/>
  <c r="Q2829" i="2"/>
  <c r="F2830" i="2"/>
  <c r="G2829" i="2"/>
  <c r="H2829" i="2"/>
  <c r="Q2830" i="2"/>
  <c r="F2831" i="2"/>
  <c r="G2830" i="2"/>
  <c r="H2830" i="2"/>
  <c r="Q2831" i="2"/>
  <c r="F2832" i="2"/>
  <c r="G2831" i="2"/>
  <c r="H2831" i="2"/>
  <c r="Q2832" i="2"/>
  <c r="F2833" i="2"/>
  <c r="G2832" i="2"/>
  <c r="H2832" i="2"/>
  <c r="Q2833" i="2"/>
  <c r="F2834" i="2"/>
  <c r="G2833" i="2"/>
  <c r="H2833" i="2"/>
  <c r="Q2834" i="2"/>
  <c r="F2835" i="2"/>
  <c r="G2834" i="2"/>
  <c r="H2834" i="2"/>
  <c r="Q2835" i="2"/>
  <c r="F2836" i="2"/>
  <c r="G2835" i="2"/>
  <c r="H2835" i="2"/>
  <c r="Q2836" i="2"/>
  <c r="F2837" i="2"/>
  <c r="G2836" i="2"/>
  <c r="H2836" i="2"/>
  <c r="Q2837" i="2"/>
  <c r="F2838" i="2"/>
  <c r="G2837" i="2"/>
  <c r="H2837" i="2"/>
  <c r="Q2838" i="2"/>
  <c r="F2839" i="2"/>
  <c r="G2838" i="2"/>
  <c r="H2838" i="2"/>
  <c r="Q2839" i="2"/>
  <c r="F2840" i="2"/>
  <c r="G2839" i="2"/>
  <c r="H2839" i="2"/>
  <c r="I2840" i="2"/>
  <c r="R2840" i="2" s="1"/>
  <c r="Q2840" i="2"/>
  <c r="F2841" i="2"/>
  <c r="G2840" i="2"/>
  <c r="H2840" i="2"/>
  <c r="Q2841" i="2"/>
  <c r="F2842" i="2"/>
  <c r="G2841" i="2"/>
  <c r="H2841" i="2"/>
  <c r="Q2842" i="2"/>
  <c r="F2843" i="2"/>
  <c r="G2842" i="2"/>
  <c r="H2842" i="2"/>
  <c r="Q2843" i="2"/>
  <c r="F2844" i="2"/>
  <c r="G2843" i="2"/>
  <c r="H2843" i="2"/>
  <c r="Q2844" i="2"/>
  <c r="F2845" i="2"/>
  <c r="G2844" i="2"/>
  <c r="H2844" i="2"/>
  <c r="Q2845" i="2"/>
  <c r="F2846" i="2"/>
  <c r="G2845" i="2"/>
  <c r="H2845" i="2"/>
  <c r="Q2846" i="2"/>
  <c r="F2847" i="2"/>
  <c r="G2846" i="2"/>
  <c r="H2846" i="2"/>
  <c r="Q2847" i="2"/>
  <c r="F2848" i="2"/>
  <c r="G2847" i="2"/>
  <c r="H2847" i="2"/>
  <c r="Q2848" i="2"/>
  <c r="F2849" i="2"/>
  <c r="G2848" i="2"/>
  <c r="H2848" i="2"/>
  <c r="Q2849" i="2"/>
  <c r="F2850" i="2"/>
  <c r="G2849" i="2"/>
  <c r="H2849" i="2"/>
  <c r="Q2850" i="2"/>
  <c r="F2851" i="2"/>
  <c r="G2850" i="2"/>
  <c r="H2850" i="2"/>
  <c r="Q2851" i="2"/>
  <c r="F2852" i="2"/>
  <c r="G2851" i="2"/>
  <c r="H2851" i="2"/>
  <c r="Q2852" i="2"/>
  <c r="F2853" i="2"/>
  <c r="G2852" i="2"/>
  <c r="H2852" i="2"/>
  <c r="Q2853" i="2"/>
  <c r="F2854" i="2"/>
  <c r="G2853" i="2"/>
  <c r="H2853" i="2"/>
  <c r="Q2854" i="2"/>
  <c r="F2855" i="2"/>
  <c r="G2854" i="2"/>
  <c r="H2854" i="2"/>
  <c r="Q2855" i="2"/>
  <c r="F2856" i="2"/>
  <c r="G2855" i="2"/>
  <c r="H2855" i="2"/>
  <c r="I2856" i="2"/>
  <c r="R2856" i="2" s="1"/>
  <c r="Q2856" i="2"/>
  <c r="F2857" i="2"/>
  <c r="G2856" i="2"/>
  <c r="H2856" i="2"/>
  <c r="Q2857" i="2"/>
  <c r="F2858" i="2"/>
  <c r="G2857" i="2"/>
  <c r="H2857" i="2"/>
  <c r="Q2858" i="2"/>
  <c r="F2859" i="2"/>
  <c r="G2858" i="2"/>
  <c r="H2858" i="2"/>
  <c r="Q2859" i="2"/>
  <c r="F2860" i="2"/>
  <c r="G2859" i="2"/>
  <c r="H2859" i="2"/>
  <c r="Q2860" i="2"/>
  <c r="F2861" i="2"/>
  <c r="G2860" i="2"/>
  <c r="H2860" i="2"/>
  <c r="Q2861" i="2"/>
  <c r="F2862" i="2"/>
  <c r="G2861" i="2"/>
  <c r="H2861" i="2"/>
  <c r="Q2862" i="2"/>
  <c r="F2863" i="2"/>
  <c r="G2862" i="2"/>
  <c r="H2862" i="2"/>
  <c r="Q2863" i="2"/>
  <c r="F2864" i="2"/>
  <c r="G2863" i="2"/>
  <c r="H2863" i="2"/>
  <c r="Q2864" i="2"/>
  <c r="F2865" i="2"/>
  <c r="G2864" i="2"/>
  <c r="H2864" i="2"/>
  <c r="Q2865" i="2"/>
  <c r="F2866" i="2"/>
  <c r="G2865" i="2"/>
  <c r="H2865" i="2"/>
  <c r="Q2866" i="2"/>
  <c r="F2867" i="2"/>
  <c r="G2866" i="2"/>
  <c r="H2866" i="2"/>
  <c r="Q2867" i="2"/>
  <c r="F2868" i="2"/>
  <c r="G2867" i="2"/>
  <c r="H2867" i="2"/>
  <c r="Q2868" i="2"/>
  <c r="F2869" i="2"/>
  <c r="G2868" i="2"/>
  <c r="H2868" i="2"/>
  <c r="Q2869" i="2"/>
  <c r="F2870" i="2"/>
  <c r="G2869" i="2"/>
  <c r="H2869" i="2"/>
  <c r="Q2870" i="2"/>
  <c r="F2871" i="2"/>
  <c r="G2870" i="2"/>
  <c r="H2870" i="2"/>
  <c r="Q2871" i="2"/>
  <c r="F2872" i="2"/>
  <c r="G2871" i="2"/>
  <c r="H2871" i="2"/>
  <c r="I2872" i="2"/>
  <c r="R2872" i="2" s="1"/>
  <c r="Q2872" i="2"/>
  <c r="F2873" i="2"/>
  <c r="G2872" i="2"/>
  <c r="H2872" i="2"/>
  <c r="Q2873" i="2"/>
  <c r="F2874" i="2"/>
  <c r="G2873" i="2"/>
  <c r="H2873" i="2"/>
  <c r="Q2874" i="2"/>
  <c r="F2875" i="2"/>
  <c r="G2874" i="2"/>
  <c r="H2874" i="2"/>
  <c r="Q2875" i="2"/>
  <c r="F2876" i="2"/>
  <c r="G2875" i="2"/>
  <c r="H2875" i="2"/>
  <c r="Q2876" i="2"/>
  <c r="F2877" i="2"/>
  <c r="G2876" i="2"/>
  <c r="H2876" i="2"/>
  <c r="Q2877" i="2"/>
  <c r="F2878" i="2"/>
  <c r="G2877" i="2"/>
  <c r="H2877" i="2"/>
  <c r="Q2878" i="2"/>
  <c r="F2879" i="2"/>
  <c r="G2878" i="2"/>
  <c r="H2878" i="2"/>
  <c r="Q2879" i="2"/>
  <c r="F2880" i="2"/>
  <c r="G2879" i="2"/>
  <c r="H2879" i="2"/>
  <c r="Q2880" i="2"/>
  <c r="F2881" i="2"/>
  <c r="G2880" i="2"/>
  <c r="H2880" i="2"/>
  <c r="Q2881" i="2"/>
  <c r="F2882" i="2"/>
  <c r="G2881" i="2"/>
  <c r="H2881" i="2"/>
  <c r="Q2882" i="2"/>
  <c r="F2883" i="2"/>
  <c r="G2882" i="2"/>
  <c r="H2882" i="2"/>
  <c r="Q2883" i="2"/>
  <c r="F2884" i="2"/>
  <c r="G2883" i="2"/>
  <c r="H2883" i="2"/>
  <c r="Q2884" i="2"/>
  <c r="F2885" i="2"/>
  <c r="G2884" i="2"/>
  <c r="H2884" i="2"/>
  <c r="Q2885" i="2"/>
  <c r="F2886" i="2"/>
  <c r="G2885" i="2"/>
  <c r="H2885" i="2"/>
  <c r="Q2886" i="2"/>
  <c r="F2887" i="2"/>
  <c r="G2886" i="2"/>
  <c r="H2886" i="2"/>
  <c r="Q2887" i="2"/>
  <c r="F2888" i="2"/>
  <c r="G2887" i="2"/>
  <c r="H2887" i="2"/>
  <c r="I2888" i="2"/>
  <c r="R2888" i="2" s="1"/>
  <c r="Q2888" i="2"/>
  <c r="F2889" i="2"/>
  <c r="G2888" i="2"/>
  <c r="H2888" i="2"/>
  <c r="Q2889" i="2"/>
  <c r="F2890" i="2"/>
  <c r="G2889" i="2"/>
  <c r="H2889" i="2"/>
  <c r="Q2890" i="2"/>
  <c r="F2891" i="2"/>
  <c r="G2890" i="2"/>
  <c r="H2890" i="2"/>
  <c r="Q2891" i="2"/>
  <c r="F2892" i="2"/>
  <c r="G2891" i="2"/>
  <c r="H2891" i="2"/>
  <c r="Q2892" i="2"/>
  <c r="F2893" i="2"/>
  <c r="G2892" i="2"/>
  <c r="H2892" i="2"/>
  <c r="Q2893" i="2"/>
  <c r="F2894" i="2"/>
  <c r="G2893" i="2"/>
  <c r="H2893" i="2"/>
  <c r="Q2894" i="2"/>
  <c r="F2895" i="2"/>
  <c r="G2894" i="2"/>
  <c r="H2894" i="2"/>
  <c r="Q2895" i="2"/>
  <c r="F2896" i="2"/>
  <c r="G2895" i="2"/>
  <c r="H2895" i="2"/>
  <c r="Q2896" i="2"/>
  <c r="F2897" i="2"/>
  <c r="G2896" i="2"/>
  <c r="H2896" i="2"/>
  <c r="Q2897" i="2"/>
  <c r="F2898" i="2"/>
  <c r="G2897" i="2"/>
  <c r="H2897" i="2"/>
  <c r="Q2898" i="2"/>
  <c r="F2899" i="2"/>
  <c r="G2898" i="2"/>
  <c r="H2898" i="2"/>
  <c r="Q2899" i="2"/>
  <c r="F2900" i="2"/>
  <c r="G2899" i="2"/>
  <c r="H2899" i="2"/>
  <c r="Q2900" i="2"/>
  <c r="F2901" i="2"/>
  <c r="G2900" i="2"/>
  <c r="H2900" i="2"/>
  <c r="Q2901" i="2"/>
  <c r="F2902" i="2"/>
  <c r="G2901" i="2"/>
  <c r="H2901" i="2"/>
  <c r="Q2902" i="2"/>
  <c r="F2903" i="2"/>
  <c r="G2902" i="2"/>
  <c r="H2902" i="2"/>
  <c r="Q2903" i="2"/>
  <c r="F2904" i="2"/>
  <c r="G2903" i="2"/>
  <c r="H2903" i="2"/>
  <c r="I2904" i="2"/>
  <c r="R2904" i="2" s="1"/>
  <c r="Q2904" i="2"/>
  <c r="F2905" i="2"/>
  <c r="G2904" i="2"/>
  <c r="H2904" i="2"/>
  <c r="Q2905" i="2"/>
  <c r="F2906" i="2"/>
  <c r="G2905" i="2"/>
  <c r="H2905" i="2"/>
  <c r="Q2906" i="2"/>
  <c r="F2907" i="2"/>
  <c r="G2906" i="2"/>
  <c r="H2906" i="2"/>
  <c r="Q2907" i="2"/>
  <c r="F2908" i="2"/>
  <c r="G2907" i="2"/>
  <c r="H2907" i="2"/>
  <c r="Q2908" i="2"/>
  <c r="F2909" i="2"/>
  <c r="G2908" i="2"/>
  <c r="H2908" i="2"/>
  <c r="Q2909" i="2"/>
  <c r="F2910" i="2"/>
  <c r="G2909" i="2"/>
  <c r="H2909" i="2"/>
  <c r="Q2910" i="2"/>
  <c r="F2911" i="2"/>
  <c r="G2910" i="2"/>
  <c r="H2910" i="2"/>
  <c r="Q2911" i="2"/>
  <c r="F2912" i="2"/>
  <c r="G2911" i="2"/>
  <c r="H2911" i="2"/>
  <c r="Q2912" i="2"/>
  <c r="F2913" i="2"/>
  <c r="G2912" i="2"/>
  <c r="H2912" i="2"/>
  <c r="Q2913" i="2"/>
  <c r="F2914" i="2"/>
  <c r="G2913" i="2"/>
  <c r="H2913" i="2"/>
  <c r="Q2914" i="2"/>
  <c r="F2915" i="2"/>
  <c r="G2914" i="2"/>
  <c r="H2914" i="2"/>
  <c r="Q2915" i="2"/>
  <c r="F2916" i="2"/>
  <c r="G2915" i="2"/>
  <c r="H2915" i="2"/>
  <c r="Q2916" i="2"/>
  <c r="F2917" i="2"/>
  <c r="G2916" i="2"/>
  <c r="H2916" i="2"/>
  <c r="Q2917" i="2"/>
  <c r="F2918" i="2"/>
  <c r="G2917" i="2"/>
  <c r="H2917" i="2"/>
  <c r="Q2918" i="2"/>
  <c r="F2919" i="2"/>
  <c r="G2918" i="2"/>
  <c r="H2918" i="2"/>
  <c r="Q2919" i="2"/>
  <c r="F2920" i="2"/>
  <c r="G2919" i="2"/>
  <c r="H2919" i="2"/>
  <c r="I2920" i="2"/>
  <c r="R2920" i="2" s="1"/>
  <c r="Q2920" i="2"/>
  <c r="F2921" i="2"/>
  <c r="G2920" i="2"/>
  <c r="H2920" i="2"/>
  <c r="Q2921" i="2"/>
  <c r="F2922" i="2"/>
  <c r="G2921" i="2"/>
  <c r="H2921" i="2"/>
  <c r="Q2922" i="2"/>
  <c r="F2923" i="2"/>
  <c r="G2922" i="2"/>
  <c r="H2922" i="2"/>
  <c r="Q2923" i="2"/>
  <c r="F2924" i="2"/>
  <c r="G2923" i="2"/>
  <c r="H2923" i="2"/>
  <c r="Q2924" i="2"/>
  <c r="F2925" i="2"/>
  <c r="G2924" i="2"/>
  <c r="H2924" i="2"/>
  <c r="Q2925" i="2"/>
  <c r="F2926" i="2"/>
  <c r="G2925" i="2"/>
  <c r="H2925" i="2"/>
  <c r="Q2926" i="2"/>
  <c r="F2927" i="2"/>
  <c r="G2926" i="2"/>
  <c r="H2926" i="2"/>
  <c r="Q2927" i="2"/>
  <c r="F2928" i="2"/>
  <c r="G2927" i="2"/>
  <c r="H2927" i="2"/>
  <c r="Q2928" i="2"/>
  <c r="F2929" i="2"/>
  <c r="G2928" i="2"/>
  <c r="H2928" i="2"/>
  <c r="Q2929" i="2"/>
  <c r="F2930" i="2"/>
  <c r="G2929" i="2"/>
  <c r="H2929" i="2"/>
  <c r="Q2930" i="2"/>
  <c r="F2931" i="2"/>
  <c r="G2930" i="2"/>
  <c r="H2930" i="2"/>
  <c r="Q2931" i="2"/>
  <c r="F2932" i="2"/>
  <c r="G2931" i="2"/>
  <c r="H2931" i="2"/>
  <c r="Q2932" i="2"/>
  <c r="F2933" i="2"/>
  <c r="G2932" i="2"/>
  <c r="H2932" i="2"/>
  <c r="Q2933" i="2"/>
  <c r="F2934" i="2"/>
  <c r="G2933" i="2"/>
  <c r="H2933" i="2"/>
  <c r="Q2934" i="2"/>
  <c r="F2935" i="2"/>
  <c r="G2934" i="2"/>
  <c r="H2934" i="2"/>
  <c r="Q2935" i="2"/>
  <c r="F2936" i="2"/>
  <c r="G2935" i="2"/>
  <c r="H2935" i="2"/>
  <c r="I2936" i="2"/>
  <c r="R2936" i="2" s="1"/>
  <c r="Q2936" i="2"/>
  <c r="F2937" i="2"/>
  <c r="G2936" i="2"/>
  <c r="H2936" i="2"/>
  <c r="Q2937" i="2"/>
  <c r="F2938" i="2"/>
  <c r="G2937" i="2"/>
  <c r="H2937" i="2"/>
  <c r="Q2938" i="2"/>
  <c r="F2939" i="2"/>
  <c r="G2938" i="2"/>
  <c r="H2938" i="2"/>
  <c r="Q2939" i="2"/>
  <c r="F2940" i="2"/>
  <c r="G2939" i="2"/>
  <c r="H2939" i="2"/>
  <c r="Q2940" i="2"/>
  <c r="F2941" i="2"/>
  <c r="G2940" i="2"/>
  <c r="H2940" i="2"/>
  <c r="Q2941" i="2"/>
  <c r="F2942" i="2"/>
  <c r="G2941" i="2"/>
  <c r="H2941" i="2"/>
  <c r="Q2942" i="2"/>
  <c r="F2943" i="2"/>
  <c r="G2942" i="2"/>
  <c r="H2942" i="2"/>
  <c r="Q2943" i="2"/>
  <c r="F2944" i="2"/>
  <c r="G2943" i="2"/>
  <c r="H2943" i="2"/>
  <c r="Q2944" i="2"/>
  <c r="F2945" i="2"/>
  <c r="G2944" i="2"/>
  <c r="H2944" i="2"/>
  <c r="Q2945" i="2"/>
  <c r="F2946" i="2"/>
  <c r="G2945" i="2"/>
  <c r="H2945" i="2"/>
  <c r="Q2946" i="2"/>
  <c r="F2947" i="2"/>
  <c r="G2946" i="2"/>
  <c r="H2946" i="2"/>
  <c r="Q2947" i="2"/>
  <c r="F2948" i="2"/>
  <c r="G2947" i="2"/>
  <c r="H2947" i="2"/>
  <c r="Q2948" i="2"/>
  <c r="F2949" i="2"/>
  <c r="G2948" i="2"/>
  <c r="H2948" i="2"/>
  <c r="Q2949" i="2"/>
  <c r="F2950" i="2"/>
  <c r="G2949" i="2"/>
  <c r="H2949" i="2"/>
  <c r="Q2950" i="2"/>
  <c r="F2951" i="2"/>
  <c r="G2950" i="2"/>
  <c r="H2950" i="2"/>
  <c r="Q2951" i="2"/>
  <c r="F2952" i="2"/>
  <c r="G2951" i="2"/>
  <c r="H2951" i="2"/>
  <c r="I2952" i="2"/>
  <c r="R2952" i="2" s="1"/>
  <c r="Q2952" i="2"/>
  <c r="F2953" i="2"/>
  <c r="G2952" i="2"/>
  <c r="H2952" i="2"/>
  <c r="Q2953" i="2"/>
  <c r="F2954" i="2"/>
  <c r="G2953" i="2"/>
  <c r="H2953" i="2"/>
  <c r="Q2954" i="2"/>
  <c r="F2955" i="2"/>
  <c r="G2954" i="2"/>
  <c r="H2954" i="2"/>
  <c r="Q2955" i="2"/>
  <c r="F2956" i="2"/>
  <c r="G2955" i="2"/>
  <c r="H2955" i="2"/>
  <c r="Q2956" i="2"/>
  <c r="F2957" i="2"/>
  <c r="G2956" i="2"/>
  <c r="H2956" i="2"/>
  <c r="Q2957" i="2"/>
  <c r="F2958" i="2"/>
  <c r="G2957" i="2"/>
  <c r="H2957" i="2"/>
  <c r="Q2958" i="2"/>
  <c r="F2959" i="2"/>
  <c r="G2958" i="2"/>
  <c r="H2958" i="2"/>
  <c r="Q2959" i="2"/>
  <c r="F2960" i="2"/>
  <c r="G2959" i="2"/>
  <c r="H2959" i="2"/>
  <c r="Q2960" i="2"/>
  <c r="F2961" i="2"/>
  <c r="G2960" i="2"/>
  <c r="H2960" i="2"/>
  <c r="Q2961" i="2"/>
  <c r="F2962" i="2"/>
  <c r="G2961" i="2"/>
  <c r="H2961" i="2"/>
  <c r="Q2962" i="2"/>
  <c r="F2963" i="2"/>
  <c r="G2962" i="2"/>
  <c r="H2962" i="2"/>
  <c r="Q2963" i="2"/>
  <c r="F2964" i="2"/>
  <c r="G2963" i="2"/>
  <c r="H2963" i="2"/>
  <c r="Q2964" i="2"/>
  <c r="F2965" i="2"/>
  <c r="G2964" i="2"/>
  <c r="H2964" i="2"/>
  <c r="Q2965" i="2"/>
  <c r="F2966" i="2"/>
  <c r="G2965" i="2"/>
  <c r="H2965" i="2"/>
  <c r="Q2966" i="2"/>
  <c r="F2967" i="2"/>
  <c r="G2966" i="2"/>
  <c r="H2966" i="2"/>
  <c r="Q2967" i="2"/>
  <c r="F2968" i="2"/>
  <c r="G2967" i="2"/>
  <c r="H2967" i="2"/>
  <c r="I2968" i="2"/>
  <c r="R2968" i="2" s="1"/>
  <c r="Q2968" i="2"/>
  <c r="F2969" i="2"/>
  <c r="G2968" i="2"/>
  <c r="H2968" i="2"/>
  <c r="Q2969" i="2"/>
  <c r="F2970" i="2"/>
  <c r="G2969" i="2"/>
  <c r="H2969" i="2"/>
  <c r="Q2970" i="2"/>
  <c r="F2971" i="2"/>
  <c r="G2970" i="2"/>
  <c r="H2970" i="2"/>
  <c r="Q2971" i="2"/>
  <c r="F2972" i="2"/>
  <c r="G2971" i="2"/>
  <c r="H2971" i="2"/>
  <c r="Q2972" i="2"/>
  <c r="F2973" i="2"/>
  <c r="G2972" i="2"/>
  <c r="H2972" i="2"/>
  <c r="Q2973" i="2"/>
  <c r="F2974" i="2"/>
  <c r="G2973" i="2"/>
  <c r="H2973" i="2"/>
  <c r="Q2974" i="2"/>
  <c r="F2975" i="2"/>
  <c r="G2974" i="2"/>
  <c r="H2974" i="2"/>
  <c r="Q2975" i="2"/>
  <c r="F2976" i="2"/>
  <c r="G2975" i="2"/>
  <c r="H2975" i="2"/>
  <c r="Q2976" i="2"/>
  <c r="F2977" i="2"/>
  <c r="G2976" i="2"/>
  <c r="H2976" i="2"/>
  <c r="Q2977" i="2"/>
  <c r="F2978" i="2"/>
  <c r="G2977" i="2"/>
  <c r="H2977" i="2"/>
  <c r="Q2978" i="2"/>
  <c r="F2979" i="2"/>
  <c r="G2978" i="2"/>
  <c r="H2978" i="2"/>
  <c r="Q2979" i="2"/>
  <c r="F2980" i="2"/>
  <c r="G2979" i="2"/>
  <c r="H2979" i="2"/>
  <c r="Q2980" i="2"/>
  <c r="F2981" i="2"/>
  <c r="G2980" i="2"/>
  <c r="H2980" i="2"/>
  <c r="Q2981" i="2"/>
  <c r="F2982" i="2"/>
  <c r="G2981" i="2"/>
  <c r="H2981" i="2"/>
  <c r="Q2982" i="2"/>
  <c r="F2983" i="2"/>
  <c r="G2982" i="2"/>
  <c r="H2982" i="2"/>
  <c r="Q2983" i="2"/>
  <c r="F2984" i="2"/>
  <c r="G2983" i="2"/>
  <c r="H2983" i="2"/>
  <c r="I2984" i="2"/>
  <c r="R2984" i="2" s="1"/>
  <c r="Q2984" i="2"/>
  <c r="F2985" i="2"/>
  <c r="G2984" i="2"/>
  <c r="H2984" i="2"/>
  <c r="Q2985" i="2"/>
  <c r="F2986" i="2"/>
  <c r="G2985" i="2"/>
  <c r="H2985" i="2"/>
  <c r="Q2986" i="2"/>
  <c r="F2987" i="2"/>
  <c r="G2986" i="2"/>
  <c r="H2986" i="2"/>
  <c r="Q2987" i="2"/>
  <c r="F2988" i="2"/>
  <c r="G2987" i="2"/>
  <c r="H2987" i="2"/>
  <c r="Q2988" i="2"/>
  <c r="F2989" i="2"/>
  <c r="G2988" i="2"/>
  <c r="H2988" i="2"/>
  <c r="Q2989" i="2"/>
  <c r="F2990" i="2"/>
  <c r="G2989" i="2"/>
  <c r="H2989" i="2"/>
  <c r="Q2990" i="2"/>
  <c r="F2991" i="2"/>
  <c r="G2990" i="2"/>
  <c r="H2990" i="2"/>
  <c r="Q2991" i="2"/>
  <c r="F2992" i="2"/>
  <c r="G2991" i="2"/>
  <c r="H2991" i="2"/>
  <c r="Q2992" i="2"/>
  <c r="F2993" i="2"/>
  <c r="G2992" i="2"/>
  <c r="H2992" i="2"/>
  <c r="Q2993" i="2"/>
  <c r="F2994" i="2"/>
  <c r="G2993" i="2"/>
  <c r="H2993" i="2"/>
  <c r="Q2994" i="2"/>
  <c r="F2995" i="2"/>
  <c r="G2994" i="2"/>
  <c r="H2994" i="2"/>
  <c r="Q2995" i="2"/>
  <c r="F2996" i="2"/>
  <c r="G2995" i="2"/>
  <c r="H2995" i="2"/>
  <c r="Q2996" i="2"/>
  <c r="F2997" i="2"/>
  <c r="G2996" i="2"/>
  <c r="H2996" i="2"/>
  <c r="Q2997" i="2"/>
  <c r="F2998" i="2"/>
  <c r="G2997" i="2"/>
  <c r="H2997" i="2"/>
  <c r="Q2998" i="2"/>
  <c r="F2999" i="2"/>
  <c r="G2998" i="2"/>
  <c r="H2998" i="2"/>
  <c r="Q2999" i="2"/>
  <c r="F3000" i="2"/>
  <c r="G2999" i="2"/>
  <c r="H2999" i="2"/>
  <c r="I3000" i="2"/>
  <c r="R3000" i="2" s="1"/>
  <c r="Q3000" i="2"/>
  <c r="F3001" i="2"/>
  <c r="G3000" i="2"/>
  <c r="H3000" i="2"/>
  <c r="Q3001" i="2"/>
  <c r="F3002" i="2"/>
  <c r="G3001" i="2"/>
  <c r="H3001" i="2"/>
  <c r="Q3002" i="2"/>
  <c r="F3003" i="2"/>
  <c r="G3002" i="2"/>
  <c r="H3002" i="2"/>
  <c r="Q3003" i="2"/>
  <c r="F3004" i="2"/>
  <c r="G3003" i="2"/>
  <c r="H3003" i="2"/>
  <c r="Q3004" i="2"/>
  <c r="F3005" i="2"/>
  <c r="G3004" i="2"/>
  <c r="H3004" i="2"/>
  <c r="Q3005" i="2"/>
  <c r="F3006" i="2"/>
  <c r="G3005" i="2"/>
  <c r="H3005" i="2"/>
  <c r="Q3006" i="2"/>
  <c r="F3007" i="2"/>
  <c r="G3006" i="2"/>
  <c r="H3006" i="2"/>
  <c r="Q3007" i="2"/>
  <c r="F3008" i="2"/>
  <c r="G3007" i="2"/>
  <c r="H3007" i="2"/>
  <c r="Q3008" i="2"/>
  <c r="F3009" i="2"/>
  <c r="G3008" i="2"/>
  <c r="H3008" i="2"/>
  <c r="Q3009" i="2"/>
  <c r="F3010" i="2"/>
  <c r="G3009" i="2"/>
  <c r="H3009" i="2"/>
  <c r="Q3010" i="2"/>
  <c r="F3011" i="2"/>
  <c r="G3010" i="2"/>
  <c r="H3010" i="2"/>
  <c r="Q3011" i="2"/>
  <c r="F3012" i="2"/>
  <c r="G3011" i="2"/>
  <c r="H3011" i="2"/>
  <c r="Q3012" i="2"/>
  <c r="F3013" i="2"/>
  <c r="G3012" i="2"/>
  <c r="H3012" i="2"/>
  <c r="Q3013" i="2"/>
  <c r="F3014" i="2"/>
  <c r="G3013" i="2"/>
  <c r="H3013" i="2"/>
  <c r="Q3014" i="2"/>
  <c r="F3015" i="2"/>
  <c r="G3014" i="2"/>
  <c r="H3014" i="2"/>
  <c r="Q3015" i="2"/>
  <c r="F3016" i="2"/>
  <c r="G3015" i="2"/>
  <c r="H3015" i="2"/>
  <c r="I3016" i="2"/>
  <c r="R3016" i="2" s="1"/>
  <c r="Q3016" i="2"/>
  <c r="F3017" i="2"/>
  <c r="G3016" i="2"/>
  <c r="H3016" i="2"/>
  <c r="Q3017" i="2"/>
  <c r="F3018" i="2"/>
  <c r="G3017" i="2"/>
  <c r="H3017" i="2"/>
  <c r="Q3018" i="2"/>
  <c r="F3019" i="2"/>
  <c r="G3018" i="2"/>
  <c r="H3018" i="2"/>
  <c r="Q3019" i="2"/>
  <c r="F3020" i="2"/>
  <c r="G3019" i="2"/>
  <c r="H3019" i="2"/>
  <c r="Q3020" i="2"/>
  <c r="F3021" i="2"/>
  <c r="G3020" i="2"/>
  <c r="H3020" i="2"/>
  <c r="Q3021" i="2"/>
  <c r="F3022" i="2"/>
  <c r="G3021" i="2"/>
  <c r="H3021" i="2"/>
  <c r="Q3022" i="2"/>
  <c r="F3023" i="2"/>
  <c r="G3022" i="2"/>
  <c r="H3022" i="2"/>
  <c r="Q3023" i="2"/>
  <c r="F3024" i="2"/>
  <c r="G3023" i="2"/>
  <c r="H3023" i="2"/>
  <c r="Q3024" i="2"/>
  <c r="F3025" i="2"/>
  <c r="G3024" i="2"/>
  <c r="H3024" i="2"/>
  <c r="Q3025" i="2"/>
  <c r="F3026" i="2"/>
  <c r="G3025" i="2"/>
  <c r="H3025" i="2"/>
  <c r="Q3026" i="2"/>
  <c r="F3027" i="2"/>
  <c r="G3026" i="2"/>
  <c r="H3026" i="2"/>
  <c r="Q3027" i="2"/>
  <c r="F3028" i="2"/>
  <c r="G3027" i="2"/>
  <c r="H3027" i="2"/>
  <c r="Q3028" i="2"/>
  <c r="F3029" i="2"/>
  <c r="G3028" i="2"/>
  <c r="H3028" i="2"/>
  <c r="Q3029" i="2"/>
  <c r="F3030" i="2"/>
  <c r="G3029" i="2"/>
  <c r="H3029" i="2"/>
  <c r="Q3030" i="2"/>
  <c r="F3031" i="2"/>
  <c r="G3030" i="2"/>
  <c r="H3030" i="2"/>
  <c r="Q3031" i="2"/>
  <c r="F3032" i="2"/>
  <c r="G3031" i="2"/>
  <c r="H3031" i="2"/>
  <c r="I3032" i="2"/>
  <c r="R3032" i="2" s="1"/>
  <c r="Q3032" i="2"/>
  <c r="F3033" i="2"/>
  <c r="G3032" i="2"/>
  <c r="H3032" i="2"/>
  <c r="Q3033" i="2"/>
  <c r="F3034" i="2"/>
  <c r="G3033" i="2"/>
  <c r="H3033" i="2"/>
  <c r="Q3034" i="2"/>
  <c r="F3035" i="2"/>
  <c r="G3034" i="2"/>
  <c r="H3034" i="2"/>
  <c r="Q3035" i="2"/>
  <c r="F3036" i="2"/>
  <c r="G3035" i="2"/>
  <c r="H3035" i="2"/>
  <c r="Q3036" i="2"/>
  <c r="F3037" i="2"/>
  <c r="G3036" i="2"/>
  <c r="H3036" i="2"/>
  <c r="Q3037" i="2"/>
  <c r="F3038" i="2"/>
  <c r="G3037" i="2"/>
  <c r="H3037" i="2"/>
  <c r="Q3038" i="2"/>
  <c r="F3039" i="2"/>
  <c r="G3038" i="2"/>
  <c r="H3038" i="2"/>
  <c r="Q3039" i="2"/>
  <c r="F3040" i="2"/>
  <c r="G3039" i="2"/>
  <c r="H3039" i="2"/>
  <c r="Q3040" i="2"/>
  <c r="F3041" i="2"/>
  <c r="G3040" i="2"/>
  <c r="H3040" i="2"/>
  <c r="Q3041" i="2"/>
  <c r="F3042" i="2"/>
  <c r="G3041" i="2"/>
  <c r="H3041" i="2"/>
  <c r="Q3042" i="2"/>
  <c r="F3043" i="2"/>
  <c r="G3042" i="2"/>
  <c r="H3042" i="2"/>
  <c r="Q3043" i="2"/>
  <c r="F3044" i="2"/>
  <c r="G3043" i="2"/>
  <c r="H3043" i="2"/>
  <c r="Q3044" i="2"/>
  <c r="F3045" i="2"/>
  <c r="G3044" i="2"/>
  <c r="H3044" i="2"/>
  <c r="Q3045" i="2"/>
  <c r="F3046" i="2"/>
  <c r="G3045" i="2"/>
  <c r="H3045" i="2"/>
  <c r="Q3046" i="2"/>
  <c r="F3047" i="2"/>
  <c r="G3046" i="2"/>
  <c r="H3046" i="2"/>
  <c r="Q3047" i="2"/>
  <c r="F3048" i="2"/>
  <c r="G3047" i="2"/>
  <c r="H3047" i="2"/>
  <c r="I3048" i="2"/>
  <c r="R3048" i="2" s="1"/>
  <c r="Q3048" i="2"/>
  <c r="F3049" i="2"/>
  <c r="G3048" i="2"/>
  <c r="H3048" i="2"/>
  <c r="Q3049" i="2"/>
  <c r="F3050" i="2"/>
  <c r="G3049" i="2"/>
  <c r="H3049" i="2"/>
  <c r="Q3050" i="2"/>
  <c r="F3051" i="2"/>
  <c r="G3050" i="2"/>
  <c r="H3050" i="2"/>
  <c r="Q3051" i="2"/>
  <c r="F3052" i="2"/>
  <c r="G3051" i="2"/>
  <c r="H3051" i="2"/>
  <c r="Q3052" i="2"/>
  <c r="F3053" i="2"/>
  <c r="G3052" i="2"/>
  <c r="H3052" i="2"/>
  <c r="Q3053" i="2"/>
  <c r="F3054" i="2"/>
  <c r="G3053" i="2"/>
  <c r="H3053" i="2"/>
  <c r="Q3054" i="2"/>
  <c r="F3055" i="2"/>
  <c r="G3054" i="2"/>
  <c r="H3054" i="2"/>
  <c r="Q3055" i="2"/>
  <c r="F3056" i="2"/>
  <c r="G3055" i="2"/>
  <c r="H3055" i="2"/>
  <c r="Q3056" i="2"/>
  <c r="F3057" i="2"/>
  <c r="G3056" i="2"/>
  <c r="H3056" i="2"/>
  <c r="Q3057" i="2"/>
  <c r="F3058" i="2"/>
  <c r="G3057" i="2"/>
  <c r="H3057" i="2"/>
  <c r="Q3058" i="2"/>
  <c r="F3059" i="2"/>
  <c r="G3058" i="2"/>
  <c r="H3058" i="2"/>
  <c r="Q3059" i="2"/>
  <c r="F3060" i="2"/>
  <c r="G3059" i="2"/>
  <c r="H3059" i="2"/>
  <c r="Q3060" i="2"/>
  <c r="F3061" i="2"/>
  <c r="G3060" i="2"/>
  <c r="H3060" i="2"/>
  <c r="Q3061" i="2"/>
  <c r="F3062" i="2"/>
  <c r="G3061" i="2"/>
  <c r="H3061" i="2"/>
  <c r="Q3062" i="2"/>
  <c r="F3063" i="2"/>
  <c r="G3062" i="2"/>
  <c r="H3062" i="2"/>
  <c r="Q3063" i="2"/>
  <c r="F3064" i="2"/>
  <c r="G3063" i="2"/>
  <c r="H3063" i="2"/>
  <c r="I3064" i="2"/>
  <c r="R3064" i="2" s="1"/>
  <c r="Q3064" i="2"/>
  <c r="F3065" i="2"/>
  <c r="G3064" i="2"/>
  <c r="H3064" i="2"/>
  <c r="Q3065" i="2"/>
  <c r="F3066" i="2"/>
  <c r="G3065" i="2"/>
  <c r="H3065" i="2"/>
  <c r="Q3066" i="2"/>
  <c r="F3067" i="2"/>
  <c r="G3066" i="2"/>
  <c r="H3066" i="2"/>
  <c r="Q3067" i="2"/>
  <c r="F3068" i="2"/>
  <c r="G3067" i="2"/>
  <c r="H3067" i="2"/>
  <c r="Q3068" i="2"/>
  <c r="F3069" i="2"/>
  <c r="G3068" i="2"/>
  <c r="H3068" i="2"/>
  <c r="Q3069" i="2"/>
  <c r="F3070" i="2"/>
  <c r="G3069" i="2"/>
  <c r="H3069" i="2"/>
  <c r="Q3070" i="2"/>
  <c r="F3071" i="2"/>
  <c r="G3070" i="2"/>
  <c r="H3070" i="2"/>
  <c r="Q3071" i="2"/>
  <c r="F3072" i="2"/>
  <c r="G3071" i="2"/>
  <c r="H3071" i="2"/>
  <c r="Q3072" i="2"/>
  <c r="F3073" i="2"/>
  <c r="G3072" i="2"/>
  <c r="H3072" i="2"/>
  <c r="Q3073" i="2"/>
  <c r="F3074" i="2"/>
  <c r="G3073" i="2"/>
  <c r="H3073" i="2"/>
  <c r="Q3074" i="2"/>
  <c r="F3075" i="2"/>
  <c r="G3074" i="2"/>
  <c r="H3074" i="2"/>
  <c r="Q3075" i="2"/>
  <c r="F3076" i="2"/>
  <c r="G3075" i="2"/>
  <c r="H3075" i="2"/>
  <c r="Q3076" i="2"/>
  <c r="F3077" i="2"/>
  <c r="G3076" i="2"/>
  <c r="H3076" i="2"/>
  <c r="Q3077" i="2"/>
  <c r="F3078" i="2"/>
  <c r="G3077" i="2"/>
  <c r="H3077" i="2"/>
  <c r="Q3078" i="2"/>
  <c r="F3079" i="2"/>
  <c r="G3078" i="2"/>
  <c r="H3078" i="2"/>
  <c r="Q3079" i="2"/>
  <c r="F3080" i="2"/>
  <c r="G3079" i="2"/>
  <c r="H3079" i="2"/>
  <c r="I3080" i="2"/>
  <c r="R3080" i="2" s="1"/>
  <c r="Q3080" i="2"/>
  <c r="F3081" i="2"/>
  <c r="G3080" i="2"/>
  <c r="H3080" i="2"/>
  <c r="Q3081" i="2"/>
  <c r="F3082" i="2"/>
  <c r="G3081" i="2"/>
  <c r="H3081" i="2"/>
  <c r="Q3082" i="2"/>
  <c r="F3083" i="2"/>
  <c r="G3082" i="2"/>
  <c r="H3082" i="2"/>
  <c r="Q3083" i="2"/>
  <c r="F3084" i="2"/>
  <c r="G3083" i="2"/>
  <c r="H3083" i="2"/>
  <c r="Q3084" i="2"/>
  <c r="F3085" i="2"/>
  <c r="G3084" i="2"/>
  <c r="H3084" i="2"/>
  <c r="Q3085" i="2"/>
  <c r="F3086" i="2"/>
  <c r="G3085" i="2"/>
  <c r="H3085" i="2"/>
  <c r="Q3086" i="2"/>
  <c r="F3087" i="2"/>
  <c r="G3086" i="2"/>
  <c r="H3086" i="2"/>
  <c r="Q3087" i="2"/>
  <c r="F3088" i="2"/>
  <c r="G3087" i="2"/>
  <c r="H3087" i="2"/>
  <c r="Q3088" i="2"/>
  <c r="F3089" i="2"/>
  <c r="G3088" i="2"/>
  <c r="H3088" i="2"/>
  <c r="Q3089" i="2"/>
  <c r="F3090" i="2"/>
  <c r="G3089" i="2"/>
  <c r="H3089" i="2"/>
  <c r="Q3090" i="2"/>
  <c r="F3091" i="2"/>
  <c r="G3090" i="2"/>
  <c r="H3090" i="2"/>
  <c r="Q3091" i="2"/>
  <c r="F3092" i="2"/>
  <c r="G3091" i="2"/>
  <c r="H3091" i="2"/>
  <c r="Q3092" i="2"/>
  <c r="F3093" i="2"/>
  <c r="G3092" i="2"/>
  <c r="H3092" i="2"/>
  <c r="Q3093" i="2"/>
  <c r="F3094" i="2"/>
  <c r="G3093" i="2"/>
  <c r="H3093" i="2"/>
  <c r="Q3094" i="2"/>
  <c r="F3095" i="2"/>
  <c r="G3094" i="2"/>
  <c r="H3094" i="2"/>
  <c r="Q3095" i="2"/>
  <c r="F3096" i="2"/>
  <c r="G3095" i="2"/>
  <c r="H3095" i="2"/>
  <c r="I3096" i="2"/>
  <c r="R3096" i="2" s="1"/>
  <c r="Q3096" i="2"/>
  <c r="F3097" i="2"/>
  <c r="G3096" i="2"/>
  <c r="H3096" i="2"/>
  <c r="Q3097" i="2"/>
  <c r="F3098" i="2"/>
  <c r="G3097" i="2"/>
  <c r="H3097" i="2"/>
  <c r="Q3098" i="2"/>
  <c r="F3099" i="2"/>
  <c r="G3098" i="2"/>
  <c r="H3098" i="2"/>
  <c r="Q3099" i="2"/>
  <c r="F3100" i="2"/>
  <c r="G3099" i="2"/>
  <c r="H3099" i="2"/>
  <c r="Q3100" i="2"/>
  <c r="F3101" i="2"/>
  <c r="G3100" i="2"/>
  <c r="H3100" i="2"/>
  <c r="Q3101" i="2"/>
  <c r="F3102" i="2"/>
  <c r="G3101" i="2"/>
  <c r="H3101" i="2"/>
  <c r="Q3102" i="2"/>
  <c r="F3103" i="2"/>
  <c r="G3102" i="2"/>
  <c r="H3102" i="2"/>
  <c r="Q3103" i="2"/>
  <c r="F3104" i="2"/>
  <c r="G3103" i="2"/>
  <c r="H3103" i="2"/>
  <c r="Q3104" i="2"/>
  <c r="F3105" i="2"/>
  <c r="G3104" i="2"/>
  <c r="H3104" i="2"/>
  <c r="Q3105" i="2"/>
  <c r="F3106" i="2"/>
  <c r="G3105" i="2"/>
  <c r="H3105" i="2"/>
  <c r="Q3106" i="2"/>
  <c r="F3107" i="2"/>
  <c r="G3106" i="2"/>
  <c r="H3106" i="2"/>
  <c r="Q3107" i="2"/>
  <c r="F3108" i="2"/>
  <c r="G3107" i="2"/>
  <c r="H3107" i="2"/>
  <c r="Q3108" i="2"/>
  <c r="F3109" i="2"/>
  <c r="G3108" i="2"/>
  <c r="H3108" i="2"/>
  <c r="Q3109" i="2"/>
  <c r="F3110" i="2"/>
  <c r="G3109" i="2"/>
  <c r="H3109" i="2"/>
  <c r="Q3110" i="2"/>
  <c r="F3111" i="2"/>
  <c r="G3110" i="2"/>
  <c r="H3110" i="2"/>
  <c r="Q3111" i="2"/>
  <c r="F3112" i="2"/>
  <c r="G3111" i="2"/>
  <c r="H3111" i="2"/>
  <c r="I3112" i="2"/>
  <c r="R3112" i="2" s="1"/>
  <c r="Q3112" i="2"/>
  <c r="F3113" i="2"/>
  <c r="G3112" i="2"/>
  <c r="H3112" i="2"/>
  <c r="Q3113" i="2"/>
  <c r="F3114" i="2"/>
  <c r="G3113" i="2"/>
  <c r="H3113" i="2"/>
  <c r="Q3114" i="2"/>
  <c r="F3115" i="2"/>
  <c r="G3114" i="2"/>
  <c r="H3114" i="2"/>
  <c r="Q3115" i="2"/>
  <c r="F3116" i="2"/>
  <c r="G3115" i="2"/>
  <c r="H3115" i="2"/>
  <c r="Q3116" i="2"/>
  <c r="F3117" i="2"/>
  <c r="G3116" i="2"/>
  <c r="H3116" i="2"/>
  <c r="Q3117" i="2"/>
  <c r="F3118" i="2"/>
  <c r="G3117" i="2"/>
  <c r="H3117" i="2"/>
  <c r="Q3118" i="2"/>
  <c r="F3119" i="2"/>
  <c r="G3118" i="2"/>
  <c r="H3118" i="2"/>
  <c r="Q3119" i="2"/>
  <c r="F3120" i="2"/>
  <c r="G3119" i="2"/>
  <c r="H3119" i="2"/>
  <c r="Q3120" i="2"/>
  <c r="F3121" i="2"/>
  <c r="G3120" i="2"/>
  <c r="H3120" i="2"/>
  <c r="Q3121" i="2"/>
  <c r="F3122" i="2"/>
  <c r="G3121" i="2"/>
  <c r="H3121" i="2"/>
  <c r="Q3122" i="2"/>
  <c r="F3123" i="2"/>
  <c r="G3122" i="2"/>
  <c r="H3122" i="2"/>
  <c r="Q3123" i="2"/>
  <c r="F3124" i="2"/>
  <c r="G3123" i="2"/>
  <c r="H3123" i="2"/>
  <c r="Q3124" i="2"/>
  <c r="F3125" i="2"/>
  <c r="G3124" i="2"/>
  <c r="H3124" i="2"/>
  <c r="Q3125" i="2"/>
  <c r="F3126" i="2"/>
  <c r="G3125" i="2"/>
  <c r="H3125" i="2"/>
  <c r="Q3126" i="2"/>
  <c r="F3127" i="2"/>
  <c r="G3126" i="2"/>
  <c r="H3126" i="2"/>
  <c r="Q3127" i="2"/>
  <c r="F3128" i="2"/>
  <c r="G3127" i="2"/>
  <c r="H3127" i="2"/>
  <c r="I3128" i="2"/>
  <c r="R3128" i="2" s="1"/>
  <c r="Q3128" i="2"/>
  <c r="F3129" i="2"/>
  <c r="G3128" i="2"/>
  <c r="H3128" i="2"/>
  <c r="Q3129" i="2"/>
  <c r="F3130" i="2"/>
  <c r="G3129" i="2"/>
  <c r="H3129" i="2"/>
  <c r="Q3130" i="2"/>
  <c r="F3131" i="2"/>
  <c r="G3130" i="2"/>
  <c r="H3130" i="2"/>
  <c r="Q3131" i="2"/>
  <c r="F3132" i="2"/>
  <c r="G3131" i="2"/>
  <c r="H3131" i="2"/>
  <c r="Q3132" i="2"/>
  <c r="F3133" i="2"/>
  <c r="G3132" i="2"/>
  <c r="H3132" i="2"/>
  <c r="Q3133" i="2"/>
  <c r="F3134" i="2"/>
  <c r="G3133" i="2"/>
  <c r="H3133" i="2"/>
  <c r="Q3134" i="2"/>
  <c r="F3135" i="2"/>
  <c r="G3134" i="2"/>
  <c r="H3134" i="2"/>
  <c r="Q3135" i="2"/>
  <c r="F3136" i="2"/>
  <c r="G3135" i="2"/>
  <c r="H3135" i="2"/>
  <c r="Q3136" i="2"/>
  <c r="F3137" i="2"/>
  <c r="G3136" i="2"/>
  <c r="H3136" i="2"/>
  <c r="Q3137" i="2"/>
  <c r="F3138" i="2"/>
  <c r="G3137" i="2"/>
  <c r="H3137" i="2"/>
  <c r="Q3138" i="2"/>
  <c r="F3139" i="2"/>
  <c r="G3138" i="2"/>
  <c r="H3138" i="2"/>
  <c r="Q3139" i="2"/>
  <c r="F3140" i="2"/>
  <c r="G3139" i="2"/>
  <c r="H3139" i="2"/>
  <c r="Q3140" i="2"/>
  <c r="F3141" i="2"/>
  <c r="G3140" i="2"/>
  <c r="H3140" i="2"/>
  <c r="Q3141" i="2"/>
  <c r="F3142" i="2"/>
  <c r="G3141" i="2"/>
  <c r="H3141" i="2"/>
  <c r="Q3142" i="2"/>
  <c r="F3143" i="2"/>
  <c r="G3142" i="2"/>
  <c r="H3142" i="2"/>
  <c r="Q3143" i="2"/>
  <c r="F3144" i="2"/>
  <c r="G3143" i="2"/>
  <c r="H3143" i="2"/>
  <c r="I3144" i="2"/>
  <c r="Q3144" i="2"/>
  <c r="F3145" i="2"/>
  <c r="G3144" i="2"/>
  <c r="H3144" i="2"/>
  <c r="Q3145" i="2"/>
  <c r="F3146" i="2"/>
  <c r="G3145" i="2"/>
  <c r="H3145" i="2"/>
  <c r="Q3146" i="2"/>
  <c r="F3147" i="2"/>
  <c r="G3146" i="2"/>
  <c r="H3146" i="2"/>
  <c r="Q3147" i="2"/>
  <c r="F3148" i="2"/>
  <c r="G3147" i="2"/>
  <c r="H3147" i="2"/>
  <c r="Q3148" i="2"/>
  <c r="F3149" i="2"/>
  <c r="G3148" i="2"/>
  <c r="H3148" i="2"/>
  <c r="Q3149" i="2"/>
  <c r="F3150" i="2"/>
  <c r="G3149" i="2"/>
  <c r="H3149" i="2"/>
  <c r="Q3150" i="2"/>
  <c r="F3151" i="2"/>
  <c r="G3150" i="2"/>
  <c r="H3150" i="2"/>
  <c r="Q3151" i="2"/>
  <c r="F3152" i="2"/>
  <c r="G3151" i="2"/>
  <c r="H3151" i="2"/>
  <c r="Q3152" i="2"/>
  <c r="F3153" i="2"/>
  <c r="G3152" i="2"/>
  <c r="H3152" i="2"/>
  <c r="Q3153" i="2"/>
  <c r="F3154" i="2"/>
  <c r="G3153" i="2"/>
  <c r="H3153" i="2"/>
  <c r="Q3154" i="2"/>
  <c r="F3155" i="2"/>
  <c r="G3154" i="2"/>
  <c r="H3154" i="2"/>
  <c r="Q3155" i="2"/>
  <c r="F3156" i="2"/>
  <c r="G3155" i="2"/>
  <c r="H3155" i="2"/>
  <c r="Q3156" i="2"/>
  <c r="F3157" i="2"/>
  <c r="G3156" i="2"/>
  <c r="H3156" i="2"/>
  <c r="Q3157" i="2"/>
  <c r="F3158" i="2"/>
  <c r="G3157" i="2"/>
  <c r="H3157" i="2"/>
  <c r="Q3158" i="2"/>
  <c r="F3159" i="2"/>
  <c r="G3158" i="2"/>
  <c r="H3158" i="2"/>
  <c r="Q3159" i="2"/>
  <c r="F3160" i="2"/>
  <c r="G3159" i="2"/>
  <c r="H3159" i="2"/>
  <c r="I3160" i="2"/>
  <c r="Q3160" i="2"/>
  <c r="F3161" i="2"/>
  <c r="G3160" i="2"/>
  <c r="H3160" i="2"/>
  <c r="Q3161" i="2"/>
  <c r="F3162" i="2"/>
  <c r="G3161" i="2"/>
  <c r="H3161" i="2"/>
  <c r="Q3162" i="2"/>
  <c r="F3163" i="2"/>
  <c r="G3162" i="2"/>
  <c r="H3162" i="2"/>
  <c r="Q3163" i="2"/>
  <c r="F3164" i="2"/>
  <c r="G3163" i="2"/>
  <c r="H3163" i="2"/>
  <c r="Q3164" i="2"/>
  <c r="F3165" i="2"/>
  <c r="G3164" i="2"/>
  <c r="H3164" i="2"/>
  <c r="Q3165" i="2"/>
  <c r="F3166" i="2"/>
  <c r="G3165" i="2"/>
  <c r="H3165" i="2"/>
  <c r="Q3166" i="2"/>
  <c r="F3167" i="2"/>
  <c r="G3166" i="2"/>
  <c r="H3166" i="2"/>
  <c r="Q3167" i="2"/>
  <c r="F3168" i="2"/>
  <c r="G3167" i="2"/>
  <c r="H3167" i="2"/>
  <c r="Q3168" i="2"/>
  <c r="F3169" i="2"/>
  <c r="G3168" i="2"/>
  <c r="H3168" i="2"/>
  <c r="Q3169" i="2"/>
  <c r="F3170" i="2"/>
  <c r="G3169" i="2"/>
  <c r="H3169" i="2"/>
  <c r="Q3170" i="2"/>
  <c r="F3171" i="2"/>
  <c r="G3170" i="2"/>
  <c r="H3170" i="2"/>
  <c r="Q3171" i="2"/>
  <c r="F3172" i="2"/>
  <c r="G3171" i="2"/>
  <c r="H3171" i="2"/>
  <c r="Q3172" i="2"/>
  <c r="F3173" i="2"/>
  <c r="G3172" i="2"/>
  <c r="H3172" i="2"/>
  <c r="Q3173" i="2"/>
  <c r="F3174" i="2"/>
  <c r="G3173" i="2"/>
  <c r="H3173" i="2"/>
  <c r="Q3174" i="2"/>
  <c r="F3175" i="2"/>
  <c r="G3174" i="2"/>
  <c r="H3174" i="2"/>
  <c r="Q3175" i="2"/>
  <c r="F3176" i="2"/>
  <c r="G3175" i="2"/>
  <c r="H3175" i="2"/>
  <c r="I3176" i="2"/>
  <c r="Q3176" i="2"/>
  <c r="F3177" i="2"/>
  <c r="G3176" i="2"/>
  <c r="H3176" i="2"/>
  <c r="Q3177" i="2"/>
  <c r="F3178" i="2"/>
  <c r="G3177" i="2"/>
  <c r="H3177" i="2"/>
  <c r="Q3178" i="2"/>
  <c r="F3179" i="2"/>
  <c r="G3178" i="2"/>
  <c r="H3178" i="2"/>
  <c r="Q3179" i="2"/>
  <c r="F3180" i="2"/>
  <c r="G3179" i="2"/>
  <c r="H3179" i="2"/>
  <c r="Q3180" i="2"/>
  <c r="F3181" i="2"/>
  <c r="G3180" i="2"/>
  <c r="H3180" i="2"/>
  <c r="Q3181" i="2"/>
  <c r="F3182" i="2"/>
  <c r="G3181" i="2"/>
  <c r="H3181" i="2"/>
  <c r="Q3182" i="2"/>
  <c r="F3183" i="2"/>
  <c r="G3182" i="2"/>
  <c r="H3182" i="2"/>
  <c r="Q3183" i="2"/>
  <c r="F3184" i="2"/>
  <c r="G3183" i="2"/>
  <c r="H3183" i="2"/>
  <c r="Q3184" i="2"/>
  <c r="F3185" i="2"/>
  <c r="G3184" i="2"/>
  <c r="H3184" i="2"/>
  <c r="Q3185" i="2"/>
  <c r="F3186" i="2"/>
  <c r="G3185" i="2"/>
  <c r="H3185" i="2"/>
  <c r="Q3186" i="2"/>
  <c r="F3187" i="2"/>
  <c r="G3186" i="2"/>
  <c r="H3186" i="2"/>
  <c r="Q3187" i="2"/>
  <c r="F3188" i="2"/>
  <c r="G3187" i="2"/>
  <c r="H3187" i="2"/>
  <c r="Q3188" i="2"/>
  <c r="F3189" i="2"/>
  <c r="G3188" i="2"/>
  <c r="H3188" i="2"/>
  <c r="Q3189" i="2"/>
  <c r="F3190" i="2"/>
  <c r="G3189" i="2"/>
  <c r="H3189" i="2"/>
  <c r="Q3190" i="2"/>
  <c r="F3191" i="2"/>
  <c r="G3190" i="2"/>
  <c r="H3190" i="2"/>
  <c r="Q3191" i="2"/>
  <c r="F3192" i="2"/>
  <c r="G3191" i="2"/>
  <c r="H3191" i="2"/>
  <c r="I3192" i="2"/>
  <c r="Q3192" i="2"/>
  <c r="F3193" i="2"/>
  <c r="G3192" i="2"/>
  <c r="H3192" i="2"/>
  <c r="Q3193" i="2"/>
  <c r="F3194" i="2"/>
  <c r="G3193" i="2"/>
  <c r="H3193" i="2"/>
  <c r="Q3194" i="2"/>
  <c r="F3195" i="2"/>
  <c r="G3194" i="2"/>
  <c r="H3194" i="2"/>
  <c r="Q3195" i="2"/>
  <c r="F3196" i="2"/>
  <c r="G3195" i="2"/>
  <c r="H3195" i="2"/>
  <c r="Q3196" i="2"/>
  <c r="F3197" i="2"/>
  <c r="G3196" i="2"/>
  <c r="H3196" i="2"/>
  <c r="Q3197" i="2"/>
  <c r="F3198" i="2"/>
  <c r="G3197" i="2"/>
  <c r="H3197" i="2"/>
  <c r="Q3198" i="2"/>
  <c r="F3199" i="2"/>
  <c r="G3198" i="2"/>
  <c r="H3198" i="2"/>
  <c r="Q3199" i="2"/>
  <c r="F3200" i="2"/>
  <c r="G3199" i="2"/>
  <c r="H3199" i="2"/>
  <c r="Q3200" i="2"/>
  <c r="F3201" i="2"/>
  <c r="G3200" i="2"/>
  <c r="H3200" i="2"/>
  <c r="Q3201" i="2"/>
  <c r="F3202" i="2"/>
  <c r="G3201" i="2"/>
  <c r="H3201" i="2"/>
  <c r="Q3202" i="2"/>
  <c r="F3203" i="2"/>
  <c r="G3202" i="2"/>
  <c r="H3202" i="2"/>
  <c r="Q3203" i="2"/>
  <c r="F3204" i="2"/>
  <c r="G3203" i="2"/>
  <c r="H3203" i="2"/>
  <c r="Q3204" i="2"/>
  <c r="F3205" i="2"/>
  <c r="G3204" i="2"/>
  <c r="H3204" i="2"/>
  <c r="Q3205" i="2"/>
  <c r="F3206" i="2"/>
  <c r="G3205" i="2"/>
  <c r="H3205" i="2"/>
  <c r="Q3206" i="2"/>
  <c r="F3207" i="2"/>
  <c r="G3206" i="2"/>
  <c r="H3206" i="2"/>
  <c r="Q3207" i="2"/>
  <c r="F3208" i="2"/>
  <c r="G3207" i="2"/>
  <c r="H3207" i="2"/>
  <c r="I3208" i="2"/>
  <c r="Q3208" i="2"/>
  <c r="F3209" i="2"/>
  <c r="G3208" i="2"/>
  <c r="H3208" i="2"/>
  <c r="Q3209" i="2"/>
  <c r="F3210" i="2"/>
  <c r="G3209" i="2"/>
  <c r="H3209" i="2"/>
  <c r="Q3210" i="2"/>
  <c r="F3211" i="2"/>
  <c r="G3210" i="2"/>
  <c r="H3210" i="2"/>
  <c r="Q3211" i="2"/>
  <c r="F3212" i="2"/>
  <c r="G3211" i="2"/>
  <c r="H3211" i="2"/>
  <c r="Q3212" i="2"/>
  <c r="F3213" i="2"/>
  <c r="G3212" i="2"/>
  <c r="H3212" i="2"/>
  <c r="Q3213" i="2"/>
  <c r="F3214" i="2"/>
  <c r="G3213" i="2"/>
  <c r="H3213" i="2"/>
  <c r="Q3214" i="2"/>
  <c r="F3215" i="2"/>
  <c r="G3214" i="2"/>
  <c r="H3214" i="2"/>
  <c r="Q3215" i="2"/>
  <c r="F3216" i="2"/>
  <c r="G3215" i="2"/>
  <c r="H3215" i="2"/>
  <c r="Q3216" i="2"/>
  <c r="F3217" i="2"/>
  <c r="G3216" i="2"/>
  <c r="H3216" i="2"/>
  <c r="Q3217" i="2"/>
  <c r="F3218" i="2"/>
  <c r="G3217" i="2"/>
  <c r="H3217" i="2"/>
  <c r="Q3218" i="2"/>
  <c r="F3219" i="2"/>
  <c r="G3218" i="2"/>
  <c r="H3218" i="2"/>
  <c r="Q3219" i="2"/>
  <c r="F3220" i="2"/>
  <c r="G3219" i="2"/>
  <c r="H3219" i="2"/>
  <c r="Q3220" i="2"/>
  <c r="F3221" i="2"/>
  <c r="G3220" i="2"/>
  <c r="H3220" i="2"/>
  <c r="Q3221" i="2"/>
  <c r="F3222" i="2"/>
  <c r="G3221" i="2"/>
  <c r="H3221" i="2"/>
  <c r="Q3222" i="2"/>
  <c r="F3223" i="2"/>
  <c r="G3222" i="2"/>
  <c r="H3222" i="2"/>
  <c r="I3223" i="2"/>
  <c r="R3223" i="2" s="1"/>
  <c r="Q3223" i="2"/>
  <c r="F3224" i="2"/>
  <c r="G3223" i="2"/>
  <c r="H3223" i="2"/>
  <c r="Q3224" i="2"/>
  <c r="F3225" i="2"/>
  <c r="G3224" i="2"/>
  <c r="H3224" i="2"/>
  <c r="Q3225" i="2"/>
  <c r="F3226" i="2"/>
  <c r="G3225" i="2"/>
  <c r="H3225" i="2"/>
  <c r="Q3226" i="2"/>
  <c r="F3227" i="2"/>
  <c r="G3226" i="2"/>
  <c r="H3226" i="2"/>
  <c r="Q3227" i="2"/>
  <c r="F3228" i="2"/>
  <c r="G3227" i="2"/>
  <c r="H3227" i="2"/>
  <c r="Q3228" i="2"/>
  <c r="F3229" i="2"/>
  <c r="G3228" i="2"/>
  <c r="H3228" i="2"/>
  <c r="Q3229" i="2"/>
  <c r="F3230" i="2"/>
  <c r="G3229" i="2"/>
  <c r="H3229" i="2"/>
  <c r="Q3230" i="2"/>
  <c r="F3231" i="2"/>
  <c r="G3230" i="2"/>
  <c r="H3230" i="2"/>
  <c r="Q3231" i="2"/>
  <c r="F3232" i="2"/>
  <c r="G3231" i="2"/>
  <c r="H3231" i="2"/>
  <c r="Q3232" i="2"/>
  <c r="F3233" i="2"/>
  <c r="G3232" i="2"/>
  <c r="H3232" i="2"/>
  <c r="Q3233" i="2"/>
  <c r="F3234" i="2"/>
  <c r="G3233" i="2"/>
  <c r="H3233" i="2"/>
  <c r="Q3234" i="2"/>
  <c r="F3235" i="2"/>
  <c r="G3234" i="2"/>
  <c r="H3234" i="2"/>
  <c r="Q3235" i="2"/>
  <c r="F3236" i="2"/>
  <c r="G3235" i="2"/>
  <c r="H3235" i="2"/>
  <c r="Q3236" i="2"/>
  <c r="F3237" i="2"/>
  <c r="G3236" i="2"/>
  <c r="H3236" i="2"/>
  <c r="Q3237" i="2"/>
  <c r="F3238" i="2"/>
  <c r="G3237" i="2"/>
  <c r="H3237" i="2"/>
  <c r="I3238" i="2"/>
  <c r="R3238" i="2" s="1"/>
  <c r="Q3238" i="2"/>
  <c r="F3239" i="2"/>
  <c r="G3238" i="2"/>
  <c r="H3238" i="2"/>
  <c r="Q3239" i="2"/>
  <c r="F3240" i="2"/>
  <c r="G3239" i="2"/>
  <c r="H3239" i="2"/>
  <c r="Q3240" i="2"/>
  <c r="F3241" i="2"/>
  <c r="G3240" i="2"/>
  <c r="H3240" i="2"/>
  <c r="Q3241" i="2"/>
  <c r="F3242" i="2"/>
  <c r="G3241" i="2"/>
  <c r="H3241" i="2"/>
  <c r="Q3242" i="2"/>
  <c r="F3243" i="2"/>
  <c r="G3242" i="2"/>
  <c r="H3242" i="2"/>
  <c r="Q3243" i="2"/>
  <c r="F3244" i="2"/>
  <c r="G3243" i="2"/>
  <c r="H3243" i="2"/>
  <c r="Q3244" i="2"/>
  <c r="F3245" i="2"/>
  <c r="G3244" i="2"/>
  <c r="H3244" i="2"/>
  <c r="Q3245" i="2"/>
  <c r="F3246" i="2"/>
  <c r="G3245" i="2"/>
  <c r="H3245" i="2"/>
  <c r="Q3246" i="2"/>
  <c r="F3247" i="2"/>
  <c r="G3246" i="2"/>
  <c r="H3246" i="2"/>
  <c r="Q3247" i="2"/>
  <c r="F3248" i="2"/>
  <c r="G3247" i="2"/>
  <c r="H3247" i="2"/>
  <c r="Q3248" i="2"/>
  <c r="F3249" i="2"/>
  <c r="G3248" i="2"/>
  <c r="H3248" i="2"/>
  <c r="Q3249" i="2"/>
  <c r="F3250" i="2"/>
  <c r="G3249" i="2"/>
  <c r="H3249" i="2"/>
  <c r="Q3250" i="2"/>
  <c r="F3251" i="2"/>
  <c r="G3250" i="2"/>
  <c r="H3250" i="2"/>
  <c r="Q3251" i="2"/>
  <c r="F3252" i="2"/>
  <c r="G3251" i="2"/>
  <c r="H3251" i="2"/>
  <c r="Q3252" i="2"/>
  <c r="F3253" i="2"/>
  <c r="G3252" i="2"/>
  <c r="H3252" i="2"/>
  <c r="Q3253" i="2"/>
  <c r="F3254" i="2"/>
  <c r="G3253" i="2"/>
  <c r="H3253" i="2"/>
  <c r="Q3254" i="2"/>
  <c r="F3255" i="2"/>
  <c r="G3254" i="2"/>
  <c r="H3254" i="2"/>
  <c r="Q3255" i="2"/>
  <c r="F3256" i="2"/>
  <c r="G3255" i="2"/>
  <c r="H3255" i="2"/>
  <c r="Q3256" i="2"/>
  <c r="F3257" i="2"/>
  <c r="G3256" i="2"/>
  <c r="H3256" i="2"/>
  <c r="Q3257" i="2"/>
  <c r="F3258" i="2"/>
  <c r="G3257" i="2"/>
  <c r="H3257" i="2"/>
  <c r="Q3258" i="2"/>
  <c r="F3259" i="2"/>
  <c r="G3258" i="2"/>
  <c r="H3258" i="2"/>
  <c r="Q3259" i="2"/>
  <c r="F3260" i="2"/>
  <c r="G3259" i="2"/>
  <c r="H3259" i="2"/>
  <c r="Q3260" i="2"/>
  <c r="F3261" i="2"/>
  <c r="G3260" i="2"/>
  <c r="H3260" i="2"/>
  <c r="Q3261" i="2"/>
  <c r="F3262" i="2"/>
  <c r="G3261" i="2"/>
  <c r="H3261" i="2"/>
  <c r="Q3262" i="2"/>
  <c r="F3263" i="2"/>
  <c r="G3262" i="2"/>
  <c r="H3262" i="2"/>
  <c r="Q3263" i="2"/>
  <c r="F3264" i="2"/>
  <c r="G3263" i="2"/>
  <c r="H3263" i="2"/>
  <c r="Q3264" i="2"/>
  <c r="F3265" i="2"/>
  <c r="G3264" i="2"/>
  <c r="H3264" i="2"/>
  <c r="Q3265" i="2"/>
  <c r="F3266" i="2"/>
  <c r="G3265" i="2"/>
  <c r="H3265" i="2"/>
  <c r="Q3266" i="2"/>
  <c r="F3267" i="2"/>
  <c r="G3266" i="2"/>
  <c r="H3266" i="2"/>
  <c r="I3267" i="2"/>
  <c r="R3267" i="2" s="1"/>
  <c r="Q3267" i="2"/>
  <c r="F3268" i="2"/>
  <c r="G3267" i="2"/>
  <c r="H3267" i="2"/>
  <c r="Q3268" i="2"/>
  <c r="F3269" i="2"/>
  <c r="G3268" i="2"/>
  <c r="H3268" i="2"/>
  <c r="Q3269" i="2"/>
  <c r="F3270" i="2"/>
  <c r="G3269" i="2"/>
  <c r="H3269" i="2"/>
  <c r="Q3270" i="2"/>
  <c r="F3271" i="2"/>
  <c r="G3270" i="2"/>
  <c r="H3270" i="2"/>
  <c r="Q3271" i="2"/>
  <c r="F3272" i="2"/>
  <c r="G3271" i="2"/>
  <c r="H3271" i="2"/>
  <c r="Q3272" i="2"/>
  <c r="F3273" i="2"/>
  <c r="G3272" i="2"/>
  <c r="H3272" i="2"/>
  <c r="Q3273" i="2"/>
  <c r="F3274" i="2"/>
  <c r="G3273" i="2"/>
  <c r="H3273" i="2"/>
  <c r="Q3274" i="2"/>
  <c r="F3275" i="2"/>
  <c r="G3274" i="2"/>
  <c r="H3274" i="2"/>
  <c r="Q3275" i="2"/>
  <c r="F3276" i="2"/>
  <c r="G3275" i="2"/>
  <c r="H3275" i="2"/>
  <c r="Q3276" i="2"/>
  <c r="F3277" i="2"/>
  <c r="G3276" i="2"/>
  <c r="H3276" i="2"/>
  <c r="Q3277" i="2"/>
  <c r="F3278" i="2"/>
  <c r="G3277" i="2"/>
  <c r="H3277" i="2"/>
  <c r="Q3278" i="2"/>
  <c r="F3279" i="2"/>
  <c r="G3278" i="2"/>
  <c r="H3278" i="2"/>
  <c r="Q3279" i="2"/>
  <c r="F3280" i="2"/>
  <c r="G3279" i="2"/>
  <c r="H3279" i="2"/>
  <c r="Q3280" i="2"/>
  <c r="F3281" i="2"/>
  <c r="G3280" i="2"/>
  <c r="H3280" i="2"/>
  <c r="Q3281" i="2"/>
  <c r="F3282" i="2"/>
  <c r="G3281" i="2"/>
  <c r="H3281" i="2"/>
  <c r="Q3282" i="2"/>
  <c r="F3283" i="2"/>
  <c r="G3282" i="2"/>
  <c r="H3282" i="2"/>
  <c r="Q3283" i="2"/>
  <c r="F3284" i="2"/>
  <c r="G3283" i="2"/>
  <c r="H3283" i="2"/>
  <c r="Q3284" i="2"/>
  <c r="F3285" i="2"/>
  <c r="G3284" i="2"/>
  <c r="H3284" i="2"/>
  <c r="Q3285" i="2"/>
  <c r="F3286" i="2"/>
  <c r="G3285" i="2"/>
  <c r="H3285" i="2"/>
  <c r="Q3286" i="2"/>
  <c r="F3287" i="2"/>
  <c r="G3286" i="2"/>
  <c r="H3286" i="2"/>
  <c r="Q3287" i="2"/>
  <c r="F3288" i="2"/>
  <c r="G3287" i="2"/>
  <c r="H3287" i="2"/>
  <c r="Q3288" i="2"/>
  <c r="F3289" i="2"/>
  <c r="G3288" i="2"/>
  <c r="H3288" i="2"/>
  <c r="Q3289" i="2"/>
  <c r="F3290" i="2"/>
  <c r="G3289" i="2"/>
  <c r="H3289" i="2"/>
  <c r="Q3290" i="2"/>
  <c r="F3291" i="2"/>
  <c r="G3290" i="2"/>
  <c r="H3290" i="2"/>
  <c r="Q3291" i="2"/>
  <c r="F3292" i="2"/>
  <c r="G3291" i="2"/>
  <c r="H3291" i="2"/>
  <c r="Q3292" i="2"/>
  <c r="F3293" i="2"/>
  <c r="G3292" i="2"/>
  <c r="H3292" i="2"/>
  <c r="I3293" i="2"/>
  <c r="R3293" i="2" s="1"/>
  <c r="Q3293" i="2"/>
  <c r="F3294" i="2"/>
  <c r="G3293" i="2"/>
  <c r="H3293" i="2"/>
  <c r="Q3294" i="2"/>
  <c r="F3295" i="2"/>
  <c r="G3294" i="2"/>
  <c r="H3294" i="2"/>
  <c r="Q3295" i="2"/>
  <c r="F3296" i="2"/>
  <c r="G3295" i="2"/>
  <c r="H3295" i="2"/>
  <c r="Q3296" i="2"/>
  <c r="F3297" i="2"/>
  <c r="G3296" i="2"/>
  <c r="H3296" i="2"/>
  <c r="Q3297" i="2"/>
  <c r="F3298" i="2"/>
  <c r="G3297" i="2"/>
  <c r="H3297" i="2"/>
  <c r="Q3298" i="2"/>
  <c r="F3299" i="2"/>
  <c r="G3298" i="2"/>
  <c r="H3298" i="2"/>
  <c r="Q3299" i="2"/>
  <c r="F3300" i="2"/>
  <c r="G3299" i="2"/>
  <c r="H3299" i="2"/>
  <c r="Q3300" i="2"/>
  <c r="F3301" i="2"/>
  <c r="G3300" i="2"/>
  <c r="H3300" i="2"/>
  <c r="Q3301" i="2"/>
  <c r="F3302" i="2"/>
  <c r="G3301" i="2"/>
  <c r="H3301" i="2"/>
  <c r="Q3302" i="2"/>
  <c r="F3303" i="2"/>
  <c r="G3302" i="2"/>
  <c r="H3302" i="2"/>
  <c r="Q3303" i="2"/>
  <c r="F3304" i="2"/>
  <c r="G3303" i="2"/>
  <c r="H3303" i="2"/>
  <c r="Q3304" i="2"/>
  <c r="F3305" i="2"/>
  <c r="G3304" i="2"/>
  <c r="H3304" i="2"/>
  <c r="Q3305" i="2"/>
  <c r="F3306" i="2"/>
  <c r="G3305" i="2"/>
  <c r="H3305" i="2"/>
  <c r="Q3306" i="2"/>
  <c r="F3307" i="2"/>
  <c r="G3306" i="2"/>
  <c r="H3306" i="2"/>
  <c r="Q3307" i="2"/>
  <c r="F3308" i="2"/>
  <c r="G3307" i="2"/>
  <c r="H3307" i="2"/>
  <c r="Q3308" i="2"/>
  <c r="F3309" i="2"/>
  <c r="G3308" i="2"/>
  <c r="H3308" i="2"/>
  <c r="Q3309" i="2"/>
  <c r="F3310" i="2"/>
  <c r="G3309" i="2"/>
  <c r="H3309" i="2"/>
  <c r="Q3310" i="2"/>
  <c r="F3311" i="2"/>
  <c r="G3310" i="2"/>
  <c r="H3310" i="2"/>
  <c r="Q3311" i="2"/>
  <c r="F3312" i="2"/>
  <c r="G3311" i="2"/>
  <c r="H3311" i="2"/>
  <c r="Q3312" i="2"/>
  <c r="F3313" i="2"/>
  <c r="G3312" i="2"/>
  <c r="H3312" i="2"/>
  <c r="Q3313" i="2"/>
  <c r="F3314" i="2"/>
  <c r="G3313" i="2"/>
  <c r="H3313" i="2"/>
  <c r="Q3314" i="2"/>
  <c r="F3315" i="2"/>
  <c r="G3314" i="2"/>
  <c r="H3314" i="2"/>
  <c r="I3315" i="2"/>
  <c r="R3315" i="2" s="1"/>
  <c r="Q3315" i="2"/>
  <c r="F3316" i="2"/>
  <c r="G3315" i="2"/>
  <c r="H3315" i="2"/>
  <c r="Q3316" i="2"/>
  <c r="F3317" i="2"/>
  <c r="G3316" i="2"/>
  <c r="H3316" i="2"/>
  <c r="Q3317" i="2"/>
  <c r="F3318" i="2"/>
  <c r="G3317" i="2"/>
  <c r="H3317" i="2"/>
  <c r="Q3318" i="2"/>
  <c r="F3319" i="2"/>
  <c r="G3318" i="2"/>
  <c r="H3318" i="2"/>
  <c r="Q3319" i="2"/>
  <c r="F3320" i="2"/>
  <c r="G3319" i="2"/>
  <c r="H3319" i="2"/>
  <c r="Q3320" i="2"/>
  <c r="F3321" i="2"/>
  <c r="G3320" i="2"/>
  <c r="H3320" i="2"/>
  <c r="Q3321" i="2"/>
  <c r="F3322" i="2"/>
  <c r="G3321" i="2"/>
  <c r="H3321" i="2"/>
  <c r="Q3322" i="2"/>
  <c r="F3323" i="2"/>
  <c r="G3322" i="2"/>
  <c r="H3322" i="2"/>
  <c r="Q3323" i="2"/>
  <c r="F3324" i="2"/>
  <c r="G3323" i="2"/>
  <c r="H3323" i="2"/>
  <c r="Q3324" i="2"/>
  <c r="F3325" i="2"/>
  <c r="G3324" i="2"/>
  <c r="H3324" i="2"/>
  <c r="Q3325" i="2"/>
  <c r="F3326" i="2"/>
  <c r="G3325" i="2"/>
  <c r="H3325" i="2"/>
  <c r="I3326" i="2"/>
  <c r="Q3326" i="2"/>
  <c r="F3327" i="2"/>
  <c r="G3326" i="2"/>
  <c r="H3326" i="2"/>
  <c r="Q3327" i="2"/>
  <c r="F3328" i="2"/>
  <c r="G3327" i="2"/>
  <c r="H3327" i="2"/>
  <c r="Q3328" i="2"/>
  <c r="F3329" i="2"/>
  <c r="G3328" i="2"/>
  <c r="H3328" i="2"/>
  <c r="Q3329" i="2"/>
  <c r="F3330" i="2"/>
  <c r="G3329" i="2"/>
  <c r="H3329" i="2"/>
  <c r="Q3330" i="2"/>
  <c r="F3331" i="2"/>
  <c r="G3330" i="2"/>
  <c r="H3330" i="2"/>
  <c r="Q3331" i="2"/>
  <c r="F3332" i="2"/>
  <c r="G3331" i="2"/>
  <c r="H3331" i="2"/>
  <c r="Q3332" i="2"/>
  <c r="F3333" i="2"/>
  <c r="G3332" i="2"/>
  <c r="H3332" i="2"/>
  <c r="Q3333" i="2"/>
  <c r="F3334" i="2"/>
  <c r="G3333" i="2"/>
  <c r="H3333" i="2"/>
  <c r="Q3334" i="2"/>
  <c r="F3335" i="2"/>
  <c r="G3334" i="2"/>
  <c r="H3334" i="2"/>
  <c r="Q3335" i="2"/>
  <c r="F3336" i="2"/>
  <c r="G3335" i="2"/>
  <c r="H3335" i="2"/>
  <c r="Q3336" i="2"/>
  <c r="F3337" i="2"/>
  <c r="G3336" i="2"/>
  <c r="H3336" i="2"/>
  <c r="I3337" i="2"/>
  <c r="R3337" i="2" s="1"/>
  <c r="Q3337" i="2"/>
  <c r="F3338" i="2"/>
  <c r="G3337" i="2"/>
  <c r="H3337" i="2"/>
  <c r="Q3338" i="2"/>
  <c r="F3339" i="2"/>
  <c r="G3338" i="2"/>
  <c r="H3338" i="2"/>
  <c r="Q3339" i="2"/>
  <c r="F3340" i="2"/>
  <c r="G3339" i="2"/>
  <c r="H3339" i="2"/>
  <c r="Q3340" i="2"/>
  <c r="F3341" i="2"/>
  <c r="G3340" i="2"/>
  <c r="H3340" i="2"/>
  <c r="Q3341" i="2"/>
  <c r="F3342" i="2"/>
  <c r="G3341" i="2"/>
  <c r="H3341" i="2"/>
  <c r="Q3342" i="2"/>
  <c r="F3343" i="2"/>
  <c r="G3342" i="2"/>
  <c r="H3342" i="2"/>
  <c r="Q3343" i="2"/>
  <c r="F3344" i="2"/>
  <c r="G3343" i="2"/>
  <c r="H3343" i="2"/>
  <c r="Q3344" i="2"/>
  <c r="F3345" i="2"/>
  <c r="G3344" i="2"/>
  <c r="H3344" i="2"/>
  <c r="Q3345" i="2"/>
  <c r="F3346" i="2"/>
  <c r="G3345" i="2"/>
  <c r="H3345" i="2"/>
  <c r="Q3346" i="2"/>
  <c r="F3347" i="2"/>
  <c r="G3346" i="2"/>
  <c r="H3346" i="2"/>
  <c r="Q3347" i="2"/>
  <c r="F3348" i="2"/>
  <c r="G3347" i="2"/>
  <c r="H3347" i="2"/>
  <c r="Q3348" i="2"/>
  <c r="F3349" i="2"/>
  <c r="G3348" i="2"/>
  <c r="H3348" i="2"/>
  <c r="Q3349" i="2"/>
  <c r="F3350" i="2"/>
  <c r="G3349" i="2"/>
  <c r="H3349" i="2"/>
  <c r="Q3350" i="2"/>
  <c r="F3351" i="2"/>
  <c r="G3350" i="2"/>
  <c r="H3350" i="2"/>
  <c r="Q3351" i="2"/>
  <c r="F3352" i="2"/>
  <c r="G3351" i="2"/>
  <c r="H3351" i="2"/>
  <c r="Q3352" i="2"/>
  <c r="F3353" i="2"/>
  <c r="G3352" i="2"/>
  <c r="H3352" i="2"/>
  <c r="I3353" i="2"/>
  <c r="R3353" i="2" s="1"/>
  <c r="Q3353" i="2"/>
  <c r="F3354" i="2"/>
  <c r="G3353" i="2"/>
  <c r="H3353" i="2"/>
  <c r="Q3354" i="2"/>
  <c r="F3355" i="2"/>
  <c r="G3354" i="2"/>
  <c r="H3354" i="2"/>
  <c r="Q3355" i="2"/>
  <c r="F3356" i="2"/>
  <c r="G3355" i="2"/>
  <c r="H3355" i="2"/>
  <c r="Q3356" i="2"/>
  <c r="F3357" i="2"/>
  <c r="G3356" i="2"/>
  <c r="H3356" i="2"/>
  <c r="Q3357" i="2"/>
  <c r="F3358" i="2"/>
  <c r="G3357" i="2"/>
  <c r="H3357" i="2"/>
  <c r="Q3358" i="2"/>
  <c r="F3359" i="2"/>
  <c r="G3358" i="2"/>
  <c r="H3358" i="2"/>
  <c r="Q3359" i="2"/>
  <c r="F3360" i="2"/>
  <c r="G3359" i="2"/>
  <c r="H3359" i="2"/>
  <c r="Q3360" i="2"/>
  <c r="F3361" i="2"/>
  <c r="G3360" i="2"/>
  <c r="H3360" i="2"/>
  <c r="Q3361" i="2"/>
  <c r="F3362" i="2"/>
  <c r="G3361" i="2"/>
  <c r="H3361" i="2"/>
  <c r="Q3362" i="2"/>
  <c r="F3363" i="2"/>
  <c r="G3362" i="2"/>
  <c r="H3362" i="2"/>
  <c r="Q3363" i="2"/>
  <c r="F3364" i="2"/>
  <c r="G3363" i="2"/>
  <c r="H3363" i="2"/>
  <c r="Q3364" i="2"/>
  <c r="F3365" i="2"/>
  <c r="G3364" i="2"/>
  <c r="H3364" i="2"/>
  <c r="Q3365" i="2"/>
  <c r="F3366" i="2"/>
  <c r="G3365" i="2"/>
  <c r="H3365" i="2"/>
  <c r="Q3366" i="2"/>
  <c r="F3367" i="2"/>
  <c r="G3366" i="2"/>
  <c r="H3366" i="2"/>
  <c r="Q3367" i="2"/>
  <c r="F3368" i="2"/>
  <c r="G3367" i="2"/>
  <c r="H3367" i="2"/>
  <c r="Q3368" i="2"/>
  <c r="F3369" i="2"/>
  <c r="G3368" i="2"/>
  <c r="H3368" i="2"/>
  <c r="I3369" i="2"/>
  <c r="R3369" i="2" s="1"/>
  <c r="Q3369" i="2"/>
  <c r="F3370" i="2"/>
  <c r="G3369" i="2"/>
  <c r="H3369" i="2"/>
  <c r="Q3370" i="2"/>
  <c r="F3371" i="2"/>
  <c r="G3370" i="2"/>
  <c r="H3370" i="2"/>
  <c r="Q3371" i="2"/>
  <c r="F3372" i="2"/>
  <c r="G3371" i="2"/>
  <c r="H3371" i="2"/>
  <c r="Q3372" i="2"/>
  <c r="F3373" i="2"/>
  <c r="G3372" i="2"/>
  <c r="H3372" i="2"/>
  <c r="Q3373" i="2"/>
  <c r="F3374" i="2"/>
  <c r="G3373" i="2"/>
  <c r="H3373" i="2"/>
  <c r="Q3374" i="2"/>
  <c r="F3375" i="2"/>
  <c r="G3374" i="2"/>
  <c r="H3374" i="2"/>
  <c r="Q3375" i="2"/>
  <c r="F3376" i="2"/>
  <c r="G3375" i="2"/>
  <c r="H3375" i="2"/>
  <c r="Q3376" i="2"/>
  <c r="F3377" i="2"/>
  <c r="G3376" i="2"/>
  <c r="H3376" i="2"/>
  <c r="Q3377" i="2"/>
  <c r="F3378" i="2"/>
  <c r="G3377" i="2"/>
  <c r="H3377" i="2"/>
  <c r="Q3378" i="2"/>
  <c r="F3379" i="2"/>
  <c r="G3378" i="2"/>
  <c r="H3378" i="2"/>
  <c r="Q3379" i="2"/>
  <c r="F3380" i="2"/>
  <c r="G3379" i="2"/>
  <c r="H3379" i="2"/>
  <c r="Q3380" i="2"/>
  <c r="F3381" i="2"/>
  <c r="G3380" i="2"/>
  <c r="H3380" i="2"/>
  <c r="Q3381" i="2"/>
  <c r="F3382" i="2"/>
  <c r="G3381" i="2"/>
  <c r="H3381" i="2"/>
  <c r="Q3382" i="2"/>
  <c r="F3383" i="2"/>
  <c r="G3382" i="2"/>
  <c r="H3382" i="2"/>
  <c r="Q3383" i="2"/>
  <c r="F3384" i="2"/>
  <c r="G3383" i="2"/>
  <c r="H3383" i="2"/>
  <c r="Q3384" i="2"/>
  <c r="F3385" i="2"/>
  <c r="G3384" i="2"/>
  <c r="H3384" i="2"/>
  <c r="I3385" i="2"/>
  <c r="R3385" i="2" s="1"/>
  <c r="Q3385" i="2"/>
  <c r="F3386" i="2"/>
  <c r="G3385" i="2"/>
  <c r="H3385" i="2"/>
  <c r="Q3386" i="2"/>
  <c r="F3387" i="2"/>
  <c r="G3386" i="2"/>
  <c r="H3386" i="2"/>
  <c r="Q3387" i="2"/>
  <c r="F3388" i="2"/>
  <c r="G3387" i="2"/>
  <c r="H3387" i="2"/>
  <c r="Q3388" i="2"/>
  <c r="F3389" i="2"/>
  <c r="G3388" i="2"/>
  <c r="H3388" i="2"/>
  <c r="Q3389" i="2"/>
  <c r="F3390" i="2"/>
  <c r="G3389" i="2"/>
  <c r="H3389" i="2"/>
  <c r="Q3390" i="2"/>
  <c r="F3391" i="2"/>
  <c r="G3390" i="2"/>
  <c r="H3390" i="2"/>
  <c r="Q3391" i="2"/>
  <c r="F3392" i="2"/>
  <c r="G3391" i="2"/>
  <c r="H3391" i="2"/>
  <c r="Q3392" i="2"/>
  <c r="F3393" i="2"/>
  <c r="G3392" i="2"/>
  <c r="H3392" i="2"/>
  <c r="Q3393" i="2"/>
  <c r="F3394" i="2"/>
  <c r="G3393" i="2"/>
  <c r="H3393" i="2"/>
  <c r="Q3394" i="2"/>
  <c r="F3395" i="2"/>
  <c r="G3394" i="2"/>
  <c r="H3394" i="2"/>
  <c r="Q3395" i="2"/>
  <c r="F3396" i="2"/>
  <c r="G3395" i="2"/>
  <c r="H3395" i="2"/>
  <c r="Q3396" i="2"/>
  <c r="F3397" i="2"/>
  <c r="G3396" i="2"/>
  <c r="H3396" i="2"/>
  <c r="Q3397" i="2"/>
  <c r="F3398" i="2"/>
  <c r="G3397" i="2"/>
  <c r="H3397" i="2"/>
  <c r="Q3398" i="2"/>
  <c r="F3399" i="2"/>
  <c r="G3398" i="2"/>
  <c r="H3398" i="2"/>
  <c r="Q3399" i="2"/>
  <c r="F3400" i="2"/>
  <c r="G3399" i="2"/>
  <c r="H3399" i="2"/>
  <c r="Q3400" i="2"/>
  <c r="F3401" i="2"/>
  <c r="G3400" i="2"/>
  <c r="H3400" i="2"/>
  <c r="I3401" i="2"/>
  <c r="R3401" i="2" s="1"/>
  <c r="Q3401" i="2"/>
  <c r="F3402" i="2"/>
  <c r="G3401" i="2"/>
  <c r="H3401" i="2"/>
  <c r="Q3402" i="2"/>
  <c r="F3403" i="2"/>
  <c r="G3402" i="2"/>
  <c r="H3402" i="2"/>
  <c r="Q3403" i="2"/>
  <c r="F3404" i="2"/>
  <c r="G3403" i="2"/>
  <c r="H3403" i="2"/>
  <c r="Q3404" i="2"/>
  <c r="F3405" i="2"/>
  <c r="G3404" i="2"/>
  <c r="H3404" i="2"/>
  <c r="Q3405" i="2"/>
  <c r="F3406" i="2"/>
  <c r="G3405" i="2"/>
  <c r="H3405" i="2"/>
  <c r="Q3406" i="2"/>
  <c r="F3407" i="2"/>
  <c r="G3406" i="2"/>
  <c r="H3406" i="2"/>
  <c r="Q3407" i="2"/>
  <c r="F3408" i="2"/>
  <c r="G3407" i="2"/>
  <c r="H3407" i="2"/>
  <c r="Q3408" i="2"/>
  <c r="F3409" i="2"/>
  <c r="G3408" i="2"/>
  <c r="H3408" i="2"/>
  <c r="Q3409" i="2"/>
  <c r="F3410" i="2"/>
  <c r="G3409" i="2"/>
  <c r="H3409" i="2"/>
  <c r="Q3410" i="2"/>
  <c r="F3411" i="2"/>
  <c r="G3410" i="2"/>
  <c r="H3410" i="2"/>
  <c r="Q3411" i="2"/>
  <c r="F3412" i="2"/>
  <c r="G3411" i="2"/>
  <c r="H3411" i="2"/>
  <c r="Q3412" i="2"/>
  <c r="F3413" i="2"/>
  <c r="G3412" i="2"/>
  <c r="H3412" i="2"/>
  <c r="Q3413" i="2"/>
  <c r="F3414" i="2"/>
  <c r="G3413" i="2"/>
  <c r="H3413" i="2"/>
  <c r="Q3414" i="2"/>
  <c r="F3415" i="2"/>
  <c r="G3414" i="2"/>
  <c r="H3414" i="2"/>
  <c r="Q3415" i="2"/>
  <c r="F3416" i="2"/>
  <c r="G3415" i="2"/>
  <c r="H3415" i="2"/>
  <c r="Q3416" i="2"/>
  <c r="F3417" i="2"/>
  <c r="G3416" i="2"/>
  <c r="H3416" i="2"/>
  <c r="I3417" i="2"/>
  <c r="R3417" i="2" s="1"/>
  <c r="Q3417" i="2"/>
  <c r="F3418" i="2"/>
  <c r="G3417" i="2"/>
  <c r="H3417" i="2"/>
  <c r="Q3418" i="2"/>
  <c r="F3419" i="2"/>
  <c r="G3418" i="2"/>
  <c r="H3418" i="2"/>
  <c r="Q3419" i="2"/>
  <c r="F3420" i="2"/>
  <c r="G3419" i="2"/>
  <c r="H3419" i="2"/>
  <c r="Q3420" i="2"/>
  <c r="F3421" i="2"/>
  <c r="G3420" i="2"/>
  <c r="H3420" i="2"/>
  <c r="Q3421" i="2"/>
  <c r="F3422" i="2"/>
  <c r="G3421" i="2"/>
  <c r="H3421" i="2"/>
  <c r="Q3422" i="2"/>
  <c r="F3423" i="2"/>
  <c r="G3422" i="2"/>
  <c r="H3422" i="2"/>
  <c r="Q3423" i="2"/>
  <c r="F3424" i="2"/>
  <c r="G3423" i="2"/>
  <c r="H3423" i="2"/>
  <c r="Q3424" i="2"/>
  <c r="F3425" i="2"/>
  <c r="G3424" i="2"/>
  <c r="H3424" i="2"/>
  <c r="Q3425" i="2"/>
  <c r="F3426" i="2"/>
  <c r="G3425" i="2"/>
  <c r="H3425" i="2"/>
  <c r="Q3426" i="2"/>
  <c r="F3427" i="2"/>
  <c r="G3426" i="2"/>
  <c r="H3426" i="2"/>
  <c r="Q3427" i="2"/>
  <c r="F3428" i="2"/>
  <c r="G3427" i="2"/>
  <c r="H3427" i="2"/>
  <c r="Q3428" i="2"/>
  <c r="F3429" i="2"/>
  <c r="G3428" i="2"/>
  <c r="H3428" i="2"/>
  <c r="Q3429" i="2"/>
  <c r="F3430" i="2"/>
  <c r="G3429" i="2"/>
  <c r="H3429" i="2"/>
  <c r="Q3430" i="2"/>
  <c r="F3431" i="2"/>
  <c r="G3430" i="2"/>
  <c r="H3430" i="2"/>
  <c r="Q3431" i="2"/>
  <c r="F3432" i="2"/>
  <c r="G3431" i="2"/>
  <c r="H3431" i="2"/>
  <c r="Q3432" i="2"/>
  <c r="F3433" i="2"/>
  <c r="G3432" i="2"/>
  <c r="H3432" i="2"/>
  <c r="I3433" i="2"/>
  <c r="R3433" i="2" s="1"/>
  <c r="Q3433" i="2"/>
  <c r="F3434" i="2"/>
  <c r="G3433" i="2"/>
  <c r="H3433" i="2"/>
  <c r="Q3434" i="2"/>
  <c r="F3435" i="2"/>
  <c r="G3434" i="2"/>
  <c r="H3434" i="2"/>
  <c r="Q3435" i="2"/>
  <c r="F3436" i="2"/>
  <c r="G3435" i="2"/>
  <c r="H3435" i="2"/>
  <c r="Q3436" i="2"/>
  <c r="F3437" i="2"/>
  <c r="G3436" i="2"/>
  <c r="H3436" i="2"/>
  <c r="Q3437" i="2"/>
  <c r="F3438" i="2"/>
  <c r="G3437" i="2"/>
  <c r="H3437" i="2"/>
  <c r="Q3438" i="2"/>
  <c r="F3439" i="2"/>
  <c r="G3438" i="2"/>
  <c r="H3438" i="2"/>
  <c r="Q3439" i="2"/>
  <c r="F3440" i="2"/>
  <c r="G3439" i="2"/>
  <c r="H3439" i="2"/>
  <c r="Q3440" i="2"/>
  <c r="F3441" i="2"/>
  <c r="G3440" i="2"/>
  <c r="H3440" i="2"/>
  <c r="Q3441" i="2"/>
  <c r="F3442" i="2"/>
  <c r="G3441" i="2"/>
  <c r="H3441" i="2"/>
  <c r="Q3442" i="2"/>
  <c r="F3443" i="2"/>
  <c r="G3442" i="2"/>
  <c r="H3442" i="2"/>
  <c r="Q3443" i="2"/>
  <c r="F3444" i="2"/>
  <c r="G3443" i="2"/>
  <c r="H3443" i="2"/>
  <c r="Q3444" i="2"/>
  <c r="F3445" i="2"/>
  <c r="G3444" i="2"/>
  <c r="H3444" i="2"/>
  <c r="Q3445" i="2"/>
  <c r="F3446" i="2"/>
  <c r="G3445" i="2"/>
  <c r="H3445" i="2"/>
  <c r="Q3446" i="2"/>
  <c r="F3447" i="2"/>
  <c r="G3446" i="2"/>
  <c r="H3446" i="2"/>
  <c r="Q3447" i="2"/>
  <c r="F3448" i="2"/>
  <c r="G3447" i="2"/>
  <c r="H3447" i="2"/>
  <c r="Q3448" i="2"/>
  <c r="F3449" i="2"/>
  <c r="G3448" i="2"/>
  <c r="H3448" i="2"/>
  <c r="I3449" i="2"/>
  <c r="R3449" i="2" s="1"/>
  <c r="Q3449" i="2"/>
  <c r="F3450" i="2"/>
  <c r="G3449" i="2"/>
  <c r="H3449" i="2"/>
  <c r="Q3450" i="2"/>
  <c r="F3451" i="2"/>
  <c r="G3450" i="2"/>
  <c r="H3450" i="2"/>
  <c r="Q3451" i="2"/>
  <c r="F3452" i="2"/>
  <c r="G3451" i="2"/>
  <c r="H3451" i="2"/>
  <c r="Q3452" i="2"/>
  <c r="F3453" i="2"/>
  <c r="G3452" i="2"/>
  <c r="H3452" i="2"/>
  <c r="Q3453" i="2"/>
  <c r="F3454" i="2"/>
  <c r="G3453" i="2"/>
  <c r="H3453" i="2"/>
  <c r="Q3454" i="2"/>
  <c r="F3455" i="2"/>
  <c r="G3454" i="2"/>
  <c r="H3454" i="2"/>
  <c r="Q3455" i="2"/>
  <c r="F3456" i="2"/>
  <c r="G3455" i="2"/>
  <c r="H3455" i="2"/>
  <c r="Q3456" i="2"/>
  <c r="F3457" i="2"/>
  <c r="G3456" i="2"/>
  <c r="H3456" i="2"/>
  <c r="Q3457" i="2"/>
  <c r="F3458" i="2"/>
  <c r="G3457" i="2"/>
  <c r="H3457" i="2"/>
  <c r="Q3458" i="2"/>
  <c r="F3459" i="2"/>
  <c r="G3458" i="2"/>
  <c r="H3458" i="2"/>
  <c r="Q3459" i="2"/>
  <c r="F3460" i="2"/>
  <c r="G3459" i="2"/>
  <c r="H3459" i="2"/>
  <c r="Q3460" i="2"/>
  <c r="F3461" i="2"/>
  <c r="G3460" i="2"/>
  <c r="H3460" i="2"/>
  <c r="Q3461" i="2"/>
  <c r="F3462" i="2"/>
  <c r="G3461" i="2"/>
  <c r="H3461" i="2"/>
  <c r="Q3462" i="2"/>
  <c r="F3463" i="2"/>
  <c r="G3462" i="2"/>
  <c r="H3462" i="2"/>
  <c r="Q3463" i="2"/>
  <c r="F3464" i="2"/>
  <c r="G3463" i="2"/>
  <c r="H3463" i="2"/>
  <c r="Q3464" i="2"/>
  <c r="F3465" i="2"/>
  <c r="G3464" i="2"/>
  <c r="H3464" i="2"/>
  <c r="I3465" i="2"/>
  <c r="R3465" i="2" s="1"/>
  <c r="Q3465" i="2"/>
  <c r="F3466" i="2"/>
  <c r="G3465" i="2"/>
  <c r="H3465" i="2"/>
  <c r="Q3466" i="2"/>
  <c r="F3467" i="2"/>
  <c r="G3466" i="2"/>
  <c r="H3466" i="2"/>
  <c r="Q3467" i="2"/>
  <c r="F3468" i="2"/>
  <c r="G3467" i="2"/>
  <c r="H3467" i="2"/>
  <c r="Q3468" i="2"/>
  <c r="F3469" i="2"/>
  <c r="G3468" i="2"/>
  <c r="H3468" i="2"/>
  <c r="Q3469" i="2"/>
  <c r="F3470" i="2"/>
  <c r="G3469" i="2"/>
  <c r="H3469" i="2"/>
  <c r="Q3470" i="2"/>
  <c r="F3471" i="2"/>
  <c r="G3470" i="2"/>
  <c r="H3470" i="2"/>
  <c r="Q3471" i="2"/>
  <c r="F3472" i="2"/>
  <c r="G3471" i="2"/>
  <c r="H3471" i="2"/>
  <c r="Q3472" i="2"/>
  <c r="F3473" i="2"/>
  <c r="G3472" i="2"/>
  <c r="H3472" i="2"/>
  <c r="Q3473" i="2"/>
  <c r="F3474" i="2"/>
  <c r="G3473" i="2"/>
  <c r="H3473" i="2"/>
  <c r="Q3474" i="2"/>
  <c r="F3475" i="2"/>
  <c r="G3474" i="2"/>
  <c r="H3474" i="2"/>
  <c r="Q3475" i="2"/>
  <c r="F3476" i="2"/>
  <c r="G3475" i="2"/>
  <c r="H3475" i="2"/>
  <c r="Q3476" i="2"/>
  <c r="F3477" i="2"/>
  <c r="G3476" i="2"/>
  <c r="H3476" i="2"/>
  <c r="Q3477" i="2"/>
  <c r="F3478" i="2"/>
  <c r="G3477" i="2"/>
  <c r="H3477" i="2"/>
  <c r="Q3478" i="2"/>
  <c r="F3479" i="2"/>
  <c r="G3478" i="2"/>
  <c r="H3478" i="2"/>
  <c r="Q3479" i="2"/>
  <c r="F3480" i="2"/>
  <c r="G3479" i="2"/>
  <c r="H3479" i="2"/>
  <c r="Q3480" i="2"/>
  <c r="F3481" i="2"/>
  <c r="G3480" i="2"/>
  <c r="H3480" i="2"/>
  <c r="I3481" i="2"/>
  <c r="R3481" i="2" s="1"/>
  <c r="Q3481" i="2"/>
  <c r="F3482" i="2"/>
  <c r="G3481" i="2"/>
  <c r="H3481" i="2"/>
  <c r="Q3482" i="2"/>
  <c r="F3483" i="2"/>
  <c r="G3482" i="2"/>
  <c r="H3482" i="2"/>
  <c r="Q3483" i="2"/>
  <c r="F3484" i="2"/>
  <c r="G3483" i="2"/>
  <c r="H3483" i="2"/>
  <c r="Q3484" i="2"/>
  <c r="F3485" i="2"/>
  <c r="G3484" i="2"/>
  <c r="H3484" i="2"/>
  <c r="Q3485" i="2"/>
  <c r="F3486" i="2"/>
  <c r="G3485" i="2"/>
  <c r="H3485" i="2"/>
  <c r="Q3486" i="2"/>
  <c r="F3487" i="2"/>
  <c r="G3486" i="2"/>
  <c r="H3486" i="2"/>
  <c r="Q3487" i="2"/>
  <c r="F3488" i="2"/>
  <c r="G3487" i="2"/>
  <c r="H3487" i="2"/>
  <c r="Q3488" i="2"/>
  <c r="F3489" i="2"/>
  <c r="G3488" i="2"/>
  <c r="H3488" i="2"/>
  <c r="Q3489" i="2"/>
  <c r="F3490" i="2"/>
  <c r="G3489" i="2"/>
  <c r="H3489" i="2"/>
  <c r="Q3490" i="2"/>
  <c r="F3491" i="2"/>
  <c r="G3490" i="2"/>
  <c r="H3490" i="2"/>
  <c r="Q3491" i="2"/>
  <c r="F3492" i="2"/>
  <c r="G3491" i="2"/>
  <c r="H3491" i="2"/>
  <c r="Q3492" i="2"/>
  <c r="F3493" i="2"/>
  <c r="G3492" i="2"/>
  <c r="H3492" i="2"/>
  <c r="Q3493" i="2"/>
  <c r="F3494" i="2"/>
  <c r="G3493" i="2"/>
  <c r="H3493" i="2"/>
  <c r="Q3494" i="2"/>
  <c r="F3495" i="2"/>
  <c r="G3494" i="2"/>
  <c r="H3494" i="2"/>
  <c r="Q3495" i="2"/>
  <c r="F3496" i="2"/>
  <c r="G3495" i="2"/>
  <c r="H3495" i="2"/>
  <c r="Q3496" i="2"/>
  <c r="F3497" i="2"/>
  <c r="G3496" i="2"/>
  <c r="H3496" i="2"/>
  <c r="I3497" i="2"/>
  <c r="R3497" i="2" s="1"/>
  <c r="Q3497" i="2"/>
  <c r="F3498" i="2"/>
  <c r="G3497" i="2"/>
  <c r="H3497" i="2"/>
  <c r="Q3498" i="2"/>
  <c r="F3499" i="2"/>
  <c r="G3498" i="2"/>
  <c r="H3498" i="2"/>
  <c r="Q3499" i="2"/>
  <c r="F3500" i="2"/>
  <c r="G3499" i="2"/>
  <c r="H3499" i="2"/>
  <c r="Q3500" i="2"/>
  <c r="F3501" i="2"/>
  <c r="G3500" i="2"/>
  <c r="H3500" i="2"/>
  <c r="Q3501" i="2"/>
  <c r="F3502" i="2"/>
  <c r="G3501" i="2"/>
  <c r="H3501" i="2"/>
  <c r="Q3502" i="2"/>
  <c r="F3503" i="2"/>
  <c r="G3502" i="2"/>
  <c r="H3502" i="2"/>
  <c r="Q3503" i="2"/>
  <c r="F3504" i="2"/>
  <c r="G3503" i="2"/>
  <c r="H3503" i="2"/>
  <c r="Q3504" i="2"/>
  <c r="F3505" i="2"/>
  <c r="G3504" i="2"/>
  <c r="H3504" i="2"/>
  <c r="Q3505" i="2"/>
  <c r="F3506" i="2"/>
  <c r="G3505" i="2"/>
  <c r="H3505" i="2"/>
  <c r="Q3506" i="2"/>
  <c r="F3507" i="2"/>
  <c r="G3506" i="2"/>
  <c r="H3506" i="2"/>
  <c r="Q3507" i="2"/>
  <c r="F3508" i="2"/>
  <c r="G3507" i="2"/>
  <c r="H3507" i="2"/>
  <c r="Q3508" i="2"/>
  <c r="F3509" i="2"/>
  <c r="G3508" i="2"/>
  <c r="H3508" i="2"/>
  <c r="Q3509" i="2"/>
  <c r="F3510" i="2"/>
  <c r="G3509" i="2"/>
  <c r="H3509" i="2"/>
  <c r="Q3510" i="2"/>
  <c r="F3511" i="2"/>
  <c r="G3510" i="2"/>
  <c r="H3510" i="2"/>
  <c r="Q3511" i="2"/>
  <c r="F3512" i="2"/>
  <c r="G3511" i="2"/>
  <c r="H3511" i="2"/>
  <c r="I3512" i="2"/>
  <c r="R3512" i="2" s="1"/>
  <c r="Q3512" i="2"/>
  <c r="F3513" i="2"/>
  <c r="G3512" i="2"/>
  <c r="H3512" i="2"/>
  <c r="Q3513" i="2"/>
  <c r="F3514" i="2"/>
  <c r="G3513" i="2"/>
  <c r="H3513" i="2"/>
  <c r="Q3514" i="2"/>
  <c r="F3515" i="2"/>
  <c r="G3514" i="2"/>
  <c r="H3514" i="2"/>
  <c r="Q3515" i="2"/>
  <c r="F3516" i="2"/>
  <c r="G3515" i="2"/>
  <c r="H3515" i="2"/>
  <c r="Q3516" i="2"/>
  <c r="F3517" i="2"/>
  <c r="G3516" i="2"/>
  <c r="H3516" i="2"/>
  <c r="Q3517" i="2"/>
  <c r="F3518" i="2"/>
  <c r="G3517" i="2"/>
  <c r="H3517" i="2"/>
  <c r="Q3518" i="2"/>
  <c r="F3519" i="2"/>
  <c r="G3518" i="2"/>
  <c r="H3518" i="2"/>
  <c r="Q3519" i="2"/>
  <c r="F3520" i="2"/>
  <c r="G3519" i="2"/>
  <c r="H3519" i="2"/>
  <c r="Q3520" i="2"/>
  <c r="F3521" i="2"/>
  <c r="G3520" i="2"/>
  <c r="H3520" i="2"/>
  <c r="Q3521" i="2"/>
  <c r="F3522" i="2"/>
  <c r="G3521" i="2"/>
  <c r="H3521" i="2"/>
  <c r="Q3522" i="2"/>
  <c r="F3523" i="2"/>
  <c r="G3522" i="2"/>
  <c r="H3522" i="2"/>
  <c r="Q3523" i="2"/>
  <c r="F3524" i="2"/>
  <c r="G3523" i="2"/>
  <c r="H3523" i="2"/>
  <c r="Q3524" i="2"/>
  <c r="F3525" i="2"/>
  <c r="G3524" i="2"/>
  <c r="H3524" i="2"/>
  <c r="Q3525" i="2"/>
  <c r="F3526" i="2"/>
  <c r="G3525" i="2"/>
  <c r="H3525" i="2"/>
  <c r="I3526" i="2"/>
  <c r="R3526" i="2" s="1"/>
  <c r="Q3526" i="2"/>
  <c r="F3527" i="2"/>
  <c r="G3526" i="2"/>
  <c r="H3526" i="2"/>
  <c r="Q3527" i="2"/>
  <c r="F3528" i="2"/>
  <c r="G3527" i="2"/>
  <c r="H3527" i="2"/>
  <c r="Q3528" i="2"/>
  <c r="F3529" i="2"/>
  <c r="G3528" i="2"/>
  <c r="H3528" i="2"/>
  <c r="Q3529" i="2"/>
  <c r="F3530" i="2"/>
  <c r="G3529" i="2"/>
  <c r="H3529" i="2"/>
  <c r="Q3530" i="2"/>
  <c r="F3531" i="2"/>
  <c r="G3530" i="2"/>
  <c r="H3530" i="2"/>
  <c r="Q3531" i="2"/>
  <c r="F3532" i="2"/>
  <c r="G3531" i="2"/>
  <c r="H3531" i="2"/>
  <c r="Q3532" i="2"/>
  <c r="F3533" i="2"/>
  <c r="G3532" i="2"/>
  <c r="H3532" i="2"/>
  <c r="Q3533" i="2"/>
  <c r="F3534" i="2"/>
  <c r="G3533" i="2"/>
  <c r="H3533" i="2"/>
  <c r="Q3534" i="2"/>
  <c r="F3535" i="2"/>
  <c r="G3534" i="2"/>
  <c r="H3534" i="2"/>
  <c r="Q3535" i="2"/>
  <c r="F3536" i="2"/>
  <c r="G3535" i="2"/>
  <c r="H3535" i="2"/>
  <c r="Q3536" i="2"/>
  <c r="F3537" i="2"/>
  <c r="G3536" i="2"/>
  <c r="H3536" i="2"/>
  <c r="Q3537" i="2"/>
  <c r="F3538" i="2"/>
  <c r="G3537" i="2"/>
  <c r="H3537" i="2"/>
  <c r="Q3538" i="2"/>
  <c r="F3539" i="2"/>
  <c r="G3538" i="2"/>
  <c r="H3538" i="2"/>
  <c r="Q3539" i="2"/>
  <c r="F3540" i="2"/>
  <c r="G3539" i="2"/>
  <c r="H3539" i="2"/>
  <c r="Q3540" i="2"/>
  <c r="F3541" i="2"/>
  <c r="G3540" i="2"/>
  <c r="H3540" i="2"/>
  <c r="Q3541" i="2"/>
  <c r="F3542" i="2"/>
  <c r="G3541" i="2"/>
  <c r="H3541" i="2"/>
  <c r="I3542" i="2"/>
  <c r="R3542" i="2" s="1"/>
  <c r="Q3542" i="2"/>
  <c r="F3543" i="2"/>
  <c r="G3542" i="2"/>
  <c r="H3542" i="2"/>
  <c r="Q3543" i="2"/>
  <c r="F3544" i="2"/>
  <c r="G3543" i="2"/>
  <c r="H3543" i="2"/>
  <c r="Q3544" i="2"/>
  <c r="F3545" i="2"/>
  <c r="G3544" i="2"/>
  <c r="H3544" i="2"/>
  <c r="Q3545" i="2"/>
  <c r="F3546" i="2"/>
  <c r="G3545" i="2"/>
  <c r="H3545" i="2"/>
  <c r="Q3546" i="2"/>
  <c r="F3547" i="2"/>
  <c r="G3546" i="2"/>
  <c r="H3546" i="2"/>
  <c r="Q3547" i="2"/>
  <c r="F3548" i="2"/>
  <c r="G3547" i="2"/>
  <c r="H3547" i="2"/>
  <c r="Q3548" i="2"/>
  <c r="F3549" i="2"/>
  <c r="G3548" i="2"/>
  <c r="H3548" i="2"/>
  <c r="Q3549" i="2"/>
  <c r="F3550" i="2"/>
  <c r="G3549" i="2"/>
  <c r="H3549" i="2"/>
  <c r="Q3550" i="2"/>
  <c r="F3551" i="2"/>
  <c r="G3550" i="2"/>
  <c r="H3550" i="2"/>
  <c r="Q3551" i="2"/>
  <c r="F3552" i="2"/>
  <c r="G3551" i="2"/>
  <c r="H3551" i="2"/>
  <c r="Q3552" i="2"/>
  <c r="F3553" i="2"/>
  <c r="G3552" i="2"/>
  <c r="H3552" i="2"/>
  <c r="Q3553" i="2"/>
  <c r="F3554" i="2"/>
  <c r="G3553" i="2"/>
  <c r="H3553" i="2"/>
  <c r="Q3554" i="2"/>
  <c r="F3555" i="2"/>
  <c r="G3554" i="2"/>
  <c r="H3554" i="2"/>
  <c r="Q3555" i="2"/>
  <c r="F3556" i="2"/>
  <c r="G3555" i="2"/>
  <c r="H3555" i="2"/>
  <c r="Q3556" i="2"/>
  <c r="F3557" i="2"/>
  <c r="G3556" i="2"/>
  <c r="H3556" i="2"/>
  <c r="Q3557" i="2"/>
  <c r="F3558" i="2"/>
  <c r="G3557" i="2"/>
  <c r="H3557" i="2"/>
  <c r="I3558" i="2"/>
  <c r="R3558" i="2" s="1"/>
  <c r="Q3558" i="2"/>
  <c r="F3559" i="2"/>
  <c r="G3558" i="2"/>
  <c r="H3558" i="2"/>
  <c r="Q3559" i="2"/>
  <c r="F3560" i="2"/>
  <c r="G3559" i="2"/>
  <c r="H3559" i="2"/>
  <c r="Q3560" i="2"/>
  <c r="F3561" i="2"/>
  <c r="G3560" i="2"/>
  <c r="H3560" i="2"/>
  <c r="Q3561" i="2"/>
  <c r="F3562" i="2"/>
  <c r="G3561" i="2"/>
  <c r="H3561" i="2"/>
  <c r="Q3562" i="2"/>
  <c r="F3563" i="2"/>
  <c r="G3562" i="2"/>
  <c r="H3562" i="2"/>
  <c r="Q3563" i="2"/>
  <c r="F3564" i="2"/>
  <c r="G3563" i="2"/>
  <c r="H3563" i="2"/>
  <c r="Q3564" i="2"/>
  <c r="F3565" i="2"/>
  <c r="G3564" i="2"/>
  <c r="H3564" i="2"/>
  <c r="Q3565" i="2"/>
  <c r="F3566" i="2"/>
  <c r="G3565" i="2"/>
  <c r="H3565" i="2"/>
  <c r="Q3566" i="2"/>
  <c r="F3567" i="2"/>
  <c r="G3566" i="2"/>
  <c r="H3566" i="2"/>
  <c r="Q3567" i="2"/>
  <c r="F3568" i="2"/>
  <c r="G3567" i="2"/>
  <c r="H3567" i="2"/>
  <c r="Q3568" i="2"/>
  <c r="F3569" i="2"/>
  <c r="G3568" i="2"/>
  <c r="H3568" i="2"/>
  <c r="Q3569" i="2"/>
  <c r="F3570" i="2"/>
  <c r="G3569" i="2"/>
  <c r="H3569" i="2"/>
  <c r="Q3570" i="2"/>
  <c r="F3571" i="2"/>
  <c r="G3570" i="2"/>
  <c r="H3570" i="2"/>
  <c r="Q3571" i="2"/>
  <c r="F3572" i="2"/>
  <c r="G3571" i="2"/>
  <c r="H3571" i="2"/>
  <c r="Q3572" i="2"/>
  <c r="F3573" i="2"/>
  <c r="G3572" i="2"/>
  <c r="H3572" i="2"/>
  <c r="I3573" i="2"/>
  <c r="R3573" i="2" s="1"/>
  <c r="Q3573" i="2"/>
  <c r="F3574" i="2"/>
  <c r="G3573" i="2"/>
  <c r="H3573" i="2"/>
  <c r="Q3574" i="2"/>
  <c r="F3575" i="2"/>
  <c r="G3574" i="2"/>
  <c r="H3574" i="2"/>
  <c r="Q3575" i="2"/>
  <c r="F3576" i="2"/>
  <c r="G3575" i="2"/>
  <c r="H3575" i="2"/>
  <c r="Q3576" i="2"/>
  <c r="F3577" i="2"/>
  <c r="G3576" i="2"/>
  <c r="H3576" i="2"/>
  <c r="Q3577" i="2"/>
  <c r="F3578" i="2"/>
  <c r="G3577" i="2"/>
  <c r="H3577" i="2"/>
  <c r="Q3578" i="2"/>
  <c r="F3579" i="2"/>
  <c r="G3578" i="2"/>
  <c r="H3578" i="2"/>
  <c r="Q3579" i="2"/>
  <c r="F3580" i="2"/>
  <c r="G3579" i="2"/>
  <c r="H3579" i="2"/>
  <c r="Q3580" i="2"/>
  <c r="F3581" i="2"/>
  <c r="G3580" i="2"/>
  <c r="H3580" i="2"/>
  <c r="Q3581" i="2"/>
  <c r="F3582" i="2"/>
  <c r="G3581" i="2"/>
  <c r="H3581" i="2"/>
  <c r="Q3582" i="2"/>
  <c r="F3583" i="2"/>
  <c r="G3582" i="2"/>
  <c r="H3582" i="2"/>
  <c r="Q3583" i="2"/>
  <c r="F3584" i="2"/>
  <c r="G3583" i="2"/>
  <c r="H3583" i="2"/>
  <c r="Q3584" i="2"/>
  <c r="F3585" i="2"/>
  <c r="G3584" i="2"/>
  <c r="H3584" i="2"/>
  <c r="Q3585" i="2"/>
  <c r="F3586" i="2"/>
  <c r="G3585" i="2"/>
  <c r="H3585" i="2"/>
  <c r="Q3586" i="2"/>
  <c r="F3587" i="2"/>
  <c r="G3586" i="2"/>
  <c r="H3586" i="2"/>
  <c r="Q3587" i="2"/>
  <c r="F3588" i="2"/>
  <c r="G3587" i="2"/>
  <c r="H3587" i="2"/>
  <c r="I3588" i="2"/>
  <c r="R3588" i="2" s="1"/>
  <c r="Q3588" i="2"/>
  <c r="F3589" i="2"/>
  <c r="G3588" i="2"/>
  <c r="H3588" i="2"/>
  <c r="Q3589" i="2"/>
  <c r="F3590" i="2"/>
  <c r="G3589" i="2"/>
  <c r="H3589" i="2"/>
  <c r="Q3590" i="2"/>
  <c r="F3591" i="2"/>
  <c r="G3590" i="2"/>
  <c r="H3590" i="2"/>
  <c r="Q3591" i="2"/>
  <c r="F3592" i="2"/>
  <c r="G3591" i="2"/>
  <c r="H3591" i="2"/>
  <c r="Q3592" i="2"/>
  <c r="F3593" i="2"/>
  <c r="G3592" i="2"/>
  <c r="H3592" i="2"/>
  <c r="Q3593" i="2"/>
  <c r="F3594" i="2"/>
  <c r="G3593" i="2"/>
  <c r="H3593" i="2"/>
  <c r="Q3594" i="2"/>
  <c r="F3595" i="2"/>
  <c r="G3594" i="2"/>
  <c r="H3594" i="2"/>
  <c r="Q3595" i="2"/>
  <c r="F3596" i="2"/>
  <c r="G3595" i="2"/>
  <c r="H3595" i="2"/>
  <c r="Q3596" i="2"/>
  <c r="F3597" i="2"/>
  <c r="G3596" i="2"/>
  <c r="H3596" i="2"/>
  <c r="Q3597" i="2"/>
  <c r="F3598" i="2"/>
  <c r="G3597" i="2"/>
  <c r="H3597" i="2"/>
  <c r="Q3598" i="2"/>
  <c r="F3599" i="2"/>
  <c r="G3598" i="2"/>
  <c r="H3598" i="2"/>
  <c r="Q3599" i="2"/>
  <c r="F3600" i="2"/>
  <c r="G3599" i="2"/>
  <c r="H3599" i="2"/>
  <c r="Q3600" i="2"/>
  <c r="F3601" i="2"/>
  <c r="G3600" i="2"/>
  <c r="H3600" i="2"/>
  <c r="Q3601" i="2"/>
  <c r="F3602" i="2"/>
  <c r="G3601" i="2"/>
  <c r="H3601" i="2"/>
  <c r="Q3602" i="2"/>
  <c r="F3603" i="2"/>
  <c r="G3602" i="2"/>
  <c r="H3602" i="2"/>
  <c r="I3603" i="2"/>
  <c r="R3603" i="2" s="1"/>
  <c r="Q3603" i="2"/>
  <c r="F3604" i="2"/>
  <c r="G3603" i="2"/>
  <c r="H3603" i="2"/>
  <c r="Q3604" i="2"/>
  <c r="F3605" i="2"/>
  <c r="G3604" i="2"/>
  <c r="H3604" i="2"/>
  <c r="Q3605" i="2"/>
  <c r="F3606" i="2"/>
  <c r="G3605" i="2"/>
  <c r="H3605" i="2"/>
  <c r="Q3606" i="2"/>
  <c r="F3607" i="2"/>
  <c r="G3606" i="2"/>
  <c r="H3606" i="2"/>
  <c r="Q3607" i="2"/>
  <c r="F3608" i="2"/>
  <c r="G3607" i="2"/>
  <c r="H3607" i="2"/>
  <c r="Q3608" i="2"/>
  <c r="F3609" i="2"/>
  <c r="G3608" i="2"/>
  <c r="H3608" i="2"/>
  <c r="Q3609" i="2"/>
  <c r="F3610" i="2"/>
  <c r="G3609" i="2"/>
  <c r="H3609" i="2"/>
  <c r="Q3610" i="2"/>
  <c r="F3611" i="2"/>
  <c r="G3610" i="2"/>
  <c r="H3610" i="2"/>
  <c r="Q3611" i="2"/>
  <c r="F3612" i="2"/>
  <c r="G3611" i="2"/>
  <c r="H3611" i="2"/>
  <c r="Q3612" i="2"/>
  <c r="F3613" i="2"/>
  <c r="G3612" i="2"/>
  <c r="H3612" i="2"/>
  <c r="Q3613" i="2"/>
  <c r="F3614" i="2"/>
  <c r="G3613" i="2"/>
  <c r="H3613" i="2"/>
  <c r="Q3614" i="2"/>
  <c r="F3615" i="2"/>
  <c r="G3614" i="2"/>
  <c r="H3614" i="2"/>
  <c r="Q3615" i="2"/>
  <c r="F3616" i="2"/>
  <c r="G3615" i="2"/>
  <c r="H3615" i="2"/>
  <c r="Q3616" i="2"/>
  <c r="F3617" i="2"/>
  <c r="G3616" i="2"/>
  <c r="H3616" i="2"/>
  <c r="Q3617" i="2"/>
  <c r="F3618" i="2"/>
  <c r="G3617" i="2"/>
  <c r="H3617" i="2"/>
  <c r="I3618" i="2"/>
  <c r="R3618" i="2" s="1"/>
  <c r="Q3618" i="2"/>
  <c r="F3619" i="2"/>
  <c r="G3618" i="2"/>
  <c r="H3618" i="2"/>
  <c r="Q3619" i="2"/>
  <c r="F3620" i="2"/>
  <c r="G3619" i="2"/>
  <c r="H3619" i="2"/>
  <c r="Q3620" i="2"/>
  <c r="F3621" i="2"/>
  <c r="G3620" i="2"/>
  <c r="H3620" i="2"/>
  <c r="Q3621" i="2"/>
  <c r="F3622" i="2"/>
  <c r="G3621" i="2"/>
  <c r="H3621" i="2"/>
  <c r="Q3622" i="2"/>
  <c r="F3623" i="2"/>
  <c r="G3622" i="2"/>
  <c r="H3622" i="2"/>
  <c r="Q3623" i="2"/>
  <c r="F3624" i="2"/>
  <c r="G3623" i="2"/>
  <c r="H3623" i="2"/>
  <c r="Q3624" i="2"/>
  <c r="F3625" i="2"/>
  <c r="G3624" i="2"/>
  <c r="H3624" i="2"/>
  <c r="Q3625" i="2"/>
  <c r="F3626" i="2"/>
  <c r="G3625" i="2"/>
  <c r="H3625" i="2"/>
  <c r="Q3626" i="2"/>
  <c r="F3627" i="2"/>
  <c r="G3626" i="2"/>
  <c r="H3626" i="2"/>
  <c r="Q3627" i="2"/>
  <c r="F3628" i="2"/>
  <c r="G3627" i="2"/>
  <c r="H3627" i="2"/>
  <c r="Q3628" i="2"/>
  <c r="F3629" i="2"/>
  <c r="G3628" i="2"/>
  <c r="H3628" i="2"/>
  <c r="Q3629" i="2"/>
  <c r="F3630" i="2"/>
  <c r="G3629" i="2"/>
  <c r="H3629" i="2"/>
  <c r="Q3630" i="2"/>
  <c r="F3631" i="2"/>
  <c r="G3630" i="2"/>
  <c r="H3630" i="2"/>
  <c r="Q3631" i="2"/>
  <c r="F3632" i="2"/>
  <c r="G3631" i="2"/>
  <c r="H3631" i="2"/>
  <c r="I3632" i="2"/>
  <c r="R3632" i="2" s="1"/>
  <c r="Q3632" i="2"/>
  <c r="F3633" i="2"/>
  <c r="G3632" i="2"/>
  <c r="H3632" i="2"/>
  <c r="Q3633" i="2"/>
  <c r="F3634" i="2"/>
  <c r="G3633" i="2"/>
  <c r="H3633" i="2"/>
  <c r="Q3634" i="2"/>
  <c r="F3635" i="2"/>
  <c r="G3634" i="2"/>
  <c r="H3634" i="2"/>
  <c r="Q3635" i="2"/>
  <c r="F3636" i="2"/>
  <c r="G3635" i="2"/>
  <c r="H3635" i="2"/>
  <c r="Q3636" i="2"/>
  <c r="F3637" i="2"/>
  <c r="G3636" i="2"/>
  <c r="H3636" i="2"/>
  <c r="Q3637" i="2"/>
  <c r="F3638" i="2"/>
  <c r="G3637" i="2"/>
  <c r="H3637" i="2"/>
  <c r="Q3638" i="2"/>
  <c r="F3639" i="2"/>
  <c r="G3638" i="2"/>
  <c r="H3638" i="2"/>
  <c r="Q3639" i="2"/>
  <c r="F3640" i="2"/>
  <c r="G3639" i="2"/>
  <c r="H3639" i="2"/>
  <c r="Q3640" i="2"/>
  <c r="F3641" i="2"/>
  <c r="G3640" i="2"/>
  <c r="H3640" i="2"/>
  <c r="Q3641" i="2"/>
  <c r="F3642" i="2"/>
  <c r="G3641" i="2"/>
  <c r="H3641" i="2"/>
  <c r="Q3642" i="2"/>
  <c r="F3643" i="2"/>
  <c r="G3642" i="2"/>
  <c r="H3642" i="2"/>
  <c r="Q3643" i="2"/>
  <c r="F3644" i="2"/>
  <c r="G3643" i="2"/>
  <c r="H3643" i="2"/>
  <c r="Q3644" i="2"/>
  <c r="F3645" i="2"/>
  <c r="G3644" i="2"/>
  <c r="H3644" i="2"/>
  <c r="Q3645" i="2"/>
  <c r="F3646" i="2"/>
  <c r="G3645" i="2"/>
  <c r="H3645" i="2"/>
  <c r="I3646" i="2"/>
  <c r="R3646" i="2" s="1"/>
  <c r="Q3646" i="2"/>
  <c r="F3647" i="2"/>
  <c r="G3646" i="2"/>
  <c r="H3646" i="2"/>
  <c r="Q3647" i="2"/>
  <c r="F3648" i="2"/>
  <c r="G3647" i="2"/>
  <c r="H3647" i="2"/>
  <c r="Q3648" i="2"/>
  <c r="F3649" i="2"/>
  <c r="G3648" i="2"/>
  <c r="H3648" i="2"/>
  <c r="Q3649" i="2"/>
  <c r="F3650" i="2"/>
  <c r="G3649" i="2"/>
  <c r="H3649" i="2"/>
  <c r="Q3650" i="2"/>
  <c r="F3651" i="2"/>
  <c r="G3650" i="2"/>
  <c r="H3650" i="2"/>
  <c r="Q3651" i="2"/>
  <c r="F3652" i="2"/>
  <c r="G3651" i="2"/>
  <c r="H3651" i="2"/>
  <c r="Q3652" i="2"/>
  <c r="F3653" i="2"/>
  <c r="G3652" i="2"/>
  <c r="H3652" i="2"/>
  <c r="Q3653" i="2"/>
  <c r="F3654" i="2"/>
  <c r="G3653" i="2"/>
  <c r="H3653" i="2"/>
  <c r="Q3654" i="2"/>
  <c r="F3655" i="2"/>
  <c r="G3654" i="2"/>
  <c r="H3654" i="2"/>
  <c r="Q3655" i="2"/>
  <c r="F3656" i="2"/>
  <c r="G3655" i="2"/>
  <c r="H3655" i="2"/>
  <c r="Q3656" i="2"/>
  <c r="F3657" i="2"/>
  <c r="G3656" i="2"/>
  <c r="H3656" i="2"/>
  <c r="Q3657" i="2"/>
  <c r="F3658" i="2"/>
  <c r="G3657" i="2"/>
  <c r="H3657" i="2"/>
  <c r="I3658" i="2"/>
  <c r="R3658" i="2" s="1"/>
  <c r="Q3658" i="2"/>
  <c r="F3659" i="2"/>
  <c r="G3658" i="2"/>
  <c r="H3658" i="2"/>
  <c r="Q3659" i="2"/>
  <c r="F3660" i="2"/>
  <c r="G3659" i="2"/>
  <c r="H3659" i="2"/>
  <c r="Q3660" i="2"/>
  <c r="F3661" i="2"/>
  <c r="G3660" i="2"/>
  <c r="H3660" i="2"/>
  <c r="Q3661" i="2"/>
  <c r="F3662" i="2"/>
  <c r="G3661" i="2"/>
  <c r="H3661" i="2"/>
  <c r="Q3662" i="2"/>
  <c r="F3663" i="2"/>
  <c r="G3662" i="2"/>
  <c r="H3662" i="2"/>
  <c r="Q3663" i="2"/>
  <c r="F3664" i="2"/>
  <c r="G3663" i="2"/>
  <c r="H3663" i="2"/>
  <c r="Q3664" i="2"/>
  <c r="F3665" i="2"/>
  <c r="G3664" i="2"/>
  <c r="H3664" i="2"/>
  <c r="Q3665" i="2"/>
  <c r="F3666" i="2"/>
  <c r="G3665" i="2"/>
  <c r="H3665" i="2"/>
  <c r="Q3666" i="2"/>
  <c r="F3667" i="2"/>
  <c r="G3666" i="2"/>
  <c r="H3666" i="2"/>
  <c r="Q3667" i="2"/>
  <c r="F3668" i="2"/>
  <c r="G3667" i="2"/>
  <c r="H3667" i="2"/>
  <c r="Q3668" i="2"/>
  <c r="F3669" i="2"/>
  <c r="G3668" i="2"/>
  <c r="H3668" i="2"/>
  <c r="Q3669" i="2"/>
  <c r="F3670" i="2"/>
  <c r="G3669" i="2"/>
  <c r="H3669" i="2"/>
  <c r="Q3670" i="2"/>
  <c r="F3671" i="2"/>
  <c r="G3670" i="2"/>
  <c r="H3670" i="2"/>
  <c r="Q3671" i="2"/>
  <c r="F3672" i="2"/>
  <c r="G3671" i="2"/>
  <c r="H3671" i="2"/>
  <c r="I3672" i="2"/>
  <c r="R3672" i="2" s="1"/>
  <c r="Q3672" i="2"/>
  <c r="F3673" i="2"/>
  <c r="G3672" i="2"/>
  <c r="H3672" i="2"/>
  <c r="Q3673" i="2"/>
  <c r="F3674" i="2"/>
  <c r="G3673" i="2"/>
  <c r="H3673" i="2"/>
  <c r="Q3674" i="2"/>
  <c r="F3675" i="2"/>
  <c r="G3674" i="2"/>
  <c r="H3674" i="2"/>
  <c r="Q3675" i="2"/>
  <c r="F3676" i="2"/>
  <c r="G3675" i="2"/>
  <c r="H3675" i="2"/>
  <c r="Q3676" i="2"/>
  <c r="F3677" i="2"/>
  <c r="G3676" i="2"/>
  <c r="H3676" i="2"/>
  <c r="Q3677" i="2"/>
  <c r="F3678" i="2"/>
  <c r="G3677" i="2"/>
  <c r="H3677" i="2"/>
  <c r="Q3678" i="2"/>
  <c r="F3679" i="2"/>
  <c r="G3678" i="2"/>
  <c r="H3678" i="2"/>
  <c r="Q3679" i="2"/>
  <c r="F3680" i="2"/>
  <c r="G3679" i="2"/>
  <c r="H3679" i="2"/>
  <c r="Q3680" i="2"/>
  <c r="F3681" i="2"/>
  <c r="G3680" i="2"/>
  <c r="H3680" i="2"/>
  <c r="Q3681" i="2"/>
  <c r="F3682" i="2"/>
  <c r="G3681" i="2"/>
  <c r="H3681" i="2"/>
  <c r="Q3682" i="2"/>
  <c r="F3683" i="2"/>
  <c r="G3682" i="2"/>
  <c r="H3682" i="2"/>
  <c r="Q3683" i="2"/>
  <c r="F3684" i="2"/>
  <c r="G3683" i="2"/>
  <c r="H3683" i="2"/>
  <c r="Q3684" i="2"/>
  <c r="F3685" i="2"/>
  <c r="G3684" i="2"/>
  <c r="H3684" i="2"/>
  <c r="Q3685" i="2"/>
  <c r="F3686" i="2"/>
  <c r="G3685" i="2"/>
  <c r="H3685" i="2"/>
  <c r="Q3686" i="2"/>
  <c r="F3687" i="2"/>
  <c r="G3686" i="2"/>
  <c r="H3686" i="2"/>
  <c r="Q3687" i="2"/>
  <c r="F3688" i="2"/>
  <c r="G3687" i="2"/>
  <c r="H3687" i="2"/>
  <c r="I3688" i="2"/>
  <c r="R3688" i="2" s="1"/>
  <c r="Q3688" i="2"/>
  <c r="F3689" i="2"/>
  <c r="G3688" i="2"/>
  <c r="H3688" i="2"/>
  <c r="Q3689" i="2"/>
  <c r="F3690" i="2"/>
  <c r="G3689" i="2"/>
  <c r="H3689" i="2"/>
  <c r="Q3690" i="2"/>
  <c r="F3691" i="2"/>
  <c r="G3690" i="2"/>
  <c r="H3690" i="2"/>
  <c r="Q3691" i="2"/>
  <c r="F3692" i="2"/>
  <c r="G3691" i="2"/>
  <c r="H3691" i="2"/>
  <c r="Q3692" i="2"/>
  <c r="F3693" i="2"/>
  <c r="G3692" i="2"/>
  <c r="H3692" i="2"/>
  <c r="Q3693" i="2"/>
  <c r="F3694" i="2"/>
  <c r="G3693" i="2"/>
  <c r="H3693" i="2"/>
  <c r="Q3694" i="2"/>
  <c r="F3695" i="2"/>
  <c r="G3694" i="2"/>
  <c r="H3694" i="2"/>
  <c r="Q3695" i="2"/>
  <c r="F3696" i="2"/>
  <c r="G3695" i="2"/>
  <c r="H3695" i="2"/>
  <c r="Q3696" i="2"/>
  <c r="F3697" i="2"/>
  <c r="G3696" i="2"/>
  <c r="H3696" i="2"/>
  <c r="Q3697" i="2"/>
  <c r="F3698" i="2"/>
  <c r="G3697" i="2"/>
  <c r="H3697" i="2"/>
  <c r="Q3698" i="2"/>
  <c r="F3699" i="2"/>
  <c r="G3698" i="2"/>
  <c r="H3698" i="2"/>
  <c r="Q3699" i="2"/>
  <c r="F3700" i="2"/>
  <c r="G3699" i="2"/>
  <c r="H3699" i="2"/>
  <c r="Q3700" i="2"/>
  <c r="F3701" i="2"/>
  <c r="G3700" i="2"/>
  <c r="H3700" i="2"/>
  <c r="Q3701" i="2"/>
  <c r="F3702" i="2"/>
  <c r="G3701" i="2"/>
  <c r="H3701" i="2"/>
  <c r="Q3702" i="2"/>
  <c r="F3703" i="2"/>
  <c r="G3702" i="2"/>
  <c r="H3702" i="2"/>
  <c r="Q3703" i="2"/>
  <c r="F3704" i="2"/>
  <c r="G3703" i="2"/>
  <c r="H3703" i="2"/>
  <c r="I3704" i="2"/>
  <c r="R3704" i="2" s="1"/>
  <c r="Q3704" i="2"/>
  <c r="F3705" i="2"/>
  <c r="G3704" i="2"/>
  <c r="H3704" i="2"/>
  <c r="Q3705" i="2"/>
  <c r="F3706" i="2"/>
  <c r="G3705" i="2"/>
  <c r="H3705" i="2"/>
  <c r="Q3706" i="2"/>
  <c r="F3707" i="2"/>
  <c r="G3706" i="2"/>
  <c r="H3706" i="2"/>
  <c r="Q3707" i="2"/>
  <c r="F3708" i="2"/>
  <c r="G3707" i="2"/>
  <c r="H3707" i="2"/>
  <c r="Q3708" i="2"/>
  <c r="F3709" i="2"/>
  <c r="G3708" i="2"/>
  <c r="H3708" i="2"/>
  <c r="Q3709" i="2"/>
  <c r="F3710" i="2"/>
  <c r="G3709" i="2"/>
  <c r="H3709" i="2"/>
  <c r="Q3710" i="2"/>
  <c r="F3711" i="2"/>
  <c r="G3710" i="2"/>
  <c r="H3710" i="2"/>
  <c r="Q3711" i="2"/>
  <c r="F3712" i="2"/>
  <c r="G3711" i="2"/>
  <c r="H3711" i="2"/>
  <c r="Q3712" i="2"/>
  <c r="F3713" i="2"/>
  <c r="G3712" i="2"/>
  <c r="H3712" i="2"/>
  <c r="Q3713" i="2"/>
  <c r="F3714" i="2"/>
  <c r="G3713" i="2"/>
  <c r="H3713" i="2"/>
  <c r="Q3714" i="2"/>
  <c r="F3715" i="2"/>
  <c r="G3714" i="2"/>
  <c r="H3714" i="2"/>
  <c r="Q3715" i="2"/>
  <c r="F3716" i="2"/>
  <c r="G3715" i="2"/>
  <c r="H3715" i="2"/>
  <c r="Q3716" i="2"/>
  <c r="F3717" i="2"/>
  <c r="G3716" i="2"/>
  <c r="H3716" i="2"/>
  <c r="Q3717" i="2"/>
  <c r="F3718" i="2"/>
  <c r="G3717" i="2"/>
  <c r="H3717" i="2"/>
  <c r="Q3718" i="2"/>
  <c r="F3719" i="2"/>
  <c r="G3718" i="2"/>
  <c r="H3718" i="2"/>
  <c r="Q3719" i="2"/>
  <c r="F3720" i="2"/>
  <c r="G3719" i="2"/>
  <c r="H3719" i="2"/>
  <c r="I3720" i="2"/>
  <c r="R3720" i="2" s="1"/>
  <c r="Q3720" i="2"/>
  <c r="F3721" i="2"/>
  <c r="G3720" i="2"/>
  <c r="H3720" i="2"/>
  <c r="Q3721" i="2"/>
  <c r="F3722" i="2"/>
  <c r="G3721" i="2"/>
  <c r="H3721" i="2"/>
  <c r="Q3722" i="2"/>
  <c r="F3723" i="2"/>
  <c r="G3722" i="2"/>
  <c r="H3722" i="2"/>
  <c r="Q3723" i="2"/>
  <c r="F3724" i="2"/>
  <c r="G3723" i="2"/>
  <c r="H3723" i="2"/>
  <c r="Q3724" i="2"/>
  <c r="F3725" i="2"/>
  <c r="G3724" i="2"/>
  <c r="H3724" i="2"/>
  <c r="Q3725" i="2"/>
  <c r="F3726" i="2"/>
  <c r="G3725" i="2"/>
  <c r="H3725" i="2"/>
  <c r="Q3726" i="2"/>
  <c r="F3727" i="2"/>
  <c r="G3726" i="2"/>
  <c r="H3726" i="2"/>
  <c r="Q3727" i="2"/>
  <c r="F3728" i="2"/>
  <c r="G3727" i="2"/>
  <c r="H3727" i="2"/>
  <c r="Q3728" i="2"/>
  <c r="F3729" i="2"/>
  <c r="G3728" i="2"/>
  <c r="H3728" i="2"/>
  <c r="Q3729" i="2"/>
  <c r="F3730" i="2"/>
  <c r="G3729" i="2"/>
  <c r="H3729" i="2"/>
  <c r="Q3730" i="2"/>
  <c r="F3731" i="2"/>
  <c r="G3730" i="2"/>
  <c r="H3730" i="2"/>
  <c r="Q3731" i="2"/>
  <c r="F3732" i="2"/>
  <c r="G3731" i="2"/>
  <c r="H3731" i="2"/>
  <c r="Q3732" i="2"/>
  <c r="F3733" i="2"/>
  <c r="G3732" i="2"/>
  <c r="H3732" i="2"/>
  <c r="Q3733" i="2"/>
  <c r="F3734" i="2"/>
  <c r="G3733" i="2"/>
  <c r="H3733" i="2"/>
  <c r="Q3734" i="2"/>
  <c r="F3735" i="2"/>
  <c r="G3734" i="2"/>
  <c r="H3734" i="2"/>
  <c r="Q3735" i="2"/>
  <c r="F3736" i="2"/>
  <c r="G3735" i="2"/>
  <c r="H3735" i="2"/>
  <c r="I3736" i="2"/>
  <c r="R3736" i="2" s="1"/>
  <c r="Q3736" i="2"/>
  <c r="F3737" i="2"/>
  <c r="G3736" i="2"/>
  <c r="H3736" i="2"/>
  <c r="Q3737" i="2"/>
  <c r="F3738" i="2"/>
  <c r="G3737" i="2"/>
  <c r="H3737" i="2"/>
  <c r="Q3738" i="2"/>
  <c r="F3739" i="2"/>
  <c r="G3738" i="2"/>
  <c r="H3738" i="2"/>
  <c r="Q3739" i="2"/>
  <c r="F3740" i="2"/>
  <c r="G3739" i="2"/>
  <c r="H3739" i="2"/>
  <c r="Q3740" i="2"/>
  <c r="F3741" i="2"/>
  <c r="G3740" i="2"/>
  <c r="H3740" i="2"/>
  <c r="Q3741" i="2"/>
  <c r="F3742" i="2"/>
  <c r="G3741" i="2"/>
  <c r="H3741" i="2"/>
  <c r="Q3742" i="2"/>
  <c r="F3743" i="2"/>
  <c r="G3742" i="2"/>
  <c r="H3742" i="2"/>
  <c r="Q3743" i="2"/>
  <c r="F3744" i="2"/>
  <c r="G3743" i="2"/>
  <c r="H3743" i="2"/>
  <c r="Q3744" i="2"/>
  <c r="F3745" i="2"/>
  <c r="G3744" i="2"/>
  <c r="H3744" i="2"/>
  <c r="Q3745" i="2"/>
  <c r="F3746" i="2"/>
  <c r="G3745" i="2"/>
  <c r="H3745" i="2"/>
  <c r="Q3746" i="2"/>
  <c r="F3747" i="2"/>
  <c r="G3746" i="2"/>
  <c r="H3746" i="2"/>
  <c r="Q3747" i="2"/>
  <c r="F3748" i="2"/>
  <c r="G3747" i="2"/>
  <c r="H3747" i="2"/>
  <c r="Q3748" i="2"/>
  <c r="F3749" i="2"/>
  <c r="G3748" i="2"/>
  <c r="H3748" i="2"/>
  <c r="Q3749" i="2"/>
  <c r="F3750" i="2"/>
  <c r="G3749" i="2"/>
  <c r="H3749" i="2"/>
  <c r="Q3750" i="2"/>
  <c r="F3751" i="2"/>
  <c r="G3750" i="2"/>
  <c r="H3750" i="2"/>
  <c r="Q3751" i="2"/>
  <c r="F3752" i="2"/>
  <c r="G3751" i="2"/>
  <c r="H3751" i="2"/>
  <c r="I3752" i="2"/>
  <c r="R3752" i="2" s="1"/>
  <c r="Q3752" i="2"/>
  <c r="F3753" i="2"/>
  <c r="G3752" i="2"/>
  <c r="H3752" i="2"/>
  <c r="Q3753" i="2"/>
  <c r="F3754" i="2"/>
  <c r="G3753" i="2"/>
  <c r="H3753" i="2"/>
  <c r="Q3754" i="2"/>
  <c r="F3755" i="2"/>
  <c r="G3754" i="2"/>
  <c r="H3754" i="2"/>
  <c r="Q3755" i="2"/>
  <c r="F3756" i="2"/>
  <c r="G3755" i="2"/>
  <c r="H3755" i="2"/>
  <c r="Q3756" i="2"/>
  <c r="F3757" i="2"/>
  <c r="G3756" i="2"/>
  <c r="H3756" i="2"/>
  <c r="Q3757" i="2"/>
  <c r="F3758" i="2"/>
  <c r="G3757" i="2"/>
  <c r="H3757" i="2"/>
  <c r="Q3758" i="2"/>
  <c r="F3759" i="2"/>
  <c r="G3758" i="2"/>
  <c r="H3758" i="2"/>
  <c r="Q3759" i="2"/>
  <c r="F3760" i="2"/>
  <c r="G3759" i="2"/>
  <c r="H3759" i="2"/>
  <c r="Q3760" i="2"/>
  <c r="F3761" i="2"/>
  <c r="G3760" i="2"/>
  <c r="H3760" i="2"/>
  <c r="Q3761" i="2"/>
  <c r="F3762" i="2"/>
  <c r="G3761" i="2"/>
  <c r="H3761" i="2"/>
  <c r="Q3762" i="2"/>
  <c r="F3763" i="2"/>
  <c r="G3762" i="2"/>
  <c r="H3762" i="2"/>
  <c r="Q3763" i="2"/>
  <c r="F3764" i="2"/>
  <c r="G3763" i="2"/>
  <c r="H3763" i="2"/>
  <c r="Q3764" i="2"/>
  <c r="F3765" i="2"/>
  <c r="G3764" i="2"/>
  <c r="H3764" i="2"/>
  <c r="Q3765" i="2"/>
  <c r="F3766" i="2"/>
  <c r="G3765" i="2"/>
  <c r="H3765" i="2"/>
  <c r="Q3766" i="2"/>
  <c r="F3767" i="2"/>
  <c r="G3766" i="2"/>
  <c r="H3766" i="2"/>
  <c r="Q3767" i="2"/>
  <c r="F3768" i="2"/>
  <c r="G3767" i="2"/>
  <c r="H3767" i="2"/>
  <c r="I3768" i="2"/>
  <c r="R3768" i="2" s="1"/>
  <c r="Q3768" i="2"/>
  <c r="F3769" i="2"/>
  <c r="G3768" i="2"/>
  <c r="H3768" i="2"/>
  <c r="Q3769" i="2"/>
  <c r="F3770" i="2"/>
  <c r="G3769" i="2"/>
  <c r="H3769" i="2"/>
  <c r="Q3770" i="2"/>
  <c r="F3771" i="2"/>
  <c r="G3770" i="2"/>
  <c r="H3770" i="2"/>
  <c r="Q3771" i="2"/>
  <c r="F3772" i="2"/>
  <c r="G3771" i="2"/>
  <c r="H3771" i="2"/>
  <c r="Q3772" i="2"/>
  <c r="F3773" i="2"/>
  <c r="G3772" i="2"/>
  <c r="H3772" i="2"/>
  <c r="Q3773" i="2"/>
  <c r="F3774" i="2"/>
  <c r="G3773" i="2"/>
  <c r="H3773" i="2"/>
  <c r="Q3774" i="2"/>
  <c r="F3775" i="2"/>
  <c r="G3774" i="2"/>
  <c r="H3774" i="2"/>
  <c r="Q3775" i="2"/>
  <c r="F3776" i="2"/>
  <c r="G3775" i="2"/>
  <c r="H3775" i="2"/>
  <c r="Q3776" i="2"/>
  <c r="F3777" i="2"/>
  <c r="G3776" i="2"/>
  <c r="H3776" i="2"/>
  <c r="Q3777" i="2"/>
  <c r="F3778" i="2"/>
  <c r="G3777" i="2"/>
  <c r="H3777" i="2"/>
  <c r="Q3778" i="2"/>
  <c r="F3779" i="2"/>
  <c r="G3778" i="2"/>
  <c r="H3778" i="2"/>
  <c r="Q3779" i="2"/>
  <c r="F3780" i="2"/>
  <c r="G3779" i="2"/>
  <c r="H3779" i="2"/>
  <c r="Q3780" i="2"/>
  <c r="F3781" i="2"/>
  <c r="G3780" i="2"/>
  <c r="H3780" i="2"/>
  <c r="Q3781" i="2"/>
  <c r="F3782" i="2"/>
  <c r="G3781" i="2"/>
  <c r="H3781" i="2"/>
  <c r="Q3782" i="2"/>
  <c r="F3783" i="2"/>
  <c r="G3782" i="2"/>
  <c r="H3782" i="2"/>
  <c r="Q3783" i="2"/>
  <c r="F3784" i="2"/>
  <c r="G3783" i="2"/>
  <c r="H3783" i="2"/>
  <c r="I3784" i="2"/>
  <c r="R3784" i="2" s="1"/>
  <c r="Q3784" i="2"/>
  <c r="F3785" i="2"/>
  <c r="G3784" i="2"/>
  <c r="H3784" i="2"/>
  <c r="Q3785" i="2"/>
  <c r="F3786" i="2"/>
  <c r="G3785" i="2"/>
  <c r="H3785" i="2"/>
  <c r="Q3786" i="2"/>
  <c r="F3787" i="2"/>
  <c r="G3786" i="2"/>
  <c r="H3786" i="2"/>
  <c r="Q3787" i="2"/>
  <c r="F3788" i="2"/>
  <c r="G3787" i="2"/>
  <c r="H3787" i="2"/>
  <c r="Q3788" i="2"/>
  <c r="F3789" i="2"/>
  <c r="G3788" i="2"/>
  <c r="H3788" i="2"/>
  <c r="Q3789" i="2"/>
  <c r="F3790" i="2"/>
  <c r="G3789" i="2"/>
  <c r="H3789" i="2"/>
  <c r="Q3790" i="2"/>
  <c r="F3791" i="2"/>
  <c r="G3790" i="2"/>
  <c r="H3790" i="2"/>
  <c r="Q3791" i="2"/>
  <c r="F3792" i="2"/>
  <c r="G3791" i="2"/>
  <c r="H3791" i="2"/>
  <c r="Q3792" i="2"/>
  <c r="F3793" i="2"/>
  <c r="G3792" i="2"/>
  <c r="H3792" i="2"/>
  <c r="Q3793" i="2"/>
  <c r="F3794" i="2"/>
  <c r="G3793" i="2"/>
  <c r="H3793" i="2"/>
  <c r="Q3794" i="2"/>
  <c r="F3795" i="2"/>
  <c r="G3794" i="2"/>
  <c r="H3794" i="2"/>
  <c r="Q3795" i="2"/>
  <c r="F3796" i="2"/>
  <c r="G3795" i="2"/>
  <c r="H3795" i="2"/>
  <c r="Q3796" i="2"/>
  <c r="F3797" i="2"/>
  <c r="G3796" i="2"/>
  <c r="H3796" i="2"/>
  <c r="Q3797" i="2"/>
  <c r="F3798" i="2"/>
  <c r="G3797" i="2"/>
  <c r="H3797" i="2"/>
  <c r="Q3798" i="2"/>
  <c r="F3799" i="2"/>
  <c r="G3798" i="2"/>
  <c r="H3798" i="2"/>
  <c r="Q3799" i="2"/>
  <c r="F3800" i="2"/>
  <c r="G3799" i="2"/>
  <c r="H3799" i="2"/>
  <c r="I3800" i="2"/>
  <c r="R3800" i="2" s="1"/>
  <c r="Q3800" i="2"/>
  <c r="F3801" i="2"/>
  <c r="G3800" i="2"/>
  <c r="H3800" i="2"/>
  <c r="Q3801" i="2"/>
  <c r="F3802" i="2"/>
  <c r="G3801" i="2"/>
  <c r="H3801" i="2"/>
  <c r="Q3802" i="2"/>
  <c r="F3803" i="2"/>
  <c r="G3802" i="2"/>
  <c r="H3802" i="2"/>
  <c r="Q3803" i="2"/>
  <c r="F3804" i="2"/>
  <c r="G3803" i="2"/>
  <c r="H3803" i="2"/>
  <c r="Q3804" i="2"/>
  <c r="F3805" i="2"/>
  <c r="G3804" i="2"/>
  <c r="H3804" i="2"/>
  <c r="Q3805" i="2"/>
  <c r="F3806" i="2"/>
  <c r="G3805" i="2"/>
  <c r="H3805" i="2"/>
  <c r="Q3806" i="2"/>
  <c r="F3807" i="2"/>
  <c r="G3806" i="2"/>
  <c r="H3806" i="2"/>
  <c r="Q3807" i="2"/>
  <c r="F3808" i="2"/>
  <c r="G3807" i="2"/>
  <c r="H3807" i="2"/>
  <c r="Q3808" i="2"/>
  <c r="F3809" i="2"/>
  <c r="G3808" i="2"/>
  <c r="H3808" i="2"/>
  <c r="Q3809" i="2"/>
  <c r="F3810" i="2"/>
  <c r="G3809" i="2"/>
  <c r="H3809" i="2"/>
  <c r="Q3810" i="2"/>
  <c r="F3811" i="2"/>
  <c r="G3810" i="2"/>
  <c r="H3810" i="2"/>
  <c r="Q3811" i="2"/>
  <c r="F3812" i="2"/>
  <c r="G3811" i="2"/>
  <c r="H3811" i="2"/>
  <c r="Q3812" i="2"/>
  <c r="F3813" i="2"/>
  <c r="G3812" i="2"/>
  <c r="H3812" i="2"/>
  <c r="Q3813" i="2"/>
  <c r="F3814" i="2"/>
  <c r="G3813" i="2"/>
  <c r="H3813" i="2"/>
  <c r="Q3814" i="2"/>
  <c r="F3815" i="2"/>
  <c r="G3814" i="2"/>
  <c r="H3814" i="2"/>
  <c r="Q3815" i="2"/>
  <c r="F3816" i="2"/>
  <c r="G3815" i="2"/>
  <c r="H3815" i="2"/>
  <c r="I3816" i="2"/>
  <c r="R3816" i="2" s="1"/>
  <c r="Q3816" i="2"/>
  <c r="F3817" i="2"/>
  <c r="G3816" i="2"/>
  <c r="H3816" i="2"/>
  <c r="Q3817" i="2"/>
  <c r="F3818" i="2"/>
  <c r="G3817" i="2"/>
  <c r="H3817" i="2"/>
  <c r="Q3818" i="2"/>
  <c r="F3819" i="2"/>
  <c r="G3818" i="2"/>
  <c r="H3818" i="2"/>
  <c r="Q3819" i="2"/>
  <c r="F3820" i="2"/>
  <c r="G3819" i="2"/>
  <c r="H3819" i="2"/>
  <c r="Q3820" i="2"/>
  <c r="F3821" i="2"/>
  <c r="G3820" i="2"/>
  <c r="H3820" i="2"/>
  <c r="Q3821" i="2"/>
  <c r="F3822" i="2"/>
  <c r="G3821" i="2"/>
  <c r="H3821" i="2"/>
  <c r="Q3822" i="2"/>
  <c r="F3823" i="2"/>
  <c r="G3822" i="2"/>
  <c r="H3822" i="2"/>
  <c r="Q3823" i="2"/>
  <c r="F3824" i="2"/>
  <c r="G3823" i="2"/>
  <c r="H3823" i="2"/>
  <c r="Q3824" i="2"/>
  <c r="F3825" i="2"/>
  <c r="G3824" i="2"/>
  <c r="H3824" i="2"/>
  <c r="Q3825" i="2"/>
  <c r="F3826" i="2"/>
  <c r="G3825" i="2"/>
  <c r="H3825" i="2"/>
  <c r="Q3826" i="2"/>
  <c r="F3827" i="2"/>
  <c r="G3826" i="2"/>
  <c r="H3826" i="2"/>
  <c r="Q3827" i="2"/>
  <c r="F3828" i="2"/>
  <c r="G3827" i="2"/>
  <c r="H3827" i="2"/>
  <c r="Q3828" i="2"/>
  <c r="F3829" i="2"/>
  <c r="G3828" i="2"/>
  <c r="H3828" i="2"/>
  <c r="Q3829" i="2"/>
  <c r="F3830" i="2"/>
  <c r="G3829" i="2"/>
  <c r="H3829" i="2"/>
  <c r="Q3830" i="2"/>
  <c r="F3831" i="2"/>
  <c r="G3830" i="2"/>
  <c r="H3830" i="2"/>
  <c r="Q3831" i="2"/>
  <c r="F3832" i="2"/>
  <c r="G3831" i="2"/>
  <c r="H3831" i="2"/>
  <c r="I3832" i="2"/>
  <c r="R3832" i="2" s="1"/>
  <c r="Q3832" i="2"/>
  <c r="F3833" i="2"/>
  <c r="G3832" i="2"/>
  <c r="H3832" i="2"/>
  <c r="Q3833" i="2"/>
  <c r="F3834" i="2"/>
  <c r="G3833" i="2"/>
  <c r="H3833" i="2"/>
  <c r="Q3834" i="2"/>
  <c r="F3835" i="2"/>
  <c r="G3834" i="2"/>
  <c r="H3834" i="2"/>
  <c r="Q3835" i="2"/>
  <c r="F3836" i="2"/>
  <c r="G3835" i="2"/>
  <c r="H3835" i="2"/>
  <c r="Q3836" i="2"/>
  <c r="F3837" i="2"/>
  <c r="G3836" i="2"/>
  <c r="H3836" i="2"/>
  <c r="Q3837" i="2"/>
  <c r="F3838" i="2"/>
  <c r="G3837" i="2"/>
  <c r="H3837" i="2"/>
  <c r="Q3838" i="2"/>
  <c r="F3839" i="2"/>
  <c r="G3838" i="2"/>
  <c r="H3838" i="2"/>
  <c r="Q3839" i="2"/>
  <c r="F3840" i="2"/>
  <c r="G3839" i="2"/>
  <c r="H3839" i="2"/>
  <c r="Q3840" i="2"/>
  <c r="F3841" i="2"/>
  <c r="G3840" i="2"/>
  <c r="H3840" i="2"/>
  <c r="Q3841" i="2"/>
  <c r="F3842" i="2"/>
  <c r="G3841" i="2"/>
  <c r="H3841" i="2"/>
  <c r="Q3842" i="2"/>
  <c r="F3843" i="2"/>
  <c r="G3842" i="2"/>
  <c r="H3842" i="2"/>
  <c r="Q3843" i="2"/>
  <c r="F3844" i="2"/>
  <c r="G3843" i="2"/>
  <c r="H3843" i="2"/>
  <c r="Q3844" i="2"/>
  <c r="F3845" i="2"/>
  <c r="G3844" i="2"/>
  <c r="H3844" i="2"/>
  <c r="Q3845" i="2"/>
  <c r="F3846" i="2"/>
  <c r="G3845" i="2"/>
  <c r="H3845" i="2"/>
  <c r="Q3846" i="2"/>
  <c r="F3847" i="2"/>
  <c r="G3846" i="2"/>
  <c r="H3846" i="2"/>
  <c r="Q3847" i="2"/>
  <c r="F3848" i="2"/>
  <c r="G3847" i="2"/>
  <c r="H3847" i="2"/>
  <c r="I3848" i="2"/>
  <c r="R3848" i="2" s="1"/>
  <c r="Q3848" i="2"/>
  <c r="F3849" i="2"/>
  <c r="G3848" i="2"/>
  <c r="H3848" i="2"/>
  <c r="Q3849" i="2"/>
  <c r="F3850" i="2"/>
  <c r="G3849" i="2"/>
  <c r="H3849" i="2"/>
  <c r="Q3850" i="2"/>
  <c r="F3851" i="2"/>
  <c r="G3850" i="2"/>
  <c r="H3850" i="2"/>
  <c r="Q3851" i="2"/>
  <c r="F3852" i="2"/>
  <c r="G3851" i="2"/>
  <c r="H3851" i="2"/>
  <c r="Q3852" i="2"/>
  <c r="F3853" i="2"/>
  <c r="G3852" i="2"/>
  <c r="H3852" i="2"/>
  <c r="Q3853" i="2"/>
  <c r="F3854" i="2"/>
  <c r="G3853" i="2"/>
  <c r="H3853" i="2"/>
  <c r="Q3854" i="2"/>
  <c r="F3855" i="2"/>
  <c r="G3854" i="2"/>
  <c r="H3854" i="2"/>
  <c r="Q3855" i="2"/>
  <c r="F3856" i="2"/>
  <c r="G3855" i="2"/>
  <c r="H3855" i="2"/>
  <c r="Q3856" i="2"/>
  <c r="F3857" i="2"/>
  <c r="G3856" i="2"/>
  <c r="H3856" i="2"/>
  <c r="Q3857" i="2"/>
  <c r="F3858" i="2"/>
  <c r="G3857" i="2"/>
  <c r="H3857" i="2"/>
  <c r="Q3858" i="2"/>
  <c r="F3859" i="2"/>
  <c r="G3858" i="2"/>
  <c r="H3858" i="2"/>
  <c r="Q3859" i="2"/>
  <c r="F3860" i="2"/>
  <c r="G3859" i="2"/>
  <c r="H3859" i="2"/>
  <c r="Q3860" i="2"/>
  <c r="F3861" i="2"/>
  <c r="G3860" i="2"/>
  <c r="H3860" i="2"/>
  <c r="Q3861" i="2"/>
  <c r="F3862" i="2"/>
  <c r="G3861" i="2"/>
  <c r="H3861" i="2"/>
  <c r="Q3862" i="2"/>
  <c r="F3863" i="2"/>
  <c r="G3862" i="2"/>
  <c r="H3862" i="2"/>
  <c r="Q3863" i="2"/>
  <c r="F3864" i="2"/>
  <c r="G3863" i="2"/>
  <c r="H3863" i="2"/>
  <c r="I3864" i="2"/>
  <c r="R3864" i="2" s="1"/>
  <c r="Q3864" i="2"/>
  <c r="F3865" i="2"/>
  <c r="G3864" i="2"/>
  <c r="H3864" i="2"/>
  <c r="Q3865" i="2"/>
  <c r="F3866" i="2"/>
  <c r="G3865" i="2"/>
  <c r="H3865" i="2"/>
  <c r="Q3866" i="2"/>
  <c r="F3867" i="2"/>
  <c r="G3866" i="2"/>
  <c r="H3866" i="2"/>
  <c r="Q3867" i="2"/>
  <c r="F3868" i="2"/>
  <c r="G3867" i="2"/>
  <c r="H3867" i="2"/>
  <c r="Q3868" i="2"/>
  <c r="F3869" i="2"/>
  <c r="G3868" i="2"/>
  <c r="H3868" i="2"/>
  <c r="Q3869" i="2"/>
  <c r="F3870" i="2"/>
  <c r="G3869" i="2"/>
  <c r="H3869" i="2"/>
  <c r="Q3870" i="2"/>
  <c r="F3871" i="2"/>
  <c r="G3870" i="2"/>
  <c r="H3870" i="2"/>
  <c r="Q3871" i="2"/>
  <c r="F3872" i="2"/>
  <c r="G3871" i="2"/>
  <c r="H3871" i="2"/>
  <c r="Q3872" i="2"/>
  <c r="F3873" i="2"/>
  <c r="G3872" i="2"/>
  <c r="H3872" i="2"/>
  <c r="Q3873" i="2"/>
  <c r="F3874" i="2"/>
  <c r="G3873" i="2"/>
  <c r="H3873" i="2"/>
  <c r="Q3874" i="2"/>
  <c r="F3875" i="2"/>
  <c r="G3874" i="2"/>
  <c r="H3874" i="2"/>
  <c r="Q3875" i="2"/>
  <c r="F3876" i="2"/>
  <c r="G3875" i="2"/>
  <c r="H3875" i="2"/>
  <c r="Q3876" i="2"/>
  <c r="F3877" i="2"/>
  <c r="G3876" i="2"/>
  <c r="H3876" i="2"/>
  <c r="Q3877" i="2"/>
  <c r="F3878" i="2"/>
  <c r="G3877" i="2"/>
  <c r="H3877" i="2"/>
  <c r="Q3878" i="2"/>
  <c r="F3879" i="2"/>
  <c r="G3878" i="2"/>
  <c r="H3878" i="2"/>
  <c r="I3879" i="2"/>
  <c r="R3879" i="2" s="1"/>
  <c r="Q3879" i="2"/>
  <c r="F3880" i="2"/>
  <c r="G3879" i="2"/>
  <c r="H3879" i="2"/>
  <c r="Q3880" i="2"/>
  <c r="F3881" i="2"/>
  <c r="G3880" i="2"/>
  <c r="H3880" i="2"/>
  <c r="Q3881" i="2"/>
  <c r="F3882" i="2"/>
  <c r="G3881" i="2"/>
  <c r="H3881" i="2"/>
  <c r="Q3882" i="2"/>
  <c r="F3883" i="2"/>
  <c r="G3882" i="2"/>
  <c r="H3882" i="2"/>
  <c r="Q3883" i="2"/>
  <c r="F3884" i="2"/>
  <c r="G3883" i="2"/>
  <c r="H3883" i="2"/>
  <c r="Q3884" i="2"/>
  <c r="F3885" i="2"/>
  <c r="G3884" i="2"/>
  <c r="H3884" i="2"/>
  <c r="Q3885" i="2"/>
  <c r="F3886" i="2"/>
  <c r="G3885" i="2"/>
  <c r="H3885" i="2"/>
  <c r="Q3886" i="2"/>
  <c r="F3887" i="2"/>
  <c r="G3886" i="2"/>
  <c r="H3886" i="2"/>
  <c r="Q3887" i="2"/>
  <c r="F3888" i="2"/>
  <c r="G3887" i="2"/>
  <c r="H3887" i="2"/>
  <c r="Q3888" i="2"/>
  <c r="F3889" i="2"/>
  <c r="G3888" i="2"/>
  <c r="H3888" i="2"/>
  <c r="Q3889" i="2"/>
  <c r="F3890" i="2"/>
  <c r="G3889" i="2"/>
  <c r="H3889" i="2"/>
  <c r="Q3890" i="2"/>
  <c r="F3891" i="2"/>
  <c r="G3890" i="2"/>
  <c r="H3890" i="2"/>
  <c r="Q3891" i="2"/>
  <c r="F3892" i="2"/>
  <c r="G3891" i="2"/>
  <c r="H3891" i="2"/>
  <c r="Q3892" i="2"/>
  <c r="F3893" i="2"/>
  <c r="G3892" i="2"/>
  <c r="H3892" i="2"/>
  <c r="Q3893" i="2"/>
  <c r="F3894" i="2"/>
  <c r="G3893" i="2"/>
  <c r="H3893" i="2"/>
  <c r="Q3894" i="2"/>
  <c r="F3895" i="2"/>
  <c r="G3894" i="2"/>
  <c r="H3894" i="2"/>
  <c r="Q3895" i="2"/>
  <c r="F3896" i="2"/>
  <c r="G3895" i="2"/>
  <c r="H3895" i="2"/>
  <c r="Q3896" i="2"/>
  <c r="F3897" i="2"/>
  <c r="G3896" i="2"/>
  <c r="H3896" i="2"/>
  <c r="Q3897" i="2"/>
  <c r="F3898" i="2"/>
  <c r="G3897" i="2"/>
  <c r="H3897" i="2"/>
  <c r="Q3898" i="2"/>
  <c r="F3899" i="2"/>
  <c r="G3898" i="2"/>
  <c r="H3898" i="2"/>
  <c r="Q3899" i="2"/>
  <c r="F3900" i="2"/>
  <c r="G3899" i="2"/>
  <c r="H3899" i="2"/>
  <c r="Q3900" i="2"/>
  <c r="F3901" i="2"/>
  <c r="G3900" i="2"/>
  <c r="H3900" i="2"/>
  <c r="Q3901" i="2"/>
  <c r="F3902" i="2"/>
  <c r="G3901" i="2"/>
  <c r="H3901" i="2"/>
  <c r="Q3902" i="2"/>
  <c r="F3903" i="2"/>
  <c r="G3902" i="2"/>
  <c r="H3902" i="2"/>
  <c r="Q3903" i="2"/>
  <c r="F3904" i="2"/>
  <c r="G3903" i="2"/>
  <c r="H3903" i="2"/>
  <c r="Q3904" i="2"/>
  <c r="F3905" i="2"/>
  <c r="G3904" i="2"/>
  <c r="H3904" i="2"/>
  <c r="Q3905" i="2"/>
  <c r="F3906" i="2"/>
  <c r="G3905" i="2"/>
  <c r="H3905" i="2"/>
  <c r="Q3906" i="2"/>
  <c r="F3907" i="2"/>
  <c r="G3906" i="2"/>
  <c r="H3906" i="2"/>
  <c r="Q3907" i="2"/>
  <c r="F3908" i="2"/>
  <c r="G3907" i="2"/>
  <c r="H3907" i="2"/>
  <c r="Q3908" i="2"/>
  <c r="F3909" i="2"/>
  <c r="G3908" i="2"/>
  <c r="H3908" i="2"/>
  <c r="I3909" i="2"/>
  <c r="R3909" i="2" s="1"/>
  <c r="Q3909" i="2"/>
  <c r="F3910" i="2"/>
  <c r="G3909" i="2"/>
  <c r="H3909" i="2"/>
  <c r="Q3910" i="2"/>
  <c r="F3911" i="2"/>
  <c r="G3910" i="2"/>
  <c r="H3910" i="2"/>
  <c r="Q3911" i="2"/>
  <c r="F3912" i="2"/>
  <c r="G3911" i="2"/>
  <c r="H3911" i="2"/>
  <c r="Q3912" i="2"/>
  <c r="F3913" i="2"/>
  <c r="G3912" i="2"/>
  <c r="H3912" i="2"/>
  <c r="Q3913" i="2"/>
  <c r="F3914" i="2"/>
  <c r="G3913" i="2"/>
  <c r="H3913" i="2"/>
  <c r="Q3914" i="2"/>
  <c r="F3915" i="2"/>
  <c r="G3914" i="2"/>
  <c r="H3914" i="2"/>
  <c r="Q3915" i="2"/>
  <c r="F3916" i="2"/>
  <c r="G3915" i="2"/>
  <c r="H3915" i="2"/>
  <c r="Q3916" i="2"/>
  <c r="F3917" i="2"/>
  <c r="G3916" i="2"/>
  <c r="H3916" i="2"/>
  <c r="Q3917" i="2"/>
  <c r="F3918" i="2"/>
  <c r="G3917" i="2"/>
  <c r="H3917" i="2"/>
  <c r="Q3918" i="2"/>
  <c r="F3919" i="2"/>
  <c r="G3918" i="2"/>
  <c r="H3918" i="2"/>
  <c r="Q3919" i="2"/>
  <c r="F3920" i="2"/>
  <c r="G3919" i="2"/>
  <c r="H3919" i="2"/>
  <c r="Q3920" i="2"/>
  <c r="F3921" i="2"/>
  <c r="G3920" i="2"/>
  <c r="H3920" i="2"/>
  <c r="Q3921" i="2"/>
  <c r="F3922" i="2"/>
  <c r="G3921" i="2"/>
  <c r="H3921" i="2"/>
  <c r="Q3922" i="2"/>
  <c r="F3923" i="2"/>
  <c r="G3922" i="2"/>
  <c r="H3922" i="2"/>
  <c r="I3923" i="2"/>
  <c r="R3923" i="2" s="1"/>
  <c r="Q3923" i="2"/>
  <c r="F3924" i="2"/>
  <c r="G3923" i="2"/>
  <c r="H3923" i="2"/>
  <c r="Q3924" i="2"/>
  <c r="F3925" i="2"/>
  <c r="G3924" i="2"/>
  <c r="H3924" i="2"/>
  <c r="Q3925" i="2"/>
  <c r="F3926" i="2"/>
  <c r="G3925" i="2"/>
  <c r="H3925" i="2"/>
  <c r="Q3926" i="2"/>
  <c r="F3927" i="2"/>
  <c r="G3926" i="2"/>
  <c r="H3926" i="2"/>
  <c r="Q3927" i="2"/>
  <c r="F3928" i="2"/>
  <c r="G3927" i="2"/>
  <c r="H3927" i="2"/>
  <c r="Q3928" i="2"/>
  <c r="F3929" i="2"/>
  <c r="G3928" i="2"/>
  <c r="H3928" i="2"/>
  <c r="Q3929" i="2"/>
  <c r="F3930" i="2"/>
  <c r="G3929" i="2"/>
  <c r="H3929" i="2"/>
  <c r="Q3930" i="2"/>
  <c r="F3931" i="2"/>
  <c r="G3930" i="2"/>
  <c r="H3930" i="2"/>
  <c r="Q3931" i="2"/>
  <c r="F3932" i="2"/>
  <c r="G3931" i="2"/>
  <c r="H3931" i="2"/>
  <c r="Q3932" i="2"/>
  <c r="F3933" i="2"/>
  <c r="G3932" i="2"/>
  <c r="H3932" i="2"/>
  <c r="Q3933" i="2"/>
  <c r="F3934" i="2"/>
  <c r="G3933" i="2"/>
  <c r="H3933" i="2"/>
  <c r="Q3934" i="2"/>
  <c r="F3935" i="2"/>
  <c r="G3934" i="2"/>
  <c r="H3934" i="2"/>
  <c r="Q3935" i="2"/>
  <c r="F3936" i="2"/>
  <c r="G3935" i="2"/>
  <c r="H3935" i="2"/>
  <c r="Q3936" i="2"/>
  <c r="F3937" i="2"/>
  <c r="G3936" i="2"/>
  <c r="H3936" i="2"/>
  <c r="Q3937" i="2"/>
  <c r="F3938" i="2"/>
  <c r="G3937" i="2"/>
  <c r="H3937" i="2"/>
  <c r="Q3938" i="2"/>
  <c r="F3939" i="2"/>
  <c r="G3938" i="2"/>
  <c r="H3938" i="2"/>
  <c r="I3939" i="2"/>
  <c r="R3939" i="2" s="1"/>
  <c r="Q3939" i="2"/>
  <c r="F3940" i="2"/>
  <c r="G3939" i="2"/>
  <c r="H3939" i="2"/>
  <c r="Q3940" i="2"/>
  <c r="F3941" i="2"/>
  <c r="G3940" i="2"/>
  <c r="H3940" i="2"/>
  <c r="Q3941" i="2"/>
  <c r="F3942" i="2"/>
  <c r="G3941" i="2"/>
  <c r="H3941" i="2"/>
  <c r="Q3942" i="2"/>
  <c r="F3943" i="2"/>
  <c r="G3942" i="2"/>
  <c r="H3942" i="2"/>
  <c r="Q3943" i="2"/>
  <c r="F3944" i="2"/>
  <c r="G3943" i="2"/>
  <c r="H3943" i="2"/>
  <c r="Q3944" i="2"/>
  <c r="F3945" i="2"/>
  <c r="G3944" i="2"/>
  <c r="H3944" i="2"/>
  <c r="Q3945" i="2"/>
  <c r="F3946" i="2"/>
  <c r="G3945" i="2"/>
  <c r="H3945" i="2"/>
  <c r="Q3946" i="2"/>
  <c r="F3947" i="2"/>
  <c r="G3946" i="2"/>
  <c r="H3946" i="2"/>
  <c r="Q3947" i="2"/>
  <c r="F3948" i="2"/>
  <c r="G3947" i="2"/>
  <c r="H3947" i="2"/>
  <c r="Q3948" i="2"/>
  <c r="F3949" i="2"/>
  <c r="G3948" i="2"/>
  <c r="H3948" i="2"/>
  <c r="Q3949" i="2"/>
  <c r="F3950" i="2"/>
  <c r="G3949" i="2"/>
  <c r="H3949" i="2"/>
  <c r="Q3950" i="2"/>
  <c r="F3951" i="2"/>
  <c r="G3950" i="2"/>
  <c r="H3950" i="2"/>
  <c r="Q3951" i="2"/>
  <c r="F3952" i="2"/>
  <c r="G3951" i="2"/>
  <c r="H3951" i="2"/>
  <c r="Q3952" i="2"/>
  <c r="F3953" i="2"/>
  <c r="G3952" i="2"/>
  <c r="H3952" i="2"/>
  <c r="Q3953" i="2"/>
  <c r="F3954" i="2"/>
  <c r="G3953" i="2"/>
  <c r="H3953" i="2"/>
  <c r="Q3954" i="2"/>
  <c r="F3955" i="2"/>
  <c r="G3954" i="2"/>
  <c r="H3954" i="2"/>
  <c r="I3955" i="2"/>
  <c r="R3955" i="2" s="1"/>
  <c r="Q3955" i="2"/>
  <c r="F3956" i="2"/>
  <c r="G3955" i="2"/>
  <c r="H3955" i="2"/>
  <c r="Q3956" i="2"/>
  <c r="F3957" i="2"/>
  <c r="G3956" i="2"/>
  <c r="H3956" i="2"/>
  <c r="Q3957" i="2"/>
  <c r="F3958" i="2"/>
  <c r="G3957" i="2"/>
  <c r="H3957" i="2"/>
  <c r="Q3958" i="2"/>
  <c r="F3959" i="2"/>
  <c r="G3958" i="2"/>
  <c r="H3958" i="2"/>
  <c r="Q3959" i="2"/>
  <c r="F3960" i="2"/>
  <c r="G3959" i="2"/>
  <c r="H3959" i="2"/>
  <c r="Q3960" i="2"/>
  <c r="F3961" i="2"/>
  <c r="G3960" i="2"/>
  <c r="H3960" i="2"/>
  <c r="Q3961" i="2"/>
  <c r="F3962" i="2"/>
  <c r="G3961" i="2"/>
  <c r="H3961" i="2"/>
  <c r="Q3962" i="2"/>
  <c r="F3963" i="2"/>
  <c r="G3962" i="2"/>
  <c r="H3962" i="2"/>
  <c r="Q3963" i="2"/>
  <c r="F3964" i="2"/>
  <c r="G3963" i="2"/>
  <c r="H3963" i="2"/>
  <c r="Q3964" i="2"/>
  <c r="F3965" i="2"/>
  <c r="G3964" i="2"/>
  <c r="H3964" i="2"/>
  <c r="Q3965" i="2"/>
  <c r="F3966" i="2"/>
  <c r="G3965" i="2"/>
  <c r="H3965" i="2"/>
  <c r="Q3966" i="2"/>
  <c r="F3967" i="2"/>
  <c r="G3966" i="2"/>
  <c r="H3966" i="2"/>
  <c r="Q3967" i="2"/>
  <c r="F3968" i="2"/>
  <c r="G3967" i="2"/>
  <c r="H3967" i="2"/>
  <c r="Q3968" i="2"/>
  <c r="F3969" i="2"/>
  <c r="G3968" i="2"/>
  <c r="H3968" i="2"/>
  <c r="Q3969" i="2"/>
  <c r="F3970" i="2"/>
  <c r="G3969" i="2"/>
  <c r="H3969" i="2"/>
  <c r="Q3970" i="2"/>
  <c r="F3971" i="2"/>
  <c r="G3970" i="2"/>
  <c r="H3970" i="2"/>
  <c r="I3971" i="2"/>
  <c r="R3971" i="2" s="1"/>
  <c r="Q3971" i="2"/>
  <c r="F3972" i="2"/>
  <c r="G3971" i="2"/>
  <c r="H3971" i="2"/>
  <c r="Q3972" i="2"/>
  <c r="F3973" i="2"/>
  <c r="G3972" i="2"/>
  <c r="H3972" i="2"/>
  <c r="Q3973" i="2"/>
  <c r="F3974" i="2"/>
  <c r="G3973" i="2"/>
  <c r="H3973" i="2"/>
  <c r="Q3974" i="2"/>
  <c r="F3975" i="2"/>
  <c r="G3974" i="2"/>
  <c r="H3974" i="2"/>
  <c r="Q3975" i="2"/>
  <c r="F3976" i="2"/>
  <c r="G3975" i="2"/>
  <c r="H3975" i="2"/>
  <c r="Q3976" i="2"/>
  <c r="F3977" i="2"/>
  <c r="G3976" i="2"/>
  <c r="H3976" i="2"/>
  <c r="Q3977" i="2"/>
  <c r="F3978" i="2"/>
  <c r="G3977" i="2"/>
  <c r="H3977" i="2"/>
  <c r="Q3978" i="2"/>
  <c r="F3979" i="2"/>
  <c r="G3978" i="2"/>
  <c r="H3978" i="2"/>
  <c r="Q3979" i="2"/>
  <c r="F3980" i="2"/>
  <c r="G3979" i="2"/>
  <c r="H3979" i="2"/>
  <c r="Q3980" i="2"/>
  <c r="F3981" i="2"/>
  <c r="G3980" i="2"/>
  <c r="H3980" i="2"/>
  <c r="Q3981" i="2"/>
  <c r="F3982" i="2"/>
  <c r="G3981" i="2"/>
  <c r="H3981" i="2"/>
  <c r="Q3982" i="2"/>
  <c r="F3983" i="2"/>
  <c r="G3982" i="2"/>
  <c r="H3982" i="2"/>
  <c r="Q3983" i="2"/>
  <c r="F3984" i="2"/>
  <c r="G3983" i="2"/>
  <c r="H3983" i="2"/>
  <c r="Q3984" i="2"/>
  <c r="F3985" i="2"/>
  <c r="G3984" i="2"/>
  <c r="H3984" i="2"/>
  <c r="Q3985" i="2"/>
  <c r="F3986" i="2"/>
  <c r="G3985" i="2"/>
  <c r="H3985" i="2"/>
  <c r="Q3986" i="2"/>
  <c r="F3987" i="2"/>
  <c r="G3986" i="2"/>
  <c r="H3986" i="2"/>
  <c r="I3987" i="2"/>
  <c r="R3987" i="2" s="1"/>
  <c r="Q3987" i="2"/>
  <c r="F3988" i="2"/>
  <c r="G3987" i="2"/>
  <c r="H3987" i="2"/>
  <c r="Q3988" i="2"/>
  <c r="F3989" i="2"/>
  <c r="G3988" i="2"/>
  <c r="H3988" i="2"/>
  <c r="Q3989" i="2"/>
  <c r="F3990" i="2"/>
  <c r="G3989" i="2"/>
  <c r="H3989" i="2"/>
  <c r="Q3990" i="2"/>
  <c r="F3991" i="2"/>
  <c r="G3990" i="2"/>
  <c r="H3990" i="2"/>
  <c r="Q3991" i="2"/>
  <c r="F3992" i="2"/>
  <c r="G3991" i="2"/>
  <c r="H3991" i="2"/>
  <c r="Q3992" i="2"/>
  <c r="F3993" i="2"/>
  <c r="G3992" i="2"/>
  <c r="H3992" i="2"/>
  <c r="Q3993" i="2"/>
  <c r="F3994" i="2"/>
  <c r="G3993" i="2"/>
  <c r="H3993" i="2"/>
  <c r="Q3994" i="2"/>
  <c r="F3995" i="2"/>
  <c r="G3994" i="2"/>
  <c r="H3994" i="2"/>
  <c r="Q3995" i="2"/>
  <c r="F3996" i="2"/>
  <c r="G3995" i="2"/>
  <c r="H3995" i="2"/>
  <c r="Q3996" i="2"/>
  <c r="F3997" i="2"/>
  <c r="G3996" i="2"/>
  <c r="H3996" i="2"/>
  <c r="Q3997" i="2"/>
  <c r="F3998" i="2"/>
  <c r="G3997" i="2"/>
  <c r="H3997" i="2"/>
  <c r="Q3998" i="2"/>
  <c r="F3999" i="2"/>
  <c r="G3998" i="2"/>
  <c r="H3998" i="2"/>
  <c r="Q3999" i="2"/>
  <c r="F4000" i="2"/>
  <c r="G3999" i="2"/>
  <c r="H3999" i="2"/>
  <c r="Q4000" i="2"/>
  <c r="F4001" i="2"/>
  <c r="G4000" i="2"/>
  <c r="H4000" i="2"/>
  <c r="Q4001" i="2"/>
  <c r="F4002" i="2"/>
  <c r="G4001" i="2"/>
  <c r="H4001" i="2"/>
  <c r="Q4002" i="2"/>
  <c r="F4003" i="2"/>
  <c r="G4002" i="2"/>
  <c r="H4002" i="2"/>
  <c r="I4003" i="2"/>
  <c r="R4003" i="2" s="1"/>
  <c r="Q4003" i="2"/>
  <c r="F4004" i="2"/>
  <c r="G4003" i="2"/>
  <c r="H4003" i="2"/>
  <c r="Q4004" i="2"/>
  <c r="F4005" i="2"/>
  <c r="G4004" i="2"/>
  <c r="H4004" i="2"/>
  <c r="Q4005" i="2"/>
  <c r="F4006" i="2"/>
  <c r="G4005" i="2"/>
  <c r="H4005" i="2"/>
  <c r="Q4006" i="2"/>
  <c r="F4007" i="2"/>
  <c r="G4006" i="2"/>
  <c r="H4006" i="2"/>
  <c r="Q4007" i="2"/>
  <c r="F4008" i="2"/>
  <c r="G4007" i="2"/>
  <c r="H4007" i="2"/>
  <c r="Q4008" i="2"/>
  <c r="F4009" i="2"/>
  <c r="G4008" i="2"/>
  <c r="H4008" i="2"/>
  <c r="Q4009" i="2"/>
  <c r="F4010" i="2"/>
  <c r="G4009" i="2"/>
  <c r="H4009" i="2"/>
  <c r="Q4010" i="2"/>
  <c r="F4011" i="2"/>
  <c r="G4010" i="2"/>
  <c r="H4010" i="2"/>
  <c r="Q4011" i="2"/>
  <c r="F4012" i="2"/>
  <c r="G4011" i="2"/>
  <c r="H4011" i="2"/>
  <c r="Q4012" i="2"/>
  <c r="F4013" i="2"/>
  <c r="G4012" i="2"/>
  <c r="H4012" i="2"/>
  <c r="Q4013" i="2"/>
  <c r="F4014" i="2"/>
  <c r="G4013" i="2"/>
  <c r="H4013" i="2"/>
  <c r="Q4014" i="2"/>
  <c r="F4015" i="2"/>
  <c r="G4014" i="2"/>
  <c r="H4014" i="2"/>
  <c r="Q4015" i="2"/>
  <c r="F4016" i="2"/>
  <c r="G4015" i="2"/>
  <c r="H4015" i="2"/>
  <c r="Q4016" i="2"/>
  <c r="F4017" i="2"/>
  <c r="G4016" i="2"/>
  <c r="H4016" i="2"/>
  <c r="Q4017" i="2"/>
  <c r="F4018" i="2"/>
  <c r="G4017" i="2"/>
  <c r="H4017" i="2"/>
  <c r="Q4018" i="2"/>
  <c r="F4019" i="2"/>
  <c r="G4018" i="2"/>
  <c r="H4018" i="2"/>
  <c r="I4019" i="2"/>
  <c r="R4019" i="2" s="1"/>
  <c r="Q4019" i="2"/>
  <c r="F4020" i="2"/>
  <c r="G4019" i="2"/>
  <c r="H4019" i="2"/>
  <c r="Q4020" i="2"/>
  <c r="F4021" i="2"/>
  <c r="G4020" i="2"/>
  <c r="H4020" i="2"/>
  <c r="Q4021" i="2"/>
  <c r="F4022" i="2"/>
  <c r="G4021" i="2"/>
  <c r="H4021" i="2"/>
  <c r="Q4022" i="2"/>
  <c r="F4023" i="2"/>
  <c r="G4022" i="2"/>
  <c r="H4022" i="2"/>
  <c r="Q4023" i="2"/>
  <c r="F4024" i="2"/>
  <c r="G4023" i="2"/>
  <c r="H4023" i="2"/>
  <c r="Q4024" i="2"/>
  <c r="F4025" i="2"/>
  <c r="G4024" i="2"/>
  <c r="H4024" i="2"/>
  <c r="Q4025" i="2"/>
  <c r="F4026" i="2"/>
  <c r="G4025" i="2"/>
  <c r="H4025" i="2"/>
  <c r="Q4026" i="2"/>
  <c r="F4027" i="2"/>
  <c r="G4026" i="2"/>
  <c r="H4026" i="2"/>
  <c r="Q4027" i="2"/>
  <c r="F4028" i="2"/>
  <c r="G4027" i="2"/>
  <c r="H4027" i="2"/>
  <c r="Q4028" i="2"/>
  <c r="F4029" i="2"/>
  <c r="G4028" i="2"/>
  <c r="H4028" i="2"/>
  <c r="Q4029" i="2"/>
  <c r="F4030" i="2"/>
  <c r="G4029" i="2"/>
  <c r="H4029" i="2"/>
  <c r="Q4030" i="2"/>
  <c r="F4031" i="2"/>
  <c r="G4030" i="2"/>
  <c r="H4030" i="2"/>
  <c r="Q4031" i="2"/>
  <c r="F4032" i="2"/>
  <c r="G4031" i="2"/>
  <c r="H4031" i="2"/>
  <c r="Q4032" i="2"/>
  <c r="F4033" i="2"/>
  <c r="G4032" i="2"/>
  <c r="H4032" i="2"/>
  <c r="Q4033" i="2"/>
  <c r="F4034" i="2"/>
  <c r="G4033" i="2"/>
  <c r="H4033" i="2"/>
  <c r="Q4034" i="2"/>
  <c r="F4035" i="2"/>
  <c r="G4034" i="2"/>
  <c r="H4034" i="2"/>
  <c r="I4035" i="2"/>
  <c r="R4035" i="2" s="1"/>
  <c r="Q4035" i="2"/>
  <c r="F4036" i="2"/>
  <c r="G4035" i="2"/>
  <c r="H4035" i="2"/>
  <c r="Q4036" i="2"/>
  <c r="F4037" i="2"/>
  <c r="G4036" i="2"/>
  <c r="H4036" i="2"/>
  <c r="Q4037" i="2"/>
  <c r="F4038" i="2"/>
  <c r="G4037" i="2"/>
  <c r="H4037" i="2"/>
  <c r="Q4038" i="2"/>
  <c r="F4039" i="2"/>
  <c r="G4038" i="2"/>
  <c r="H4038" i="2"/>
  <c r="Q4039" i="2"/>
  <c r="F4040" i="2"/>
  <c r="G4039" i="2"/>
  <c r="H4039" i="2"/>
  <c r="Q4040" i="2"/>
  <c r="F4041" i="2"/>
  <c r="G4040" i="2"/>
  <c r="H4040" i="2"/>
  <c r="Q4041" i="2"/>
  <c r="F4042" i="2"/>
  <c r="G4041" i="2"/>
  <c r="H4041" i="2"/>
  <c r="Q4042" i="2"/>
  <c r="F4043" i="2"/>
  <c r="G4042" i="2"/>
  <c r="H4042" i="2"/>
  <c r="Q4043" i="2"/>
  <c r="F4044" i="2"/>
  <c r="G4043" i="2"/>
  <c r="H4043" i="2"/>
  <c r="Q4044" i="2"/>
  <c r="F4045" i="2"/>
  <c r="G4044" i="2"/>
  <c r="H4044" i="2"/>
  <c r="Q4045" i="2"/>
  <c r="F4046" i="2"/>
  <c r="G4045" i="2"/>
  <c r="H4045" i="2"/>
  <c r="Q4046" i="2"/>
  <c r="F4047" i="2"/>
  <c r="G4046" i="2"/>
  <c r="H4046" i="2"/>
  <c r="Q4047" i="2"/>
  <c r="F4048" i="2"/>
  <c r="G4047" i="2"/>
  <c r="H4047" i="2"/>
  <c r="Q4048" i="2"/>
  <c r="F4049" i="2"/>
  <c r="G4048" i="2"/>
  <c r="H4048" i="2"/>
  <c r="Q4049" i="2"/>
  <c r="F4050" i="2"/>
  <c r="G4049" i="2"/>
  <c r="H4049" i="2"/>
  <c r="Q4050" i="2"/>
  <c r="F4051" i="2"/>
  <c r="G4050" i="2"/>
  <c r="H4050" i="2"/>
  <c r="I4051" i="2"/>
  <c r="R4051" i="2" s="1"/>
  <c r="Q4051" i="2"/>
  <c r="F4052" i="2"/>
  <c r="G4051" i="2"/>
  <c r="H4051" i="2"/>
  <c r="Q4052" i="2"/>
  <c r="F4053" i="2"/>
  <c r="G4052" i="2"/>
  <c r="H4052" i="2"/>
  <c r="Q4053" i="2"/>
  <c r="F4054" i="2"/>
  <c r="G4053" i="2"/>
  <c r="H4053" i="2"/>
  <c r="Q4054" i="2"/>
  <c r="F4055" i="2"/>
  <c r="G4054" i="2"/>
  <c r="H4054" i="2"/>
  <c r="Q4055" i="2"/>
  <c r="F4056" i="2"/>
  <c r="G4055" i="2"/>
  <c r="H4055" i="2"/>
  <c r="Q4056" i="2"/>
  <c r="F4057" i="2"/>
  <c r="G4056" i="2"/>
  <c r="H4056" i="2"/>
  <c r="Q4057" i="2"/>
  <c r="F4058" i="2"/>
  <c r="G4057" i="2"/>
  <c r="H4057" i="2"/>
  <c r="Q4058" i="2"/>
  <c r="F4059" i="2"/>
  <c r="G4058" i="2"/>
  <c r="H4058" i="2"/>
  <c r="Q4059" i="2"/>
  <c r="F4060" i="2"/>
  <c r="G4059" i="2"/>
  <c r="H4059" i="2"/>
  <c r="Q4060" i="2"/>
  <c r="F4061" i="2"/>
  <c r="G4060" i="2"/>
  <c r="H4060" i="2"/>
  <c r="Q4061" i="2"/>
  <c r="F4062" i="2"/>
  <c r="G4061" i="2"/>
  <c r="H4061" i="2"/>
  <c r="Q4062" i="2"/>
  <c r="F4063" i="2"/>
  <c r="G4062" i="2"/>
  <c r="H4062" i="2"/>
  <c r="Q4063" i="2"/>
  <c r="F4064" i="2"/>
  <c r="G4063" i="2"/>
  <c r="H4063" i="2"/>
  <c r="Q4064" i="2"/>
  <c r="F4065" i="2"/>
  <c r="G4064" i="2"/>
  <c r="H4064" i="2"/>
  <c r="Q4065" i="2"/>
  <c r="F4066" i="2"/>
  <c r="G4065" i="2"/>
  <c r="H4065" i="2"/>
  <c r="Q4066" i="2"/>
  <c r="F4067" i="2"/>
  <c r="G4066" i="2"/>
  <c r="H4066" i="2"/>
  <c r="I4067" i="2"/>
  <c r="R4067" i="2" s="1"/>
  <c r="Q4067" i="2"/>
  <c r="F4068" i="2"/>
  <c r="G4067" i="2"/>
  <c r="H4067" i="2"/>
  <c r="Q4068" i="2"/>
  <c r="F4069" i="2"/>
  <c r="G4068" i="2"/>
  <c r="H4068" i="2"/>
  <c r="Q4069" i="2"/>
  <c r="F4070" i="2"/>
  <c r="G4069" i="2"/>
  <c r="H4069" i="2"/>
  <c r="Q4070" i="2"/>
  <c r="F4071" i="2"/>
  <c r="G4070" i="2"/>
  <c r="H4070" i="2"/>
  <c r="Q4071" i="2"/>
  <c r="F4072" i="2"/>
  <c r="G4071" i="2"/>
  <c r="H4071" i="2"/>
  <c r="Q4072" i="2"/>
  <c r="F4073" i="2"/>
  <c r="G4072" i="2"/>
  <c r="H4072" i="2"/>
  <c r="Q4073" i="2"/>
  <c r="F4074" i="2"/>
  <c r="G4073" i="2"/>
  <c r="H4073" i="2"/>
  <c r="Q4074" i="2"/>
  <c r="F4075" i="2"/>
  <c r="G4074" i="2"/>
  <c r="H4074" i="2"/>
  <c r="Q4075" i="2"/>
  <c r="F4076" i="2"/>
  <c r="G4075" i="2"/>
  <c r="H4075" i="2"/>
  <c r="Q4076" i="2"/>
  <c r="F4077" i="2"/>
  <c r="G4076" i="2"/>
  <c r="H4076" i="2"/>
  <c r="Q4077" i="2"/>
  <c r="F4078" i="2"/>
  <c r="G4077" i="2"/>
  <c r="H4077" i="2"/>
  <c r="Q4078" i="2"/>
  <c r="F4079" i="2"/>
  <c r="G4078" i="2"/>
  <c r="H4078" i="2"/>
  <c r="Q4079" i="2"/>
  <c r="F4080" i="2"/>
  <c r="G4079" i="2"/>
  <c r="H4079" i="2"/>
  <c r="Q4080" i="2"/>
  <c r="F4081" i="2"/>
  <c r="G4080" i="2"/>
  <c r="H4080" i="2"/>
  <c r="Q4081" i="2"/>
  <c r="F4082" i="2"/>
  <c r="G4081" i="2"/>
  <c r="H4081" i="2"/>
  <c r="Q4082" i="2"/>
  <c r="F4083" i="2"/>
  <c r="G4082" i="2"/>
  <c r="H4082" i="2"/>
  <c r="I4083" i="2"/>
  <c r="R4083" i="2" s="1"/>
  <c r="Q4083" i="2"/>
  <c r="F4084" i="2"/>
  <c r="G4083" i="2"/>
  <c r="H4083" i="2"/>
  <c r="Q4084" i="2"/>
  <c r="F4085" i="2"/>
  <c r="G4084" i="2"/>
  <c r="H4084" i="2"/>
  <c r="Q4085" i="2"/>
  <c r="F4086" i="2"/>
  <c r="G4085" i="2"/>
  <c r="H4085" i="2"/>
  <c r="Q4086" i="2"/>
  <c r="F4087" i="2"/>
  <c r="G4086" i="2"/>
  <c r="H4086" i="2"/>
  <c r="Q4087" i="2"/>
  <c r="F4088" i="2"/>
  <c r="G4087" i="2"/>
  <c r="H4087" i="2"/>
  <c r="Q4088" i="2"/>
  <c r="F4089" i="2"/>
  <c r="G4088" i="2"/>
  <c r="H4088" i="2"/>
  <c r="Q4089" i="2"/>
  <c r="F4090" i="2"/>
  <c r="G4089" i="2"/>
  <c r="H4089" i="2"/>
  <c r="Q4090" i="2"/>
  <c r="F4091" i="2"/>
  <c r="G4090" i="2"/>
  <c r="H4090" i="2"/>
  <c r="Q4091" i="2"/>
  <c r="F4092" i="2"/>
  <c r="G4091" i="2"/>
  <c r="H4091" i="2"/>
  <c r="Q4092" i="2"/>
  <c r="F4093" i="2"/>
  <c r="G4092" i="2"/>
  <c r="H4092" i="2"/>
  <c r="Q4093" i="2"/>
  <c r="F4094" i="2"/>
  <c r="G4093" i="2"/>
  <c r="H4093" i="2"/>
  <c r="Q4094" i="2"/>
  <c r="F4095" i="2"/>
  <c r="G4094" i="2"/>
  <c r="H4094" i="2"/>
  <c r="Q4095" i="2"/>
  <c r="F4096" i="2"/>
  <c r="G4095" i="2"/>
  <c r="H4095" i="2"/>
  <c r="Q4096" i="2"/>
  <c r="F4097" i="2"/>
  <c r="G4096" i="2"/>
  <c r="H4096" i="2"/>
  <c r="Q4097" i="2"/>
  <c r="F4098" i="2"/>
  <c r="G4097" i="2"/>
  <c r="H4097" i="2"/>
  <c r="Q4098" i="2"/>
  <c r="F4099" i="2"/>
  <c r="G4098" i="2"/>
  <c r="H4098" i="2"/>
  <c r="I4099" i="2"/>
  <c r="R4099" i="2" s="1"/>
  <c r="Q4099" i="2"/>
  <c r="F4100" i="2"/>
  <c r="G4099" i="2"/>
  <c r="H4099" i="2"/>
  <c r="Q4100" i="2"/>
  <c r="F4101" i="2"/>
  <c r="G4100" i="2"/>
  <c r="H4100" i="2"/>
  <c r="Q4101" i="2"/>
  <c r="F4102" i="2"/>
  <c r="G4101" i="2"/>
  <c r="H4101" i="2"/>
  <c r="Q4102" i="2"/>
  <c r="F4103" i="2"/>
  <c r="G4102" i="2"/>
  <c r="H4102" i="2"/>
  <c r="Q4103" i="2"/>
  <c r="F4104" i="2"/>
  <c r="G4103" i="2"/>
  <c r="H4103" i="2"/>
  <c r="Q4104" i="2"/>
  <c r="F4105" i="2"/>
  <c r="G4104" i="2"/>
  <c r="H4104" i="2"/>
  <c r="Q4105" i="2"/>
  <c r="F4106" i="2"/>
  <c r="G4105" i="2"/>
  <c r="H4105" i="2"/>
  <c r="Q4106" i="2"/>
  <c r="F4107" i="2"/>
  <c r="G4106" i="2"/>
  <c r="H4106" i="2"/>
  <c r="Q4107" i="2"/>
  <c r="F4108" i="2"/>
  <c r="G4107" i="2"/>
  <c r="H4107" i="2"/>
  <c r="Q4108" i="2"/>
  <c r="F4109" i="2"/>
  <c r="G4108" i="2"/>
  <c r="H4108" i="2"/>
  <c r="Q4109" i="2"/>
  <c r="F4110" i="2"/>
  <c r="G4109" i="2"/>
  <c r="H4109" i="2"/>
  <c r="Q4110" i="2"/>
  <c r="F4111" i="2"/>
  <c r="G4110" i="2"/>
  <c r="H4110" i="2"/>
  <c r="Q4111" i="2"/>
  <c r="F4112" i="2"/>
  <c r="G4111" i="2"/>
  <c r="H4111" i="2"/>
  <c r="Q4112" i="2"/>
  <c r="F4113" i="2"/>
  <c r="G4112" i="2"/>
  <c r="H4112" i="2"/>
  <c r="Q4113" i="2"/>
  <c r="F4114" i="2"/>
  <c r="G4113" i="2"/>
  <c r="H4113" i="2"/>
  <c r="Q4114" i="2"/>
  <c r="F4115" i="2"/>
  <c r="G4114" i="2"/>
  <c r="H4114" i="2"/>
  <c r="I4115" i="2"/>
  <c r="R4115" i="2" s="1"/>
  <c r="Q4115" i="2"/>
  <c r="F4116" i="2"/>
  <c r="G4115" i="2"/>
  <c r="H4115" i="2"/>
  <c r="Q4116" i="2"/>
  <c r="F4117" i="2"/>
  <c r="G4116" i="2"/>
  <c r="H4116" i="2"/>
  <c r="Q4117" i="2"/>
  <c r="F4118" i="2"/>
  <c r="G4117" i="2"/>
  <c r="H4117" i="2"/>
  <c r="Q4118" i="2"/>
  <c r="F4119" i="2"/>
  <c r="G4118" i="2"/>
  <c r="H4118" i="2"/>
  <c r="Q4119" i="2"/>
  <c r="F4120" i="2"/>
  <c r="G4119" i="2"/>
  <c r="H4119" i="2"/>
  <c r="Q4120" i="2"/>
  <c r="F4121" i="2"/>
  <c r="G4120" i="2"/>
  <c r="H4120" i="2"/>
  <c r="Q4121" i="2"/>
  <c r="F4122" i="2"/>
  <c r="G4121" i="2"/>
  <c r="H4121" i="2"/>
  <c r="Q4122" i="2"/>
  <c r="F4123" i="2"/>
  <c r="G4122" i="2"/>
  <c r="H4122" i="2"/>
  <c r="Q4123" i="2"/>
  <c r="F4124" i="2"/>
  <c r="G4123" i="2"/>
  <c r="H4123" i="2"/>
  <c r="Q4124" i="2"/>
  <c r="F4125" i="2"/>
  <c r="G4124" i="2"/>
  <c r="H4124" i="2"/>
  <c r="Q4125" i="2"/>
  <c r="F4126" i="2"/>
  <c r="G4125" i="2"/>
  <c r="H4125" i="2"/>
  <c r="Q4126" i="2"/>
  <c r="F4127" i="2"/>
  <c r="G4126" i="2"/>
  <c r="H4126" i="2"/>
  <c r="Q4127" i="2"/>
  <c r="F4128" i="2"/>
  <c r="G4127" i="2"/>
  <c r="H4127" i="2"/>
  <c r="Q4128" i="2"/>
  <c r="F4129" i="2"/>
  <c r="G4128" i="2"/>
  <c r="H4128" i="2"/>
  <c r="Q4129" i="2"/>
  <c r="F4130" i="2"/>
  <c r="G4129" i="2"/>
  <c r="H4129" i="2"/>
  <c r="Q4130" i="2"/>
  <c r="F4131" i="2"/>
  <c r="G4130" i="2"/>
  <c r="H4130" i="2"/>
  <c r="I4131" i="2"/>
  <c r="R4131" i="2" s="1"/>
  <c r="Q4131" i="2"/>
  <c r="F4132" i="2"/>
  <c r="G4131" i="2"/>
  <c r="H4131" i="2"/>
  <c r="Q4132" i="2"/>
  <c r="F4133" i="2"/>
  <c r="G4132" i="2"/>
  <c r="H4132" i="2"/>
  <c r="Q4133" i="2"/>
  <c r="F4134" i="2"/>
  <c r="G4133" i="2"/>
  <c r="H4133" i="2"/>
  <c r="Q4134" i="2"/>
  <c r="F4135" i="2"/>
  <c r="G4134" i="2"/>
  <c r="H4134" i="2"/>
  <c r="Q4135" i="2"/>
  <c r="F4136" i="2"/>
  <c r="G4135" i="2"/>
  <c r="H4135" i="2"/>
  <c r="Q4136" i="2"/>
  <c r="F4137" i="2"/>
  <c r="G4136" i="2"/>
  <c r="H4136" i="2"/>
  <c r="Q4137" i="2"/>
  <c r="F4138" i="2"/>
  <c r="G4137" i="2"/>
  <c r="H4137" i="2"/>
  <c r="Q4138" i="2"/>
  <c r="F4139" i="2"/>
  <c r="G4138" i="2"/>
  <c r="H4138" i="2"/>
  <c r="Q4139" i="2"/>
  <c r="F4140" i="2"/>
  <c r="G4139" i="2"/>
  <c r="H4139" i="2"/>
  <c r="Q4140" i="2"/>
  <c r="F4141" i="2"/>
  <c r="G4140" i="2"/>
  <c r="H4140" i="2"/>
  <c r="Q4141" i="2"/>
  <c r="F4142" i="2"/>
  <c r="G4141" i="2"/>
  <c r="H4141" i="2"/>
  <c r="Q4142" i="2"/>
  <c r="F4143" i="2"/>
  <c r="G4142" i="2"/>
  <c r="H4142" i="2"/>
  <c r="Q4143" i="2"/>
  <c r="F4144" i="2"/>
  <c r="G4143" i="2"/>
  <c r="H4143" i="2"/>
  <c r="Q4144" i="2"/>
  <c r="F4145" i="2"/>
  <c r="G4144" i="2"/>
  <c r="H4144" i="2"/>
  <c r="Q4145" i="2"/>
  <c r="F4146" i="2"/>
  <c r="G4145" i="2"/>
  <c r="H4145" i="2"/>
  <c r="Q4146" i="2"/>
  <c r="F4147" i="2"/>
  <c r="G4146" i="2"/>
  <c r="H4146" i="2"/>
  <c r="I4147" i="2"/>
  <c r="R4147" i="2" s="1"/>
  <c r="Q4147" i="2"/>
  <c r="F4148" i="2"/>
  <c r="G4147" i="2"/>
  <c r="H4147" i="2"/>
  <c r="Q4148" i="2"/>
  <c r="F4149" i="2"/>
  <c r="G4148" i="2"/>
  <c r="H4148" i="2"/>
  <c r="Q4149" i="2"/>
  <c r="F4150" i="2"/>
  <c r="G4149" i="2"/>
  <c r="H4149" i="2"/>
  <c r="Q4150" i="2"/>
  <c r="F4151" i="2"/>
  <c r="G4150" i="2"/>
  <c r="H4150" i="2"/>
  <c r="Q4151" i="2"/>
  <c r="F4152" i="2"/>
  <c r="G4151" i="2"/>
  <c r="H4151" i="2"/>
  <c r="Q4152" i="2"/>
  <c r="F4153" i="2"/>
  <c r="G4152" i="2"/>
  <c r="H4152" i="2"/>
  <c r="Q4153" i="2"/>
  <c r="F4154" i="2"/>
  <c r="G4153" i="2"/>
  <c r="H4153" i="2"/>
  <c r="Q4154" i="2"/>
  <c r="F4155" i="2"/>
  <c r="G4154" i="2"/>
  <c r="H4154" i="2"/>
  <c r="Q4155" i="2"/>
  <c r="F4156" i="2"/>
  <c r="G4155" i="2"/>
  <c r="H4155" i="2"/>
  <c r="Q4156" i="2"/>
  <c r="F4157" i="2"/>
  <c r="G4156" i="2"/>
  <c r="H4156" i="2"/>
  <c r="Q4157" i="2"/>
  <c r="F4158" i="2"/>
  <c r="G4157" i="2"/>
  <c r="H4157" i="2"/>
  <c r="Q4158" i="2"/>
  <c r="F4159" i="2"/>
  <c r="G4158" i="2"/>
  <c r="H4158" i="2"/>
  <c r="Q4159" i="2"/>
  <c r="F4160" i="2"/>
  <c r="G4159" i="2"/>
  <c r="H4159" i="2"/>
  <c r="Q4160" i="2"/>
  <c r="F4161" i="2"/>
  <c r="G4160" i="2"/>
  <c r="H4160" i="2"/>
  <c r="Q4161" i="2"/>
  <c r="F4162" i="2"/>
  <c r="G4161" i="2"/>
  <c r="H4161" i="2"/>
  <c r="Q4162" i="2"/>
  <c r="F4163" i="2"/>
  <c r="G4162" i="2"/>
  <c r="H4162" i="2"/>
  <c r="I4163" i="2"/>
  <c r="R4163" i="2" s="1"/>
  <c r="Q4163" i="2"/>
  <c r="F4164" i="2"/>
  <c r="G4163" i="2"/>
  <c r="H4163" i="2"/>
  <c r="Q4164" i="2"/>
  <c r="F4165" i="2"/>
  <c r="G4164" i="2"/>
  <c r="H4164" i="2"/>
  <c r="Q4165" i="2"/>
  <c r="F4166" i="2"/>
  <c r="G4165" i="2"/>
  <c r="H4165" i="2"/>
  <c r="Q4166" i="2"/>
  <c r="F4167" i="2"/>
  <c r="G4166" i="2"/>
  <c r="H4166" i="2"/>
  <c r="Q4167" i="2"/>
  <c r="F4168" i="2"/>
  <c r="G4167" i="2"/>
  <c r="H4167" i="2"/>
  <c r="Q4168" i="2"/>
  <c r="F4169" i="2"/>
  <c r="G4168" i="2"/>
  <c r="H4168" i="2"/>
  <c r="Q4169" i="2"/>
  <c r="F4170" i="2"/>
  <c r="G4169" i="2"/>
  <c r="H4169" i="2"/>
  <c r="Q4170" i="2"/>
  <c r="F4171" i="2"/>
  <c r="G4170" i="2"/>
  <c r="H4170" i="2"/>
  <c r="Q4171" i="2"/>
  <c r="F4172" i="2"/>
  <c r="G4171" i="2"/>
  <c r="H4171" i="2"/>
  <c r="Q4172" i="2"/>
  <c r="F4173" i="2"/>
  <c r="G4172" i="2"/>
  <c r="H4172" i="2"/>
  <c r="Q4173" i="2"/>
  <c r="F4174" i="2"/>
  <c r="G4173" i="2"/>
  <c r="H4173" i="2"/>
  <c r="Q4174" i="2"/>
  <c r="F4175" i="2"/>
  <c r="G4174" i="2"/>
  <c r="H4174" i="2"/>
  <c r="I4175" i="2"/>
  <c r="Q4175" i="2"/>
  <c r="F4176" i="2"/>
  <c r="G4175" i="2"/>
  <c r="H4175" i="2"/>
  <c r="Q4176" i="2"/>
  <c r="F4177" i="2"/>
  <c r="G4176" i="2"/>
  <c r="H4176" i="2"/>
  <c r="Q4177" i="2"/>
  <c r="F4178" i="2"/>
  <c r="G4177" i="2"/>
  <c r="H4177" i="2"/>
  <c r="Q4178" i="2"/>
  <c r="F4179" i="2"/>
  <c r="G4178" i="2"/>
  <c r="H4178" i="2"/>
  <c r="Q4179" i="2"/>
  <c r="F4180" i="2"/>
  <c r="G4179" i="2"/>
  <c r="H4179" i="2"/>
  <c r="Q4180" i="2"/>
  <c r="F4181" i="2"/>
  <c r="G4180" i="2"/>
  <c r="H4180" i="2"/>
  <c r="Q4181" i="2"/>
  <c r="F4182" i="2"/>
  <c r="G4181" i="2"/>
  <c r="H4181" i="2"/>
  <c r="Q4182" i="2"/>
  <c r="F4183" i="2"/>
  <c r="G4182" i="2"/>
  <c r="H4182" i="2"/>
  <c r="Q4183" i="2"/>
  <c r="F4184" i="2"/>
  <c r="G4183" i="2"/>
  <c r="H4183" i="2"/>
  <c r="Q4184" i="2"/>
  <c r="F4185" i="2"/>
  <c r="G4184" i="2"/>
  <c r="H4184" i="2"/>
  <c r="Q4185" i="2"/>
  <c r="F4186" i="2"/>
  <c r="G4185" i="2"/>
  <c r="H4185" i="2"/>
  <c r="Q4186" i="2"/>
  <c r="F4187" i="2"/>
  <c r="G4186" i="2"/>
  <c r="H4186" i="2"/>
  <c r="Q4187" i="2"/>
  <c r="F4188" i="2"/>
  <c r="G4187" i="2"/>
  <c r="H4187" i="2"/>
  <c r="I4188" i="2"/>
  <c r="R4188" i="2" s="1"/>
  <c r="Q4188" i="2"/>
  <c r="F4189" i="2"/>
  <c r="G4188" i="2"/>
  <c r="H4188" i="2"/>
  <c r="Q4189" i="2"/>
  <c r="F4190" i="2"/>
  <c r="G4189" i="2"/>
  <c r="H4189" i="2"/>
  <c r="Q4190" i="2"/>
  <c r="F4191" i="2"/>
  <c r="G4190" i="2"/>
  <c r="H4190" i="2"/>
  <c r="Q4191" i="2"/>
  <c r="F4192" i="2"/>
  <c r="G4191" i="2"/>
  <c r="H4191" i="2"/>
  <c r="Q4192" i="2"/>
  <c r="F4193" i="2"/>
  <c r="G4192" i="2"/>
  <c r="H4192" i="2"/>
  <c r="Q4193" i="2"/>
  <c r="F4194" i="2"/>
  <c r="G4193" i="2"/>
  <c r="H4193" i="2"/>
  <c r="Q4194" i="2"/>
  <c r="F4195" i="2"/>
  <c r="G4194" i="2"/>
  <c r="H4194" i="2"/>
  <c r="Q4195" i="2"/>
  <c r="F4196" i="2"/>
  <c r="G4195" i="2"/>
  <c r="H4195" i="2"/>
  <c r="I4196" i="2"/>
  <c r="R4196" i="2" s="1"/>
  <c r="Q4196" i="2"/>
  <c r="F4197" i="2"/>
  <c r="G4196" i="2"/>
  <c r="H4196" i="2"/>
  <c r="Q4197" i="2"/>
  <c r="F4198" i="2"/>
  <c r="G4197" i="2"/>
  <c r="H4197" i="2"/>
  <c r="Q4198" i="2"/>
  <c r="F4199" i="2"/>
  <c r="G4198" i="2"/>
  <c r="H4198" i="2"/>
  <c r="Q4199" i="2"/>
  <c r="F4200" i="2"/>
  <c r="G4199" i="2"/>
  <c r="H4199" i="2"/>
  <c r="Q4200" i="2"/>
  <c r="F4201" i="2"/>
  <c r="G4200" i="2"/>
  <c r="H4200" i="2"/>
  <c r="Q4201" i="2"/>
  <c r="F4202" i="2"/>
  <c r="G4201" i="2"/>
  <c r="H4201" i="2"/>
  <c r="Q4202" i="2"/>
  <c r="F4203" i="2"/>
  <c r="G4202" i="2"/>
  <c r="H4202" i="2"/>
  <c r="Q4203" i="2"/>
  <c r="F4204" i="2"/>
  <c r="G4203" i="2"/>
  <c r="H4203" i="2"/>
  <c r="I4204" i="2"/>
  <c r="R4204" i="2" s="1"/>
  <c r="Q4204" i="2"/>
  <c r="F4205" i="2"/>
  <c r="G4204" i="2"/>
  <c r="H4204" i="2"/>
  <c r="Q4205" i="2"/>
  <c r="F4206" i="2"/>
  <c r="G4205" i="2"/>
  <c r="H4205" i="2"/>
  <c r="Q4206" i="2"/>
  <c r="F4207" i="2"/>
  <c r="G4206" i="2"/>
  <c r="H4206" i="2"/>
  <c r="Q4207" i="2"/>
  <c r="F4208" i="2"/>
  <c r="G4207" i="2"/>
  <c r="H4207" i="2"/>
  <c r="Q4208" i="2"/>
  <c r="F4209" i="2"/>
  <c r="G4208" i="2"/>
  <c r="H4208" i="2"/>
  <c r="Q4209" i="2"/>
  <c r="F4210" i="2"/>
  <c r="G4209" i="2"/>
  <c r="H4209" i="2"/>
  <c r="Q4210" i="2"/>
  <c r="F4211" i="2"/>
  <c r="G4210" i="2"/>
  <c r="H4210" i="2"/>
  <c r="Q4211" i="2"/>
  <c r="F4212" i="2"/>
  <c r="G4211" i="2"/>
  <c r="H4211" i="2"/>
  <c r="I4212" i="2"/>
  <c r="R4212" i="2" s="1"/>
  <c r="Q4212" i="2"/>
  <c r="F4213" i="2"/>
  <c r="G4212" i="2"/>
  <c r="H4212" i="2"/>
  <c r="Q4213" i="2"/>
  <c r="F4214" i="2"/>
  <c r="G4213" i="2"/>
  <c r="H4213" i="2"/>
  <c r="Q4214" i="2"/>
  <c r="F4215" i="2"/>
  <c r="G4214" i="2"/>
  <c r="H4214" i="2"/>
  <c r="Q4215" i="2"/>
  <c r="F4216" i="2"/>
  <c r="G4215" i="2"/>
  <c r="H4215" i="2"/>
  <c r="Q4216" i="2"/>
  <c r="F4217" i="2"/>
  <c r="G4216" i="2"/>
  <c r="H4216" i="2"/>
  <c r="Q4217" i="2"/>
  <c r="F4218" i="2"/>
  <c r="G4217" i="2"/>
  <c r="H4217" i="2"/>
  <c r="Q4218" i="2"/>
  <c r="F4219" i="2"/>
  <c r="G4218" i="2"/>
  <c r="H4218" i="2"/>
  <c r="Q4219" i="2"/>
  <c r="F4220" i="2"/>
  <c r="G4219" i="2"/>
  <c r="H4219" i="2"/>
  <c r="I4220" i="2"/>
  <c r="R4220" i="2" s="1"/>
  <c r="Q4220" i="2"/>
  <c r="F4221" i="2"/>
  <c r="G4220" i="2"/>
  <c r="H4220" i="2"/>
  <c r="Q4221" i="2"/>
  <c r="F4222" i="2"/>
  <c r="G4221" i="2"/>
  <c r="H4221" i="2"/>
  <c r="Q4222" i="2"/>
  <c r="F4223" i="2"/>
  <c r="G4222" i="2"/>
  <c r="H4222" i="2"/>
  <c r="Q4223" i="2"/>
  <c r="F4224" i="2"/>
  <c r="G4223" i="2"/>
  <c r="H4223" i="2"/>
  <c r="Q4224" i="2"/>
  <c r="F4225" i="2"/>
  <c r="G4224" i="2"/>
  <c r="H4224" i="2"/>
  <c r="Q4225" i="2"/>
  <c r="F4226" i="2"/>
  <c r="G4225" i="2"/>
  <c r="H4225" i="2"/>
  <c r="Q4226" i="2"/>
  <c r="F4227" i="2"/>
  <c r="G4226" i="2"/>
  <c r="H4226" i="2"/>
  <c r="Q4227" i="2"/>
  <c r="F4228" i="2"/>
  <c r="G4227" i="2"/>
  <c r="H4227" i="2"/>
  <c r="I4228" i="2"/>
  <c r="R4228" i="2" s="1"/>
  <c r="Q4228" i="2"/>
  <c r="F4229" i="2"/>
  <c r="G4228" i="2"/>
  <c r="H4228" i="2"/>
  <c r="Q4229" i="2"/>
  <c r="F4230" i="2"/>
  <c r="G4229" i="2"/>
  <c r="H4229" i="2"/>
  <c r="Q4230" i="2"/>
  <c r="F4231" i="2"/>
  <c r="G4230" i="2"/>
  <c r="H4230" i="2"/>
  <c r="Q4231" i="2"/>
  <c r="F4232" i="2"/>
  <c r="G4231" i="2"/>
  <c r="H4231" i="2"/>
  <c r="Q4232" i="2"/>
  <c r="F4233" i="2"/>
  <c r="G4232" i="2"/>
  <c r="H4232" i="2"/>
  <c r="Q4233" i="2"/>
  <c r="F4234" i="2"/>
  <c r="G4233" i="2"/>
  <c r="H4233" i="2"/>
  <c r="Q4234" i="2"/>
  <c r="F4235" i="2"/>
  <c r="G4234" i="2"/>
  <c r="H4234" i="2"/>
  <c r="Q4235" i="2"/>
  <c r="F4236" i="2"/>
  <c r="G4235" i="2"/>
  <c r="H4235" i="2"/>
  <c r="I4236" i="2"/>
  <c r="R4236" i="2" s="1"/>
  <c r="Q4236" i="2"/>
  <c r="F4237" i="2"/>
  <c r="G4236" i="2"/>
  <c r="H4236" i="2"/>
  <c r="Q4237" i="2"/>
  <c r="F4238" i="2"/>
  <c r="G4237" i="2"/>
  <c r="H4237" i="2"/>
  <c r="Q4238" i="2"/>
  <c r="F4239" i="2"/>
  <c r="G4238" i="2"/>
  <c r="H4238" i="2"/>
  <c r="Q4239" i="2"/>
  <c r="F4240" i="2"/>
  <c r="G4239" i="2"/>
  <c r="H4239" i="2"/>
  <c r="Q4240" i="2"/>
  <c r="F4241" i="2"/>
  <c r="G4240" i="2"/>
  <c r="H4240" i="2"/>
  <c r="Q4241" i="2"/>
  <c r="F4242" i="2"/>
  <c r="G4241" i="2"/>
  <c r="H4241" i="2"/>
  <c r="Q4242" i="2"/>
  <c r="F4243" i="2"/>
  <c r="G4242" i="2"/>
  <c r="H4242" i="2"/>
  <c r="Q4243" i="2"/>
  <c r="F4244" i="2"/>
  <c r="G4243" i="2"/>
  <c r="H4243" i="2"/>
  <c r="I4244" i="2"/>
  <c r="R4244" i="2" s="1"/>
  <c r="Q4244" i="2"/>
  <c r="F4245" i="2"/>
  <c r="G4244" i="2"/>
  <c r="H4244" i="2"/>
  <c r="Q4245" i="2"/>
  <c r="F4246" i="2"/>
  <c r="G4245" i="2"/>
  <c r="H4245" i="2"/>
  <c r="Q4246" i="2"/>
  <c r="F4247" i="2"/>
  <c r="G4246" i="2"/>
  <c r="H4246" i="2"/>
  <c r="Q4247" i="2"/>
  <c r="F4248" i="2"/>
  <c r="G4247" i="2"/>
  <c r="H4247" i="2"/>
  <c r="Q4248" i="2"/>
  <c r="F4249" i="2"/>
  <c r="G4248" i="2"/>
  <c r="H4248" i="2"/>
  <c r="Q4249" i="2"/>
  <c r="F4250" i="2"/>
  <c r="G4249" i="2"/>
  <c r="H4249" i="2"/>
  <c r="Q4250" i="2"/>
  <c r="F4251" i="2"/>
  <c r="G4250" i="2"/>
  <c r="H4250" i="2"/>
  <c r="I4251" i="2"/>
  <c r="R4251" i="2" s="1"/>
  <c r="Q4251" i="2"/>
  <c r="F4252" i="2"/>
  <c r="G4251" i="2"/>
  <c r="H4251" i="2"/>
  <c r="Q4252" i="2"/>
  <c r="F4253" i="2"/>
  <c r="G4252" i="2"/>
  <c r="H4252" i="2"/>
  <c r="Q4253" i="2"/>
  <c r="F4254" i="2"/>
  <c r="G4253" i="2"/>
  <c r="H4253" i="2"/>
  <c r="Q4254" i="2"/>
  <c r="F4255" i="2"/>
  <c r="G4254" i="2"/>
  <c r="H4254" i="2"/>
  <c r="Q4255" i="2"/>
  <c r="F4256" i="2"/>
  <c r="G4255" i="2"/>
  <c r="H4255" i="2"/>
  <c r="Q4256" i="2"/>
  <c r="F4257" i="2"/>
  <c r="G4256" i="2"/>
  <c r="H4256" i="2"/>
  <c r="Q4257" i="2"/>
  <c r="F4258" i="2"/>
  <c r="G4257" i="2"/>
  <c r="H4257" i="2"/>
  <c r="I4258" i="2"/>
  <c r="R4258" i="2" s="1"/>
  <c r="Q4258" i="2"/>
  <c r="F4259" i="2"/>
  <c r="G4258" i="2"/>
  <c r="H4258" i="2"/>
  <c r="Q4259" i="2"/>
  <c r="F4260" i="2"/>
  <c r="G4259" i="2"/>
  <c r="H4259" i="2"/>
  <c r="Q4260" i="2"/>
  <c r="F4261" i="2"/>
  <c r="G4260" i="2"/>
  <c r="H4260" i="2"/>
  <c r="Q4261" i="2"/>
  <c r="F4262" i="2"/>
  <c r="G4261" i="2"/>
  <c r="H4261" i="2"/>
  <c r="Q4262" i="2"/>
  <c r="F4263" i="2"/>
  <c r="G4262" i="2"/>
  <c r="H4262" i="2"/>
  <c r="Q4263" i="2"/>
  <c r="F4264" i="2"/>
  <c r="G4263" i="2"/>
  <c r="H4263" i="2"/>
  <c r="Q4264" i="2"/>
  <c r="F4265" i="2"/>
  <c r="G4264" i="2"/>
  <c r="H4264" i="2"/>
  <c r="I4265" i="2"/>
  <c r="R4265" i="2" s="1"/>
  <c r="Q4265" i="2"/>
  <c r="F4266" i="2"/>
  <c r="G4265" i="2"/>
  <c r="H4265" i="2"/>
  <c r="Q4266" i="2"/>
  <c r="F4267" i="2"/>
  <c r="G4266" i="2"/>
  <c r="H4266" i="2"/>
  <c r="Q4267" i="2"/>
  <c r="F4268" i="2"/>
  <c r="G4267" i="2"/>
  <c r="H4267" i="2"/>
  <c r="Q4268" i="2"/>
  <c r="F4269" i="2"/>
  <c r="G4268" i="2"/>
  <c r="H4268" i="2"/>
  <c r="Q4269" i="2"/>
  <c r="F4270" i="2"/>
  <c r="G4269" i="2"/>
  <c r="H4269" i="2"/>
  <c r="Q4270" i="2"/>
  <c r="F4271" i="2"/>
  <c r="G4270" i="2"/>
  <c r="H4270" i="2"/>
  <c r="Q4271" i="2"/>
  <c r="F4272" i="2"/>
  <c r="G4271" i="2"/>
  <c r="H4271" i="2"/>
  <c r="I4272" i="2"/>
  <c r="R4272" i="2" s="1"/>
  <c r="Q4272" i="2"/>
  <c r="F4273" i="2"/>
  <c r="G4272" i="2"/>
  <c r="H4272" i="2"/>
  <c r="Q4273" i="2"/>
  <c r="F4274" i="2"/>
  <c r="G4273" i="2"/>
  <c r="H4273" i="2"/>
  <c r="Q4274" i="2"/>
  <c r="F4275" i="2"/>
  <c r="G4274" i="2"/>
  <c r="H4274" i="2"/>
  <c r="Q4275" i="2"/>
  <c r="F4276" i="2"/>
  <c r="G4275" i="2"/>
  <c r="H4275" i="2"/>
  <c r="Q4276" i="2"/>
  <c r="F4277" i="2"/>
  <c r="G4276" i="2"/>
  <c r="H4276" i="2"/>
  <c r="Q4277" i="2"/>
  <c r="F4278" i="2"/>
  <c r="G4277" i="2"/>
  <c r="H4277" i="2"/>
  <c r="Q4278" i="2"/>
  <c r="F4279" i="2"/>
  <c r="G4278" i="2"/>
  <c r="H4278" i="2"/>
  <c r="I4279" i="2"/>
  <c r="R4279" i="2" s="1"/>
  <c r="Q4279" i="2"/>
  <c r="F4280" i="2"/>
  <c r="G4279" i="2"/>
  <c r="H4279" i="2"/>
  <c r="Q4280" i="2"/>
  <c r="F4281" i="2"/>
  <c r="G4280" i="2"/>
  <c r="H4280" i="2"/>
  <c r="Q4281" i="2"/>
  <c r="F4282" i="2"/>
  <c r="G4281" i="2"/>
  <c r="H4281" i="2"/>
  <c r="Q4282" i="2"/>
  <c r="F4283" i="2"/>
  <c r="G4282" i="2"/>
  <c r="H4282" i="2"/>
  <c r="Q4283" i="2"/>
  <c r="F4284" i="2"/>
  <c r="G4283" i="2"/>
  <c r="H4283" i="2"/>
  <c r="Q4284" i="2"/>
  <c r="F4285" i="2"/>
  <c r="G4284" i="2"/>
  <c r="H4284" i="2"/>
  <c r="Q4285" i="2"/>
  <c r="F4286" i="2"/>
  <c r="G4285" i="2"/>
  <c r="H4285" i="2"/>
  <c r="Q4286" i="2"/>
  <c r="F4287" i="2"/>
  <c r="G4286" i="2"/>
  <c r="H4286" i="2"/>
  <c r="Q4287" i="2"/>
  <c r="F4288" i="2"/>
  <c r="G4287" i="2"/>
  <c r="H4287" i="2"/>
  <c r="Q4288" i="2"/>
  <c r="F4289" i="2"/>
  <c r="G4288" i="2"/>
  <c r="H4288" i="2"/>
  <c r="Q4289" i="2"/>
  <c r="F4290" i="2"/>
  <c r="G4289" i="2"/>
  <c r="H4289" i="2"/>
  <c r="Q4290" i="2"/>
  <c r="F4291" i="2"/>
  <c r="G4290" i="2"/>
  <c r="H4290" i="2"/>
  <c r="Q4291" i="2"/>
  <c r="F4292" i="2"/>
  <c r="G4291" i="2"/>
  <c r="H4291" i="2"/>
  <c r="Q4292" i="2"/>
  <c r="F4293" i="2"/>
  <c r="G4292" i="2"/>
  <c r="H4292" i="2"/>
  <c r="I4293" i="2"/>
  <c r="R4293" i="2" s="1"/>
  <c r="Q4293" i="2"/>
  <c r="F4294" i="2"/>
  <c r="G4293" i="2"/>
  <c r="H4293" i="2"/>
  <c r="Q4294" i="2"/>
  <c r="F4295" i="2"/>
  <c r="G4294" i="2"/>
  <c r="H4294" i="2"/>
  <c r="Q4295" i="2"/>
  <c r="F4296" i="2"/>
  <c r="G4295" i="2"/>
  <c r="H4295" i="2"/>
  <c r="Q4296" i="2"/>
  <c r="F4297" i="2"/>
  <c r="G4296" i="2"/>
  <c r="H4296" i="2"/>
  <c r="Q4297" i="2"/>
  <c r="F4298" i="2"/>
  <c r="G4297" i="2"/>
  <c r="H4297" i="2"/>
  <c r="Q4298" i="2"/>
  <c r="F4299" i="2"/>
  <c r="G4298" i="2"/>
  <c r="H4298" i="2"/>
  <c r="I4299" i="2"/>
  <c r="R4299" i="2" s="1"/>
  <c r="Q4299" i="2"/>
  <c r="F4300" i="2"/>
  <c r="G4299" i="2"/>
  <c r="H4299" i="2"/>
  <c r="Q4300" i="2"/>
  <c r="F4301" i="2"/>
  <c r="G4300" i="2"/>
  <c r="H4300" i="2"/>
  <c r="Q4301" i="2"/>
  <c r="F4302" i="2"/>
  <c r="G4301" i="2"/>
  <c r="H4301" i="2"/>
  <c r="Q4302" i="2"/>
  <c r="F4303" i="2"/>
  <c r="G4302" i="2"/>
  <c r="H4302" i="2"/>
  <c r="Q4303" i="2"/>
  <c r="F4304" i="2"/>
  <c r="G4303" i="2"/>
  <c r="H4303" i="2"/>
  <c r="Q4304" i="2"/>
  <c r="F4305" i="2"/>
  <c r="G4304" i="2"/>
  <c r="H4304" i="2"/>
  <c r="Q4305" i="2"/>
  <c r="F4306" i="2"/>
  <c r="G4305" i="2"/>
  <c r="H4305" i="2"/>
  <c r="Q4306" i="2"/>
  <c r="F4307" i="2"/>
  <c r="G4306" i="2"/>
  <c r="H4306" i="2"/>
  <c r="I4307" i="2"/>
  <c r="R4307" i="2" s="1"/>
  <c r="Q4307" i="2"/>
  <c r="F4308" i="2"/>
  <c r="G4307" i="2"/>
  <c r="H4307" i="2"/>
  <c r="Q4308" i="2"/>
  <c r="F4309" i="2"/>
  <c r="G4308" i="2"/>
  <c r="H4308" i="2"/>
  <c r="Q4309" i="2"/>
  <c r="F4310" i="2"/>
  <c r="G4309" i="2"/>
  <c r="H4309" i="2"/>
  <c r="Q4310" i="2"/>
  <c r="F4311" i="2"/>
  <c r="G4310" i="2"/>
  <c r="H4310" i="2"/>
  <c r="Q4311" i="2"/>
  <c r="F4312" i="2"/>
  <c r="G4311" i="2"/>
  <c r="H4311" i="2"/>
  <c r="Q4312" i="2"/>
  <c r="F4313" i="2"/>
  <c r="G4312" i="2"/>
  <c r="H4312" i="2"/>
  <c r="Q4313" i="2"/>
  <c r="F4314" i="2"/>
  <c r="G4313" i="2"/>
  <c r="H4313" i="2"/>
  <c r="Q4314" i="2"/>
  <c r="F4315" i="2"/>
  <c r="G4314" i="2"/>
  <c r="H4314" i="2"/>
  <c r="I4315" i="2"/>
  <c r="R4315" i="2" s="1"/>
  <c r="Q4315" i="2"/>
  <c r="F4316" i="2"/>
  <c r="G4315" i="2"/>
  <c r="H4315" i="2"/>
  <c r="Q4316" i="2"/>
  <c r="F4317" i="2"/>
  <c r="G4316" i="2"/>
  <c r="H4316" i="2"/>
  <c r="Q4317" i="2"/>
  <c r="F4318" i="2"/>
  <c r="G4317" i="2"/>
  <c r="H4317" i="2"/>
  <c r="Q4318" i="2"/>
  <c r="F4319" i="2"/>
  <c r="G4318" i="2"/>
  <c r="H4318" i="2"/>
  <c r="Q4319" i="2"/>
  <c r="F4320" i="2"/>
  <c r="G4319" i="2"/>
  <c r="H4319" i="2"/>
  <c r="Q4320" i="2"/>
  <c r="F4321" i="2"/>
  <c r="G4320" i="2"/>
  <c r="H4320" i="2"/>
  <c r="Q4321" i="2"/>
  <c r="F4322" i="2"/>
  <c r="G4321" i="2"/>
  <c r="H4321" i="2"/>
  <c r="Q4322" i="2"/>
  <c r="F4323" i="2"/>
  <c r="G4322" i="2"/>
  <c r="H4322" i="2"/>
  <c r="I4323" i="2"/>
  <c r="R4323" i="2" s="1"/>
  <c r="Q4323" i="2"/>
  <c r="F4324" i="2"/>
  <c r="G4323" i="2"/>
  <c r="H4323" i="2"/>
  <c r="Q4324" i="2"/>
  <c r="F4325" i="2"/>
  <c r="G4324" i="2"/>
  <c r="H4324" i="2"/>
  <c r="Q4325" i="2"/>
  <c r="F4326" i="2"/>
  <c r="G4325" i="2"/>
  <c r="H4325" i="2"/>
  <c r="Q4326" i="2"/>
  <c r="F4327" i="2"/>
  <c r="G4326" i="2"/>
  <c r="H4326" i="2"/>
  <c r="Q4327" i="2"/>
  <c r="F4328" i="2"/>
  <c r="G4327" i="2"/>
  <c r="H4327" i="2"/>
  <c r="Q4328" i="2"/>
  <c r="F4329" i="2"/>
  <c r="G4328" i="2"/>
  <c r="H4328" i="2"/>
  <c r="Q4329" i="2"/>
  <c r="F4330" i="2"/>
  <c r="G4329" i="2"/>
  <c r="H4329" i="2"/>
  <c r="I4330" i="2"/>
  <c r="R4330" i="2" s="1"/>
  <c r="Q4330" i="2"/>
  <c r="F4331" i="2"/>
  <c r="G4330" i="2"/>
  <c r="H4330" i="2"/>
  <c r="Q4331" i="2"/>
  <c r="F4332" i="2"/>
  <c r="G4331" i="2"/>
  <c r="H4331" i="2"/>
  <c r="Q4332" i="2"/>
  <c r="F4333" i="2"/>
  <c r="G4332" i="2"/>
  <c r="H4332" i="2"/>
  <c r="Q4333" i="2"/>
  <c r="F4334" i="2"/>
  <c r="G4333" i="2"/>
  <c r="H4333" i="2"/>
  <c r="Q4334" i="2"/>
  <c r="F4335" i="2"/>
  <c r="G4334" i="2"/>
  <c r="H4334" i="2"/>
  <c r="Q4335" i="2"/>
  <c r="F4336" i="2"/>
  <c r="G4335" i="2"/>
  <c r="H4335" i="2"/>
  <c r="Q4336" i="2"/>
  <c r="F4337" i="2"/>
  <c r="G4336" i="2"/>
  <c r="H4336" i="2"/>
  <c r="I4337" i="2"/>
  <c r="R4337" i="2" s="1"/>
  <c r="Q4337" i="2"/>
  <c r="F4338" i="2"/>
  <c r="G4337" i="2"/>
  <c r="H4337" i="2"/>
  <c r="Q4338" i="2"/>
  <c r="F4339" i="2"/>
  <c r="G4338" i="2"/>
  <c r="H4338" i="2"/>
  <c r="Q4339" i="2"/>
  <c r="F4340" i="2"/>
  <c r="G4339" i="2"/>
  <c r="H4339" i="2"/>
  <c r="Q4340" i="2"/>
  <c r="F4341" i="2"/>
  <c r="G4340" i="2"/>
  <c r="H4340" i="2"/>
  <c r="Q4341" i="2"/>
  <c r="F4342" i="2"/>
  <c r="G4341" i="2"/>
  <c r="H4341" i="2"/>
  <c r="Q4342" i="2"/>
  <c r="F4343" i="2"/>
  <c r="G4342" i="2"/>
  <c r="H4342" i="2"/>
  <c r="I4343" i="2"/>
  <c r="R4343" i="2" s="1"/>
  <c r="Q4343" i="2"/>
  <c r="F4344" i="2"/>
  <c r="G4343" i="2"/>
  <c r="H4343" i="2"/>
  <c r="Q4344" i="2"/>
  <c r="F4345" i="2"/>
  <c r="G4344" i="2"/>
  <c r="H4344" i="2"/>
  <c r="Q4345" i="2"/>
  <c r="F4346" i="2"/>
  <c r="G4345" i="2"/>
  <c r="H4345" i="2"/>
  <c r="Q4346" i="2"/>
  <c r="F4347" i="2"/>
  <c r="G4346" i="2"/>
  <c r="H4346" i="2"/>
  <c r="Q4347" i="2"/>
  <c r="F4348" i="2"/>
  <c r="G4347" i="2"/>
  <c r="H4347" i="2"/>
  <c r="Q4348" i="2"/>
  <c r="F4349" i="2"/>
  <c r="G4348" i="2"/>
  <c r="H4348" i="2"/>
  <c r="Q4349" i="2"/>
  <c r="F4350" i="2"/>
  <c r="G4349" i="2"/>
  <c r="H4349" i="2"/>
  <c r="Q4350" i="2"/>
  <c r="F4351" i="2"/>
  <c r="G4350" i="2"/>
  <c r="H4350" i="2"/>
  <c r="I4351" i="2"/>
  <c r="R4351" i="2" s="1"/>
  <c r="Q4351" i="2"/>
  <c r="F4352" i="2"/>
  <c r="G4351" i="2"/>
  <c r="H4351" i="2"/>
  <c r="Q4352" i="2"/>
  <c r="F4353" i="2"/>
  <c r="G4352" i="2"/>
  <c r="H4352" i="2"/>
  <c r="Q4353" i="2"/>
  <c r="F4354" i="2"/>
  <c r="G4353" i="2"/>
  <c r="H4353" i="2"/>
  <c r="Q4354" i="2"/>
  <c r="F4355" i="2"/>
  <c r="G4354" i="2"/>
  <c r="H4354" i="2"/>
  <c r="Q4355" i="2"/>
  <c r="F4356" i="2"/>
  <c r="G4355" i="2"/>
  <c r="H4355" i="2"/>
  <c r="Q4356" i="2"/>
  <c r="F4357" i="2"/>
  <c r="G4356" i="2"/>
  <c r="H4356" i="2"/>
  <c r="Q4357" i="2"/>
  <c r="F4358" i="2"/>
  <c r="G4357" i="2"/>
  <c r="H4357" i="2"/>
  <c r="Q4358" i="2"/>
  <c r="F4359" i="2"/>
  <c r="G4358" i="2"/>
  <c r="H4358" i="2"/>
  <c r="I4359" i="2"/>
  <c r="R4359" i="2" s="1"/>
  <c r="Q4359" i="2"/>
  <c r="F4360" i="2"/>
  <c r="G4359" i="2"/>
  <c r="H4359" i="2"/>
  <c r="Q4360" i="2"/>
  <c r="F4361" i="2"/>
  <c r="G4360" i="2"/>
  <c r="H4360" i="2"/>
  <c r="Q4361" i="2"/>
  <c r="F4362" i="2"/>
  <c r="G4361" i="2"/>
  <c r="H4361" i="2"/>
  <c r="Q4362" i="2"/>
  <c r="F4363" i="2"/>
  <c r="G4362" i="2"/>
  <c r="H4362" i="2"/>
  <c r="Q4363" i="2"/>
  <c r="F4364" i="2"/>
  <c r="G4363" i="2"/>
  <c r="H4363" i="2"/>
  <c r="Q4364" i="2"/>
  <c r="F4365" i="2"/>
  <c r="G4364" i="2"/>
  <c r="H4364" i="2"/>
  <c r="Q4365" i="2"/>
  <c r="F4366" i="2"/>
  <c r="G4365" i="2"/>
  <c r="H4365" i="2"/>
  <c r="Q4366" i="2"/>
  <c r="F4367" i="2"/>
  <c r="G4366" i="2"/>
  <c r="H4366" i="2"/>
  <c r="I4367" i="2"/>
  <c r="R4367" i="2" s="1"/>
  <c r="Q4367" i="2"/>
  <c r="F4368" i="2"/>
  <c r="G4367" i="2"/>
  <c r="H4367" i="2"/>
  <c r="Q4368" i="2"/>
  <c r="F4369" i="2"/>
  <c r="G4368" i="2"/>
  <c r="H4368" i="2"/>
  <c r="Q4369" i="2"/>
  <c r="F4370" i="2"/>
  <c r="G4369" i="2"/>
  <c r="H4369" i="2"/>
  <c r="Q4370" i="2"/>
  <c r="F4371" i="2"/>
  <c r="G4370" i="2"/>
  <c r="H4370" i="2"/>
  <c r="Q4371" i="2"/>
  <c r="F4372" i="2"/>
  <c r="G4371" i="2"/>
  <c r="H4371" i="2"/>
  <c r="Q4372" i="2"/>
  <c r="F4373" i="2"/>
  <c r="G4372" i="2"/>
  <c r="H4372" i="2"/>
  <c r="Q4373" i="2"/>
  <c r="F4374" i="2"/>
  <c r="G4373" i="2"/>
  <c r="H4373" i="2"/>
  <c r="Q4374" i="2"/>
  <c r="F4375" i="2"/>
  <c r="G4374" i="2"/>
  <c r="H4374" i="2"/>
  <c r="I4375" i="2"/>
  <c r="R4375" i="2" s="1"/>
  <c r="Q4375" i="2"/>
  <c r="F4376" i="2"/>
  <c r="G4375" i="2"/>
  <c r="H4375" i="2"/>
  <c r="Q4376" i="2"/>
  <c r="F4377" i="2"/>
  <c r="G4376" i="2"/>
  <c r="H4376" i="2"/>
  <c r="Q4377" i="2"/>
  <c r="F4378" i="2"/>
  <c r="G4377" i="2"/>
  <c r="H4377" i="2"/>
  <c r="Q4378" i="2"/>
  <c r="F4379" i="2"/>
  <c r="G4378" i="2"/>
  <c r="H4378" i="2"/>
  <c r="Q4379" i="2"/>
  <c r="F4380" i="2"/>
  <c r="G4379" i="2"/>
  <c r="H4379" i="2"/>
  <c r="Q4380" i="2"/>
  <c r="F4381" i="2"/>
  <c r="G4380" i="2"/>
  <c r="H4380" i="2"/>
  <c r="Q4381" i="2"/>
  <c r="F4382" i="2"/>
  <c r="G4381" i="2"/>
  <c r="H4381" i="2"/>
  <c r="Q4382" i="2"/>
  <c r="F4383" i="2"/>
  <c r="G4382" i="2"/>
  <c r="H4382" i="2"/>
  <c r="I4383" i="2"/>
  <c r="R4383" i="2" s="1"/>
  <c r="Q4383" i="2"/>
  <c r="F4384" i="2"/>
  <c r="G4383" i="2"/>
  <c r="H4383" i="2"/>
  <c r="Q4384" i="2"/>
  <c r="F4385" i="2"/>
  <c r="G4384" i="2"/>
  <c r="H4384" i="2"/>
  <c r="Q4385" i="2"/>
  <c r="F4386" i="2"/>
  <c r="G4385" i="2"/>
  <c r="H4385" i="2"/>
  <c r="Q4386" i="2"/>
  <c r="F4387" i="2"/>
  <c r="G4386" i="2"/>
  <c r="H4386" i="2"/>
  <c r="Q4387" i="2"/>
  <c r="F4388" i="2"/>
  <c r="G4387" i="2"/>
  <c r="H4387" i="2"/>
  <c r="Q4388" i="2"/>
  <c r="F4389" i="2"/>
  <c r="G4388" i="2"/>
  <c r="H4388" i="2"/>
  <c r="Q4389" i="2"/>
  <c r="F4390" i="2"/>
  <c r="G4389" i="2"/>
  <c r="H4389" i="2"/>
  <c r="Q4390" i="2"/>
  <c r="F4391" i="2"/>
  <c r="G4390" i="2"/>
  <c r="H4390" i="2"/>
  <c r="I4391" i="2"/>
  <c r="R4391" i="2" s="1"/>
  <c r="Q4391" i="2"/>
  <c r="F4392" i="2"/>
  <c r="G4391" i="2"/>
  <c r="H4391" i="2"/>
  <c r="Q4392" i="2"/>
  <c r="F4393" i="2"/>
  <c r="G4392" i="2"/>
  <c r="H4392" i="2"/>
  <c r="Q4393" i="2"/>
  <c r="F4394" i="2"/>
  <c r="G4393" i="2"/>
  <c r="H4393" i="2"/>
  <c r="Q4394" i="2"/>
  <c r="F4395" i="2"/>
  <c r="G4394" i="2"/>
  <c r="H4394" i="2"/>
  <c r="Q4395" i="2"/>
  <c r="F4396" i="2"/>
  <c r="G4395" i="2"/>
  <c r="H4395" i="2"/>
  <c r="Q4396" i="2"/>
  <c r="F4397" i="2"/>
  <c r="G4396" i="2"/>
  <c r="H4396" i="2"/>
  <c r="Q4397" i="2"/>
  <c r="F4398" i="2"/>
  <c r="G4397" i="2"/>
  <c r="H4397" i="2"/>
  <c r="Q4398" i="2"/>
  <c r="F4399" i="2"/>
  <c r="G4398" i="2"/>
  <c r="H4398" i="2"/>
  <c r="I4399" i="2"/>
  <c r="R4399" i="2" s="1"/>
  <c r="Q4399" i="2"/>
  <c r="F4400" i="2"/>
  <c r="G4399" i="2"/>
  <c r="H4399" i="2"/>
  <c r="Q4400" i="2"/>
  <c r="F4401" i="2"/>
  <c r="G4400" i="2"/>
  <c r="H4400" i="2"/>
  <c r="Q4401" i="2"/>
  <c r="F4402" i="2"/>
  <c r="G4401" i="2"/>
  <c r="H4401" i="2"/>
  <c r="Q4402" i="2"/>
  <c r="F4403" i="2"/>
  <c r="G4402" i="2"/>
  <c r="H4402" i="2"/>
  <c r="Q4403" i="2"/>
  <c r="F4404" i="2"/>
  <c r="G4403" i="2"/>
  <c r="H4403" i="2"/>
  <c r="Q4404" i="2"/>
  <c r="F4405" i="2"/>
  <c r="G4404" i="2"/>
  <c r="H4404" i="2"/>
  <c r="Q4405" i="2"/>
  <c r="F4406" i="2"/>
  <c r="G4405" i="2"/>
  <c r="H4405" i="2"/>
  <c r="Q4406" i="2"/>
  <c r="F4407" i="2"/>
  <c r="G4406" i="2"/>
  <c r="H4406" i="2"/>
  <c r="I4407" i="2"/>
  <c r="R4407" i="2" s="1"/>
  <c r="Q4407" i="2"/>
  <c r="F4408" i="2"/>
  <c r="G4407" i="2"/>
  <c r="H4407" i="2"/>
  <c r="Q4408" i="2"/>
  <c r="F4409" i="2"/>
  <c r="G4408" i="2"/>
  <c r="H4408" i="2"/>
  <c r="Q4409" i="2"/>
  <c r="F4410" i="2"/>
  <c r="G4409" i="2"/>
  <c r="H4409" i="2"/>
  <c r="Q4410" i="2"/>
  <c r="F4411" i="2"/>
  <c r="G4410" i="2"/>
  <c r="H4410" i="2"/>
  <c r="Q4411" i="2"/>
  <c r="F4412" i="2"/>
  <c r="G4411" i="2"/>
  <c r="H4411" i="2"/>
  <c r="Q4412" i="2"/>
  <c r="F4413" i="2"/>
  <c r="G4412" i="2"/>
  <c r="H4412" i="2"/>
  <c r="Q4413" i="2"/>
  <c r="F4414" i="2"/>
  <c r="G4413" i="2"/>
  <c r="H4413" i="2"/>
  <c r="Q4414" i="2"/>
  <c r="F4415" i="2"/>
  <c r="G4414" i="2"/>
  <c r="H4414" i="2"/>
  <c r="I4415" i="2"/>
  <c r="R4415" i="2" s="1"/>
  <c r="Q4415" i="2"/>
  <c r="F4416" i="2"/>
  <c r="G4415" i="2"/>
  <c r="H4415" i="2"/>
  <c r="Q4416" i="2"/>
  <c r="F4417" i="2"/>
  <c r="G4416" i="2"/>
  <c r="H4416" i="2"/>
  <c r="Q4417" i="2"/>
  <c r="F4418" i="2"/>
  <c r="G4417" i="2"/>
  <c r="H4417" i="2"/>
  <c r="Q4418" i="2"/>
  <c r="F4419" i="2"/>
  <c r="G4418" i="2"/>
  <c r="H4418" i="2"/>
  <c r="Q4419" i="2"/>
  <c r="F4420" i="2"/>
  <c r="G4419" i="2"/>
  <c r="H4419" i="2"/>
  <c r="Q4420" i="2"/>
  <c r="F4421" i="2"/>
  <c r="G4420" i="2"/>
  <c r="H4420" i="2"/>
  <c r="Q4421" i="2"/>
  <c r="F4422" i="2"/>
  <c r="G4421" i="2"/>
  <c r="H4421" i="2"/>
  <c r="Q4422" i="2"/>
  <c r="F4423" i="2"/>
  <c r="G4422" i="2"/>
  <c r="H4422" i="2"/>
  <c r="I4423" i="2"/>
  <c r="R4423" i="2" s="1"/>
  <c r="Q4423" i="2"/>
  <c r="F4424" i="2"/>
  <c r="G4423" i="2"/>
  <c r="H4423" i="2"/>
  <c r="Q4424" i="2"/>
  <c r="F4425" i="2"/>
  <c r="G4424" i="2"/>
  <c r="H4424" i="2"/>
  <c r="Q4425" i="2"/>
  <c r="F4426" i="2"/>
  <c r="G4425" i="2"/>
  <c r="H4425" i="2"/>
  <c r="Q4426" i="2"/>
  <c r="F4427" i="2"/>
  <c r="G4426" i="2"/>
  <c r="H4426" i="2"/>
  <c r="Q4427" i="2"/>
  <c r="F4428" i="2"/>
  <c r="G4427" i="2"/>
  <c r="H4427" i="2"/>
  <c r="Q4428" i="2"/>
  <c r="F4429" i="2"/>
  <c r="G4428" i="2"/>
  <c r="H4428" i="2"/>
  <c r="Q4429" i="2"/>
  <c r="F4430" i="2"/>
  <c r="G4429" i="2"/>
  <c r="H4429" i="2"/>
  <c r="Q4430" i="2"/>
  <c r="F4431" i="2"/>
  <c r="G4430" i="2"/>
  <c r="H4430" i="2"/>
  <c r="I4431" i="2"/>
  <c r="R4431" i="2" s="1"/>
  <c r="Q4431" i="2"/>
  <c r="F4432" i="2"/>
  <c r="G4431" i="2"/>
  <c r="H4431" i="2"/>
  <c r="Q4432" i="2"/>
  <c r="F4433" i="2"/>
  <c r="G4432" i="2"/>
  <c r="H4432" i="2"/>
  <c r="Q4433" i="2"/>
  <c r="F4434" i="2"/>
  <c r="G4433" i="2"/>
  <c r="H4433" i="2"/>
  <c r="Q4434" i="2"/>
  <c r="F4435" i="2"/>
  <c r="G4434" i="2"/>
  <c r="H4434" i="2"/>
  <c r="Q4435" i="2"/>
  <c r="F4436" i="2"/>
  <c r="G4435" i="2"/>
  <c r="H4435" i="2"/>
  <c r="Q4436" i="2"/>
  <c r="F4437" i="2"/>
  <c r="G4436" i="2"/>
  <c r="H4436" i="2"/>
  <c r="Q4437" i="2"/>
  <c r="F4438" i="2"/>
  <c r="G4437" i="2"/>
  <c r="H4437" i="2"/>
  <c r="Q4438" i="2"/>
  <c r="F4439" i="2"/>
  <c r="G4438" i="2"/>
  <c r="H4438" i="2"/>
  <c r="I4439" i="2"/>
  <c r="R4439" i="2" s="1"/>
  <c r="Q4439" i="2"/>
  <c r="F4440" i="2"/>
  <c r="G4439" i="2"/>
  <c r="H4439" i="2"/>
  <c r="Q4440" i="2"/>
  <c r="F4441" i="2"/>
  <c r="G4440" i="2"/>
  <c r="H4440" i="2"/>
  <c r="Q4441" i="2"/>
  <c r="F4442" i="2"/>
  <c r="G4441" i="2"/>
  <c r="H4441" i="2"/>
  <c r="Q4442" i="2"/>
  <c r="F4443" i="2"/>
  <c r="G4442" i="2"/>
  <c r="H4442" i="2"/>
  <c r="Q4443" i="2"/>
  <c r="F4444" i="2"/>
  <c r="G4443" i="2"/>
  <c r="H4443" i="2"/>
  <c r="Q4444" i="2"/>
  <c r="F4445" i="2"/>
  <c r="G4444" i="2"/>
  <c r="H4444" i="2"/>
  <c r="Q4445" i="2"/>
  <c r="F4446" i="2"/>
  <c r="G4445" i="2"/>
  <c r="H4445" i="2"/>
  <c r="Q4446" i="2"/>
  <c r="F4447" i="2"/>
  <c r="G4446" i="2"/>
  <c r="H4446" i="2"/>
  <c r="I4447" i="2"/>
  <c r="R4447" i="2" s="1"/>
  <c r="Q4447" i="2"/>
  <c r="F4448" i="2"/>
  <c r="G4447" i="2"/>
  <c r="H4447" i="2"/>
  <c r="Q4448" i="2"/>
  <c r="F4449" i="2"/>
  <c r="G4448" i="2"/>
  <c r="H4448" i="2"/>
  <c r="Q4449" i="2"/>
  <c r="F4450" i="2"/>
  <c r="G4449" i="2"/>
  <c r="H4449" i="2"/>
  <c r="Q4450" i="2"/>
  <c r="F4451" i="2"/>
  <c r="G4450" i="2"/>
  <c r="H4450" i="2"/>
  <c r="Q4451" i="2"/>
  <c r="F4452" i="2"/>
  <c r="G4451" i="2"/>
  <c r="H4451" i="2"/>
  <c r="Q4452" i="2"/>
  <c r="F4453" i="2"/>
  <c r="G4452" i="2"/>
  <c r="H4452" i="2"/>
  <c r="Q4453" i="2"/>
  <c r="F4454" i="2"/>
  <c r="G4453" i="2"/>
  <c r="H4453" i="2"/>
  <c r="Q4454" i="2"/>
  <c r="F4455" i="2"/>
  <c r="G4454" i="2"/>
  <c r="H4454" i="2"/>
  <c r="I4455" i="2"/>
  <c r="R4455" i="2" s="1"/>
  <c r="Q4455" i="2"/>
  <c r="F4456" i="2"/>
  <c r="G4455" i="2"/>
  <c r="H4455" i="2"/>
  <c r="Q4456" i="2"/>
  <c r="F4457" i="2"/>
  <c r="G4456" i="2"/>
  <c r="H4456" i="2"/>
  <c r="Q4457" i="2"/>
  <c r="F4458" i="2"/>
  <c r="G4457" i="2"/>
  <c r="H4457" i="2"/>
  <c r="Q4458" i="2"/>
  <c r="F4459" i="2"/>
  <c r="G4458" i="2"/>
  <c r="H4458" i="2"/>
  <c r="Q4459" i="2"/>
  <c r="F4460" i="2"/>
  <c r="G4459" i="2"/>
  <c r="H4459" i="2"/>
  <c r="Q4460" i="2"/>
  <c r="F4461" i="2"/>
  <c r="G4460" i="2"/>
  <c r="H4460" i="2"/>
  <c r="Q4461" i="2"/>
  <c r="F4462" i="2"/>
  <c r="G4461" i="2"/>
  <c r="H4461" i="2"/>
  <c r="Q4462" i="2"/>
  <c r="F4463" i="2"/>
  <c r="G4462" i="2"/>
  <c r="H4462" i="2"/>
  <c r="I4463" i="2"/>
  <c r="R4463" i="2" s="1"/>
  <c r="Q4463" i="2"/>
  <c r="F4464" i="2"/>
  <c r="G4463" i="2"/>
  <c r="H4463" i="2"/>
  <c r="Q4464" i="2"/>
  <c r="F4465" i="2"/>
  <c r="G4464" i="2"/>
  <c r="H4464" i="2"/>
  <c r="Q4465" i="2"/>
  <c r="F4466" i="2"/>
  <c r="G4465" i="2"/>
  <c r="H4465" i="2"/>
  <c r="Q4466" i="2"/>
  <c r="F4467" i="2"/>
  <c r="G4466" i="2"/>
  <c r="H4466" i="2"/>
  <c r="Q4467" i="2"/>
  <c r="F4468" i="2"/>
  <c r="G4467" i="2"/>
  <c r="H4467" i="2"/>
  <c r="Q4468" i="2"/>
  <c r="F4469" i="2"/>
  <c r="G4468" i="2"/>
  <c r="H4468" i="2"/>
  <c r="Q4469" i="2"/>
  <c r="F4470" i="2"/>
  <c r="G4469" i="2"/>
  <c r="H4469" i="2"/>
  <c r="Q4470" i="2"/>
  <c r="F4471" i="2"/>
  <c r="G4470" i="2"/>
  <c r="H4470" i="2"/>
  <c r="I4471" i="2"/>
  <c r="R4471" i="2" s="1"/>
  <c r="Q4471" i="2"/>
  <c r="F4472" i="2"/>
  <c r="G4471" i="2"/>
  <c r="H4471" i="2"/>
  <c r="Q4472" i="2"/>
  <c r="F4473" i="2"/>
  <c r="G4472" i="2"/>
  <c r="H4472" i="2"/>
  <c r="Q4473" i="2"/>
  <c r="F4474" i="2"/>
  <c r="G4473" i="2"/>
  <c r="H4473" i="2"/>
  <c r="Q4474" i="2"/>
  <c r="F4475" i="2"/>
  <c r="G4474" i="2"/>
  <c r="H4474" i="2"/>
  <c r="Q4475" i="2"/>
  <c r="F4476" i="2"/>
  <c r="G4475" i="2"/>
  <c r="H4475" i="2"/>
  <c r="Q4476" i="2"/>
  <c r="F4477" i="2"/>
  <c r="G4476" i="2"/>
  <c r="H4476" i="2"/>
  <c r="Q4477" i="2"/>
  <c r="F4478" i="2"/>
  <c r="G4477" i="2"/>
  <c r="H4477" i="2"/>
  <c r="Q4478" i="2"/>
  <c r="F4479" i="2"/>
  <c r="G4478" i="2"/>
  <c r="H4478" i="2"/>
  <c r="I4479" i="2"/>
  <c r="R4479" i="2" s="1"/>
  <c r="Q4479" i="2"/>
  <c r="F4480" i="2"/>
  <c r="G4479" i="2"/>
  <c r="H4479" i="2"/>
  <c r="Q4480" i="2"/>
  <c r="F4481" i="2"/>
  <c r="G4480" i="2"/>
  <c r="H4480" i="2"/>
  <c r="Q4481" i="2"/>
  <c r="F4482" i="2"/>
  <c r="G4481" i="2"/>
  <c r="H4481" i="2"/>
  <c r="Q4482" i="2"/>
  <c r="F4483" i="2"/>
  <c r="G4482" i="2"/>
  <c r="H4482" i="2"/>
  <c r="Q4483" i="2"/>
  <c r="F4484" i="2"/>
  <c r="G4483" i="2"/>
  <c r="H4483" i="2"/>
  <c r="Q4484" i="2"/>
  <c r="F4485" i="2"/>
  <c r="G4484" i="2"/>
  <c r="H4484" i="2"/>
  <c r="Q4485" i="2"/>
  <c r="F4486" i="2"/>
  <c r="G4485" i="2"/>
  <c r="H4485" i="2"/>
  <c r="Q4486" i="2"/>
  <c r="F4487" i="2"/>
  <c r="G4486" i="2"/>
  <c r="H4486" i="2"/>
  <c r="I4487" i="2"/>
  <c r="R4487" i="2" s="1"/>
  <c r="Q4487" i="2"/>
  <c r="F4488" i="2"/>
  <c r="G4487" i="2"/>
  <c r="H4487" i="2"/>
  <c r="Q4488" i="2"/>
  <c r="F4489" i="2"/>
  <c r="G4488" i="2"/>
  <c r="H4488" i="2"/>
  <c r="Q4489" i="2"/>
  <c r="F4490" i="2"/>
  <c r="G4489" i="2"/>
  <c r="H4489" i="2"/>
  <c r="Q4490" i="2"/>
  <c r="F4491" i="2"/>
  <c r="G4490" i="2"/>
  <c r="H4490" i="2"/>
  <c r="Q4491" i="2"/>
  <c r="F4492" i="2"/>
  <c r="G4491" i="2"/>
  <c r="H4491" i="2"/>
  <c r="Q4492" i="2"/>
  <c r="F4493" i="2"/>
  <c r="G4492" i="2"/>
  <c r="H4492" i="2"/>
  <c r="Q4493" i="2"/>
  <c r="F4494" i="2"/>
  <c r="G4493" i="2"/>
  <c r="H4493" i="2"/>
  <c r="Q4494" i="2"/>
  <c r="F4495" i="2"/>
  <c r="G4494" i="2"/>
  <c r="H4494" i="2"/>
  <c r="I4495" i="2"/>
  <c r="R4495" i="2" s="1"/>
  <c r="Q4495" i="2"/>
  <c r="F4496" i="2"/>
  <c r="G4495" i="2"/>
  <c r="H4495" i="2"/>
  <c r="Q4496" i="2"/>
  <c r="F4497" i="2"/>
  <c r="G4496" i="2"/>
  <c r="H4496" i="2"/>
  <c r="Q4497" i="2"/>
  <c r="F4498" i="2"/>
  <c r="G4497" i="2"/>
  <c r="H4497" i="2"/>
  <c r="Q4498" i="2"/>
  <c r="F4499" i="2"/>
  <c r="G4498" i="2"/>
  <c r="H4498" i="2"/>
  <c r="Q4499" i="2"/>
  <c r="F4500" i="2"/>
  <c r="G4499" i="2"/>
  <c r="H4499" i="2"/>
  <c r="Q4500" i="2"/>
  <c r="F4501" i="2"/>
  <c r="G4500" i="2"/>
  <c r="H4500" i="2"/>
  <c r="Q4501" i="2"/>
  <c r="F4502" i="2"/>
  <c r="G4501" i="2"/>
  <c r="H4501" i="2"/>
  <c r="Q4502" i="2"/>
  <c r="F4503" i="2"/>
  <c r="G4502" i="2"/>
  <c r="H4502" i="2"/>
  <c r="I4503" i="2"/>
  <c r="R4503" i="2" s="1"/>
  <c r="Q4503" i="2"/>
  <c r="F4504" i="2"/>
  <c r="G4503" i="2"/>
  <c r="H4503" i="2"/>
  <c r="Q4504" i="2"/>
  <c r="F4505" i="2"/>
  <c r="G4504" i="2"/>
  <c r="H4504" i="2"/>
  <c r="Q4505" i="2"/>
  <c r="F4506" i="2"/>
  <c r="G4505" i="2"/>
  <c r="H4505" i="2"/>
  <c r="Q4506" i="2"/>
  <c r="F4507" i="2"/>
  <c r="G4506" i="2"/>
  <c r="H4506" i="2"/>
  <c r="Q4507" i="2"/>
  <c r="F4508" i="2"/>
  <c r="G4507" i="2"/>
  <c r="H4507" i="2"/>
  <c r="Q4508" i="2"/>
  <c r="F4509" i="2"/>
  <c r="G4508" i="2"/>
  <c r="H4508" i="2"/>
  <c r="Q4509" i="2"/>
  <c r="F4510" i="2"/>
  <c r="G4509" i="2"/>
  <c r="H4509" i="2"/>
  <c r="I4510" i="2"/>
  <c r="R4510" i="2" s="1"/>
  <c r="Q4510" i="2"/>
  <c r="F4511" i="2"/>
  <c r="G4510" i="2"/>
  <c r="H4510" i="2"/>
  <c r="Q4511" i="2"/>
  <c r="F4512" i="2"/>
  <c r="G4511" i="2"/>
  <c r="H4511" i="2"/>
  <c r="Q4512" i="2"/>
  <c r="F4513" i="2"/>
  <c r="G4512" i="2"/>
  <c r="H4512" i="2"/>
  <c r="Q4513" i="2"/>
  <c r="F4514" i="2"/>
  <c r="G4513" i="2"/>
  <c r="H4513" i="2"/>
  <c r="Q4514" i="2"/>
  <c r="F4515" i="2"/>
  <c r="G4514" i="2"/>
  <c r="H4514" i="2"/>
  <c r="Q4515" i="2"/>
  <c r="F4516" i="2"/>
  <c r="G4515" i="2"/>
  <c r="H4515" i="2"/>
  <c r="Q4516" i="2"/>
  <c r="F4517" i="2"/>
  <c r="G4516" i="2"/>
  <c r="H4516" i="2"/>
  <c r="Q4517" i="2"/>
  <c r="F4518" i="2"/>
  <c r="G4517" i="2"/>
  <c r="H4517" i="2"/>
  <c r="I4518" i="2"/>
  <c r="R4518" i="2" s="1"/>
  <c r="Q4518" i="2"/>
  <c r="F4519" i="2"/>
  <c r="G4518" i="2"/>
  <c r="H4518" i="2"/>
  <c r="Q4519" i="2"/>
  <c r="F4520" i="2"/>
  <c r="G4519" i="2"/>
  <c r="H4519" i="2"/>
  <c r="Q4520" i="2"/>
  <c r="F4521" i="2"/>
  <c r="G4520" i="2"/>
  <c r="H4520" i="2"/>
  <c r="Q4521" i="2"/>
  <c r="F4522" i="2"/>
  <c r="G4521" i="2"/>
  <c r="H4521" i="2"/>
  <c r="Q4522" i="2"/>
  <c r="F4523" i="2"/>
  <c r="G4522" i="2"/>
  <c r="H4522" i="2"/>
  <c r="Q4523" i="2"/>
  <c r="F4524" i="2"/>
  <c r="G4523" i="2"/>
  <c r="H4523" i="2"/>
  <c r="Q4524" i="2"/>
  <c r="F4525" i="2"/>
  <c r="G4524" i="2"/>
  <c r="H4524" i="2"/>
  <c r="I4525" i="2"/>
  <c r="R4525" i="2" s="1"/>
  <c r="Q4525" i="2"/>
  <c r="F4526" i="2"/>
  <c r="G4525" i="2"/>
  <c r="H4525" i="2"/>
  <c r="Q4526" i="2"/>
  <c r="F4527" i="2"/>
  <c r="G4526" i="2"/>
  <c r="H4526" i="2"/>
  <c r="Q4527" i="2"/>
  <c r="F4528" i="2"/>
  <c r="G4527" i="2"/>
  <c r="H4527" i="2"/>
  <c r="Q4528" i="2"/>
  <c r="F4529" i="2"/>
  <c r="G4528" i="2"/>
  <c r="H4528" i="2"/>
  <c r="Q4529" i="2"/>
  <c r="F4530" i="2"/>
  <c r="G4529" i="2"/>
  <c r="H4529" i="2"/>
  <c r="Q4530" i="2"/>
  <c r="F4531" i="2"/>
  <c r="G4530" i="2"/>
  <c r="H4530" i="2"/>
  <c r="Q4531" i="2"/>
  <c r="F4532" i="2"/>
  <c r="G4531" i="2"/>
  <c r="H4531" i="2"/>
  <c r="Q4532" i="2"/>
  <c r="F4533" i="2"/>
  <c r="G4532" i="2"/>
  <c r="H4532" i="2"/>
  <c r="I4533" i="2"/>
  <c r="R4533" i="2" s="1"/>
  <c r="Q4533" i="2"/>
  <c r="F4534" i="2"/>
  <c r="G4533" i="2"/>
  <c r="H4533" i="2"/>
  <c r="Q4534" i="2"/>
  <c r="F4535" i="2"/>
  <c r="G4534" i="2"/>
  <c r="H4534" i="2"/>
  <c r="Q4535" i="2"/>
  <c r="F4536" i="2"/>
  <c r="G4535" i="2"/>
  <c r="H4535" i="2"/>
  <c r="Q4536" i="2"/>
  <c r="F4537" i="2"/>
  <c r="G4536" i="2"/>
  <c r="H4536" i="2"/>
  <c r="Q4537" i="2"/>
  <c r="F4538" i="2"/>
  <c r="G4537" i="2"/>
  <c r="H4537" i="2"/>
  <c r="Q4538" i="2"/>
  <c r="F4539" i="2"/>
  <c r="G4538" i="2"/>
  <c r="H4538" i="2"/>
  <c r="Q4539" i="2"/>
  <c r="F4540" i="2"/>
  <c r="G4539" i="2"/>
  <c r="H4539" i="2"/>
  <c r="I4540" i="2"/>
  <c r="R4540" i="2" s="1"/>
  <c r="Q4540" i="2"/>
  <c r="F4541" i="2"/>
  <c r="G4540" i="2"/>
  <c r="H4540" i="2"/>
  <c r="Q4541" i="2"/>
  <c r="F4542" i="2"/>
  <c r="G4541" i="2"/>
  <c r="H4541" i="2"/>
  <c r="Q4542" i="2"/>
  <c r="F4543" i="2"/>
  <c r="G4542" i="2"/>
  <c r="H4542" i="2"/>
  <c r="Q4543" i="2"/>
  <c r="F4544" i="2"/>
  <c r="G4543" i="2"/>
  <c r="H4543" i="2"/>
  <c r="Q4544" i="2"/>
  <c r="F4545" i="2"/>
  <c r="G4544" i="2"/>
  <c r="H4544" i="2"/>
  <c r="Q4545" i="2"/>
  <c r="F4546" i="2"/>
  <c r="G4545" i="2"/>
  <c r="H4545" i="2"/>
  <c r="Q4546" i="2"/>
  <c r="F4547" i="2"/>
  <c r="G4546" i="2"/>
  <c r="H4546" i="2"/>
  <c r="Q4547" i="2"/>
  <c r="F4548" i="2"/>
  <c r="G4547" i="2"/>
  <c r="H4547" i="2"/>
  <c r="I4548" i="2"/>
  <c r="R4548" i="2" s="1"/>
  <c r="Q4548" i="2"/>
  <c r="F4549" i="2"/>
  <c r="G4548" i="2"/>
  <c r="H4548" i="2"/>
  <c r="Q4549" i="2"/>
  <c r="F4550" i="2"/>
  <c r="G4549" i="2"/>
  <c r="H4549" i="2"/>
  <c r="Q4550" i="2"/>
  <c r="F4551" i="2"/>
  <c r="G4550" i="2"/>
  <c r="H4550" i="2"/>
  <c r="Q4551" i="2"/>
  <c r="F4552" i="2"/>
  <c r="G4551" i="2"/>
  <c r="H4551" i="2"/>
  <c r="Q4552" i="2"/>
  <c r="F4553" i="2"/>
  <c r="G4552" i="2"/>
  <c r="H4552" i="2"/>
  <c r="Q4553" i="2"/>
  <c r="F4554" i="2"/>
  <c r="G4553" i="2"/>
  <c r="H4553" i="2"/>
  <c r="Q4554" i="2"/>
  <c r="F4555" i="2"/>
  <c r="G4554" i="2"/>
  <c r="H4554" i="2"/>
  <c r="I4555" i="2"/>
  <c r="R4555" i="2" s="1"/>
  <c r="Q4555" i="2"/>
  <c r="F4556" i="2"/>
  <c r="G4555" i="2"/>
  <c r="H4555" i="2"/>
  <c r="Q4556" i="2"/>
  <c r="F4557" i="2"/>
  <c r="G4556" i="2"/>
  <c r="H4556" i="2"/>
  <c r="Q4557" i="2"/>
  <c r="F4558" i="2"/>
  <c r="G4557" i="2"/>
  <c r="H4557" i="2"/>
  <c r="Q4558" i="2"/>
  <c r="F4559" i="2"/>
  <c r="G4558" i="2"/>
  <c r="H4558" i="2"/>
  <c r="Q4559" i="2"/>
  <c r="F4560" i="2"/>
  <c r="G4559" i="2"/>
  <c r="H4559" i="2"/>
  <c r="Q4560" i="2"/>
  <c r="F4561" i="2"/>
  <c r="G4560" i="2"/>
  <c r="H4560" i="2"/>
  <c r="Q4561" i="2"/>
  <c r="F4562" i="2"/>
  <c r="G4561" i="2"/>
  <c r="H4561" i="2"/>
  <c r="I4562" i="2"/>
  <c r="R4562" i="2" s="1"/>
  <c r="Q4562" i="2"/>
  <c r="F4563" i="2"/>
  <c r="G4562" i="2"/>
  <c r="H4562" i="2"/>
  <c r="Q4563" i="2"/>
  <c r="F4564" i="2"/>
  <c r="G4563" i="2"/>
  <c r="H4563" i="2"/>
  <c r="Q4564" i="2"/>
  <c r="F4565" i="2"/>
  <c r="G4564" i="2"/>
  <c r="H4564" i="2"/>
  <c r="Q4565" i="2"/>
  <c r="F4566" i="2"/>
  <c r="G4565" i="2"/>
  <c r="H4565" i="2"/>
  <c r="Q4566" i="2"/>
  <c r="F4567" i="2"/>
  <c r="G4566" i="2"/>
  <c r="H4566" i="2"/>
  <c r="Q4567" i="2"/>
  <c r="F4568" i="2"/>
  <c r="G4567" i="2"/>
  <c r="H4567" i="2"/>
  <c r="I4568" i="2"/>
  <c r="R4568" i="2" s="1"/>
  <c r="Q4568" i="2"/>
  <c r="F4569" i="2"/>
  <c r="G4568" i="2"/>
  <c r="H4568" i="2"/>
  <c r="Q4569" i="2"/>
  <c r="F4570" i="2"/>
  <c r="G4569" i="2"/>
  <c r="H4569" i="2"/>
  <c r="Q4570" i="2"/>
  <c r="F4571" i="2"/>
  <c r="G4570" i="2"/>
  <c r="H4570" i="2"/>
  <c r="Q4571" i="2"/>
  <c r="F4572" i="2"/>
  <c r="G4571" i="2"/>
  <c r="H4571" i="2"/>
  <c r="Q4572" i="2"/>
  <c r="F4573" i="2"/>
  <c r="G4572" i="2"/>
  <c r="H4572" i="2"/>
  <c r="Q4573" i="2"/>
  <c r="F4574" i="2"/>
  <c r="G4573" i="2"/>
  <c r="H4573" i="2"/>
  <c r="Q4574" i="2"/>
  <c r="F4575" i="2"/>
  <c r="G4574" i="2"/>
  <c r="H4574" i="2"/>
  <c r="Q4575" i="2"/>
  <c r="F4576" i="2"/>
  <c r="G4575" i="2"/>
  <c r="H4575" i="2"/>
  <c r="Q4576" i="2"/>
  <c r="F4577" i="2"/>
  <c r="G4576" i="2"/>
  <c r="H4576" i="2"/>
  <c r="Q4577" i="2"/>
  <c r="F4578" i="2"/>
  <c r="G4577" i="2"/>
  <c r="H4577" i="2"/>
  <c r="Q4578" i="2"/>
  <c r="F4579" i="2"/>
  <c r="G4578" i="2"/>
  <c r="H4578" i="2"/>
  <c r="Q4579" i="2"/>
  <c r="F4580" i="2"/>
  <c r="G4579" i="2"/>
  <c r="H4579" i="2"/>
  <c r="Q4580" i="2"/>
  <c r="F4581" i="2"/>
  <c r="G4580" i="2"/>
  <c r="H4580" i="2"/>
  <c r="Q4581" i="2"/>
  <c r="F4582" i="2"/>
  <c r="G4581" i="2"/>
  <c r="H4581" i="2"/>
  <c r="Q4582" i="2"/>
  <c r="F4583" i="2"/>
  <c r="G4582" i="2"/>
  <c r="H4582" i="2"/>
  <c r="Q4583" i="2"/>
  <c r="F4584" i="2"/>
  <c r="G4583" i="2"/>
  <c r="H4583" i="2"/>
  <c r="Q4584" i="2"/>
  <c r="F4585" i="2"/>
  <c r="G4584" i="2"/>
  <c r="H4584" i="2"/>
  <c r="I4585" i="2"/>
  <c r="R4585" i="2" s="1"/>
  <c r="Q4585" i="2"/>
  <c r="F4586" i="2"/>
  <c r="G4585" i="2"/>
  <c r="H4585" i="2"/>
  <c r="Q4586" i="2"/>
  <c r="F4587" i="2"/>
  <c r="G4586" i="2"/>
  <c r="H4586" i="2"/>
  <c r="Q4587" i="2"/>
  <c r="F4588" i="2"/>
  <c r="G4587" i="2"/>
  <c r="H4587" i="2"/>
  <c r="Q4588" i="2"/>
  <c r="F4589" i="2"/>
  <c r="G4588" i="2"/>
  <c r="H4588" i="2"/>
  <c r="Q4589" i="2"/>
  <c r="F4590" i="2"/>
  <c r="G4589" i="2"/>
  <c r="H4589" i="2"/>
  <c r="Q4590" i="2"/>
  <c r="F4591" i="2"/>
  <c r="G4590" i="2"/>
  <c r="H4590" i="2"/>
  <c r="I4591" i="2"/>
  <c r="R4591" i="2" s="1"/>
  <c r="Q4591" i="2"/>
  <c r="F4592" i="2"/>
  <c r="G4591" i="2"/>
  <c r="H4591" i="2"/>
  <c r="Q4592" i="2"/>
  <c r="F4593" i="2"/>
  <c r="G4592" i="2"/>
  <c r="H4592" i="2"/>
  <c r="Q4593" i="2"/>
  <c r="F4594" i="2"/>
  <c r="G4593" i="2"/>
  <c r="H4593" i="2"/>
  <c r="Q4594" i="2"/>
  <c r="F4595" i="2"/>
  <c r="G4594" i="2"/>
  <c r="H4594" i="2"/>
  <c r="Q4595" i="2"/>
  <c r="F4596" i="2"/>
  <c r="G4595" i="2"/>
  <c r="H4595" i="2"/>
  <c r="Q4596" i="2"/>
  <c r="F4597" i="2"/>
  <c r="G4596" i="2"/>
  <c r="H4596" i="2"/>
  <c r="I4597" i="2"/>
  <c r="R4597" i="2" s="1"/>
  <c r="Q4597" i="2"/>
  <c r="F4598" i="2"/>
  <c r="G4597" i="2"/>
  <c r="H4597" i="2"/>
  <c r="Q4598" i="2"/>
  <c r="F4599" i="2"/>
  <c r="G4598" i="2"/>
  <c r="H4598" i="2"/>
  <c r="Q4599" i="2"/>
  <c r="F4600" i="2"/>
  <c r="G4599" i="2"/>
  <c r="H4599" i="2"/>
  <c r="Q4600" i="2"/>
  <c r="F4601" i="2"/>
  <c r="G4600" i="2"/>
  <c r="H4600" i="2"/>
  <c r="Q4601" i="2"/>
  <c r="F4602" i="2"/>
  <c r="G4601" i="2"/>
  <c r="H4601" i="2"/>
  <c r="Q4602" i="2"/>
  <c r="F4603" i="2"/>
  <c r="G4602" i="2"/>
  <c r="H4602" i="2"/>
  <c r="I4603" i="2"/>
  <c r="R4603" i="2" s="1"/>
  <c r="Q4603" i="2"/>
  <c r="F4604" i="2"/>
  <c r="G4603" i="2"/>
  <c r="H4603" i="2"/>
  <c r="Q4604" i="2"/>
  <c r="F4605" i="2"/>
  <c r="G4604" i="2"/>
  <c r="H4604" i="2"/>
  <c r="Q4605" i="2"/>
  <c r="F4606" i="2"/>
  <c r="G4605" i="2"/>
  <c r="H4605" i="2"/>
  <c r="Q4606" i="2"/>
  <c r="F4607" i="2"/>
  <c r="G4606" i="2"/>
  <c r="H4606" i="2"/>
  <c r="Q4607" i="2"/>
  <c r="F4608" i="2"/>
  <c r="G4607" i="2"/>
  <c r="H4607" i="2"/>
  <c r="I4608" i="2"/>
  <c r="R4608" i="2" s="1"/>
  <c r="Q4608" i="2"/>
  <c r="F4609" i="2"/>
  <c r="G4608" i="2"/>
  <c r="H4608" i="2"/>
  <c r="Q4609" i="2"/>
  <c r="F4610" i="2"/>
  <c r="G4609" i="2"/>
  <c r="H4609" i="2"/>
  <c r="Q4610" i="2"/>
  <c r="F4611" i="2"/>
  <c r="G4610" i="2"/>
  <c r="H4610" i="2"/>
  <c r="Q4611" i="2"/>
  <c r="F4612" i="2"/>
  <c r="G4611" i="2"/>
  <c r="H4611" i="2"/>
  <c r="Q4612" i="2"/>
  <c r="F4613" i="2"/>
  <c r="G4612" i="2"/>
  <c r="H4612" i="2"/>
  <c r="Q4613" i="2"/>
  <c r="F4614" i="2"/>
  <c r="G4613" i="2"/>
  <c r="H4613" i="2"/>
  <c r="Q4614" i="2"/>
  <c r="F4615" i="2"/>
  <c r="G4614" i="2"/>
  <c r="H4614" i="2"/>
  <c r="Q4615" i="2"/>
  <c r="F4616" i="2"/>
  <c r="G4615" i="2"/>
  <c r="H4615" i="2"/>
  <c r="Q4616" i="2"/>
  <c r="F4617" i="2"/>
  <c r="G4616" i="2"/>
  <c r="H4616" i="2"/>
  <c r="Q4617" i="2"/>
  <c r="F4618" i="2"/>
  <c r="G4617" i="2"/>
  <c r="H4617" i="2"/>
  <c r="Q4618" i="2"/>
  <c r="F4619" i="2"/>
  <c r="G4618" i="2"/>
  <c r="H4618" i="2"/>
  <c r="I4619" i="2"/>
  <c r="R4619" i="2" s="1"/>
  <c r="Q4619" i="2"/>
  <c r="F4620" i="2"/>
  <c r="G4619" i="2"/>
  <c r="H4619" i="2"/>
  <c r="Q4620" i="2"/>
  <c r="F4621" i="2"/>
  <c r="G4620" i="2"/>
  <c r="H4620" i="2"/>
  <c r="Q4621" i="2"/>
  <c r="F4622" i="2"/>
  <c r="G4621" i="2"/>
  <c r="H4621" i="2"/>
  <c r="Q4622" i="2"/>
  <c r="F4623" i="2"/>
  <c r="G4622" i="2"/>
  <c r="H4622" i="2"/>
  <c r="Q4623" i="2"/>
  <c r="F4624" i="2"/>
  <c r="G4623" i="2"/>
  <c r="H4623" i="2"/>
  <c r="I4624" i="2"/>
  <c r="R4624" i="2" s="1"/>
  <c r="Q4624" i="2"/>
  <c r="F4625" i="2"/>
  <c r="G4624" i="2"/>
  <c r="H4624" i="2"/>
  <c r="Q4625" i="2"/>
  <c r="F4626" i="2"/>
  <c r="G4625" i="2"/>
  <c r="H4625" i="2"/>
  <c r="Q4626" i="2"/>
  <c r="F4627" i="2"/>
  <c r="G4626" i="2"/>
  <c r="H4626" i="2"/>
  <c r="Q4627" i="2"/>
  <c r="F4628" i="2"/>
  <c r="G4627" i="2"/>
  <c r="H4627" i="2"/>
  <c r="Q4628" i="2"/>
  <c r="F4629" i="2"/>
  <c r="G4628" i="2"/>
  <c r="H4628" i="2"/>
  <c r="Q4629" i="2"/>
  <c r="F4630" i="2"/>
  <c r="G4629" i="2"/>
  <c r="H4629" i="2"/>
  <c r="Q4630" i="2"/>
  <c r="F4631" i="2"/>
  <c r="G4630" i="2"/>
  <c r="H4630" i="2"/>
  <c r="Q4631" i="2"/>
  <c r="F4632" i="2"/>
  <c r="G4631" i="2"/>
  <c r="H4631" i="2"/>
  <c r="Q4632" i="2"/>
  <c r="F4633" i="2"/>
  <c r="G4632" i="2"/>
  <c r="H4632" i="2"/>
  <c r="Q4633" i="2"/>
  <c r="F4634" i="2"/>
  <c r="G4633" i="2"/>
  <c r="H4633" i="2"/>
  <c r="Q4634" i="2"/>
  <c r="F4635" i="2"/>
  <c r="G4634" i="2"/>
  <c r="H4634" i="2"/>
  <c r="I4635" i="2"/>
  <c r="R4635" i="2" s="1"/>
  <c r="Q4635" i="2"/>
  <c r="F4636" i="2"/>
  <c r="G4635" i="2"/>
  <c r="H4635" i="2"/>
  <c r="Q4636" i="2"/>
  <c r="F4637" i="2"/>
  <c r="G4636" i="2"/>
  <c r="H4636" i="2"/>
  <c r="Q4637" i="2"/>
  <c r="F4638" i="2"/>
  <c r="G4637" i="2"/>
  <c r="H4637" i="2"/>
  <c r="Q4638" i="2"/>
  <c r="F4639" i="2"/>
  <c r="G4638" i="2"/>
  <c r="H4638" i="2"/>
  <c r="Q4639" i="2"/>
  <c r="F4640" i="2"/>
  <c r="G4639" i="2"/>
  <c r="H4639" i="2"/>
  <c r="Q4640" i="2"/>
  <c r="F4641" i="2"/>
  <c r="G4640" i="2"/>
  <c r="H4640" i="2"/>
  <c r="I4641" i="2"/>
  <c r="R4641" i="2" s="1"/>
  <c r="Q4641" i="2"/>
  <c r="F4642" i="2"/>
  <c r="G4641" i="2"/>
  <c r="H4641" i="2"/>
  <c r="Q4642" i="2"/>
  <c r="F4643" i="2"/>
  <c r="G4642" i="2"/>
  <c r="H4642" i="2"/>
  <c r="Q4643" i="2"/>
  <c r="F4644" i="2"/>
  <c r="G4643" i="2"/>
  <c r="H4643" i="2"/>
  <c r="Q4644" i="2"/>
  <c r="F4645" i="2"/>
  <c r="G4644" i="2"/>
  <c r="H4644" i="2"/>
  <c r="Q4645" i="2"/>
  <c r="F4646" i="2"/>
  <c r="G4645" i="2"/>
  <c r="H4645" i="2"/>
  <c r="Q4646" i="2"/>
  <c r="F4647" i="2"/>
  <c r="G4646" i="2"/>
  <c r="H4646" i="2"/>
  <c r="Q4647" i="2"/>
  <c r="F4648" i="2"/>
  <c r="G4647" i="2"/>
  <c r="H4647" i="2"/>
  <c r="Q4648" i="2"/>
  <c r="F4649" i="2"/>
  <c r="G4648" i="2"/>
  <c r="H4648" i="2"/>
  <c r="Q4649" i="2"/>
  <c r="F4650" i="2"/>
  <c r="G4649" i="2"/>
  <c r="H4649" i="2"/>
  <c r="Q4650" i="2"/>
  <c r="F4651" i="2"/>
  <c r="G4650" i="2"/>
  <c r="H4650" i="2"/>
  <c r="Q4651" i="2"/>
  <c r="F4652" i="2"/>
  <c r="G4651" i="2"/>
  <c r="H4651" i="2"/>
  <c r="I4652" i="2"/>
  <c r="R4652" i="2" s="1"/>
  <c r="Q4652" i="2"/>
  <c r="F4653" i="2"/>
  <c r="G4652" i="2"/>
  <c r="H4652" i="2"/>
  <c r="Q4653" i="2"/>
  <c r="F4654" i="2"/>
  <c r="G4653" i="2"/>
  <c r="H4653" i="2"/>
  <c r="Q4654" i="2"/>
  <c r="F4655" i="2"/>
  <c r="G4654" i="2"/>
  <c r="H4654" i="2"/>
  <c r="Q4655" i="2"/>
  <c r="F4656" i="2"/>
  <c r="G4655" i="2"/>
  <c r="H4655" i="2"/>
  <c r="Q4656" i="2"/>
  <c r="F4657" i="2"/>
  <c r="G4656" i="2"/>
  <c r="H4656" i="2"/>
  <c r="I4657" i="2"/>
  <c r="R4657" i="2" s="1"/>
  <c r="Q4657" i="2"/>
  <c r="F4658" i="2"/>
  <c r="G4657" i="2"/>
  <c r="H4657" i="2"/>
  <c r="Q4658" i="2"/>
  <c r="F4659" i="2"/>
  <c r="G4658" i="2"/>
  <c r="H4658" i="2"/>
  <c r="Q4659" i="2"/>
  <c r="F4660" i="2"/>
  <c r="G4659" i="2"/>
  <c r="H4659" i="2"/>
  <c r="Q4660" i="2"/>
  <c r="F4661" i="2"/>
  <c r="G4660" i="2"/>
  <c r="H4660" i="2"/>
  <c r="Q4661" i="2"/>
  <c r="F4662" i="2"/>
  <c r="G4661" i="2"/>
  <c r="H4661" i="2"/>
  <c r="Q4662" i="2"/>
  <c r="F4663" i="2"/>
  <c r="G4662" i="2"/>
  <c r="H4662" i="2"/>
  <c r="Q4663" i="2"/>
  <c r="F4664" i="2"/>
  <c r="G4663" i="2"/>
  <c r="H4663" i="2"/>
  <c r="Q4664" i="2"/>
  <c r="F4665" i="2"/>
  <c r="G4664" i="2"/>
  <c r="H4664" i="2"/>
  <c r="Q4665" i="2"/>
  <c r="F4666" i="2"/>
  <c r="G4665" i="2"/>
  <c r="H4665" i="2"/>
  <c r="Q4666" i="2"/>
  <c r="F4667" i="2"/>
  <c r="G4666" i="2"/>
  <c r="H4666" i="2"/>
  <c r="Q4667" i="2"/>
  <c r="F4668" i="2"/>
  <c r="G4667" i="2"/>
  <c r="H4667" i="2"/>
  <c r="I4668" i="2"/>
  <c r="R4668" i="2" s="1"/>
  <c r="Q4668" i="2"/>
  <c r="F4669" i="2"/>
  <c r="G4668" i="2"/>
  <c r="H4668" i="2"/>
  <c r="Q4669" i="2"/>
  <c r="F4670" i="2"/>
  <c r="G4669" i="2"/>
  <c r="H4669" i="2"/>
  <c r="Q4670" i="2"/>
  <c r="F4671" i="2"/>
  <c r="G4670" i="2"/>
  <c r="H4670" i="2"/>
  <c r="Q4671" i="2"/>
  <c r="F4672" i="2"/>
  <c r="G4671" i="2"/>
  <c r="H4671" i="2"/>
  <c r="Q4672" i="2"/>
  <c r="F4673" i="2"/>
  <c r="G4672" i="2"/>
  <c r="H4672" i="2"/>
  <c r="Q4673" i="2"/>
  <c r="F4674" i="2"/>
  <c r="G4673" i="2"/>
  <c r="H4673" i="2"/>
  <c r="Q4674" i="2"/>
  <c r="F4675" i="2"/>
  <c r="G4674" i="2"/>
  <c r="H4674" i="2"/>
  <c r="Q4675" i="2"/>
  <c r="F4676" i="2"/>
  <c r="G4675" i="2"/>
  <c r="H4675" i="2"/>
  <c r="Q4676" i="2"/>
  <c r="F4677" i="2"/>
  <c r="G4676" i="2"/>
  <c r="H4676" i="2"/>
  <c r="Q4677" i="2"/>
  <c r="F4678" i="2"/>
  <c r="G4677" i="2"/>
  <c r="H4677" i="2"/>
  <c r="Q4678" i="2"/>
  <c r="F4679" i="2"/>
  <c r="G4678" i="2"/>
  <c r="H4678" i="2"/>
  <c r="I4679" i="2"/>
  <c r="R4679" i="2" s="1"/>
  <c r="Q4679" i="2"/>
  <c r="F4680" i="2"/>
  <c r="G4679" i="2"/>
  <c r="H4679" i="2"/>
  <c r="Q4680" i="2"/>
  <c r="F4681" i="2"/>
  <c r="G4680" i="2"/>
  <c r="H4680" i="2"/>
  <c r="Q4681" i="2"/>
  <c r="F4682" i="2"/>
  <c r="G4681" i="2"/>
  <c r="H4681" i="2"/>
  <c r="Q4682" i="2"/>
  <c r="F4683" i="2"/>
  <c r="G4682" i="2"/>
  <c r="H4682" i="2"/>
  <c r="Q4683" i="2"/>
  <c r="F4684" i="2"/>
  <c r="G4683" i="2"/>
  <c r="H4683" i="2"/>
  <c r="Q4684" i="2"/>
  <c r="F4685" i="2"/>
  <c r="G4684" i="2"/>
  <c r="H4684" i="2"/>
  <c r="Q4685" i="2"/>
  <c r="F4686" i="2"/>
  <c r="G4685" i="2"/>
  <c r="H4685" i="2"/>
  <c r="Q4686" i="2"/>
  <c r="F4687" i="2"/>
  <c r="G4686" i="2"/>
  <c r="H4686" i="2"/>
  <c r="Q4687" i="2"/>
  <c r="F4688" i="2"/>
  <c r="G4687" i="2"/>
  <c r="H4687" i="2"/>
  <c r="Q4688" i="2"/>
  <c r="F4689" i="2"/>
  <c r="G4688" i="2"/>
  <c r="H4688" i="2"/>
  <c r="Q4689" i="2"/>
  <c r="F4690" i="2"/>
  <c r="G4689" i="2"/>
  <c r="H4689" i="2"/>
  <c r="I4690" i="2"/>
  <c r="R4690" i="2" s="1"/>
  <c r="Q4690" i="2"/>
  <c r="F4691" i="2"/>
  <c r="G4690" i="2"/>
  <c r="H4690" i="2"/>
  <c r="Q4691" i="2"/>
  <c r="F4692" i="2"/>
  <c r="G4691" i="2"/>
  <c r="H4691" i="2"/>
  <c r="Q4692" i="2"/>
  <c r="F4693" i="2"/>
  <c r="G4692" i="2"/>
  <c r="H4692" i="2"/>
  <c r="Q4693" i="2"/>
  <c r="F4694" i="2"/>
  <c r="G4693" i="2"/>
  <c r="H4693" i="2"/>
  <c r="Q4694" i="2"/>
  <c r="F4695" i="2"/>
  <c r="G4694" i="2"/>
  <c r="H4694" i="2"/>
  <c r="I4695" i="2"/>
  <c r="R4695" i="2" s="1"/>
  <c r="Q4695" i="2"/>
  <c r="F4696" i="2"/>
  <c r="G4695" i="2"/>
  <c r="H4695" i="2"/>
  <c r="Q4696" i="2"/>
  <c r="F4697" i="2"/>
  <c r="G4696" i="2"/>
  <c r="H4696" i="2"/>
  <c r="Q4697" i="2"/>
  <c r="F4698" i="2"/>
  <c r="G4697" i="2"/>
  <c r="H4697" i="2"/>
  <c r="Q4698" i="2"/>
  <c r="F4699" i="2"/>
  <c r="G4698" i="2"/>
  <c r="H4698" i="2"/>
  <c r="Q4699" i="2"/>
  <c r="F4700" i="2"/>
  <c r="G4699" i="2"/>
  <c r="H4699" i="2"/>
  <c r="Q4700" i="2"/>
  <c r="F4701" i="2"/>
  <c r="G4700" i="2"/>
  <c r="H4700" i="2"/>
  <c r="Q4701" i="2"/>
  <c r="F4702" i="2"/>
  <c r="G4701" i="2"/>
  <c r="H4701" i="2"/>
  <c r="I4702" i="2"/>
  <c r="R4702" i="2" s="1"/>
  <c r="Q4702" i="2"/>
  <c r="F4703" i="2"/>
  <c r="G4702" i="2"/>
  <c r="H4702" i="2"/>
  <c r="Q4703" i="2"/>
  <c r="F4704" i="2"/>
  <c r="G4703" i="2"/>
  <c r="H4703" i="2"/>
  <c r="Q4704" i="2"/>
  <c r="F4705" i="2"/>
  <c r="G4704" i="2"/>
  <c r="H4704" i="2"/>
  <c r="Q4705" i="2"/>
  <c r="F4706" i="2"/>
  <c r="G4705" i="2"/>
  <c r="H4705" i="2"/>
  <c r="Q4706" i="2"/>
  <c r="F4707" i="2"/>
  <c r="G4706" i="2"/>
  <c r="H4706" i="2"/>
  <c r="Q4707" i="2"/>
  <c r="F4708" i="2"/>
  <c r="G4707" i="2"/>
  <c r="H4707" i="2"/>
  <c r="Q4708" i="2"/>
  <c r="F4709" i="2"/>
  <c r="G4708" i="2"/>
  <c r="H4708" i="2"/>
  <c r="I4709" i="2"/>
  <c r="R4709" i="2" s="1"/>
  <c r="Q4709" i="2"/>
  <c r="F4710" i="2"/>
  <c r="G4709" i="2"/>
  <c r="H4709" i="2"/>
  <c r="Q4710" i="2"/>
  <c r="F4711" i="2"/>
  <c r="G4710" i="2"/>
  <c r="H4710" i="2"/>
  <c r="Q4711" i="2"/>
  <c r="F4712" i="2"/>
  <c r="G4711" i="2"/>
  <c r="H4711" i="2"/>
  <c r="Q4712" i="2"/>
  <c r="F4713" i="2"/>
  <c r="G4712" i="2"/>
  <c r="H4712" i="2"/>
  <c r="Q4713" i="2"/>
  <c r="F4714" i="2"/>
  <c r="G4713" i="2"/>
  <c r="H4713" i="2"/>
  <c r="Q4714" i="2"/>
  <c r="F4715" i="2"/>
  <c r="G4714" i="2"/>
  <c r="H4714" i="2"/>
  <c r="Q4715" i="2"/>
  <c r="F4716" i="2"/>
  <c r="G4715" i="2"/>
  <c r="H4715" i="2"/>
  <c r="Q4716" i="2"/>
  <c r="F4717" i="2"/>
  <c r="G4716" i="2"/>
  <c r="H4716" i="2"/>
  <c r="I4717" i="2"/>
  <c r="R4717" i="2" s="1"/>
  <c r="Q4717" i="2"/>
  <c r="F4718" i="2"/>
  <c r="G4717" i="2"/>
  <c r="H4717" i="2"/>
  <c r="Q4718" i="2"/>
  <c r="F4719" i="2"/>
  <c r="G4718" i="2"/>
  <c r="H4718" i="2"/>
  <c r="Q4719" i="2"/>
  <c r="F4720" i="2"/>
  <c r="G4719" i="2"/>
  <c r="H4719" i="2"/>
  <c r="Q4720" i="2"/>
  <c r="F4721" i="2"/>
  <c r="G4720" i="2"/>
  <c r="H4720" i="2"/>
  <c r="Q4721" i="2"/>
  <c r="F4722" i="2"/>
  <c r="G4721" i="2"/>
  <c r="H4721" i="2"/>
  <c r="Q4722" i="2"/>
  <c r="F4723" i="2"/>
  <c r="G4722" i="2"/>
  <c r="H4722" i="2"/>
  <c r="Q4723" i="2"/>
  <c r="F4724" i="2"/>
  <c r="G4723" i="2"/>
  <c r="H4723" i="2"/>
  <c r="Q4724" i="2"/>
  <c r="F4725" i="2"/>
  <c r="G4724" i="2"/>
  <c r="H4724" i="2"/>
  <c r="I4725" i="2"/>
  <c r="R4725" i="2" s="1"/>
  <c r="Q4725" i="2"/>
  <c r="F4726" i="2"/>
  <c r="G4725" i="2"/>
  <c r="H4725" i="2"/>
  <c r="Q4726" i="2"/>
  <c r="F4727" i="2"/>
  <c r="G4726" i="2"/>
  <c r="H4726" i="2"/>
  <c r="Q4727" i="2"/>
  <c r="F4728" i="2"/>
  <c r="G4727" i="2"/>
  <c r="H4727" i="2"/>
  <c r="Q4728" i="2"/>
  <c r="F4729" i="2"/>
  <c r="G4728" i="2"/>
  <c r="H4728" i="2"/>
  <c r="Q4729" i="2"/>
  <c r="F4730" i="2"/>
  <c r="G4729" i="2"/>
  <c r="H4729" i="2"/>
  <c r="Q4730" i="2"/>
  <c r="F4731" i="2"/>
  <c r="G4730" i="2"/>
  <c r="H4730" i="2"/>
  <c r="Q4731" i="2"/>
  <c r="F4732" i="2"/>
  <c r="G4731" i="2"/>
  <c r="H4731" i="2"/>
  <c r="I4732" i="2"/>
  <c r="R4732" i="2" s="1"/>
  <c r="Q4732" i="2"/>
  <c r="F4733" i="2"/>
  <c r="G4732" i="2"/>
  <c r="H4732" i="2"/>
  <c r="Q4733" i="2"/>
  <c r="F4734" i="2"/>
  <c r="G4733" i="2"/>
  <c r="H4733" i="2"/>
  <c r="Q4734" i="2"/>
  <c r="F4735" i="2"/>
  <c r="G4734" i="2"/>
  <c r="H4734" i="2"/>
  <c r="Q4735" i="2"/>
  <c r="F4736" i="2"/>
  <c r="G4735" i="2"/>
  <c r="H4735" i="2"/>
  <c r="Q4736" i="2"/>
  <c r="F4737" i="2"/>
  <c r="G4736" i="2"/>
  <c r="H4736" i="2"/>
  <c r="Q4737" i="2"/>
  <c r="F4738" i="2"/>
  <c r="G4737" i="2"/>
  <c r="H4737" i="2"/>
  <c r="Q4738" i="2"/>
  <c r="F4739" i="2"/>
  <c r="G4738" i="2"/>
  <c r="H4738" i="2"/>
  <c r="Q4739" i="2"/>
  <c r="F4740" i="2"/>
  <c r="G4739" i="2"/>
  <c r="H4739" i="2"/>
  <c r="I4740" i="2"/>
  <c r="R4740" i="2" s="1"/>
  <c r="Q4740" i="2"/>
  <c r="F4741" i="2"/>
  <c r="G4740" i="2"/>
  <c r="H4740" i="2"/>
  <c r="Q4741" i="2"/>
  <c r="F4742" i="2"/>
  <c r="G4741" i="2"/>
  <c r="H4741" i="2"/>
  <c r="Q4742" i="2"/>
  <c r="F4743" i="2"/>
  <c r="G4742" i="2"/>
  <c r="H4742" i="2"/>
  <c r="Q4743" i="2"/>
  <c r="F4744" i="2"/>
  <c r="G4743" i="2"/>
  <c r="H4743" i="2"/>
  <c r="Q4744" i="2"/>
  <c r="F4745" i="2"/>
  <c r="G4744" i="2"/>
  <c r="H4744" i="2"/>
  <c r="Q4745" i="2"/>
  <c r="F4746" i="2"/>
  <c r="G4745" i="2"/>
  <c r="H4745" i="2"/>
  <c r="Q4746" i="2"/>
  <c r="F4747" i="2"/>
  <c r="G4746" i="2"/>
  <c r="H4746" i="2"/>
  <c r="Q4747" i="2"/>
  <c r="F4748" i="2"/>
  <c r="G4747" i="2"/>
  <c r="H4747" i="2"/>
  <c r="I4748" i="2"/>
  <c r="R4748" i="2" s="1"/>
  <c r="Q4748" i="2"/>
  <c r="F4749" i="2"/>
  <c r="G4748" i="2"/>
  <c r="H4748" i="2"/>
  <c r="Q4749" i="2"/>
  <c r="F4750" i="2"/>
  <c r="G4749" i="2"/>
  <c r="H4749" i="2"/>
  <c r="Q4750" i="2"/>
  <c r="F4751" i="2"/>
  <c r="G4750" i="2"/>
  <c r="H4750" i="2"/>
  <c r="Q4751" i="2"/>
  <c r="F4752" i="2"/>
  <c r="G4751" i="2"/>
  <c r="H4751" i="2"/>
  <c r="Q4752" i="2"/>
  <c r="F4753" i="2"/>
  <c r="G4752" i="2"/>
  <c r="H4752" i="2"/>
  <c r="Q4753" i="2"/>
  <c r="F4754" i="2"/>
  <c r="G4753" i="2"/>
  <c r="H4753" i="2"/>
  <c r="Q4754" i="2"/>
  <c r="F4755" i="2"/>
  <c r="G4754" i="2"/>
  <c r="H4754" i="2"/>
  <c r="Q4755" i="2"/>
  <c r="F4756" i="2"/>
  <c r="G4755" i="2"/>
  <c r="H4755" i="2"/>
  <c r="I4756" i="2"/>
  <c r="R4756" i="2" s="1"/>
  <c r="Q4756" i="2"/>
  <c r="F4757" i="2"/>
  <c r="G4756" i="2"/>
  <c r="H4756" i="2"/>
  <c r="Q4757" i="2"/>
  <c r="F4758" i="2"/>
  <c r="G4757" i="2"/>
  <c r="H4757" i="2"/>
  <c r="Q4758" i="2"/>
  <c r="F4759" i="2"/>
  <c r="G4758" i="2"/>
  <c r="H4758" i="2"/>
  <c r="Q4759" i="2"/>
  <c r="F4760" i="2"/>
  <c r="G4759" i="2"/>
  <c r="H4759" i="2"/>
  <c r="Q4760" i="2"/>
  <c r="F4761" i="2"/>
  <c r="G4760" i="2"/>
  <c r="H4760" i="2"/>
  <c r="Q4761" i="2"/>
  <c r="F4762" i="2"/>
  <c r="G4761" i="2"/>
  <c r="H4761" i="2"/>
  <c r="Q4762" i="2"/>
  <c r="F4763" i="2"/>
  <c r="G4762" i="2"/>
  <c r="H4762" i="2"/>
  <c r="Q4763" i="2"/>
  <c r="F4764" i="2"/>
  <c r="G4763" i="2"/>
  <c r="H4763" i="2"/>
  <c r="I4764" i="2"/>
  <c r="R4764" i="2" s="1"/>
  <c r="Q4764" i="2"/>
  <c r="F4765" i="2"/>
  <c r="G4764" i="2"/>
  <c r="H4764" i="2"/>
  <c r="Q4765" i="2"/>
  <c r="F4766" i="2"/>
  <c r="G4765" i="2"/>
  <c r="H4765" i="2"/>
  <c r="Q4766" i="2"/>
  <c r="F4767" i="2"/>
  <c r="G4766" i="2"/>
  <c r="H4766" i="2"/>
  <c r="Q4767" i="2"/>
  <c r="F4768" i="2"/>
  <c r="G4767" i="2"/>
  <c r="H4767" i="2"/>
  <c r="Q4768" i="2"/>
  <c r="F4769" i="2"/>
  <c r="G4768" i="2"/>
  <c r="H4768" i="2"/>
  <c r="Q4769" i="2"/>
  <c r="F4770" i="2"/>
  <c r="G4769" i="2"/>
  <c r="H4769" i="2"/>
  <c r="Q4770" i="2"/>
  <c r="F4771" i="2"/>
  <c r="G4770" i="2"/>
  <c r="H4770" i="2"/>
  <c r="Q4771" i="2"/>
  <c r="F4772" i="2"/>
  <c r="G4771" i="2"/>
  <c r="H4771" i="2"/>
  <c r="I4772" i="2"/>
  <c r="R4772" i="2" s="1"/>
  <c r="Q4772" i="2"/>
  <c r="F4773" i="2"/>
  <c r="G4772" i="2"/>
  <c r="H4772" i="2"/>
  <c r="Q4773" i="2"/>
  <c r="F4774" i="2"/>
  <c r="G4773" i="2"/>
  <c r="H4773" i="2"/>
  <c r="Q4774" i="2"/>
  <c r="F4775" i="2"/>
  <c r="G4774" i="2"/>
  <c r="H4774" i="2"/>
  <c r="Q4775" i="2"/>
  <c r="F4776" i="2"/>
  <c r="G4775" i="2"/>
  <c r="H4775" i="2"/>
  <c r="Q4776" i="2"/>
  <c r="F4777" i="2"/>
  <c r="G4776" i="2"/>
  <c r="H4776" i="2"/>
  <c r="Q4777" i="2"/>
  <c r="F4778" i="2"/>
  <c r="G4777" i="2"/>
  <c r="H4777" i="2"/>
  <c r="Q4778" i="2"/>
  <c r="F4779" i="2"/>
  <c r="G4778" i="2"/>
  <c r="H4778" i="2"/>
  <c r="Q4779" i="2"/>
  <c r="F4780" i="2"/>
  <c r="G4779" i="2"/>
  <c r="H4779" i="2"/>
  <c r="I4780" i="2"/>
  <c r="R4780" i="2" s="1"/>
  <c r="Q4780" i="2"/>
  <c r="F4781" i="2"/>
  <c r="G4780" i="2"/>
  <c r="H4780" i="2"/>
  <c r="Q4781" i="2"/>
  <c r="F4782" i="2"/>
  <c r="G4781" i="2"/>
  <c r="H4781" i="2"/>
  <c r="Q4782" i="2"/>
  <c r="F4783" i="2"/>
  <c r="G4782" i="2"/>
  <c r="H4782" i="2"/>
  <c r="Q4783" i="2"/>
  <c r="F4784" i="2"/>
  <c r="G4783" i="2"/>
  <c r="H4783" i="2"/>
  <c r="Q4784" i="2"/>
  <c r="F4785" i="2"/>
  <c r="G4784" i="2"/>
  <c r="H4784" i="2"/>
  <c r="Q4785" i="2"/>
  <c r="F4786" i="2"/>
  <c r="G4785" i="2"/>
  <c r="H4785" i="2"/>
  <c r="Q4786" i="2"/>
  <c r="F4787" i="2"/>
  <c r="G4786" i="2"/>
  <c r="H4786" i="2"/>
  <c r="Q4787" i="2"/>
  <c r="F4788" i="2"/>
  <c r="G4787" i="2"/>
  <c r="H4787" i="2"/>
  <c r="I4788" i="2"/>
  <c r="R4788" i="2" s="1"/>
  <c r="Q4788" i="2"/>
  <c r="F4789" i="2"/>
  <c r="G4788" i="2"/>
  <c r="H4788" i="2"/>
  <c r="Q4789" i="2"/>
  <c r="F4790" i="2"/>
  <c r="G4789" i="2"/>
  <c r="H4789" i="2"/>
  <c r="Q4790" i="2"/>
  <c r="F4791" i="2"/>
  <c r="G4790" i="2"/>
  <c r="H4790" i="2"/>
  <c r="Q4791" i="2"/>
  <c r="F4792" i="2"/>
  <c r="G4791" i="2"/>
  <c r="H4791" i="2"/>
  <c r="Q4792" i="2"/>
  <c r="F4793" i="2"/>
  <c r="G4792" i="2"/>
  <c r="H4792" i="2"/>
  <c r="Q4793" i="2"/>
  <c r="F4794" i="2"/>
  <c r="G4793" i="2"/>
  <c r="H4793" i="2"/>
  <c r="I4794" i="2"/>
  <c r="R4794" i="2" s="1"/>
  <c r="Q4794" i="2"/>
  <c r="F4795" i="2"/>
  <c r="G4794" i="2"/>
  <c r="H4794" i="2"/>
  <c r="Q4795" i="2"/>
  <c r="F4796" i="2"/>
  <c r="G4795" i="2"/>
  <c r="H4795" i="2"/>
  <c r="Q4796" i="2"/>
  <c r="F4797" i="2"/>
  <c r="G4796" i="2"/>
  <c r="H4796" i="2"/>
  <c r="Q4797" i="2"/>
  <c r="F4798" i="2"/>
  <c r="G4797" i="2"/>
  <c r="H4797" i="2"/>
  <c r="Q4798" i="2"/>
  <c r="F4799" i="2"/>
  <c r="G4798" i="2"/>
  <c r="H4798" i="2"/>
  <c r="I4799" i="2"/>
  <c r="R4799" i="2" s="1"/>
  <c r="Q4799" i="2"/>
  <c r="F4800" i="2"/>
  <c r="G4799" i="2"/>
  <c r="H4799" i="2"/>
  <c r="Q4800" i="2"/>
  <c r="F4801" i="2"/>
  <c r="G4800" i="2"/>
  <c r="H4800" i="2"/>
  <c r="Q4801" i="2"/>
  <c r="F4802" i="2"/>
  <c r="G4801" i="2"/>
  <c r="H4801" i="2"/>
  <c r="Q4802" i="2"/>
  <c r="F4803" i="2"/>
  <c r="G4802" i="2"/>
  <c r="H4802" i="2"/>
  <c r="Q4803" i="2"/>
  <c r="F4804" i="2"/>
  <c r="G4803" i="2"/>
  <c r="H4803" i="2"/>
  <c r="Q4804" i="2"/>
  <c r="F4805" i="2"/>
  <c r="G4804" i="2"/>
  <c r="H4804" i="2"/>
  <c r="Q4805" i="2"/>
  <c r="F4806" i="2"/>
  <c r="G4805" i="2"/>
  <c r="H4805" i="2"/>
  <c r="Q4806" i="2"/>
  <c r="F4807" i="2"/>
  <c r="G4806" i="2"/>
  <c r="H4806" i="2"/>
  <c r="I4807" i="2"/>
  <c r="R4807" i="2" s="1"/>
  <c r="Q4807" i="2"/>
  <c r="F4808" i="2"/>
  <c r="G4807" i="2"/>
  <c r="H4807" i="2"/>
  <c r="Q4808" i="2"/>
  <c r="F4809" i="2"/>
  <c r="G4808" i="2"/>
  <c r="H4808" i="2"/>
  <c r="Q4809" i="2"/>
  <c r="F4810" i="2"/>
  <c r="G4809" i="2"/>
  <c r="H4809" i="2"/>
  <c r="Q4810" i="2"/>
  <c r="F4811" i="2"/>
  <c r="G4810" i="2"/>
  <c r="H4810" i="2"/>
  <c r="Q4811" i="2"/>
  <c r="F4812" i="2"/>
  <c r="G4811" i="2"/>
  <c r="H4811" i="2"/>
  <c r="Q4812" i="2"/>
  <c r="F4813" i="2"/>
  <c r="G4812" i="2"/>
  <c r="H4812" i="2"/>
  <c r="Q4813" i="2"/>
  <c r="F4814" i="2"/>
  <c r="G4813" i="2"/>
  <c r="H4813" i="2"/>
  <c r="Q4814" i="2"/>
  <c r="F4815" i="2"/>
  <c r="G4814" i="2"/>
  <c r="H4814" i="2"/>
  <c r="I4815" i="2"/>
  <c r="R4815" i="2" s="1"/>
  <c r="Q4815" i="2"/>
  <c r="F4816" i="2"/>
  <c r="G4815" i="2"/>
  <c r="H4815" i="2"/>
  <c r="Q4816" i="2"/>
  <c r="F4817" i="2"/>
  <c r="G4816" i="2"/>
  <c r="H4816" i="2"/>
  <c r="Q4817" i="2"/>
  <c r="F4818" i="2"/>
  <c r="G4817" i="2"/>
  <c r="H4817" i="2"/>
  <c r="Q4818" i="2"/>
  <c r="F4819" i="2"/>
  <c r="G4818" i="2"/>
  <c r="H4818" i="2"/>
  <c r="Q4819" i="2"/>
  <c r="F4820" i="2"/>
  <c r="G4819" i="2"/>
  <c r="H4819" i="2"/>
  <c r="Q4820" i="2"/>
  <c r="F4821" i="2"/>
  <c r="G4820" i="2"/>
  <c r="H4820" i="2"/>
  <c r="Q4821" i="2"/>
  <c r="F4822" i="2"/>
  <c r="G4821" i="2"/>
  <c r="H4821" i="2"/>
  <c r="Q4822" i="2"/>
  <c r="F4823" i="2"/>
  <c r="G4822" i="2"/>
  <c r="H4822" i="2"/>
  <c r="I4823" i="2"/>
  <c r="R4823" i="2" s="1"/>
  <c r="Q4823" i="2"/>
  <c r="F4824" i="2"/>
  <c r="G4823" i="2"/>
  <c r="H4823" i="2"/>
  <c r="Q4824" i="2"/>
  <c r="F4825" i="2"/>
  <c r="G4824" i="2"/>
  <c r="H4824" i="2"/>
  <c r="Q4825" i="2"/>
  <c r="F4826" i="2"/>
  <c r="G4825" i="2"/>
  <c r="H4825" i="2"/>
  <c r="Q4826" i="2"/>
  <c r="F4827" i="2"/>
  <c r="G4826" i="2"/>
  <c r="H4826" i="2"/>
  <c r="Q4827" i="2"/>
  <c r="F4828" i="2"/>
  <c r="G4827" i="2"/>
  <c r="H4827" i="2"/>
  <c r="Q4828" i="2"/>
  <c r="F4829" i="2"/>
  <c r="G4828" i="2"/>
  <c r="H4828" i="2"/>
  <c r="Q4829" i="2"/>
  <c r="F4830" i="2"/>
  <c r="G4829" i="2"/>
  <c r="H4829" i="2"/>
  <c r="Q4830" i="2"/>
  <c r="F4831" i="2"/>
  <c r="G4830" i="2"/>
  <c r="H4830" i="2"/>
  <c r="I4831" i="2"/>
  <c r="R4831" i="2" s="1"/>
  <c r="Q4831" i="2"/>
  <c r="F4832" i="2"/>
  <c r="G4831" i="2"/>
  <c r="H4831" i="2"/>
  <c r="Q4832" i="2"/>
  <c r="F4833" i="2"/>
  <c r="G4832" i="2"/>
  <c r="H4832" i="2"/>
  <c r="Q4833" i="2"/>
  <c r="F4834" i="2"/>
  <c r="G4833" i="2"/>
  <c r="H4833" i="2"/>
  <c r="Q4834" i="2"/>
  <c r="F4835" i="2"/>
  <c r="G4834" i="2"/>
  <c r="H4834" i="2"/>
  <c r="Q4835" i="2"/>
  <c r="F4836" i="2"/>
  <c r="G4835" i="2"/>
  <c r="H4835" i="2"/>
  <c r="Q4836" i="2"/>
  <c r="F4837" i="2"/>
  <c r="G4836" i="2"/>
  <c r="H4836" i="2"/>
  <c r="Q4837" i="2"/>
  <c r="F4838" i="2"/>
  <c r="G4837" i="2"/>
  <c r="H4837" i="2"/>
  <c r="Q4838" i="2"/>
  <c r="F4839" i="2"/>
  <c r="G4838" i="2"/>
  <c r="H4838" i="2"/>
  <c r="I4839" i="2"/>
  <c r="R4839" i="2" s="1"/>
  <c r="Q4839" i="2"/>
  <c r="F4840" i="2"/>
  <c r="G4839" i="2"/>
  <c r="H4839" i="2"/>
  <c r="Q4840" i="2"/>
  <c r="F4841" i="2"/>
  <c r="G4840" i="2"/>
  <c r="H4840" i="2"/>
  <c r="Q4841" i="2"/>
  <c r="F4842" i="2"/>
  <c r="G4841" i="2"/>
  <c r="H4841" i="2"/>
  <c r="Q4842" i="2"/>
  <c r="F4843" i="2"/>
  <c r="G4842" i="2"/>
  <c r="H4842" i="2"/>
  <c r="Q4843" i="2"/>
  <c r="F4844" i="2"/>
  <c r="G4843" i="2"/>
  <c r="H4843" i="2"/>
  <c r="Q4844" i="2"/>
  <c r="F4845" i="2"/>
  <c r="G4844" i="2"/>
  <c r="H4844" i="2"/>
  <c r="Q4845" i="2"/>
  <c r="F4846" i="2"/>
  <c r="G4845" i="2"/>
  <c r="H4845" i="2"/>
  <c r="Q4846" i="2"/>
  <c r="F4847" i="2"/>
  <c r="G4846" i="2"/>
  <c r="H4846" i="2"/>
  <c r="I4847" i="2"/>
  <c r="R4847" i="2" s="1"/>
  <c r="Q4847" i="2"/>
  <c r="F4848" i="2"/>
  <c r="G4847" i="2"/>
  <c r="H4847" i="2"/>
  <c r="Q4848" i="2"/>
  <c r="F4849" i="2"/>
  <c r="G4848" i="2"/>
  <c r="H4848" i="2"/>
  <c r="Q4849" i="2"/>
  <c r="F4850" i="2"/>
  <c r="G4849" i="2"/>
  <c r="H4849" i="2"/>
  <c r="Q4850" i="2"/>
  <c r="F4851" i="2"/>
  <c r="G4850" i="2"/>
  <c r="H4850" i="2"/>
  <c r="Q4851" i="2"/>
  <c r="F4852" i="2"/>
  <c r="G4851" i="2"/>
  <c r="H4851" i="2"/>
  <c r="Q4852" i="2"/>
  <c r="F4853" i="2"/>
  <c r="G4852" i="2"/>
  <c r="H4852" i="2"/>
  <c r="Q4853" i="2"/>
  <c r="F4854" i="2"/>
  <c r="G4853" i="2"/>
  <c r="H4853" i="2"/>
  <c r="Q4854" i="2"/>
  <c r="F4855" i="2"/>
  <c r="G4854" i="2"/>
  <c r="H4854" i="2"/>
  <c r="I4855" i="2"/>
  <c r="R4855" i="2" s="1"/>
  <c r="Q4855" i="2"/>
  <c r="F4856" i="2"/>
  <c r="G4855" i="2"/>
  <c r="H4855" i="2"/>
  <c r="Q4856" i="2"/>
  <c r="F4857" i="2"/>
  <c r="G4856" i="2"/>
  <c r="H4856" i="2"/>
  <c r="Q4857" i="2"/>
  <c r="F4858" i="2"/>
  <c r="G4857" i="2"/>
  <c r="H4857" i="2"/>
  <c r="Q4858" i="2"/>
  <c r="F4859" i="2"/>
  <c r="G4858" i="2"/>
  <c r="H4858" i="2"/>
  <c r="Q4859" i="2"/>
  <c r="F4860" i="2"/>
  <c r="G4859" i="2"/>
  <c r="H4859" i="2"/>
  <c r="Q4860" i="2"/>
  <c r="F4861" i="2"/>
  <c r="G4860" i="2"/>
  <c r="H4860" i="2"/>
  <c r="Q4861" i="2"/>
  <c r="F4862" i="2"/>
  <c r="G4861" i="2"/>
  <c r="H4861" i="2"/>
  <c r="Q4862" i="2"/>
  <c r="F4863" i="2"/>
  <c r="G4862" i="2"/>
  <c r="H4862" i="2"/>
  <c r="I4863" i="2"/>
  <c r="R4863" i="2" s="1"/>
  <c r="Q4863" i="2"/>
  <c r="F4864" i="2"/>
  <c r="G4863" i="2"/>
  <c r="H4863" i="2"/>
  <c r="Q4864" i="2"/>
  <c r="F4865" i="2"/>
  <c r="G4864" i="2"/>
  <c r="H4864" i="2"/>
  <c r="Q4865" i="2"/>
  <c r="F4866" i="2"/>
  <c r="G4865" i="2"/>
  <c r="H4865" i="2"/>
  <c r="Q4866" i="2"/>
  <c r="F4867" i="2"/>
  <c r="G4866" i="2"/>
  <c r="H4866" i="2"/>
  <c r="Q4867" i="2"/>
  <c r="F4868" i="2"/>
  <c r="G4867" i="2"/>
  <c r="H4867" i="2"/>
  <c r="Q4868" i="2"/>
  <c r="F4869" i="2"/>
  <c r="G4868" i="2"/>
  <c r="H4868" i="2"/>
  <c r="Q4869" i="2"/>
  <c r="F4870" i="2"/>
  <c r="G4869" i="2"/>
  <c r="H4869" i="2"/>
  <c r="I4870" i="2"/>
  <c r="R4870" i="2" s="1"/>
  <c r="Q4870" i="2"/>
  <c r="F4871" i="2"/>
  <c r="G4870" i="2"/>
  <c r="H4870" i="2"/>
  <c r="Q4871" i="2"/>
  <c r="F4872" i="2"/>
  <c r="G4871" i="2"/>
  <c r="H4871" i="2"/>
  <c r="Q4872" i="2"/>
  <c r="F4873" i="2"/>
  <c r="G4872" i="2"/>
  <c r="H4872" i="2"/>
  <c r="Q4873" i="2"/>
  <c r="F4874" i="2"/>
  <c r="G4873" i="2"/>
  <c r="H4873" i="2"/>
  <c r="Q4874" i="2"/>
  <c r="F4875" i="2"/>
  <c r="G4874" i="2"/>
  <c r="H4874" i="2"/>
  <c r="Q4875" i="2"/>
  <c r="F4876" i="2"/>
  <c r="G4875" i="2"/>
  <c r="H4875" i="2"/>
  <c r="Q4876" i="2"/>
  <c r="F4877" i="2"/>
  <c r="G4876" i="2"/>
  <c r="H4876" i="2"/>
  <c r="I4877" i="2"/>
  <c r="R4877" i="2" s="1"/>
  <c r="Q4877" i="2"/>
  <c r="F4878" i="2"/>
  <c r="G4877" i="2"/>
  <c r="H4877" i="2"/>
  <c r="Q4878" i="2"/>
  <c r="F4879" i="2"/>
  <c r="G4878" i="2"/>
  <c r="H4878" i="2"/>
  <c r="Q4879" i="2"/>
  <c r="F4880" i="2"/>
  <c r="G4879" i="2"/>
  <c r="H4879" i="2"/>
  <c r="Q4880" i="2"/>
  <c r="F4881" i="2"/>
  <c r="G4880" i="2"/>
  <c r="H4880" i="2"/>
  <c r="Q4881" i="2"/>
  <c r="F4882" i="2"/>
  <c r="G4881" i="2"/>
  <c r="H4881" i="2"/>
  <c r="Q4882" i="2"/>
  <c r="F4883" i="2"/>
  <c r="G4882" i="2"/>
  <c r="H4882" i="2"/>
  <c r="Q4883" i="2"/>
  <c r="F4884" i="2"/>
  <c r="G4883" i="2"/>
  <c r="H4883" i="2"/>
  <c r="I4884" i="2"/>
  <c r="R4884" i="2" s="1"/>
  <c r="Q4884" i="2"/>
  <c r="F4885" i="2"/>
  <c r="G4884" i="2"/>
  <c r="H4884" i="2"/>
  <c r="Q4885" i="2"/>
  <c r="F4886" i="2"/>
  <c r="G4885" i="2"/>
  <c r="H4885" i="2"/>
  <c r="Q4886" i="2"/>
  <c r="F4887" i="2"/>
  <c r="G4886" i="2"/>
  <c r="H4886" i="2"/>
  <c r="Q4887" i="2"/>
  <c r="F4888" i="2"/>
  <c r="G4887" i="2"/>
  <c r="H4887" i="2"/>
  <c r="Q4888" i="2"/>
  <c r="F4889" i="2"/>
  <c r="G4888" i="2"/>
  <c r="H4888" i="2"/>
  <c r="Q4889" i="2"/>
  <c r="F4890" i="2"/>
  <c r="G4889" i="2"/>
  <c r="H4889" i="2"/>
  <c r="Q4890" i="2"/>
  <c r="F4891" i="2"/>
  <c r="G4890" i="2"/>
  <c r="H4890" i="2"/>
  <c r="I4891" i="2"/>
  <c r="R4891" i="2" s="1"/>
  <c r="Q4891" i="2"/>
  <c r="F4892" i="2"/>
  <c r="G4891" i="2"/>
  <c r="H4891" i="2"/>
  <c r="Q4892" i="2"/>
  <c r="F4893" i="2"/>
  <c r="G4892" i="2"/>
  <c r="H4892" i="2"/>
  <c r="Q4893" i="2"/>
  <c r="F4894" i="2"/>
  <c r="G4893" i="2"/>
  <c r="H4893" i="2"/>
  <c r="Q4894" i="2"/>
  <c r="F4895" i="2"/>
  <c r="G4894" i="2"/>
  <c r="H4894" i="2"/>
  <c r="Q4895" i="2"/>
  <c r="F4896" i="2"/>
  <c r="G4895" i="2"/>
  <c r="H4895" i="2"/>
  <c r="Q4896" i="2"/>
  <c r="F4897" i="2"/>
  <c r="G4896" i="2"/>
  <c r="H4896" i="2"/>
  <c r="Q4897" i="2"/>
  <c r="F4898" i="2"/>
  <c r="G4897" i="2"/>
  <c r="H4897" i="2"/>
  <c r="Q4898" i="2"/>
  <c r="F4899" i="2"/>
  <c r="G4898" i="2"/>
  <c r="H4898" i="2"/>
  <c r="I4899" i="2"/>
  <c r="R4899" i="2" s="1"/>
  <c r="Q4899" i="2"/>
  <c r="F4900" i="2"/>
  <c r="G4899" i="2"/>
  <c r="H4899" i="2"/>
  <c r="Q4900" i="2"/>
  <c r="F4901" i="2"/>
  <c r="G4900" i="2"/>
  <c r="H4900" i="2"/>
  <c r="Q4901" i="2"/>
  <c r="F4902" i="2"/>
  <c r="G4901" i="2"/>
  <c r="H4901" i="2"/>
  <c r="Q4902" i="2"/>
  <c r="F4903" i="2"/>
  <c r="G4902" i="2"/>
  <c r="H4902" i="2"/>
  <c r="Q4903" i="2"/>
  <c r="F4904" i="2"/>
  <c r="G4903" i="2"/>
  <c r="H4903" i="2"/>
  <c r="Q4904" i="2"/>
  <c r="F4905" i="2"/>
  <c r="G4904" i="2"/>
  <c r="H4904" i="2"/>
  <c r="Q4905" i="2"/>
  <c r="F4906" i="2"/>
  <c r="G4905" i="2"/>
  <c r="H4905" i="2"/>
  <c r="I4906" i="2"/>
  <c r="R4906" i="2" s="1"/>
  <c r="Q4906" i="2"/>
  <c r="F4907" i="2"/>
  <c r="G4906" i="2"/>
  <c r="H4906" i="2"/>
  <c r="Q4907" i="2"/>
  <c r="F4908" i="2"/>
  <c r="G4907" i="2"/>
  <c r="H4907" i="2"/>
  <c r="Q4908" i="2"/>
  <c r="F4909" i="2"/>
  <c r="G4908" i="2"/>
  <c r="H4908" i="2"/>
  <c r="Q4909" i="2"/>
  <c r="F4910" i="2"/>
  <c r="G4909" i="2"/>
  <c r="H4909" i="2"/>
  <c r="Q4910" i="2"/>
  <c r="F4911" i="2"/>
  <c r="G4910" i="2"/>
  <c r="H4910" i="2"/>
  <c r="Q4911" i="2"/>
  <c r="F4912" i="2"/>
  <c r="G4911" i="2"/>
  <c r="H4911" i="2"/>
  <c r="Q4912" i="2"/>
  <c r="F4913" i="2"/>
  <c r="G4912" i="2"/>
  <c r="H4912" i="2"/>
  <c r="I4913" i="2"/>
  <c r="R4913" i="2" s="1"/>
  <c r="Q4913" i="2"/>
  <c r="F4914" i="2"/>
  <c r="G4913" i="2"/>
  <c r="H4913" i="2"/>
  <c r="Q4914" i="2"/>
  <c r="F4915" i="2"/>
  <c r="G4914" i="2"/>
  <c r="H4914" i="2"/>
  <c r="Q4915" i="2"/>
  <c r="F4916" i="2"/>
  <c r="G4915" i="2"/>
  <c r="H4915" i="2"/>
  <c r="Q4916" i="2"/>
  <c r="F4917" i="2"/>
  <c r="G4916" i="2"/>
  <c r="H4916" i="2"/>
  <c r="Q4917" i="2"/>
  <c r="F4918" i="2"/>
  <c r="G4917" i="2"/>
  <c r="H4917" i="2"/>
  <c r="Q4918" i="2"/>
  <c r="F4919" i="2"/>
  <c r="G4918" i="2"/>
  <c r="H4918" i="2"/>
  <c r="Q4919" i="2"/>
  <c r="F4920" i="2"/>
  <c r="G4919" i="2"/>
  <c r="H4919" i="2"/>
  <c r="Q4920" i="2"/>
  <c r="F4921" i="2"/>
  <c r="G4920" i="2"/>
  <c r="H4920" i="2"/>
  <c r="Q4921" i="2"/>
  <c r="F4922" i="2"/>
  <c r="G4921" i="2"/>
  <c r="H4921" i="2"/>
  <c r="Q4922" i="2"/>
  <c r="F4923" i="2"/>
  <c r="G4922" i="2"/>
  <c r="H4922" i="2"/>
  <c r="Q4923" i="2"/>
  <c r="F4924" i="2"/>
  <c r="G4923" i="2"/>
  <c r="H4923" i="2"/>
  <c r="Q4924" i="2"/>
  <c r="F4925" i="2"/>
  <c r="G4924" i="2"/>
  <c r="H4924" i="2"/>
  <c r="Q4925" i="2"/>
  <c r="F4926" i="2"/>
  <c r="G4925" i="2"/>
  <c r="H4925" i="2"/>
  <c r="Q4926" i="2"/>
  <c r="F4927" i="2"/>
  <c r="G4926" i="2"/>
  <c r="H4926" i="2"/>
  <c r="Q4927" i="2"/>
  <c r="F4928" i="2"/>
  <c r="G4927" i="2"/>
  <c r="H4927" i="2"/>
  <c r="I4928" i="2"/>
  <c r="R4928" i="2" s="1"/>
  <c r="Q4928" i="2"/>
  <c r="F4929" i="2"/>
  <c r="G4928" i="2"/>
  <c r="H4928" i="2"/>
  <c r="Q4929" i="2"/>
  <c r="F4930" i="2"/>
  <c r="G4929" i="2"/>
  <c r="H4929" i="2"/>
  <c r="Q4930" i="2"/>
  <c r="F4931" i="2"/>
  <c r="G4930" i="2"/>
  <c r="H4930" i="2"/>
  <c r="Q4931" i="2"/>
  <c r="F4932" i="2"/>
  <c r="G4931" i="2"/>
  <c r="H4931" i="2"/>
  <c r="Q4932" i="2"/>
  <c r="F4933" i="2"/>
  <c r="G4932" i="2"/>
  <c r="H4932" i="2"/>
  <c r="Q4933" i="2"/>
  <c r="F4934" i="2"/>
  <c r="G4933" i="2"/>
  <c r="H4933" i="2"/>
  <c r="Q4934" i="2"/>
  <c r="F4935" i="2"/>
  <c r="G4934" i="2"/>
  <c r="H4934" i="2"/>
  <c r="I4935" i="2"/>
  <c r="R4935" i="2" s="1"/>
  <c r="Q4935" i="2"/>
  <c r="F4936" i="2"/>
  <c r="G4935" i="2"/>
  <c r="H4935" i="2"/>
  <c r="Q4936" i="2"/>
  <c r="F4937" i="2"/>
  <c r="G4936" i="2"/>
  <c r="H4936" i="2"/>
  <c r="Q4937" i="2"/>
  <c r="F4938" i="2"/>
  <c r="G4937" i="2"/>
  <c r="H4937" i="2"/>
  <c r="Q4938" i="2"/>
  <c r="F4939" i="2"/>
  <c r="G4938" i="2"/>
  <c r="H4938" i="2"/>
  <c r="Q4939" i="2"/>
  <c r="F4940" i="2"/>
  <c r="G4939" i="2"/>
  <c r="H4939" i="2"/>
  <c r="Q4940" i="2"/>
  <c r="F4941" i="2"/>
  <c r="G4940" i="2"/>
  <c r="H4940" i="2"/>
  <c r="Q4941" i="2"/>
  <c r="F4942" i="2"/>
  <c r="G4941" i="2"/>
  <c r="H4941" i="2"/>
  <c r="I4942" i="2"/>
  <c r="R4942" i="2" s="1"/>
  <c r="Q4942" i="2"/>
  <c r="F4943" i="2"/>
  <c r="G4942" i="2"/>
  <c r="H4942" i="2"/>
  <c r="Q4943" i="2"/>
  <c r="F4944" i="2"/>
  <c r="G4943" i="2"/>
  <c r="H4943" i="2"/>
  <c r="Q4944" i="2"/>
  <c r="F4945" i="2"/>
  <c r="G4944" i="2"/>
  <c r="H4944" i="2"/>
  <c r="Q4945" i="2"/>
  <c r="F4946" i="2"/>
  <c r="G4945" i="2"/>
  <c r="H4945" i="2"/>
  <c r="Q4946" i="2"/>
  <c r="F4947" i="2"/>
  <c r="G4946" i="2"/>
  <c r="H4946" i="2"/>
  <c r="Q4947" i="2"/>
  <c r="F4948" i="2"/>
  <c r="G4947" i="2"/>
  <c r="H4947" i="2"/>
  <c r="Q4948" i="2"/>
  <c r="F4949" i="2"/>
  <c r="G4948" i="2"/>
  <c r="H4948" i="2"/>
  <c r="I4949" i="2"/>
  <c r="R4949" i="2" s="1"/>
  <c r="Q4949" i="2"/>
  <c r="F4950" i="2"/>
  <c r="G4949" i="2"/>
  <c r="H4949" i="2"/>
  <c r="Q4950" i="2"/>
  <c r="F4951" i="2"/>
  <c r="G4950" i="2"/>
  <c r="H4950" i="2"/>
  <c r="Q4951" i="2"/>
  <c r="F4952" i="2"/>
  <c r="G4951" i="2"/>
  <c r="H4951" i="2"/>
  <c r="Q4952" i="2"/>
  <c r="F4953" i="2"/>
  <c r="G4952" i="2"/>
  <c r="H4952" i="2"/>
  <c r="Q4953" i="2"/>
  <c r="F4954" i="2"/>
  <c r="G4953" i="2"/>
  <c r="H4953" i="2"/>
  <c r="Q4954" i="2"/>
  <c r="F4955" i="2"/>
  <c r="G4954" i="2"/>
  <c r="H4954" i="2"/>
  <c r="Q4955" i="2"/>
  <c r="F4956" i="2"/>
  <c r="G4955" i="2"/>
  <c r="H4955" i="2"/>
  <c r="I4956" i="2"/>
  <c r="R4956" i="2" s="1"/>
  <c r="Q4956" i="2"/>
  <c r="F4957" i="2"/>
  <c r="G4956" i="2"/>
  <c r="H4956" i="2"/>
  <c r="Q4957" i="2"/>
  <c r="F4958" i="2"/>
  <c r="G4957" i="2"/>
  <c r="H4957" i="2"/>
  <c r="Q4958" i="2"/>
  <c r="F4959" i="2"/>
  <c r="G4958" i="2"/>
  <c r="H4958" i="2"/>
  <c r="Q4959" i="2"/>
  <c r="F4960" i="2"/>
  <c r="G4959" i="2"/>
  <c r="H4959" i="2"/>
  <c r="Q4960" i="2"/>
  <c r="F4961" i="2"/>
  <c r="G4960" i="2"/>
  <c r="H4960" i="2"/>
  <c r="Q4961" i="2"/>
  <c r="F4962" i="2"/>
  <c r="G4961" i="2"/>
  <c r="H4961" i="2"/>
  <c r="Q4962" i="2"/>
  <c r="F4963" i="2"/>
  <c r="G4962" i="2"/>
  <c r="H4962" i="2"/>
  <c r="I4963" i="2"/>
  <c r="R4963" i="2" s="1"/>
  <c r="Q4963" i="2"/>
  <c r="F4964" i="2"/>
  <c r="G4963" i="2"/>
  <c r="H4963" i="2"/>
  <c r="Q4964" i="2"/>
  <c r="F4965" i="2"/>
  <c r="G4964" i="2"/>
  <c r="H4964" i="2"/>
  <c r="Q4965" i="2"/>
  <c r="F4966" i="2"/>
  <c r="G4965" i="2"/>
  <c r="H4965" i="2"/>
  <c r="Q4966" i="2"/>
  <c r="F4967" i="2"/>
  <c r="G4966" i="2"/>
  <c r="H4966" i="2"/>
  <c r="Q4967" i="2"/>
  <c r="F4968" i="2"/>
  <c r="G4967" i="2"/>
  <c r="H4967" i="2"/>
  <c r="Q4968" i="2"/>
  <c r="F4969" i="2"/>
  <c r="G4968" i="2"/>
  <c r="H4968" i="2"/>
  <c r="Q4969" i="2"/>
  <c r="F4970" i="2"/>
  <c r="G4969" i="2"/>
  <c r="H4969" i="2"/>
  <c r="I4970" i="2"/>
  <c r="R4970" i="2" s="1"/>
  <c r="Q4970" i="2"/>
  <c r="F4971" i="2"/>
  <c r="G4970" i="2"/>
  <c r="H4970" i="2"/>
  <c r="Q4971" i="2"/>
  <c r="F4972" i="2"/>
  <c r="G4971" i="2"/>
  <c r="H4971" i="2"/>
  <c r="Q4972" i="2"/>
  <c r="F4973" i="2"/>
  <c r="G4972" i="2"/>
  <c r="H4972" i="2"/>
  <c r="Q4973" i="2"/>
  <c r="F4974" i="2"/>
  <c r="G4973" i="2"/>
  <c r="H4973" i="2"/>
  <c r="Q4974" i="2"/>
  <c r="F4975" i="2"/>
  <c r="G4974" i="2"/>
  <c r="H4974" i="2"/>
  <c r="Q4975" i="2"/>
  <c r="F4976" i="2"/>
  <c r="G4975" i="2"/>
  <c r="H4975" i="2"/>
  <c r="Q4976" i="2"/>
  <c r="F4977" i="2"/>
  <c r="G4976" i="2"/>
  <c r="H4976" i="2"/>
  <c r="I4977" i="2"/>
  <c r="R4977" i="2" s="1"/>
  <c r="Q4977" i="2"/>
  <c r="F4978" i="2"/>
  <c r="G4977" i="2"/>
  <c r="H4977" i="2"/>
  <c r="Q4978" i="2"/>
  <c r="F4979" i="2"/>
  <c r="G4978" i="2"/>
  <c r="H4978" i="2"/>
  <c r="Q4979" i="2"/>
  <c r="F4980" i="2"/>
  <c r="G4979" i="2"/>
  <c r="H4979" i="2"/>
  <c r="Q4980" i="2"/>
  <c r="F4981" i="2"/>
  <c r="G4980" i="2"/>
  <c r="H4980" i="2"/>
  <c r="Q4981" i="2"/>
  <c r="F4982" i="2"/>
  <c r="G4981" i="2"/>
  <c r="H4981" i="2"/>
  <c r="Q4982" i="2"/>
  <c r="F4983" i="2"/>
  <c r="G4982" i="2"/>
  <c r="H4982" i="2"/>
  <c r="Q4983" i="2"/>
  <c r="F4984" i="2"/>
  <c r="G4983" i="2"/>
  <c r="H4983" i="2"/>
  <c r="Q4984" i="2"/>
  <c r="F4985" i="2"/>
  <c r="G4984" i="2"/>
  <c r="H4984" i="2"/>
  <c r="Q4985" i="2"/>
  <c r="F4986" i="2"/>
  <c r="G4985" i="2"/>
  <c r="H4985" i="2"/>
  <c r="Q4986" i="2"/>
  <c r="F4987" i="2"/>
  <c r="G4986" i="2"/>
  <c r="H4986" i="2"/>
  <c r="Q4987" i="2"/>
  <c r="F4988" i="2"/>
  <c r="G4987" i="2"/>
  <c r="H4987" i="2"/>
  <c r="Q4988" i="2"/>
  <c r="F4989" i="2"/>
  <c r="G4988" i="2"/>
  <c r="H4988" i="2"/>
  <c r="Q4989" i="2"/>
  <c r="F4990" i="2"/>
  <c r="G4989" i="2"/>
  <c r="H4989" i="2"/>
  <c r="Q4990" i="2"/>
  <c r="F4991" i="2"/>
  <c r="G4990" i="2"/>
  <c r="H4990" i="2"/>
  <c r="Q4991" i="2"/>
  <c r="F4992" i="2"/>
  <c r="G4991" i="2"/>
  <c r="H4991" i="2"/>
  <c r="I4992" i="2"/>
  <c r="R4992" i="2" s="1"/>
  <c r="Q4992" i="2"/>
  <c r="F4993" i="2"/>
  <c r="G4992" i="2"/>
  <c r="H4992" i="2"/>
  <c r="Q4993" i="2"/>
  <c r="F4994" i="2"/>
  <c r="G4993" i="2"/>
  <c r="H4993" i="2"/>
  <c r="Q4994" i="2"/>
  <c r="F4995" i="2"/>
  <c r="G4994" i="2"/>
  <c r="H4994" i="2"/>
  <c r="Q4995" i="2"/>
  <c r="F4996" i="2"/>
  <c r="G4995" i="2"/>
  <c r="H4995" i="2"/>
  <c r="Q4996" i="2"/>
  <c r="F4997" i="2"/>
  <c r="G4996" i="2"/>
  <c r="H4996" i="2"/>
  <c r="Q4997" i="2"/>
  <c r="F4998" i="2"/>
  <c r="G4997" i="2"/>
  <c r="H4997" i="2"/>
  <c r="I4998" i="2"/>
  <c r="R4998" i="2" s="1"/>
  <c r="Q4998" i="2"/>
  <c r="F4999" i="2"/>
  <c r="G4998" i="2"/>
  <c r="H4998" i="2"/>
  <c r="Q4999" i="2"/>
  <c r="F5000" i="2"/>
  <c r="G4999" i="2"/>
  <c r="H4999" i="2"/>
  <c r="Q5000" i="2"/>
  <c r="F5001" i="2"/>
  <c r="G5000" i="2"/>
  <c r="H5000" i="2"/>
  <c r="Q5001" i="2"/>
  <c r="F5002" i="2"/>
  <c r="G5001" i="2"/>
  <c r="H5001" i="2"/>
  <c r="Q5002" i="2"/>
  <c r="F5003" i="2"/>
  <c r="G5002" i="2"/>
  <c r="H5002" i="2"/>
  <c r="I5003" i="2"/>
  <c r="R5003" i="2" s="1"/>
  <c r="Q5003" i="2"/>
  <c r="F5004" i="2"/>
  <c r="G5003" i="2"/>
  <c r="H5003" i="2"/>
  <c r="Q5004" i="2"/>
  <c r="F5005" i="2"/>
  <c r="G5004" i="2"/>
  <c r="H5004" i="2"/>
  <c r="Q5005" i="2"/>
  <c r="F5006" i="2"/>
  <c r="G5005" i="2"/>
  <c r="H5005" i="2"/>
  <c r="Q5006" i="2"/>
  <c r="F5007" i="2"/>
  <c r="G5006" i="2"/>
  <c r="H5006" i="2"/>
  <c r="Q5007" i="2"/>
  <c r="F5008" i="2"/>
  <c r="G5007" i="2"/>
  <c r="H5007" i="2"/>
  <c r="Q5008" i="2"/>
  <c r="F5009" i="2"/>
  <c r="G5008" i="2"/>
  <c r="H5008" i="2"/>
  <c r="Q5009" i="2"/>
  <c r="F5010" i="2"/>
  <c r="G5009" i="2"/>
  <c r="H5009" i="2"/>
  <c r="Q5010" i="2"/>
  <c r="F5011" i="2"/>
  <c r="G5010" i="2"/>
  <c r="H5010" i="2"/>
  <c r="Q5011" i="2"/>
  <c r="F5012" i="2"/>
  <c r="G5011" i="2"/>
  <c r="H5011" i="2"/>
  <c r="Q5012" i="2"/>
  <c r="F5013" i="2"/>
  <c r="G5012" i="2"/>
  <c r="H5012" i="2"/>
  <c r="Q5013" i="2"/>
  <c r="F5014" i="2"/>
  <c r="G5013" i="2"/>
  <c r="H5013" i="2"/>
  <c r="Q5014" i="2"/>
  <c r="F5015" i="2"/>
  <c r="G5014" i="2"/>
  <c r="H5014" i="2"/>
  <c r="Q5015" i="2"/>
  <c r="F5016" i="2"/>
  <c r="G5015" i="2"/>
  <c r="H5015" i="2"/>
  <c r="I5016" i="2"/>
  <c r="R5016" i="2" s="1"/>
  <c r="Q5016" i="2"/>
  <c r="F5017" i="2"/>
  <c r="G5016" i="2"/>
  <c r="H5016" i="2"/>
  <c r="Q5017" i="2"/>
  <c r="F5018" i="2"/>
  <c r="G5017" i="2"/>
  <c r="H5017" i="2"/>
  <c r="Q5018" i="2"/>
  <c r="F5019" i="2"/>
  <c r="G5018" i="2"/>
  <c r="H5018" i="2"/>
  <c r="Q5019" i="2"/>
  <c r="F5020" i="2"/>
  <c r="G5019" i="2"/>
  <c r="H5019" i="2"/>
  <c r="Q5020" i="2"/>
  <c r="F5021" i="2"/>
  <c r="G5020" i="2"/>
  <c r="H5020" i="2"/>
  <c r="Q5021" i="2"/>
  <c r="F5022" i="2"/>
  <c r="G5021" i="2"/>
  <c r="H5021" i="2"/>
  <c r="Q5022" i="2"/>
  <c r="F5023" i="2"/>
  <c r="G5022" i="2"/>
  <c r="H5022" i="2"/>
  <c r="Q5023" i="2"/>
  <c r="F5024" i="2"/>
  <c r="G5023" i="2"/>
  <c r="H5023" i="2"/>
  <c r="I5024" i="2"/>
  <c r="R5024" i="2" s="1"/>
  <c r="Q5024" i="2"/>
  <c r="F5025" i="2"/>
  <c r="G5024" i="2"/>
  <c r="H5024" i="2"/>
  <c r="Q5025" i="2"/>
  <c r="F5026" i="2"/>
  <c r="G5025" i="2"/>
  <c r="H5025" i="2"/>
  <c r="Q5026" i="2"/>
  <c r="F5027" i="2"/>
  <c r="G5026" i="2"/>
  <c r="H5026" i="2"/>
  <c r="Q5027" i="2"/>
  <c r="F5028" i="2"/>
  <c r="G5027" i="2"/>
  <c r="H5027" i="2"/>
  <c r="Q5028" i="2"/>
  <c r="F5029" i="2"/>
  <c r="G5028" i="2"/>
  <c r="H5028" i="2"/>
  <c r="Q5029" i="2"/>
  <c r="F5030" i="2"/>
  <c r="G5029" i="2"/>
  <c r="H5029" i="2"/>
  <c r="Q5030" i="2"/>
  <c r="F5031" i="2"/>
  <c r="G5030" i="2"/>
  <c r="H5030" i="2"/>
  <c r="Q5031" i="2"/>
  <c r="F5032" i="2"/>
  <c r="G5031" i="2"/>
  <c r="H5031" i="2"/>
  <c r="I5032" i="2"/>
  <c r="R5032" i="2" s="1"/>
  <c r="Q5032" i="2"/>
  <c r="F5033" i="2"/>
  <c r="G5032" i="2"/>
  <c r="H5032" i="2"/>
  <c r="Q5033" i="2"/>
  <c r="F5034" i="2"/>
  <c r="G5033" i="2"/>
  <c r="H5033" i="2"/>
  <c r="Q5034" i="2"/>
  <c r="F5035" i="2"/>
  <c r="G5034" i="2"/>
  <c r="H5034" i="2"/>
  <c r="Q5035" i="2"/>
  <c r="F5036" i="2"/>
  <c r="G5035" i="2"/>
  <c r="H5035" i="2"/>
  <c r="Q5036" i="2"/>
  <c r="F5037" i="2"/>
  <c r="G5036" i="2"/>
  <c r="H5036" i="2"/>
  <c r="Q5037" i="2"/>
  <c r="F5038" i="2"/>
  <c r="G5037" i="2"/>
  <c r="H5037" i="2"/>
  <c r="Q5038" i="2"/>
  <c r="F5039" i="2"/>
  <c r="G5038" i="2"/>
  <c r="H5038" i="2"/>
  <c r="Q5039" i="2"/>
  <c r="F5040" i="2"/>
  <c r="G5039" i="2"/>
  <c r="H5039" i="2"/>
  <c r="I5040" i="2"/>
  <c r="R5040" i="2" s="1"/>
  <c r="Q5040" i="2"/>
  <c r="F5041" i="2"/>
  <c r="G5040" i="2"/>
  <c r="H5040" i="2"/>
  <c r="Q5041" i="2"/>
  <c r="F5042" i="2"/>
  <c r="G5041" i="2"/>
  <c r="H5041" i="2"/>
  <c r="Q5042" i="2"/>
  <c r="F5043" i="2"/>
  <c r="G5042" i="2"/>
  <c r="H5042" i="2"/>
  <c r="Q5043" i="2"/>
  <c r="F5044" i="2"/>
  <c r="G5043" i="2"/>
  <c r="H5043" i="2"/>
  <c r="Q5044" i="2"/>
  <c r="F5045" i="2"/>
  <c r="G5044" i="2"/>
  <c r="H5044" i="2"/>
  <c r="Q5045" i="2"/>
  <c r="F5046" i="2"/>
  <c r="G5045" i="2"/>
  <c r="H5045" i="2"/>
  <c r="Q5046" i="2"/>
  <c r="F5047" i="2"/>
  <c r="G5046" i="2"/>
  <c r="H5046" i="2"/>
  <c r="Q5047" i="2"/>
  <c r="F5048" i="2"/>
  <c r="G5047" i="2"/>
  <c r="H5047" i="2"/>
  <c r="I5048" i="2"/>
  <c r="R5048" i="2" s="1"/>
  <c r="Q5048" i="2"/>
  <c r="F5049" i="2"/>
  <c r="G5048" i="2"/>
  <c r="H5048" i="2"/>
  <c r="Q5049" i="2"/>
  <c r="F5050" i="2"/>
  <c r="G5049" i="2"/>
  <c r="H5049" i="2"/>
  <c r="Q5050" i="2"/>
  <c r="F5051" i="2"/>
  <c r="G5050" i="2"/>
  <c r="H5050" i="2"/>
  <c r="Q5051" i="2"/>
  <c r="F5052" i="2"/>
  <c r="G5051" i="2"/>
  <c r="H5051" i="2"/>
  <c r="Q5052" i="2"/>
  <c r="F5053" i="2"/>
  <c r="G5052" i="2"/>
  <c r="H5052" i="2"/>
  <c r="Q5053" i="2"/>
  <c r="F5054" i="2"/>
  <c r="G5053" i="2"/>
  <c r="H5053" i="2"/>
  <c r="Q5054" i="2"/>
  <c r="F5055" i="2"/>
  <c r="G5054" i="2"/>
  <c r="H5054" i="2"/>
  <c r="Q5055" i="2"/>
  <c r="F5056" i="2"/>
  <c r="G5055" i="2"/>
  <c r="H5055" i="2"/>
  <c r="I5056" i="2"/>
  <c r="R5056" i="2" s="1"/>
  <c r="Q5056" i="2"/>
  <c r="F5057" i="2"/>
  <c r="G5056" i="2"/>
  <c r="H5056" i="2"/>
  <c r="Q5057" i="2"/>
  <c r="F5058" i="2"/>
  <c r="G5057" i="2"/>
  <c r="H5057" i="2"/>
  <c r="Q5058" i="2"/>
  <c r="F5059" i="2"/>
  <c r="G5058" i="2"/>
  <c r="H5058" i="2"/>
  <c r="Q5059" i="2"/>
  <c r="F5060" i="2"/>
  <c r="G5059" i="2"/>
  <c r="H5059" i="2"/>
  <c r="Q5060" i="2"/>
  <c r="F5061" i="2"/>
  <c r="G5060" i="2"/>
  <c r="H5060" i="2"/>
  <c r="Q5061" i="2"/>
  <c r="F5062" i="2"/>
  <c r="G5061" i="2"/>
  <c r="H5061" i="2"/>
  <c r="Q5062" i="2"/>
  <c r="F5063" i="2"/>
  <c r="G5062" i="2"/>
  <c r="H5062" i="2"/>
  <c r="Q5063" i="2"/>
  <c r="F5064" i="2"/>
  <c r="G5063" i="2"/>
  <c r="H5063" i="2"/>
  <c r="I5064" i="2"/>
  <c r="R5064" i="2" s="1"/>
  <c r="Q5064" i="2"/>
  <c r="F5065" i="2"/>
  <c r="G5064" i="2"/>
  <c r="H5064" i="2"/>
  <c r="Q5065" i="2"/>
  <c r="F5066" i="2"/>
  <c r="G5065" i="2"/>
  <c r="H5065" i="2"/>
  <c r="Q5066" i="2"/>
  <c r="F5067" i="2"/>
  <c r="G5066" i="2"/>
  <c r="H5066" i="2"/>
  <c r="Q5067" i="2"/>
  <c r="F5068" i="2"/>
  <c r="G5067" i="2"/>
  <c r="H5067" i="2"/>
  <c r="Q5068" i="2"/>
  <c r="F5069" i="2"/>
  <c r="G5068" i="2"/>
  <c r="H5068" i="2"/>
  <c r="Q5069" i="2"/>
  <c r="F5070" i="2"/>
  <c r="G5069" i="2"/>
  <c r="H5069" i="2"/>
  <c r="Q5070" i="2"/>
  <c r="F5071" i="2"/>
  <c r="G5070" i="2"/>
  <c r="H5070" i="2"/>
  <c r="Q5071" i="2"/>
  <c r="F5072" i="2"/>
  <c r="G5071" i="2"/>
  <c r="H5071" i="2"/>
  <c r="I5072" i="2"/>
  <c r="R5072" i="2" s="1"/>
  <c r="Q5072" i="2"/>
  <c r="F5073" i="2"/>
  <c r="G5072" i="2"/>
  <c r="H5072" i="2"/>
  <c r="Q5073" i="2"/>
  <c r="F5074" i="2"/>
  <c r="G5073" i="2"/>
  <c r="H5073" i="2"/>
  <c r="Q5074" i="2"/>
  <c r="F5075" i="2"/>
  <c r="G5074" i="2"/>
  <c r="H5074" i="2"/>
  <c r="Q5075" i="2"/>
  <c r="F5076" i="2"/>
  <c r="G5075" i="2"/>
  <c r="H5075" i="2"/>
  <c r="Q5076" i="2"/>
  <c r="F5077" i="2"/>
  <c r="G5076" i="2"/>
  <c r="H5076" i="2"/>
  <c r="Q5077" i="2"/>
  <c r="F5078" i="2"/>
  <c r="G5077" i="2"/>
  <c r="H5077" i="2"/>
  <c r="Q5078" i="2"/>
  <c r="F5079" i="2"/>
  <c r="G5078" i="2"/>
  <c r="H5078" i="2"/>
  <c r="Q5079" i="2"/>
  <c r="F5080" i="2"/>
  <c r="G5079" i="2"/>
  <c r="H5079" i="2"/>
  <c r="I5080" i="2"/>
  <c r="R5080" i="2" s="1"/>
  <c r="Q5080" i="2"/>
  <c r="F5081" i="2"/>
  <c r="G5080" i="2"/>
  <c r="H5080" i="2"/>
  <c r="Q5081" i="2"/>
  <c r="F5082" i="2"/>
  <c r="G5081" i="2"/>
  <c r="H5081" i="2"/>
  <c r="Q5082" i="2"/>
  <c r="F5083" i="2"/>
  <c r="G5082" i="2"/>
  <c r="H5082" i="2"/>
  <c r="Q5083" i="2"/>
  <c r="F5084" i="2"/>
  <c r="G5083" i="2"/>
  <c r="H5083" i="2"/>
  <c r="Q5084" i="2"/>
  <c r="F5085" i="2"/>
  <c r="G5084" i="2"/>
  <c r="H5084" i="2"/>
  <c r="Q5085" i="2"/>
  <c r="F5086" i="2"/>
  <c r="G5085" i="2"/>
  <c r="H5085" i="2"/>
  <c r="Q5086" i="2"/>
  <c r="F5087" i="2"/>
  <c r="G5086" i="2"/>
  <c r="H5086" i="2"/>
  <c r="Q5087" i="2"/>
  <c r="F5088" i="2"/>
  <c r="G5087" i="2"/>
  <c r="H5087" i="2"/>
  <c r="I5088" i="2"/>
  <c r="R5088" i="2" s="1"/>
  <c r="Q5088" i="2"/>
  <c r="F5089" i="2"/>
  <c r="G5088" i="2"/>
  <c r="H5088" i="2"/>
  <c r="Q5089" i="2"/>
  <c r="F5090" i="2"/>
  <c r="G5089" i="2"/>
  <c r="H5089" i="2"/>
  <c r="Q5090" i="2"/>
  <c r="F5091" i="2"/>
  <c r="G5090" i="2"/>
  <c r="H5090" i="2"/>
  <c r="Q5091" i="2"/>
  <c r="F5092" i="2"/>
  <c r="G5091" i="2"/>
  <c r="H5091" i="2"/>
  <c r="Q5092" i="2"/>
  <c r="F5093" i="2"/>
  <c r="G5092" i="2"/>
  <c r="H5092" i="2"/>
  <c r="Q5093" i="2"/>
  <c r="F5094" i="2"/>
  <c r="G5093" i="2"/>
  <c r="H5093" i="2"/>
  <c r="Q5094" i="2"/>
  <c r="F5095" i="2"/>
  <c r="G5094" i="2"/>
  <c r="H5094" i="2"/>
  <c r="Q5095" i="2"/>
  <c r="F5096" i="2"/>
  <c r="G5095" i="2"/>
  <c r="H5095" i="2"/>
  <c r="I5096" i="2"/>
  <c r="R5096" i="2" s="1"/>
  <c r="Q5096" i="2"/>
  <c r="F5097" i="2"/>
  <c r="G5096" i="2"/>
  <c r="H5096" i="2"/>
  <c r="Q5097" i="2"/>
  <c r="F5098" i="2"/>
  <c r="G5097" i="2"/>
  <c r="H5097" i="2"/>
  <c r="Q5098" i="2"/>
  <c r="F5099" i="2"/>
  <c r="G5098" i="2"/>
  <c r="H5098" i="2"/>
  <c r="Q5099" i="2"/>
  <c r="F5100" i="2"/>
  <c r="G5099" i="2"/>
  <c r="H5099" i="2"/>
  <c r="Q5100" i="2"/>
  <c r="F5101" i="2"/>
  <c r="G5100" i="2"/>
  <c r="H5100" i="2"/>
  <c r="Q5101" i="2"/>
  <c r="F5102" i="2"/>
  <c r="G5101" i="2"/>
  <c r="H5101" i="2"/>
  <c r="Q5102" i="2"/>
  <c r="F5103" i="2"/>
  <c r="G5102" i="2"/>
  <c r="H5102" i="2"/>
  <c r="Q5103" i="2"/>
  <c r="F5104" i="2"/>
  <c r="G5103" i="2"/>
  <c r="H5103" i="2"/>
  <c r="I5104" i="2"/>
  <c r="R5104" i="2" s="1"/>
  <c r="Q5104" i="2"/>
  <c r="F5105" i="2"/>
  <c r="G5104" i="2"/>
  <c r="H5104" i="2"/>
  <c r="Q5105" i="2"/>
  <c r="F5106" i="2"/>
  <c r="G5105" i="2"/>
  <c r="H5105" i="2"/>
  <c r="Q5106" i="2"/>
  <c r="F5107" i="2"/>
  <c r="G5106" i="2"/>
  <c r="H5106" i="2"/>
  <c r="Q5107" i="2"/>
  <c r="F5108" i="2"/>
  <c r="G5107" i="2"/>
  <c r="H5107" i="2"/>
  <c r="Q5108" i="2"/>
  <c r="F5109" i="2"/>
  <c r="G5108" i="2"/>
  <c r="H5108" i="2"/>
  <c r="Q5109" i="2"/>
  <c r="F5110" i="2"/>
  <c r="G5109" i="2"/>
  <c r="H5109" i="2"/>
  <c r="Q5110" i="2"/>
  <c r="F5111" i="2"/>
  <c r="G5110" i="2"/>
  <c r="H5110" i="2"/>
  <c r="Q5111" i="2"/>
  <c r="F5112" i="2"/>
  <c r="G5111" i="2"/>
  <c r="H5111" i="2"/>
  <c r="I5112" i="2"/>
  <c r="R5112" i="2" s="1"/>
  <c r="Q5112" i="2"/>
  <c r="F5113" i="2"/>
  <c r="G5112" i="2"/>
  <c r="H5112" i="2"/>
  <c r="Q5113" i="2"/>
  <c r="F5114" i="2"/>
  <c r="G5113" i="2"/>
  <c r="H5113" i="2"/>
  <c r="Q5114" i="2"/>
  <c r="F5115" i="2"/>
  <c r="G5114" i="2"/>
  <c r="H5114" i="2"/>
  <c r="Q5115" i="2"/>
  <c r="F5116" i="2"/>
  <c r="G5115" i="2"/>
  <c r="H5115" i="2"/>
  <c r="Q5116" i="2"/>
  <c r="F5117" i="2"/>
  <c r="G5116" i="2"/>
  <c r="H5116" i="2"/>
  <c r="Q5117" i="2"/>
  <c r="F5118" i="2"/>
  <c r="G5117" i="2"/>
  <c r="H5117" i="2"/>
  <c r="Q5118" i="2"/>
  <c r="F5119" i="2"/>
  <c r="G5118" i="2"/>
  <c r="H5118" i="2"/>
  <c r="Q5119" i="2"/>
  <c r="F5120" i="2"/>
  <c r="G5119" i="2"/>
  <c r="H5119" i="2"/>
  <c r="I5120" i="2"/>
  <c r="R5120" i="2" s="1"/>
  <c r="Q5120" i="2"/>
  <c r="F5121" i="2"/>
  <c r="G5120" i="2"/>
  <c r="H5120" i="2"/>
  <c r="Q5121" i="2"/>
  <c r="F5122" i="2"/>
  <c r="G5121" i="2"/>
  <c r="H5121" i="2"/>
  <c r="Q5122" i="2"/>
  <c r="F5123" i="2"/>
  <c r="G5122" i="2"/>
  <c r="H5122" i="2"/>
  <c r="Q5123" i="2"/>
  <c r="F5124" i="2"/>
  <c r="G5123" i="2"/>
  <c r="H5123" i="2"/>
  <c r="Q5124" i="2"/>
  <c r="F5125" i="2"/>
  <c r="G5124" i="2"/>
  <c r="H5124" i="2"/>
  <c r="Q5125" i="2"/>
  <c r="F5126" i="2"/>
  <c r="G5125" i="2"/>
  <c r="H5125" i="2"/>
  <c r="Q5126" i="2"/>
  <c r="F5127" i="2"/>
  <c r="G5126" i="2"/>
  <c r="H5126" i="2"/>
  <c r="Q5127" i="2"/>
  <c r="F5128" i="2"/>
  <c r="G5127" i="2"/>
  <c r="H5127" i="2"/>
  <c r="I5128" i="2"/>
  <c r="R5128" i="2" s="1"/>
  <c r="Q5128" i="2"/>
  <c r="F5129" i="2"/>
  <c r="G5128" i="2"/>
  <c r="H5128" i="2"/>
  <c r="Q5129" i="2"/>
  <c r="F5130" i="2"/>
  <c r="G5129" i="2"/>
  <c r="H5129" i="2"/>
  <c r="Q5130" i="2"/>
  <c r="F5131" i="2"/>
  <c r="G5130" i="2"/>
  <c r="H5130" i="2"/>
  <c r="Q5131" i="2"/>
  <c r="F5132" i="2"/>
  <c r="G5131" i="2"/>
  <c r="H5131" i="2"/>
  <c r="Q5132" i="2"/>
  <c r="F5133" i="2"/>
  <c r="G5132" i="2"/>
  <c r="H5132" i="2"/>
  <c r="Q5133" i="2"/>
  <c r="F5134" i="2"/>
  <c r="G5133" i="2"/>
  <c r="H5133" i="2"/>
  <c r="Q5134" i="2"/>
  <c r="F5135" i="2"/>
  <c r="G5134" i="2"/>
  <c r="H5134" i="2"/>
  <c r="Q5135" i="2"/>
  <c r="F5136" i="2"/>
  <c r="G5135" i="2"/>
  <c r="H5135" i="2"/>
  <c r="I5136" i="2"/>
  <c r="R5136" i="2" s="1"/>
  <c r="Q5136" i="2"/>
  <c r="F5137" i="2"/>
  <c r="G5136" i="2"/>
  <c r="H5136" i="2"/>
  <c r="Q5137" i="2"/>
  <c r="F5138" i="2"/>
  <c r="G5137" i="2"/>
  <c r="H5137" i="2"/>
  <c r="Q5138" i="2"/>
  <c r="F5139" i="2"/>
  <c r="G5138" i="2"/>
  <c r="H5138" i="2"/>
  <c r="Q5139" i="2"/>
  <c r="F5140" i="2"/>
  <c r="G5139" i="2"/>
  <c r="H5139" i="2"/>
  <c r="Q5140" i="2"/>
  <c r="F5141" i="2"/>
  <c r="G5140" i="2"/>
  <c r="H5140" i="2"/>
  <c r="Q5141" i="2"/>
  <c r="F5142" i="2"/>
  <c r="G5141" i="2"/>
  <c r="H5141" i="2"/>
  <c r="Q5142" i="2"/>
  <c r="F5143" i="2"/>
  <c r="G5142" i="2"/>
  <c r="H5142" i="2"/>
  <c r="Q5143" i="2"/>
  <c r="F5144" i="2"/>
  <c r="G5143" i="2"/>
  <c r="H5143" i="2"/>
  <c r="I5144" i="2"/>
  <c r="R5144" i="2" s="1"/>
  <c r="Q5144" i="2"/>
  <c r="F5145" i="2"/>
  <c r="G5144" i="2"/>
  <c r="H5144" i="2"/>
  <c r="Q5145" i="2"/>
  <c r="F5146" i="2"/>
  <c r="G5145" i="2"/>
  <c r="H5145" i="2"/>
  <c r="Q5146" i="2"/>
  <c r="F5147" i="2"/>
  <c r="G5146" i="2"/>
  <c r="H5146" i="2"/>
  <c r="Q5147" i="2"/>
  <c r="F5148" i="2"/>
  <c r="G5147" i="2"/>
  <c r="H5147" i="2"/>
  <c r="Q5148" i="2"/>
  <c r="F5149" i="2"/>
  <c r="G5148" i="2"/>
  <c r="H5148" i="2"/>
  <c r="Q5149" i="2"/>
  <c r="F5150" i="2"/>
  <c r="G5149" i="2"/>
  <c r="H5149" i="2"/>
  <c r="Q5150" i="2"/>
  <c r="F5151" i="2"/>
  <c r="G5150" i="2"/>
  <c r="H5150" i="2"/>
  <c r="Q5151" i="2"/>
  <c r="F5152" i="2"/>
  <c r="G5151" i="2"/>
  <c r="H5151" i="2"/>
  <c r="I5152" i="2"/>
  <c r="R5152" i="2" s="1"/>
  <c r="Q5152" i="2"/>
  <c r="F5153" i="2"/>
  <c r="G5152" i="2"/>
  <c r="H5152" i="2"/>
  <c r="Q5153" i="2"/>
  <c r="F5154" i="2"/>
  <c r="G5153" i="2"/>
  <c r="H5153" i="2"/>
  <c r="Q5154" i="2"/>
  <c r="F5155" i="2"/>
  <c r="G5154" i="2"/>
  <c r="H5154" i="2"/>
  <c r="Q5155" i="2"/>
  <c r="F5156" i="2"/>
  <c r="G5155" i="2"/>
  <c r="H5155" i="2"/>
  <c r="Q5156" i="2"/>
  <c r="F5157" i="2"/>
  <c r="G5156" i="2"/>
  <c r="H5156" i="2"/>
  <c r="Q5157" i="2"/>
  <c r="F5158" i="2"/>
  <c r="G5157" i="2"/>
  <c r="H5157" i="2"/>
  <c r="Q5158" i="2"/>
  <c r="F5159" i="2"/>
  <c r="G5158" i="2"/>
  <c r="H5158" i="2"/>
  <c r="I5159" i="2"/>
  <c r="R5159" i="2" s="1"/>
  <c r="Q5159" i="2"/>
  <c r="F5160" i="2"/>
  <c r="G5159" i="2"/>
  <c r="H5159" i="2"/>
  <c r="Q5160" i="2"/>
  <c r="F5161" i="2"/>
  <c r="G5160" i="2"/>
  <c r="H5160" i="2"/>
  <c r="Q5161" i="2"/>
  <c r="F5162" i="2"/>
  <c r="G5161" i="2"/>
  <c r="H5161" i="2"/>
  <c r="Q5162" i="2"/>
  <c r="F5163" i="2"/>
  <c r="G5162" i="2"/>
  <c r="H5162" i="2"/>
  <c r="Q5163" i="2"/>
  <c r="F5164" i="2"/>
  <c r="G5163" i="2"/>
  <c r="H5163" i="2"/>
  <c r="I5164" i="2"/>
  <c r="R5164" i="2" s="1"/>
  <c r="Q5164" i="2"/>
  <c r="F5165" i="2"/>
  <c r="G5164" i="2"/>
  <c r="H5164" i="2"/>
  <c r="Q5165" i="2"/>
  <c r="F5166" i="2"/>
  <c r="G5165" i="2"/>
  <c r="H5165" i="2"/>
  <c r="Q5166" i="2"/>
  <c r="F5167" i="2"/>
  <c r="G5166" i="2"/>
  <c r="H5166" i="2"/>
  <c r="Q5167" i="2"/>
  <c r="F5168" i="2"/>
  <c r="G5167" i="2"/>
  <c r="H5167" i="2"/>
  <c r="Q5168" i="2"/>
  <c r="F5169" i="2"/>
  <c r="G5168" i="2"/>
  <c r="H5168" i="2"/>
  <c r="Q5169" i="2"/>
  <c r="F5170" i="2"/>
  <c r="G5169" i="2"/>
  <c r="H5169" i="2"/>
  <c r="Q5170" i="2"/>
  <c r="F5171" i="2"/>
  <c r="G5170" i="2"/>
  <c r="H5170" i="2"/>
  <c r="Q5171" i="2"/>
  <c r="F5172" i="2"/>
  <c r="G5171" i="2"/>
  <c r="H5171" i="2"/>
  <c r="I5172" i="2"/>
  <c r="R5172" i="2" s="1"/>
  <c r="Q5172" i="2"/>
  <c r="F5173" i="2"/>
  <c r="G5172" i="2"/>
  <c r="H5172" i="2"/>
  <c r="Q5173" i="2"/>
  <c r="F5174" i="2"/>
  <c r="G5173" i="2"/>
  <c r="H5173" i="2"/>
  <c r="Q5174" i="2"/>
  <c r="F5175" i="2"/>
  <c r="G5174" i="2"/>
  <c r="H5174" i="2"/>
  <c r="Q5175" i="2"/>
  <c r="F5176" i="2"/>
  <c r="G5175" i="2"/>
  <c r="H5175" i="2"/>
  <c r="Q5176" i="2"/>
  <c r="F5177" i="2"/>
  <c r="G5176" i="2"/>
  <c r="H5176" i="2"/>
  <c r="Q5177" i="2"/>
  <c r="F5178" i="2"/>
  <c r="G5177" i="2"/>
  <c r="H5177" i="2"/>
  <c r="I5178" i="2"/>
  <c r="R5178" i="2" s="1"/>
  <c r="Q5178" i="2"/>
  <c r="F5179" i="2"/>
  <c r="G5178" i="2"/>
  <c r="H5178" i="2"/>
  <c r="Q5179" i="2"/>
  <c r="F5180" i="2"/>
  <c r="G5179" i="2"/>
  <c r="H5179" i="2"/>
  <c r="Q5180" i="2"/>
  <c r="F5181" i="2"/>
  <c r="G5180" i="2"/>
  <c r="H5180" i="2"/>
  <c r="Q5181" i="2"/>
  <c r="F5182" i="2"/>
  <c r="G5181" i="2"/>
  <c r="H5181" i="2"/>
  <c r="Q5182" i="2"/>
  <c r="F5183" i="2"/>
  <c r="G5182" i="2"/>
  <c r="H5182" i="2"/>
  <c r="Q5183" i="2"/>
  <c r="F5184" i="2"/>
  <c r="G5183" i="2"/>
  <c r="H5183" i="2"/>
  <c r="Q5184" i="2"/>
  <c r="F5185" i="2"/>
  <c r="G5184" i="2"/>
  <c r="H5184" i="2"/>
  <c r="I5185" i="2"/>
  <c r="R5185" i="2" s="1"/>
  <c r="Q5185" i="2"/>
  <c r="F5186" i="2"/>
  <c r="G5185" i="2"/>
  <c r="H5185" i="2"/>
  <c r="Q5186" i="2"/>
  <c r="F5187" i="2"/>
  <c r="G5186" i="2"/>
  <c r="H5186" i="2"/>
  <c r="Q5187" i="2"/>
  <c r="F5188" i="2"/>
  <c r="G5187" i="2"/>
  <c r="H5187" i="2"/>
  <c r="Q5188" i="2"/>
  <c r="F5189" i="2"/>
  <c r="G5188" i="2"/>
  <c r="H5188" i="2"/>
  <c r="Q5189" i="2"/>
  <c r="F5190" i="2"/>
  <c r="G5189" i="2"/>
  <c r="H5189" i="2"/>
  <c r="Q5190" i="2"/>
  <c r="F5191" i="2"/>
  <c r="G5190" i="2"/>
  <c r="H5190" i="2"/>
  <c r="Q5191" i="2"/>
  <c r="F5192" i="2"/>
  <c r="G5191" i="2"/>
  <c r="H5191" i="2"/>
  <c r="I5192" i="2"/>
  <c r="R5192" i="2" s="1"/>
  <c r="Q5192" i="2"/>
  <c r="F5193" i="2"/>
  <c r="G5192" i="2"/>
  <c r="H5192" i="2"/>
  <c r="Q5193" i="2"/>
  <c r="F5194" i="2"/>
  <c r="G5193" i="2"/>
  <c r="H5193" i="2"/>
  <c r="Q5194" i="2"/>
  <c r="F5195" i="2"/>
  <c r="G5194" i="2"/>
  <c r="H5194" i="2"/>
  <c r="Q5195" i="2"/>
  <c r="F5196" i="2"/>
  <c r="G5195" i="2"/>
  <c r="H5195" i="2"/>
  <c r="Q5196" i="2"/>
  <c r="F5197" i="2"/>
  <c r="G5196" i="2"/>
  <c r="H5196" i="2"/>
  <c r="Q5197" i="2"/>
  <c r="F5198" i="2"/>
  <c r="G5197" i="2"/>
  <c r="H5197" i="2"/>
  <c r="I5198" i="2"/>
  <c r="R5198" i="2" s="1"/>
  <c r="Q5198" i="2"/>
  <c r="F5199" i="2"/>
  <c r="G5198" i="2"/>
  <c r="H5198" i="2"/>
  <c r="Q5199" i="2"/>
  <c r="F5200" i="2"/>
  <c r="G5199" i="2"/>
  <c r="H5199" i="2"/>
  <c r="Q5200" i="2"/>
  <c r="F5201" i="2"/>
  <c r="G5200" i="2"/>
  <c r="H5200" i="2"/>
  <c r="Q5201" i="2"/>
  <c r="F5202" i="2"/>
  <c r="G5201" i="2"/>
  <c r="H5201" i="2"/>
  <c r="Q5202" i="2"/>
  <c r="F5203" i="2"/>
  <c r="G5202" i="2"/>
  <c r="H5202" i="2"/>
  <c r="Q5203" i="2"/>
  <c r="F5204" i="2"/>
  <c r="G5203" i="2"/>
  <c r="H5203" i="2"/>
  <c r="Q5204" i="2"/>
  <c r="F5205" i="2"/>
  <c r="G5204" i="2"/>
  <c r="H5204" i="2"/>
  <c r="Q5205" i="2"/>
  <c r="F5206" i="2"/>
  <c r="G5205" i="2"/>
  <c r="H5205" i="2"/>
  <c r="I5206" i="2"/>
  <c r="R5206" i="2" s="1"/>
  <c r="Q5206" i="2"/>
  <c r="F5207" i="2"/>
  <c r="G5206" i="2"/>
  <c r="H5206" i="2"/>
  <c r="Q5207" i="2"/>
  <c r="F5208" i="2"/>
  <c r="G5207" i="2"/>
  <c r="H5207" i="2"/>
  <c r="Q5208" i="2"/>
  <c r="F5209" i="2"/>
  <c r="G5208" i="2"/>
  <c r="H5208" i="2"/>
  <c r="Q5209" i="2"/>
  <c r="F5210" i="2"/>
  <c r="G5209" i="2"/>
  <c r="H5209" i="2"/>
  <c r="Q5210" i="2"/>
  <c r="F5211" i="2"/>
  <c r="G5210" i="2"/>
  <c r="H5210" i="2"/>
  <c r="Q5211" i="2"/>
  <c r="F5212" i="2"/>
  <c r="G5211" i="2"/>
  <c r="H5211" i="2"/>
  <c r="I5212" i="2"/>
  <c r="R5212" i="2" s="1"/>
  <c r="Q5212" i="2"/>
  <c r="F5213" i="2"/>
  <c r="G5212" i="2"/>
  <c r="H5212" i="2"/>
  <c r="Q5213" i="2"/>
  <c r="F5214" i="2"/>
  <c r="G5213" i="2"/>
  <c r="H5213" i="2"/>
  <c r="Q5214" i="2"/>
  <c r="F5215" i="2"/>
  <c r="G5214" i="2"/>
  <c r="H5214" i="2"/>
  <c r="Q5215" i="2"/>
  <c r="F5216" i="2"/>
  <c r="G5215" i="2"/>
  <c r="H5215" i="2"/>
  <c r="Q5216" i="2"/>
  <c r="F5217" i="2"/>
  <c r="G5216" i="2"/>
  <c r="H5216" i="2"/>
  <c r="Q5217" i="2"/>
  <c r="F5218" i="2"/>
  <c r="G5217" i="2"/>
  <c r="H5217" i="2"/>
  <c r="I5218" i="2"/>
  <c r="R5218" i="2" s="1"/>
  <c r="Q5218" i="2"/>
  <c r="F5219" i="2"/>
  <c r="G5218" i="2"/>
  <c r="H5218" i="2"/>
  <c r="Q5219" i="2"/>
  <c r="F5220" i="2"/>
  <c r="G5219" i="2"/>
  <c r="H5219" i="2"/>
  <c r="Q5220" i="2"/>
  <c r="F5221" i="2"/>
  <c r="G5220" i="2"/>
  <c r="H5220" i="2"/>
  <c r="Q5221" i="2"/>
  <c r="F5222" i="2"/>
  <c r="G5221" i="2"/>
  <c r="H5221" i="2"/>
  <c r="Q5222" i="2"/>
  <c r="F5223" i="2"/>
  <c r="G5222" i="2"/>
  <c r="H5222" i="2"/>
  <c r="Q5223" i="2"/>
  <c r="F5224" i="2"/>
  <c r="G5223" i="2"/>
  <c r="H5223" i="2"/>
  <c r="Q5224" i="2"/>
  <c r="F5225" i="2"/>
  <c r="G5224" i="2"/>
  <c r="H5224" i="2"/>
  <c r="I5225" i="2"/>
  <c r="R5225" i="2" s="1"/>
  <c r="Q5225" i="2"/>
  <c r="F5226" i="2"/>
  <c r="G5225" i="2"/>
  <c r="H5225" i="2"/>
  <c r="Q5226" i="2"/>
  <c r="F5227" i="2"/>
  <c r="G5226" i="2"/>
  <c r="H5226" i="2"/>
  <c r="Q5227" i="2"/>
  <c r="F5228" i="2"/>
  <c r="G5227" i="2"/>
  <c r="H5227" i="2"/>
  <c r="Q5228" i="2"/>
  <c r="F5229" i="2"/>
  <c r="G5228" i="2"/>
  <c r="H5228" i="2"/>
  <c r="Q5229" i="2"/>
  <c r="F5230" i="2"/>
  <c r="G5229" i="2"/>
  <c r="H5229" i="2"/>
  <c r="Q5230" i="2"/>
  <c r="F5231" i="2"/>
  <c r="G5230" i="2"/>
  <c r="H5230" i="2"/>
  <c r="Q5231" i="2"/>
  <c r="F5232" i="2"/>
  <c r="G5231" i="2"/>
  <c r="H5231" i="2"/>
  <c r="I5232" i="2"/>
  <c r="R5232" i="2" s="1"/>
  <c r="Q5232" i="2"/>
  <c r="F5233" i="2"/>
  <c r="G5232" i="2"/>
  <c r="H5232" i="2"/>
  <c r="Q5233" i="2"/>
  <c r="F5234" i="2"/>
  <c r="G5233" i="2"/>
  <c r="H5233" i="2"/>
  <c r="Q5234" i="2"/>
  <c r="F5235" i="2"/>
  <c r="G5234" i="2"/>
  <c r="H5234" i="2"/>
  <c r="Q5235" i="2"/>
  <c r="F5236" i="2"/>
  <c r="G5235" i="2"/>
  <c r="H5235" i="2"/>
  <c r="Q5236" i="2"/>
  <c r="F5237" i="2"/>
  <c r="G5236" i="2"/>
  <c r="H5236" i="2"/>
  <c r="Q5237" i="2"/>
  <c r="F5238" i="2"/>
  <c r="G5237" i="2"/>
  <c r="H5237" i="2"/>
  <c r="I5238" i="2"/>
  <c r="R5238" i="2" s="1"/>
  <c r="Q5238" i="2"/>
  <c r="F5239" i="2"/>
  <c r="G5238" i="2"/>
  <c r="H5238" i="2"/>
  <c r="Q5239" i="2"/>
  <c r="F5240" i="2"/>
  <c r="G5239" i="2"/>
  <c r="H5239" i="2"/>
  <c r="Q5240" i="2"/>
  <c r="F5241" i="2"/>
  <c r="G5240" i="2"/>
  <c r="H5240" i="2"/>
  <c r="Q5241" i="2"/>
  <c r="F5242" i="2"/>
  <c r="G5241" i="2"/>
  <c r="H5241" i="2"/>
  <c r="Q5242" i="2"/>
  <c r="F5243" i="2"/>
  <c r="G5242" i="2"/>
  <c r="H5242" i="2"/>
  <c r="Q5243" i="2"/>
  <c r="F5244" i="2"/>
  <c r="G5243" i="2"/>
  <c r="H5243" i="2"/>
  <c r="Q5244" i="2"/>
  <c r="F5245" i="2"/>
  <c r="G5244" i="2"/>
  <c r="H5244" i="2"/>
  <c r="Q5245" i="2"/>
  <c r="F5246" i="2"/>
  <c r="G5245" i="2"/>
  <c r="H5245" i="2"/>
  <c r="I5246" i="2"/>
  <c r="R5246" i="2" s="1"/>
  <c r="Q5246" i="2"/>
  <c r="F5247" i="2"/>
  <c r="G5246" i="2"/>
  <c r="H5246" i="2"/>
  <c r="Q5247" i="2"/>
  <c r="F5248" i="2"/>
  <c r="G5247" i="2"/>
  <c r="H5247" i="2"/>
  <c r="Q5248" i="2"/>
  <c r="F5249" i="2"/>
  <c r="G5248" i="2"/>
  <c r="H5248" i="2"/>
  <c r="Q5249" i="2"/>
  <c r="F5250" i="2"/>
  <c r="G5249" i="2"/>
  <c r="H5249" i="2"/>
  <c r="Q5250" i="2"/>
  <c r="F5251" i="2"/>
  <c r="G5250" i="2"/>
  <c r="H5250" i="2"/>
  <c r="Q5251" i="2"/>
  <c r="F5252" i="2"/>
  <c r="G5251" i="2"/>
  <c r="H5251" i="2"/>
  <c r="Q5252" i="2"/>
  <c r="F5253" i="2"/>
  <c r="G5252" i="2"/>
  <c r="H5252" i="2"/>
  <c r="Q5253" i="2"/>
  <c r="F5254" i="2"/>
  <c r="G5253" i="2"/>
  <c r="H5253" i="2"/>
  <c r="Q5254" i="2"/>
  <c r="F5255" i="2"/>
  <c r="G5254" i="2"/>
  <c r="H5254" i="2"/>
  <c r="Q5255" i="2"/>
  <c r="F5256" i="2"/>
  <c r="G5255" i="2"/>
  <c r="H5255" i="2"/>
  <c r="Q5256" i="2"/>
  <c r="F5257" i="2"/>
  <c r="G5256" i="2"/>
  <c r="H5256" i="2"/>
  <c r="I5257" i="2"/>
  <c r="R5257" i="2" s="1"/>
  <c r="Q5257" i="2"/>
  <c r="F5258" i="2"/>
  <c r="G5257" i="2"/>
  <c r="H5257" i="2"/>
  <c r="Q5258" i="2"/>
  <c r="F5259" i="2"/>
  <c r="G5258" i="2"/>
  <c r="H5258" i="2"/>
  <c r="Q5259" i="2"/>
  <c r="F5260" i="2"/>
  <c r="G5259" i="2"/>
  <c r="H5259" i="2"/>
  <c r="Q5260" i="2"/>
  <c r="F5261" i="2"/>
  <c r="G5260" i="2"/>
  <c r="H5260" i="2"/>
  <c r="Q5261" i="2"/>
  <c r="F5262" i="2"/>
  <c r="G5261" i="2"/>
  <c r="H5261" i="2"/>
  <c r="Q5262" i="2"/>
  <c r="F5263" i="2"/>
  <c r="G5262" i="2"/>
  <c r="H5262" i="2"/>
  <c r="Q5263" i="2"/>
  <c r="F5264" i="2"/>
  <c r="G5263" i="2"/>
  <c r="H5263" i="2"/>
  <c r="Q5264" i="2"/>
  <c r="F5265" i="2"/>
  <c r="G5264" i="2"/>
  <c r="H5264" i="2"/>
  <c r="I5265" i="2"/>
  <c r="R5265" i="2" s="1"/>
  <c r="Q5265" i="2"/>
  <c r="F5266" i="2"/>
  <c r="G5265" i="2"/>
  <c r="H5265" i="2"/>
  <c r="Q5266" i="2"/>
  <c r="F5267" i="2"/>
  <c r="G5266" i="2"/>
  <c r="H5266" i="2"/>
  <c r="Q5267" i="2"/>
  <c r="F5268" i="2"/>
  <c r="G5267" i="2"/>
  <c r="H5267" i="2"/>
  <c r="Q5268" i="2"/>
  <c r="F5269" i="2"/>
  <c r="G5268" i="2"/>
  <c r="H5268" i="2"/>
  <c r="Q5269" i="2"/>
  <c r="F5270" i="2"/>
  <c r="G5269" i="2"/>
  <c r="H5269" i="2"/>
  <c r="Q5270" i="2"/>
  <c r="F5271" i="2"/>
  <c r="G5270" i="2"/>
  <c r="H5270" i="2"/>
  <c r="I5271" i="2"/>
  <c r="R5271" i="2" s="1"/>
  <c r="Q5271" i="2"/>
  <c r="F5272" i="2"/>
  <c r="G5271" i="2"/>
  <c r="H5271" i="2"/>
  <c r="Q5272" i="2"/>
  <c r="F5273" i="2"/>
  <c r="G5272" i="2"/>
  <c r="H5272" i="2"/>
  <c r="Q5273" i="2"/>
  <c r="F5274" i="2"/>
  <c r="G5273" i="2"/>
  <c r="H5273" i="2"/>
  <c r="Q5274" i="2"/>
  <c r="F5275" i="2"/>
  <c r="G5274" i="2"/>
  <c r="H5274" i="2"/>
  <c r="Q5275" i="2"/>
  <c r="F5276" i="2"/>
  <c r="G5275" i="2"/>
  <c r="H5275" i="2"/>
  <c r="Q5276" i="2"/>
  <c r="F5277" i="2"/>
  <c r="G5276" i="2"/>
  <c r="H5276" i="2"/>
  <c r="Q5277" i="2"/>
  <c r="F5278" i="2"/>
  <c r="G5277" i="2"/>
  <c r="H5277" i="2"/>
  <c r="I5278" i="2"/>
  <c r="R5278" i="2" s="1"/>
  <c r="Q5278" i="2"/>
  <c r="F5279" i="2"/>
  <c r="G5278" i="2"/>
  <c r="H5278" i="2"/>
  <c r="Q5279" i="2"/>
  <c r="F5280" i="2"/>
  <c r="G5279" i="2"/>
  <c r="H5279" i="2"/>
  <c r="Q5280" i="2"/>
  <c r="F5281" i="2"/>
  <c r="G5280" i="2"/>
  <c r="H5280" i="2"/>
  <c r="Q5281" i="2"/>
  <c r="F5282" i="2"/>
  <c r="G5281" i="2"/>
  <c r="H5281" i="2"/>
  <c r="Q5282" i="2"/>
  <c r="F5283" i="2"/>
  <c r="G5282" i="2"/>
  <c r="H5282" i="2"/>
  <c r="Q5283" i="2"/>
  <c r="F5284" i="2"/>
  <c r="G5283" i="2"/>
  <c r="H5283" i="2"/>
  <c r="Q5284" i="2"/>
  <c r="F5285" i="2"/>
  <c r="G5284" i="2"/>
  <c r="H5284" i="2"/>
  <c r="I5285" i="2"/>
  <c r="R5285" i="2" s="1"/>
  <c r="Q5285" i="2"/>
  <c r="F5286" i="2"/>
  <c r="G5285" i="2"/>
  <c r="H5285" i="2"/>
  <c r="Q5286" i="2"/>
  <c r="F5287" i="2"/>
  <c r="G5286" i="2"/>
  <c r="H5286" i="2"/>
  <c r="Q5287" i="2"/>
  <c r="F5288" i="2"/>
  <c r="G5287" i="2"/>
  <c r="H5287" i="2"/>
  <c r="Q5288" i="2"/>
  <c r="F5289" i="2"/>
  <c r="G5288" i="2"/>
  <c r="H5288" i="2"/>
  <c r="Q5289" i="2"/>
  <c r="F5290" i="2"/>
  <c r="G5289" i="2"/>
  <c r="H5289" i="2"/>
  <c r="Q5290" i="2"/>
  <c r="F5291" i="2"/>
  <c r="G5290" i="2"/>
  <c r="H5290" i="2"/>
  <c r="I5291" i="2"/>
  <c r="R5291" i="2" s="1"/>
  <c r="Q5291" i="2"/>
  <c r="F5292" i="2"/>
  <c r="G5291" i="2"/>
  <c r="H5291" i="2"/>
  <c r="Q5292" i="2"/>
  <c r="F5293" i="2"/>
  <c r="G5292" i="2"/>
  <c r="H5292" i="2"/>
  <c r="Q5293" i="2"/>
  <c r="F5294" i="2"/>
  <c r="G5293" i="2"/>
  <c r="H5293" i="2"/>
  <c r="Q5294" i="2"/>
  <c r="F5295" i="2"/>
  <c r="G5294" i="2"/>
  <c r="H5294" i="2"/>
  <c r="Q5295" i="2"/>
  <c r="F5296" i="2"/>
  <c r="G5295" i="2"/>
  <c r="H5295" i="2"/>
  <c r="Q5296" i="2"/>
  <c r="F5297" i="2"/>
  <c r="G5296" i="2"/>
  <c r="H5296" i="2"/>
  <c r="Q5297" i="2"/>
  <c r="F5298" i="2"/>
  <c r="G5297" i="2"/>
  <c r="H5297" i="2"/>
  <c r="Q5298" i="2"/>
  <c r="F5299" i="2"/>
  <c r="G5298" i="2"/>
  <c r="H5298" i="2"/>
  <c r="I5299" i="2"/>
  <c r="R5299" i="2" s="1"/>
  <c r="Q5299" i="2"/>
  <c r="F5300" i="2"/>
  <c r="G5299" i="2"/>
  <c r="H5299" i="2"/>
  <c r="Q5300" i="2"/>
  <c r="F5301" i="2"/>
  <c r="G5300" i="2"/>
  <c r="H5300" i="2"/>
  <c r="Q5301" i="2"/>
  <c r="F5302" i="2"/>
  <c r="G5301" i="2"/>
  <c r="H5301" i="2"/>
  <c r="Q5302" i="2"/>
  <c r="F5303" i="2"/>
  <c r="G5302" i="2"/>
  <c r="H5302" i="2"/>
  <c r="Q5303" i="2"/>
  <c r="F5304" i="2"/>
  <c r="G5303" i="2"/>
  <c r="H5303" i="2"/>
  <c r="Q5304" i="2"/>
  <c r="F5305" i="2"/>
  <c r="G5304" i="2"/>
  <c r="H5304" i="2"/>
  <c r="Q5305" i="2"/>
  <c r="F5306" i="2"/>
  <c r="G5305" i="2"/>
  <c r="H5305" i="2"/>
  <c r="Q5306" i="2"/>
  <c r="F5307" i="2"/>
  <c r="G5306" i="2"/>
  <c r="H5306" i="2"/>
  <c r="I5307" i="2"/>
  <c r="R5307" i="2" s="1"/>
  <c r="Q5307" i="2"/>
  <c r="F5308" i="2"/>
  <c r="G5307" i="2"/>
  <c r="H5307" i="2"/>
  <c r="Q5308" i="2"/>
  <c r="F5309" i="2"/>
  <c r="G5308" i="2"/>
  <c r="H5308" i="2"/>
  <c r="Q5309" i="2"/>
  <c r="F5310" i="2"/>
  <c r="G5309" i="2"/>
  <c r="H5309" i="2"/>
  <c r="Q5310" i="2"/>
  <c r="F5311" i="2"/>
  <c r="G5310" i="2"/>
  <c r="H5310" i="2"/>
  <c r="Q5311" i="2"/>
  <c r="F5312" i="2"/>
  <c r="G5311" i="2"/>
  <c r="H5311" i="2"/>
  <c r="Q5312" i="2"/>
  <c r="F5313" i="2"/>
  <c r="G5312" i="2"/>
  <c r="H5312" i="2"/>
  <c r="Q5313" i="2"/>
  <c r="F5314" i="2"/>
  <c r="G5313" i="2"/>
  <c r="H5313" i="2"/>
  <c r="Q5314" i="2"/>
  <c r="F5315" i="2"/>
  <c r="G5314" i="2"/>
  <c r="H5314" i="2"/>
  <c r="I5315" i="2"/>
  <c r="R5315" i="2" s="1"/>
  <c r="Q5315" i="2"/>
  <c r="F5316" i="2"/>
  <c r="G5315" i="2"/>
  <c r="H5315" i="2"/>
  <c r="Q5316" i="2"/>
  <c r="F5317" i="2"/>
  <c r="G5316" i="2"/>
  <c r="H5316" i="2"/>
  <c r="Q5317" i="2"/>
  <c r="F5318" i="2"/>
  <c r="G5317" i="2"/>
  <c r="H5317" i="2"/>
  <c r="Q5318" i="2"/>
  <c r="F5319" i="2"/>
  <c r="G5318" i="2"/>
  <c r="H5318" i="2"/>
  <c r="Q5319" i="2"/>
  <c r="F5320" i="2"/>
  <c r="G5319" i="2"/>
  <c r="H5319" i="2"/>
  <c r="Q5320" i="2"/>
  <c r="F5321" i="2"/>
  <c r="G5320" i="2"/>
  <c r="H5320" i="2"/>
  <c r="Q5321" i="2"/>
  <c r="F5322" i="2"/>
  <c r="G5321" i="2"/>
  <c r="H5321" i="2"/>
  <c r="Q5322" i="2"/>
  <c r="F5323" i="2"/>
  <c r="G5322" i="2"/>
  <c r="H5322" i="2"/>
  <c r="I5323" i="2"/>
  <c r="R5323" i="2" s="1"/>
  <c r="Q5323" i="2"/>
  <c r="F5324" i="2"/>
  <c r="G5323" i="2"/>
  <c r="H5323" i="2"/>
  <c r="Q5324" i="2"/>
  <c r="F5325" i="2"/>
  <c r="G5324" i="2"/>
  <c r="H5324" i="2"/>
  <c r="Q5325" i="2"/>
  <c r="F5326" i="2"/>
  <c r="G5325" i="2"/>
  <c r="H5325" i="2"/>
  <c r="Q5326" i="2"/>
  <c r="F5327" i="2"/>
  <c r="G5326" i="2"/>
  <c r="H5326" i="2"/>
  <c r="Q5327" i="2"/>
  <c r="F5328" i="2"/>
  <c r="G5327" i="2"/>
  <c r="H5327" i="2"/>
  <c r="Q5328" i="2"/>
  <c r="F5329" i="2"/>
  <c r="G5328" i="2"/>
  <c r="H5328" i="2"/>
  <c r="Q5329" i="2"/>
  <c r="F5330" i="2"/>
  <c r="G5329" i="2"/>
  <c r="H5329" i="2"/>
  <c r="Q5330" i="2"/>
  <c r="F5331" i="2"/>
  <c r="G5330" i="2"/>
  <c r="H5330" i="2"/>
  <c r="Q5331" i="2"/>
  <c r="F5332" i="2"/>
  <c r="G5331" i="2"/>
  <c r="H5331" i="2"/>
  <c r="Q5332" i="2"/>
  <c r="F5333" i="2"/>
  <c r="G5332" i="2"/>
  <c r="H5332" i="2"/>
  <c r="Q5333" i="2"/>
  <c r="F5334" i="2"/>
  <c r="G5333" i="2"/>
  <c r="H5333" i="2"/>
  <c r="Q5334" i="2"/>
  <c r="F5335" i="2"/>
  <c r="G5334" i="2"/>
  <c r="H5334" i="2"/>
  <c r="Q5335" i="2"/>
  <c r="F5336" i="2"/>
  <c r="G5335" i="2"/>
  <c r="H5335" i="2"/>
  <c r="Q5336" i="2"/>
  <c r="F5337" i="2"/>
  <c r="G5336" i="2"/>
  <c r="H5336" i="2"/>
  <c r="Q5337" i="2"/>
  <c r="F5338" i="2"/>
  <c r="G5337" i="2"/>
  <c r="H5337" i="2"/>
  <c r="I5338" i="2"/>
  <c r="R5338" i="2" s="1"/>
  <c r="Q5338" i="2"/>
  <c r="F5339" i="2"/>
  <c r="G5338" i="2"/>
  <c r="H5338" i="2"/>
  <c r="Q5339" i="2"/>
  <c r="F5340" i="2"/>
  <c r="G5339" i="2"/>
  <c r="H5339" i="2"/>
  <c r="Q5340" i="2"/>
  <c r="F5341" i="2"/>
  <c r="G5340" i="2"/>
  <c r="H5340" i="2"/>
  <c r="Q5341" i="2"/>
  <c r="F5342" i="2"/>
  <c r="G5341" i="2"/>
  <c r="H5341" i="2"/>
  <c r="Q5342" i="2"/>
  <c r="F5343" i="2"/>
  <c r="G5342" i="2"/>
  <c r="H5342" i="2"/>
  <c r="Q5343" i="2"/>
  <c r="F5344" i="2"/>
  <c r="G5343" i="2"/>
  <c r="H5343" i="2"/>
  <c r="I5344" i="2"/>
  <c r="R5344" i="2" s="1"/>
  <c r="Q5344" i="2"/>
  <c r="F5345" i="2"/>
  <c r="G5344" i="2"/>
  <c r="H5344" i="2"/>
  <c r="Q5345" i="2"/>
  <c r="F5346" i="2"/>
  <c r="G5345" i="2"/>
  <c r="H5345" i="2"/>
  <c r="Q5346" i="2"/>
  <c r="F5347" i="2"/>
  <c r="G5346" i="2"/>
  <c r="H5346" i="2"/>
  <c r="Q5347" i="2"/>
  <c r="F5348" i="2"/>
  <c r="G5347" i="2"/>
  <c r="H5347" i="2"/>
  <c r="Q5348" i="2"/>
  <c r="F5349" i="2"/>
  <c r="G5348" i="2"/>
  <c r="H5348" i="2"/>
  <c r="Q5349" i="2"/>
  <c r="F5350" i="2"/>
  <c r="G5349" i="2"/>
  <c r="H5349" i="2"/>
  <c r="I5350" i="2"/>
  <c r="R5350" i="2" s="1"/>
  <c r="Q5350" i="2"/>
  <c r="F5351" i="2"/>
  <c r="G5350" i="2"/>
  <c r="H5350" i="2"/>
  <c r="Q5351" i="2"/>
  <c r="F5352" i="2"/>
  <c r="G5351" i="2"/>
  <c r="H5351" i="2"/>
  <c r="Q5352" i="2"/>
  <c r="F5353" i="2"/>
  <c r="G5352" i="2"/>
  <c r="H5352" i="2"/>
  <c r="Q5353" i="2"/>
  <c r="F5354" i="2"/>
  <c r="G5353" i="2"/>
  <c r="H5353" i="2"/>
  <c r="Q5354" i="2"/>
  <c r="F5355" i="2"/>
  <c r="G5354" i="2"/>
  <c r="H5354" i="2"/>
  <c r="Q5355" i="2"/>
  <c r="F5356" i="2"/>
  <c r="G5355" i="2"/>
  <c r="H5355" i="2"/>
  <c r="Q5356" i="2"/>
  <c r="F5357" i="2"/>
  <c r="G5356" i="2"/>
  <c r="H5356" i="2"/>
  <c r="I5357" i="2"/>
  <c r="R5357" i="2" s="1"/>
  <c r="Q5357" i="2"/>
  <c r="F5358" i="2"/>
  <c r="G5357" i="2"/>
  <c r="H5357" i="2"/>
  <c r="Q5358" i="2"/>
  <c r="F5359" i="2"/>
  <c r="G5358" i="2"/>
  <c r="H5358" i="2"/>
  <c r="Q5359" i="2"/>
  <c r="F5360" i="2"/>
  <c r="G5359" i="2"/>
  <c r="H5359" i="2"/>
  <c r="Q5360" i="2"/>
  <c r="F5361" i="2"/>
  <c r="G5360" i="2"/>
  <c r="H5360" i="2"/>
  <c r="Q5361" i="2"/>
  <c r="F5362" i="2"/>
  <c r="G5361" i="2"/>
  <c r="H5361" i="2"/>
  <c r="Q5362" i="2"/>
  <c r="F5363" i="2"/>
  <c r="G5362" i="2"/>
  <c r="H5362" i="2"/>
  <c r="Q5363" i="2"/>
  <c r="F5364" i="2"/>
  <c r="G5363" i="2"/>
  <c r="H5363" i="2"/>
  <c r="I5364" i="2"/>
  <c r="R5364" i="2" s="1"/>
  <c r="Q5364" i="2"/>
  <c r="F5365" i="2"/>
  <c r="G5364" i="2"/>
  <c r="H5364" i="2"/>
  <c r="Q5365" i="2"/>
  <c r="F5366" i="2"/>
  <c r="G5365" i="2"/>
  <c r="H5365" i="2"/>
  <c r="Q5366" i="2"/>
  <c r="F5367" i="2"/>
  <c r="G5366" i="2"/>
  <c r="H5366" i="2"/>
  <c r="Q5367" i="2"/>
  <c r="F5368" i="2"/>
  <c r="G5367" i="2"/>
  <c r="H5367" i="2"/>
  <c r="Q5368" i="2"/>
  <c r="F5369" i="2"/>
  <c r="G5368" i="2"/>
  <c r="H5368" i="2"/>
  <c r="Q5369" i="2"/>
  <c r="F5370" i="2"/>
  <c r="G5369" i="2"/>
  <c r="H5369" i="2"/>
  <c r="Q5370" i="2"/>
  <c r="F5371" i="2"/>
  <c r="G5370" i="2"/>
  <c r="H5370" i="2"/>
  <c r="I5371" i="2"/>
  <c r="R5371" i="2" s="1"/>
  <c r="Q5371" i="2"/>
  <c r="F5372" i="2"/>
  <c r="G5371" i="2"/>
  <c r="H5371" i="2"/>
  <c r="Q5372" i="2"/>
  <c r="F5373" i="2"/>
  <c r="G5372" i="2"/>
  <c r="H5372" i="2"/>
  <c r="Q5373" i="2"/>
  <c r="F5374" i="2"/>
  <c r="G5373" i="2"/>
  <c r="H5373" i="2"/>
  <c r="Q5374" i="2"/>
  <c r="F5375" i="2"/>
  <c r="G5374" i="2"/>
  <c r="H5374" i="2"/>
  <c r="Q5375" i="2"/>
  <c r="F5376" i="2"/>
  <c r="G5375" i="2"/>
  <c r="H5375" i="2"/>
  <c r="Q5376" i="2"/>
  <c r="F5377" i="2"/>
  <c r="G5376" i="2"/>
  <c r="H5376" i="2"/>
  <c r="Q5377" i="2"/>
  <c r="F5378" i="2"/>
  <c r="G5377" i="2"/>
  <c r="H5377" i="2"/>
  <c r="I5378" i="2"/>
  <c r="R5378" i="2" s="1"/>
  <c r="Q5378" i="2"/>
  <c r="F5379" i="2"/>
  <c r="G5378" i="2"/>
  <c r="H5378" i="2"/>
  <c r="Q5379" i="2"/>
  <c r="F5380" i="2"/>
  <c r="G5379" i="2"/>
  <c r="H5379" i="2"/>
  <c r="Q5380" i="2"/>
  <c r="F5381" i="2"/>
  <c r="G5380" i="2"/>
  <c r="H5380" i="2"/>
  <c r="Q5381" i="2"/>
  <c r="F5382" i="2"/>
  <c r="G5381" i="2"/>
  <c r="H5381" i="2"/>
  <c r="Q5382" i="2"/>
  <c r="F5383" i="2"/>
  <c r="G5382" i="2"/>
  <c r="H5382" i="2"/>
  <c r="Q5383" i="2"/>
  <c r="F5384" i="2"/>
  <c r="G5383" i="2"/>
  <c r="H5383" i="2"/>
  <c r="Q5384" i="2"/>
  <c r="F5385" i="2"/>
  <c r="G5384" i="2"/>
  <c r="H5384" i="2"/>
  <c r="I5385" i="2"/>
  <c r="R5385" i="2" s="1"/>
  <c r="Q5385" i="2"/>
  <c r="F5386" i="2"/>
  <c r="G5385" i="2"/>
  <c r="H5385" i="2"/>
  <c r="Q5386" i="2"/>
  <c r="F5387" i="2"/>
  <c r="G5386" i="2"/>
  <c r="H5386" i="2"/>
  <c r="Q5387" i="2"/>
  <c r="F5388" i="2"/>
  <c r="G5387" i="2"/>
  <c r="H5387" i="2"/>
  <c r="Q5388" i="2"/>
  <c r="F5389" i="2"/>
  <c r="G5388" i="2"/>
  <c r="H5388" i="2"/>
  <c r="Q5389" i="2"/>
  <c r="F5390" i="2"/>
  <c r="G5389" i="2"/>
  <c r="H5389" i="2"/>
  <c r="Q5390" i="2"/>
  <c r="F5391" i="2"/>
  <c r="G5390" i="2"/>
  <c r="H5390" i="2"/>
  <c r="I5391" i="2"/>
  <c r="R5391" i="2" s="1"/>
  <c r="Q5391" i="2"/>
  <c r="F5392" i="2"/>
  <c r="G5391" i="2"/>
  <c r="H5391" i="2"/>
  <c r="Q5392" i="2"/>
  <c r="F5393" i="2"/>
  <c r="G5392" i="2"/>
  <c r="H5392" i="2"/>
  <c r="Q5393" i="2"/>
  <c r="F5394" i="2"/>
  <c r="G5393" i="2"/>
  <c r="H5393" i="2"/>
  <c r="Q5394" i="2"/>
  <c r="F5395" i="2"/>
  <c r="G5394" i="2"/>
  <c r="H5394" i="2"/>
  <c r="Q5395" i="2"/>
  <c r="F5396" i="2"/>
  <c r="G5395" i="2"/>
  <c r="H5395" i="2"/>
  <c r="Q5396" i="2"/>
  <c r="F5397" i="2"/>
  <c r="G5396" i="2"/>
  <c r="H5396" i="2"/>
  <c r="Q5397" i="2"/>
  <c r="F5398" i="2"/>
  <c r="G5397" i="2"/>
  <c r="H5397" i="2"/>
  <c r="I5398" i="2"/>
  <c r="R5398" i="2" s="1"/>
  <c r="Q5398" i="2"/>
  <c r="F5399" i="2"/>
  <c r="G5398" i="2"/>
  <c r="H5398" i="2"/>
  <c r="Q5399" i="2"/>
  <c r="F5400" i="2"/>
  <c r="G5399" i="2"/>
  <c r="H5399" i="2"/>
  <c r="Q5400" i="2"/>
  <c r="F5401" i="2"/>
  <c r="G5400" i="2"/>
  <c r="H5400" i="2"/>
  <c r="Q5401" i="2"/>
  <c r="F5402" i="2"/>
  <c r="G5401" i="2"/>
  <c r="H5401" i="2"/>
  <c r="Q5402" i="2"/>
  <c r="F5403" i="2"/>
  <c r="G5402" i="2"/>
  <c r="H5402" i="2"/>
  <c r="Q5403" i="2"/>
  <c r="F5404" i="2"/>
  <c r="G5403" i="2"/>
  <c r="H5403" i="2"/>
  <c r="Q5404" i="2"/>
  <c r="F5405" i="2"/>
  <c r="G5404" i="2"/>
  <c r="H5404" i="2"/>
  <c r="I5405" i="2"/>
  <c r="R5405" i="2" s="1"/>
  <c r="Q5405" i="2"/>
  <c r="F5406" i="2"/>
  <c r="G5405" i="2"/>
  <c r="H5405" i="2"/>
  <c r="Q5406" i="2"/>
  <c r="F5407" i="2"/>
  <c r="G5406" i="2"/>
  <c r="H5406" i="2"/>
  <c r="Q5407" i="2"/>
  <c r="F5408" i="2"/>
  <c r="G5407" i="2"/>
  <c r="H5407" i="2"/>
  <c r="Q5408" i="2"/>
  <c r="F5409" i="2"/>
  <c r="G5408" i="2"/>
  <c r="H5408" i="2"/>
  <c r="Q5409" i="2"/>
  <c r="F5410" i="2"/>
  <c r="G5409" i="2"/>
  <c r="H5409" i="2"/>
  <c r="Q5410" i="2"/>
  <c r="F5411" i="2"/>
  <c r="G5410" i="2"/>
  <c r="H5410" i="2"/>
  <c r="Q5411" i="2"/>
  <c r="F5412" i="2"/>
  <c r="G5411" i="2"/>
  <c r="H5411" i="2"/>
  <c r="I5412" i="2"/>
  <c r="R5412" i="2" s="1"/>
  <c r="Q5412" i="2"/>
  <c r="F5413" i="2"/>
  <c r="G5412" i="2"/>
  <c r="H5412" i="2"/>
  <c r="Q5413" i="2"/>
  <c r="F5414" i="2"/>
  <c r="G5413" i="2"/>
  <c r="H5413" i="2"/>
  <c r="Q5414" i="2"/>
  <c r="F5415" i="2"/>
  <c r="G5414" i="2"/>
  <c r="H5414" i="2"/>
  <c r="Q5415" i="2"/>
  <c r="F5416" i="2"/>
  <c r="G5415" i="2"/>
  <c r="H5415" i="2"/>
  <c r="Q5416" i="2"/>
  <c r="F5417" i="2"/>
  <c r="G5416" i="2"/>
  <c r="H5416" i="2"/>
  <c r="Q5417" i="2"/>
  <c r="F5418" i="2"/>
  <c r="G5417" i="2"/>
  <c r="H5417" i="2"/>
  <c r="Q5418" i="2"/>
  <c r="F5419" i="2"/>
  <c r="G5418" i="2"/>
  <c r="H5418" i="2"/>
  <c r="Q5419" i="2"/>
  <c r="F5420" i="2"/>
  <c r="G5419" i="2"/>
  <c r="H5419" i="2"/>
  <c r="I5420" i="2"/>
  <c r="R5420" i="2" s="1"/>
  <c r="Q5420" i="2"/>
  <c r="F5421" i="2"/>
  <c r="G5420" i="2"/>
  <c r="H5420" i="2"/>
  <c r="Q5421" i="2"/>
  <c r="F5422" i="2"/>
  <c r="G5421" i="2"/>
  <c r="H5421" i="2"/>
  <c r="Q5422" i="2"/>
  <c r="F5423" i="2"/>
  <c r="G5422" i="2"/>
  <c r="H5422" i="2"/>
  <c r="Q5423" i="2"/>
  <c r="F5424" i="2"/>
  <c r="G5423" i="2"/>
  <c r="H5423" i="2"/>
  <c r="Q5424" i="2"/>
  <c r="F5425" i="2"/>
  <c r="G5424" i="2"/>
  <c r="H5424" i="2"/>
  <c r="Q5425" i="2"/>
  <c r="F5426" i="2"/>
  <c r="G5425" i="2"/>
  <c r="H5425" i="2"/>
  <c r="Q5426" i="2"/>
  <c r="F5427" i="2"/>
  <c r="G5426" i="2"/>
  <c r="H5426" i="2"/>
  <c r="Q5427" i="2"/>
  <c r="F5428" i="2"/>
  <c r="G5427" i="2"/>
  <c r="H5427" i="2"/>
  <c r="I5428" i="2"/>
  <c r="R5428" i="2" s="1"/>
  <c r="Q5428" i="2"/>
  <c r="F5429" i="2"/>
  <c r="G5428" i="2"/>
  <c r="H5428" i="2"/>
  <c r="Q5429" i="2"/>
  <c r="F5430" i="2"/>
  <c r="G5429" i="2"/>
  <c r="H5429" i="2"/>
  <c r="Q5430" i="2"/>
  <c r="F5431" i="2"/>
  <c r="G5430" i="2"/>
  <c r="H5430" i="2"/>
  <c r="Q5431" i="2"/>
  <c r="F5432" i="2"/>
  <c r="G5431" i="2"/>
  <c r="H5431" i="2"/>
  <c r="Q5432" i="2"/>
  <c r="F5433" i="2"/>
  <c r="G5432" i="2"/>
  <c r="H5432" i="2"/>
  <c r="Q5433" i="2"/>
  <c r="F5434" i="2"/>
  <c r="G5433" i="2"/>
  <c r="H5433" i="2"/>
  <c r="Q5434" i="2"/>
  <c r="F5435" i="2"/>
  <c r="G5434" i="2"/>
  <c r="H5434" i="2"/>
  <c r="Q5435" i="2"/>
  <c r="F5436" i="2"/>
  <c r="G5435" i="2"/>
  <c r="H5435" i="2"/>
  <c r="I5436" i="2"/>
  <c r="R5436" i="2" s="1"/>
  <c r="Q5436" i="2"/>
  <c r="F5437" i="2"/>
  <c r="G5436" i="2"/>
  <c r="H5436" i="2"/>
  <c r="Q5437" i="2"/>
  <c r="F5438" i="2"/>
  <c r="G5437" i="2"/>
  <c r="H5437" i="2"/>
  <c r="Q5438" i="2"/>
  <c r="F5439" i="2"/>
  <c r="G5438" i="2"/>
  <c r="H5438" i="2"/>
  <c r="Q5439" i="2"/>
  <c r="F5440" i="2"/>
  <c r="G5439" i="2"/>
  <c r="H5439" i="2"/>
  <c r="Q5440" i="2"/>
  <c r="F5441" i="2"/>
  <c r="G5440" i="2"/>
  <c r="H5440" i="2"/>
  <c r="Q5441" i="2"/>
  <c r="F5442" i="2"/>
  <c r="G5441" i="2"/>
  <c r="H5441" i="2"/>
  <c r="Q5442" i="2"/>
  <c r="F5443" i="2"/>
  <c r="G5442" i="2"/>
  <c r="H5442" i="2"/>
  <c r="Q5443" i="2"/>
  <c r="F5444" i="2"/>
  <c r="G5443" i="2"/>
  <c r="H5443" i="2"/>
  <c r="I5444" i="2"/>
  <c r="R5444" i="2" s="1"/>
  <c r="Q5444" i="2"/>
  <c r="F5445" i="2"/>
  <c r="G5444" i="2"/>
  <c r="H5444" i="2"/>
  <c r="Q5445" i="2"/>
  <c r="F5446" i="2"/>
  <c r="G5445" i="2"/>
  <c r="H5445" i="2"/>
  <c r="Q5446" i="2"/>
  <c r="F5447" i="2"/>
  <c r="G5446" i="2"/>
  <c r="H5446" i="2"/>
  <c r="Q5447" i="2"/>
  <c r="F5448" i="2"/>
  <c r="G5447" i="2"/>
  <c r="H5447" i="2"/>
  <c r="Q5448" i="2"/>
  <c r="F5449" i="2"/>
  <c r="G5448" i="2"/>
  <c r="H5448" i="2"/>
  <c r="Q5449" i="2"/>
  <c r="F5450" i="2"/>
  <c r="G5449" i="2"/>
  <c r="H5449" i="2"/>
  <c r="Q5450" i="2"/>
  <c r="F5451" i="2"/>
  <c r="G5450" i="2"/>
  <c r="H5450" i="2"/>
  <c r="Q5451" i="2"/>
  <c r="F5452" i="2"/>
  <c r="G5451" i="2"/>
  <c r="H5451" i="2"/>
  <c r="I5452" i="2"/>
  <c r="R5452" i="2" s="1"/>
  <c r="Q5452" i="2"/>
  <c r="F5453" i="2"/>
  <c r="G5452" i="2"/>
  <c r="H5452" i="2"/>
  <c r="Q5453" i="2"/>
  <c r="F5454" i="2"/>
  <c r="G5453" i="2"/>
  <c r="H5453" i="2"/>
  <c r="Q5454" i="2"/>
  <c r="F5455" i="2"/>
  <c r="G5454" i="2"/>
  <c r="H5454" i="2"/>
  <c r="Q5455" i="2"/>
  <c r="F5456" i="2"/>
  <c r="G5455" i="2"/>
  <c r="H5455" i="2"/>
  <c r="Q5456" i="2"/>
  <c r="F5457" i="2"/>
  <c r="G5456" i="2"/>
  <c r="H5456" i="2"/>
  <c r="Q5457" i="2"/>
  <c r="F5458" i="2"/>
  <c r="G5457" i="2"/>
  <c r="H5457" i="2"/>
  <c r="Q5458" i="2"/>
  <c r="F5459" i="2"/>
  <c r="G5458" i="2"/>
  <c r="H5458" i="2"/>
  <c r="I5459" i="2"/>
  <c r="R5459" i="2" s="1"/>
  <c r="Q5459" i="2"/>
  <c r="F5460" i="2"/>
  <c r="G5459" i="2"/>
  <c r="H5459" i="2"/>
  <c r="Q5460" i="2"/>
  <c r="F5461" i="2"/>
  <c r="G5460" i="2"/>
  <c r="H5460" i="2"/>
  <c r="Q5461" i="2"/>
  <c r="F5462" i="2"/>
  <c r="G5461" i="2"/>
  <c r="H5461" i="2"/>
  <c r="Q5462" i="2"/>
  <c r="F5463" i="2"/>
  <c r="G5462" i="2"/>
  <c r="H5462" i="2"/>
  <c r="Q5463" i="2"/>
  <c r="F5464" i="2"/>
  <c r="G5463" i="2"/>
  <c r="H5463" i="2"/>
  <c r="Q5464" i="2"/>
  <c r="F5465" i="2"/>
  <c r="G5464" i="2"/>
  <c r="H5464" i="2"/>
  <c r="Q5465" i="2"/>
  <c r="F5466" i="2"/>
  <c r="G5465" i="2"/>
  <c r="H5465" i="2"/>
  <c r="Q5466" i="2"/>
  <c r="F5467" i="2"/>
  <c r="G5466" i="2"/>
  <c r="H5466" i="2"/>
  <c r="I5467" i="2"/>
  <c r="R5467" i="2" s="1"/>
  <c r="Q5467" i="2"/>
  <c r="F5468" i="2"/>
  <c r="G5467" i="2"/>
  <c r="H5467" i="2"/>
  <c r="Q5468" i="2"/>
  <c r="F5469" i="2"/>
  <c r="G5468" i="2"/>
  <c r="H5468" i="2"/>
  <c r="Q5469" i="2"/>
  <c r="F5470" i="2"/>
  <c r="G5469" i="2"/>
  <c r="H5469" i="2"/>
  <c r="Q5470" i="2"/>
  <c r="F5471" i="2"/>
  <c r="G5470" i="2"/>
  <c r="H5470" i="2"/>
  <c r="Q5471" i="2"/>
  <c r="F5472" i="2"/>
  <c r="G5471" i="2"/>
  <c r="H5471" i="2"/>
  <c r="Q5472" i="2"/>
  <c r="F5473" i="2"/>
  <c r="G5472" i="2"/>
  <c r="H5472" i="2"/>
  <c r="Q5473" i="2"/>
  <c r="F5474" i="2"/>
  <c r="G5473" i="2"/>
  <c r="H5473" i="2"/>
  <c r="Q5474" i="2"/>
  <c r="F5475" i="2"/>
  <c r="G5474" i="2"/>
  <c r="H5474" i="2"/>
  <c r="I5475" i="2"/>
  <c r="R5475" i="2" s="1"/>
  <c r="Q5475" i="2"/>
  <c r="F5476" i="2"/>
  <c r="G5475" i="2"/>
  <c r="H5475" i="2"/>
  <c r="Q5476" i="2"/>
  <c r="F5477" i="2"/>
  <c r="G5476" i="2"/>
  <c r="H5476" i="2"/>
  <c r="Q5477" i="2"/>
  <c r="F5478" i="2"/>
  <c r="G5477" i="2"/>
  <c r="H5477" i="2"/>
  <c r="Q5478" i="2"/>
  <c r="F5479" i="2"/>
  <c r="G5478" i="2"/>
  <c r="H5478" i="2"/>
  <c r="Q5479" i="2"/>
  <c r="F5480" i="2"/>
  <c r="G5479" i="2"/>
  <c r="H5479" i="2"/>
  <c r="Q5480" i="2"/>
  <c r="F5481" i="2"/>
  <c r="G5480" i="2"/>
  <c r="H5480" i="2"/>
  <c r="Q5481" i="2"/>
  <c r="F5482" i="2"/>
  <c r="G5481" i="2"/>
  <c r="H5481" i="2"/>
  <c r="Q5482" i="2"/>
  <c r="F5483" i="2"/>
  <c r="G5482" i="2"/>
  <c r="H5482" i="2"/>
  <c r="I5483" i="2"/>
  <c r="R5483" i="2" s="1"/>
  <c r="Q5483" i="2"/>
  <c r="F5484" i="2"/>
  <c r="G5483" i="2"/>
  <c r="H5483" i="2"/>
  <c r="Q5484" i="2"/>
  <c r="F5485" i="2"/>
  <c r="G5484" i="2"/>
  <c r="H5484" i="2"/>
  <c r="Q5485" i="2"/>
  <c r="F5486" i="2"/>
  <c r="G5485" i="2"/>
  <c r="H5485" i="2"/>
  <c r="Q5486" i="2"/>
  <c r="F5487" i="2"/>
  <c r="G5486" i="2"/>
  <c r="H5486" i="2"/>
  <c r="Q5487" i="2"/>
  <c r="F5488" i="2"/>
  <c r="G5487" i="2"/>
  <c r="H5487" i="2"/>
  <c r="Q5488" i="2"/>
  <c r="F5489" i="2"/>
  <c r="G5488" i="2"/>
  <c r="H5488" i="2"/>
  <c r="Q5489" i="2"/>
  <c r="F5490" i="2"/>
  <c r="G5489" i="2"/>
  <c r="H5489" i="2"/>
  <c r="Q5490" i="2"/>
  <c r="F5491" i="2"/>
  <c r="G5490" i="2"/>
  <c r="H5490" i="2"/>
  <c r="I5491" i="2"/>
  <c r="R5491" i="2" s="1"/>
  <c r="Q5491" i="2"/>
  <c r="F5492" i="2"/>
  <c r="G5491" i="2"/>
  <c r="H5491" i="2"/>
  <c r="Q5492" i="2"/>
  <c r="F5493" i="2"/>
  <c r="G5492" i="2"/>
  <c r="H5492" i="2"/>
  <c r="Q5493" i="2"/>
  <c r="F5494" i="2"/>
  <c r="G5493" i="2"/>
  <c r="H5493" i="2"/>
  <c r="Q5494" i="2"/>
  <c r="F5495" i="2"/>
  <c r="G5494" i="2"/>
  <c r="H5494" i="2"/>
  <c r="Q5495" i="2"/>
  <c r="F5496" i="2"/>
  <c r="G5495" i="2"/>
  <c r="H5495" i="2"/>
  <c r="Q5496" i="2"/>
  <c r="F5497" i="2"/>
  <c r="G5496" i="2"/>
  <c r="H5496" i="2"/>
  <c r="Q5497" i="2"/>
  <c r="F5498" i="2"/>
  <c r="G5497" i="2"/>
  <c r="H5497" i="2"/>
  <c r="Q5498" i="2"/>
  <c r="F5499" i="2"/>
  <c r="G5498" i="2"/>
  <c r="H5498" i="2"/>
  <c r="I5499" i="2"/>
  <c r="R5499" i="2" s="1"/>
  <c r="Q5499" i="2"/>
  <c r="F5500" i="2"/>
  <c r="G5499" i="2"/>
  <c r="H5499" i="2"/>
  <c r="Q5500" i="2"/>
  <c r="F5501" i="2"/>
  <c r="G5500" i="2"/>
  <c r="H5500" i="2"/>
  <c r="Q5501" i="2"/>
  <c r="F5502" i="2"/>
  <c r="G5501" i="2"/>
  <c r="H5501" i="2"/>
  <c r="Q5502" i="2"/>
  <c r="F5503" i="2"/>
  <c r="G5502" i="2"/>
  <c r="H5502" i="2"/>
  <c r="Q5503" i="2"/>
  <c r="F5504" i="2"/>
  <c r="G5503" i="2"/>
  <c r="H5503" i="2"/>
  <c r="Q5504" i="2"/>
  <c r="F5505" i="2"/>
  <c r="G5504" i="2"/>
  <c r="H5504" i="2"/>
  <c r="Q5505" i="2"/>
  <c r="F5506" i="2"/>
  <c r="G5505" i="2"/>
  <c r="H5505" i="2"/>
  <c r="Q5506" i="2"/>
  <c r="F5507" i="2"/>
  <c r="G5506" i="2"/>
  <c r="H5506" i="2"/>
  <c r="I5507" i="2"/>
  <c r="R5507" i="2" s="1"/>
  <c r="Q5507" i="2"/>
  <c r="F5508" i="2"/>
  <c r="G5507" i="2"/>
  <c r="H5507" i="2"/>
  <c r="Q5508" i="2"/>
  <c r="F5509" i="2"/>
  <c r="G5508" i="2"/>
  <c r="H5508" i="2"/>
  <c r="Q5509" i="2"/>
  <c r="F5510" i="2"/>
  <c r="G5509" i="2"/>
  <c r="H5509" i="2"/>
  <c r="Q5510" i="2"/>
  <c r="F5511" i="2"/>
  <c r="G5510" i="2"/>
  <c r="H5510" i="2"/>
  <c r="Q5511" i="2"/>
  <c r="F5512" i="2"/>
  <c r="G5511" i="2"/>
  <c r="H5511" i="2"/>
  <c r="Q5512" i="2"/>
  <c r="F5513" i="2"/>
  <c r="G5512" i="2"/>
  <c r="H5512" i="2"/>
  <c r="Q5513" i="2"/>
  <c r="F5514" i="2"/>
  <c r="G5513" i="2"/>
  <c r="H5513" i="2"/>
  <c r="Q5514" i="2"/>
  <c r="F5515" i="2"/>
  <c r="G5514" i="2"/>
  <c r="H5514" i="2"/>
  <c r="I5515" i="2"/>
  <c r="R5515" i="2" s="1"/>
  <c r="Q5515" i="2"/>
  <c r="F5516" i="2"/>
  <c r="G5515" i="2"/>
  <c r="H5515" i="2"/>
  <c r="Q5516" i="2"/>
  <c r="F5517" i="2"/>
  <c r="G5516" i="2"/>
  <c r="H5516" i="2"/>
  <c r="Q5517" i="2"/>
  <c r="F5518" i="2"/>
  <c r="G5517" i="2"/>
  <c r="H5517" i="2"/>
  <c r="Q5518" i="2"/>
  <c r="F5519" i="2"/>
  <c r="G5518" i="2"/>
  <c r="H5518" i="2"/>
  <c r="Q5519" i="2"/>
  <c r="F5520" i="2"/>
  <c r="G5519" i="2"/>
  <c r="H5519" i="2"/>
  <c r="Q5520" i="2"/>
  <c r="F5521" i="2"/>
  <c r="G5520" i="2"/>
  <c r="H5520" i="2"/>
  <c r="Q5521" i="2"/>
  <c r="F5522" i="2"/>
  <c r="G5521" i="2"/>
  <c r="H5521" i="2"/>
  <c r="Q5522" i="2"/>
  <c r="F5523" i="2"/>
  <c r="G5522" i="2"/>
  <c r="H5522" i="2"/>
  <c r="I5523" i="2"/>
  <c r="R5523" i="2" s="1"/>
  <c r="Q5523" i="2"/>
  <c r="F5524" i="2"/>
  <c r="G5523" i="2"/>
  <c r="H5523" i="2"/>
  <c r="Q5524" i="2"/>
  <c r="F5525" i="2"/>
  <c r="G5524" i="2"/>
  <c r="H5524" i="2"/>
  <c r="Q5525" i="2"/>
  <c r="F5526" i="2"/>
  <c r="G5525" i="2"/>
  <c r="H5525" i="2"/>
  <c r="Q5526" i="2"/>
  <c r="F5527" i="2"/>
  <c r="G5526" i="2"/>
  <c r="H5526" i="2"/>
  <c r="Q5527" i="2"/>
  <c r="F5528" i="2"/>
  <c r="G5527" i="2"/>
  <c r="H5527" i="2"/>
  <c r="Q5528" i="2"/>
  <c r="F5529" i="2"/>
  <c r="G5528" i="2"/>
  <c r="H5528" i="2"/>
  <c r="Q5529" i="2"/>
  <c r="F5530" i="2"/>
  <c r="G5529" i="2"/>
  <c r="H5529" i="2"/>
  <c r="Q5530" i="2"/>
  <c r="F5531" i="2"/>
  <c r="G5530" i="2"/>
  <c r="H5530" i="2"/>
  <c r="I5531" i="2"/>
  <c r="R5531" i="2" s="1"/>
  <c r="Q5531" i="2"/>
  <c r="F5532" i="2"/>
  <c r="G5531" i="2"/>
  <c r="H5531" i="2"/>
  <c r="Q5532" i="2"/>
  <c r="F5533" i="2"/>
  <c r="G5532" i="2"/>
  <c r="H5532" i="2"/>
  <c r="Q5533" i="2"/>
  <c r="F5534" i="2"/>
  <c r="G5533" i="2"/>
  <c r="H5533" i="2"/>
  <c r="Q5534" i="2"/>
  <c r="F5535" i="2"/>
  <c r="G5534" i="2"/>
  <c r="H5534" i="2"/>
  <c r="Q5535" i="2"/>
  <c r="F5536" i="2"/>
  <c r="G5535" i="2"/>
  <c r="H5535" i="2"/>
  <c r="Q5536" i="2"/>
  <c r="F5537" i="2"/>
  <c r="G5536" i="2"/>
  <c r="H5536" i="2"/>
  <c r="Q5537" i="2"/>
  <c r="F5538" i="2"/>
  <c r="G5537" i="2"/>
  <c r="H5537" i="2"/>
  <c r="Q5538" i="2"/>
  <c r="F5539" i="2"/>
  <c r="G5538" i="2"/>
  <c r="H5538" i="2"/>
  <c r="I5539" i="2"/>
  <c r="R5539" i="2" s="1"/>
  <c r="Q5539" i="2"/>
  <c r="F5540" i="2"/>
  <c r="G5539" i="2"/>
  <c r="H5539" i="2"/>
  <c r="Q5540" i="2"/>
  <c r="F5541" i="2"/>
  <c r="G5540" i="2"/>
  <c r="H5540" i="2"/>
  <c r="Q5541" i="2"/>
  <c r="F5542" i="2"/>
  <c r="G5541" i="2"/>
  <c r="H5541" i="2"/>
  <c r="Q5542" i="2"/>
  <c r="F5543" i="2"/>
  <c r="G5542" i="2"/>
  <c r="H5542" i="2"/>
  <c r="Q5543" i="2"/>
  <c r="F5544" i="2"/>
  <c r="G5543" i="2"/>
  <c r="H5543" i="2"/>
  <c r="Q5544" i="2"/>
  <c r="F5545" i="2"/>
  <c r="G5544" i="2"/>
  <c r="H5544" i="2"/>
  <c r="Q5545" i="2"/>
  <c r="F5546" i="2"/>
  <c r="G5545" i="2"/>
  <c r="H5545" i="2"/>
  <c r="Q5546" i="2"/>
  <c r="F5547" i="2"/>
  <c r="G5546" i="2"/>
  <c r="H5546" i="2"/>
  <c r="I5547" i="2"/>
  <c r="R5547" i="2" s="1"/>
  <c r="Q5547" i="2"/>
  <c r="F5548" i="2"/>
  <c r="G5547" i="2"/>
  <c r="H5547" i="2"/>
  <c r="Q5548" i="2"/>
  <c r="F5549" i="2"/>
  <c r="G5548" i="2"/>
  <c r="H5548" i="2"/>
  <c r="Q5549" i="2"/>
  <c r="F5550" i="2"/>
  <c r="G5549" i="2"/>
  <c r="H5549" i="2"/>
  <c r="Q5550" i="2"/>
  <c r="F5551" i="2"/>
  <c r="G5550" i="2"/>
  <c r="H5550" i="2"/>
  <c r="Q5551" i="2"/>
  <c r="F5552" i="2"/>
  <c r="G5551" i="2"/>
  <c r="H5551" i="2"/>
  <c r="Q5552" i="2"/>
  <c r="F5553" i="2"/>
  <c r="G5552" i="2"/>
  <c r="H5552" i="2"/>
  <c r="Q5553" i="2"/>
  <c r="F5554" i="2"/>
  <c r="G5553" i="2"/>
  <c r="H5553" i="2"/>
  <c r="Q5554" i="2"/>
  <c r="F5555" i="2"/>
  <c r="G5554" i="2"/>
  <c r="H5554" i="2"/>
  <c r="I5555" i="2"/>
  <c r="R5555" i="2" s="1"/>
  <c r="Q5555" i="2"/>
  <c r="F5556" i="2"/>
  <c r="G5555" i="2"/>
  <c r="H5555" i="2"/>
  <c r="Q5556" i="2"/>
  <c r="F5557" i="2"/>
  <c r="G5556" i="2"/>
  <c r="H5556" i="2"/>
  <c r="Q5557" i="2"/>
  <c r="F5558" i="2"/>
  <c r="G5557" i="2"/>
  <c r="H5557" i="2"/>
  <c r="Q5558" i="2"/>
  <c r="F5559" i="2"/>
  <c r="G5558" i="2"/>
  <c r="H5558" i="2"/>
  <c r="Q5559" i="2"/>
  <c r="F5560" i="2"/>
  <c r="G5559" i="2"/>
  <c r="H5559" i="2"/>
  <c r="Q5560" i="2"/>
  <c r="F5561" i="2"/>
  <c r="G5560" i="2"/>
  <c r="H5560" i="2"/>
  <c r="Q5561" i="2"/>
  <c r="F5562" i="2"/>
  <c r="G5561" i="2"/>
  <c r="H5561" i="2"/>
  <c r="Q5562" i="2"/>
  <c r="F5563" i="2"/>
  <c r="G5562" i="2"/>
  <c r="H5562" i="2"/>
  <c r="I5563" i="2"/>
  <c r="R5563" i="2" s="1"/>
  <c r="Q5563" i="2"/>
  <c r="F5564" i="2"/>
  <c r="G5563" i="2"/>
  <c r="H5563" i="2"/>
  <c r="Q5564" i="2"/>
  <c r="F5565" i="2"/>
  <c r="G5564" i="2"/>
  <c r="H5564" i="2"/>
  <c r="Q5565" i="2"/>
  <c r="F5566" i="2"/>
  <c r="G5565" i="2"/>
  <c r="H5565" i="2"/>
  <c r="Q5566" i="2"/>
  <c r="F5567" i="2"/>
  <c r="G5566" i="2"/>
  <c r="H5566" i="2"/>
  <c r="Q5567" i="2"/>
  <c r="F5568" i="2"/>
  <c r="G5567" i="2"/>
  <c r="H5567" i="2"/>
  <c r="Q5568" i="2"/>
  <c r="F5569" i="2"/>
  <c r="G5568" i="2"/>
  <c r="H5568" i="2"/>
  <c r="Q5569" i="2"/>
  <c r="F5570" i="2"/>
  <c r="G5569" i="2"/>
  <c r="H5569" i="2"/>
  <c r="Q5570" i="2"/>
  <c r="F5571" i="2"/>
  <c r="G5570" i="2"/>
  <c r="H5570" i="2"/>
  <c r="I5571" i="2"/>
  <c r="R5571" i="2" s="1"/>
  <c r="Q5571" i="2"/>
  <c r="F5572" i="2"/>
  <c r="G5571" i="2"/>
  <c r="H5571" i="2"/>
  <c r="Q5572" i="2"/>
  <c r="F5573" i="2"/>
  <c r="G5572" i="2"/>
  <c r="H5572" i="2"/>
  <c r="Q5573" i="2"/>
  <c r="F5574" i="2"/>
  <c r="G5573" i="2"/>
  <c r="H5573" i="2"/>
  <c r="Q5574" i="2"/>
  <c r="F5575" i="2"/>
  <c r="G5574" i="2"/>
  <c r="H5574" i="2"/>
  <c r="Q5575" i="2"/>
  <c r="F5576" i="2"/>
  <c r="G5575" i="2"/>
  <c r="H5575" i="2"/>
  <c r="Q5576" i="2"/>
  <c r="F5577" i="2"/>
  <c r="G5576" i="2"/>
  <c r="H5576" i="2"/>
  <c r="Q5577" i="2"/>
  <c r="F5578" i="2"/>
  <c r="G5577" i="2"/>
  <c r="H5577" i="2"/>
  <c r="Q5578" i="2"/>
  <c r="F5579" i="2"/>
  <c r="G5578" i="2"/>
  <c r="H5578" i="2"/>
  <c r="I5579" i="2"/>
  <c r="R5579" i="2" s="1"/>
  <c r="Q5579" i="2"/>
  <c r="F5580" i="2"/>
  <c r="G5579" i="2"/>
  <c r="H5579" i="2"/>
  <c r="Q5580" i="2"/>
  <c r="F5581" i="2"/>
  <c r="G5580" i="2"/>
  <c r="H5580" i="2"/>
  <c r="Q5581" i="2"/>
  <c r="F5582" i="2"/>
  <c r="G5581" i="2"/>
  <c r="H5581" i="2"/>
  <c r="Q5582" i="2"/>
  <c r="F5583" i="2"/>
  <c r="G5582" i="2"/>
  <c r="H5582" i="2"/>
  <c r="Q5583" i="2"/>
  <c r="F5584" i="2"/>
  <c r="G5583" i="2"/>
  <c r="H5583" i="2"/>
  <c r="Q5584" i="2"/>
  <c r="F5585" i="2"/>
  <c r="G5584" i="2"/>
  <c r="H5584" i="2"/>
  <c r="Q5585" i="2"/>
  <c r="F5586" i="2"/>
  <c r="G5585" i="2"/>
  <c r="H5585" i="2"/>
  <c r="Q5586" i="2"/>
  <c r="F5587" i="2"/>
  <c r="G5586" i="2"/>
  <c r="H5586" i="2"/>
  <c r="I5587" i="2"/>
  <c r="R5587" i="2" s="1"/>
  <c r="Q5587" i="2"/>
  <c r="F5588" i="2"/>
  <c r="G5587" i="2"/>
  <c r="H5587" i="2"/>
  <c r="Q5588" i="2"/>
  <c r="F5589" i="2"/>
  <c r="G5588" i="2"/>
  <c r="H5588" i="2"/>
  <c r="Q5589" i="2"/>
  <c r="F5590" i="2"/>
  <c r="G5589" i="2"/>
  <c r="H5589" i="2"/>
  <c r="Q5590" i="2"/>
  <c r="F5591" i="2"/>
  <c r="G5590" i="2"/>
  <c r="H5590" i="2"/>
  <c r="Q5591" i="2"/>
  <c r="F5592" i="2"/>
  <c r="G5591" i="2"/>
  <c r="H5591" i="2"/>
  <c r="Q5592" i="2"/>
  <c r="F5593" i="2"/>
  <c r="G5592" i="2"/>
  <c r="H5592" i="2"/>
  <c r="Q5593" i="2"/>
  <c r="F5594" i="2"/>
  <c r="G5593" i="2"/>
  <c r="H5593" i="2"/>
  <c r="Q5594" i="2"/>
  <c r="F5595" i="2"/>
  <c r="G5594" i="2"/>
  <c r="H5594" i="2"/>
  <c r="I5595" i="2"/>
  <c r="R5595" i="2" s="1"/>
  <c r="Q5595" i="2"/>
  <c r="F5596" i="2"/>
  <c r="G5595" i="2"/>
  <c r="H5595" i="2"/>
  <c r="Q5596" i="2"/>
  <c r="F5597" i="2"/>
  <c r="G5596" i="2"/>
  <c r="H5596" i="2"/>
  <c r="Q5597" i="2"/>
  <c r="F5598" i="2"/>
  <c r="G5597" i="2"/>
  <c r="H5597" i="2"/>
  <c r="Q5598" i="2"/>
  <c r="F5599" i="2"/>
  <c r="G5598" i="2"/>
  <c r="H5598" i="2"/>
  <c r="Q5599" i="2"/>
  <c r="F5600" i="2"/>
  <c r="G5599" i="2"/>
  <c r="H5599" i="2"/>
  <c r="Q5600" i="2"/>
  <c r="F5601" i="2"/>
  <c r="G5600" i="2"/>
  <c r="H5600" i="2"/>
  <c r="Q5601" i="2"/>
  <c r="F5602" i="2"/>
  <c r="G5601" i="2"/>
  <c r="H5601" i="2"/>
  <c r="Q5602" i="2"/>
  <c r="F5603" i="2"/>
  <c r="G5602" i="2"/>
  <c r="H5602" i="2"/>
  <c r="I5603" i="2"/>
  <c r="R5603" i="2" s="1"/>
  <c r="Q5603" i="2"/>
  <c r="F5604" i="2"/>
  <c r="G5603" i="2"/>
  <c r="H5603" i="2"/>
  <c r="Q5604" i="2"/>
  <c r="F5605" i="2"/>
  <c r="G5604" i="2"/>
  <c r="H5604" i="2"/>
  <c r="Q5605" i="2"/>
  <c r="F5606" i="2"/>
  <c r="G5605" i="2"/>
  <c r="H5605" i="2"/>
  <c r="Q5606" i="2"/>
  <c r="F5607" i="2"/>
  <c r="G5606" i="2"/>
  <c r="H5606" i="2"/>
  <c r="Q5607" i="2"/>
  <c r="F5608" i="2"/>
  <c r="G5607" i="2"/>
  <c r="H5607" i="2"/>
  <c r="Q5608" i="2"/>
  <c r="F5609" i="2"/>
  <c r="G5608" i="2"/>
  <c r="H5608" i="2"/>
  <c r="Q5609" i="2"/>
  <c r="F5610" i="2"/>
  <c r="G5609" i="2"/>
  <c r="H5609" i="2"/>
  <c r="Q5610" i="2"/>
  <c r="F5611" i="2"/>
  <c r="G5610" i="2"/>
  <c r="H5610" i="2"/>
  <c r="I5611" i="2"/>
  <c r="R5611" i="2" s="1"/>
  <c r="Q5611" i="2"/>
  <c r="F5612" i="2"/>
  <c r="G5611" i="2"/>
  <c r="H5611" i="2"/>
  <c r="Q5612" i="2"/>
  <c r="F5613" i="2"/>
  <c r="G5612" i="2"/>
  <c r="H5612" i="2"/>
  <c r="Q5613" i="2"/>
  <c r="F5614" i="2"/>
  <c r="G5613" i="2"/>
  <c r="H5613" i="2"/>
  <c r="Q5614" i="2"/>
  <c r="F5615" i="2"/>
  <c r="G5614" i="2"/>
  <c r="H5614" i="2"/>
  <c r="Q5615" i="2"/>
  <c r="F5616" i="2"/>
  <c r="G5615" i="2"/>
  <c r="H5615" i="2"/>
  <c r="Q5616" i="2"/>
  <c r="F5617" i="2"/>
  <c r="G5616" i="2"/>
  <c r="H5616" i="2"/>
  <c r="Q5617" i="2"/>
  <c r="F5618" i="2"/>
  <c r="G5617" i="2"/>
  <c r="H5617" i="2"/>
  <c r="Q5618" i="2"/>
  <c r="F5619" i="2"/>
  <c r="G5618" i="2"/>
  <c r="H5618" i="2"/>
  <c r="I5619" i="2"/>
  <c r="R5619" i="2" s="1"/>
  <c r="Q5619" i="2"/>
  <c r="F5620" i="2"/>
  <c r="G5619" i="2"/>
  <c r="H5619" i="2"/>
  <c r="Q5620" i="2"/>
  <c r="F5621" i="2"/>
  <c r="G5620" i="2"/>
  <c r="H5620" i="2"/>
  <c r="Q5621" i="2"/>
  <c r="F5622" i="2"/>
  <c r="G5621" i="2"/>
  <c r="H5621" i="2"/>
  <c r="Q5622" i="2"/>
  <c r="F5623" i="2"/>
  <c r="G5622" i="2"/>
  <c r="H5622" i="2"/>
  <c r="Q5623" i="2"/>
  <c r="F5624" i="2"/>
  <c r="G5623" i="2"/>
  <c r="H5623" i="2"/>
  <c r="Q5624" i="2"/>
  <c r="F5625" i="2"/>
  <c r="G5624" i="2"/>
  <c r="H5624" i="2"/>
  <c r="Q5625" i="2"/>
  <c r="F5626" i="2"/>
  <c r="G5625" i="2"/>
  <c r="H5625" i="2"/>
  <c r="Q5626" i="2"/>
  <c r="F5627" i="2"/>
  <c r="G5626" i="2"/>
  <c r="H5626" i="2"/>
  <c r="I5627" i="2"/>
  <c r="R5627" i="2" s="1"/>
  <c r="Q5627" i="2"/>
  <c r="F5628" i="2"/>
  <c r="G5627" i="2"/>
  <c r="H5627" i="2"/>
  <c r="Q5628" i="2"/>
  <c r="F5629" i="2"/>
  <c r="G5628" i="2"/>
  <c r="H5628" i="2"/>
  <c r="Q5629" i="2"/>
  <c r="F5630" i="2"/>
  <c r="G5629" i="2"/>
  <c r="H5629" i="2"/>
  <c r="Q5630" i="2"/>
  <c r="F5631" i="2"/>
  <c r="G5630" i="2"/>
  <c r="H5630" i="2"/>
  <c r="Q5631" i="2"/>
  <c r="F5632" i="2"/>
  <c r="G5631" i="2"/>
  <c r="H5631" i="2"/>
  <c r="Q5632" i="2"/>
  <c r="F5633" i="2"/>
  <c r="G5632" i="2"/>
  <c r="H5632" i="2"/>
  <c r="Q5633" i="2"/>
  <c r="F5634" i="2"/>
  <c r="G5633" i="2"/>
  <c r="H5633" i="2"/>
  <c r="Q5634" i="2"/>
  <c r="F5635" i="2"/>
  <c r="G5634" i="2"/>
  <c r="H5634" i="2"/>
  <c r="I5635" i="2"/>
  <c r="R5635" i="2" s="1"/>
  <c r="Q5635" i="2"/>
  <c r="F5636" i="2"/>
  <c r="G5635" i="2"/>
  <c r="H5635" i="2"/>
  <c r="Q5636" i="2"/>
  <c r="F5637" i="2"/>
  <c r="G5636" i="2"/>
  <c r="H5636" i="2"/>
  <c r="Q5637" i="2"/>
  <c r="F5638" i="2"/>
  <c r="G5637" i="2"/>
  <c r="H5637" i="2"/>
  <c r="Q5638" i="2"/>
  <c r="F5639" i="2"/>
  <c r="G5638" i="2"/>
  <c r="H5638" i="2"/>
  <c r="Q5639" i="2"/>
  <c r="F5640" i="2"/>
  <c r="G5639" i="2"/>
  <c r="H5639" i="2"/>
  <c r="Q5640" i="2"/>
  <c r="F5641" i="2"/>
  <c r="G5640" i="2"/>
  <c r="H5640" i="2"/>
  <c r="Q5641" i="2"/>
  <c r="F5642" i="2"/>
  <c r="G5641" i="2"/>
  <c r="H5641" i="2"/>
  <c r="Q5642" i="2"/>
  <c r="F5643" i="2"/>
  <c r="G5642" i="2"/>
  <c r="H5642" i="2"/>
  <c r="I5643" i="2"/>
  <c r="Q5643" i="2"/>
  <c r="F5644" i="2"/>
  <c r="G5643" i="2"/>
  <c r="H5643" i="2"/>
  <c r="Q5644" i="2"/>
  <c r="F5645" i="2"/>
  <c r="G5644" i="2"/>
  <c r="H5644" i="2"/>
  <c r="Q5645" i="2"/>
  <c r="F5646" i="2"/>
  <c r="G5645" i="2"/>
  <c r="H5645" i="2"/>
  <c r="Q5646" i="2"/>
  <c r="F5647" i="2"/>
  <c r="G5646" i="2"/>
  <c r="H5646" i="2"/>
  <c r="Q5647" i="2"/>
  <c r="F5648" i="2"/>
  <c r="G5647" i="2"/>
  <c r="H5647" i="2"/>
  <c r="Q5648" i="2"/>
  <c r="F5649" i="2"/>
  <c r="G5648" i="2"/>
  <c r="H5648" i="2"/>
  <c r="Q5649" i="2"/>
  <c r="F5650" i="2"/>
  <c r="G5649" i="2"/>
  <c r="H5649" i="2"/>
  <c r="Q5650" i="2"/>
  <c r="F5651" i="2"/>
  <c r="G5650" i="2"/>
  <c r="H5650" i="2"/>
  <c r="I5651" i="2"/>
  <c r="R5651" i="2" s="1"/>
  <c r="Q5651" i="2"/>
  <c r="F5652" i="2"/>
  <c r="G5651" i="2"/>
  <c r="H5651" i="2"/>
  <c r="Q5652" i="2"/>
  <c r="F5653" i="2"/>
  <c r="G5652" i="2"/>
  <c r="H5652" i="2"/>
  <c r="Q5653" i="2"/>
  <c r="F5654" i="2"/>
  <c r="G5653" i="2"/>
  <c r="H5653" i="2"/>
  <c r="Q5654" i="2"/>
  <c r="F5655" i="2"/>
  <c r="G5654" i="2"/>
  <c r="H5654" i="2"/>
  <c r="Q5655" i="2"/>
  <c r="F5656" i="2"/>
  <c r="G5655" i="2"/>
  <c r="H5655" i="2"/>
  <c r="Q5656" i="2"/>
  <c r="F5657" i="2"/>
  <c r="G5656" i="2"/>
  <c r="H5656" i="2"/>
  <c r="Q5657" i="2"/>
  <c r="F5658" i="2"/>
  <c r="G5657" i="2"/>
  <c r="H5657" i="2"/>
  <c r="Q5658" i="2"/>
  <c r="F5659" i="2"/>
  <c r="G5658" i="2"/>
  <c r="H5658" i="2"/>
  <c r="I5659" i="2"/>
  <c r="R5659" i="2" s="1"/>
  <c r="Q5659" i="2"/>
  <c r="F5660" i="2"/>
  <c r="G5659" i="2"/>
  <c r="H5659" i="2"/>
  <c r="Q5660" i="2"/>
  <c r="F5661" i="2"/>
  <c r="G5660" i="2"/>
  <c r="H5660" i="2"/>
  <c r="Q5661" i="2"/>
  <c r="F5662" i="2"/>
  <c r="G5661" i="2"/>
  <c r="H5661" i="2"/>
  <c r="Q5662" i="2"/>
  <c r="F5663" i="2"/>
  <c r="G5662" i="2"/>
  <c r="H5662" i="2"/>
  <c r="Q5663" i="2"/>
  <c r="F5664" i="2"/>
  <c r="G5663" i="2"/>
  <c r="H5663" i="2"/>
  <c r="Q5664" i="2"/>
  <c r="F5665" i="2"/>
  <c r="G5664" i="2"/>
  <c r="H5664" i="2"/>
  <c r="Q5665" i="2"/>
  <c r="F5666" i="2"/>
  <c r="G5665" i="2"/>
  <c r="H5665" i="2"/>
  <c r="Q5666" i="2"/>
  <c r="F5667" i="2"/>
  <c r="G5666" i="2"/>
  <c r="H5666" i="2"/>
  <c r="I5667" i="2"/>
  <c r="R5667" i="2" s="1"/>
  <c r="Q5667" i="2"/>
  <c r="F5668" i="2"/>
  <c r="G5667" i="2"/>
  <c r="H5667" i="2"/>
  <c r="Q5668" i="2"/>
  <c r="F5669" i="2"/>
  <c r="G5668" i="2"/>
  <c r="H5668" i="2"/>
  <c r="Q5669" i="2"/>
  <c r="F5670" i="2"/>
  <c r="G5669" i="2"/>
  <c r="H5669" i="2"/>
  <c r="Q5670" i="2"/>
  <c r="F5671" i="2"/>
  <c r="G5670" i="2"/>
  <c r="H5670" i="2"/>
  <c r="Q5671" i="2"/>
  <c r="F5672" i="2"/>
  <c r="G5671" i="2"/>
  <c r="H5671" i="2"/>
  <c r="Q5672" i="2"/>
  <c r="F5673" i="2"/>
  <c r="G5672" i="2"/>
  <c r="H5672" i="2"/>
  <c r="Q5673" i="2"/>
  <c r="F5674" i="2"/>
  <c r="G5673" i="2"/>
  <c r="H5673" i="2"/>
  <c r="I5674" i="2"/>
  <c r="R5674" i="2" s="1"/>
  <c r="Q5674" i="2"/>
  <c r="F5675" i="2"/>
  <c r="G5674" i="2"/>
  <c r="H5674" i="2"/>
  <c r="Q5675" i="2"/>
  <c r="F5676" i="2"/>
  <c r="G5675" i="2"/>
  <c r="H5675" i="2"/>
  <c r="Q5676" i="2"/>
  <c r="F5677" i="2"/>
  <c r="G5676" i="2"/>
  <c r="H5676" i="2"/>
  <c r="Q5677" i="2"/>
  <c r="F5678" i="2"/>
  <c r="G5677" i="2"/>
  <c r="H5677" i="2"/>
  <c r="Q5678" i="2"/>
  <c r="F5679" i="2"/>
  <c r="G5678" i="2"/>
  <c r="H5678" i="2"/>
  <c r="Q5679" i="2"/>
  <c r="F5680" i="2"/>
  <c r="G5679" i="2"/>
  <c r="H5679" i="2"/>
  <c r="Q5680" i="2"/>
  <c r="F5681" i="2"/>
  <c r="G5680" i="2"/>
  <c r="H5680" i="2"/>
  <c r="Q5681" i="2"/>
  <c r="F5682" i="2"/>
  <c r="G5681" i="2"/>
  <c r="H5681" i="2"/>
  <c r="I5682" i="2"/>
  <c r="R5682" i="2" s="1"/>
  <c r="Q5682" i="2"/>
  <c r="F5683" i="2"/>
  <c r="G5682" i="2"/>
  <c r="H5682" i="2"/>
  <c r="Q5683" i="2"/>
  <c r="F5684" i="2"/>
  <c r="G5683" i="2"/>
  <c r="H5683" i="2"/>
  <c r="Q5684" i="2"/>
  <c r="F5685" i="2"/>
  <c r="G5684" i="2"/>
  <c r="H5684" i="2"/>
  <c r="Q5685" i="2"/>
  <c r="F5686" i="2"/>
  <c r="G5685" i="2"/>
  <c r="H5685" i="2"/>
  <c r="Q5686" i="2"/>
  <c r="F5687" i="2"/>
  <c r="G5686" i="2"/>
  <c r="H5686" i="2"/>
  <c r="Q5687" i="2"/>
  <c r="F5688" i="2"/>
  <c r="G5687" i="2"/>
  <c r="H5687" i="2"/>
  <c r="Q5688" i="2"/>
  <c r="F5689" i="2"/>
  <c r="G5688" i="2"/>
  <c r="H5688" i="2"/>
  <c r="Q5689" i="2"/>
  <c r="F5690" i="2"/>
  <c r="G5689" i="2"/>
  <c r="H5689" i="2"/>
  <c r="I5690" i="2"/>
  <c r="R5690" i="2" s="1"/>
  <c r="Q5690" i="2"/>
  <c r="F5691" i="2"/>
  <c r="G5690" i="2"/>
  <c r="H5690" i="2"/>
  <c r="Q5691" i="2"/>
  <c r="F5692" i="2"/>
  <c r="G5691" i="2"/>
  <c r="H5691" i="2"/>
  <c r="Q5692" i="2"/>
  <c r="F5693" i="2"/>
  <c r="G5692" i="2"/>
  <c r="H5692" i="2"/>
  <c r="Q5693" i="2"/>
  <c r="F5694" i="2"/>
  <c r="G5693" i="2"/>
  <c r="H5693" i="2"/>
  <c r="Q5694" i="2"/>
  <c r="F5695" i="2"/>
  <c r="G5694" i="2"/>
  <c r="H5694" i="2"/>
  <c r="Q5695" i="2"/>
  <c r="F5696" i="2"/>
  <c r="G5695" i="2"/>
  <c r="H5695" i="2"/>
  <c r="Q5696" i="2"/>
  <c r="F5697" i="2"/>
  <c r="G5696" i="2"/>
  <c r="H5696" i="2"/>
  <c r="Q5697" i="2"/>
  <c r="F5698" i="2"/>
  <c r="G5697" i="2"/>
  <c r="H5697" i="2"/>
  <c r="I5698" i="2"/>
  <c r="R5698" i="2" s="1"/>
  <c r="Q5698" i="2"/>
  <c r="F5699" i="2"/>
  <c r="G5698" i="2"/>
  <c r="H5698" i="2"/>
  <c r="Q5699" i="2"/>
  <c r="F5700" i="2"/>
  <c r="G5699" i="2"/>
  <c r="H5699" i="2"/>
  <c r="Q5700" i="2"/>
  <c r="F5701" i="2"/>
  <c r="G5700" i="2"/>
  <c r="H5700" i="2"/>
  <c r="Q5701" i="2"/>
  <c r="F5702" i="2"/>
  <c r="G5701" i="2"/>
  <c r="H5701" i="2"/>
  <c r="Q5702" i="2"/>
  <c r="F5703" i="2"/>
  <c r="G5702" i="2"/>
  <c r="H5702" i="2"/>
  <c r="Q5703" i="2"/>
  <c r="F5704" i="2"/>
  <c r="G5703" i="2"/>
  <c r="H5703" i="2"/>
  <c r="Q5704" i="2"/>
  <c r="F5705" i="2"/>
  <c r="G5704" i="2"/>
  <c r="H5704" i="2"/>
  <c r="Q5705" i="2"/>
  <c r="F5706" i="2"/>
  <c r="G5705" i="2"/>
  <c r="H5705" i="2"/>
  <c r="I5706" i="2"/>
  <c r="R5706" i="2" s="1"/>
  <c r="Q5706" i="2"/>
  <c r="F5707" i="2"/>
  <c r="G5706" i="2"/>
  <c r="H5706" i="2"/>
  <c r="Q5707" i="2"/>
  <c r="F5708" i="2"/>
  <c r="G5707" i="2"/>
  <c r="H5707" i="2"/>
  <c r="Q5708" i="2"/>
  <c r="F5709" i="2"/>
  <c r="G5708" i="2"/>
  <c r="H5708" i="2"/>
  <c r="Q5709" i="2"/>
  <c r="F5710" i="2"/>
  <c r="G5709" i="2"/>
  <c r="H5709" i="2"/>
  <c r="Q5710" i="2"/>
  <c r="F5711" i="2"/>
  <c r="G5710" i="2"/>
  <c r="H5710" i="2"/>
  <c r="Q5711" i="2"/>
  <c r="F5712" i="2"/>
  <c r="G5711" i="2"/>
  <c r="H5711" i="2"/>
  <c r="Q5712" i="2"/>
  <c r="F5713" i="2"/>
  <c r="G5712" i="2"/>
  <c r="H5712" i="2"/>
  <c r="I5713" i="2"/>
  <c r="R5713" i="2" s="1"/>
  <c r="Q5713" i="2"/>
  <c r="F5714" i="2"/>
  <c r="G5713" i="2"/>
  <c r="H5713" i="2"/>
  <c r="Q5714" i="2"/>
  <c r="F5715" i="2"/>
  <c r="G5714" i="2"/>
  <c r="H5714" i="2"/>
  <c r="Q5715" i="2"/>
  <c r="F5716" i="2"/>
  <c r="G5715" i="2"/>
  <c r="H5715" i="2"/>
  <c r="Q5716" i="2"/>
  <c r="F5717" i="2"/>
  <c r="G5716" i="2"/>
  <c r="H5716" i="2"/>
  <c r="Q5717" i="2"/>
  <c r="F5718" i="2"/>
  <c r="G5717" i="2"/>
  <c r="H5717" i="2"/>
  <c r="Q5718" i="2"/>
  <c r="F5719" i="2"/>
  <c r="G5718" i="2"/>
  <c r="H5718" i="2"/>
  <c r="Q5719" i="2"/>
  <c r="F5720" i="2"/>
  <c r="G5719" i="2"/>
  <c r="H5719" i="2"/>
  <c r="Q5720" i="2"/>
  <c r="F5721" i="2"/>
  <c r="G5720" i="2"/>
  <c r="H5720" i="2"/>
  <c r="I5721" i="2"/>
  <c r="R5721" i="2" s="1"/>
  <c r="Q5721" i="2"/>
  <c r="F5722" i="2"/>
  <c r="G5721" i="2"/>
  <c r="H5721" i="2"/>
  <c r="Q5722" i="2"/>
  <c r="F5723" i="2"/>
  <c r="G5722" i="2"/>
  <c r="H5722" i="2"/>
  <c r="Q5723" i="2"/>
  <c r="F5724" i="2"/>
  <c r="G5723" i="2"/>
  <c r="H5723" i="2"/>
  <c r="Q5724" i="2"/>
  <c r="F5725" i="2"/>
  <c r="G5724" i="2"/>
  <c r="H5724" i="2"/>
  <c r="Q5725" i="2"/>
  <c r="F5726" i="2"/>
  <c r="G5725" i="2"/>
  <c r="H5725" i="2"/>
  <c r="Q5726" i="2"/>
  <c r="F5727" i="2"/>
  <c r="G5726" i="2"/>
  <c r="H5726" i="2"/>
  <c r="Q5727" i="2"/>
  <c r="F5728" i="2"/>
  <c r="G5727" i="2"/>
  <c r="H5727" i="2"/>
  <c r="I5728" i="2"/>
  <c r="R5728" i="2" s="1"/>
  <c r="Q5728" i="2"/>
  <c r="F5729" i="2"/>
  <c r="G5728" i="2"/>
  <c r="H5728" i="2"/>
  <c r="Q5729" i="2"/>
  <c r="F5730" i="2"/>
  <c r="G5729" i="2"/>
  <c r="H5729" i="2"/>
  <c r="Q5730" i="2"/>
  <c r="F5731" i="2"/>
  <c r="G5730" i="2"/>
  <c r="H5730" i="2"/>
  <c r="Q5731" i="2"/>
  <c r="F5732" i="2"/>
  <c r="G5731" i="2"/>
  <c r="H5731" i="2"/>
  <c r="Q5732" i="2"/>
  <c r="F5733" i="2"/>
  <c r="G5732" i="2"/>
  <c r="H5732" i="2"/>
  <c r="Q5733" i="2"/>
  <c r="F5734" i="2"/>
  <c r="G5733" i="2"/>
  <c r="H5733" i="2"/>
  <c r="Q5734" i="2"/>
  <c r="F5735" i="2"/>
  <c r="G5734" i="2"/>
  <c r="H5734" i="2"/>
  <c r="I5735" i="2"/>
  <c r="R5735" i="2" s="1"/>
  <c r="Q5735" i="2"/>
  <c r="F5736" i="2"/>
  <c r="G5735" i="2"/>
  <c r="H5735" i="2"/>
  <c r="Q5736" i="2"/>
  <c r="F5737" i="2"/>
  <c r="G5736" i="2"/>
  <c r="H5736" i="2"/>
  <c r="Q5737" i="2"/>
  <c r="F5738" i="2"/>
  <c r="G5737" i="2"/>
  <c r="H5737" i="2"/>
  <c r="Q5738" i="2"/>
  <c r="F5739" i="2"/>
  <c r="G5738" i="2"/>
  <c r="H5738" i="2"/>
  <c r="Q5739" i="2"/>
  <c r="F5740" i="2"/>
  <c r="G5739" i="2"/>
  <c r="H5739" i="2"/>
  <c r="Q5740" i="2"/>
  <c r="F5741" i="2"/>
  <c r="G5740" i="2"/>
  <c r="H5740" i="2"/>
  <c r="Q5741" i="2"/>
  <c r="F5742" i="2"/>
  <c r="G5741" i="2"/>
  <c r="H5741" i="2"/>
  <c r="Q5742" i="2"/>
  <c r="F5743" i="2"/>
  <c r="G5742" i="2"/>
  <c r="H5742" i="2"/>
  <c r="I5743" i="2"/>
  <c r="R5743" i="2" s="1"/>
  <c r="Q5743" i="2"/>
  <c r="F5744" i="2"/>
  <c r="G5743" i="2"/>
  <c r="H5743" i="2"/>
  <c r="Q5744" i="2"/>
  <c r="F5745" i="2"/>
  <c r="G5744" i="2"/>
  <c r="H5744" i="2"/>
  <c r="Q5745" i="2"/>
  <c r="F5746" i="2"/>
  <c r="G5745" i="2"/>
  <c r="H5745" i="2"/>
  <c r="Q5746" i="2"/>
  <c r="F5747" i="2"/>
  <c r="G5746" i="2"/>
  <c r="H5746" i="2"/>
  <c r="Q5747" i="2"/>
  <c r="F5748" i="2"/>
  <c r="G5747" i="2"/>
  <c r="H5747" i="2"/>
  <c r="Q5748" i="2"/>
  <c r="F5749" i="2"/>
  <c r="G5748" i="2"/>
  <c r="H5748" i="2"/>
  <c r="Q5749" i="2"/>
  <c r="F5750" i="2"/>
  <c r="G5749" i="2"/>
  <c r="H5749" i="2"/>
  <c r="Q5750" i="2"/>
  <c r="F5751" i="2"/>
  <c r="G5750" i="2"/>
  <c r="H5750" i="2"/>
  <c r="I5751" i="2"/>
  <c r="R5751" i="2" s="1"/>
  <c r="Q5751" i="2"/>
  <c r="F5752" i="2"/>
  <c r="G5751" i="2"/>
  <c r="H5751" i="2"/>
  <c r="Q5752" i="2"/>
  <c r="F5753" i="2"/>
  <c r="G5752" i="2"/>
  <c r="H5752" i="2"/>
  <c r="Q5753" i="2"/>
  <c r="F5754" i="2"/>
  <c r="G5753" i="2"/>
  <c r="H5753" i="2"/>
  <c r="Q5754" i="2"/>
  <c r="F5755" i="2"/>
  <c r="G5754" i="2"/>
  <c r="H5754" i="2"/>
  <c r="Q5755" i="2"/>
  <c r="F5756" i="2"/>
  <c r="G5755" i="2"/>
  <c r="H5755" i="2"/>
  <c r="Q5756" i="2"/>
  <c r="F5757" i="2"/>
  <c r="G5756" i="2"/>
  <c r="H5756" i="2"/>
  <c r="Q5757" i="2"/>
  <c r="F5758" i="2"/>
  <c r="G5757" i="2"/>
  <c r="H5757" i="2"/>
  <c r="Q5758" i="2"/>
  <c r="F5759" i="2"/>
  <c r="G5758" i="2"/>
  <c r="H5758" i="2"/>
  <c r="I5759" i="2"/>
  <c r="R5759" i="2" s="1"/>
  <c r="Q5759" i="2"/>
  <c r="F5760" i="2"/>
  <c r="G5759" i="2"/>
  <c r="H5759" i="2"/>
  <c r="Q5760" i="2"/>
  <c r="F5761" i="2"/>
  <c r="G5760" i="2"/>
  <c r="H5760" i="2"/>
  <c r="Q5761" i="2"/>
  <c r="F5762" i="2"/>
  <c r="G5761" i="2"/>
  <c r="H5761" i="2"/>
  <c r="Q5762" i="2"/>
  <c r="F5763" i="2"/>
  <c r="G5762" i="2"/>
  <c r="H5762" i="2"/>
  <c r="Q5763" i="2"/>
  <c r="F5764" i="2"/>
  <c r="G5763" i="2"/>
  <c r="H5763" i="2"/>
  <c r="Q5764" i="2"/>
  <c r="F5765" i="2"/>
  <c r="G5764" i="2"/>
  <c r="H5764" i="2"/>
  <c r="Q5765" i="2"/>
  <c r="F5766" i="2"/>
  <c r="G5765" i="2"/>
  <c r="H5765" i="2"/>
  <c r="Q5766" i="2"/>
  <c r="F5767" i="2"/>
  <c r="G5766" i="2"/>
  <c r="H5766" i="2"/>
  <c r="I5767" i="2"/>
  <c r="R5767" i="2" s="1"/>
  <c r="Q5767" i="2"/>
  <c r="F5768" i="2"/>
  <c r="G5767" i="2"/>
  <c r="H5767" i="2"/>
  <c r="Q5768" i="2"/>
  <c r="F5769" i="2"/>
  <c r="G5768" i="2"/>
  <c r="H5768" i="2"/>
  <c r="Q5769" i="2"/>
  <c r="F5770" i="2"/>
  <c r="G5769" i="2"/>
  <c r="H5769" i="2"/>
  <c r="Q5770" i="2"/>
  <c r="F5771" i="2"/>
  <c r="G5770" i="2"/>
  <c r="H5770" i="2"/>
  <c r="Q5771" i="2"/>
  <c r="F5772" i="2"/>
  <c r="G5771" i="2"/>
  <c r="H5771" i="2"/>
  <c r="Q5772" i="2"/>
  <c r="F5773" i="2"/>
  <c r="G5772" i="2"/>
  <c r="H5772" i="2"/>
  <c r="Q5773" i="2"/>
  <c r="F5774" i="2"/>
  <c r="G5773" i="2"/>
  <c r="H5773" i="2"/>
  <c r="I5774" i="2"/>
  <c r="Q5774" i="2"/>
  <c r="F5775" i="2"/>
  <c r="G5774" i="2"/>
  <c r="H5774" i="2"/>
  <c r="Q5775" i="2"/>
  <c r="F5776" i="2"/>
  <c r="G5775" i="2"/>
  <c r="H5775" i="2"/>
  <c r="Q5776" i="2"/>
  <c r="F5777" i="2"/>
  <c r="G5776" i="2"/>
  <c r="H5776" i="2"/>
  <c r="Q5777" i="2"/>
  <c r="F5778" i="2"/>
  <c r="G5777" i="2"/>
  <c r="H5777" i="2"/>
  <c r="Q5778" i="2"/>
  <c r="F5779" i="2"/>
  <c r="G5778" i="2"/>
  <c r="H5778" i="2"/>
  <c r="Q5779" i="2"/>
  <c r="F5780" i="2"/>
  <c r="G5779" i="2"/>
  <c r="H5779" i="2"/>
  <c r="Q5780" i="2"/>
  <c r="F5781" i="2"/>
  <c r="G5780" i="2"/>
  <c r="H5780" i="2"/>
  <c r="Q5781" i="2"/>
  <c r="F5782" i="2"/>
  <c r="G5781" i="2"/>
  <c r="H5781" i="2"/>
  <c r="I5782" i="2"/>
  <c r="R5782" i="2" s="1"/>
  <c r="Q5782" i="2"/>
  <c r="F5783" i="2"/>
  <c r="G5782" i="2"/>
  <c r="H5782" i="2"/>
  <c r="Q5783" i="2"/>
  <c r="F5784" i="2"/>
  <c r="G5783" i="2"/>
  <c r="H5783" i="2"/>
  <c r="Q5784" i="2"/>
  <c r="F5785" i="2"/>
  <c r="G5784" i="2"/>
  <c r="H5784" i="2"/>
  <c r="Q5785" i="2"/>
  <c r="F5786" i="2"/>
  <c r="G5785" i="2"/>
  <c r="H5785" i="2"/>
  <c r="Q5786" i="2"/>
  <c r="F5787" i="2"/>
  <c r="G5786" i="2"/>
  <c r="H5786" i="2"/>
  <c r="Q5787" i="2"/>
  <c r="F5788" i="2"/>
  <c r="G5787" i="2"/>
  <c r="H5787" i="2"/>
  <c r="Q5788" i="2"/>
  <c r="F5789" i="2"/>
  <c r="G5788" i="2"/>
  <c r="H5788" i="2"/>
  <c r="I5789" i="2"/>
  <c r="R5789" i="2" s="1"/>
  <c r="Q5789" i="2"/>
  <c r="F5790" i="2"/>
  <c r="G5789" i="2"/>
  <c r="H5789" i="2"/>
  <c r="Q5790" i="2"/>
  <c r="F5791" i="2"/>
  <c r="G5790" i="2"/>
  <c r="H5790" i="2"/>
  <c r="Q5791" i="2"/>
  <c r="F5792" i="2"/>
  <c r="G5791" i="2"/>
  <c r="H5791" i="2"/>
  <c r="Q5792" i="2"/>
  <c r="F5793" i="2"/>
  <c r="G5792" i="2"/>
  <c r="H5792" i="2"/>
  <c r="Q5793" i="2"/>
  <c r="F5794" i="2"/>
  <c r="G5793" i="2"/>
  <c r="H5793" i="2"/>
  <c r="Q5794" i="2"/>
  <c r="F5795" i="2"/>
  <c r="G5794" i="2"/>
  <c r="H5794" i="2"/>
  <c r="Q5795" i="2"/>
  <c r="F5796" i="2"/>
  <c r="G5795" i="2"/>
  <c r="H5795" i="2"/>
  <c r="Q5796" i="2"/>
  <c r="F5797" i="2"/>
  <c r="G5796" i="2"/>
  <c r="H5796" i="2"/>
  <c r="I5797" i="2"/>
  <c r="R5797" i="2" s="1"/>
  <c r="Q5797" i="2"/>
  <c r="F5798" i="2"/>
  <c r="G5797" i="2"/>
  <c r="H5797" i="2"/>
  <c r="Q5798" i="2"/>
  <c r="F5799" i="2"/>
  <c r="G5798" i="2"/>
  <c r="H5798" i="2"/>
  <c r="Q5799" i="2"/>
  <c r="F5800" i="2"/>
  <c r="G5799" i="2"/>
  <c r="H5799" i="2"/>
  <c r="Q5800" i="2"/>
  <c r="F5801" i="2"/>
  <c r="G5800" i="2"/>
  <c r="H5800" i="2"/>
  <c r="Q5801" i="2"/>
  <c r="F5802" i="2"/>
  <c r="G5801" i="2"/>
  <c r="H5801" i="2"/>
  <c r="Q5802" i="2"/>
  <c r="F5803" i="2"/>
  <c r="G5802" i="2"/>
  <c r="H5802" i="2"/>
  <c r="Q5803" i="2"/>
  <c r="F5804" i="2"/>
  <c r="G5803" i="2"/>
  <c r="H5803" i="2"/>
  <c r="I5804" i="2"/>
  <c r="Q5804" i="2"/>
  <c r="F5805" i="2"/>
  <c r="G5804" i="2"/>
  <c r="H5804" i="2"/>
  <c r="Q5805" i="2"/>
  <c r="F5806" i="2"/>
  <c r="G5805" i="2"/>
  <c r="H5805" i="2"/>
  <c r="Q5806" i="2"/>
  <c r="F5807" i="2"/>
  <c r="G5806" i="2"/>
  <c r="H5806" i="2"/>
  <c r="Q5807" i="2"/>
  <c r="F5808" i="2"/>
  <c r="G5807" i="2"/>
  <c r="H5807" i="2"/>
  <c r="Q5808" i="2"/>
  <c r="F5809" i="2"/>
  <c r="G5808" i="2"/>
  <c r="H5808" i="2"/>
  <c r="Q5809" i="2"/>
  <c r="F5810" i="2"/>
  <c r="G5809" i="2"/>
  <c r="H5809" i="2"/>
  <c r="Q5810" i="2"/>
  <c r="F5811" i="2"/>
  <c r="G5810" i="2"/>
  <c r="H5810" i="2"/>
  <c r="Q5811" i="2"/>
  <c r="F5812" i="2"/>
  <c r="G5811" i="2"/>
  <c r="H5811" i="2"/>
  <c r="I5812" i="2"/>
  <c r="R5812" i="2" s="1"/>
  <c r="Q5812" i="2"/>
  <c r="F5813" i="2"/>
  <c r="G5812" i="2"/>
  <c r="H5812" i="2"/>
  <c r="Q5813" i="2"/>
  <c r="F5814" i="2"/>
  <c r="G5813" i="2"/>
  <c r="H5813" i="2"/>
  <c r="Q5814" i="2"/>
  <c r="F5815" i="2"/>
  <c r="G5814" i="2"/>
  <c r="H5814" i="2"/>
  <c r="Q5815" i="2"/>
  <c r="F5816" i="2"/>
  <c r="G5815" i="2"/>
  <c r="H5815" i="2"/>
  <c r="Q5816" i="2"/>
  <c r="F5817" i="2"/>
  <c r="G5816" i="2"/>
  <c r="H5816" i="2"/>
  <c r="Q5817" i="2"/>
  <c r="F5818" i="2"/>
  <c r="G5817" i="2"/>
  <c r="H5817" i="2"/>
  <c r="Q5818" i="2"/>
  <c r="F5819" i="2"/>
  <c r="G5818" i="2"/>
  <c r="H5818" i="2"/>
  <c r="I5819" i="2"/>
  <c r="R5819" i="2" s="1"/>
  <c r="Q5819" i="2"/>
  <c r="F5820" i="2"/>
  <c r="G5819" i="2"/>
  <c r="H5819" i="2"/>
  <c r="Q5820" i="2"/>
  <c r="F5821" i="2"/>
  <c r="G5820" i="2"/>
  <c r="H5820" i="2"/>
  <c r="Q5821" i="2"/>
  <c r="F5822" i="2"/>
  <c r="G5821" i="2"/>
  <c r="H5821" i="2"/>
  <c r="Q5822" i="2"/>
  <c r="F5823" i="2"/>
  <c r="G5822" i="2"/>
  <c r="H5822" i="2"/>
  <c r="Q5823" i="2"/>
  <c r="F5824" i="2"/>
  <c r="G5823" i="2"/>
  <c r="H5823" i="2"/>
  <c r="Q5824" i="2"/>
  <c r="F5825" i="2"/>
  <c r="G5824" i="2"/>
  <c r="H5824" i="2"/>
  <c r="Q5825" i="2"/>
  <c r="F5826" i="2"/>
  <c r="G5825" i="2"/>
  <c r="H5825" i="2"/>
  <c r="Q5826" i="2"/>
  <c r="F5827" i="2"/>
  <c r="G5826" i="2"/>
  <c r="H5826" i="2"/>
  <c r="I5827" i="2"/>
  <c r="R5827" i="2" s="1"/>
  <c r="Q5827" i="2"/>
  <c r="F5828" i="2"/>
  <c r="G5827" i="2"/>
  <c r="H5827" i="2"/>
  <c r="Q5828" i="2"/>
  <c r="F5829" i="2"/>
  <c r="G5828" i="2"/>
  <c r="H5828" i="2"/>
  <c r="Q5829" i="2"/>
  <c r="F5830" i="2"/>
  <c r="G5829" i="2"/>
  <c r="H5829" i="2"/>
  <c r="Q5830" i="2"/>
  <c r="F5831" i="2"/>
  <c r="G5830" i="2"/>
  <c r="H5830" i="2"/>
  <c r="Q5831" i="2"/>
  <c r="F5832" i="2"/>
  <c r="G5831" i="2"/>
  <c r="H5831" i="2"/>
  <c r="Q5832" i="2"/>
  <c r="F5833" i="2"/>
  <c r="G5832" i="2"/>
  <c r="H5832" i="2"/>
  <c r="Q5833" i="2"/>
  <c r="F5834" i="2"/>
  <c r="G5833" i="2"/>
  <c r="H5833" i="2"/>
  <c r="I5834" i="2"/>
  <c r="R5834" i="2" s="1"/>
  <c r="Q5834" i="2"/>
  <c r="F5835" i="2"/>
  <c r="G5834" i="2"/>
  <c r="H5834" i="2"/>
  <c r="Q5835" i="2"/>
  <c r="F5836" i="2"/>
  <c r="G5835" i="2"/>
  <c r="H5835" i="2"/>
  <c r="Q5836" i="2"/>
  <c r="F5837" i="2"/>
  <c r="G5836" i="2"/>
  <c r="H5836" i="2"/>
  <c r="Q5837" i="2"/>
  <c r="F5838" i="2"/>
  <c r="G5837" i="2"/>
  <c r="H5837" i="2"/>
  <c r="Q5838" i="2"/>
  <c r="F5839" i="2"/>
  <c r="G5838" i="2"/>
  <c r="H5838" i="2"/>
  <c r="Q5839" i="2"/>
  <c r="F5840" i="2"/>
  <c r="G5839" i="2"/>
  <c r="H5839" i="2"/>
  <c r="Q5840" i="2"/>
  <c r="F5841" i="2"/>
  <c r="G5840" i="2"/>
  <c r="H5840" i="2"/>
  <c r="Q5841" i="2"/>
  <c r="F5842" i="2"/>
  <c r="G5841" i="2"/>
  <c r="H5841" i="2"/>
  <c r="I5842" i="2"/>
  <c r="R5842" i="2" s="1"/>
  <c r="Q5842" i="2"/>
  <c r="F5843" i="2"/>
  <c r="G5842" i="2"/>
  <c r="H5842" i="2"/>
  <c r="Q5843" i="2"/>
  <c r="F5844" i="2"/>
  <c r="G5843" i="2"/>
  <c r="H5843" i="2"/>
  <c r="Q5844" i="2"/>
  <c r="F5845" i="2"/>
  <c r="G5844" i="2"/>
  <c r="H5844" i="2"/>
  <c r="Q5845" i="2"/>
  <c r="F5846" i="2"/>
  <c r="G5845" i="2"/>
  <c r="H5845" i="2"/>
  <c r="Q5846" i="2"/>
  <c r="F5847" i="2"/>
  <c r="G5846" i="2"/>
  <c r="H5846" i="2"/>
  <c r="Q5847" i="2"/>
  <c r="F5848" i="2"/>
  <c r="G5847" i="2"/>
  <c r="H5847" i="2"/>
  <c r="Q5848" i="2"/>
  <c r="F5849" i="2"/>
  <c r="G5848" i="2"/>
  <c r="H5848" i="2"/>
  <c r="Q5849" i="2"/>
  <c r="F5850" i="2"/>
  <c r="G5849" i="2"/>
  <c r="H5849" i="2"/>
  <c r="I5850" i="2"/>
  <c r="R5850" i="2" s="1"/>
  <c r="Q5850" i="2"/>
  <c r="F5851" i="2"/>
  <c r="G5850" i="2"/>
  <c r="H5850" i="2"/>
  <c r="Q5851" i="2"/>
  <c r="F5852" i="2"/>
  <c r="G5851" i="2"/>
  <c r="H5851" i="2"/>
  <c r="Q5852" i="2"/>
  <c r="F5853" i="2"/>
  <c r="G5852" i="2"/>
  <c r="H5852" i="2"/>
  <c r="Q5853" i="2"/>
  <c r="F5854" i="2"/>
  <c r="G5853" i="2"/>
  <c r="H5853" i="2"/>
  <c r="Q5854" i="2"/>
  <c r="F5855" i="2"/>
  <c r="G5854" i="2"/>
  <c r="H5854" i="2"/>
  <c r="Q5855" i="2"/>
  <c r="F5856" i="2"/>
  <c r="G5855" i="2"/>
  <c r="H5855" i="2"/>
  <c r="Q5856" i="2"/>
  <c r="F5857" i="2"/>
  <c r="G5856" i="2"/>
  <c r="H5856" i="2"/>
  <c r="Q5857" i="2"/>
  <c r="F5858" i="2"/>
  <c r="G5857" i="2"/>
  <c r="H5857" i="2"/>
  <c r="I5858" i="2"/>
  <c r="Q5858" i="2"/>
  <c r="F5859" i="2"/>
  <c r="G5858" i="2"/>
  <c r="H5858" i="2"/>
  <c r="Q5859" i="2"/>
  <c r="F5860" i="2"/>
  <c r="G5859" i="2"/>
  <c r="H5859" i="2"/>
  <c r="Q5860" i="2"/>
  <c r="F5861" i="2"/>
  <c r="G5860" i="2"/>
  <c r="H5860" i="2"/>
  <c r="Q5861" i="2"/>
  <c r="F5862" i="2"/>
  <c r="G5861" i="2"/>
  <c r="H5861" i="2"/>
  <c r="Q5862" i="2"/>
  <c r="F5863" i="2"/>
  <c r="G5862" i="2"/>
  <c r="H5862" i="2"/>
  <c r="Q5863" i="2"/>
  <c r="F5864" i="2"/>
  <c r="G5863" i="2"/>
  <c r="H5863" i="2"/>
  <c r="Q5864" i="2"/>
  <c r="F5865" i="2"/>
  <c r="G5864" i="2"/>
  <c r="H5864" i="2"/>
  <c r="Q5865" i="2"/>
  <c r="F5866" i="2"/>
  <c r="G5865" i="2"/>
  <c r="H5865" i="2"/>
  <c r="I5866" i="2"/>
  <c r="Q5866" i="2"/>
  <c r="F5867" i="2"/>
  <c r="G5866" i="2"/>
  <c r="H5866" i="2"/>
  <c r="Q5867" i="2"/>
  <c r="F5868" i="2"/>
  <c r="G5867" i="2"/>
  <c r="H5867" i="2"/>
  <c r="Q5868" i="2"/>
  <c r="F5869" i="2"/>
  <c r="G5868" i="2"/>
  <c r="H5868" i="2"/>
  <c r="Q5869" i="2"/>
  <c r="F5870" i="2"/>
  <c r="G5869" i="2"/>
  <c r="H5869" i="2"/>
  <c r="Q5870" i="2"/>
  <c r="F5871" i="2"/>
  <c r="G5870" i="2"/>
  <c r="H5870" i="2"/>
  <c r="Q5871" i="2"/>
  <c r="F5872" i="2"/>
  <c r="G5871" i="2"/>
  <c r="H5871" i="2"/>
  <c r="Q5872" i="2"/>
  <c r="F5873" i="2"/>
  <c r="G5872" i="2"/>
  <c r="H5872" i="2"/>
  <c r="Q5873" i="2"/>
  <c r="F5874" i="2"/>
  <c r="G5873" i="2"/>
  <c r="H5873" i="2"/>
  <c r="I5874" i="2"/>
  <c r="R5874" i="2" s="1"/>
  <c r="Q5874" i="2"/>
  <c r="F5875" i="2"/>
  <c r="G5874" i="2"/>
  <c r="H5874" i="2"/>
  <c r="Q5875" i="2"/>
  <c r="F5876" i="2"/>
  <c r="G5875" i="2"/>
  <c r="H5875" i="2"/>
  <c r="Q5876" i="2"/>
  <c r="F5877" i="2"/>
  <c r="G5876" i="2"/>
  <c r="H5876" i="2"/>
  <c r="Q5877" i="2"/>
  <c r="F5878" i="2"/>
  <c r="G5877" i="2"/>
  <c r="H5877" i="2"/>
  <c r="Q5878" i="2"/>
  <c r="F5879" i="2"/>
  <c r="G5878" i="2"/>
  <c r="H5878" i="2"/>
  <c r="Q5879" i="2"/>
  <c r="F5880" i="2"/>
  <c r="G5879" i="2"/>
  <c r="H5879" i="2"/>
  <c r="Q5880" i="2"/>
  <c r="F5881" i="2"/>
  <c r="G5880" i="2"/>
  <c r="H5880" i="2"/>
  <c r="I5881" i="2"/>
  <c r="Q5881" i="2"/>
  <c r="F5882" i="2"/>
  <c r="G5881" i="2"/>
  <c r="H5881" i="2"/>
  <c r="Q5882" i="2"/>
  <c r="F5883" i="2"/>
  <c r="G5882" i="2"/>
  <c r="H5882" i="2"/>
  <c r="Q5883" i="2"/>
  <c r="F5884" i="2"/>
  <c r="G5883" i="2"/>
  <c r="H5883" i="2"/>
  <c r="Q5884" i="2"/>
  <c r="F5885" i="2"/>
  <c r="G5884" i="2"/>
  <c r="H5884" i="2"/>
  <c r="Q5885" i="2"/>
  <c r="F5886" i="2"/>
  <c r="G5885" i="2"/>
  <c r="H5885" i="2"/>
  <c r="Q5886" i="2"/>
  <c r="F5887" i="2"/>
  <c r="G5886" i="2"/>
  <c r="H5886" i="2"/>
  <c r="Q5887" i="2"/>
  <c r="F5888" i="2"/>
  <c r="G5887" i="2"/>
  <c r="H5887" i="2"/>
  <c r="Q5888" i="2"/>
  <c r="F5889" i="2"/>
  <c r="G5888" i="2"/>
  <c r="H5888" i="2"/>
  <c r="Q5889" i="2"/>
  <c r="F5890" i="2"/>
  <c r="G5889" i="2"/>
  <c r="H5889" i="2"/>
  <c r="Q5890" i="2"/>
  <c r="F5891" i="2"/>
  <c r="G5890" i="2"/>
  <c r="H5890" i="2"/>
  <c r="Q5891" i="2"/>
  <c r="F5892" i="2"/>
  <c r="G5891" i="2"/>
  <c r="H5891" i="2"/>
  <c r="Q5892" i="2"/>
  <c r="F5893" i="2"/>
  <c r="G5892" i="2"/>
  <c r="H5892" i="2"/>
  <c r="Q5893" i="2"/>
  <c r="F5894" i="2"/>
  <c r="G5893" i="2"/>
  <c r="H5893" i="2"/>
  <c r="Q5894" i="2"/>
  <c r="F5895" i="2"/>
  <c r="G5894" i="2"/>
  <c r="H5894" i="2"/>
  <c r="I5895" i="2"/>
  <c r="R5895" i="2" s="1"/>
  <c r="Q5895" i="2"/>
  <c r="F5896" i="2"/>
  <c r="G5895" i="2"/>
  <c r="H5895" i="2"/>
  <c r="Q5896" i="2"/>
  <c r="F5897" i="2"/>
  <c r="G5896" i="2"/>
  <c r="H5896" i="2"/>
  <c r="Q5897" i="2"/>
  <c r="F5898" i="2"/>
  <c r="G5897" i="2"/>
  <c r="H5897" i="2"/>
  <c r="Q5898" i="2"/>
  <c r="F5899" i="2"/>
  <c r="G5898" i="2"/>
  <c r="H5898" i="2"/>
  <c r="Q5899" i="2"/>
  <c r="F5900" i="2"/>
  <c r="G5899" i="2"/>
  <c r="H5899" i="2"/>
  <c r="Q5900" i="2"/>
  <c r="F5901" i="2"/>
  <c r="G5900" i="2"/>
  <c r="H5900" i="2"/>
  <c r="Q5901" i="2"/>
  <c r="F5902" i="2"/>
  <c r="G5901" i="2"/>
  <c r="H5901" i="2"/>
  <c r="I5902" i="2"/>
  <c r="R5902" i="2" s="1"/>
  <c r="Q5902" i="2"/>
  <c r="F5903" i="2"/>
  <c r="G5902" i="2"/>
  <c r="H5902" i="2"/>
  <c r="Q5903" i="2"/>
  <c r="F5904" i="2"/>
  <c r="G5903" i="2"/>
  <c r="H5903" i="2"/>
  <c r="Q5904" i="2"/>
  <c r="F5905" i="2"/>
  <c r="G5904" i="2"/>
  <c r="H5904" i="2"/>
  <c r="Q5905" i="2"/>
  <c r="F5906" i="2"/>
  <c r="G5905" i="2"/>
  <c r="H5905" i="2"/>
  <c r="Q5906" i="2"/>
  <c r="F5907" i="2"/>
  <c r="G5906" i="2"/>
  <c r="H5906" i="2"/>
  <c r="Q5907" i="2"/>
  <c r="F5908" i="2"/>
  <c r="G5907" i="2"/>
  <c r="H5907" i="2"/>
  <c r="Q5908" i="2"/>
  <c r="F5909" i="2"/>
  <c r="G5908" i="2"/>
  <c r="H5908" i="2"/>
  <c r="Q5909" i="2"/>
  <c r="F5910" i="2"/>
  <c r="G5909" i="2"/>
  <c r="H5909" i="2"/>
  <c r="I5910" i="2"/>
  <c r="R5910" i="2" s="1"/>
  <c r="Q5910" i="2"/>
  <c r="F5911" i="2"/>
  <c r="G5910" i="2"/>
  <c r="H5910" i="2"/>
  <c r="Q5911" i="2"/>
  <c r="F5912" i="2"/>
  <c r="G5911" i="2"/>
  <c r="H5911" i="2"/>
  <c r="Q5912" i="2"/>
  <c r="F5913" i="2"/>
  <c r="G5912" i="2"/>
  <c r="H5912" i="2"/>
  <c r="Q5913" i="2"/>
  <c r="F5914" i="2"/>
  <c r="G5913" i="2"/>
  <c r="H5913" i="2"/>
  <c r="Q5914" i="2"/>
  <c r="F5915" i="2"/>
  <c r="G5914" i="2"/>
  <c r="H5914" i="2"/>
  <c r="Q5915" i="2"/>
  <c r="F5916" i="2"/>
  <c r="G5915" i="2"/>
  <c r="H5915" i="2"/>
  <c r="Q5916" i="2"/>
  <c r="F5917" i="2"/>
  <c r="G5916" i="2"/>
  <c r="H5916" i="2"/>
  <c r="Q5917" i="2"/>
  <c r="F5918" i="2"/>
  <c r="G5917" i="2"/>
  <c r="H5917" i="2"/>
  <c r="I5918" i="2"/>
  <c r="R5918" i="2" s="1"/>
  <c r="Q5918" i="2"/>
  <c r="F5919" i="2"/>
  <c r="G5918" i="2"/>
  <c r="H5918" i="2"/>
  <c r="Q5919" i="2"/>
  <c r="F5920" i="2"/>
  <c r="G5919" i="2"/>
  <c r="H5919" i="2"/>
  <c r="Q5920" i="2"/>
  <c r="F5921" i="2"/>
  <c r="G5920" i="2"/>
  <c r="H5920" i="2"/>
  <c r="Q5921" i="2"/>
  <c r="F5922" i="2"/>
  <c r="G5921" i="2"/>
  <c r="H5921" i="2"/>
  <c r="Q5922" i="2"/>
  <c r="F5923" i="2"/>
  <c r="G5922" i="2"/>
  <c r="H5922" i="2"/>
  <c r="Q5923" i="2"/>
  <c r="F5924" i="2"/>
  <c r="G5923" i="2"/>
  <c r="H5923" i="2"/>
  <c r="Q5924" i="2"/>
  <c r="F5925" i="2"/>
  <c r="G5924" i="2"/>
  <c r="H5924" i="2"/>
  <c r="Q5925" i="2"/>
  <c r="F5926" i="2"/>
  <c r="G5925" i="2"/>
  <c r="H5925" i="2"/>
  <c r="I5926" i="2"/>
  <c r="R5926" i="2" s="1"/>
  <c r="Q5926" i="2"/>
  <c r="F5927" i="2"/>
  <c r="G5926" i="2"/>
  <c r="H5926" i="2"/>
  <c r="Q5927" i="2"/>
  <c r="F5928" i="2"/>
  <c r="G5927" i="2"/>
  <c r="H5927" i="2"/>
  <c r="Q5928" i="2"/>
  <c r="F5929" i="2"/>
  <c r="G5928" i="2"/>
  <c r="H5928" i="2"/>
  <c r="Q5929" i="2"/>
  <c r="F5930" i="2"/>
  <c r="G5929" i="2"/>
  <c r="H5929" i="2"/>
  <c r="Q5930" i="2"/>
  <c r="F5931" i="2"/>
  <c r="G5930" i="2"/>
  <c r="H5930" i="2"/>
  <c r="Q5931" i="2"/>
  <c r="F5932" i="2"/>
  <c r="G5931" i="2"/>
  <c r="H5931" i="2"/>
  <c r="Q5932" i="2"/>
  <c r="F5933" i="2"/>
  <c r="G5932" i="2"/>
  <c r="H5932" i="2"/>
  <c r="Q5933" i="2"/>
  <c r="F5934" i="2"/>
  <c r="G5933" i="2"/>
  <c r="H5933" i="2"/>
  <c r="I5934" i="2"/>
  <c r="R5934" i="2" s="1"/>
  <c r="Q5934" i="2"/>
  <c r="F5935" i="2"/>
  <c r="G5934" i="2"/>
  <c r="H5934" i="2"/>
  <c r="Q5935" i="2"/>
  <c r="F5936" i="2"/>
  <c r="G5935" i="2"/>
  <c r="H5935" i="2"/>
  <c r="Q5936" i="2"/>
  <c r="F5937" i="2"/>
  <c r="G5936" i="2"/>
  <c r="H5936" i="2"/>
  <c r="Q5937" i="2"/>
  <c r="F5938" i="2"/>
  <c r="G5937" i="2"/>
  <c r="H5937" i="2"/>
  <c r="Q5938" i="2"/>
  <c r="F5939" i="2"/>
  <c r="G5938" i="2"/>
  <c r="H5938" i="2"/>
  <c r="Q5939" i="2"/>
  <c r="F5940" i="2"/>
  <c r="G5939" i="2"/>
  <c r="H5939" i="2"/>
  <c r="Q5940" i="2"/>
  <c r="F5941" i="2"/>
  <c r="G5940" i="2"/>
  <c r="H5940" i="2"/>
  <c r="Q5941" i="2"/>
  <c r="F5942" i="2"/>
  <c r="G5941" i="2"/>
  <c r="H5941" i="2"/>
  <c r="I5942" i="2"/>
  <c r="R5942" i="2" s="1"/>
  <c r="Q5942" i="2"/>
  <c r="F5943" i="2"/>
  <c r="G5942" i="2"/>
  <c r="H5942" i="2"/>
  <c r="Q5943" i="2"/>
  <c r="F5944" i="2"/>
  <c r="G5943" i="2"/>
  <c r="H5943" i="2"/>
  <c r="Q5944" i="2"/>
  <c r="F5945" i="2"/>
  <c r="G5944" i="2"/>
  <c r="H5944" i="2"/>
  <c r="Q5945" i="2"/>
  <c r="F5946" i="2"/>
  <c r="G5945" i="2"/>
  <c r="H5945" i="2"/>
  <c r="Q5946" i="2"/>
  <c r="F5947" i="2"/>
  <c r="G5946" i="2"/>
  <c r="H5946" i="2"/>
  <c r="Q5947" i="2"/>
  <c r="F5948" i="2"/>
  <c r="G5947" i="2"/>
  <c r="H5947" i="2"/>
  <c r="Q5948" i="2"/>
  <c r="F5949" i="2"/>
  <c r="G5948" i="2"/>
  <c r="H5948" i="2"/>
  <c r="Q5949" i="2"/>
  <c r="F5950" i="2"/>
  <c r="G5949" i="2"/>
  <c r="H5949" i="2"/>
  <c r="I5950" i="2"/>
  <c r="R5950" i="2" s="1"/>
  <c r="Q5950" i="2"/>
  <c r="F5951" i="2"/>
  <c r="G5950" i="2"/>
  <c r="H5950" i="2"/>
  <c r="Q5951" i="2"/>
  <c r="F5952" i="2"/>
  <c r="G5951" i="2"/>
  <c r="H5951" i="2"/>
  <c r="Q5952" i="2"/>
  <c r="F5953" i="2"/>
  <c r="G5952" i="2"/>
  <c r="H5952" i="2"/>
  <c r="Q5953" i="2"/>
  <c r="F5954" i="2"/>
  <c r="G5953" i="2"/>
  <c r="H5953" i="2"/>
  <c r="Q5954" i="2"/>
  <c r="F5955" i="2"/>
  <c r="G5954" i="2"/>
  <c r="H5954" i="2"/>
  <c r="Q5955" i="2"/>
  <c r="F5956" i="2"/>
  <c r="G5955" i="2"/>
  <c r="H5955" i="2"/>
  <c r="Q5956" i="2"/>
  <c r="F5957" i="2"/>
  <c r="G5956" i="2"/>
  <c r="H5956" i="2"/>
  <c r="Q5957" i="2"/>
  <c r="F5958" i="2"/>
  <c r="G5957" i="2"/>
  <c r="H5957" i="2"/>
  <c r="I5958" i="2"/>
  <c r="R5958" i="2" s="1"/>
  <c r="Q5958" i="2"/>
  <c r="F5959" i="2"/>
  <c r="G5958" i="2"/>
  <c r="H5958" i="2"/>
  <c r="Q5959" i="2"/>
  <c r="F5960" i="2"/>
  <c r="G5959" i="2"/>
  <c r="H5959" i="2"/>
  <c r="Q5960" i="2"/>
  <c r="F5961" i="2"/>
  <c r="G5960" i="2"/>
  <c r="H5960" i="2"/>
  <c r="Q5961" i="2"/>
  <c r="F5962" i="2"/>
  <c r="G5961" i="2"/>
  <c r="H5961" i="2"/>
  <c r="Q5962" i="2"/>
  <c r="F5963" i="2"/>
  <c r="G5962" i="2"/>
  <c r="H5962" i="2"/>
  <c r="Q5963" i="2"/>
  <c r="F5964" i="2"/>
  <c r="G5963" i="2"/>
  <c r="H5963" i="2"/>
  <c r="Q5964" i="2"/>
  <c r="F5965" i="2"/>
  <c r="G5964" i="2"/>
  <c r="H5964" i="2"/>
  <c r="Q5965" i="2"/>
  <c r="F5966" i="2"/>
  <c r="G5965" i="2"/>
  <c r="H5965" i="2"/>
  <c r="I5966" i="2"/>
  <c r="R5966" i="2" s="1"/>
  <c r="Q5966" i="2"/>
  <c r="F5967" i="2"/>
  <c r="G5966" i="2"/>
  <c r="H5966" i="2"/>
  <c r="Q5967" i="2"/>
  <c r="F5968" i="2"/>
  <c r="G5967" i="2"/>
  <c r="H5967" i="2"/>
  <c r="Q5968" i="2"/>
  <c r="F5969" i="2"/>
  <c r="G5968" i="2"/>
  <c r="H5968" i="2"/>
  <c r="Q5969" i="2"/>
  <c r="F5970" i="2"/>
  <c r="G5969" i="2"/>
  <c r="H5969" i="2"/>
  <c r="Q5970" i="2"/>
  <c r="F5971" i="2"/>
  <c r="G5970" i="2"/>
  <c r="H5970" i="2"/>
  <c r="Q5971" i="2"/>
  <c r="F5972" i="2"/>
  <c r="G5971" i="2"/>
  <c r="H5971" i="2"/>
  <c r="Q5972" i="2"/>
  <c r="F5973" i="2"/>
  <c r="G5972" i="2"/>
  <c r="H5972" i="2"/>
  <c r="Q5973" i="2"/>
  <c r="F5974" i="2"/>
  <c r="G5973" i="2"/>
  <c r="H5973" i="2"/>
  <c r="I5974" i="2"/>
  <c r="R5974" i="2" s="1"/>
  <c r="Q5974" i="2"/>
  <c r="F5975" i="2"/>
  <c r="G5974" i="2"/>
  <c r="H5974" i="2"/>
  <c r="Q5975" i="2"/>
  <c r="F5976" i="2"/>
  <c r="G5975" i="2"/>
  <c r="H5975" i="2"/>
  <c r="Q5976" i="2"/>
  <c r="F5977" i="2"/>
  <c r="G5976" i="2"/>
  <c r="H5976" i="2"/>
  <c r="Q5977" i="2"/>
  <c r="F5978" i="2"/>
  <c r="G5977" i="2"/>
  <c r="H5977" i="2"/>
  <c r="Q5978" i="2"/>
  <c r="F5979" i="2"/>
  <c r="G5978" i="2"/>
  <c r="H5978" i="2"/>
  <c r="Q5979" i="2"/>
  <c r="F5980" i="2"/>
  <c r="G5979" i="2"/>
  <c r="H5979" i="2"/>
  <c r="Q5980" i="2"/>
  <c r="F5981" i="2"/>
  <c r="G5980" i="2"/>
  <c r="H5980" i="2"/>
  <c r="Q5981" i="2"/>
  <c r="F5982" i="2"/>
  <c r="G5981" i="2"/>
  <c r="H5981" i="2"/>
  <c r="I5982" i="2"/>
  <c r="R5982" i="2" s="1"/>
  <c r="Q5982" i="2"/>
  <c r="F5983" i="2"/>
  <c r="G5982" i="2"/>
  <c r="H5982" i="2"/>
  <c r="Q5983" i="2"/>
  <c r="F5984" i="2"/>
  <c r="G5983" i="2"/>
  <c r="H5983" i="2"/>
  <c r="Q5984" i="2"/>
  <c r="F5985" i="2"/>
  <c r="G5984" i="2"/>
  <c r="H5984" i="2"/>
  <c r="Q5985" i="2"/>
  <c r="F5986" i="2"/>
  <c r="G5985" i="2"/>
  <c r="H5985" i="2"/>
  <c r="Q5986" i="2"/>
  <c r="F5987" i="2"/>
  <c r="G5986" i="2"/>
  <c r="H5986" i="2"/>
  <c r="Q5987" i="2"/>
  <c r="F5988" i="2"/>
  <c r="G5987" i="2"/>
  <c r="H5987" i="2"/>
  <c r="Q5988" i="2"/>
  <c r="F5989" i="2"/>
  <c r="G5988" i="2"/>
  <c r="H5988" i="2"/>
  <c r="Q5989" i="2"/>
  <c r="F5990" i="2"/>
  <c r="G5989" i="2"/>
  <c r="H5989" i="2"/>
  <c r="I5990" i="2"/>
  <c r="R5990" i="2" s="1"/>
  <c r="Q5990" i="2"/>
  <c r="F5991" i="2"/>
  <c r="G5990" i="2"/>
  <c r="H5990" i="2"/>
  <c r="Q5991" i="2"/>
  <c r="F5992" i="2"/>
  <c r="G5991" i="2"/>
  <c r="H5991" i="2"/>
  <c r="Q5992" i="2"/>
  <c r="F5993" i="2"/>
  <c r="G5992" i="2"/>
  <c r="H5992" i="2"/>
  <c r="Q5993" i="2"/>
  <c r="F5994" i="2"/>
  <c r="G5993" i="2"/>
  <c r="H5993" i="2"/>
  <c r="Q5994" i="2"/>
  <c r="F5995" i="2"/>
  <c r="G5994" i="2"/>
  <c r="H5994" i="2"/>
  <c r="Q5995" i="2"/>
  <c r="F5996" i="2"/>
  <c r="G5995" i="2"/>
  <c r="H5995" i="2"/>
  <c r="Q5996" i="2"/>
  <c r="F5997" i="2"/>
  <c r="G5996" i="2"/>
  <c r="H5996" i="2"/>
  <c r="Q5997" i="2"/>
  <c r="F5998" i="2"/>
  <c r="G5997" i="2"/>
  <c r="H5997" i="2"/>
  <c r="I5998" i="2"/>
  <c r="R5998" i="2" s="1"/>
  <c r="Q5998" i="2"/>
  <c r="F5999" i="2"/>
  <c r="G5998" i="2"/>
  <c r="H5998" i="2"/>
  <c r="Q5999" i="2"/>
  <c r="F6000" i="2"/>
  <c r="G5999" i="2"/>
  <c r="H5999" i="2"/>
  <c r="Q6000" i="2"/>
  <c r="F6001" i="2"/>
  <c r="G6000" i="2"/>
  <c r="H6000" i="2"/>
  <c r="Q6001" i="2"/>
  <c r="F6002" i="2"/>
  <c r="G6001" i="2"/>
  <c r="H6001" i="2"/>
  <c r="Q6002" i="2"/>
  <c r="F6003" i="2"/>
  <c r="G6002" i="2"/>
  <c r="H6002" i="2"/>
  <c r="Q6003" i="2"/>
  <c r="F6004" i="2"/>
  <c r="G6003" i="2"/>
  <c r="H6003" i="2"/>
  <c r="Q6004" i="2"/>
  <c r="F6005" i="2"/>
  <c r="G6004" i="2"/>
  <c r="H6004" i="2"/>
  <c r="Q6005" i="2"/>
  <c r="F6006" i="2"/>
  <c r="G6005" i="2"/>
  <c r="H6005" i="2"/>
  <c r="I6006" i="2"/>
  <c r="R6006" i="2" s="1"/>
  <c r="Q6006" i="2"/>
  <c r="F6007" i="2"/>
  <c r="G6006" i="2"/>
  <c r="H6006" i="2"/>
  <c r="Q6007" i="2"/>
  <c r="F6008" i="2"/>
  <c r="G6007" i="2"/>
  <c r="H6007" i="2"/>
  <c r="Q6008" i="2"/>
  <c r="F6009" i="2"/>
  <c r="G6008" i="2"/>
  <c r="H6008" i="2"/>
  <c r="Q6009" i="2"/>
  <c r="F6010" i="2"/>
  <c r="G6009" i="2"/>
  <c r="H6009" i="2"/>
  <c r="Q6010" i="2"/>
  <c r="F6011" i="2"/>
  <c r="G6010" i="2"/>
  <c r="H6010" i="2"/>
  <c r="Q6011" i="2"/>
  <c r="F6012" i="2"/>
  <c r="G6011" i="2"/>
  <c r="H6011" i="2"/>
  <c r="Q6012" i="2"/>
  <c r="F6013" i="2"/>
  <c r="G6012" i="2"/>
  <c r="H6012" i="2"/>
  <c r="Q6013" i="2"/>
  <c r="F6014" i="2"/>
  <c r="G6013" i="2"/>
  <c r="H6013" i="2"/>
  <c r="I6014" i="2"/>
  <c r="R6014" i="2" s="1"/>
  <c r="Q6014" i="2"/>
  <c r="F6015" i="2"/>
  <c r="G6014" i="2"/>
  <c r="H6014" i="2"/>
  <c r="Q6015" i="2"/>
  <c r="F6016" i="2"/>
  <c r="G6015" i="2"/>
  <c r="H6015" i="2"/>
  <c r="Q6016" i="2"/>
  <c r="F6017" i="2"/>
  <c r="G6016" i="2"/>
  <c r="H6016" i="2"/>
  <c r="Q6017" i="2"/>
  <c r="F6018" i="2"/>
  <c r="G6017" i="2"/>
  <c r="H6017" i="2"/>
  <c r="Q6018" i="2"/>
  <c r="F6019" i="2"/>
  <c r="G6018" i="2"/>
  <c r="H6018" i="2"/>
  <c r="Q6019" i="2"/>
  <c r="F6020" i="2"/>
  <c r="G6019" i="2"/>
  <c r="H6019" i="2"/>
  <c r="Q6020" i="2"/>
  <c r="F6021" i="2"/>
  <c r="G6020" i="2"/>
  <c r="H6020" i="2"/>
  <c r="Q6021" i="2"/>
  <c r="F6022" i="2"/>
  <c r="G6021" i="2"/>
  <c r="H6021" i="2"/>
  <c r="I6022" i="2"/>
  <c r="R6022" i="2" s="1"/>
  <c r="Q6022" i="2"/>
  <c r="F6023" i="2"/>
  <c r="G6022" i="2"/>
  <c r="H6022" i="2"/>
  <c r="Q6023" i="2"/>
  <c r="F6024" i="2"/>
  <c r="G6023" i="2"/>
  <c r="H6023" i="2"/>
  <c r="Q6024" i="2"/>
  <c r="F6025" i="2"/>
  <c r="G6024" i="2"/>
  <c r="H6024" i="2"/>
  <c r="Q6025" i="2"/>
  <c r="F6026" i="2"/>
  <c r="G6025" i="2"/>
  <c r="H6025" i="2"/>
  <c r="Q6026" i="2"/>
  <c r="F6027" i="2"/>
  <c r="G6026" i="2"/>
  <c r="H6026" i="2"/>
  <c r="Q6027" i="2"/>
  <c r="F6028" i="2"/>
  <c r="G6027" i="2"/>
  <c r="H6027" i="2"/>
  <c r="Q6028" i="2"/>
  <c r="F6029" i="2"/>
  <c r="G6028" i="2"/>
  <c r="H6028" i="2"/>
  <c r="Q6029" i="2"/>
  <c r="F6030" i="2"/>
  <c r="G6029" i="2"/>
  <c r="H6029" i="2"/>
  <c r="I6030" i="2"/>
  <c r="R6030" i="2" s="1"/>
  <c r="Q6030" i="2"/>
  <c r="F6031" i="2"/>
  <c r="G6030" i="2"/>
  <c r="H6030" i="2"/>
  <c r="Q6031" i="2"/>
  <c r="F6032" i="2"/>
  <c r="G6031" i="2"/>
  <c r="H6031" i="2"/>
  <c r="Q6032" i="2"/>
  <c r="F6033" i="2"/>
  <c r="G6032" i="2"/>
  <c r="H6032" i="2"/>
  <c r="Q6033" i="2"/>
  <c r="F6034" i="2"/>
  <c r="G6033" i="2"/>
  <c r="H6033" i="2"/>
  <c r="Q6034" i="2"/>
  <c r="F6035" i="2"/>
  <c r="G6034" i="2"/>
  <c r="H6034" i="2"/>
  <c r="Q6035" i="2"/>
  <c r="F6036" i="2"/>
  <c r="G6035" i="2"/>
  <c r="H6035" i="2"/>
  <c r="Q6036" i="2"/>
  <c r="F6037" i="2"/>
  <c r="G6036" i="2"/>
  <c r="H6036" i="2"/>
  <c r="Q6037" i="2"/>
  <c r="F6038" i="2"/>
  <c r="G6037" i="2"/>
  <c r="H6037" i="2"/>
  <c r="I6038" i="2"/>
  <c r="R6038" i="2" s="1"/>
  <c r="Q6038" i="2"/>
  <c r="F6039" i="2"/>
  <c r="G6038" i="2"/>
  <c r="H6038" i="2"/>
  <c r="Q6039" i="2"/>
  <c r="F6040" i="2"/>
  <c r="G6039" i="2"/>
  <c r="H6039" i="2"/>
  <c r="Q6040" i="2"/>
  <c r="F6041" i="2"/>
  <c r="G6040" i="2"/>
  <c r="H6040" i="2"/>
  <c r="Q6041" i="2"/>
  <c r="F6042" i="2"/>
  <c r="G6041" i="2"/>
  <c r="H6041" i="2"/>
  <c r="Q6042" i="2"/>
  <c r="F6043" i="2"/>
  <c r="G6042" i="2"/>
  <c r="H6042" i="2"/>
  <c r="Q6043" i="2"/>
  <c r="F6044" i="2"/>
  <c r="G6043" i="2"/>
  <c r="H6043" i="2"/>
  <c r="Q6044" i="2"/>
  <c r="F6045" i="2"/>
  <c r="G6044" i="2"/>
  <c r="H6044" i="2"/>
  <c r="Q6045" i="2"/>
  <c r="F6046" i="2"/>
  <c r="G6045" i="2"/>
  <c r="H6045" i="2"/>
  <c r="I6046" i="2"/>
  <c r="R6046" i="2" s="1"/>
  <c r="Q6046" i="2"/>
  <c r="F6047" i="2"/>
  <c r="G6046" i="2"/>
  <c r="H6046" i="2"/>
  <c r="Q6047" i="2"/>
  <c r="F6048" i="2"/>
  <c r="G6047" i="2"/>
  <c r="H6047" i="2"/>
  <c r="Q6048" i="2"/>
  <c r="F6049" i="2"/>
  <c r="G6048" i="2"/>
  <c r="H6048" i="2"/>
  <c r="Q6049" i="2"/>
  <c r="F6050" i="2"/>
  <c r="G6049" i="2"/>
  <c r="H6049" i="2"/>
  <c r="Q6050" i="2"/>
  <c r="F6051" i="2"/>
  <c r="G6050" i="2"/>
  <c r="H6050" i="2"/>
  <c r="Q6051" i="2"/>
  <c r="F6052" i="2"/>
  <c r="G6051" i="2"/>
  <c r="H6051" i="2"/>
  <c r="Q6052" i="2"/>
  <c r="F6053" i="2"/>
  <c r="G6052" i="2"/>
  <c r="H6052" i="2"/>
  <c r="Q6053" i="2"/>
  <c r="F6054" i="2"/>
  <c r="G6053" i="2"/>
  <c r="H6053" i="2"/>
  <c r="I6054" i="2"/>
  <c r="R6054" i="2" s="1"/>
  <c r="Q6054" i="2"/>
  <c r="F6055" i="2"/>
  <c r="G6054" i="2"/>
  <c r="H6054" i="2"/>
  <c r="Q6055" i="2"/>
  <c r="F6056" i="2"/>
  <c r="G6055" i="2"/>
  <c r="H6055" i="2"/>
  <c r="Q6056" i="2"/>
  <c r="F6057" i="2"/>
  <c r="G6056" i="2"/>
  <c r="H6056" i="2"/>
  <c r="Q6057" i="2"/>
  <c r="F6058" i="2"/>
  <c r="G6057" i="2"/>
  <c r="H6057" i="2"/>
  <c r="Q6058" i="2"/>
  <c r="F6059" i="2"/>
  <c r="G6058" i="2"/>
  <c r="H6058" i="2"/>
  <c r="Q6059" i="2"/>
  <c r="F6060" i="2"/>
  <c r="G6059" i="2"/>
  <c r="H6059" i="2"/>
  <c r="Q6060" i="2"/>
  <c r="F6061" i="2"/>
  <c r="G6060" i="2"/>
  <c r="H6060" i="2"/>
  <c r="Q6061" i="2"/>
  <c r="F6062" i="2"/>
  <c r="G6061" i="2"/>
  <c r="H6061" i="2"/>
  <c r="I6062" i="2"/>
  <c r="R6062" i="2" s="1"/>
  <c r="Q6062" i="2"/>
  <c r="F6063" i="2"/>
  <c r="G6062" i="2"/>
  <c r="H6062" i="2"/>
  <c r="Q6063" i="2"/>
  <c r="F6064" i="2"/>
  <c r="G6063" i="2"/>
  <c r="H6063" i="2"/>
  <c r="Q6064" i="2"/>
  <c r="F6065" i="2"/>
  <c r="G6064" i="2"/>
  <c r="H6064" i="2"/>
  <c r="Q6065" i="2"/>
  <c r="F6066" i="2"/>
  <c r="G6065" i="2"/>
  <c r="H6065" i="2"/>
  <c r="Q6066" i="2"/>
  <c r="F6067" i="2"/>
  <c r="G6066" i="2"/>
  <c r="H6066" i="2"/>
  <c r="Q6067" i="2"/>
  <c r="F6068" i="2"/>
  <c r="G6067" i="2"/>
  <c r="H6067" i="2"/>
  <c r="Q6068" i="2"/>
  <c r="F6069" i="2"/>
  <c r="G6068" i="2"/>
  <c r="H6068" i="2"/>
  <c r="Q6069" i="2"/>
  <c r="F6070" i="2"/>
  <c r="G6069" i="2"/>
  <c r="H6069" i="2"/>
  <c r="I6070" i="2"/>
  <c r="R6070" i="2" s="1"/>
  <c r="Q6070" i="2"/>
  <c r="F6071" i="2"/>
  <c r="G6070" i="2"/>
  <c r="H6070" i="2"/>
  <c r="Q6071" i="2"/>
  <c r="F6072" i="2"/>
  <c r="G6071" i="2"/>
  <c r="H6071" i="2"/>
  <c r="Q6072" i="2"/>
  <c r="F6073" i="2"/>
  <c r="G6072" i="2"/>
  <c r="H6072" i="2"/>
  <c r="Q6073" i="2"/>
  <c r="F6074" i="2"/>
  <c r="G6073" i="2"/>
  <c r="H6073" i="2"/>
  <c r="Q6074" i="2"/>
  <c r="F6075" i="2"/>
  <c r="G6074" i="2"/>
  <c r="H6074" i="2"/>
  <c r="Q6075" i="2"/>
  <c r="F6076" i="2"/>
  <c r="G6075" i="2"/>
  <c r="H6075" i="2"/>
  <c r="Q6076" i="2"/>
  <c r="F6077" i="2"/>
  <c r="G6076" i="2"/>
  <c r="H6076" i="2"/>
  <c r="Q6077" i="2"/>
  <c r="F6078" i="2"/>
  <c r="G6077" i="2"/>
  <c r="H6077" i="2"/>
  <c r="I6078" i="2"/>
  <c r="R6078" i="2" s="1"/>
  <c r="Q6078" i="2"/>
  <c r="F6079" i="2"/>
  <c r="G6078" i="2"/>
  <c r="H6078" i="2"/>
  <c r="Q6079" i="2"/>
  <c r="F6080" i="2"/>
  <c r="G6079" i="2"/>
  <c r="H6079" i="2"/>
  <c r="Q6080" i="2"/>
  <c r="F6081" i="2"/>
  <c r="G6080" i="2"/>
  <c r="H6080" i="2"/>
  <c r="Q6081" i="2"/>
  <c r="F6082" i="2"/>
  <c r="G6081" i="2"/>
  <c r="H6081" i="2"/>
  <c r="Q6082" i="2"/>
  <c r="F6083" i="2"/>
  <c r="G6082" i="2"/>
  <c r="H6082" i="2"/>
  <c r="Q6083" i="2"/>
  <c r="F6084" i="2"/>
  <c r="G6083" i="2"/>
  <c r="H6083" i="2"/>
  <c r="Q6084" i="2"/>
  <c r="F6085" i="2"/>
  <c r="G6084" i="2"/>
  <c r="H6084" i="2"/>
  <c r="Q6085" i="2"/>
  <c r="F6086" i="2"/>
  <c r="G6085" i="2"/>
  <c r="H6085" i="2"/>
  <c r="I6086" i="2"/>
  <c r="R6086" i="2" s="1"/>
  <c r="Q6086" i="2"/>
  <c r="F6087" i="2"/>
  <c r="G6086" i="2"/>
  <c r="H6086" i="2"/>
  <c r="Q6087" i="2"/>
  <c r="F6088" i="2"/>
  <c r="G6087" i="2"/>
  <c r="H6087" i="2"/>
  <c r="Q6088" i="2"/>
  <c r="F6089" i="2"/>
  <c r="G6088" i="2"/>
  <c r="H6088" i="2"/>
  <c r="Q6089" i="2"/>
  <c r="F6090" i="2"/>
  <c r="G6089" i="2"/>
  <c r="H6089" i="2"/>
  <c r="Q6090" i="2"/>
  <c r="F6091" i="2"/>
  <c r="G6090" i="2"/>
  <c r="H6090" i="2"/>
  <c r="Q6091" i="2"/>
  <c r="F6092" i="2"/>
  <c r="G6091" i="2"/>
  <c r="H6091" i="2"/>
  <c r="Q6092" i="2"/>
  <c r="F6093" i="2"/>
  <c r="G6092" i="2"/>
  <c r="H6092" i="2"/>
  <c r="Q6093" i="2"/>
  <c r="F6094" i="2"/>
  <c r="G6093" i="2"/>
  <c r="H6093" i="2"/>
  <c r="I6094" i="2"/>
  <c r="R6094" i="2" s="1"/>
  <c r="Q6094" i="2"/>
  <c r="F6095" i="2"/>
  <c r="G6094" i="2"/>
  <c r="H6094" i="2"/>
  <c r="Q6095" i="2"/>
  <c r="F6096" i="2"/>
  <c r="G6095" i="2"/>
  <c r="H6095" i="2"/>
  <c r="Q6096" i="2"/>
  <c r="F6097" i="2"/>
  <c r="G6096" i="2"/>
  <c r="H6096" i="2"/>
  <c r="Q6097" i="2"/>
  <c r="F6098" i="2"/>
  <c r="G6097" i="2"/>
  <c r="H6097" i="2"/>
  <c r="Q6098" i="2"/>
  <c r="F6099" i="2"/>
  <c r="G6098" i="2"/>
  <c r="H6098" i="2"/>
  <c r="Q6099" i="2"/>
  <c r="F6100" i="2"/>
  <c r="G6099" i="2"/>
  <c r="H6099" i="2"/>
  <c r="Q6100" i="2"/>
  <c r="F6101" i="2"/>
  <c r="G6100" i="2"/>
  <c r="H6100" i="2"/>
  <c r="Q6101" i="2"/>
  <c r="F6102" i="2"/>
  <c r="G6101" i="2"/>
  <c r="H6101" i="2"/>
  <c r="I6102" i="2"/>
  <c r="R6102" i="2" s="1"/>
  <c r="Q6102" i="2"/>
  <c r="F6103" i="2"/>
  <c r="G6102" i="2"/>
  <c r="H6102" i="2"/>
  <c r="Q6103" i="2"/>
  <c r="F6104" i="2"/>
  <c r="G6103" i="2"/>
  <c r="H6103" i="2"/>
  <c r="Q6104" i="2"/>
  <c r="F6105" i="2"/>
  <c r="G6104" i="2"/>
  <c r="H6104" i="2"/>
  <c r="Q6105" i="2"/>
  <c r="F6106" i="2"/>
  <c r="G6105" i="2"/>
  <c r="H6105" i="2"/>
  <c r="Q6106" i="2"/>
  <c r="F6107" i="2"/>
  <c r="G6106" i="2"/>
  <c r="H6106" i="2"/>
  <c r="Q6107" i="2"/>
  <c r="F6108" i="2"/>
  <c r="G6107" i="2"/>
  <c r="H6107" i="2"/>
  <c r="Q6108" i="2"/>
  <c r="F6109" i="2"/>
  <c r="G6108" i="2"/>
  <c r="H6108" i="2"/>
  <c r="Q6109" i="2"/>
  <c r="F6110" i="2"/>
  <c r="G6109" i="2"/>
  <c r="H6109" i="2"/>
  <c r="I6110" i="2"/>
  <c r="R6110" i="2" s="1"/>
  <c r="Q6110" i="2"/>
  <c r="F6111" i="2"/>
  <c r="G6110" i="2"/>
  <c r="H6110" i="2"/>
  <c r="Q6111" i="2"/>
  <c r="F6112" i="2"/>
  <c r="G6111" i="2"/>
  <c r="H6111" i="2"/>
  <c r="Q6112" i="2"/>
  <c r="F6113" i="2"/>
  <c r="G6112" i="2"/>
  <c r="H6112" i="2"/>
  <c r="Q6113" i="2"/>
  <c r="F6114" i="2"/>
  <c r="G6113" i="2"/>
  <c r="H6113" i="2"/>
  <c r="Q6114" i="2"/>
  <c r="F6115" i="2"/>
  <c r="G6114" i="2"/>
  <c r="H6114" i="2"/>
  <c r="Q6115" i="2"/>
  <c r="F6116" i="2"/>
  <c r="G6115" i="2"/>
  <c r="H6115" i="2"/>
  <c r="Q6116" i="2"/>
  <c r="F6117" i="2"/>
  <c r="G6116" i="2"/>
  <c r="H6116" i="2"/>
  <c r="Q6117" i="2"/>
  <c r="F6118" i="2"/>
  <c r="G6117" i="2"/>
  <c r="H6117" i="2"/>
  <c r="I6118" i="2"/>
  <c r="R6118" i="2" s="1"/>
  <c r="Q6118" i="2"/>
  <c r="F6119" i="2"/>
  <c r="G6118" i="2"/>
  <c r="H6118" i="2"/>
  <c r="Q6119" i="2"/>
  <c r="F6120" i="2"/>
  <c r="G6119" i="2"/>
  <c r="H6119" i="2"/>
  <c r="Q6120" i="2"/>
  <c r="F6121" i="2"/>
  <c r="G6120" i="2"/>
  <c r="H6120" i="2"/>
  <c r="Q6121" i="2"/>
  <c r="F6122" i="2"/>
  <c r="G6121" i="2"/>
  <c r="H6121" i="2"/>
  <c r="Q6122" i="2"/>
  <c r="F6123" i="2"/>
  <c r="G6122" i="2"/>
  <c r="H6122" i="2"/>
  <c r="Q6123" i="2"/>
  <c r="F6124" i="2"/>
  <c r="G6123" i="2"/>
  <c r="H6123" i="2"/>
  <c r="Q6124" i="2"/>
  <c r="F6125" i="2"/>
  <c r="G6124" i="2"/>
  <c r="H6124" i="2"/>
  <c r="Q6125" i="2"/>
  <c r="F6126" i="2"/>
  <c r="G6125" i="2"/>
  <c r="H6125" i="2"/>
  <c r="I6126" i="2"/>
  <c r="R6126" i="2" s="1"/>
  <c r="Q6126" i="2"/>
  <c r="F6127" i="2"/>
  <c r="G6126" i="2"/>
  <c r="H6126" i="2"/>
  <c r="Q6127" i="2"/>
  <c r="F6128" i="2"/>
  <c r="G6127" i="2"/>
  <c r="H6127" i="2"/>
  <c r="Q6128" i="2"/>
  <c r="F6129" i="2"/>
  <c r="G6128" i="2"/>
  <c r="H6128" i="2"/>
  <c r="Q6129" i="2"/>
  <c r="F6130" i="2"/>
  <c r="G6129" i="2"/>
  <c r="H6129" i="2"/>
  <c r="Q6130" i="2"/>
  <c r="F6131" i="2"/>
  <c r="G6130" i="2"/>
  <c r="H6130" i="2"/>
  <c r="Q6131" i="2"/>
  <c r="F6132" i="2"/>
  <c r="G6131" i="2"/>
  <c r="H6131" i="2"/>
  <c r="Q6132" i="2"/>
  <c r="F6133" i="2"/>
  <c r="G6132" i="2"/>
  <c r="H6132" i="2"/>
  <c r="Q6133" i="2"/>
  <c r="F6134" i="2"/>
  <c r="G6133" i="2"/>
  <c r="H6133" i="2"/>
  <c r="I6134" i="2"/>
  <c r="R6134" i="2" s="1"/>
  <c r="Q6134" i="2"/>
  <c r="F6135" i="2"/>
  <c r="G6134" i="2"/>
  <c r="H6134" i="2"/>
  <c r="Q6135" i="2"/>
  <c r="F6136" i="2"/>
  <c r="G6135" i="2"/>
  <c r="H6135" i="2"/>
  <c r="Q6136" i="2"/>
  <c r="F6137" i="2"/>
  <c r="G6136" i="2"/>
  <c r="H6136" i="2"/>
  <c r="Q6137" i="2"/>
  <c r="F6138" i="2"/>
  <c r="G6137" i="2"/>
  <c r="H6137" i="2"/>
  <c r="Q6138" i="2"/>
  <c r="F6139" i="2"/>
  <c r="G6138" i="2"/>
  <c r="H6138" i="2"/>
  <c r="Q6139" i="2"/>
  <c r="F6140" i="2"/>
  <c r="G6139" i="2"/>
  <c r="H6139" i="2"/>
  <c r="Q6140" i="2"/>
  <c r="F6141" i="2"/>
  <c r="G6140" i="2"/>
  <c r="H6140" i="2"/>
  <c r="Q6141" i="2"/>
  <c r="F6142" i="2"/>
  <c r="G6141" i="2"/>
  <c r="H6141" i="2"/>
  <c r="I6142" i="2"/>
  <c r="R6142" i="2" s="1"/>
  <c r="Q6142" i="2"/>
  <c r="F6143" i="2"/>
  <c r="G6142" i="2"/>
  <c r="H6142" i="2"/>
  <c r="Q6143" i="2"/>
  <c r="F6144" i="2"/>
  <c r="G6143" i="2"/>
  <c r="H6143" i="2"/>
  <c r="Q6144" i="2"/>
  <c r="F6145" i="2"/>
  <c r="G6144" i="2"/>
  <c r="H6144" i="2"/>
  <c r="Q6145" i="2"/>
  <c r="F6146" i="2"/>
  <c r="G6145" i="2"/>
  <c r="H6145" i="2"/>
  <c r="Q6146" i="2"/>
  <c r="F6147" i="2"/>
  <c r="G6146" i="2"/>
  <c r="H6146" i="2"/>
  <c r="Q6147" i="2"/>
  <c r="F6148" i="2"/>
  <c r="G6147" i="2"/>
  <c r="H6147" i="2"/>
  <c r="Q6148" i="2"/>
  <c r="F6149" i="2"/>
  <c r="G6148" i="2"/>
  <c r="H6148" i="2"/>
  <c r="Q6149" i="2"/>
  <c r="F6150" i="2"/>
  <c r="G6149" i="2"/>
  <c r="H6149" i="2"/>
  <c r="I6150" i="2"/>
  <c r="R6150" i="2" s="1"/>
  <c r="Q6150" i="2"/>
  <c r="F6151" i="2"/>
  <c r="G6150" i="2"/>
  <c r="H6150" i="2"/>
  <c r="Q6151" i="2"/>
  <c r="F6152" i="2"/>
  <c r="G6151" i="2"/>
  <c r="H6151" i="2"/>
  <c r="Q6152" i="2"/>
  <c r="F6153" i="2"/>
  <c r="G6152" i="2"/>
  <c r="H6152" i="2"/>
  <c r="Q6153" i="2"/>
  <c r="F6154" i="2"/>
  <c r="G6153" i="2"/>
  <c r="H6153" i="2"/>
  <c r="Q6154" i="2"/>
  <c r="F6155" i="2"/>
  <c r="G6154" i="2"/>
  <c r="H6154" i="2"/>
  <c r="Q6155" i="2"/>
  <c r="F6156" i="2"/>
  <c r="G6155" i="2"/>
  <c r="H6155" i="2"/>
  <c r="Q6156" i="2"/>
  <c r="F6157" i="2"/>
  <c r="G6156" i="2"/>
  <c r="H6156" i="2"/>
  <c r="Q6157" i="2"/>
  <c r="F6158" i="2"/>
  <c r="G6157" i="2"/>
  <c r="H6157" i="2"/>
  <c r="I6158" i="2"/>
  <c r="R6158" i="2" s="1"/>
  <c r="Q6158" i="2"/>
  <c r="F6159" i="2"/>
  <c r="G6158" i="2"/>
  <c r="H6158" i="2"/>
  <c r="Q6159" i="2"/>
  <c r="F6160" i="2"/>
  <c r="G6159" i="2"/>
  <c r="H6159" i="2"/>
  <c r="Q6160" i="2"/>
  <c r="F6161" i="2"/>
  <c r="G6160" i="2"/>
  <c r="H6160" i="2"/>
  <c r="Q6161" i="2"/>
  <c r="F6162" i="2"/>
  <c r="G6161" i="2"/>
  <c r="H6161" i="2"/>
  <c r="Q6162" i="2"/>
  <c r="F6163" i="2"/>
  <c r="G6162" i="2"/>
  <c r="H6162" i="2"/>
  <c r="Q6163" i="2"/>
  <c r="F6164" i="2"/>
  <c r="G6163" i="2"/>
  <c r="H6163" i="2"/>
  <c r="Q6164" i="2"/>
  <c r="F6165" i="2"/>
  <c r="G6164" i="2"/>
  <c r="H6164" i="2"/>
  <c r="Q6165" i="2"/>
  <c r="F6166" i="2"/>
  <c r="G6165" i="2"/>
  <c r="H6165" i="2"/>
  <c r="I6166" i="2"/>
  <c r="R6166" i="2" s="1"/>
  <c r="Q6166" i="2"/>
  <c r="F6167" i="2"/>
  <c r="G6166" i="2"/>
  <c r="H6166" i="2"/>
  <c r="Q6167" i="2"/>
  <c r="F6168" i="2"/>
  <c r="G6167" i="2"/>
  <c r="H6167" i="2"/>
  <c r="Q6168" i="2"/>
  <c r="F6169" i="2"/>
  <c r="G6168" i="2"/>
  <c r="H6168" i="2"/>
  <c r="Q6169" i="2"/>
  <c r="F6170" i="2"/>
  <c r="G6169" i="2"/>
  <c r="H6169" i="2"/>
  <c r="Q6170" i="2"/>
  <c r="F6171" i="2"/>
  <c r="G6170" i="2"/>
  <c r="H6170" i="2"/>
  <c r="Q6171" i="2"/>
  <c r="F6172" i="2"/>
  <c r="G6171" i="2"/>
  <c r="H6171" i="2"/>
  <c r="Q6172" i="2"/>
  <c r="F6173" i="2"/>
  <c r="G6172" i="2"/>
  <c r="H6172" i="2"/>
  <c r="Q6173" i="2"/>
  <c r="F6174" i="2"/>
  <c r="G6173" i="2"/>
  <c r="H6173" i="2"/>
  <c r="I6174" i="2"/>
  <c r="R6174" i="2" s="1"/>
  <c r="Q6174" i="2"/>
  <c r="F6175" i="2"/>
  <c r="G6174" i="2"/>
  <c r="H6174" i="2"/>
  <c r="Q6175" i="2"/>
  <c r="F6176" i="2"/>
  <c r="G6175" i="2"/>
  <c r="H6175" i="2"/>
  <c r="Q6176" i="2"/>
  <c r="F6177" i="2"/>
  <c r="G6176" i="2"/>
  <c r="H6176" i="2"/>
  <c r="Q6177" i="2"/>
  <c r="F6178" i="2"/>
  <c r="G6177" i="2"/>
  <c r="H6177" i="2"/>
  <c r="Q6178" i="2"/>
  <c r="F6179" i="2"/>
  <c r="G6178" i="2"/>
  <c r="H6178" i="2"/>
  <c r="Q6179" i="2"/>
  <c r="F6180" i="2"/>
  <c r="G6179" i="2"/>
  <c r="H6179" i="2"/>
  <c r="Q6180" i="2"/>
  <c r="F6181" i="2"/>
  <c r="G6180" i="2"/>
  <c r="H6180" i="2"/>
  <c r="Q6181" i="2"/>
  <c r="F6182" i="2"/>
  <c r="G6181" i="2"/>
  <c r="H6181" i="2"/>
  <c r="I6182" i="2"/>
  <c r="R6182" i="2" s="1"/>
  <c r="Q6182" i="2"/>
  <c r="F6183" i="2"/>
  <c r="G6182" i="2"/>
  <c r="H6182" i="2"/>
  <c r="Q6183" i="2"/>
  <c r="F6184" i="2"/>
  <c r="G6183" i="2"/>
  <c r="H6183" i="2"/>
  <c r="Q6184" i="2"/>
  <c r="F6185" i="2"/>
  <c r="G6184" i="2"/>
  <c r="H6184" i="2"/>
  <c r="Q6185" i="2"/>
  <c r="F6186" i="2"/>
  <c r="G6185" i="2"/>
  <c r="H6185" i="2"/>
  <c r="Q6186" i="2"/>
  <c r="F6187" i="2"/>
  <c r="G6186" i="2"/>
  <c r="H6186" i="2"/>
  <c r="Q6187" i="2"/>
  <c r="F6188" i="2"/>
  <c r="G6187" i="2"/>
  <c r="H6187" i="2"/>
  <c r="Q6188" i="2"/>
  <c r="F6189" i="2"/>
  <c r="G6188" i="2"/>
  <c r="H6188" i="2"/>
  <c r="Q6189" i="2"/>
  <c r="F6190" i="2"/>
  <c r="G6189" i="2"/>
  <c r="H6189" i="2"/>
  <c r="I6190" i="2"/>
  <c r="R6190" i="2" s="1"/>
  <c r="Q6190" i="2"/>
  <c r="F6191" i="2"/>
  <c r="G6190" i="2"/>
  <c r="H6190" i="2"/>
  <c r="Q6191" i="2"/>
  <c r="F6192" i="2"/>
  <c r="G6191" i="2"/>
  <c r="H6191" i="2"/>
  <c r="Q6192" i="2"/>
  <c r="F6193" i="2"/>
  <c r="G6192" i="2"/>
  <c r="H6192" i="2"/>
  <c r="Q6193" i="2"/>
  <c r="F6194" i="2"/>
  <c r="G6193" i="2"/>
  <c r="H6193" i="2"/>
  <c r="Q6194" i="2"/>
  <c r="F6195" i="2"/>
  <c r="G6194" i="2"/>
  <c r="H6194" i="2"/>
  <c r="Q6195" i="2"/>
  <c r="F6196" i="2"/>
  <c r="G6195" i="2"/>
  <c r="H6195" i="2"/>
  <c r="Q6196" i="2"/>
  <c r="F6197" i="2"/>
  <c r="G6196" i="2"/>
  <c r="H6196" i="2"/>
  <c r="Q6197" i="2"/>
  <c r="F6198" i="2"/>
  <c r="G6197" i="2"/>
  <c r="H6197" i="2"/>
  <c r="I6198" i="2"/>
  <c r="R6198" i="2" s="1"/>
  <c r="Q6198" i="2"/>
  <c r="F6199" i="2"/>
  <c r="G6198" i="2"/>
  <c r="H6198" i="2"/>
  <c r="Q6199" i="2"/>
  <c r="F6200" i="2"/>
  <c r="G6199" i="2"/>
  <c r="H6199" i="2"/>
  <c r="Q6200" i="2"/>
  <c r="F6201" i="2"/>
  <c r="G6200" i="2"/>
  <c r="H6200" i="2"/>
  <c r="Q6201" i="2"/>
  <c r="F6202" i="2"/>
  <c r="G6201" i="2"/>
  <c r="H6201" i="2"/>
  <c r="Q6202" i="2"/>
  <c r="F6203" i="2"/>
  <c r="G6202" i="2"/>
  <c r="H6202" i="2"/>
  <c r="Q6203" i="2"/>
  <c r="F6204" i="2"/>
  <c r="G6203" i="2"/>
  <c r="H6203" i="2"/>
  <c r="Q6204" i="2"/>
  <c r="F6205" i="2"/>
  <c r="G6204" i="2"/>
  <c r="H6204" i="2"/>
  <c r="Q6205" i="2"/>
  <c r="F6206" i="2"/>
  <c r="G6205" i="2"/>
  <c r="H6205" i="2"/>
  <c r="I6206" i="2"/>
  <c r="R6206" i="2" s="1"/>
  <c r="Q6206" i="2"/>
  <c r="F6207" i="2"/>
  <c r="G6206" i="2"/>
  <c r="H6206" i="2"/>
  <c r="Q6207" i="2"/>
  <c r="F6208" i="2"/>
  <c r="G6207" i="2"/>
  <c r="H6207" i="2"/>
  <c r="Q6208" i="2"/>
  <c r="F6209" i="2"/>
  <c r="G6208" i="2"/>
  <c r="H6208" i="2"/>
  <c r="Q6209" i="2"/>
  <c r="F6210" i="2"/>
  <c r="G6209" i="2"/>
  <c r="H6209" i="2"/>
  <c r="Q6210" i="2"/>
  <c r="F6211" i="2"/>
  <c r="G6210" i="2"/>
  <c r="H6210" i="2"/>
  <c r="Q6211" i="2"/>
  <c r="F6212" i="2"/>
  <c r="G6211" i="2"/>
  <c r="H6211" i="2"/>
  <c r="Q6212" i="2"/>
  <c r="F6213" i="2"/>
  <c r="G6212" i="2"/>
  <c r="H6212" i="2"/>
  <c r="Q6213" i="2"/>
  <c r="F6214" i="2"/>
  <c r="G6213" i="2"/>
  <c r="H6213" i="2"/>
  <c r="I6214" i="2"/>
  <c r="R6214" i="2" s="1"/>
  <c r="Q6214" i="2"/>
  <c r="F6215" i="2"/>
  <c r="G6214" i="2"/>
  <c r="H6214" i="2"/>
  <c r="Q6215" i="2"/>
  <c r="F6216" i="2"/>
  <c r="G6215" i="2"/>
  <c r="H6215" i="2"/>
  <c r="Q6216" i="2"/>
  <c r="F6217" i="2"/>
  <c r="G6216" i="2"/>
  <c r="H6216" i="2"/>
  <c r="Q6217" i="2"/>
  <c r="F6218" i="2"/>
  <c r="G6217" i="2"/>
  <c r="H6217" i="2"/>
  <c r="Q6218" i="2"/>
  <c r="F6219" i="2"/>
  <c r="G6218" i="2"/>
  <c r="H6218" i="2"/>
  <c r="Q6219" i="2"/>
  <c r="F6220" i="2"/>
  <c r="G6219" i="2"/>
  <c r="H6219" i="2"/>
  <c r="Q6220" i="2"/>
  <c r="F6221" i="2"/>
  <c r="G6220" i="2"/>
  <c r="H6220" i="2"/>
  <c r="Q6221" i="2"/>
  <c r="F6222" i="2"/>
  <c r="G6221" i="2"/>
  <c r="H6221" i="2"/>
  <c r="I6222" i="2"/>
  <c r="R6222" i="2" s="1"/>
  <c r="Q6222" i="2"/>
  <c r="F6223" i="2"/>
  <c r="G6222" i="2"/>
  <c r="H6222" i="2"/>
  <c r="Q6223" i="2"/>
  <c r="F6224" i="2"/>
  <c r="G6223" i="2"/>
  <c r="H6223" i="2"/>
  <c r="Q6224" i="2"/>
  <c r="F6225" i="2"/>
  <c r="G6224" i="2"/>
  <c r="H6224" i="2"/>
  <c r="Q6225" i="2"/>
  <c r="F6226" i="2"/>
  <c r="G6225" i="2"/>
  <c r="H6225" i="2"/>
  <c r="Q6226" i="2"/>
  <c r="F6227" i="2"/>
  <c r="G6226" i="2"/>
  <c r="H6226" i="2"/>
  <c r="Q6227" i="2"/>
  <c r="F6228" i="2"/>
  <c r="G6227" i="2"/>
  <c r="H6227" i="2"/>
  <c r="Q6228" i="2"/>
  <c r="F6229" i="2"/>
  <c r="G6228" i="2"/>
  <c r="H6228" i="2"/>
  <c r="Q6229" i="2"/>
  <c r="F6230" i="2"/>
  <c r="G6229" i="2"/>
  <c r="H6229" i="2"/>
  <c r="I6230" i="2"/>
  <c r="R6230" i="2" s="1"/>
  <c r="Q6230" i="2"/>
  <c r="F6231" i="2"/>
  <c r="G6230" i="2"/>
  <c r="H6230" i="2"/>
  <c r="Q6231" i="2"/>
  <c r="F6232" i="2"/>
  <c r="G6231" i="2"/>
  <c r="H6231" i="2"/>
  <c r="Q6232" i="2"/>
  <c r="F6233" i="2"/>
  <c r="G6232" i="2"/>
  <c r="H6232" i="2"/>
  <c r="Q6233" i="2"/>
  <c r="F6234" i="2"/>
  <c r="G6233" i="2"/>
  <c r="H6233" i="2"/>
  <c r="Q6234" i="2"/>
  <c r="F6235" i="2"/>
  <c r="G6234" i="2"/>
  <c r="H6234" i="2"/>
  <c r="Q6235" i="2"/>
  <c r="F6236" i="2"/>
  <c r="G6235" i="2"/>
  <c r="H6235" i="2"/>
  <c r="Q6236" i="2"/>
  <c r="F6237" i="2"/>
  <c r="G6236" i="2"/>
  <c r="H6236" i="2"/>
  <c r="Q6237" i="2"/>
  <c r="F6238" i="2"/>
  <c r="G6237" i="2"/>
  <c r="H6237" i="2"/>
  <c r="I6238" i="2"/>
  <c r="R6238" i="2" s="1"/>
  <c r="Q6238" i="2"/>
  <c r="F6239" i="2"/>
  <c r="G6238" i="2"/>
  <c r="H6238" i="2"/>
  <c r="Q6239" i="2"/>
  <c r="F6240" i="2"/>
  <c r="G6239" i="2"/>
  <c r="H6239" i="2"/>
  <c r="Q6240" i="2"/>
  <c r="F6241" i="2"/>
  <c r="G6240" i="2"/>
  <c r="H6240" i="2"/>
  <c r="Q6241" i="2"/>
  <c r="F6242" i="2"/>
  <c r="G6241" i="2"/>
  <c r="H6241" i="2"/>
  <c r="Q6242" i="2"/>
  <c r="F6243" i="2"/>
  <c r="G6242" i="2"/>
  <c r="H6242" i="2"/>
  <c r="Q6243" i="2"/>
  <c r="F6244" i="2"/>
  <c r="G6243" i="2"/>
  <c r="H6243" i="2"/>
  <c r="Q6244" i="2"/>
  <c r="F6245" i="2"/>
  <c r="G6244" i="2"/>
  <c r="H6244" i="2"/>
  <c r="Q6245" i="2"/>
  <c r="F6246" i="2"/>
  <c r="G6245" i="2"/>
  <c r="H6245" i="2"/>
  <c r="I6246" i="2"/>
  <c r="R6246" i="2" s="1"/>
  <c r="Q6246" i="2"/>
  <c r="F6247" i="2"/>
  <c r="G6246" i="2"/>
  <c r="H6246" i="2"/>
  <c r="Q6247" i="2"/>
  <c r="F6248" i="2"/>
  <c r="G6247" i="2"/>
  <c r="H6247" i="2"/>
  <c r="Q6248" i="2"/>
  <c r="F6249" i="2"/>
  <c r="G6248" i="2"/>
  <c r="H6248" i="2"/>
  <c r="Q6249" i="2"/>
  <c r="F6250" i="2"/>
  <c r="G6249" i="2"/>
  <c r="H6249" i="2"/>
  <c r="Q6250" i="2"/>
  <c r="F6251" i="2"/>
  <c r="G6250" i="2"/>
  <c r="H6250" i="2"/>
  <c r="Q6251" i="2"/>
  <c r="F6252" i="2"/>
  <c r="G6251" i="2"/>
  <c r="H6251" i="2"/>
  <c r="Q6252" i="2"/>
  <c r="F6253" i="2"/>
  <c r="G6252" i="2"/>
  <c r="H6252" i="2"/>
  <c r="Q6253" i="2"/>
  <c r="F6254" i="2"/>
  <c r="G6253" i="2"/>
  <c r="H6253" i="2"/>
  <c r="I6254" i="2"/>
  <c r="R6254" i="2" s="1"/>
  <c r="Q6254" i="2"/>
  <c r="F6255" i="2"/>
  <c r="G6254" i="2"/>
  <c r="H6254" i="2"/>
  <c r="Q6255" i="2"/>
  <c r="F6256" i="2"/>
  <c r="G6255" i="2"/>
  <c r="H6255" i="2"/>
  <c r="Q6256" i="2"/>
  <c r="F6257" i="2"/>
  <c r="G6256" i="2"/>
  <c r="H6256" i="2"/>
  <c r="Q6257" i="2"/>
  <c r="F6258" i="2"/>
  <c r="G6257" i="2"/>
  <c r="H6257" i="2"/>
  <c r="Q6258" i="2"/>
  <c r="F6259" i="2"/>
  <c r="G6258" i="2"/>
  <c r="H6258" i="2"/>
  <c r="Q6259" i="2"/>
  <c r="F6260" i="2"/>
  <c r="G6259" i="2"/>
  <c r="H6259" i="2"/>
  <c r="Q6260" i="2"/>
  <c r="F6261" i="2"/>
  <c r="G6260" i="2"/>
  <c r="H6260" i="2"/>
  <c r="Q6261" i="2"/>
  <c r="F6262" i="2"/>
  <c r="G6261" i="2"/>
  <c r="H6261" i="2"/>
  <c r="I6262" i="2"/>
  <c r="R6262" i="2" s="1"/>
  <c r="Q6262" i="2"/>
  <c r="F6263" i="2"/>
  <c r="G6262" i="2"/>
  <c r="H6262" i="2"/>
  <c r="Q6263" i="2"/>
  <c r="F6264" i="2"/>
  <c r="G6263" i="2"/>
  <c r="H6263" i="2"/>
  <c r="Q6264" i="2"/>
  <c r="F6265" i="2"/>
  <c r="G6264" i="2"/>
  <c r="H6264" i="2"/>
  <c r="Q6265" i="2"/>
  <c r="F6266" i="2"/>
  <c r="G6265" i="2"/>
  <c r="H6265" i="2"/>
  <c r="Q6266" i="2"/>
  <c r="F6267" i="2"/>
  <c r="G6266" i="2"/>
  <c r="H6266" i="2"/>
  <c r="Q6267" i="2"/>
  <c r="F6268" i="2"/>
  <c r="G6267" i="2"/>
  <c r="H6267" i="2"/>
  <c r="Q6268" i="2"/>
  <c r="F6269" i="2"/>
  <c r="G6268" i="2"/>
  <c r="H6268" i="2"/>
  <c r="Q6269" i="2"/>
  <c r="F6270" i="2"/>
  <c r="G6269" i="2"/>
  <c r="H6269" i="2"/>
  <c r="I6270" i="2"/>
  <c r="R6270" i="2" s="1"/>
  <c r="Q6270" i="2"/>
  <c r="F6271" i="2"/>
  <c r="G6270" i="2"/>
  <c r="H6270" i="2"/>
  <c r="Q6271" i="2"/>
  <c r="F6272" i="2"/>
  <c r="G6271" i="2"/>
  <c r="H6271" i="2"/>
  <c r="Q6272" i="2"/>
  <c r="F6273" i="2"/>
  <c r="G6272" i="2"/>
  <c r="H6272" i="2"/>
  <c r="Q6273" i="2"/>
  <c r="F6274" i="2"/>
  <c r="G6273" i="2"/>
  <c r="H6273" i="2"/>
  <c r="Q6274" i="2"/>
  <c r="F6275" i="2"/>
  <c r="G6274" i="2"/>
  <c r="H6274" i="2"/>
  <c r="Q6275" i="2"/>
  <c r="F6276" i="2"/>
  <c r="G6275" i="2"/>
  <c r="H6275" i="2"/>
  <c r="Q6276" i="2"/>
  <c r="F6277" i="2"/>
  <c r="G6276" i="2"/>
  <c r="H6276" i="2"/>
  <c r="Q6277" i="2"/>
  <c r="F6278" i="2"/>
  <c r="G6277" i="2"/>
  <c r="H6277" i="2"/>
  <c r="I6278" i="2"/>
  <c r="R6278" i="2" s="1"/>
  <c r="Q6278" i="2"/>
  <c r="F6279" i="2"/>
  <c r="G6278" i="2"/>
  <c r="H6278" i="2"/>
  <c r="Q6279" i="2"/>
  <c r="F6280" i="2"/>
  <c r="G6279" i="2"/>
  <c r="H6279" i="2"/>
  <c r="Q6280" i="2"/>
  <c r="F6281" i="2"/>
  <c r="G6280" i="2"/>
  <c r="H6280" i="2"/>
  <c r="Q6281" i="2"/>
  <c r="F6282" i="2"/>
  <c r="G6281" i="2"/>
  <c r="H6281" i="2"/>
  <c r="Q6282" i="2"/>
  <c r="F6283" i="2"/>
  <c r="G6282" i="2"/>
  <c r="H6282" i="2"/>
  <c r="Q6283" i="2"/>
  <c r="F6284" i="2"/>
  <c r="G6283" i="2"/>
  <c r="H6283" i="2"/>
  <c r="Q6284" i="2"/>
  <c r="F6285" i="2"/>
  <c r="G6284" i="2"/>
  <c r="H6284" i="2"/>
  <c r="Q6285" i="2"/>
  <c r="F6286" i="2"/>
  <c r="G6285" i="2"/>
  <c r="H6285" i="2"/>
  <c r="I6286" i="2"/>
  <c r="R6286" i="2" s="1"/>
  <c r="Q6286" i="2"/>
  <c r="F6287" i="2"/>
  <c r="G6286" i="2"/>
  <c r="H6286" i="2"/>
  <c r="Q6287" i="2"/>
  <c r="F6288" i="2"/>
  <c r="G6287" i="2"/>
  <c r="H6287" i="2"/>
  <c r="Q6288" i="2"/>
  <c r="F6289" i="2"/>
  <c r="G6288" i="2"/>
  <c r="H6288" i="2"/>
  <c r="Q6289" i="2"/>
  <c r="F6290" i="2"/>
  <c r="G6289" i="2"/>
  <c r="H6289" i="2"/>
  <c r="Q6290" i="2"/>
  <c r="F6291" i="2"/>
  <c r="G6290" i="2"/>
  <c r="H6290" i="2"/>
  <c r="Q6291" i="2"/>
  <c r="F6292" i="2"/>
  <c r="G6291" i="2"/>
  <c r="H6291" i="2"/>
  <c r="Q6292" i="2"/>
  <c r="F6293" i="2"/>
  <c r="G6292" i="2"/>
  <c r="H6292" i="2"/>
  <c r="Q6293" i="2"/>
  <c r="F6294" i="2"/>
  <c r="G6293" i="2"/>
  <c r="H6293" i="2"/>
  <c r="I6294" i="2"/>
  <c r="R6294" i="2" s="1"/>
  <c r="Q6294" i="2"/>
  <c r="F6295" i="2"/>
  <c r="G6294" i="2"/>
  <c r="H6294" i="2"/>
  <c r="Q6295" i="2"/>
  <c r="F6296" i="2"/>
  <c r="G6295" i="2"/>
  <c r="H6295" i="2"/>
  <c r="Q6296" i="2"/>
  <c r="F6297" i="2"/>
  <c r="G6296" i="2"/>
  <c r="H6296" i="2"/>
  <c r="Q6297" i="2"/>
  <c r="F6298" i="2"/>
  <c r="G6297" i="2"/>
  <c r="H6297" i="2"/>
  <c r="Q6298" i="2"/>
  <c r="F6299" i="2"/>
  <c r="G6298" i="2"/>
  <c r="H6298" i="2"/>
  <c r="Q6299" i="2"/>
  <c r="F6300" i="2"/>
  <c r="G6299" i="2"/>
  <c r="H6299" i="2"/>
  <c r="Q6300" i="2"/>
  <c r="F6301" i="2"/>
  <c r="G6300" i="2"/>
  <c r="H6300" i="2"/>
  <c r="Q6301" i="2"/>
  <c r="F6302" i="2"/>
  <c r="G6301" i="2"/>
  <c r="H6301" i="2"/>
  <c r="I6302" i="2"/>
  <c r="R6302" i="2" s="1"/>
  <c r="Q6302" i="2"/>
  <c r="F6303" i="2"/>
  <c r="G6302" i="2"/>
  <c r="H6302" i="2"/>
  <c r="Q6303" i="2"/>
  <c r="F6304" i="2"/>
  <c r="G6303" i="2"/>
  <c r="H6303" i="2"/>
  <c r="Q6304" i="2"/>
  <c r="F6305" i="2"/>
  <c r="G6304" i="2"/>
  <c r="H6304" i="2"/>
  <c r="Q6305" i="2"/>
  <c r="F6306" i="2"/>
  <c r="G6305" i="2"/>
  <c r="H6305" i="2"/>
  <c r="Q6306" i="2"/>
  <c r="F6307" i="2"/>
  <c r="G6306" i="2"/>
  <c r="H6306" i="2"/>
  <c r="Q6307" i="2"/>
  <c r="F6308" i="2"/>
  <c r="G6307" i="2"/>
  <c r="H6307" i="2"/>
  <c r="Q6308" i="2"/>
  <c r="F6309" i="2"/>
  <c r="G6308" i="2"/>
  <c r="H6308" i="2"/>
  <c r="Q6309" i="2"/>
  <c r="F6310" i="2"/>
  <c r="G6309" i="2"/>
  <c r="H6309" i="2"/>
  <c r="I6310" i="2"/>
  <c r="R6310" i="2" s="1"/>
  <c r="Q6310" i="2"/>
  <c r="F6311" i="2"/>
  <c r="G6310" i="2"/>
  <c r="H6310" i="2"/>
  <c r="Q6311" i="2"/>
  <c r="F6312" i="2"/>
  <c r="G6311" i="2"/>
  <c r="H6311" i="2"/>
  <c r="Q6312" i="2"/>
  <c r="F6313" i="2"/>
  <c r="G6312" i="2"/>
  <c r="H6312" i="2"/>
  <c r="Q6313" i="2"/>
  <c r="F6314" i="2"/>
  <c r="G6313" i="2"/>
  <c r="H6313" i="2"/>
  <c r="Q6314" i="2"/>
  <c r="F6315" i="2"/>
  <c r="G6314" i="2"/>
  <c r="H6314" i="2"/>
  <c r="Q6315" i="2"/>
  <c r="F6316" i="2"/>
  <c r="G6315" i="2"/>
  <c r="H6315" i="2"/>
  <c r="Q6316" i="2"/>
  <c r="F6317" i="2"/>
  <c r="G6316" i="2"/>
  <c r="H6316" i="2"/>
  <c r="Q6317" i="2"/>
  <c r="F6318" i="2"/>
  <c r="G6317" i="2"/>
  <c r="H6317" i="2"/>
  <c r="I6318" i="2"/>
  <c r="R6318" i="2" s="1"/>
  <c r="Q6318" i="2"/>
  <c r="F6319" i="2"/>
  <c r="G6318" i="2"/>
  <c r="H6318" i="2"/>
  <c r="Q6319" i="2"/>
  <c r="F6320" i="2"/>
  <c r="G6319" i="2"/>
  <c r="H6319" i="2"/>
  <c r="Q6320" i="2"/>
  <c r="F6321" i="2"/>
  <c r="G6320" i="2"/>
  <c r="H6320" i="2"/>
  <c r="Q6321" i="2"/>
  <c r="F6322" i="2"/>
  <c r="G6321" i="2"/>
  <c r="H6321" i="2"/>
  <c r="Q6322" i="2"/>
  <c r="F6323" i="2"/>
  <c r="G6322" i="2"/>
  <c r="H6322" i="2"/>
  <c r="Q6323" i="2"/>
  <c r="F6324" i="2"/>
  <c r="G6323" i="2"/>
  <c r="H6323" i="2"/>
  <c r="Q6324" i="2"/>
  <c r="F6325" i="2"/>
  <c r="G6324" i="2"/>
  <c r="H6324" i="2"/>
  <c r="Q6325" i="2"/>
  <c r="F6326" i="2"/>
  <c r="G6325" i="2"/>
  <c r="H6325" i="2"/>
  <c r="I6326" i="2"/>
  <c r="R6326" i="2" s="1"/>
  <c r="Q6326" i="2"/>
  <c r="F6327" i="2"/>
  <c r="G6326" i="2"/>
  <c r="H6326" i="2"/>
  <c r="Q6327" i="2"/>
  <c r="F6328" i="2"/>
  <c r="G6327" i="2"/>
  <c r="H6327" i="2"/>
  <c r="Q6328" i="2"/>
  <c r="F6329" i="2"/>
  <c r="G6328" i="2"/>
  <c r="H6328" i="2"/>
  <c r="Q6329" i="2"/>
  <c r="F6330" i="2"/>
  <c r="G6329" i="2"/>
  <c r="H6329" i="2"/>
  <c r="Q6330" i="2"/>
  <c r="F6331" i="2"/>
  <c r="G6330" i="2"/>
  <c r="H6330" i="2"/>
  <c r="Q6331" i="2"/>
  <c r="F6332" i="2"/>
  <c r="G6331" i="2"/>
  <c r="H6331" i="2"/>
  <c r="Q6332" i="2"/>
  <c r="F6333" i="2"/>
  <c r="G6332" i="2"/>
  <c r="H6332" i="2"/>
  <c r="Q6333" i="2"/>
  <c r="F6334" i="2"/>
  <c r="G6333" i="2"/>
  <c r="H6333" i="2"/>
  <c r="I6334" i="2"/>
  <c r="R6334" i="2" s="1"/>
  <c r="Q6334" i="2"/>
  <c r="F6335" i="2"/>
  <c r="G6334" i="2"/>
  <c r="H6334" i="2"/>
  <c r="Q6335" i="2"/>
  <c r="F6336" i="2"/>
  <c r="G6335" i="2"/>
  <c r="H6335" i="2"/>
  <c r="Q6336" i="2"/>
  <c r="F6337" i="2"/>
  <c r="G6336" i="2"/>
  <c r="H6336" i="2"/>
  <c r="Q6337" i="2"/>
  <c r="F6338" i="2"/>
  <c r="G6337" i="2"/>
  <c r="H6337" i="2"/>
  <c r="Q6338" i="2"/>
  <c r="F6339" i="2"/>
  <c r="G6338" i="2"/>
  <c r="H6338" i="2"/>
  <c r="Q6339" i="2"/>
  <c r="F6340" i="2"/>
  <c r="G6339" i="2"/>
  <c r="H6339" i="2"/>
  <c r="Q6340" i="2"/>
  <c r="F6341" i="2"/>
  <c r="G6340" i="2"/>
  <c r="H6340" i="2"/>
  <c r="Q6341" i="2"/>
  <c r="F6342" i="2"/>
  <c r="G6341" i="2"/>
  <c r="H6341" i="2"/>
  <c r="I6342" i="2"/>
  <c r="R6342" i="2" s="1"/>
  <c r="Q6342" i="2"/>
  <c r="F6343" i="2"/>
  <c r="G6342" i="2"/>
  <c r="H6342" i="2"/>
  <c r="Q6343" i="2"/>
  <c r="F6344" i="2"/>
  <c r="G6343" i="2"/>
  <c r="H6343" i="2"/>
  <c r="Q6344" i="2"/>
  <c r="F6345" i="2"/>
  <c r="G6344" i="2"/>
  <c r="H6344" i="2"/>
  <c r="Q6345" i="2"/>
  <c r="F6346" i="2"/>
  <c r="G6345" i="2"/>
  <c r="H6345" i="2"/>
  <c r="Q6346" i="2"/>
  <c r="F6347" i="2"/>
  <c r="G6346" i="2"/>
  <c r="H6346" i="2"/>
  <c r="Q6347" i="2"/>
  <c r="F6348" i="2"/>
  <c r="G6347" i="2"/>
  <c r="H6347" i="2"/>
  <c r="Q6348" i="2"/>
  <c r="F6349" i="2"/>
  <c r="G6348" i="2"/>
  <c r="H6348" i="2"/>
  <c r="Q6349" i="2"/>
  <c r="F6350" i="2"/>
  <c r="G6349" i="2"/>
  <c r="H6349" i="2"/>
  <c r="I6350" i="2"/>
  <c r="R6350" i="2" s="1"/>
  <c r="Q6350" i="2"/>
  <c r="F6351" i="2"/>
  <c r="G6350" i="2"/>
  <c r="H6350" i="2"/>
  <c r="Q6351" i="2"/>
  <c r="F6352" i="2"/>
  <c r="G6351" i="2"/>
  <c r="H6351" i="2"/>
  <c r="Q6352" i="2"/>
  <c r="F6353" i="2"/>
  <c r="G6352" i="2"/>
  <c r="H6352" i="2"/>
  <c r="Q6353" i="2"/>
  <c r="F6354" i="2"/>
  <c r="G6353" i="2"/>
  <c r="H6353" i="2"/>
  <c r="Q6354" i="2"/>
  <c r="F6355" i="2"/>
  <c r="G6354" i="2"/>
  <c r="H6354" i="2"/>
  <c r="Q6355" i="2"/>
  <c r="F6356" i="2"/>
  <c r="G6355" i="2"/>
  <c r="H6355" i="2"/>
  <c r="Q6356" i="2"/>
  <c r="F6357" i="2"/>
  <c r="G6356" i="2"/>
  <c r="H6356" i="2"/>
  <c r="Q6357" i="2"/>
  <c r="F6358" i="2"/>
  <c r="G6357" i="2"/>
  <c r="H6357" i="2"/>
  <c r="I6358" i="2"/>
  <c r="R6358" i="2" s="1"/>
  <c r="Q6358" i="2"/>
  <c r="F6359" i="2"/>
  <c r="G6358" i="2"/>
  <c r="H6358" i="2"/>
  <c r="Q6359" i="2"/>
  <c r="F6360" i="2"/>
  <c r="G6359" i="2"/>
  <c r="H6359" i="2"/>
  <c r="Q6360" i="2"/>
  <c r="F6361" i="2"/>
  <c r="G6360" i="2"/>
  <c r="H6360" i="2"/>
  <c r="Q6361" i="2"/>
  <c r="F6362" i="2"/>
  <c r="G6361" i="2"/>
  <c r="H6361" i="2"/>
  <c r="Q6362" i="2"/>
  <c r="F6363" i="2"/>
  <c r="G6362" i="2"/>
  <c r="H6362" i="2"/>
  <c r="Q6363" i="2"/>
  <c r="F6364" i="2"/>
  <c r="G6363" i="2"/>
  <c r="H6363" i="2"/>
  <c r="Q6364" i="2"/>
  <c r="F6365" i="2"/>
  <c r="G6364" i="2"/>
  <c r="H6364" i="2"/>
  <c r="I6365" i="2"/>
  <c r="Q6365" i="2"/>
  <c r="F6366" i="2"/>
  <c r="G6365" i="2"/>
  <c r="H6365" i="2"/>
  <c r="Q6366" i="2"/>
  <c r="F6367" i="2"/>
  <c r="G6366" i="2"/>
  <c r="H6366" i="2"/>
  <c r="Q6367" i="2"/>
  <c r="F6368" i="2"/>
  <c r="G6367" i="2"/>
  <c r="H6367" i="2"/>
  <c r="Q6368" i="2"/>
  <c r="F6369" i="2"/>
  <c r="G6368" i="2"/>
  <c r="H6368" i="2"/>
  <c r="Q6369" i="2"/>
  <c r="F6370" i="2"/>
  <c r="G6369" i="2"/>
  <c r="H6369" i="2"/>
  <c r="Q6370" i="2"/>
  <c r="F6371" i="2"/>
  <c r="G6370" i="2"/>
  <c r="H6370" i="2"/>
  <c r="Q6371" i="2"/>
  <c r="F6372" i="2"/>
  <c r="G6371" i="2"/>
  <c r="H6371" i="2"/>
  <c r="I6372" i="2"/>
  <c r="R6372" i="2" s="1"/>
  <c r="Q6372" i="2"/>
  <c r="F6373" i="2"/>
  <c r="G6372" i="2"/>
  <c r="H6372" i="2"/>
  <c r="Q6373" i="2"/>
  <c r="F6374" i="2"/>
  <c r="G6373" i="2"/>
  <c r="H6373" i="2"/>
  <c r="Q6374" i="2"/>
  <c r="F6375" i="2"/>
  <c r="G6374" i="2"/>
  <c r="H6374" i="2"/>
  <c r="Q6375" i="2"/>
  <c r="F6376" i="2"/>
  <c r="G6375" i="2"/>
  <c r="H6375" i="2"/>
  <c r="Q6376" i="2"/>
  <c r="F6377" i="2"/>
  <c r="G6376" i="2"/>
  <c r="H6376" i="2"/>
  <c r="Q6377" i="2"/>
  <c r="F6378" i="2"/>
  <c r="G6377" i="2"/>
  <c r="H6377" i="2"/>
  <c r="Q6378" i="2"/>
  <c r="F6379" i="2"/>
  <c r="G6378" i="2"/>
  <c r="H6378" i="2"/>
  <c r="Q6379" i="2"/>
  <c r="F6380" i="2"/>
  <c r="G6379" i="2"/>
  <c r="H6379" i="2"/>
  <c r="Q6380" i="2"/>
  <c r="F6381" i="2"/>
  <c r="G6380" i="2"/>
  <c r="H6380" i="2"/>
  <c r="Q6381" i="2"/>
  <c r="F6382" i="2"/>
  <c r="G6381" i="2"/>
  <c r="H6381" i="2"/>
  <c r="Q6382" i="2"/>
  <c r="F6383" i="2"/>
  <c r="G6382" i="2"/>
  <c r="H6382" i="2"/>
  <c r="Q6383" i="2"/>
  <c r="F6384" i="2"/>
  <c r="G6383" i="2"/>
  <c r="H6383" i="2"/>
  <c r="Q6384" i="2"/>
  <c r="F6385" i="2"/>
  <c r="G6384" i="2"/>
  <c r="H6384" i="2"/>
  <c r="Q6385" i="2"/>
  <c r="F6386" i="2"/>
  <c r="G6385" i="2"/>
  <c r="H6385" i="2"/>
  <c r="Q6386" i="2"/>
  <c r="F6387" i="2"/>
  <c r="G6386" i="2"/>
  <c r="H6386" i="2"/>
  <c r="I6387" i="2"/>
  <c r="R6387" i="2" s="1"/>
  <c r="Q6387" i="2"/>
  <c r="F6388" i="2"/>
  <c r="G6387" i="2"/>
  <c r="H6387" i="2"/>
  <c r="Q6388" i="2"/>
  <c r="F6389" i="2"/>
  <c r="G6388" i="2"/>
  <c r="H6388" i="2"/>
  <c r="Q6389" i="2"/>
  <c r="F6390" i="2"/>
  <c r="G6389" i="2"/>
  <c r="H6389" i="2"/>
  <c r="Q6390" i="2"/>
  <c r="F6391" i="2"/>
  <c r="G6390" i="2"/>
  <c r="H6390" i="2"/>
  <c r="Q6391" i="2"/>
  <c r="F6392" i="2"/>
  <c r="G6391" i="2"/>
  <c r="H6391" i="2"/>
  <c r="Q6392" i="2"/>
  <c r="F6393" i="2"/>
  <c r="G6392" i="2"/>
  <c r="H6392" i="2"/>
  <c r="Q6393" i="2"/>
  <c r="F6394" i="2"/>
  <c r="G6393" i="2"/>
  <c r="H6393" i="2"/>
  <c r="I6394" i="2"/>
  <c r="R6394" i="2" s="1"/>
  <c r="Q6394" i="2"/>
  <c r="F6395" i="2"/>
  <c r="G6394" i="2"/>
  <c r="H6394" i="2"/>
  <c r="Q6395" i="2"/>
  <c r="F6396" i="2"/>
  <c r="G6395" i="2"/>
  <c r="H6395" i="2"/>
  <c r="Q6396" i="2"/>
  <c r="F6397" i="2"/>
  <c r="G6396" i="2"/>
  <c r="H6396" i="2"/>
  <c r="Q6397" i="2"/>
  <c r="F6398" i="2"/>
  <c r="G6397" i="2"/>
  <c r="H6397" i="2"/>
  <c r="Q6398" i="2"/>
  <c r="F6399" i="2"/>
  <c r="G6398" i="2"/>
  <c r="H6398" i="2"/>
  <c r="Q6399" i="2"/>
  <c r="F6400" i="2"/>
  <c r="G6399" i="2"/>
  <c r="H6399" i="2"/>
  <c r="Q6400" i="2"/>
  <c r="F6401" i="2"/>
  <c r="G6400" i="2"/>
  <c r="H6400" i="2"/>
  <c r="Q6401" i="2"/>
  <c r="F6402" i="2"/>
  <c r="G6401" i="2"/>
  <c r="H6401" i="2"/>
  <c r="I6402" i="2"/>
  <c r="R6402" i="2" s="1"/>
  <c r="Q6402" i="2"/>
  <c r="F6403" i="2"/>
  <c r="G6402" i="2"/>
  <c r="H6402" i="2"/>
  <c r="Q6403" i="2"/>
  <c r="F6404" i="2"/>
  <c r="G6403" i="2"/>
  <c r="H6403" i="2"/>
  <c r="Q6404" i="2"/>
  <c r="F6405" i="2"/>
  <c r="G6404" i="2"/>
  <c r="H6404" i="2"/>
  <c r="Q6405" i="2"/>
  <c r="F6406" i="2"/>
  <c r="G6405" i="2"/>
  <c r="H6405" i="2"/>
  <c r="Q6406" i="2"/>
  <c r="F6407" i="2"/>
  <c r="G6406" i="2"/>
  <c r="H6406" i="2"/>
  <c r="Q6407" i="2"/>
  <c r="F6408" i="2"/>
  <c r="G6407" i="2"/>
  <c r="H6407" i="2"/>
  <c r="Q6408" i="2"/>
  <c r="F6409" i="2"/>
  <c r="G6408" i="2"/>
  <c r="H6408" i="2"/>
  <c r="I6409" i="2"/>
  <c r="R6409" i="2" s="1"/>
  <c r="Q6409" i="2"/>
  <c r="F6410" i="2"/>
  <c r="G6409" i="2"/>
  <c r="H6409" i="2"/>
  <c r="Q6410" i="2"/>
  <c r="F6411" i="2"/>
  <c r="G6410" i="2"/>
  <c r="H6410" i="2"/>
  <c r="Q6411" i="2"/>
  <c r="F6412" i="2"/>
  <c r="G6411" i="2"/>
  <c r="H6411" i="2"/>
  <c r="Q6412" i="2"/>
  <c r="F6413" i="2"/>
  <c r="G6412" i="2"/>
  <c r="H6412" i="2"/>
  <c r="Q6413" i="2"/>
  <c r="F6414" i="2"/>
  <c r="G6413" i="2"/>
  <c r="H6413" i="2"/>
  <c r="Q6414" i="2"/>
  <c r="F6415" i="2"/>
  <c r="G6414" i="2"/>
  <c r="H6414" i="2"/>
  <c r="Q6415" i="2"/>
  <c r="F6416" i="2"/>
  <c r="G6415" i="2"/>
  <c r="H6415" i="2"/>
  <c r="Q6416" i="2"/>
  <c r="F6417" i="2"/>
  <c r="G6416" i="2"/>
  <c r="H6416" i="2"/>
  <c r="I6417" i="2"/>
  <c r="R6417" i="2" s="1"/>
  <c r="Q6417" i="2"/>
  <c r="F6418" i="2"/>
  <c r="G6417" i="2"/>
  <c r="H6417" i="2"/>
  <c r="Q6418" i="2"/>
  <c r="F6419" i="2"/>
  <c r="G6418" i="2"/>
  <c r="H6418" i="2"/>
  <c r="Q6419" i="2"/>
  <c r="F6420" i="2"/>
  <c r="G6419" i="2"/>
  <c r="H6419" i="2"/>
  <c r="Q6420" i="2"/>
  <c r="F6421" i="2"/>
  <c r="G6420" i="2"/>
  <c r="H6420" i="2"/>
  <c r="Q6421" i="2"/>
  <c r="F6422" i="2"/>
  <c r="G6421" i="2"/>
  <c r="H6421" i="2"/>
  <c r="Q6422" i="2"/>
  <c r="F6423" i="2"/>
  <c r="G6422" i="2"/>
  <c r="H6422" i="2"/>
  <c r="Q6423" i="2"/>
  <c r="F6424" i="2"/>
  <c r="G6423" i="2"/>
  <c r="H6423" i="2"/>
  <c r="I6424" i="2"/>
  <c r="Q6424" i="2"/>
  <c r="F6425" i="2"/>
  <c r="G6424" i="2"/>
  <c r="H6424" i="2"/>
  <c r="Q6425" i="2"/>
  <c r="F6426" i="2"/>
  <c r="G6425" i="2"/>
  <c r="H6425" i="2"/>
  <c r="Q6426" i="2"/>
  <c r="F6427" i="2"/>
  <c r="G6426" i="2"/>
  <c r="H6426" i="2"/>
  <c r="Q6427" i="2"/>
  <c r="F6428" i="2"/>
  <c r="G6427" i="2"/>
  <c r="H6427" i="2"/>
  <c r="Q6428" i="2"/>
  <c r="F6429" i="2"/>
  <c r="G6428" i="2"/>
  <c r="H6428" i="2"/>
  <c r="Q6429" i="2"/>
  <c r="F6430" i="2"/>
  <c r="G6429" i="2"/>
  <c r="H6429" i="2"/>
  <c r="Q6430" i="2"/>
  <c r="F6431" i="2"/>
  <c r="G6430" i="2"/>
  <c r="H6430" i="2"/>
  <c r="Q6431" i="2"/>
  <c r="F6432" i="2"/>
  <c r="G6431" i="2"/>
  <c r="H6431" i="2"/>
  <c r="Q6432" i="2"/>
  <c r="F6433" i="2"/>
  <c r="G6432" i="2"/>
  <c r="H6432" i="2"/>
  <c r="Q6433" i="2"/>
  <c r="F6434" i="2"/>
  <c r="G6433" i="2"/>
  <c r="H6433" i="2"/>
  <c r="Q6434" i="2"/>
  <c r="F6435" i="2"/>
  <c r="G6434" i="2"/>
  <c r="H6434" i="2"/>
  <c r="Q6435" i="2"/>
  <c r="F6436" i="2"/>
  <c r="G6435" i="2"/>
  <c r="H6435" i="2"/>
  <c r="Q6436" i="2"/>
  <c r="F6437" i="2"/>
  <c r="G6436" i="2"/>
  <c r="H6436" i="2"/>
  <c r="Q6437" i="2"/>
  <c r="F6438" i="2"/>
  <c r="G6437" i="2"/>
  <c r="H6437" i="2"/>
  <c r="I6438" i="2"/>
  <c r="R6438" i="2" s="1"/>
  <c r="Q6438" i="2"/>
  <c r="F6439" i="2"/>
  <c r="G6438" i="2"/>
  <c r="H6438" i="2"/>
  <c r="Q6439" i="2"/>
  <c r="F6440" i="2"/>
  <c r="G6439" i="2"/>
  <c r="H6439" i="2"/>
  <c r="Q6440" i="2"/>
  <c r="F6441" i="2"/>
  <c r="G6440" i="2"/>
  <c r="H6440" i="2"/>
  <c r="Q6441" i="2"/>
  <c r="F6442" i="2"/>
  <c r="G6441" i="2"/>
  <c r="H6441" i="2"/>
  <c r="Q6442" i="2"/>
  <c r="F6443" i="2"/>
  <c r="G6442" i="2"/>
  <c r="H6442" i="2"/>
  <c r="Q6443" i="2"/>
  <c r="F6444" i="2"/>
  <c r="G6443" i="2"/>
  <c r="H6443" i="2"/>
  <c r="Q6444" i="2"/>
  <c r="F6445" i="2"/>
  <c r="G6444" i="2"/>
  <c r="H6444" i="2"/>
  <c r="I6445" i="2"/>
  <c r="R6445" i="2" s="1"/>
  <c r="Q6445" i="2"/>
  <c r="F6446" i="2"/>
  <c r="G6445" i="2"/>
  <c r="H6445" i="2"/>
  <c r="Q6446" i="2"/>
  <c r="F6447" i="2"/>
  <c r="G6446" i="2"/>
  <c r="H6446" i="2"/>
  <c r="Q6447" i="2"/>
  <c r="F6448" i="2"/>
  <c r="G6447" i="2"/>
  <c r="H6447" i="2"/>
  <c r="Q6448" i="2"/>
  <c r="F6449" i="2"/>
  <c r="G6448" i="2"/>
  <c r="H6448" i="2"/>
  <c r="Q6449" i="2"/>
  <c r="F6450" i="2"/>
  <c r="G6449" i="2"/>
  <c r="H6449" i="2"/>
  <c r="Q6450" i="2"/>
  <c r="F6451" i="2"/>
  <c r="G6450" i="2"/>
  <c r="H6450" i="2"/>
  <c r="Q6451" i="2"/>
  <c r="F6452" i="2"/>
  <c r="G6451" i="2"/>
  <c r="H6451" i="2"/>
  <c r="Q6452" i="2"/>
  <c r="F6453" i="2"/>
  <c r="G6452" i="2"/>
  <c r="H6452" i="2"/>
  <c r="Q6453" i="2"/>
  <c r="F6454" i="2"/>
  <c r="G6453" i="2"/>
  <c r="H6453" i="2"/>
  <c r="Q6454" i="2"/>
  <c r="F6455" i="2"/>
  <c r="G6454" i="2"/>
  <c r="H6454" i="2"/>
  <c r="Q6455" i="2"/>
  <c r="F6456" i="2"/>
  <c r="G6455" i="2"/>
  <c r="H6455" i="2"/>
  <c r="Q6456" i="2"/>
  <c r="F6457" i="2"/>
  <c r="G6456" i="2"/>
  <c r="H6456" i="2"/>
  <c r="I6457" i="2"/>
  <c r="R6457" i="2" s="1"/>
  <c r="Q6457" i="2"/>
  <c r="F6458" i="2"/>
  <c r="G6457" i="2"/>
  <c r="H6457" i="2"/>
  <c r="Q6458" i="2"/>
  <c r="F6459" i="2"/>
  <c r="G6458" i="2"/>
  <c r="H6458" i="2"/>
  <c r="Q6459" i="2"/>
  <c r="F6460" i="2"/>
  <c r="G6459" i="2"/>
  <c r="H6459" i="2"/>
  <c r="Q6460" i="2"/>
  <c r="F6461" i="2"/>
  <c r="G6460" i="2"/>
  <c r="H6460" i="2"/>
  <c r="Q6461" i="2"/>
  <c r="F6462" i="2"/>
  <c r="G6461" i="2"/>
  <c r="H6461" i="2"/>
  <c r="Q6462" i="2"/>
  <c r="F6463" i="2"/>
  <c r="G6462" i="2"/>
  <c r="H6462" i="2"/>
  <c r="I6463" i="2"/>
  <c r="Q6463" i="2"/>
  <c r="F6464" i="2"/>
  <c r="G6463" i="2"/>
  <c r="H6463" i="2"/>
  <c r="Q6464" i="2"/>
  <c r="F6465" i="2"/>
  <c r="G6464" i="2"/>
  <c r="H6464" i="2"/>
  <c r="Q6465" i="2"/>
  <c r="F6466" i="2"/>
  <c r="G6465" i="2"/>
  <c r="H6465" i="2"/>
  <c r="Q6466" i="2"/>
  <c r="F6467" i="2"/>
  <c r="G6466" i="2"/>
  <c r="H6466" i="2"/>
  <c r="Q6467" i="2"/>
  <c r="F6468" i="2"/>
  <c r="G6467" i="2"/>
  <c r="H6467" i="2"/>
  <c r="Q6468" i="2"/>
  <c r="F6469" i="2"/>
  <c r="G6468" i="2"/>
  <c r="H6468" i="2"/>
  <c r="I6469" i="2"/>
  <c r="R6469" i="2" s="1"/>
  <c r="Q6469" i="2"/>
  <c r="F6470" i="2"/>
  <c r="G6469" i="2"/>
  <c r="H6469" i="2"/>
  <c r="Q6470" i="2"/>
  <c r="F6471" i="2"/>
  <c r="G6470" i="2"/>
  <c r="H6470" i="2"/>
  <c r="Q6471" i="2"/>
  <c r="F6472" i="2"/>
  <c r="G6471" i="2"/>
  <c r="H6471" i="2"/>
  <c r="Q6472" i="2"/>
  <c r="F6473" i="2"/>
  <c r="G6472" i="2"/>
  <c r="H6472" i="2"/>
  <c r="Q6473" i="2"/>
  <c r="F6474" i="2"/>
  <c r="G6473" i="2"/>
  <c r="H6473" i="2"/>
  <c r="Q6474" i="2"/>
  <c r="F6475" i="2"/>
  <c r="G6474" i="2"/>
  <c r="H6474" i="2"/>
  <c r="I6475" i="2"/>
  <c r="R6475" i="2" s="1"/>
  <c r="Q6475" i="2"/>
  <c r="F6476" i="2"/>
  <c r="G6475" i="2"/>
  <c r="H6475" i="2"/>
  <c r="Q6476" i="2"/>
  <c r="F6477" i="2"/>
  <c r="G6476" i="2"/>
  <c r="H6476" i="2"/>
  <c r="Q6477" i="2"/>
  <c r="F6478" i="2"/>
  <c r="G6477" i="2"/>
  <c r="H6477" i="2"/>
  <c r="Q6478" i="2"/>
  <c r="F6479" i="2"/>
  <c r="G6478" i="2"/>
  <c r="H6478" i="2"/>
  <c r="Q6479" i="2"/>
  <c r="F6480" i="2"/>
  <c r="G6479" i="2"/>
  <c r="H6479" i="2"/>
  <c r="Q6480" i="2"/>
  <c r="F6481" i="2"/>
  <c r="G6480" i="2"/>
  <c r="H6480" i="2"/>
  <c r="I6481" i="2"/>
  <c r="R6481" i="2" s="1"/>
  <c r="Q6481" i="2"/>
  <c r="F6482" i="2"/>
  <c r="G6481" i="2"/>
  <c r="H6481" i="2"/>
  <c r="Q6482" i="2"/>
  <c r="F6483" i="2"/>
  <c r="G6482" i="2"/>
  <c r="H6482" i="2"/>
  <c r="Q6483" i="2"/>
  <c r="F6484" i="2"/>
  <c r="G6483" i="2"/>
  <c r="H6483" i="2"/>
  <c r="Q6484" i="2"/>
  <c r="F6485" i="2"/>
  <c r="G6484" i="2"/>
  <c r="H6484" i="2"/>
  <c r="Q6485" i="2"/>
  <c r="F6486" i="2"/>
  <c r="G6485" i="2"/>
  <c r="H6485" i="2"/>
  <c r="Q6486" i="2"/>
  <c r="F6487" i="2"/>
  <c r="G6486" i="2"/>
  <c r="H6486" i="2"/>
  <c r="I6487" i="2"/>
  <c r="R6487" i="2" s="1"/>
  <c r="Q6487" i="2"/>
  <c r="F6488" i="2"/>
  <c r="G6487" i="2"/>
  <c r="H6487" i="2"/>
  <c r="Q6488" i="2"/>
  <c r="F6489" i="2"/>
  <c r="G6488" i="2"/>
  <c r="H6488" i="2"/>
  <c r="Q6489" i="2"/>
  <c r="F6490" i="2"/>
  <c r="G6489" i="2"/>
  <c r="H6489" i="2"/>
  <c r="Q6490" i="2"/>
  <c r="F6491" i="2"/>
  <c r="G6490" i="2"/>
  <c r="H6490" i="2"/>
  <c r="Q6491" i="2"/>
  <c r="F6492" i="2"/>
  <c r="G6491" i="2"/>
  <c r="H6491" i="2"/>
  <c r="Q6492" i="2"/>
  <c r="F6493" i="2"/>
  <c r="G6492" i="2"/>
  <c r="H6492" i="2"/>
  <c r="I6493" i="2"/>
  <c r="R6493" i="2" s="1"/>
  <c r="Q6493" i="2"/>
  <c r="F6494" i="2"/>
  <c r="G6493" i="2"/>
  <c r="H6493" i="2"/>
  <c r="Q6494" i="2"/>
  <c r="F6495" i="2"/>
  <c r="G6494" i="2"/>
  <c r="H6494" i="2"/>
  <c r="Q6495" i="2"/>
  <c r="F6496" i="2"/>
  <c r="G6495" i="2"/>
  <c r="H6495" i="2"/>
  <c r="Q6496" i="2"/>
  <c r="F6497" i="2"/>
  <c r="G6496" i="2"/>
  <c r="H6496" i="2"/>
  <c r="Q6497" i="2"/>
  <c r="F6498" i="2"/>
  <c r="G6497" i="2"/>
  <c r="H6497" i="2"/>
  <c r="Q6498" i="2"/>
  <c r="F6499" i="2"/>
  <c r="G6498" i="2"/>
  <c r="H6498" i="2"/>
  <c r="I6499" i="2"/>
  <c r="R6499" i="2" s="1"/>
  <c r="Q6499" i="2"/>
  <c r="F6500" i="2"/>
  <c r="G6499" i="2"/>
  <c r="H6499" i="2"/>
  <c r="Q6500" i="2"/>
  <c r="F6501" i="2"/>
  <c r="G6500" i="2"/>
  <c r="H6500" i="2"/>
  <c r="Q6501" i="2"/>
  <c r="F6502" i="2"/>
  <c r="G6501" i="2"/>
  <c r="H6501" i="2"/>
  <c r="Q6502" i="2"/>
  <c r="F6503" i="2"/>
  <c r="G6502" i="2"/>
  <c r="H6502" i="2"/>
  <c r="Q6503" i="2"/>
  <c r="F6504" i="2"/>
  <c r="G6503" i="2"/>
  <c r="H6503" i="2"/>
  <c r="Q6504" i="2"/>
  <c r="F6505" i="2"/>
  <c r="G6504" i="2"/>
  <c r="H6504" i="2"/>
  <c r="Q6505" i="2"/>
  <c r="F6506" i="2"/>
  <c r="G6505" i="2"/>
  <c r="H6505" i="2"/>
  <c r="Q6506" i="2"/>
  <c r="F6507" i="2"/>
  <c r="G6506" i="2"/>
  <c r="H6506" i="2"/>
  <c r="Q6507" i="2"/>
  <c r="F6508" i="2"/>
  <c r="G6507" i="2"/>
  <c r="H6507" i="2"/>
  <c r="Q6508" i="2"/>
  <c r="F6509" i="2"/>
  <c r="G6508" i="2"/>
  <c r="H6508" i="2"/>
  <c r="Q6509" i="2"/>
  <c r="F6510" i="2"/>
  <c r="G6509" i="2"/>
  <c r="H6509" i="2"/>
  <c r="Q6510" i="2"/>
  <c r="F6511" i="2"/>
  <c r="G6510" i="2"/>
  <c r="H6510" i="2"/>
  <c r="I6511" i="2"/>
  <c r="R6511" i="2" s="1"/>
  <c r="Q6511" i="2"/>
  <c r="F6512" i="2"/>
  <c r="G6511" i="2"/>
  <c r="H6511" i="2"/>
  <c r="Q6512" i="2"/>
  <c r="F6513" i="2"/>
  <c r="G6512" i="2"/>
  <c r="H6512" i="2"/>
  <c r="Q6513" i="2"/>
  <c r="F6514" i="2"/>
  <c r="G6513" i="2"/>
  <c r="H6513" i="2"/>
  <c r="Q6514" i="2"/>
  <c r="F6515" i="2"/>
  <c r="G6514" i="2"/>
  <c r="H6514" i="2"/>
  <c r="Q6515" i="2"/>
  <c r="F6516" i="2"/>
  <c r="G6515" i="2"/>
  <c r="H6515" i="2"/>
  <c r="Q6516" i="2"/>
  <c r="F6517" i="2"/>
  <c r="G6516" i="2"/>
  <c r="H6516" i="2"/>
  <c r="Q6517" i="2"/>
  <c r="F6518" i="2"/>
  <c r="G6517" i="2"/>
  <c r="H6517" i="2"/>
  <c r="Q6518" i="2"/>
  <c r="F6519" i="2"/>
  <c r="G6518" i="2"/>
  <c r="H6518" i="2"/>
  <c r="Q6519" i="2"/>
  <c r="F6520" i="2"/>
  <c r="G6519" i="2"/>
  <c r="H6519" i="2"/>
  <c r="Q6520" i="2"/>
  <c r="F6521" i="2"/>
  <c r="G6520" i="2"/>
  <c r="H6520" i="2"/>
  <c r="Q6521" i="2"/>
  <c r="F6522" i="2"/>
  <c r="G6521" i="2"/>
  <c r="H6521" i="2"/>
  <c r="Q6522" i="2"/>
  <c r="F6523" i="2"/>
  <c r="G6522" i="2"/>
  <c r="H6522" i="2"/>
  <c r="I6523" i="2"/>
  <c r="Q6523" i="2"/>
  <c r="F6524" i="2"/>
  <c r="G6523" i="2"/>
  <c r="H6523" i="2"/>
  <c r="Q6524" i="2"/>
  <c r="F6525" i="2"/>
  <c r="G6524" i="2"/>
  <c r="H6524" i="2"/>
  <c r="Q6525" i="2"/>
  <c r="F6526" i="2"/>
  <c r="G6525" i="2"/>
  <c r="H6525" i="2"/>
  <c r="Q6526" i="2"/>
  <c r="F6527" i="2"/>
  <c r="G6526" i="2"/>
  <c r="H6526" i="2"/>
  <c r="Q6527" i="2"/>
  <c r="F6528" i="2"/>
  <c r="G6527" i="2"/>
  <c r="H6527" i="2"/>
  <c r="Q6528" i="2"/>
  <c r="F6529" i="2"/>
  <c r="G6528" i="2"/>
  <c r="H6528" i="2"/>
  <c r="Q6529" i="2"/>
  <c r="F6530" i="2"/>
  <c r="G6529" i="2"/>
  <c r="H6529" i="2"/>
  <c r="I6530" i="2"/>
  <c r="R6530" i="2" s="1"/>
  <c r="Q6530" i="2"/>
  <c r="F6531" i="2"/>
  <c r="G6530" i="2"/>
  <c r="H6530" i="2"/>
  <c r="Q6531" i="2"/>
  <c r="F6532" i="2"/>
  <c r="G6531" i="2"/>
  <c r="H6531" i="2"/>
  <c r="Q6532" i="2"/>
  <c r="F6533" i="2"/>
  <c r="G6532" i="2"/>
  <c r="H6532" i="2"/>
  <c r="Q6533" i="2"/>
  <c r="F6534" i="2"/>
  <c r="G6533" i="2"/>
  <c r="H6533" i="2"/>
  <c r="Q6534" i="2"/>
  <c r="F6535" i="2"/>
  <c r="G6534" i="2"/>
  <c r="H6534" i="2"/>
  <c r="Q6535" i="2"/>
  <c r="F6536" i="2"/>
  <c r="G6535" i="2"/>
  <c r="H6535" i="2"/>
  <c r="I6536" i="2"/>
  <c r="R6536" i="2" s="1"/>
  <c r="Q6536" i="2"/>
  <c r="F6537" i="2"/>
  <c r="G6536" i="2"/>
  <c r="H6536" i="2"/>
  <c r="Q6537" i="2"/>
  <c r="F6538" i="2"/>
  <c r="G6537" i="2"/>
  <c r="H6537" i="2"/>
  <c r="Q6538" i="2"/>
  <c r="F6539" i="2"/>
  <c r="G6538" i="2"/>
  <c r="H6538" i="2"/>
  <c r="Q6539" i="2"/>
  <c r="F6540" i="2"/>
  <c r="G6539" i="2"/>
  <c r="H6539" i="2"/>
  <c r="Q6540" i="2"/>
  <c r="F6541" i="2"/>
  <c r="G6540" i="2"/>
  <c r="H6540" i="2"/>
  <c r="Q6541" i="2"/>
  <c r="F6542" i="2"/>
  <c r="G6541" i="2"/>
  <c r="H6541" i="2"/>
  <c r="Q6542" i="2"/>
  <c r="F6543" i="2"/>
  <c r="G6542" i="2"/>
  <c r="H6542" i="2"/>
  <c r="Q6543" i="2"/>
  <c r="F6544" i="2"/>
  <c r="G6543" i="2"/>
  <c r="H6543" i="2"/>
  <c r="Q6544" i="2"/>
  <c r="F6545" i="2"/>
  <c r="G6544" i="2"/>
  <c r="H6544" i="2"/>
  <c r="Q6545" i="2"/>
  <c r="F6546" i="2"/>
  <c r="G6545" i="2"/>
  <c r="H6545" i="2"/>
  <c r="Q6546" i="2"/>
  <c r="F6547" i="2"/>
  <c r="G6546" i="2"/>
  <c r="H6546" i="2"/>
  <c r="I6547" i="2"/>
  <c r="R6547" i="2" s="1"/>
  <c r="Q6547" i="2"/>
  <c r="F6548" i="2"/>
  <c r="G6547" i="2"/>
  <c r="H6547" i="2"/>
  <c r="Q6548" i="2"/>
  <c r="F6549" i="2"/>
  <c r="G6548" i="2"/>
  <c r="H6548" i="2"/>
  <c r="Q6549" i="2"/>
  <c r="F6550" i="2"/>
  <c r="G6549" i="2"/>
  <c r="H6549" i="2"/>
  <c r="Q6550" i="2"/>
  <c r="F6551" i="2"/>
  <c r="G6550" i="2"/>
  <c r="H6550" i="2"/>
  <c r="Q6551" i="2"/>
  <c r="F6552" i="2"/>
  <c r="G6551" i="2"/>
  <c r="H6551" i="2"/>
  <c r="Q6552" i="2"/>
  <c r="F6553" i="2"/>
  <c r="G6552" i="2"/>
  <c r="H6552" i="2"/>
  <c r="I6553" i="2"/>
  <c r="R6553" i="2" s="1"/>
  <c r="Q6553" i="2"/>
  <c r="F6554" i="2"/>
  <c r="G6553" i="2"/>
  <c r="H6553" i="2"/>
  <c r="Q6554" i="2"/>
  <c r="F6555" i="2"/>
  <c r="G6554" i="2"/>
  <c r="H6554" i="2"/>
  <c r="Q6555" i="2"/>
  <c r="F6556" i="2"/>
  <c r="G6555" i="2"/>
  <c r="H6555" i="2"/>
  <c r="Q6556" i="2"/>
  <c r="F6557" i="2"/>
  <c r="G6556" i="2"/>
  <c r="H6556" i="2"/>
  <c r="Q6557" i="2"/>
  <c r="F6558" i="2"/>
  <c r="G6557" i="2"/>
  <c r="H6557" i="2"/>
  <c r="Q6558" i="2"/>
  <c r="F6559" i="2"/>
  <c r="G6558" i="2"/>
  <c r="H6558" i="2"/>
  <c r="I6559" i="2"/>
  <c r="R6559" i="2" s="1"/>
  <c r="Q6559" i="2"/>
  <c r="F6560" i="2"/>
  <c r="G6559" i="2"/>
  <c r="H6559" i="2"/>
  <c r="Q6560" i="2"/>
  <c r="F6561" i="2"/>
  <c r="G6560" i="2"/>
  <c r="H6560" i="2"/>
  <c r="Q6561" i="2"/>
  <c r="F6562" i="2"/>
  <c r="G6561" i="2"/>
  <c r="H6561" i="2"/>
  <c r="Q6562" i="2"/>
  <c r="F6563" i="2"/>
  <c r="G6562" i="2"/>
  <c r="H6562" i="2"/>
  <c r="Q6563" i="2"/>
  <c r="F6564" i="2"/>
  <c r="G6563" i="2"/>
  <c r="H6563" i="2"/>
  <c r="Q6564" i="2"/>
  <c r="F6565" i="2"/>
  <c r="G6564" i="2"/>
  <c r="H6564" i="2"/>
  <c r="I6565" i="2"/>
  <c r="R6565" i="2" s="1"/>
  <c r="Q6565" i="2"/>
  <c r="F6566" i="2"/>
  <c r="G6565" i="2"/>
  <c r="H6565" i="2"/>
  <c r="Q6566" i="2"/>
  <c r="F6567" i="2"/>
  <c r="G6566" i="2"/>
  <c r="H6566" i="2"/>
  <c r="Q6567" i="2"/>
  <c r="F6568" i="2"/>
  <c r="G6567" i="2"/>
  <c r="H6567" i="2"/>
  <c r="Q6568" i="2"/>
  <c r="F6569" i="2"/>
  <c r="G6568" i="2"/>
  <c r="H6568" i="2"/>
  <c r="Q6569" i="2"/>
  <c r="F6570" i="2"/>
  <c r="G6569" i="2"/>
  <c r="H6569" i="2"/>
  <c r="Q6570" i="2"/>
  <c r="F6571" i="2"/>
  <c r="G6570" i="2"/>
  <c r="H6570" i="2"/>
  <c r="Q6571" i="2"/>
  <c r="F6572" i="2"/>
  <c r="G6571" i="2"/>
  <c r="H6571" i="2"/>
  <c r="Q6572" i="2"/>
  <c r="F6573" i="2"/>
  <c r="G6572" i="2"/>
  <c r="H6572" i="2"/>
  <c r="Q6573" i="2"/>
  <c r="F6574" i="2"/>
  <c r="G6573" i="2"/>
  <c r="H6573" i="2"/>
  <c r="Q6574" i="2"/>
  <c r="F6575" i="2"/>
  <c r="G6574" i="2"/>
  <c r="H6574" i="2"/>
  <c r="Q6575" i="2"/>
  <c r="F6576" i="2"/>
  <c r="G6575" i="2"/>
  <c r="H6575" i="2"/>
  <c r="Q6576" i="2"/>
  <c r="F6577" i="2"/>
  <c r="G6576" i="2"/>
  <c r="H6576" i="2"/>
  <c r="I6577" i="2"/>
  <c r="R6577" i="2" s="1"/>
  <c r="Q6577" i="2"/>
  <c r="F6578" i="2"/>
  <c r="G6577" i="2"/>
  <c r="H6577" i="2"/>
  <c r="Q6578" i="2"/>
  <c r="F6579" i="2"/>
  <c r="G6578" i="2"/>
  <c r="H6578" i="2"/>
  <c r="Q6579" i="2"/>
  <c r="F6580" i="2"/>
  <c r="G6579" i="2"/>
  <c r="H6579" i="2"/>
  <c r="Q6580" i="2"/>
  <c r="F6581" i="2"/>
  <c r="G6580" i="2"/>
  <c r="H6580" i="2"/>
  <c r="Q6581" i="2"/>
  <c r="F6582" i="2"/>
  <c r="G6581" i="2"/>
  <c r="H6581" i="2"/>
  <c r="Q6582" i="2"/>
  <c r="F6583" i="2"/>
  <c r="G6582" i="2"/>
  <c r="H6582" i="2"/>
  <c r="I6583" i="2"/>
  <c r="R6583" i="2" s="1"/>
  <c r="Q6583" i="2"/>
  <c r="F6584" i="2"/>
  <c r="G6583" i="2"/>
  <c r="H6583" i="2"/>
  <c r="Q6584" i="2"/>
  <c r="F6585" i="2"/>
  <c r="G6584" i="2"/>
  <c r="H6584" i="2"/>
  <c r="Q6585" i="2"/>
  <c r="F6586" i="2"/>
  <c r="G6585" i="2"/>
  <c r="H6585" i="2"/>
  <c r="Q6586" i="2"/>
  <c r="F6587" i="2"/>
  <c r="G6586" i="2"/>
  <c r="H6586" i="2"/>
  <c r="Q6587" i="2"/>
  <c r="F6588" i="2"/>
  <c r="G6587" i="2"/>
  <c r="H6587" i="2"/>
  <c r="Q6588" i="2"/>
  <c r="F6589" i="2"/>
  <c r="G6588" i="2"/>
  <c r="H6588" i="2"/>
  <c r="I6589" i="2"/>
  <c r="R6589" i="2" s="1"/>
  <c r="Q6589" i="2"/>
  <c r="F6590" i="2"/>
  <c r="G6589" i="2"/>
  <c r="H6589" i="2"/>
  <c r="Q6590" i="2"/>
  <c r="F6591" i="2"/>
  <c r="G6590" i="2"/>
  <c r="H6590" i="2"/>
  <c r="Q6591" i="2"/>
  <c r="F6592" i="2"/>
  <c r="G6591" i="2"/>
  <c r="H6591" i="2"/>
  <c r="Q6592" i="2"/>
  <c r="F6593" i="2"/>
  <c r="G6592" i="2"/>
  <c r="H6592" i="2"/>
  <c r="Q6593" i="2"/>
  <c r="F6594" i="2"/>
  <c r="G6593" i="2"/>
  <c r="H6593" i="2"/>
  <c r="Q6594" i="2"/>
  <c r="F6595" i="2"/>
  <c r="G6594" i="2"/>
  <c r="H6594" i="2"/>
  <c r="Q6595" i="2"/>
  <c r="F6596" i="2"/>
  <c r="G6595" i="2"/>
  <c r="H6595" i="2"/>
  <c r="Q6596" i="2"/>
  <c r="F6597" i="2"/>
  <c r="G6596" i="2"/>
  <c r="H6596" i="2"/>
  <c r="Q6597" i="2"/>
  <c r="F6598" i="2"/>
  <c r="G6597" i="2"/>
  <c r="H6597" i="2"/>
  <c r="Q6598" i="2"/>
  <c r="F6599" i="2"/>
  <c r="G6598" i="2"/>
  <c r="H6598" i="2"/>
  <c r="Q6599" i="2"/>
  <c r="F6600" i="2"/>
  <c r="G6599" i="2"/>
  <c r="H6599" i="2"/>
  <c r="Q6600" i="2"/>
  <c r="F6601" i="2"/>
  <c r="G6600" i="2"/>
  <c r="H6600" i="2"/>
  <c r="Q6601" i="2"/>
  <c r="F6602" i="2"/>
  <c r="G6601" i="2"/>
  <c r="H6601" i="2"/>
  <c r="Q6602" i="2"/>
  <c r="F6603" i="2"/>
  <c r="G6602" i="2"/>
  <c r="H6602" i="2"/>
  <c r="Q6603" i="2"/>
  <c r="F6604" i="2"/>
  <c r="G6603" i="2"/>
  <c r="H6603" i="2"/>
  <c r="Q6604" i="2"/>
  <c r="F6605" i="2"/>
  <c r="G6604" i="2"/>
  <c r="H6604" i="2"/>
  <c r="Q6605" i="2"/>
  <c r="F6606" i="2"/>
  <c r="G6605" i="2"/>
  <c r="H6605" i="2"/>
  <c r="I6606" i="2"/>
  <c r="R6606" i="2" s="1"/>
  <c r="Q6606" i="2"/>
  <c r="F6607" i="2"/>
  <c r="G6606" i="2"/>
  <c r="H6606" i="2"/>
  <c r="Q6607" i="2"/>
  <c r="F6608" i="2"/>
  <c r="G6607" i="2"/>
  <c r="H6607" i="2"/>
  <c r="Q6608" i="2"/>
  <c r="F6609" i="2"/>
  <c r="G6608" i="2"/>
  <c r="H6608" i="2"/>
  <c r="Q6609" i="2"/>
  <c r="F6610" i="2"/>
  <c r="G6609" i="2"/>
  <c r="H6609" i="2"/>
  <c r="Q6610" i="2"/>
  <c r="F6611" i="2"/>
  <c r="G6610" i="2"/>
  <c r="H6610" i="2"/>
  <c r="Q6611" i="2"/>
  <c r="F6612" i="2"/>
  <c r="G6611" i="2"/>
  <c r="H6611" i="2"/>
  <c r="I6612" i="2"/>
  <c r="R6612" i="2" s="1"/>
  <c r="Q6612" i="2"/>
  <c r="F6613" i="2"/>
  <c r="G6612" i="2"/>
  <c r="H6612" i="2"/>
  <c r="Q6613" i="2"/>
  <c r="F6614" i="2"/>
  <c r="G6613" i="2"/>
  <c r="H6613" i="2"/>
  <c r="Q6614" i="2"/>
  <c r="F6615" i="2"/>
  <c r="G6614" i="2"/>
  <c r="H6614" i="2"/>
  <c r="Q6615" i="2"/>
  <c r="F6616" i="2"/>
  <c r="G6615" i="2"/>
  <c r="H6615" i="2"/>
  <c r="Q6616" i="2"/>
  <c r="F6617" i="2"/>
  <c r="G6616" i="2"/>
  <c r="H6616" i="2"/>
  <c r="Q6617" i="2"/>
  <c r="F6618" i="2"/>
  <c r="G6617" i="2"/>
  <c r="H6617" i="2"/>
  <c r="I6618" i="2"/>
  <c r="R6618" i="2" s="1"/>
  <c r="Q6618" i="2"/>
  <c r="F6619" i="2"/>
  <c r="G6618" i="2"/>
  <c r="H6618" i="2"/>
  <c r="Q6619" i="2"/>
  <c r="F6620" i="2"/>
  <c r="G6619" i="2"/>
  <c r="H6619" i="2"/>
  <c r="Q6620" i="2"/>
  <c r="F6621" i="2"/>
  <c r="G6620" i="2"/>
  <c r="H6620" i="2"/>
  <c r="Q6621" i="2"/>
  <c r="F6622" i="2"/>
  <c r="G6621" i="2"/>
  <c r="H6621" i="2"/>
  <c r="Q6622" i="2"/>
  <c r="F6623" i="2"/>
  <c r="G6622" i="2"/>
  <c r="H6622" i="2"/>
  <c r="Q6623" i="2"/>
  <c r="F6624" i="2"/>
  <c r="G6623" i="2"/>
  <c r="H6623" i="2"/>
  <c r="I6624" i="2"/>
  <c r="R6624" i="2" s="1"/>
  <c r="Q6624" i="2"/>
  <c r="F6625" i="2"/>
  <c r="G6624" i="2"/>
  <c r="H6624" i="2"/>
  <c r="Q6625" i="2"/>
  <c r="F6626" i="2"/>
  <c r="G6625" i="2"/>
  <c r="H6625" i="2"/>
  <c r="Q6626" i="2"/>
  <c r="F6627" i="2"/>
  <c r="G6626" i="2"/>
  <c r="H6626" i="2"/>
  <c r="Q6627" i="2"/>
  <c r="F6628" i="2"/>
  <c r="G6627" i="2"/>
  <c r="H6627" i="2"/>
  <c r="Q6628" i="2"/>
  <c r="F6629" i="2"/>
  <c r="G6628" i="2"/>
  <c r="H6628" i="2"/>
  <c r="Q6629" i="2"/>
  <c r="F6630" i="2"/>
  <c r="G6629" i="2"/>
  <c r="H6629" i="2"/>
  <c r="Q6630" i="2"/>
  <c r="F6631" i="2"/>
  <c r="G6630" i="2"/>
  <c r="H6630" i="2"/>
  <c r="Q6631" i="2"/>
  <c r="F6632" i="2"/>
  <c r="G6631" i="2"/>
  <c r="H6631" i="2"/>
  <c r="Q6632" i="2"/>
  <c r="F6633" i="2"/>
  <c r="G6632" i="2"/>
  <c r="H6632" i="2"/>
  <c r="Q6633" i="2"/>
  <c r="F6634" i="2"/>
  <c r="G6633" i="2"/>
  <c r="H6633" i="2"/>
  <c r="Q6634" i="2"/>
  <c r="F6635" i="2"/>
  <c r="G6634" i="2"/>
  <c r="H6634" i="2"/>
  <c r="I6635" i="2"/>
  <c r="R6635" i="2" s="1"/>
  <c r="Q6635" i="2"/>
  <c r="F6636" i="2"/>
  <c r="G6635" i="2"/>
  <c r="H6635" i="2"/>
  <c r="Q6636" i="2"/>
  <c r="F6637" i="2"/>
  <c r="G6636" i="2"/>
  <c r="H6636" i="2"/>
  <c r="Q6637" i="2"/>
  <c r="F6638" i="2"/>
  <c r="G6637" i="2"/>
  <c r="H6637" i="2"/>
  <c r="Q6638" i="2"/>
  <c r="F6639" i="2"/>
  <c r="G6638" i="2"/>
  <c r="H6638" i="2"/>
  <c r="Q6639" i="2"/>
  <c r="F6640" i="2"/>
  <c r="G6639" i="2"/>
  <c r="H6639" i="2"/>
  <c r="Q6640" i="2"/>
  <c r="F6641" i="2"/>
  <c r="G6640" i="2"/>
  <c r="H6640" i="2"/>
  <c r="I6641" i="2"/>
  <c r="R6641" i="2" s="1"/>
  <c r="Q6641" i="2"/>
  <c r="F6642" i="2"/>
  <c r="G6641" i="2"/>
  <c r="H6641" i="2"/>
  <c r="Q6642" i="2"/>
  <c r="F6643" i="2"/>
  <c r="G6642" i="2"/>
  <c r="H6642" i="2"/>
  <c r="Q6643" i="2"/>
  <c r="F6644" i="2"/>
  <c r="G6643" i="2"/>
  <c r="H6643" i="2"/>
  <c r="Q6644" i="2"/>
  <c r="F6645" i="2"/>
  <c r="G6644" i="2"/>
  <c r="H6644" i="2"/>
  <c r="Q6645" i="2"/>
  <c r="F6646" i="2"/>
  <c r="G6645" i="2"/>
  <c r="H6645" i="2"/>
  <c r="Q6646" i="2"/>
  <c r="F6647" i="2"/>
  <c r="G6646" i="2"/>
  <c r="H6646" i="2"/>
  <c r="I6647" i="2"/>
  <c r="Q6647" i="2"/>
  <c r="F6648" i="2"/>
  <c r="G6647" i="2"/>
  <c r="H6647" i="2"/>
  <c r="Q6648" i="2"/>
  <c r="F6649" i="2"/>
  <c r="G6648" i="2"/>
  <c r="H6648" i="2"/>
  <c r="Q6649" i="2"/>
  <c r="F6650" i="2"/>
  <c r="G6649" i="2"/>
  <c r="H6649" i="2"/>
  <c r="Q6650" i="2"/>
  <c r="F6651" i="2"/>
  <c r="G6650" i="2"/>
  <c r="H6650" i="2"/>
  <c r="Q6651" i="2"/>
  <c r="F6652" i="2"/>
  <c r="G6651" i="2"/>
  <c r="H6651" i="2"/>
  <c r="Q6652" i="2"/>
  <c r="F6653" i="2"/>
  <c r="G6652" i="2"/>
  <c r="H6652" i="2"/>
  <c r="I6653" i="2"/>
  <c r="R6653" i="2" s="1"/>
  <c r="Q6653" i="2"/>
  <c r="F6654" i="2"/>
  <c r="G6653" i="2"/>
  <c r="H6653" i="2"/>
  <c r="Q6654" i="2"/>
  <c r="F6655" i="2"/>
  <c r="G6654" i="2"/>
  <c r="H6654" i="2"/>
  <c r="Q6655" i="2"/>
  <c r="F6656" i="2"/>
  <c r="G6655" i="2"/>
  <c r="H6655" i="2"/>
  <c r="Q6656" i="2"/>
  <c r="F6657" i="2"/>
  <c r="G6656" i="2"/>
  <c r="H6656" i="2"/>
  <c r="Q6657" i="2"/>
  <c r="F6658" i="2"/>
  <c r="G6657" i="2"/>
  <c r="H6657" i="2"/>
  <c r="Q6658" i="2"/>
  <c r="F6659" i="2"/>
  <c r="G6658" i="2"/>
  <c r="H6658" i="2"/>
  <c r="I6659" i="2"/>
  <c r="R6659" i="2" s="1"/>
  <c r="Q6659" i="2"/>
  <c r="F6660" i="2"/>
  <c r="G6659" i="2"/>
  <c r="H6659" i="2"/>
  <c r="Q6660" i="2"/>
  <c r="F6661" i="2"/>
  <c r="G6660" i="2"/>
  <c r="H6660" i="2"/>
  <c r="Q6661" i="2"/>
  <c r="F6662" i="2"/>
  <c r="G6661" i="2"/>
  <c r="H6661" i="2"/>
  <c r="Q6662" i="2"/>
  <c r="F6663" i="2"/>
  <c r="G6662" i="2"/>
  <c r="H6662" i="2"/>
  <c r="Q6663" i="2"/>
  <c r="F6664" i="2"/>
  <c r="G6663" i="2"/>
  <c r="H6663" i="2"/>
  <c r="Q6664" i="2"/>
  <c r="F6665" i="2"/>
  <c r="G6664" i="2"/>
  <c r="H6664" i="2"/>
  <c r="Q6665" i="2"/>
  <c r="F6666" i="2"/>
  <c r="G6665" i="2"/>
  <c r="H6665" i="2"/>
  <c r="Q6666" i="2"/>
  <c r="F6667" i="2"/>
  <c r="G6666" i="2"/>
  <c r="H6666" i="2"/>
  <c r="Q6667" i="2"/>
  <c r="F6668" i="2"/>
  <c r="G6667" i="2"/>
  <c r="H6667" i="2"/>
  <c r="Q6668" i="2"/>
  <c r="F6669" i="2"/>
  <c r="G6668" i="2"/>
  <c r="H6668" i="2"/>
  <c r="Q6669" i="2"/>
  <c r="F6670" i="2"/>
  <c r="G6669" i="2"/>
  <c r="H6669" i="2"/>
  <c r="I6670" i="2"/>
  <c r="R6670" i="2" s="1"/>
  <c r="Q6670" i="2"/>
  <c r="F6671" i="2"/>
  <c r="G6670" i="2"/>
  <c r="H6670" i="2"/>
  <c r="Q6671" i="2"/>
  <c r="F6672" i="2"/>
  <c r="G6671" i="2"/>
  <c r="H6671" i="2"/>
  <c r="Q6672" i="2"/>
  <c r="F6673" i="2"/>
  <c r="G6672" i="2"/>
  <c r="H6672" i="2"/>
  <c r="Q6673" i="2"/>
  <c r="F6674" i="2"/>
  <c r="G6673" i="2"/>
  <c r="H6673" i="2"/>
  <c r="Q6674" i="2"/>
  <c r="F6675" i="2"/>
  <c r="G6674" i="2"/>
  <c r="H6674" i="2"/>
  <c r="Q6675" i="2"/>
  <c r="F6676" i="2"/>
  <c r="G6675" i="2"/>
  <c r="H6675" i="2"/>
  <c r="I6676" i="2"/>
  <c r="R6676" i="2" s="1"/>
  <c r="Q6676" i="2"/>
  <c r="F6677" i="2"/>
  <c r="G6676" i="2"/>
  <c r="H6676" i="2"/>
  <c r="Q6677" i="2"/>
  <c r="F6678" i="2"/>
  <c r="G6677" i="2"/>
  <c r="H6677" i="2"/>
  <c r="Q6678" i="2"/>
  <c r="F6679" i="2"/>
  <c r="G6678" i="2"/>
  <c r="H6678" i="2"/>
  <c r="Q6679" i="2"/>
  <c r="F6680" i="2"/>
  <c r="G6679" i="2"/>
  <c r="H6679" i="2"/>
  <c r="Q6680" i="2"/>
  <c r="F6681" i="2"/>
  <c r="G6680" i="2"/>
  <c r="H6680" i="2"/>
  <c r="Q6681" i="2"/>
  <c r="F6682" i="2"/>
  <c r="G6681" i="2"/>
  <c r="H6681" i="2"/>
  <c r="I6682" i="2"/>
  <c r="R6682" i="2" s="1"/>
  <c r="Q6682" i="2"/>
  <c r="F6683" i="2"/>
  <c r="G6682" i="2"/>
  <c r="H6682" i="2"/>
  <c r="Q6683" i="2"/>
  <c r="F6684" i="2"/>
  <c r="G6683" i="2"/>
  <c r="H6683" i="2"/>
  <c r="Q6684" i="2"/>
  <c r="F6685" i="2"/>
  <c r="G6684" i="2"/>
  <c r="H6684" i="2"/>
  <c r="Q6685" i="2"/>
  <c r="F6686" i="2"/>
  <c r="G6685" i="2"/>
  <c r="H6685" i="2"/>
  <c r="Q6686" i="2"/>
  <c r="F6687" i="2"/>
  <c r="G6686" i="2"/>
  <c r="H6686" i="2"/>
  <c r="Q6687" i="2"/>
  <c r="F6688" i="2"/>
  <c r="G6687" i="2"/>
  <c r="H6687" i="2"/>
  <c r="I6688" i="2"/>
  <c r="R6688" i="2" s="1"/>
  <c r="Q6688" i="2"/>
  <c r="F6689" i="2"/>
  <c r="G6688" i="2"/>
  <c r="H6688" i="2"/>
  <c r="Q6689" i="2"/>
  <c r="F6690" i="2"/>
  <c r="G6689" i="2"/>
  <c r="H6689" i="2"/>
  <c r="Q6690" i="2"/>
  <c r="F6691" i="2"/>
  <c r="G6690" i="2"/>
  <c r="H6690" i="2"/>
  <c r="Q6691" i="2"/>
  <c r="F6692" i="2"/>
  <c r="G6691" i="2"/>
  <c r="H6691" i="2"/>
  <c r="Q6692" i="2"/>
  <c r="F6693" i="2"/>
  <c r="G6692" i="2"/>
  <c r="H6692" i="2"/>
  <c r="Q6693" i="2"/>
  <c r="F6694" i="2"/>
  <c r="G6693" i="2"/>
  <c r="H6693" i="2"/>
  <c r="Q6694" i="2"/>
  <c r="F6695" i="2"/>
  <c r="G6694" i="2"/>
  <c r="H6694" i="2"/>
  <c r="Q6695" i="2"/>
  <c r="F6696" i="2"/>
  <c r="G6695" i="2"/>
  <c r="H6695" i="2"/>
  <c r="Q6696" i="2"/>
  <c r="F6697" i="2"/>
  <c r="G6696" i="2"/>
  <c r="H6696" i="2"/>
  <c r="Q6697" i="2"/>
  <c r="F6698" i="2"/>
  <c r="G6697" i="2"/>
  <c r="H6697" i="2"/>
  <c r="Q6698" i="2"/>
  <c r="F6699" i="2"/>
  <c r="G6698" i="2"/>
  <c r="H6698" i="2"/>
  <c r="I6699" i="2"/>
  <c r="Q6699" i="2"/>
  <c r="F6700" i="2"/>
  <c r="G6699" i="2"/>
  <c r="H6699" i="2"/>
  <c r="Q6700" i="2"/>
  <c r="F6701" i="2"/>
  <c r="G6700" i="2"/>
  <c r="H6700" i="2"/>
  <c r="Q6701" i="2"/>
  <c r="F6702" i="2"/>
  <c r="G6701" i="2"/>
  <c r="H6701" i="2"/>
  <c r="Q6702" i="2"/>
  <c r="F6703" i="2"/>
  <c r="G6702" i="2"/>
  <c r="H6702" i="2"/>
  <c r="Q6703" i="2"/>
  <c r="F6704" i="2"/>
  <c r="G6703" i="2"/>
  <c r="H6703" i="2"/>
  <c r="Q6704" i="2"/>
  <c r="F6705" i="2"/>
  <c r="G6704" i="2"/>
  <c r="H6704" i="2"/>
  <c r="I6705" i="2"/>
  <c r="Q6705" i="2"/>
  <c r="F6706" i="2"/>
  <c r="G6705" i="2"/>
  <c r="H6705" i="2"/>
  <c r="Q6706" i="2"/>
  <c r="F6707" i="2"/>
  <c r="G6706" i="2"/>
  <c r="H6706" i="2"/>
  <c r="Q6707" i="2"/>
  <c r="F6708" i="2"/>
  <c r="G6707" i="2"/>
  <c r="H6707" i="2"/>
  <c r="Q6708" i="2"/>
  <c r="F6709" i="2"/>
  <c r="G6708" i="2"/>
  <c r="H6708" i="2"/>
  <c r="Q6709" i="2"/>
  <c r="F6710" i="2"/>
  <c r="G6709" i="2"/>
  <c r="H6709" i="2"/>
  <c r="Q6710" i="2"/>
  <c r="F6711" i="2"/>
  <c r="G6710" i="2"/>
  <c r="H6710" i="2"/>
  <c r="I6711" i="2"/>
  <c r="Q6711" i="2"/>
  <c r="F6712" i="2"/>
  <c r="G6711" i="2"/>
  <c r="H6711" i="2"/>
  <c r="Q6712" i="2"/>
  <c r="F6713" i="2"/>
  <c r="G6712" i="2"/>
  <c r="H6712" i="2"/>
  <c r="Q6713" i="2"/>
  <c r="F6714" i="2"/>
  <c r="G6713" i="2"/>
  <c r="H6713" i="2"/>
  <c r="Q6714" i="2"/>
  <c r="F6715" i="2"/>
  <c r="G6714" i="2"/>
  <c r="H6714" i="2"/>
  <c r="Q6715" i="2"/>
  <c r="F6716" i="2"/>
  <c r="G6715" i="2"/>
  <c r="H6715" i="2"/>
  <c r="Q6716" i="2"/>
  <c r="F6717" i="2"/>
  <c r="G6716" i="2"/>
  <c r="H6716" i="2"/>
  <c r="I6717" i="2"/>
  <c r="R6717" i="2" s="1"/>
  <c r="Q6717" i="2"/>
  <c r="F6718" i="2"/>
  <c r="G6717" i="2"/>
  <c r="H6717" i="2"/>
  <c r="Q6718" i="2"/>
  <c r="F6719" i="2"/>
  <c r="G6718" i="2"/>
  <c r="H6718" i="2"/>
  <c r="Q6719" i="2"/>
  <c r="F6720" i="2"/>
  <c r="G6719" i="2"/>
  <c r="H6719" i="2"/>
  <c r="Q6720" i="2"/>
  <c r="F6721" i="2"/>
  <c r="G6720" i="2"/>
  <c r="H6720" i="2"/>
  <c r="Q6721" i="2"/>
  <c r="F6722" i="2"/>
  <c r="G6721" i="2"/>
  <c r="H6721" i="2"/>
  <c r="Q6722" i="2"/>
  <c r="F6723" i="2"/>
  <c r="G6722" i="2"/>
  <c r="H6722" i="2"/>
  <c r="I6723" i="2"/>
  <c r="Q6723" i="2"/>
  <c r="F6724" i="2"/>
  <c r="G6723" i="2"/>
  <c r="H6723" i="2"/>
  <c r="Q6724" i="2"/>
  <c r="F6725" i="2"/>
  <c r="G6724" i="2"/>
  <c r="H6724" i="2"/>
  <c r="Q6725" i="2"/>
  <c r="F6726" i="2"/>
  <c r="G6725" i="2"/>
  <c r="H6725" i="2"/>
  <c r="Q6726" i="2"/>
  <c r="F6727" i="2"/>
  <c r="G6726" i="2"/>
  <c r="H6726" i="2"/>
  <c r="Q6727" i="2"/>
  <c r="F6728" i="2"/>
  <c r="G6727" i="2"/>
  <c r="H6727" i="2"/>
  <c r="Q6728" i="2"/>
  <c r="F6729" i="2"/>
  <c r="G6728" i="2"/>
  <c r="H6728" i="2"/>
  <c r="Q6729" i="2"/>
  <c r="F6730" i="2"/>
  <c r="G6729" i="2"/>
  <c r="H6729" i="2"/>
  <c r="Q6730" i="2"/>
  <c r="F6731" i="2"/>
  <c r="G6730" i="2"/>
  <c r="H6730" i="2"/>
  <c r="Q6731" i="2"/>
  <c r="F6732" i="2"/>
  <c r="G6731" i="2"/>
  <c r="H6731" i="2"/>
  <c r="Q6732" i="2"/>
  <c r="F6733" i="2"/>
  <c r="G6732" i="2"/>
  <c r="H6732" i="2"/>
  <c r="Q6733" i="2"/>
  <c r="F6734" i="2"/>
  <c r="G6733" i="2"/>
  <c r="H6733" i="2"/>
  <c r="I6734" i="2"/>
  <c r="R6734" i="2" s="1"/>
  <c r="Q6734" i="2"/>
  <c r="F6735" i="2"/>
  <c r="G6734" i="2"/>
  <c r="H6734" i="2"/>
  <c r="Q6735" i="2"/>
  <c r="F6736" i="2"/>
  <c r="G6735" i="2"/>
  <c r="H6735" i="2"/>
  <c r="Q6736" i="2"/>
  <c r="F6737" i="2"/>
  <c r="G6736" i="2"/>
  <c r="H6736" i="2"/>
  <c r="Q6737" i="2"/>
  <c r="F6738" i="2"/>
  <c r="G6737" i="2"/>
  <c r="H6737" i="2"/>
  <c r="Q6738" i="2"/>
  <c r="F6739" i="2"/>
  <c r="G6738" i="2"/>
  <c r="H6738" i="2"/>
  <c r="Q6739" i="2"/>
  <c r="F6740" i="2"/>
  <c r="G6739" i="2"/>
  <c r="H6739" i="2"/>
  <c r="I6740" i="2"/>
  <c r="R6740" i="2" s="1"/>
  <c r="Q6740" i="2"/>
  <c r="F6741" i="2"/>
  <c r="G6740" i="2"/>
  <c r="H6740" i="2"/>
  <c r="Q6741" i="2"/>
  <c r="F6742" i="2"/>
  <c r="G6741" i="2"/>
  <c r="H6741" i="2"/>
  <c r="Q6742" i="2"/>
  <c r="F6743" i="2"/>
  <c r="G6742" i="2"/>
  <c r="H6742" i="2"/>
  <c r="Q6743" i="2"/>
  <c r="F6744" i="2"/>
  <c r="G6743" i="2"/>
  <c r="H6743" i="2"/>
  <c r="Q6744" i="2"/>
  <c r="F6745" i="2"/>
  <c r="G6744" i="2"/>
  <c r="H6744" i="2"/>
  <c r="Q6745" i="2"/>
  <c r="F6746" i="2"/>
  <c r="G6745" i="2"/>
  <c r="H6745" i="2"/>
  <c r="I6746" i="2"/>
  <c r="R6746" i="2" s="1"/>
  <c r="Q6746" i="2"/>
  <c r="F6747" i="2"/>
  <c r="G6746" i="2"/>
  <c r="H6746" i="2"/>
  <c r="Q6747" i="2"/>
  <c r="F6748" i="2"/>
  <c r="G6747" i="2"/>
  <c r="H6747" i="2"/>
  <c r="Q6748" i="2"/>
  <c r="F6749" i="2"/>
  <c r="G6748" i="2"/>
  <c r="H6748" i="2"/>
  <c r="Q6749" i="2"/>
  <c r="F6750" i="2"/>
  <c r="G6749" i="2"/>
  <c r="H6749" i="2"/>
  <c r="Q6750" i="2"/>
  <c r="F6751" i="2"/>
  <c r="G6750" i="2"/>
  <c r="H6750" i="2"/>
  <c r="Q6751" i="2"/>
  <c r="F6752" i="2"/>
  <c r="G6751" i="2"/>
  <c r="H6751" i="2"/>
  <c r="I6752" i="2"/>
  <c r="R6752" i="2" s="1"/>
  <c r="Q6752" i="2"/>
  <c r="F6753" i="2"/>
  <c r="G6752" i="2"/>
  <c r="H6752" i="2"/>
  <c r="Q6753" i="2"/>
  <c r="F6754" i="2"/>
  <c r="G6753" i="2"/>
  <c r="H6753" i="2"/>
  <c r="Q6754" i="2"/>
  <c r="F6755" i="2"/>
  <c r="G6754" i="2"/>
  <c r="H6754" i="2"/>
  <c r="Q6755" i="2"/>
  <c r="F6756" i="2"/>
  <c r="G6755" i="2"/>
  <c r="H6755" i="2"/>
  <c r="Q6756" i="2"/>
  <c r="F6757" i="2"/>
  <c r="G6756" i="2"/>
  <c r="H6756" i="2"/>
  <c r="Q6757" i="2"/>
  <c r="F6758" i="2"/>
  <c r="G6757" i="2"/>
  <c r="H6757" i="2"/>
  <c r="Q6758" i="2"/>
  <c r="F6759" i="2"/>
  <c r="G6758" i="2"/>
  <c r="H6758" i="2"/>
  <c r="Q6759" i="2"/>
  <c r="F6760" i="2"/>
  <c r="G6759" i="2"/>
  <c r="H6759" i="2"/>
  <c r="Q6760" i="2"/>
  <c r="F6761" i="2"/>
  <c r="G6760" i="2"/>
  <c r="H6760" i="2"/>
  <c r="Q6761" i="2"/>
  <c r="F6762" i="2"/>
  <c r="G6761" i="2"/>
  <c r="H6761" i="2"/>
  <c r="Q6762" i="2"/>
  <c r="F6763" i="2"/>
  <c r="G6762" i="2"/>
  <c r="H6762" i="2"/>
  <c r="Q6763" i="2"/>
  <c r="F6764" i="2"/>
  <c r="G6763" i="2"/>
  <c r="H6763" i="2"/>
  <c r="Q6764" i="2"/>
  <c r="F6765" i="2"/>
  <c r="G6764" i="2"/>
  <c r="H6764" i="2"/>
  <c r="Q6765" i="2"/>
  <c r="F6766" i="2"/>
  <c r="G6765" i="2"/>
  <c r="H6765" i="2"/>
  <c r="Q6766" i="2"/>
  <c r="F6767" i="2"/>
  <c r="G6766" i="2"/>
  <c r="H6766" i="2"/>
  <c r="Q6767" i="2"/>
  <c r="F6768" i="2"/>
  <c r="G6767" i="2"/>
  <c r="H6767" i="2"/>
  <c r="Q6768" i="2"/>
  <c r="F6769" i="2"/>
  <c r="G6768" i="2"/>
  <c r="H6768" i="2"/>
  <c r="I6769" i="2"/>
  <c r="R6769" i="2" s="1"/>
  <c r="Q6769" i="2"/>
  <c r="F6770" i="2"/>
  <c r="G6769" i="2"/>
  <c r="H6769" i="2"/>
  <c r="Q6770" i="2"/>
  <c r="F6771" i="2"/>
  <c r="G6770" i="2"/>
  <c r="H6770" i="2"/>
  <c r="Q6771" i="2"/>
  <c r="F6772" i="2"/>
  <c r="G6771" i="2"/>
  <c r="H6771" i="2"/>
  <c r="Q6772" i="2"/>
  <c r="F6773" i="2"/>
  <c r="G6772" i="2"/>
  <c r="H6772" i="2"/>
  <c r="Q6773" i="2"/>
  <c r="F6774" i="2"/>
  <c r="G6773" i="2"/>
  <c r="H6773" i="2"/>
  <c r="Q6774" i="2"/>
  <c r="F6775" i="2"/>
  <c r="G6774" i="2"/>
  <c r="H6774" i="2"/>
  <c r="I6775" i="2"/>
  <c r="R6775" i="2" s="1"/>
  <c r="Q6775" i="2"/>
  <c r="F6776" i="2"/>
  <c r="G6775" i="2"/>
  <c r="H6775" i="2"/>
  <c r="Q6776" i="2"/>
  <c r="F6777" i="2"/>
  <c r="G6776" i="2"/>
  <c r="H6776" i="2"/>
  <c r="Q6777" i="2"/>
  <c r="F6778" i="2"/>
  <c r="G6777" i="2"/>
  <c r="H6777" i="2"/>
  <c r="Q6778" i="2"/>
  <c r="F6779" i="2"/>
  <c r="G6778" i="2"/>
  <c r="H6778" i="2"/>
  <c r="Q6779" i="2"/>
  <c r="F6780" i="2"/>
  <c r="G6779" i="2"/>
  <c r="H6779" i="2"/>
  <c r="Q6780" i="2"/>
  <c r="F6781" i="2"/>
  <c r="G6780" i="2"/>
  <c r="H6780" i="2"/>
  <c r="I6781" i="2"/>
  <c r="R6781" i="2" s="1"/>
  <c r="Q6781" i="2"/>
  <c r="F6782" i="2"/>
  <c r="G6781" i="2"/>
  <c r="H6781" i="2"/>
  <c r="Q6782" i="2"/>
  <c r="F6783" i="2"/>
  <c r="G6782" i="2"/>
  <c r="H6782" i="2"/>
  <c r="Q6783" i="2"/>
  <c r="F6784" i="2"/>
  <c r="G6783" i="2"/>
  <c r="H6783" i="2"/>
  <c r="Q6784" i="2"/>
  <c r="F6785" i="2"/>
  <c r="G6784" i="2"/>
  <c r="H6784" i="2"/>
  <c r="Q6785" i="2"/>
  <c r="F6786" i="2"/>
  <c r="G6785" i="2"/>
  <c r="H6785" i="2"/>
  <c r="Q6786" i="2"/>
  <c r="F6787" i="2"/>
  <c r="G6786" i="2"/>
  <c r="H6786" i="2"/>
  <c r="I6787" i="2"/>
  <c r="Q6787" i="2"/>
  <c r="F6788" i="2"/>
  <c r="G6787" i="2"/>
  <c r="H6787" i="2"/>
  <c r="Q6788" i="2"/>
  <c r="F6789" i="2"/>
  <c r="G6788" i="2"/>
  <c r="H6788" i="2"/>
  <c r="Q6789" i="2"/>
  <c r="F6790" i="2"/>
  <c r="G6789" i="2"/>
  <c r="H6789" i="2"/>
  <c r="Q6790" i="2"/>
  <c r="F6791" i="2"/>
  <c r="G6790" i="2"/>
  <c r="H6790" i="2"/>
  <c r="Q6791" i="2"/>
  <c r="F6792" i="2"/>
  <c r="G6791" i="2"/>
  <c r="H6791" i="2"/>
  <c r="Q6792" i="2"/>
  <c r="F6793" i="2"/>
  <c r="G6792" i="2"/>
  <c r="H6792" i="2"/>
  <c r="Q6793" i="2"/>
  <c r="F6794" i="2"/>
  <c r="G6793" i="2"/>
  <c r="H6793" i="2"/>
  <c r="Q6794" i="2"/>
  <c r="F6795" i="2"/>
  <c r="G6794" i="2"/>
  <c r="H6794" i="2"/>
  <c r="Q6795" i="2"/>
  <c r="F6796" i="2"/>
  <c r="G6795" i="2"/>
  <c r="H6795" i="2"/>
  <c r="Q6796" i="2"/>
  <c r="F6797" i="2"/>
  <c r="G6796" i="2"/>
  <c r="H6796" i="2"/>
  <c r="Q6797" i="2"/>
  <c r="F6798" i="2"/>
  <c r="G6797" i="2"/>
  <c r="H6797" i="2"/>
  <c r="I6798" i="2"/>
  <c r="R6798" i="2" s="1"/>
  <c r="Q6798" i="2"/>
  <c r="F6799" i="2"/>
  <c r="G6798" i="2"/>
  <c r="H6798" i="2"/>
  <c r="Q6799" i="2"/>
  <c r="F6800" i="2"/>
  <c r="G6799" i="2"/>
  <c r="H6799" i="2"/>
  <c r="Q6800" i="2"/>
  <c r="F6801" i="2"/>
  <c r="G6800" i="2"/>
  <c r="H6800" i="2"/>
  <c r="Q6801" i="2"/>
  <c r="F6802" i="2"/>
  <c r="G6801" i="2"/>
  <c r="H6801" i="2"/>
  <c r="Q6802" i="2"/>
  <c r="F6803" i="2"/>
  <c r="G6802" i="2"/>
  <c r="H6802" i="2"/>
  <c r="Q6803" i="2"/>
  <c r="F6804" i="2"/>
  <c r="G6803" i="2"/>
  <c r="H6803" i="2"/>
  <c r="I6804" i="2"/>
  <c r="R6804" i="2" s="1"/>
  <c r="Q6804" i="2"/>
  <c r="F6805" i="2"/>
  <c r="G6804" i="2"/>
  <c r="H6804" i="2"/>
  <c r="Q6805" i="2"/>
  <c r="F6806" i="2"/>
  <c r="G6805" i="2"/>
  <c r="H6805" i="2"/>
  <c r="Q6806" i="2"/>
  <c r="F6807" i="2"/>
  <c r="G6806" i="2"/>
  <c r="H6806" i="2"/>
  <c r="Q6807" i="2"/>
  <c r="F6808" i="2"/>
  <c r="G6807" i="2"/>
  <c r="H6807" i="2"/>
  <c r="Q6808" i="2"/>
  <c r="F6809" i="2"/>
  <c r="G6808" i="2"/>
  <c r="H6808" i="2"/>
  <c r="Q6809" i="2"/>
  <c r="F6810" i="2"/>
  <c r="G6809" i="2"/>
  <c r="H6809" i="2"/>
  <c r="Q6810" i="2"/>
  <c r="F6811" i="2"/>
  <c r="G6810" i="2"/>
  <c r="H6810" i="2"/>
  <c r="Q6811" i="2"/>
  <c r="F6812" i="2"/>
  <c r="G6811" i="2"/>
  <c r="H6811" i="2"/>
  <c r="I6812" i="2"/>
  <c r="R6812" i="2" s="1"/>
  <c r="Q6812" i="2"/>
  <c r="F6813" i="2"/>
  <c r="G6812" i="2"/>
  <c r="H6812" i="2"/>
  <c r="Q6813" i="2"/>
  <c r="F6814" i="2"/>
  <c r="G6813" i="2"/>
  <c r="H6813" i="2"/>
  <c r="Q6814" i="2"/>
  <c r="F6815" i="2"/>
  <c r="G6814" i="2"/>
  <c r="H6814" i="2"/>
  <c r="Q6815" i="2"/>
  <c r="F6816" i="2"/>
  <c r="G6815" i="2"/>
  <c r="H6815" i="2"/>
  <c r="Q6816" i="2"/>
  <c r="F6817" i="2"/>
  <c r="G6816" i="2"/>
  <c r="H6816" i="2"/>
  <c r="Q6817" i="2"/>
  <c r="F6818" i="2"/>
  <c r="G6817" i="2"/>
  <c r="H6817" i="2"/>
  <c r="Q6818" i="2"/>
  <c r="F6819" i="2"/>
  <c r="G6818" i="2"/>
  <c r="H6818" i="2"/>
  <c r="Q6819" i="2"/>
  <c r="F6820" i="2"/>
  <c r="G6819" i="2"/>
  <c r="H6819" i="2"/>
  <c r="I6820" i="2"/>
  <c r="R6820" i="2" s="1"/>
  <c r="Q6820" i="2"/>
  <c r="F6821" i="2"/>
  <c r="G6820" i="2"/>
  <c r="H6820" i="2"/>
  <c r="Q6821" i="2"/>
  <c r="F6822" i="2"/>
  <c r="G6821" i="2"/>
  <c r="H6821" i="2"/>
  <c r="Q6822" i="2"/>
  <c r="F6823" i="2"/>
  <c r="G6822" i="2"/>
  <c r="H6822" i="2"/>
  <c r="Q6823" i="2"/>
  <c r="F6824" i="2"/>
  <c r="G6823" i="2"/>
  <c r="H6823" i="2"/>
  <c r="Q6824" i="2"/>
  <c r="F6825" i="2"/>
  <c r="G6824" i="2"/>
  <c r="H6824" i="2"/>
  <c r="Q6825" i="2"/>
  <c r="F6826" i="2"/>
  <c r="G6825" i="2"/>
  <c r="H6825" i="2"/>
  <c r="Q6826" i="2"/>
  <c r="F6827" i="2"/>
  <c r="G6826" i="2"/>
  <c r="H6826" i="2"/>
  <c r="Q6827" i="2"/>
  <c r="F6828" i="2"/>
  <c r="G6827" i="2"/>
  <c r="H6827" i="2"/>
  <c r="I6828" i="2"/>
  <c r="R6828" i="2" s="1"/>
  <c r="Q6828" i="2"/>
  <c r="F6829" i="2"/>
  <c r="G6828" i="2"/>
  <c r="H6828" i="2"/>
  <c r="Q6829" i="2"/>
  <c r="F6830" i="2"/>
  <c r="G6829" i="2"/>
  <c r="H6829" i="2"/>
  <c r="Q6830" i="2"/>
  <c r="F6831" i="2"/>
  <c r="G6830" i="2"/>
  <c r="H6830" i="2"/>
  <c r="Q6831" i="2"/>
  <c r="F6832" i="2"/>
  <c r="G6831" i="2"/>
  <c r="H6831" i="2"/>
  <c r="Q6832" i="2"/>
  <c r="F6833" i="2"/>
  <c r="G6832" i="2"/>
  <c r="H6832" i="2"/>
  <c r="Q6833" i="2"/>
  <c r="F6834" i="2"/>
  <c r="G6833" i="2"/>
  <c r="H6833" i="2"/>
  <c r="Q6834" i="2"/>
  <c r="F6835" i="2"/>
  <c r="G6834" i="2"/>
  <c r="H6834" i="2"/>
  <c r="Q6835" i="2"/>
  <c r="F6836" i="2"/>
  <c r="G6835" i="2"/>
  <c r="H6835" i="2"/>
  <c r="I6836" i="2"/>
  <c r="R6836" i="2" s="1"/>
  <c r="Q6836" i="2"/>
  <c r="F6837" i="2"/>
  <c r="G6836" i="2"/>
  <c r="H6836" i="2"/>
  <c r="Q6837" i="2"/>
  <c r="F6838" i="2"/>
  <c r="G6837" i="2"/>
  <c r="H6837" i="2"/>
  <c r="Q6838" i="2"/>
  <c r="F6839" i="2"/>
  <c r="G6838" i="2"/>
  <c r="H6838" i="2"/>
  <c r="Q6839" i="2"/>
  <c r="F6840" i="2"/>
  <c r="G6839" i="2"/>
  <c r="H6839" i="2"/>
  <c r="Q6840" i="2"/>
  <c r="F6841" i="2"/>
  <c r="G6840" i="2"/>
  <c r="H6840" i="2"/>
  <c r="Q6841" i="2"/>
  <c r="F6842" i="2"/>
  <c r="G6841" i="2"/>
  <c r="H6841" i="2"/>
  <c r="Q6842" i="2"/>
  <c r="F6843" i="2"/>
  <c r="G6842" i="2"/>
  <c r="H6842" i="2"/>
  <c r="Q6843" i="2"/>
  <c r="F6844" i="2"/>
  <c r="G6843" i="2"/>
  <c r="H6843" i="2"/>
  <c r="I6844" i="2"/>
  <c r="R6844" i="2" s="1"/>
  <c r="Q6844" i="2"/>
  <c r="F6845" i="2"/>
  <c r="G6844" i="2"/>
  <c r="H6844" i="2"/>
  <c r="Q6845" i="2"/>
  <c r="F6846" i="2"/>
  <c r="G6845" i="2"/>
  <c r="H6845" i="2"/>
  <c r="Q6846" i="2"/>
  <c r="F6847" i="2"/>
  <c r="G6846" i="2"/>
  <c r="H6846" i="2"/>
  <c r="Q6847" i="2"/>
  <c r="F6848" i="2"/>
  <c r="G6847" i="2"/>
  <c r="H6847" i="2"/>
  <c r="Q6848" i="2"/>
  <c r="F6849" i="2"/>
  <c r="G6848" i="2"/>
  <c r="H6848" i="2"/>
  <c r="Q6849" i="2"/>
  <c r="F6850" i="2"/>
  <c r="G6849" i="2"/>
  <c r="H6849" i="2"/>
  <c r="Q6850" i="2"/>
  <c r="F6851" i="2"/>
  <c r="G6850" i="2"/>
  <c r="H6850" i="2"/>
  <c r="Q6851" i="2"/>
  <c r="F6852" i="2"/>
  <c r="G6851" i="2"/>
  <c r="H6851" i="2"/>
  <c r="I6852" i="2"/>
  <c r="R6852" i="2" s="1"/>
  <c r="Q6852" i="2"/>
  <c r="F6853" i="2"/>
  <c r="G6852" i="2"/>
  <c r="H6852" i="2"/>
  <c r="Q6853" i="2"/>
  <c r="F6854" i="2"/>
  <c r="G6853" i="2"/>
  <c r="H6853" i="2"/>
  <c r="Q6854" i="2"/>
  <c r="F6855" i="2"/>
  <c r="G6854" i="2"/>
  <c r="H6854" i="2"/>
  <c r="Q6855" i="2"/>
  <c r="F6856" i="2"/>
  <c r="G6855" i="2"/>
  <c r="H6855" i="2"/>
  <c r="Q6856" i="2"/>
  <c r="F6857" i="2"/>
  <c r="G6856" i="2"/>
  <c r="H6856" i="2"/>
  <c r="Q6857" i="2"/>
  <c r="F6858" i="2"/>
  <c r="G6857" i="2"/>
  <c r="H6857" i="2"/>
  <c r="Q6858" i="2"/>
  <c r="F6859" i="2"/>
  <c r="G6858" i="2"/>
  <c r="H6858" i="2"/>
  <c r="Q6859" i="2"/>
  <c r="F6860" i="2"/>
  <c r="G6859" i="2"/>
  <c r="H6859" i="2"/>
  <c r="I6860" i="2"/>
  <c r="R6860" i="2" s="1"/>
  <c r="Q6860" i="2"/>
  <c r="F6861" i="2"/>
  <c r="G6860" i="2"/>
  <c r="H6860" i="2"/>
  <c r="Q6861" i="2"/>
  <c r="F6862" i="2"/>
  <c r="G6861" i="2"/>
  <c r="H6861" i="2"/>
  <c r="Q6862" i="2"/>
  <c r="F6863" i="2"/>
  <c r="G6862" i="2"/>
  <c r="H6862" i="2"/>
  <c r="Q6863" i="2"/>
  <c r="F6864" i="2"/>
  <c r="G6863" i="2"/>
  <c r="H6863" i="2"/>
  <c r="Q6864" i="2"/>
  <c r="F6865" i="2"/>
  <c r="G6864" i="2"/>
  <c r="H6864" i="2"/>
  <c r="Q6865" i="2"/>
  <c r="F6866" i="2"/>
  <c r="G6865" i="2"/>
  <c r="H6865" i="2"/>
  <c r="Q6866" i="2"/>
  <c r="F6867" i="2"/>
  <c r="G6866" i="2"/>
  <c r="H6866" i="2"/>
  <c r="Q6867" i="2"/>
  <c r="F6868" i="2"/>
  <c r="G6867" i="2"/>
  <c r="H6867" i="2"/>
  <c r="I6868" i="2"/>
  <c r="R6868" i="2" s="1"/>
  <c r="Q6868" i="2"/>
  <c r="F6869" i="2"/>
  <c r="G6868" i="2"/>
  <c r="H6868" i="2"/>
  <c r="Q6869" i="2"/>
  <c r="F6870" i="2"/>
  <c r="G6869" i="2"/>
  <c r="H6869" i="2"/>
  <c r="Q6870" i="2"/>
  <c r="F6871" i="2"/>
  <c r="G6870" i="2"/>
  <c r="H6870" i="2"/>
  <c r="Q6871" i="2"/>
  <c r="F6872" i="2"/>
  <c r="G6871" i="2"/>
  <c r="H6871" i="2"/>
  <c r="Q6872" i="2"/>
  <c r="F6873" i="2"/>
  <c r="G6872" i="2"/>
  <c r="H6872" i="2"/>
  <c r="Q6873" i="2"/>
  <c r="F6874" i="2"/>
  <c r="G6873" i="2"/>
  <c r="H6873" i="2"/>
  <c r="Q6874" i="2"/>
  <c r="F6875" i="2"/>
  <c r="G6874" i="2"/>
  <c r="H6874" i="2"/>
  <c r="Q6875" i="2"/>
  <c r="F6876" i="2"/>
  <c r="G6875" i="2"/>
  <c r="H6875" i="2"/>
  <c r="I6876" i="2"/>
  <c r="R6876" i="2" s="1"/>
  <c r="Q6876" i="2"/>
  <c r="F6877" i="2"/>
  <c r="G6876" i="2"/>
  <c r="H6876" i="2"/>
  <c r="Q6877" i="2"/>
  <c r="F6878" i="2"/>
  <c r="G6877" i="2"/>
  <c r="H6877" i="2"/>
  <c r="Q6878" i="2"/>
  <c r="F6879" i="2"/>
  <c r="G6878" i="2"/>
  <c r="H6878" i="2"/>
  <c r="Q6879" i="2"/>
  <c r="F6880" i="2"/>
  <c r="G6879" i="2"/>
  <c r="H6879" i="2"/>
  <c r="Q6880" i="2"/>
  <c r="F6881" i="2"/>
  <c r="G6880" i="2"/>
  <c r="H6880" i="2"/>
  <c r="Q6881" i="2"/>
  <c r="F6882" i="2"/>
  <c r="G6881" i="2"/>
  <c r="H6881" i="2"/>
  <c r="Q6882" i="2"/>
  <c r="F6883" i="2"/>
  <c r="G6882" i="2"/>
  <c r="H6882" i="2"/>
  <c r="Q6883" i="2"/>
  <c r="F6884" i="2"/>
  <c r="G6883" i="2"/>
  <c r="H6883" i="2"/>
  <c r="I6884" i="2"/>
  <c r="R6884" i="2" s="1"/>
  <c r="Q6884" i="2"/>
  <c r="F6885" i="2"/>
  <c r="G6884" i="2"/>
  <c r="H6884" i="2"/>
  <c r="Q6885" i="2"/>
  <c r="F6886" i="2"/>
  <c r="G6885" i="2"/>
  <c r="H6885" i="2"/>
  <c r="Q6886" i="2"/>
  <c r="F6887" i="2"/>
  <c r="G6886" i="2"/>
  <c r="H6886" i="2"/>
  <c r="Q6887" i="2"/>
  <c r="F6888" i="2"/>
  <c r="G6887" i="2"/>
  <c r="H6887" i="2"/>
  <c r="Q6888" i="2"/>
  <c r="F6889" i="2"/>
  <c r="G6888" i="2"/>
  <c r="H6888" i="2"/>
  <c r="Q6889" i="2"/>
  <c r="F6890" i="2"/>
  <c r="G6889" i="2"/>
  <c r="H6889" i="2"/>
  <c r="Q6890" i="2"/>
  <c r="F6891" i="2"/>
  <c r="G6890" i="2"/>
  <c r="H6890" i="2"/>
  <c r="Q6891" i="2"/>
  <c r="F6892" i="2"/>
  <c r="G6891" i="2"/>
  <c r="H6891" i="2"/>
  <c r="I6892" i="2"/>
  <c r="R6892" i="2" s="1"/>
  <c r="Q6892" i="2"/>
  <c r="F6893" i="2"/>
  <c r="G6892" i="2"/>
  <c r="H6892" i="2"/>
  <c r="Q6893" i="2"/>
  <c r="F6894" i="2"/>
  <c r="G6893" i="2"/>
  <c r="H6893" i="2"/>
  <c r="Q6894" i="2"/>
  <c r="F6895" i="2"/>
  <c r="G6894" i="2"/>
  <c r="H6894" i="2"/>
  <c r="Q6895" i="2"/>
  <c r="F6896" i="2"/>
  <c r="G6895" i="2"/>
  <c r="H6895" i="2"/>
  <c r="Q6896" i="2"/>
  <c r="F6897" i="2"/>
  <c r="G6896" i="2"/>
  <c r="H6896" i="2"/>
  <c r="Q6897" i="2"/>
  <c r="F6898" i="2"/>
  <c r="G6897" i="2"/>
  <c r="H6897" i="2"/>
  <c r="Q6898" i="2"/>
  <c r="F6899" i="2"/>
  <c r="G6898" i="2"/>
  <c r="H6898" i="2"/>
  <c r="Q6899" i="2"/>
  <c r="F6900" i="2"/>
  <c r="G6899" i="2"/>
  <c r="H6899" i="2"/>
  <c r="I6900" i="2"/>
  <c r="R6900" i="2" s="1"/>
  <c r="Q6900" i="2"/>
  <c r="F6901" i="2"/>
  <c r="G6900" i="2"/>
  <c r="H6900" i="2"/>
  <c r="Q6901" i="2"/>
  <c r="F6902" i="2"/>
  <c r="G6901" i="2"/>
  <c r="H6901" i="2"/>
  <c r="Q6902" i="2"/>
  <c r="F6903" i="2"/>
  <c r="G6902" i="2"/>
  <c r="H6902" i="2"/>
  <c r="Q6903" i="2"/>
  <c r="F6904" i="2"/>
  <c r="G6903" i="2"/>
  <c r="H6903" i="2"/>
  <c r="Q6904" i="2"/>
  <c r="F6905" i="2"/>
  <c r="G6904" i="2"/>
  <c r="H6904" i="2"/>
  <c r="Q6905" i="2"/>
  <c r="F6906" i="2"/>
  <c r="G6905" i="2"/>
  <c r="H6905" i="2"/>
  <c r="Q6906" i="2"/>
  <c r="F6907" i="2"/>
  <c r="G6906" i="2"/>
  <c r="H6906" i="2"/>
  <c r="Q6907" i="2"/>
  <c r="F6908" i="2"/>
  <c r="G6907" i="2"/>
  <c r="H6907" i="2"/>
  <c r="I6908" i="2"/>
  <c r="R6908" i="2" s="1"/>
  <c r="Q6908" i="2"/>
  <c r="F6909" i="2"/>
  <c r="G6908" i="2"/>
  <c r="H6908" i="2"/>
  <c r="Q6909" i="2"/>
  <c r="F6910" i="2"/>
  <c r="G6909" i="2"/>
  <c r="H6909" i="2"/>
  <c r="Q6910" i="2"/>
  <c r="F6911" i="2"/>
  <c r="G6910" i="2"/>
  <c r="H6910" i="2"/>
  <c r="Q6911" i="2"/>
  <c r="F6912" i="2"/>
  <c r="G6911" i="2"/>
  <c r="H6911" i="2"/>
  <c r="Q6912" i="2"/>
  <c r="F6913" i="2"/>
  <c r="G6912" i="2"/>
  <c r="H6912" i="2"/>
  <c r="Q6913" i="2"/>
  <c r="F6914" i="2"/>
  <c r="G6913" i="2"/>
  <c r="H6913" i="2"/>
  <c r="Q6914" i="2"/>
  <c r="F6915" i="2"/>
  <c r="G6914" i="2"/>
  <c r="H6914" i="2"/>
  <c r="Q6915" i="2"/>
  <c r="F6916" i="2"/>
  <c r="G6915" i="2"/>
  <c r="H6915" i="2"/>
  <c r="I6916" i="2"/>
  <c r="R6916" i="2" s="1"/>
  <c r="Q6916" i="2"/>
  <c r="F6917" i="2"/>
  <c r="G6916" i="2"/>
  <c r="H6916" i="2"/>
  <c r="Q6917" i="2"/>
  <c r="F6918" i="2"/>
  <c r="G6917" i="2"/>
  <c r="H6917" i="2"/>
  <c r="Q6918" i="2"/>
  <c r="F6919" i="2"/>
  <c r="G6918" i="2"/>
  <c r="H6918" i="2"/>
  <c r="Q6919" i="2"/>
  <c r="F6920" i="2"/>
  <c r="G6919" i="2"/>
  <c r="H6919" i="2"/>
  <c r="Q6920" i="2"/>
  <c r="F6921" i="2"/>
  <c r="G6920" i="2"/>
  <c r="H6920" i="2"/>
  <c r="Q6921" i="2"/>
  <c r="F6922" i="2"/>
  <c r="G6921" i="2"/>
  <c r="H6921" i="2"/>
  <c r="Q6922" i="2"/>
  <c r="F6923" i="2"/>
  <c r="G6922" i="2"/>
  <c r="H6922" i="2"/>
  <c r="Q6923" i="2"/>
  <c r="F6924" i="2"/>
  <c r="G6923" i="2"/>
  <c r="H6923" i="2"/>
  <c r="I6924" i="2"/>
  <c r="Q6924" i="2"/>
  <c r="F6925" i="2"/>
  <c r="G6924" i="2"/>
  <c r="H6924" i="2"/>
  <c r="Q6925" i="2"/>
  <c r="F6926" i="2"/>
  <c r="G6925" i="2"/>
  <c r="H6925" i="2"/>
  <c r="Q6926" i="2"/>
  <c r="F6927" i="2"/>
  <c r="G6926" i="2"/>
  <c r="H6926" i="2"/>
  <c r="Q6927" i="2"/>
  <c r="F6928" i="2"/>
  <c r="G6927" i="2"/>
  <c r="H6927" i="2"/>
  <c r="Q6928" i="2"/>
  <c r="F6929" i="2"/>
  <c r="G6928" i="2"/>
  <c r="H6928" i="2"/>
  <c r="Q6929" i="2"/>
  <c r="F6930" i="2"/>
  <c r="G6929" i="2"/>
  <c r="H6929" i="2"/>
  <c r="Q6930" i="2"/>
  <c r="F6931" i="2"/>
  <c r="G6930" i="2"/>
  <c r="H6930" i="2"/>
  <c r="Q6931" i="2"/>
  <c r="F6932" i="2"/>
  <c r="G6931" i="2"/>
  <c r="H6931" i="2"/>
  <c r="I6932" i="2"/>
  <c r="R6932" i="2" s="1"/>
  <c r="Q6932" i="2"/>
  <c r="F6933" i="2"/>
  <c r="G6932" i="2"/>
  <c r="H6932" i="2"/>
  <c r="Q6933" i="2"/>
  <c r="F6934" i="2"/>
  <c r="G6933" i="2"/>
  <c r="H6933" i="2"/>
  <c r="Q6934" i="2"/>
  <c r="F6935" i="2"/>
  <c r="G6934" i="2"/>
  <c r="H6934" i="2"/>
  <c r="Q6935" i="2"/>
  <c r="F6936" i="2"/>
  <c r="G6935" i="2"/>
  <c r="H6935" i="2"/>
  <c r="Q6936" i="2"/>
  <c r="F6937" i="2"/>
  <c r="G6936" i="2"/>
  <c r="H6936" i="2"/>
  <c r="Q6937" i="2"/>
  <c r="F6938" i="2"/>
  <c r="G6937" i="2"/>
  <c r="H6937" i="2"/>
  <c r="Q6938" i="2"/>
  <c r="F6939" i="2"/>
  <c r="G6938" i="2"/>
  <c r="H6938" i="2"/>
  <c r="Q6939" i="2"/>
  <c r="F6940" i="2"/>
  <c r="G6939" i="2"/>
  <c r="H6939" i="2"/>
  <c r="I6940" i="2"/>
  <c r="R6940" i="2" s="1"/>
  <c r="Q6940" i="2"/>
  <c r="F6941" i="2"/>
  <c r="G6940" i="2"/>
  <c r="H6940" i="2"/>
  <c r="Q6941" i="2"/>
  <c r="F6942" i="2"/>
  <c r="G6941" i="2"/>
  <c r="H6941" i="2"/>
  <c r="Q6942" i="2"/>
  <c r="F6943" i="2"/>
  <c r="G6942" i="2"/>
  <c r="H6942" i="2"/>
  <c r="Q6943" i="2"/>
  <c r="F6944" i="2"/>
  <c r="G6943" i="2"/>
  <c r="H6943" i="2"/>
  <c r="Q6944" i="2"/>
  <c r="F6945" i="2"/>
  <c r="G6944" i="2"/>
  <c r="H6944" i="2"/>
  <c r="Q6945" i="2"/>
  <c r="F6946" i="2"/>
  <c r="G6945" i="2"/>
  <c r="H6945" i="2"/>
  <c r="Q6946" i="2"/>
  <c r="F6947" i="2"/>
  <c r="G6946" i="2"/>
  <c r="H6946" i="2"/>
  <c r="Q6947" i="2"/>
  <c r="F6948" i="2"/>
  <c r="G6947" i="2"/>
  <c r="H6947" i="2"/>
  <c r="I6948" i="2"/>
  <c r="Q6948" i="2"/>
  <c r="F6949" i="2"/>
  <c r="G6948" i="2"/>
  <c r="H6948" i="2"/>
  <c r="Q6949" i="2"/>
  <c r="F6950" i="2"/>
  <c r="G6949" i="2"/>
  <c r="H6949" i="2"/>
  <c r="Q6950" i="2"/>
  <c r="F6951" i="2"/>
  <c r="G6950" i="2"/>
  <c r="H6950" i="2"/>
  <c r="Q6951" i="2"/>
  <c r="F6952" i="2"/>
  <c r="G6951" i="2"/>
  <c r="H6951" i="2"/>
  <c r="Q6952" i="2"/>
  <c r="F6953" i="2"/>
  <c r="G6952" i="2"/>
  <c r="H6952" i="2"/>
  <c r="Q6953" i="2"/>
  <c r="F6954" i="2"/>
  <c r="G6953" i="2"/>
  <c r="H6953" i="2"/>
  <c r="Q6954" i="2"/>
  <c r="F6955" i="2"/>
  <c r="G6954" i="2"/>
  <c r="H6954" i="2"/>
  <c r="Q6955" i="2"/>
  <c r="F6956" i="2"/>
  <c r="G6955" i="2"/>
  <c r="H6955" i="2"/>
  <c r="I6956" i="2"/>
  <c r="Q6956" i="2"/>
  <c r="F6957" i="2"/>
  <c r="G6956" i="2"/>
  <c r="H6956" i="2"/>
  <c r="Q6957" i="2"/>
  <c r="F6958" i="2"/>
  <c r="G6957" i="2"/>
  <c r="H6957" i="2"/>
  <c r="Q6958" i="2"/>
  <c r="F6959" i="2"/>
  <c r="G6958" i="2"/>
  <c r="H6958" i="2"/>
  <c r="Q6959" i="2"/>
  <c r="F6960" i="2"/>
  <c r="G6959" i="2"/>
  <c r="H6959" i="2"/>
  <c r="Q6960" i="2"/>
  <c r="F6961" i="2"/>
  <c r="G6960" i="2"/>
  <c r="H6960" i="2"/>
  <c r="Q6961" i="2"/>
  <c r="F6962" i="2"/>
  <c r="G6961" i="2"/>
  <c r="H6961" i="2"/>
  <c r="Q6962" i="2"/>
  <c r="F6963" i="2"/>
  <c r="G6962" i="2"/>
  <c r="H6962" i="2"/>
  <c r="Q6963" i="2"/>
  <c r="F6964" i="2"/>
  <c r="G6963" i="2"/>
  <c r="H6963" i="2"/>
  <c r="I6964" i="2"/>
  <c r="R6964" i="2" s="1"/>
  <c r="Q6964" i="2"/>
  <c r="F6965" i="2"/>
  <c r="G6964" i="2"/>
  <c r="H6964" i="2"/>
  <c r="Q6965" i="2"/>
  <c r="F6966" i="2"/>
  <c r="G6965" i="2"/>
  <c r="H6965" i="2"/>
  <c r="Q6966" i="2"/>
  <c r="F6967" i="2"/>
  <c r="G6966" i="2"/>
  <c r="H6966" i="2"/>
  <c r="Q6967" i="2"/>
  <c r="F6968" i="2"/>
  <c r="G6967" i="2"/>
  <c r="H6967" i="2"/>
  <c r="Q6968" i="2"/>
  <c r="F6969" i="2"/>
  <c r="G6968" i="2"/>
  <c r="H6968" i="2"/>
  <c r="Q6969" i="2"/>
  <c r="F6970" i="2"/>
  <c r="G6969" i="2"/>
  <c r="H6969" i="2"/>
  <c r="Q6970" i="2"/>
  <c r="F6971" i="2"/>
  <c r="G6970" i="2"/>
  <c r="H6970" i="2"/>
  <c r="Q6971" i="2"/>
  <c r="F6972" i="2"/>
  <c r="G6971" i="2"/>
  <c r="H6971" i="2"/>
  <c r="I6972" i="2"/>
  <c r="R6972" i="2" s="1"/>
  <c r="Q6972" i="2"/>
  <c r="F6973" i="2"/>
  <c r="G6972" i="2"/>
  <c r="H6972" i="2"/>
  <c r="Q6973" i="2"/>
  <c r="F6974" i="2"/>
  <c r="G6973" i="2"/>
  <c r="H6973" i="2"/>
  <c r="Q6974" i="2"/>
  <c r="F6975" i="2"/>
  <c r="G6974" i="2"/>
  <c r="H6974" i="2"/>
  <c r="Q6975" i="2"/>
  <c r="F6976" i="2"/>
  <c r="G6975" i="2"/>
  <c r="H6975" i="2"/>
  <c r="Q6976" i="2"/>
  <c r="F6977" i="2"/>
  <c r="G6976" i="2"/>
  <c r="H6976" i="2"/>
  <c r="Q6977" i="2"/>
  <c r="F6978" i="2"/>
  <c r="G6977" i="2"/>
  <c r="H6977" i="2"/>
  <c r="Q6978" i="2"/>
  <c r="F6979" i="2"/>
  <c r="G6978" i="2"/>
  <c r="H6978" i="2"/>
  <c r="Q6979" i="2"/>
  <c r="F6980" i="2"/>
  <c r="G6979" i="2"/>
  <c r="H6979" i="2"/>
  <c r="I6980" i="2"/>
  <c r="Q6980" i="2"/>
  <c r="F6981" i="2"/>
  <c r="G6980" i="2"/>
  <c r="H6980" i="2"/>
  <c r="Q6981" i="2"/>
  <c r="F6982" i="2"/>
  <c r="G6981" i="2"/>
  <c r="H6981" i="2"/>
  <c r="Q6982" i="2"/>
  <c r="F6983" i="2"/>
  <c r="G6982" i="2"/>
  <c r="H6982" i="2"/>
  <c r="Q6983" i="2"/>
  <c r="F6984" i="2"/>
  <c r="G6983" i="2"/>
  <c r="H6983" i="2"/>
  <c r="Q6984" i="2"/>
  <c r="F6985" i="2"/>
  <c r="G6984" i="2"/>
  <c r="H6984" i="2"/>
  <c r="Q6985" i="2"/>
  <c r="F6986" i="2"/>
  <c r="G6985" i="2"/>
  <c r="H6985" i="2"/>
  <c r="Q6986" i="2"/>
  <c r="F6987" i="2"/>
  <c r="G6986" i="2"/>
  <c r="H6986" i="2"/>
  <c r="Q6987" i="2"/>
  <c r="F6988" i="2"/>
  <c r="G6987" i="2"/>
  <c r="H6987" i="2"/>
  <c r="I6988" i="2"/>
  <c r="Q6988" i="2"/>
  <c r="F6989" i="2"/>
  <c r="G6988" i="2"/>
  <c r="H6988" i="2"/>
  <c r="Q6989" i="2"/>
  <c r="F6990" i="2"/>
  <c r="G6989" i="2"/>
  <c r="H6989" i="2"/>
  <c r="Q6990" i="2"/>
  <c r="F6991" i="2"/>
  <c r="G6990" i="2"/>
  <c r="H6990" i="2"/>
  <c r="Q6991" i="2"/>
  <c r="F6992" i="2"/>
  <c r="G6991" i="2"/>
  <c r="H6991" i="2"/>
  <c r="Q6992" i="2"/>
  <c r="F6993" i="2"/>
  <c r="G6992" i="2"/>
  <c r="H6992" i="2"/>
  <c r="Q6993" i="2"/>
  <c r="F6994" i="2"/>
  <c r="G6993" i="2"/>
  <c r="H6993" i="2"/>
  <c r="Q6994" i="2"/>
  <c r="F6995" i="2"/>
  <c r="G6994" i="2"/>
  <c r="H6994" i="2"/>
  <c r="Q6995" i="2"/>
  <c r="F6996" i="2"/>
  <c r="G6995" i="2"/>
  <c r="H6995" i="2"/>
  <c r="I6996" i="2"/>
  <c r="R6996" i="2" s="1"/>
  <c r="Q6996" i="2"/>
  <c r="F6997" i="2"/>
  <c r="G6996" i="2"/>
  <c r="H6996" i="2"/>
  <c r="Q6997" i="2"/>
  <c r="F6998" i="2"/>
  <c r="G6997" i="2"/>
  <c r="H6997" i="2"/>
  <c r="Q6998" i="2"/>
  <c r="F6999" i="2"/>
  <c r="G6998" i="2"/>
  <c r="H6998" i="2"/>
  <c r="Q6999" i="2"/>
  <c r="F7000" i="2"/>
  <c r="G6999" i="2"/>
  <c r="H6999" i="2"/>
  <c r="Q7000" i="2"/>
  <c r="F7001" i="2"/>
  <c r="G7000" i="2"/>
  <c r="H7000" i="2"/>
  <c r="Q7001" i="2"/>
  <c r="F7002" i="2"/>
  <c r="G7001" i="2"/>
  <c r="H7001" i="2"/>
  <c r="Q7002" i="2"/>
  <c r="F7003" i="2"/>
  <c r="G7002" i="2"/>
  <c r="H7002" i="2"/>
  <c r="Q7003" i="2"/>
  <c r="F7004" i="2"/>
  <c r="G7003" i="2"/>
  <c r="H7003" i="2"/>
  <c r="I7004" i="2"/>
  <c r="R7004" i="2" s="1"/>
  <c r="Q7004" i="2"/>
  <c r="F7005" i="2"/>
  <c r="G7004" i="2"/>
  <c r="H7004" i="2"/>
  <c r="Q7005" i="2"/>
  <c r="F7006" i="2"/>
  <c r="G7005" i="2"/>
  <c r="H7005" i="2"/>
  <c r="Q7006" i="2"/>
  <c r="F7007" i="2"/>
  <c r="G7006" i="2"/>
  <c r="H7006" i="2"/>
  <c r="Q7007" i="2"/>
  <c r="F7008" i="2"/>
  <c r="G7007" i="2"/>
  <c r="H7007" i="2"/>
  <c r="Q7008" i="2"/>
  <c r="F7009" i="2"/>
  <c r="G7008" i="2"/>
  <c r="H7008" i="2"/>
  <c r="Q7009" i="2"/>
  <c r="F7010" i="2"/>
  <c r="G7009" i="2"/>
  <c r="H7009" i="2"/>
  <c r="Q7010" i="2"/>
  <c r="F7011" i="2"/>
  <c r="G7010" i="2"/>
  <c r="H7010" i="2"/>
  <c r="Q7011" i="2"/>
  <c r="F7012" i="2"/>
  <c r="G7011" i="2"/>
  <c r="H7011" i="2"/>
  <c r="I7012" i="2"/>
  <c r="Q7012" i="2"/>
  <c r="F7013" i="2"/>
  <c r="G7012" i="2"/>
  <c r="H7012" i="2"/>
  <c r="Q7013" i="2"/>
  <c r="F7014" i="2"/>
  <c r="G7013" i="2"/>
  <c r="H7013" i="2"/>
  <c r="Q7014" i="2"/>
  <c r="F7015" i="2"/>
  <c r="G7014" i="2"/>
  <c r="H7014" i="2"/>
  <c r="Q7015" i="2"/>
  <c r="F7016" i="2"/>
  <c r="G7015" i="2"/>
  <c r="H7015" i="2"/>
  <c r="Q7016" i="2"/>
  <c r="F7017" i="2"/>
  <c r="G7016" i="2"/>
  <c r="H7016" i="2"/>
  <c r="Q7017" i="2"/>
  <c r="F7018" i="2"/>
  <c r="G7017" i="2"/>
  <c r="H7017" i="2"/>
  <c r="Q7018" i="2"/>
  <c r="F7019" i="2"/>
  <c r="G7018" i="2"/>
  <c r="H7018" i="2"/>
  <c r="Q7019" i="2"/>
  <c r="F7020" i="2"/>
  <c r="G7019" i="2"/>
  <c r="H7019" i="2"/>
  <c r="I7020" i="2"/>
  <c r="Q7020" i="2"/>
  <c r="F7021" i="2"/>
  <c r="G7020" i="2"/>
  <c r="H7020" i="2"/>
  <c r="Q7021" i="2"/>
  <c r="F7022" i="2"/>
  <c r="G7021" i="2"/>
  <c r="H7021" i="2"/>
  <c r="Q7022" i="2"/>
  <c r="F7023" i="2"/>
  <c r="G7022" i="2"/>
  <c r="H7022" i="2"/>
  <c r="Q7023" i="2"/>
  <c r="F7024" i="2"/>
  <c r="G7023" i="2"/>
  <c r="H7023" i="2"/>
  <c r="Q7024" i="2"/>
  <c r="F7025" i="2"/>
  <c r="G7024" i="2"/>
  <c r="H7024" i="2"/>
  <c r="Q7025" i="2"/>
  <c r="F7026" i="2"/>
  <c r="G7025" i="2"/>
  <c r="H7025" i="2"/>
  <c r="Q7026" i="2"/>
  <c r="F7027" i="2"/>
  <c r="G7026" i="2"/>
  <c r="H7026" i="2"/>
  <c r="Q7027" i="2"/>
  <c r="F7028" i="2"/>
  <c r="G7027" i="2"/>
  <c r="H7027" i="2"/>
  <c r="I7028" i="2"/>
  <c r="R7028" i="2" s="1"/>
  <c r="Q7028" i="2"/>
  <c r="F7029" i="2"/>
  <c r="G7028" i="2"/>
  <c r="H7028" i="2"/>
  <c r="Q7029" i="2"/>
  <c r="F7030" i="2"/>
  <c r="G7029" i="2"/>
  <c r="H7029" i="2"/>
  <c r="Q7030" i="2"/>
  <c r="F7031" i="2"/>
  <c r="G7030" i="2"/>
  <c r="H7030" i="2"/>
  <c r="Q7031" i="2"/>
  <c r="F7032" i="2"/>
  <c r="G7031" i="2"/>
  <c r="H7031" i="2"/>
  <c r="Q7032" i="2"/>
  <c r="F7033" i="2"/>
  <c r="G7032" i="2"/>
  <c r="H7032" i="2"/>
  <c r="Q7033" i="2"/>
  <c r="F7034" i="2"/>
  <c r="G7033" i="2"/>
  <c r="H7033" i="2"/>
  <c r="Q7034" i="2"/>
  <c r="F7035" i="2"/>
  <c r="G7034" i="2"/>
  <c r="H7034" i="2"/>
  <c r="Q7035" i="2"/>
  <c r="F7036" i="2"/>
  <c r="G7035" i="2"/>
  <c r="H7035" i="2"/>
  <c r="I7036" i="2"/>
  <c r="R7036" i="2" s="1"/>
  <c r="Q7036" i="2"/>
  <c r="F7037" i="2"/>
  <c r="G7036" i="2"/>
  <c r="H7036" i="2"/>
  <c r="Q7037" i="2"/>
  <c r="F7038" i="2"/>
  <c r="G7037" i="2"/>
  <c r="H7037" i="2"/>
  <c r="Q7038" i="2"/>
  <c r="F7039" i="2"/>
  <c r="G7038" i="2"/>
  <c r="H7038" i="2"/>
  <c r="Q7039" i="2"/>
  <c r="F7040" i="2"/>
  <c r="G7039" i="2"/>
  <c r="H7039" i="2"/>
  <c r="Q7040" i="2"/>
  <c r="F7041" i="2"/>
  <c r="G7040" i="2"/>
  <c r="H7040" i="2"/>
  <c r="Q7041" i="2"/>
  <c r="F7042" i="2"/>
  <c r="G7041" i="2"/>
  <c r="H7041" i="2"/>
  <c r="Q7042" i="2"/>
  <c r="F7043" i="2"/>
  <c r="G7042" i="2"/>
  <c r="H7042" i="2"/>
  <c r="Q7043" i="2"/>
  <c r="F7044" i="2"/>
  <c r="G7043" i="2"/>
  <c r="H7043" i="2"/>
  <c r="I7044" i="2"/>
  <c r="R7044" i="2" s="1"/>
  <c r="Q7044" i="2"/>
  <c r="F7045" i="2"/>
  <c r="G7044" i="2"/>
  <c r="H7044" i="2"/>
  <c r="Q7045" i="2"/>
  <c r="F7046" i="2"/>
  <c r="G7045" i="2"/>
  <c r="H7045" i="2"/>
  <c r="Q7046" i="2"/>
  <c r="F7047" i="2"/>
  <c r="G7046" i="2"/>
  <c r="H7046" i="2"/>
  <c r="Q7047" i="2"/>
  <c r="F7048" i="2"/>
  <c r="G7047" i="2"/>
  <c r="H7047" i="2"/>
  <c r="Q7048" i="2"/>
  <c r="F7049" i="2"/>
  <c r="G7048" i="2"/>
  <c r="H7048" i="2"/>
  <c r="Q7049" i="2"/>
  <c r="F7050" i="2"/>
  <c r="G7049" i="2"/>
  <c r="H7049" i="2"/>
  <c r="Q7050" i="2"/>
  <c r="F7051" i="2"/>
  <c r="G7050" i="2"/>
  <c r="H7050" i="2"/>
  <c r="Q7051" i="2"/>
  <c r="F7052" i="2"/>
  <c r="G7051" i="2"/>
  <c r="H7051" i="2"/>
  <c r="I7052" i="2"/>
  <c r="Q7052" i="2"/>
  <c r="F7053" i="2"/>
  <c r="G7052" i="2"/>
  <c r="H7052" i="2"/>
  <c r="Q7053" i="2"/>
  <c r="F7054" i="2"/>
  <c r="G7053" i="2"/>
  <c r="H7053" i="2"/>
  <c r="Q7054" i="2"/>
  <c r="F7055" i="2"/>
  <c r="G7054" i="2"/>
  <c r="H7054" i="2"/>
  <c r="Q7055" i="2"/>
  <c r="F7056" i="2"/>
  <c r="G7055" i="2"/>
  <c r="H7055" i="2"/>
  <c r="Q7056" i="2"/>
  <c r="F7057" i="2"/>
  <c r="G7056" i="2"/>
  <c r="H7056" i="2"/>
  <c r="Q7057" i="2"/>
  <c r="F7058" i="2"/>
  <c r="G7057" i="2"/>
  <c r="H7057" i="2"/>
  <c r="Q7058" i="2"/>
  <c r="F7059" i="2"/>
  <c r="G7058" i="2"/>
  <c r="H7058" i="2"/>
  <c r="Q7059" i="2"/>
  <c r="F7060" i="2"/>
  <c r="G7059" i="2"/>
  <c r="H7059" i="2"/>
  <c r="I7060" i="2"/>
  <c r="Q7060" i="2"/>
  <c r="F7061" i="2"/>
  <c r="G7060" i="2"/>
  <c r="H7060" i="2"/>
  <c r="Q7061" i="2"/>
  <c r="F7062" i="2"/>
  <c r="G7061" i="2"/>
  <c r="H7061" i="2"/>
  <c r="Q7062" i="2"/>
  <c r="F7063" i="2"/>
  <c r="G7062" i="2"/>
  <c r="H7062" i="2"/>
  <c r="Q7063" i="2"/>
  <c r="F7064" i="2"/>
  <c r="G7063" i="2"/>
  <c r="H7063" i="2"/>
  <c r="Q7064" i="2"/>
  <c r="F7065" i="2"/>
  <c r="G7064" i="2"/>
  <c r="H7064" i="2"/>
  <c r="Q7065" i="2"/>
  <c r="F7066" i="2"/>
  <c r="G7065" i="2"/>
  <c r="H7065" i="2"/>
  <c r="Q7066" i="2"/>
  <c r="F7067" i="2"/>
  <c r="G7066" i="2"/>
  <c r="H7066" i="2"/>
  <c r="Q7067" i="2"/>
  <c r="F7068" i="2"/>
  <c r="G7067" i="2"/>
  <c r="H7067" i="2"/>
  <c r="I7068" i="2"/>
  <c r="Q7068" i="2"/>
  <c r="F7069" i="2"/>
  <c r="G7068" i="2"/>
  <c r="H7068" i="2"/>
  <c r="Q7069" i="2"/>
  <c r="F7070" i="2"/>
  <c r="G7069" i="2"/>
  <c r="H7069" i="2"/>
  <c r="Q7070" i="2"/>
  <c r="F7071" i="2"/>
  <c r="G7070" i="2"/>
  <c r="H7070" i="2"/>
  <c r="Q7071" i="2"/>
  <c r="F7072" i="2"/>
  <c r="G7071" i="2"/>
  <c r="H7071" i="2"/>
  <c r="Q7072" i="2"/>
  <c r="F7073" i="2"/>
  <c r="G7072" i="2"/>
  <c r="H7072" i="2"/>
  <c r="Q7073" i="2"/>
  <c r="F7074" i="2"/>
  <c r="G7073" i="2"/>
  <c r="H7073" i="2"/>
  <c r="I7074" i="2"/>
  <c r="Q7074" i="2"/>
  <c r="F7075" i="2"/>
  <c r="G7074" i="2"/>
  <c r="H7074" i="2"/>
  <c r="Q7075" i="2"/>
  <c r="F7076" i="2"/>
  <c r="G7075" i="2"/>
  <c r="H7075" i="2"/>
  <c r="Q7076" i="2"/>
  <c r="F7077" i="2"/>
  <c r="G7076" i="2"/>
  <c r="H7076" i="2"/>
  <c r="Q7077" i="2"/>
  <c r="F7078" i="2"/>
  <c r="G7077" i="2"/>
  <c r="H7077" i="2"/>
  <c r="Q7078" i="2"/>
  <c r="F7079" i="2"/>
  <c r="G7078" i="2"/>
  <c r="H7078" i="2"/>
  <c r="Q7079" i="2"/>
  <c r="F7080" i="2"/>
  <c r="G7079" i="2"/>
  <c r="H7079" i="2"/>
  <c r="Q7080" i="2"/>
  <c r="F7081" i="2"/>
  <c r="G7080" i="2"/>
  <c r="H7080" i="2"/>
  <c r="I7081" i="2"/>
  <c r="R7081" i="2" s="1"/>
  <c r="Q7081" i="2"/>
  <c r="F7082" i="2"/>
  <c r="G7081" i="2"/>
  <c r="H7081" i="2"/>
  <c r="Q7082" i="2"/>
  <c r="F7083" i="2"/>
  <c r="G7082" i="2"/>
  <c r="H7082" i="2"/>
  <c r="Q7083" i="2"/>
  <c r="F7084" i="2"/>
  <c r="G7083" i="2"/>
  <c r="H7083" i="2"/>
  <c r="Q7084" i="2"/>
  <c r="F7085" i="2"/>
  <c r="G7084" i="2"/>
  <c r="H7084" i="2"/>
  <c r="Q7085" i="2"/>
  <c r="F7086" i="2"/>
  <c r="G7085" i="2"/>
  <c r="H7085" i="2"/>
  <c r="Q7086" i="2"/>
  <c r="F7087" i="2"/>
  <c r="G7086" i="2"/>
  <c r="H7086" i="2"/>
  <c r="Q7087" i="2"/>
  <c r="F7088" i="2"/>
  <c r="G7087" i="2"/>
  <c r="H7087" i="2"/>
  <c r="I7088" i="2"/>
  <c r="R7088" i="2" s="1"/>
  <c r="Q7088" i="2"/>
  <c r="F7089" i="2"/>
  <c r="G7088" i="2"/>
  <c r="H7088" i="2"/>
  <c r="Q7089" i="2"/>
  <c r="F7090" i="2"/>
  <c r="G7089" i="2"/>
  <c r="H7089" i="2"/>
  <c r="Q7090" i="2"/>
  <c r="F7091" i="2"/>
  <c r="G7090" i="2"/>
  <c r="H7090" i="2"/>
  <c r="Q7091" i="2"/>
  <c r="F7092" i="2"/>
  <c r="G7091" i="2"/>
  <c r="H7091" i="2"/>
  <c r="Q7092" i="2"/>
  <c r="F7093" i="2"/>
  <c r="G7092" i="2"/>
  <c r="H7092" i="2"/>
  <c r="Q7093" i="2"/>
  <c r="F7094" i="2"/>
  <c r="G7093" i="2"/>
  <c r="H7093" i="2"/>
  <c r="Q7094" i="2"/>
  <c r="F7095" i="2"/>
  <c r="G7094" i="2"/>
  <c r="H7094" i="2"/>
  <c r="I7095" i="2"/>
  <c r="Q7095" i="2"/>
  <c r="F7096" i="2"/>
  <c r="G7095" i="2"/>
  <c r="H7095" i="2"/>
  <c r="Q7096" i="2"/>
  <c r="F7097" i="2"/>
  <c r="G7096" i="2"/>
  <c r="H7096" i="2"/>
  <c r="Q7097" i="2"/>
  <c r="F7098" i="2"/>
  <c r="G7097" i="2"/>
  <c r="H7097" i="2"/>
  <c r="Q7098" i="2"/>
  <c r="F7099" i="2"/>
  <c r="G7098" i="2"/>
  <c r="H7098" i="2"/>
  <c r="Q7099" i="2"/>
  <c r="F7100" i="2"/>
  <c r="G7099" i="2"/>
  <c r="H7099" i="2"/>
  <c r="Q7100" i="2"/>
  <c r="F7101" i="2"/>
  <c r="G7100" i="2"/>
  <c r="H7100" i="2"/>
  <c r="Q7101" i="2"/>
  <c r="F7102" i="2"/>
  <c r="G7101" i="2"/>
  <c r="H7101" i="2"/>
  <c r="Q7102" i="2"/>
  <c r="F7103" i="2"/>
  <c r="G7102" i="2"/>
  <c r="H7102" i="2"/>
  <c r="I7103" i="2"/>
  <c r="R7103" i="2" s="1"/>
  <c r="Q7103" i="2"/>
  <c r="F7104" i="2"/>
  <c r="G7103" i="2"/>
  <c r="H7103" i="2"/>
  <c r="Q7104" i="2"/>
  <c r="F7105" i="2"/>
  <c r="G7104" i="2"/>
  <c r="H7104" i="2"/>
  <c r="Q7105" i="2"/>
  <c r="F7106" i="2"/>
  <c r="G7105" i="2"/>
  <c r="H7105" i="2"/>
  <c r="Q7106" i="2"/>
  <c r="F7107" i="2"/>
  <c r="G7106" i="2"/>
  <c r="H7106" i="2"/>
  <c r="Q7107" i="2"/>
  <c r="F7108" i="2"/>
  <c r="G7107" i="2"/>
  <c r="H7107" i="2"/>
  <c r="Q7108" i="2"/>
  <c r="F7109" i="2"/>
  <c r="G7108" i="2"/>
  <c r="H7108" i="2"/>
  <c r="Q7109" i="2"/>
  <c r="F7110" i="2"/>
  <c r="G7109" i="2"/>
  <c r="H7109" i="2"/>
  <c r="Q7110" i="2"/>
  <c r="F7111" i="2"/>
  <c r="G7110" i="2"/>
  <c r="H7110" i="2"/>
  <c r="Q7111" i="2"/>
  <c r="F7112" i="2"/>
  <c r="G7111" i="2"/>
  <c r="H7111" i="2"/>
  <c r="Q7112" i="2"/>
  <c r="F7113" i="2"/>
  <c r="G7112" i="2"/>
  <c r="H7112" i="2"/>
  <c r="Q7113" i="2"/>
  <c r="F7114" i="2"/>
  <c r="G7113" i="2"/>
  <c r="H7113" i="2"/>
  <c r="Q7114" i="2"/>
  <c r="F7115" i="2"/>
  <c r="G7114" i="2"/>
  <c r="H7114" i="2"/>
  <c r="Q7115" i="2"/>
  <c r="F7116" i="2"/>
  <c r="G7115" i="2"/>
  <c r="H7115" i="2"/>
  <c r="I7116" i="2"/>
  <c r="Q7116" i="2"/>
  <c r="F7117" i="2"/>
  <c r="G7116" i="2"/>
  <c r="H7116" i="2"/>
  <c r="Q7117" i="2"/>
  <c r="F7118" i="2"/>
  <c r="G7117" i="2"/>
  <c r="H7117" i="2"/>
  <c r="Q7118" i="2"/>
  <c r="F7119" i="2"/>
  <c r="G7118" i="2"/>
  <c r="H7118" i="2"/>
  <c r="Q7119" i="2"/>
  <c r="F7120" i="2"/>
  <c r="G7119" i="2"/>
  <c r="H7119" i="2"/>
  <c r="Q7120" i="2"/>
  <c r="F7121" i="2"/>
  <c r="G7120" i="2"/>
  <c r="H7120" i="2"/>
  <c r="Q7121" i="2"/>
  <c r="F7122" i="2"/>
  <c r="G7121" i="2"/>
  <c r="H7121" i="2"/>
  <c r="I7122" i="2"/>
  <c r="Q7122" i="2"/>
  <c r="F7123" i="2"/>
  <c r="G7122" i="2"/>
  <c r="H7122" i="2"/>
  <c r="Q7123" i="2"/>
  <c r="F7124" i="2"/>
  <c r="G7123" i="2"/>
  <c r="H7123" i="2"/>
  <c r="Q7124" i="2"/>
  <c r="F7125" i="2"/>
  <c r="G7124" i="2"/>
  <c r="H7124" i="2"/>
  <c r="Q7125" i="2"/>
  <c r="F7126" i="2"/>
  <c r="G7125" i="2"/>
  <c r="H7125" i="2"/>
  <c r="Q7126" i="2"/>
  <c r="F7127" i="2"/>
  <c r="G7126" i="2"/>
  <c r="H7126" i="2"/>
  <c r="Q7127" i="2"/>
  <c r="F7128" i="2"/>
  <c r="G7127" i="2"/>
  <c r="H7127" i="2"/>
  <c r="Q7128" i="2"/>
  <c r="F7129" i="2"/>
  <c r="G7128" i="2"/>
  <c r="H7128" i="2"/>
  <c r="Q7129" i="2"/>
  <c r="F7130" i="2"/>
  <c r="G7129" i="2"/>
  <c r="H7129" i="2"/>
  <c r="I7130" i="2"/>
  <c r="R7130" i="2" s="1"/>
  <c r="Q7130" i="2"/>
  <c r="F7131" i="2"/>
  <c r="G7130" i="2"/>
  <c r="H7130" i="2"/>
  <c r="Q7131" i="2"/>
  <c r="F7132" i="2"/>
  <c r="G7131" i="2"/>
  <c r="H7131" i="2"/>
  <c r="Q7132" i="2"/>
  <c r="F7133" i="2"/>
  <c r="G7132" i="2"/>
  <c r="H7132" i="2"/>
  <c r="Q7133" i="2"/>
  <c r="F7134" i="2"/>
  <c r="G7133" i="2"/>
  <c r="H7133" i="2"/>
  <c r="Q7134" i="2"/>
  <c r="F7135" i="2"/>
  <c r="G7134" i="2"/>
  <c r="H7134" i="2"/>
  <c r="Q7135" i="2"/>
  <c r="F7136" i="2"/>
  <c r="G7135" i="2"/>
  <c r="H7135" i="2"/>
  <c r="Q7136" i="2"/>
  <c r="F7137" i="2"/>
  <c r="G7136" i="2"/>
  <c r="H7136" i="2"/>
  <c r="I7137" i="2"/>
  <c r="R7137" i="2" s="1"/>
  <c r="Q7137" i="2"/>
  <c r="F7138" i="2"/>
  <c r="G7137" i="2"/>
  <c r="H7137" i="2"/>
  <c r="Q7138" i="2"/>
  <c r="F7139" i="2"/>
  <c r="G7138" i="2"/>
  <c r="H7138" i="2"/>
  <c r="Q7139" i="2"/>
  <c r="F7140" i="2"/>
  <c r="G7139" i="2"/>
  <c r="H7139" i="2"/>
  <c r="Q7140" i="2"/>
  <c r="F7141" i="2"/>
  <c r="G7140" i="2"/>
  <c r="H7140" i="2"/>
  <c r="Q7141" i="2"/>
  <c r="F7142" i="2"/>
  <c r="G7141" i="2"/>
  <c r="H7141" i="2"/>
  <c r="Q7142" i="2"/>
  <c r="F7143" i="2"/>
  <c r="G7142" i="2"/>
  <c r="H7142" i="2"/>
  <c r="I7143" i="2"/>
  <c r="R7143" i="2" s="1"/>
  <c r="Q7143" i="2"/>
  <c r="F7144" i="2"/>
  <c r="G7143" i="2"/>
  <c r="H7143" i="2"/>
  <c r="Q7144" i="2"/>
  <c r="F7145" i="2"/>
  <c r="G7144" i="2"/>
  <c r="H7144" i="2"/>
  <c r="Q7145" i="2"/>
  <c r="F7146" i="2"/>
  <c r="G7145" i="2"/>
  <c r="H7145" i="2"/>
  <c r="Q7146" i="2"/>
  <c r="F7147" i="2"/>
  <c r="G7146" i="2"/>
  <c r="H7146" i="2"/>
  <c r="Q7147" i="2"/>
  <c r="F7148" i="2"/>
  <c r="G7147" i="2"/>
  <c r="H7147" i="2"/>
  <c r="Q7148" i="2"/>
  <c r="F7149" i="2"/>
  <c r="G7148" i="2"/>
  <c r="H7148" i="2"/>
  <c r="Q7149" i="2"/>
  <c r="F7150" i="2"/>
  <c r="G7149" i="2"/>
  <c r="H7149" i="2"/>
  <c r="Q7150" i="2"/>
  <c r="F7151" i="2"/>
  <c r="G7150" i="2"/>
  <c r="H7150" i="2"/>
  <c r="I7151" i="2"/>
  <c r="R7151" i="2" s="1"/>
  <c r="Q7151" i="2"/>
  <c r="F7152" i="2"/>
  <c r="G7151" i="2"/>
  <c r="H7151" i="2"/>
  <c r="Q7152" i="2"/>
  <c r="F7153" i="2"/>
  <c r="G7152" i="2"/>
  <c r="H7152" i="2"/>
  <c r="Q7153" i="2"/>
  <c r="F7154" i="2"/>
  <c r="G7153" i="2"/>
  <c r="H7153" i="2"/>
  <c r="Q7154" i="2"/>
  <c r="F7155" i="2"/>
  <c r="G7154" i="2"/>
  <c r="H7154" i="2"/>
  <c r="Q7155" i="2"/>
  <c r="F7156" i="2"/>
  <c r="G7155" i="2"/>
  <c r="H7155" i="2"/>
  <c r="Q7156" i="2"/>
  <c r="F7157" i="2"/>
  <c r="G7156" i="2"/>
  <c r="H7156" i="2"/>
  <c r="Q7157" i="2"/>
  <c r="F7158" i="2"/>
  <c r="G7157" i="2"/>
  <c r="H7157" i="2"/>
  <c r="Q7158" i="2"/>
  <c r="F7159" i="2"/>
  <c r="G7158" i="2"/>
  <c r="H7158" i="2"/>
  <c r="Q7159" i="2"/>
  <c r="F7160" i="2"/>
  <c r="G7159" i="2"/>
  <c r="H7159" i="2"/>
  <c r="Q7160" i="2"/>
  <c r="F7161" i="2"/>
  <c r="G7160" i="2"/>
  <c r="H7160" i="2"/>
  <c r="Q7161" i="2"/>
  <c r="F7162" i="2"/>
  <c r="G7161" i="2"/>
  <c r="H7161" i="2"/>
  <c r="Q7162" i="2"/>
  <c r="F7163" i="2"/>
  <c r="G7162" i="2"/>
  <c r="H7162" i="2"/>
  <c r="I7163" i="2"/>
  <c r="R7163" i="2" s="1"/>
  <c r="Q7163" i="2"/>
  <c r="F7164" i="2"/>
  <c r="G7163" i="2"/>
  <c r="H7163" i="2"/>
  <c r="Q7164" i="2"/>
  <c r="F7165" i="2"/>
  <c r="G7164" i="2"/>
  <c r="H7164" i="2"/>
  <c r="Q7165" i="2"/>
  <c r="F7166" i="2"/>
  <c r="G7165" i="2"/>
  <c r="H7165" i="2"/>
  <c r="Q7166" i="2"/>
  <c r="F7167" i="2"/>
  <c r="G7166" i="2"/>
  <c r="H7166" i="2"/>
  <c r="Q7167" i="2"/>
  <c r="F7168" i="2"/>
  <c r="G7167" i="2"/>
  <c r="H7167" i="2"/>
  <c r="Q7168" i="2"/>
  <c r="F7169" i="2"/>
  <c r="G7168" i="2"/>
  <c r="H7168" i="2"/>
  <c r="Q7169" i="2"/>
  <c r="F7170" i="2"/>
  <c r="G7169" i="2"/>
  <c r="H7169" i="2"/>
  <c r="I7170" i="2"/>
  <c r="R7170" i="2" s="1"/>
  <c r="Q7170" i="2"/>
  <c r="F7171" i="2"/>
  <c r="G7170" i="2"/>
  <c r="H7170" i="2"/>
  <c r="Q7171" i="2"/>
  <c r="F7172" i="2"/>
  <c r="G7171" i="2"/>
  <c r="H7171" i="2"/>
  <c r="Q7172" i="2"/>
  <c r="F7173" i="2"/>
  <c r="G7172" i="2"/>
  <c r="H7172" i="2"/>
  <c r="Q7173" i="2"/>
  <c r="F7174" i="2"/>
  <c r="G7173" i="2"/>
  <c r="H7173" i="2"/>
  <c r="Q7174" i="2"/>
  <c r="F7175" i="2"/>
  <c r="G7174" i="2"/>
  <c r="H7174" i="2"/>
  <c r="Q7175" i="2"/>
  <c r="F7176" i="2"/>
  <c r="G7175" i="2"/>
  <c r="H7175" i="2"/>
  <c r="Q7176" i="2"/>
  <c r="F7177" i="2"/>
  <c r="G7176" i="2"/>
  <c r="H7176" i="2"/>
  <c r="Q7177" i="2"/>
  <c r="F7178" i="2"/>
  <c r="G7177" i="2"/>
  <c r="H7177" i="2"/>
  <c r="Q7178" i="2"/>
  <c r="F7179" i="2"/>
  <c r="G7178" i="2"/>
  <c r="H7178" i="2"/>
  <c r="Q7179" i="2"/>
  <c r="F7180" i="2"/>
  <c r="G7179" i="2"/>
  <c r="H7179" i="2"/>
  <c r="Q7180" i="2"/>
  <c r="F7181" i="2"/>
  <c r="G7180" i="2"/>
  <c r="H7180" i="2"/>
  <c r="Q7181" i="2"/>
  <c r="F7182" i="2"/>
  <c r="G7181" i="2"/>
  <c r="H7181" i="2"/>
  <c r="I7182" i="2"/>
  <c r="R7182" i="2" s="1"/>
  <c r="Q7182" i="2"/>
  <c r="F7183" i="2"/>
  <c r="G7182" i="2"/>
  <c r="H7182" i="2"/>
  <c r="Q7183" i="2"/>
  <c r="F7184" i="2"/>
  <c r="G7183" i="2"/>
  <c r="H7183" i="2"/>
  <c r="Q7184" i="2"/>
  <c r="F7185" i="2"/>
  <c r="G7184" i="2"/>
  <c r="H7184" i="2"/>
  <c r="Q7185" i="2"/>
  <c r="F7186" i="2"/>
  <c r="G7185" i="2"/>
  <c r="H7185" i="2"/>
  <c r="Q7186" i="2"/>
  <c r="F7187" i="2"/>
  <c r="G7186" i="2"/>
  <c r="H7186" i="2"/>
  <c r="Q7187" i="2"/>
  <c r="F7188" i="2"/>
  <c r="G7187" i="2"/>
  <c r="H7187" i="2"/>
  <c r="I7188" i="2"/>
  <c r="R7188" i="2" s="1"/>
  <c r="Q7188" i="2"/>
  <c r="F7189" i="2"/>
  <c r="G7188" i="2"/>
  <c r="H7188" i="2"/>
  <c r="Q7189" i="2"/>
  <c r="F7190" i="2"/>
  <c r="G7189" i="2"/>
  <c r="H7189" i="2"/>
  <c r="Q7190" i="2"/>
  <c r="F7191" i="2"/>
  <c r="G7190" i="2"/>
  <c r="H7190" i="2"/>
  <c r="Q7191" i="2"/>
  <c r="F7192" i="2"/>
  <c r="G7191" i="2"/>
  <c r="H7191" i="2"/>
  <c r="Q7192" i="2"/>
  <c r="F7193" i="2"/>
  <c r="G7192" i="2"/>
  <c r="H7192" i="2"/>
  <c r="Q7193" i="2"/>
  <c r="F7194" i="2"/>
  <c r="G7193" i="2"/>
  <c r="H7193" i="2"/>
  <c r="Q7194" i="2"/>
  <c r="F7195" i="2"/>
  <c r="G7194" i="2"/>
  <c r="H7194" i="2"/>
  <c r="Q7195" i="2"/>
  <c r="F7196" i="2"/>
  <c r="G7195" i="2"/>
  <c r="H7195" i="2"/>
  <c r="Q7196" i="2"/>
  <c r="F7197" i="2"/>
  <c r="G7196" i="2"/>
  <c r="H7196" i="2"/>
  <c r="Q7197" i="2"/>
  <c r="F7198" i="2"/>
  <c r="G7197" i="2"/>
  <c r="H7197" i="2"/>
  <c r="Q7198" i="2"/>
  <c r="F7199" i="2"/>
  <c r="G7198" i="2"/>
  <c r="H7198" i="2"/>
  <c r="Q7199" i="2"/>
  <c r="F7200" i="2"/>
  <c r="G7199" i="2"/>
  <c r="H7199" i="2"/>
  <c r="I7200" i="2"/>
  <c r="R7200" i="2" s="1"/>
  <c r="Q7200" i="2"/>
  <c r="F7201" i="2"/>
  <c r="G7200" i="2"/>
  <c r="H7200" i="2"/>
  <c r="Q7201" i="2"/>
  <c r="F7202" i="2"/>
  <c r="G7201" i="2"/>
  <c r="H7201" i="2"/>
  <c r="Q7202" i="2"/>
  <c r="F7203" i="2"/>
  <c r="G7202" i="2"/>
  <c r="H7202" i="2"/>
  <c r="Q7203" i="2"/>
  <c r="F7204" i="2"/>
  <c r="G7203" i="2"/>
  <c r="H7203" i="2"/>
  <c r="Q7204" i="2"/>
  <c r="F7205" i="2"/>
  <c r="G7204" i="2"/>
  <c r="H7204" i="2"/>
  <c r="Q7205" i="2"/>
  <c r="F7206" i="2"/>
  <c r="G7205" i="2"/>
  <c r="H7205" i="2"/>
  <c r="Q7206" i="2"/>
  <c r="F7207" i="2"/>
  <c r="G7206" i="2"/>
  <c r="H7206" i="2"/>
  <c r="Q7207" i="2"/>
  <c r="F7208" i="2"/>
  <c r="G7207" i="2"/>
  <c r="H7207" i="2"/>
  <c r="I7208" i="2"/>
  <c r="R7208" i="2" s="1"/>
  <c r="Q7208" i="2"/>
  <c r="F7209" i="2"/>
  <c r="G7208" i="2"/>
  <c r="H7208" i="2"/>
  <c r="Q7209" i="2"/>
  <c r="F7210" i="2"/>
  <c r="G7209" i="2"/>
  <c r="H7209" i="2"/>
  <c r="Q7210" i="2"/>
  <c r="F7211" i="2"/>
  <c r="G7210" i="2"/>
  <c r="H7210" i="2"/>
  <c r="Q7211" i="2"/>
  <c r="F7212" i="2"/>
  <c r="G7211" i="2"/>
  <c r="H7211" i="2"/>
  <c r="Q7212" i="2"/>
  <c r="F7213" i="2"/>
  <c r="G7212" i="2"/>
  <c r="H7212" i="2"/>
  <c r="Q7213" i="2"/>
  <c r="F7214" i="2"/>
  <c r="G7213" i="2"/>
  <c r="H7213" i="2"/>
  <c r="Q7214" i="2"/>
  <c r="F7215" i="2"/>
  <c r="G7214" i="2"/>
  <c r="H7214" i="2"/>
  <c r="Q7215" i="2"/>
  <c r="F7216" i="2"/>
  <c r="G7215" i="2"/>
  <c r="H7215" i="2"/>
  <c r="I7216" i="2"/>
  <c r="R7216" i="2" s="1"/>
  <c r="Q7216" i="2"/>
  <c r="F7217" i="2"/>
  <c r="G7216" i="2"/>
  <c r="H7216" i="2"/>
  <c r="Q7217" i="2"/>
  <c r="F7218" i="2"/>
  <c r="G7217" i="2"/>
  <c r="H7217" i="2"/>
  <c r="Q7218" i="2"/>
  <c r="F7219" i="2"/>
  <c r="G7218" i="2"/>
  <c r="H7218" i="2"/>
  <c r="Q7219" i="2"/>
  <c r="F7220" i="2"/>
  <c r="G7219" i="2"/>
  <c r="H7219" i="2"/>
  <c r="Q7220" i="2"/>
  <c r="F7221" i="2"/>
  <c r="G7220" i="2"/>
  <c r="H7220" i="2"/>
  <c r="Q7221" i="2"/>
  <c r="F7222" i="2"/>
  <c r="G7221" i="2"/>
  <c r="H7221" i="2"/>
  <c r="Q7222" i="2"/>
  <c r="F7223" i="2"/>
  <c r="G7222" i="2"/>
  <c r="H7222" i="2"/>
  <c r="Q7223" i="2"/>
  <c r="F7224" i="2"/>
  <c r="G7223" i="2"/>
  <c r="H7223" i="2"/>
  <c r="I7224" i="2"/>
  <c r="R7224" i="2" s="1"/>
  <c r="Q7224" i="2"/>
  <c r="F7225" i="2"/>
  <c r="G7224" i="2"/>
  <c r="H7224" i="2"/>
  <c r="Q7225" i="2"/>
  <c r="F7226" i="2"/>
  <c r="G7225" i="2"/>
  <c r="H7225" i="2"/>
  <c r="Q7226" i="2"/>
  <c r="F7227" i="2"/>
  <c r="G7226" i="2"/>
  <c r="H7226" i="2"/>
  <c r="Q7227" i="2"/>
  <c r="F7228" i="2"/>
  <c r="G7227" i="2"/>
  <c r="H7227" i="2"/>
  <c r="Q7228" i="2"/>
  <c r="F7229" i="2"/>
  <c r="G7228" i="2"/>
  <c r="H7228" i="2"/>
  <c r="Q7229" i="2"/>
  <c r="F7230" i="2"/>
  <c r="G7229" i="2"/>
  <c r="H7229" i="2"/>
  <c r="Q7230" i="2"/>
  <c r="F7231" i="2"/>
  <c r="G7230" i="2"/>
  <c r="H7230" i="2"/>
  <c r="Q7231" i="2"/>
  <c r="F7232" i="2"/>
  <c r="G7231" i="2"/>
  <c r="H7231" i="2"/>
  <c r="I7232" i="2"/>
  <c r="R7232" i="2" s="1"/>
  <c r="Q7232" i="2"/>
  <c r="F7233" i="2"/>
  <c r="G7232" i="2"/>
  <c r="H7232" i="2"/>
  <c r="Q7233" i="2"/>
  <c r="F7234" i="2"/>
  <c r="G7233" i="2"/>
  <c r="H7233" i="2"/>
  <c r="Q7234" i="2"/>
  <c r="F7235" i="2"/>
  <c r="G7234" i="2"/>
  <c r="H7234" i="2"/>
  <c r="Q7235" i="2"/>
  <c r="F7236" i="2"/>
  <c r="G7235" i="2"/>
  <c r="H7235" i="2"/>
  <c r="Q7236" i="2"/>
  <c r="F7237" i="2"/>
  <c r="G7236" i="2"/>
  <c r="H7236" i="2"/>
  <c r="Q7237" i="2"/>
  <c r="F7238" i="2"/>
  <c r="G7237" i="2"/>
  <c r="H7237" i="2"/>
  <c r="Q7238" i="2"/>
  <c r="F7239" i="2"/>
  <c r="G7238" i="2"/>
  <c r="H7238" i="2"/>
  <c r="Q7239" i="2"/>
  <c r="F7240" i="2"/>
  <c r="G7239" i="2"/>
  <c r="H7239" i="2"/>
  <c r="I7240" i="2"/>
  <c r="R7240" i="2" s="1"/>
  <c r="Q7240" i="2"/>
  <c r="F7241" i="2"/>
  <c r="G7240" i="2"/>
  <c r="H7240" i="2"/>
  <c r="Q7241" i="2"/>
  <c r="F7242" i="2"/>
  <c r="G7241" i="2"/>
  <c r="H7241" i="2"/>
  <c r="Q7242" i="2"/>
  <c r="F7243" i="2"/>
  <c r="G7242" i="2"/>
  <c r="H7242" i="2"/>
  <c r="Q7243" i="2"/>
  <c r="F7244" i="2"/>
  <c r="G7243" i="2"/>
  <c r="H7243" i="2"/>
  <c r="Q7244" i="2"/>
  <c r="F7245" i="2"/>
  <c r="G7244" i="2"/>
  <c r="H7244" i="2"/>
  <c r="Q7245" i="2"/>
  <c r="F7246" i="2"/>
  <c r="G7245" i="2"/>
  <c r="H7245" i="2"/>
  <c r="Q7246" i="2"/>
  <c r="F7247" i="2"/>
  <c r="G7246" i="2"/>
  <c r="H7246" i="2"/>
  <c r="Q7247" i="2"/>
  <c r="F7248" i="2"/>
  <c r="G7247" i="2"/>
  <c r="H7247" i="2"/>
  <c r="I7248" i="2"/>
  <c r="R7248" i="2" s="1"/>
  <c r="Q7248" i="2"/>
  <c r="F7249" i="2"/>
  <c r="G7248" i="2"/>
  <c r="H7248" i="2"/>
  <c r="Q7249" i="2"/>
  <c r="F7250" i="2"/>
  <c r="G7249" i="2"/>
  <c r="H7249" i="2"/>
  <c r="Q7250" i="2"/>
  <c r="F7251" i="2"/>
  <c r="G7250" i="2"/>
  <c r="H7250" i="2"/>
  <c r="Q7251" i="2"/>
  <c r="F7252" i="2"/>
  <c r="G7251" i="2"/>
  <c r="H7251" i="2"/>
  <c r="Q7252" i="2"/>
  <c r="F7253" i="2"/>
  <c r="G7252" i="2"/>
  <c r="H7252" i="2"/>
  <c r="Q7253" i="2"/>
  <c r="F7254" i="2"/>
  <c r="G7253" i="2"/>
  <c r="H7253" i="2"/>
  <c r="Q7254" i="2"/>
  <c r="F7255" i="2"/>
  <c r="G7254" i="2"/>
  <c r="H7254" i="2"/>
  <c r="Q7255" i="2"/>
  <c r="F7256" i="2"/>
  <c r="G7255" i="2"/>
  <c r="H7255" i="2"/>
  <c r="I7256" i="2"/>
  <c r="Q7256" i="2"/>
  <c r="F7257" i="2"/>
  <c r="G7256" i="2"/>
  <c r="H7256" i="2"/>
  <c r="Q7257" i="2"/>
  <c r="F7258" i="2"/>
  <c r="G7257" i="2"/>
  <c r="H7257" i="2"/>
  <c r="Q7258" i="2"/>
  <c r="F7259" i="2"/>
  <c r="G7258" i="2"/>
  <c r="H7258" i="2"/>
  <c r="Q7259" i="2"/>
  <c r="F7260" i="2"/>
  <c r="G7259" i="2"/>
  <c r="H7259" i="2"/>
  <c r="Q7260" i="2"/>
  <c r="F7261" i="2"/>
  <c r="G7260" i="2"/>
  <c r="H7260" i="2"/>
  <c r="Q7261" i="2"/>
  <c r="F7262" i="2"/>
  <c r="G7261" i="2"/>
  <c r="H7261" i="2"/>
  <c r="Q7262" i="2"/>
  <c r="F7263" i="2"/>
  <c r="G7262" i="2"/>
  <c r="H7262" i="2"/>
  <c r="Q7263" i="2"/>
  <c r="F7264" i="2"/>
  <c r="G7263" i="2"/>
  <c r="H7263" i="2"/>
  <c r="I7264" i="2"/>
  <c r="Q7264" i="2"/>
  <c r="F7265" i="2"/>
  <c r="G7264" i="2"/>
  <c r="H7264" i="2"/>
  <c r="Q7265" i="2"/>
  <c r="F7266" i="2"/>
  <c r="G7265" i="2"/>
  <c r="H7265" i="2"/>
  <c r="Q7266" i="2"/>
  <c r="F7267" i="2"/>
  <c r="G7266" i="2"/>
  <c r="H7266" i="2"/>
  <c r="Q7267" i="2"/>
  <c r="F7268" i="2"/>
  <c r="G7267" i="2"/>
  <c r="H7267" i="2"/>
  <c r="Q7268" i="2"/>
  <c r="F7269" i="2"/>
  <c r="G7268" i="2"/>
  <c r="H7268" i="2"/>
  <c r="Q7269" i="2"/>
  <c r="F7270" i="2"/>
  <c r="G7269" i="2"/>
  <c r="H7269" i="2"/>
  <c r="Q7270" i="2"/>
  <c r="F7271" i="2"/>
  <c r="G7270" i="2"/>
  <c r="H7270" i="2"/>
  <c r="Q7271" i="2"/>
  <c r="F7272" i="2"/>
  <c r="G7271" i="2"/>
  <c r="H7271" i="2"/>
  <c r="I7272" i="2"/>
  <c r="Q7272" i="2"/>
  <c r="F7273" i="2"/>
  <c r="G7272" i="2"/>
  <c r="H7272" i="2"/>
  <c r="Q7273" i="2"/>
  <c r="F7274" i="2"/>
  <c r="G7273" i="2"/>
  <c r="H7273" i="2"/>
  <c r="Q7274" i="2"/>
  <c r="F7275" i="2"/>
  <c r="G7274" i="2"/>
  <c r="H7274" i="2"/>
  <c r="Q7275" i="2"/>
  <c r="F7276" i="2"/>
  <c r="G7275" i="2"/>
  <c r="H7275" i="2"/>
  <c r="Q7276" i="2"/>
  <c r="F7277" i="2"/>
  <c r="G7276" i="2"/>
  <c r="H7276" i="2"/>
  <c r="Q7277" i="2"/>
  <c r="F7278" i="2"/>
  <c r="G7277" i="2"/>
  <c r="H7277" i="2"/>
  <c r="Q7278" i="2"/>
  <c r="F7279" i="2"/>
  <c r="G7278" i="2"/>
  <c r="H7278" i="2"/>
  <c r="Q7279" i="2"/>
  <c r="F7280" i="2"/>
  <c r="G7279" i="2"/>
  <c r="H7279" i="2"/>
  <c r="I7280" i="2"/>
  <c r="Q7280" i="2"/>
  <c r="F7281" i="2"/>
  <c r="G7280" i="2"/>
  <c r="H7280" i="2"/>
  <c r="Q7281" i="2"/>
  <c r="F7282" i="2"/>
  <c r="G7281" i="2"/>
  <c r="H7281" i="2"/>
  <c r="Q7282" i="2"/>
  <c r="F7283" i="2"/>
  <c r="G7282" i="2"/>
  <c r="H7282" i="2"/>
  <c r="Q7283" i="2"/>
  <c r="F7284" i="2"/>
  <c r="G7283" i="2"/>
  <c r="H7283" i="2"/>
  <c r="Q7284" i="2"/>
  <c r="F7285" i="2"/>
  <c r="G7284" i="2"/>
  <c r="H7284" i="2"/>
  <c r="Q7285" i="2"/>
  <c r="F7286" i="2"/>
  <c r="G7285" i="2"/>
  <c r="H7285" i="2"/>
  <c r="Q7286" i="2"/>
  <c r="F7287" i="2"/>
  <c r="G7286" i="2"/>
  <c r="H7286" i="2"/>
  <c r="Q7287" i="2"/>
  <c r="F7288" i="2"/>
  <c r="G7287" i="2"/>
  <c r="H7287" i="2"/>
  <c r="I7288" i="2"/>
  <c r="Q7288" i="2"/>
  <c r="F7289" i="2"/>
  <c r="G7288" i="2"/>
  <c r="H7288" i="2"/>
  <c r="Q7289" i="2"/>
  <c r="F7290" i="2"/>
  <c r="G7289" i="2"/>
  <c r="H7289" i="2"/>
  <c r="Q7290" i="2"/>
  <c r="F7291" i="2"/>
  <c r="G7290" i="2"/>
  <c r="H7290" i="2"/>
  <c r="Q7291" i="2"/>
  <c r="F7292" i="2"/>
  <c r="G7291" i="2"/>
  <c r="H7291" i="2"/>
  <c r="Q7292" i="2"/>
  <c r="F7293" i="2"/>
  <c r="G7292" i="2"/>
  <c r="H7292" i="2"/>
  <c r="Q7293" i="2"/>
  <c r="F7294" i="2"/>
  <c r="G7293" i="2"/>
  <c r="H7293" i="2"/>
  <c r="Q7294" i="2"/>
  <c r="F7295" i="2"/>
  <c r="G7294" i="2"/>
  <c r="H7294" i="2"/>
  <c r="Q7295" i="2"/>
  <c r="F7296" i="2"/>
  <c r="G7295" i="2"/>
  <c r="H7295" i="2"/>
  <c r="I7296" i="2"/>
  <c r="R7296" i="2" s="1"/>
  <c r="Q7296" i="2"/>
  <c r="F7297" i="2"/>
  <c r="G7296" i="2"/>
  <c r="H7296" i="2"/>
  <c r="Q7297" i="2"/>
  <c r="F7298" i="2"/>
  <c r="G7297" i="2"/>
  <c r="H7297" i="2"/>
  <c r="Q7298" i="2"/>
  <c r="F7299" i="2"/>
  <c r="G7298" i="2"/>
  <c r="H7298" i="2"/>
  <c r="Q7299" i="2"/>
  <c r="F7300" i="2"/>
  <c r="G7299" i="2"/>
  <c r="H7299" i="2"/>
  <c r="Q7300" i="2"/>
  <c r="F7301" i="2"/>
  <c r="G7300" i="2"/>
  <c r="H7300" i="2"/>
  <c r="Q7301" i="2"/>
  <c r="F7302" i="2"/>
  <c r="G7301" i="2"/>
  <c r="H7301" i="2"/>
  <c r="Q7302" i="2"/>
  <c r="F7303" i="2"/>
  <c r="G7302" i="2"/>
  <c r="H7302" i="2"/>
  <c r="Q7303" i="2"/>
  <c r="F7304" i="2"/>
  <c r="G7303" i="2"/>
  <c r="H7303" i="2"/>
  <c r="I7304" i="2"/>
  <c r="R7304" i="2" s="1"/>
  <c r="Q7304" i="2"/>
  <c r="F7305" i="2"/>
  <c r="G7304" i="2"/>
  <c r="H7304" i="2"/>
  <c r="Q7305" i="2"/>
  <c r="F7306" i="2"/>
  <c r="G7305" i="2"/>
  <c r="H7305" i="2"/>
  <c r="Q7306" i="2"/>
  <c r="F7307" i="2"/>
  <c r="G7306" i="2"/>
  <c r="H7306" i="2"/>
  <c r="Q7307" i="2"/>
  <c r="F7308" i="2"/>
  <c r="G7307" i="2"/>
  <c r="H7307" i="2"/>
  <c r="Q7308" i="2"/>
  <c r="F7309" i="2"/>
  <c r="G7308" i="2"/>
  <c r="H7308" i="2"/>
  <c r="Q7309" i="2"/>
  <c r="F7310" i="2"/>
  <c r="G7309" i="2"/>
  <c r="H7309" i="2"/>
  <c r="Q7310" i="2"/>
  <c r="F7311" i="2"/>
  <c r="G7310" i="2"/>
  <c r="H7310" i="2"/>
  <c r="Q7311" i="2"/>
  <c r="F7312" i="2"/>
  <c r="G7311" i="2"/>
  <c r="H7311" i="2"/>
  <c r="I7312" i="2"/>
  <c r="R7312" i="2" s="1"/>
  <c r="Q7312" i="2"/>
  <c r="F7313" i="2"/>
  <c r="G7312" i="2"/>
  <c r="H7312" i="2"/>
  <c r="Q7313" i="2"/>
  <c r="F7314" i="2"/>
  <c r="G7313" i="2"/>
  <c r="H7313" i="2"/>
  <c r="Q7314" i="2"/>
  <c r="F7315" i="2"/>
  <c r="G7314" i="2"/>
  <c r="H7314" i="2"/>
  <c r="Q7315" i="2"/>
  <c r="F7316" i="2"/>
  <c r="G7315" i="2"/>
  <c r="H7315" i="2"/>
  <c r="Q7316" i="2"/>
  <c r="F7317" i="2"/>
  <c r="G7316" i="2"/>
  <c r="H7316" i="2"/>
  <c r="Q7317" i="2"/>
  <c r="F7318" i="2"/>
  <c r="G7317" i="2"/>
  <c r="H7317" i="2"/>
  <c r="Q7318" i="2"/>
  <c r="F7319" i="2"/>
  <c r="G7318" i="2"/>
  <c r="H7318" i="2"/>
  <c r="Q7319" i="2"/>
  <c r="F7320" i="2"/>
  <c r="G7319" i="2"/>
  <c r="H7319" i="2"/>
  <c r="I7320" i="2"/>
  <c r="R7320" i="2" s="1"/>
  <c r="Q7320" i="2"/>
  <c r="F7321" i="2"/>
  <c r="G7320" i="2"/>
  <c r="H7320" i="2"/>
  <c r="Q7321" i="2"/>
  <c r="F7322" i="2"/>
  <c r="G7321" i="2"/>
  <c r="H7321" i="2"/>
  <c r="Q7322" i="2"/>
  <c r="F7323" i="2"/>
  <c r="G7322" i="2"/>
  <c r="H7322" i="2"/>
  <c r="Q7323" i="2"/>
  <c r="F7324" i="2"/>
  <c r="G7323" i="2"/>
  <c r="H7323" i="2"/>
  <c r="Q7324" i="2"/>
  <c r="F7325" i="2"/>
  <c r="G7324" i="2"/>
  <c r="H7324" i="2"/>
  <c r="Q7325" i="2"/>
  <c r="F7326" i="2"/>
  <c r="G7325" i="2"/>
  <c r="H7325" i="2"/>
  <c r="Q7326" i="2"/>
  <c r="F7327" i="2"/>
  <c r="G7326" i="2"/>
  <c r="H7326" i="2"/>
  <c r="Q7327" i="2"/>
  <c r="F7328" i="2"/>
  <c r="G7327" i="2"/>
  <c r="H7327" i="2"/>
  <c r="I7328" i="2"/>
  <c r="R7328" i="2" s="1"/>
  <c r="Q7328" i="2"/>
  <c r="F7329" i="2"/>
  <c r="G7328" i="2"/>
  <c r="H7328" i="2"/>
  <c r="Q7329" i="2"/>
  <c r="F7330" i="2"/>
  <c r="G7329" i="2"/>
  <c r="H7329" i="2"/>
  <c r="Q7330" i="2"/>
  <c r="F7331" i="2"/>
  <c r="G7330" i="2"/>
  <c r="H7330" i="2"/>
  <c r="Q7331" i="2"/>
  <c r="F7332" i="2"/>
  <c r="G7331" i="2"/>
  <c r="H7331" i="2"/>
  <c r="Q7332" i="2"/>
  <c r="F7333" i="2"/>
  <c r="G7332" i="2"/>
  <c r="H7332" i="2"/>
  <c r="Q7333" i="2"/>
  <c r="F7334" i="2"/>
  <c r="G7333" i="2"/>
  <c r="H7333" i="2"/>
  <c r="Q7334" i="2"/>
  <c r="F7335" i="2"/>
  <c r="G7334" i="2"/>
  <c r="H7334" i="2"/>
  <c r="Q7335" i="2"/>
  <c r="F7336" i="2"/>
  <c r="G7335" i="2"/>
  <c r="H7335" i="2"/>
  <c r="I7336" i="2"/>
  <c r="R7336" i="2" s="1"/>
  <c r="Q7336" i="2"/>
  <c r="F7337" i="2"/>
  <c r="G7336" i="2"/>
  <c r="H7336" i="2"/>
  <c r="Q7337" i="2"/>
  <c r="F7338" i="2"/>
  <c r="G7337" i="2"/>
  <c r="H7337" i="2"/>
  <c r="Q7338" i="2"/>
  <c r="F7339" i="2"/>
  <c r="G7338" i="2"/>
  <c r="H7338" i="2"/>
  <c r="Q7339" i="2"/>
  <c r="F7340" i="2"/>
  <c r="G7339" i="2"/>
  <c r="H7339" i="2"/>
  <c r="Q7340" i="2"/>
  <c r="F7341" i="2"/>
  <c r="G7340" i="2"/>
  <c r="H7340" i="2"/>
  <c r="Q7341" i="2"/>
  <c r="F7342" i="2"/>
  <c r="G7341" i="2"/>
  <c r="H7341" i="2"/>
  <c r="Q7342" i="2"/>
  <c r="F7343" i="2"/>
  <c r="G7342" i="2"/>
  <c r="H7342" i="2"/>
  <c r="Q7343" i="2"/>
  <c r="F7344" i="2"/>
  <c r="G7343" i="2"/>
  <c r="H7343" i="2"/>
  <c r="I7344" i="2"/>
  <c r="R7344" i="2" s="1"/>
  <c r="Q7344" i="2"/>
  <c r="F7345" i="2"/>
  <c r="G7344" i="2"/>
  <c r="H7344" i="2"/>
  <c r="Q7345" i="2"/>
  <c r="F7346" i="2"/>
  <c r="G7345" i="2"/>
  <c r="H7345" i="2"/>
  <c r="Q7346" i="2"/>
  <c r="F7347" i="2"/>
  <c r="G7346" i="2"/>
  <c r="H7346" i="2"/>
  <c r="Q7347" i="2"/>
  <c r="F7348" i="2"/>
  <c r="G7347" i="2"/>
  <c r="H7347" i="2"/>
  <c r="Q7348" i="2"/>
  <c r="F7349" i="2"/>
  <c r="G7348" i="2"/>
  <c r="H7348" i="2"/>
  <c r="Q7349" i="2"/>
  <c r="F7350" i="2"/>
  <c r="G7349" i="2"/>
  <c r="H7349" i="2"/>
  <c r="Q7350" i="2"/>
  <c r="F7351" i="2"/>
  <c r="G7350" i="2"/>
  <c r="H7350" i="2"/>
  <c r="Q7351" i="2"/>
  <c r="F7352" i="2"/>
  <c r="G7351" i="2"/>
  <c r="H7351" i="2"/>
  <c r="I7352" i="2"/>
  <c r="R7352" i="2" s="1"/>
  <c r="Q7352" i="2"/>
  <c r="F7353" i="2"/>
  <c r="G7352" i="2"/>
  <c r="H7352" i="2"/>
  <c r="Q7353" i="2"/>
  <c r="F7354" i="2"/>
  <c r="G7353" i="2"/>
  <c r="H7353" i="2"/>
  <c r="Q7354" i="2"/>
  <c r="F7355" i="2"/>
  <c r="G7354" i="2"/>
  <c r="H7354" i="2"/>
  <c r="Q7355" i="2"/>
  <c r="F7356" i="2"/>
  <c r="G7355" i="2"/>
  <c r="H7355" i="2"/>
  <c r="Q7356" i="2"/>
  <c r="F7357" i="2"/>
  <c r="G7356" i="2"/>
  <c r="H7356" i="2"/>
  <c r="Q7357" i="2"/>
  <c r="F7358" i="2"/>
  <c r="G7357" i="2"/>
  <c r="H7357" i="2"/>
  <c r="Q7358" i="2"/>
  <c r="F7359" i="2"/>
  <c r="G7358" i="2"/>
  <c r="H7358" i="2"/>
  <c r="Q7359" i="2"/>
  <c r="F7360" i="2"/>
  <c r="G7359" i="2"/>
  <c r="H7359" i="2"/>
  <c r="I7360" i="2"/>
  <c r="R7360" i="2" s="1"/>
  <c r="Q7360" i="2"/>
  <c r="F7361" i="2"/>
  <c r="G7360" i="2"/>
  <c r="H7360" i="2"/>
  <c r="Q7361" i="2"/>
  <c r="F7362" i="2"/>
  <c r="G7361" i="2"/>
  <c r="H7361" i="2"/>
  <c r="Q7362" i="2"/>
  <c r="F7363" i="2"/>
  <c r="G7362" i="2"/>
  <c r="H7362" i="2"/>
  <c r="Q7363" i="2"/>
  <c r="F7364" i="2"/>
  <c r="G7363" i="2"/>
  <c r="H7363" i="2"/>
  <c r="Q7364" i="2"/>
  <c r="F7365" i="2"/>
  <c r="G7364" i="2"/>
  <c r="H7364" i="2"/>
  <c r="Q7365" i="2"/>
  <c r="F7366" i="2"/>
  <c r="G7365" i="2"/>
  <c r="H7365" i="2"/>
  <c r="Q7366" i="2"/>
  <c r="F7367" i="2"/>
  <c r="G7366" i="2"/>
  <c r="H7366" i="2"/>
  <c r="Q7367" i="2"/>
  <c r="F7368" i="2"/>
  <c r="G7367" i="2"/>
  <c r="H7367" i="2"/>
  <c r="I7368" i="2"/>
  <c r="R7368" i="2" s="1"/>
  <c r="Q7368" i="2"/>
  <c r="F7369" i="2"/>
  <c r="G7368" i="2"/>
  <c r="H7368" i="2"/>
  <c r="Q7369" i="2"/>
  <c r="F7370" i="2"/>
  <c r="G7369" i="2"/>
  <c r="H7369" i="2"/>
  <c r="Q7370" i="2"/>
  <c r="F7371" i="2"/>
  <c r="G7370" i="2"/>
  <c r="H7370" i="2"/>
  <c r="Q7371" i="2"/>
  <c r="F7372" i="2"/>
  <c r="G7371" i="2"/>
  <c r="H7371" i="2"/>
  <c r="Q7372" i="2"/>
  <c r="F7373" i="2"/>
  <c r="G7372" i="2"/>
  <c r="H7372" i="2"/>
  <c r="Q7373" i="2"/>
  <c r="F7374" i="2"/>
  <c r="G7373" i="2"/>
  <c r="H7373" i="2"/>
  <c r="Q7374" i="2"/>
  <c r="F7375" i="2"/>
  <c r="G7374" i="2"/>
  <c r="H7374" i="2"/>
  <c r="Q7375" i="2"/>
  <c r="F7376" i="2"/>
  <c r="G7375" i="2"/>
  <c r="H7375" i="2"/>
  <c r="I7376" i="2"/>
  <c r="R7376" i="2" s="1"/>
  <c r="Q7376" i="2"/>
  <c r="F7377" i="2"/>
  <c r="G7376" i="2"/>
  <c r="H7376" i="2"/>
  <c r="Q7377" i="2"/>
  <c r="F7378" i="2"/>
  <c r="G7377" i="2"/>
  <c r="H7377" i="2"/>
  <c r="Q7378" i="2"/>
  <c r="F7379" i="2"/>
  <c r="G7378" i="2"/>
  <c r="H7378" i="2"/>
  <c r="Q7379" i="2"/>
  <c r="F7380" i="2"/>
  <c r="G7379" i="2"/>
  <c r="H7379" i="2"/>
  <c r="Q7380" i="2"/>
  <c r="F7381" i="2"/>
  <c r="G7380" i="2"/>
  <c r="H7380" i="2"/>
  <c r="Q7381" i="2"/>
  <c r="F7382" i="2"/>
  <c r="G7381" i="2"/>
  <c r="H7381" i="2"/>
  <c r="Q7382" i="2"/>
  <c r="F7383" i="2"/>
  <c r="G7382" i="2"/>
  <c r="H7382" i="2"/>
  <c r="Q7383" i="2"/>
  <c r="F7384" i="2"/>
  <c r="G7383" i="2"/>
  <c r="H7383" i="2"/>
  <c r="I7384" i="2"/>
  <c r="R7384" i="2" s="1"/>
  <c r="Q7384" i="2"/>
  <c r="F7385" i="2"/>
  <c r="G7384" i="2"/>
  <c r="H7384" i="2"/>
  <c r="Q7385" i="2"/>
  <c r="F7386" i="2"/>
  <c r="G7385" i="2"/>
  <c r="H7385" i="2"/>
  <c r="Q7386" i="2"/>
  <c r="F7387" i="2"/>
  <c r="G7386" i="2"/>
  <c r="H7386" i="2"/>
  <c r="Q7387" i="2"/>
  <c r="F7388" i="2"/>
  <c r="G7387" i="2"/>
  <c r="H7387" i="2"/>
  <c r="Q7388" i="2"/>
  <c r="F7389" i="2"/>
  <c r="G7388" i="2"/>
  <c r="H7388" i="2"/>
  <c r="Q7389" i="2"/>
  <c r="F7390" i="2"/>
  <c r="G7389" i="2"/>
  <c r="H7389" i="2"/>
  <c r="Q7390" i="2"/>
  <c r="F7391" i="2"/>
  <c r="G7390" i="2"/>
  <c r="H7390" i="2"/>
  <c r="Q7391" i="2"/>
  <c r="F7392" i="2"/>
  <c r="G7391" i="2"/>
  <c r="H7391" i="2"/>
  <c r="I7392" i="2"/>
  <c r="R7392" i="2" s="1"/>
  <c r="Q7392" i="2"/>
  <c r="F7393" i="2"/>
  <c r="G7392" i="2"/>
  <c r="H7392" i="2"/>
  <c r="Q7393" i="2"/>
  <c r="F7394" i="2"/>
  <c r="G7393" i="2"/>
  <c r="H7393" i="2"/>
  <c r="Q7394" i="2"/>
  <c r="F7395" i="2"/>
  <c r="G7394" i="2"/>
  <c r="H7394" i="2"/>
  <c r="Q7395" i="2"/>
  <c r="F7396" i="2"/>
  <c r="G7395" i="2"/>
  <c r="H7395" i="2"/>
  <c r="Q7396" i="2"/>
  <c r="F7397" i="2"/>
  <c r="G7396" i="2"/>
  <c r="H7396" i="2"/>
  <c r="Q7397" i="2"/>
  <c r="F7398" i="2"/>
  <c r="G7397" i="2"/>
  <c r="H7397" i="2"/>
  <c r="Q7398" i="2"/>
  <c r="F7399" i="2"/>
  <c r="G7398" i="2"/>
  <c r="H7398" i="2"/>
  <c r="Q7399" i="2"/>
  <c r="F7400" i="2"/>
  <c r="G7399" i="2"/>
  <c r="H7399" i="2"/>
  <c r="I7400" i="2"/>
  <c r="R7400" i="2" s="1"/>
  <c r="Q7400" i="2"/>
  <c r="F7401" i="2"/>
  <c r="G7400" i="2"/>
  <c r="H7400" i="2"/>
  <c r="Q7401" i="2"/>
  <c r="F7402" i="2"/>
  <c r="G7401" i="2"/>
  <c r="H7401" i="2"/>
  <c r="Q7402" i="2"/>
  <c r="F7403" i="2"/>
  <c r="G7402" i="2"/>
  <c r="H7402" i="2"/>
  <c r="Q7403" i="2"/>
  <c r="F7404" i="2"/>
  <c r="G7403" i="2"/>
  <c r="H7403" i="2"/>
  <c r="Q7404" i="2"/>
  <c r="F7405" i="2"/>
  <c r="G7404" i="2"/>
  <c r="H7404" i="2"/>
  <c r="Q7405" i="2"/>
  <c r="F7406" i="2"/>
  <c r="G7405" i="2"/>
  <c r="H7405" i="2"/>
  <c r="Q7406" i="2"/>
  <c r="F7407" i="2"/>
  <c r="G7406" i="2"/>
  <c r="H7406" i="2"/>
  <c r="Q7407" i="2"/>
  <c r="F7408" i="2"/>
  <c r="G7407" i="2"/>
  <c r="H7407" i="2"/>
  <c r="I7408" i="2"/>
  <c r="R7408" i="2" s="1"/>
  <c r="Q7408" i="2"/>
  <c r="F7409" i="2"/>
  <c r="G7408" i="2"/>
  <c r="H7408" i="2"/>
  <c r="Q7409" i="2"/>
  <c r="F7410" i="2"/>
  <c r="G7409" i="2"/>
  <c r="H7409" i="2"/>
  <c r="Q7410" i="2"/>
  <c r="F7411" i="2"/>
  <c r="G7410" i="2"/>
  <c r="H7410" i="2"/>
  <c r="Q7411" i="2"/>
  <c r="F7412" i="2"/>
  <c r="G7411" i="2"/>
  <c r="H7411" i="2"/>
  <c r="Q7412" i="2"/>
  <c r="F7413" i="2"/>
  <c r="G7412" i="2"/>
  <c r="H7412" i="2"/>
  <c r="Q7413" i="2"/>
  <c r="F7414" i="2"/>
  <c r="G7413" i="2"/>
  <c r="H7413" i="2"/>
  <c r="Q7414" i="2"/>
  <c r="F7415" i="2"/>
  <c r="G7414" i="2"/>
  <c r="H7414" i="2"/>
  <c r="Q7415" i="2"/>
  <c r="F7416" i="2"/>
  <c r="G7415" i="2"/>
  <c r="H7415" i="2"/>
  <c r="I7416" i="2"/>
  <c r="R7416" i="2" s="1"/>
  <c r="Q7416" i="2"/>
  <c r="F7417" i="2"/>
  <c r="G7416" i="2"/>
  <c r="H7416" i="2"/>
  <c r="Q7417" i="2"/>
  <c r="F7418" i="2"/>
  <c r="G7417" i="2"/>
  <c r="H7417" i="2"/>
  <c r="Q7418" i="2"/>
  <c r="F7419" i="2"/>
  <c r="G7418" i="2"/>
  <c r="H7418" i="2"/>
  <c r="Q7419" i="2"/>
  <c r="F7420" i="2"/>
  <c r="G7419" i="2"/>
  <c r="H7419" i="2"/>
  <c r="Q7420" i="2"/>
  <c r="F7421" i="2"/>
  <c r="G7420" i="2"/>
  <c r="H7420" i="2"/>
  <c r="Q7421" i="2"/>
  <c r="F7422" i="2"/>
  <c r="G7421" i="2"/>
  <c r="H7421" i="2"/>
  <c r="Q7422" i="2"/>
  <c r="F7423" i="2"/>
  <c r="G7422" i="2"/>
  <c r="H7422" i="2"/>
  <c r="Q7423" i="2"/>
  <c r="F7424" i="2"/>
  <c r="G7423" i="2"/>
  <c r="H7423" i="2"/>
  <c r="I7424" i="2"/>
  <c r="R7424" i="2" s="1"/>
  <c r="Q7424" i="2"/>
  <c r="F7425" i="2"/>
  <c r="G7424" i="2"/>
  <c r="H7424" i="2"/>
  <c r="Q7425" i="2"/>
  <c r="F7426" i="2"/>
  <c r="G7425" i="2"/>
  <c r="H7425" i="2"/>
  <c r="Q7426" i="2"/>
  <c r="F7427" i="2"/>
  <c r="G7426" i="2"/>
  <c r="H7426" i="2"/>
  <c r="Q7427" i="2"/>
  <c r="F7428" i="2"/>
  <c r="G7427" i="2"/>
  <c r="H7427" i="2"/>
  <c r="Q7428" i="2"/>
  <c r="F7429" i="2"/>
  <c r="G7428" i="2"/>
  <c r="H7428" i="2"/>
  <c r="Q7429" i="2"/>
  <c r="F7430" i="2"/>
  <c r="G7429" i="2"/>
  <c r="H7429" i="2"/>
  <c r="Q7430" i="2"/>
  <c r="F7431" i="2"/>
  <c r="G7430" i="2"/>
  <c r="H7430" i="2"/>
  <c r="Q7431" i="2"/>
  <c r="F7432" i="2"/>
  <c r="G7431" i="2"/>
  <c r="H7431" i="2"/>
  <c r="I7432" i="2"/>
  <c r="R7432" i="2" s="1"/>
  <c r="Q7432" i="2"/>
  <c r="F7433" i="2"/>
  <c r="G7432" i="2"/>
  <c r="H7432" i="2"/>
  <c r="Q7433" i="2"/>
  <c r="F7434" i="2"/>
  <c r="G7433" i="2"/>
  <c r="H7433" i="2"/>
  <c r="Q7434" i="2"/>
  <c r="F7435" i="2"/>
  <c r="G7434" i="2"/>
  <c r="H7434" i="2"/>
  <c r="Q7435" i="2"/>
  <c r="F7436" i="2"/>
  <c r="G7435" i="2"/>
  <c r="H7435" i="2"/>
  <c r="Q7436" i="2"/>
  <c r="F7437" i="2"/>
  <c r="G7436" i="2"/>
  <c r="H7436" i="2"/>
  <c r="Q7437" i="2"/>
  <c r="F7438" i="2"/>
  <c r="G7437" i="2"/>
  <c r="H7437" i="2"/>
  <c r="Q7438" i="2"/>
  <c r="F7439" i="2"/>
  <c r="G7438" i="2"/>
  <c r="H7438" i="2"/>
  <c r="Q7439" i="2"/>
  <c r="F7440" i="2"/>
  <c r="G7439" i="2"/>
  <c r="H7439" i="2"/>
  <c r="I7440" i="2"/>
  <c r="R7440" i="2" s="1"/>
  <c r="Q7440" i="2"/>
  <c r="F7441" i="2"/>
  <c r="G7440" i="2"/>
  <c r="H7440" i="2"/>
  <c r="Q7441" i="2"/>
  <c r="F7442" i="2"/>
  <c r="G7441" i="2"/>
  <c r="H7441" i="2"/>
  <c r="Q7442" i="2"/>
  <c r="F7443" i="2"/>
  <c r="G7442" i="2"/>
  <c r="H7442" i="2"/>
  <c r="Q7443" i="2"/>
  <c r="F7444" i="2"/>
  <c r="G7443" i="2"/>
  <c r="H7443" i="2"/>
  <c r="Q7444" i="2"/>
  <c r="F7445" i="2"/>
  <c r="G7444" i="2"/>
  <c r="H7444" i="2"/>
  <c r="Q7445" i="2"/>
  <c r="F7446" i="2"/>
  <c r="G7445" i="2"/>
  <c r="H7445" i="2"/>
  <c r="Q7446" i="2"/>
  <c r="F7447" i="2"/>
  <c r="G7446" i="2"/>
  <c r="H7446" i="2"/>
  <c r="I7447" i="2"/>
  <c r="R7447" i="2" s="1"/>
  <c r="Q7447" i="2"/>
  <c r="F7448" i="2"/>
  <c r="G7447" i="2"/>
  <c r="H7447" i="2"/>
  <c r="Q7448" i="2"/>
  <c r="F7449" i="2"/>
  <c r="G7448" i="2"/>
  <c r="H7448" i="2"/>
  <c r="Q7449" i="2"/>
  <c r="F7450" i="2"/>
  <c r="G7449" i="2"/>
  <c r="H7449" i="2"/>
  <c r="Q7450" i="2"/>
  <c r="F7451" i="2"/>
  <c r="G7450" i="2"/>
  <c r="H7450" i="2"/>
  <c r="Q7451" i="2"/>
  <c r="F7452" i="2"/>
  <c r="G7451" i="2"/>
  <c r="H7451" i="2"/>
  <c r="Q7452" i="2"/>
  <c r="F7453" i="2"/>
  <c r="G7452" i="2"/>
  <c r="H7452" i="2"/>
  <c r="Q7453" i="2"/>
  <c r="F7454" i="2"/>
  <c r="G7453" i="2"/>
  <c r="H7453" i="2"/>
  <c r="Q7454" i="2"/>
  <c r="F7455" i="2"/>
  <c r="G7454" i="2"/>
  <c r="H7454" i="2"/>
  <c r="I7455" i="2"/>
  <c r="R7455" i="2" s="1"/>
  <c r="Q7455" i="2"/>
  <c r="F7456" i="2"/>
  <c r="G7455" i="2"/>
  <c r="H7455" i="2"/>
  <c r="Q7456" i="2"/>
  <c r="F7457" i="2"/>
  <c r="G7456" i="2"/>
  <c r="H7456" i="2"/>
  <c r="Q7457" i="2"/>
  <c r="F7458" i="2"/>
  <c r="G7457" i="2"/>
  <c r="H7457" i="2"/>
  <c r="Q7458" i="2"/>
  <c r="F7459" i="2"/>
  <c r="G7458" i="2"/>
  <c r="H7458" i="2"/>
  <c r="Q7459" i="2"/>
  <c r="F7460" i="2"/>
  <c r="G7459" i="2"/>
  <c r="H7459" i="2"/>
  <c r="Q7460" i="2"/>
  <c r="F7461" i="2"/>
  <c r="G7460" i="2"/>
  <c r="H7460" i="2"/>
  <c r="Q7461" i="2"/>
  <c r="F7462" i="2"/>
  <c r="G7461" i="2"/>
  <c r="H7461" i="2"/>
  <c r="Q7462" i="2"/>
  <c r="F7463" i="2"/>
  <c r="G7462" i="2"/>
  <c r="H7462" i="2"/>
  <c r="I7463" i="2"/>
  <c r="R7463" i="2" s="1"/>
  <c r="Q7463" i="2"/>
  <c r="F7464" i="2"/>
  <c r="G7463" i="2"/>
  <c r="H7463" i="2"/>
  <c r="Q7464" i="2"/>
  <c r="F7465" i="2"/>
  <c r="G7464" i="2"/>
  <c r="H7464" i="2"/>
  <c r="Q7465" i="2"/>
  <c r="F7466" i="2"/>
  <c r="G7465" i="2"/>
  <c r="H7465" i="2"/>
  <c r="Q7466" i="2"/>
  <c r="F7467" i="2"/>
  <c r="G7466" i="2"/>
  <c r="H7466" i="2"/>
  <c r="Q7467" i="2"/>
  <c r="F7468" i="2"/>
  <c r="G7467" i="2"/>
  <c r="H7467" i="2"/>
  <c r="Q7468" i="2"/>
  <c r="F7469" i="2"/>
  <c r="G7468" i="2"/>
  <c r="H7468" i="2"/>
  <c r="Q7469" i="2"/>
  <c r="F7470" i="2"/>
  <c r="G7469" i="2"/>
  <c r="H7469" i="2"/>
  <c r="Q7470" i="2"/>
  <c r="F7471" i="2"/>
  <c r="G7470" i="2"/>
  <c r="H7470" i="2"/>
  <c r="I7471" i="2"/>
  <c r="R7471" i="2" s="1"/>
  <c r="Q7471" i="2"/>
  <c r="F7472" i="2"/>
  <c r="G7471" i="2"/>
  <c r="H7471" i="2"/>
  <c r="Q7472" i="2"/>
  <c r="F7473" i="2"/>
  <c r="G7472" i="2"/>
  <c r="H7472" i="2"/>
  <c r="Q7473" i="2"/>
  <c r="F7474" i="2"/>
  <c r="G7473" i="2"/>
  <c r="H7473" i="2"/>
  <c r="Q7474" i="2"/>
  <c r="F7475" i="2"/>
  <c r="G7474" i="2"/>
  <c r="H7474" i="2"/>
  <c r="Q7475" i="2"/>
  <c r="F7476" i="2"/>
  <c r="G7475" i="2"/>
  <c r="H7475" i="2"/>
  <c r="Q7476" i="2"/>
  <c r="F7477" i="2"/>
  <c r="G7476" i="2"/>
  <c r="H7476" i="2"/>
  <c r="Q7477" i="2"/>
  <c r="F7478" i="2"/>
  <c r="G7477" i="2"/>
  <c r="H7477" i="2"/>
  <c r="Q7478" i="2"/>
  <c r="F7479" i="2"/>
  <c r="G7478" i="2"/>
  <c r="H7478" i="2"/>
  <c r="I7479" i="2"/>
  <c r="R7479" i="2" s="1"/>
  <c r="Q7479" i="2"/>
  <c r="F7480" i="2"/>
  <c r="G7479" i="2"/>
  <c r="H7479" i="2"/>
  <c r="Q7480" i="2"/>
  <c r="F7481" i="2"/>
  <c r="G7480" i="2"/>
  <c r="H7480" i="2"/>
  <c r="Q7481" i="2"/>
  <c r="F7482" i="2"/>
  <c r="G7481" i="2"/>
  <c r="H7481" i="2"/>
  <c r="Q7482" i="2"/>
  <c r="F7483" i="2"/>
  <c r="G7482" i="2"/>
  <c r="H7482" i="2"/>
  <c r="Q7483" i="2"/>
  <c r="F7484" i="2"/>
  <c r="G7483" i="2"/>
  <c r="H7483" i="2"/>
  <c r="Q7484" i="2"/>
  <c r="F7485" i="2"/>
  <c r="G7484" i="2"/>
  <c r="H7484" i="2"/>
  <c r="Q7485" i="2"/>
  <c r="F7486" i="2"/>
  <c r="G7485" i="2"/>
  <c r="H7485" i="2"/>
  <c r="I7486" i="2"/>
  <c r="R7486" i="2" s="1"/>
  <c r="Q7486" i="2"/>
  <c r="F7487" i="2"/>
  <c r="G7486" i="2"/>
  <c r="H7486" i="2"/>
  <c r="Q7487" i="2"/>
  <c r="F7488" i="2"/>
  <c r="G7487" i="2"/>
  <c r="H7487" i="2"/>
  <c r="Q7488" i="2"/>
  <c r="F7489" i="2"/>
  <c r="G7488" i="2"/>
  <c r="H7488" i="2"/>
  <c r="Q7489" i="2"/>
  <c r="F7490" i="2"/>
  <c r="G7489" i="2"/>
  <c r="H7489" i="2"/>
  <c r="Q7490" i="2"/>
  <c r="F7491" i="2"/>
  <c r="G7490" i="2"/>
  <c r="H7490" i="2"/>
  <c r="Q7491" i="2"/>
  <c r="F7492" i="2"/>
  <c r="G7491" i="2"/>
  <c r="H7491" i="2"/>
  <c r="Q7492" i="2"/>
  <c r="F7493" i="2"/>
  <c r="G7492" i="2"/>
  <c r="H7492" i="2"/>
  <c r="I7493" i="2"/>
  <c r="R7493" i="2" s="1"/>
  <c r="Q7493" i="2"/>
  <c r="F7494" i="2"/>
  <c r="G7493" i="2"/>
  <c r="H7493" i="2"/>
  <c r="Q7494" i="2"/>
  <c r="F7495" i="2"/>
  <c r="G7494" i="2"/>
  <c r="H7494" i="2"/>
  <c r="Q7495" i="2"/>
  <c r="F7496" i="2"/>
  <c r="G7495" i="2"/>
  <c r="H7495" i="2"/>
  <c r="Q7496" i="2"/>
  <c r="F7497" i="2"/>
  <c r="G7496" i="2"/>
  <c r="H7496" i="2"/>
  <c r="Q7497" i="2"/>
  <c r="F7498" i="2"/>
  <c r="G7497" i="2"/>
  <c r="H7497" i="2"/>
  <c r="Q7498" i="2"/>
  <c r="F7499" i="2"/>
  <c r="G7498" i="2"/>
  <c r="H7498" i="2"/>
  <c r="Q7499" i="2"/>
  <c r="F7500" i="2"/>
  <c r="G7499" i="2"/>
  <c r="H7499" i="2"/>
  <c r="I7500" i="2"/>
  <c r="R7500" i="2" s="1"/>
  <c r="Q7500" i="2"/>
  <c r="F7501" i="2"/>
  <c r="G7500" i="2"/>
  <c r="H7500" i="2"/>
  <c r="Q7501" i="2"/>
  <c r="F7502" i="2"/>
  <c r="G7501" i="2"/>
  <c r="H7501" i="2"/>
  <c r="Q7502" i="2"/>
  <c r="F7503" i="2"/>
  <c r="G7502" i="2"/>
  <c r="H7502" i="2"/>
  <c r="Q7503" i="2"/>
  <c r="F7504" i="2"/>
  <c r="G7503" i="2"/>
  <c r="H7503" i="2"/>
  <c r="Q7504" i="2"/>
  <c r="F7505" i="2"/>
  <c r="G7504" i="2"/>
  <c r="H7504" i="2"/>
  <c r="Q7505" i="2"/>
  <c r="F7506" i="2"/>
  <c r="G7505" i="2"/>
  <c r="H7505" i="2"/>
  <c r="Q7506" i="2"/>
  <c r="F7507" i="2"/>
  <c r="G7506" i="2"/>
  <c r="H7506" i="2"/>
  <c r="I7507" i="2"/>
  <c r="R7507" i="2" s="1"/>
  <c r="Q7507" i="2"/>
  <c r="F7508" i="2"/>
  <c r="G7507" i="2"/>
  <c r="H7507" i="2"/>
  <c r="Q7508" i="2"/>
  <c r="F7509" i="2"/>
  <c r="G7508" i="2"/>
  <c r="H7508" i="2"/>
  <c r="Q7509" i="2"/>
  <c r="F7510" i="2"/>
  <c r="G7509" i="2"/>
  <c r="H7509" i="2"/>
  <c r="Q7510" i="2"/>
  <c r="F7511" i="2"/>
  <c r="G7510" i="2"/>
  <c r="H7510" i="2"/>
  <c r="Q7511" i="2"/>
  <c r="F7512" i="2"/>
  <c r="G7511" i="2"/>
  <c r="H7511" i="2"/>
  <c r="Q7512" i="2"/>
  <c r="F7513" i="2"/>
  <c r="G7512" i="2"/>
  <c r="H7512" i="2"/>
  <c r="I7513" i="2"/>
  <c r="R7513" i="2" s="1"/>
  <c r="Q7513" i="2"/>
  <c r="F7514" i="2"/>
  <c r="G7513" i="2"/>
  <c r="H7513" i="2"/>
  <c r="Q7514" i="2"/>
  <c r="F7515" i="2"/>
  <c r="G7514" i="2"/>
  <c r="H7514" i="2"/>
  <c r="Q7515" i="2"/>
  <c r="F7516" i="2"/>
  <c r="G7515" i="2"/>
  <c r="H7515" i="2"/>
  <c r="Q7516" i="2"/>
  <c r="F7517" i="2"/>
  <c r="G7516" i="2"/>
  <c r="H7516" i="2"/>
  <c r="Q7517" i="2"/>
  <c r="F7518" i="2"/>
  <c r="G7517" i="2"/>
  <c r="H7517" i="2"/>
  <c r="Q7518" i="2"/>
  <c r="F7519" i="2"/>
  <c r="G7518" i="2"/>
  <c r="H7518" i="2"/>
  <c r="Q7519" i="2"/>
  <c r="F7520" i="2"/>
  <c r="G7519" i="2"/>
  <c r="H7519" i="2"/>
  <c r="I7520" i="2"/>
  <c r="Q7520" i="2"/>
  <c r="F7521" i="2"/>
  <c r="G7520" i="2"/>
  <c r="H7520" i="2"/>
  <c r="Q7521" i="2"/>
  <c r="F7522" i="2"/>
  <c r="G7521" i="2"/>
  <c r="H7521" i="2"/>
  <c r="Q7522" i="2"/>
  <c r="F7523" i="2"/>
  <c r="G7522" i="2"/>
  <c r="H7522" i="2"/>
  <c r="Q7523" i="2"/>
  <c r="F7524" i="2"/>
  <c r="G7523" i="2"/>
  <c r="H7523" i="2"/>
  <c r="Q7524" i="2"/>
  <c r="F7525" i="2"/>
  <c r="G7524" i="2"/>
  <c r="H7524" i="2"/>
  <c r="Q7525" i="2"/>
  <c r="F7526" i="2"/>
  <c r="G7525" i="2"/>
  <c r="H7525" i="2"/>
  <c r="Q7526" i="2"/>
  <c r="F7527" i="2"/>
  <c r="G7526" i="2"/>
  <c r="H7526" i="2"/>
  <c r="I7527" i="2"/>
  <c r="Q7527" i="2"/>
  <c r="F7528" i="2"/>
  <c r="G7527" i="2"/>
  <c r="H7527" i="2"/>
  <c r="Q7528" i="2"/>
  <c r="F7529" i="2"/>
  <c r="G7528" i="2"/>
  <c r="H7528" i="2"/>
  <c r="Q7529" i="2"/>
  <c r="F7530" i="2"/>
  <c r="G7529" i="2"/>
  <c r="H7529" i="2"/>
  <c r="Q7530" i="2"/>
  <c r="F7531" i="2"/>
  <c r="G7530" i="2"/>
  <c r="H7530" i="2"/>
  <c r="Q7531" i="2"/>
  <c r="F7532" i="2"/>
  <c r="G7531" i="2"/>
  <c r="H7531" i="2"/>
  <c r="Q7532" i="2"/>
  <c r="F7533" i="2"/>
  <c r="G7532" i="2"/>
  <c r="H7532" i="2"/>
  <c r="Q7533" i="2"/>
  <c r="F7534" i="2"/>
  <c r="G7533" i="2"/>
  <c r="H7533" i="2"/>
  <c r="I7534" i="2"/>
  <c r="Q7534" i="2"/>
  <c r="F7535" i="2"/>
  <c r="G7534" i="2"/>
  <c r="H7534" i="2"/>
  <c r="Q7535" i="2"/>
  <c r="F7536" i="2"/>
  <c r="G7535" i="2"/>
  <c r="H7535" i="2"/>
  <c r="Q7536" i="2"/>
  <c r="F7537" i="2"/>
  <c r="G7536" i="2"/>
  <c r="H7536" i="2"/>
  <c r="Q7537" i="2"/>
  <c r="F7538" i="2"/>
  <c r="G7537" i="2"/>
  <c r="H7537" i="2"/>
  <c r="Q7538" i="2"/>
  <c r="F7539" i="2"/>
  <c r="G7538" i="2"/>
  <c r="H7538" i="2"/>
  <c r="Q7539" i="2"/>
  <c r="F7540" i="2"/>
  <c r="G7539" i="2"/>
  <c r="H7539" i="2"/>
  <c r="Q7540" i="2"/>
  <c r="F7541" i="2"/>
  <c r="G7540" i="2"/>
  <c r="H7540" i="2"/>
  <c r="Q7541" i="2"/>
  <c r="F7542" i="2"/>
  <c r="G7541" i="2"/>
  <c r="H7541" i="2"/>
  <c r="I7542" i="2"/>
  <c r="R7542" i="2" s="1"/>
  <c r="Q7542" i="2"/>
  <c r="F7543" i="2"/>
  <c r="G7542" i="2"/>
  <c r="H7542" i="2"/>
  <c r="Q7543" i="2"/>
  <c r="F7544" i="2"/>
  <c r="G7543" i="2"/>
  <c r="H7543" i="2"/>
  <c r="Q7544" i="2"/>
  <c r="F7545" i="2"/>
  <c r="G7544" i="2"/>
  <c r="H7544" i="2"/>
  <c r="Q7545" i="2"/>
  <c r="F7546" i="2"/>
  <c r="G7545" i="2"/>
  <c r="H7545" i="2"/>
  <c r="Q7546" i="2"/>
  <c r="F7547" i="2"/>
  <c r="G7546" i="2"/>
  <c r="H7546" i="2"/>
  <c r="Q7547" i="2"/>
  <c r="F7548" i="2"/>
  <c r="G7547" i="2"/>
  <c r="H7547" i="2"/>
  <c r="Q7548" i="2"/>
  <c r="F7549" i="2"/>
  <c r="G7548" i="2"/>
  <c r="H7548" i="2"/>
  <c r="Q7549" i="2"/>
  <c r="F7550" i="2"/>
  <c r="G7549" i="2"/>
  <c r="H7549" i="2"/>
  <c r="I7550" i="2"/>
  <c r="R7550" i="2" s="1"/>
  <c r="Q7550" i="2"/>
  <c r="F7551" i="2"/>
  <c r="G7550" i="2"/>
  <c r="H7550" i="2"/>
  <c r="Q7551" i="2"/>
  <c r="F7552" i="2"/>
  <c r="G7551" i="2"/>
  <c r="H7551" i="2"/>
  <c r="Q7552" i="2"/>
  <c r="F7553" i="2"/>
  <c r="G7552" i="2"/>
  <c r="H7552" i="2"/>
  <c r="Q7553" i="2"/>
  <c r="F7554" i="2"/>
  <c r="G7553" i="2"/>
  <c r="H7553" i="2"/>
  <c r="Q7554" i="2"/>
  <c r="F7555" i="2"/>
  <c r="G7554" i="2"/>
  <c r="H7554" i="2"/>
  <c r="Q7555" i="2"/>
  <c r="F7556" i="2"/>
  <c r="G7555" i="2"/>
  <c r="H7555" i="2"/>
  <c r="Q7556" i="2"/>
  <c r="F7557" i="2"/>
  <c r="G7556" i="2"/>
  <c r="H7556" i="2"/>
  <c r="Q7557" i="2"/>
  <c r="F7558" i="2"/>
  <c r="G7557" i="2"/>
  <c r="H7557" i="2"/>
  <c r="I7558" i="2"/>
  <c r="R7558" i="2" s="1"/>
  <c r="Q7558" i="2"/>
  <c r="F7559" i="2"/>
  <c r="G7558" i="2"/>
  <c r="H7558" i="2"/>
  <c r="Q7559" i="2"/>
  <c r="F7560" i="2"/>
  <c r="G7559" i="2"/>
  <c r="H7559" i="2"/>
  <c r="Q7560" i="2"/>
  <c r="F7561" i="2"/>
  <c r="G7560" i="2"/>
  <c r="H7560" i="2"/>
  <c r="Q7561" i="2"/>
  <c r="F7562" i="2"/>
  <c r="G7561" i="2"/>
  <c r="H7561" i="2"/>
  <c r="Q7562" i="2"/>
  <c r="F7563" i="2"/>
  <c r="G7562" i="2"/>
  <c r="H7562" i="2"/>
  <c r="Q7563" i="2"/>
  <c r="F7564" i="2"/>
  <c r="G7563" i="2"/>
  <c r="H7563" i="2"/>
  <c r="Q7564" i="2"/>
  <c r="F7565" i="2"/>
  <c r="G7564" i="2"/>
  <c r="H7564" i="2"/>
  <c r="Q7565" i="2"/>
  <c r="F7566" i="2"/>
  <c r="G7565" i="2"/>
  <c r="H7565" i="2"/>
  <c r="I7566" i="2"/>
  <c r="R7566" i="2" s="1"/>
  <c r="Q7566" i="2"/>
  <c r="F7567" i="2"/>
  <c r="G7566" i="2"/>
  <c r="H7566" i="2"/>
  <c r="Q7567" i="2"/>
  <c r="F7568" i="2"/>
  <c r="G7567" i="2"/>
  <c r="H7567" i="2"/>
  <c r="Q7568" i="2"/>
  <c r="F7569" i="2"/>
  <c r="G7568" i="2"/>
  <c r="H7568" i="2"/>
  <c r="Q7569" i="2"/>
  <c r="F7570" i="2"/>
  <c r="G7569" i="2"/>
  <c r="H7569" i="2"/>
  <c r="Q7570" i="2"/>
  <c r="F7571" i="2"/>
  <c r="G7570" i="2"/>
  <c r="H7570" i="2"/>
  <c r="Q7571" i="2"/>
  <c r="F7572" i="2"/>
  <c r="G7571" i="2"/>
  <c r="H7571" i="2"/>
  <c r="Q7572" i="2"/>
  <c r="F7573" i="2"/>
  <c r="G7572" i="2"/>
  <c r="H7572" i="2"/>
  <c r="Q7573" i="2"/>
  <c r="F7574" i="2"/>
  <c r="G7573" i="2"/>
  <c r="H7573" i="2"/>
  <c r="I7574" i="2"/>
  <c r="R7574" i="2" s="1"/>
  <c r="Q7574" i="2"/>
  <c r="F7575" i="2"/>
  <c r="G7574" i="2"/>
  <c r="H7574" i="2"/>
  <c r="Q7575" i="2"/>
  <c r="F7576" i="2"/>
  <c r="G7575" i="2"/>
  <c r="H7575" i="2"/>
  <c r="Q7576" i="2"/>
  <c r="F7577" i="2"/>
  <c r="G7576" i="2"/>
  <c r="H7576" i="2"/>
  <c r="Q7577" i="2"/>
  <c r="F7578" i="2"/>
  <c r="G7577" i="2"/>
  <c r="H7577" i="2"/>
  <c r="Q7578" i="2"/>
  <c r="F7579" i="2"/>
  <c r="G7578" i="2"/>
  <c r="H7578" i="2"/>
  <c r="Q7579" i="2"/>
  <c r="F7580" i="2"/>
  <c r="G7579" i="2"/>
  <c r="H7579" i="2"/>
  <c r="Q7580" i="2"/>
  <c r="F7581" i="2"/>
  <c r="G7580" i="2"/>
  <c r="H7580" i="2"/>
  <c r="Q7581" i="2"/>
  <c r="F7582" i="2"/>
  <c r="G7581" i="2"/>
  <c r="H7581" i="2"/>
  <c r="Q7582" i="2"/>
  <c r="F7583" i="2"/>
  <c r="G7582" i="2"/>
  <c r="H7582" i="2"/>
  <c r="Q7583" i="2"/>
  <c r="F7584" i="2"/>
  <c r="G7583" i="2"/>
  <c r="H7583" i="2"/>
  <c r="Q7584" i="2"/>
  <c r="F7585" i="2"/>
  <c r="G7584" i="2"/>
  <c r="H7584" i="2"/>
  <c r="Q7585" i="2"/>
  <c r="F7586" i="2"/>
  <c r="G7585" i="2"/>
  <c r="H7585" i="2"/>
  <c r="I7586" i="2"/>
  <c r="R7586" i="2" s="1"/>
  <c r="Q7586" i="2"/>
  <c r="F7587" i="2"/>
  <c r="G7586" i="2"/>
  <c r="H7586" i="2"/>
  <c r="Q7587" i="2"/>
  <c r="F7588" i="2"/>
  <c r="G7587" i="2"/>
  <c r="H7587" i="2"/>
  <c r="Q7588" i="2"/>
  <c r="F7589" i="2"/>
  <c r="G7588" i="2"/>
  <c r="H7588" i="2"/>
  <c r="Q7589" i="2"/>
  <c r="F7590" i="2"/>
  <c r="G7589" i="2"/>
  <c r="H7589" i="2"/>
  <c r="Q7590" i="2"/>
  <c r="F7591" i="2"/>
  <c r="G7590" i="2"/>
  <c r="H7590" i="2"/>
  <c r="Q7591" i="2"/>
  <c r="F7592" i="2"/>
  <c r="G7591" i="2"/>
  <c r="H7591" i="2"/>
  <c r="Q7592" i="2"/>
  <c r="F7593" i="2"/>
  <c r="G7592" i="2"/>
  <c r="H7592" i="2"/>
  <c r="Q7593" i="2"/>
  <c r="F7594" i="2"/>
  <c r="G7593" i="2"/>
  <c r="H7593" i="2"/>
  <c r="I7594" i="2"/>
  <c r="R7594" i="2" s="1"/>
  <c r="Q7594" i="2"/>
  <c r="F7595" i="2"/>
  <c r="G7594" i="2"/>
  <c r="H7594" i="2"/>
  <c r="Q7595" i="2"/>
  <c r="F7596" i="2"/>
  <c r="G7595" i="2"/>
  <c r="H7595" i="2"/>
  <c r="Q7596" i="2"/>
  <c r="F7597" i="2"/>
  <c r="G7596" i="2"/>
  <c r="H7596" i="2"/>
  <c r="Q7597" i="2"/>
  <c r="F7598" i="2"/>
  <c r="G7597" i="2"/>
  <c r="H7597" i="2"/>
  <c r="Q7598" i="2"/>
  <c r="F7599" i="2"/>
  <c r="G7598" i="2"/>
  <c r="H7598" i="2"/>
  <c r="Q7599" i="2"/>
  <c r="F7600" i="2"/>
  <c r="G7599" i="2"/>
  <c r="H7599" i="2"/>
  <c r="Q7600" i="2"/>
  <c r="F7601" i="2"/>
  <c r="G7600" i="2"/>
  <c r="H7600" i="2"/>
  <c r="Q7601" i="2"/>
  <c r="F7602" i="2"/>
  <c r="G7601" i="2"/>
  <c r="H7601" i="2"/>
  <c r="I7602" i="2"/>
  <c r="R7602" i="2" s="1"/>
  <c r="Q7602" i="2"/>
  <c r="F7603" i="2"/>
  <c r="G7602" i="2"/>
  <c r="H7602" i="2"/>
  <c r="Q7603" i="2"/>
  <c r="F7604" i="2"/>
  <c r="G7603" i="2"/>
  <c r="H7603" i="2"/>
  <c r="Q7604" i="2"/>
  <c r="F7605" i="2"/>
  <c r="G7604" i="2"/>
  <c r="H7604" i="2"/>
  <c r="Q7605" i="2"/>
  <c r="F7606" i="2"/>
  <c r="G7605" i="2"/>
  <c r="H7605" i="2"/>
  <c r="Q7606" i="2"/>
  <c r="F7607" i="2"/>
  <c r="G7606" i="2"/>
  <c r="H7606" i="2"/>
  <c r="Q7607" i="2"/>
  <c r="F7608" i="2"/>
  <c r="G7607" i="2"/>
  <c r="H7607" i="2"/>
  <c r="Q7608" i="2"/>
  <c r="F7609" i="2"/>
  <c r="G7608" i="2"/>
  <c r="H7608" i="2"/>
  <c r="Q7609" i="2"/>
  <c r="F7610" i="2"/>
  <c r="G7609" i="2"/>
  <c r="H7609" i="2"/>
  <c r="I7610" i="2"/>
  <c r="R7610" i="2" s="1"/>
  <c r="Q7610" i="2"/>
  <c r="F7611" i="2"/>
  <c r="G7610" i="2"/>
  <c r="H7610" i="2"/>
  <c r="Q7611" i="2"/>
  <c r="F7612" i="2"/>
  <c r="G7611" i="2"/>
  <c r="H7611" i="2"/>
  <c r="Q7612" i="2"/>
  <c r="F7613" i="2"/>
  <c r="G7612" i="2"/>
  <c r="H7612" i="2"/>
  <c r="Q7613" i="2"/>
  <c r="F7614" i="2"/>
  <c r="G7613" i="2"/>
  <c r="H7613" i="2"/>
  <c r="Q7614" i="2"/>
  <c r="F7615" i="2"/>
  <c r="G7614" i="2"/>
  <c r="H7614" i="2"/>
  <c r="Q7615" i="2"/>
  <c r="F7616" i="2"/>
  <c r="G7615" i="2"/>
  <c r="H7615" i="2"/>
  <c r="Q7616" i="2"/>
  <c r="F7617" i="2"/>
  <c r="G7616" i="2"/>
  <c r="H7616" i="2"/>
  <c r="Q7617" i="2"/>
  <c r="F7618" i="2"/>
  <c r="G7617" i="2"/>
  <c r="H7617" i="2"/>
  <c r="I7618" i="2"/>
  <c r="R7618" i="2" s="1"/>
  <c r="Q7618" i="2"/>
  <c r="F7619" i="2"/>
  <c r="G7618" i="2"/>
  <c r="H7618" i="2"/>
  <c r="Q7619" i="2"/>
  <c r="F7620" i="2"/>
  <c r="G7619" i="2"/>
  <c r="H7619" i="2"/>
  <c r="Q7620" i="2"/>
  <c r="F7621" i="2"/>
  <c r="G7620" i="2"/>
  <c r="H7620" i="2"/>
  <c r="Q7621" i="2"/>
  <c r="F7622" i="2"/>
  <c r="G7621" i="2"/>
  <c r="H7621" i="2"/>
  <c r="Q7622" i="2"/>
  <c r="F7623" i="2"/>
  <c r="G7622" i="2"/>
  <c r="H7622" i="2"/>
  <c r="Q7623" i="2"/>
  <c r="F7624" i="2"/>
  <c r="G7623" i="2"/>
  <c r="H7623" i="2"/>
  <c r="I7624" i="2"/>
  <c r="R7624" i="2" s="1"/>
  <c r="Q7624" i="2"/>
  <c r="F7625" i="2"/>
  <c r="G7624" i="2"/>
  <c r="H7624" i="2"/>
  <c r="Q7625" i="2"/>
  <c r="F7626" i="2"/>
  <c r="G7625" i="2"/>
  <c r="H7625" i="2"/>
  <c r="Q7626" i="2"/>
  <c r="F7627" i="2"/>
  <c r="G7626" i="2"/>
  <c r="H7626" i="2"/>
  <c r="Q7627" i="2"/>
  <c r="F7628" i="2"/>
  <c r="G7627" i="2"/>
  <c r="H7627" i="2"/>
  <c r="Q7628" i="2"/>
  <c r="F7629" i="2"/>
  <c r="G7628" i="2"/>
  <c r="H7628" i="2"/>
  <c r="Q7629" i="2"/>
  <c r="F7630" i="2"/>
  <c r="G7629" i="2"/>
  <c r="H7629" i="2"/>
  <c r="Q7630" i="2"/>
  <c r="F7631" i="2"/>
  <c r="G7630" i="2"/>
  <c r="H7630" i="2"/>
  <c r="I7631" i="2"/>
  <c r="R7631" i="2" s="1"/>
  <c r="Q7631" i="2"/>
  <c r="F7632" i="2"/>
  <c r="G7631" i="2"/>
  <c r="H7631" i="2"/>
  <c r="Q7632" i="2"/>
  <c r="F7633" i="2"/>
  <c r="G7632" i="2"/>
  <c r="H7632" i="2"/>
  <c r="Q7633" i="2"/>
  <c r="F7634" i="2"/>
  <c r="G7633" i="2"/>
  <c r="H7633" i="2"/>
  <c r="Q7634" i="2"/>
  <c r="F7635" i="2"/>
  <c r="G7634" i="2"/>
  <c r="H7634" i="2"/>
  <c r="Q7635" i="2"/>
  <c r="F7636" i="2"/>
  <c r="G7635" i="2"/>
  <c r="H7635" i="2"/>
  <c r="Q7636" i="2"/>
  <c r="F7637" i="2"/>
  <c r="G7636" i="2"/>
  <c r="H7636" i="2"/>
  <c r="Q7637" i="2"/>
  <c r="F7638" i="2"/>
  <c r="G7637" i="2"/>
  <c r="H7637" i="2"/>
  <c r="Q7638" i="2"/>
  <c r="F7639" i="2"/>
  <c r="G7638" i="2"/>
  <c r="H7638" i="2"/>
  <c r="I7639" i="2"/>
  <c r="R7639" i="2" s="1"/>
  <c r="Q7639" i="2"/>
  <c r="F7640" i="2"/>
  <c r="G7639" i="2"/>
  <c r="H7639" i="2"/>
  <c r="Q7640" i="2"/>
  <c r="F7641" i="2"/>
  <c r="G7640" i="2"/>
  <c r="H7640" i="2"/>
  <c r="Q7641" i="2"/>
  <c r="F7642" i="2"/>
  <c r="G7641" i="2"/>
  <c r="H7641" i="2"/>
  <c r="Q7642" i="2"/>
  <c r="F7643" i="2"/>
  <c r="G7642" i="2"/>
  <c r="H7642" i="2"/>
  <c r="Q7643" i="2"/>
  <c r="F7644" i="2"/>
  <c r="G7643" i="2"/>
  <c r="H7643" i="2"/>
  <c r="Q7644" i="2"/>
  <c r="F7645" i="2"/>
  <c r="G7644" i="2"/>
  <c r="H7644" i="2"/>
  <c r="Q7645" i="2"/>
  <c r="F7646" i="2"/>
  <c r="G7645" i="2"/>
  <c r="H7645" i="2"/>
  <c r="I7646" i="2"/>
  <c r="R7646" i="2" s="1"/>
  <c r="Q7646" i="2"/>
  <c r="F7647" i="2"/>
  <c r="G7646" i="2"/>
  <c r="H7646" i="2"/>
  <c r="Q7647" i="2"/>
  <c r="F7648" i="2"/>
  <c r="G7647" i="2"/>
  <c r="H7647" i="2"/>
  <c r="Q7648" i="2"/>
  <c r="F7649" i="2"/>
  <c r="G7648" i="2"/>
  <c r="H7648" i="2"/>
  <c r="Q7649" i="2"/>
  <c r="F7650" i="2"/>
  <c r="G7649" i="2"/>
  <c r="H7649" i="2"/>
  <c r="Q7650" i="2"/>
  <c r="F7651" i="2"/>
  <c r="G7650" i="2"/>
  <c r="H7650" i="2"/>
  <c r="Q7651" i="2"/>
  <c r="F7652" i="2"/>
  <c r="G7651" i="2"/>
  <c r="H7651" i="2"/>
  <c r="Q7652" i="2"/>
  <c r="F7653" i="2"/>
  <c r="G7652" i="2"/>
  <c r="H7652" i="2"/>
  <c r="Q7653" i="2"/>
  <c r="F7654" i="2"/>
  <c r="G7653" i="2"/>
  <c r="H7653" i="2"/>
  <c r="I7654" i="2"/>
  <c r="R7654" i="2" s="1"/>
  <c r="Q7654" i="2"/>
  <c r="F7655" i="2"/>
  <c r="G7654" i="2"/>
  <c r="H7654" i="2"/>
  <c r="Q7655" i="2"/>
  <c r="F7656" i="2"/>
  <c r="G7655" i="2"/>
  <c r="H7655" i="2"/>
  <c r="Q7656" i="2"/>
  <c r="F7657" i="2"/>
  <c r="G7656" i="2"/>
  <c r="H7656" i="2"/>
  <c r="Q7657" i="2"/>
  <c r="F7658" i="2"/>
  <c r="G7657" i="2"/>
  <c r="H7657" i="2"/>
  <c r="Q7658" i="2"/>
  <c r="F7659" i="2"/>
  <c r="G7658" i="2"/>
  <c r="H7658" i="2"/>
  <c r="Q7659" i="2"/>
  <c r="F7660" i="2"/>
  <c r="G7659" i="2"/>
  <c r="H7659" i="2"/>
  <c r="Q7660" i="2"/>
  <c r="F7661" i="2"/>
  <c r="G7660" i="2"/>
  <c r="H7660" i="2"/>
  <c r="Q7661" i="2"/>
  <c r="F7662" i="2"/>
  <c r="G7661" i="2"/>
  <c r="H7661" i="2"/>
  <c r="I7662" i="2"/>
  <c r="R7662" i="2" s="1"/>
  <c r="Q7662" i="2"/>
  <c r="F7663" i="2"/>
  <c r="G7662" i="2"/>
  <c r="H7662" i="2"/>
  <c r="Q7663" i="2"/>
  <c r="F7664" i="2"/>
  <c r="G7663" i="2"/>
  <c r="H7663" i="2"/>
  <c r="Q7664" i="2"/>
  <c r="F7665" i="2"/>
  <c r="G7664" i="2"/>
  <c r="H7664" i="2"/>
  <c r="Q7665" i="2"/>
  <c r="F7666" i="2"/>
  <c r="G7665" i="2"/>
  <c r="H7665" i="2"/>
  <c r="Q7666" i="2"/>
  <c r="F7667" i="2"/>
  <c r="G7666" i="2"/>
  <c r="H7666" i="2"/>
  <c r="Q7667" i="2"/>
  <c r="F7668" i="2"/>
  <c r="G7667" i="2"/>
  <c r="H7667" i="2"/>
  <c r="Q7668" i="2"/>
  <c r="F7669" i="2"/>
  <c r="G7668" i="2"/>
  <c r="H7668" i="2"/>
  <c r="Q7669" i="2"/>
  <c r="F7670" i="2"/>
  <c r="G7669" i="2"/>
  <c r="H7669" i="2"/>
  <c r="I7670" i="2"/>
  <c r="R7670" i="2" s="1"/>
  <c r="Q7670" i="2"/>
  <c r="F7671" i="2"/>
  <c r="G7670" i="2"/>
  <c r="H7670" i="2"/>
  <c r="Q7671" i="2"/>
  <c r="F7672" i="2"/>
  <c r="G7671" i="2"/>
  <c r="H7671" i="2"/>
  <c r="Q7672" i="2"/>
  <c r="F7673" i="2"/>
  <c r="G7672" i="2"/>
  <c r="H7672" i="2"/>
  <c r="Q7673" i="2"/>
  <c r="F7674" i="2"/>
  <c r="G7673" i="2"/>
  <c r="H7673" i="2"/>
  <c r="Q7674" i="2"/>
  <c r="F7675" i="2"/>
  <c r="G7674" i="2"/>
  <c r="H7674" i="2"/>
  <c r="Q7675" i="2"/>
  <c r="F7676" i="2"/>
  <c r="G7675" i="2"/>
  <c r="H7675" i="2"/>
  <c r="Q7676" i="2"/>
  <c r="F7677" i="2"/>
  <c r="G7676" i="2"/>
  <c r="H7676" i="2"/>
  <c r="Q7677" i="2"/>
  <c r="F7678" i="2"/>
  <c r="G7677" i="2"/>
  <c r="H7677" i="2"/>
  <c r="I7678" i="2"/>
  <c r="R7678" i="2" s="1"/>
  <c r="Q7678" i="2"/>
  <c r="F7679" i="2"/>
  <c r="G7678" i="2"/>
  <c r="H7678" i="2"/>
  <c r="Q7679" i="2"/>
  <c r="F7680" i="2"/>
  <c r="G7679" i="2"/>
  <c r="H7679" i="2"/>
  <c r="Q7680" i="2"/>
  <c r="F7681" i="2"/>
  <c r="G7680" i="2"/>
  <c r="H7680" i="2"/>
  <c r="Q7681" i="2"/>
  <c r="F7682" i="2"/>
  <c r="G7681" i="2"/>
  <c r="H7681" i="2"/>
  <c r="Q7682" i="2"/>
  <c r="F7683" i="2"/>
  <c r="G7682" i="2"/>
  <c r="H7682" i="2"/>
  <c r="Q7683" i="2"/>
  <c r="F7684" i="2"/>
  <c r="G7683" i="2"/>
  <c r="H7683" i="2"/>
  <c r="Q7684" i="2"/>
  <c r="F7685" i="2"/>
  <c r="G7684" i="2"/>
  <c r="H7684" i="2"/>
  <c r="Q7685" i="2"/>
  <c r="F7686" i="2"/>
  <c r="G7685" i="2"/>
  <c r="H7685" i="2"/>
  <c r="I7686" i="2"/>
  <c r="R7686" i="2" s="1"/>
  <c r="Q7686" i="2"/>
  <c r="F7687" i="2"/>
  <c r="G7686" i="2"/>
  <c r="H7686" i="2"/>
  <c r="Q7687" i="2"/>
  <c r="F7688" i="2"/>
  <c r="G7687" i="2"/>
  <c r="H7687" i="2"/>
  <c r="Q7688" i="2"/>
  <c r="F7689" i="2"/>
  <c r="G7688" i="2"/>
  <c r="H7688" i="2"/>
  <c r="Q7689" i="2"/>
  <c r="F7690" i="2"/>
  <c r="G7689" i="2"/>
  <c r="H7689" i="2"/>
  <c r="Q7690" i="2"/>
  <c r="F7691" i="2"/>
  <c r="G7690" i="2"/>
  <c r="H7690" i="2"/>
  <c r="Q7691" i="2"/>
  <c r="F7692" i="2"/>
  <c r="G7691" i="2"/>
  <c r="H7691" i="2"/>
  <c r="Q7692" i="2"/>
  <c r="F7693" i="2"/>
  <c r="G7692" i="2"/>
  <c r="H7692" i="2"/>
  <c r="Q7693" i="2"/>
  <c r="F7694" i="2"/>
  <c r="G7693" i="2"/>
  <c r="H7693" i="2"/>
  <c r="I7694" i="2"/>
  <c r="R7694" i="2" s="1"/>
  <c r="Q7694" i="2"/>
  <c r="F7695" i="2"/>
  <c r="G7694" i="2"/>
  <c r="H7694" i="2"/>
  <c r="Q7695" i="2"/>
  <c r="F7696" i="2"/>
  <c r="G7695" i="2"/>
  <c r="H7695" i="2"/>
  <c r="Q7696" i="2"/>
  <c r="F7697" i="2"/>
  <c r="G7696" i="2"/>
  <c r="H7696" i="2"/>
  <c r="Q7697" i="2"/>
  <c r="F7698" i="2"/>
  <c r="G7697" i="2"/>
  <c r="H7697" i="2"/>
  <c r="Q7698" i="2"/>
  <c r="F7699" i="2"/>
  <c r="G7698" i="2"/>
  <c r="H7698" i="2"/>
  <c r="Q7699" i="2"/>
  <c r="F7700" i="2"/>
  <c r="G7699" i="2"/>
  <c r="H7699" i="2"/>
  <c r="Q7700" i="2"/>
  <c r="F7701" i="2"/>
  <c r="G7700" i="2"/>
  <c r="H7700" i="2"/>
  <c r="Q7701" i="2"/>
  <c r="F7702" i="2"/>
  <c r="G7701" i="2"/>
  <c r="H7701" i="2"/>
  <c r="I7702" i="2"/>
  <c r="R7702" i="2" s="1"/>
  <c r="Q7702" i="2"/>
  <c r="F7703" i="2"/>
  <c r="G7702" i="2"/>
  <c r="H7702" i="2"/>
  <c r="Q7703" i="2"/>
  <c r="F7704" i="2"/>
  <c r="G7703" i="2"/>
  <c r="H7703" i="2"/>
  <c r="Q7704" i="2"/>
  <c r="F7705" i="2"/>
  <c r="G7704" i="2"/>
  <c r="H7704" i="2"/>
  <c r="Q7705" i="2"/>
  <c r="F7706" i="2"/>
  <c r="G7705" i="2"/>
  <c r="H7705" i="2"/>
  <c r="Q7706" i="2"/>
  <c r="F7707" i="2"/>
  <c r="G7706" i="2"/>
  <c r="H7706" i="2"/>
  <c r="Q7707" i="2"/>
  <c r="F7708" i="2"/>
  <c r="G7707" i="2"/>
  <c r="H7707" i="2"/>
  <c r="Q7708" i="2"/>
  <c r="F7709" i="2"/>
  <c r="G7708" i="2"/>
  <c r="H7708" i="2"/>
  <c r="Q7709" i="2"/>
  <c r="F7710" i="2"/>
  <c r="G7709" i="2"/>
  <c r="H7709" i="2"/>
  <c r="I7710" i="2"/>
  <c r="R7710" i="2" s="1"/>
  <c r="Q7710" i="2"/>
  <c r="F7711" i="2"/>
  <c r="G7710" i="2"/>
  <c r="H7710" i="2"/>
  <c r="Q7711" i="2"/>
  <c r="F7712" i="2"/>
  <c r="G7711" i="2"/>
  <c r="H7711" i="2"/>
  <c r="Q7712" i="2"/>
  <c r="F7713" i="2"/>
  <c r="G7712" i="2"/>
  <c r="H7712" i="2"/>
  <c r="Q7713" i="2"/>
  <c r="F7714" i="2"/>
  <c r="G7713" i="2"/>
  <c r="H7713" i="2"/>
  <c r="Q7714" i="2"/>
  <c r="F7715" i="2"/>
  <c r="G7714" i="2"/>
  <c r="H7714" i="2"/>
  <c r="Q7715" i="2"/>
  <c r="F7716" i="2"/>
  <c r="G7715" i="2"/>
  <c r="H7715" i="2"/>
  <c r="Q7716" i="2"/>
  <c r="F7717" i="2"/>
  <c r="G7716" i="2"/>
  <c r="H7716" i="2"/>
  <c r="Q7717" i="2"/>
  <c r="F7718" i="2"/>
  <c r="G7717" i="2"/>
  <c r="H7717" i="2"/>
  <c r="I7718" i="2"/>
  <c r="R7718" i="2" s="1"/>
  <c r="Q7718" i="2"/>
  <c r="F7719" i="2"/>
  <c r="G7718" i="2"/>
  <c r="H7718" i="2"/>
  <c r="Q7719" i="2"/>
  <c r="F7720" i="2"/>
  <c r="G7719" i="2"/>
  <c r="H7719" i="2"/>
  <c r="Q7720" i="2"/>
  <c r="F7721" i="2"/>
  <c r="G7720" i="2"/>
  <c r="H7720" i="2"/>
  <c r="Q7721" i="2"/>
  <c r="F7722" i="2"/>
  <c r="G7721" i="2"/>
  <c r="H7721" i="2"/>
  <c r="Q7722" i="2"/>
  <c r="F7723" i="2"/>
  <c r="G7722" i="2"/>
  <c r="H7722" i="2"/>
  <c r="Q7723" i="2"/>
  <c r="F7724" i="2"/>
  <c r="G7723" i="2"/>
  <c r="H7723" i="2"/>
  <c r="Q7724" i="2"/>
  <c r="F7725" i="2"/>
  <c r="G7724" i="2"/>
  <c r="H7724" i="2"/>
  <c r="Q7725" i="2"/>
  <c r="F7726" i="2"/>
  <c r="G7725" i="2"/>
  <c r="H7725" i="2"/>
  <c r="I7726" i="2"/>
  <c r="R7726" i="2" s="1"/>
  <c r="Q7726" i="2"/>
  <c r="F7727" i="2"/>
  <c r="G7726" i="2"/>
  <c r="H7726" i="2"/>
  <c r="Q7727" i="2"/>
  <c r="F7728" i="2"/>
  <c r="G7727" i="2"/>
  <c r="H7727" i="2"/>
  <c r="Q7728" i="2"/>
  <c r="F7729" i="2"/>
  <c r="G7728" i="2"/>
  <c r="H7728" i="2"/>
  <c r="Q7729" i="2"/>
  <c r="F7730" i="2"/>
  <c r="G7729" i="2"/>
  <c r="H7729" i="2"/>
  <c r="Q7730" i="2"/>
  <c r="F7731" i="2"/>
  <c r="G7730" i="2"/>
  <c r="H7730" i="2"/>
  <c r="Q7731" i="2"/>
  <c r="F7732" i="2"/>
  <c r="G7731" i="2"/>
  <c r="H7731" i="2"/>
  <c r="Q7732" i="2"/>
  <c r="F7733" i="2"/>
  <c r="G7732" i="2"/>
  <c r="H7732" i="2"/>
  <c r="Q7733" i="2"/>
  <c r="F7734" i="2"/>
  <c r="G7733" i="2"/>
  <c r="H7733" i="2"/>
  <c r="I7734" i="2"/>
  <c r="R7734" i="2" s="1"/>
  <c r="Q7734" i="2"/>
  <c r="F7735" i="2"/>
  <c r="G7734" i="2"/>
  <c r="H7734" i="2"/>
  <c r="Q7735" i="2"/>
  <c r="F7736" i="2"/>
  <c r="G7735" i="2"/>
  <c r="H7735" i="2"/>
  <c r="Q7736" i="2"/>
  <c r="F7737" i="2"/>
  <c r="G7736" i="2"/>
  <c r="H7736" i="2"/>
  <c r="Q7737" i="2"/>
  <c r="F7738" i="2"/>
  <c r="G7737" i="2"/>
  <c r="H7737" i="2"/>
  <c r="Q7738" i="2"/>
  <c r="F7739" i="2"/>
  <c r="G7738" i="2"/>
  <c r="H7738" i="2"/>
  <c r="Q7739" i="2"/>
  <c r="F7740" i="2"/>
  <c r="G7739" i="2"/>
  <c r="H7739" i="2"/>
  <c r="Q7740" i="2"/>
  <c r="F7741" i="2"/>
  <c r="G7740" i="2"/>
  <c r="H7740" i="2"/>
  <c r="Q7741" i="2"/>
  <c r="F7742" i="2"/>
  <c r="G7741" i="2"/>
  <c r="H7741" i="2"/>
  <c r="I7742" i="2"/>
  <c r="Q7742" i="2"/>
  <c r="F7743" i="2"/>
  <c r="G7742" i="2"/>
  <c r="H7742" i="2"/>
  <c r="Q7743" i="2"/>
  <c r="F7744" i="2"/>
  <c r="G7743" i="2"/>
  <c r="H7743" i="2"/>
  <c r="Q7744" i="2"/>
  <c r="F7745" i="2"/>
  <c r="G7744" i="2"/>
  <c r="H7744" i="2"/>
  <c r="Q7745" i="2"/>
  <c r="F7746" i="2"/>
  <c r="G7745" i="2"/>
  <c r="H7745" i="2"/>
  <c r="Q7746" i="2"/>
  <c r="F7747" i="2"/>
  <c r="G7746" i="2"/>
  <c r="H7746" i="2"/>
  <c r="Q7747" i="2"/>
  <c r="F7748" i="2"/>
  <c r="G7747" i="2"/>
  <c r="H7747" i="2"/>
  <c r="Q7748" i="2"/>
  <c r="F7749" i="2"/>
  <c r="G7748" i="2"/>
  <c r="H7748" i="2"/>
  <c r="Q7749" i="2"/>
  <c r="F7750" i="2"/>
  <c r="G7749" i="2"/>
  <c r="H7749" i="2"/>
  <c r="I7750" i="2"/>
  <c r="Q7750" i="2"/>
  <c r="F7751" i="2"/>
  <c r="G7750" i="2"/>
  <c r="H7750" i="2"/>
  <c r="Q7751" i="2"/>
  <c r="F7752" i="2"/>
  <c r="G7751" i="2"/>
  <c r="H7751" i="2"/>
  <c r="Q7752" i="2"/>
  <c r="F7753" i="2"/>
  <c r="G7752" i="2"/>
  <c r="H7752" i="2"/>
  <c r="Q7753" i="2"/>
  <c r="F7754" i="2"/>
  <c r="G7753" i="2"/>
  <c r="H7753" i="2"/>
  <c r="Q7754" i="2"/>
  <c r="F7755" i="2"/>
  <c r="G7754" i="2"/>
  <c r="H7754" i="2"/>
  <c r="Q7755" i="2"/>
  <c r="F7756" i="2"/>
  <c r="G7755" i="2"/>
  <c r="H7755" i="2"/>
  <c r="Q7756" i="2"/>
  <c r="F7757" i="2"/>
  <c r="G7756" i="2"/>
  <c r="H7756" i="2"/>
  <c r="Q7757" i="2"/>
  <c r="F7758" i="2"/>
  <c r="G7757" i="2"/>
  <c r="H7757" i="2"/>
  <c r="I7758" i="2"/>
  <c r="Q7758" i="2"/>
  <c r="F7759" i="2"/>
  <c r="G7758" i="2"/>
  <c r="H7758" i="2"/>
  <c r="Q7759" i="2"/>
  <c r="F7760" i="2"/>
  <c r="G7759" i="2"/>
  <c r="H7759" i="2"/>
  <c r="Q7760" i="2"/>
  <c r="F7761" i="2"/>
  <c r="G7760" i="2"/>
  <c r="H7760" i="2"/>
  <c r="Q7761" i="2"/>
  <c r="F7762" i="2"/>
  <c r="G7761" i="2"/>
  <c r="H7761" i="2"/>
  <c r="Q7762" i="2"/>
  <c r="F7763" i="2"/>
  <c r="G7762" i="2"/>
  <c r="H7762" i="2"/>
  <c r="Q7763" i="2"/>
  <c r="F7764" i="2"/>
  <c r="G7763" i="2"/>
  <c r="H7763" i="2"/>
  <c r="Q7764" i="2"/>
  <c r="F7765" i="2"/>
  <c r="G7764" i="2"/>
  <c r="H7764" i="2"/>
  <c r="I7765" i="2"/>
  <c r="R7765" i="2" s="1"/>
  <c r="Q7765" i="2"/>
  <c r="F7766" i="2"/>
  <c r="G7765" i="2"/>
  <c r="H7765" i="2"/>
  <c r="Q7766" i="2"/>
  <c r="F7767" i="2"/>
  <c r="G7766" i="2"/>
  <c r="H7766" i="2"/>
  <c r="Q7767" i="2"/>
  <c r="F7768" i="2"/>
  <c r="G7767" i="2"/>
  <c r="H7767" i="2"/>
  <c r="Q7768" i="2"/>
  <c r="F7769" i="2"/>
  <c r="G7768" i="2"/>
  <c r="H7768" i="2"/>
  <c r="Q7769" i="2"/>
  <c r="F7770" i="2"/>
  <c r="G7769" i="2"/>
  <c r="H7769" i="2"/>
  <c r="Q7770" i="2"/>
  <c r="F7771" i="2"/>
  <c r="G7770" i="2"/>
  <c r="H7770" i="2"/>
  <c r="Q7771" i="2"/>
  <c r="F7772" i="2"/>
  <c r="G7771" i="2"/>
  <c r="H7771" i="2"/>
  <c r="Q7772" i="2"/>
  <c r="F7773" i="2"/>
  <c r="G7772" i="2"/>
  <c r="H7772" i="2"/>
  <c r="I7773" i="2"/>
  <c r="R7773" i="2" s="1"/>
  <c r="Q7773" i="2"/>
  <c r="F7774" i="2"/>
  <c r="G7773" i="2"/>
  <c r="H7773" i="2"/>
  <c r="Q7774" i="2"/>
  <c r="F7775" i="2"/>
  <c r="G7774" i="2"/>
  <c r="H7774" i="2"/>
  <c r="Q7775" i="2"/>
  <c r="F7776" i="2"/>
  <c r="G7775" i="2"/>
  <c r="H7775" i="2"/>
  <c r="Q7776" i="2"/>
  <c r="F7777" i="2"/>
  <c r="G7776" i="2"/>
  <c r="H7776" i="2"/>
  <c r="Q7777" i="2"/>
  <c r="F7778" i="2"/>
  <c r="G7777" i="2"/>
  <c r="H7777" i="2"/>
  <c r="Q7778" i="2"/>
  <c r="F7779" i="2"/>
  <c r="G7778" i="2"/>
  <c r="H7778" i="2"/>
  <c r="Q7779" i="2"/>
  <c r="F7780" i="2"/>
  <c r="G7779" i="2"/>
  <c r="H7779" i="2"/>
  <c r="Q7780" i="2"/>
  <c r="F7781" i="2"/>
  <c r="G7780" i="2"/>
  <c r="H7780" i="2"/>
  <c r="I7781" i="2"/>
  <c r="R7781" i="2" s="1"/>
  <c r="Q7781" i="2"/>
  <c r="F7782" i="2"/>
  <c r="G7781" i="2"/>
  <c r="H7781" i="2"/>
  <c r="Q7782" i="2"/>
  <c r="F7783" i="2"/>
  <c r="G7782" i="2"/>
  <c r="H7782" i="2"/>
  <c r="Q7783" i="2"/>
  <c r="F7784" i="2"/>
  <c r="G7783" i="2"/>
  <c r="H7783" i="2"/>
  <c r="Q7784" i="2"/>
  <c r="F7785" i="2"/>
  <c r="G7784" i="2"/>
  <c r="H7784" i="2"/>
  <c r="Q7785" i="2"/>
  <c r="F7786" i="2"/>
  <c r="G7785" i="2"/>
  <c r="H7785" i="2"/>
  <c r="Q7786" i="2"/>
  <c r="F7787" i="2"/>
  <c r="G7786" i="2"/>
  <c r="H7786" i="2"/>
  <c r="Q7787" i="2"/>
  <c r="F7788" i="2"/>
  <c r="G7787" i="2"/>
  <c r="H7787" i="2"/>
  <c r="Q7788" i="2"/>
  <c r="F7789" i="2"/>
  <c r="G7788" i="2"/>
  <c r="H7788" i="2"/>
  <c r="I7789" i="2"/>
  <c r="R7789" i="2" s="1"/>
  <c r="Q7789" i="2"/>
  <c r="F7790" i="2"/>
  <c r="G7789" i="2"/>
  <c r="H7789" i="2"/>
  <c r="Q7790" i="2"/>
  <c r="F7791" i="2"/>
  <c r="G7790" i="2"/>
  <c r="H7790" i="2"/>
  <c r="Q7791" i="2"/>
  <c r="F7792" i="2"/>
  <c r="G7791" i="2"/>
  <c r="H7791" i="2"/>
  <c r="Q7792" i="2"/>
  <c r="F7793" i="2"/>
  <c r="G7792" i="2"/>
  <c r="H7792" i="2"/>
  <c r="Q7793" i="2"/>
  <c r="F7794" i="2"/>
  <c r="G7793" i="2"/>
  <c r="H7793" i="2"/>
  <c r="Q7794" i="2"/>
  <c r="F7795" i="2"/>
  <c r="G7794" i="2"/>
  <c r="H7794" i="2"/>
  <c r="Q7795" i="2"/>
  <c r="F7796" i="2"/>
  <c r="G7795" i="2"/>
  <c r="H7795" i="2"/>
  <c r="I7796" i="2"/>
  <c r="Q7796" i="2"/>
  <c r="F7797" i="2"/>
  <c r="G7796" i="2"/>
  <c r="H7796" i="2"/>
  <c r="Q7797" i="2"/>
  <c r="F7798" i="2"/>
  <c r="G7797" i="2"/>
  <c r="H7797" i="2"/>
  <c r="Q7798" i="2"/>
  <c r="F7799" i="2"/>
  <c r="G7798" i="2"/>
  <c r="H7798" i="2"/>
  <c r="Q7799" i="2"/>
  <c r="F7800" i="2"/>
  <c r="G7799" i="2"/>
  <c r="H7799" i="2"/>
  <c r="Q7800" i="2"/>
  <c r="F7801" i="2"/>
  <c r="G7800" i="2"/>
  <c r="H7800" i="2"/>
  <c r="Q7801" i="2"/>
  <c r="F7802" i="2"/>
  <c r="G7801" i="2"/>
  <c r="H7801" i="2"/>
  <c r="Q7802" i="2"/>
  <c r="F7803" i="2"/>
  <c r="G7802" i="2"/>
  <c r="H7802" i="2"/>
  <c r="I7803" i="2"/>
  <c r="R7803" i="2" s="1"/>
  <c r="Q7803" i="2"/>
  <c r="F7804" i="2"/>
  <c r="G7803" i="2"/>
  <c r="H7803" i="2"/>
  <c r="Q7804" i="2"/>
  <c r="F7805" i="2"/>
  <c r="G7804" i="2"/>
  <c r="H7804" i="2"/>
  <c r="Q7805" i="2"/>
  <c r="F7806" i="2"/>
  <c r="G7805" i="2"/>
  <c r="H7805" i="2"/>
  <c r="Q7806" i="2"/>
  <c r="F7807" i="2"/>
  <c r="G7806" i="2"/>
  <c r="H7806" i="2"/>
  <c r="Q7807" i="2"/>
  <c r="F7808" i="2"/>
  <c r="G7807" i="2"/>
  <c r="H7807" i="2"/>
  <c r="Q7808" i="2"/>
  <c r="F7809" i="2"/>
  <c r="G7808" i="2"/>
  <c r="H7808" i="2"/>
  <c r="Q7809" i="2"/>
  <c r="F7810" i="2"/>
  <c r="G7809" i="2"/>
  <c r="H7809" i="2"/>
  <c r="Q7810" i="2"/>
  <c r="F7811" i="2"/>
  <c r="G7810" i="2"/>
  <c r="H7810" i="2"/>
  <c r="I7811" i="2"/>
  <c r="R7811" i="2" s="1"/>
  <c r="Q7811" i="2"/>
  <c r="F7812" i="2"/>
  <c r="G7811" i="2"/>
  <c r="H7811" i="2"/>
  <c r="Q7812" i="2"/>
  <c r="F7813" i="2"/>
  <c r="G7812" i="2"/>
  <c r="H7812" i="2"/>
  <c r="Q7813" i="2"/>
  <c r="F7814" i="2"/>
  <c r="G7813" i="2"/>
  <c r="H7813" i="2"/>
  <c r="Q7814" i="2"/>
  <c r="F7815" i="2"/>
  <c r="G7814" i="2"/>
  <c r="H7814" i="2"/>
  <c r="Q7815" i="2"/>
  <c r="F7816" i="2"/>
  <c r="G7815" i="2"/>
  <c r="H7815" i="2"/>
  <c r="Q7816" i="2"/>
  <c r="F7817" i="2"/>
  <c r="G7816" i="2"/>
  <c r="H7816" i="2"/>
  <c r="Q7817" i="2"/>
  <c r="F7818" i="2"/>
  <c r="G7817" i="2"/>
  <c r="H7817" i="2"/>
  <c r="Q7818" i="2"/>
  <c r="F7819" i="2"/>
  <c r="G7818" i="2"/>
  <c r="H7818" i="2"/>
  <c r="I7819" i="2"/>
  <c r="R7819" i="2" s="1"/>
  <c r="Q7819" i="2"/>
  <c r="F7820" i="2"/>
  <c r="G7819" i="2"/>
  <c r="H7819" i="2"/>
  <c r="Q7820" i="2"/>
  <c r="F7821" i="2"/>
  <c r="G7820" i="2"/>
  <c r="H7820" i="2"/>
  <c r="Q7821" i="2"/>
  <c r="F7822" i="2"/>
  <c r="G7821" i="2"/>
  <c r="H7821" i="2"/>
  <c r="Q7822" i="2"/>
  <c r="F7823" i="2"/>
  <c r="G7822" i="2"/>
  <c r="H7822" i="2"/>
  <c r="Q7823" i="2"/>
  <c r="F7824" i="2"/>
  <c r="G7823" i="2"/>
  <c r="H7823" i="2"/>
  <c r="Q7824" i="2"/>
  <c r="F7825" i="2"/>
  <c r="G7824" i="2"/>
  <c r="H7824" i="2"/>
  <c r="Q7825" i="2"/>
  <c r="F7826" i="2"/>
  <c r="G7825" i="2"/>
  <c r="H7825" i="2"/>
  <c r="Q7826" i="2"/>
  <c r="F7827" i="2"/>
  <c r="G7826" i="2"/>
  <c r="H7826" i="2"/>
  <c r="I7827" i="2"/>
  <c r="R7827" i="2" s="1"/>
  <c r="Q7827" i="2"/>
  <c r="F7828" i="2"/>
  <c r="G7827" i="2"/>
  <c r="H7827" i="2"/>
  <c r="Q7828" i="2"/>
  <c r="F7829" i="2"/>
  <c r="G7828" i="2"/>
  <c r="H7828" i="2"/>
  <c r="Q7829" i="2"/>
  <c r="F7830" i="2"/>
  <c r="G7829" i="2"/>
  <c r="H7829" i="2"/>
  <c r="Q7830" i="2"/>
  <c r="F7831" i="2"/>
  <c r="G7830" i="2"/>
  <c r="H7830" i="2"/>
  <c r="Q7831" i="2"/>
  <c r="F7832" i="2"/>
  <c r="G7831" i="2"/>
  <c r="H7831" i="2"/>
  <c r="Q7832" i="2"/>
  <c r="F7833" i="2"/>
  <c r="G7832" i="2"/>
  <c r="H7832" i="2"/>
  <c r="Q7833" i="2"/>
  <c r="F7834" i="2"/>
  <c r="G7833" i="2"/>
  <c r="H7833" i="2"/>
  <c r="Q7834" i="2"/>
  <c r="F7835" i="2"/>
  <c r="G7834" i="2"/>
  <c r="H7834" i="2"/>
  <c r="I7835" i="2"/>
  <c r="R7835" i="2" s="1"/>
  <c r="Q7835" i="2"/>
  <c r="F7836" i="2"/>
  <c r="G7835" i="2"/>
  <c r="H7835" i="2"/>
  <c r="Q7836" i="2"/>
  <c r="F7837" i="2"/>
  <c r="G7836" i="2"/>
  <c r="H7836" i="2"/>
  <c r="Q7837" i="2"/>
  <c r="F7838" i="2"/>
  <c r="G7837" i="2"/>
  <c r="H7837" i="2"/>
  <c r="Q7838" i="2"/>
  <c r="F7839" i="2"/>
  <c r="G7838" i="2"/>
  <c r="H7838" i="2"/>
  <c r="Q7839" i="2"/>
  <c r="F7840" i="2"/>
  <c r="G7839" i="2"/>
  <c r="H7839" i="2"/>
  <c r="Q7840" i="2"/>
  <c r="F7841" i="2"/>
  <c r="G7840" i="2"/>
  <c r="H7840" i="2"/>
  <c r="Q7841" i="2"/>
  <c r="F7842" i="2"/>
  <c r="G7841" i="2"/>
  <c r="H7841" i="2"/>
  <c r="Q7842" i="2"/>
  <c r="F7843" i="2"/>
  <c r="G7842" i="2"/>
  <c r="H7842" i="2"/>
  <c r="I7843" i="2"/>
  <c r="R7843" i="2" s="1"/>
  <c r="Q7843" i="2"/>
  <c r="F7844" i="2"/>
  <c r="G7843" i="2"/>
  <c r="H7843" i="2"/>
  <c r="Q7844" i="2"/>
  <c r="F7845" i="2"/>
  <c r="G7844" i="2"/>
  <c r="H7844" i="2"/>
  <c r="Q7845" i="2"/>
  <c r="F7846" i="2"/>
  <c r="G7845" i="2"/>
  <c r="H7845" i="2"/>
  <c r="Q7846" i="2"/>
  <c r="F7847" i="2"/>
  <c r="G7846" i="2"/>
  <c r="H7846" i="2"/>
  <c r="Q7847" i="2"/>
  <c r="F7848" i="2"/>
  <c r="G7847" i="2"/>
  <c r="H7847" i="2"/>
  <c r="Q7848" i="2"/>
  <c r="F7849" i="2"/>
  <c r="G7848" i="2"/>
  <c r="H7848" i="2"/>
  <c r="Q7849" i="2"/>
  <c r="F7850" i="2"/>
  <c r="G7849" i="2"/>
  <c r="H7849" i="2"/>
  <c r="Q7850" i="2"/>
  <c r="F7851" i="2"/>
  <c r="G7850" i="2"/>
  <c r="H7850" i="2"/>
  <c r="I7851" i="2"/>
  <c r="R7851" i="2" s="1"/>
  <c r="Q7851" i="2"/>
  <c r="F7852" i="2"/>
  <c r="G7851" i="2"/>
  <c r="H7851" i="2"/>
  <c r="Q7852" i="2"/>
  <c r="F7853" i="2"/>
  <c r="G7852" i="2"/>
  <c r="H7852" i="2"/>
  <c r="Q7853" i="2"/>
  <c r="F7854" i="2"/>
  <c r="G7853" i="2"/>
  <c r="H7853" i="2"/>
  <c r="Q7854" i="2"/>
  <c r="F7855" i="2"/>
  <c r="G7854" i="2"/>
  <c r="H7854" i="2"/>
  <c r="Q7855" i="2"/>
  <c r="F7856" i="2"/>
  <c r="G7855" i="2"/>
  <c r="H7855" i="2"/>
  <c r="Q7856" i="2"/>
  <c r="F7857" i="2"/>
  <c r="G7856" i="2"/>
  <c r="H7856" i="2"/>
  <c r="Q7857" i="2"/>
  <c r="F7858" i="2"/>
  <c r="G7857" i="2"/>
  <c r="H7857" i="2"/>
  <c r="Q7858" i="2"/>
  <c r="F7859" i="2"/>
  <c r="G7858" i="2"/>
  <c r="H7858" i="2"/>
  <c r="I7859" i="2"/>
  <c r="R7859" i="2" s="1"/>
  <c r="Q7859" i="2"/>
  <c r="F7860" i="2"/>
  <c r="G7859" i="2"/>
  <c r="H7859" i="2"/>
  <c r="Q7860" i="2"/>
  <c r="F7861" i="2"/>
  <c r="G7860" i="2"/>
  <c r="H7860" i="2"/>
  <c r="Q7861" i="2"/>
  <c r="F7862" i="2"/>
  <c r="G7861" i="2"/>
  <c r="H7861" i="2"/>
  <c r="Q7862" i="2"/>
  <c r="F7863" i="2"/>
  <c r="G7862" i="2"/>
  <c r="H7862" i="2"/>
  <c r="Q7863" i="2"/>
  <c r="F7864" i="2"/>
  <c r="G7863" i="2"/>
  <c r="H7863" i="2"/>
  <c r="Q7864" i="2"/>
  <c r="F7865" i="2"/>
  <c r="G7864" i="2"/>
  <c r="H7864" i="2"/>
  <c r="Q7865" i="2"/>
  <c r="F7866" i="2"/>
  <c r="G7865" i="2"/>
  <c r="H7865" i="2"/>
  <c r="Q7866" i="2"/>
  <c r="F7867" i="2"/>
  <c r="G7866" i="2"/>
  <c r="H7866" i="2"/>
  <c r="I7867" i="2"/>
  <c r="R7867" i="2" s="1"/>
  <c r="Q7867" i="2"/>
  <c r="F7868" i="2"/>
  <c r="G7867" i="2"/>
  <c r="H7867" i="2"/>
  <c r="Q7868" i="2"/>
  <c r="F7869" i="2"/>
  <c r="G7868" i="2"/>
  <c r="H7868" i="2"/>
  <c r="Q7869" i="2"/>
  <c r="F7870" i="2"/>
  <c r="G7869" i="2"/>
  <c r="H7869" i="2"/>
  <c r="Q7870" i="2"/>
  <c r="F7871" i="2"/>
  <c r="G7870" i="2"/>
  <c r="H7870" i="2"/>
  <c r="Q7871" i="2"/>
  <c r="F7872" i="2"/>
  <c r="G7871" i="2"/>
  <c r="H7871" i="2"/>
  <c r="Q7872" i="2"/>
  <c r="F7873" i="2"/>
  <c r="G7872" i="2"/>
  <c r="H7872" i="2"/>
  <c r="Q7873" i="2"/>
  <c r="F7874" i="2"/>
  <c r="G7873" i="2"/>
  <c r="H7873" i="2"/>
  <c r="Q7874" i="2"/>
  <c r="F7875" i="2"/>
  <c r="G7874" i="2"/>
  <c r="H7874" i="2"/>
  <c r="Q7875" i="2"/>
  <c r="F7876" i="2"/>
  <c r="G7875" i="2"/>
  <c r="H7875" i="2"/>
  <c r="Q7876" i="2"/>
  <c r="F7877" i="2"/>
  <c r="G7876" i="2"/>
  <c r="H7876" i="2"/>
  <c r="Q7877" i="2"/>
  <c r="F7878" i="2"/>
  <c r="G7877" i="2"/>
  <c r="H7877" i="2"/>
  <c r="Q7878" i="2"/>
  <c r="F7879" i="2"/>
  <c r="G7878" i="2"/>
  <c r="H7878" i="2"/>
  <c r="Q7879" i="2"/>
  <c r="F7880" i="2"/>
  <c r="G7879" i="2"/>
  <c r="H7879" i="2"/>
  <c r="Q7880" i="2"/>
  <c r="F7881" i="2"/>
  <c r="G7880" i="2"/>
  <c r="H7880" i="2"/>
  <c r="I7881" i="2"/>
  <c r="R7881" i="2" s="1"/>
  <c r="Q7881" i="2"/>
  <c r="F7882" i="2"/>
  <c r="G7881" i="2"/>
  <c r="H7881" i="2"/>
  <c r="Q7882" i="2"/>
  <c r="F7883" i="2"/>
  <c r="G7882" i="2"/>
  <c r="H7882" i="2"/>
  <c r="Q7883" i="2"/>
  <c r="F7884" i="2"/>
  <c r="G7883" i="2"/>
  <c r="H7883" i="2"/>
  <c r="Q7884" i="2"/>
  <c r="F7885" i="2"/>
  <c r="G7884" i="2"/>
  <c r="H7884" i="2"/>
  <c r="Q7885" i="2"/>
  <c r="F7886" i="2"/>
  <c r="G7885" i="2"/>
  <c r="H7885" i="2"/>
  <c r="Q7886" i="2"/>
  <c r="F7887" i="2"/>
  <c r="G7886" i="2"/>
  <c r="H7886" i="2"/>
  <c r="Q7887" i="2"/>
  <c r="F7888" i="2"/>
  <c r="G7887" i="2"/>
  <c r="H7887" i="2"/>
  <c r="Q7888" i="2"/>
  <c r="F7889" i="2"/>
  <c r="G7888" i="2"/>
  <c r="H7888" i="2"/>
  <c r="I7889" i="2"/>
  <c r="R7889" i="2" s="1"/>
  <c r="Q7889" i="2"/>
  <c r="F7890" i="2"/>
  <c r="G7889" i="2"/>
  <c r="H7889" i="2"/>
  <c r="Q7890" i="2"/>
  <c r="F7891" i="2"/>
  <c r="G7890" i="2"/>
  <c r="H7890" i="2"/>
  <c r="Q7891" i="2"/>
  <c r="F7892" i="2"/>
  <c r="G7891" i="2"/>
  <c r="H7891" i="2"/>
  <c r="Q7892" i="2"/>
  <c r="F7893" i="2"/>
  <c r="G7892" i="2"/>
  <c r="H7892" i="2"/>
  <c r="Q7893" i="2"/>
  <c r="F7894" i="2"/>
  <c r="G7893" i="2"/>
  <c r="H7893" i="2"/>
  <c r="Q7894" i="2"/>
  <c r="F7895" i="2"/>
  <c r="G7894" i="2"/>
  <c r="H7894" i="2"/>
  <c r="Q7895" i="2"/>
  <c r="F7896" i="2"/>
  <c r="G7895" i="2"/>
  <c r="H7895" i="2"/>
  <c r="I7896" i="2"/>
  <c r="R7896" i="2" s="1"/>
  <c r="Q7896" i="2"/>
  <c r="F7897" i="2"/>
  <c r="G7896" i="2"/>
  <c r="H7896" i="2"/>
  <c r="Q7897" i="2"/>
  <c r="F7898" i="2"/>
  <c r="G7897" i="2"/>
  <c r="H7897" i="2"/>
  <c r="Q7898" i="2"/>
  <c r="F7899" i="2"/>
  <c r="G7898" i="2"/>
  <c r="H7898" i="2"/>
  <c r="Q7899" i="2"/>
  <c r="F7900" i="2"/>
  <c r="G7899" i="2"/>
  <c r="H7899" i="2"/>
  <c r="Q7900" i="2"/>
  <c r="F7901" i="2"/>
  <c r="G7900" i="2"/>
  <c r="H7900" i="2"/>
  <c r="Q7901" i="2"/>
  <c r="F7902" i="2"/>
  <c r="G7901" i="2"/>
  <c r="H7901" i="2"/>
  <c r="Q7902" i="2"/>
  <c r="F7903" i="2"/>
  <c r="G7902" i="2"/>
  <c r="H7902" i="2"/>
  <c r="Q7903" i="2"/>
  <c r="F7904" i="2"/>
  <c r="G7903" i="2"/>
  <c r="H7903" i="2"/>
  <c r="I7904" i="2"/>
  <c r="R7904" i="2" s="1"/>
  <c r="Q7904" i="2"/>
  <c r="F7905" i="2"/>
  <c r="G7904" i="2"/>
  <c r="H7904" i="2"/>
  <c r="Q7905" i="2"/>
  <c r="F7906" i="2"/>
  <c r="G7905" i="2"/>
  <c r="H7905" i="2"/>
  <c r="Q7906" i="2"/>
  <c r="F7907" i="2"/>
  <c r="G7906" i="2"/>
  <c r="H7906" i="2"/>
  <c r="Q7907" i="2"/>
  <c r="F7908" i="2"/>
  <c r="G7907" i="2"/>
  <c r="H7907" i="2"/>
  <c r="Q7908" i="2"/>
  <c r="F7909" i="2"/>
  <c r="G7908" i="2"/>
  <c r="H7908" i="2"/>
  <c r="Q7909" i="2"/>
  <c r="F7910" i="2"/>
  <c r="G7909" i="2"/>
  <c r="H7909" i="2"/>
  <c r="I7910" i="2"/>
  <c r="R7910" i="2" s="1"/>
  <c r="Q7910" i="2"/>
  <c r="F7911" i="2"/>
  <c r="G7910" i="2"/>
  <c r="H7910" i="2"/>
  <c r="Q7911" i="2"/>
  <c r="F7912" i="2"/>
  <c r="G7911" i="2"/>
  <c r="H7911" i="2"/>
  <c r="Q7912" i="2"/>
  <c r="F7913" i="2"/>
  <c r="G7912" i="2"/>
  <c r="H7912" i="2"/>
  <c r="Q7913" i="2"/>
  <c r="F7914" i="2"/>
  <c r="G7913" i="2"/>
  <c r="H7913" i="2"/>
  <c r="I7914" i="2"/>
  <c r="R7914" i="2" s="1"/>
  <c r="Q7914" i="2"/>
  <c r="F7915" i="2"/>
  <c r="G7914" i="2"/>
  <c r="H7914" i="2"/>
  <c r="Q7915" i="2"/>
  <c r="F7916" i="2"/>
  <c r="G7915" i="2"/>
  <c r="H7915" i="2"/>
  <c r="Q7916" i="2"/>
  <c r="F7917" i="2"/>
  <c r="G7916" i="2"/>
  <c r="H7916" i="2"/>
  <c r="Q7917" i="2"/>
  <c r="F7918" i="2"/>
  <c r="G7917" i="2"/>
  <c r="H7917" i="2"/>
  <c r="I7918" i="2"/>
  <c r="R7918" i="2" s="1"/>
  <c r="Q7918" i="2"/>
  <c r="F7919" i="2"/>
  <c r="G7918" i="2"/>
  <c r="H7918" i="2"/>
  <c r="Q7919" i="2"/>
  <c r="F7920" i="2"/>
  <c r="G7919" i="2"/>
  <c r="H7919" i="2"/>
  <c r="Q7920" i="2"/>
  <c r="F7921" i="2"/>
  <c r="G7920" i="2"/>
  <c r="H7920" i="2"/>
  <c r="Q7921" i="2"/>
  <c r="F7922" i="2"/>
  <c r="G7921" i="2"/>
  <c r="H7921" i="2"/>
  <c r="I7922" i="2"/>
  <c r="R7922" i="2" s="1"/>
  <c r="Q7922" i="2"/>
  <c r="F7923" i="2"/>
  <c r="G7922" i="2"/>
  <c r="H7922" i="2"/>
  <c r="Q7923" i="2"/>
  <c r="F7924" i="2"/>
  <c r="G7923" i="2"/>
  <c r="H7923" i="2"/>
  <c r="Q7924" i="2"/>
  <c r="F7925" i="2"/>
  <c r="G7924" i="2"/>
  <c r="H7924" i="2"/>
  <c r="Q7925" i="2"/>
  <c r="F7926" i="2"/>
  <c r="G7925" i="2"/>
  <c r="H7925" i="2"/>
  <c r="I7926" i="2"/>
  <c r="R7926" i="2" s="1"/>
  <c r="Q7926" i="2"/>
  <c r="F7927" i="2"/>
  <c r="G7926" i="2"/>
  <c r="H7926" i="2"/>
  <c r="Q7927" i="2"/>
  <c r="F7928" i="2"/>
  <c r="G7927" i="2"/>
  <c r="H7927" i="2"/>
  <c r="Q7928" i="2"/>
  <c r="F7929" i="2"/>
  <c r="G7928" i="2"/>
  <c r="H7928" i="2"/>
  <c r="Q7929" i="2"/>
  <c r="F7930" i="2"/>
  <c r="G7929" i="2"/>
  <c r="H7929" i="2"/>
  <c r="I7930" i="2"/>
  <c r="R7930" i="2" s="1"/>
  <c r="Q7930" i="2"/>
  <c r="F7931" i="2"/>
  <c r="G7930" i="2"/>
  <c r="H7930" i="2"/>
  <c r="Q7931" i="2"/>
  <c r="F7932" i="2"/>
  <c r="G7931" i="2"/>
  <c r="H7931" i="2"/>
  <c r="Q7932" i="2"/>
  <c r="F7933" i="2"/>
  <c r="G7932" i="2"/>
  <c r="H7932" i="2"/>
  <c r="Q7933" i="2"/>
  <c r="F7934" i="2"/>
  <c r="G7933" i="2"/>
  <c r="H7933" i="2"/>
  <c r="I7934" i="2"/>
  <c r="R7934" i="2" s="1"/>
  <c r="Q7934" i="2"/>
  <c r="F7935" i="2"/>
  <c r="G7934" i="2"/>
  <c r="H7934" i="2"/>
  <c r="Q7935" i="2"/>
  <c r="F7936" i="2"/>
  <c r="G7935" i="2"/>
  <c r="H7935" i="2"/>
  <c r="Q7936" i="2"/>
  <c r="F7937" i="2"/>
  <c r="G7936" i="2"/>
  <c r="H7936" i="2"/>
  <c r="Q7937" i="2"/>
  <c r="F7938" i="2"/>
  <c r="G7937" i="2"/>
  <c r="H7937" i="2"/>
  <c r="I7938" i="2"/>
  <c r="R7938" i="2" s="1"/>
  <c r="Q7938" i="2"/>
  <c r="F7939" i="2"/>
  <c r="G7938" i="2"/>
  <c r="H7938" i="2"/>
  <c r="Q7939" i="2"/>
  <c r="F7940" i="2"/>
  <c r="G7939" i="2"/>
  <c r="H7939" i="2"/>
  <c r="Q7940" i="2"/>
  <c r="F7941" i="2"/>
  <c r="G7940" i="2"/>
  <c r="H7940" i="2"/>
  <c r="Q7941" i="2"/>
  <c r="F7942" i="2"/>
  <c r="G7941" i="2"/>
  <c r="H7941" i="2"/>
  <c r="I7942" i="2"/>
  <c r="R7942" i="2" s="1"/>
  <c r="Q7942" i="2"/>
  <c r="F7943" i="2"/>
  <c r="G7942" i="2"/>
  <c r="H7942" i="2"/>
  <c r="Q7943" i="2"/>
  <c r="F7944" i="2"/>
  <c r="G7943" i="2"/>
  <c r="H7943" i="2"/>
  <c r="Q7944" i="2"/>
  <c r="F7945" i="2"/>
  <c r="G7944" i="2"/>
  <c r="H7944" i="2"/>
  <c r="Q7945" i="2"/>
  <c r="F7946" i="2"/>
  <c r="G7945" i="2"/>
  <c r="H7945" i="2"/>
  <c r="I7946" i="2"/>
  <c r="R7946" i="2" s="1"/>
  <c r="Q7946" i="2"/>
  <c r="F7947" i="2"/>
  <c r="G7946" i="2"/>
  <c r="H7946" i="2"/>
  <c r="Q7947" i="2"/>
  <c r="F7948" i="2"/>
  <c r="G7947" i="2"/>
  <c r="H7947" i="2"/>
  <c r="Q7948" i="2"/>
  <c r="F7949" i="2"/>
  <c r="G7948" i="2"/>
  <c r="H7948" i="2"/>
  <c r="Q7949" i="2"/>
  <c r="F7950" i="2"/>
  <c r="G7949" i="2"/>
  <c r="H7949" i="2"/>
  <c r="I7950" i="2"/>
  <c r="R7950" i="2" s="1"/>
  <c r="Q7950" i="2"/>
  <c r="F7951" i="2"/>
  <c r="G7950" i="2"/>
  <c r="H7950" i="2"/>
  <c r="Q7951" i="2"/>
  <c r="F7952" i="2"/>
  <c r="G7951" i="2"/>
  <c r="H7951" i="2"/>
  <c r="Q7952" i="2"/>
  <c r="F7953" i="2"/>
  <c r="G7952" i="2"/>
  <c r="H7952" i="2"/>
  <c r="Q7953" i="2"/>
  <c r="F7954" i="2"/>
  <c r="G7953" i="2"/>
  <c r="H7953" i="2"/>
  <c r="I7954" i="2"/>
  <c r="R7954" i="2" s="1"/>
  <c r="Q7954" i="2"/>
  <c r="F7955" i="2"/>
  <c r="G7954" i="2"/>
  <c r="H7954" i="2"/>
  <c r="Q7955" i="2"/>
  <c r="F7956" i="2"/>
  <c r="G7955" i="2"/>
  <c r="H7955" i="2"/>
  <c r="Q7956" i="2"/>
  <c r="F7957" i="2"/>
  <c r="G7956" i="2"/>
  <c r="H7956" i="2"/>
  <c r="Q7957" i="2"/>
  <c r="F7958" i="2"/>
  <c r="G7957" i="2"/>
  <c r="H7957" i="2"/>
  <c r="I7958" i="2"/>
  <c r="R7958" i="2" s="1"/>
  <c r="Q7958" i="2"/>
  <c r="F7959" i="2"/>
  <c r="G7958" i="2"/>
  <c r="H7958" i="2"/>
  <c r="Q7959" i="2"/>
  <c r="F7960" i="2"/>
  <c r="G7959" i="2"/>
  <c r="H7959" i="2"/>
  <c r="Q7960" i="2"/>
  <c r="F7961" i="2"/>
  <c r="G7960" i="2"/>
  <c r="H7960" i="2"/>
  <c r="Q7961" i="2"/>
  <c r="F7962" i="2"/>
  <c r="G7961" i="2"/>
  <c r="H7961" i="2"/>
  <c r="I7962" i="2"/>
  <c r="R7962" i="2" s="1"/>
  <c r="Q7962" i="2"/>
  <c r="F7963" i="2"/>
  <c r="G7962" i="2"/>
  <c r="H7962" i="2"/>
  <c r="Q7963" i="2"/>
  <c r="F7964" i="2"/>
  <c r="G7963" i="2"/>
  <c r="H7963" i="2"/>
  <c r="Q7964" i="2"/>
  <c r="F7965" i="2"/>
  <c r="G7964" i="2"/>
  <c r="H7964" i="2"/>
  <c r="Q7965" i="2"/>
  <c r="F7966" i="2"/>
  <c r="G7965" i="2"/>
  <c r="H7965" i="2"/>
  <c r="I7966" i="2"/>
  <c r="R7966" i="2" s="1"/>
  <c r="Q7966" i="2"/>
  <c r="F7967" i="2"/>
  <c r="G7966" i="2"/>
  <c r="H7966" i="2"/>
  <c r="Q7967" i="2"/>
  <c r="F7968" i="2"/>
  <c r="G7967" i="2"/>
  <c r="H7967" i="2"/>
  <c r="Q7968" i="2"/>
  <c r="F7969" i="2"/>
  <c r="G7968" i="2"/>
  <c r="H7968" i="2"/>
  <c r="Q7969" i="2"/>
  <c r="F7970" i="2"/>
  <c r="G7969" i="2"/>
  <c r="H7969" i="2"/>
  <c r="I7970" i="2"/>
  <c r="Q7970" i="2"/>
  <c r="F7971" i="2"/>
  <c r="G7970" i="2"/>
  <c r="H7970" i="2"/>
  <c r="Q7971" i="2"/>
  <c r="F7972" i="2"/>
  <c r="G7971" i="2"/>
  <c r="H7971" i="2"/>
  <c r="Q7972" i="2"/>
  <c r="F7973" i="2"/>
  <c r="G7972" i="2"/>
  <c r="H7972" i="2"/>
  <c r="Q7973" i="2"/>
  <c r="F7974" i="2"/>
  <c r="G7973" i="2"/>
  <c r="H7973" i="2"/>
  <c r="I7974" i="2"/>
  <c r="R7974" i="2" s="1"/>
  <c r="Q7974" i="2"/>
  <c r="F7975" i="2"/>
  <c r="G7974" i="2"/>
  <c r="H7974" i="2"/>
  <c r="Q7975" i="2"/>
  <c r="F7976" i="2"/>
  <c r="G7975" i="2"/>
  <c r="H7975" i="2"/>
  <c r="Q7976" i="2"/>
  <c r="F7977" i="2"/>
  <c r="G7976" i="2"/>
  <c r="H7976" i="2"/>
  <c r="Q7977" i="2"/>
  <c r="F7978" i="2"/>
  <c r="G7977" i="2"/>
  <c r="H7977" i="2"/>
  <c r="I7978" i="2"/>
  <c r="R7978" i="2" s="1"/>
  <c r="Q7978" i="2"/>
  <c r="F7979" i="2"/>
  <c r="G7978" i="2"/>
  <c r="H7978" i="2"/>
  <c r="Q7979" i="2"/>
  <c r="F7980" i="2"/>
  <c r="G7979" i="2"/>
  <c r="H7979" i="2"/>
  <c r="Q7980" i="2"/>
  <c r="F7981" i="2"/>
  <c r="G7980" i="2"/>
  <c r="H7980" i="2"/>
  <c r="Q7981" i="2"/>
  <c r="F7982" i="2"/>
  <c r="G7981" i="2"/>
  <c r="H7981" i="2"/>
  <c r="I7982" i="2"/>
  <c r="R7982" i="2" s="1"/>
  <c r="Q7982" i="2"/>
  <c r="F7983" i="2"/>
  <c r="G7982" i="2"/>
  <c r="H7982" i="2"/>
  <c r="Q7983" i="2"/>
  <c r="F7984" i="2"/>
  <c r="G7983" i="2"/>
  <c r="H7983" i="2"/>
  <c r="Q7984" i="2"/>
  <c r="F7985" i="2"/>
  <c r="G7984" i="2"/>
  <c r="H7984" i="2"/>
  <c r="Q7985" i="2"/>
  <c r="F7986" i="2"/>
  <c r="G7985" i="2"/>
  <c r="H7985" i="2"/>
  <c r="I7986" i="2"/>
  <c r="R7986" i="2" s="1"/>
  <c r="Q7986" i="2"/>
  <c r="F7987" i="2"/>
  <c r="G7986" i="2"/>
  <c r="H7986" i="2"/>
  <c r="Q7987" i="2"/>
  <c r="F7988" i="2"/>
  <c r="G7987" i="2"/>
  <c r="H7987" i="2"/>
  <c r="Q7988" i="2"/>
  <c r="F7989" i="2"/>
  <c r="G7988" i="2"/>
  <c r="H7988" i="2"/>
  <c r="Q7989" i="2"/>
  <c r="F7990" i="2"/>
  <c r="G7989" i="2"/>
  <c r="H7989" i="2"/>
  <c r="I7990" i="2"/>
  <c r="R7990" i="2" s="1"/>
  <c r="Q7990" i="2"/>
  <c r="F7991" i="2"/>
  <c r="G7990" i="2"/>
  <c r="H7990" i="2"/>
  <c r="Q7991" i="2"/>
  <c r="F7992" i="2"/>
  <c r="G7991" i="2"/>
  <c r="H7991" i="2"/>
  <c r="Q7992" i="2"/>
  <c r="F7993" i="2"/>
  <c r="G7992" i="2"/>
  <c r="H7992" i="2"/>
  <c r="Q7993" i="2"/>
  <c r="F7994" i="2"/>
  <c r="G7993" i="2"/>
  <c r="H7993" i="2"/>
  <c r="I7994" i="2"/>
  <c r="R7994" i="2" s="1"/>
  <c r="Q7994" i="2"/>
  <c r="F7995" i="2"/>
  <c r="G7994" i="2"/>
  <c r="H7994" i="2"/>
  <c r="Q7995" i="2"/>
  <c r="F7996" i="2"/>
  <c r="G7995" i="2"/>
  <c r="H7995" i="2"/>
  <c r="Q7996" i="2"/>
  <c r="F7997" i="2"/>
  <c r="G7996" i="2"/>
  <c r="H7996" i="2"/>
  <c r="Q7997" i="2"/>
  <c r="F7998" i="2"/>
  <c r="G7997" i="2"/>
  <c r="H7997" i="2"/>
  <c r="I7998" i="2"/>
  <c r="R7998" i="2" s="1"/>
  <c r="Q7998" i="2"/>
  <c r="F7999" i="2"/>
  <c r="G7998" i="2"/>
  <c r="H7998" i="2"/>
  <c r="Q7999" i="2"/>
  <c r="F8000" i="2"/>
  <c r="G7999" i="2"/>
  <c r="H7999" i="2"/>
  <c r="Q8000" i="2"/>
  <c r="F8001" i="2"/>
  <c r="G8000" i="2"/>
  <c r="H8000" i="2"/>
  <c r="Q8001" i="2"/>
  <c r="F8002" i="2"/>
  <c r="G8001" i="2"/>
  <c r="H8001" i="2"/>
  <c r="Q8002" i="2"/>
  <c r="F8003" i="2"/>
  <c r="G8002" i="2"/>
  <c r="H8002" i="2"/>
  <c r="Q8003" i="2"/>
  <c r="F8004" i="2"/>
  <c r="G8003" i="2"/>
  <c r="H8003" i="2"/>
  <c r="I8004" i="2"/>
  <c r="R8004" i="2" s="1"/>
  <c r="Q8004" i="2"/>
  <c r="F8005" i="2"/>
  <c r="G8004" i="2"/>
  <c r="H8004" i="2"/>
  <c r="Q8005" i="2"/>
  <c r="F8006" i="2"/>
  <c r="G8005" i="2"/>
  <c r="H8005" i="2"/>
  <c r="Q8006" i="2"/>
  <c r="F8007" i="2"/>
  <c r="G8006" i="2"/>
  <c r="H8006" i="2"/>
  <c r="F8008" i="2"/>
  <c r="Q8007" i="2"/>
  <c r="G8007" i="2"/>
  <c r="H8007" i="2"/>
  <c r="I8008" i="2"/>
  <c r="R8008" i="2" s="1"/>
  <c r="Q8008" i="2"/>
  <c r="F8009" i="2"/>
  <c r="G8008" i="2"/>
  <c r="H8008" i="2"/>
  <c r="Q8009" i="2"/>
  <c r="F8010" i="2"/>
  <c r="G8009" i="2"/>
  <c r="H8009" i="2"/>
  <c r="Q8010" i="2"/>
  <c r="F8011" i="2"/>
  <c r="G8010" i="2"/>
  <c r="H8010" i="2"/>
  <c r="F8012" i="2"/>
  <c r="Q8011" i="2"/>
  <c r="G8011" i="2"/>
  <c r="H8011" i="2"/>
  <c r="I8012" i="2"/>
  <c r="R8012" i="2" s="1"/>
  <c r="Q8012" i="2"/>
  <c r="F8013" i="2"/>
  <c r="G8012" i="2"/>
  <c r="H8012" i="2"/>
  <c r="Q8013" i="2"/>
  <c r="F8014" i="2"/>
  <c r="G8013" i="2"/>
  <c r="H8013" i="2"/>
  <c r="Q8014" i="2"/>
  <c r="F8015" i="2"/>
  <c r="G8014" i="2"/>
  <c r="H8014" i="2"/>
  <c r="F8016" i="2"/>
  <c r="Q8015" i="2"/>
  <c r="G8015" i="2"/>
  <c r="H8015" i="2"/>
  <c r="I8016" i="2"/>
  <c r="R8016" i="2" s="1"/>
  <c r="Q8016" i="2"/>
  <c r="F8017" i="2"/>
  <c r="G8016" i="2"/>
  <c r="H8016" i="2"/>
  <c r="Q8017" i="2"/>
  <c r="F8018" i="2"/>
  <c r="G8017" i="2"/>
  <c r="H8017" i="2"/>
  <c r="Q8018" i="2"/>
  <c r="F8019" i="2"/>
  <c r="G8018" i="2"/>
  <c r="H8018" i="2"/>
  <c r="F8020" i="2"/>
  <c r="Q8019" i="2"/>
  <c r="G8019" i="2"/>
  <c r="H8019" i="2"/>
  <c r="I8020" i="2"/>
  <c r="R8020" i="2" s="1"/>
  <c r="Q8020" i="2"/>
  <c r="F8021" i="2"/>
  <c r="G8020" i="2"/>
  <c r="H8020" i="2"/>
  <c r="Q8021" i="2"/>
  <c r="F8022" i="2"/>
  <c r="G8021" i="2"/>
  <c r="H8021" i="2"/>
  <c r="Q8022" i="2"/>
  <c r="F8023" i="2"/>
  <c r="G8022" i="2"/>
  <c r="H8022" i="2"/>
  <c r="F8024" i="2"/>
  <c r="Q8023" i="2"/>
  <c r="G8023" i="2"/>
  <c r="H8023" i="2"/>
  <c r="I8024" i="2"/>
  <c r="R8024" i="2" s="1"/>
  <c r="Q8024" i="2"/>
  <c r="F8025" i="2"/>
  <c r="G8024" i="2"/>
  <c r="H8024" i="2"/>
  <c r="Q8025" i="2"/>
  <c r="F8026" i="2"/>
  <c r="G8025" i="2"/>
  <c r="H8025" i="2"/>
  <c r="Q8026" i="2"/>
  <c r="F8027" i="2"/>
  <c r="G8026" i="2"/>
  <c r="H8026" i="2"/>
  <c r="F8028" i="2"/>
  <c r="Q8027" i="2"/>
  <c r="G8027" i="2"/>
  <c r="H8027" i="2"/>
  <c r="Q8028" i="2"/>
  <c r="F8029" i="2"/>
  <c r="G8028" i="2"/>
  <c r="H8028" i="2"/>
  <c r="Q8029" i="2"/>
  <c r="F8030" i="2"/>
  <c r="G8029" i="2"/>
  <c r="H8029" i="2"/>
  <c r="Q8030" i="2"/>
  <c r="F8031" i="2"/>
  <c r="G8030" i="2"/>
  <c r="H8030" i="2"/>
  <c r="I8031" i="2"/>
  <c r="R8031" i="2" s="1"/>
  <c r="F8032" i="2"/>
  <c r="Q8031" i="2"/>
  <c r="G8031" i="2"/>
  <c r="H8031" i="2"/>
  <c r="Q8032" i="2"/>
  <c r="F8033" i="2"/>
  <c r="G8032" i="2"/>
  <c r="H8032" i="2"/>
  <c r="Q8033" i="2"/>
  <c r="F8034" i="2"/>
  <c r="G8033" i="2"/>
  <c r="H8033" i="2"/>
  <c r="Q8034" i="2"/>
  <c r="F8035" i="2"/>
  <c r="G8034" i="2"/>
  <c r="H8034" i="2"/>
  <c r="F8036" i="2"/>
  <c r="Q8035" i="2"/>
  <c r="G8035" i="2"/>
  <c r="H8035" i="2"/>
  <c r="Q8036" i="2"/>
  <c r="F8037" i="2"/>
  <c r="G8036" i="2"/>
  <c r="H8036" i="2"/>
  <c r="Q8037" i="2"/>
  <c r="F8038" i="2"/>
  <c r="G8037" i="2"/>
  <c r="H8037" i="2"/>
  <c r="I8038" i="2"/>
  <c r="R8038" i="2" s="1"/>
  <c r="Q8038" i="2"/>
  <c r="F8039" i="2"/>
  <c r="G8038" i="2"/>
  <c r="H8038" i="2"/>
  <c r="F8040" i="2"/>
  <c r="Q8039" i="2"/>
  <c r="G8039" i="2"/>
  <c r="H8039" i="2"/>
  <c r="Q8040" i="2"/>
  <c r="F8041" i="2"/>
  <c r="G8040" i="2"/>
  <c r="H8040" i="2"/>
  <c r="Q8041" i="2"/>
  <c r="F8042" i="2"/>
  <c r="G8041" i="2"/>
  <c r="H8041" i="2"/>
  <c r="I8042" i="2"/>
  <c r="R8042" i="2" s="1"/>
  <c r="Q8042" i="2"/>
  <c r="F8043" i="2"/>
  <c r="G8042" i="2"/>
  <c r="H8042" i="2"/>
  <c r="F8044" i="2"/>
  <c r="Q8043" i="2"/>
  <c r="G8043" i="2"/>
  <c r="H8043" i="2"/>
  <c r="Q8044" i="2"/>
  <c r="F8045" i="2"/>
  <c r="G8044" i="2"/>
  <c r="H8044" i="2"/>
  <c r="Q8045" i="2"/>
  <c r="F8046" i="2"/>
  <c r="G8045" i="2"/>
  <c r="H8045" i="2"/>
  <c r="I8046" i="2"/>
  <c r="R8046" i="2" s="1"/>
  <c r="Q8046" i="2"/>
  <c r="F8047" i="2"/>
  <c r="G8046" i="2"/>
  <c r="H8046" i="2"/>
  <c r="F8048" i="2"/>
  <c r="Q8047" i="2"/>
  <c r="G8047" i="2"/>
  <c r="H8047" i="2"/>
  <c r="Q8048" i="2"/>
  <c r="F8049" i="2"/>
  <c r="G8048" i="2"/>
  <c r="H8048" i="2"/>
  <c r="Q8049" i="2"/>
  <c r="F8050" i="2"/>
  <c r="G8049" i="2"/>
  <c r="H8049" i="2"/>
  <c r="I8050" i="2"/>
  <c r="R8050" i="2" s="1"/>
  <c r="Q8050" i="2"/>
  <c r="F8051" i="2"/>
  <c r="G8050" i="2"/>
  <c r="H8050" i="2"/>
  <c r="F8052" i="2"/>
  <c r="Q8051" i="2"/>
  <c r="G8051" i="2"/>
  <c r="H8051" i="2"/>
  <c r="Q8052" i="2"/>
  <c r="F8053" i="2"/>
  <c r="G8052" i="2"/>
  <c r="H8052" i="2"/>
  <c r="Q8053" i="2"/>
  <c r="F8054" i="2"/>
  <c r="G8053" i="2"/>
  <c r="H8053" i="2"/>
  <c r="I8054" i="2"/>
  <c r="R8054" i="2" s="1"/>
  <c r="Q8054" i="2"/>
  <c r="F8055" i="2"/>
  <c r="G8054" i="2"/>
  <c r="H8054" i="2"/>
  <c r="Q8055" i="2"/>
  <c r="F8056" i="2"/>
  <c r="G8055" i="2"/>
  <c r="H8055" i="2"/>
  <c r="Q8056" i="2"/>
  <c r="F8057" i="2"/>
  <c r="G8056" i="2"/>
  <c r="H8056" i="2"/>
  <c r="Q8057" i="2"/>
  <c r="F8058" i="2"/>
  <c r="G8057" i="2"/>
  <c r="H8057" i="2"/>
  <c r="I8058" i="2"/>
  <c r="R8058" i="2" s="1"/>
  <c r="Q8058" i="2"/>
  <c r="F8059" i="2"/>
  <c r="G8058" i="2"/>
  <c r="H8058" i="2"/>
  <c r="Q8059" i="2"/>
  <c r="F8060" i="2"/>
  <c r="G8059" i="2"/>
  <c r="H8059" i="2"/>
  <c r="Q8060" i="2"/>
  <c r="F8061" i="2"/>
  <c r="G8060" i="2"/>
  <c r="H8060" i="2"/>
  <c r="Q8061" i="2"/>
  <c r="F8062" i="2"/>
  <c r="G8061" i="2"/>
  <c r="H8061" i="2"/>
  <c r="I8062" i="2"/>
  <c r="R8062" i="2" s="1"/>
  <c r="Q8062" i="2"/>
  <c r="F8063" i="2"/>
  <c r="G8062" i="2"/>
  <c r="H8062" i="2"/>
  <c r="Q8063" i="2"/>
  <c r="F8064" i="2"/>
  <c r="G8063" i="2"/>
  <c r="H8063" i="2"/>
  <c r="Q8064" i="2"/>
  <c r="F8065" i="2"/>
  <c r="G8064" i="2"/>
  <c r="H8064" i="2"/>
  <c r="Q8065" i="2"/>
  <c r="F8066" i="2"/>
  <c r="G8065" i="2"/>
  <c r="H8065" i="2"/>
  <c r="I8066" i="2"/>
  <c r="R8066" i="2" s="1"/>
  <c r="Q8066" i="2"/>
  <c r="F8067" i="2"/>
  <c r="G8066" i="2"/>
  <c r="H8066" i="2"/>
  <c r="Q8067" i="2"/>
  <c r="F8068" i="2"/>
  <c r="G8067" i="2"/>
  <c r="H8067" i="2"/>
  <c r="Q8068" i="2"/>
  <c r="F8069" i="2"/>
  <c r="G8068" i="2"/>
  <c r="H8068" i="2"/>
  <c r="Q8069" i="2"/>
  <c r="F8070" i="2"/>
  <c r="G8069" i="2"/>
  <c r="H8069" i="2"/>
  <c r="I8070" i="2"/>
  <c r="R8070" i="2" s="1"/>
  <c r="Q8070" i="2"/>
  <c r="F8071" i="2"/>
  <c r="G8070" i="2"/>
  <c r="H8070" i="2"/>
  <c r="Q8071" i="2"/>
  <c r="F8072" i="2"/>
  <c r="G8071" i="2"/>
  <c r="H8071" i="2"/>
  <c r="Q8072" i="2"/>
  <c r="F8073" i="2"/>
  <c r="G8072" i="2"/>
  <c r="H8072" i="2"/>
  <c r="Q8073" i="2"/>
  <c r="F8074" i="2"/>
  <c r="G8073" i="2"/>
  <c r="H8073" i="2"/>
  <c r="I8074" i="2"/>
  <c r="R8074" i="2" s="1"/>
  <c r="Q8074" i="2"/>
  <c r="F8075" i="2"/>
  <c r="G8074" i="2"/>
  <c r="H8074" i="2"/>
  <c r="Q8075" i="2"/>
  <c r="F8076" i="2"/>
  <c r="G8075" i="2"/>
  <c r="H8075" i="2"/>
  <c r="Q8076" i="2"/>
  <c r="F8077" i="2"/>
  <c r="G8076" i="2"/>
  <c r="H8076" i="2"/>
  <c r="Q8077" i="2"/>
  <c r="F8078" i="2"/>
  <c r="G8077" i="2"/>
  <c r="H8077" i="2"/>
  <c r="I8078" i="2"/>
  <c r="R8078" i="2" s="1"/>
  <c r="Q8078" i="2"/>
  <c r="F8079" i="2"/>
  <c r="G8078" i="2"/>
  <c r="H8078" i="2"/>
  <c r="Q8079" i="2"/>
  <c r="F8080" i="2"/>
  <c r="G8079" i="2"/>
  <c r="H8079" i="2"/>
  <c r="Q8080" i="2"/>
  <c r="F8081" i="2"/>
  <c r="G8080" i="2"/>
  <c r="H8080" i="2"/>
  <c r="Q8081" i="2"/>
  <c r="F8082" i="2"/>
  <c r="G8081" i="2"/>
  <c r="H8081" i="2"/>
  <c r="I8082" i="2"/>
  <c r="R8082" i="2" s="1"/>
  <c r="Q8082" i="2"/>
  <c r="F8083" i="2"/>
  <c r="G8082" i="2"/>
  <c r="H8082" i="2"/>
  <c r="Q8083" i="2"/>
  <c r="F8084" i="2"/>
  <c r="G8083" i="2"/>
  <c r="H8083" i="2"/>
  <c r="Q8084" i="2"/>
  <c r="F8085" i="2"/>
  <c r="G8084" i="2"/>
  <c r="H8084" i="2"/>
  <c r="Q8085" i="2"/>
  <c r="F8086" i="2"/>
  <c r="G8085" i="2"/>
  <c r="H8085" i="2"/>
  <c r="I8086" i="2"/>
  <c r="R8086" i="2" s="1"/>
  <c r="Q8086" i="2"/>
  <c r="F8087" i="2"/>
  <c r="G8086" i="2"/>
  <c r="H8086" i="2"/>
  <c r="Q8087" i="2"/>
  <c r="F8088" i="2"/>
  <c r="G8087" i="2"/>
  <c r="H8087" i="2"/>
  <c r="Q8088" i="2"/>
  <c r="F8089" i="2"/>
  <c r="G8088" i="2"/>
  <c r="H8088" i="2"/>
  <c r="I8089" i="2"/>
  <c r="R8089" i="2" s="1"/>
  <c r="Q8089" i="2"/>
  <c r="F8090" i="2"/>
  <c r="G8089" i="2"/>
  <c r="H8089" i="2"/>
  <c r="Q8090" i="2"/>
  <c r="F8091" i="2"/>
  <c r="G8090" i="2"/>
  <c r="H8090" i="2"/>
  <c r="Q8091" i="2"/>
  <c r="F8092" i="2"/>
  <c r="G8091" i="2"/>
  <c r="H8091" i="2"/>
  <c r="I8092" i="2"/>
  <c r="R8092" i="2" s="1"/>
  <c r="Q8092" i="2"/>
  <c r="F8093" i="2"/>
  <c r="G8092" i="2"/>
  <c r="H8092" i="2"/>
  <c r="Q8093" i="2"/>
  <c r="F8094" i="2"/>
  <c r="G8093" i="2"/>
  <c r="H8093" i="2"/>
  <c r="Q8094" i="2"/>
  <c r="F8095" i="2"/>
  <c r="G8094" i="2"/>
  <c r="H8094" i="2"/>
  <c r="Q8095" i="2"/>
  <c r="F8096" i="2"/>
  <c r="G8095" i="2"/>
  <c r="H8095" i="2"/>
  <c r="I8096" i="2"/>
  <c r="R8096" i="2" s="1"/>
  <c r="Q8096" i="2"/>
  <c r="F8097" i="2"/>
  <c r="G8096" i="2"/>
  <c r="H8096" i="2"/>
  <c r="Q8097" i="2"/>
  <c r="F8098" i="2"/>
  <c r="G8097" i="2"/>
  <c r="H8097" i="2"/>
  <c r="Q8098" i="2"/>
  <c r="F8099" i="2"/>
  <c r="G8098" i="2"/>
  <c r="H8098" i="2"/>
  <c r="Q8099" i="2"/>
  <c r="F8100" i="2"/>
  <c r="G8099" i="2"/>
  <c r="H8099" i="2"/>
  <c r="I8100" i="2"/>
  <c r="R8100" i="2" s="1"/>
  <c r="Q8100" i="2"/>
  <c r="F8101" i="2"/>
  <c r="G8100" i="2"/>
  <c r="H8100" i="2"/>
  <c r="Q8101" i="2"/>
  <c r="F8102" i="2"/>
  <c r="G8101" i="2"/>
  <c r="H8101" i="2"/>
  <c r="Q8102" i="2"/>
  <c r="F8103" i="2"/>
  <c r="G8102" i="2"/>
  <c r="H8102" i="2"/>
  <c r="Q8103" i="2"/>
  <c r="F8104" i="2"/>
  <c r="G8103" i="2"/>
  <c r="H8103" i="2"/>
  <c r="I8104" i="2"/>
  <c r="R8104" i="2" s="1"/>
  <c r="Q8104" i="2"/>
  <c r="F8105" i="2"/>
  <c r="G8104" i="2"/>
  <c r="H8104" i="2"/>
  <c r="Q8105" i="2"/>
  <c r="F8106" i="2"/>
  <c r="G8105" i="2"/>
  <c r="H8105" i="2"/>
  <c r="Q8106" i="2"/>
  <c r="F8107" i="2"/>
  <c r="G8106" i="2"/>
  <c r="H8106" i="2"/>
  <c r="Q8107" i="2"/>
  <c r="F8108" i="2"/>
  <c r="G8107" i="2"/>
  <c r="H8107" i="2"/>
  <c r="I8108" i="2"/>
  <c r="R8108" i="2" s="1"/>
  <c r="Q8108" i="2"/>
  <c r="F8109" i="2"/>
  <c r="G8108" i="2"/>
  <c r="H8108" i="2"/>
  <c r="Q8109" i="2"/>
  <c r="F8110" i="2"/>
  <c r="G8109" i="2"/>
  <c r="H8109" i="2"/>
  <c r="Q8110" i="2"/>
  <c r="F8111" i="2"/>
  <c r="G8110" i="2"/>
  <c r="H8110" i="2"/>
  <c r="Q8111" i="2"/>
  <c r="F8112" i="2"/>
  <c r="G8111" i="2"/>
  <c r="H8111" i="2"/>
  <c r="I8112" i="2"/>
  <c r="R8112" i="2" s="1"/>
  <c r="Q8112" i="2"/>
  <c r="F8113" i="2"/>
  <c r="G8112" i="2"/>
  <c r="H8112" i="2"/>
  <c r="Q8113" i="2"/>
  <c r="F8114" i="2"/>
  <c r="G8113" i="2"/>
  <c r="H8113" i="2"/>
  <c r="Q8114" i="2"/>
  <c r="F8115" i="2"/>
  <c r="G8114" i="2"/>
  <c r="H8114" i="2"/>
  <c r="Q8115" i="2"/>
  <c r="F8116" i="2"/>
  <c r="G8115" i="2"/>
  <c r="H8115" i="2"/>
  <c r="I8116" i="2"/>
  <c r="R8116" i="2" s="1"/>
  <c r="Q8116" i="2"/>
  <c r="F8117" i="2"/>
  <c r="G8116" i="2"/>
  <c r="H8116" i="2"/>
  <c r="Q8117" i="2"/>
  <c r="F8118" i="2"/>
  <c r="G8117" i="2"/>
  <c r="H8117" i="2"/>
  <c r="Q8118" i="2"/>
  <c r="F8119" i="2"/>
  <c r="G8118" i="2"/>
  <c r="H8118" i="2"/>
  <c r="Q8119" i="2"/>
  <c r="F8120" i="2"/>
  <c r="G8119" i="2"/>
  <c r="H8119" i="2"/>
  <c r="I8120" i="2"/>
  <c r="R8120" i="2" s="1"/>
  <c r="Q8120" i="2"/>
  <c r="F8121" i="2"/>
  <c r="G8120" i="2"/>
  <c r="H8120" i="2"/>
  <c r="Q8121" i="2"/>
  <c r="F8122" i="2"/>
  <c r="G8121" i="2"/>
  <c r="H8121" i="2"/>
  <c r="Q8122" i="2"/>
  <c r="F8123" i="2"/>
  <c r="G8122" i="2"/>
  <c r="H8122" i="2"/>
  <c r="Q8123" i="2"/>
  <c r="F8124" i="2"/>
  <c r="G8123" i="2"/>
  <c r="H8123" i="2"/>
  <c r="I8124" i="2"/>
  <c r="R8124" i="2" s="1"/>
  <c r="Q8124" i="2"/>
  <c r="F8125" i="2"/>
  <c r="G8124" i="2"/>
  <c r="H8124" i="2"/>
  <c r="Q8125" i="2"/>
  <c r="F8126" i="2"/>
  <c r="G8125" i="2"/>
  <c r="H8125" i="2"/>
  <c r="Q8126" i="2"/>
  <c r="F8127" i="2"/>
  <c r="G8126" i="2"/>
  <c r="H8126" i="2"/>
  <c r="Q8127" i="2"/>
  <c r="F8128" i="2"/>
  <c r="G8127" i="2"/>
  <c r="H8127" i="2"/>
  <c r="I8128" i="2"/>
  <c r="R8128" i="2" s="1"/>
  <c r="Q8128" i="2"/>
  <c r="F8129" i="2"/>
  <c r="G8128" i="2"/>
  <c r="H8128" i="2"/>
  <c r="Q8129" i="2"/>
  <c r="F8130" i="2"/>
  <c r="G8129" i="2"/>
  <c r="H8129" i="2"/>
  <c r="Q8130" i="2"/>
  <c r="F8131" i="2"/>
  <c r="G8130" i="2"/>
  <c r="H8130" i="2"/>
  <c r="Q8131" i="2"/>
  <c r="F8132" i="2"/>
  <c r="G8131" i="2"/>
  <c r="H8131" i="2"/>
  <c r="I8132" i="2"/>
  <c r="R8132" i="2" s="1"/>
  <c r="Q8132" i="2"/>
  <c r="F8133" i="2"/>
  <c r="G8132" i="2"/>
  <c r="H8132" i="2"/>
  <c r="Q8133" i="2"/>
  <c r="F8134" i="2"/>
  <c r="G8133" i="2"/>
  <c r="H8133" i="2"/>
  <c r="Q8134" i="2"/>
  <c r="F8135" i="2"/>
  <c r="G8134" i="2"/>
  <c r="H8134" i="2"/>
  <c r="Q8135" i="2"/>
  <c r="F8136" i="2"/>
  <c r="G8135" i="2"/>
  <c r="H8135" i="2"/>
  <c r="I8136" i="2"/>
  <c r="R8136" i="2" s="1"/>
  <c r="Q8136" i="2"/>
  <c r="F8137" i="2"/>
  <c r="G8136" i="2"/>
  <c r="H8136" i="2"/>
  <c r="Q8137" i="2"/>
  <c r="F8138" i="2"/>
  <c r="G8137" i="2"/>
  <c r="H8137" i="2"/>
  <c r="Q8138" i="2"/>
  <c r="F8139" i="2"/>
  <c r="G8138" i="2"/>
  <c r="H8138" i="2"/>
  <c r="Q8139" i="2"/>
  <c r="F8140" i="2"/>
  <c r="G8139" i="2"/>
  <c r="H8139" i="2"/>
  <c r="I8140" i="2"/>
  <c r="R8140" i="2" s="1"/>
  <c r="Q8140" i="2"/>
  <c r="F8141" i="2"/>
  <c r="G8140" i="2"/>
  <c r="H8140" i="2"/>
  <c r="Q8141" i="2"/>
  <c r="F8142" i="2"/>
  <c r="G8141" i="2"/>
  <c r="H8141" i="2"/>
  <c r="Q8142" i="2"/>
  <c r="F8143" i="2"/>
  <c r="G8142" i="2"/>
  <c r="H8142" i="2"/>
  <c r="Q8143" i="2"/>
  <c r="F8144" i="2"/>
  <c r="G8143" i="2"/>
  <c r="H8143" i="2"/>
  <c r="I8144" i="2"/>
  <c r="R8144" i="2" s="1"/>
  <c r="Q8144" i="2"/>
  <c r="F8145" i="2"/>
  <c r="G8144" i="2"/>
  <c r="H8144" i="2"/>
  <c r="Q8145" i="2"/>
  <c r="F8146" i="2"/>
  <c r="G8145" i="2"/>
  <c r="H8145" i="2"/>
  <c r="Q8146" i="2"/>
  <c r="F8147" i="2"/>
  <c r="G8146" i="2"/>
  <c r="H8146" i="2"/>
  <c r="Q8147" i="2"/>
  <c r="F8148" i="2"/>
  <c r="G8147" i="2"/>
  <c r="H8147" i="2"/>
  <c r="I8148" i="2"/>
  <c r="R8148" i="2" s="1"/>
  <c r="Q8148" i="2"/>
  <c r="F8149" i="2"/>
  <c r="G8148" i="2"/>
  <c r="H8148" i="2"/>
  <c r="Q8149" i="2"/>
  <c r="F8150" i="2"/>
  <c r="G8149" i="2"/>
  <c r="H8149" i="2"/>
  <c r="Q8150" i="2"/>
  <c r="F8151" i="2"/>
  <c r="G8150" i="2"/>
  <c r="H8150" i="2"/>
  <c r="Q8151" i="2"/>
  <c r="F8152" i="2"/>
  <c r="G8151" i="2"/>
  <c r="H8151" i="2"/>
  <c r="I8152" i="2"/>
  <c r="R8152" i="2" s="1"/>
  <c r="Q8152" i="2"/>
  <c r="F8153" i="2"/>
  <c r="G8152" i="2"/>
  <c r="H8152" i="2"/>
  <c r="Q8153" i="2"/>
  <c r="F8154" i="2"/>
  <c r="G8153" i="2"/>
  <c r="H8153" i="2"/>
  <c r="Q8154" i="2"/>
  <c r="F8155" i="2"/>
  <c r="G8154" i="2"/>
  <c r="H8154" i="2"/>
  <c r="Q8155" i="2"/>
  <c r="F8156" i="2"/>
  <c r="G8155" i="2"/>
  <c r="H8155" i="2"/>
  <c r="I8156" i="2"/>
  <c r="R8156" i="2" s="1"/>
  <c r="Q8156" i="2"/>
  <c r="F8157" i="2"/>
  <c r="G8156" i="2"/>
  <c r="H8156" i="2"/>
  <c r="Q8157" i="2"/>
  <c r="F8158" i="2"/>
  <c r="G8157" i="2"/>
  <c r="H8157" i="2"/>
  <c r="Q8158" i="2"/>
  <c r="F8159" i="2"/>
  <c r="G8158" i="2"/>
  <c r="H8158" i="2"/>
  <c r="Q8159" i="2"/>
  <c r="F8160" i="2"/>
  <c r="G8159" i="2"/>
  <c r="H8159" i="2"/>
  <c r="I8160" i="2"/>
  <c r="R8160" i="2" s="1"/>
  <c r="Q8160" i="2"/>
  <c r="F8161" i="2"/>
  <c r="G8160" i="2"/>
  <c r="H8160" i="2"/>
  <c r="Q8161" i="2"/>
  <c r="F8162" i="2"/>
  <c r="G8161" i="2"/>
  <c r="H8161" i="2"/>
  <c r="Q8162" i="2"/>
  <c r="F8163" i="2"/>
  <c r="G8162" i="2"/>
  <c r="H8162" i="2"/>
  <c r="Q8163" i="2"/>
  <c r="F8164" i="2"/>
  <c r="G8163" i="2"/>
  <c r="H8163" i="2"/>
  <c r="I8164" i="2"/>
  <c r="R8164" i="2" s="1"/>
  <c r="Q8164" i="2"/>
  <c r="F8165" i="2"/>
  <c r="G8164" i="2"/>
  <c r="H8164" i="2"/>
  <c r="Q8165" i="2"/>
  <c r="F8166" i="2"/>
  <c r="G8165" i="2"/>
  <c r="H8165" i="2"/>
  <c r="Q8166" i="2"/>
  <c r="F8167" i="2"/>
  <c r="G8166" i="2"/>
  <c r="H8166" i="2"/>
  <c r="Q8167" i="2"/>
  <c r="F8168" i="2"/>
  <c r="G8167" i="2"/>
  <c r="H8167" i="2"/>
  <c r="I8168" i="2"/>
  <c r="R8168" i="2" s="1"/>
  <c r="Q8168" i="2"/>
  <c r="F8169" i="2"/>
  <c r="G8168" i="2"/>
  <c r="H8168" i="2"/>
  <c r="Q8169" i="2"/>
  <c r="F8170" i="2"/>
  <c r="G8169" i="2"/>
  <c r="H8169" i="2"/>
  <c r="Q8170" i="2"/>
  <c r="F8171" i="2"/>
  <c r="G8170" i="2"/>
  <c r="H8170" i="2"/>
  <c r="Q8171" i="2"/>
  <c r="F8172" i="2"/>
  <c r="G8171" i="2"/>
  <c r="H8171" i="2"/>
  <c r="I8172" i="2"/>
  <c r="R8172" i="2" s="1"/>
  <c r="Q8172" i="2"/>
  <c r="F8173" i="2"/>
  <c r="G8172" i="2"/>
  <c r="H8172" i="2"/>
  <c r="Q8173" i="2"/>
  <c r="F8174" i="2"/>
  <c r="G8173" i="2"/>
  <c r="H8173" i="2"/>
  <c r="Q8174" i="2"/>
  <c r="F8175" i="2"/>
  <c r="G8174" i="2"/>
  <c r="H8174" i="2"/>
  <c r="Q8175" i="2"/>
  <c r="F8176" i="2"/>
  <c r="G8175" i="2"/>
  <c r="H8175" i="2"/>
  <c r="I8176" i="2"/>
  <c r="R8176" i="2" s="1"/>
  <c r="Q8176" i="2"/>
  <c r="F8177" i="2"/>
  <c r="G8176" i="2"/>
  <c r="H8176" i="2"/>
  <c r="Q8177" i="2"/>
  <c r="F8178" i="2"/>
  <c r="G8177" i="2"/>
  <c r="H8177" i="2"/>
  <c r="Q8178" i="2"/>
  <c r="F8179" i="2"/>
  <c r="G8178" i="2"/>
  <c r="H8178" i="2"/>
  <c r="Q8179" i="2"/>
  <c r="F8180" i="2"/>
  <c r="G8179" i="2"/>
  <c r="H8179" i="2"/>
  <c r="I8180" i="2"/>
  <c r="Q8180" i="2"/>
  <c r="F8181" i="2"/>
  <c r="G8180" i="2"/>
  <c r="H8180" i="2"/>
  <c r="Q8181" i="2"/>
  <c r="F8182" i="2"/>
  <c r="G8181" i="2"/>
  <c r="H8181" i="2"/>
  <c r="Q8182" i="2"/>
  <c r="F8183" i="2"/>
  <c r="G8182" i="2"/>
  <c r="H8182" i="2"/>
  <c r="Q8183" i="2"/>
  <c r="F8184" i="2"/>
  <c r="G8183" i="2"/>
  <c r="H8183" i="2"/>
  <c r="I8184" i="2"/>
  <c r="R8184" i="2" s="1"/>
  <c r="Q8184" i="2"/>
  <c r="F8185" i="2"/>
  <c r="G8184" i="2"/>
  <c r="H8184" i="2"/>
  <c r="Q8185" i="2"/>
  <c r="F8186" i="2"/>
  <c r="G8185" i="2"/>
  <c r="H8185" i="2"/>
  <c r="Q8186" i="2"/>
  <c r="F8187" i="2"/>
  <c r="G8186" i="2"/>
  <c r="H8186" i="2"/>
  <c r="Q8187" i="2"/>
  <c r="F8188" i="2"/>
  <c r="G8187" i="2"/>
  <c r="H8187" i="2"/>
  <c r="I8188" i="2"/>
  <c r="R8188" i="2" s="1"/>
  <c r="Q8188" i="2"/>
  <c r="F8189" i="2"/>
  <c r="G8188" i="2"/>
  <c r="H8188" i="2"/>
  <c r="Q8189" i="2"/>
  <c r="F8190" i="2"/>
  <c r="G8189" i="2"/>
  <c r="H8189" i="2"/>
  <c r="Q8190" i="2"/>
  <c r="F8191" i="2"/>
  <c r="G8190" i="2"/>
  <c r="H8190" i="2"/>
  <c r="Q8191" i="2"/>
  <c r="F8192" i="2"/>
  <c r="G8191" i="2"/>
  <c r="H8191" i="2"/>
  <c r="I8192" i="2"/>
  <c r="R8192" i="2" s="1"/>
  <c r="Q8192" i="2"/>
  <c r="F8193" i="2"/>
  <c r="G8192" i="2"/>
  <c r="H8192" i="2"/>
  <c r="Q8193" i="2"/>
  <c r="F8194" i="2"/>
  <c r="G8193" i="2"/>
  <c r="H8193" i="2"/>
  <c r="Q8194" i="2"/>
  <c r="F8195" i="2"/>
  <c r="G8194" i="2"/>
  <c r="H8194" i="2"/>
  <c r="Q8195" i="2"/>
  <c r="F8196" i="2"/>
  <c r="G8195" i="2"/>
  <c r="H8195" i="2"/>
  <c r="I8196" i="2"/>
  <c r="R8196" i="2" s="1"/>
  <c r="Q8196" i="2"/>
  <c r="F8197" i="2"/>
  <c r="G8196" i="2"/>
  <c r="H8196" i="2"/>
  <c r="Q8197" i="2"/>
  <c r="F8198" i="2"/>
  <c r="G8197" i="2"/>
  <c r="H8197" i="2"/>
  <c r="Q8198" i="2"/>
  <c r="F8199" i="2"/>
  <c r="G8198" i="2"/>
  <c r="H8198" i="2"/>
  <c r="Q8199" i="2"/>
  <c r="F8200" i="2"/>
  <c r="G8199" i="2"/>
  <c r="H8199" i="2"/>
  <c r="I8200" i="2"/>
  <c r="R8200" i="2" s="1"/>
  <c r="Q8200" i="2"/>
  <c r="F8201" i="2"/>
  <c r="G8200" i="2"/>
  <c r="H8200" i="2"/>
  <c r="Q8201" i="2"/>
  <c r="F8202" i="2"/>
  <c r="G8201" i="2"/>
  <c r="H8201" i="2"/>
  <c r="Q8202" i="2"/>
  <c r="F8203" i="2"/>
  <c r="G8202" i="2"/>
  <c r="H8202" i="2"/>
  <c r="Q8203" i="2"/>
  <c r="F8204" i="2"/>
  <c r="G8203" i="2"/>
  <c r="H8203" i="2"/>
  <c r="I8204" i="2"/>
  <c r="R8204" i="2" s="1"/>
  <c r="Q8204" i="2"/>
  <c r="F8205" i="2"/>
  <c r="G8204" i="2"/>
  <c r="H8204" i="2"/>
  <c r="Q8205" i="2"/>
  <c r="F8206" i="2"/>
  <c r="G8205" i="2"/>
  <c r="H8205" i="2"/>
  <c r="Q8206" i="2"/>
  <c r="F8207" i="2"/>
  <c r="G8206" i="2"/>
  <c r="H8206" i="2"/>
  <c r="Q8207" i="2"/>
  <c r="F8208" i="2"/>
  <c r="G8207" i="2"/>
  <c r="H8207" i="2"/>
  <c r="I8208" i="2"/>
  <c r="R8208" i="2" s="1"/>
  <c r="Q8208" i="2"/>
  <c r="F8209" i="2"/>
  <c r="G8208" i="2"/>
  <c r="H8208" i="2"/>
  <c r="Q8209" i="2"/>
  <c r="F8210" i="2"/>
  <c r="G8209" i="2"/>
  <c r="H8209" i="2"/>
  <c r="Q8210" i="2"/>
  <c r="F8211" i="2"/>
  <c r="G8210" i="2"/>
  <c r="H8210" i="2"/>
  <c r="Q8211" i="2"/>
  <c r="F8212" i="2"/>
  <c r="G8211" i="2"/>
  <c r="H8211" i="2"/>
  <c r="I8212" i="2"/>
  <c r="R8212" i="2" s="1"/>
  <c r="Q8212" i="2"/>
  <c r="F8213" i="2"/>
  <c r="G8212" i="2"/>
  <c r="H8212" i="2"/>
  <c r="Q8213" i="2"/>
  <c r="F8214" i="2"/>
  <c r="G8213" i="2"/>
  <c r="H8213" i="2"/>
  <c r="Q8214" i="2"/>
  <c r="F8215" i="2"/>
  <c r="G8214" i="2"/>
  <c r="H8214" i="2"/>
  <c r="Q8215" i="2"/>
  <c r="F8216" i="2"/>
  <c r="G8215" i="2"/>
  <c r="H8215" i="2"/>
  <c r="I8216" i="2"/>
  <c r="R8216" i="2" s="1"/>
  <c r="Q8216" i="2"/>
  <c r="F8217" i="2"/>
  <c r="G8216" i="2"/>
  <c r="H8216" i="2"/>
  <c r="Q8217" i="2"/>
  <c r="F8218" i="2"/>
  <c r="G8217" i="2"/>
  <c r="H8217" i="2"/>
  <c r="Q8218" i="2"/>
  <c r="F8219" i="2"/>
  <c r="G8218" i="2"/>
  <c r="H8218" i="2"/>
  <c r="Q8219" i="2"/>
  <c r="F8220" i="2"/>
  <c r="G8219" i="2"/>
  <c r="H8219" i="2"/>
  <c r="I8220" i="2"/>
  <c r="R8220" i="2" s="1"/>
  <c r="Q8220" i="2"/>
  <c r="F8221" i="2"/>
  <c r="G8220" i="2"/>
  <c r="H8220" i="2"/>
  <c r="Q8221" i="2"/>
  <c r="F8222" i="2"/>
  <c r="G8221" i="2"/>
  <c r="H8221" i="2"/>
  <c r="Q8222" i="2"/>
  <c r="F8223" i="2"/>
  <c r="G8222" i="2"/>
  <c r="H8222" i="2"/>
  <c r="Q8223" i="2"/>
  <c r="F8224" i="2"/>
  <c r="G8223" i="2"/>
  <c r="H8223" i="2"/>
  <c r="I8224" i="2"/>
  <c r="R8224" i="2" s="1"/>
  <c r="Q8224" i="2"/>
  <c r="F8225" i="2"/>
  <c r="G8224" i="2"/>
  <c r="H8224" i="2"/>
  <c r="Q8225" i="2"/>
  <c r="F8226" i="2"/>
  <c r="G8225" i="2"/>
  <c r="H8225" i="2"/>
  <c r="Q8226" i="2"/>
  <c r="F8227" i="2"/>
  <c r="G8226" i="2"/>
  <c r="H8226" i="2"/>
  <c r="Q8227" i="2"/>
  <c r="F8228" i="2"/>
  <c r="G8227" i="2"/>
  <c r="H8227" i="2"/>
  <c r="I8228" i="2"/>
  <c r="R8228" i="2" s="1"/>
  <c r="Q8228" i="2"/>
  <c r="F8229" i="2"/>
  <c r="G8228" i="2"/>
  <c r="H8228" i="2"/>
  <c r="Q8229" i="2"/>
  <c r="F8230" i="2"/>
  <c r="G8229" i="2"/>
  <c r="H8229" i="2"/>
  <c r="Q8230" i="2"/>
  <c r="F8231" i="2"/>
  <c r="G8230" i="2"/>
  <c r="H8230" i="2"/>
  <c r="Q8231" i="2"/>
  <c r="F8232" i="2"/>
  <c r="G8231" i="2"/>
  <c r="H8231" i="2"/>
  <c r="I8232" i="2"/>
  <c r="R8232" i="2" s="1"/>
  <c r="Q8232" i="2"/>
  <c r="F8233" i="2"/>
  <c r="G8232" i="2"/>
  <c r="H8232" i="2"/>
  <c r="Q8233" i="2"/>
  <c r="F8234" i="2"/>
  <c r="G8233" i="2"/>
  <c r="H8233" i="2"/>
  <c r="Q8234" i="2"/>
  <c r="F8235" i="2"/>
  <c r="G8234" i="2"/>
  <c r="H8234" i="2"/>
  <c r="Q8235" i="2"/>
  <c r="F8236" i="2"/>
  <c r="G8235" i="2"/>
  <c r="H8235" i="2"/>
  <c r="I8236" i="2"/>
  <c r="R8236" i="2" s="1"/>
  <c r="Q8236" i="2"/>
  <c r="F8237" i="2"/>
  <c r="G8236" i="2"/>
  <c r="H8236" i="2"/>
  <c r="Q8237" i="2"/>
  <c r="F8238" i="2"/>
  <c r="G8237" i="2"/>
  <c r="H8237" i="2"/>
  <c r="Q8238" i="2"/>
  <c r="F8239" i="2"/>
  <c r="G8238" i="2"/>
  <c r="H8238" i="2"/>
  <c r="I8239" i="2"/>
  <c r="R8239" i="2" s="1"/>
  <c r="Q8239" i="2"/>
  <c r="F8240" i="2"/>
  <c r="G8239" i="2"/>
  <c r="H8239" i="2"/>
  <c r="Q8240" i="2"/>
  <c r="F8241" i="2"/>
  <c r="G8240" i="2"/>
  <c r="H8240" i="2"/>
  <c r="Q8241" i="2"/>
  <c r="F8242" i="2"/>
  <c r="G8241" i="2"/>
  <c r="H8241" i="2"/>
  <c r="Q8242" i="2"/>
  <c r="F8243" i="2"/>
  <c r="G8242" i="2"/>
  <c r="H8242" i="2"/>
  <c r="I8243" i="2"/>
  <c r="R8243" i="2" s="1"/>
  <c r="Q8243" i="2"/>
  <c r="F8244" i="2"/>
  <c r="G8243" i="2"/>
  <c r="H8243" i="2"/>
  <c r="Q8244" i="2"/>
  <c r="F8245" i="2"/>
  <c r="G8244" i="2"/>
  <c r="H8244" i="2"/>
  <c r="Q8245" i="2"/>
  <c r="F8246" i="2"/>
  <c r="G8245" i="2"/>
  <c r="H8245" i="2"/>
  <c r="Q8246" i="2"/>
  <c r="F8247" i="2"/>
  <c r="G8246" i="2"/>
  <c r="H8246" i="2"/>
  <c r="I8247" i="2"/>
  <c r="R8247" i="2" s="1"/>
  <c r="Q8247" i="2"/>
  <c r="F8248" i="2"/>
  <c r="G8247" i="2"/>
  <c r="H8247" i="2"/>
  <c r="Q8248" i="2"/>
  <c r="F8249" i="2"/>
  <c r="G8248" i="2"/>
  <c r="H8248" i="2"/>
  <c r="Q8249" i="2"/>
  <c r="F8250" i="2"/>
  <c r="G8249" i="2"/>
  <c r="H8249" i="2"/>
  <c r="Q8250" i="2"/>
  <c r="F8251" i="2"/>
  <c r="G8250" i="2"/>
  <c r="H8250" i="2"/>
  <c r="I8251" i="2"/>
  <c r="R8251" i="2" s="1"/>
  <c r="Q8251" i="2"/>
  <c r="F8252" i="2"/>
  <c r="G8251" i="2"/>
  <c r="H8251" i="2"/>
  <c r="Q8252" i="2"/>
  <c r="F8253" i="2"/>
  <c r="G8252" i="2"/>
  <c r="H8252" i="2"/>
  <c r="Q8253" i="2"/>
  <c r="F8254" i="2"/>
  <c r="G8253" i="2"/>
  <c r="H8253" i="2"/>
  <c r="Q8254" i="2"/>
  <c r="F8255" i="2"/>
  <c r="G8254" i="2"/>
  <c r="H8254" i="2"/>
  <c r="I8255" i="2"/>
  <c r="R8255" i="2" s="1"/>
  <c r="Q8255" i="2"/>
  <c r="F8256" i="2"/>
  <c r="G8255" i="2"/>
  <c r="H8255" i="2"/>
  <c r="Q8256" i="2"/>
  <c r="F8257" i="2"/>
  <c r="G8256" i="2"/>
  <c r="H8256" i="2"/>
  <c r="Q8257" i="2"/>
  <c r="F8258" i="2"/>
  <c r="G8257" i="2"/>
  <c r="H8257" i="2"/>
  <c r="Q8258" i="2"/>
  <c r="F8259" i="2"/>
  <c r="G8258" i="2"/>
  <c r="H8258" i="2"/>
  <c r="I8259" i="2"/>
  <c r="R8259" i="2" s="1"/>
  <c r="Q8259" i="2"/>
  <c r="F8260" i="2"/>
  <c r="G8259" i="2"/>
  <c r="H8259" i="2"/>
  <c r="Q8260" i="2"/>
  <c r="F8261" i="2"/>
  <c r="G8260" i="2"/>
  <c r="H8260" i="2"/>
  <c r="Q8261" i="2"/>
  <c r="F8262" i="2"/>
  <c r="G8261" i="2"/>
  <c r="H8261" i="2"/>
  <c r="Q8262" i="2"/>
  <c r="F8263" i="2"/>
  <c r="G8262" i="2"/>
  <c r="H8262" i="2"/>
  <c r="I8263" i="2"/>
  <c r="R8263" i="2" s="1"/>
  <c r="Q8263" i="2"/>
  <c r="F8264" i="2"/>
  <c r="G8263" i="2"/>
  <c r="H8263" i="2"/>
  <c r="Q8264" i="2"/>
  <c r="F8265" i="2"/>
  <c r="G8264" i="2"/>
  <c r="H8264" i="2"/>
  <c r="Q8265" i="2"/>
  <c r="F8266" i="2"/>
  <c r="G8265" i="2"/>
  <c r="H8265" i="2"/>
  <c r="Q8266" i="2"/>
  <c r="F8267" i="2"/>
  <c r="G8266" i="2"/>
  <c r="H8266" i="2"/>
  <c r="I8267" i="2"/>
  <c r="R8267" i="2" s="1"/>
  <c r="Q8267" i="2"/>
  <c r="F8268" i="2"/>
  <c r="G8267" i="2"/>
  <c r="H8267" i="2"/>
  <c r="Q8268" i="2"/>
  <c r="F8269" i="2"/>
  <c r="G8268" i="2"/>
  <c r="H8268" i="2"/>
  <c r="Q8269" i="2"/>
  <c r="F8270" i="2"/>
  <c r="G8269" i="2"/>
  <c r="H8269" i="2"/>
  <c r="Q8270" i="2"/>
  <c r="F8271" i="2"/>
  <c r="G8270" i="2"/>
  <c r="H8270" i="2"/>
  <c r="I8271" i="2"/>
  <c r="R8271" i="2" s="1"/>
  <c r="Q8271" i="2"/>
  <c r="F8272" i="2"/>
  <c r="G8271" i="2"/>
  <c r="H8271" i="2"/>
  <c r="Q8272" i="2"/>
  <c r="F8273" i="2"/>
  <c r="G8272" i="2"/>
  <c r="H8272" i="2"/>
  <c r="Q8273" i="2"/>
  <c r="F8274" i="2"/>
  <c r="G8273" i="2"/>
  <c r="H8273" i="2"/>
  <c r="Q8274" i="2"/>
  <c r="F8275" i="2"/>
  <c r="G8274" i="2"/>
  <c r="H8274" i="2"/>
  <c r="I8275" i="2"/>
  <c r="R8275" i="2" s="1"/>
  <c r="Q8275" i="2"/>
  <c r="F8276" i="2"/>
  <c r="G8275" i="2"/>
  <c r="H8275" i="2"/>
  <c r="Q8276" i="2"/>
  <c r="F8277" i="2"/>
  <c r="G8276" i="2"/>
  <c r="H8276" i="2"/>
  <c r="Q8277" i="2"/>
  <c r="F8278" i="2"/>
  <c r="G8277" i="2"/>
  <c r="H8277" i="2"/>
  <c r="Q8278" i="2"/>
  <c r="F8279" i="2"/>
  <c r="G8278" i="2"/>
  <c r="H8278" i="2"/>
  <c r="I8279" i="2"/>
  <c r="R8279" i="2" s="1"/>
  <c r="Q8279" i="2"/>
  <c r="F8280" i="2"/>
  <c r="G8279" i="2"/>
  <c r="H8279" i="2"/>
  <c r="Q8280" i="2"/>
  <c r="F8281" i="2"/>
  <c r="G8280" i="2"/>
  <c r="H8280" i="2"/>
  <c r="Q8281" i="2"/>
  <c r="F8282" i="2"/>
  <c r="G8281" i="2"/>
  <c r="H8281" i="2"/>
  <c r="Q8282" i="2"/>
  <c r="F8283" i="2"/>
  <c r="G8282" i="2"/>
  <c r="H8282" i="2"/>
  <c r="I8283" i="2"/>
  <c r="R8283" i="2" s="1"/>
  <c r="Q8283" i="2"/>
  <c r="F8284" i="2"/>
  <c r="G8283" i="2"/>
  <c r="H8283" i="2"/>
  <c r="Q8284" i="2"/>
  <c r="F8285" i="2"/>
  <c r="G8284" i="2"/>
  <c r="H8284" i="2"/>
  <c r="Q8285" i="2"/>
  <c r="F8286" i="2"/>
  <c r="G8285" i="2"/>
  <c r="H8285" i="2"/>
  <c r="Q8286" i="2"/>
  <c r="F8287" i="2"/>
  <c r="G8286" i="2"/>
  <c r="H8286" i="2"/>
  <c r="I8287" i="2"/>
  <c r="R8287" i="2" s="1"/>
  <c r="Q8287" i="2"/>
  <c r="F8288" i="2"/>
  <c r="G8287" i="2"/>
  <c r="H8287" i="2"/>
  <c r="Q8288" i="2"/>
  <c r="F8289" i="2"/>
  <c r="G8288" i="2"/>
  <c r="H8288" i="2"/>
  <c r="Q8289" i="2"/>
  <c r="F8290" i="2"/>
  <c r="G8289" i="2"/>
  <c r="H8289" i="2"/>
  <c r="Q8290" i="2"/>
  <c r="F8291" i="2"/>
  <c r="G8290" i="2"/>
  <c r="H8290" i="2"/>
  <c r="I8291" i="2"/>
  <c r="R8291" i="2" s="1"/>
  <c r="Q8291" i="2"/>
  <c r="F8292" i="2"/>
  <c r="G8291" i="2"/>
  <c r="H8291" i="2"/>
  <c r="Q8292" i="2"/>
  <c r="F8293" i="2"/>
  <c r="G8292" i="2"/>
  <c r="H8292" i="2"/>
  <c r="Q8293" i="2"/>
  <c r="F8294" i="2"/>
  <c r="G8293" i="2"/>
  <c r="H8293" i="2"/>
  <c r="Q8294" i="2"/>
  <c r="F8295" i="2"/>
  <c r="G8294" i="2"/>
  <c r="H8294" i="2"/>
  <c r="I8295" i="2"/>
  <c r="R8295" i="2" s="1"/>
  <c r="Q8295" i="2"/>
  <c r="F8296" i="2"/>
  <c r="G8295" i="2"/>
  <c r="H8295" i="2"/>
  <c r="Q8296" i="2"/>
  <c r="F8297" i="2"/>
  <c r="G8296" i="2"/>
  <c r="H8296" i="2"/>
  <c r="Q8297" i="2"/>
  <c r="F8298" i="2"/>
  <c r="G8297" i="2"/>
  <c r="H8297" i="2"/>
  <c r="Q8298" i="2"/>
  <c r="F8299" i="2"/>
  <c r="G8298" i="2"/>
  <c r="H8298" i="2"/>
  <c r="I8299" i="2"/>
  <c r="R8299" i="2" s="1"/>
  <c r="Q8299" i="2"/>
  <c r="F8300" i="2"/>
  <c r="G8299" i="2"/>
  <c r="H8299" i="2"/>
  <c r="Q8300" i="2"/>
  <c r="F8301" i="2"/>
  <c r="G8300" i="2"/>
  <c r="H8300" i="2"/>
  <c r="Q8301" i="2"/>
  <c r="F8302" i="2"/>
  <c r="G8301" i="2"/>
  <c r="H8301" i="2"/>
  <c r="Q8302" i="2"/>
  <c r="F8303" i="2"/>
  <c r="G8302" i="2"/>
  <c r="H8302" i="2"/>
  <c r="I8303" i="2"/>
  <c r="R8303" i="2" s="1"/>
  <c r="Q8303" i="2"/>
  <c r="F8304" i="2"/>
  <c r="G8303" i="2"/>
  <c r="H8303" i="2"/>
  <c r="Q8304" i="2"/>
  <c r="F8305" i="2"/>
  <c r="G8304" i="2"/>
  <c r="H8304" i="2"/>
  <c r="Q8305" i="2"/>
  <c r="F8306" i="2"/>
  <c r="G8305" i="2"/>
  <c r="H8305" i="2"/>
  <c r="Q8306" i="2"/>
  <c r="F8307" i="2"/>
  <c r="G8306" i="2"/>
  <c r="H8306" i="2"/>
  <c r="I8307" i="2"/>
  <c r="R8307" i="2" s="1"/>
  <c r="Q8307" i="2"/>
  <c r="F8308" i="2"/>
  <c r="G8307" i="2"/>
  <c r="H8307" i="2"/>
  <c r="Q8308" i="2"/>
  <c r="F8309" i="2"/>
  <c r="G8308" i="2"/>
  <c r="H8308" i="2"/>
  <c r="Q8309" i="2"/>
  <c r="F8310" i="2"/>
  <c r="G8309" i="2"/>
  <c r="H8309" i="2"/>
  <c r="Q8310" i="2"/>
  <c r="F8311" i="2"/>
  <c r="G8310" i="2"/>
  <c r="H8310" i="2"/>
  <c r="I8311" i="2"/>
  <c r="R8311" i="2" s="1"/>
  <c r="Q8311" i="2"/>
  <c r="F8312" i="2"/>
  <c r="G8311" i="2"/>
  <c r="H8311" i="2"/>
  <c r="Q8312" i="2"/>
  <c r="F8313" i="2"/>
  <c r="G8312" i="2"/>
  <c r="H8312" i="2"/>
  <c r="Q8313" i="2"/>
  <c r="F8314" i="2"/>
  <c r="G8313" i="2"/>
  <c r="H8313" i="2"/>
  <c r="Q8314" i="2"/>
  <c r="F8315" i="2"/>
  <c r="G8314" i="2"/>
  <c r="H8314" i="2"/>
  <c r="I8315" i="2"/>
  <c r="R8315" i="2" s="1"/>
  <c r="Q8315" i="2"/>
  <c r="F8316" i="2"/>
  <c r="G8315" i="2"/>
  <c r="H8315" i="2"/>
  <c r="Q8316" i="2"/>
  <c r="F8317" i="2"/>
  <c r="G8316" i="2"/>
  <c r="H8316" i="2"/>
  <c r="Q8317" i="2"/>
  <c r="F8318" i="2"/>
  <c r="G8317" i="2"/>
  <c r="H8317" i="2"/>
  <c r="Q8318" i="2"/>
  <c r="F8319" i="2"/>
  <c r="G8318" i="2"/>
  <c r="H8318" i="2"/>
  <c r="I8319" i="2"/>
  <c r="R8319" i="2" s="1"/>
  <c r="Q8319" i="2"/>
  <c r="F8320" i="2"/>
  <c r="G8319" i="2"/>
  <c r="H8319" i="2"/>
  <c r="Q8320" i="2"/>
  <c r="F8321" i="2"/>
  <c r="G8320" i="2"/>
  <c r="H8320" i="2"/>
  <c r="Q8321" i="2"/>
  <c r="F8322" i="2"/>
  <c r="G8321" i="2"/>
  <c r="H8321" i="2"/>
  <c r="Q8322" i="2"/>
  <c r="F8323" i="2"/>
  <c r="G8322" i="2"/>
  <c r="H8322" i="2"/>
  <c r="I8323" i="2"/>
  <c r="R8323" i="2" s="1"/>
  <c r="Q8323" i="2"/>
  <c r="F8324" i="2"/>
  <c r="G8323" i="2"/>
  <c r="H8323" i="2"/>
  <c r="Q8324" i="2"/>
  <c r="F8325" i="2"/>
  <c r="G8324" i="2"/>
  <c r="H8324" i="2"/>
  <c r="Q8325" i="2"/>
  <c r="F8326" i="2"/>
  <c r="G8325" i="2"/>
  <c r="H8325" i="2"/>
  <c r="Q8326" i="2"/>
  <c r="F8327" i="2"/>
  <c r="G8326" i="2"/>
  <c r="H8326" i="2"/>
  <c r="I8327" i="2"/>
  <c r="R8327" i="2" s="1"/>
  <c r="Q8327" i="2"/>
  <c r="F8328" i="2"/>
  <c r="G8327" i="2"/>
  <c r="H8327" i="2"/>
  <c r="Q8328" i="2"/>
  <c r="F8329" i="2"/>
  <c r="G8328" i="2"/>
  <c r="H8328" i="2"/>
  <c r="Q8329" i="2"/>
  <c r="F8330" i="2"/>
  <c r="G8329" i="2"/>
  <c r="H8329" i="2"/>
  <c r="Q8330" i="2"/>
  <c r="F8331" i="2"/>
  <c r="G8330" i="2"/>
  <c r="H8330" i="2"/>
  <c r="I8331" i="2"/>
  <c r="R8331" i="2" s="1"/>
  <c r="Q8331" i="2"/>
  <c r="F8332" i="2"/>
  <c r="G8331" i="2"/>
  <c r="H8331" i="2"/>
  <c r="Q8332" i="2"/>
  <c r="F8333" i="2"/>
  <c r="G8332" i="2"/>
  <c r="H8332" i="2"/>
  <c r="Q8333" i="2"/>
  <c r="F8334" i="2"/>
  <c r="G8333" i="2"/>
  <c r="H8333" i="2"/>
  <c r="Q8334" i="2"/>
  <c r="F8335" i="2"/>
  <c r="G8334" i="2"/>
  <c r="H8334" i="2"/>
  <c r="I8335" i="2"/>
  <c r="R8335" i="2" s="1"/>
  <c r="Q8335" i="2"/>
  <c r="F8336" i="2"/>
  <c r="G8335" i="2"/>
  <c r="H8335" i="2"/>
  <c r="Q8336" i="2"/>
  <c r="F8337" i="2"/>
  <c r="G8336" i="2"/>
  <c r="H8336" i="2"/>
  <c r="Q8337" i="2"/>
  <c r="F8338" i="2"/>
  <c r="G8337" i="2"/>
  <c r="H8337" i="2"/>
  <c r="I8338" i="2"/>
  <c r="R8338" i="2" s="1"/>
  <c r="Q8338" i="2"/>
  <c r="F8339" i="2"/>
  <c r="G8338" i="2"/>
  <c r="H8338" i="2"/>
  <c r="Q8339" i="2"/>
  <c r="F8340" i="2"/>
  <c r="G8339" i="2"/>
  <c r="H8339" i="2"/>
  <c r="Q8340" i="2"/>
  <c r="F8341" i="2"/>
  <c r="G8340" i="2"/>
  <c r="H8340" i="2"/>
  <c r="I8341" i="2"/>
  <c r="R8341" i="2" s="1"/>
  <c r="Q8341" i="2"/>
  <c r="F8342" i="2"/>
  <c r="G8341" i="2"/>
  <c r="H8341" i="2"/>
  <c r="Q8342" i="2"/>
  <c r="F8343" i="2"/>
  <c r="G8342" i="2"/>
  <c r="H8342" i="2"/>
  <c r="Q8343" i="2"/>
  <c r="F8344" i="2"/>
  <c r="G8343" i="2"/>
  <c r="H8343" i="2"/>
  <c r="Q8344" i="2"/>
  <c r="F8345" i="2"/>
  <c r="G8344" i="2"/>
  <c r="H8344" i="2"/>
  <c r="I8345" i="2"/>
  <c r="R8345" i="2" s="1"/>
  <c r="Q8345" i="2"/>
  <c r="F8346" i="2"/>
  <c r="G8345" i="2"/>
  <c r="H8345" i="2"/>
  <c r="Q8346" i="2"/>
  <c r="F8347" i="2"/>
  <c r="G8346" i="2"/>
  <c r="H8346" i="2"/>
  <c r="Q8347" i="2"/>
  <c r="F8348" i="2"/>
  <c r="G8347" i="2"/>
  <c r="H8347" i="2"/>
  <c r="Q8348" i="2"/>
  <c r="F8349" i="2"/>
  <c r="G8348" i="2"/>
  <c r="H8348" i="2"/>
  <c r="I8349" i="2"/>
  <c r="R8349" i="2" s="1"/>
  <c r="Q8349" i="2"/>
  <c r="F8350" i="2"/>
  <c r="G8349" i="2"/>
  <c r="H8349" i="2"/>
  <c r="Q8350" i="2"/>
  <c r="F8351" i="2"/>
  <c r="G8350" i="2"/>
  <c r="H8350" i="2"/>
  <c r="Q8351" i="2"/>
  <c r="F8352" i="2"/>
  <c r="G8351" i="2"/>
  <c r="H8351" i="2"/>
  <c r="Q8352" i="2"/>
  <c r="F8353" i="2"/>
  <c r="G8352" i="2"/>
  <c r="H8352" i="2"/>
  <c r="I8353" i="2"/>
  <c r="R8353" i="2" s="1"/>
  <c r="Q8353" i="2"/>
  <c r="F8354" i="2"/>
  <c r="G8353" i="2"/>
  <c r="H8353" i="2"/>
  <c r="Q8354" i="2"/>
  <c r="F8355" i="2"/>
  <c r="G8354" i="2"/>
  <c r="H8354" i="2"/>
  <c r="Q8355" i="2"/>
  <c r="F8356" i="2"/>
  <c r="G8355" i="2"/>
  <c r="H8355" i="2"/>
  <c r="I8356" i="2"/>
  <c r="R8356" i="2" s="1"/>
  <c r="Q8356" i="2"/>
  <c r="F8357" i="2"/>
  <c r="G8356" i="2"/>
  <c r="H8356" i="2"/>
  <c r="Q8357" i="2"/>
  <c r="F8358" i="2"/>
  <c r="G8357" i="2"/>
  <c r="H8357" i="2"/>
  <c r="Q8358" i="2"/>
  <c r="F8359" i="2"/>
  <c r="G8358" i="2"/>
  <c r="H8358" i="2"/>
  <c r="I8359" i="2"/>
  <c r="R8359" i="2" s="1"/>
  <c r="Q8359" i="2"/>
  <c r="F8360" i="2"/>
  <c r="G8359" i="2"/>
  <c r="H8359" i="2"/>
  <c r="Q8360" i="2"/>
  <c r="F8361" i="2"/>
  <c r="G8360" i="2"/>
  <c r="H8360" i="2"/>
  <c r="Q8361" i="2"/>
  <c r="F8362" i="2"/>
  <c r="G8361" i="2"/>
  <c r="H8361" i="2"/>
  <c r="I8362" i="2"/>
  <c r="R8362" i="2" s="1"/>
  <c r="Q8362" i="2"/>
  <c r="F8363" i="2"/>
  <c r="G8362" i="2"/>
  <c r="H8362" i="2"/>
  <c r="Q8363" i="2"/>
  <c r="F8364" i="2"/>
  <c r="G8363" i="2"/>
  <c r="H8363" i="2"/>
  <c r="Q8364" i="2"/>
  <c r="F8365" i="2"/>
  <c r="G8364" i="2"/>
  <c r="H8364" i="2"/>
  <c r="I8365" i="2"/>
  <c r="R8365" i="2" s="1"/>
  <c r="Q8365" i="2"/>
  <c r="F8366" i="2"/>
  <c r="G8365" i="2"/>
  <c r="H8365" i="2"/>
  <c r="Q8366" i="2"/>
  <c r="F8367" i="2"/>
  <c r="G8366" i="2"/>
  <c r="H8366" i="2"/>
  <c r="Q8367" i="2"/>
  <c r="F8368" i="2"/>
  <c r="G8367" i="2"/>
  <c r="H8367" i="2"/>
  <c r="I8368" i="2"/>
  <c r="R8368" i="2" s="1"/>
  <c r="Q8368" i="2"/>
  <c r="F8369" i="2"/>
  <c r="G8368" i="2"/>
  <c r="H8368" i="2"/>
  <c r="Q8369" i="2"/>
  <c r="F8370" i="2"/>
  <c r="G8369" i="2"/>
  <c r="H8369" i="2"/>
  <c r="Q8370" i="2"/>
  <c r="F8371" i="2"/>
  <c r="G8370" i="2"/>
  <c r="H8370" i="2"/>
  <c r="I8371" i="2"/>
  <c r="R8371" i="2" s="1"/>
  <c r="Q8371" i="2"/>
  <c r="F8372" i="2"/>
  <c r="G8371" i="2"/>
  <c r="H8371" i="2"/>
  <c r="Q8372" i="2"/>
  <c r="F8373" i="2"/>
  <c r="G8372" i="2"/>
  <c r="H8372" i="2"/>
  <c r="Q8373" i="2"/>
  <c r="F8374" i="2"/>
  <c r="G8373" i="2"/>
  <c r="H8373" i="2"/>
  <c r="I8374" i="2"/>
  <c r="R8374" i="2" s="1"/>
  <c r="Q8374" i="2"/>
  <c r="F8375" i="2"/>
  <c r="G8374" i="2"/>
  <c r="H8374" i="2"/>
  <c r="Q8375" i="2"/>
  <c r="F8376" i="2"/>
  <c r="G8375" i="2"/>
  <c r="H8375" i="2"/>
  <c r="Q8376" i="2"/>
  <c r="F8377" i="2"/>
  <c r="G8376" i="2"/>
  <c r="H8376" i="2"/>
  <c r="Q8377" i="2"/>
  <c r="F8378" i="2"/>
  <c r="G8377" i="2"/>
  <c r="H8377" i="2"/>
  <c r="I8378" i="2"/>
  <c r="R8378" i="2" s="1"/>
  <c r="Q8378" i="2"/>
  <c r="F8379" i="2"/>
  <c r="G8378" i="2"/>
  <c r="H8378" i="2"/>
  <c r="Q8379" i="2"/>
  <c r="F8380" i="2"/>
  <c r="G8379" i="2"/>
  <c r="H8379" i="2"/>
  <c r="Q8380" i="2"/>
  <c r="F8381" i="2"/>
  <c r="G8380" i="2"/>
  <c r="H8380" i="2"/>
  <c r="Q8381" i="2"/>
  <c r="F8382" i="2"/>
  <c r="G8381" i="2"/>
  <c r="H8381" i="2"/>
  <c r="I8382" i="2"/>
  <c r="R8382" i="2" s="1"/>
  <c r="Q8382" i="2"/>
  <c r="F8383" i="2"/>
  <c r="G8382" i="2"/>
  <c r="H8382" i="2"/>
  <c r="Q8383" i="2"/>
  <c r="F8384" i="2"/>
  <c r="G8383" i="2"/>
  <c r="H8383" i="2"/>
  <c r="Q8384" i="2"/>
  <c r="F8385" i="2"/>
  <c r="G8384" i="2"/>
  <c r="H8384" i="2"/>
  <c r="Q8385" i="2"/>
  <c r="F8386" i="2"/>
  <c r="G8385" i="2"/>
  <c r="H8385" i="2"/>
  <c r="Q8386" i="2"/>
  <c r="F8387" i="2"/>
  <c r="G8386" i="2"/>
  <c r="H8386" i="2"/>
  <c r="I8387" i="2"/>
  <c r="R8387" i="2" s="1"/>
  <c r="Q8387" i="2"/>
  <c r="F8388" i="2"/>
  <c r="G8387" i="2"/>
  <c r="H8387" i="2"/>
  <c r="Q8388" i="2"/>
  <c r="F8389" i="2"/>
  <c r="G8388" i="2"/>
  <c r="H8388" i="2"/>
  <c r="Q8389" i="2"/>
  <c r="F8390" i="2"/>
  <c r="G8389" i="2"/>
  <c r="H8389" i="2"/>
  <c r="Q8390" i="2"/>
  <c r="F8391" i="2"/>
  <c r="G8390" i="2"/>
  <c r="H8390" i="2"/>
  <c r="I8391" i="2"/>
  <c r="R8391" i="2" s="1"/>
  <c r="Q8391" i="2"/>
  <c r="F8392" i="2"/>
  <c r="G8391" i="2"/>
  <c r="H8391" i="2"/>
  <c r="Q8392" i="2"/>
  <c r="F8393" i="2"/>
  <c r="G8392" i="2"/>
  <c r="H8392" i="2"/>
  <c r="Q8393" i="2"/>
  <c r="F8394" i="2"/>
  <c r="G8393" i="2"/>
  <c r="H8393" i="2"/>
  <c r="Q8394" i="2"/>
  <c r="F8395" i="2"/>
  <c r="G8394" i="2"/>
  <c r="H8394" i="2"/>
  <c r="I8395" i="2"/>
  <c r="R8395" i="2" s="1"/>
  <c r="Q8395" i="2"/>
  <c r="F8396" i="2"/>
  <c r="G8395" i="2"/>
  <c r="H8395" i="2"/>
  <c r="Q8396" i="2"/>
  <c r="F8397" i="2"/>
  <c r="G8396" i="2"/>
  <c r="H8396" i="2"/>
  <c r="Q8397" i="2"/>
  <c r="F8398" i="2"/>
  <c r="G8397" i="2"/>
  <c r="H8397" i="2"/>
  <c r="Q8398" i="2"/>
  <c r="F8399" i="2"/>
  <c r="G8398" i="2"/>
  <c r="H8398" i="2"/>
  <c r="I8399" i="2"/>
  <c r="R8399" i="2" s="1"/>
  <c r="Q8399" i="2"/>
  <c r="F8400" i="2"/>
  <c r="G8399" i="2"/>
  <c r="H8399" i="2"/>
  <c r="Q8400" i="2"/>
  <c r="F8401" i="2"/>
  <c r="G8400" i="2"/>
  <c r="H8400" i="2"/>
  <c r="Q8401" i="2"/>
  <c r="F8402" i="2"/>
  <c r="G8401" i="2"/>
  <c r="H8401" i="2"/>
  <c r="I8402" i="2"/>
  <c r="R8402" i="2" s="1"/>
  <c r="Q8402" i="2"/>
  <c r="F8403" i="2"/>
  <c r="G8402" i="2"/>
  <c r="H8402" i="2"/>
  <c r="Q8403" i="2"/>
  <c r="F8404" i="2"/>
  <c r="G8403" i="2"/>
  <c r="H8403" i="2"/>
  <c r="Q8404" i="2"/>
  <c r="F8405" i="2"/>
  <c r="G8404" i="2"/>
  <c r="H8404" i="2"/>
  <c r="I8405" i="2"/>
  <c r="R8405" i="2" s="1"/>
  <c r="Q8405" i="2"/>
  <c r="F8406" i="2"/>
  <c r="G8405" i="2"/>
  <c r="H8405" i="2"/>
  <c r="Q8406" i="2"/>
  <c r="F8407" i="2"/>
  <c r="G8406" i="2"/>
  <c r="H8406" i="2"/>
  <c r="Q8407" i="2"/>
  <c r="F8408" i="2"/>
  <c r="G8407" i="2"/>
  <c r="H8407" i="2"/>
  <c r="I8408" i="2"/>
  <c r="R8408" i="2" s="1"/>
  <c r="Q8408" i="2"/>
  <c r="F8409" i="2"/>
  <c r="G8408" i="2"/>
  <c r="H8408" i="2"/>
  <c r="Q8409" i="2"/>
  <c r="F8410" i="2"/>
  <c r="G8409" i="2"/>
  <c r="H8409" i="2"/>
  <c r="Q8410" i="2"/>
  <c r="F8411" i="2"/>
  <c r="G8410" i="2"/>
  <c r="H8410" i="2"/>
  <c r="Q8411" i="2"/>
  <c r="F8412" i="2"/>
  <c r="G8411" i="2"/>
  <c r="H8411" i="2"/>
  <c r="I8412" i="2"/>
  <c r="R8412" i="2" s="1"/>
  <c r="Q8412" i="2"/>
  <c r="F8413" i="2"/>
  <c r="G8412" i="2"/>
  <c r="H8412" i="2"/>
  <c r="Q8413" i="2"/>
  <c r="F8414" i="2"/>
  <c r="G8413" i="2"/>
  <c r="H8413" i="2"/>
  <c r="Q8414" i="2"/>
  <c r="F8415" i="2"/>
  <c r="G8414" i="2"/>
  <c r="H8414" i="2"/>
  <c r="I8415" i="2"/>
  <c r="R8415" i="2" s="1"/>
  <c r="Q8415" i="2"/>
  <c r="F8416" i="2"/>
  <c r="G8415" i="2"/>
  <c r="H8415" i="2"/>
  <c r="Q8416" i="2"/>
  <c r="F8417" i="2"/>
  <c r="G8416" i="2"/>
  <c r="H8416" i="2"/>
  <c r="Q8417" i="2"/>
  <c r="F8418" i="2"/>
  <c r="G8417" i="2"/>
  <c r="H8417" i="2"/>
  <c r="Q8418" i="2"/>
  <c r="F8419" i="2"/>
  <c r="G8418" i="2"/>
  <c r="H8418" i="2"/>
  <c r="Q8419" i="2"/>
  <c r="F8420" i="2"/>
  <c r="G8419" i="2"/>
  <c r="H8419" i="2"/>
  <c r="Q8420" i="2"/>
  <c r="F8421" i="2"/>
  <c r="G8420" i="2"/>
  <c r="H8420" i="2"/>
  <c r="I8421" i="2"/>
  <c r="R8421" i="2" s="1"/>
  <c r="Q8421" i="2"/>
  <c r="F8422" i="2"/>
  <c r="G8421" i="2"/>
  <c r="H8421" i="2"/>
  <c r="Q8422" i="2"/>
  <c r="F8423" i="2"/>
  <c r="G8422" i="2"/>
  <c r="H8422" i="2"/>
  <c r="Q8423" i="2"/>
  <c r="F8424" i="2"/>
  <c r="G8423" i="2"/>
  <c r="H8423" i="2"/>
  <c r="Q8424" i="2"/>
  <c r="F8425" i="2"/>
  <c r="G8424" i="2"/>
  <c r="H8424" i="2"/>
  <c r="I8425" i="2"/>
  <c r="R8425" i="2" s="1"/>
  <c r="Q8425" i="2"/>
  <c r="F8426" i="2"/>
  <c r="G8425" i="2"/>
  <c r="H8425" i="2"/>
  <c r="Q8426" i="2"/>
  <c r="F8427" i="2"/>
  <c r="G8426" i="2"/>
  <c r="H8426" i="2"/>
  <c r="Q8427" i="2"/>
  <c r="F8428" i="2"/>
  <c r="G8427" i="2"/>
  <c r="H8427" i="2"/>
  <c r="Q8428" i="2"/>
  <c r="F8429" i="2"/>
  <c r="G8428" i="2"/>
  <c r="H8428" i="2"/>
  <c r="I8429" i="2"/>
  <c r="R8429" i="2" s="1"/>
  <c r="Q8429" i="2"/>
  <c r="F8430" i="2"/>
  <c r="G8429" i="2"/>
  <c r="H8429" i="2"/>
  <c r="Q8430" i="2"/>
  <c r="F8431" i="2"/>
  <c r="G8430" i="2"/>
  <c r="H8430" i="2"/>
  <c r="Q8431" i="2"/>
  <c r="F8432" i="2"/>
  <c r="G8431" i="2"/>
  <c r="H8431" i="2"/>
  <c r="Q8432" i="2"/>
  <c r="F8433" i="2"/>
  <c r="G8432" i="2"/>
  <c r="H8432" i="2"/>
  <c r="I8433" i="2"/>
  <c r="R8433" i="2" s="1"/>
  <c r="Q8433" i="2"/>
  <c r="F8434" i="2"/>
  <c r="G8433" i="2"/>
  <c r="H8433" i="2"/>
  <c r="Q8434" i="2"/>
  <c r="F8435" i="2"/>
  <c r="G8434" i="2"/>
  <c r="H8434" i="2"/>
  <c r="Q8435" i="2"/>
  <c r="F8436" i="2"/>
  <c r="G8435" i="2"/>
  <c r="H8435" i="2"/>
  <c r="I8436" i="2"/>
  <c r="R8436" i="2" s="1"/>
  <c r="Q8436" i="2"/>
  <c r="F8437" i="2"/>
  <c r="G8436" i="2"/>
  <c r="H8436" i="2"/>
  <c r="Q8437" i="2"/>
  <c r="F8438" i="2"/>
  <c r="G8437" i="2"/>
  <c r="H8437" i="2"/>
  <c r="Q8438" i="2"/>
  <c r="F8439" i="2"/>
  <c r="G8438" i="2"/>
  <c r="H8438" i="2"/>
  <c r="Q8439" i="2"/>
  <c r="F8440" i="2"/>
  <c r="G8439" i="2"/>
  <c r="H8439" i="2"/>
  <c r="Q8440" i="2"/>
  <c r="F8441" i="2"/>
  <c r="G8440" i="2"/>
  <c r="H8440" i="2"/>
  <c r="Q8441" i="2"/>
  <c r="F8442" i="2"/>
  <c r="G8441" i="2"/>
  <c r="H8441" i="2"/>
  <c r="I8442" i="2"/>
  <c r="R8442" i="2" s="1"/>
  <c r="Q8442" i="2"/>
  <c r="F8443" i="2"/>
  <c r="G8442" i="2"/>
  <c r="H8442" i="2"/>
  <c r="Q8443" i="2"/>
  <c r="F8444" i="2"/>
  <c r="G8443" i="2"/>
  <c r="H8443" i="2"/>
  <c r="Q8444" i="2"/>
  <c r="F8445" i="2"/>
  <c r="G8444" i="2"/>
  <c r="H8444" i="2"/>
  <c r="I8445" i="2"/>
  <c r="R8445" i="2" s="1"/>
  <c r="Q8445" i="2"/>
  <c r="F8446" i="2"/>
  <c r="G8445" i="2"/>
  <c r="H8445" i="2"/>
  <c r="Q8446" i="2"/>
  <c r="F8447" i="2"/>
  <c r="G8446" i="2"/>
  <c r="H8446" i="2"/>
  <c r="Q8447" i="2"/>
  <c r="F8448" i="2"/>
  <c r="G8447" i="2"/>
  <c r="H8447" i="2"/>
  <c r="I8448" i="2"/>
  <c r="R8448" i="2" s="1"/>
  <c r="Q8448" i="2"/>
  <c r="F8449" i="2"/>
  <c r="G8448" i="2"/>
  <c r="H8448" i="2"/>
  <c r="Q8449" i="2"/>
  <c r="F8450" i="2"/>
  <c r="G8449" i="2"/>
  <c r="H8449" i="2"/>
  <c r="Q8450" i="2"/>
  <c r="F8451" i="2"/>
  <c r="G8450" i="2"/>
  <c r="H8450" i="2"/>
  <c r="Q8451" i="2"/>
  <c r="F8452" i="2"/>
  <c r="G8451" i="2"/>
  <c r="H8451" i="2"/>
  <c r="I8452" i="2"/>
  <c r="R8452" i="2" s="1"/>
  <c r="Q8452" i="2"/>
  <c r="F8453" i="2"/>
  <c r="G8452" i="2"/>
  <c r="H8452" i="2"/>
  <c r="Q8453" i="2"/>
  <c r="F8454" i="2"/>
  <c r="G8453" i="2"/>
  <c r="H8453" i="2"/>
  <c r="Q8454" i="2"/>
  <c r="F8455" i="2"/>
  <c r="G8454" i="2"/>
  <c r="H8454" i="2"/>
  <c r="Q8455" i="2"/>
  <c r="F8456" i="2"/>
  <c r="G8455" i="2"/>
  <c r="H8455" i="2"/>
  <c r="I8456" i="2"/>
  <c r="R8456" i="2" s="1"/>
  <c r="Q8456" i="2"/>
  <c r="F8457" i="2"/>
  <c r="G8456" i="2"/>
  <c r="H8456" i="2"/>
  <c r="Q8457" i="2"/>
  <c r="F8458" i="2"/>
  <c r="G8457" i="2"/>
  <c r="H8457" i="2"/>
  <c r="Q8458" i="2"/>
  <c r="F8459" i="2"/>
  <c r="G8458" i="2"/>
  <c r="H8458" i="2"/>
  <c r="I8459" i="2"/>
  <c r="R8459" i="2" s="1"/>
  <c r="Q8459" i="2"/>
  <c r="F8460" i="2"/>
  <c r="G8459" i="2"/>
  <c r="H8459" i="2"/>
  <c r="Q8460" i="2"/>
  <c r="F8461" i="2"/>
  <c r="G8460" i="2"/>
  <c r="H8460" i="2"/>
  <c r="Q8461" i="2"/>
  <c r="F8462" i="2"/>
  <c r="G8461" i="2"/>
  <c r="H8461" i="2"/>
  <c r="I8462" i="2"/>
  <c r="R8462" i="2" s="1"/>
  <c r="Q8462" i="2"/>
  <c r="F8463" i="2"/>
  <c r="G8462" i="2"/>
  <c r="H8462" i="2"/>
  <c r="Q8463" i="2"/>
  <c r="F8464" i="2"/>
  <c r="G8463" i="2"/>
  <c r="H8463" i="2"/>
  <c r="Q8464" i="2"/>
  <c r="F8465" i="2"/>
  <c r="G8464" i="2"/>
  <c r="H8464" i="2"/>
  <c r="Q8465" i="2"/>
  <c r="F8466" i="2"/>
  <c r="G8465" i="2"/>
  <c r="H8465" i="2"/>
  <c r="I8466" i="2"/>
  <c r="R8466" i="2" s="1"/>
  <c r="Q8466" i="2"/>
  <c r="F8467" i="2"/>
  <c r="G8466" i="2"/>
  <c r="H8466" i="2"/>
  <c r="Q8467" i="2"/>
  <c r="F8468" i="2"/>
  <c r="G8467" i="2"/>
  <c r="H8467" i="2"/>
  <c r="Q8468" i="2"/>
  <c r="F8469" i="2"/>
  <c r="G8468" i="2"/>
  <c r="H8468" i="2"/>
  <c r="Q8469" i="2"/>
  <c r="F8470" i="2"/>
  <c r="G8469" i="2"/>
  <c r="H8469" i="2"/>
  <c r="I8470" i="2"/>
  <c r="R8470" i="2" s="1"/>
  <c r="Q8470" i="2"/>
  <c r="F8471" i="2"/>
  <c r="G8470" i="2"/>
  <c r="H8470" i="2"/>
  <c r="Q8471" i="2"/>
  <c r="F8472" i="2"/>
  <c r="G8471" i="2"/>
  <c r="H8471" i="2"/>
  <c r="Q8472" i="2"/>
  <c r="F8473" i="2"/>
  <c r="G8472" i="2"/>
  <c r="H8472" i="2"/>
  <c r="Q8473" i="2"/>
  <c r="F8474" i="2"/>
  <c r="G8473" i="2"/>
  <c r="H8473" i="2"/>
  <c r="I8474" i="2"/>
  <c r="R8474" i="2" s="1"/>
  <c r="Q8474" i="2"/>
  <c r="F8475" i="2"/>
  <c r="G8474" i="2"/>
  <c r="H8474" i="2"/>
  <c r="Q8475" i="2"/>
  <c r="F8476" i="2"/>
  <c r="G8475" i="2"/>
  <c r="H8475" i="2"/>
  <c r="Q8476" i="2"/>
  <c r="F8477" i="2"/>
  <c r="G8476" i="2"/>
  <c r="H8476" i="2"/>
  <c r="Q8477" i="2"/>
  <c r="F8478" i="2"/>
  <c r="G8477" i="2"/>
  <c r="H8477" i="2"/>
  <c r="I8478" i="2"/>
  <c r="R8478" i="2" s="1"/>
  <c r="Q8478" i="2"/>
  <c r="F8479" i="2"/>
  <c r="G8478" i="2"/>
  <c r="H8478" i="2"/>
  <c r="Q8479" i="2"/>
  <c r="F8480" i="2"/>
  <c r="G8479" i="2"/>
  <c r="H8479" i="2"/>
  <c r="Q8480" i="2"/>
  <c r="F8481" i="2"/>
  <c r="G8480" i="2"/>
  <c r="H8480" i="2"/>
  <c r="Q8481" i="2"/>
  <c r="F8482" i="2"/>
  <c r="G8481" i="2"/>
  <c r="H8481" i="2"/>
  <c r="I8482" i="2"/>
  <c r="R8482" i="2" s="1"/>
  <c r="Q8482" i="2"/>
  <c r="F8483" i="2"/>
  <c r="G8482" i="2"/>
  <c r="H8482" i="2"/>
  <c r="Q8483" i="2"/>
  <c r="F8484" i="2"/>
  <c r="G8483" i="2"/>
  <c r="H8483" i="2"/>
  <c r="Q8484" i="2"/>
  <c r="F8485" i="2"/>
  <c r="G8484" i="2"/>
  <c r="H8484" i="2"/>
  <c r="I8485" i="2"/>
  <c r="R8485" i="2" s="1"/>
  <c r="Q8485" i="2"/>
  <c r="F8486" i="2"/>
  <c r="G8485" i="2"/>
  <c r="H8485" i="2"/>
  <c r="Q8486" i="2"/>
  <c r="F8487" i="2"/>
  <c r="G8486" i="2"/>
  <c r="H8486" i="2"/>
  <c r="Q8487" i="2"/>
  <c r="F8488" i="2"/>
  <c r="G8487" i="2"/>
  <c r="H8487" i="2"/>
  <c r="I8488" i="2"/>
  <c r="R8488" i="2" s="1"/>
  <c r="Q8488" i="2"/>
  <c r="F8489" i="2"/>
  <c r="G8488" i="2"/>
  <c r="H8488" i="2"/>
  <c r="Q8489" i="2"/>
  <c r="F8490" i="2"/>
  <c r="G8489" i="2"/>
  <c r="H8489" i="2"/>
  <c r="Q8490" i="2"/>
  <c r="F8491" i="2"/>
  <c r="G8490" i="2"/>
  <c r="H8490" i="2"/>
  <c r="Q8491" i="2"/>
  <c r="F8492" i="2"/>
  <c r="G8491" i="2"/>
  <c r="H8491" i="2"/>
  <c r="I8492" i="2"/>
  <c r="R8492" i="2" s="1"/>
  <c r="Q8492" i="2"/>
  <c r="F8493" i="2"/>
  <c r="G8492" i="2"/>
  <c r="H8492" i="2"/>
  <c r="Q8493" i="2"/>
  <c r="F8494" i="2"/>
  <c r="G8493" i="2"/>
  <c r="H8493" i="2"/>
  <c r="Q8494" i="2"/>
  <c r="F8495" i="2"/>
  <c r="G8494" i="2"/>
  <c r="H8494" i="2"/>
  <c r="Q8495" i="2"/>
  <c r="F8496" i="2"/>
  <c r="G8495" i="2"/>
  <c r="H8495" i="2"/>
  <c r="I8496" i="2"/>
  <c r="R8496" i="2" s="1"/>
  <c r="Q8496" i="2"/>
  <c r="F8497" i="2"/>
  <c r="G8496" i="2"/>
  <c r="H8496" i="2"/>
  <c r="Q8497" i="2"/>
  <c r="F8498" i="2"/>
  <c r="G8497" i="2"/>
  <c r="H8497" i="2"/>
  <c r="Q8498" i="2"/>
  <c r="F8499" i="2"/>
  <c r="G8498" i="2"/>
  <c r="H8498" i="2"/>
  <c r="I8499" i="2"/>
  <c r="R8499" i="2" s="1"/>
  <c r="Q8499" i="2"/>
  <c r="F8500" i="2"/>
  <c r="G8499" i="2"/>
  <c r="H8499" i="2"/>
  <c r="Q8500" i="2"/>
  <c r="F8501" i="2"/>
  <c r="G8500" i="2"/>
  <c r="H8500" i="2"/>
  <c r="Q8501" i="2"/>
  <c r="F8502" i="2"/>
  <c r="G8501" i="2"/>
  <c r="H8501" i="2"/>
  <c r="I8502" i="2"/>
  <c r="R8502" i="2" s="1"/>
  <c r="Q8502" i="2"/>
  <c r="F8503" i="2"/>
  <c r="G8502" i="2"/>
  <c r="H8502" i="2"/>
  <c r="Q8503" i="2"/>
  <c r="F8504" i="2"/>
  <c r="G8503" i="2"/>
  <c r="H8503" i="2"/>
  <c r="Q8504" i="2"/>
  <c r="F8505" i="2"/>
  <c r="G8504" i="2"/>
  <c r="H8504" i="2"/>
  <c r="Q8505" i="2"/>
  <c r="F8506" i="2"/>
  <c r="G8505" i="2"/>
  <c r="H8505" i="2"/>
  <c r="I8506" i="2"/>
  <c r="R8506" i="2" s="1"/>
  <c r="Q8506" i="2"/>
  <c r="F8507" i="2"/>
  <c r="G8506" i="2"/>
  <c r="H8506" i="2"/>
  <c r="Q8507" i="2"/>
  <c r="F8508" i="2"/>
  <c r="G8507" i="2"/>
  <c r="H8507" i="2"/>
  <c r="Q8508" i="2"/>
  <c r="F8509" i="2"/>
  <c r="G8508" i="2"/>
  <c r="H8508" i="2"/>
  <c r="Q8509" i="2"/>
  <c r="F8510" i="2"/>
  <c r="G8509" i="2"/>
  <c r="H8509" i="2"/>
  <c r="I8510" i="2"/>
  <c r="R8510" i="2" s="1"/>
  <c r="Q8510" i="2"/>
  <c r="F8511" i="2"/>
  <c r="G8510" i="2"/>
  <c r="H8510" i="2"/>
  <c r="Q8511" i="2"/>
  <c r="F8512" i="2"/>
  <c r="G8511" i="2"/>
  <c r="H8511" i="2"/>
  <c r="Q8512" i="2"/>
  <c r="F8513" i="2"/>
  <c r="G8512" i="2"/>
  <c r="H8512" i="2"/>
  <c r="I8513" i="2"/>
  <c r="R8513" i="2" s="1"/>
  <c r="Q8513" i="2"/>
  <c r="F8514" i="2"/>
  <c r="G8513" i="2"/>
  <c r="H8513" i="2"/>
  <c r="Q8514" i="2"/>
  <c r="F8515" i="2"/>
  <c r="G8514" i="2"/>
  <c r="H8514" i="2"/>
  <c r="Q8515" i="2"/>
  <c r="F8516" i="2"/>
  <c r="G8515" i="2"/>
  <c r="H8515" i="2"/>
  <c r="I8516" i="2"/>
  <c r="R8516" i="2" s="1"/>
  <c r="Q8516" i="2"/>
  <c r="F8517" i="2"/>
  <c r="G8516" i="2"/>
  <c r="H8516" i="2"/>
  <c r="Q8517" i="2"/>
  <c r="F8518" i="2"/>
  <c r="G8517" i="2"/>
  <c r="H8517" i="2"/>
  <c r="Q8518" i="2"/>
  <c r="F8519" i="2"/>
  <c r="G8518" i="2"/>
  <c r="H8518" i="2"/>
  <c r="Q8519" i="2"/>
  <c r="F8520" i="2"/>
  <c r="G8519" i="2"/>
  <c r="H8519" i="2"/>
  <c r="I8520" i="2"/>
  <c r="R8520" i="2" s="1"/>
  <c r="Q8520" i="2"/>
  <c r="F8521" i="2"/>
  <c r="G8520" i="2"/>
  <c r="H8520" i="2"/>
  <c r="Q8521" i="2"/>
  <c r="F8522" i="2"/>
  <c r="G8521" i="2"/>
  <c r="H8521" i="2"/>
  <c r="Q8522" i="2"/>
  <c r="F8523" i="2"/>
  <c r="G8522" i="2"/>
  <c r="H8522" i="2"/>
  <c r="Q8523" i="2"/>
  <c r="F8524" i="2"/>
  <c r="G8523" i="2"/>
  <c r="H8523" i="2"/>
  <c r="I8524" i="2"/>
  <c r="R8524" i="2" s="1"/>
  <c r="Q8524" i="2"/>
  <c r="F8525" i="2"/>
  <c r="G8524" i="2"/>
  <c r="H8524" i="2"/>
  <c r="Q8525" i="2"/>
  <c r="F8526" i="2"/>
  <c r="G8525" i="2"/>
  <c r="H8525" i="2"/>
  <c r="Q8526" i="2"/>
  <c r="F8527" i="2"/>
  <c r="G8526" i="2"/>
  <c r="H8526" i="2"/>
  <c r="I8527" i="2"/>
  <c r="R8527" i="2" s="1"/>
  <c r="Q8527" i="2"/>
  <c r="F8528" i="2"/>
  <c r="G8527" i="2"/>
  <c r="H8527" i="2"/>
  <c r="Q8528" i="2"/>
  <c r="F8529" i="2"/>
  <c r="G8528" i="2"/>
  <c r="H8528" i="2"/>
  <c r="Q8529" i="2"/>
  <c r="F8530" i="2"/>
  <c r="G8529" i="2"/>
  <c r="H8529" i="2"/>
  <c r="Q8530" i="2"/>
  <c r="F8531" i="2"/>
  <c r="G8530" i="2"/>
  <c r="H8530" i="2"/>
  <c r="I8531" i="2"/>
  <c r="R8531" i="2" s="1"/>
  <c r="Q8531" i="2"/>
  <c r="F8532" i="2"/>
  <c r="G8531" i="2"/>
  <c r="H8531" i="2"/>
  <c r="Q8532" i="2"/>
  <c r="F8533" i="2"/>
  <c r="G8532" i="2"/>
  <c r="H8532" i="2"/>
  <c r="Q8533" i="2"/>
  <c r="F8534" i="2"/>
  <c r="G8533" i="2"/>
  <c r="H8533" i="2"/>
  <c r="Q8534" i="2"/>
  <c r="F8535" i="2"/>
  <c r="G8534" i="2"/>
  <c r="H8534" i="2"/>
  <c r="Q8535" i="2"/>
  <c r="F8536" i="2"/>
  <c r="G8535" i="2"/>
  <c r="H8535" i="2"/>
  <c r="Q8536" i="2"/>
  <c r="F8537" i="2"/>
  <c r="G8536" i="2"/>
  <c r="H8536" i="2"/>
  <c r="Q8537" i="2"/>
  <c r="F8538" i="2"/>
  <c r="G8537" i="2"/>
  <c r="H8537" i="2"/>
  <c r="Q8538" i="2"/>
  <c r="F8539" i="2"/>
  <c r="G8538" i="2"/>
  <c r="H8538" i="2"/>
  <c r="Q8539" i="2"/>
  <c r="F8540" i="2"/>
  <c r="G8539" i="2"/>
  <c r="H8539" i="2"/>
  <c r="Q8540" i="2"/>
  <c r="F8541" i="2"/>
  <c r="G8540" i="2"/>
  <c r="H8540" i="2"/>
  <c r="I8541" i="2"/>
  <c r="R8541" i="2" s="1"/>
  <c r="Q8541" i="2"/>
  <c r="F8542" i="2"/>
  <c r="G8541" i="2"/>
  <c r="H8541" i="2"/>
  <c r="Q8542" i="2"/>
  <c r="F8543" i="2"/>
  <c r="G8542" i="2"/>
  <c r="H8542" i="2"/>
  <c r="Q8543" i="2"/>
  <c r="F8544" i="2"/>
  <c r="G8543" i="2"/>
  <c r="H8543" i="2"/>
  <c r="Q8544" i="2"/>
  <c r="F8545" i="2"/>
  <c r="G8544" i="2"/>
  <c r="H8544" i="2"/>
  <c r="I8545" i="2"/>
  <c r="R8545" i="2" s="1"/>
  <c r="Q8545" i="2"/>
  <c r="F8546" i="2"/>
  <c r="G8545" i="2"/>
  <c r="H8545" i="2"/>
  <c r="Q8546" i="2"/>
  <c r="F8547" i="2"/>
  <c r="G8546" i="2"/>
  <c r="H8546" i="2"/>
  <c r="Q8547" i="2"/>
  <c r="F8548" i="2"/>
  <c r="G8547" i="2"/>
  <c r="H8547" i="2"/>
  <c r="Q8548" i="2"/>
  <c r="F8549" i="2"/>
  <c r="G8548" i="2"/>
  <c r="H8548" i="2"/>
  <c r="I8549" i="2"/>
  <c r="R8549" i="2" s="1"/>
  <c r="Q8549" i="2"/>
  <c r="F8550" i="2"/>
  <c r="G8549" i="2"/>
  <c r="H8549" i="2"/>
  <c r="Q8550" i="2"/>
  <c r="F8551" i="2"/>
  <c r="G8550" i="2"/>
  <c r="H8550" i="2"/>
  <c r="Q8551" i="2"/>
  <c r="F8552" i="2"/>
  <c r="G8551" i="2"/>
  <c r="H8551" i="2"/>
  <c r="Q8552" i="2"/>
  <c r="F8553" i="2"/>
  <c r="G8552" i="2"/>
  <c r="H8552" i="2"/>
  <c r="I8553" i="2"/>
  <c r="R8553" i="2" s="1"/>
  <c r="Q8553" i="2"/>
  <c r="F8554" i="2"/>
  <c r="G8553" i="2"/>
  <c r="H8553" i="2"/>
  <c r="F8555" i="2"/>
  <c r="Q8554" i="2"/>
  <c r="G8554" i="2"/>
  <c r="H8554" i="2"/>
  <c r="Q8555" i="2"/>
  <c r="F8556" i="2"/>
  <c r="G8555" i="2"/>
  <c r="H8555" i="2"/>
  <c r="F8557" i="2"/>
  <c r="Q8556" i="2"/>
  <c r="G8556" i="2"/>
  <c r="H8556" i="2"/>
  <c r="I8557" i="2"/>
  <c r="R8557" i="2" s="1"/>
  <c r="Q8557" i="2"/>
  <c r="F8558" i="2"/>
  <c r="G8557" i="2"/>
  <c r="H8557" i="2"/>
  <c r="F8559" i="2"/>
  <c r="Q8558" i="2"/>
  <c r="G8558" i="2"/>
  <c r="H8558" i="2"/>
  <c r="Q8559" i="2"/>
  <c r="F8560" i="2"/>
  <c r="G8559" i="2"/>
  <c r="H8559" i="2"/>
  <c r="F8561" i="2"/>
  <c r="Q8560" i="2"/>
  <c r="G8560" i="2"/>
  <c r="H8560" i="2"/>
  <c r="I8561" i="2"/>
  <c r="R8561" i="2" s="1"/>
  <c r="Q8561" i="2"/>
  <c r="F8562" i="2"/>
  <c r="G8561" i="2"/>
  <c r="H8561" i="2"/>
  <c r="F8563" i="2"/>
  <c r="Q8562" i="2"/>
  <c r="G8562" i="2"/>
  <c r="H8562" i="2"/>
  <c r="Q8563" i="2"/>
  <c r="F8564" i="2"/>
  <c r="G8563" i="2"/>
  <c r="H8563" i="2"/>
  <c r="F8565" i="2"/>
  <c r="Q8564" i="2"/>
  <c r="G8564" i="2"/>
  <c r="H8564" i="2"/>
  <c r="I8565" i="2"/>
  <c r="R8565" i="2" s="1"/>
  <c r="Q8565" i="2"/>
  <c r="F8566" i="2"/>
  <c r="G8565" i="2"/>
  <c r="H8565" i="2"/>
  <c r="F8567" i="2"/>
  <c r="Q8566" i="2"/>
  <c r="G8566" i="2"/>
  <c r="H8566" i="2"/>
  <c r="Q8567" i="2"/>
  <c r="F8568" i="2"/>
  <c r="G8567" i="2"/>
  <c r="H8567" i="2"/>
  <c r="F8569" i="2"/>
  <c r="Q8568" i="2"/>
  <c r="G8568" i="2"/>
  <c r="H8568" i="2"/>
  <c r="I8569" i="2"/>
  <c r="R8569" i="2" s="1"/>
  <c r="Q8569" i="2"/>
  <c r="F8570" i="2"/>
  <c r="G8569" i="2"/>
  <c r="H8569" i="2"/>
  <c r="F8571" i="2"/>
  <c r="Q8570" i="2"/>
  <c r="G8570" i="2"/>
  <c r="H8570" i="2"/>
  <c r="Q8571" i="2"/>
  <c r="F8572" i="2"/>
  <c r="G8571" i="2"/>
  <c r="H8571" i="2"/>
  <c r="F8573" i="2"/>
  <c r="Q8572" i="2"/>
  <c r="G8572" i="2"/>
  <c r="H8572" i="2"/>
  <c r="I8573" i="2"/>
  <c r="R8573" i="2" s="1"/>
  <c r="Q8573" i="2"/>
  <c r="F8574" i="2"/>
  <c r="G8573" i="2"/>
  <c r="H8573" i="2"/>
  <c r="F8575" i="2"/>
  <c r="Q8574" i="2"/>
  <c r="G8574" i="2"/>
  <c r="H8574" i="2"/>
  <c r="Q8575" i="2"/>
  <c r="F8576" i="2"/>
  <c r="G8575" i="2"/>
  <c r="H8575" i="2"/>
  <c r="F8577" i="2"/>
  <c r="Q8576" i="2"/>
  <c r="G8576" i="2"/>
  <c r="H8576" i="2"/>
  <c r="I8577" i="2"/>
  <c r="R8577" i="2" s="1"/>
  <c r="Q8577" i="2"/>
  <c r="F8578" i="2"/>
  <c r="G8577" i="2"/>
  <c r="H8577" i="2"/>
  <c r="F8579" i="2"/>
  <c r="Q8578" i="2"/>
  <c r="G8578" i="2"/>
  <c r="H8578" i="2"/>
  <c r="Q8579" i="2"/>
  <c r="F8580" i="2"/>
  <c r="G8579" i="2"/>
  <c r="H8579" i="2"/>
  <c r="F8581" i="2"/>
  <c r="Q8580" i="2"/>
  <c r="G8580" i="2"/>
  <c r="H8580" i="2"/>
  <c r="I8581" i="2"/>
  <c r="R8581" i="2" s="1"/>
  <c r="Q8581" i="2"/>
  <c r="F8582" i="2"/>
  <c r="G8581" i="2"/>
  <c r="H8581" i="2"/>
  <c r="F8583" i="2"/>
  <c r="Q8582" i="2"/>
  <c r="G8582" i="2"/>
  <c r="H8582" i="2"/>
  <c r="Q8583" i="2"/>
  <c r="F8584" i="2"/>
  <c r="G8583" i="2"/>
  <c r="H8583" i="2"/>
  <c r="F8585" i="2"/>
  <c r="Q8584" i="2"/>
  <c r="G8584" i="2"/>
  <c r="H8584" i="2"/>
  <c r="I8585" i="2"/>
  <c r="R8585" i="2" s="1"/>
  <c r="Q8585" i="2"/>
  <c r="F8586" i="2"/>
  <c r="G8585" i="2"/>
  <c r="H8585" i="2"/>
  <c r="F8587" i="2"/>
  <c r="Q8586" i="2"/>
  <c r="G8586" i="2"/>
  <c r="H8586" i="2"/>
  <c r="Q8587" i="2"/>
  <c r="F8588" i="2"/>
  <c r="G8587" i="2"/>
  <c r="H8587" i="2"/>
  <c r="F8589" i="2"/>
  <c r="Q8588" i="2"/>
  <c r="G8588" i="2"/>
  <c r="H8588" i="2"/>
  <c r="I8589" i="2"/>
  <c r="R8589" i="2" s="1"/>
  <c r="Q8589" i="2"/>
  <c r="F8590" i="2"/>
  <c r="G8589" i="2"/>
  <c r="H8589" i="2"/>
  <c r="F8591" i="2"/>
  <c r="Q8590" i="2"/>
  <c r="G8590" i="2"/>
  <c r="H8590" i="2"/>
  <c r="Q8591" i="2"/>
  <c r="F8592" i="2"/>
  <c r="G8591" i="2"/>
  <c r="H8591" i="2"/>
  <c r="F8593" i="2"/>
  <c r="Q8592" i="2"/>
  <c r="G8592" i="2"/>
  <c r="H8592" i="2"/>
  <c r="I8593" i="2"/>
  <c r="R8593" i="2" s="1"/>
  <c r="Q8593" i="2"/>
  <c r="F8594" i="2"/>
  <c r="G8593" i="2"/>
  <c r="H8593" i="2"/>
  <c r="F8595" i="2"/>
  <c r="Q8594" i="2"/>
  <c r="G8594" i="2"/>
  <c r="H8594" i="2"/>
  <c r="Q8595" i="2"/>
  <c r="F8596" i="2"/>
  <c r="G8595" i="2"/>
  <c r="H8595" i="2"/>
  <c r="I8596" i="2"/>
  <c r="R8596" i="2" s="1"/>
  <c r="F8597" i="2"/>
  <c r="Q8596" i="2"/>
  <c r="G8596" i="2"/>
  <c r="H8596" i="2"/>
  <c r="Q8597" i="2"/>
  <c r="F8598" i="2"/>
  <c r="G8597" i="2"/>
  <c r="H8597" i="2"/>
  <c r="F8599" i="2"/>
  <c r="Q8598" i="2"/>
  <c r="G8598" i="2"/>
  <c r="H8598" i="2"/>
  <c r="Q8599" i="2"/>
  <c r="F8600" i="2"/>
  <c r="G8599" i="2"/>
  <c r="H8599" i="2"/>
  <c r="I8600" i="2"/>
  <c r="F8601" i="2"/>
  <c r="Q8600" i="2"/>
  <c r="G8600" i="2"/>
  <c r="H8600" i="2"/>
  <c r="Q8601" i="2"/>
  <c r="F8602" i="2"/>
  <c r="G8601" i="2"/>
  <c r="H8601" i="2"/>
  <c r="F8603" i="2"/>
  <c r="Q8602" i="2"/>
  <c r="G8602" i="2"/>
  <c r="H8602" i="2"/>
  <c r="Q8603" i="2"/>
  <c r="F8604" i="2"/>
  <c r="G8603" i="2"/>
  <c r="H8603" i="2"/>
  <c r="I8604" i="2"/>
  <c r="R8604" i="2" s="1"/>
  <c r="F8605" i="2"/>
  <c r="Q8604" i="2"/>
  <c r="G8604" i="2"/>
  <c r="H8604" i="2"/>
  <c r="Q8605" i="2"/>
  <c r="F8606" i="2"/>
  <c r="G8605" i="2"/>
  <c r="H8605" i="2"/>
  <c r="F8607" i="2"/>
  <c r="Q8606" i="2"/>
  <c r="G8606" i="2"/>
  <c r="H8606" i="2"/>
  <c r="Q8607" i="2"/>
  <c r="F8608" i="2"/>
  <c r="G8607" i="2"/>
  <c r="H8607" i="2"/>
  <c r="I8608" i="2"/>
  <c r="R8608" i="2" s="1"/>
  <c r="F8609" i="2"/>
  <c r="Q8608" i="2"/>
  <c r="G8608" i="2"/>
  <c r="H8608" i="2"/>
  <c r="Q8609" i="2"/>
  <c r="F8610" i="2"/>
  <c r="G8609" i="2"/>
  <c r="H8609" i="2"/>
  <c r="F8611" i="2"/>
  <c r="Q8610" i="2"/>
  <c r="G8610" i="2"/>
  <c r="H8610" i="2"/>
  <c r="I8611" i="2"/>
  <c r="R8611" i="2" s="1"/>
  <c r="Q8611" i="2"/>
  <c r="F8612" i="2"/>
  <c r="G8611" i="2"/>
  <c r="H8611" i="2"/>
  <c r="F8613" i="2"/>
  <c r="Q8612" i="2"/>
  <c r="G8612" i="2"/>
  <c r="H8612" i="2"/>
  <c r="Q8613" i="2"/>
  <c r="F8614" i="2"/>
  <c r="G8613" i="2"/>
  <c r="H8613" i="2"/>
  <c r="I8614" i="2"/>
  <c r="R8614" i="2" s="1"/>
  <c r="F8615" i="2"/>
  <c r="Q8614" i="2"/>
  <c r="G8614" i="2"/>
  <c r="H8614" i="2"/>
  <c r="Q8615" i="2"/>
  <c r="F8616" i="2"/>
  <c r="G8615" i="2"/>
  <c r="H8615" i="2"/>
  <c r="F8617" i="2"/>
  <c r="Q8616" i="2"/>
  <c r="G8616" i="2"/>
  <c r="H8616" i="2"/>
  <c r="Q8617" i="2"/>
  <c r="F8618" i="2"/>
  <c r="G8617" i="2"/>
  <c r="H8617" i="2"/>
  <c r="I8618" i="2"/>
  <c r="R8618" i="2" s="1"/>
  <c r="F8619" i="2"/>
  <c r="Q8618" i="2"/>
  <c r="G8618" i="2"/>
  <c r="H8618" i="2"/>
  <c r="Q8619" i="2"/>
  <c r="F8620" i="2"/>
  <c r="G8619" i="2"/>
  <c r="H8619" i="2"/>
  <c r="F8621" i="2"/>
  <c r="Q8620" i="2"/>
  <c r="G8620" i="2"/>
  <c r="H8620" i="2"/>
  <c r="Q8621" i="2"/>
  <c r="F8622" i="2"/>
  <c r="G8621" i="2"/>
  <c r="H8621" i="2"/>
  <c r="I8622" i="2"/>
  <c r="R8622" i="2" s="1"/>
  <c r="F8623" i="2"/>
  <c r="Q8622" i="2"/>
  <c r="G8622" i="2"/>
  <c r="H8622" i="2"/>
  <c r="Q8623" i="2"/>
  <c r="F8624" i="2"/>
  <c r="G8623" i="2"/>
  <c r="H8623" i="2"/>
  <c r="F8625" i="2"/>
  <c r="Q8624" i="2"/>
  <c r="G8624" i="2"/>
  <c r="H8624" i="2"/>
  <c r="Q8625" i="2"/>
  <c r="F8626" i="2"/>
  <c r="G8625" i="2"/>
  <c r="H8625" i="2"/>
  <c r="I8626" i="2"/>
  <c r="R8626" i="2" s="1"/>
  <c r="F8627" i="2"/>
  <c r="Q8626" i="2"/>
  <c r="G8626" i="2"/>
  <c r="H8626" i="2"/>
  <c r="Q8627" i="2"/>
  <c r="F8628" i="2"/>
  <c r="G8627" i="2"/>
  <c r="H8627" i="2"/>
  <c r="F8629" i="2"/>
  <c r="Q8628" i="2"/>
  <c r="G8628" i="2"/>
  <c r="H8628" i="2"/>
  <c r="Q8629" i="2"/>
  <c r="F8630" i="2"/>
  <c r="G8629" i="2"/>
  <c r="H8629" i="2"/>
  <c r="I8630" i="2"/>
  <c r="R8630" i="2" s="1"/>
  <c r="F8631" i="2"/>
  <c r="Q8630" i="2"/>
  <c r="G8630" i="2"/>
  <c r="H8630" i="2"/>
  <c r="Q8631" i="2"/>
  <c r="F8632" i="2"/>
  <c r="G8631" i="2"/>
  <c r="H8631" i="2"/>
  <c r="F8633" i="2"/>
  <c r="Q8632" i="2"/>
  <c r="G8632" i="2"/>
  <c r="H8632" i="2"/>
  <c r="Q8633" i="2"/>
  <c r="F8634" i="2"/>
  <c r="G8633" i="2"/>
  <c r="H8633" i="2"/>
  <c r="I8634" i="2"/>
  <c r="F8635" i="2"/>
  <c r="Q8634" i="2"/>
  <c r="G8634" i="2"/>
  <c r="H8634" i="2"/>
  <c r="Q8635" i="2"/>
  <c r="F8636" i="2"/>
  <c r="G8635" i="2"/>
  <c r="H8635" i="2"/>
  <c r="F8637" i="2"/>
  <c r="Q8636" i="2"/>
  <c r="G8636" i="2"/>
  <c r="H8636" i="2"/>
  <c r="Q8637" i="2"/>
  <c r="F8638" i="2"/>
  <c r="G8637" i="2"/>
  <c r="H8637" i="2"/>
  <c r="I8638" i="2"/>
  <c r="R8638" i="2" s="1"/>
  <c r="F8639" i="2"/>
  <c r="Q8638" i="2"/>
  <c r="G8638" i="2"/>
  <c r="H8638" i="2"/>
  <c r="Q8639" i="2"/>
  <c r="F8640" i="2"/>
  <c r="G8639" i="2"/>
  <c r="H8639" i="2"/>
  <c r="F8641" i="2"/>
  <c r="Q8640" i="2"/>
  <c r="G8640" i="2"/>
  <c r="H8640" i="2"/>
  <c r="F8642" i="2"/>
  <c r="Q8641" i="2"/>
  <c r="G8641" i="2"/>
  <c r="H8641" i="2"/>
  <c r="I8642" i="2"/>
  <c r="R8642" i="2" s="1"/>
  <c r="Q8642" i="2"/>
  <c r="F8643" i="2"/>
  <c r="G8642" i="2"/>
  <c r="H8642" i="2"/>
  <c r="F8644" i="2"/>
  <c r="Q8643" i="2"/>
  <c r="G8643" i="2"/>
  <c r="H8643" i="2"/>
  <c r="Q8644" i="2"/>
  <c r="F8645" i="2"/>
  <c r="G8644" i="2"/>
  <c r="H8644" i="2"/>
  <c r="F8646" i="2"/>
  <c r="Q8645" i="2"/>
  <c r="G8645" i="2"/>
  <c r="H8645" i="2"/>
  <c r="I8646" i="2"/>
  <c r="R8646" i="2" s="1"/>
  <c r="Q8646" i="2"/>
  <c r="F8647" i="2"/>
  <c r="G8646" i="2"/>
  <c r="H8646" i="2"/>
  <c r="F8648" i="2"/>
  <c r="Q8647" i="2"/>
  <c r="G8647" i="2"/>
  <c r="H8647" i="2"/>
  <c r="F8649" i="2"/>
  <c r="Q8648" i="2"/>
  <c r="G8648" i="2"/>
  <c r="H8648" i="2"/>
  <c r="Q8649" i="2"/>
  <c r="F8650" i="2"/>
  <c r="G8649" i="2"/>
  <c r="H8649" i="2"/>
  <c r="I8650" i="2"/>
  <c r="R8650" i="2" s="1"/>
  <c r="F8651" i="2"/>
  <c r="Q8650" i="2"/>
  <c r="G8650" i="2"/>
  <c r="H8650" i="2"/>
  <c r="F8652" i="2"/>
  <c r="Q8651" i="2"/>
  <c r="G8651" i="2"/>
  <c r="H8651" i="2"/>
  <c r="F8653" i="2"/>
  <c r="Q8652" i="2"/>
  <c r="G8652" i="2"/>
  <c r="H8652" i="2"/>
  <c r="F8654" i="2"/>
  <c r="Q8653" i="2"/>
  <c r="G8653" i="2"/>
  <c r="H8653" i="2"/>
  <c r="I8654" i="2"/>
  <c r="R8654" i="2" s="1"/>
  <c r="F8655" i="2"/>
  <c r="Q8654" i="2"/>
  <c r="G8654" i="2"/>
  <c r="H8654" i="2"/>
  <c r="F8656" i="2"/>
  <c r="Q8655" i="2"/>
  <c r="G8655" i="2"/>
  <c r="H8655" i="2"/>
  <c r="F8657" i="2"/>
  <c r="Q8656" i="2"/>
  <c r="G8656" i="2"/>
  <c r="H8656" i="2"/>
  <c r="F8658" i="2"/>
  <c r="Q8657" i="2"/>
  <c r="G8657" i="2"/>
  <c r="H8657" i="2"/>
  <c r="I8658" i="2"/>
  <c r="R8658" i="2" s="1"/>
  <c r="F8659" i="2"/>
  <c r="Q8658" i="2"/>
  <c r="G8658" i="2"/>
  <c r="H8658" i="2"/>
  <c r="F8660" i="2"/>
  <c r="Q8659" i="2"/>
  <c r="G8659" i="2"/>
  <c r="H8659" i="2"/>
  <c r="F8661" i="2"/>
  <c r="Q8660" i="2"/>
  <c r="G8660" i="2"/>
  <c r="H8660" i="2"/>
  <c r="F8662" i="2"/>
  <c r="Q8661" i="2"/>
  <c r="G8661" i="2"/>
  <c r="H8661" i="2"/>
  <c r="I8662" i="2"/>
  <c r="R8662" i="2" s="1"/>
  <c r="F8663" i="2"/>
  <c r="Q8662" i="2"/>
  <c r="G8662" i="2"/>
  <c r="H8662" i="2"/>
  <c r="F8664" i="2"/>
  <c r="Q8663" i="2"/>
  <c r="G8663" i="2"/>
  <c r="H8663" i="2"/>
  <c r="F8665" i="2"/>
  <c r="Q8664" i="2"/>
  <c r="G8664" i="2"/>
  <c r="H8664" i="2"/>
  <c r="F8666" i="2"/>
  <c r="Q8665" i="2"/>
  <c r="G8665" i="2"/>
  <c r="H8665" i="2"/>
  <c r="I8666" i="2"/>
  <c r="R8666" i="2" s="1"/>
  <c r="F8667" i="2"/>
  <c r="Q8666" i="2"/>
  <c r="G8666" i="2"/>
  <c r="H8666" i="2"/>
  <c r="F8668" i="2"/>
  <c r="Q8667" i="2"/>
  <c r="G8667" i="2"/>
  <c r="H8667" i="2"/>
  <c r="F8669" i="2"/>
  <c r="Q8668" i="2"/>
  <c r="G8668" i="2"/>
  <c r="H8668" i="2"/>
  <c r="Q8669" i="2"/>
  <c r="G8669" i="2"/>
  <c r="H8669" i="2"/>
  <c r="R7095" i="2"/>
  <c r="R5643" i="2"/>
  <c r="R4175" i="2"/>
  <c r="I253" i="2"/>
  <c r="R253" i="2" s="1"/>
  <c r="I259" i="2"/>
  <c r="R259" i="2" s="1"/>
  <c r="I270" i="2"/>
  <c r="R270" i="2" s="1"/>
  <c r="I279" i="2"/>
  <c r="R279" i="2" s="1"/>
  <c r="I285" i="2"/>
  <c r="R285" i="2" s="1"/>
  <c r="I294" i="2"/>
  <c r="R294" i="2" s="1"/>
  <c r="I302" i="2"/>
  <c r="R302" i="2" s="1"/>
  <c r="I309" i="2"/>
  <c r="R309" i="2" s="1"/>
  <c r="I319" i="2"/>
  <c r="R319" i="2" s="1"/>
  <c r="I327" i="2"/>
  <c r="R327" i="2" s="1"/>
  <c r="I336" i="2"/>
  <c r="R336" i="2" s="1"/>
  <c r="I344" i="2"/>
  <c r="R344" i="2" s="1"/>
  <c r="I351" i="2"/>
  <c r="R351" i="2" s="1"/>
  <c r="I360" i="2"/>
  <c r="R360" i="2" s="1"/>
  <c r="I369" i="2"/>
  <c r="R369" i="2" s="1"/>
  <c r="I377" i="2"/>
  <c r="R377" i="2" s="1"/>
  <c r="I384" i="2"/>
  <c r="R384" i="2" s="1"/>
  <c r="I252" i="2"/>
  <c r="R252" i="2" s="1"/>
  <c r="I261" i="2"/>
  <c r="R261" i="2" s="1"/>
  <c r="I268" i="2"/>
  <c r="R268" i="2" s="1"/>
  <c r="I274" i="2"/>
  <c r="R274" i="2" s="1"/>
  <c r="I283" i="2"/>
  <c r="R283" i="2" s="1"/>
  <c r="I291" i="2"/>
  <c r="R291" i="2" s="1"/>
  <c r="I299" i="2"/>
  <c r="R299" i="2" s="1"/>
  <c r="I308" i="2"/>
  <c r="R308" i="2" s="1"/>
  <c r="I315" i="2"/>
  <c r="R315" i="2" s="1"/>
  <c r="I322" i="2"/>
  <c r="R322" i="2" s="1"/>
  <c r="I330" i="2"/>
  <c r="R330" i="2" s="1"/>
  <c r="I337" i="2"/>
  <c r="R337" i="2" s="1"/>
  <c r="I346" i="2"/>
  <c r="R346" i="2" s="1"/>
  <c r="I354" i="2"/>
  <c r="R354" i="2" s="1"/>
  <c r="I361" i="2"/>
  <c r="R361" i="2" s="1"/>
  <c r="I368" i="2"/>
  <c r="R368" i="2" s="1"/>
  <c r="I376" i="2"/>
  <c r="R376" i="2" s="1"/>
  <c r="I385" i="2"/>
  <c r="R385" i="2" s="1"/>
  <c r="I391" i="2"/>
  <c r="R391" i="2" s="1"/>
  <c r="I114" i="2"/>
  <c r="R114" i="2" s="1"/>
  <c r="I122" i="2"/>
  <c r="R122" i="2" s="1"/>
  <c r="I132" i="2"/>
  <c r="R132" i="2" s="1"/>
  <c r="I141" i="2"/>
  <c r="R141" i="2" s="1"/>
  <c r="I150" i="2"/>
  <c r="R150" i="2" s="1"/>
  <c r="I158" i="2"/>
  <c r="R158" i="2" s="1"/>
  <c r="I165" i="2"/>
  <c r="R165" i="2" s="1"/>
  <c r="I173" i="2"/>
  <c r="R173" i="2" s="1"/>
  <c r="I182" i="2"/>
  <c r="R182" i="2" s="1"/>
  <c r="I190" i="2"/>
  <c r="R190" i="2" s="1"/>
  <c r="I199" i="2"/>
  <c r="R199" i="2" s="1"/>
  <c r="I207" i="2"/>
  <c r="R207" i="2" s="1"/>
  <c r="I215" i="2"/>
  <c r="R215" i="2" s="1"/>
  <c r="I224" i="2"/>
  <c r="R224" i="2" s="1"/>
  <c r="I233" i="2"/>
  <c r="R233" i="2" s="1"/>
  <c r="I240" i="2"/>
  <c r="R240" i="2" s="1"/>
  <c r="I249" i="2"/>
  <c r="R249" i="2" s="1"/>
  <c r="I108" i="2"/>
  <c r="R108" i="2" s="1"/>
  <c r="I115" i="2"/>
  <c r="R115" i="2" s="1"/>
  <c r="I123" i="2"/>
  <c r="R123" i="2" s="1"/>
  <c r="I130" i="2"/>
  <c r="R130" i="2" s="1"/>
  <c r="I136" i="2"/>
  <c r="R136" i="2" s="1"/>
  <c r="I143" i="2"/>
  <c r="R143" i="2" s="1"/>
  <c r="I151" i="2"/>
  <c r="R151" i="2" s="1"/>
  <c r="I160" i="2"/>
  <c r="R160" i="2" s="1"/>
  <c r="I168" i="2"/>
  <c r="R168" i="2" s="1"/>
  <c r="I176" i="2"/>
  <c r="R176" i="2" s="1"/>
  <c r="I183" i="2"/>
  <c r="R183" i="2" s="1"/>
  <c r="I191" i="2"/>
  <c r="R191" i="2" s="1"/>
  <c r="I198" i="2"/>
  <c r="R198" i="2" s="1"/>
  <c r="I205" i="2"/>
  <c r="R205" i="2" s="1"/>
  <c r="I214" i="2"/>
  <c r="R214" i="2" s="1"/>
  <c r="I221" i="2"/>
  <c r="R221" i="2" s="1"/>
  <c r="I228" i="2"/>
  <c r="R228" i="2" s="1"/>
  <c r="I238" i="2"/>
  <c r="R238" i="2" s="1"/>
  <c r="I244" i="2"/>
  <c r="R244" i="2" s="1"/>
  <c r="I4" i="2"/>
  <c r="R4" i="2" s="1"/>
  <c r="I9" i="2"/>
  <c r="R9" i="2" s="1"/>
  <c r="I15" i="2"/>
  <c r="R15" i="2" s="1"/>
  <c r="I26" i="2"/>
  <c r="R26" i="2" s="1"/>
  <c r="I35" i="2"/>
  <c r="R35" i="2" s="1"/>
  <c r="I44" i="2"/>
  <c r="R44" i="2" s="1"/>
  <c r="I52" i="2"/>
  <c r="R52" i="2" s="1"/>
  <c r="I61" i="2"/>
  <c r="R61" i="2" s="1"/>
  <c r="I70" i="2"/>
  <c r="R70" i="2" s="1"/>
  <c r="I76" i="2"/>
  <c r="R76" i="2" s="1"/>
  <c r="I81" i="2"/>
  <c r="R81" i="2" s="1"/>
  <c r="I89" i="2"/>
  <c r="R89" i="2" s="1"/>
  <c r="I97" i="2"/>
  <c r="R97" i="2" s="1"/>
  <c r="I103" i="2"/>
  <c r="R103" i="2" s="1"/>
  <c r="I8" i="2"/>
  <c r="R8" i="2" s="1"/>
  <c r="I17" i="2"/>
  <c r="R17" i="2" s="1"/>
  <c r="I24" i="2"/>
  <c r="R24" i="2" s="1"/>
  <c r="I31" i="2"/>
  <c r="R31" i="2" s="1"/>
  <c r="I38" i="2"/>
  <c r="R38" i="2" s="1"/>
  <c r="I46" i="2"/>
  <c r="R46" i="2" s="1"/>
  <c r="I53" i="2"/>
  <c r="R53" i="2" s="1"/>
  <c r="I60" i="2"/>
  <c r="R60" i="2" s="1"/>
  <c r="I67" i="2"/>
  <c r="R67" i="2" s="1"/>
  <c r="I79" i="2"/>
  <c r="R79" i="2" s="1"/>
  <c r="I88" i="2"/>
  <c r="R88" i="2" s="1"/>
  <c r="I95" i="2"/>
  <c r="R95" i="2" s="1"/>
  <c r="A9" i="2" l="1"/>
  <c r="A10" i="2" s="1"/>
  <c r="A11" i="2" s="1"/>
  <c r="R7020" i="2"/>
  <c r="R6988" i="2"/>
  <c r="R6956" i="2"/>
  <c r="R6924" i="2"/>
  <c r="R6787" i="2"/>
  <c r="R6723" i="2"/>
  <c r="R6711" i="2"/>
  <c r="R6705" i="2"/>
  <c r="R6647" i="2"/>
  <c r="R6463" i="2"/>
  <c r="R6365" i="2"/>
  <c r="R5881" i="2"/>
  <c r="R5858" i="2"/>
  <c r="R5804" i="2"/>
  <c r="R8634" i="2"/>
  <c r="R8600" i="2"/>
  <c r="R8180" i="2"/>
  <c r="R7970" i="2"/>
  <c r="R7796" i="2"/>
  <c r="R7758" i="2"/>
  <c r="R7750" i="2"/>
  <c r="R7742" i="2"/>
  <c r="R7534" i="2"/>
  <c r="R7527" i="2"/>
  <c r="R7520" i="2"/>
  <c r="R7288" i="2"/>
  <c r="R7280" i="2"/>
  <c r="R7272" i="2"/>
  <c r="R7264" i="2"/>
  <c r="R7256" i="2"/>
  <c r="R7122" i="2"/>
  <c r="R7116" i="2"/>
  <c r="R7074" i="2"/>
  <c r="R7068" i="2"/>
  <c r="R7060" i="2"/>
  <c r="R7052" i="2"/>
  <c r="R7012" i="2"/>
  <c r="R6980" i="2"/>
  <c r="R6948" i="2"/>
  <c r="R6699" i="2"/>
  <c r="R6523" i="2"/>
  <c r="R6424" i="2"/>
  <c r="R5866" i="2"/>
  <c r="R5774" i="2"/>
  <c r="R1628" i="2"/>
  <c r="I394" i="2"/>
  <c r="I396" i="2"/>
  <c r="R396" i="2" s="1"/>
  <c r="I398" i="2"/>
  <c r="I400" i="2"/>
  <c r="R400" i="2" s="1"/>
  <c r="I402" i="2"/>
  <c r="R402" i="2" s="1"/>
  <c r="I404" i="2"/>
  <c r="I405" i="2"/>
  <c r="R405" i="2" s="1"/>
  <c r="I407" i="2"/>
  <c r="I409" i="2"/>
  <c r="I411" i="2"/>
  <c r="I413" i="2"/>
  <c r="I415" i="2"/>
  <c r="I417" i="2"/>
  <c r="R417" i="2" s="1"/>
  <c r="I419" i="2"/>
  <c r="I421" i="2"/>
  <c r="I423" i="2"/>
  <c r="I425" i="2"/>
  <c r="I426" i="2"/>
  <c r="R426" i="2" s="1"/>
  <c r="I428" i="2"/>
  <c r="I429" i="2"/>
  <c r="R429" i="2" s="1"/>
  <c r="I431" i="2"/>
  <c r="I433" i="2"/>
  <c r="R433" i="2" s="1"/>
  <c r="I434" i="2"/>
  <c r="I436" i="2"/>
  <c r="I439" i="2"/>
  <c r="I441" i="2"/>
  <c r="R441" i="2" s="1"/>
  <c r="I444" i="2"/>
  <c r="R444" i="2" s="1"/>
  <c r="I447" i="2"/>
  <c r="I449" i="2"/>
  <c r="I450" i="2"/>
  <c r="I452" i="2"/>
  <c r="R452" i="2" s="1"/>
  <c r="I454" i="2"/>
  <c r="I456" i="2"/>
  <c r="I459" i="2"/>
  <c r="R459" i="2" s="1"/>
  <c r="I461" i="2"/>
  <c r="I462" i="2"/>
  <c r="I464" i="2"/>
  <c r="I465" i="2"/>
  <c r="R465" i="2" s="1"/>
  <c r="I467" i="2"/>
  <c r="R467" i="2" s="1"/>
  <c r="I469" i="2"/>
  <c r="I471" i="2"/>
  <c r="R471" i="2" s="1"/>
  <c r="I473" i="2"/>
  <c r="I474" i="2"/>
  <c r="I477" i="2"/>
  <c r="R477" i="2" s="1"/>
  <c r="I480" i="2"/>
  <c r="R480" i="2" s="1"/>
  <c r="I483" i="2"/>
  <c r="I485" i="2"/>
  <c r="R485" i="2" s="1"/>
  <c r="I488" i="2"/>
  <c r="I490" i="2"/>
  <c r="I492" i="2"/>
  <c r="R492" i="2" s="1"/>
  <c r="I494" i="2"/>
  <c r="I496" i="2"/>
  <c r="R496" i="2" s="1"/>
  <c r="I498" i="2"/>
  <c r="I500" i="2"/>
  <c r="R500" i="2" s="1"/>
  <c r="I502" i="2"/>
  <c r="I504" i="2"/>
  <c r="R504" i="2" s="1"/>
  <c r="I506" i="2"/>
  <c r="I508" i="2"/>
  <c r="R508" i="2" s="1"/>
  <c r="I510" i="2"/>
  <c r="I512" i="2"/>
  <c r="R512" i="2" s="1"/>
  <c r="I514" i="2"/>
  <c r="R514" i="2" s="1"/>
  <c r="I516" i="2"/>
  <c r="I517" i="2"/>
  <c r="I519" i="2"/>
  <c r="I521" i="2"/>
  <c r="I523" i="2"/>
  <c r="I524" i="2"/>
  <c r="R524" i="2" s="1"/>
  <c r="I526" i="2"/>
  <c r="I528" i="2"/>
  <c r="R528" i="2" s="1"/>
  <c r="I530" i="2"/>
  <c r="I532" i="2"/>
  <c r="I534" i="2"/>
  <c r="I536" i="2"/>
  <c r="R536" i="2" s="1"/>
  <c r="I538" i="2"/>
  <c r="I540" i="2"/>
  <c r="R540" i="2" s="1"/>
  <c r="I542" i="2"/>
  <c r="I544" i="2"/>
  <c r="R544" i="2" s="1"/>
  <c r="I395" i="2"/>
  <c r="I399" i="2"/>
  <c r="R399" i="2" s="1"/>
  <c r="I403" i="2"/>
  <c r="R403" i="2" s="1"/>
  <c r="I406" i="2"/>
  <c r="R406" i="2" s="1"/>
  <c r="I410" i="2"/>
  <c r="R410" i="2" s="1"/>
  <c r="I414" i="2"/>
  <c r="R414" i="2" s="1"/>
  <c r="I418" i="2"/>
  <c r="I422" i="2"/>
  <c r="R422" i="2" s="1"/>
  <c r="I432" i="2"/>
  <c r="R432" i="2" s="1"/>
  <c r="I435" i="2"/>
  <c r="I438" i="2"/>
  <c r="R438" i="2" s="1"/>
  <c r="I442" i="2"/>
  <c r="R442" i="2" s="1"/>
  <c r="I445" i="2"/>
  <c r="R445" i="2" s="1"/>
  <c r="I448" i="2"/>
  <c r="R448" i="2" s="1"/>
  <c r="I451" i="2"/>
  <c r="I455" i="2"/>
  <c r="I458" i="2"/>
  <c r="R458" i="2" s="1"/>
  <c r="I468" i="2"/>
  <c r="R468" i="2" s="1"/>
  <c r="I472" i="2"/>
  <c r="R472" i="2" s="1"/>
  <c r="I475" i="2"/>
  <c r="R475" i="2" s="1"/>
  <c r="I478" i="2"/>
  <c r="R478" i="2" s="1"/>
  <c r="I481" i="2"/>
  <c r="I484" i="2"/>
  <c r="R484" i="2" s="1"/>
  <c r="I487" i="2"/>
  <c r="R487" i="2" s="1"/>
  <c r="I491" i="2"/>
  <c r="I495" i="2"/>
  <c r="I499" i="2"/>
  <c r="R499" i="2" s="1"/>
  <c r="I503" i="2"/>
  <c r="I507" i="2"/>
  <c r="I511" i="2"/>
  <c r="I515" i="2"/>
  <c r="R515" i="2" s="1"/>
  <c r="I518" i="2"/>
  <c r="R518" i="2" s="1"/>
  <c r="I522" i="2"/>
  <c r="R522" i="2" s="1"/>
  <c r="I525" i="2"/>
  <c r="R525" i="2" s="1"/>
  <c r="I529" i="2"/>
  <c r="R529" i="2" s="1"/>
  <c r="I533" i="2"/>
  <c r="R533" i="2" s="1"/>
  <c r="I537" i="2"/>
  <c r="R537" i="2" s="1"/>
  <c r="I541" i="2"/>
  <c r="I545" i="2"/>
  <c r="I547" i="2"/>
  <c r="I549" i="2"/>
  <c r="R549" i="2" s="1"/>
  <c r="I550" i="2"/>
  <c r="R550" i="2" s="1"/>
  <c r="I552" i="2"/>
  <c r="R552" i="2" s="1"/>
  <c r="I555" i="2"/>
  <c r="I558" i="2"/>
  <c r="R558" i="2" s="1"/>
  <c r="I560" i="2"/>
  <c r="R560" i="2" s="1"/>
  <c r="I562" i="2"/>
  <c r="I563" i="2"/>
  <c r="R563" i="2" s="1"/>
  <c r="I565" i="2"/>
  <c r="I566" i="2"/>
  <c r="R566" i="2" s="1"/>
  <c r="I568" i="2"/>
  <c r="R568" i="2" s="1"/>
  <c r="I570" i="2"/>
  <c r="R570" i="2" s="1"/>
  <c r="I572" i="2"/>
  <c r="R572" i="2" s="1"/>
  <c r="I573" i="2"/>
  <c r="R573" i="2" s="1"/>
  <c r="I575" i="2"/>
  <c r="I577" i="2"/>
  <c r="R577" i="2" s="1"/>
  <c r="I579" i="2"/>
  <c r="R579" i="2" s="1"/>
  <c r="I581" i="2"/>
  <c r="R581" i="2" s="1"/>
  <c r="I584" i="2"/>
  <c r="R584" i="2" s="1"/>
  <c r="I585" i="2"/>
  <c r="R585" i="2" s="1"/>
  <c r="I587" i="2"/>
  <c r="R587" i="2" s="1"/>
  <c r="I590" i="2"/>
  <c r="R590" i="2" s="1"/>
  <c r="I592" i="2"/>
  <c r="R592" i="2" s="1"/>
  <c r="I594" i="2"/>
  <c r="I596" i="2"/>
  <c r="R596" i="2" s="1"/>
  <c r="I598" i="2"/>
  <c r="R598" i="2" s="1"/>
  <c r="I600" i="2"/>
  <c r="I602" i="2"/>
  <c r="R602" i="2" s="1"/>
  <c r="I604" i="2"/>
  <c r="I606" i="2"/>
  <c r="R606" i="2" s="1"/>
  <c r="I608" i="2"/>
  <c r="R608" i="2" s="1"/>
  <c r="I610" i="2"/>
  <c r="R610" i="2" s="1"/>
  <c r="I613" i="2"/>
  <c r="R613" i="2" s="1"/>
  <c r="I615" i="2"/>
  <c r="I617" i="2"/>
  <c r="R617" i="2" s="1"/>
  <c r="I619" i="2"/>
  <c r="R619" i="2" s="1"/>
  <c r="I622" i="2"/>
  <c r="R622" i="2" s="1"/>
  <c r="I623" i="2"/>
  <c r="R623" i="2" s="1"/>
  <c r="I625" i="2"/>
  <c r="R625" i="2" s="1"/>
  <c r="I626" i="2"/>
  <c r="R626" i="2" s="1"/>
  <c r="I628" i="2"/>
  <c r="I630" i="2"/>
  <c r="R630" i="2" s="1"/>
  <c r="I632" i="2"/>
  <c r="R632" i="2" s="1"/>
  <c r="I634" i="2"/>
  <c r="R634" i="2" s="1"/>
  <c r="I636" i="2"/>
  <c r="R636" i="2" s="1"/>
  <c r="I638" i="2"/>
  <c r="I640" i="2"/>
  <c r="I642" i="2"/>
  <c r="I644" i="2"/>
  <c r="R644" i="2" s="1"/>
  <c r="I646" i="2"/>
  <c r="I648" i="2"/>
  <c r="R648" i="2" s="1"/>
  <c r="I650" i="2"/>
  <c r="I653" i="2"/>
  <c r="R653" i="2" s="1"/>
  <c r="I655" i="2"/>
  <c r="R655" i="2" s="1"/>
  <c r="I657" i="2"/>
  <c r="R657" i="2" s="1"/>
  <c r="I659" i="2"/>
  <c r="R659" i="2" s="1"/>
  <c r="I661" i="2"/>
  <c r="R661" i="2" s="1"/>
  <c r="I663" i="2"/>
  <c r="R663" i="2" s="1"/>
  <c r="I664" i="2"/>
  <c r="R664" i="2" s="1"/>
  <c r="I666" i="2"/>
  <c r="R666" i="2" s="1"/>
  <c r="I668" i="2"/>
  <c r="R668" i="2" s="1"/>
  <c r="I670" i="2"/>
  <c r="R670" i="2" s="1"/>
  <c r="I672" i="2"/>
  <c r="I674" i="2"/>
  <c r="I676" i="2"/>
  <c r="R676" i="2" s="1"/>
  <c r="I678" i="2"/>
  <c r="R678" i="2" s="1"/>
  <c r="I680" i="2"/>
  <c r="I682" i="2"/>
  <c r="R682" i="2" s="1"/>
  <c r="I684" i="2"/>
  <c r="R684" i="2" s="1"/>
  <c r="I686" i="2"/>
  <c r="R686" i="2" s="1"/>
  <c r="I687" i="2"/>
  <c r="R687" i="2" s="1"/>
  <c r="I689" i="2"/>
  <c r="R689" i="2" s="1"/>
  <c r="I691" i="2"/>
  <c r="R691" i="2" s="1"/>
  <c r="I693" i="2"/>
  <c r="R693" i="2" s="1"/>
  <c r="I695" i="2"/>
  <c r="I697" i="2"/>
  <c r="R697" i="2" s="1"/>
  <c r="I699" i="2"/>
  <c r="R699" i="2" s="1"/>
  <c r="I701" i="2"/>
  <c r="R701" i="2" s="1"/>
  <c r="I702" i="2"/>
  <c r="R702" i="2" s="1"/>
  <c r="I705" i="2"/>
  <c r="R705" i="2" s="1"/>
  <c r="I707" i="2"/>
  <c r="R707" i="2" s="1"/>
  <c r="I708" i="2"/>
  <c r="I710" i="2"/>
  <c r="R710" i="2" s="1"/>
  <c r="I712" i="2"/>
  <c r="I714" i="2"/>
  <c r="R714" i="2" s="1"/>
  <c r="I715" i="2"/>
  <c r="I717" i="2"/>
  <c r="I719" i="2"/>
  <c r="I720" i="2"/>
  <c r="R720" i="2" s="1"/>
  <c r="I722" i="2"/>
  <c r="R722" i="2" s="1"/>
  <c r="I724" i="2"/>
  <c r="R724" i="2" s="1"/>
  <c r="I726" i="2"/>
  <c r="R726" i="2" s="1"/>
  <c r="I728" i="2"/>
  <c r="R728" i="2" s="1"/>
  <c r="I729" i="2"/>
  <c r="R729" i="2" s="1"/>
  <c r="I731" i="2"/>
  <c r="I734" i="2"/>
  <c r="I735" i="2"/>
  <c r="R735" i="2" s="1"/>
  <c r="I737" i="2"/>
  <c r="I739" i="2"/>
  <c r="I741" i="2"/>
  <c r="R741" i="2" s="1"/>
  <c r="I743" i="2"/>
  <c r="R743" i="2" s="1"/>
  <c r="I745" i="2"/>
  <c r="R745" i="2" s="1"/>
  <c r="I747" i="2"/>
  <c r="I749" i="2"/>
  <c r="R749" i="2" s="1"/>
  <c r="I751" i="2"/>
  <c r="I753" i="2"/>
  <c r="R753" i="2" s="1"/>
  <c r="I755" i="2"/>
  <c r="I757" i="2"/>
  <c r="R757" i="2" s="1"/>
  <c r="I759" i="2"/>
  <c r="R759" i="2" s="1"/>
  <c r="I761" i="2"/>
  <c r="I763" i="2"/>
  <c r="I765" i="2"/>
  <c r="R765" i="2" s="1"/>
  <c r="I767" i="2"/>
  <c r="I769" i="2"/>
  <c r="R769" i="2" s="1"/>
  <c r="I771" i="2"/>
  <c r="R771" i="2" s="1"/>
  <c r="I773" i="2"/>
  <c r="R773" i="2" s="1"/>
  <c r="I775" i="2"/>
  <c r="R775" i="2" s="1"/>
  <c r="I397" i="2"/>
  <c r="I412" i="2"/>
  <c r="I420" i="2"/>
  <c r="R420" i="2" s="1"/>
  <c r="I427" i="2"/>
  <c r="R427" i="2" s="1"/>
  <c r="I440" i="2"/>
  <c r="I446" i="2"/>
  <c r="R446" i="2" s="1"/>
  <c r="I453" i="2"/>
  <c r="R453" i="2" s="1"/>
  <c r="I460" i="2"/>
  <c r="R460" i="2" s="1"/>
  <c r="I466" i="2"/>
  <c r="R466" i="2" s="1"/>
  <c r="I479" i="2"/>
  <c r="I486" i="2"/>
  <c r="R486" i="2" s="1"/>
  <c r="I493" i="2"/>
  <c r="R493" i="2" s="1"/>
  <c r="I501" i="2"/>
  <c r="R501" i="2" s="1"/>
  <c r="I509" i="2"/>
  <c r="R509" i="2" s="1"/>
  <c r="I531" i="2"/>
  <c r="R531" i="2" s="1"/>
  <c r="I539" i="2"/>
  <c r="I546" i="2"/>
  <c r="I553" i="2"/>
  <c r="I556" i="2"/>
  <c r="R556" i="2" s="1"/>
  <c r="I559" i="2"/>
  <c r="R559" i="2" s="1"/>
  <c r="I569" i="2"/>
  <c r="I576" i="2"/>
  <c r="R576" i="2" s="1"/>
  <c r="I580" i="2"/>
  <c r="I583" i="2"/>
  <c r="I586" i="2"/>
  <c r="I589" i="2"/>
  <c r="I593" i="2"/>
  <c r="I597" i="2"/>
  <c r="I601" i="2"/>
  <c r="R601" i="2" s="1"/>
  <c r="I605" i="2"/>
  <c r="I609" i="2"/>
  <c r="I612" i="2"/>
  <c r="R612" i="2" s="1"/>
  <c r="I616" i="2"/>
  <c r="R616" i="2" s="1"/>
  <c r="I620" i="2"/>
  <c r="I629" i="2"/>
  <c r="R629" i="2" s="1"/>
  <c r="I633" i="2"/>
  <c r="I637" i="2"/>
  <c r="I641" i="2"/>
  <c r="I645" i="2"/>
  <c r="I649" i="2"/>
  <c r="I652" i="2"/>
  <c r="I656" i="2"/>
  <c r="I660" i="2"/>
  <c r="I667" i="2"/>
  <c r="I671" i="2"/>
  <c r="I675" i="2"/>
  <c r="I679" i="2"/>
  <c r="R679" i="2" s="1"/>
  <c r="I683" i="2"/>
  <c r="I690" i="2"/>
  <c r="I694" i="2"/>
  <c r="I698" i="2"/>
  <c r="I704" i="2"/>
  <c r="I711" i="2"/>
  <c r="I718" i="2"/>
  <c r="I721" i="2"/>
  <c r="I725" i="2"/>
  <c r="I732" i="2"/>
  <c r="R732" i="2" s="1"/>
  <c r="I738" i="2"/>
  <c r="R738" i="2" s="1"/>
  <c r="I742" i="2"/>
  <c r="I746" i="2"/>
  <c r="I750" i="2"/>
  <c r="I754" i="2"/>
  <c r="I758" i="2"/>
  <c r="I762" i="2"/>
  <c r="R762" i="2" s="1"/>
  <c r="I766" i="2"/>
  <c r="I770" i="2"/>
  <c r="I774" i="2"/>
  <c r="I777" i="2"/>
  <c r="R777" i="2" s="1"/>
  <c r="I779" i="2"/>
  <c r="I781" i="2"/>
  <c r="R781" i="2" s="1"/>
  <c r="I783" i="2"/>
  <c r="I785" i="2"/>
  <c r="R785" i="2" s="1"/>
  <c r="I787" i="2"/>
  <c r="R787" i="2" s="1"/>
  <c r="I790" i="2"/>
  <c r="I792" i="2"/>
  <c r="R792" i="2" s="1"/>
  <c r="I794" i="2"/>
  <c r="R794" i="2" s="1"/>
  <c r="I796" i="2"/>
  <c r="R796" i="2" s="1"/>
  <c r="I798" i="2"/>
  <c r="R798" i="2" s="1"/>
  <c r="I799" i="2"/>
  <c r="R799" i="2" s="1"/>
  <c r="I802" i="2"/>
  <c r="I804" i="2"/>
  <c r="R804" i="2" s="1"/>
  <c r="I806" i="2"/>
  <c r="I808" i="2"/>
  <c r="I810" i="2"/>
  <c r="I812" i="2"/>
  <c r="R812" i="2" s="1"/>
  <c r="I814" i="2"/>
  <c r="R814" i="2" s="1"/>
  <c r="I817" i="2"/>
  <c r="R817" i="2" s="1"/>
  <c r="I818" i="2"/>
  <c r="R818" i="2" s="1"/>
  <c r="I820" i="2"/>
  <c r="R820" i="2" s="1"/>
  <c r="I822" i="2"/>
  <c r="I824" i="2"/>
  <c r="R824" i="2" s="1"/>
  <c r="I826" i="2"/>
  <c r="I828" i="2"/>
  <c r="R828" i="2" s="1"/>
  <c r="I830" i="2"/>
  <c r="R830" i="2" s="1"/>
  <c r="I832" i="2"/>
  <c r="R832" i="2" s="1"/>
  <c r="I834" i="2"/>
  <c r="R834" i="2" s="1"/>
  <c r="I836" i="2"/>
  <c r="R836" i="2" s="1"/>
  <c r="I838" i="2"/>
  <c r="I840" i="2"/>
  <c r="R840" i="2" s="1"/>
  <c r="I842" i="2"/>
  <c r="R842" i="2" s="1"/>
  <c r="I844" i="2"/>
  <c r="R844" i="2" s="1"/>
  <c r="I846" i="2"/>
  <c r="R846" i="2" s="1"/>
  <c r="I848" i="2"/>
  <c r="R848" i="2" s="1"/>
  <c r="I850" i="2"/>
  <c r="R850" i="2" s="1"/>
  <c r="I853" i="2"/>
  <c r="I855" i="2"/>
  <c r="R855" i="2" s="1"/>
  <c r="I858" i="2"/>
  <c r="R858" i="2" s="1"/>
  <c r="I860" i="2"/>
  <c r="I862" i="2"/>
  <c r="I864" i="2"/>
  <c r="I866" i="2"/>
  <c r="R866" i="2" s="1"/>
  <c r="I868" i="2"/>
  <c r="R868" i="2" s="1"/>
  <c r="I870" i="2"/>
  <c r="I872" i="2"/>
  <c r="I874" i="2"/>
  <c r="I876" i="2"/>
  <c r="R876" i="2" s="1"/>
  <c r="I877" i="2"/>
  <c r="R877" i="2" s="1"/>
  <c r="I879" i="2"/>
  <c r="R879" i="2" s="1"/>
  <c r="I881" i="2"/>
  <c r="I884" i="2"/>
  <c r="R884" i="2" s="1"/>
  <c r="I886" i="2"/>
  <c r="R886" i="2" s="1"/>
  <c r="I887" i="2"/>
  <c r="R887" i="2" s="1"/>
  <c r="I890" i="2"/>
  <c r="R890" i="2" s="1"/>
  <c r="I892" i="2"/>
  <c r="I894" i="2"/>
  <c r="R894" i="2" s="1"/>
  <c r="I897" i="2"/>
  <c r="I899" i="2"/>
  <c r="I901" i="2"/>
  <c r="R901" i="2" s="1"/>
  <c r="I903" i="2"/>
  <c r="I905" i="2"/>
  <c r="R905" i="2" s="1"/>
  <c r="I908" i="2"/>
  <c r="I909" i="2"/>
  <c r="I912" i="2"/>
  <c r="R912" i="2" s="1"/>
  <c r="I913" i="2"/>
  <c r="R913" i="2" s="1"/>
  <c r="I915" i="2"/>
  <c r="I917" i="2"/>
  <c r="I919" i="2"/>
  <c r="R919" i="2" s="1"/>
  <c r="I921" i="2"/>
  <c r="I923" i="2"/>
  <c r="R923" i="2" s="1"/>
  <c r="I925" i="2"/>
  <c r="R925" i="2" s="1"/>
  <c r="I927" i="2"/>
  <c r="R927" i="2" s="1"/>
  <c r="I929" i="2"/>
  <c r="I931" i="2"/>
  <c r="I933" i="2"/>
  <c r="R933" i="2" s="1"/>
  <c r="I935" i="2"/>
  <c r="I937" i="2"/>
  <c r="I939" i="2"/>
  <c r="R939" i="2" s="1"/>
  <c r="I941" i="2"/>
  <c r="I943" i="2"/>
  <c r="R943" i="2" s="1"/>
  <c r="I945" i="2"/>
  <c r="R945" i="2" s="1"/>
  <c r="I947" i="2"/>
  <c r="R947" i="2" s="1"/>
  <c r="I949" i="2"/>
  <c r="R949" i="2" s="1"/>
  <c r="I951" i="2"/>
  <c r="R951" i="2" s="1"/>
  <c r="I953" i="2"/>
  <c r="I955" i="2"/>
  <c r="R955" i="2" s="1"/>
  <c r="I957" i="2"/>
  <c r="R957" i="2" s="1"/>
  <c r="I959" i="2"/>
  <c r="I961" i="2"/>
  <c r="R961" i="2" s="1"/>
  <c r="I963" i="2"/>
  <c r="R963" i="2" s="1"/>
  <c r="I965" i="2"/>
  <c r="I967" i="2"/>
  <c r="R967" i="2" s="1"/>
  <c r="I969" i="2"/>
  <c r="I971" i="2"/>
  <c r="R971" i="2" s="1"/>
  <c r="I973" i="2"/>
  <c r="R973" i="2" s="1"/>
  <c r="I975" i="2"/>
  <c r="R975" i="2" s="1"/>
  <c r="I977" i="2"/>
  <c r="I979" i="2"/>
  <c r="R979" i="2" s="1"/>
  <c r="I981" i="2"/>
  <c r="R981" i="2" s="1"/>
  <c r="I983" i="2"/>
  <c r="R983" i="2" s="1"/>
  <c r="I985" i="2"/>
  <c r="I987" i="2"/>
  <c r="I989" i="2"/>
  <c r="R989" i="2" s="1"/>
  <c r="I991" i="2"/>
  <c r="R991" i="2" s="1"/>
  <c r="I993" i="2"/>
  <c r="R993" i="2" s="1"/>
  <c r="I995" i="2"/>
  <c r="R995" i="2" s="1"/>
  <c r="I997" i="2"/>
  <c r="R997" i="2" s="1"/>
  <c r="I999" i="2"/>
  <c r="R999" i="2" s="1"/>
  <c r="I1001" i="2"/>
  <c r="R1001" i="2" s="1"/>
  <c r="I1003" i="2"/>
  <c r="R1003" i="2" s="1"/>
  <c r="I1005" i="2"/>
  <c r="R1005" i="2" s="1"/>
  <c r="I1007" i="2"/>
  <c r="R1007" i="2" s="1"/>
  <c r="I1009" i="2"/>
  <c r="I1011" i="2"/>
  <c r="R1011" i="2" s="1"/>
  <c r="I1014" i="2"/>
  <c r="R1014" i="2" s="1"/>
  <c r="I1015" i="2"/>
  <c r="I1017" i="2"/>
  <c r="I1019" i="2"/>
  <c r="I1021" i="2"/>
  <c r="R1021" i="2" s="1"/>
  <c r="I1023" i="2"/>
  <c r="R1023" i="2" s="1"/>
  <c r="I1025" i="2"/>
  <c r="I1027" i="2"/>
  <c r="R1027" i="2" s="1"/>
  <c r="I1029" i="2"/>
  <c r="R1029" i="2" s="1"/>
  <c r="I1031" i="2"/>
  <c r="R1031" i="2" s="1"/>
  <c r="I1033" i="2"/>
  <c r="I1035" i="2"/>
  <c r="R1035" i="2" s="1"/>
  <c r="I1037" i="2"/>
  <c r="R1037" i="2" s="1"/>
  <c r="I1039" i="2"/>
  <c r="R1039" i="2" s="1"/>
  <c r="I1041" i="2"/>
  <c r="R1041" i="2" s="1"/>
  <c r="I1043" i="2"/>
  <c r="R1043" i="2" s="1"/>
  <c r="I1045" i="2"/>
  <c r="R1045" i="2" s="1"/>
  <c r="I1047" i="2"/>
  <c r="R1047" i="2" s="1"/>
  <c r="I1049" i="2"/>
  <c r="R1049" i="2" s="1"/>
  <c r="I1051" i="2"/>
  <c r="R1051" i="2" s="1"/>
  <c r="I1053" i="2"/>
  <c r="R1053" i="2" s="1"/>
  <c r="I1055" i="2"/>
  <c r="R1055" i="2" s="1"/>
  <c r="I1057" i="2"/>
  <c r="R1057" i="2" s="1"/>
  <c r="I1059" i="2"/>
  <c r="R1059" i="2" s="1"/>
  <c r="I1061" i="2"/>
  <c r="R1061" i="2" s="1"/>
  <c r="I1063" i="2"/>
  <c r="I1065" i="2"/>
  <c r="I1067" i="2"/>
  <c r="R1067" i="2" s="1"/>
  <c r="I1069" i="2"/>
  <c r="R1069" i="2" s="1"/>
  <c r="I1071" i="2"/>
  <c r="R1071" i="2" s="1"/>
  <c r="I1073" i="2"/>
  <c r="R1073" i="2" s="1"/>
  <c r="I1075" i="2"/>
  <c r="R1075" i="2" s="1"/>
  <c r="I1077" i="2"/>
  <c r="R1077" i="2" s="1"/>
  <c r="I1079" i="2"/>
  <c r="R1079" i="2" s="1"/>
  <c r="I1081" i="2"/>
  <c r="R1081" i="2" s="1"/>
  <c r="I1083" i="2"/>
  <c r="R1083" i="2" s="1"/>
  <c r="I1085" i="2"/>
  <c r="R1085" i="2" s="1"/>
  <c r="I1087" i="2"/>
  <c r="R1087" i="2" s="1"/>
  <c r="I1090" i="2"/>
  <c r="I1092" i="2"/>
  <c r="R1092" i="2" s="1"/>
  <c r="I1094" i="2"/>
  <c r="R1094" i="2" s="1"/>
  <c r="I1096" i="2"/>
  <c r="R1096" i="2" s="1"/>
  <c r="I1098" i="2"/>
  <c r="R1098" i="2" s="1"/>
  <c r="I1100" i="2"/>
  <c r="R1100" i="2" s="1"/>
  <c r="I1102" i="2"/>
  <c r="R1102" i="2" s="1"/>
  <c r="I1104" i="2"/>
  <c r="R1104" i="2" s="1"/>
  <c r="I1106" i="2"/>
  <c r="R1106" i="2" s="1"/>
  <c r="I1108" i="2"/>
  <c r="I1109" i="2"/>
  <c r="R1109" i="2" s="1"/>
  <c r="I1111" i="2"/>
  <c r="R1111" i="2" s="1"/>
  <c r="I1113" i="2"/>
  <c r="R1113" i="2" s="1"/>
  <c r="I1114" i="2"/>
  <c r="I1116" i="2"/>
  <c r="R1116" i="2" s="1"/>
  <c r="I1118" i="2"/>
  <c r="R1118" i="2" s="1"/>
  <c r="I1121" i="2"/>
  <c r="I1123" i="2"/>
  <c r="R1123" i="2" s="1"/>
  <c r="I1125" i="2"/>
  <c r="I1127" i="2"/>
  <c r="R1127" i="2" s="1"/>
  <c r="I1129" i="2"/>
  <c r="I1131" i="2"/>
  <c r="R1131" i="2" s="1"/>
  <c r="I1133" i="2"/>
  <c r="R1133" i="2" s="1"/>
  <c r="I1135" i="2"/>
  <c r="I1137" i="2"/>
  <c r="R1137" i="2" s="1"/>
  <c r="I1139" i="2"/>
  <c r="R1139" i="2" s="1"/>
  <c r="I1141" i="2"/>
  <c r="R1141" i="2" s="1"/>
  <c r="I1142" i="2"/>
  <c r="R1142" i="2" s="1"/>
  <c r="I1144" i="2"/>
  <c r="I1146" i="2"/>
  <c r="R1146" i="2" s="1"/>
  <c r="I1148" i="2"/>
  <c r="R1148" i="2" s="1"/>
  <c r="I1150" i="2"/>
  <c r="R1150" i="2" s="1"/>
  <c r="I1152" i="2"/>
  <c r="R1152" i="2" s="1"/>
  <c r="I1154" i="2"/>
  <c r="R1154" i="2" s="1"/>
  <c r="I1156" i="2"/>
  <c r="R1156" i="2" s="1"/>
  <c r="I1158" i="2"/>
  <c r="R1158" i="2" s="1"/>
  <c r="I1160" i="2"/>
  <c r="I1162" i="2"/>
  <c r="R1162" i="2" s="1"/>
  <c r="I1164" i="2"/>
  <c r="R1164" i="2" s="1"/>
  <c r="I1166" i="2"/>
  <c r="R1166" i="2" s="1"/>
  <c r="I1168" i="2"/>
  <c r="R1168" i="2" s="1"/>
  <c r="I1170" i="2"/>
  <c r="R1170" i="2" s="1"/>
  <c r="I1172" i="2"/>
  <c r="R1172" i="2" s="1"/>
  <c r="I1173" i="2"/>
  <c r="R1173" i="2" s="1"/>
  <c r="I1175" i="2"/>
  <c r="I1177" i="2"/>
  <c r="R1177" i="2" s="1"/>
  <c r="I1179" i="2"/>
  <c r="R1179" i="2" s="1"/>
  <c r="I1181" i="2"/>
  <c r="R1181" i="2" s="1"/>
  <c r="I1183" i="2"/>
  <c r="R1183" i="2" s="1"/>
  <c r="I1185" i="2"/>
  <c r="I1187" i="2"/>
  <c r="R1187" i="2" s="1"/>
  <c r="I1189" i="2"/>
  <c r="R1189" i="2" s="1"/>
  <c r="I1191" i="2"/>
  <c r="I1193" i="2"/>
  <c r="R1193" i="2" s="1"/>
  <c r="I1195" i="2"/>
  <c r="R1195" i="2" s="1"/>
  <c r="I1197" i="2"/>
  <c r="R1197" i="2" s="1"/>
  <c r="I1199" i="2"/>
  <c r="R1199" i="2" s="1"/>
  <c r="I1201" i="2"/>
  <c r="I1203" i="2"/>
  <c r="R1203" i="2" s="1"/>
  <c r="I1205" i="2"/>
  <c r="R1205" i="2" s="1"/>
  <c r="I1207" i="2"/>
  <c r="I1209" i="2"/>
  <c r="R1209" i="2" s="1"/>
  <c r="I1211" i="2"/>
  <c r="R1211" i="2" s="1"/>
  <c r="I1213" i="2"/>
  <c r="R1213" i="2" s="1"/>
  <c r="I1215" i="2"/>
  <c r="R1215" i="2" s="1"/>
  <c r="I1217" i="2"/>
  <c r="R1217" i="2" s="1"/>
  <c r="I1219" i="2"/>
  <c r="R1219" i="2" s="1"/>
  <c r="I1221" i="2"/>
  <c r="R1221" i="2" s="1"/>
  <c r="I1223" i="2"/>
  <c r="R1223" i="2" s="1"/>
  <c r="I1225" i="2"/>
  <c r="R1225" i="2" s="1"/>
  <c r="I1227" i="2"/>
  <c r="R1227" i="2" s="1"/>
  <c r="I1229" i="2"/>
  <c r="R1229" i="2" s="1"/>
  <c r="I1231" i="2"/>
  <c r="R1231" i="2" s="1"/>
  <c r="I1233" i="2"/>
  <c r="R1233" i="2" s="1"/>
  <c r="I1234" i="2"/>
  <c r="R1234" i="2" s="1"/>
  <c r="I1236" i="2"/>
  <c r="I1239" i="2"/>
  <c r="I1241" i="2"/>
  <c r="R1241" i="2" s="1"/>
  <c r="I1243" i="2"/>
  <c r="R1243" i="2" s="1"/>
  <c r="I1245" i="2"/>
  <c r="R1245" i="2" s="1"/>
  <c r="I1247" i="2"/>
  <c r="R1247" i="2" s="1"/>
  <c r="I1249" i="2"/>
  <c r="R1249" i="2" s="1"/>
  <c r="I1252" i="2"/>
  <c r="R1252" i="2" s="1"/>
  <c r="I1253" i="2"/>
  <c r="R1253" i="2" s="1"/>
  <c r="I1255" i="2"/>
  <c r="R1255" i="2" s="1"/>
  <c r="I1258" i="2"/>
  <c r="R1258" i="2" s="1"/>
  <c r="I401" i="2"/>
  <c r="I416" i="2"/>
  <c r="I430" i="2"/>
  <c r="R430" i="2" s="1"/>
  <c r="I443" i="2"/>
  <c r="I457" i="2"/>
  <c r="I470" i="2"/>
  <c r="I482" i="2"/>
  <c r="R482" i="2" s="1"/>
  <c r="I497" i="2"/>
  <c r="R497" i="2" s="1"/>
  <c r="I513" i="2"/>
  <c r="R513" i="2" s="1"/>
  <c r="I527" i="2"/>
  <c r="R527" i="2" s="1"/>
  <c r="I543" i="2"/>
  <c r="I551" i="2"/>
  <c r="I557" i="2"/>
  <c r="I564" i="2"/>
  <c r="I571" i="2"/>
  <c r="I578" i="2"/>
  <c r="I591" i="2"/>
  <c r="I599" i="2"/>
  <c r="I607" i="2"/>
  <c r="I614" i="2"/>
  <c r="I621" i="2"/>
  <c r="I627" i="2"/>
  <c r="I635" i="2"/>
  <c r="I643" i="2"/>
  <c r="R643" i="2" s="1"/>
  <c r="I651" i="2"/>
  <c r="R651" i="2" s="1"/>
  <c r="I658" i="2"/>
  <c r="I665" i="2"/>
  <c r="I673" i="2"/>
  <c r="I681" i="2"/>
  <c r="I688" i="2"/>
  <c r="I696" i="2"/>
  <c r="R696" i="2" s="1"/>
  <c r="I703" i="2"/>
  <c r="I709" i="2"/>
  <c r="R709" i="2" s="1"/>
  <c r="I716" i="2"/>
  <c r="R716" i="2" s="1"/>
  <c r="I723" i="2"/>
  <c r="I730" i="2"/>
  <c r="I736" i="2"/>
  <c r="I744" i="2"/>
  <c r="I752" i="2"/>
  <c r="R752" i="2" s="1"/>
  <c r="I760" i="2"/>
  <c r="I768" i="2"/>
  <c r="R768" i="2" s="1"/>
  <c r="I776" i="2"/>
  <c r="I780" i="2"/>
  <c r="I784" i="2"/>
  <c r="R784" i="2" s="1"/>
  <c r="I788" i="2"/>
  <c r="I791" i="2"/>
  <c r="I795" i="2"/>
  <c r="I801" i="2"/>
  <c r="R801" i="2" s="1"/>
  <c r="I805" i="2"/>
  <c r="I809" i="2"/>
  <c r="I813" i="2"/>
  <c r="I816" i="2"/>
  <c r="R816" i="2" s="1"/>
  <c r="I819" i="2"/>
  <c r="I823" i="2"/>
  <c r="R823" i="2" s="1"/>
  <c r="I827" i="2"/>
  <c r="I831" i="2"/>
  <c r="I835" i="2"/>
  <c r="R835" i="2" s="1"/>
  <c r="I839" i="2"/>
  <c r="I843" i="2"/>
  <c r="I847" i="2"/>
  <c r="I851" i="2"/>
  <c r="I854" i="2"/>
  <c r="R854" i="2" s="1"/>
  <c r="I857" i="2"/>
  <c r="I861" i="2"/>
  <c r="R861" i="2" s="1"/>
  <c r="I865" i="2"/>
  <c r="I869" i="2"/>
  <c r="I873" i="2"/>
  <c r="I880" i="2"/>
  <c r="I883" i="2"/>
  <c r="I889" i="2"/>
  <c r="I893" i="2"/>
  <c r="I896" i="2"/>
  <c r="R896" i="2" s="1"/>
  <c r="I900" i="2"/>
  <c r="R900" i="2" s="1"/>
  <c r="I904" i="2"/>
  <c r="R904" i="2" s="1"/>
  <c r="I907" i="2"/>
  <c r="I910" i="2"/>
  <c r="R910" i="2" s="1"/>
  <c r="I916" i="2"/>
  <c r="I920" i="2"/>
  <c r="I924" i="2"/>
  <c r="R924" i="2" s="1"/>
  <c r="I928" i="2"/>
  <c r="R928" i="2" s="1"/>
  <c r="I932" i="2"/>
  <c r="R932" i="2" s="1"/>
  <c r="I936" i="2"/>
  <c r="R936" i="2" s="1"/>
  <c r="I940" i="2"/>
  <c r="R940" i="2" s="1"/>
  <c r="I944" i="2"/>
  <c r="I948" i="2"/>
  <c r="I952" i="2"/>
  <c r="R952" i="2" s="1"/>
  <c r="I956" i="2"/>
  <c r="I960" i="2"/>
  <c r="R960" i="2" s="1"/>
  <c r="I964" i="2"/>
  <c r="I968" i="2"/>
  <c r="I972" i="2"/>
  <c r="R972" i="2" s="1"/>
  <c r="I976" i="2"/>
  <c r="R976" i="2" s="1"/>
  <c r="I980" i="2"/>
  <c r="I984" i="2"/>
  <c r="R984" i="2" s="1"/>
  <c r="I988" i="2"/>
  <c r="I992" i="2"/>
  <c r="R992" i="2" s="1"/>
  <c r="I996" i="2"/>
  <c r="R996" i="2" s="1"/>
  <c r="I1000" i="2"/>
  <c r="I1004" i="2"/>
  <c r="I1008" i="2"/>
  <c r="R1008" i="2" s="1"/>
  <c r="I1012" i="2"/>
  <c r="I1018" i="2"/>
  <c r="I1022" i="2"/>
  <c r="R1022" i="2" s="1"/>
  <c r="I1026" i="2"/>
  <c r="I1030" i="2"/>
  <c r="I1034" i="2"/>
  <c r="I1038" i="2"/>
  <c r="R1038" i="2" s="1"/>
  <c r="I1042" i="2"/>
  <c r="I1046" i="2"/>
  <c r="I1050" i="2"/>
  <c r="R1050" i="2" s="1"/>
  <c r="I1054" i="2"/>
  <c r="R1054" i="2" s="1"/>
  <c r="I1058" i="2"/>
  <c r="R1058" i="2" s="1"/>
  <c r="I1062" i="2"/>
  <c r="I1066" i="2"/>
  <c r="I1070" i="2"/>
  <c r="I1074" i="2"/>
  <c r="I1078" i="2"/>
  <c r="R1078" i="2" s="1"/>
  <c r="I1082" i="2"/>
  <c r="I1086" i="2"/>
  <c r="I1089" i="2"/>
  <c r="R1089" i="2" s="1"/>
  <c r="I1093" i="2"/>
  <c r="I1097" i="2"/>
  <c r="I1101" i="2"/>
  <c r="R1101" i="2" s="1"/>
  <c r="I1105" i="2"/>
  <c r="R1105" i="2" s="1"/>
  <c r="I1112" i="2"/>
  <c r="R1112" i="2" s="1"/>
  <c r="I1115" i="2"/>
  <c r="R1115" i="2" s="1"/>
  <c r="I1119" i="2"/>
  <c r="R1119" i="2" s="1"/>
  <c r="I1122" i="2"/>
  <c r="R1122" i="2" s="1"/>
  <c r="I1126" i="2"/>
  <c r="I1130" i="2"/>
  <c r="I1134" i="2"/>
  <c r="I1138" i="2"/>
  <c r="R1138" i="2" s="1"/>
  <c r="I1145" i="2"/>
  <c r="I1149" i="2"/>
  <c r="I1153" i="2"/>
  <c r="I1157" i="2"/>
  <c r="R1157" i="2" s="1"/>
  <c r="I1161" i="2"/>
  <c r="I1165" i="2"/>
  <c r="R1165" i="2" s="1"/>
  <c r="I1169" i="2"/>
  <c r="I1176" i="2"/>
  <c r="I1180" i="2"/>
  <c r="I1184" i="2"/>
  <c r="I1188" i="2"/>
  <c r="R1188" i="2" s="1"/>
  <c r="I1192" i="2"/>
  <c r="I1196" i="2"/>
  <c r="I1200" i="2"/>
  <c r="R1200" i="2" s="1"/>
  <c r="I1204" i="2"/>
  <c r="R1204" i="2" s="1"/>
  <c r="I1208" i="2"/>
  <c r="I1212" i="2"/>
  <c r="I1216" i="2"/>
  <c r="R1216" i="2" s="1"/>
  <c r="I1220" i="2"/>
  <c r="I1224" i="2"/>
  <c r="R1224" i="2" s="1"/>
  <c r="I1228" i="2"/>
  <c r="I1232" i="2"/>
  <c r="R1232" i="2" s="1"/>
  <c r="I1235" i="2"/>
  <c r="I1238" i="2"/>
  <c r="I1242" i="2"/>
  <c r="I1246" i="2"/>
  <c r="R1246" i="2" s="1"/>
  <c r="I1250" i="2"/>
  <c r="R1250" i="2" s="1"/>
  <c r="I1256" i="2"/>
  <c r="I1260" i="2"/>
  <c r="R1260" i="2" s="1"/>
  <c r="I1263" i="2"/>
  <c r="I1265" i="2"/>
  <c r="I1267" i="2"/>
  <c r="I1269" i="2"/>
  <c r="R1269" i="2" s="1"/>
  <c r="I1271" i="2"/>
  <c r="I1274" i="2"/>
  <c r="R1274" i="2" s="1"/>
  <c r="I1276" i="2"/>
  <c r="I1278" i="2"/>
  <c r="R1278" i="2" s="1"/>
  <c r="I1280" i="2"/>
  <c r="I1282" i="2"/>
  <c r="R1282" i="2" s="1"/>
  <c r="I1284" i="2"/>
  <c r="I1286" i="2"/>
  <c r="I1288" i="2"/>
  <c r="I1290" i="2"/>
  <c r="R1290" i="2" s="1"/>
  <c r="I1292" i="2"/>
  <c r="I1294" i="2"/>
  <c r="R1294" i="2" s="1"/>
  <c r="I1296" i="2"/>
  <c r="I1298" i="2"/>
  <c r="R1298" i="2" s="1"/>
  <c r="I1300" i="2"/>
  <c r="I1302" i="2"/>
  <c r="I1304" i="2"/>
  <c r="I1306" i="2"/>
  <c r="R1306" i="2" s="1"/>
  <c r="I1308" i="2"/>
  <c r="I1310" i="2"/>
  <c r="R1310" i="2" s="1"/>
  <c r="I1312" i="2"/>
  <c r="I1314" i="2"/>
  <c r="I1316" i="2"/>
  <c r="I1318" i="2"/>
  <c r="I1320" i="2"/>
  <c r="R1320" i="2" s="1"/>
  <c r="I1322" i="2"/>
  <c r="I1324" i="2"/>
  <c r="R1324" i="2" s="1"/>
  <c r="I1326" i="2"/>
  <c r="I1328" i="2"/>
  <c r="I1330" i="2"/>
  <c r="R1330" i="2" s="1"/>
  <c r="I1332" i="2"/>
  <c r="I1334" i="2"/>
  <c r="R1334" i="2" s="1"/>
  <c r="I1336" i="2"/>
  <c r="I1338" i="2"/>
  <c r="R1338" i="2" s="1"/>
  <c r="I1340" i="2"/>
  <c r="I1342" i="2"/>
  <c r="R1342" i="2" s="1"/>
  <c r="I1344" i="2"/>
  <c r="I1346" i="2"/>
  <c r="I1348" i="2"/>
  <c r="I1350" i="2"/>
  <c r="I1352" i="2"/>
  <c r="R1352" i="2" s="1"/>
  <c r="I1354" i="2"/>
  <c r="I1356" i="2"/>
  <c r="R1356" i="2" s="1"/>
  <c r="I1358" i="2"/>
  <c r="I1360" i="2"/>
  <c r="I1362" i="2"/>
  <c r="I1364" i="2"/>
  <c r="R1364" i="2" s="1"/>
  <c r="I1366" i="2"/>
  <c r="I1368" i="2"/>
  <c r="R1368" i="2" s="1"/>
  <c r="I1370" i="2"/>
  <c r="I1372" i="2"/>
  <c r="R1372" i="2" s="1"/>
  <c r="I1374" i="2"/>
  <c r="I1376" i="2"/>
  <c r="I1378" i="2"/>
  <c r="I1380" i="2"/>
  <c r="R1380" i="2" s="1"/>
  <c r="I1382" i="2"/>
  <c r="I1384" i="2"/>
  <c r="R1384" i="2" s="1"/>
  <c r="I1386" i="2"/>
  <c r="I1388" i="2"/>
  <c r="I1390" i="2"/>
  <c r="R1390" i="2" s="1"/>
  <c r="I1392" i="2"/>
  <c r="I1394" i="2"/>
  <c r="R1394" i="2" s="1"/>
  <c r="I1396" i="2"/>
  <c r="R1396" i="2" s="1"/>
  <c r="I1399" i="2"/>
  <c r="I1401" i="2"/>
  <c r="R1401" i="2" s="1"/>
  <c r="I1403" i="2"/>
  <c r="I1405" i="2"/>
  <c r="R1405" i="2" s="1"/>
  <c r="I1406" i="2"/>
  <c r="R1406" i="2" s="1"/>
  <c r="I1409" i="2"/>
  <c r="I1412" i="2"/>
  <c r="I1414" i="2"/>
  <c r="R1414" i="2" s="1"/>
  <c r="I1416" i="2"/>
  <c r="I1419" i="2"/>
  <c r="R1419" i="2" s="1"/>
  <c r="I1421" i="2"/>
  <c r="I1424" i="2"/>
  <c r="I1425" i="2"/>
  <c r="R1425" i="2" s="1"/>
  <c r="I1427" i="2"/>
  <c r="I1429" i="2"/>
  <c r="R1429" i="2" s="1"/>
  <c r="I1430" i="2"/>
  <c r="R1430" i="2" s="1"/>
  <c r="I1432" i="2"/>
  <c r="I1435" i="2"/>
  <c r="I1437" i="2"/>
  <c r="R1437" i="2" s="1"/>
  <c r="I1438" i="2"/>
  <c r="I1441" i="2"/>
  <c r="I1442" i="2"/>
  <c r="I1444" i="2"/>
  <c r="I1446" i="2"/>
  <c r="I1448" i="2"/>
  <c r="R1448" i="2" s="1"/>
  <c r="I1450" i="2"/>
  <c r="I1452" i="2"/>
  <c r="I1453" i="2"/>
  <c r="R1453" i="2" s="1"/>
  <c r="I1456" i="2"/>
  <c r="R1456" i="2" s="1"/>
  <c r="I1459" i="2"/>
  <c r="R1459" i="2" s="1"/>
  <c r="I1462" i="2"/>
  <c r="R1462" i="2" s="1"/>
  <c r="I1464" i="2"/>
  <c r="I1466" i="2"/>
  <c r="R1466" i="2" s="1"/>
  <c r="I1468" i="2"/>
  <c r="I1471" i="2"/>
  <c r="I1473" i="2"/>
  <c r="I1475" i="2"/>
  <c r="I1477" i="2"/>
  <c r="I1479" i="2"/>
  <c r="R1479" i="2" s="1"/>
  <c r="I1481" i="2"/>
  <c r="R1481" i="2" s="1"/>
  <c r="I1483" i="2"/>
  <c r="I1485" i="2"/>
  <c r="I1487" i="2"/>
  <c r="I1489" i="2"/>
  <c r="I1491" i="2"/>
  <c r="R1491" i="2" s="1"/>
  <c r="I1493" i="2"/>
  <c r="R1493" i="2" s="1"/>
  <c r="I1495" i="2"/>
  <c r="R1495" i="2" s="1"/>
  <c r="I1497" i="2"/>
  <c r="I1499" i="2"/>
  <c r="I1501" i="2"/>
  <c r="I1503" i="2"/>
  <c r="I1505" i="2"/>
  <c r="I1507" i="2"/>
  <c r="R1507" i="2" s="1"/>
  <c r="I1509" i="2"/>
  <c r="I1510" i="2"/>
  <c r="I1512" i="2"/>
  <c r="R1512" i="2" s="1"/>
  <c r="I1514" i="2"/>
  <c r="I1515" i="2"/>
  <c r="I1518" i="2"/>
  <c r="I1520" i="2"/>
  <c r="I1522" i="2"/>
  <c r="I1524" i="2"/>
  <c r="I1526" i="2"/>
  <c r="I1528" i="2"/>
  <c r="R1528" i="2" s="1"/>
  <c r="I1530" i="2"/>
  <c r="I1532" i="2"/>
  <c r="I1534" i="2"/>
  <c r="R1534" i="2" s="1"/>
  <c r="I1536" i="2"/>
  <c r="I1538" i="2"/>
  <c r="I1540" i="2"/>
  <c r="I1542" i="2"/>
  <c r="R1542" i="2" s="1"/>
  <c r="I1544" i="2"/>
  <c r="I1546" i="2"/>
  <c r="I1548" i="2"/>
  <c r="I1550" i="2"/>
  <c r="R1550" i="2" s="1"/>
  <c r="I1552" i="2"/>
  <c r="I1554" i="2"/>
  <c r="I1556" i="2"/>
  <c r="I1558" i="2"/>
  <c r="I1560" i="2"/>
  <c r="I1562" i="2"/>
  <c r="R1562" i="2" s="1"/>
  <c r="I1564" i="2"/>
  <c r="I1566" i="2"/>
  <c r="R1566" i="2" s="1"/>
  <c r="I1568" i="2"/>
  <c r="R1568" i="2" s="1"/>
  <c r="I1570" i="2"/>
  <c r="I1572" i="2"/>
  <c r="I1574" i="2"/>
  <c r="R1574" i="2" s="1"/>
  <c r="I1576" i="2"/>
  <c r="I1578" i="2"/>
  <c r="R1578" i="2" s="1"/>
  <c r="I1580" i="2"/>
  <c r="I1582" i="2"/>
  <c r="R1582" i="2" s="1"/>
  <c r="I1584" i="2"/>
  <c r="I1586" i="2"/>
  <c r="R1586" i="2" s="1"/>
  <c r="I1589" i="2"/>
  <c r="I1591" i="2"/>
  <c r="R1591" i="2" s="1"/>
  <c r="I1593" i="2"/>
  <c r="R1593" i="2" s="1"/>
  <c r="I1595" i="2"/>
  <c r="I1597" i="2"/>
  <c r="R1597" i="2" s="1"/>
  <c r="I1599" i="2"/>
  <c r="R1599" i="2" s="1"/>
  <c r="I1601" i="2"/>
  <c r="I1603" i="2"/>
  <c r="R1603" i="2" s="1"/>
  <c r="I1604" i="2"/>
  <c r="I1606" i="2"/>
  <c r="R1606" i="2" s="1"/>
  <c r="I1608" i="2"/>
  <c r="R1608" i="2" s="1"/>
  <c r="I1610" i="2"/>
  <c r="I1612" i="2"/>
  <c r="I1614" i="2"/>
  <c r="I1616" i="2"/>
  <c r="I1618" i="2"/>
  <c r="R1618" i="2" s="1"/>
  <c r="I1620" i="2"/>
  <c r="I1622" i="2"/>
  <c r="R1622" i="2" s="1"/>
  <c r="I1624" i="2"/>
  <c r="I1626" i="2"/>
  <c r="R1626" i="2" s="1"/>
  <c r="I1627" i="2"/>
  <c r="I1629" i="2"/>
  <c r="I1631" i="2"/>
  <c r="R1631" i="2" s="1"/>
  <c r="I1633" i="2"/>
  <c r="R1633" i="2" s="1"/>
  <c r="I1635" i="2"/>
  <c r="R1635" i="2" s="1"/>
  <c r="I1637" i="2"/>
  <c r="R1637" i="2" s="1"/>
  <c r="I1639" i="2"/>
  <c r="I1641" i="2"/>
  <c r="R1641" i="2" s="1"/>
  <c r="I1643" i="2"/>
  <c r="I1644" i="2"/>
  <c r="I1646" i="2"/>
  <c r="R1646" i="2" s="1"/>
  <c r="I1648" i="2"/>
  <c r="R1648" i="2" s="1"/>
  <c r="I1650" i="2"/>
  <c r="R1650" i="2" s="1"/>
  <c r="I1652" i="2"/>
  <c r="I1653" i="2"/>
  <c r="R1653" i="2" s="1"/>
  <c r="I1655" i="2"/>
  <c r="I1657" i="2"/>
  <c r="R1657" i="2" s="1"/>
  <c r="I1659" i="2"/>
  <c r="I1661" i="2"/>
  <c r="R1661" i="2" s="1"/>
  <c r="I1663" i="2"/>
  <c r="I1665" i="2"/>
  <c r="R1665" i="2" s="1"/>
  <c r="I1667" i="2"/>
  <c r="I1670" i="2"/>
  <c r="I1671" i="2"/>
  <c r="R1671" i="2" s="1"/>
  <c r="I1673" i="2"/>
  <c r="I1675" i="2"/>
  <c r="R1675" i="2" s="1"/>
  <c r="I1678" i="2"/>
  <c r="R1678" i="2" s="1"/>
  <c r="I1680" i="2"/>
  <c r="I1682" i="2"/>
  <c r="R1682" i="2" s="1"/>
  <c r="I1683" i="2"/>
  <c r="I1685" i="2"/>
  <c r="R1685" i="2" s="1"/>
  <c r="I1687" i="2"/>
  <c r="I1689" i="2"/>
  <c r="R1689" i="2" s="1"/>
  <c r="I1691" i="2"/>
  <c r="I1693" i="2"/>
  <c r="I1695" i="2"/>
  <c r="R1695" i="2" s="1"/>
  <c r="I1697" i="2"/>
  <c r="I1699" i="2"/>
  <c r="R1699" i="2" s="1"/>
  <c r="I1701" i="2"/>
  <c r="I1703" i="2"/>
  <c r="R1703" i="2" s="1"/>
  <c r="I1705" i="2"/>
  <c r="I1707" i="2"/>
  <c r="R1707" i="2" s="1"/>
  <c r="I1709" i="2"/>
  <c r="I1711" i="2"/>
  <c r="R1711" i="2" s="1"/>
  <c r="I1713" i="2"/>
  <c r="I1714" i="2"/>
  <c r="I1716" i="2"/>
  <c r="I1718" i="2"/>
  <c r="R1718" i="2" s="1"/>
  <c r="I1720" i="2"/>
  <c r="I1722" i="2"/>
  <c r="I1724" i="2"/>
  <c r="R1724" i="2" s="1"/>
  <c r="I1726" i="2"/>
  <c r="R1726" i="2" s="1"/>
  <c r="I1728" i="2"/>
  <c r="I1729" i="2"/>
  <c r="R1729" i="2" s="1"/>
  <c r="I1731" i="2"/>
  <c r="I1732" i="2"/>
  <c r="I1734" i="2"/>
  <c r="R1734" i="2" s="1"/>
  <c r="I1736" i="2"/>
  <c r="I1738" i="2"/>
  <c r="R1738" i="2" s="1"/>
  <c r="I1740" i="2"/>
  <c r="I1742" i="2"/>
  <c r="R1742" i="2" s="1"/>
  <c r="I1744" i="2"/>
  <c r="I1745" i="2"/>
  <c r="I1747" i="2"/>
  <c r="R1747" i="2" s="1"/>
  <c r="I1749" i="2"/>
  <c r="R1749" i="2" s="1"/>
  <c r="I1752" i="2"/>
  <c r="I1754" i="2"/>
  <c r="R1754" i="2" s="1"/>
  <c r="I1756" i="2"/>
  <c r="I1758" i="2"/>
  <c r="R1758" i="2" s="1"/>
  <c r="I1760" i="2"/>
  <c r="I1762" i="2"/>
  <c r="R1762" i="2" s="1"/>
  <c r="I1764" i="2"/>
  <c r="I1766" i="2"/>
  <c r="R1766" i="2" s="1"/>
  <c r="I1768" i="2"/>
  <c r="R1768" i="2" s="1"/>
  <c r="I1770" i="2"/>
  <c r="I1772" i="2"/>
  <c r="R1772" i="2" s="1"/>
  <c r="I1774" i="2"/>
  <c r="R1774" i="2" s="1"/>
  <c r="I1776" i="2"/>
  <c r="R1776" i="2" s="1"/>
  <c r="I1778" i="2"/>
  <c r="I1780" i="2"/>
  <c r="R1780" i="2" s="1"/>
  <c r="I1782" i="2"/>
  <c r="R1782" i="2" s="1"/>
  <c r="I1784" i="2"/>
  <c r="R1784" i="2" s="1"/>
  <c r="I1786" i="2"/>
  <c r="I1788" i="2"/>
  <c r="R1788" i="2" s="1"/>
  <c r="I1790" i="2"/>
  <c r="R1790" i="2" s="1"/>
  <c r="I1792" i="2"/>
  <c r="R1792" i="2" s="1"/>
  <c r="I1794" i="2"/>
  <c r="I1796" i="2"/>
  <c r="R1796" i="2" s="1"/>
  <c r="I1798" i="2"/>
  <c r="R1798" i="2" s="1"/>
  <c r="I1799" i="2"/>
  <c r="I1801" i="2"/>
  <c r="R1801" i="2" s="1"/>
  <c r="I1803" i="2"/>
  <c r="I1805" i="2"/>
  <c r="R1805" i="2" s="1"/>
  <c r="I1807" i="2"/>
  <c r="I1809" i="2"/>
  <c r="R1809" i="2" s="1"/>
  <c r="I1811" i="2"/>
  <c r="I1814" i="2"/>
  <c r="I1815" i="2"/>
  <c r="R1815" i="2" s="1"/>
  <c r="I1818" i="2"/>
  <c r="R1818" i="2" s="1"/>
  <c r="I1819" i="2"/>
  <c r="I1821" i="2"/>
  <c r="R1821" i="2" s="1"/>
  <c r="I1823" i="2"/>
  <c r="I1824" i="2"/>
  <c r="I1827" i="2"/>
  <c r="R1827" i="2" s="1"/>
  <c r="I1828" i="2"/>
  <c r="R1828" i="2" s="1"/>
  <c r="I1830" i="2"/>
  <c r="R1830" i="2" s="1"/>
  <c r="I1832" i="2"/>
  <c r="I1834" i="2"/>
  <c r="R1834" i="2" s="1"/>
  <c r="I1837" i="2"/>
  <c r="I1838" i="2"/>
  <c r="R1838" i="2" s="1"/>
  <c r="I1840" i="2"/>
  <c r="I1843" i="2"/>
  <c r="R1843" i="2" s="1"/>
  <c r="I1846" i="2"/>
  <c r="I1847" i="2"/>
  <c r="I1849" i="2"/>
  <c r="I1851" i="2"/>
  <c r="R1851" i="2" s="1"/>
  <c r="I1853" i="2"/>
  <c r="I1855" i="2"/>
  <c r="I1857" i="2"/>
  <c r="R1857" i="2" s="1"/>
  <c r="I1859" i="2"/>
  <c r="R1859" i="2" s="1"/>
  <c r="I1861" i="2"/>
  <c r="I1863" i="2"/>
  <c r="I1865" i="2"/>
  <c r="I1867" i="2"/>
  <c r="R1867" i="2" s="1"/>
  <c r="I1869" i="2"/>
  <c r="I1871" i="2"/>
  <c r="R1871" i="2" s="1"/>
  <c r="I1872" i="2"/>
  <c r="R1872" i="2" s="1"/>
  <c r="I1875" i="2"/>
  <c r="R1875" i="2" s="1"/>
  <c r="I1877" i="2"/>
  <c r="I1878" i="2"/>
  <c r="R1878" i="2" s="1"/>
  <c r="I1880" i="2"/>
  <c r="I1882" i="2"/>
  <c r="I1884" i="2"/>
  <c r="R1884" i="2" s="1"/>
  <c r="I1887" i="2"/>
  <c r="I1888" i="2"/>
  <c r="I1891" i="2"/>
  <c r="R1891" i="2" s="1"/>
  <c r="I1894" i="2"/>
  <c r="R1894" i="2" s="1"/>
  <c r="I1895" i="2"/>
  <c r="I1897" i="2"/>
  <c r="R1897" i="2" s="1"/>
  <c r="I1899" i="2"/>
  <c r="I1901" i="2"/>
  <c r="R1901" i="2" s="1"/>
  <c r="I1904" i="2"/>
  <c r="I1905" i="2"/>
  <c r="R1905" i="2" s="1"/>
  <c r="I1907" i="2"/>
  <c r="I1909" i="2"/>
  <c r="R1909" i="2" s="1"/>
  <c r="I1911" i="2"/>
  <c r="R1911" i="2" s="1"/>
  <c r="I1913" i="2"/>
  <c r="I1915" i="2"/>
  <c r="R1915" i="2" s="1"/>
  <c r="I1917" i="2"/>
  <c r="R1917" i="2" s="1"/>
  <c r="I1919" i="2"/>
  <c r="I1921" i="2"/>
  <c r="R1921" i="2" s="1"/>
  <c r="I1923" i="2"/>
  <c r="R1923" i="2" s="1"/>
  <c r="I1925" i="2"/>
  <c r="I1927" i="2"/>
  <c r="I1929" i="2"/>
  <c r="I1931" i="2"/>
  <c r="R1931" i="2" s="1"/>
  <c r="I1933" i="2"/>
  <c r="R1933" i="2" s="1"/>
  <c r="I1935" i="2"/>
  <c r="R1935" i="2" s="1"/>
  <c r="I1937" i="2"/>
  <c r="I1939" i="2"/>
  <c r="I1941" i="2"/>
  <c r="R1941" i="2" s="1"/>
  <c r="I1943" i="2"/>
  <c r="R1943" i="2" s="1"/>
  <c r="I1946" i="2"/>
  <c r="I1948" i="2"/>
  <c r="I1950" i="2"/>
  <c r="R1950" i="2" s="1"/>
  <c r="I1952" i="2"/>
  <c r="I1953" i="2"/>
  <c r="R1953" i="2" s="1"/>
  <c r="I1956" i="2"/>
  <c r="R1956" i="2" s="1"/>
  <c r="I1958" i="2"/>
  <c r="I1960" i="2"/>
  <c r="R1960" i="2" s="1"/>
  <c r="I1962" i="2"/>
  <c r="I1964" i="2"/>
  <c r="I1966" i="2"/>
  <c r="I1968" i="2"/>
  <c r="R1968" i="2" s="1"/>
  <c r="I1970" i="2"/>
  <c r="I1972" i="2"/>
  <c r="I1974" i="2"/>
  <c r="R1974" i="2" s="1"/>
  <c r="I1976" i="2"/>
  <c r="I1978" i="2"/>
  <c r="R1978" i="2" s="1"/>
  <c r="I1980" i="2"/>
  <c r="I1982" i="2"/>
  <c r="R1982" i="2" s="1"/>
  <c r="I1985" i="2"/>
  <c r="I1987" i="2"/>
  <c r="I1989" i="2"/>
  <c r="R1989" i="2" s="1"/>
  <c r="I1991" i="2"/>
  <c r="I1993" i="2"/>
  <c r="I1995" i="2"/>
  <c r="R1995" i="2" s="1"/>
  <c r="I1997" i="2"/>
  <c r="I1999" i="2"/>
  <c r="R1999" i="2" s="1"/>
  <c r="I2001" i="2"/>
  <c r="I2003" i="2"/>
  <c r="R2003" i="2" s="1"/>
  <c r="I2005" i="2"/>
  <c r="R2005" i="2" s="1"/>
  <c r="I2007" i="2"/>
  <c r="I2010" i="2"/>
  <c r="R2010" i="2" s="1"/>
  <c r="I2012" i="2"/>
  <c r="I2014" i="2"/>
  <c r="R2014" i="2" s="1"/>
  <c r="I2016" i="2"/>
  <c r="I2018" i="2"/>
  <c r="I2019" i="2"/>
  <c r="I2021" i="2"/>
  <c r="R2021" i="2" s="1"/>
  <c r="I2023" i="2"/>
  <c r="I2025" i="2"/>
  <c r="R2025" i="2" s="1"/>
  <c r="I2027" i="2"/>
  <c r="R2027" i="2" s="1"/>
  <c r="I2029" i="2"/>
  <c r="I2031" i="2"/>
  <c r="I2033" i="2"/>
  <c r="I2035" i="2"/>
  <c r="R2035" i="2" s="1"/>
  <c r="I2036" i="2"/>
  <c r="R2036" i="2" s="1"/>
  <c r="I2039" i="2"/>
  <c r="I2040" i="2"/>
  <c r="R2040" i="2" s="1"/>
  <c r="I2042" i="2"/>
  <c r="I2043" i="2"/>
  <c r="I2046" i="2"/>
  <c r="I2048" i="2"/>
  <c r="R2048" i="2" s="1"/>
  <c r="I2050" i="2"/>
  <c r="I2052" i="2"/>
  <c r="I2054" i="2"/>
  <c r="R2054" i="2" s="1"/>
  <c r="I2056" i="2"/>
  <c r="R2056" i="2" s="1"/>
  <c r="I2058" i="2"/>
  <c r="I2060" i="2"/>
  <c r="R2060" i="2" s="1"/>
  <c r="I2062" i="2"/>
  <c r="I2064" i="2"/>
  <c r="R2064" i="2" s="1"/>
  <c r="I2066" i="2"/>
  <c r="I2068" i="2"/>
  <c r="R2068" i="2" s="1"/>
  <c r="I2070" i="2"/>
  <c r="R2070" i="2" s="1"/>
  <c r="I2072" i="2"/>
  <c r="I2074" i="2"/>
  <c r="R2074" i="2" s="1"/>
  <c r="I2076" i="2"/>
  <c r="I2078" i="2"/>
  <c r="R2078" i="2" s="1"/>
  <c r="I2080" i="2"/>
  <c r="I2082" i="2"/>
  <c r="R2082" i="2" s="1"/>
  <c r="I2084" i="2"/>
  <c r="R2084" i="2" s="1"/>
  <c r="I2086" i="2"/>
  <c r="R2086" i="2" s="1"/>
  <c r="I2088" i="2"/>
  <c r="R2088" i="2" s="1"/>
  <c r="I2090" i="2"/>
  <c r="R2090" i="2" s="1"/>
  <c r="I2092" i="2"/>
  <c r="I2094" i="2"/>
  <c r="R2094" i="2" s="1"/>
  <c r="I2096" i="2"/>
  <c r="R2096" i="2" s="1"/>
  <c r="I2098" i="2"/>
  <c r="R2098" i="2" s="1"/>
  <c r="I2100" i="2"/>
  <c r="R2100" i="2" s="1"/>
  <c r="I2102" i="2"/>
  <c r="R2102" i="2" s="1"/>
  <c r="I2104" i="2"/>
  <c r="R2104" i="2" s="1"/>
  <c r="I2106" i="2"/>
  <c r="I2109" i="2"/>
  <c r="I2111" i="2"/>
  <c r="R2111" i="2" s="1"/>
  <c r="I2113" i="2"/>
  <c r="I2115" i="2"/>
  <c r="R2115" i="2" s="1"/>
  <c r="I2117" i="2"/>
  <c r="I2118" i="2"/>
  <c r="R2118" i="2" s="1"/>
  <c r="I2120" i="2"/>
  <c r="I2122" i="2"/>
  <c r="R2122" i="2" s="1"/>
  <c r="I2124" i="2"/>
  <c r="I2126" i="2"/>
  <c r="R2126" i="2" s="1"/>
  <c r="I2128" i="2"/>
  <c r="I2129" i="2"/>
  <c r="I2131" i="2"/>
  <c r="R2131" i="2" s="1"/>
  <c r="I2133" i="2"/>
  <c r="I2135" i="2"/>
  <c r="R2135" i="2" s="1"/>
  <c r="I2137" i="2"/>
  <c r="I2139" i="2"/>
  <c r="R2139" i="2" s="1"/>
  <c r="I2141" i="2"/>
  <c r="I2143" i="2"/>
  <c r="R2143" i="2" s="1"/>
  <c r="I2145" i="2"/>
  <c r="R2145" i="2" s="1"/>
  <c r="I2147" i="2"/>
  <c r="I2149" i="2"/>
  <c r="R2149" i="2" s="1"/>
  <c r="I2151" i="2"/>
  <c r="I2153" i="2"/>
  <c r="R2153" i="2" s="1"/>
  <c r="I2155" i="2"/>
  <c r="R2155" i="2" s="1"/>
  <c r="I2157" i="2"/>
  <c r="R2157" i="2" s="1"/>
  <c r="I2159" i="2"/>
  <c r="R2159" i="2" s="1"/>
  <c r="I2161" i="2"/>
  <c r="I2163" i="2"/>
  <c r="I2165" i="2"/>
  <c r="R2165" i="2" s="1"/>
  <c r="I2167" i="2"/>
  <c r="I2169" i="2"/>
  <c r="R2169" i="2" s="1"/>
  <c r="I2171" i="2"/>
  <c r="I2173" i="2"/>
  <c r="I2176" i="2"/>
  <c r="R2176" i="2" s="1"/>
  <c r="I2179" i="2"/>
  <c r="I2181" i="2"/>
  <c r="R2181" i="2" s="1"/>
  <c r="I2183" i="2"/>
  <c r="I2185" i="2"/>
  <c r="R2185" i="2" s="1"/>
  <c r="I2187" i="2"/>
  <c r="I2189" i="2"/>
  <c r="R2189" i="2" s="1"/>
  <c r="I2191" i="2"/>
  <c r="I2193" i="2"/>
  <c r="I2195" i="2"/>
  <c r="R2195" i="2" s="1"/>
  <c r="I2197" i="2"/>
  <c r="R2197" i="2" s="1"/>
  <c r="I2200" i="2"/>
  <c r="R2200" i="2" s="1"/>
  <c r="I2202" i="2"/>
  <c r="I2204" i="2"/>
  <c r="R2204" i="2" s="1"/>
  <c r="I408" i="2"/>
  <c r="R408" i="2" s="1"/>
  <c r="I437" i="2"/>
  <c r="R437" i="2" s="1"/>
  <c r="I463" i="2"/>
  <c r="R463" i="2" s="1"/>
  <c r="I489" i="2"/>
  <c r="R489" i="2" s="1"/>
  <c r="I520" i="2"/>
  <c r="R520" i="2" s="1"/>
  <c r="I548" i="2"/>
  <c r="R548" i="2" s="1"/>
  <c r="I561" i="2"/>
  <c r="I574" i="2"/>
  <c r="I588" i="2"/>
  <c r="I603" i="2"/>
  <c r="I618" i="2"/>
  <c r="I631" i="2"/>
  <c r="I647" i="2"/>
  <c r="R647" i="2" s="1"/>
  <c r="I662" i="2"/>
  <c r="I677" i="2"/>
  <c r="I692" i="2"/>
  <c r="I706" i="2"/>
  <c r="I733" i="2"/>
  <c r="I748" i="2"/>
  <c r="R748" i="2" s="1"/>
  <c r="I764" i="2"/>
  <c r="R764" i="2" s="1"/>
  <c r="I778" i="2"/>
  <c r="I786" i="2"/>
  <c r="I793" i="2"/>
  <c r="I800" i="2"/>
  <c r="I807" i="2"/>
  <c r="R807" i="2" s="1"/>
  <c r="I815" i="2"/>
  <c r="I821" i="2"/>
  <c r="R821" i="2" s="1"/>
  <c r="I829" i="2"/>
  <c r="I837" i="2"/>
  <c r="I845" i="2"/>
  <c r="I852" i="2"/>
  <c r="I859" i="2"/>
  <c r="I867" i="2"/>
  <c r="I875" i="2"/>
  <c r="R875" i="2" s="1"/>
  <c r="I882" i="2"/>
  <c r="I888" i="2"/>
  <c r="I895" i="2"/>
  <c r="I902" i="2"/>
  <c r="I914" i="2"/>
  <c r="I922" i="2"/>
  <c r="R922" i="2" s="1"/>
  <c r="I930" i="2"/>
  <c r="I938" i="2"/>
  <c r="I946" i="2"/>
  <c r="R946" i="2" s="1"/>
  <c r="I954" i="2"/>
  <c r="I962" i="2"/>
  <c r="I970" i="2"/>
  <c r="I978" i="2"/>
  <c r="I986" i="2"/>
  <c r="I994" i="2"/>
  <c r="I1002" i="2"/>
  <c r="R1002" i="2" s="1"/>
  <c r="I1010" i="2"/>
  <c r="I1016" i="2"/>
  <c r="R1016" i="2" s="1"/>
  <c r="I1024" i="2"/>
  <c r="I1032" i="2"/>
  <c r="R1032" i="2" s="1"/>
  <c r="I1040" i="2"/>
  <c r="I1048" i="2"/>
  <c r="I1056" i="2"/>
  <c r="I1064" i="2"/>
  <c r="R1064" i="2" s="1"/>
  <c r="I1072" i="2"/>
  <c r="R1072" i="2" s="1"/>
  <c r="I1080" i="2"/>
  <c r="I1088" i="2"/>
  <c r="R1088" i="2" s="1"/>
  <c r="I1095" i="2"/>
  <c r="I1103" i="2"/>
  <c r="I1110" i="2"/>
  <c r="I1117" i="2"/>
  <c r="R1117" i="2" s="1"/>
  <c r="I1124" i="2"/>
  <c r="R1124" i="2" s="1"/>
  <c r="I1132" i="2"/>
  <c r="R1132" i="2" s="1"/>
  <c r="I1140" i="2"/>
  <c r="R1140" i="2" s="1"/>
  <c r="I1147" i="2"/>
  <c r="R1147" i="2" s="1"/>
  <c r="I1155" i="2"/>
  <c r="R1155" i="2" s="1"/>
  <c r="I1163" i="2"/>
  <c r="I1171" i="2"/>
  <c r="R1171" i="2" s="1"/>
  <c r="I1178" i="2"/>
  <c r="I1186" i="2"/>
  <c r="I1194" i="2"/>
  <c r="I1202" i="2"/>
  <c r="I1210" i="2"/>
  <c r="R1210" i="2" s="1"/>
  <c r="I1218" i="2"/>
  <c r="R1218" i="2" s="1"/>
  <c r="I1226" i="2"/>
  <c r="I1240" i="2"/>
  <c r="R1240" i="2" s="1"/>
  <c r="I1248" i="2"/>
  <c r="I1254" i="2"/>
  <c r="R1254" i="2" s="1"/>
  <c r="I1259" i="2"/>
  <c r="I1262" i="2"/>
  <c r="R1262" i="2" s="1"/>
  <c r="I1266" i="2"/>
  <c r="R1266" i="2" s="1"/>
  <c r="I1270" i="2"/>
  <c r="R1270" i="2" s="1"/>
  <c r="I1273" i="2"/>
  <c r="I1277" i="2"/>
  <c r="R1277" i="2" s="1"/>
  <c r="I1281" i="2"/>
  <c r="R1281" i="2" s="1"/>
  <c r="I1285" i="2"/>
  <c r="I1289" i="2"/>
  <c r="R1289" i="2" s="1"/>
  <c r="I1293" i="2"/>
  <c r="R1293" i="2" s="1"/>
  <c r="I1297" i="2"/>
  <c r="I1301" i="2"/>
  <c r="R1301" i="2" s="1"/>
  <c r="I1305" i="2"/>
  <c r="R1305" i="2" s="1"/>
  <c r="I1309" i="2"/>
  <c r="R1309" i="2" s="1"/>
  <c r="I1313" i="2"/>
  <c r="R1313" i="2" s="1"/>
  <c r="I1317" i="2"/>
  <c r="R1317" i="2" s="1"/>
  <c r="I1321" i="2"/>
  <c r="I1325" i="2"/>
  <c r="R1325" i="2" s="1"/>
  <c r="I1329" i="2"/>
  <c r="I1333" i="2"/>
  <c r="R1333" i="2" s="1"/>
  <c r="I1337" i="2"/>
  <c r="R1337" i="2" s="1"/>
  <c r="I1341" i="2"/>
  <c r="R1341" i="2" s="1"/>
  <c r="I1345" i="2"/>
  <c r="I1349" i="2"/>
  <c r="R1349" i="2" s="1"/>
  <c r="I1353" i="2"/>
  <c r="R1353" i="2" s="1"/>
  <c r="I1357" i="2"/>
  <c r="R1357" i="2" s="1"/>
  <c r="I1361" i="2"/>
  <c r="R1361" i="2" s="1"/>
  <c r="I1365" i="2"/>
  <c r="R1365" i="2" s="1"/>
  <c r="I1369" i="2"/>
  <c r="R1369" i="2" s="1"/>
  <c r="I1373" i="2"/>
  <c r="R1373" i="2" s="1"/>
  <c r="I1377" i="2"/>
  <c r="R1377" i="2" s="1"/>
  <c r="I1381" i="2"/>
  <c r="R1381" i="2" s="1"/>
  <c r="I1385" i="2"/>
  <c r="R1385" i="2" s="1"/>
  <c r="I1389" i="2"/>
  <c r="R1389" i="2" s="1"/>
  <c r="I1393" i="2"/>
  <c r="R1393" i="2" s="1"/>
  <c r="I1397" i="2"/>
  <c r="I1400" i="2"/>
  <c r="I1404" i="2"/>
  <c r="I1407" i="2"/>
  <c r="R1407" i="2" s="1"/>
  <c r="I1410" i="2"/>
  <c r="I1413" i="2"/>
  <c r="R1413" i="2" s="1"/>
  <c r="I1417" i="2"/>
  <c r="R1417" i="2" s="1"/>
  <c r="I1420" i="2"/>
  <c r="R1420" i="2" s="1"/>
  <c r="I1423" i="2"/>
  <c r="R1423" i="2" s="1"/>
  <c r="I1426" i="2"/>
  <c r="R1426" i="2" s="1"/>
  <c r="I1433" i="2"/>
  <c r="I1436" i="2"/>
  <c r="R1436" i="2" s="1"/>
  <c r="I1439" i="2"/>
  <c r="R1439" i="2" s="1"/>
  <c r="I1445" i="2"/>
  <c r="I1449" i="2"/>
  <c r="R1449" i="2" s="1"/>
  <c r="I1455" i="2"/>
  <c r="R1455" i="2" s="1"/>
  <c r="I1458" i="2"/>
  <c r="R1458" i="2" s="1"/>
  <c r="I1461" i="2"/>
  <c r="I1465" i="2"/>
  <c r="R1465" i="2" s="1"/>
  <c r="I1469" i="2"/>
  <c r="R1469" i="2" s="1"/>
  <c r="I1472" i="2"/>
  <c r="R1472" i="2" s="1"/>
  <c r="I1476" i="2"/>
  <c r="I1480" i="2"/>
  <c r="R1480" i="2" s="1"/>
  <c r="I1484" i="2"/>
  <c r="R1484" i="2" s="1"/>
  <c r="I1488" i="2"/>
  <c r="R1488" i="2" s="1"/>
  <c r="I1492" i="2"/>
  <c r="I1496" i="2"/>
  <c r="R1496" i="2" s="1"/>
  <c r="I1500" i="2"/>
  <c r="R1500" i="2" s="1"/>
  <c r="I1504" i="2"/>
  <c r="R1504" i="2" s="1"/>
  <c r="I1508" i="2"/>
  <c r="R1508" i="2" s="1"/>
  <c r="I1511" i="2"/>
  <c r="R1511" i="2" s="1"/>
  <c r="I1517" i="2"/>
  <c r="R1517" i="2" s="1"/>
  <c r="I1521" i="2"/>
  <c r="R1521" i="2" s="1"/>
  <c r="I1525" i="2"/>
  <c r="R1525" i="2" s="1"/>
  <c r="I1529" i="2"/>
  <c r="R1529" i="2" s="1"/>
  <c r="I1533" i="2"/>
  <c r="R1533" i="2" s="1"/>
  <c r="I1537" i="2"/>
  <c r="R1537" i="2" s="1"/>
  <c r="I1541" i="2"/>
  <c r="R1541" i="2" s="1"/>
  <c r="I1545" i="2"/>
  <c r="R1545" i="2" s="1"/>
  <c r="I1549" i="2"/>
  <c r="R1549" i="2" s="1"/>
  <c r="I1553" i="2"/>
  <c r="R1553" i="2" s="1"/>
  <c r="I1557" i="2"/>
  <c r="R1557" i="2" s="1"/>
  <c r="I1561" i="2"/>
  <c r="R1561" i="2" s="1"/>
  <c r="I1565" i="2"/>
  <c r="R1565" i="2" s="1"/>
  <c r="I1569" i="2"/>
  <c r="R1569" i="2" s="1"/>
  <c r="I1573" i="2"/>
  <c r="I1577" i="2"/>
  <c r="R1577" i="2" s="1"/>
  <c r="I1581" i="2"/>
  <c r="R1581" i="2" s="1"/>
  <c r="I1585" i="2"/>
  <c r="R1585" i="2" s="1"/>
  <c r="I1588" i="2"/>
  <c r="R1588" i="2" s="1"/>
  <c r="I1592" i="2"/>
  <c r="R1592" i="2" s="1"/>
  <c r="I1596" i="2"/>
  <c r="I1600" i="2"/>
  <c r="R1600" i="2" s="1"/>
  <c r="I1607" i="2"/>
  <c r="R1607" i="2" s="1"/>
  <c r="I1611" i="2"/>
  <c r="R1611" i="2" s="1"/>
  <c r="I1615" i="2"/>
  <c r="R1615" i="2" s="1"/>
  <c r="I1619" i="2"/>
  <c r="R1619" i="2" s="1"/>
  <c r="I1623" i="2"/>
  <c r="I1630" i="2"/>
  <c r="R1630" i="2" s="1"/>
  <c r="I1634" i="2"/>
  <c r="R1634" i="2" s="1"/>
  <c r="I1638" i="2"/>
  <c r="R1638" i="2" s="1"/>
  <c r="I1642" i="2"/>
  <c r="R1642" i="2" s="1"/>
  <c r="I1645" i="2"/>
  <c r="R1645" i="2" s="1"/>
  <c r="I1649" i="2"/>
  <c r="R1649" i="2" s="1"/>
  <c r="I1656" i="2"/>
  <c r="R1656" i="2" s="1"/>
  <c r="I1660" i="2"/>
  <c r="I1664" i="2"/>
  <c r="R1664" i="2" s="1"/>
  <c r="I1668" i="2"/>
  <c r="R1668" i="2" s="1"/>
  <c r="I1674" i="2"/>
  <c r="R1674" i="2" s="1"/>
  <c r="I1677" i="2"/>
  <c r="I1681" i="2"/>
  <c r="R1681" i="2" s="1"/>
  <c r="I1684" i="2"/>
  <c r="R1684" i="2" s="1"/>
  <c r="I1688" i="2"/>
  <c r="R1688" i="2" s="1"/>
  <c r="I1692" i="2"/>
  <c r="I1696" i="2"/>
  <c r="R1696" i="2" s="1"/>
  <c r="I1700" i="2"/>
  <c r="R1700" i="2" s="1"/>
  <c r="I1704" i="2"/>
  <c r="R1704" i="2" s="1"/>
  <c r="I1708" i="2"/>
  <c r="I1712" i="2"/>
  <c r="R1712" i="2" s="1"/>
  <c r="I1715" i="2"/>
  <c r="R1715" i="2" s="1"/>
  <c r="I1719" i="2"/>
  <c r="R1719" i="2" s="1"/>
  <c r="I1723" i="2"/>
  <c r="R1723" i="2" s="1"/>
  <c r="I1727" i="2"/>
  <c r="R1727" i="2" s="1"/>
  <c r="I1730" i="2"/>
  <c r="R1730" i="2" s="1"/>
  <c r="I1733" i="2"/>
  <c r="I1737" i="2"/>
  <c r="R1737" i="2" s="1"/>
  <c r="I1741" i="2"/>
  <c r="I1748" i="2"/>
  <c r="R1748" i="2" s="1"/>
  <c r="I1751" i="2"/>
  <c r="R1751" i="2" s="1"/>
  <c r="I1755" i="2"/>
  <c r="I1759" i="2"/>
  <c r="R1759" i="2" s="1"/>
  <c r="I1763" i="2"/>
  <c r="R1763" i="2" s="1"/>
  <c r="I1767" i="2"/>
  <c r="R1767" i="2" s="1"/>
  <c r="I1771" i="2"/>
  <c r="R1771" i="2" s="1"/>
  <c r="I1775" i="2"/>
  <c r="R1775" i="2" s="1"/>
  <c r="I1779" i="2"/>
  <c r="R1779" i="2" s="1"/>
  <c r="I1783" i="2"/>
  <c r="R1783" i="2" s="1"/>
  <c r="I1787" i="2"/>
  <c r="I1791" i="2"/>
  <c r="R1791" i="2" s="1"/>
  <c r="I1795" i="2"/>
  <c r="R1795" i="2" s="1"/>
  <c r="I1802" i="2"/>
  <c r="R1802" i="2" s="1"/>
  <c r="I1806" i="2"/>
  <c r="R1806" i="2" s="1"/>
  <c r="I1810" i="2"/>
  <c r="I1813" i="2"/>
  <c r="R1813" i="2" s="1"/>
  <c r="I1816" i="2"/>
  <c r="R1816" i="2" s="1"/>
  <c r="I1822" i="2"/>
  <c r="R1822" i="2" s="1"/>
  <c r="I1825" i="2"/>
  <c r="R1825" i="2" s="1"/>
  <c r="I1831" i="2"/>
  <c r="R1831" i="2" s="1"/>
  <c r="I1835" i="2"/>
  <c r="R1835" i="2" s="1"/>
  <c r="I1841" i="2"/>
  <c r="R1841" i="2" s="1"/>
  <c r="I1844" i="2"/>
  <c r="R1844" i="2" s="1"/>
  <c r="I1850" i="2"/>
  <c r="R1850" i="2" s="1"/>
  <c r="I1854" i="2"/>
  <c r="R1854" i="2" s="1"/>
  <c r="I1858" i="2"/>
  <c r="I1862" i="2"/>
  <c r="R1862" i="2" s="1"/>
  <c r="I1866" i="2"/>
  <c r="R1866" i="2" s="1"/>
  <c r="I1870" i="2"/>
  <c r="R1870" i="2" s="1"/>
  <c r="I1873" i="2"/>
  <c r="I1876" i="2"/>
  <c r="R1876" i="2" s="1"/>
  <c r="I1879" i="2"/>
  <c r="I1883" i="2"/>
  <c r="I1886" i="2"/>
  <c r="R1886" i="2" s="1"/>
  <c r="I1889" i="2"/>
  <c r="R1889" i="2" s="1"/>
  <c r="I1892" i="2"/>
  <c r="R1892" i="2" s="1"/>
  <c r="I1898" i="2"/>
  <c r="I1902" i="2"/>
  <c r="I1908" i="2"/>
  <c r="R1908" i="2" s="1"/>
  <c r="I1912" i="2"/>
  <c r="R1912" i="2" s="1"/>
  <c r="I1916" i="2"/>
  <c r="R1916" i="2" s="1"/>
  <c r="I1920" i="2"/>
  <c r="I1924" i="2"/>
  <c r="R1924" i="2" s="1"/>
  <c r="I1928" i="2"/>
  <c r="R1928" i="2" s="1"/>
  <c r="I1932" i="2"/>
  <c r="R1932" i="2" s="1"/>
  <c r="I1936" i="2"/>
  <c r="R1936" i="2" s="1"/>
  <c r="I1940" i="2"/>
  <c r="R1940" i="2" s="1"/>
  <c r="I1944" i="2"/>
  <c r="R1944" i="2" s="1"/>
  <c r="I1947" i="2"/>
  <c r="R1947" i="2" s="1"/>
  <c r="I1951" i="2"/>
  <c r="R1951" i="2" s="1"/>
  <c r="I1954" i="2"/>
  <c r="R1954" i="2" s="1"/>
  <c r="I1957" i="2"/>
  <c r="R1957" i="2" s="1"/>
  <c r="I1961" i="2"/>
  <c r="R1961" i="2" s="1"/>
  <c r="I1965" i="2"/>
  <c r="R1965" i="2" s="1"/>
  <c r="I1969" i="2"/>
  <c r="R1969" i="2" s="1"/>
  <c r="I1973" i="2"/>
  <c r="R1973" i="2" s="1"/>
  <c r="I1977" i="2"/>
  <c r="R1977" i="2" s="1"/>
  <c r="I1981" i="2"/>
  <c r="R1981" i="2" s="1"/>
  <c r="I1984" i="2"/>
  <c r="I1988" i="2"/>
  <c r="R1988" i="2" s="1"/>
  <c r="I1992" i="2"/>
  <c r="R1992" i="2" s="1"/>
  <c r="I1996" i="2"/>
  <c r="I2000" i="2"/>
  <c r="R2000" i="2" s="1"/>
  <c r="I2004" i="2"/>
  <c r="R2004" i="2" s="1"/>
  <c r="I2008" i="2"/>
  <c r="R2008" i="2" s="1"/>
  <c r="I2011" i="2"/>
  <c r="R2011" i="2" s="1"/>
  <c r="I2015" i="2"/>
  <c r="R2015" i="2" s="1"/>
  <c r="I2022" i="2"/>
  <c r="R2022" i="2" s="1"/>
  <c r="I2026" i="2"/>
  <c r="R2026" i="2" s="1"/>
  <c r="I2030" i="2"/>
  <c r="R2030" i="2" s="1"/>
  <c r="I2034" i="2"/>
  <c r="I2037" i="2"/>
  <c r="R2037" i="2" s="1"/>
  <c r="I2045" i="2"/>
  <c r="R2045" i="2" s="1"/>
  <c r="I2049" i="2"/>
  <c r="R2049" i="2" s="1"/>
  <c r="I2053" i="2"/>
  <c r="R2053" i="2" s="1"/>
  <c r="I2057" i="2"/>
  <c r="R2057" i="2" s="1"/>
  <c r="I2061" i="2"/>
  <c r="R2061" i="2" s="1"/>
  <c r="I2065" i="2"/>
  <c r="R2065" i="2" s="1"/>
  <c r="I2069" i="2"/>
  <c r="R2069" i="2" s="1"/>
  <c r="I2073" i="2"/>
  <c r="R2073" i="2" s="1"/>
  <c r="I2077" i="2"/>
  <c r="I2081" i="2"/>
  <c r="R2081" i="2" s="1"/>
  <c r="I2085" i="2"/>
  <c r="R2085" i="2" s="1"/>
  <c r="I2089" i="2"/>
  <c r="R2089" i="2" s="1"/>
  <c r="I2093" i="2"/>
  <c r="R2093" i="2" s="1"/>
  <c r="I2097" i="2"/>
  <c r="R2097" i="2" s="1"/>
  <c r="I2101" i="2"/>
  <c r="R2101" i="2" s="1"/>
  <c r="I2105" i="2"/>
  <c r="R2105" i="2" s="1"/>
  <c r="I2108" i="2"/>
  <c r="R2108" i="2" s="1"/>
  <c r="I2112" i="2"/>
  <c r="R2112" i="2" s="1"/>
  <c r="I2116" i="2"/>
  <c r="R2116" i="2" s="1"/>
  <c r="I2119" i="2"/>
  <c r="I2123" i="2"/>
  <c r="R2123" i="2" s="1"/>
  <c r="I2127" i="2"/>
  <c r="I2130" i="2"/>
  <c r="R2130" i="2" s="1"/>
  <c r="I2134" i="2"/>
  <c r="R2134" i="2" s="1"/>
  <c r="I2138" i="2"/>
  <c r="R2138" i="2" s="1"/>
  <c r="I2142" i="2"/>
  <c r="I2146" i="2"/>
  <c r="R2146" i="2" s="1"/>
  <c r="I2150" i="2"/>
  <c r="R2150" i="2" s="1"/>
  <c r="I2154" i="2"/>
  <c r="R2154" i="2" s="1"/>
  <c r="I2158" i="2"/>
  <c r="R2158" i="2" s="1"/>
  <c r="I2162" i="2"/>
  <c r="R2162" i="2" s="1"/>
  <c r="I2166" i="2"/>
  <c r="R2166" i="2" s="1"/>
  <c r="I2170" i="2"/>
  <c r="R2170" i="2" s="1"/>
  <c r="I2174" i="2"/>
  <c r="I2177" i="2"/>
  <c r="R2177" i="2" s="1"/>
  <c r="I2180" i="2"/>
  <c r="R2180" i="2" s="1"/>
  <c r="I2184" i="2"/>
  <c r="R2184" i="2" s="1"/>
  <c r="I2188" i="2"/>
  <c r="R2188" i="2" s="1"/>
  <c r="I2192" i="2"/>
  <c r="R2192" i="2" s="1"/>
  <c r="I2196" i="2"/>
  <c r="R2196" i="2" s="1"/>
  <c r="I2199" i="2"/>
  <c r="R2199" i="2" s="1"/>
  <c r="I2203" i="2"/>
  <c r="R2203" i="2" s="1"/>
  <c r="I2206" i="2"/>
  <c r="I2207" i="2"/>
  <c r="I2210" i="2"/>
  <c r="R2210" i="2" s="1"/>
  <c r="I2213" i="2"/>
  <c r="R2213" i="2" s="1"/>
  <c r="I2215" i="2"/>
  <c r="R2215" i="2" s="1"/>
  <c r="I2216" i="2"/>
  <c r="I2219" i="2"/>
  <c r="R2219" i="2" s="1"/>
  <c r="I2220" i="2"/>
  <c r="R2220" i="2" s="1"/>
  <c r="I2222" i="2"/>
  <c r="I2224" i="2"/>
  <c r="I2225" i="2"/>
  <c r="R2225" i="2" s="1"/>
  <c r="I2227" i="2"/>
  <c r="R2227" i="2" s="1"/>
  <c r="I2229" i="2"/>
  <c r="R2229" i="2" s="1"/>
  <c r="I2230" i="2"/>
  <c r="R2230" i="2" s="1"/>
  <c r="I2233" i="2"/>
  <c r="R2233" i="2" s="1"/>
  <c r="I2236" i="2"/>
  <c r="I2238" i="2"/>
  <c r="R2238" i="2" s="1"/>
  <c r="I2241" i="2"/>
  <c r="R2241" i="2" s="1"/>
  <c r="I2243" i="2"/>
  <c r="I2245" i="2"/>
  <c r="R2245" i="2" s="1"/>
  <c r="I2247" i="2"/>
  <c r="I2248" i="2"/>
  <c r="I2250" i="2"/>
  <c r="R2250" i="2" s="1"/>
  <c r="I2252" i="2"/>
  <c r="R2252" i="2" s="1"/>
  <c r="I2254" i="2"/>
  <c r="R2254" i="2" s="1"/>
  <c r="I2256" i="2"/>
  <c r="R2256" i="2" s="1"/>
  <c r="I2258" i="2"/>
  <c r="I2260" i="2"/>
  <c r="R2260" i="2" s="1"/>
  <c r="I2262" i="2"/>
  <c r="I2264" i="2"/>
  <c r="R2264" i="2" s="1"/>
  <c r="I2265" i="2"/>
  <c r="I2268" i="2"/>
  <c r="R2268" i="2" s="1"/>
  <c r="I2271" i="2"/>
  <c r="R2271" i="2" s="1"/>
  <c r="I2272" i="2"/>
  <c r="R2272" i="2" s="1"/>
  <c r="I2275" i="2"/>
  <c r="R2275" i="2" s="1"/>
  <c r="I2277" i="2"/>
  <c r="I2279" i="2"/>
  <c r="R2279" i="2" s="1"/>
  <c r="I2281" i="2"/>
  <c r="I2283" i="2"/>
  <c r="R2283" i="2" s="1"/>
  <c r="I2285" i="2"/>
  <c r="R2285" i="2" s="1"/>
  <c r="I2287" i="2"/>
  <c r="R2287" i="2" s="1"/>
  <c r="I2289" i="2"/>
  <c r="R2289" i="2" s="1"/>
  <c r="I2291" i="2"/>
  <c r="I2293" i="2"/>
  <c r="R2293" i="2" s="1"/>
  <c r="I2295" i="2"/>
  <c r="R2295" i="2" s="1"/>
  <c r="I2297" i="2"/>
  <c r="I2299" i="2"/>
  <c r="R2299" i="2" s="1"/>
  <c r="I2301" i="2"/>
  <c r="R2301" i="2" s="1"/>
  <c r="I2303" i="2"/>
  <c r="I2305" i="2"/>
  <c r="R2305" i="2" s="1"/>
  <c r="I2307" i="2"/>
  <c r="R2307" i="2" s="1"/>
  <c r="I2309" i="2"/>
  <c r="I2311" i="2"/>
  <c r="R2311" i="2" s="1"/>
  <c r="I2313" i="2"/>
  <c r="R2313" i="2" s="1"/>
  <c r="I2315" i="2"/>
  <c r="R2315" i="2" s="1"/>
  <c r="I2317" i="2"/>
  <c r="R2317" i="2" s="1"/>
  <c r="I2319" i="2"/>
  <c r="R2319" i="2" s="1"/>
  <c r="I2321" i="2"/>
  <c r="R2321" i="2" s="1"/>
  <c r="I2323" i="2"/>
  <c r="R2323" i="2" s="1"/>
  <c r="I2325" i="2"/>
  <c r="R2325" i="2" s="1"/>
  <c r="I2327" i="2"/>
  <c r="R2327" i="2" s="1"/>
  <c r="I2329" i="2"/>
  <c r="R2329" i="2" s="1"/>
  <c r="I2331" i="2"/>
  <c r="R2331" i="2" s="1"/>
  <c r="I2333" i="2"/>
  <c r="R2333" i="2" s="1"/>
  <c r="I2335" i="2"/>
  <c r="R2335" i="2" s="1"/>
  <c r="I2337" i="2"/>
  <c r="R2337" i="2" s="1"/>
  <c r="I2339" i="2"/>
  <c r="R2339" i="2" s="1"/>
  <c r="I2341" i="2"/>
  <c r="R2341" i="2" s="1"/>
  <c r="I2343" i="2"/>
  <c r="R2343" i="2" s="1"/>
  <c r="I2345" i="2"/>
  <c r="R2345" i="2" s="1"/>
  <c r="I2347" i="2"/>
  <c r="R2347" i="2" s="1"/>
  <c r="I2349" i="2"/>
  <c r="R2349" i="2" s="1"/>
  <c r="I2351" i="2"/>
  <c r="R2351" i="2" s="1"/>
  <c r="I2353" i="2"/>
  <c r="R2353" i="2" s="1"/>
  <c r="I2355" i="2"/>
  <c r="R2355" i="2" s="1"/>
  <c r="I2357" i="2"/>
  <c r="R2357" i="2" s="1"/>
  <c r="I2359" i="2"/>
  <c r="R2359" i="2" s="1"/>
  <c r="I2361" i="2"/>
  <c r="R2361" i="2" s="1"/>
  <c r="I2363" i="2"/>
  <c r="R2363" i="2" s="1"/>
  <c r="I2365" i="2"/>
  <c r="R2365" i="2" s="1"/>
  <c r="I2367" i="2"/>
  <c r="R2367" i="2" s="1"/>
  <c r="I2369" i="2"/>
  <c r="R2369" i="2" s="1"/>
  <c r="I2371" i="2"/>
  <c r="R2371" i="2" s="1"/>
  <c r="I2373" i="2"/>
  <c r="R2373" i="2" s="1"/>
  <c r="I2375" i="2"/>
  <c r="R2375" i="2" s="1"/>
  <c r="I2377" i="2"/>
  <c r="R2377" i="2" s="1"/>
  <c r="I2379" i="2"/>
  <c r="R2379" i="2" s="1"/>
  <c r="I2381" i="2"/>
  <c r="R2381" i="2" s="1"/>
  <c r="I2383" i="2"/>
  <c r="R2383" i="2" s="1"/>
  <c r="I2385" i="2"/>
  <c r="R2385" i="2" s="1"/>
  <c r="I2387" i="2"/>
  <c r="I2389" i="2"/>
  <c r="R2389" i="2" s="1"/>
  <c r="I2391" i="2"/>
  <c r="R2391" i="2" s="1"/>
  <c r="I2393" i="2"/>
  <c r="R2393" i="2" s="1"/>
  <c r="I2395" i="2"/>
  <c r="I2397" i="2"/>
  <c r="R2397" i="2" s="1"/>
  <c r="I2399" i="2"/>
  <c r="R2399" i="2" s="1"/>
  <c r="I2401" i="2"/>
  <c r="R2401" i="2" s="1"/>
  <c r="I2403" i="2"/>
  <c r="I2405" i="2"/>
  <c r="R2405" i="2" s="1"/>
  <c r="I2407" i="2"/>
  <c r="R2407" i="2" s="1"/>
  <c r="I2409" i="2"/>
  <c r="R2409" i="2" s="1"/>
  <c r="I2412" i="2"/>
  <c r="R2412" i="2" s="1"/>
  <c r="I2413" i="2"/>
  <c r="R2413" i="2" s="1"/>
  <c r="I2415" i="2"/>
  <c r="R2415" i="2" s="1"/>
  <c r="I2417" i="2"/>
  <c r="R2417" i="2" s="1"/>
  <c r="I2419" i="2"/>
  <c r="R2419" i="2" s="1"/>
  <c r="I2421" i="2"/>
  <c r="R2421" i="2" s="1"/>
  <c r="I2423" i="2"/>
  <c r="R2423" i="2" s="1"/>
  <c r="I2425" i="2"/>
  <c r="R2425" i="2" s="1"/>
  <c r="I2427" i="2"/>
  <c r="R2427" i="2" s="1"/>
  <c r="I2429" i="2"/>
  <c r="R2429" i="2" s="1"/>
  <c r="I2431" i="2"/>
  <c r="R2431" i="2" s="1"/>
  <c r="I2433" i="2"/>
  <c r="R2433" i="2" s="1"/>
  <c r="I2435" i="2"/>
  <c r="R2435" i="2" s="1"/>
  <c r="I2437" i="2"/>
  <c r="R2437" i="2" s="1"/>
  <c r="I2439" i="2"/>
  <c r="R2439" i="2" s="1"/>
  <c r="I2441" i="2"/>
  <c r="R2441" i="2" s="1"/>
  <c r="I2443" i="2"/>
  <c r="R2443" i="2" s="1"/>
  <c r="I2445" i="2"/>
  <c r="R2445" i="2" s="1"/>
  <c r="I2447" i="2"/>
  <c r="R2447" i="2" s="1"/>
  <c r="I2449" i="2"/>
  <c r="R2449" i="2" s="1"/>
  <c r="I2451" i="2"/>
  <c r="R2451" i="2" s="1"/>
  <c r="I2453" i="2"/>
  <c r="R2453" i="2" s="1"/>
  <c r="I2455" i="2"/>
  <c r="R2455" i="2" s="1"/>
  <c r="I2457" i="2"/>
  <c r="R2457" i="2" s="1"/>
  <c r="I2459" i="2"/>
  <c r="R2459" i="2" s="1"/>
  <c r="I2461" i="2"/>
  <c r="R2461" i="2" s="1"/>
  <c r="I2463" i="2"/>
  <c r="R2463" i="2" s="1"/>
  <c r="I2465" i="2"/>
  <c r="R2465" i="2" s="1"/>
  <c r="I2467" i="2"/>
  <c r="R2467" i="2" s="1"/>
  <c r="I2469" i="2"/>
  <c r="R2469" i="2" s="1"/>
  <c r="I2471" i="2"/>
  <c r="R2471" i="2" s="1"/>
  <c r="I2473" i="2"/>
  <c r="R2473" i="2" s="1"/>
  <c r="I2475" i="2"/>
  <c r="R2475" i="2" s="1"/>
  <c r="I2477" i="2"/>
  <c r="R2477" i="2" s="1"/>
  <c r="I2479" i="2"/>
  <c r="R2479" i="2" s="1"/>
  <c r="I2481" i="2"/>
  <c r="R2481" i="2" s="1"/>
  <c r="I2483" i="2"/>
  <c r="R2483" i="2" s="1"/>
  <c r="I2485" i="2"/>
  <c r="R2485" i="2" s="1"/>
  <c r="I2487" i="2"/>
  <c r="R2487" i="2" s="1"/>
  <c r="I2489" i="2"/>
  <c r="R2489" i="2" s="1"/>
  <c r="I2491" i="2"/>
  <c r="R2491" i="2" s="1"/>
  <c r="I2493" i="2"/>
  <c r="R2493" i="2" s="1"/>
  <c r="I2495" i="2"/>
  <c r="R2495" i="2" s="1"/>
  <c r="I2497" i="2"/>
  <c r="R2497" i="2" s="1"/>
  <c r="I2499" i="2"/>
  <c r="R2499" i="2" s="1"/>
  <c r="I2501" i="2"/>
  <c r="R2501" i="2" s="1"/>
  <c r="I2503" i="2"/>
  <c r="R2503" i="2" s="1"/>
  <c r="I2505" i="2"/>
  <c r="R2505" i="2" s="1"/>
  <c r="I2507" i="2"/>
  <c r="R2507" i="2" s="1"/>
  <c r="I2509" i="2"/>
  <c r="R2509" i="2" s="1"/>
  <c r="I2511" i="2"/>
  <c r="R2511" i="2" s="1"/>
  <c r="I2513" i="2"/>
  <c r="R2513" i="2" s="1"/>
  <c r="I2515" i="2"/>
  <c r="R2515" i="2" s="1"/>
  <c r="I2517" i="2"/>
  <c r="R2517" i="2" s="1"/>
  <c r="I2519" i="2"/>
  <c r="R2519" i="2" s="1"/>
  <c r="I2521" i="2"/>
  <c r="R2521" i="2" s="1"/>
  <c r="I2523" i="2"/>
  <c r="R2523" i="2" s="1"/>
  <c r="I2525" i="2"/>
  <c r="R2525" i="2" s="1"/>
  <c r="I2527" i="2"/>
  <c r="R2527" i="2" s="1"/>
  <c r="I2529" i="2"/>
  <c r="R2529" i="2" s="1"/>
  <c r="I2531" i="2"/>
  <c r="R2531" i="2" s="1"/>
  <c r="I2533" i="2"/>
  <c r="R2533" i="2" s="1"/>
  <c r="I2535" i="2"/>
  <c r="R2535" i="2" s="1"/>
  <c r="I2537" i="2"/>
  <c r="R2537" i="2" s="1"/>
  <c r="I2539" i="2"/>
  <c r="R2539" i="2" s="1"/>
  <c r="I2541" i="2"/>
  <c r="R2541" i="2" s="1"/>
  <c r="I2543" i="2"/>
  <c r="R2543" i="2" s="1"/>
  <c r="I2545" i="2"/>
  <c r="R2545" i="2" s="1"/>
  <c r="I2547" i="2"/>
  <c r="R2547" i="2" s="1"/>
  <c r="I2549" i="2"/>
  <c r="R2549" i="2" s="1"/>
  <c r="I2551" i="2"/>
  <c r="R2551" i="2" s="1"/>
  <c r="I2553" i="2"/>
  <c r="R2553" i="2" s="1"/>
  <c r="I2556" i="2"/>
  <c r="R2556" i="2" s="1"/>
  <c r="I2559" i="2"/>
  <c r="R2559" i="2" s="1"/>
  <c r="I2561" i="2"/>
  <c r="R2561" i="2" s="1"/>
  <c r="I2563" i="2"/>
  <c r="R2563" i="2" s="1"/>
  <c r="I2565" i="2"/>
  <c r="R2565" i="2" s="1"/>
  <c r="I2567" i="2"/>
  <c r="R2567" i="2" s="1"/>
  <c r="I2569" i="2"/>
  <c r="R2569" i="2" s="1"/>
  <c r="I2572" i="2"/>
  <c r="R2572" i="2" s="1"/>
  <c r="I2574" i="2"/>
  <c r="R2574" i="2" s="1"/>
  <c r="I2577" i="2"/>
  <c r="R2577" i="2" s="1"/>
  <c r="I2579" i="2"/>
  <c r="R2579" i="2" s="1"/>
  <c r="I2581" i="2"/>
  <c r="R2581" i="2" s="1"/>
  <c r="I2583" i="2"/>
  <c r="R2583" i="2" s="1"/>
  <c r="I2585" i="2"/>
  <c r="R2585" i="2" s="1"/>
  <c r="I2587" i="2"/>
  <c r="R2587" i="2" s="1"/>
  <c r="I2589" i="2"/>
  <c r="R2589" i="2" s="1"/>
  <c r="I2591" i="2"/>
  <c r="R2591" i="2" s="1"/>
  <c r="I2593" i="2"/>
  <c r="R2593" i="2" s="1"/>
  <c r="I2596" i="2"/>
  <c r="R2596" i="2" s="1"/>
  <c r="I2598" i="2"/>
  <c r="R2598" i="2" s="1"/>
  <c r="I2600" i="2"/>
  <c r="R2600" i="2" s="1"/>
  <c r="I2602" i="2"/>
  <c r="R2602" i="2" s="1"/>
  <c r="I2604" i="2"/>
  <c r="R2604" i="2" s="1"/>
  <c r="I2606" i="2"/>
  <c r="R2606" i="2" s="1"/>
  <c r="I2608" i="2"/>
  <c r="R2608" i="2" s="1"/>
  <c r="I2610" i="2"/>
  <c r="R2610" i="2" s="1"/>
  <c r="I2611" i="2"/>
  <c r="R2611" i="2" s="1"/>
  <c r="I2613" i="2"/>
  <c r="I2615" i="2"/>
  <c r="R2615" i="2" s="1"/>
  <c r="I2617" i="2"/>
  <c r="R2617" i="2" s="1"/>
  <c r="I2619" i="2"/>
  <c r="R2619" i="2" s="1"/>
  <c r="I2621" i="2"/>
  <c r="I2623" i="2"/>
  <c r="R2623" i="2" s="1"/>
  <c r="I2625" i="2"/>
  <c r="R2625" i="2" s="1"/>
  <c r="I2627" i="2"/>
  <c r="R2627" i="2" s="1"/>
  <c r="I2629" i="2"/>
  <c r="I2631" i="2"/>
  <c r="R2631" i="2" s="1"/>
  <c r="I2633" i="2"/>
  <c r="R2633" i="2" s="1"/>
  <c r="I2635" i="2"/>
  <c r="R2635" i="2" s="1"/>
  <c r="I2637" i="2"/>
  <c r="I2639" i="2"/>
  <c r="R2639" i="2" s="1"/>
  <c r="I2641" i="2"/>
  <c r="R2641" i="2" s="1"/>
  <c r="I2643" i="2"/>
  <c r="R2643" i="2" s="1"/>
  <c r="I2645" i="2"/>
  <c r="I2647" i="2"/>
  <c r="R2647" i="2" s="1"/>
  <c r="I2649" i="2"/>
  <c r="R2649" i="2" s="1"/>
  <c r="I2651" i="2"/>
  <c r="R2651" i="2" s="1"/>
  <c r="I2653" i="2"/>
  <c r="I2655" i="2"/>
  <c r="R2655" i="2" s="1"/>
  <c r="I2657" i="2"/>
  <c r="I2659" i="2"/>
  <c r="R2659" i="2" s="1"/>
  <c r="I2661" i="2"/>
  <c r="I2663" i="2"/>
  <c r="R2663" i="2" s="1"/>
  <c r="I2665" i="2"/>
  <c r="I2667" i="2"/>
  <c r="R2667" i="2" s="1"/>
  <c r="I2669" i="2"/>
  <c r="I2671" i="2"/>
  <c r="R2671" i="2" s="1"/>
  <c r="I2673" i="2"/>
  <c r="I2675" i="2"/>
  <c r="R2675" i="2" s="1"/>
  <c r="I2677" i="2"/>
  <c r="I2679" i="2"/>
  <c r="R2679" i="2" s="1"/>
  <c r="I2681" i="2"/>
  <c r="I2683" i="2"/>
  <c r="R2683" i="2" s="1"/>
  <c r="I2685" i="2"/>
  <c r="I2687" i="2"/>
  <c r="R2687" i="2" s="1"/>
  <c r="I2689" i="2"/>
  <c r="I2691" i="2"/>
  <c r="R2691" i="2" s="1"/>
  <c r="I2693" i="2"/>
  <c r="I2695" i="2"/>
  <c r="R2695" i="2" s="1"/>
  <c r="I2697" i="2"/>
  <c r="I2699" i="2"/>
  <c r="R2699" i="2" s="1"/>
  <c r="I2701" i="2"/>
  <c r="I2703" i="2"/>
  <c r="R2703" i="2" s="1"/>
  <c r="I2705" i="2"/>
  <c r="I2707" i="2"/>
  <c r="I2709" i="2"/>
  <c r="I2711" i="2"/>
  <c r="R2711" i="2" s="1"/>
  <c r="I2713" i="2"/>
  <c r="I2715" i="2"/>
  <c r="R2715" i="2" s="1"/>
  <c r="I2717" i="2"/>
  <c r="I2719" i="2"/>
  <c r="R2719" i="2" s="1"/>
  <c r="I2721" i="2"/>
  <c r="R2721" i="2" s="1"/>
  <c r="I2723" i="2"/>
  <c r="R2723" i="2" s="1"/>
  <c r="I2725" i="2"/>
  <c r="R2725" i="2" s="1"/>
  <c r="I2727" i="2"/>
  <c r="R2727" i="2" s="1"/>
  <c r="I2729" i="2"/>
  <c r="R2729" i="2" s="1"/>
  <c r="I2731" i="2"/>
  <c r="R2731" i="2" s="1"/>
  <c r="I2733" i="2"/>
  <c r="R2733" i="2" s="1"/>
  <c r="I2735" i="2"/>
  <c r="R2735" i="2" s="1"/>
  <c r="I2737" i="2"/>
  <c r="I2739" i="2"/>
  <c r="I2742" i="2"/>
  <c r="R2742" i="2" s="1"/>
  <c r="I2743" i="2"/>
  <c r="R2743" i="2" s="1"/>
  <c r="I2745" i="2"/>
  <c r="I2747" i="2"/>
  <c r="I2749" i="2"/>
  <c r="I2751" i="2"/>
  <c r="R2751" i="2" s="1"/>
  <c r="I2753" i="2"/>
  <c r="I2755" i="2"/>
  <c r="I2757" i="2"/>
  <c r="I2759" i="2"/>
  <c r="R2759" i="2" s="1"/>
  <c r="I2761" i="2"/>
  <c r="I2763" i="2"/>
  <c r="R2763" i="2" s="1"/>
  <c r="I2765" i="2"/>
  <c r="I2767" i="2"/>
  <c r="I2769" i="2"/>
  <c r="I2771" i="2"/>
  <c r="I2773" i="2"/>
  <c r="I2775" i="2"/>
  <c r="I2777" i="2"/>
  <c r="I2779" i="2"/>
  <c r="R2779" i="2" s="1"/>
  <c r="I2781" i="2"/>
  <c r="I2783" i="2"/>
  <c r="I2785" i="2"/>
  <c r="I2787" i="2"/>
  <c r="I2789" i="2"/>
  <c r="I2791" i="2"/>
  <c r="I2793" i="2"/>
  <c r="I2795" i="2"/>
  <c r="R2795" i="2" s="1"/>
  <c r="I2797" i="2"/>
  <c r="I2799" i="2"/>
  <c r="I2801" i="2"/>
  <c r="I2803" i="2"/>
  <c r="R2803" i="2" s="1"/>
  <c r="I2805" i="2"/>
  <c r="I2807" i="2"/>
  <c r="I2809" i="2"/>
  <c r="I2811" i="2"/>
  <c r="I2813" i="2"/>
  <c r="I2815" i="2"/>
  <c r="I2817" i="2"/>
  <c r="I2819" i="2"/>
  <c r="I2821" i="2"/>
  <c r="I2823" i="2"/>
  <c r="I2825" i="2"/>
  <c r="I2827" i="2"/>
  <c r="I2829" i="2"/>
  <c r="I2831" i="2"/>
  <c r="I2833" i="2"/>
  <c r="I2835" i="2"/>
  <c r="I2837" i="2"/>
  <c r="I2839" i="2"/>
  <c r="R2839" i="2" s="1"/>
  <c r="I2841" i="2"/>
  <c r="I2843" i="2"/>
  <c r="R2843" i="2" s="1"/>
  <c r="I2845" i="2"/>
  <c r="I2847" i="2"/>
  <c r="I2849" i="2"/>
  <c r="I2851" i="2"/>
  <c r="I2853" i="2"/>
  <c r="I2855" i="2"/>
  <c r="I2857" i="2"/>
  <c r="I2859" i="2"/>
  <c r="I2861" i="2"/>
  <c r="I2863" i="2"/>
  <c r="R2863" i="2" s="1"/>
  <c r="I2865" i="2"/>
  <c r="R2865" i="2" s="1"/>
  <c r="I2867" i="2"/>
  <c r="R2867" i="2" s="1"/>
  <c r="I2869" i="2"/>
  <c r="R2869" i="2" s="1"/>
  <c r="I2871" i="2"/>
  <c r="R2871" i="2" s="1"/>
  <c r="I2873" i="2"/>
  <c r="R2873" i="2" s="1"/>
  <c r="I2875" i="2"/>
  <c r="R2875" i="2" s="1"/>
  <c r="I2877" i="2"/>
  <c r="R2877" i="2" s="1"/>
  <c r="I2879" i="2"/>
  <c r="R2879" i="2" s="1"/>
  <c r="I2881" i="2"/>
  <c r="R2881" i="2" s="1"/>
  <c r="I2883" i="2"/>
  <c r="R2883" i="2" s="1"/>
  <c r="I2885" i="2"/>
  <c r="R2885" i="2" s="1"/>
  <c r="I2887" i="2"/>
  <c r="R2887" i="2" s="1"/>
  <c r="I2889" i="2"/>
  <c r="R2889" i="2" s="1"/>
  <c r="I2891" i="2"/>
  <c r="R2891" i="2" s="1"/>
  <c r="I2893" i="2"/>
  <c r="R2893" i="2" s="1"/>
  <c r="I2895" i="2"/>
  <c r="R2895" i="2" s="1"/>
  <c r="I2897" i="2"/>
  <c r="R2897" i="2" s="1"/>
  <c r="I2899" i="2"/>
  <c r="R2899" i="2" s="1"/>
  <c r="I2901" i="2"/>
  <c r="R2901" i="2" s="1"/>
  <c r="I2903" i="2"/>
  <c r="R2903" i="2" s="1"/>
  <c r="I2905" i="2"/>
  <c r="R2905" i="2" s="1"/>
  <c r="I2907" i="2"/>
  <c r="R2907" i="2" s="1"/>
  <c r="I2909" i="2"/>
  <c r="R2909" i="2" s="1"/>
  <c r="I2911" i="2"/>
  <c r="R2911" i="2" s="1"/>
  <c r="I2913" i="2"/>
  <c r="R2913" i="2" s="1"/>
  <c r="I2915" i="2"/>
  <c r="R2915" i="2" s="1"/>
  <c r="I2917" i="2"/>
  <c r="R2917" i="2" s="1"/>
  <c r="I2919" i="2"/>
  <c r="R2919" i="2" s="1"/>
  <c r="I2921" i="2"/>
  <c r="R2921" i="2" s="1"/>
  <c r="I2923" i="2"/>
  <c r="R2923" i="2" s="1"/>
  <c r="I2925" i="2"/>
  <c r="R2925" i="2" s="1"/>
  <c r="I2927" i="2"/>
  <c r="R2927" i="2" s="1"/>
  <c r="I2929" i="2"/>
  <c r="R2929" i="2" s="1"/>
  <c r="I2931" i="2"/>
  <c r="R2931" i="2" s="1"/>
  <c r="I2933" i="2"/>
  <c r="R2933" i="2" s="1"/>
  <c r="I2935" i="2"/>
  <c r="R2935" i="2" s="1"/>
  <c r="I2937" i="2"/>
  <c r="R2937" i="2" s="1"/>
  <c r="I2939" i="2"/>
  <c r="R2939" i="2" s="1"/>
  <c r="I2941" i="2"/>
  <c r="R2941" i="2" s="1"/>
  <c r="I2943" i="2"/>
  <c r="R2943" i="2" s="1"/>
  <c r="I2945" i="2"/>
  <c r="R2945" i="2" s="1"/>
  <c r="I2947" i="2"/>
  <c r="R2947" i="2" s="1"/>
  <c r="I2949" i="2"/>
  <c r="R2949" i="2" s="1"/>
  <c r="I2951" i="2"/>
  <c r="R2951" i="2" s="1"/>
  <c r="I2953" i="2"/>
  <c r="R2953" i="2" s="1"/>
  <c r="I2955" i="2"/>
  <c r="R2955" i="2" s="1"/>
  <c r="I2957" i="2"/>
  <c r="R2957" i="2" s="1"/>
  <c r="I2959" i="2"/>
  <c r="R2959" i="2" s="1"/>
  <c r="I2961" i="2"/>
  <c r="R2961" i="2" s="1"/>
  <c r="I2963" i="2"/>
  <c r="R2963" i="2" s="1"/>
  <c r="I2965" i="2"/>
  <c r="R2965" i="2" s="1"/>
  <c r="I2967" i="2"/>
  <c r="R2967" i="2" s="1"/>
  <c r="I2969" i="2"/>
  <c r="R2969" i="2" s="1"/>
  <c r="I2971" i="2"/>
  <c r="R2971" i="2" s="1"/>
  <c r="I2973" i="2"/>
  <c r="R2973" i="2" s="1"/>
  <c r="I2975" i="2"/>
  <c r="R2975" i="2" s="1"/>
  <c r="I2977" i="2"/>
  <c r="R2977" i="2" s="1"/>
  <c r="I2979" i="2"/>
  <c r="R2979" i="2" s="1"/>
  <c r="I2981" i="2"/>
  <c r="R2981" i="2" s="1"/>
  <c r="I2983" i="2"/>
  <c r="R2983" i="2" s="1"/>
  <c r="I2985" i="2"/>
  <c r="R2985" i="2" s="1"/>
  <c r="I2987" i="2"/>
  <c r="R2987" i="2" s="1"/>
  <c r="I2989" i="2"/>
  <c r="R2989" i="2" s="1"/>
  <c r="I2991" i="2"/>
  <c r="R2991" i="2" s="1"/>
  <c r="I2993" i="2"/>
  <c r="R2993" i="2" s="1"/>
  <c r="I2995" i="2"/>
  <c r="R2995" i="2" s="1"/>
  <c r="I2997" i="2"/>
  <c r="R2997" i="2" s="1"/>
  <c r="I2999" i="2"/>
  <c r="R2999" i="2" s="1"/>
  <c r="I3001" i="2"/>
  <c r="R3001" i="2" s="1"/>
  <c r="I3003" i="2"/>
  <c r="R3003" i="2" s="1"/>
  <c r="I3005" i="2"/>
  <c r="R3005" i="2" s="1"/>
  <c r="I3007" i="2"/>
  <c r="R3007" i="2" s="1"/>
  <c r="I3009" i="2"/>
  <c r="R3009" i="2" s="1"/>
  <c r="I3011" i="2"/>
  <c r="R3011" i="2" s="1"/>
  <c r="I3013" i="2"/>
  <c r="R3013" i="2" s="1"/>
  <c r="I3015" i="2"/>
  <c r="R3015" i="2" s="1"/>
  <c r="I3017" i="2"/>
  <c r="R3017" i="2" s="1"/>
  <c r="I3019" i="2"/>
  <c r="R3019" i="2" s="1"/>
  <c r="I3021" i="2"/>
  <c r="R3021" i="2" s="1"/>
  <c r="I3023" i="2"/>
  <c r="R3023" i="2" s="1"/>
  <c r="I3025" i="2"/>
  <c r="R3025" i="2" s="1"/>
  <c r="I3027" i="2"/>
  <c r="R3027" i="2" s="1"/>
  <c r="I3029" i="2"/>
  <c r="R3029" i="2" s="1"/>
  <c r="I3031" i="2"/>
  <c r="R3031" i="2" s="1"/>
  <c r="I3033" i="2"/>
  <c r="R3033" i="2" s="1"/>
  <c r="I3035" i="2"/>
  <c r="R3035" i="2" s="1"/>
  <c r="I3037" i="2"/>
  <c r="R3037" i="2" s="1"/>
  <c r="I3039" i="2"/>
  <c r="R3039" i="2" s="1"/>
  <c r="I3041" i="2"/>
  <c r="R3041" i="2" s="1"/>
  <c r="I3043" i="2"/>
  <c r="R3043" i="2" s="1"/>
  <c r="I3045" i="2"/>
  <c r="R3045" i="2" s="1"/>
  <c r="I3047" i="2"/>
  <c r="R3047" i="2" s="1"/>
  <c r="I3049" i="2"/>
  <c r="R3049" i="2" s="1"/>
  <c r="I3051" i="2"/>
  <c r="R3051" i="2" s="1"/>
  <c r="I3053" i="2"/>
  <c r="R3053" i="2" s="1"/>
  <c r="I3055" i="2"/>
  <c r="R3055" i="2" s="1"/>
  <c r="I3057" i="2"/>
  <c r="R3057" i="2" s="1"/>
  <c r="I3059" i="2"/>
  <c r="R3059" i="2" s="1"/>
  <c r="I3061" i="2"/>
  <c r="R3061" i="2" s="1"/>
  <c r="I3063" i="2"/>
  <c r="R3063" i="2" s="1"/>
  <c r="I3065" i="2"/>
  <c r="R3065" i="2" s="1"/>
  <c r="I3067" i="2"/>
  <c r="R3067" i="2" s="1"/>
  <c r="I3069" i="2"/>
  <c r="R3069" i="2" s="1"/>
  <c r="I3071" i="2"/>
  <c r="R3071" i="2" s="1"/>
  <c r="I3073" i="2"/>
  <c r="R3073" i="2" s="1"/>
  <c r="I3075" i="2"/>
  <c r="R3075" i="2" s="1"/>
  <c r="I3077" i="2"/>
  <c r="R3077" i="2" s="1"/>
  <c r="I3079" i="2"/>
  <c r="R3079" i="2" s="1"/>
  <c r="I3081" i="2"/>
  <c r="R3081" i="2" s="1"/>
  <c r="I3083" i="2"/>
  <c r="R3083" i="2" s="1"/>
  <c r="I3085" i="2"/>
  <c r="R3085" i="2" s="1"/>
  <c r="I3087" i="2"/>
  <c r="R3087" i="2" s="1"/>
  <c r="I3089" i="2"/>
  <c r="R3089" i="2" s="1"/>
  <c r="I3091" i="2"/>
  <c r="R3091" i="2" s="1"/>
  <c r="I3093" i="2"/>
  <c r="R3093" i="2" s="1"/>
  <c r="I3095" i="2"/>
  <c r="R3095" i="2" s="1"/>
  <c r="I3097" i="2"/>
  <c r="R3097" i="2" s="1"/>
  <c r="I3099" i="2"/>
  <c r="R3099" i="2" s="1"/>
  <c r="I3101" i="2"/>
  <c r="R3101" i="2" s="1"/>
  <c r="I3103" i="2"/>
  <c r="R3103" i="2" s="1"/>
  <c r="I3105" i="2"/>
  <c r="R3105" i="2" s="1"/>
  <c r="I3107" i="2"/>
  <c r="R3107" i="2" s="1"/>
  <c r="I3109" i="2"/>
  <c r="R3109" i="2" s="1"/>
  <c r="I3111" i="2"/>
  <c r="R3111" i="2" s="1"/>
  <c r="I3113" i="2"/>
  <c r="R3113" i="2" s="1"/>
  <c r="I3115" i="2"/>
  <c r="R3115" i="2" s="1"/>
  <c r="I3117" i="2"/>
  <c r="R3117" i="2" s="1"/>
  <c r="I3119" i="2"/>
  <c r="R3119" i="2" s="1"/>
  <c r="I3121" i="2"/>
  <c r="R3121" i="2" s="1"/>
  <c r="I3123" i="2"/>
  <c r="R3123" i="2" s="1"/>
  <c r="I3125" i="2"/>
  <c r="R3125" i="2" s="1"/>
  <c r="I3127" i="2"/>
  <c r="R3127" i="2" s="1"/>
  <c r="I3129" i="2"/>
  <c r="R3129" i="2" s="1"/>
  <c r="I3131" i="2"/>
  <c r="R3131" i="2" s="1"/>
  <c r="I3133" i="2"/>
  <c r="R3133" i="2" s="1"/>
  <c r="I3135" i="2"/>
  <c r="R3135" i="2" s="1"/>
  <c r="I3137" i="2"/>
  <c r="R3137" i="2" s="1"/>
  <c r="I3139" i="2"/>
  <c r="R3139" i="2" s="1"/>
  <c r="I3141" i="2"/>
  <c r="R3141" i="2" s="1"/>
  <c r="I3143" i="2"/>
  <c r="R3143" i="2" s="1"/>
  <c r="I3145" i="2"/>
  <c r="R3145" i="2" s="1"/>
  <c r="I3147" i="2"/>
  <c r="R3147" i="2" s="1"/>
  <c r="I3149" i="2"/>
  <c r="R3149" i="2" s="1"/>
  <c r="I3151" i="2"/>
  <c r="R3151" i="2" s="1"/>
  <c r="I3153" i="2"/>
  <c r="R3153" i="2" s="1"/>
  <c r="I3155" i="2"/>
  <c r="R3155" i="2" s="1"/>
  <c r="I3157" i="2"/>
  <c r="R3157" i="2" s="1"/>
  <c r="I3159" i="2"/>
  <c r="R3159" i="2" s="1"/>
  <c r="I3161" i="2"/>
  <c r="R3161" i="2" s="1"/>
  <c r="I3163" i="2"/>
  <c r="R3163" i="2" s="1"/>
  <c r="I3165" i="2"/>
  <c r="R3165" i="2" s="1"/>
  <c r="I3167" i="2"/>
  <c r="R3167" i="2" s="1"/>
  <c r="I3169" i="2"/>
  <c r="R3169" i="2" s="1"/>
  <c r="I3171" i="2"/>
  <c r="R3171" i="2" s="1"/>
  <c r="I3173" i="2"/>
  <c r="R3173" i="2" s="1"/>
  <c r="I3175" i="2"/>
  <c r="R3175" i="2" s="1"/>
  <c r="I3177" i="2"/>
  <c r="R3177" i="2" s="1"/>
  <c r="I3179" i="2"/>
  <c r="R3179" i="2" s="1"/>
  <c r="I3181" i="2"/>
  <c r="R3181" i="2" s="1"/>
  <c r="I3183" i="2"/>
  <c r="R3183" i="2" s="1"/>
  <c r="I3185" i="2"/>
  <c r="R3185" i="2" s="1"/>
  <c r="I3187" i="2"/>
  <c r="R3187" i="2" s="1"/>
  <c r="I3189" i="2"/>
  <c r="R3189" i="2" s="1"/>
  <c r="I3191" i="2"/>
  <c r="R3191" i="2" s="1"/>
  <c r="I3193" i="2"/>
  <c r="R3193" i="2" s="1"/>
  <c r="I3195" i="2"/>
  <c r="R3195" i="2" s="1"/>
  <c r="I3197" i="2"/>
  <c r="R3197" i="2" s="1"/>
  <c r="I3199" i="2"/>
  <c r="R3199" i="2" s="1"/>
  <c r="I3201" i="2"/>
  <c r="R3201" i="2" s="1"/>
  <c r="I3203" i="2"/>
  <c r="R3203" i="2" s="1"/>
  <c r="I3205" i="2"/>
  <c r="R3205" i="2" s="1"/>
  <c r="I3207" i="2"/>
  <c r="R3207" i="2" s="1"/>
  <c r="I3209" i="2"/>
  <c r="R3209" i="2" s="1"/>
  <c r="I3211" i="2"/>
  <c r="R3211" i="2" s="1"/>
  <c r="I3214" i="2"/>
  <c r="R3214" i="2" s="1"/>
  <c r="I3216" i="2"/>
  <c r="R3216" i="2" s="1"/>
  <c r="I3218" i="2"/>
  <c r="R3218" i="2" s="1"/>
  <c r="I3220" i="2"/>
  <c r="R3220" i="2" s="1"/>
  <c r="I3222" i="2"/>
  <c r="R3222" i="2" s="1"/>
  <c r="I3224" i="2"/>
  <c r="R3224" i="2" s="1"/>
  <c r="I3226" i="2"/>
  <c r="R3226" i="2" s="1"/>
  <c r="I3228" i="2"/>
  <c r="R3228" i="2" s="1"/>
  <c r="I3230" i="2"/>
  <c r="R3230" i="2" s="1"/>
  <c r="I3232" i="2"/>
  <c r="R3232" i="2" s="1"/>
  <c r="I3234" i="2"/>
  <c r="R3234" i="2" s="1"/>
  <c r="I3236" i="2"/>
  <c r="R3236" i="2" s="1"/>
  <c r="I3237" i="2"/>
  <c r="R3237" i="2" s="1"/>
  <c r="I3240" i="2"/>
  <c r="R3240" i="2" s="1"/>
  <c r="I3242" i="2"/>
  <c r="R3242" i="2" s="1"/>
  <c r="I3244" i="2"/>
  <c r="R3244" i="2" s="1"/>
  <c r="I3246" i="2"/>
  <c r="R3246" i="2" s="1"/>
  <c r="I3248" i="2"/>
  <c r="R3248" i="2" s="1"/>
  <c r="I3250" i="2"/>
  <c r="R3250" i="2" s="1"/>
  <c r="I3252" i="2"/>
  <c r="R3252" i="2" s="1"/>
  <c r="I3253" i="2"/>
  <c r="R3253" i="2" s="1"/>
  <c r="I3256" i="2"/>
  <c r="R3256" i="2" s="1"/>
  <c r="I3258" i="2"/>
  <c r="R3258" i="2" s="1"/>
  <c r="I3260" i="2"/>
  <c r="R3260" i="2" s="1"/>
  <c r="I3262" i="2"/>
  <c r="R3262" i="2" s="1"/>
  <c r="I3264" i="2"/>
  <c r="R3264" i="2" s="1"/>
  <c r="I3266" i="2"/>
  <c r="R3266" i="2" s="1"/>
  <c r="I3268" i="2"/>
  <c r="R3268" i="2" s="1"/>
  <c r="I3270" i="2"/>
  <c r="R3270" i="2" s="1"/>
  <c r="I3272" i="2"/>
  <c r="R3272" i="2" s="1"/>
  <c r="I3274" i="2"/>
  <c r="R3274" i="2" s="1"/>
  <c r="I3276" i="2"/>
  <c r="R3276" i="2" s="1"/>
  <c r="I3278" i="2"/>
  <c r="R3278" i="2" s="1"/>
  <c r="I3280" i="2"/>
  <c r="R3280" i="2" s="1"/>
  <c r="I3282" i="2"/>
  <c r="R3282" i="2" s="1"/>
  <c r="I3283" i="2"/>
  <c r="R3283" i="2" s="1"/>
  <c r="I3286" i="2"/>
  <c r="R3286" i="2" s="1"/>
  <c r="I3287" i="2"/>
  <c r="R3287" i="2" s="1"/>
  <c r="I3290" i="2"/>
  <c r="R3290" i="2" s="1"/>
  <c r="I3291" i="2"/>
  <c r="R3291" i="2" s="1"/>
  <c r="I3294" i="2"/>
  <c r="R3294" i="2" s="1"/>
  <c r="I3296" i="2"/>
  <c r="R3296" i="2" s="1"/>
  <c r="I3297" i="2"/>
  <c r="R3297" i="2" s="1"/>
  <c r="I3300" i="2"/>
  <c r="R3300" i="2" s="1"/>
  <c r="I3301" i="2"/>
  <c r="R3301" i="2" s="1"/>
  <c r="I3304" i="2"/>
  <c r="R3304" i="2" s="1"/>
  <c r="I3305" i="2"/>
  <c r="R3305" i="2" s="1"/>
  <c r="I3308" i="2"/>
  <c r="R3308" i="2" s="1"/>
  <c r="I3309" i="2"/>
  <c r="R3309" i="2" s="1"/>
  <c r="I3312" i="2"/>
  <c r="R3312" i="2" s="1"/>
  <c r="I3313" i="2"/>
  <c r="R3313" i="2" s="1"/>
  <c r="I3316" i="2"/>
  <c r="R3316" i="2" s="1"/>
  <c r="I3317" i="2"/>
  <c r="R3317" i="2" s="1"/>
  <c r="I3320" i="2"/>
  <c r="R3320" i="2" s="1"/>
  <c r="I3321" i="2"/>
  <c r="R3321" i="2" s="1"/>
  <c r="I3324" i="2"/>
  <c r="R3324" i="2" s="1"/>
  <c r="I3325" i="2"/>
  <c r="R3325" i="2" s="1"/>
  <c r="I3328" i="2"/>
  <c r="R3328" i="2" s="1"/>
  <c r="I3329" i="2"/>
  <c r="R3329" i="2" s="1"/>
  <c r="I3332" i="2"/>
  <c r="R3332" i="2" s="1"/>
  <c r="I3333" i="2"/>
  <c r="R3333" i="2" s="1"/>
  <c r="I3336" i="2"/>
  <c r="R3336" i="2" s="1"/>
  <c r="I3338" i="2"/>
  <c r="R3338" i="2" s="1"/>
  <c r="I3340" i="2"/>
  <c r="R3340" i="2" s="1"/>
  <c r="I3342" i="2"/>
  <c r="R3342" i="2" s="1"/>
  <c r="I3344" i="2"/>
  <c r="R3344" i="2" s="1"/>
  <c r="I3346" i="2"/>
  <c r="R3346" i="2" s="1"/>
  <c r="I3348" i="2"/>
  <c r="R3348" i="2" s="1"/>
  <c r="I3350" i="2"/>
  <c r="R3350" i="2" s="1"/>
  <c r="I3352" i="2"/>
  <c r="R3352" i="2" s="1"/>
  <c r="I3354" i="2"/>
  <c r="R3354" i="2" s="1"/>
  <c r="I3356" i="2"/>
  <c r="R3356" i="2" s="1"/>
  <c r="I3358" i="2"/>
  <c r="R3358" i="2" s="1"/>
  <c r="I3360" i="2"/>
  <c r="R3360" i="2" s="1"/>
  <c r="I3362" i="2"/>
  <c r="R3362" i="2" s="1"/>
  <c r="I3364" i="2"/>
  <c r="R3364" i="2" s="1"/>
  <c r="I3366" i="2"/>
  <c r="R3366" i="2" s="1"/>
  <c r="I3368" i="2"/>
  <c r="R3368" i="2" s="1"/>
  <c r="I3370" i="2"/>
  <c r="R3370" i="2" s="1"/>
  <c r="I3372" i="2"/>
  <c r="R3372" i="2" s="1"/>
  <c r="I3374" i="2"/>
  <c r="R3374" i="2" s="1"/>
  <c r="I3376" i="2"/>
  <c r="R3376" i="2" s="1"/>
  <c r="I3378" i="2"/>
  <c r="R3378" i="2" s="1"/>
  <c r="I3380" i="2"/>
  <c r="R3380" i="2" s="1"/>
  <c r="I3382" i="2"/>
  <c r="R3382" i="2" s="1"/>
  <c r="I3384" i="2"/>
  <c r="R3384" i="2" s="1"/>
  <c r="I3386" i="2"/>
  <c r="R3386" i="2" s="1"/>
  <c r="I3388" i="2"/>
  <c r="R3388" i="2" s="1"/>
  <c r="I3390" i="2"/>
  <c r="R3390" i="2" s="1"/>
  <c r="I3392" i="2"/>
  <c r="R3392" i="2" s="1"/>
  <c r="I3394" i="2"/>
  <c r="R3394" i="2" s="1"/>
  <c r="I3396" i="2"/>
  <c r="R3396" i="2" s="1"/>
  <c r="I3398" i="2"/>
  <c r="R3398" i="2" s="1"/>
  <c r="I3400" i="2"/>
  <c r="R3400" i="2" s="1"/>
  <c r="I3402" i="2"/>
  <c r="R3402" i="2" s="1"/>
  <c r="I3404" i="2"/>
  <c r="R3404" i="2" s="1"/>
  <c r="I3406" i="2"/>
  <c r="R3406" i="2" s="1"/>
  <c r="I3408" i="2"/>
  <c r="R3408" i="2" s="1"/>
  <c r="I3410" i="2"/>
  <c r="R3410" i="2" s="1"/>
  <c r="I3412" i="2"/>
  <c r="R3412" i="2" s="1"/>
  <c r="I3414" i="2"/>
  <c r="R3414" i="2" s="1"/>
  <c r="I3416" i="2"/>
  <c r="R3416" i="2" s="1"/>
  <c r="I3418" i="2"/>
  <c r="R3418" i="2" s="1"/>
  <c r="I3420" i="2"/>
  <c r="R3420" i="2" s="1"/>
  <c r="I3422" i="2"/>
  <c r="R3422" i="2" s="1"/>
  <c r="I3424" i="2"/>
  <c r="R3424" i="2" s="1"/>
  <c r="I3426" i="2"/>
  <c r="R3426" i="2" s="1"/>
  <c r="I3428" i="2"/>
  <c r="R3428" i="2" s="1"/>
  <c r="I3430" i="2"/>
  <c r="R3430" i="2" s="1"/>
  <c r="I3432" i="2"/>
  <c r="R3432" i="2" s="1"/>
  <c r="I3434" i="2"/>
  <c r="R3434" i="2" s="1"/>
  <c r="I3436" i="2"/>
  <c r="R3436" i="2" s="1"/>
  <c r="I3438" i="2"/>
  <c r="R3438" i="2" s="1"/>
  <c r="I3440" i="2"/>
  <c r="R3440" i="2" s="1"/>
  <c r="I3442" i="2"/>
  <c r="R3442" i="2" s="1"/>
  <c r="I3444" i="2"/>
  <c r="R3444" i="2" s="1"/>
  <c r="I3446" i="2"/>
  <c r="R3446" i="2" s="1"/>
  <c r="I3448" i="2"/>
  <c r="R3448" i="2" s="1"/>
  <c r="I3450" i="2"/>
  <c r="R3450" i="2" s="1"/>
  <c r="I3452" i="2"/>
  <c r="R3452" i="2" s="1"/>
  <c r="I3454" i="2"/>
  <c r="R3454" i="2" s="1"/>
  <c r="I3456" i="2"/>
  <c r="R3456" i="2" s="1"/>
  <c r="I3458" i="2"/>
  <c r="R3458" i="2" s="1"/>
  <c r="I3460" i="2"/>
  <c r="R3460" i="2" s="1"/>
  <c r="I3462" i="2"/>
  <c r="R3462" i="2" s="1"/>
  <c r="I3464" i="2"/>
  <c r="R3464" i="2" s="1"/>
  <c r="I3466" i="2"/>
  <c r="R3466" i="2" s="1"/>
  <c r="I3468" i="2"/>
  <c r="R3468" i="2" s="1"/>
  <c r="I3470" i="2"/>
  <c r="R3470" i="2" s="1"/>
  <c r="I3472" i="2"/>
  <c r="R3472" i="2" s="1"/>
  <c r="I3474" i="2"/>
  <c r="R3474" i="2" s="1"/>
  <c r="I3476" i="2"/>
  <c r="R3476" i="2" s="1"/>
  <c r="I3478" i="2"/>
  <c r="R3478" i="2" s="1"/>
  <c r="I3480" i="2"/>
  <c r="R3480" i="2" s="1"/>
  <c r="I3482" i="2"/>
  <c r="R3482" i="2" s="1"/>
  <c r="I3484" i="2"/>
  <c r="R3484" i="2" s="1"/>
  <c r="I3486" i="2"/>
  <c r="R3486" i="2" s="1"/>
  <c r="I3488" i="2"/>
  <c r="R3488" i="2" s="1"/>
  <c r="I3490" i="2"/>
  <c r="R3490" i="2" s="1"/>
  <c r="I3492" i="2"/>
  <c r="R3492" i="2" s="1"/>
  <c r="I3494" i="2"/>
  <c r="R3494" i="2" s="1"/>
  <c r="I3496" i="2"/>
  <c r="R3496" i="2" s="1"/>
  <c r="I3498" i="2"/>
  <c r="R3498" i="2" s="1"/>
  <c r="I3500" i="2"/>
  <c r="R3500" i="2" s="1"/>
  <c r="I3502" i="2"/>
  <c r="R3502" i="2" s="1"/>
  <c r="I3504" i="2"/>
  <c r="R3504" i="2" s="1"/>
  <c r="I3506" i="2"/>
  <c r="R3506" i="2" s="1"/>
  <c r="I3508" i="2"/>
  <c r="R3508" i="2" s="1"/>
  <c r="I3510" i="2"/>
  <c r="R3510" i="2" s="1"/>
  <c r="I3513" i="2"/>
  <c r="R3513" i="2" s="1"/>
  <c r="I3516" i="2"/>
  <c r="R3516" i="2" s="1"/>
  <c r="I3518" i="2"/>
  <c r="R3518" i="2" s="1"/>
  <c r="I3521" i="2"/>
  <c r="R3521" i="2" s="1"/>
  <c r="I3523" i="2"/>
  <c r="R3523" i="2" s="1"/>
  <c r="I3525" i="2"/>
  <c r="R3525" i="2" s="1"/>
  <c r="I3527" i="2"/>
  <c r="R3527" i="2" s="1"/>
  <c r="I3529" i="2"/>
  <c r="R3529" i="2" s="1"/>
  <c r="I3531" i="2"/>
  <c r="R3531" i="2" s="1"/>
  <c r="I3533" i="2"/>
  <c r="R3533" i="2" s="1"/>
  <c r="I3535" i="2"/>
  <c r="R3535" i="2" s="1"/>
  <c r="I3537" i="2"/>
  <c r="R3537" i="2" s="1"/>
  <c r="I3539" i="2"/>
  <c r="R3539" i="2" s="1"/>
  <c r="I3541" i="2"/>
  <c r="R3541" i="2" s="1"/>
  <c r="I3543" i="2"/>
  <c r="R3543" i="2" s="1"/>
  <c r="I3545" i="2"/>
  <c r="R3545" i="2" s="1"/>
  <c r="I3547" i="2"/>
  <c r="R3547" i="2" s="1"/>
  <c r="I3549" i="2"/>
  <c r="R3549" i="2" s="1"/>
  <c r="I3551" i="2"/>
  <c r="R3551" i="2" s="1"/>
  <c r="I3553" i="2"/>
  <c r="R3553" i="2" s="1"/>
  <c r="I3555" i="2"/>
  <c r="R3555" i="2" s="1"/>
  <c r="I3557" i="2"/>
  <c r="R3557" i="2" s="1"/>
  <c r="I3559" i="2"/>
  <c r="R3559" i="2" s="1"/>
  <c r="I3561" i="2"/>
  <c r="R3561" i="2" s="1"/>
  <c r="I3563" i="2"/>
  <c r="R3563" i="2" s="1"/>
  <c r="I3565" i="2"/>
  <c r="R3565" i="2" s="1"/>
  <c r="I3567" i="2"/>
  <c r="R3567" i="2" s="1"/>
  <c r="I3569" i="2"/>
  <c r="R3569" i="2" s="1"/>
  <c r="I3572" i="2"/>
  <c r="R3572" i="2" s="1"/>
  <c r="I3574" i="2"/>
  <c r="R3574" i="2" s="1"/>
  <c r="I3576" i="2"/>
  <c r="R3576" i="2" s="1"/>
  <c r="I3578" i="2"/>
  <c r="R3578" i="2" s="1"/>
  <c r="I3580" i="2"/>
  <c r="R3580" i="2" s="1"/>
  <c r="I3582" i="2"/>
  <c r="R3582" i="2" s="1"/>
  <c r="I3584" i="2"/>
  <c r="R3584" i="2" s="1"/>
  <c r="I3586" i="2"/>
  <c r="R3586" i="2" s="1"/>
  <c r="I3587" i="2"/>
  <c r="R3587" i="2" s="1"/>
  <c r="I3589" i="2"/>
  <c r="R3589" i="2" s="1"/>
  <c r="I3591" i="2"/>
  <c r="R3591" i="2" s="1"/>
  <c r="I3592" i="2"/>
  <c r="R3592" i="2" s="1"/>
  <c r="I3594" i="2"/>
  <c r="R3594" i="2" s="1"/>
  <c r="I3596" i="2"/>
  <c r="R3596" i="2" s="1"/>
  <c r="I3598" i="2"/>
  <c r="R3598" i="2" s="1"/>
  <c r="I3600" i="2"/>
  <c r="R3600" i="2" s="1"/>
  <c r="I3602" i="2"/>
  <c r="R3602" i="2" s="1"/>
  <c r="I3604" i="2"/>
  <c r="R3604" i="2" s="1"/>
  <c r="I3606" i="2"/>
  <c r="R3606" i="2" s="1"/>
  <c r="I3609" i="2"/>
  <c r="R3609" i="2" s="1"/>
  <c r="I3611" i="2"/>
  <c r="R3611" i="2" s="1"/>
  <c r="I3613" i="2"/>
  <c r="R3613" i="2" s="1"/>
  <c r="I3615" i="2"/>
  <c r="R3615" i="2" s="1"/>
  <c r="I3617" i="2"/>
  <c r="R3617" i="2" s="1"/>
  <c r="I3619" i="2"/>
  <c r="R3619" i="2" s="1"/>
  <c r="I3621" i="2"/>
  <c r="R3621" i="2" s="1"/>
  <c r="I3623" i="2"/>
  <c r="R3623" i="2" s="1"/>
  <c r="I3624" i="2"/>
  <c r="R3624" i="2" s="1"/>
  <c r="I3627" i="2"/>
  <c r="R3627" i="2" s="1"/>
  <c r="I3629" i="2"/>
  <c r="R3629" i="2" s="1"/>
  <c r="I3631" i="2"/>
  <c r="R3631" i="2" s="1"/>
  <c r="I3633" i="2"/>
  <c r="R3633" i="2" s="1"/>
  <c r="I3634" i="2"/>
  <c r="R3634" i="2" s="1"/>
  <c r="I3636" i="2"/>
  <c r="R3636" i="2" s="1"/>
  <c r="I3638" i="2"/>
  <c r="R3638" i="2" s="1"/>
  <c r="I3641" i="2"/>
  <c r="R3641" i="2" s="1"/>
  <c r="I3643" i="2"/>
  <c r="R3643" i="2" s="1"/>
  <c r="I3645" i="2"/>
  <c r="R3645" i="2" s="1"/>
  <c r="I3647" i="2"/>
  <c r="R3647" i="2" s="1"/>
  <c r="I3648" i="2"/>
  <c r="R3648" i="2" s="1"/>
  <c r="I3651" i="2"/>
  <c r="R3651" i="2" s="1"/>
  <c r="I3653" i="2"/>
  <c r="R3653" i="2" s="1"/>
  <c r="I3655" i="2"/>
  <c r="R3655" i="2" s="1"/>
  <c r="I3656" i="2"/>
  <c r="R3656" i="2" s="1"/>
  <c r="I3659" i="2"/>
  <c r="R3659" i="2" s="1"/>
  <c r="I3661" i="2"/>
  <c r="R3661" i="2" s="1"/>
  <c r="I3663" i="2"/>
  <c r="R3663" i="2" s="1"/>
  <c r="I3664" i="2"/>
  <c r="R3664" i="2" s="1"/>
  <c r="I3667" i="2"/>
  <c r="R3667" i="2" s="1"/>
  <c r="I3669" i="2"/>
  <c r="R3669" i="2" s="1"/>
  <c r="I3671" i="2"/>
  <c r="R3671" i="2" s="1"/>
  <c r="I3673" i="2"/>
  <c r="R3673" i="2" s="1"/>
  <c r="I3675" i="2"/>
  <c r="R3675" i="2" s="1"/>
  <c r="I3677" i="2"/>
  <c r="R3677" i="2" s="1"/>
  <c r="I3679" i="2"/>
  <c r="R3679" i="2" s="1"/>
  <c r="I3681" i="2"/>
  <c r="R3681" i="2" s="1"/>
  <c r="I3683" i="2"/>
  <c r="R3683" i="2" s="1"/>
  <c r="I3685" i="2"/>
  <c r="R3685" i="2" s="1"/>
  <c r="I3687" i="2"/>
  <c r="R3687" i="2" s="1"/>
  <c r="I3689" i="2"/>
  <c r="R3689" i="2" s="1"/>
  <c r="I3691" i="2"/>
  <c r="R3691" i="2" s="1"/>
  <c r="I3693" i="2"/>
  <c r="R3693" i="2" s="1"/>
  <c r="I3695" i="2"/>
  <c r="R3695" i="2" s="1"/>
  <c r="I3697" i="2"/>
  <c r="R3697" i="2" s="1"/>
  <c r="I3699" i="2"/>
  <c r="R3699" i="2" s="1"/>
  <c r="I3701" i="2"/>
  <c r="R3701" i="2" s="1"/>
  <c r="I3703" i="2"/>
  <c r="R3703" i="2" s="1"/>
  <c r="I3705" i="2"/>
  <c r="R3705" i="2" s="1"/>
  <c r="I3707" i="2"/>
  <c r="R3707" i="2" s="1"/>
  <c r="I3709" i="2"/>
  <c r="R3709" i="2" s="1"/>
  <c r="I3711" i="2"/>
  <c r="R3711" i="2" s="1"/>
  <c r="I3713" i="2"/>
  <c r="R3713" i="2" s="1"/>
  <c r="I3715" i="2"/>
  <c r="R3715" i="2" s="1"/>
  <c r="I3717" i="2"/>
  <c r="R3717" i="2" s="1"/>
  <c r="I3719" i="2"/>
  <c r="R3719" i="2" s="1"/>
  <c r="I3721" i="2"/>
  <c r="R3721" i="2" s="1"/>
  <c r="I3723" i="2"/>
  <c r="R3723" i="2" s="1"/>
  <c r="I3725" i="2"/>
  <c r="R3725" i="2" s="1"/>
  <c r="I3727" i="2"/>
  <c r="R3727" i="2" s="1"/>
  <c r="I3729" i="2"/>
  <c r="R3729" i="2" s="1"/>
  <c r="I3731" i="2"/>
  <c r="R3731" i="2" s="1"/>
  <c r="I3733" i="2"/>
  <c r="R3733" i="2" s="1"/>
  <c r="I3735" i="2"/>
  <c r="R3735" i="2" s="1"/>
  <c r="I3737" i="2"/>
  <c r="R3737" i="2" s="1"/>
  <c r="I3739" i="2"/>
  <c r="R3739" i="2" s="1"/>
  <c r="I3741" i="2"/>
  <c r="R3741" i="2" s="1"/>
  <c r="I3743" i="2"/>
  <c r="R3743" i="2" s="1"/>
  <c r="I3745" i="2"/>
  <c r="R3745" i="2" s="1"/>
  <c r="I3747" i="2"/>
  <c r="R3747" i="2" s="1"/>
  <c r="I3749" i="2"/>
  <c r="R3749" i="2" s="1"/>
  <c r="I3751" i="2"/>
  <c r="R3751" i="2" s="1"/>
  <c r="I3753" i="2"/>
  <c r="R3753" i="2" s="1"/>
  <c r="I3755" i="2"/>
  <c r="R3755" i="2" s="1"/>
  <c r="I3757" i="2"/>
  <c r="R3757" i="2" s="1"/>
  <c r="I3759" i="2"/>
  <c r="R3759" i="2" s="1"/>
  <c r="I3761" i="2"/>
  <c r="R3761" i="2" s="1"/>
  <c r="I3763" i="2"/>
  <c r="R3763" i="2" s="1"/>
  <c r="I3765" i="2"/>
  <c r="R3765" i="2" s="1"/>
  <c r="I3767" i="2"/>
  <c r="R3767" i="2" s="1"/>
  <c r="I3769" i="2"/>
  <c r="R3769" i="2" s="1"/>
  <c r="I3771" i="2"/>
  <c r="R3771" i="2" s="1"/>
  <c r="I3773" i="2"/>
  <c r="R3773" i="2" s="1"/>
  <c r="I3775" i="2"/>
  <c r="R3775" i="2" s="1"/>
  <c r="I3777" i="2"/>
  <c r="R3777" i="2" s="1"/>
  <c r="I3779" i="2"/>
  <c r="R3779" i="2" s="1"/>
  <c r="I3781" i="2"/>
  <c r="R3781" i="2" s="1"/>
  <c r="I3783" i="2"/>
  <c r="R3783" i="2" s="1"/>
  <c r="I3785" i="2"/>
  <c r="R3785" i="2" s="1"/>
  <c r="I3787" i="2"/>
  <c r="R3787" i="2" s="1"/>
  <c r="I3789" i="2"/>
  <c r="R3789" i="2" s="1"/>
  <c r="I3791" i="2"/>
  <c r="R3791" i="2" s="1"/>
  <c r="I3793" i="2"/>
  <c r="R3793" i="2" s="1"/>
  <c r="I3795" i="2"/>
  <c r="R3795" i="2" s="1"/>
  <c r="I3797" i="2"/>
  <c r="R3797" i="2" s="1"/>
  <c r="I3799" i="2"/>
  <c r="R3799" i="2" s="1"/>
  <c r="I3801" i="2"/>
  <c r="R3801" i="2" s="1"/>
  <c r="I3803" i="2"/>
  <c r="R3803" i="2" s="1"/>
  <c r="I3805" i="2"/>
  <c r="R3805" i="2" s="1"/>
  <c r="I3807" i="2"/>
  <c r="R3807" i="2" s="1"/>
  <c r="I3809" i="2"/>
  <c r="R3809" i="2" s="1"/>
  <c r="I3811" i="2"/>
  <c r="R3811" i="2" s="1"/>
  <c r="I3813" i="2"/>
  <c r="R3813" i="2" s="1"/>
  <c r="I3815" i="2"/>
  <c r="R3815" i="2" s="1"/>
  <c r="I3817" i="2"/>
  <c r="R3817" i="2" s="1"/>
  <c r="I3819" i="2"/>
  <c r="R3819" i="2" s="1"/>
  <c r="I3821" i="2"/>
  <c r="R3821" i="2" s="1"/>
  <c r="I3823" i="2"/>
  <c r="R3823" i="2" s="1"/>
  <c r="I3825" i="2"/>
  <c r="R3825" i="2" s="1"/>
  <c r="I3827" i="2"/>
  <c r="R3827" i="2" s="1"/>
  <c r="I3829" i="2"/>
  <c r="R3829" i="2" s="1"/>
  <c r="I3831" i="2"/>
  <c r="R3831" i="2" s="1"/>
  <c r="I3833" i="2"/>
  <c r="R3833" i="2" s="1"/>
  <c r="I3835" i="2"/>
  <c r="R3835" i="2" s="1"/>
  <c r="I3837" i="2"/>
  <c r="R3837" i="2" s="1"/>
  <c r="I3839" i="2"/>
  <c r="R3839" i="2" s="1"/>
  <c r="I3841" i="2"/>
  <c r="R3841" i="2" s="1"/>
  <c r="I3843" i="2"/>
  <c r="R3843" i="2" s="1"/>
  <c r="I3845" i="2"/>
  <c r="R3845" i="2" s="1"/>
  <c r="I3847" i="2"/>
  <c r="R3847" i="2" s="1"/>
  <c r="I3849" i="2"/>
  <c r="R3849" i="2" s="1"/>
  <c r="I3851" i="2"/>
  <c r="R3851" i="2" s="1"/>
  <c r="I3853" i="2"/>
  <c r="R3853" i="2" s="1"/>
  <c r="I3855" i="2"/>
  <c r="R3855" i="2" s="1"/>
  <c r="I3857" i="2"/>
  <c r="R3857" i="2" s="1"/>
  <c r="I3859" i="2"/>
  <c r="R3859" i="2" s="1"/>
  <c r="I3861" i="2"/>
  <c r="R3861" i="2" s="1"/>
  <c r="I3863" i="2"/>
  <c r="R3863" i="2" s="1"/>
  <c r="I3865" i="2"/>
  <c r="R3865" i="2" s="1"/>
  <c r="I3867" i="2"/>
  <c r="R3867" i="2" s="1"/>
  <c r="I3869" i="2"/>
  <c r="R3869" i="2" s="1"/>
  <c r="I3871" i="2"/>
  <c r="R3871" i="2" s="1"/>
  <c r="I3873" i="2"/>
  <c r="R3873" i="2" s="1"/>
  <c r="I3875" i="2"/>
  <c r="R3875" i="2" s="1"/>
  <c r="I3877" i="2"/>
  <c r="R3877" i="2" s="1"/>
  <c r="I3880" i="2"/>
  <c r="R3880" i="2" s="1"/>
  <c r="I3882" i="2"/>
  <c r="R3882" i="2" s="1"/>
  <c r="I3884" i="2"/>
  <c r="R3884" i="2" s="1"/>
  <c r="I3886" i="2"/>
  <c r="R3886" i="2" s="1"/>
  <c r="I3888" i="2"/>
  <c r="R3888" i="2" s="1"/>
  <c r="I3890" i="2"/>
  <c r="R3890" i="2" s="1"/>
  <c r="I3892" i="2"/>
  <c r="R3892" i="2" s="1"/>
  <c r="I3894" i="2"/>
  <c r="R3894" i="2" s="1"/>
  <c r="I3895" i="2"/>
  <c r="R3895" i="2" s="1"/>
  <c r="I3897" i="2"/>
  <c r="R3897" i="2" s="1"/>
  <c r="I3899" i="2"/>
  <c r="R3899" i="2" s="1"/>
  <c r="I3901" i="2"/>
  <c r="R3901" i="2" s="1"/>
  <c r="I3904" i="2"/>
  <c r="R3904" i="2" s="1"/>
  <c r="I3906" i="2"/>
  <c r="R3906" i="2" s="1"/>
  <c r="I3908" i="2"/>
  <c r="R3908" i="2" s="1"/>
  <c r="I3910" i="2"/>
  <c r="R3910" i="2" s="1"/>
  <c r="I3912" i="2"/>
  <c r="R3912" i="2" s="1"/>
  <c r="I3914" i="2"/>
  <c r="R3914" i="2" s="1"/>
  <c r="I3916" i="2"/>
  <c r="R3916" i="2" s="1"/>
  <c r="I3917" i="2"/>
  <c r="R3917" i="2" s="1"/>
  <c r="I3920" i="2"/>
  <c r="R3920" i="2" s="1"/>
  <c r="I3922" i="2"/>
  <c r="R3922" i="2" s="1"/>
  <c r="I3924" i="2"/>
  <c r="R3924" i="2" s="1"/>
  <c r="I3926" i="2"/>
  <c r="R3926" i="2" s="1"/>
  <c r="I3928" i="2"/>
  <c r="R3928" i="2" s="1"/>
  <c r="I3930" i="2"/>
  <c r="R3930" i="2" s="1"/>
  <c r="I3932" i="2"/>
  <c r="R3932" i="2" s="1"/>
  <c r="I3934" i="2"/>
  <c r="R3934" i="2" s="1"/>
  <c r="I3936" i="2"/>
  <c r="R3936" i="2" s="1"/>
  <c r="I3938" i="2"/>
  <c r="R3938" i="2" s="1"/>
  <c r="I3940" i="2"/>
  <c r="R3940" i="2" s="1"/>
  <c r="I3942" i="2"/>
  <c r="R3942" i="2" s="1"/>
  <c r="I3944" i="2"/>
  <c r="R3944" i="2" s="1"/>
  <c r="I3946" i="2"/>
  <c r="R3946" i="2" s="1"/>
  <c r="I3948" i="2"/>
  <c r="R3948" i="2" s="1"/>
  <c r="I3950" i="2"/>
  <c r="R3950" i="2" s="1"/>
  <c r="I3952" i="2"/>
  <c r="R3952" i="2" s="1"/>
  <c r="I3954" i="2"/>
  <c r="R3954" i="2" s="1"/>
  <c r="I3956" i="2"/>
  <c r="R3956" i="2" s="1"/>
  <c r="I3958" i="2"/>
  <c r="R3958" i="2" s="1"/>
  <c r="I3960" i="2"/>
  <c r="R3960" i="2" s="1"/>
  <c r="I3962" i="2"/>
  <c r="R3962" i="2" s="1"/>
  <c r="I3964" i="2"/>
  <c r="R3964" i="2" s="1"/>
  <c r="I3966" i="2"/>
  <c r="R3966" i="2" s="1"/>
  <c r="I3968" i="2"/>
  <c r="R3968" i="2" s="1"/>
  <c r="I3970" i="2"/>
  <c r="R3970" i="2" s="1"/>
  <c r="I3972" i="2"/>
  <c r="R3972" i="2" s="1"/>
  <c r="I3974" i="2"/>
  <c r="R3974" i="2" s="1"/>
  <c r="I3976" i="2"/>
  <c r="R3976" i="2" s="1"/>
  <c r="I3978" i="2"/>
  <c r="R3978" i="2" s="1"/>
  <c r="I3980" i="2"/>
  <c r="R3980" i="2" s="1"/>
  <c r="I3982" i="2"/>
  <c r="R3982" i="2" s="1"/>
  <c r="I3984" i="2"/>
  <c r="R3984" i="2" s="1"/>
  <c r="I3986" i="2"/>
  <c r="R3986" i="2" s="1"/>
  <c r="I3988" i="2"/>
  <c r="R3988" i="2" s="1"/>
  <c r="I3990" i="2"/>
  <c r="R3990" i="2" s="1"/>
  <c r="I3992" i="2"/>
  <c r="R3992" i="2" s="1"/>
  <c r="I3994" i="2"/>
  <c r="R3994" i="2" s="1"/>
  <c r="I3996" i="2"/>
  <c r="R3996" i="2" s="1"/>
  <c r="I3998" i="2"/>
  <c r="R3998" i="2" s="1"/>
  <c r="I4000" i="2"/>
  <c r="R4000" i="2" s="1"/>
  <c r="I4002" i="2"/>
  <c r="R4002" i="2" s="1"/>
  <c r="I4004" i="2"/>
  <c r="R4004" i="2" s="1"/>
  <c r="I4006" i="2"/>
  <c r="R4006" i="2" s="1"/>
  <c r="I4008" i="2"/>
  <c r="R4008" i="2" s="1"/>
  <c r="I4010" i="2"/>
  <c r="R4010" i="2" s="1"/>
  <c r="I4012" i="2"/>
  <c r="R4012" i="2" s="1"/>
  <c r="I4014" i="2"/>
  <c r="R4014" i="2" s="1"/>
  <c r="I4016" i="2"/>
  <c r="R4016" i="2" s="1"/>
  <c r="I4018" i="2"/>
  <c r="R4018" i="2" s="1"/>
  <c r="I4020" i="2"/>
  <c r="R4020" i="2" s="1"/>
  <c r="I4022" i="2"/>
  <c r="R4022" i="2" s="1"/>
  <c r="I4024" i="2"/>
  <c r="R4024" i="2" s="1"/>
  <c r="I4026" i="2"/>
  <c r="R4026" i="2" s="1"/>
  <c r="I4028" i="2"/>
  <c r="R4028" i="2" s="1"/>
  <c r="I4030" i="2"/>
  <c r="R4030" i="2" s="1"/>
  <c r="I4032" i="2"/>
  <c r="R4032" i="2" s="1"/>
  <c r="I4034" i="2"/>
  <c r="R4034" i="2" s="1"/>
  <c r="I4036" i="2"/>
  <c r="R4036" i="2" s="1"/>
  <c r="I4038" i="2"/>
  <c r="R4038" i="2" s="1"/>
  <c r="I4040" i="2"/>
  <c r="R4040" i="2" s="1"/>
  <c r="I4042" i="2"/>
  <c r="R4042" i="2" s="1"/>
  <c r="I4044" i="2"/>
  <c r="R4044" i="2" s="1"/>
  <c r="I4046" i="2"/>
  <c r="R4046" i="2" s="1"/>
  <c r="I4048" i="2"/>
  <c r="R4048" i="2" s="1"/>
  <c r="I4050" i="2"/>
  <c r="R4050" i="2" s="1"/>
  <c r="I4052" i="2"/>
  <c r="R4052" i="2" s="1"/>
  <c r="I4054" i="2"/>
  <c r="R4054" i="2" s="1"/>
  <c r="I4056" i="2"/>
  <c r="R4056" i="2" s="1"/>
  <c r="I4058" i="2"/>
  <c r="R4058" i="2" s="1"/>
  <c r="I4060" i="2"/>
  <c r="R4060" i="2" s="1"/>
  <c r="I4062" i="2"/>
  <c r="R4062" i="2" s="1"/>
  <c r="I4064" i="2"/>
  <c r="R4064" i="2" s="1"/>
  <c r="I4066" i="2"/>
  <c r="R4066" i="2" s="1"/>
  <c r="I4068" i="2"/>
  <c r="R4068" i="2" s="1"/>
  <c r="I4070" i="2"/>
  <c r="R4070" i="2" s="1"/>
  <c r="I4072" i="2"/>
  <c r="R4072" i="2" s="1"/>
  <c r="I4074" i="2"/>
  <c r="R4074" i="2" s="1"/>
  <c r="I4076" i="2"/>
  <c r="R4076" i="2" s="1"/>
  <c r="I4078" i="2"/>
  <c r="R4078" i="2" s="1"/>
  <c r="I4080" i="2"/>
  <c r="R4080" i="2" s="1"/>
  <c r="I4082" i="2"/>
  <c r="R4082" i="2" s="1"/>
  <c r="I4084" i="2"/>
  <c r="R4084" i="2" s="1"/>
  <c r="I4086" i="2"/>
  <c r="R4086" i="2" s="1"/>
  <c r="I4088" i="2"/>
  <c r="R4088" i="2" s="1"/>
  <c r="I4090" i="2"/>
  <c r="R4090" i="2" s="1"/>
  <c r="I4092" i="2"/>
  <c r="R4092" i="2" s="1"/>
  <c r="I4094" i="2"/>
  <c r="R4094" i="2" s="1"/>
  <c r="I4096" i="2"/>
  <c r="R4096" i="2" s="1"/>
  <c r="I4098" i="2"/>
  <c r="R4098" i="2" s="1"/>
  <c r="I4100" i="2"/>
  <c r="R4100" i="2" s="1"/>
  <c r="I4102" i="2"/>
  <c r="R4102" i="2" s="1"/>
  <c r="I4104" i="2"/>
  <c r="R4104" i="2" s="1"/>
  <c r="I4106" i="2"/>
  <c r="R4106" i="2" s="1"/>
  <c r="I4108" i="2"/>
  <c r="R4108" i="2" s="1"/>
  <c r="I4110" i="2"/>
  <c r="R4110" i="2" s="1"/>
  <c r="I4112" i="2"/>
  <c r="R4112" i="2" s="1"/>
  <c r="I4114" i="2"/>
  <c r="R4114" i="2" s="1"/>
  <c r="I4116" i="2"/>
  <c r="R4116" i="2" s="1"/>
  <c r="I4118" i="2"/>
  <c r="R4118" i="2" s="1"/>
  <c r="I4120" i="2"/>
  <c r="R4120" i="2" s="1"/>
  <c r="I4122" i="2"/>
  <c r="R4122" i="2" s="1"/>
  <c r="I4124" i="2"/>
  <c r="R4124" i="2" s="1"/>
  <c r="I4126" i="2"/>
  <c r="R4126" i="2" s="1"/>
  <c r="I4128" i="2"/>
  <c r="R4128" i="2" s="1"/>
  <c r="I4130" i="2"/>
  <c r="R4130" i="2" s="1"/>
  <c r="I4132" i="2"/>
  <c r="R4132" i="2" s="1"/>
  <c r="I4134" i="2"/>
  <c r="R4134" i="2" s="1"/>
  <c r="I4136" i="2"/>
  <c r="R4136" i="2" s="1"/>
  <c r="I4138" i="2"/>
  <c r="R4138" i="2" s="1"/>
  <c r="I4140" i="2"/>
  <c r="R4140" i="2" s="1"/>
  <c r="I4142" i="2"/>
  <c r="R4142" i="2" s="1"/>
  <c r="I4144" i="2"/>
  <c r="R4144" i="2" s="1"/>
  <c r="I4146" i="2"/>
  <c r="R4146" i="2" s="1"/>
  <c r="I4148" i="2"/>
  <c r="R4148" i="2" s="1"/>
  <c r="I4150" i="2"/>
  <c r="R4150" i="2" s="1"/>
  <c r="I4152" i="2"/>
  <c r="R4152" i="2" s="1"/>
  <c r="I4154" i="2"/>
  <c r="R4154" i="2" s="1"/>
  <c r="I4156" i="2"/>
  <c r="R4156" i="2" s="1"/>
  <c r="I4158" i="2"/>
  <c r="R4158" i="2" s="1"/>
  <c r="I4160" i="2"/>
  <c r="R4160" i="2" s="1"/>
  <c r="I4162" i="2"/>
  <c r="R4162" i="2" s="1"/>
  <c r="I4164" i="2"/>
  <c r="R4164" i="2" s="1"/>
  <c r="I4166" i="2"/>
  <c r="R4166" i="2" s="1"/>
  <c r="I4168" i="2"/>
  <c r="R4168" i="2" s="1"/>
  <c r="I4170" i="2"/>
  <c r="R4170" i="2" s="1"/>
  <c r="I4172" i="2"/>
  <c r="R4172" i="2" s="1"/>
  <c r="I424" i="2"/>
  <c r="R424" i="2" s="1"/>
  <c r="I476" i="2"/>
  <c r="I535" i="2"/>
  <c r="I567" i="2"/>
  <c r="I595" i="2"/>
  <c r="R595" i="2" s="1"/>
  <c r="I624" i="2"/>
  <c r="I654" i="2"/>
  <c r="I685" i="2"/>
  <c r="I713" i="2"/>
  <c r="R713" i="2" s="1"/>
  <c r="I740" i="2"/>
  <c r="I772" i="2"/>
  <c r="I789" i="2"/>
  <c r="I803" i="2"/>
  <c r="R803" i="2" s="1"/>
  <c r="I833" i="2"/>
  <c r="I849" i="2"/>
  <c r="I863" i="2"/>
  <c r="R863" i="2" s="1"/>
  <c r="I878" i="2"/>
  <c r="I891" i="2"/>
  <c r="I906" i="2"/>
  <c r="I918" i="2"/>
  <c r="R918" i="2" s="1"/>
  <c r="I934" i="2"/>
  <c r="I950" i="2"/>
  <c r="I966" i="2"/>
  <c r="R966" i="2" s="1"/>
  <c r="I982" i="2"/>
  <c r="R982" i="2" s="1"/>
  <c r="I998" i="2"/>
  <c r="I1013" i="2"/>
  <c r="R1013" i="2" s="1"/>
  <c r="I1028" i="2"/>
  <c r="I1044" i="2"/>
  <c r="I1060" i="2"/>
  <c r="R1060" i="2" s="1"/>
  <c r="I1076" i="2"/>
  <c r="I1091" i="2"/>
  <c r="I1107" i="2"/>
  <c r="R1107" i="2" s="1"/>
  <c r="I1120" i="2"/>
  <c r="I1136" i="2"/>
  <c r="R1136" i="2" s="1"/>
  <c r="I1151" i="2"/>
  <c r="I1167" i="2"/>
  <c r="I1182" i="2"/>
  <c r="R1182" i="2" s="1"/>
  <c r="I1198" i="2"/>
  <c r="R1198" i="2" s="1"/>
  <c r="I1214" i="2"/>
  <c r="I1230" i="2"/>
  <c r="I1244" i="2"/>
  <c r="R1244" i="2" s="1"/>
  <c r="I1257" i="2"/>
  <c r="R1257" i="2" s="1"/>
  <c r="I1264" i="2"/>
  <c r="R1264" i="2" s="1"/>
  <c r="I1272" i="2"/>
  <c r="R1272" i="2" s="1"/>
  <c r="I1279" i="2"/>
  <c r="I1287" i="2"/>
  <c r="R1287" i="2" s="1"/>
  <c r="I1295" i="2"/>
  <c r="R1295" i="2" s="1"/>
  <c r="I1303" i="2"/>
  <c r="I1311" i="2"/>
  <c r="R1311" i="2" s="1"/>
  <c r="I1319" i="2"/>
  <c r="I1327" i="2"/>
  <c r="R1327" i="2" s="1"/>
  <c r="I1335" i="2"/>
  <c r="R1335" i="2" s="1"/>
  <c r="I1343" i="2"/>
  <c r="R1343" i="2" s="1"/>
  <c r="I1351" i="2"/>
  <c r="R1351" i="2" s="1"/>
  <c r="I1359" i="2"/>
  <c r="R1359" i="2" s="1"/>
  <c r="I1367" i="2"/>
  <c r="R1367" i="2" s="1"/>
  <c r="I1375" i="2"/>
  <c r="R1375" i="2" s="1"/>
  <c r="I1383" i="2"/>
  <c r="I1391" i="2"/>
  <c r="R1391" i="2" s="1"/>
  <c r="I1398" i="2"/>
  <c r="R1398" i="2" s="1"/>
  <c r="I1411" i="2"/>
  <c r="I1418" i="2"/>
  <c r="R1418" i="2" s="1"/>
  <c r="I1431" i="2"/>
  <c r="R1431" i="2" s="1"/>
  <c r="I1443" i="2"/>
  <c r="R1443" i="2" s="1"/>
  <c r="I1451" i="2"/>
  <c r="R1451" i="2" s="1"/>
  <c r="I1457" i="2"/>
  <c r="R1457" i="2" s="1"/>
  <c r="I1463" i="2"/>
  <c r="R1463" i="2" s="1"/>
  <c r="I1470" i="2"/>
  <c r="R1470" i="2" s="1"/>
  <c r="I1478" i="2"/>
  <c r="I1486" i="2"/>
  <c r="R1486" i="2" s="1"/>
  <c r="I1494" i="2"/>
  <c r="R1494" i="2" s="1"/>
  <c r="I1502" i="2"/>
  <c r="R1502" i="2" s="1"/>
  <c r="I1516" i="2"/>
  <c r="R1516" i="2" s="1"/>
  <c r="I1523" i="2"/>
  <c r="R1523" i="2" s="1"/>
  <c r="I1531" i="2"/>
  <c r="R1531" i="2" s="1"/>
  <c r="I1539" i="2"/>
  <c r="R1539" i="2" s="1"/>
  <c r="I1547" i="2"/>
  <c r="R1547" i="2" s="1"/>
  <c r="I1555" i="2"/>
  <c r="R1555" i="2" s="1"/>
  <c r="I1563" i="2"/>
  <c r="R1563" i="2" s="1"/>
  <c r="I1571" i="2"/>
  <c r="R1571" i="2" s="1"/>
  <c r="I1579" i="2"/>
  <c r="R1579" i="2" s="1"/>
  <c r="I1587" i="2"/>
  <c r="R1587" i="2" s="1"/>
  <c r="I1594" i="2"/>
  <c r="R1594" i="2" s="1"/>
  <c r="I1602" i="2"/>
  <c r="R1602" i="2" s="1"/>
  <c r="I1609" i="2"/>
  <c r="I1617" i="2"/>
  <c r="R1617" i="2" s="1"/>
  <c r="I1625" i="2"/>
  <c r="R1625" i="2" s="1"/>
  <c r="I1632" i="2"/>
  <c r="R1632" i="2" s="1"/>
  <c r="I1640" i="2"/>
  <c r="R1640" i="2" s="1"/>
  <c r="I1647" i="2"/>
  <c r="R1647" i="2" s="1"/>
  <c r="I1654" i="2"/>
  <c r="R1654" i="2" s="1"/>
  <c r="I1662" i="2"/>
  <c r="R1662" i="2" s="1"/>
  <c r="I1669" i="2"/>
  <c r="R1669" i="2" s="1"/>
  <c r="I1676" i="2"/>
  <c r="I1690" i="2"/>
  <c r="R1690" i="2" s="1"/>
  <c r="I1698" i="2"/>
  <c r="R1698" i="2" s="1"/>
  <c r="I1706" i="2"/>
  <c r="R1706" i="2" s="1"/>
  <c r="I1721" i="2"/>
  <c r="R1721" i="2" s="1"/>
  <c r="I1735" i="2"/>
  <c r="R1735" i="2" s="1"/>
  <c r="I1743" i="2"/>
  <c r="I1750" i="2"/>
  <c r="R1750" i="2" s="1"/>
  <c r="I1757" i="2"/>
  <c r="R1757" i="2" s="1"/>
  <c r="I1765" i="2"/>
  <c r="R1765" i="2" s="1"/>
  <c r="I1773" i="2"/>
  <c r="R1773" i="2" s="1"/>
  <c r="I1781" i="2"/>
  <c r="R1781" i="2" s="1"/>
  <c r="I1789" i="2"/>
  <c r="R1789" i="2" s="1"/>
  <c r="I1797" i="2"/>
  <c r="R1797" i="2" s="1"/>
  <c r="I1804" i="2"/>
  <c r="R1804" i="2" s="1"/>
  <c r="I1812" i="2"/>
  <c r="R1812" i="2" s="1"/>
  <c r="I1817" i="2"/>
  <c r="R1817" i="2" s="1"/>
  <c r="I1829" i="2"/>
  <c r="R1829" i="2" s="1"/>
  <c r="I1836" i="2"/>
  <c r="R1836" i="2" s="1"/>
  <c r="I1842" i="2"/>
  <c r="R1842" i="2" s="1"/>
  <c r="I1848" i="2"/>
  <c r="R1848" i="2" s="1"/>
  <c r="I1856" i="2"/>
  <c r="R1856" i="2" s="1"/>
  <c r="I1864" i="2"/>
  <c r="R1864" i="2" s="1"/>
  <c r="I1885" i="2"/>
  <c r="R1885" i="2" s="1"/>
  <c r="I1890" i="2"/>
  <c r="R1890" i="2" s="1"/>
  <c r="I1896" i="2"/>
  <c r="I1903" i="2"/>
  <c r="R1903" i="2" s="1"/>
  <c r="I1910" i="2"/>
  <c r="I1918" i="2"/>
  <c r="R1918" i="2" s="1"/>
  <c r="I1926" i="2"/>
  <c r="R1926" i="2" s="1"/>
  <c r="I1934" i="2"/>
  <c r="I1942" i="2"/>
  <c r="I1949" i="2"/>
  <c r="R1949" i="2" s="1"/>
  <c r="I1955" i="2"/>
  <c r="R1955" i="2" s="1"/>
  <c r="I1963" i="2"/>
  <c r="R1963" i="2" s="1"/>
  <c r="I1971" i="2"/>
  <c r="I1979" i="2"/>
  <c r="R1979" i="2" s="1"/>
  <c r="I1986" i="2"/>
  <c r="R1986" i="2" s="1"/>
  <c r="I1994" i="2"/>
  <c r="R1994" i="2" s="1"/>
  <c r="I2002" i="2"/>
  <c r="I2009" i="2"/>
  <c r="R2009" i="2" s="1"/>
  <c r="I2017" i="2"/>
  <c r="R2017" i="2" s="1"/>
  <c r="I2024" i="2"/>
  <c r="R2024" i="2" s="1"/>
  <c r="I2032" i="2"/>
  <c r="R2032" i="2" s="1"/>
  <c r="I2038" i="2"/>
  <c r="R2038" i="2" s="1"/>
  <c r="I2044" i="2"/>
  <c r="R2044" i="2" s="1"/>
  <c r="I2051" i="2"/>
  <c r="I2059" i="2"/>
  <c r="I2067" i="2"/>
  <c r="I2075" i="2"/>
  <c r="R2075" i="2" s="1"/>
  <c r="I2083" i="2"/>
  <c r="R2083" i="2" s="1"/>
  <c r="I2091" i="2"/>
  <c r="R2091" i="2" s="1"/>
  <c r="I2099" i="2"/>
  <c r="R2099" i="2" s="1"/>
  <c r="I2107" i="2"/>
  <c r="R2107" i="2" s="1"/>
  <c r="I2114" i="2"/>
  <c r="R2114" i="2" s="1"/>
  <c r="I2121" i="2"/>
  <c r="R2121" i="2" s="1"/>
  <c r="I2136" i="2"/>
  <c r="R2136" i="2" s="1"/>
  <c r="I2144" i="2"/>
  <c r="R2144" i="2" s="1"/>
  <c r="I2152" i="2"/>
  <c r="R2152" i="2" s="1"/>
  <c r="I2160" i="2"/>
  <c r="R2160" i="2" s="1"/>
  <c r="I2168" i="2"/>
  <c r="R2168" i="2" s="1"/>
  <c r="I2175" i="2"/>
  <c r="R2175" i="2" s="1"/>
  <c r="I2182" i="2"/>
  <c r="I2190" i="2"/>
  <c r="I2198" i="2"/>
  <c r="R2198" i="2" s="1"/>
  <c r="I2205" i="2"/>
  <c r="R2205" i="2" s="1"/>
  <c r="I2208" i="2"/>
  <c r="R2208" i="2" s="1"/>
  <c r="I2211" i="2"/>
  <c r="R2211" i="2" s="1"/>
  <c r="I2214" i="2"/>
  <c r="R2214" i="2" s="1"/>
  <c r="I2217" i="2"/>
  <c r="R2217" i="2" s="1"/>
  <c r="I2223" i="2"/>
  <c r="I2226" i="2"/>
  <c r="R2226" i="2" s="1"/>
  <c r="I2232" i="2"/>
  <c r="R2232" i="2" s="1"/>
  <c r="I2235" i="2"/>
  <c r="R2235" i="2" s="1"/>
  <c r="I2239" i="2"/>
  <c r="R2239" i="2" s="1"/>
  <c r="I2242" i="2"/>
  <c r="R2242" i="2" s="1"/>
  <c r="I2246" i="2"/>
  <c r="R2246" i="2" s="1"/>
  <c r="I2249" i="2"/>
  <c r="R2249" i="2" s="1"/>
  <c r="I2253" i="2"/>
  <c r="R2253" i="2" s="1"/>
  <c r="I2257" i="2"/>
  <c r="R2257" i="2" s="1"/>
  <c r="I2261" i="2"/>
  <c r="R2261" i="2" s="1"/>
  <c r="I2267" i="2"/>
  <c r="R2267" i="2" s="1"/>
  <c r="I2270" i="2"/>
  <c r="R2270" i="2" s="1"/>
  <c r="I2273" i="2"/>
  <c r="R2273" i="2" s="1"/>
  <c r="I2276" i="2"/>
  <c r="R2276" i="2" s="1"/>
  <c r="I2280" i="2"/>
  <c r="R2280" i="2" s="1"/>
  <c r="I2284" i="2"/>
  <c r="R2284" i="2" s="1"/>
  <c r="I2288" i="2"/>
  <c r="I2292" i="2"/>
  <c r="I2296" i="2"/>
  <c r="R2296" i="2" s="1"/>
  <c r="I2300" i="2"/>
  <c r="R2300" i="2" s="1"/>
  <c r="I2304" i="2"/>
  <c r="R2304" i="2" s="1"/>
  <c r="I2308" i="2"/>
  <c r="I2312" i="2"/>
  <c r="R2312" i="2" s="1"/>
  <c r="I2316" i="2"/>
  <c r="R2316" i="2" s="1"/>
  <c r="I2320" i="2"/>
  <c r="R2320" i="2" s="1"/>
  <c r="I2324" i="2"/>
  <c r="R2324" i="2" s="1"/>
  <c r="I2328" i="2"/>
  <c r="R2328" i="2" s="1"/>
  <c r="I2332" i="2"/>
  <c r="R2332" i="2" s="1"/>
  <c r="I2336" i="2"/>
  <c r="R2336" i="2" s="1"/>
  <c r="I2340" i="2"/>
  <c r="R2340" i="2" s="1"/>
  <c r="I2344" i="2"/>
  <c r="R2344" i="2" s="1"/>
  <c r="I2348" i="2"/>
  <c r="R2348" i="2" s="1"/>
  <c r="I2352" i="2"/>
  <c r="R2352" i="2" s="1"/>
  <c r="I2356" i="2"/>
  <c r="R2356" i="2" s="1"/>
  <c r="I2360" i="2"/>
  <c r="R2360" i="2" s="1"/>
  <c r="I2364" i="2"/>
  <c r="R2364" i="2" s="1"/>
  <c r="I2368" i="2"/>
  <c r="R2368" i="2" s="1"/>
  <c r="I2372" i="2"/>
  <c r="R2372" i="2" s="1"/>
  <c r="I2376" i="2"/>
  <c r="R2376" i="2" s="1"/>
  <c r="I2380" i="2"/>
  <c r="R2380" i="2" s="1"/>
  <c r="I2384" i="2"/>
  <c r="R2384" i="2" s="1"/>
  <c r="I2388" i="2"/>
  <c r="R2388" i="2" s="1"/>
  <c r="I2392" i="2"/>
  <c r="R2392" i="2" s="1"/>
  <c r="I2396" i="2"/>
  <c r="R2396" i="2" s="1"/>
  <c r="I2400" i="2"/>
  <c r="R2400" i="2" s="1"/>
  <c r="I2404" i="2"/>
  <c r="R2404" i="2" s="1"/>
  <c r="I2408" i="2"/>
  <c r="R2408" i="2" s="1"/>
  <c r="I2411" i="2"/>
  <c r="R2411" i="2" s="1"/>
  <c r="I2414" i="2"/>
  <c r="R2414" i="2" s="1"/>
  <c r="I2418" i="2"/>
  <c r="R2418" i="2" s="1"/>
  <c r="I2422" i="2"/>
  <c r="R2422" i="2" s="1"/>
  <c r="I2426" i="2"/>
  <c r="R2426" i="2" s="1"/>
  <c r="I2430" i="2"/>
  <c r="R2430" i="2" s="1"/>
  <c r="I2434" i="2"/>
  <c r="R2434" i="2" s="1"/>
  <c r="I2438" i="2"/>
  <c r="R2438" i="2" s="1"/>
  <c r="I2442" i="2"/>
  <c r="R2442" i="2" s="1"/>
  <c r="I2446" i="2"/>
  <c r="R2446" i="2" s="1"/>
  <c r="I2450" i="2"/>
  <c r="R2450" i="2" s="1"/>
  <c r="I2454" i="2"/>
  <c r="R2454" i="2" s="1"/>
  <c r="I2458" i="2"/>
  <c r="R2458" i="2" s="1"/>
  <c r="I2462" i="2"/>
  <c r="R2462" i="2" s="1"/>
  <c r="I2466" i="2"/>
  <c r="R2466" i="2" s="1"/>
  <c r="I2470" i="2"/>
  <c r="R2470" i="2" s="1"/>
  <c r="I2474" i="2"/>
  <c r="R2474" i="2" s="1"/>
  <c r="I2478" i="2"/>
  <c r="I2482" i="2"/>
  <c r="R2482" i="2" s="1"/>
  <c r="I2486" i="2"/>
  <c r="R2486" i="2" s="1"/>
  <c r="I2490" i="2"/>
  <c r="R2490" i="2" s="1"/>
  <c r="I2494" i="2"/>
  <c r="I2498" i="2"/>
  <c r="R2498" i="2" s="1"/>
  <c r="I2502" i="2"/>
  <c r="R2502" i="2" s="1"/>
  <c r="I2506" i="2"/>
  <c r="R2506" i="2" s="1"/>
  <c r="I2510" i="2"/>
  <c r="I2514" i="2"/>
  <c r="R2514" i="2" s="1"/>
  <c r="I2518" i="2"/>
  <c r="R2518" i="2" s="1"/>
  <c r="I2522" i="2"/>
  <c r="R2522" i="2" s="1"/>
  <c r="I2526" i="2"/>
  <c r="R2526" i="2" s="1"/>
  <c r="I2530" i="2"/>
  <c r="R2530" i="2" s="1"/>
  <c r="I2534" i="2"/>
  <c r="R2534" i="2" s="1"/>
  <c r="I2538" i="2"/>
  <c r="R2538" i="2" s="1"/>
  <c r="I2542" i="2"/>
  <c r="I2546" i="2"/>
  <c r="I2550" i="2"/>
  <c r="R2550" i="2" s="1"/>
  <c r="I2554" i="2"/>
  <c r="R2554" i="2" s="1"/>
  <c r="I2557" i="2"/>
  <c r="R2557" i="2" s="1"/>
  <c r="I2560" i="2"/>
  <c r="R2560" i="2" s="1"/>
  <c r="I2564" i="2"/>
  <c r="R2564" i="2" s="1"/>
  <c r="I2568" i="2"/>
  <c r="R2568" i="2" s="1"/>
  <c r="I2571" i="2"/>
  <c r="R2571" i="2" s="1"/>
  <c r="I2575" i="2"/>
  <c r="R2575" i="2" s="1"/>
  <c r="I2578" i="2"/>
  <c r="R2578" i="2" s="1"/>
  <c r="I2582" i="2"/>
  <c r="R2582" i="2" s="1"/>
  <c r="I2586" i="2"/>
  <c r="R2586" i="2" s="1"/>
  <c r="I2590" i="2"/>
  <c r="R2590" i="2" s="1"/>
  <c r="I2594" i="2"/>
  <c r="R2594" i="2" s="1"/>
  <c r="I2597" i="2"/>
  <c r="I2601" i="2"/>
  <c r="I2605" i="2"/>
  <c r="R2605" i="2" s="1"/>
  <c r="I2609" i="2"/>
  <c r="R2609" i="2" s="1"/>
  <c r="I2612" i="2"/>
  <c r="R2612" i="2" s="1"/>
  <c r="I2616" i="2"/>
  <c r="R2616" i="2" s="1"/>
  <c r="I2620" i="2"/>
  <c r="R2620" i="2" s="1"/>
  <c r="I2624" i="2"/>
  <c r="R2624" i="2" s="1"/>
  <c r="I2628" i="2"/>
  <c r="R2628" i="2" s="1"/>
  <c r="I2632" i="2"/>
  <c r="R2632" i="2" s="1"/>
  <c r="I2636" i="2"/>
  <c r="R2636" i="2" s="1"/>
  <c r="I2640" i="2"/>
  <c r="R2640" i="2" s="1"/>
  <c r="I2644" i="2"/>
  <c r="R2644" i="2" s="1"/>
  <c r="I2648" i="2"/>
  <c r="R2648" i="2" s="1"/>
  <c r="I2652" i="2"/>
  <c r="R2652" i="2" s="1"/>
  <c r="I2656" i="2"/>
  <c r="R2656" i="2" s="1"/>
  <c r="I2660" i="2"/>
  <c r="R2660" i="2" s="1"/>
  <c r="I2664" i="2"/>
  <c r="R2664" i="2" s="1"/>
  <c r="I2668" i="2"/>
  <c r="R2668" i="2" s="1"/>
  <c r="I2672" i="2"/>
  <c r="R2672" i="2" s="1"/>
  <c r="I2676" i="2"/>
  <c r="R2676" i="2" s="1"/>
  <c r="I2680" i="2"/>
  <c r="R2680" i="2" s="1"/>
  <c r="I2684" i="2"/>
  <c r="R2684" i="2" s="1"/>
  <c r="I2688" i="2"/>
  <c r="R2688" i="2" s="1"/>
  <c r="I2692" i="2"/>
  <c r="R2692" i="2" s="1"/>
  <c r="I2696" i="2"/>
  <c r="R2696" i="2" s="1"/>
  <c r="I2700" i="2"/>
  <c r="R2700" i="2" s="1"/>
  <c r="I2704" i="2"/>
  <c r="R2704" i="2" s="1"/>
  <c r="I2708" i="2"/>
  <c r="R2708" i="2" s="1"/>
  <c r="I2712" i="2"/>
  <c r="R2712" i="2" s="1"/>
  <c r="I2716" i="2"/>
  <c r="R2716" i="2" s="1"/>
  <c r="I2720" i="2"/>
  <c r="R2720" i="2" s="1"/>
  <c r="I2724" i="2"/>
  <c r="R2724" i="2" s="1"/>
  <c r="I2728" i="2"/>
  <c r="R2728" i="2" s="1"/>
  <c r="I2732" i="2"/>
  <c r="R2732" i="2" s="1"/>
  <c r="I2736" i="2"/>
  <c r="R2736" i="2" s="1"/>
  <c r="I2740" i="2"/>
  <c r="R2740" i="2" s="1"/>
  <c r="I2746" i="2"/>
  <c r="R2746" i="2" s="1"/>
  <c r="I2750" i="2"/>
  <c r="R2750" i="2" s="1"/>
  <c r="I2754" i="2"/>
  <c r="R2754" i="2" s="1"/>
  <c r="I2758" i="2"/>
  <c r="R2758" i="2" s="1"/>
  <c r="I2762" i="2"/>
  <c r="R2762" i="2" s="1"/>
  <c r="I2766" i="2"/>
  <c r="R2766" i="2" s="1"/>
  <c r="I2770" i="2"/>
  <c r="R2770" i="2" s="1"/>
  <c r="I2774" i="2"/>
  <c r="R2774" i="2" s="1"/>
  <c r="I2778" i="2"/>
  <c r="R2778" i="2" s="1"/>
  <c r="I2782" i="2"/>
  <c r="R2782" i="2" s="1"/>
  <c r="I2786" i="2"/>
  <c r="R2786" i="2" s="1"/>
  <c r="I2790" i="2"/>
  <c r="R2790" i="2" s="1"/>
  <c r="I2794" i="2"/>
  <c r="R2794" i="2" s="1"/>
  <c r="I2798" i="2"/>
  <c r="R2798" i="2" s="1"/>
  <c r="I2802" i="2"/>
  <c r="R2802" i="2" s="1"/>
  <c r="I2806" i="2"/>
  <c r="R2806" i="2" s="1"/>
  <c r="I2810" i="2"/>
  <c r="R2810" i="2" s="1"/>
  <c r="I2814" i="2"/>
  <c r="R2814" i="2" s="1"/>
  <c r="I2818" i="2"/>
  <c r="R2818" i="2" s="1"/>
  <c r="I2822" i="2"/>
  <c r="R2822" i="2" s="1"/>
  <c r="I2826" i="2"/>
  <c r="R2826" i="2" s="1"/>
  <c r="I2830" i="2"/>
  <c r="R2830" i="2" s="1"/>
  <c r="I2834" i="2"/>
  <c r="R2834" i="2" s="1"/>
  <c r="I2838" i="2"/>
  <c r="R2838" i="2" s="1"/>
  <c r="I2842" i="2"/>
  <c r="R2842" i="2" s="1"/>
  <c r="I2846" i="2"/>
  <c r="R2846" i="2" s="1"/>
  <c r="I2850" i="2"/>
  <c r="R2850" i="2" s="1"/>
  <c r="I2854" i="2"/>
  <c r="R2854" i="2" s="1"/>
  <c r="I2858" i="2"/>
  <c r="R2858" i="2" s="1"/>
  <c r="I2862" i="2"/>
  <c r="R2862" i="2" s="1"/>
  <c r="I2866" i="2"/>
  <c r="R2866" i="2" s="1"/>
  <c r="I2870" i="2"/>
  <c r="R2870" i="2" s="1"/>
  <c r="I2874" i="2"/>
  <c r="R2874" i="2" s="1"/>
  <c r="I2878" i="2"/>
  <c r="R2878" i="2" s="1"/>
  <c r="I2882" i="2"/>
  <c r="R2882" i="2" s="1"/>
  <c r="I2886" i="2"/>
  <c r="R2886" i="2" s="1"/>
  <c r="I2890" i="2"/>
  <c r="R2890" i="2" s="1"/>
  <c r="I2894" i="2"/>
  <c r="R2894" i="2" s="1"/>
  <c r="I2898" i="2"/>
  <c r="R2898" i="2" s="1"/>
  <c r="I2902" i="2"/>
  <c r="R2902" i="2" s="1"/>
  <c r="I2906" i="2"/>
  <c r="R2906" i="2" s="1"/>
  <c r="I2910" i="2"/>
  <c r="R2910" i="2" s="1"/>
  <c r="I2914" i="2"/>
  <c r="R2914" i="2" s="1"/>
  <c r="I2918" i="2"/>
  <c r="R2918" i="2" s="1"/>
  <c r="I2922" i="2"/>
  <c r="R2922" i="2" s="1"/>
  <c r="I2926" i="2"/>
  <c r="R2926" i="2" s="1"/>
  <c r="I2930" i="2"/>
  <c r="R2930" i="2" s="1"/>
  <c r="I2934" i="2"/>
  <c r="R2934" i="2" s="1"/>
  <c r="I2938" i="2"/>
  <c r="R2938" i="2" s="1"/>
  <c r="I2942" i="2"/>
  <c r="R2942" i="2" s="1"/>
  <c r="I2946" i="2"/>
  <c r="R2946" i="2" s="1"/>
  <c r="I2950" i="2"/>
  <c r="R2950" i="2" s="1"/>
  <c r="I2954" i="2"/>
  <c r="R2954" i="2" s="1"/>
  <c r="I2958" i="2"/>
  <c r="R2958" i="2" s="1"/>
  <c r="I2962" i="2"/>
  <c r="R2962" i="2" s="1"/>
  <c r="I2966" i="2"/>
  <c r="R2966" i="2" s="1"/>
  <c r="I2970" i="2"/>
  <c r="R2970" i="2" s="1"/>
  <c r="I2974" i="2"/>
  <c r="R2974" i="2" s="1"/>
  <c r="I2978" i="2"/>
  <c r="R2978" i="2" s="1"/>
  <c r="I2982" i="2"/>
  <c r="R2982" i="2" s="1"/>
  <c r="I2986" i="2"/>
  <c r="R2986" i="2" s="1"/>
  <c r="I2990" i="2"/>
  <c r="R2990" i="2" s="1"/>
  <c r="I2994" i="2"/>
  <c r="R2994" i="2" s="1"/>
  <c r="I2998" i="2"/>
  <c r="R2998" i="2" s="1"/>
  <c r="I3002" i="2"/>
  <c r="R3002" i="2" s="1"/>
  <c r="I3006" i="2"/>
  <c r="R3006" i="2" s="1"/>
  <c r="I3010" i="2"/>
  <c r="R3010" i="2" s="1"/>
  <c r="I3014" i="2"/>
  <c r="R3014" i="2" s="1"/>
  <c r="I3018" i="2"/>
  <c r="R3018" i="2" s="1"/>
  <c r="I3022" i="2"/>
  <c r="R3022" i="2" s="1"/>
  <c r="I3026" i="2"/>
  <c r="R3026" i="2" s="1"/>
  <c r="I3030" i="2"/>
  <c r="R3030" i="2" s="1"/>
  <c r="I3034" i="2"/>
  <c r="R3034" i="2" s="1"/>
  <c r="I3038" i="2"/>
  <c r="R3038" i="2" s="1"/>
  <c r="I3042" i="2"/>
  <c r="R3042" i="2" s="1"/>
  <c r="I3046" i="2"/>
  <c r="R3046" i="2" s="1"/>
  <c r="I3050" i="2"/>
  <c r="R3050" i="2" s="1"/>
  <c r="I3054" i="2"/>
  <c r="R3054" i="2" s="1"/>
  <c r="I3058" i="2"/>
  <c r="R3058" i="2" s="1"/>
  <c r="I3062" i="2"/>
  <c r="R3062" i="2" s="1"/>
  <c r="I3066" i="2"/>
  <c r="R3066" i="2" s="1"/>
  <c r="I3070" i="2"/>
  <c r="R3070" i="2" s="1"/>
  <c r="I3074" i="2"/>
  <c r="R3074" i="2" s="1"/>
  <c r="I3078" i="2"/>
  <c r="R3078" i="2" s="1"/>
  <c r="I3082" i="2"/>
  <c r="R3082" i="2" s="1"/>
  <c r="I3086" i="2"/>
  <c r="R3086" i="2" s="1"/>
  <c r="I3090" i="2"/>
  <c r="R3090" i="2" s="1"/>
  <c r="I3094" i="2"/>
  <c r="R3094" i="2" s="1"/>
  <c r="I3098" i="2"/>
  <c r="R3098" i="2" s="1"/>
  <c r="I3102" i="2"/>
  <c r="R3102" i="2" s="1"/>
  <c r="I3106" i="2"/>
  <c r="R3106" i="2" s="1"/>
  <c r="I3110" i="2"/>
  <c r="R3110" i="2" s="1"/>
  <c r="I3114" i="2"/>
  <c r="R3114" i="2" s="1"/>
  <c r="I3118" i="2"/>
  <c r="R3118" i="2" s="1"/>
  <c r="I3122" i="2"/>
  <c r="R3122" i="2" s="1"/>
  <c r="I3126" i="2"/>
  <c r="R3126" i="2" s="1"/>
  <c r="I3130" i="2"/>
  <c r="R3130" i="2" s="1"/>
  <c r="I3134" i="2"/>
  <c r="R3134" i="2" s="1"/>
  <c r="I3138" i="2"/>
  <c r="R3138" i="2" s="1"/>
  <c r="I3142" i="2"/>
  <c r="R3142" i="2" s="1"/>
  <c r="I3146" i="2"/>
  <c r="I3150" i="2"/>
  <c r="R3150" i="2" s="1"/>
  <c r="I3154" i="2"/>
  <c r="I3158" i="2"/>
  <c r="R3158" i="2" s="1"/>
  <c r="I3162" i="2"/>
  <c r="R3162" i="2" s="1"/>
  <c r="I3166" i="2"/>
  <c r="R3166" i="2" s="1"/>
  <c r="I3170" i="2"/>
  <c r="R3170" i="2" s="1"/>
  <c r="I3174" i="2"/>
  <c r="R3174" i="2" s="1"/>
  <c r="I3178" i="2"/>
  <c r="I3182" i="2"/>
  <c r="R3182" i="2" s="1"/>
  <c r="I3186" i="2"/>
  <c r="R3186" i="2" s="1"/>
  <c r="I3190" i="2"/>
  <c r="R3190" i="2" s="1"/>
  <c r="I3194" i="2"/>
  <c r="R3194" i="2" s="1"/>
  <c r="I3198" i="2"/>
  <c r="I3202" i="2"/>
  <c r="R3202" i="2" s="1"/>
  <c r="I3206" i="2"/>
  <c r="I3210" i="2"/>
  <c r="I3213" i="2"/>
  <c r="R3213" i="2" s="1"/>
  <c r="I3217" i="2"/>
  <c r="R3217" i="2" s="1"/>
  <c r="I3221" i="2"/>
  <c r="R3221" i="2" s="1"/>
  <c r="I3225" i="2"/>
  <c r="R3225" i="2" s="1"/>
  <c r="I3229" i="2"/>
  <c r="R3229" i="2" s="1"/>
  <c r="I3233" i="2"/>
  <c r="R3233" i="2" s="1"/>
  <c r="I3239" i="2"/>
  <c r="R3239" i="2" s="1"/>
  <c r="I3243" i="2"/>
  <c r="R3243" i="2" s="1"/>
  <c r="I3247" i="2"/>
  <c r="R3247" i="2" s="1"/>
  <c r="I3251" i="2"/>
  <c r="R3251" i="2" s="1"/>
  <c r="I3254" i="2"/>
  <c r="I3257" i="2"/>
  <c r="R3257" i="2" s="1"/>
  <c r="I3261" i="2"/>
  <c r="R3261" i="2" s="1"/>
  <c r="I3265" i="2"/>
  <c r="R3265" i="2" s="1"/>
  <c r="I3269" i="2"/>
  <c r="R3269" i="2" s="1"/>
  <c r="I3273" i="2"/>
  <c r="R3273" i="2" s="1"/>
  <c r="I3277" i="2"/>
  <c r="R3277" i="2" s="1"/>
  <c r="I3281" i="2"/>
  <c r="R3281" i="2" s="1"/>
  <c r="I3284" i="2"/>
  <c r="R3284" i="2" s="1"/>
  <c r="I3289" i="2"/>
  <c r="R3289" i="2" s="1"/>
  <c r="I3292" i="2"/>
  <c r="R3292" i="2" s="1"/>
  <c r="I3295" i="2"/>
  <c r="R3295" i="2" s="1"/>
  <c r="I3298" i="2"/>
  <c r="I3303" i="2"/>
  <c r="R3303" i="2" s="1"/>
  <c r="I3306" i="2"/>
  <c r="I3311" i="2"/>
  <c r="R3311" i="2" s="1"/>
  <c r="I3314" i="2"/>
  <c r="I3319" i="2"/>
  <c r="R3319" i="2" s="1"/>
  <c r="I3322" i="2"/>
  <c r="I3327" i="2"/>
  <c r="R3327" i="2" s="1"/>
  <c r="I3330" i="2"/>
  <c r="I3335" i="2"/>
  <c r="R3335" i="2" s="1"/>
  <c r="I3339" i="2"/>
  <c r="R3339" i="2" s="1"/>
  <c r="I3343" i="2"/>
  <c r="R3343" i="2" s="1"/>
  <c r="I3347" i="2"/>
  <c r="R3347" i="2" s="1"/>
  <c r="I3351" i="2"/>
  <c r="R3351" i="2" s="1"/>
  <c r="I3355" i="2"/>
  <c r="R3355" i="2" s="1"/>
  <c r="I3359" i="2"/>
  <c r="R3359" i="2" s="1"/>
  <c r="I3363" i="2"/>
  <c r="R3363" i="2" s="1"/>
  <c r="I3367" i="2"/>
  <c r="R3367" i="2" s="1"/>
  <c r="I3371" i="2"/>
  <c r="I3375" i="2"/>
  <c r="R3375" i="2" s="1"/>
  <c r="I3379" i="2"/>
  <c r="I3383" i="2"/>
  <c r="R3383" i="2" s="1"/>
  <c r="I3387" i="2"/>
  <c r="I3391" i="2"/>
  <c r="R3391" i="2" s="1"/>
  <c r="I3395" i="2"/>
  <c r="I3399" i="2"/>
  <c r="R3399" i="2" s="1"/>
  <c r="I3403" i="2"/>
  <c r="I3407" i="2"/>
  <c r="R3407" i="2" s="1"/>
  <c r="I3411" i="2"/>
  <c r="I3415" i="2"/>
  <c r="R3415" i="2" s="1"/>
  <c r="I3419" i="2"/>
  <c r="I3423" i="2"/>
  <c r="R3423" i="2" s="1"/>
  <c r="I3427" i="2"/>
  <c r="I3431" i="2"/>
  <c r="R3431" i="2" s="1"/>
  <c r="I3435" i="2"/>
  <c r="I3439" i="2"/>
  <c r="R3439" i="2" s="1"/>
  <c r="I3443" i="2"/>
  <c r="I3447" i="2"/>
  <c r="R3447" i="2" s="1"/>
  <c r="I3451" i="2"/>
  <c r="I3455" i="2"/>
  <c r="R3455" i="2" s="1"/>
  <c r="I3459" i="2"/>
  <c r="I3463" i="2"/>
  <c r="R3463" i="2" s="1"/>
  <c r="I3467" i="2"/>
  <c r="I3471" i="2"/>
  <c r="R3471" i="2" s="1"/>
  <c r="I3475" i="2"/>
  <c r="I3479" i="2"/>
  <c r="R3479" i="2" s="1"/>
  <c r="I3483" i="2"/>
  <c r="I3487" i="2"/>
  <c r="I3491" i="2"/>
  <c r="I3495" i="2"/>
  <c r="R3495" i="2" s="1"/>
  <c r="I3499" i="2"/>
  <c r="I3503" i="2"/>
  <c r="I3507" i="2"/>
  <c r="I3511" i="2"/>
  <c r="R3511" i="2" s="1"/>
  <c r="I3514" i="2"/>
  <c r="R3514" i="2" s="1"/>
  <c r="I3517" i="2"/>
  <c r="R3517" i="2" s="1"/>
  <c r="I3520" i="2"/>
  <c r="R3520" i="2" s="1"/>
  <c r="I3524" i="2"/>
  <c r="R3524" i="2" s="1"/>
  <c r="I3528" i="2"/>
  <c r="R3528" i="2" s="1"/>
  <c r="I3532" i="2"/>
  <c r="R3532" i="2" s="1"/>
  <c r="I3536" i="2"/>
  <c r="R3536" i="2" s="1"/>
  <c r="I3540" i="2"/>
  <c r="R3540" i="2" s="1"/>
  <c r="I3544" i="2"/>
  <c r="R3544" i="2" s="1"/>
  <c r="I3548" i="2"/>
  <c r="R3548" i="2" s="1"/>
  <c r="I3552" i="2"/>
  <c r="R3552" i="2" s="1"/>
  <c r="I3556" i="2"/>
  <c r="R3556" i="2" s="1"/>
  <c r="I3560" i="2"/>
  <c r="R3560" i="2" s="1"/>
  <c r="I3564" i="2"/>
  <c r="R3564" i="2" s="1"/>
  <c r="I3568" i="2"/>
  <c r="R3568" i="2" s="1"/>
  <c r="I3571" i="2"/>
  <c r="R3571" i="2" s="1"/>
  <c r="I3575" i="2"/>
  <c r="R3575" i="2" s="1"/>
  <c r="I3579" i="2"/>
  <c r="I3583" i="2"/>
  <c r="R3583" i="2" s="1"/>
  <c r="I3590" i="2"/>
  <c r="R3590" i="2" s="1"/>
  <c r="I3593" i="2"/>
  <c r="R3593" i="2" s="1"/>
  <c r="I3597" i="2"/>
  <c r="R3597" i="2" s="1"/>
  <c r="I3601" i="2"/>
  <c r="R3601" i="2" s="1"/>
  <c r="I3605" i="2"/>
  <c r="R3605" i="2" s="1"/>
  <c r="I3608" i="2"/>
  <c r="R3608" i="2" s="1"/>
  <c r="I3612" i="2"/>
  <c r="R3612" i="2" s="1"/>
  <c r="I3616" i="2"/>
  <c r="R3616" i="2" s="1"/>
  <c r="I3620" i="2"/>
  <c r="R3620" i="2" s="1"/>
  <c r="I3626" i="2"/>
  <c r="R3626" i="2" s="1"/>
  <c r="I3630" i="2"/>
  <c r="R3630" i="2" s="1"/>
  <c r="I3637" i="2"/>
  <c r="R3637" i="2" s="1"/>
  <c r="I3640" i="2"/>
  <c r="R3640" i="2" s="1"/>
  <c r="I3644" i="2"/>
  <c r="R3644" i="2" s="1"/>
  <c r="I3650" i="2"/>
  <c r="R3650" i="2" s="1"/>
  <c r="I3654" i="2"/>
  <c r="R3654" i="2" s="1"/>
  <c r="I3657" i="2"/>
  <c r="R3657" i="2" s="1"/>
  <c r="I3660" i="2"/>
  <c r="R3660" i="2" s="1"/>
  <c r="I3666" i="2"/>
  <c r="R3666" i="2" s="1"/>
  <c r="I3670" i="2"/>
  <c r="R3670" i="2" s="1"/>
  <c r="I3674" i="2"/>
  <c r="R3674" i="2" s="1"/>
  <c r="I3678" i="2"/>
  <c r="R3678" i="2" s="1"/>
  <c r="I3682" i="2"/>
  <c r="R3682" i="2" s="1"/>
  <c r="I3686" i="2"/>
  <c r="R3686" i="2" s="1"/>
  <c r="I3690" i="2"/>
  <c r="R3690" i="2" s="1"/>
  <c r="I3694" i="2"/>
  <c r="R3694" i="2" s="1"/>
  <c r="I3698" i="2"/>
  <c r="R3698" i="2" s="1"/>
  <c r="I3702" i="2"/>
  <c r="R3702" i="2" s="1"/>
  <c r="I3706" i="2"/>
  <c r="R3706" i="2" s="1"/>
  <c r="I3710" i="2"/>
  <c r="R3710" i="2" s="1"/>
  <c r="I3714" i="2"/>
  <c r="R3714" i="2" s="1"/>
  <c r="I3718" i="2"/>
  <c r="R3718" i="2" s="1"/>
  <c r="I3722" i="2"/>
  <c r="R3722" i="2" s="1"/>
  <c r="I3726" i="2"/>
  <c r="R3726" i="2" s="1"/>
  <c r="I3730" i="2"/>
  <c r="R3730" i="2" s="1"/>
  <c r="I3734" i="2"/>
  <c r="R3734" i="2" s="1"/>
  <c r="I3738" i="2"/>
  <c r="R3738" i="2" s="1"/>
  <c r="I3742" i="2"/>
  <c r="R3742" i="2" s="1"/>
  <c r="I3746" i="2"/>
  <c r="R3746" i="2" s="1"/>
  <c r="I3750" i="2"/>
  <c r="R3750" i="2" s="1"/>
  <c r="I3754" i="2"/>
  <c r="R3754" i="2" s="1"/>
  <c r="I3758" i="2"/>
  <c r="R3758" i="2" s="1"/>
  <c r="I3762" i="2"/>
  <c r="R3762" i="2" s="1"/>
  <c r="I3766" i="2"/>
  <c r="R3766" i="2" s="1"/>
  <c r="I3770" i="2"/>
  <c r="R3770" i="2" s="1"/>
  <c r="I3774" i="2"/>
  <c r="R3774" i="2" s="1"/>
  <c r="I3778" i="2"/>
  <c r="R3778" i="2" s="1"/>
  <c r="I3782" i="2"/>
  <c r="R3782" i="2" s="1"/>
  <c r="I3786" i="2"/>
  <c r="R3786" i="2" s="1"/>
  <c r="I3790" i="2"/>
  <c r="R3790" i="2" s="1"/>
  <c r="I3794" i="2"/>
  <c r="R3794" i="2" s="1"/>
  <c r="I3798" i="2"/>
  <c r="R3798" i="2" s="1"/>
  <c r="I3802" i="2"/>
  <c r="R3802" i="2" s="1"/>
  <c r="I3806" i="2"/>
  <c r="R3806" i="2" s="1"/>
  <c r="I3810" i="2"/>
  <c r="R3810" i="2" s="1"/>
  <c r="I3814" i="2"/>
  <c r="R3814" i="2" s="1"/>
  <c r="I3818" i="2"/>
  <c r="R3818" i="2" s="1"/>
  <c r="I3822" i="2"/>
  <c r="R3822" i="2" s="1"/>
  <c r="I3826" i="2"/>
  <c r="R3826" i="2" s="1"/>
  <c r="I3830" i="2"/>
  <c r="R3830" i="2" s="1"/>
  <c r="I3834" i="2"/>
  <c r="R3834" i="2" s="1"/>
  <c r="I3838" i="2"/>
  <c r="R3838" i="2" s="1"/>
  <c r="I3842" i="2"/>
  <c r="R3842" i="2" s="1"/>
  <c r="I3846" i="2"/>
  <c r="R3846" i="2" s="1"/>
  <c r="I3850" i="2"/>
  <c r="R3850" i="2" s="1"/>
  <c r="I3854" i="2"/>
  <c r="R3854" i="2" s="1"/>
  <c r="I3858" i="2"/>
  <c r="R3858" i="2" s="1"/>
  <c r="I3862" i="2"/>
  <c r="R3862" i="2" s="1"/>
  <c r="I3866" i="2"/>
  <c r="R3866" i="2" s="1"/>
  <c r="I3870" i="2"/>
  <c r="R3870" i="2" s="1"/>
  <c r="I3874" i="2"/>
  <c r="R3874" i="2" s="1"/>
  <c r="I3878" i="2"/>
  <c r="R3878" i="2" s="1"/>
  <c r="I3881" i="2"/>
  <c r="R3881" i="2" s="1"/>
  <c r="I3885" i="2"/>
  <c r="I3889" i="2"/>
  <c r="I3893" i="2"/>
  <c r="R3893" i="2" s="1"/>
  <c r="I3896" i="2"/>
  <c r="R3896" i="2" s="1"/>
  <c r="I3900" i="2"/>
  <c r="R3900" i="2" s="1"/>
  <c r="I3903" i="2"/>
  <c r="R3903" i="2" s="1"/>
  <c r="I3907" i="2"/>
  <c r="R3907" i="2" s="1"/>
  <c r="I3911" i="2"/>
  <c r="R3911" i="2" s="1"/>
  <c r="I3915" i="2"/>
  <c r="R3915" i="2" s="1"/>
  <c r="I3918" i="2"/>
  <c r="R3918" i="2" s="1"/>
  <c r="I3921" i="2"/>
  <c r="R3921" i="2" s="1"/>
  <c r="I3925" i="2"/>
  <c r="R3925" i="2" s="1"/>
  <c r="I3929" i="2"/>
  <c r="R3929" i="2" s="1"/>
  <c r="I3933" i="2"/>
  <c r="R3933" i="2" s="1"/>
  <c r="I3937" i="2"/>
  <c r="R3937" i="2" s="1"/>
  <c r="I3941" i="2"/>
  <c r="R3941" i="2" s="1"/>
  <c r="I3945" i="2"/>
  <c r="R3945" i="2" s="1"/>
  <c r="I3949" i="2"/>
  <c r="R3949" i="2" s="1"/>
  <c r="I3953" i="2"/>
  <c r="R3953" i="2" s="1"/>
  <c r="I3957" i="2"/>
  <c r="R3957" i="2" s="1"/>
  <c r="I3961" i="2"/>
  <c r="R3961" i="2" s="1"/>
  <c r="I3965" i="2"/>
  <c r="R3965" i="2" s="1"/>
  <c r="I3969" i="2"/>
  <c r="R3969" i="2" s="1"/>
  <c r="I3973" i="2"/>
  <c r="R3973" i="2" s="1"/>
  <c r="I3977" i="2"/>
  <c r="R3977" i="2" s="1"/>
  <c r="I3981" i="2"/>
  <c r="R3981" i="2" s="1"/>
  <c r="I3985" i="2"/>
  <c r="R3985" i="2" s="1"/>
  <c r="I3989" i="2"/>
  <c r="R3989" i="2" s="1"/>
  <c r="I3993" i="2"/>
  <c r="R3993" i="2" s="1"/>
  <c r="I3997" i="2"/>
  <c r="R3997" i="2" s="1"/>
  <c r="I4001" i="2"/>
  <c r="R4001" i="2" s="1"/>
  <c r="I4005" i="2"/>
  <c r="R4005" i="2" s="1"/>
  <c r="I4009" i="2"/>
  <c r="R4009" i="2" s="1"/>
  <c r="I4013" i="2"/>
  <c r="R4013" i="2" s="1"/>
  <c r="I4017" i="2"/>
  <c r="R4017" i="2" s="1"/>
  <c r="I4021" i="2"/>
  <c r="R4021" i="2" s="1"/>
  <c r="I4025" i="2"/>
  <c r="R4025" i="2" s="1"/>
  <c r="I4029" i="2"/>
  <c r="R4029" i="2" s="1"/>
  <c r="I4033" i="2"/>
  <c r="R4033" i="2" s="1"/>
  <c r="I4037" i="2"/>
  <c r="R4037" i="2" s="1"/>
  <c r="I4041" i="2"/>
  <c r="R4041" i="2" s="1"/>
  <c r="I4045" i="2"/>
  <c r="R4045" i="2" s="1"/>
  <c r="I4049" i="2"/>
  <c r="R4049" i="2" s="1"/>
  <c r="I4053" i="2"/>
  <c r="R4053" i="2" s="1"/>
  <c r="I4057" i="2"/>
  <c r="R4057" i="2" s="1"/>
  <c r="I4061" i="2"/>
  <c r="R4061" i="2" s="1"/>
  <c r="I4065" i="2"/>
  <c r="R4065" i="2" s="1"/>
  <c r="I4069" i="2"/>
  <c r="R4069" i="2" s="1"/>
  <c r="I4073" i="2"/>
  <c r="R4073" i="2" s="1"/>
  <c r="I4077" i="2"/>
  <c r="R4077" i="2" s="1"/>
  <c r="I4081" i="2"/>
  <c r="R4081" i="2" s="1"/>
  <c r="I4085" i="2"/>
  <c r="R4085" i="2" s="1"/>
  <c r="I4089" i="2"/>
  <c r="R4089" i="2" s="1"/>
  <c r="I4093" i="2"/>
  <c r="R4093" i="2" s="1"/>
  <c r="I4097" i="2"/>
  <c r="R4097" i="2" s="1"/>
  <c r="I4101" i="2"/>
  <c r="R4101" i="2" s="1"/>
  <c r="I4105" i="2"/>
  <c r="R4105" i="2" s="1"/>
  <c r="I4109" i="2"/>
  <c r="R4109" i="2" s="1"/>
  <c r="I4113" i="2"/>
  <c r="R4113" i="2" s="1"/>
  <c r="I4117" i="2"/>
  <c r="R4117" i="2" s="1"/>
  <c r="I4121" i="2"/>
  <c r="R4121" i="2" s="1"/>
  <c r="I4125" i="2"/>
  <c r="R4125" i="2" s="1"/>
  <c r="I4129" i="2"/>
  <c r="R4129" i="2" s="1"/>
  <c r="I4133" i="2"/>
  <c r="R4133" i="2" s="1"/>
  <c r="I4137" i="2"/>
  <c r="R4137" i="2" s="1"/>
  <c r="I4141" i="2"/>
  <c r="R4141" i="2" s="1"/>
  <c r="I4145" i="2"/>
  <c r="R4145" i="2" s="1"/>
  <c r="I4149" i="2"/>
  <c r="R4149" i="2" s="1"/>
  <c r="I4153" i="2"/>
  <c r="R4153" i="2" s="1"/>
  <c r="I4157" i="2"/>
  <c r="R4157" i="2" s="1"/>
  <c r="I4161" i="2"/>
  <c r="R4161" i="2" s="1"/>
  <c r="I4165" i="2"/>
  <c r="R4165" i="2" s="1"/>
  <c r="I4169" i="2"/>
  <c r="R4169" i="2" s="1"/>
  <c r="I4173" i="2"/>
  <c r="R4173" i="2" s="1"/>
  <c r="I4174" i="2"/>
  <c r="R4174" i="2" s="1"/>
  <c r="I4177" i="2"/>
  <c r="R4177" i="2" s="1"/>
  <c r="I4179" i="2"/>
  <c r="I4181" i="2"/>
  <c r="R4181" i="2" s="1"/>
  <c r="I4182" i="2"/>
  <c r="R4182" i="2" s="1"/>
  <c r="I4185" i="2"/>
  <c r="R4185" i="2" s="1"/>
  <c r="I4187" i="2"/>
  <c r="R4187" i="2" s="1"/>
  <c r="I4189" i="2"/>
  <c r="I4191" i="2"/>
  <c r="R4191" i="2" s="1"/>
  <c r="I4193" i="2"/>
  <c r="R4193" i="2" s="1"/>
  <c r="I4195" i="2"/>
  <c r="R4195" i="2" s="1"/>
  <c r="I4197" i="2"/>
  <c r="R4197" i="2" s="1"/>
  <c r="I4199" i="2"/>
  <c r="R4199" i="2" s="1"/>
  <c r="I4201" i="2"/>
  <c r="R4201" i="2" s="1"/>
  <c r="I4203" i="2"/>
  <c r="R4203" i="2" s="1"/>
  <c r="I4205" i="2"/>
  <c r="R4205" i="2" s="1"/>
  <c r="I4207" i="2"/>
  <c r="I4209" i="2"/>
  <c r="R4209" i="2" s="1"/>
  <c r="I4211" i="2"/>
  <c r="R4211" i="2" s="1"/>
  <c r="I4213" i="2"/>
  <c r="R4213" i="2" s="1"/>
  <c r="I4215" i="2"/>
  <c r="R4215" i="2" s="1"/>
  <c r="I4217" i="2"/>
  <c r="R4217" i="2" s="1"/>
  <c r="I4219" i="2"/>
  <c r="R4219" i="2" s="1"/>
  <c r="I4221" i="2"/>
  <c r="R4221" i="2" s="1"/>
  <c r="I4223" i="2"/>
  <c r="I4225" i="2"/>
  <c r="R4225" i="2" s="1"/>
  <c r="I4227" i="2"/>
  <c r="R4227" i="2" s="1"/>
  <c r="I4229" i="2"/>
  <c r="I4231" i="2"/>
  <c r="R4231" i="2" s="1"/>
  <c r="I4233" i="2"/>
  <c r="R4233" i="2" s="1"/>
  <c r="I4235" i="2"/>
  <c r="R4235" i="2" s="1"/>
  <c r="I4237" i="2"/>
  <c r="R4237" i="2" s="1"/>
  <c r="I4239" i="2"/>
  <c r="R4239" i="2" s="1"/>
  <c r="I4241" i="2"/>
  <c r="R4241" i="2" s="1"/>
  <c r="I4243" i="2"/>
  <c r="R4243" i="2" s="1"/>
  <c r="I4245" i="2"/>
  <c r="I4248" i="2"/>
  <c r="R4248" i="2" s="1"/>
  <c r="I4250" i="2"/>
  <c r="R4250" i="2" s="1"/>
  <c r="I4252" i="2"/>
  <c r="R4252" i="2" s="1"/>
  <c r="I4254" i="2"/>
  <c r="R4254" i="2" s="1"/>
  <c r="I4257" i="2"/>
  <c r="R4257" i="2" s="1"/>
  <c r="I4259" i="2"/>
  <c r="R4259" i="2" s="1"/>
  <c r="I4261" i="2"/>
  <c r="R4261" i="2" s="1"/>
  <c r="I4263" i="2"/>
  <c r="R4263" i="2" s="1"/>
  <c r="I4264" i="2"/>
  <c r="R4264" i="2" s="1"/>
  <c r="I4266" i="2"/>
  <c r="R4266" i="2" s="1"/>
  <c r="I4268" i="2"/>
  <c r="R4268" i="2" s="1"/>
  <c r="I4270" i="2"/>
  <c r="R4270" i="2" s="1"/>
  <c r="I4273" i="2"/>
  <c r="R4273" i="2" s="1"/>
  <c r="I4275" i="2"/>
  <c r="R4275" i="2" s="1"/>
  <c r="I4277" i="2"/>
  <c r="R4277" i="2" s="1"/>
  <c r="I4278" i="2"/>
  <c r="R4278" i="2" s="1"/>
  <c r="I4281" i="2"/>
  <c r="I4283" i="2"/>
  <c r="I4285" i="2"/>
  <c r="R4285" i="2" s="1"/>
  <c r="I4286" i="2"/>
  <c r="R4286" i="2" s="1"/>
  <c r="I4288" i="2"/>
  <c r="I4290" i="2"/>
  <c r="R4290" i="2" s="1"/>
  <c r="I4292" i="2"/>
  <c r="R4292" i="2" s="1"/>
  <c r="I4295" i="2"/>
  <c r="R4295" i="2" s="1"/>
  <c r="I4296" i="2"/>
  <c r="R4296" i="2" s="1"/>
  <c r="I4298" i="2"/>
  <c r="R4298" i="2" s="1"/>
  <c r="I4300" i="2"/>
  <c r="R4300" i="2" s="1"/>
  <c r="I4302" i="2"/>
  <c r="R4302" i="2" s="1"/>
  <c r="I4304" i="2"/>
  <c r="R4304" i="2" s="1"/>
  <c r="I4306" i="2"/>
  <c r="R4306" i="2" s="1"/>
  <c r="I4308" i="2"/>
  <c r="R4308" i="2" s="1"/>
  <c r="I4310" i="2"/>
  <c r="R4310" i="2" s="1"/>
  <c r="I4312" i="2"/>
  <c r="R4312" i="2" s="1"/>
  <c r="I4314" i="2"/>
  <c r="R4314" i="2" s="1"/>
  <c r="I4316" i="2"/>
  <c r="R4316" i="2" s="1"/>
  <c r="I4318" i="2"/>
  <c r="R4318" i="2" s="1"/>
  <c r="I4320" i="2"/>
  <c r="R4320" i="2" s="1"/>
  <c r="I4322" i="2"/>
  <c r="R4322" i="2" s="1"/>
  <c r="I4324" i="2"/>
  <c r="R4324" i="2" s="1"/>
  <c r="I4326" i="2"/>
  <c r="R4326" i="2" s="1"/>
  <c r="I4327" i="2"/>
  <c r="I4329" i="2"/>
  <c r="R4329" i="2" s="1"/>
  <c r="I4331" i="2"/>
  <c r="I4333" i="2"/>
  <c r="R4333" i="2" s="1"/>
  <c r="I4335" i="2"/>
  <c r="R4335" i="2" s="1"/>
  <c r="I4338" i="2"/>
  <c r="R4338" i="2" s="1"/>
  <c r="I4339" i="2"/>
  <c r="R4339" i="2" s="1"/>
  <c r="I4342" i="2"/>
  <c r="I4344" i="2"/>
  <c r="I4346" i="2"/>
  <c r="R4346" i="2" s="1"/>
  <c r="I4348" i="2"/>
  <c r="I4350" i="2"/>
  <c r="R4350" i="2" s="1"/>
  <c r="I4352" i="2"/>
  <c r="R4352" i="2" s="1"/>
  <c r="I4354" i="2"/>
  <c r="R4354" i="2" s="1"/>
  <c r="I4356" i="2"/>
  <c r="I4358" i="2"/>
  <c r="R4358" i="2" s="1"/>
  <c r="I4360" i="2"/>
  <c r="I4362" i="2"/>
  <c r="R4362" i="2" s="1"/>
  <c r="I4364" i="2"/>
  <c r="I4366" i="2"/>
  <c r="R4366" i="2" s="1"/>
  <c r="I4368" i="2"/>
  <c r="I4370" i="2"/>
  <c r="R4370" i="2" s="1"/>
  <c r="I4372" i="2"/>
  <c r="I4374" i="2"/>
  <c r="R4374" i="2" s="1"/>
  <c r="I4376" i="2"/>
  <c r="I4378" i="2"/>
  <c r="I4380" i="2"/>
  <c r="I4382" i="2"/>
  <c r="R4382" i="2" s="1"/>
  <c r="I4384" i="2"/>
  <c r="I4386" i="2"/>
  <c r="R4386" i="2" s="1"/>
  <c r="I4388" i="2"/>
  <c r="I4390" i="2"/>
  <c r="R4390" i="2" s="1"/>
  <c r="I4392" i="2"/>
  <c r="I4394" i="2"/>
  <c r="I4396" i="2"/>
  <c r="I4398" i="2"/>
  <c r="R4398" i="2" s="1"/>
  <c r="I4400" i="2"/>
  <c r="I4402" i="2"/>
  <c r="R4402" i="2" s="1"/>
  <c r="I4404" i="2"/>
  <c r="I4406" i="2"/>
  <c r="R4406" i="2" s="1"/>
  <c r="I4408" i="2"/>
  <c r="I4410" i="2"/>
  <c r="I4412" i="2"/>
  <c r="I4414" i="2"/>
  <c r="R4414" i="2" s="1"/>
  <c r="I4416" i="2"/>
  <c r="I4418" i="2"/>
  <c r="R4418" i="2" s="1"/>
  <c r="I4420" i="2"/>
  <c r="I4422" i="2"/>
  <c r="R4422" i="2" s="1"/>
  <c r="I4424" i="2"/>
  <c r="I4426" i="2"/>
  <c r="I4428" i="2"/>
  <c r="I4430" i="2"/>
  <c r="R4430" i="2" s="1"/>
  <c r="I4432" i="2"/>
  <c r="I4434" i="2"/>
  <c r="R4434" i="2" s="1"/>
  <c r="I4436" i="2"/>
  <c r="I4438" i="2"/>
  <c r="R4438" i="2" s="1"/>
  <c r="I4440" i="2"/>
  <c r="I4442" i="2"/>
  <c r="I4444" i="2"/>
  <c r="I4446" i="2"/>
  <c r="R4446" i="2" s="1"/>
  <c r="I4448" i="2"/>
  <c r="I4450" i="2"/>
  <c r="R4450" i="2" s="1"/>
  <c r="I4452" i="2"/>
  <c r="I4454" i="2"/>
  <c r="R4454" i="2" s="1"/>
  <c r="I4456" i="2"/>
  <c r="I4458" i="2"/>
  <c r="I4460" i="2"/>
  <c r="I4462" i="2"/>
  <c r="R4462" i="2" s="1"/>
  <c r="I4464" i="2"/>
  <c r="R4464" i="2" s="1"/>
  <c r="I4466" i="2"/>
  <c r="R4466" i="2" s="1"/>
  <c r="I4468" i="2"/>
  <c r="I4470" i="2"/>
  <c r="R4470" i="2" s="1"/>
  <c r="I4472" i="2"/>
  <c r="I4474" i="2"/>
  <c r="I4476" i="2"/>
  <c r="I4478" i="2"/>
  <c r="R4478" i="2" s="1"/>
  <c r="I4480" i="2"/>
  <c r="R4480" i="2" s="1"/>
  <c r="I4482" i="2"/>
  <c r="R4482" i="2" s="1"/>
  <c r="I4484" i="2"/>
  <c r="I4486" i="2"/>
  <c r="R4486" i="2" s="1"/>
  <c r="I4488" i="2"/>
  <c r="I4490" i="2"/>
  <c r="I4492" i="2"/>
  <c r="R4492" i="2" s="1"/>
  <c r="I4494" i="2"/>
  <c r="I4496" i="2"/>
  <c r="R4496" i="2" s="1"/>
  <c r="I4498" i="2"/>
  <c r="R4498" i="2" s="1"/>
  <c r="I4500" i="2"/>
  <c r="I4502" i="2"/>
  <c r="I4504" i="2"/>
  <c r="I4505" i="2"/>
  <c r="R4505" i="2" s="1"/>
  <c r="I4507" i="2"/>
  <c r="I4509" i="2"/>
  <c r="R4509" i="2" s="1"/>
  <c r="I4511" i="2"/>
  <c r="I4513" i="2"/>
  <c r="R4513" i="2" s="1"/>
  <c r="I4515" i="2"/>
  <c r="R4515" i="2" s="1"/>
  <c r="I4517" i="2"/>
  <c r="R4517" i="2" s="1"/>
  <c r="I4519" i="2"/>
  <c r="I4522" i="2"/>
  <c r="R4522" i="2" s="1"/>
  <c r="I4524" i="2"/>
  <c r="I4526" i="2"/>
  <c r="R4526" i="2" s="1"/>
  <c r="I4528" i="2"/>
  <c r="I4530" i="2"/>
  <c r="R4530" i="2" s="1"/>
  <c r="I4532" i="2"/>
  <c r="R4532" i="2" s="1"/>
  <c r="I4534" i="2"/>
  <c r="R4534" i="2" s="1"/>
  <c r="I4536" i="2"/>
  <c r="R4536" i="2" s="1"/>
  <c r="I4537" i="2"/>
  <c r="I4539" i="2"/>
  <c r="I4541" i="2"/>
  <c r="R4541" i="2" s="1"/>
  <c r="I4543" i="2"/>
  <c r="R4543" i="2" s="1"/>
  <c r="I4545" i="2"/>
  <c r="R4545" i="2" s="1"/>
  <c r="I4547" i="2"/>
  <c r="I4549" i="2"/>
  <c r="R4549" i="2" s="1"/>
  <c r="I4551" i="2"/>
  <c r="I4553" i="2"/>
  <c r="I4554" i="2"/>
  <c r="R4554" i="2" s="1"/>
  <c r="I4556" i="2"/>
  <c r="R4556" i="2" s="1"/>
  <c r="I4558" i="2"/>
  <c r="R4558" i="2" s="1"/>
  <c r="I4560" i="2"/>
  <c r="R4560" i="2" s="1"/>
  <c r="I4563" i="2"/>
  <c r="I4566" i="2"/>
  <c r="R4566" i="2" s="1"/>
  <c r="I4567" i="2"/>
  <c r="R4567" i="2" s="1"/>
  <c r="I4570" i="2"/>
  <c r="R4570" i="2" s="1"/>
  <c r="I4573" i="2"/>
  <c r="R4573" i="2" s="1"/>
  <c r="I4574" i="2"/>
  <c r="R4574" i="2" s="1"/>
  <c r="I4576" i="2"/>
  <c r="R4576" i="2" s="1"/>
  <c r="I4577" i="2"/>
  <c r="R4577" i="2" s="1"/>
  <c r="I4579" i="2"/>
  <c r="I4580" i="2"/>
  <c r="R4580" i="2" s="1"/>
  <c r="I4583" i="2"/>
  <c r="R4583" i="2" s="1"/>
  <c r="I4586" i="2"/>
  <c r="R4586" i="2" s="1"/>
  <c r="I4589" i="2"/>
  <c r="I4590" i="2"/>
  <c r="R4590" i="2" s="1"/>
  <c r="I4592" i="2"/>
  <c r="R4592" i="2" s="1"/>
  <c r="I4595" i="2"/>
  <c r="R4595" i="2" s="1"/>
  <c r="I4596" i="2"/>
  <c r="R4596" i="2" s="1"/>
  <c r="I4599" i="2"/>
  <c r="R4599" i="2" s="1"/>
  <c r="I4602" i="2"/>
  <c r="R4602" i="2" s="1"/>
  <c r="I4605" i="2"/>
  <c r="I4606" i="2"/>
  <c r="R4606" i="2" s="1"/>
  <c r="I4609" i="2"/>
  <c r="R4609" i="2" s="1"/>
  <c r="I4610" i="2"/>
  <c r="R4610" i="2" s="1"/>
  <c r="I4613" i="2"/>
  <c r="R4613" i="2" s="1"/>
  <c r="I4614" i="2"/>
  <c r="R4614" i="2" s="1"/>
  <c r="I4617" i="2"/>
  <c r="R4617" i="2" s="1"/>
  <c r="I4618" i="2"/>
  <c r="R4618" i="2" s="1"/>
  <c r="I4621" i="2"/>
  <c r="I4622" i="2"/>
  <c r="R4622" i="2" s="1"/>
  <c r="I4625" i="2"/>
  <c r="R4625" i="2" s="1"/>
  <c r="I4626" i="2"/>
  <c r="R4626" i="2" s="1"/>
  <c r="I4629" i="2"/>
  <c r="R4629" i="2" s="1"/>
  <c r="I4630" i="2"/>
  <c r="R4630" i="2" s="1"/>
  <c r="I4633" i="2"/>
  <c r="R4633" i="2" s="1"/>
  <c r="I4634" i="2"/>
  <c r="R4634" i="2" s="1"/>
  <c r="I4636" i="2"/>
  <c r="R4636" i="2" s="1"/>
  <c r="I4637" i="2"/>
  <c r="R4637" i="2" s="1"/>
  <c r="I4639" i="2"/>
  <c r="R4639" i="2" s="1"/>
  <c r="I4640" i="2"/>
  <c r="I4643" i="2"/>
  <c r="R4643" i="2" s="1"/>
  <c r="I4646" i="2"/>
  <c r="R4646" i="2" s="1"/>
  <c r="I4647" i="2"/>
  <c r="R4647" i="2" s="1"/>
  <c r="I4650" i="2"/>
  <c r="R4650" i="2" s="1"/>
  <c r="I4651" i="2"/>
  <c r="R4651" i="2" s="1"/>
  <c r="I4654" i="2"/>
  <c r="R4654" i="2" s="1"/>
  <c r="I4655" i="2"/>
  <c r="I4658" i="2"/>
  <c r="I4659" i="2"/>
  <c r="R4659" i="2" s="1"/>
  <c r="I4662" i="2"/>
  <c r="R4662" i="2" s="1"/>
  <c r="I4663" i="2"/>
  <c r="R4663" i="2" s="1"/>
  <c r="I4665" i="2"/>
  <c r="I4666" i="2"/>
  <c r="R4666" i="2" s="1"/>
  <c r="I4669" i="2"/>
  <c r="I4670" i="2"/>
  <c r="R4670" i="2" s="1"/>
  <c r="I4673" i="2"/>
  <c r="I4674" i="2"/>
  <c r="R4674" i="2" s="1"/>
  <c r="I4677" i="2"/>
  <c r="R4677" i="2" s="1"/>
  <c r="I4678" i="2"/>
  <c r="R4678" i="2" s="1"/>
  <c r="I4681" i="2"/>
  <c r="I4684" i="2"/>
  <c r="R4684" i="2" s="1"/>
  <c r="I4685" i="2"/>
  <c r="I4688" i="2"/>
  <c r="R4688" i="2" s="1"/>
  <c r="I4689" i="2"/>
  <c r="I4692" i="2"/>
  <c r="I4693" i="2"/>
  <c r="I4696" i="2"/>
  <c r="R4696" i="2" s="1"/>
  <c r="I4697" i="2"/>
  <c r="I4699" i="2"/>
  <c r="I4701" i="2"/>
  <c r="I4704" i="2"/>
  <c r="R4704" i="2" s="1"/>
  <c r="I4706" i="2"/>
  <c r="I4708" i="2"/>
  <c r="R4708" i="2" s="1"/>
  <c r="I4710" i="2"/>
  <c r="R4710" i="2" s="1"/>
  <c r="I4712" i="2"/>
  <c r="R4712" i="2" s="1"/>
  <c r="I4714" i="2"/>
  <c r="I4716" i="2"/>
  <c r="I4718" i="2"/>
  <c r="I4720" i="2"/>
  <c r="R4720" i="2" s="1"/>
  <c r="I4722" i="2"/>
  <c r="I4724" i="2"/>
  <c r="R4724" i="2" s="1"/>
  <c r="I4726" i="2"/>
  <c r="R4726" i="2" s="1"/>
  <c r="I4728" i="2"/>
  <c r="R4728" i="2" s="1"/>
  <c r="I4729" i="2"/>
  <c r="I4731" i="2"/>
  <c r="I4733" i="2"/>
  <c r="I4735" i="2"/>
  <c r="R4735" i="2" s="1"/>
  <c r="I4737" i="2"/>
  <c r="I4739" i="2"/>
  <c r="R4739" i="2" s="1"/>
  <c r="I4741" i="2"/>
  <c r="R4741" i="2" s="1"/>
  <c r="I4743" i="2"/>
  <c r="R4743" i="2" s="1"/>
  <c r="I4745" i="2"/>
  <c r="I4747" i="2"/>
  <c r="I4749" i="2"/>
  <c r="R4749" i="2" s="1"/>
  <c r="I4751" i="2"/>
  <c r="I4753" i="2"/>
  <c r="I4755" i="2"/>
  <c r="R4755" i="2" s="1"/>
  <c r="I4757" i="2"/>
  <c r="I4759" i="2"/>
  <c r="I4761" i="2"/>
  <c r="I4763" i="2"/>
  <c r="I4765" i="2"/>
  <c r="I4767" i="2"/>
  <c r="R4767" i="2" s="1"/>
  <c r="I4769" i="2"/>
  <c r="I4771" i="2"/>
  <c r="R4771" i="2" s="1"/>
  <c r="I4773" i="2"/>
  <c r="R4773" i="2" s="1"/>
  <c r="I4775" i="2"/>
  <c r="R4775" i="2" s="1"/>
  <c r="I4777" i="2"/>
  <c r="R4777" i="2" s="1"/>
  <c r="I4779" i="2"/>
  <c r="I4781" i="2"/>
  <c r="R4781" i="2" s="1"/>
  <c r="I4783" i="2"/>
  <c r="I4785" i="2"/>
  <c r="I4787" i="2"/>
  <c r="R4787" i="2" s="1"/>
  <c r="I4789" i="2"/>
  <c r="R4789" i="2" s="1"/>
  <c r="I4792" i="2"/>
  <c r="I4793" i="2"/>
  <c r="I4796" i="2"/>
  <c r="I4797" i="2"/>
  <c r="R4797" i="2" s="1"/>
  <c r="I4800" i="2"/>
  <c r="R4800" i="2" s="1"/>
  <c r="I4802" i="2"/>
  <c r="R4802" i="2" s="1"/>
  <c r="I4804" i="2"/>
  <c r="R4804" i="2" s="1"/>
  <c r="I4806" i="2"/>
  <c r="R4806" i="2" s="1"/>
  <c r="I4808" i="2"/>
  <c r="I4810" i="2"/>
  <c r="R4810" i="2" s="1"/>
  <c r="I4812" i="2"/>
  <c r="I4814" i="2"/>
  <c r="R4814" i="2" s="1"/>
  <c r="I4816" i="2"/>
  <c r="I4818" i="2"/>
  <c r="R4818" i="2" s="1"/>
  <c r="I4820" i="2"/>
  <c r="R4820" i="2" s="1"/>
  <c r="I4822" i="2"/>
  <c r="R4822" i="2" s="1"/>
  <c r="I4824" i="2"/>
  <c r="R4824" i="2" s="1"/>
  <c r="I4826" i="2"/>
  <c r="R4826" i="2" s="1"/>
  <c r="I4828" i="2"/>
  <c r="I4830" i="2"/>
  <c r="R4830" i="2" s="1"/>
  <c r="I4832" i="2"/>
  <c r="R4832" i="2" s="1"/>
  <c r="I4834" i="2"/>
  <c r="R4834" i="2" s="1"/>
  <c r="I4836" i="2"/>
  <c r="R4836" i="2" s="1"/>
  <c r="I4838" i="2"/>
  <c r="R4838" i="2" s="1"/>
  <c r="I4840" i="2"/>
  <c r="I4842" i="2"/>
  <c r="R4842" i="2" s="1"/>
  <c r="I4844" i="2"/>
  <c r="I4846" i="2"/>
  <c r="R4846" i="2" s="1"/>
  <c r="I4848" i="2"/>
  <c r="I4850" i="2"/>
  <c r="R4850" i="2" s="1"/>
  <c r="I4852" i="2"/>
  <c r="R4852" i="2" s="1"/>
  <c r="I4854" i="2"/>
  <c r="R4854" i="2" s="1"/>
  <c r="I4856" i="2"/>
  <c r="I4858" i="2"/>
  <c r="R4858" i="2" s="1"/>
  <c r="I4860" i="2"/>
  <c r="I4862" i="2"/>
  <c r="R4862" i="2" s="1"/>
  <c r="I4864" i="2"/>
  <c r="R4864" i="2" s="1"/>
  <c r="I4865" i="2"/>
  <c r="R4865" i="2" s="1"/>
  <c r="I4867" i="2"/>
  <c r="R4867" i="2" s="1"/>
  <c r="I4869" i="2"/>
  <c r="R4869" i="2" s="1"/>
  <c r="I4871" i="2"/>
  <c r="R4871" i="2" s="1"/>
  <c r="I4874" i="2"/>
  <c r="R4874" i="2" s="1"/>
  <c r="I4876" i="2"/>
  <c r="I4878" i="2"/>
  <c r="I4880" i="2"/>
  <c r="R4880" i="2" s="1"/>
  <c r="I4881" i="2"/>
  <c r="R4881" i="2" s="1"/>
  <c r="I4883" i="2"/>
  <c r="R4883" i="2" s="1"/>
  <c r="I4885" i="2"/>
  <c r="R4885" i="2" s="1"/>
  <c r="I4887" i="2"/>
  <c r="R4887" i="2" s="1"/>
  <c r="I4890" i="2"/>
  <c r="R4890" i="2" s="1"/>
  <c r="I4892" i="2"/>
  <c r="I4894" i="2"/>
  <c r="R4894" i="2" s="1"/>
  <c r="I4896" i="2"/>
  <c r="R4896" i="2" s="1"/>
  <c r="I4898" i="2"/>
  <c r="R4898" i="2" s="1"/>
  <c r="I4900" i="2"/>
  <c r="R4900" i="2" s="1"/>
  <c r="I4902" i="2"/>
  <c r="R4902" i="2" s="1"/>
  <c r="I4904" i="2"/>
  <c r="R4904" i="2" s="1"/>
  <c r="I4905" i="2"/>
  <c r="R4905" i="2" s="1"/>
  <c r="I4907" i="2"/>
  <c r="R4907" i="2" s="1"/>
  <c r="I4909" i="2"/>
  <c r="R4909" i="2" s="1"/>
  <c r="I4911" i="2"/>
  <c r="R4911" i="2" s="1"/>
  <c r="I4914" i="2"/>
  <c r="R4914" i="2" s="1"/>
  <c r="I4916" i="2"/>
  <c r="R4916" i="2" s="1"/>
  <c r="I4918" i="2"/>
  <c r="R4918" i="2" s="1"/>
  <c r="I4920" i="2"/>
  <c r="R4920" i="2" s="1"/>
  <c r="I4921" i="2"/>
  <c r="R4921" i="2" s="1"/>
  <c r="I4923" i="2"/>
  <c r="R4923" i="2" s="1"/>
  <c r="I4925" i="2"/>
  <c r="R4925" i="2" s="1"/>
  <c r="I4927" i="2"/>
  <c r="R4927" i="2" s="1"/>
  <c r="I4930" i="2"/>
  <c r="R4930" i="2" s="1"/>
  <c r="I4932" i="2"/>
  <c r="R4932" i="2" s="1"/>
  <c r="I4934" i="2"/>
  <c r="R4934" i="2" s="1"/>
  <c r="I4936" i="2"/>
  <c r="R4936" i="2" s="1"/>
  <c r="I4937" i="2"/>
  <c r="R4937" i="2" s="1"/>
  <c r="I4939" i="2"/>
  <c r="R4939" i="2" s="1"/>
  <c r="I4941" i="2"/>
  <c r="R4941" i="2" s="1"/>
  <c r="I4943" i="2"/>
  <c r="R4943" i="2" s="1"/>
  <c r="I4946" i="2"/>
  <c r="R4946" i="2" s="1"/>
  <c r="I4948" i="2"/>
  <c r="R4948" i="2" s="1"/>
  <c r="I4950" i="2"/>
  <c r="R4950" i="2" s="1"/>
  <c r="I4952" i="2"/>
  <c r="I4953" i="2"/>
  <c r="R4953" i="2" s="1"/>
  <c r="I4955" i="2"/>
  <c r="R4955" i="2" s="1"/>
  <c r="I4957" i="2"/>
  <c r="R4957" i="2" s="1"/>
  <c r="I4959" i="2"/>
  <c r="R4959" i="2" s="1"/>
  <c r="I4962" i="2"/>
  <c r="R4962" i="2" s="1"/>
  <c r="I4964" i="2"/>
  <c r="R4964" i="2" s="1"/>
  <c r="I4966" i="2"/>
  <c r="R4966" i="2" s="1"/>
  <c r="I4968" i="2"/>
  <c r="R4968" i="2" s="1"/>
  <c r="I4969" i="2"/>
  <c r="R4969" i="2" s="1"/>
  <c r="I4971" i="2"/>
  <c r="R4971" i="2" s="1"/>
  <c r="I4973" i="2"/>
  <c r="R4973" i="2" s="1"/>
  <c r="I4975" i="2"/>
  <c r="R4975" i="2" s="1"/>
  <c r="I4978" i="2"/>
  <c r="R4978" i="2" s="1"/>
  <c r="I4980" i="2"/>
  <c r="I4982" i="2"/>
  <c r="R4982" i="2" s="1"/>
  <c r="I4984" i="2"/>
  <c r="R4984" i="2" s="1"/>
  <c r="I4985" i="2"/>
  <c r="R4985" i="2" s="1"/>
  <c r="I4987" i="2"/>
  <c r="R4987" i="2" s="1"/>
  <c r="I4989" i="2"/>
  <c r="R4989" i="2" s="1"/>
  <c r="I4991" i="2"/>
  <c r="R4991" i="2" s="1"/>
  <c r="I4994" i="2"/>
  <c r="R4994" i="2" s="1"/>
  <c r="I4995" i="2"/>
  <c r="R4995" i="2" s="1"/>
  <c r="I4997" i="2"/>
  <c r="I5000" i="2"/>
  <c r="R5000" i="2" s="1"/>
  <c r="I5001" i="2"/>
  <c r="I5004" i="2"/>
  <c r="R5004" i="2" s="1"/>
  <c r="I5005" i="2"/>
  <c r="I5008" i="2"/>
  <c r="R5008" i="2" s="1"/>
  <c r="I5009" i="2"/>
  <c r="I5011" i="2"/>
  <c r="R5011" i="2" s="1"/>
  <c r="I5013" i="2"/>
  <c r="R5013" i="2" s="1"/>
  <c r="I5015" i="2"/>
  <c r="R5015" i="2" s="1"/>
  <c r="I5017" i="2"/>
  <c r="R5017" i="2" s="1"/>
  <c r="I5019" i="2"/>
  <c r="R5019" i="2" s="1"/>
  <c r="I5021" i="2"/>
  <c r="R5021" i="2" s="1"/>
  <c r="I5023" i="2"/>
  <c r="I5025" i="2"/>
  <c r="R5025" i="2" s="1"/>
  <c r="I5027" i="2"/>
  <c r="R5027" i="2" s="1"/>
  <c r="I5029" i="2"/>
  <c r="R5029" i="2" s="1"/>
  <c r="I5031" i="2"/>
  <c r="R5031" i="2" s="1"/>
  <c r="I5033" i="2"/>
  <c r="R5033" i="2" s="1"/>
  <c r="I5035" i="2"/>
  <c r="R5035" i="2" s="1"/>
  <c r="I5037" i="2"/>
  <c r="R5037" i="2" s="1"/>
  <c r="I5039" i="2"/>
  <c r="R5039" i="2" s="1"/>
  <c r="I5041" i="2"/>
  <c r="I5043" i="2"/>
  <c r="R5043" i="2" s="1"/>
  <c r="I5045" i="2"/>
  <c r="I5047" i="2"/>
  <c r="R5047" i="2" s="1"/>
  <c r="I5049" i="2"/>
  <c r="R5049" i="2" s="1"/>
  <c r="I5051" i="2"/>
  <c r="R5051" i="2" s="1"/>
  <c r="I5053" i="2"/>
  <c r="R5053" i="2" s="1"/>
  <c r="I5055" i="2"/>
  <c r="I5057" i="2"/>
  <c r="R5057" i="2" s="1"/>
  <c r="I5059" i="2"/>
  <c r="R5059" i="2" s="1"/>
  <c r="I5061" i="2"/>
  <c r="R5061" i="2" s="1"/>
  <c r="I5063" i="2"/>
  <c r="R5063" i="2" s="1"/>
  <c r="I5065" i="2"/>
  <c r="R5065" i="2" s="1"/>
  <c r="I5067" i="2"/>
  <c r="R5067" i="2" s="1"/>
  <c r="I5069" i="2"/>
  <c r="R5069" i="2" s="1"/>
  <c r="I5071" i="2"/>
  <c r="R5071" i="2" s="1"/>
  <c r="I5073" i="2"/>
  <c r="R5073" i="2" s="1"/>
  <c r="I5075" i="2"/>
  <c r="R5075" i="2" s="1"/>
  <c r="I5077" i="2"/>
  <c r="R5077" i="2" s="1"/>
  <c r="I5079" i="2"/>
  <c r="R5079" i="2" s="1"/>
  <c r="I5081" i="2"/>
  <c r="R5081" i="2" s="1"/>
  <c r="I5083" i="2"/>
  <c r="R5083" i="2" s="1"/>
  <c r="I5085" i="2"/>
  <c r="R5085" i="2" s="1"/>
  <c r="I5087" i="2"/>
  <c r="R5087" i="2" s="1"/>
  <c r="I5089" i="2"/>
  <c r="I5091" i="2"/>
  <c r="R5091" i="2" s="1"/>
  <c r="I5093" i="2"/>
  <c r="R5093" i="2" s="1"/>
  <c r="I5095" i="2"/>
  <c r="R5095" i="2" s="1"/>
  <c r="I5097" i="2"/>
  <c r="R5097" i="2" s="1"/>
  <c r="I5099" i="2"/>
  <c r="R5099" i="2" s="1"/>
  <c r="I5101" i="2"/>
  <c r="R5101" i="2" s="1"/>
  <c r="I5103" i="2"/>
  <c r="I5105" i="2"/>
  <c r="R5105" i="2" s="1"/>
  <c r="I5107" i="2"/>
  <c r="R5107" i="2" s="1"/>
  <c r="I5109" i="2"/>
  <c r="R5109" i="2" s="1"/>
  <c r="I5111" i="2"/>
  <c r="R5111" i="2" s="1"/>
  <c r="I5113" i="2"/>
  <c r="R5113" i="2" s="1"/>
  <c r="I5115" i="2"/>
  <c r="I5117" i="2"/>
  <c r="R5117" i="2" s="1"/>
  <c r="I5119" i="2"/>
  <c r="I5121" i="2"/>
  <c r="R5121" i="2" s="1"/>
  <c r="I5123" i="2"/>
  <c r="R5123" i="2" s="1"/>
  <c r="I5125" i="2"/>
  <c r="I5127" i="2"/>
  <c r="R5127" i="2" s="1"/>
  <c r="I5129" i="2"/>
  <c r="R5129" i="2" s="1"/>
  <c r="I5131" i="2"/>
  <c r="I5133" i="2"/>
  <c r="R5133" i="2" s="1"/>
  <c r="I5135" i="2"/>
  <c r="R5135" i="2" s="1"/>
  <c r="I5137" i="2"/>
  <c r="R5137" i="2" s="1"/>
  <c r="I5139" i="2"/>
  <c r="R5139" i="2" s="1"/>
  <c r="I5141" i="2"/>
  <c r="R5141" i="2" s="1"/>
  <c r="I5143" i="2"/>
  <c r="R5143" i="2" s="1"/>
  <c r="I5145" i="2"/>
  <c r="R5145" i="2" s="1"/>
  <c r="I5147" i="2"/>
  <c r="R5147" i="2" s="1"/>
  <c r="I5149" i="2"/>
  <c r="R5149" i="2" s="1"/>
  <c r="I5151" i="2"/>
  <c r="I5153" i="2"/>
  <c r="R5153" i="2" s="1"/>
  <c r="I5155" i="2"/>
  <c r="R5155" i="2" s="1"/>
  <c r="I5157" i="2"/>
  <c r="R5157" i="2" s="1"/>
  <c r="I5158" i="2"/>
  <c r="I5161" i="2"/>
  <c r="I5162" i="2"/>
  <c r="R5162" i="2" s="1"/>
  <c r="I5165" i="2"/>
  <c r="R5165" i="2" s="1"/>
  <c r="I5167" i="2"/>
  <c r="I5169" i="2"/>
  <c r="R5169" i="2" s="1"/>
  <c r="I5171" i="2"/>
  <c r="R5171" i="2" s="1"/>
  <c r="I5173" i="2"/>
  <c r="R5173" i="2" s="1"/>
  <c r="I5175" i="2"/>
  <c r="R5175" i="2" s="1"/>
  <c r="I5176" i="2"/>
  <c r="I5179" i="2"/>
  <c r="I5180" i="2"/>
  <c r="I5182" i="2"/>
  <c r="R5182" i="2" s="1"/>
  <c r="I5184" i="2"/>
  <c r="I5186" i="2"/>
  <c r="R5186" i="2" s="1"/>
  <c r="I5188" i="2"/>
  <c r="R5188" i="2" s="1"/>
  <c r="I5190" i="2"/>
  <c r="R5190" i="2" s="1"/>
  <c r="I5193" i="2"/>
  <c r="I5194" i="2"/>
  <c r="R5194" i="2" s="1"/>
  <c r="I5197" i="2"/>
  <c r="R5197" i="2" s="1"/>
  <c r="I5199" i="2"/>
  <c r="I5201" i="2"/>
  <c r="R5201" i="2" s="1"/>
  <c r="I5203" i="2"/>
  <c r="R5203" i="2" s="1"/>
  <c r="I5205" i="2"/>
  <c r="R5205" i="2" s="1"/>
  <c r="I5207" i="2"/>
  <c r="R5207" i="2" s="1"/>
  <c r="I5208" i="2"/>
  <c r="I5211" i="2"/>
  <c r="I5213" i="2"/>
  <c r="I5215" i="2"/>
  <c r="R5215" i="2" s="1"/>
  <c r="I5216" i="2"/>
  <c r="I5219" i="2"/>
  <c r="R5219" i="2" s="1"/>
  <c r="I5220" i="2"/>
  <c r="I5222" i="2"/>
  <c r="R5222" i="2" s="1"/>
  <c r="I5224" i="2"/>
  <c r="R5224" i="2" s="1"/>
  <c r="I5226" i="2"/>
  <c r="I5228" i="2"/>
  <c r="R5228" i="2" s="1"/>
  <c r="I5230" i="2"/>
  <c r="R5230" i="2" s="1"/>
  <c r="I5233" i="2"/>
  <c r="R5233" i="2" s="1"/>
  <c r="I5234" i="2"/>
  <c r="R5234" i="2" s="1"/>
  <c r="I5237" i="2"/>
  <c r="R5237" i="2" s="1"/>
  <c r="I5239" i="2"/>
  <c r="R5239" i="2" s="1"/>
  <c r="I5241" i="2"/>
  <c r="R5241" i="2" s="1"/>
  <c r="I5243" i="2"/>
  <c r="I5245" i="2"/>
  <c r="R5245" i="2" s="1"/>
  <c r="I5247" i="2"/>
  <c r="R5247" i="2" s="1"/>
  <c r="I5248" i="2"/>
  <c r="I5251" i="2"/>
  <c r="R5251" i="2" s="1"/>
  <c r="I5252" i="2"/>
  <c r="I5255" i="2"/>
  <c r="R5255" i="2" s="1"/>
  <c r="I5256" i="2"/>
  <c r="I5258" i="2"/>
  <c r="I5260" i="2"/>
  <c r="I5262" i="2"/>
  <c r="R5262" i="2" s="1"/>
  <c r="I5264" i="2"/>
  <c r="I5266" i="2"/>
  <c r="R5266" i="2" s="1"/>
  <c r="I5269" i="2"/>
  <c r="R5269" i="2" s="1"/>
  <c r="I5270" i="2"/>
  <c r="R5270" i="2" s="1"/>
  <c r="I5273" i="2"/>
  <c r="I5275" i="2"/>
  <c r="I5277" i="2"/>
  <c r="R5277" i="2" s="1"/>
  <c r="I5279" i="2"/>
  <c r="R5279" i="2" s="1"/>
  <c r="I5281" i="2"/>
  <c r="R5281" i="2" s="1"/>
  <c r="I5283" i="2"/>
  <c r="R5283" i="2" s="1"/>
  <c r="I5284" i="2"/>
  <c r="I5287" i="2"/>
  <c r="R5287" i="2" s="1"/>
  <c r="I5288" i="2"/>
  <c r="R5288" i="2" s="1"/>
  <c r="I5290" i="2"/>
  <c r="I5292" i="2"/>
  <c r="R5292" i="2" s="1"/>
  <c r="I5294" i="2"/>
  <c r="I5296" i="2"/>
  <c r="I5298" i="2"/>
  <c r="R5298" i="2" s="1"/>
  <c r="I5300" i="2"/>
  <c r="R5300" i="2" s="1"/>
  <c r="I5302" i="2"/>
  <c r="R5302" i="2" s="1"/>
  <c r="I5304" i="2"/>
  <c r="R5304" i="2" s="1"/>
  <c r="I5306" i="2"/>
  <c r="I5308" i="2"/>
  <c r="R5308" i="2" s="1"/>
  <c r="I5310" i="2"/>
  <c r="R5310" i="2" s="1"/>
  <c r="I5312" i="2"/>
  <c r="I5314" i="2"/>
  <c r="R5314" i="2" s="1"/>
  <c r="I5316" i="2"/>
  <c r="R5316" i="2" s="1"/>
  <c r="I5318" i="2"/>
  <c r="I5320" i="2"/>
  <c r="R5320" i="2" s="1"/>
  <c r="I5322" i="2"/>
  <c r="I5324" i="2"/>
  <c r="R5324" i="2" s="1"/>
  <c r="I5326" i="2"/>
  <c r="R5326" i="2" s="1"/>
  <c r="I5328" i="2"/>
  <c r="R5328" i="2" s="1"/>
  <c r="I5330" i="2"/>
  <c r="R5330" i="2" s="1"/>
  <c r="I5331" i="2"/>
  <c r="R5331" i="2" s="1"/>
  <c r="I5333" i="2"/>
  <c r="R5333" i="2" s="1"/>
  <c r="I5335" i="2"/>
  <c r="R5335" i="2" s="1"/>
  <c r="I5337" i="2"/>
  <c r="I5339" i="2"/>
  <c r="R5339" i="2" s="1"/>
  <c r="I5340" i="2"/>
  <c r="R5340" i="2" s="1"/>
  <c r="I5343" i="2"/>
  <c r="I5345" i="2"/>
  <c r="I5347" i="2"/>
  <c r="R5347" i="2" s="1"/>
  <c r="I5348" i="2"/>
  <c r="I5351" i="2"/>
  <c r="R5351" i="2" s="1"/>
  <c r="I5353" i="2"/>
  <c r="I5355" i="2"/>
  <c r="R5355" i="2" s="1"/>
  <c r="I5356" i="2"/>
  <c r="R5356" i="2" s="1"/>
  <c r="I5359" i="2"/>
  <c r="I5361" i="2"/>
  <c r="R5361" i="2" s="1"/>
  <c r="I5363" i="2"/>
  <c r="R5363" i="2" s="1"/>
  <c r="I5365" i="2"/>
  <c r="R5365" i="2" s="1"/>
  <c r="I5366" i="2"/>
  <c r="R5366" i="2" s="1"/>
  <c r="I5368" i="2"/>
  <c r="R5368" i="2" s="1"/>
  <c r="I5370" i="2"/>
  <c r="I5372" i="2"/>
  <c r="R5372" i="2" s="1"/>
  <c r="I5375" i="2"/>
  <c r="R5375" i="2" s="1"/>
  <c r="I5377" i="2"/>
  <c r="R5377" i="2" s="1"/>
  <c r="I5379" i="2"/>
  <c r="I5381" i="2"/>
  <c r="R5381" i="2" s="1"/>
  <c r="I5382" i="2"/>
  <c r="I5384" i="2"/>
  <c r="I5386" i="2"/>
  <c r="I5389" i="2"/>
  <c r="I5390" i="2"/>
  <c r="I5392" i="2"/>
  <c r="R5392" i="2" s="1"/>
  <c r="I5394" i="2"/>
  <c r="I5396" i="2"/>
  <c r="I5399" i="2"/>
  <c r="R5399" i="2" s="1"/>
  <c r="I5401" i="2"/>
  <c r="I5403" i="2"/>
  <c r="R5403" i="2" s="1"/>
  <c r="I5404" i="2"/>
  <c r="R5404" i="2" s="1"/>
  <c r="I5407" i="2"/>
  <c r="R5407" i="2" s="1"/>
  <c r="I5409" i="2"/>
  <c r="R5409" i="2" s="1"/>
  <c r="I5411" i="2"/>
  <c r="I5413" i="2"/>
  <c r="R5413" i="2" s="1"/>
  <c r="I5415" i="2"/>
  <c r="R5415" i="2" s="1"/>
  <c r="I5417" i="2"/>
  <c r="I5419" i="2"/>
  <c r="R5419" i="2" s="1"/>
  <c r="I5421" i="2"/>
  <c r="I5423" i="2"/>
  <c r="R5423" i="2" s="1"/>
  <c r="I5425" i="2"/>
  <c r="R5425" i="2" s="1"/>
  <c r="I5427" i="2"/>
  <c r="I5429" i="2"/>
  <c r="R5429" i="2" s="1"/>
  <c r="I5431" i="2"/>
  <c r="R5431" i="2" s="1"/>
  <c r="I5433" i="2"/>
  <c r="I5435" i="2"/>
  <c r="R5435" i="2" s="1"/>
  <c r="I5437" i="2"/>
  <c r="R5437" i="2" s="1"/>
  <c r="I5439" i="2"/>
  <c r="R5439" i="2" s="1"/>
  <c r="I5441" i="2"/>
  <c r="R5441" i="2" s="1"/>
  <c r="I5443" i="2"/>
  <c r="R5443" i="2" s="1"/>
  <c r="I5445" i="2"/>
  <c r="R5445" i="2" s="1"/>
  <c r="I5447" i="2"/>
  <c r="R5447" i="2" s="1"/>
  <c r="I5449" i="2"/>
  <c r="I5451" i="2"/>
  <c r="I5454" i="2"/>
  <c r="R5454" i="2" s="1"/>
  <c r="I5456" i="2"/>
  <c r="I5458" i="2"/>
  <c r="R5458" i="2" s="1"/>
  <c r="I5460" i="2"/>
  <c r="R5460" i="2" s="1"/>
  <c r="I5462" i="2"/>
  <c r="I5464" i="2"/>
  <c r="R5464" i="2" s="1"/>
  <c r="I5466" i="2"/>
  <c r="I5468" i="2"/>
  <c r="I5470" i="2"/>
  <c r="I5472" i="2"/>
  <c r="I5474" i="2"/>
  <c r="R5474" i="2" s="1"/>
  <c r="I5476" i="2"/>
  <c r="R5476" i="2" s="1"/>
  <c r="I5478" i="2"/>
  <c r="I5480" i="2"/>
  <c r="R5480" i="2" s="1"/>
  <c r="I5482" i="2"/>
  <c r="I5484" i="2"/>
  <c r="R5484" i="2" s="1"/>
  <c r="I5486" i="2"/>
  <c r="I5488" i="2"/>
  <c r="I5490" i="2"/>
  <c r="R5490" i="2" s="1"/>
  <c r="I5492" i="2"/>
  <c r="R5492" i="2" s="1"/>
  <c r="I5494" i="2"/>
  <c r="R5494" i="2" s="1"/>
  <c r="I5496" i="2"/>
  <c r="R5496" i="2" s="1"/>
  <c r="I5498" i="2"/>
  <c r="I5500" i="2"/>
  <c r="R5500" i="2" s="1"/>
  <c r="I5502" i="2"/>
  <c r="R5502" i="2" s="1"/>
  <c r="I5504" i="2"/>
  <c r="I5506" i="2"/>
  <c r="R5506" i="2" s="1"/>
  <c r="I5508" i="2"/>
  <c r="R5508" i="2" s="1"/>
  <c r="I5510" i="2"/>
  <c r="I5512" i="2"/>
  <c r="R5512" i="2" s="1"/>
  <c r="I5514" i="2"/>
  <c r="I5516" i="2"/>
  <c r="R5516" i="2" s="1"/>
  <c r="I5518" i="2"/>
  <c r="R5518" i="2" s="1"/>
  <c r="I5520" i="2"/>
  <c r="R5520" i="2" s="1"/>
  <c r="I5522" i="2"/>
  <c r="R5522" i="2" s="1"/>
  <c r="I5524" i="2"/>
  <c r="R5524" i="2" s="1"/>
  <c r="I5526" i="2"/>
  <c r="I5528" i="2"/>
  <c r="I5530" i="2"/>
  <c r="I5532" i="2"/>
  <c r="I5534" i="2"/>
  <c r="R5534" i="2" s="1"/>
  <c r="I5536" i="2"/>
  <c r="R5536" i="2" s="1"/>
  <c r="I5538" i="2"/>
  <c r="I5540" i="2"/>
  <c r="R5540" i="2" s="1"/>
  <c r="I5542" i="2"/>
  <c r="R5542" i="2" s="1"/>
  <c r="I5544" i="2"/>
  <c r="R5544" i="2" s="1"/>
  <c r="I5546" i="2"/>
  <c r="I5548" i="2"/>
  <c r="R5548" i="2" s="1"/>
  <c r="I5550" i="2"/>
  <c r="R5550" i="2" s="1"/>
  <c r="I5552" i="2"/>
  <c r="R5552" i="2" s="1"/>
  <c r="I5554" i="2"/>
  <c r="R5554" i="2" s="1"/>
  <c r="I5556" i="2"/>
  <c r="R5556" i="2" s="1"/>
  <c r="I5558" i="2"/>
  <c r="R5558" i="2" s="1"/>
  <c r="I5560" i="2"/>
  <c r="R5560" i="2" s="1"/>
  <c r="I5562" i="2"/>
  <c r="I5564" i="2"/>
  <c r="R5564" i="2" s="1"/>
  <c r="I5566" i="2"/>
  <c r="R5566" i="2" s="1"/>
  <c r="I5568" i="2"/>
  <c r="R5568" i="2" s="1"/>
  <c r="I5570" i="2"/>
  <c r="R5570" i="2" s="1"/>
  <c r="I5572" i="2"/>
  <c r="R5572" i="2" s="1"/>
  <c r="I5574" i="2"/>
  <c r="R5574" i="2" s="1"/>
  <c r="I5576" i="2"/>
  <c r="R5576" i="2" s="1"/>
  <c r="I5578" i="2"/>
  <c r="I5580" i="2"/>
  <c r="R5580" i="2" s="1"/>
  <c r="I5582" i="2"/>
  <c r="R5582" i="2" s="1"/>
  <c r="I5584" i="2"/>
  <c r="R5584" i="2" s="1"/>
  <c r="I5586" i="2"/>
  <c r="R5586" i="2" s="1"/>
  <c r="I5588" i="2"/>
  <c r="R5588" i="2" s="1"/>
  <c r="I5590" i="2"/>
  <c r="I5592" i="2"/>
  <c r="R5592" i="2" s="1"/>
  <c r="I5594" i="2"/>
  <c r="I5596" i="2"/>
  <c r="I5598" i="2"/>
  <c r="R5598" i="2" s="1"/>
  <c r="I5600" i="2"/>
  <c r="R5600" i="2" s="1"/>
  <c r="I5602" i="2"/>
  <c r="I5604" i="2"/>
  <c r="R5604" i="2" s="1"/>
  <c r="I5606" i="2"/>
  <c r="R5606" i="2" s="1"/>
  <c r="I5608" i="2"/>
  <c r="R5608" i="2" s="1"/>
  <c r="I5610" i="2"/>
  <c r="I5612" i="2"/>
  <c r="R5612" i="2" s="1"/>
  <c r="I5614" i="2"/>
  <c r="R5614" i="2" s="1"/>
  <c r="I5616" i="2"/>
  <c r="I5618" i="2"/>
  <c r="R5618" i="2" s="1"/>
  <c r="I5620" i="2"/>
  <c r="I5622" i="2"/>
  <c r="R5622" i="2" s="1"/>
  <c r="I5624" i="2"/>
  <c r="R5624" i="2" s="1"/>
  <c r="I5626" i="2"/>
  <c r="I5628" i="2"/>
  <c r="R5628" i="2" s="1"/>
  <c r="I5630" i="2"/>
  <c r="R5630" i="2" s="1"/>
  <c r="I5632" i="2"/>
  <c r="I5634" i="2"/>
  <c r="R5634" i="2" s="1"/>
  <c r="I5636" i="2"/>
  <c r="R5636" i="2" s="1"/>
  <c r="I5638" i="2"/>
  <c r="R5638" i="2" s="1"/>
  <c r="I5640" i="2"/>
  <c r="R5640" i="2" s="1"/>
  <c r="I5642" i="2"/>
  <c r="R5642" i="2" s="1"/>
  <c r="I5644" i="2"/>
  <c r="R5644" i="2" s="1"/>
  <c r="I5646" i="2"/>
  <c r="R5646" i="2" s="1"/>
  <c r="I5648" i="2"/>
  <c r="R5648" i="2" s="1"/>
  <c r="I5650" i="2"/>
  <c r="R5650" i="2" s="1"/>
  <c r="I5652" i="2"/>
  <c r="R5652" i="2" s="1"/>
  <c r="I5654" i="2"/>
  <c r="R5654" i="2" s="1"/>
  <c r="I5656" i="2"/>
  <c r="R5656" i="2" s="1"/>
  <c r="I5658" i="2"/>
  <c r="R5658" i="2" s="1"/>
  <c r="I5660" i="2"/>
  <c r="R5660" i="2" s="1"/>
  <c r="I5662" i="2"/>
  <c r="R5662" i="2" s="1"/>
  <c r="I5664" i="2"/>
  <c r="R5664" i="2" s="1"/>
  <c r="I5666" i="2"/>
  <c r="R5666" i="2" s="1"/>
  <c r="I5668" i="2"/>
  <c r="R5668" i="2" s="1"/>
  <c r="I5670" i="2"/>
  <c r="R5670" i="2" s="1"/>
  <c r="I5671" i="2"/>
  <c r="R5671" i="2" s="1"/>
  <c r="I5673" i="2"/>
  <c r="R5673" i="2" s="1"/>
  <c r="I5675" i="2"/>
  <c r="R5675" i="2" s="1"/>
  <c r="I5677" i="2"/>
  <c r="R5677" i="2" s="1"/>
  <c r="I5679" i="2"/>
  <c r="I5681" i="2"/>
  <c r="R5681" i="2" s="1"/>
  <c r="I5683" i="2"/>
  <c r="R5683" i="2" s="1"/>
  <c r="I5685" i="2"/>
  <c r="I5687" i="2"/>
  <c r="I5689" i="2"/>
  <c r="I5691" i="2"/>
  <c r="R5691" i="2" s="1"/>
  <c r="I5693" i="2"/>
  <c r="R5693" i="2" s="1"/>
  <c r="I5695" i="2"/>
  <c r="R5695" i="2" s="1"/>
  <c r="I5697" i="2"/>
  <c r="R5697" i="2" s="1"/>
  <c r="I5699" i="2"/>
  <c r="R5699" i="2" s="1"/>
  <c r="I5701" i="2"/>
  <c r="R5701" i="2" s="1"/>
  <c r="I5703" i="2"/>
  <c r="R5703" i="2" s="1"/>
  <c r="I5705" i="2"/>
  <c r="I5707" i="2"/>
  <c r="R5707" i="2" s="1"/>
  <c r="I5709" i="2"/>
  <c r="R5709" i="2" s="1"/>
  <c r="I5712" i="2"/>
  <c r="R5712" i="2" s="1"/>
  <c r="I5714" i="2"/>
  <c r="R5714" i="2" s="1"/>
  <c r="I5716" i="2"/>
  <c r="R5716" i="2" s="1"/>
  <c r="I5718" i="2"/>
  <c r="R5718" i="2" s="1"/>
  <c r="I5720" i="2"/>
  <c r="R5720" i="2" s="1"/>
  <c r="I5722" i="2"/>
  <c r="R5722" i="2" s="1"/>
  <c r="I5723" i="2"/>
  <c r="I5725" i="2"/>
  <c r="R5725" i="2" s="1"/>
  <c r="I5727" i="2"/>
  <c r="R5727" i="2" s="1"/>
  <c r="I5729" i="2"/>
  <c r="R5729" i="2" s="1"/>
  <c r="I5731" i="2"/>
  <c r="I5733" i="2"/>
  <c r="R5733" i="2" s="1"/>
  <c r="I5734" i="2"/>
  <c r="R5734" i="2" s="1"/>
  <c r="I5736" i="2"/>
  <c r="I5738" i="2"/>
  <c r="R5738" i="2" s="1"/>
  <c r="I5740" i="2"/>
  <c r="R5740" i="2" s="1"/>
  <c r="I5742" i="2"/>
  <c r="R5742" i="2" s="1"/>
  <c r="I5744" i="2"/>
  <c r="R5744" i="2" s="1"/>
  <c r="I5746" i="2"/>
  <c r="R5746" i="2" s="1"/>
  <c r="I5748" i="2"/>
  <c r="R5748" i="2" s="1"/>
  <c r="I5750" i="2"/>
  <c r="R5750" i="2" s="1"/>
  <c r="I5752" i="2"/>
  <c r="I5754" i="2"/>
  <c r="R5754" i="2" s="1"/>
  <c r="I5756" i="2"/>
  <c r="R5756" i="2" s="1"/>
  <c r="I5758" i="2"/>
  <c r="R5758" i="2" s="1"/>
  <c r="I5760" i="2"/>
  <c r="R5760" i="2" s="1"/>
  <c r="I5762" i="2"/>
  <c r="R5762" i="2" s="1"/>
  <c r="I5764" i="2"/>
  <c r="R5764" i="2" s="1"/>
  <c r="I5766" i="2"/>
  <c r="R5766" i="2" s="1"/>
  <c r="I5769" i="2"/>
  <c r="I5771" i="2"/>
  <c r="R5771" i="2" s="1"/>
  <c r="I5773" i="2"/>
  <c r="R5773" i="2" s="1"/>
  <c r="I5775" i="2"/>
  <c r="I5777" i="2"/>
  <c r="R5777" i="2" s="1"/>
  <c r="I5779" i="2"/>
  <c r="R5779" i="2" s="1"/>
  <c r="I5781" i="2"/>
  <c r="I5783" i="2"/>
  <c r="I5784" i="2"/>
  <c r="R5784" i="2" s="1"/>
  <c r="I5786" i="2"/>
  <c r="R5786" i="2" s="1"/>
  <c r="I5788" i="2"/>
  <c r="R5788" i="2" s="1"/>
  <c r="I5790" i="2"/>
  <c r="R5790" i="2" s="1"/>
  <c r="I5792" i="2"/>
  <c r="R5792" i="2" s="1"/>
  <c r="I5794" i="2"/>
  <c r="R5794" i="2" s="1"/>
  <c r="I5796" i="2"/>
  <c r="R5796" i="2" s="1"/>
  <c r="I5798" i="2"/>
  <c r="R5798" i="2" s="1"/>
  <c r="I5801" i="2"/>
  <c r="I5803" i="2"/>
  <c r="R5803" i="2" s="1"/>
  <c r="I5805" i="2"/>
  <c r="I5807" i="2"/>
  <c r="R5807" i="2" s="1"/>
  <c r="I5809" i="2"/>
  <c r="R5809" i="2" s="1"/>
  <c r="I5811" i="2"/>
  <c r="R5811" i="2" s="1"/>
  <c r="I5813" i="2"/>
  <c r="I5815" i="2"/>
  <c r="R5815" i="2" s="1"/>
  <c r="I5816" i="2"/>
  <c r="I5818" i="2"/>
  <c r="R5818" i="2" s="1"/>
  <c r="I5820" i="2"/>
  <c r="R5820" i="2" s="1"/>
  <c r="I5822" i="2"/>
  <c r="R5822" i="2" s="1"/>
  <c r="I5824" i="2"/>
  <c r="R5824" i="2" s="1"/>
  <c r="I5826" i="2"/>
  <c r="I5828" i="2"/>
  <c r="I5830" i="2"/>
  <c r="I5833" i="2"/>
  <c r="I5835" i="2"/>
  <c r="R5835" i="2" s="1"/>
  <c r="I5837" i="2"/>
  <c r="I5839" i="2"/>
  <c r="I5841" i="2"/>
  <c r="R5841" i="2" s="1"/>
  <c r="I5843" i="2"/>
  <c r="R5843" i="2" s="1"/>
  <c r="I5845" i="2"/>
  <c r="I5847" i="2"/>
  <c r="R5847" i="2" s="1"/>
  <c r="I5849" i="2"/>
  <c r="I5851" i="2"/>
  <c r="R5851" i="2" s="1"/>
  <c r="I5853" i="2"/>
  <c r="R5853" i="2" s="1"/>
  <c r="I5855" i="2"/>
  <c r="R5855" i="2" s="1"/>
  <c r="I5857" i="2"/>
  <c r="R5857" i="2" s="1"/>
  <c r="I5859" i="2"/>
  <c r="R5859" i="2" s="1"/>
  <c r="I5861" i="2"/>
  <c r="R5861" i="2" s="1"/>
  <c r="I5863" i="2"/>
  <c r="R5863" i="2" s="1"/>
  <c r="I5865" i="2"/>
  <c r="I5867" i="2"/>
  <c r="R5867" i="2" s="1"/>
  <c r="I5869" i="2"/>
  <c r="R5869" i="2" s="1"/>
  <c r="I5871" i="2"/>
  <c r="R5871" i="2" s="1"/>
  <c r="I5873" i="2"/>
  <c r="R5873" i="2" s="1"/>
  <c r="I5875" i="2"/>
  <c r="R5875" i="2" s="1"/>
  <c r="I5877" i="2"/>
  <c r="R5877" i="2" s="1"/>
  <c r="I5879" i="2"/>
  <c r="I5882" i="2"/>
  <c r="I5883" i="2"/>
  <c r="R5883" i="2" s="1"/>
  <c r="I5885" i="2"/>
  <c r="I5887" i="2"/>
  <c r="I5888" i="2"/>
  <c r="R5888" i="2" s="1"/>
  <c r="I5890" i="2"/>
  <c r="R5890" i="2" s="1"/>
  <c r="I5892" i="2"/>
  <c r="R5892" i="2" s="1"/>
  <c r="I5894" i="2"/>
  <c r="R5894" i="2" s="1"/>
  <c r="I5896" i="2"/>
  <c r="I5898" i="2"/>
  <c r="R5898" i="2" s="1"/>
  <c r="I5900" i="2"/>
  <c r="R5900" i="2" s="1"/>
  <c r="I5901" i="2"/>
  <c r="I5903" i="2"/>
  <c r="R5903" i="2" s="1"/>
  <c r="I5905" i="2"/>
  <c r="R5905" i="2" s="1"/>
  <c r="I5907" i="2"/>
  <c r="I5909" i="2"/>
  <c r="R5909" i="2" s="1"/>
  <c r="I5911" i="2"/>
  <c r="I5913" i="2"/>
  <c r="I5915" i="2"/>
  <c r="I5917" i="2"/>
  <c r="I5919" i="2"/>
  <c r="R5919" i="2" s="1"/>
  <c r="I5921" i="2"/>
  <c r="R5921" i="2" s="1"/>
  <c r="I5923" i="2"/>
  <c r="R5923" i="2" s="1"/>
  <c r="I5925" i="2"/>
  <c r="R5925" i="2" s="1"/>
  <c r="I5927" i="2"/>
  <c r="I5929" i="2"/>
  <c r="I5931" i="2"/>
  <c r="R5931" i="2" s="1"/>
  <c r="I5933" i="2"/>
  <c r="I5935" i="2"/>
  <c r="R5935" i="2" s="1"/>
  <c r="I5937" i="2"/>
  <c r="R5937" i="2" s="1"/>
  <c r="I5939" i="2"/>
  <c r="I5941" i="2"/>
  <c r="R5941" i="2" s="1"/>
  <c r="I5943" i="2"/>
  <c r="I5945" i="2"/>
  <c r="R5945" i="2" s="1"/>
  <c r="I5947" i="2"/>
  <c r="R5947" i="2" s="1"/>
  <c r="I5949" i="2"/>
  <c r="I5951" i="2"/>
  <c r="R5951" i="2" s="1"/>
  <c r="I5953" i="2"/>
  <c r="R5953" i="2" s="1"/>
  <c r="I5955" i="2"/>
  <c r="R5955" i="2" s="1"/>
  <c r="I5957" i="2"/>
  <c r="R5957" i="2" s="1"/>
  <c r="I5959" i="2"/>
  <c r="I5961" i="2"/>
  <c r="R5961" i="2" s="1"/>
  <c r="I5963" i="2"/>
  <c r="I5965" i="2"/>
  <c r="I5967" i="2"/>
  <c r="R5967" i="2" s="1"/>
  <c r="I5969" i="2"/>
  <c r="I5971" i="2"/>
  <c r="I5973" i="2"/>
  <c r="I5975" i="2"/>
  <c r="I5977" i="2"/>
  <c r="I5979" i="2"/>
  <c r="R5979" i="2" s="1"/>
  <c r="I5981" i="2"/>
  <c r="I5983" i="2"/>
  <c r="R5983" i="2" s="1"/>
  <c r="I5985" i="2"/>
  <c r="I5987" i="2"/>
  <c r="R5987" i="2" s="1"/>
  <c r="I5989" i="2"/>
  <c r="I5991" i="2"/>
  <c r="I5993" i="2"/>
  <c r="R5993" i="2" s="1"/>
  <c r="I5995" i="2"/>
  <c r="I5997" i="2"/>
  <c r="I5999" i="2"/>
  <c r="R5999" i="2" s="1"/>
  <c r="I6001" i="2"/>
  <c r="I6003" i="2"/>
  <c r="R6003" i="2" s="1"/>
  <c r="I6005" i="2"/>
  <c r="I6007" i="2"/>
  <c r="I6009" i="2"/>
  <c r="I6011" i="2"/>
  <c r="R6011" i="2" s="1"/>
  <c r="I6013" i="2"/>
  <c r="I6015" i="2"/>
  <c r="R6015" i="2" s="1"/>
  <c r="I6017" i="2"/>
  <c r="I6019" i="2"/>
  <c r="I6021" i="2"/>
  <c r="I6023" i="2"/>
  <c r="I6025" i="2"/>
  <c r="I6027" i="2"/>
  <c r="R6027" i="2" s="1"/>
  <c r="I6029" i="2"/>
  <c r="I6031" i="2"/>
  <c r="R6031" i="2" s="1"/>
  <c r="I6033" i="2"/>
  <c r="I6035" i="2"/>
  <c r="I6037" i="2"/>
  <c r="I6039" i="2"/>
  <c r="I6041" i="2"/>
  <c r="I6043" i="2"/>
  <c r="R6043" i="2" s="1"/>
  <c r="I6045" i="2"/>
  <c r="I6047" i="2"/>
  <c r="R6047" i="2" s="1"/>
  <c r="I6049" i="2"/>
  <c r="I6051" i="2"/>
  <c r="R6051" i="2" s="1"/>
  <c r="I6053" i="2"/>
  <c r="I6055" i="2"/>
  <c r="I6057" i="2"/>
  <c r="R6057" i="2" s="1"/>
  <c r="I6059" i="2"/>
  <c r="R6059" i="2" s="1"/>
  <c r="I6061" i="2"/>
  <c r="I6063" i="2"/>
  <c r="R6063" i="2" s="1"/>
  <c r="I6065" i="2"/>
  <c r="I6067" i="2"/>
  <c r="R6067" i="2" s="1"/>
  <c r="I6069" i="2"/>
  <c r="I6071" i="2"/>
  <c r="I6073" i="2"/>
  <c r="I6075" i="2"/>
  <c r="R6075" i="2" s="1"/>
  <c r="I6077" i="2"/>
  <c r="I6079" i="2"/>
  <c r="R6079" i="2" s="1"/>
  <c r="I6081" i="2"/>
  <c r="I6083" i="2"/>
  <c r="I6085" i="2"/>
  <c r="I6087" i="2"/>
  <c r="I6089" i="2"/>
  <c r="R6089" i="2" s="1"/>
  <c r="I6091" i="2"/>
  <c r="R6091" i="2" s="1"/>
  <c r="I6093" i="2"/>
  <c r="R6093" i="2" s="1"/>
  <c r="I6095" i="2"/>
  <c r="R6095" i="2" s="1"/>
  <c r="I6097" i="2"/>
  <c r="I6099" i="2"/>
  <c r="I6101" i="2"/>
  <c r="I6103" i="2"/>
  <c r="I6105" i="2"/>
  <c r="I6107" i="2"/>
  <c r="R6107" i="2" s="1"/>
  <c r="I6109" i="2"/>
  <c r="I6111" i="2"/>
  <c r="R6111" i="2" s="1"/>
  <c r="I6113" i="2"/>
  <c r="I6115" i="2"/>
  <c r="R6115" i="2" s="1"/>
  <c r="I6117" i="2"/>
  <c r="I6119" i="2"/>
  <c r="I6121" i="2"/>
  <c r="I6123" i="2"/>
  <c r="R6123" i="2" s="1"/>
  <c r="I6125" i="2"/>
  <c r="I6127" i="2"/>
  <c r="R6127" i="2" s="1"/>
  <c r="I6129" i="2"/>
  <c r="I6131" i="2"/>
  <c r="R6131" i="2" s="1"/>
  <c r="I6133" i="2"/>
  <c r="I6135" i="2"/>
  <c r="I6137" i="2"/>
  <c r="I6139" i="2"/>
  <c r="R6139" i="2" s="1"/>
  <c r="I6141" i="2"/>
  <c r="I6143" i="2"/>
  <c r="R6143" i="2" s="1"/>
  <c r="I6145" i="2"/>
  <c r="I6147" i="2"/>
  <c r="R6147" i="2" s="1"/>
  <c r="I6149" i="2"/>
  <c r="I6151" i="2"/>
  <c r="I6153" i="2"/>
  <c r="I6155" i="2"/>
  <c r="R6155" i="2" s="1"/>
  <c r="I6157" i="2"/>
  <c r="I6159" i="2"/>
  <c r="R6159" i="2" s="1"/>
  <c r="I6161" i="2"/>
  <c r="I6163" i="2"/>
  <c r="R6163" i="2" s="1"/>
  <c r="I6165" i="2"/>
  <c r="I6167" i="2"/>
  <c r="I6169" i="2"/>
  <c r="I6171" i="2"/>
  <c r="R6171" i="2" s="1"/>
  <c r="I6173" i="2"/>
  <c r="I6175" i="2"/>
  <c r="R6175" i="2" s="1"/>
  <c r="I6177" i="2"/>
  <c r="I6179" i="2"/>
  <c r="R6179" i="2" s="1"/>
  <c r="I6181" i="2"/>
  <c r="I6183" i="2"/>
  <c r="I6185" i="2"/>
  <c r="I6187" i="2"/>
  <c r="R6187" i="2" s="1"/>
  <c r="I6189" i="2"/>
  <c r="I6191" i="2"/>
  <c r="R6191" i="2" s="1"/>
  <c r="I6193" i="2"/>
  <c r="I6195" i="2"/>
  <c r="R6195" i="2" s="1"/>
  <c r="I6197" i="2"/>
  <c r="I6199" i="2"/>
  <c r="I6201" i="2"/>
  <c r="I6203" i="2"/>
  <c r="R6203" i="2" s="1"/>
  <c r="I6205" i="2"/>
  <c r="I6207" i="2"/>
  <c r="R6207" i="2" s="1"/>
  <c r="I6209" i="2"/>
  <c r="I6211" i="2"/>
  <c r="R6211" i="2" s="1"/>
  <c r="I6213" i="2"/>
  <c r="I6215" i="2"/>
  <c r="I6217" i="2"/>
  <c r="I6219" i="2"/>
  <c r="R6219" i="2" s="1"/>
  <c r="I6221" i="2"/>
  <c r="I6223" i="2"/>
  <c r="R6223" i="2" s="1"/>
  <c r="I6225" i="2"/>
  <c r="I6227" i="2"/>
  <c r="R6227" i="2" s="1"/>
  <c r="I6229" i="2"/>
  <c r="I6231" i="2"/>
  <c r="I6233" i="2"/>
  <c r="I6235" i="2"/>
  <c r="R6235" i="2" s="1"/>
  <c r="I6237" i="2"/>
  <c r="I6239" i="2"/>
  <c r="R6239" i="2" s="1"/>
  <c r="I6241" i="2"/>
  <c r="I6243" i="2"/>
  <c r="R6243" i="2" s="1"/>
  <c r="I6245" i="2"/>
  <c r="I6247" i="2"/>
  <c r="I6249" i="2"/>
  <c r="I6251" i="2"/>
  <c r="R6251" i="2" s="1"/>
  <c r="I6253" i="2"/>
  <c r="I6255" i="2"/>
  <c r="R6255" i="2" s="1"/>
  <c r="I6257" i="2"/>
  <c r="I6259" i="2"/>
  <c r="R6259" i="2" s="1"/>
  <c r="I6261" i="2"/>
  <c r="I6263" i="2"/>
  <c r="I6265" i="2"/>
  <c r="I6267" i="2"/>
  <c r="R6267" i="2" s="1"/>
  <c r="I6269" i="2"/>
  <c r="I6271" i="2"/>
  <c r="R6271" i="2" s="1"/>
  <c r="I6273" i="2"/>
  <c r="I6275" i="2"/>
  <c r="R6275" i="2" s="1"/>
  <c r="I6277" i="2"/>
  <c r="I6279" i="2"/>
  <c r="I6281" i="2"/>
  <c r="I6283" i="2"/>
  <c r="R6283" i="2" s="1"/>
  <c r="I6285" i="2"/>
  <c r="I6287" i="2"/>
  <c r="R6287" i="2" s="1"/>
  <c r="I6289" i="2"/>
  <c r="I6291" i="2"/>
  <c r="R6291" i="2" s="1"/>
  <c r="I6293" i="2"/>
  <c r="I6295" i="2"/>
  <c r="I6297" i="2"/>
  <c r="I6299" i="2"/>
  <c r="R6299" i="2" s="1"/>
  <c r="I6301" i="2"/>
  <c r="I6303" i="2"/>
  <c r="R6303" i="2" s="1"/>
  <c r="I6305" i="2"/>
  <c r="I6307" i="2"/>
  <c r="R6307" i="2" s="1"/>
  <c r="I6309" i="2"/>
  <c r="I6311" i="2"/>
  <c r="I6313" i="2"/>
  <c r="I6315" i="2"/>
  <c r="R6315" i="2" s="1"/>
  <c r="I6317" i="2"/>
  <c r="I6319" i="2"/>
  <c r="R6319" i="2" s="1"/>
  <c r="I6321" i="2"/>
  <c r="I6323" i="2"/>
  <c r="R6323" i="2" s="1"/>
  <c r="I6325" i="2"/>
  <c r="I6327" i="2"/>
  <c r="I6329" i="2"/>
  <c r="I6331" i="2"/>
  <c r="R6331" i="2" s="1"/>
  <c r="I6333" i="2"/>
  <c r="I6335" i="2"/>
  <c r="R6335" i="2" s="1"/>
  <c r="I6337" i="2"/>
  <c r="I6339" i="2"/>
  <c r="R6339" i="2" s="1"/>
  <c r="I6341" i="2"/>
  <c r="I6343" i="2"/>
  <c r="I6345" i="2"/>
  <c r="I6347" i="2"/>
  <c r="R6347" i="2" s="1"/>
  <c r="I6349" i="2"/>
  <c r="I6351" i="2"/>
  <c r="R6351" i="2" s="1"/>
  <c r="I6353" i="2"/>
  <c r="I6355" i="2"/>
  <c r="R6355" i="2" s="1"/>
  <c r="I6357" i="2"/>
  <c r="I6359" i="2"/>
  <c r="I6361" i="2"/>
  <c r="I6363" i="2"/>
  <c r="I6364" i="2"/>
  <c r="R6364" i="2" s="1"/>
  <c r="I6366" i="2"/>
  <c r="R6366" i="2" s="1"/>
  <c r="I6367" i="2"/>
  <c r="R6367" i="2" s="1"/>
  <c r="I6369" i="2"/>
  <c r="R6369" i="2" s="1"/>
  <c r="I6371" i="2"/>
  <c r="I6373" i="2"/>
  <c r="I6375" i="2"/>
  <c r="R6375" i="2" s="1"/>
  <c r="I6377" i="2"/>
  <c r="R6377" i="2" s="1"/>
  <c r="I6379" i="2"/>
  <c r="R6379" i="2" s="1"/>
  <c r="I6380" i="2"/>
  <c r="R6380" i="2" s="1"/>
  <c r="I6382" i="2"/>
  <c r="I6384" i="2"/>
  <c r="I6386" i="2"/>
  <c r="I6388" i="2"/>
  <c r="I6389" i="2"/>
  <c r="I6391" i="2"/>
  <c r="I6393" i="2"/>
  <c r="I6395" i="2"/>
  <c r="R6395" i="2" s="1"/>
  <c r="I6397" i="2"/>
  <c r="R6397" i="2" s="1"/>
  <c r="I6399" i="2"/>
  <c r="R6399" i="2" s="1"/>
  <c r="I6401" i="2"/>
  <c r="I6403" i="2"/>
  <c r="R6403" i="2" s="1"/>
  <c r="I6406" i="2"/>
  <c r="I6408" i="2"/>
  <c r="R6408" i="2" s="1"/>
  <c r="I6410" i="2"/>
  <c r="I6412" i="2"/>
  <c r="I6414" i="2"/>
  <c r="R6414" i="2" s="1"/>
  <c r="I6416" i="2"/>
  <c r="I6418" i="2"/>
  <c r="I6420" i="2"/>
  <c r="I6421" i="2"/>
  <c r="I6423" i="2"/>
  <c r="I6425" i="2"/>
  <c r="R6425" i="2" s="1"/>
  <c r="I6427" i="2"/>
  <c r="R6427" i="2" s="1"/>
  <c r="I6428" i="2"/>
  <c r="I6430" i="2"/>
  <c r="R6430" i="2" s="1"/>
  <c r="I6431" i="2"/>
  <c r="R6431" i="2" s="1"/>
  <c r="I6433" i="2"/>
  <c r="I6435" i="2"/>
  <c r="R6435" i="2" s="1"/>
  <c r="I6437" i="2"/>
  <c r="R6437" i="2" s="1"/>
  <c r="I6439" i="2"/>
  <c r="R6439" i="2" s="1"/>
  <c r="I6441" i="2"/>
  <c r="R6441" i="2" s="1"/>
  <c r="I6443" i="2"/>
  <c r="R6443" i="2" s="1"/>
  <c r="I6446" i="2"/>
  <c r="I6447" i="2"/>
  <c r="R6447" i="2" s="1"/>
  <c r="I6449" i="2"/>
  <c r="R6449" i="2" s="1"/>
  <c r="I6451" i="2"/>
  <c r="R6451" i="2" s="1"/>
  <c r="I6452" i="2"/>
  <c r="R6452" i="2" s="1"/>
  <c r="I6454" i="2"/>
  <c r="R6454" i="2" s="1"/>
  <c r="I6455" i="2"/>
  <c r="R6455" i="2" s="1"/>
  <c r="I6458" i="2"/>
  <c r="R6458" i="2" s="1"/>
  <c r="I6459" i="2"/>
  <c r="I6461" i="2"/>
  <c r="I6462" i="2"/>
  <c r="R6462" i="2" s="1"/>
  <c r="I6465" i="2"/>
  <c r="I6468" i="2"/>
  <c r="R6468" i="2" s="1"/>
  <c r="I6471" i="2"/>
  <c r="R6471" i="2" s="1"/>
  <c r="I6473" i="2"/>
  <c r="R6473" i="2" s="1"/>
  <c r="I6474" i="2"/>
  <c r="R6474" i="2" s="1"/>
  <c r="I6477" i="2"/>
  <c r="I6478" i="2"/>
  <c r="R6478" i="2" s="1"/>
  <c r="I6480" i="2"/>
  <c r="I6482" i="2"/>
  <c r="R6482" i="2" s="1"/>
  <c r="I6483" i="2"/>
  <c r="R6483" i="2" s="1"/>
  <c r="I6485" i="2"/>
  <c r="I6486" i="2"/>
  <c r="R6486" i="2" s="1"/>
  <c r="I6488" i="2"/>
  <c r="R6488" i="2" s="1"/>
  <c r="I6489" i="2"/>
  <c r="R6489" i="2" s="1"/>
  <c r="I6492" i="2"/>
  <c r="I6495" i="2"/>
  <c r="I6497" i="2"/>
  <c r="I6500" i="2"/>
  <c r="R6500" i="2" s="1"/>
  <c r="I6503" i="2"/>
  <c r="R6503" i="2" s="1"/>
  <c r="I6505" i="2"/>
  <c r="R6505" i="2" s="1"/>
  <c r="I6506" i="2"/>
  <c r="R6506" i="2" s="1"/>
  <c r="I6509" i="2"/>
  <c r="I6510" i="2"/>
  <c r="R6510" i="2" s="1"/>
  <c r="I6512" i="2"/>
  <c r="I6514" i="2"/>
  <c r="R6514" i="2" s="1"/>
  <c r="I6515" i="2"/>
  <c r="R6515" i="2" s="1"/>
  <c r="I6517" i="2"/>
  <c r="I6518" i="2"/>
  <c r="R6518" i="2" s="1"/>
  <c r="I6520" i="2"/>
  <c r="R6520" i="2" s="1"/>
  <c r="I6521" i="2"/>
  <c r="R6521" i="2" s="1"/>
  <c r="I6524" i="2"/>
  <c r="R6524" i="2" s="1"/>
  <c r="I6527" i="2"/>
  <c r="I6529" i="2"/>
  <c r="I6532" i="2"/>
  <c r="R6532" i="2" s="1"/>
  <c r="I6535" i="2"/>
  <c r="I6538" i="2"/>
  <c r="R6538" i="2" s="1"/>
  <c r="I6541" i="2"/>
  <c r="I6542" i="2"/>
  <c r="R6542" i="2" s="1"/>
  <c r="I6544" i="2"/>
  <c r="R6544" i="2" s="1"/>
  <c r="I6545" i="2"/>
  <c r="R6545" i="2" s="1"/>
  <c r="I6548" i="2"/>
  <c r="I6551" i="2"/>
  <c r="R6551" i="2" s="1"/>
  <c r="I6554" i="2"/>
  <c r="R6554" i="2" s="1"/>
  <c r="I6557" i="2"/>
  <c r="R6557" i="2" s="1"/>
  <c r="I6558" i="2"/>
  <c r="R6558" i="2" s="1"/>
  <c r="I6560" i="2"/>
  <c r="R6560" i="2" s="1"/>
  <c r="I6561" i="2"/>
  <c r="I6563" i="2"/>
  <c r="I6564" i="2"/>
  <c r="R6564" i="2" s="1"/>
  <c r="I6567" i="2"/>
  <c r="R6567" i="2" s="1"/>
  <c r="I6570" i="2"/>
  <c r="R6570" i="2" s="1"/>
  <c r="I6571" i="2"/>
  <c r="R6571" i="2" s="1"/>
  <c r="I6573" i="2"/>
  <c r="I6575" i="2"/>
  <c r="I6578" i="2"/>
  <c r="R6578" i="2" s="1"/>
  <c r="I6581" i="2"/>
  <c r="I6582" i="2"/>
  <c r="R6582" i="2" s="1"/>
  <c r="I6584" i="2"/>
  <c r="R6584" i="2" s="1"/>
  <c r="I6585" i="2"/>
  <c r="I6588" i="2"/>
  <c r="R6588" i="2" s="1"/>
  <c r="I6591" i="2"/>
  <c r="I6594" i="2"/>
  <c r="R6594" i="2" s="1"/>
  <c r="I6595" i="2"/>
  <c r="R6595" i="2" s="1"/>
  <c r="I6597" i="2"/>
  <c r="I6598" i="2"/>
  <c r="R6598" i="2" s="1"/>
  <c r="I6600" i="2"/>
  <c r="R6600" i="2" s="1"/>
  <c r="I6601" i="2"/>
  <c r="I6604" i="2"/>
  <c r="R6604" i="2" s="1"/>
  <c r="I6607" i="2"/>
  <c r="I6610" i="2"/>
  <c r="I6611" i="2"/>
  <c r="R6611" i="2" s="1"/>
  <c r="I6613" i="2"/>
  <c r="R6613" i="2" s="1"/>
  <c r="I6614" i="2"/>
  <c r="R6614" i="2" s="1"/>
  <c r="I6616" i="2"/>
  <c r="R6616" i="2" s="1"/>
  <c r="I6617" i="2"/>
  <c r="I6620" i="2"/>
  <c r="R6620" i="2" s="1"/>
  <c r="I6623" i="2"/>
  <c r="I6626" i="2"/>
  <c r="R6626" i="2" s="1"/>
  <c r="I6629" i="2"/>
  <c r="I6630" i="2"/>
  <c r="R6630" i="2" s="1"/>
  <c r="I6632" i="2"/>
  <c r="R6632" i="2" s="1"/>
  <c r="I6633" i="2"/>
  <c r="I6636" i="2"/>
  <c r="I6639" i="2"/>
  <c r="R6639" i="2" s="1"/>
  <c r="I6642" i="2"/>
  <c r="R6642" i="2" s="1"/>
  <c r="I6643" i="2"/>
  <c r="R6643" i="2" s="1"/>
  <c r="I6645" i="2"/>
  <c r="I6646" i="2"/>
  <c r="R6646" i="2" s="1"/>
  <c r="I6648" i="2"/>
  <c r="R6648" i="2" s="1"/>
  <c r="I6649" i="2"/>
  <c r="I6652" i="2"/>
  <c r="I6655" i="2"/>
  <c r="R6655" i="2" s="1"/>
  <c r="I6658" i="2"/>
  <c r="R6658" i="2" s="1"/>
  <c r="I6661" i="2"/>
  <c r="I6662" i="2"/>
  <c r="R6662" i="2" s="1"/>
  <c r="I6664" i="2"/>
  <c r="I6665" i="2"/>
  <c r="I6667" i="2"/>
  <c r="R6667" i="2" s="1"/>
  <c r="I6668" i="2"/>
  <c r="I6671" i="2"/>
  <c r="R6671" i="2" s="1"/>
  <c r="I6674" i="2"/>
  <c r="R6674" i="2" s="1"/>
  <c r="I6675" i="2"/>
  <c r="R6675" i="2" s="1"/>
  <c r="I6677" i="2"/>
  <c r="R6677" i="2" s="1"/>
  <c r="I6678" i="2"/>
  <c r="R6678" i="2" s="1"/>
  <c r="I6680" i="2"/>
  <c r="R6680" i="2" s="1"/>
  <c r="I6681" i="2"/>
  <c r="R6681" i="2" s="1"/>
  <c r="I6684" i="2"/>
  <c r="R6684" i="2" s="1"/>
  <c r="I6687" i="2"/>
  <c r="R6687" i="2" s="1"/>
  <c r="I6690" i="2"/>
  <c r="R6690" i="2" s="1"/>
  <c r="I6693" i="2"/>
  <c r="R6693" i="2" s="1"/>
  <c r="I6694" i="2"/>
  <c r="R6694" i="2" s="1"/>
  <c r="I6696" i="2"/>
  <c r="I6697" i="2"/>
  <c r="I6700" i="2"/>
  <c r="R6700" i="2" s="1"/>
  <c r="I6703" i="2"/>
  <c r="I6706" i="2"/>
  <c r="R6706" i="2" s="1"/>
  <c r="I6709" i="2"/>
  <c r="I6710" i="2"/>
  <c r="R6710" i="2" s="1"/>
  <c r="I6712" i="2"/>
  <c r="R6712" i="2" s="1"/>
  <c r="I6713" i="2"/>
  <c r="R6713" i="2" s="1"/>
  <c r="I6716" i="2"/>
  <c r="R6716" i="2" s="1"/>
  <c r="I6719" i="2"/>
  <c r="R6719" i="2" s="1"/>
  <c r="I6722" i="2"/>
  <c r="R6722" i="2" s="1"/>
  <c r="I6725" i="2"/>
  <c r="R6725" i="2" s="1"/>
  <c r="I6726" i="2"/>
  <c r="R6726" i="2" s="1"/>
  <c r="I6728" i="2"/>
  <c r="R6728" i="2" s="1"/>
  <c r="I6729" i="2"/>
  <c r="R6729" i="2" s="1"/>
  <c r="I6731" i="2"/>
  <c r="I6732" i="2"/>
  <c r="R6732" i="2" s="1"/>
  <c r="I6735" i="2"/>
  <c r="R6735" i="2" s="1"/>
  <c r="I6738" i="2"/>
  <c r="R6738" i="2" s="1"/>
  <c r="I6741" i="2"/>
  <c r="R6741" i="2" s="1"/>
  <c r="I6742" i="2"/>
  <c r="R6742" i="2" s="1"/>
  <c r="I6744" i="2"/>
  <c r="R6744" i="2" s="1"/>
  <c r="I6745" i="2"/>
  <c r="I6747" i="2"/>
  <c r="I6748" i="2"/>
  <c r="R6748" i="2" s="1"/>
  <c r="I6751" i="2"/>
  <c r="R6751" i="2" s="1"/>
  <c r="I6754" i="2"/>
  <c r="R6754" i="2" s="1"/>
  <c r="I6757" i="2"/>
  <c r="R6757" i="2" s="1"/>
  <c r="I6758" i="2"/>
  <c r="R6758" i="2" s="1"/>
  <c r="I6760" i="2"/>
  <c r="R6760" i="2" s="1"/>
  <c r="I6761" i="2"/>
  <c r="I6763" i="2"/>
  <c r="I6764" i="2"/>
  <c r="R6764" i="2" s="1"/>
  <c r="I6767" i="2"/>
  <c r="I6770" i="2"/>
  <c r="R6770" i="2" s="1"/>
  <c r="I6773" i="2"/>
  <c r="R6773" i="2" s="1"/>
  <c r="I6774" i="2"/>
  <c r="R6774" i="2" s="1"/>
  <c r="I6776" i="2"/>
  <c r="R6776" i="2" s="1"/>
  <c r="I6777" i="2"/>
  <c r="I6779" i="2"/>
  <c r="I6780" i="2"/>
  <c r="R6780" i="2" s="1"/>
  <c r="I6783" i="2"/>
  <c r="R6783" i="2" s="1"/>
  <c r="I6786" i="2"/>
  <c r="R6786" i="2" s="1"/>
  <c r="I6789" i="2"/>
  <c r="R6789" i="2" s="1"/>
  <c r="I6790" i="2"/>
  <c r="R6790" i="2" s="1"/>
  <c r="I6792" i="2"/>
  <c r="R6792" i="2" s="1"/>
  <c r="I6793" i="2"/>
  <c r="I6795" i="2"/>
  <c r="I6796" i="2"/>
  <c r="R6796" i="2" s="1"/>
  <c r="I6799" i="2"/>
  <c r="R6799" i="2" s="1"/>
  <c r="I6802" i="2"/>
  <c r="R6802" i="2" s="1"/>
  <c r="I6803" i="2"/>
  <c r="R6803" i="2" s="1"/>
  <c r="I6805" i="2"/>
  <c r="I6807" i="2"/>
  <c r="I6809" i="2"/>
  <c r="R6809" i="2" s="1"/>
  <c r="I6811" i="2"/>
  <c r="I6813" i="2"/>
  <c r="I6815" i="2"/>
  <c r="I6817" i="2"/>
  <c r="I6819" i="2"/>
  <c r="R6819" i="2" s="1"/>
  <c r="I6821" i="2"/>
  <c r="I6823" i="2"/>
  <c r="I6825" i="2"/>
  <c r="I6827" i="2"/>
  <c r="I6829" i="2"/>
  <c r="I6831" i="2"/>
  <c r="R6831" i="2" s="1"/>
  <c r="I6833" i="2"/>
  <c r="I6835" i="2"/>
  <c r="R6835" i="2" s="1"/>
  <c r="I6837" i="2"/>
  <c r="I6839" i="2"/>
  <c r="R6839" i="2" s="1"/>
  <c r="I6841" i="2"/>
  <c r="R6841" i="2" s="1"/>
  <c r="I6843" i="2"/>
  <c r="I6845" i="2"/>
  <c r="R6845" i="2" s="1"/>
  <c r="I6847" i="2"/>
  <c r="R6847" i="2" s="1"/>
  <c r="I6849" i="2"/>
  <c r="I6851" i="2"/>
  <c r="R6851" i="2" s="1"/>
  <c r="I6853" i="2"/>
  <c r="I6855" i="2"/>
  <c r="I6857" i="2"/>
  <c r="I6859" i="2"/>
  <c r="I6861" i="2"/>
  <c r="R6861" i="2" s="1"/>
  <c r="I6863" i="2"/>
  <c r="R6863" i="2" s="1"/>
  <c r="I6865" i="2"/>
  <c r="I6867" i="2"/>
  <c r="R6867" i="2" s="1"/>
  <c r="I6869" i="2"/>
  <c r="I6871" i="2"/>
  <c r="I6873" i="2"/>
  <c r="I6875" i="2"/>
  <c r="I6877" i="2"/>
  <c r="R6877" i="2" s="1"/>
  <c r="I6879" i="2"/>
  <c r="I6881" i="2"/>
  <c r="I6883" i="2"/>
  <c r="R6883" i="2" s="1"/>
  <c r="I6885" i="2"/>
  <c r="I6887" i="2"/>
  <c r="I6889" i="2"/>
  <c r="R6889" i="2" s="1"/>
  <c r="I6891" i="2"/>
  <c r="I6893" i="2"/>
  <c r="R6893" i="2" s="1"/>
  <c r="I6895" i="2"/>
  <c r="R6895" i="2" s="1"/>
  <c r="I6897" i="2"/>
  <c r="I6899" i="2"/>
  <c r="R6899" i="2" s="1"/>
  <c r="I6901" i="2"/>
  <c r="R6901" i="2" s="1"/>
  <c r="I6903" i="2"/>
  <c r="I6905" i="2"/>
  <c r="I6907" i="2"/>
  <c r="I6909" i="2"/>
  <c r="R6909" i="2" s="1"/>
  <c r="I6911" i="2"/>
  <c r="R6911" i="2" s="1"/>
  <c r="I6913" i="2"/>
  <c r="I6915" i="2"/>
  <c r="R6915" i="2" s="1"/>
  <c r="I6917" i="2"/>
  <c r="R6917" i="2" s="1"/>
  <c r="I6919" i="2"/>
  <c r="R6919" i="2" s="1"/>
  <c r="I6921" i="2"/>
  <c r="R6921" i="2" s="1"/>
  <c r="I6923" i="2"/>
  <c r="I6925" i="2"/>
  <c r="R6925" i="2" s="1"/>
  <c r="I6927" i="2"/>
  <c r="R6927" i="2" s="1"/>
  <c r="I6929" i="2"/>
  <c r="R6929" i="2" s="1"/>
  <c r="I6931" i="2"/>
  <c r="R6931" i="2" s="1"/>
  <c r="I6933" i="2"/>
  <c r="I6935" i="2"/>
  <c r="R6935" i="2" s="1"/>
  <c r="I6937" i="2"/>
  <c r="I6939" i="2"/>
  <c r="I6941" i="2"/>
  <c r="I6943" i="2"/>
  <c r="R6943" i="2" s="1"/>
  <c r="I6945" i="2"/>
  <c r="I6947" i="2"/>
  <c r="R6947" i="2" s="1"/>
  <c r="I6949" i="2"/>
  <c r="R6949" i="2" s="1"/>
  <c r="I6951" i="2"/>
  <c r="R6951" i="2" s="1"/>
  <c r="I6953" i="2"/>
  <c r="R6953" i="2" s="1"/>
  <c r="I6955" i="2"/>
  <c r="I6957" i="2"/>
  <c r="R6957" i="2" s="1"/>
  <c r="I6959" i="2"/>
  <c r="R6959" i="2" s="1"/>
  <c r="I6961" i="2"/>
  <c r="R6961" i="2" s="1"/>
  <c r="I6963" i="2"/>
  <c r="R6963" i="2" s="1"/>
  <c r="I6965" i="2"/>
  <c r="R6965" i="2" s="1"/>
  <c r="I6967" i="2"/>
  <c r="R6967" i="2" s="1"/>
  <c r="I6969" i="2"/>
  <c r="R6969" i="2" s="1"/>
  <c r="I6971" i="2"/>
  <c r="R6971" i="2" s="1"/>
  <c r="I6973" i="2"/>
  <c r="R6973" i="2" s="1"/>
  <c r="I6975" i="2"/>
  <c r="I6977" i="2"/>
  <c r="I6979" i="2"/>
  <c r="R6979" i="2" s="1"/>
  <c r="I6981" i="2"/>
  <c r="R6981" i="2" s="1"/>
  <c r="I6983" i="2"/>
  <c r="R6983" i="2" s="1"/>
  <c r="I6985" i="2"/>
  <c r="R6985" i="2" s="1"/>
  <c r="I6987" i="2"/>
  <c r="I6989" i="2"/>
  <c r="R6989" i="2" s="1"/>
  <c r="I6991" i="2"/>
  <c r="R6991" i="2" s="1"/>
  <c r="I6993" i="2"/>
  <c r="R6993" i="2" s="1"/>
  <c r="I6995" i="2"/>
  <c r="R6995" i="2" s="1"/>
  <c r="I6997" i="2"/>
  <c r="I6999" i="2"/>
  <c r="R6999" i="2" s="1"/>
  <c r="I7001" i="2"/>
  <c r="R7001" i="2" s="1"/>
  <c r="I7003" i="2"/>
  <c r="I7005" i="2"/>
  <c r="I7007" i="2"/>
  <c r="R7007" i="2" s="1"/>
  <c r="I7009" i="2"/>
  <c r="I7011" i="2"/>
  <c r="R7011" i="2" s="1"/>
  <c r="I7013" i="2"/>
  <c r="R7013" i="2" s="1"/>
  <c r="I7015" i="2"/>
  <c r="R7015" i="2" s="1"/>
  <c r="I7017" i="2"/>
  <c r="R7017" i="2" s="1"/>
  <c r="I7019" i="2"/>
  <c r="I7021" i="2"/>
  <c r="R7021" i="2" s="1"/>
  <c r="I7023" i="2"/>
  <c r="R7023" i="2" s="1"/>
  <c r="I7025" i="2"/>
  <c r="R7025" i="2" s="1"/>
  <c r="I7027" i="2"/>
  <c r="R7027" i="2" s="1"/>
  <c r="I7029" i="2"/>
  <c r="I7031" i="2"/>
  <c r="R7031" i="2" s="1"/>
  <c r="I7033" i="2"/>
  <c r="I7035" i="2"/>
  <c r="I7037" i="2"/>
  <c r="I7039" i="2"/>
  <c r="R7039" i="2" s="1"/>
  <c r="I7041" i="2"/>
  <c r="I7043" i="2"/>
  <c r="I7045" i="2"/>
  <c r="I7047" i="2"/>
  <c r="I7049" i="2"/>
  <c r="I7051" i="2"/>
  <c r="I7053" i="2"/>
  <c r="I7055" i="2"/>
  <c r="I7057" i="2"/>
  <c r="I7059" i="2"/>
  <c r="I7061" i="2"/>
  <c r="I7063" i="2"/>
  <c r="I7065" i="2"/>
  <c r="I7067" i="2"/>
  <c r="I7069" i="2"/>
  <c r="I7071" i="2"/>
  <c r="R7071" i="2" s="1"/>
  <c r="I7072" i="2"/>
  <c r="I7075" i="2"/>
  <c r="R7075" i="2" s="1"/>
  <c r="I7078" i="2"/>
  <c r="I7080" i="2"/>
  <c r="R7080" i="2" s="1"/>
  <c r="I7082" i="2"/>
  <c r="R7082" i="2" s="1"/>
  <c r="I7084" i="2"/>
  <c r="I7086" i="2"/>
  <c r="I7089" i="2"/>
  <c r="R7089" i="2" s="1"/>
  <c r="I7090" i="2"/>
  <c r="I7092" i="2"/>
  <c r="R7092" i="2" s="1"/>
  <c r="I7094" i="2"/>
  <c r="R7094" i="2" s="1"/>
  <c r="I7096" i="2"/>
  <c r="R7096" i="2" s="1"/>
  <c r="I7098" i="2"/>
  <c r="R7098" i="2" s="1"/>
  <c r="I7100" i="2"/>
  <c r="I7102" i="2"/>
  <c r="I7105" i="2"/>
  <c r="R7105" i="2" s="1"/>
  <c r="I7106" i="2"/>
  <c r="I7108" i="2"/>
  <c r="R7108" i="2" s="1"/>
  <c r="I7109" i="2"/>
  <c r="R7109" i="2" s="1"/>
  <c r="I7111" i="2"/>
  <c r="R7111" i="2" s="1"/>
  <c r="I7113" i="2"/>
  <c r="R7113" i="2" s="1"/>
  <c r="I7115" i="2"/>
  <c r="I7117" i="2"/>
  <c r="R7117" i="2" s="1"/>
  <c r="I7119" i="2"/>
  <c r="R7119" i="2" s="1"/>
  <c r="I7120" i="2"/>
  <c r="I7123" i="2"/>
  <c r="R7123" i="2" s="1"/>
  <c r="I7125" i="2"/>
  <c r="R7125" i="2" s="1"/>
  <c r="I7127" i="2"/>
  <c r="R7127" i="2" s="1"/>
  <c r="I7129" i="2"/>
  <c r="R7129" i="2" s="1"/>
  <c r="I7131" i="2"/>
  <c r="I7133" i="2"/>
  <c r="R7133" i="2" s="1"/>
  <c r="I7135" i="2"/>
  <c r="R7135" i="2" s="1"/>
  <c r="I7136" i="2"/>
  <c r="I7139" i="2"/>
  <c r="R7139" i="2" s="1"/>
  <c r="I7142" i="2"/>
  <c r="I7144" i="2"/>
  <c r="R7144" i="2" s="1"/>
  <c r="I7146" i="2"/>
  <c r="R7146" i="2" s="1"/>
  <c r="I7148" i="2"/>
  <c r="I7150" i="2"/>
  <c r="I7153" i="2"/>
  <c r="R7153" i="2" s="1"/>
  <c r="I7155" i="2"/>
  <c r="R7155" i="2" s="1"/>
  <c r="I7157" i="2"/>
  <c r="R7157" i="2" s="1"/>
  <c r="I7158" i="2"/>
  <c r="I7161" i="2"/>
  <c r="R7161" i="2" s="1"/>
  <c r="I7162" i="2"/>
  <c r="R7162" i="2" s="1"/>
  <c r="I7164" i="2"/>
  <c r="I7166" i="2"/>
  <c r="I7168" i="2"/>
  <c r="R7168" i="2" s="1"/>
  <c r="I7171" i="2"/>
  <c r="I7172" i="2"/>
  <c r="R7172" i="2" s="1"/>
  <c r="I7175" i="2"/>
  <c r="I7176" i="2"/>
  <c r="R7176" i="2" s="1"/>
  <c r="I7179" i="2"/>
  <c r="I7181" i="2"/>
  <c r="I7183" i="2"/>
  <c r="I7185" i="2"/>
  <c r="R7185" i="2" s="1"/>
  <c r="I7186" i="2"/>
  <c r="R7186" i="2" s="1"/>
  <c r="I7189" i="2"/>
  <c r="R7189" i="2" s="1"/>
  <c r="I7190" i="2"/>
  <c r="R7190" i="2" s="1"/>
  <c r="I7193" i="2"/>
  <c r="I7194" i="2"/>
  <c r="R7194" i="2" s="1"/>
  <c r="I7196" i="2"/>
  <c r="I7197" i="2"/>
  <c r="I7199" i="2"/>
  <c r="R7199" i="2" s="1"/>
  <c r="I7201" i="2"/>
  <c r="I7203" i="2"/>
  <c r="R7203" i="2" s="1"/>
  <c r="I7205" i="2"/>
  <c r="I7207" i="2"/>
  <c r="R7207" i="2" s="1"/>
  <c r="I7209" i="2"/>
  <c r="R7209" i="2" s="1"/>
  <c r="I7211" i="2"/>
  <c r="I7213" i="2"/>
  <c r="R7213" i="2" s="1"/>
  <c r="I7215" i="2"/>
  <c r="R7215" i="2" s="1"/>
  <c r="I7217" i="2"/>
  <c r="R7217" i="2" s="1"/>
  <c r="I7219" i="2"/>
  <c r="R7219" i="2" s="1"/>
  <c r="I7221" i="2"/>
  <c r="R7221" i="2" s="1"/>
  <c r="I7223" i="2"/>
  <c r="R7223" i="2" s="1"/>
  <c r="I7225" i="2"/>
  <c r="R7225" i="2" s="1"/>
  <c r="I7227" i="2"/>
  <c r="I7229" i="2"/>
  <c r="R7229" i="2" s="1"/>
  <c r="I7231" i="2"/>
  <c r="R7231" i="2" s="1"/>
  <c r="I7233" i="2"/>
  <c r="R7233" i="2" s="1"/>
  <c r="I7235" i="2"/>
  <c r="R7235" i="2" s="1"/>
  <c r="I7237" i="2"/>
  <c r="R7237" i="2" s="1"/>
  <c r="I7239" i="2"/>
  <c r="R7239" i="2" s="1"/>
  <c r="I7241" i="2"/>
  <c r="R7241" i="2" s="1"/>
  <c r="I7243" i="2"/>
  <c r="I7245" i="2"/>
  <c r="R7245" i="2" s="1"/>
  <c r="I7247" i="2"/>
  <c r="R7247" i="2" s="1"/>
  <c r="I7249" i="2"/>
  <c r="R7249" i="2" s="1"/>
  <c r="I7251" i="2"/>
  <c r="R7251" i="2" s="1"/>
  <c r="I7253" i="2"/>
  <c r="R7253" i="2" s="1"/>
  <c r="I7255" i="2"/>
  <c r="R7255" i="2" s="1"/>
  <c r="I7257" i="2"/>
  <c r="R7257" i="2" s="1"/>
  <c r="I7259" i="2"/>
  <c r="R7259" i="2" s="1"/>
  <c r="I7261" i="2"/>
  <c r="R7261" i="2" s="1"/>
  <c r="I7263" i="2"/>
  <c r="R7263" i="2" s="1"/>
  <c r="I7265" i="2"/>
  <c r="R7265" i="2" s="1"/>
  <c r="I7267" i="2"/>
  <c r="R7267" i="2" s="1"/>
  <c r="I7269" i="2"/>
  <c r="R7269" i="2" s="1"/>
  <c r="I7271" i="2"/>
  <c r="R7271" i="2" s="1"/>
  <c r="I7273" i="2"/>
  <c r="R7273" i="2" s="1"/>
  <c r="I7275" i="2"/>
  <c r="I7277" i="2"/>
  <c r="R7277" i="2" s="1"/>
  <c r="I7279" i="2"/>
  <c r="R7279" i="2" s="1"/>
  <c r="I7281" i="2"/>
  <c r="R7281" i="2" s="1"/>
  <c r="I7283" i="2"/>
  <c r="R7283" i="2" s="1"/>
  <c r="I7285" i="2"/>
  <c r="R7285" i="2" s="1"/>
  <c r="I7287" i="2"/>
  <c r="R7287" i="2" s="1"/>
  <c r="I7289" i="2"/>
  <c r="R7289" i="2" s="1"/>
  <c r="I7291" i="2"/>
  <c r="I7293" i="2"/>
  <c r="R7293" i="2" s="1"/>
  <c r="I7295" i="2"/>
  <c r="R7295" i="2" s="1"/>
  <c r="I7297" i="2"/>
  <c r="R7297" i="2" s="1"/>
  <c r="I7299" i="2"/>
  <c r="R7299" i="2" s="1"/>
  <c r="I7301" i="2"/>
  <c r="R7301" i="2" s="1"/>
  <c r="I7303" i="2"/>
  <c r="R7303" i="2" s="1"/>
  <c r="I7305" i="2"/>
  <c r="R7305" i="2" s="1"/>
  <c r="I7307" i="2"/>
  <c r="R7307" i="2" s="1"/>
  <c r="I7309" i="2"/>
  <c r="R7309" i="2" s="1"/>
  <c r="I7311" i="2"/>
  <c r="R7311" i="2" s="1"/>
  <c r="I7313" i="2"/>
  <c r="R7313" i="2" s="1"/>
  <c r="I7315" i="2"/>
  <c r="R7315" i="2" s="1"/>
  <c r="I7317" i="2"/>
  <c r="R7317" i="2" s="1"/>
  <c r="I7319" i="2"/>
  <c r="R7319" i="2" s="1"/>
  <c r="I7321" i="2"/>
  <c r="R7321" i="2" s="1"/>
  <c r="I7323" i="2"/>
  <c r="R7323" i="2" s="1"/>
  <c r="I7325" i="2"/>
  <c r="R7325" i="2" s="1"/>
  <c r="I7327" i="2"/>
  <c r="R7327" i="2" s="1"/>
  <c r="I7329" i="2"/>
  <c r="R7329" i="2" s="1"/>
  <c r="I7331" i="2"/>
  <c r="R7331" i="2" s="1"/>
  <c r="I7333" i="2"/>
  <c r="R7333" i="2" s="1"/>
  <c r="I7335" i="2"/>
  <c r="R7335" i="2" s="1"/>
  <c r="I7337" i="2"/>
  <c r="R7337" i="2" s="1"/>
  <c r="I7339" i="2"/>
  <c r="I7341" i="2"/>
  <c r="R7341" i="2" s="1"/>
  <c r="I7343" i="2"/>
  <c r="R7343" i="2" s="1"/>
  <c r="I7345" i="2"/>
  <c r="R7345" i="2" s="1"/>
  <c r="I7347" i="2"/>
  <c r="R7347" i="2" s="1"/>
  <c r="I7349" i="2"/>
  <c r="R7349" i="2" s="1"/>
  <c r="I7351" i="2"/>
  <c r="R7351" i="2" s="1"/>
  <c r="I7353" i="2"/>
  <c r="R7353" i="2" s="1"/>
  <c r="I7355" i="2"/>
  <c r="I7357" i="2"/>
  <c r="R7357" i="2" s="1"/>
  <c r="I7359" i="2"/>
  <c r="R7359" i="2" s="1"/>
  <c r="I7361" i="2"/>
  <c r="R7361" i="2" s="1"/>
  <c r="I7363" i="2"/>
  <c r="R7363" i="2" s="1"/>
  <c r="I7365" i="2"/>
  <c r="R7365" i="2" s="1"/>
  <c r="I7367" i="2"/>
  <c r="R7367" i="2" s="1"/>
  <c r="I7369" i="2"/>
  <c r="R7369" i="2" s="1"/>
  <c r="I7371" i="2"/>
  <c r="I7373" i="2"/>
  <c r="R7373" i="2" s="1"/>
  <c r="I7375" i="2"/>
  <c r="R7375" i="2" s="1"/>
  <c r="I7377" i="2"/>
  <c r="R7377" i="2" s="1"/>
  <c r="I7379" i="2"/>
  <c r="R7379" i="2" s="1"/>
  <c r="I7381" i="2"/>
  <c r="R7381" i="2" s="1"/>
  <c r="I7383" i="2"/>
  <c r="R7383" i="2" s="1"/>
  <c r="I7385" i="2"/>
  <c r="R7385" i="2" s="1"/>
  <c r="I7387" i="2"/>
  <c r="I7389" i="2"/>
  <c r="R7389" i="2" s="1"/>
  <c r="I7391" i="2"/>
  <c r="R7391" i="2" s="1"/>
  <c r="I7393" i="2"/>
  <c r="R7393" i="2" s="1"/>
  <c r="I7395" i="2"/>
  <c r="R7395" i="2" s="1"/>
  <c r="I7397" i="2"/>
  <c r="R7397" i="2" s="1"/>
  <c r="I7399" i="2"/>
  <c r="R7399" i="2" s="1"/>
  <c r="I7401" i="2"/>
  <c r="R7401" i="2" s="1"/>
  <c r="I7403" i="2"/>
  <c r="I7405" i="2"/>
  <c r="R7405" i="2" s="1"/>
  <c r="I7407" i="2"/>
  <c r="R7407" i="2" s="1"/>
  <c r="I7409" i="2"/>
  <c r="R7409" i="2" s="1"/>
  <c r="I7411" i="2"/>
  <c r="R7411" i="2" s="1"/>
  <c r="I7413" i="2"/>
  <c r="R7413" i="2" s="1"/>
  <c r="I7415" i="2"/>
  <c r="R7415" i="2" s="1"/>
  <c r="I7417" i="2"/>
  <c r="R7417" i="2" s="1"/>
  <c r="I7419" i="2"/>
  <c r="R7419" i="2" s="1"/>
  <c r="I7421" i="2"/>
  <c r="R7421" i="2" s="1"/>
  <c r="I7423" i="2"/>
  <c r="R7423" i="2" s="1"/>
  <c r="I7425" i="2"/>
  <c r="R7425" i="2" s="1"/>
  <c r="I7427" i="2"/>
  <c r="R7427" i="2" s="1"/>
  <c r="I7429" i="2"/>
  <c r="R7429" i="2" s="1"/>
  <c r="I7431" i="2"/>
  <c r="R7431" i="2" s="1"/>
  <c r="I7433" i="2"/>
  <c r="R7433" i="2" s="1"/>
  <c r="I7435" i="2"/>
  <c r="I7437" i="2"/>
  <c r="R7437" i="2" s="1"/>
  <c r="I7439" i="2"/>
  <c r="R7439" i="2" s="1"/>
  <c r="I7441" i="2"/>
  <c r="R7441" i="2" s="1"/>
  <c r="I7444" i="2"/>
  <c r="R7444" i="2" s="1"/>
  <c r="I7446" i="2"/>
  <c r="R7446" i="2" s="1"/>
  <c r="I7448" i="2"/>
  <c r="R7448" i="2" s="1"/>
  <c r="I7450" i="2"/>
  <c r="R7450" i="2" s="1"/>
  <c r="I7452" i="2"/>
  <c r="I7454" i="2"/>
  <c r="I7456" i="2"/>
  <c r="R7456" i="2" s="1"/>
  <c r="I7458" i="2"/>
  <c r="R7458" i="2" s="1"/>
  <c r="I7460" i="2"/>
  <c r="R7460" i="2" s="1"/>
  <c r="I7462" i="2"/>
  <c r="R7462" i="2" s="1"/>
  <c r="I7464" i="2"/>
  <c r="R7464" i="2" s="1"/>
  <c r="I7466" i="2"/>
  <c r="R7466" i="2" s="1"/>
  <c r="I7468" i="2"/>
  <c r="R7468" i="2" s="1"/>
  <c r="I7470" i="2"/>
  <c r="R7470" i="2" s="1"/>
  <c r="I7472" i="2"/>
  <c r="R7472" i="2" s="1"/>
  <c r="I7474" i="2"/>
  <c r="R7474" i="2" s="1"/>
  <c r="I7476" i="2"/>
  <c r="R7476" i="2" s="1"/>
  <c r="I7478" i="2"/>
  <c r="R7478" i="2" s="1"/>
  <c r="I7480" i="2"/>
  <c r="R7480" i="2" s="1"/>
  <c r="I7482" i="2"/>
  <c r="R7482" i="2" s="1"/>
  <c r="I7483" i="2"/>
  <c r="I7485" i="2"/>
  <c r="R7485" i="2" s="1"/>
  <c r="I7487" i="2"/>
  <c r="R7487" i="2" s="1"/>
  <c r="I7489" i="2"/>
  <c r="R7489" i="2" s="1"/>
  <c r="I7492" i="2"/>
  <c r="R7492" i="2" s="1"/>
  <c r="I7494" i="2"/>
  <c r="R7494" i="2" s="1"/>
  <c r="I7496" i="2"/>
  <c r="R7496" i="2" s="1"/>
  <c r="I7498" i="2"/>
  <c r="R7498" i="2" s="1"/>
  <c r="I7501" i="2"/>
  <c r="I7503" i="2"/>
  <c r="I7504" i="2"/>
  <c r="R7504" i="2" s="1"/>
  <c r="I7506" i="2"/>
  <c r="R7506" i="2" s="1"/>
  <c r="I7509" i="2"/>
  <c r="R7509" i="2" s="1"/>
  <c r="I7511" i="2"/>
  <c r="R7511" i="2" s="1"/>
  <c r="I7512" i="2"/>
  <c r="R7512" i="2" s="1"/>
  <c r="I7514" i="2"/>
  <c r="R7514" i="2" s="1"/>
  <c r="I7517" i="2"/>
  <c r="I7519" i="2"/>
  <c r="R7519" i="2" s="1"/>
  <c r="I7521" i="2"/>
  <c r="R7521" i="2" s="1"/>
  <c r="I7523" i="2"/>
  <c r="R7523" i="2" s="1"/>
  <c r="I7525" i="2"/>
  <c r="R7525" i="2" s="1"/>
  <c r="I7526" i="2"/>
  <c r="R7526" i="2" s="1"/>
  <c r="I7528" i="2"/>
  <c r="R7528" i="2" s="1"/>
  <c r="I7531" i="2"/>
  <c r="R7531" i="2" s="1"/>
  <c r="I7533" i="2"/>
  <c r="I7535" i="2"/>
  <c r="R7535" i="2" s="1"/>
  <c r="I7537" i="2"/>
  <c r="R7537" i="2" s="1"/>
  <c r="I7539" i="2"/>
  <c r="R7539" i="2" s="1"/>
  <c r="I7541" i="2"/>
  <c r="R7541" i="2" s="1"/>
  <c r="I7543" i="2"/>
  <c r="R7543" i="2" s="1"/>
  <c r="I7545" i="2"/>
  <c r="R7545" i="2" s="1"/>
  <c r="I7547" i="2"/>
  <c r="R7547" i="2" s="1"/>
  <c r="I7549" i="2"/>
  <c r="I7551" i="2"/>
  <c r="R7551" i="2" s="1"/>
  <c r="I7553" i="2"/>
  <c r="R7553" i="2" s="1"/>
  <c r="I7555" i="2"/>
  <c r="R7555" i="2" s="1"/>
  <c r="I7557" i="2"/>
  <c r="R7557" i="2" s="1"/>
  <c r="I7559" i="2"/>
  <c r="R7559" i="2" s="1"/>
  <c r="I7561" i="2"/>
  <c r="R7561" i="2" s="1"/>
  <c r="I7563" i="2"/>
  <c r="R7563" i="2" s="1"/>
  <c r="I7565" i="2"/>
  <c r="R7565" i="2" s="1"/>
  <c r="I7567" i="2"/>
  <c r="R7567" i="2" s="1"/>
  <c r="I7569" i="2"/>
  <c r="R7569" i="2" s="1"/>
  <c r="I7571" i="2"/>
  <c r="R7571" i="2" s="1"/>
  <c r="I7573" i="2"/>
  <c r="R7573" i="2" s="1"/>
  <c r="I7576" i="2"/>
  <c r="R7576" i="2" s="1"/>
  <c r="I7579" i="2"/>
  <c r="R7579" i="2" s="1"/>
  <c r="I7580" i="2"/>
  <c r="R7580" i="2" s="1"/>
  <c r="I7583" i="2"/>
  <c r="R7583" i="2" s="1"/>
  <c r="I7585" i="2"/>
  <c r="R7585" i="2" s="1"/>
  <c r="I7587" i="2"/>
  <c r="R7587" i="2" s="1"/>
  <c r="I7589" i="2"/>
  <c r="R7589" i="2" s="1"/>
  <c r="I7591" i="2"/>
  <c r="R7591" i="2" s="1"/>
  <c r="I7593" i="2"/>
  <c r="R7593" i="2" s="1"/>
  <c r="I7595" i="2"/>
  <c r="R7595" i="2" s="1"/>
  <c r="I7597" i="2"/>
  <c r="R7597" i="2" s="1"/>
  <c r="I7599" i="2"/>
  <c r="R7599" i="2" s="1"/>
  <c r="I7601" i="2"/>
  <c r="R7601" i="2" s="1"/>
  <c r="I7603" i="2"/>
  <c r="R7603" i="2" s="1"/>
  <c r="I7605" i="2"/>
  <c r="R7605" i="2" s="1"/>
  <c r="I7607" i="2"/>
  <c r="R7607" i="2" s="1"/>
  <c r="I7609" i="2"/>
  <c r="R7609" i="2" s="1"/>
  <c r="I7611" i="2"/>
  <c r="R7611" i="2" s="1"/>
  <c r="I7613" i="2"/>
  <c r="R7613" i="2" s="1"/>
  <c r="I7615" i="2"/>
  <c r="I7617" i="2"/>
  <c r="R7617" i="2" s="1"/>
  <c r="I7619" i="2"/>
  <c r="R7619" i="2" s="1"/>
  <c r="I7621" i="2"/>
  <c r="R7621" i="2" s="1"/>
  <c r="I7622" i="2"/>
  <c r="R7622" i="2" s="1"/>
  <c r="I7625" i="2"/>
  <c r="R7625" i="2" s="1"/>
  <c r="I7626" i="2"/>
  <c r="R7626" i="2" s="1"/>
  <c r="I7628" i="2"/>
  <c r="R7628" i="2" s="1"/>
  <c r="I7630" i="2"/>
  <c r="R7630" i="2" s="1"/>
  <c r="I7632" i="2"/>
  <c r="R7632" i="2" s="1"/>
  <c r="I7634" i="2"/>
  <c r="R7634" i="2" s="1"/>
  <c r="I7636" i="2"/>
  <c r="R7636" i="2" s="1"/>
  <c r="I7638" i="2"/>
  <c r="R7638" i="2" s="1"/>
  <c r="I7640" i="2"/>
  <c r="R7640" i="2" s="1"/>
  <c r="I7642" i="2"/>
  <c r="R7642" i="2" s="1"/>
  <c r="I7643" i="2"/>
  <c r="I7645" i="2"/>
  <c r="I7647" i="2"/>
  <c r="R7647" i="2" s="1"/>
  <c r="I7649" i="2"/>
  <c r="R7649" i="2" s="1"/>
  <c r="I7651" i="2"/>
  <c r="R7651" i="2" s="1"/>
  <c r="I7653" i="2"/>
  <c r="R7653" i="2" s="1"/>
  <c r="I7655" i="2"/>
  <c r="R7655" i="2" s="1"/>
  <c r="I7657" i="2"/>
  <c r="R7657" i="2" s="1"/>
  <c r="I7659" i="2"/>
  <c r="R7659" i="2" s="1"/>
  <c r="I7661" i="2"/>
  <c r="I7663" i="2"/>
  <c r="R7663" i="2" s="1"/>
  <c r="I7665" i="2"/>
  <c r="R7665" i="2" s="1"/>
  <c r="I7667" i="2"/>
  <c r="R7667" i="2" s="1"/>
  <c r="I7669" i="2"/>
  <c r="R7669" i="2" s="1"/>
  <c r="I7671" i="2"/>
  <c r="R7671" i="2" s="1"/>
  <c r="I7673" i="2"/>
  <c r="R7673" i="2" s="1"/>
  <c r="I7675" i="2"/>
  <c r="R7675" i="2" s="1"/>
  <c r="I7677" i="2"/>
  <c r="I7679" i="2"/>
  <c r="R7679" i="2" s="1"/>
  <c r="I7681" i="2"/>
  <c r="R7681" i="2" s="1"/>
  <c r="I7683" i="2"/>
  <c r="R7683" i="2" s="1"/>
  <c r="I7685" i="2"/>
  <c r="R7685" i="2" s="1"/>
  <c r="I7687" i="2"/>
  <c r="R7687" i="2" s="1"/>
  <c r="I7689" i="2"/>
  <c r="R7689" i="2" s="1"/>
  <c r="I7691" i="2"/>
  <c r="R7691" i="2" s="1"/>
  <c r="I7693" i="2"/>
  <c r="I7695" i="2"/>
  <c r="R7695" i="2" s="1"/>
  <c r="I7697" i="2"/>
  <c r="R7697" i="2" s="1"/>
  <c r="I7699" i="2"/>
  <c r="R7699" i="2" s="1"/>
  <c r="I7701" i="2"/>
  <c r="R7701" i="2" s="1"/>
  <c r="I7703" i="2"/>
  <c r="R7703" i="2" s="1"/>
  <c r="I7705" i="2"/>
  <c r="R7705" i="2" s="1"/>
  <c r="I7707" i="2"/>
  <c r="R7707" i="2" s="1"/>
  <c r="I7709" i="2"/>
  <c r="I7711" i="2"/>
  <c r="R7711" i="2" s="1"/>
  <c r="I7713" i="2"/>
  <c r="R7713" i="2" s="1"/>
  <c r="I7715" i="2"/>
  <c r="R7715" i="2" s="1"/>
  <c r="I7717" i="2"/>
  <c r="R7717" i="2" s="1"/>
  <c r="I7719" i="2"/>
  <c r="R7719" i="2" s="1"/>
  <c r="I7721" i="2"/>
  <c r="R7721" i="2" s="1"/>
  <c r="I7723" i="2"/>
  <c r="R7723" i="2" s="1"/>
  <c r="I7725" i="2"/>
  <c r="I7727" i="2"/>
  <c r="R7727" i="2" s="1"/>
  <c r="I7729" i="2"/>
  <c r="R7729" i="2" s="1"/>
  <c r="I7731" i="2"/>
  <c r="R7731" i="2" s="1"/>
  <c r="I7733" i="2"/>
  <c r="R7733" i="2" s="1"/>
  <c r="I7735" i="2"/>
  <c r="R7735" i="2" s="1"/>
  <c r="I7737" i="2"/>
  <c r="R7737" i="2" s="1"/>
  <c r="I7739" i="2"/>
  <c r="R7739" i="2" s="1"/>
  <c r="I7741" i="2"/>
  <c r="I7743" i="2"/>
  <c r="R7743" i="2" s="1"/>
  <c r="I7745" i="2"/>
  <c r="R7745" i="2" s="1"/>
  <c r="I7747" i="2"/>
  <c r="R7747" i="2" s="1"/>
  <c r="I7749" i="2"/>
  <c r="R7749" i="2" s="1"/>
  <c r="I7751" i="2"/>
  <c r="R7751" i="2" s="1"/>
  <c r="I7753" i="2"/>
  <c r="R7753" i="2" s="1"/>
  <c r="I7755" i="2"/>
  <c r="R7755" i="2" s="1"/>
  <c r="I7757" i="2"/>
  <c r="I7759" i="2"/>
  <c r="R7759" i="2" s="1"/>
  <c r="I7761" i="2"/>
  <c r="R7761" i="2" s="1"/>
  <c r="I7762" i="2"/>
  <c r="R7762" i="2" s="1"/>
  <c r="I7764" i="2"/>
  <c r="R7764" i="2" s="1"/>
  <c r="I7766" i="2"/>
  <c r="R7766" i="2" s="1"/>
  <c r="I7768" i="2"/>
  <c r="R7768" i="2" s="1"/>
  <c r="I7770" i="2"/>
  <c r="R7770" i="2" s="1"/>
  <c r="I7772" i="2"/>
  <c r="R7772" i="2" s="1"/>
  <c r="I7774" i="2"/>
  <c r="R7774" i="2" s="1"/>
  <c r="I7776" i="2"/>
  <c r="R7776" i="2" s="1"/>
  <c r="I7778" i="2"/>
  <c r="R7778" i="2" s="1"/>
  <c r="I7780" i="2"/>
  <c r="R7780" i="2" s="1"/>
  <c r="I7782" i="2"/>
  <c r="R7782" i="2" s="1"/>
  <c r="I7784" i="2"/>
  <c r="R7784" i="2" s="1"/>
  <c r="I7786" i="2"/>
  <c r="R7786" i="2" s="1"/>
  <c r="I7788" i="2"/>
  <c r="R7788" i="2" s="1"/>
  <c r="I7790" i="2"/>
  <c r="R7790" i="2" s="1"/>
  <c r="I7792" i="2"/>
  <c r="R7792" i="2" s="1"/>
  <c r="I7795" i="2"/>
  <c r="R7795" i="2" s="1"/>
  <c r="I7798" i="2"/>
  <c r="R7798" i="2" s="1"/>
  <c r="I7800" i="2"/>
  <c r="R7800" i="2" s="1"/>
  <c r="I7802" i="2"/>
  <c r="R7802" i="2" s="1"/>
  <c r="I7804" i="2"/>
  <c r="R7804" i="2" s="1"/>
  <c r="I7806" i="2"/>
  <c r="I7808" i="2"/>
  <c r="R7808" i="2" s="1"/>
  <c r="I7810" i="2"/>
  <c r="R7810" i="2" s="1"/>
  <c r="I7812" i="2"/>
  <c r="R7812" i="2" s="1"/>
  <c r="I7814" i="2"/>
  <c r="R7814" i="2" s="1"/>
  <c r="I7816" i="2"/>
  <c r="R7816" i="2" s="1"/>
  <c r="I7818" i="2"/>
  <c r="R7818" i="2" s="1"/>
  <c r="I7820" i="2"/>
  <c r="R7820" i="2" s="1"/>
  <c r="I7822" i="2"/>
  <c r="I7824" i="2"/>
  <c r="R7824" i="2" s="1"/>
  <c r="I7826" i="2"/>
  <c r="R7826" i="2" s="1"/>
  <c r="I7828" i="2"/>
  <c r="R7828" i="2" s="1"/>
  <c r="I7830" i="2"/>
  <c r="R7830" i="2" s="1"/>
  <c r="I7832" i="2"/>
  <c r="R7832" i="2" s="1"/>
  <c r="I7834" i="2"/>
  <c r="R7834" i="2" s="1"/>
  <c r="I7836" i="2"/>
  <c r="R7836" i="2" s="1"/>
  <c r="I7838" i="2"/>
  <c r="I7840" i="2"/>
  <c r="R7840" i="2" s="1"/>
  <c r="I7842" i="2"/>
  <c r="R7842" i="2" s="1"/>
  <c r="I7844" i="2"/>
  <c r="R7844" i="2" s="1"/>
  <c r="I7846" i="2"/>
  <c r="I7848" i="2"/>
  <c r="R7848" i="2" s="1"/>
  <c r="I7850" i="2"/>
  <c r="R7850" i="2" s="1"/>
  <c r="I7852" i="2"/>
  <c r="R7852" i="2" s="1"/>
  <c r="I7854" i="2"/>
  <c r="I7856" i="2"/>
  <c r="R7856" i="2" s="1"/>
  <c r="I7858" i="2"/>
  <c r="R7858" i="2" s="1"/>
  <c r="I7860" i="2"/>
  <c r="R7860" i="2" s="1"/>
  <c r="I7862" i="2"/>
  <c r="R7862" i="2" s="1"/>
  <c r="I7864" i="2"/>
  <c r="R7864" i="2" s="1"/>
  <c r="I7866" i="2"/>
  <c r="R7866" i="2" s="1"/>
  <c r="I7868" i="2"/>
  <c r="R7868" i="2" s="1"/>
  <c r="I7870" i="2"/>
  <c r="R7870" i="2" s="1"/>
  <c r="I7871" i="2"/>
  <c r="R7871" i="2" s="1"/>
  <c r="I7873" i="2"/>
  <c r="R7873" i="2" s="1"/>
  <c r="I7874" i="2"/>
  <c r="R7874" i="2" s="1"/>
  <c r="I7876" i="2"/>
  <c r="R7876" i="2" s="1"/>
  <c r="I7878" i="2"/>
  <c r="R7878" i="2" s="1"/>
  <c r="I7880" i="2"/>
  <c r="R7880" i="2" s="1"/>
  <c r="I7882" i="2"/>
  <c r="R7882" i="2" s="1"/>
  <c r="I7884" i="2"/>
  <c r="R7884" i="2" s="1"/>
  <c r="I7886" i="2"/>
  <c r="R7886" i="2" s="1"/>
  <c r="I7888" i="2"/>
  <c r="R7888" i="2" s="1"/>
  <c r="I7890" i="2"/>
  <c r="R7890" i="2" s="1"/>
  <c r="I7892" i="2"/>
  <c r="R7892" i="2" s="1"/>
  <c r="I7894" i="2"/>
  <c r="R7894" i="2" s="1"/>
  <c r="I7895" i="2"/>
  <c r="R7895" i="2" s="1"/>
  <c r="I7897" i="2"/>
  <c r="R7897" i="2" s="1"/>
  <c r="I7899" i="2"/>
  <c r="R7899" i="2" s="1"/>
  <c r="I7901" i="2"/>
  <c r="R7901" i="2" s="1"/>
  <c r="I7903" i="2"/>
  <c r="R7903" i="2" s="1"/>
  <c r="I7905" i="2"/>
  <c r="R7905" i="2" s="1"/>
  <c r="I7907" i="2"/>
  <c r="R7907" i="2" s="1"/>
  <c r="I554" i="2"/>
  <c r="I611" i="2"/>
  <c r="I669" i="2"/>
  <c r="R669" i="2" s="1"/>
  <c r="I727" i="2"/>
  <c r="I782" i="2"/>
  <c r="I811" i="2"/>
  <c r="I841" i="2"/>
  <c r="R841" i="2" s="1"/>
  <c r="I871" i="2"/>
  <c r="R871" i="2" s="1"/>
  <c r="I898" i="2"/>
  <c r="I926" i="2"/>
  <c r="I958" i="2"/>
  <c r="I990" i="2"/>
  <c r="R990" i="2" s="1"/>
  <c r="I1020" i="2"/>
  <c r="I1052" i="2"/>
  <c r="I1084" i="2"/>
  <c r="R1084" i="2" s="1"/>
  <c r="I1143" i="2"/>
  <c r="R1143" i="2" s="1"/>
  <c r="I1174" i="2"/>
  <c r="R1174" i="2" s="1"/>
  <c r="I1206" i="2"/>
  <c r="I1237" i="2"/>
  <c r="R1237" i="2" s="1"/>
  <c r="I1261" i="2"/>
  <c r="R1261" i="2" s="1"/>
  <c r="I1275" i="2"/>
  <c r="I1291" i="2"/>
  <c r="R1291" i="2" s="1"/>
  <c r="I1307" i="2"/>
  <c r="R1307" i="2" s="1"/>
  <c r="I1323" i="2"/>
  <c r="R1323" i="2" s="1"/>
  <c r="I1339" i="2"/>
  <c r="R1339" i="2" s="1"/>
  <c r="I1355" i="2"/>
  <c r="R1355" i="2" s="1"/>
  <c r="I1371" i="2"/>
  <c r="I1387" i="2"/>
  <c r="I1402" i="2"/>
  <c r="R1402" i="2" s="1"/>
  <c r="I1415" i="2"/>
  <c r="R1415" i="2" s="1"/>
  <c r="I1428" i="2"/>
  <c r="I1440" i="2"/>
  <c r="R1440" i="2" s="1"/>
  <c r="I1454" i="2"/>
  <c r="R1454" i="2" s="1"/>
  <c r="I1467" i="2"/>
  <c r="R1467" i="2" s="1"/>
  <c r="I1482" i="2"/>
  <c r="I1498" i="2"/>
  <c r="R1498" i="2" s="1"/>
  <c r="I1513" i="2"/>
  <c r="R1513" i="2" s="1"/>
  <c r="I1527" i="2"/>
  <c r="R1527" i="2" s="1"/>
  <c r="I1543" i="2"/>
  <c r="R1543" i="2" s="1"/>
  <c r="I1559" i="2"/>
  <c r="I1575" i="2"/>
  <c r="R1575" i="2" s="1"/>
  <c r="I1590" i="2"/>
  <c r="R1590" i="2" s="1"/>
  <c r="I1605" i="2"/>
  <c r="I1621" i="2"/>
  <c r="R1621" i="2" s="1"/>
  <c r="I1636" i="2"/>
  <c r="R1636" i="2" s="1"/>
  <c r="I1651" i="2"/>
  <c r="R1651" i="2" s="1"/>
  <c r="I1666" i="2"/>
  <c r="R1666" i="2" s="1"/>
  <c r="I1679" i="2"/>
  <c r="R1679" i="2" s="1"/>
  <c r="I1694" i="2"/>
  <c r="R1694" i="2" s="1"/>
  <c r="I1710" i="2"/>
  <c r="R1710" i="2" s="1"/>
  <c r="I1725" i="2"/>
  <c r="R1725" i="2" s="1"/>
  <c r="I1739" i="2"/>
  <c r="R1739" i="2" s="1"/>
  <c r="I1753" i="2"/>
  <c r="R1753" i="2" s="1"/>
  <c r="I1769" i="2"/>
  <c r="R1769" i="2" s="1"/>
  <c r="I1785" i="2"/>
  <c r="R1785" i="2" s="1"/>
  <c r="I1800" i="2"/>
  <c r="R1800" i="2" s="1"/>
  <c r="I1826" i="2"/>
  <c r="R1826" i="2" s="1"/>
  <c r="I1839" i="2"/>
  <c r="R1839" i="2" s="1"/>
  <c r="I1852" i="2"/>
  <c r="R1852" i="2" s="1"/>
  <c r="I1868" i="2"/>
  <c r="R1868" i="2" s="1"/>
  <c r="I1881" i="2"/>
  <c r="R1881" i="2" s="1"/>
  <c r="I1893" i="2"/>
  <c r="R1893" i="2" s="1"/>
  <c r="I1906" i="2"/>
  <c r="R1906" i="2" s="1"/>
  <c r="I1922" i="2"/>
  <c r="R1922" i="2" s="1"/>
  <c r="I1938" i="2"/>
  <c r="R1938" i="2" s="1"/>
  <c r="I1967" i="2"/>
  <c r="R1967" i="2" s="1"/>
  <c r="I1983" i="2"/>
  <c r="I1998" i="2"/>
  <c r="I2013" i="2"/>
  <c r="R2013" i="2" s="1"/>
  <c r="I2028" i="2"/>
  <c r="R2028" i="2" s="1"/>
  <c r="I2041" i="2"/>
  <c r="R2041" i="2" s="1"/>
  <c r="I2055" i="2"/>
  <c r="R2055" i="2" s="1"/>
  <c r="I2071" i="2"/>
  <c r="I2087" i="2"/>
  <c r="R2087" i="2" s="1"/>
  <c r="I2103" i="2"/>
  <c r="R2103" i="2" s="1"/>
  <c r="I2132" i="2"/>
  <c r="I2148" i="2"/>
  <c r="R2148" i="2" s="1"/>
  <c r="I2164" i="2"/>
  <c r="R2164" i="2" s="1"/>
  <c r="I2178" i="2"/>
  <c r="R2178" i="2" s="1"/>
  <c r="I2194" i="2"/>
  <c r="R2194" i="2" s="1"/>
  <c r="I2212" i="2"/>
  <c r="R2212" i="2" s="1"/>
  <c r="I2218" i="2"/>
  <c r="R2218" i="2" s="1"/>
  <c r="I2231" i="2"/>
  <c r="R2231" i="2" s="1"/>
  <c r="I2237" i="2"/>
  <c r="I2244" i="2"/>
  <c r="R2244" i="2" s="1"/>
  <c r="I2251" i="2"/>
  <c r="R2251" i="2" s="1"/>
  <c r="I2259" i="2"/>
  <c r="R2259" i="2" s="1"/>
  <c r="I2266" i="2"/>
  <c r="R2266" i="2" s="1"/>
  <c r="I2278" i="2"/>
  <c r="R2278" i="2" s="1"/>
  <c r="I2286" i="2"/>
  <c r="R2286" i="2" s="1"/>
  <c r="I2294" i="2"/>
  <c r="R2294" i="2" s="1"/>
  <c r="I2302" i="2"/>
  <c r="R2302" i="2" s="1"/>
  <c r="I2310" i="2"/>
  <c r="R2310" i="2" s="1"/>
  <c r="I2318" i="2"/>
  <c r="R2318" i="2" s="1"/>
  <c r="I2326" i="2"/>
  <c r="R2326" i="2" s="1"/>
  <c r="I2334" i="2"/>
  <c r="R2334" i="2" s="1"/>
  <c r="I2342" i="2"/>
  <c r="R2342" i="2" s="1"/>
  <c r="I2350" i="2"/>
  <c r="R2350" i="2" s="1"/>
  <c r="I2358" i="2"/>
  <c r="R2358" i="2" s="1"/>
  <c r="I2366" i="2"/>
  <c r="R2366" i="2" s="1"/>
  <c r="I2374" i="2"/>
  <c r="R2374" i="2" s="1"/>
  <c r="I2382" i="2"/>
  <c r="R2382" i="2" s="1"/>
  <c r="I2390" i="2"/>
  <c r="R2390" i="2" s="1"/>
  <c r="I2398" i="2"/>
  <c r="R2398" i="2" s="1"/>
  <c r="I2406" i="2"/>
  <c r="R2406" i="2" s="1"/>
  <c r="I2420" i="2"/>
  <c r="R2420" i="2" s="1"/>
  <c r="I2428" i="2"/>
  <c r="R2428" i="2" s="1"/>
  <c r="I2436" i="2"/>
  <c r="R2436" i="2" s="1"/>
  <c r="I2444" i="2"/>
  <c r="R2444" i="2" s="1"/>
  <c r="I2452" i="2"/>
  <c r="R2452" i="2" s="1"/>
  <c r="I2460" i="2"/>
  <c r="R2460" i="2" s="1"/>
  <c r="I2468" i="2"/>
  <c r="R2468" i="2" s="1"/>
  <c r="I2476" i="2"/>
  <c r="R2476" i="2" s="1"/>
  <c r="I2484" i="2"/>
  <c r="R2484" i="2" s="1"/>
  <c r="I2492" i="2"/>
  <c r="R2492" i="2" s="1"/>
  <c r="I2500" i="2"/>
  <c r="R2500" i="2" s="1"/>
  <c r="I2508" i="2"/>
  <c r="R2508" i="2" s="1"/>
  <c r="I2516" i="2"/>
  <c r="R2516" i="2" s="1"/>
  <c r="I2524" i="2"/>
  <c r="R2524" i="2" s="1"/>
  <c r="I2532" i="2"/>
  <c r="R2532" i="2" s="1"/>
  <c r="I2540" i="2"/>
  <c r="R2540" i="2" s="1"/>
  <c r="I2548" i="2"/>
  <c r="R2548" i="2" s="1"/>
  <c r="I2555" i="2"/>
  <c r="R2555" i="2" s="1"/>
  <c r="I2562" i="2"/>
  <c r="R2562" i="2" s="1"/>
  <c r="I2570" i="2"/>
  <c r="R2570" i="2" s="1"/>
  <c r="I2576" i="2"/>
  <c r="R2576" i="2" s="1"/>
  <c r="I2584" i="2"/>
  <c r="R2584" i="2" s="1"/>
  <c r="I2592" i="2"/>
  <c r="R2592" i="2" s="1"/>
  <c r="I2599" i="2"/>
  <c r="R2599" i="2" s="1"/>
  <c r="I2607" i="2"/>
  <c r="R2607" i="2" s="1"/>
  <c r="I2614" i="2"/>
  <c r="R2614" i="2" s="1"/>
  <c r="I2622" i="2"/>
  <c r="R2622" i="2" s="1"/>
  <c r="I2630" i="2"/>
  <c r="R2630" i="2" s="1"/>
  <c r="I2638" i="2"/>
  <c r="R2638" i="2" s="1"/>
  <c r="I2646" i="2"/>
  <c r="R2646" i="2" s="1"/>
  <c r="I2654" i="2"/>
  <c r="R2654" i="2" s="1"/>
  <c r="I2662" i="2"/>
  <c r="R2662" i="2" s="1"/>
  <c r="I2670" i="2"/>
  <c r="R2670" i="2" s="1"/>
  <c r="I2678" i="2"/>
  <c r="R2678" i="2" s="1"/>
  <c r="I2686" i="2"/>
  <c r="R2686" i="2" s="1"/>
  <c r="I2694" i="2"/>
  <c r="R2694" i="2" s="1"/>
  <c r="I2702" i="2"/>
  <c r="R2702" i="2" s="1"/>
  <c r="I2710" i="2"/>
  <c r="R2710" i="2" s="1"/>
  <c r="I2718" i="2"/>
  <c r="R2718" i="2" s="1"/>
  <c r="I2726" i="2"/>
  <c r="R2726" i="2" s="1"/>
  <c r="I2734" i="2"/>
  <c r="R2734" i="2" s="1"/>
  <c r="I2741" i="2"/>
  <c r="R2741" i="2" s="1"/>
  <c r="I2748" i="2"/>
  <c r="R2748" i="2" s="1"/>
  <c r="I2756" i="2"/>
  <c r="R2756" i="2" s="1"/>
  <c r="I2764" i="2"/>
  <c r="R2764" i="2" s="1"/>
  <c r="I2772" i="2"/>
  <c r="R2772" i="2" s="1"/>
  <c r="I2780" i="2"/>
  <c r="R2780" i="2" s="1"/>
  <c r="I2788" i="2"/>
  <c r="R2788" i="2" s="1"/>
  <c r="I2796" i="2"/>
  <c r="R2796" i="2" s="1"/>
  <c r="I2804" i="2"/>
  <c r="R2804" i="2" s="1"/>
  <c r="I2812" i="2"/>
  <c r="R2812" i="2" s="1"/>
  <c r="I2820" i="2"/>
  <c r="R2820" i="2" s="1"/>
  <c r="I2828" i="2"/>
  <c r="R2828" i="2" s="1"/>
  <c r="I2836" i="2"/>
  <c r="R2836" i="2" s="1"/>
  <c r="I2844" i="2"/>
  <c r="R2844" i="2" s="1"/>
  <c r="I2852" i="2"/>
  <c r="R2852" i="2" s="1"/>
  <c r="I2860" i="2"/>
  <c r="R2860" i="2" s="1"/>
  <c r="I2868" i="2"/>
  <c r="R2868" i="2" s="1"/>
  <c r="I2876" i="2"/>
  <c r="R2876" i="2" s="1"/>
  <c r="I2884" i="2"/>
  <c r="R2884" i="2" s="1"/>
  <c r="I2892" i="2"/>
  <c r="R2892" i="2" s="1"/>
  <c r="I2900" i="2"/>
  <c r="R2900" i="2" s="1"/>
  <c r="I2908" i="2"/>
  <c r="R2908" i="2" s="1"/>
  <c r="I2916" i="2"/>
  <c r="R2916" i="2" s="1"/>
  <c r="I2924" i="2"/>
  <c r="R2924" i="2" s="1"/>
  <c r="I2932" i="2"/>
  <c r="R2932" i="2" s="1"/>
  <c r="I2940" i="2"/>
  <c r="R2940" i="2" s="1"/>
  <c r="I2948" i="2"/>
  <c r="R2948" i="2" s="1"/>
  <c r="I2956" i="2"/>
  <c r="R2956" i="2" s="1"/>
  <c r="I2964" i="2"/>
  <c r="R2964" i="2" s="1"/>
  <c r="I2972" i="2"/>
  <c r="R2972" i="2" s="1"/>
  <c r="I2980" i="2"/>
  <c r="R2980" i="2" s="1"/>
  <c r="I2988" i="2"/>
  <c r="R2988" i="2" s="1"/>
  <c r="I2996" i="2"/>
  <c r="R2996" i="2" s="1"/>
  <c r="I3004" i="2"/>
  <c r="R3004" i="2" s="1"/>
  <c r="I3012" i="2"/>
  <c r="R3012" i="2" s="1"/>
  <c r="I3020" i="2"/>
  <c r="R3020" i="2" s="1"/>
  <c r="I3028" i="2"/>
  <c r="R3028" i="2" s="1"/>
  <c r="I3036" i="2"/>
  <c r="R3036" i="2" s="1"/>
  <c r="I3044" i="2"/>
  <c r="R3044" i="2" s="1"/>
  <c r="I3052" i="2"/>
  <c r="R3052" i="2" s="1"/>
  <c r="I3060" i="2"/>
  <c r="R3060" i="2" s="1"/>
  <c r="I3068" i="2"/>
  <c r="R3068" i="2" s="1"/>
  <c r="I3076" i="2"/>
  <c r="R3076" i="2" s="1"/>
  <c r="I3084" i="2"/>
  <c r="R3084" i="2" s="1"/>
  <c r="I3092" i="2"/>
  <c r="R3092" i="2" s="1"/>
  <c r="I3100" i="2"/>
  <c r="R3100" i="2" s="1"/>
  <c r="I3108" i="2"/>
  <c r="R3108" i="2" s="1"/>
  <c r="I3116" i="2"/>
  <c r="R3116" i="2" s="1"/>
  <c r="I3124" i="2"/>
  <c r="R3124" i="2" s="1"/>
  <c r="I3132" i="2"/>
  <c r="R3132" i="2" s="1"/>
  <c r="I3140" i="2"/>
  <c r="R3140" i="2" s="1"/>
  <c r="I3148" i="2"/>
  <c r="R3148" i="2" s="1"/>
  <c r="I3156" i="2"/>
  <c r="R3156" i="2" s="1"/>
  <c r="I3164" i="2"/>
  <c r="R3164" i="2" s="1"/>
  <c r="I3172" i="2"/>
  <c r="R3172" i="2" s="1"/>
  <c r="I3180" i="2"/>
  <c r="I3188" i="2"/>
  <c r="R3188" i="2" s="1"/>
  <c r="I3196" i="2"/>
  <c r="I3204" i="2"/>
  <c r="R3204" i="2" s="1"/>
  <c r="I3212" i="2"/>
  <c r="R3212" i="2" s="1"/>
  <c r="I3219" i="2"/>
  <c r="R3219" i="2" s="1"/>
  <c r="I3227" i="2"/>
  <c r="R3227" i="2" s="1"/>
  <c r="I3235" i="2"/>
  <c r="R3235" i="2" s="1"/>
  <c r="I3241" i="2"/>
  <c r="R3241" i="2" s="1"/>
  <c r="I3249" i="2"/>
  <c r="R3249" i="2" s="1"/>
  <c r="I3255" i="2"/>
  <c r="R3255" i="2" s="1"/>
  <c r="I3263" i="2"/>
  <c r="R3263" i="2" s="1"/>
  <c r="I3271" i="2"/>
  <c r="R3271" i="2" s="1"/>
  <c r="I3279" i="2"/>
  <c r="R3279" i="2" s="1"/>
  <c r="I3285" i="2"/>
  <c r="R3285" i="2" s="1"/>
  <c r="I3302" i="2"/>
  <c r="R3302" i="2" s="1"/>
  <c r="I3307" i="2"/>
  <c r="R3307" i="2" s="1"/>
  <c r="I3318" i="2"/>
  <c r="I3323" i="2"/>
  <c r="R3323" i="2" s="1"/>
  <c r="I3334" i="2"/>
  <c r="I3341" i="2"/>
  <c r="R3341" i="2" s="1"/>
  <c r="I3349" i="2"/>
  <c r="R3349" i="2" s="1"/>
  <c r="I3357" i="2"/>
  <c r="R3357" i="2" s="1"/>
  <c r="I3365" i="2"/>
  <c r="R3365" i="2" s="1"/>
  <c r="I3373" i="2"/>
  <c r="I3381" i="2"/>
  <c r="R3381" i="2" s="1"/>
  <c r="I3389" i="2"/>
  <c r="R3389" i="2" s="1"/>
  <c r="I3397" i="2"/>
  <c r="R3397" i="2" s="1"/>
  <c r="I3405" i="2"/>
  <c r="R3405" i="2" s="1"/>
  <c r="I3413" i="2"/>
  <c r="R3413" i="2" s="1"/>
  <c r="I3421" i="2"/>
  <c r="R3421" i="2" s="1"/>
  <c r="I3429" i="2"/>
  <c r="I3437" i="2"/>
  <c r="I3445" i="2"/>
  <c r="R3445" i="2" s="1"/>
  <c r="I3453" i="2"/>
  <c r="R3453" i="2" s="1"/>
  <c r="I3461" i="2"/>
  <c r="R3461" i="2" s="1"/>
  <c r="I3469" i="2"/>
  <c r="R3469" i="2" s="1"/>
  <c r="I3477" i="2"/>
  <c r="R3477" i="2" s="1"/>
  <c r="I3485" i="2"/>
  <c r="R3485" i="2" s="1"/>
  <c r="I3493" i="2"/>
  <c r="R3493" i="2" s="1"/>
  <c r="I3501" i="2"/>
  <c r="I3509" i="2"/>
  <c r="R3509" i="2" s="1"/>
  <c r="I3515" i="2"/>
  <c r="R3515" i="2" s="1"/>
  <c r="I3522" i="2"/>
  <c r="R3522" i="2" s="1"/>
  <c r="I3530" i="2"/>
  <c r="R3530" i="2" s="1"/>
  <c r="I3538" i="2"/>
  <c r="R3538" i="2" s="1"/>
  <c r="I3546" i="2"/>
  <c r="R3546" i="2" s="1"/>
  <c r="I3554" i="2"/>
  <c r="R3554" i="2" s="1"/>
  <c r="I3562" i="2"/>
  <c r="R3562" i="2" s="1"/>
  <c r="I3570" i="2"/>
  <c r="R3570" i="2" s="1"/>
  <c r="I3577" i="2"/>
  <c r="R3577" i="2" s="1"/>
  <c r="I3585" i="2"/>
  <c r="R3585" i="2" s="1"/>
  <c r="I3599" i="2"/>
  <c r="R3599" i="2" s="1"/>
  <c r="I3607" i="2"/>
  <c r="R3607" i="2" s="1"/>
  <c r="I3614" i="2"/>
  <c r="R3614" i="2" s="1"/>
  <c r="I3622" i="2"/>
  <c r="R3622" i="2" s="1"/>
  <c r="I3628" i="2"/>
  <c r="R3628" i="2" s="1"/>
  <c r="I3635" i="2"/>
  <c r="R3635" i="2" s="1"/>
  <c r="I3642" i="2"/>
  <c r="R3642" i="2" s="1"/>
  <c r="I3649" i="2"/>
  <c r="R3649" i="2" s="1"/>
  <c r="I3662" i="2"/>
  <c r="R3662" i="2" s="1"/>
  <c r="I3668" i="2"/>
  <c r="R3668" i="2" s="1"/>
  <c r="I3676" i="2"/>
  <c r="R3676" i="2" s="1"/>
  <c r="I3684" i="2"/>
  <c r="R3684" i="2" s="1"/>
  <c r="I3692" i="2"/>
  <c r="R3692" i="2" s="1"/>
  <c r="I3700" i="2"/>
  <c r="R3700" i="2" s="1"/>
  <c r="I3708" i="2"/>
  <c r="R3708" i="2" s="1"/>
  <c r="I3716" i="2"/>
  <c r="R3716" i="2" s="1"/>
  <c r="I3724" i="2"/>
  <c r="R3724" i="2" s="1"/>
  <c r="I3732" i="2"/>
  <c r="R3732" i="2" s="1"/>
  <c r="I3740" i="2"/>
  <c r="R3740" i="2" s="1"/>
  <c r="I3748" i="2"/>
  <c r="R3748" i="2" s="1"/>
  <c r="I3756" i="2"/>
  <c r="R3756" i="2" s="1"/>
  <c r="I3764" i="2"/>
  <c r="R3764" i="2" s="1"/>
  <c r="I3772" i="2"/>
  <c r="R3772" i="2" s="1"/>
  <c r="I3780" i="2"/>
  <c r="R3780" i="2" s="1"/>
  <c r="I3788" i="2"/>
  <c r="R3788" i="2" s="1"/>
  <c r="I3796" i="2"/>
  <c r="R3796" i="2" s="1"/>
  <c r="I3804" i="2"/>
  <c r="R3804" i="2" s="1"/>
  <c r="I3812" i="2"/>
  <c r="R3812" i="2" s="1"/>
  <c r="I3820" i="2"/>
  <c r="R3820" i="2" s="1"/>
  <c r="I3828" i="2"/>
  <c r="R3828" i="2" s="1"/>
  <c r="I3836" i="2"/>
  <c r="R3836" i="2" s="1"/>
  <c r="I3844" i="2"/>
  <c r="R3844" i="2" s="1"/>
  <c r="I3852" i="2"/>
  <c r="R3852" i="2" s="1"/>
  <c r="I3860" i="2"/>
  <c r="R3860" i="2" s="1"/>
  <c r="I3868" i="2"/>
  <c r="R3868" i="2" s="1"/>
  <c r="I3876" i="2"/>
  <c r="R3876" i="2" s="1"/>
  <c r="I3883" i="2"/>
  <c r="R3883" i="2" s="1"/>
  <c r="I3891" i="2"/>
  <c r="R3891" i="2" s="1"/>
  <c r="I3898" i="2"/>
  <c r="I3905" i="2"/>
  <c r="R3905" i="2" s="1"/>
  <c r="I3913" i="2"/>
  <c r="R3913" i="2" s="1"/>
  <c r="I3919" i="2"/>
  <c r="R3919" i="2" s="1"/>
  <c r="I3927" i="2"/>
  <c r="R3927" i="2" s="1"/>
  <c r="I3935" i="2"/>
  <c r="R3935" i="2" s="1"/>
  <c r="I3943" i="2"/>
  <c r="R3943" i="2" s="1"/>
  <c r="I3951" i="2"/>
  <c r="R3951" i="2" s="1"/>
  <c r="I3959" i="2"/>
  <c r="R3959" i="2" s="1"/>
  <c r="I3967" i="2"/>
  <c r="R3967" i="2" s="1"/>
  <c r="I3975" i="2"/>
  <c r="R3975" i="2" s="1"/>
  <c r="I3983" i="2"/>
  <c r="R3983" i="2" s="1"/>
  <c r="I3991" i="2"/>
  <c r="R3991" i="2" s="1"/>
  <c r="I3999" i="2"/>
  <c r="R3999" i="2" s="1"/>
  <c r="I4007" i="2"/>
  <c r="R4007" i="2" s="1"/>
  <c r="I4015" i="2"/>
  <c r="R4015" i="2" s="1"/>
  <c r="I4023" i="2"/>
  <c r="R4023" i="2" s="1"/>
  <c r="I4031" i="2"/>
  <c r="R4031" i="2" s="1"/>
  <c r="I4039" i="2"/>
  <c r="R4039" i="2" s="1"/>
  <c r="I4047" i="2"/>
  <c r="R4047" i="2" s="1"/>
  <c r="I4055" i="2"/>
  <c r="R4055" i="2" s="1"/>
  <c r="I4063" i="2"/>
  <c r="R4063" i="2" s="1"/>
  <c r="I4071" i="2"/>
  <c r="R4071" i="2" s="1"/>
  <c r="I4079" i="2"/>
  <c r="R4079" i="2" s="1"/>
  <c r="I4087" i="2"/>
  <c r="R4087" i="2" s="1"/>
  <c r="I4095" i="2"/>
  <c r="R4095" i="2" s="1"/>
  <c r="I4103" i="2"/>
  <c r="R4103" i="2" s="1"/>
  <c r="I4111" i="2"/>
  <c r="R4111" i="2" s="1"/>
  <c r="I4119" i="2"/>
  <c r="R4119" i="2" s="1"/>
  <c r="I4127" i="2"/>
  <c r="R4127" i="2" s="1"/>
  <c r="I4135" i="2"/>
  <c r="R4135" i="2" s="1"/>
  <c r="I4143" i="2"/>
  <c r="R4143" i="2" s="1"/>
  <c r="I4151" i="2"/>
  <c r="R4151" i="2" s="1"/>
  <c r="I4159" i="2"/>
  <c r="R4159" i="2" s="1"/>
  <c r="I4167" i="2"/>
  <c r="R4167" i="2" s="1"/>
  <c r="I4176" i="2"/>
  <c r="R4176" i="2" s="1"/>
  <c r="I4180" i="2"/>
  <c r="R4180" i="2" s="1"/>
  <c r="I4183" i="2"/>
  <c r="R4183" i="2" s="1"/>
  <c r="I4186" i="2"/>
  <c r="R4186" i="2" s="1"/>
  <c r="I4190" i="2"/>
  <c r="R4190" i="2" s="1"/>
  <c r="I4194" i="2"/>
  <c r="R4194" i="2" s="1"/>
  <c r="I4198" i="2"/>
  <c r="R4198" i="2" s="1"/>
  <c r="I4202" i="2"/>
  <c r="R4202" i="2" s="1"/>
  <c r="I4206" i="2"/>
  <c r="R4206" i="2" s="1"/>
  <c r="I4210" i="2"/>
  <c r="R4210" i="2" s="1"/>
  <c r="I4214" i="2"/>
  <c r="R4214" i="2" s="1"/>
  <c r="I4218" i="2"/>
  <c r="R4218" i="2" s="1"/>
  <c r="I4222" i="2"/>
  <c r="R4222" i="2" s="1"/>
  <c r="I4226" i="2"/>
  <c r="R4226" i="2" s="1"/>
  <c r="I4230" i="2"/>
  <c r="R4230" i="2" s="1"/>
  <c r="I4234" i="2"/>
  <c r="R4234" i="2" s="1"/>
  <c r="I4238" i="2"/>
  <c r="R4238" i="2" s="1"/>
  <c r="I4242" i="2"/>
  <c r="R4242" i="2" s="1"/>
  <c r="I4246" i="2"/>
  <c r="R4246" i="2" s="1"/>
  <c r="I4249" i="2"/>
  <c r="R4249" i="2" s="1"/>
  <c r="I4253" i="2"/>
  <c r="R4253" i="2" s="1"/>
  <c r="I4256" i="2"/>
  <c r="R4256" i="2" s="1"/>
  <c r="I4260" i="2"/>
  <c r="R4260" i="2" s="1"/>
  <c r="I4267" i="2"/>
  <c r="R4267" i="2" s="1"/>
  <c r="I4271" i="2"/>
  <c r="R4271" i="2" s="1"/>
  <c r="I4274" i="2"/>
  <c r="R4274" i="2" s="1"/>
  <c r="I4280" i="2"/>
  <c r="R4280" i="2" s="1"/>
  <c r="I4284" i="2"/>
  <c r="R4284" i="2" s="1"/>
  <c r="I4287" i="2"/>
  <c r="R4287" i="2" s="1"/>
  <c r="I4291" i="2"/>
  <c r="R4291" i="2" s="1"/>
  <c r="I4294" i="2"/>
  <c r="R4294" i="2" s="1"/>
  <c r="I4297" i="2"/>
  <c r="R4297" i="2" s="1"/>
  <c r="I4301" i="2"/>
  <c r="R4301" i="2" s="1"/>
  <c r="I4305" i="2"/>
  <c r="R4305" i="2" s="1"/>
  <c r="I4309" i="2"/>
  <c r="R4309" i="2" s="1"/>
  <c r="I4313" i="2"/>
  <c r="R4313" i="2" s="1"/>
  <c r="I4317" i="2"/>
  <c r="R4317" i="2" s="1"/>
  <c r="I4321" i="2"/>
  <c r="R4321" i="2" s="1"/>
  <c r="I4325" i="2"/>
  <c r="R4325" i="2" s="1"/>
  <c r="I4328" i="2"/>
  <c r="R4328" i="2" s="1"/>
  <c r="I4332" i="2"/>
  <c r="R4332" i="2" s="1"/>
  <c r="I4336" i="2"/>
  <c r="R4336" i="2" s="1"/>
  <c r="I4341" i="2"/>
  <c r="R4341" i="2" s="1"/>
  <c r="I4345" i="2"/>
  <c r="R4345" i="2" s="1"/>
  <c r="I4349" i="2"/>
  <c r="R4349" i="2" s="1"/>
  <c r="I4353" i="2"/>
  <c r="R4353" i="2" s="1"/>
  <c r="I4357" i="2"/>
  <c r="R4357" i="2" s="1"/>
  <c r="I4361" i="2"/>
  <c r="R4361" i="2" s="1"/>
  <c r="I4365" i="2"/>
  <c r="R4365" i="2" s="1"/>
  <c r="I4369" i="2"/>
  <c r="R4369" i="2" s="1"/>
  <c r="I4373" i="2"/>
  <c r="R4373" i="2" s="1"/>
  <c r="I4377" i="2"/>
  <c r="R4377" i="2" s="1"/>
  <c r="I4381" i="2"/>
  <c r="R4381" i="2" s="1"/>
  <c r="I4385" i="2"/>
  <c r="R4385" i="2" s="1"/>
  <c r="I4389" i="2"/>
  <c r="R4389" i="2" s="1"/>
  <c r="I4393" i="2"/>
  <c r="R4393" i="2" s="1"/>
  <c r="I4397" i="2"/>
  <c r="R4397" i="2" s="1"/>
  <c r="I4401" i="2"/>
  <c r="R4401" i="2" s="1"/>
  <c r="I4405" i="2"/>
  <c r="R4405" i="2" s="1"/>
  <c r="I4409" i="2"/>
  <c r="R4409" i="2" s="1"/>
  <c r="I4413" i="2"/>
  <c r="R4413" i="2" s="1"/>
  <c r="I4417" i="2"/>
  <c r="R4417" i="2" s="1"/>
  <c r="I4421" i="2"/>
  <c r="R4421" i="2" s="1"/>
  <c r="I4425" i="2"/>
  <c r="R4425" i="2" s="1"/>
  <c r="I4429" i="2"/>
  <c r="R4429" i="2" s="1"/>
  <c r="I4433" i="2"/>
  <c r="R4433" i="2" s="1"/>
  <c r="I4437" i="2"/>
  <c r="R4437" i="2" s="1"/>
  <c r="I4441" i="2"/>
  <c r="R4441" i="2" s="1"/>
  <c r="I4445" i="2"/>
  <c r="R4445" i="2" s="1"/>
  <c r="I4449" i="2"/>
  <c r="R4449" i="2" s="1"/>
  <c r="I4453" i="2"/>
  <c r="R4453" i="2" s="1"/>
  <c r="I4457" i="2"/>
  <c r="R4457" i="2" s="1"/>
  <c r="I4461" i="2"/>
  <c r="R4461" i="2" s="1"/>
  <c r="I4465" i="2"/>
  <c r="R4465" i="2" s="1"/>
  <c r="I4469" i="2"/>
  <c r="R4469" i="2" s="1"/>
  <c r="I4473" i="2"/>
  <c r="R4473" i="2" s="1"/>
  <c r="I4477" i="2"/>
  <c r="R4477" i="2" s="1"/>
  <c r="I4481" i="2"/>
  <c r="R4481" i="2" s="1"/>
  <c r="I4485" i="2"/>
  <c r="R4485" i="2" s="1"/>
  <c r="I4489" i="2"/>
  <c r="R4489" i="2" s="1"/>
  <c r="I4493" i="2"/>
  <c r="R4493" i="2" s="1"/>
  <c r="I4497" i="2"/>
  <c r="R4497" i="2" s="1"/>
  <c r="I4501" i="2"/>
  <c r="R4501" i="2" s="1"/>
  <c r="I4508" i="2"/>
  <c r="R4508" i="2" s="1"/>
  <c r="I4512" i="2"/>
  <c r="R4512" i="2" s="1"/>
  <c r="I4516" i="2"/>
  <c r="R4516" i="2" s="1"/>
  <c r="I4520" i="2"/>
  <c r="R4520" i="2" s="1"/>
  <c r="I4523" i="2"/>
  <c r="R4523" i="2" s="1"/>
  <c r="I4527" i="2"/>
  <c r="R4527" i="2" s="1"/>
  <c r="I4531" i="2"/>
  <c r="R4531" i="2" s="1"/>
  <c r="I4535" i="2"/>
  <c r="R4535" i="2" s="1"/>
  <c r="I4538" i="2"/>
  <c r="R4538" i="2" s="1"/>
  <c r="I4542" i="2"/>
  <c r="R4542" i="2" s="1"/>
  <c r="I4546" i="2"/>
  <c r="R4546" i="2" s="1"/>
  <c r="I4550" i="2"/>
  <c r="R4550" i="2" s="1"/>
  <c r="I4557" i="2"/>
  <c r="R4557" i="2" s="1"/>
  <c r="I4561" i="2"/>
  <c r="R4561" i="2" s="1"/>
  <c r="I4564" i="2"/>
  <c r="R4564" i="2" s="1"/>
  <c r="I4569" i="2"/>
  <c r="R4569" i="2" s="1"/>
  <c r="I4572" i="2"/>
  <c r="R4572" i="2" s="1"/>
  <c r="I4575" i="2"/>
  <c r="R4575" i="2" s="1"/>
  <c r="I4578" i="2"/>
  <c r="R4578" i="2" s="1"/>
  <c r="I4581" i="2"/>
  <c r="R4581" i="2" s="1"/>
  <c r="I4584" i="2"/>
  <c r="R4584" i="2" s="1"/>
  <c r="I4587" i="2"/>
  <c r="R4587" i="2" s="1"/>
  <c r="I4593" i="2"/>
  <c r="R4593" i="2" s="1"/>
  <c r="I4598" i="2"/>
  <c r="R4598" i="2" s="1"/>
  <c r="I4601" i="2"/>
  <c r="R4601" i="2" s="1"/>
  <c r="I4604" i="2"/>
  <c r="R4604" i="2" s="1"/>
  <c r="I4607" i="2"/>
  <c r="R4607" i="2" s="1"/>
  <c r="I4612" i="2"/>
  <c r="R4612" i="2" s="1"/>
  <c r="I4615" i="2"/>
  <c r="R4615" i="2" s="1"/>
  <c r="I4620" i="2"/>
  <c r="R4620" i="2" s="1"/>
  <c r="I4623" i="2"/>
  <c r="R4623" i="2" s="1"/>
  <c r="I4628" i="2"/>
  <c r="R4628" i="2" s="1"/>
  <c r="I4631" i="2"/>
  <c r="R4631" i="2" s="1"/>
  <c r="I4642" i="2"/>
  <c r="R4642" i="2" s="1"/>
  <c r="I4645" i="2"/>
  <c r="R4645" i="2" s="1"/>
  <c r="I4648" i="2"/>
  <c r="R4648" i="2" s="1"/>
  <c r="I4653" i="2"/>
  <c r="R4653" i="2" s="1"/>
  <c r="I4656" i="2"/>
  <c r="R4656" i="2" s="1"/>
  <c r="I4661" i="2"/>
  <c r="R4661" i="2" s="1"/>
  <c r="I4664" i="2"/>
  <c r="R4664" i="2" s="1"/>
  <c r="I4667" i="2"/>
  <c r="R4667" i="2" s="1"/>
  <c r="I4672" i="2"/>
  <c r="R4672" i="2" s="1"/>
  <c r="I4675" i="2"/>
  <c r="R4675" i="2" s="1"/>
  <c r="I4680" i="2"/>
  <c r="R4680" i="2" s="1"/>
  <c r="I4683" i="2"/>
  <c r="R4683" i="2" s="1"/>
  <c r="I4686" i="2"/>
  <c r="R4686" i="2" s="1"/>
  <c r="I4691" i="2"/>
  <c r="R4691" i="2" s="1"/>
  <c r="I4694" i="2"/>
  <c r="R4694" i="2" s="1"/>
  <c r="I4700" i="2"/>
  <c r="R4700" i="2" s="1"/>
  <c r="I4703" i="2"/>
  <c r="R4703" i="2" s="1"/>
  <c r="I4707" i="2"/>
  <c r="R4707" i="2" s="1"/>
  <c r="I4711" i="2"/>
  <c r="R4711" i="2" s="1"/>
  <c r="I4715" i="2"/>
  <c r="R4715" i="2" s="1"/>
  <c r="I4719" i="2"/>
  <c r="R4719" i="2" s="1"/>
  <c r="I4723" i="2"/>
  <c r="R4723" i="2" s="1"/>
  <c r="I4727" i="2"/>
  <c r="I4730" i="2"/>
  <c r="R4730" i="2" s="1"/>
  <c r="I4734" i="2"/>
  <c r="R4734" i="2" s="1"/>
  <c r="I4738" i="2"/>
  <c r="R4738" i="2" s="1"/>
  <c r="I4742" i="2"/>
  <c r="R4742" i="2" s="1"/>
  <c r="I4746" i="2"/>
  <c r="R4746" i="2" s="1"/>
  <c r="I4750" i="2"/>
  <c r="R4750" i="2" s="1"/>
  <c r="I4754" i="2"/>
  <c r="R4754" i="2" s="1"/>
  <c r="I4758" i="2"/>
  <c r="R4758" i="2" s="1"/>
  <c r="I4762" i="2"/>
  <c r="R4762" i="2" s="1"/>
  <c r="I4766" i="2"/>
  <c r="R4766" i="2" s="1"/>
  <c r="I4770" i="2"/>
  <c r="R4770" i="2" s="1"/>
  <c r="I4774" i="2"/>
  <c r="R4774" i="2" s="1"/>
  <c r="I4778" i="2"/>
  <c r="R4778" i="2" s="1"/>
  <c r="I4782" i="2"/>
  <c r="R4782" i="2" s="1"/>
  <c r="I4786" i="2"/>
  <c r="R4786" i="2" s="1"/>
  <c r="I4790" i="2"/>
  <c r="R4790" i="2" s="1"/>
  <c r="I4795" i="2"/>
  <c r="R4795" i="2" s="1"/>
  <c r="I4798" i="2"/>
  <c r="R4798" i="2" s="1"/>
  <c r="I4801" i="2"/>
  <c r="R4801" i="2" s="1"/>
  <c r="I4805" i="2"/>
  <c r="R4805" i="2" s="1"/>
  <c r="I4809" i="2"/>
  <c r="R4809" i="2" s="1"/>
  <c r="I4813" i="2"/>
  <c r="R4813" i="2" s="1"/>
  <c r="I4817" i="2"/>
  <c r="R4817" i="2" s="1"/>
  <c r="I4821" i="2"/>
  <c r="R4821" i="2" s="1"/>
  <c r="I4825" i="2"/>
  <c r="R4825" i="2" s="1"/>
  <c r="I4829" i="2"/>
  <c r="R4829" i="2" s="1"/>
  <c r="I4833" i="2"/>
  <c r="R4833" i="2" s="1"/>
  <c r="I4837" i="2"/>
  <c r="R4837" i="2" s="1"/>
  <c r="I4841" i="2"/>
  <c r="R4841" i="2" s="1"/>
  <c r="I4845" i="2"/>
  <c r="R4845" i="2" s="1"/>
  <c r="I4849" i="2"/>
  <c r="R4849" i="2" s="1"/>
  <c r="I4853" i="2"/>
  <c r="R4853" i="2" s="1"/>
  <c r="I4857" i="2"/>
  <c r="R4857" i="2" s="1"/>
  <c r="I4861" i="2"/>
  <c r="R4861" i="2" s="1"/>
  <c r="I4868" i="2"/>
  <c r="R4868" i="2" s="1"/>
  <c r="I4872" i="2"/>
  <c r="R4872" i="2" s="1"/>
  <c r="I4875" i="2"/>
  <c r="R4875" i="2" s="1"/>
  <c r="I4879" i="2"/>
  <c r="R4879" i="2" s="1"/>
  <c r="I4882" i="2"/>
  <c r="R4882" i="2" s="1"/>
  <c r="I4886" i="2"/>
  <c r="R4886" i="2" s="1"/>
  <c r="I4889" i="2"/>
  <c r="R4889" i="2" s="1"/>
  <c r="I4893" i="2"/>
  <c r="R4893" i="2" s="1"/>
  <c r="I4897" i="2"/>
  <c r="R4897" i="2" s="1"/>
  <c r="I4901" i="2"/>
  <c r="R4901" i="2" s="1"/>
  <c r="I4908" i="2"/>
  <c r="R4908" i="2" s="1"/>
  <c r="I4912" i="2"/>
  <c r="R4912" i="2" s="1"/>
  <c r="I4915" i="2"/>
  <c r="R4915" i="2" s="1"/>
  <c r="I4919" i="2"/>
  <c r="R4919" i="2" s="1"/>
  <c r="I4922" i="2"/>
  <c r="R4922" i="2" s="1"/>
  <c r="I4926" i="2"/>
  <c r="R4926" i="2" s="1"/>
  <c r="I4929" i="2"/>
  <c r="R4929" i="2" s="1"/>
  <c r="I4933" i="2"/>
  <c r="R4933" i="2" s="1"/>
  <c r="I4940" i="2"/>
  <c r="R4940" i="2" s="1"/>
  <c r="I4944" i="2"/>
  <c r="R4944" i="2" s="1"/>
  <c r="I4947" i="2"/>
  <c r="R4947" i="2" s="1"/>
  <c r="I4951" i="2"/>
  <c r="R4951" i="2" s="1"/>
  <c r="I4954" i="2"/>
  <c r="R4954" i="2" s="1"/>
  <c r="I4958" i="2"/>
  <c r="R4958" i="2" s="1"/>
  <c r="I4961" i="2"/>
  <c r="R4961" i="2" s="1"/>
  <c r="I4965" i="2"/>
  <c r="R4965" i="2" s="1"/>
  <c r="I4972" i="2"/>
  <c r="R4972" i="2" s="1"/>
  <c r="I4976" i="2"/>
  <c r="R4976" i="2" s="1"/>
  <c r="I4979" i="2"/>
  <c r="R4979" i="2" s="1"/>
  <c r="I4983" i="2"/>
  <c r="R4983" i="2" s="1"/>
  <c r="I4986" i="2"/>
  <c r="R4986" i="2" s="1"/>
  <c r="I4990" i="2"/>
  <c r="R4990" i="2" s="1"/>
  <c r="I4993" i="2"/>
  <c r="R4993" i="2" s="1"/>
  <c r="I4996" i="2"/>
  <c r="R4996" i="2" s="1"/>
  <c r="I4999" i="2"/>
  <c r="R4999" i="2" s="1"/>
  <c r="I5002" i="2"/>
  <c r="R5002" i="2" s="1"/>
  <c r="I5007" i="2"/>
  <c r="R5007" i="2" s="1"/>
  <c r="I5010" i="2"/>
  <c r="R5010" i="2" s="1"/>
  <c r="I5014" i="2"/>
  <c r="R5014" i="2" s="1"/>
  <c r="I5018" i="2"/>
  <c r="R5018" i="2" s="1"/>
  <c r="I5022" i="2"/>
  <c r="R5022" i="2" s="1"/>
  <c r="I5026" i="2"/>
  <c r="R5026" i="2" s="1"/>
  <c r="I5030" i="2"/>
  <c r="R5030" i="2" s="1"/>
  <c r="I5034" i="2"/>
  <c r="R5034" i="2" s="1"/>
  <c r="I5038" i="2"/>
  <c r="R5038" i="2" s="1"/>
  <c r="I5042" i="2"/>
  <c r="R5042" i="2" s="1"/>
  <c r="I5046" i="2"/>
  <c r="R5046" i="2" s="1"/>
  <c r="I5050" i="2"/>
  <c r="R5050" i="2" s="1"/>
  <c r="I5054" i="2"/>
  <c r="R5054" i="2" s="1"/>
  <c r="I5058" i="2"/>
  <c r="R5058" i="2" s="1"/>
  <c r="I5062" i="2"/>
  <c r="R5062" i="2" s="1"/>
  <c r="I5066" i="2"/>
  <c r="R5066" i="2" s="1"/>
  <c r="I5070" i="2"/>
  <c r="R5070" i="2" s="1"/>
  <c r="I5074" i="2"/>
  <c r="R5074" i="2" s="1"/>
  <c r="I5078" i="2"/>
  <c r="R5078" i="2" s="1"/>
  <c r="I5082" i="2"/>
  <c r="R5082" i="2" s="1"/>
  <c r="I5086" i="2"/>
  <c r="R5086" i="2" s="1"/>
  <c r="I5090" i="2"/>
  <c r="R5090" i="2" s="1"/>
  <c r="I5094" i="2"/>
  <c r="R5094" i="2" s="1"/>
  <c r="I5098" i="2"/>
  <c r="R5098" i="2" s="1"/>
  <c r="I5102" i="2"/>
  <c r="R5102" i="2" s="1"/>
  <c r="I5106" i="2"/>
  <c r="R5106" i="2" s="1"/>
  <c r="I5110" i="2"/>
  <c r="R5110" i="2" s="1"/>
  <c r="I5114" i="2"/>
  <c r="R5114" i="2" s="1"/>
  <c r="I5118" i="2"/>
  <c r="I5122" i="2"/>
  <c r="R5122" i="2" s="1"/>
  <c r="I5126" i="2"/>
  <c r="R5126" i="2" s="1"/>
  <c r="I5130" i="2"/>
  <c r="R5130" i="2" s="1"/>
  <c r="I5134" i="2"/>
  <c r="R5134" i="2" s="1"/>
  <c r="I5138" i="2"/>
  <c r="R5138" i="2" s="1"/>
  <c r="I5142" i="2"/>
  <c r="R5142" i="2" s="1"/>
  <c r="I5146" i="2"/>
  <c r="R5146" i="2" s="1"/>
  <c r="I5150" i="2"/>
  <c r="R5150" i="2" s="1"/>
  <c r="I5154" i="2"/>
  <c r="R5154" i="2" s="1"/>
  <c r="I5160" i="2"/>
  <c r="R5160" i="2" s="1"/>
  <c r="I5163" i="2"/>
  <c r="R5163" i="2" s="1"/>
  <c r="I5166" i="2"/>
  <c r="R5166" i="2" s="1"/>
  <c r="I5170" i="2"/>
  <c r="R5170" i="2" s="1"/>
  <c r="I5174" i="2"/>
  <c r="R5174" i="2" s="1"/>
  <c r="I5177" i="2"/>
  <c r="R5177" i="2" s="1"/>
  <c r="I5183" i="2"/>
  <c r="R5183" i="2" s="1"/>
  <c r="I5187" i="2"/>
  <c r="R5187" i="2" s="1"/>
  <c r="I5191" i="2"/>
  <c r="R5191" i="2" s="1"/>
  <c r="I5196" i="2"/>
  <c r="R5196" i="2" s="1"/>
  <c r="I5200" i="2"/>
  <c r="R5200" i="2" s="1"/>
  <c r="I5204" i="2"/>
  <c r="R5204" i="2" s="1"/>
  <c r="I5210" i="2"/>
  <c r="R5210" i="2" s="1"/>
  <c r="I5214" i="2"/>
  <c r="R5214" i="2" s="1"/>
  <c r="I5217" i="2"/>
  <c r="R5217" i="2" s="1"/>
  <c r="I5223" i="2"/>
  <c r="R5223" i="2" s="1"/>
  <c r="I5227" i="2"/>
  <c r="I5231" i="2"/>
  <c r="R5231" i="2" s="1"/>
  <c r="I5236" i="2"/>
  <c r="R5236" i="2" s="1"/>
  <c r="I5240" i="2"/>
  <c r="R5240" i="2" s="1"/>
  <c r="I5244" i="2"/>
  <c r="R5244" i="2" s="1"/>
  <c r="I5250" i="2"/>
  <c r="R5250" i="2" s="1"/>
  <c r="I5253" i="2"/>
  <c r="R5253" i="2" s="1"/>
  <c r="I5259" i="2"/>
  <c r="R5259" i="2" s="1"/>
  <c r="I5263" i="2"/>
  <c r="R5263" i="2" s="1"/>
  <c r="I5267" i="2"/>
  <c r="R5267" i="2" s="1"/>
  <c r="I5272" i="2"/>
  <c r="R5272" i="2" s="1"/>
  <c r="I5276" i="2"/>
  <c r="R5276" i="2" s="1"/>
  <c r="I5280" i="2"/>
  <c r="R5280" i="2" s="1"/>
  <c r="I5286" i="2"/>
  <c r="R5286" i="2" s="1"/>
  <c r="I5289" i="2"/>
  <c r="R5289" i="2" s="1"/>
  <c r="I5293" i="2"/>
  <c r="I5297" i="2"/>
  <c r="R5297" i="2" s="1"/>
  <c r="I5301" i="2"/>
  <c r="R5301" i="2" s="1"/>
  <c r="I5305" i="2"/>
  <c r="R5305" i="2" s="1"/>
  <c r="I5309" i="2"/>
  <c r="I5313" i="2"/>
  <c r="R5313" i="2" s="1"/>
  <c r="I5317" i="2"/>
  <c r="R5317" i="2" s="1"/>
  <c r="I5321" i="2"/>
  <c r="R5321" i="2" s="1"/>
  <c r="I5325" i="2"/>
  <c r="R5325" i="2" s="1"/>
  <c r="I5329" i="2"/>
  <c r="R5329" i="2" s="1"/>
  <c r="I5332" i="2"/>
  <c r="R5332" i="2" s="1"/>
  <c r="I5336" i="2"/>
  <c r="R5336" i="2" s="1"/>
  <c r="I5342" i="2"/>
  <c r="R5342" i="2" s="1"/>
  <c r="I5346" i="2"/>
  <c r="R5346" i="2" s="1"/>
  <c r="I5349" i="2"/>
  <c r="R5349" i="2" s="1"/>
  <c r="I5352" i="2"/>
  <c r="R5352" i="2" s="1"/>
  <c r="I5358" i="2"/>
  <c r="R5358" i="2" s="1"/>
  <c r="I5362" i="2"/>
  <c r="R5362" i="2" s="1"/>
  <c r="I5369" i="2"/>
  <c r="R5369" i="2" s="1"/>
  <c r="I5373" i="2"/>
  <c r="R5373" i="2" s="1"/>
  <c r="I5376" i="2"/>
  <c r="R5376" i="2" s="1"/>
  <c r="I5380" i="2"/>
  <c r="R5380" i="2" s="1"/>
  <c r="I5383" i="2"/>
  <c r="R5383" i="2" s="1"/>
  <c r="I5387" i="2"/>
  <c r="R5387" i="2" s="1"/>
  <c r="I5393" i="2"/>
  <c r="R5393" i="2" s="1"/>
  <c r="I5397" i="2"/>
  <c r="R5397" i="2" s="1"/>
  <c r="I5400" i="2"/>
  <c r="R5400" i="2" s="1"/>
  <c r="I5406" i="2"/>
  <c r="R5406" i="2" s="1"/>
  <c r="I5410" i="2"/>
  <c r="R5410" i="2" s="1"/>
  <c r="I5414" i="2"/>
  <c r="R5414" i="2" s="1"/>
  <c r="I5418" i="2"/>
  <c r="R5418" i="2" s="1"/>
  <c r="I5422" i="2"/>
  <c r="R5422" i="2" s="1"/>
  <c r="I5426" i="2"/>
  <c r="R5426" i="2" s="1"/>
  <c r="I5430" i="2"/>
  <c r="R5430" i="2" s="1"/>
  <c r="I5434" i="2"/>
  <c r="R5434" i="2" s="1"/>
  <c r="I5438" i="2"/>
  <c r="R5438" i="2" s="1"/>
  <c r="I5442" i="2"/>
  <c r="R5442" i="2" s="1"/>
  <c r="I5446" i="2"/>
  <c r="R5446" i="2" s="1"/>
  <c r="I5450" i="2"/>
  <c r="I5453" i="2"/>
  <c r="R5453" i="2" s="1"/>
  <c r="I5457" i="2"/>
  <c r="R5457" i="2" s="1"/>
  <c r="I5461" i="2"/>
  <c r="R5461" i="2" s="1"/>
  <c r="I5465" i="2"/>
  <c r="R5465" i="2" s="1"/>
  <c r="I5469" i="2"/>
  <c r="R5469" i="2" s="1"/>
  <c r="I5473" i="2"/>
  <c r="R5473" i="2" s="1"/>
  <c r="I5477" i="2"/>
  <c r="R5477" i="2" s="1"/>
  <c r="I5481" i="2"/>
  <c r="R5481" i="2" s="1"/>
  <c r="I5485" i="2"/>
  <c r="R5485" i="2" s="1"/>
  <c r="I5489" i="2"/>
  <c r="R5489" i="2" s="1"/>
  <c r="I5493" i="2"/>
  <c r="R5493" i="2" s="1"/>
  <c r="I5497" i="2"/>
  <c r="R5497" i="2" s="1"/>
  <c r="I5501" i="2"/>
  <c r="R5501" i="2" s="1"/>
  <c r="I5505" i="2"/>
  <c r="R5505" i="2" s="1"/>
  <c r="I5509" i="2"/>
  <c r="R5509" i="2" s="1"/>
  <c r="I5513" i="2"/>
  <c r="R5513" i="2" s="1"/>
  <c r="I5517" i="2"/>
  <c r="R5517" i="2" s="1"/>
  <c r="I5521" i="2"/>
  <c r="R5521" i="2" s="1"/>
  <c r="I5525" i="2"/>
  <c r="R5525" i="2" s="1"/>
  <c r="I5529" i="2"/>
  <c r="R5529" i="2" s="1"/>
  <c r="I5533" i="2"/>
  <c r="R5533" i="2" s="1"/>
  <c r="I5537" i="2"/>
  <c r="R5537" i="2" s="1"/>
  <c r="I5541" i="2"/>
  <c r="R5541" i="2" s="1"/>
  <c r="I5545" i="2"/>
  <c r="R5545" i="2" s="1"/>
  <c r="I5549" i="2"/>
  <c r="R5549" i="2" s="1"/>
  <c r="I5553" i="2"/>
  <c r="R5553" i="2" s="1"/>
  <c r="I5557" i="2"/>
  <c r="R5557" i="2" s="1"/>
  <c r="I5561" i="2"/>
  <c r="R5561" i="2" s="1"/>
  <c r="I5565" i="2"/>
  <c r="R5565" i="2" s="1"/>
  <c r="I5569" i="2"/>
  <c r="R5569" i="2" s="1"/>
  <c r="I5573" i="2"/>
  <c r="R5573" i="2" s="1"/>
  <c r="I5577" i="2"/>
  <c r="R5577" i="2" s="1"/>
  <c r="I5581" i="2"/>
  <c r="R5581" i="2" s="1"/>
  <c r="I5585" i="2"/>
  <c r="R5585" i="2" s="1"/>
  <c r="I5589" i="2"/>
  <c r="R5589" i="2" s="1"/>
  <c r="I5593" i="2"/>
  <c r="R5593" i="2" s="1"/>
  <c r="I5597" i="2"/>
  <c r="R5597" i="2" s="1"/>
  <c r="I5601" i="2"/>
  <c r="R5601" i="2" s="1"/>
  <c r="I5605" i="2"/>
  <c r="R5605" i="2" s="1"/>
  <c r="I5609" i="2"/>
  <c r="R5609" i="2" s="1"/>
  <c r="I5613" i="2"/>
  <c r="R5613" i="2" s="1"/>
  <c r="I5617" i="2"/>
  <c r="R5617" i="2" s="1"/>
  <c r="I5621" i="2"/>
  <c r="R5621" i="2" s="1"/>
  <c r="I5625" i="2"/>
  <c r="R5625" i="2" s="1"/>
  <c r="I5629" i="2"/>
  <c r="R5629" i="2" s="1"/>
  <c r="I5633" i="2"/>
  <c r="R5633" i="2" s="1"/>
  <c r="I5637" i="2"/>
  <c r="R5637" i="2" s="1"/>
  <c r="I5641" i="2"/>
  <c r="R5641" i="2" s="1"/>
  <c r="I5645" i="2"/>
  <c r="R5645" i="2" s="1"/>
  <c r="I5649" i="2"/>
  <c r="R5649" i="2" s="1"/>
  <c r="I5653" i="2"/>
  <c r="R5653" i="2" s="1"/>
  <c r="I5657" i="2"/>
  <c r="R5657" i="2" s="1"/>
  <c r="I5661" i="2"/>
  <c r="R5661" i="2" s="1"/>
  <c r="I5665" i="2"/>
  <c r="R5665" i="2" s="1"/>
  <c r="I5669" i="2"/>
  <c r="R5669" i="2" s="1"/>
  <c r="I5672" i="2"/>
  <c r="R5672" i="2" s="1"/>
  <c r="I5676" i="2"/>
  <c r="R5676" i="2" s="1"/>
  <c r="I5680" i="2"/>
  <c r="R5680" i="2" s="1"/>
  <c r="I5684" i="2"/>
  <c r="R5684" i="2" s="1"/>
  <c r="I5688" i="2"/>
  <c r="R5688" i="2" s="1"/>
  <c r="I5692" i="2"/>
  <c r="R5692" i="2" s="1"/>
  <c r="I5696" i="2"/>
  <c r="R5696" i="2" s="1"/>
  <c r="I5700" i="2"/>
  <c r="R5700" i="2" s="1"/>
  <c r="I5704" i="2"/>
  <c r="R5704" i="2" s="1"/>
  <c r="I5708" i="2"/>
  <c r="R5708" i="2" s="1"/>
  <c r="I5711" i="2"/>
  <c r="R5711" i="2" s="1"/>
  <c r="I5715" i="2"/>
  <c r="R5715" i="2" s="1"/>
  <c r="I5719" i="2"/>
  <c r="R5719" i="2" s="1"/>
  <c r="I5726" i="2"/>
  <c r="R5726" i="2" s="1"/>
  <c r="I5730" i="2"/>
  <c r="R5730" i="2" s="1"/>
  <c r="I5737" i="2"/>
  <c r="R5737" i="2" s="1"/>
  <c r="I5741" i="2"/>
  <c r="R5741" i="2" s="1"/>
  <c r="I5745" i="2"/>
  <c r="R5745" i="2" s="1"/>
  <c r="I5749" i="2"/>
  <c r="R5749" i="2" s="1"/>
  <c r="I5753" i="2"/>
  <c r="R5753" i="2" s="1"/>
  <c r="I5757" i="2"/>
  <c r="R5757" i="2" s="1"/>
  <c r="I5761" i="2"/>
  <c r="R5761" i="2" s="1"/>
  <c r="I5765" i="2"/>
  <c r="R5765" i="2" s="1"/>
  <c r="I5768" i="2"/>
  <c r="I5772" i="2"/>
  <c r="I5776" i="2"/>
  <c r="R5776" i="2" s="1"/>
  <c r="I5780" i="2"/>
  <c r="R5780" i="2" s="1"/>
  <c r="I5787" i="2"/>
  <c r="R5787" i="2" s="1"/>
  <c r="I5791" i="2"/>
  <c r="R5791" i="2" s="1"/>
  <c r="I5795" i="2"/>
  <c r="R5795" i="2" s="1"/>
  <c r="I5799" i="2"/>
  <c r="R5799" i="2" s="1"/>
  <c r="I5802" i="2"/>
  <c r="I5806" i="2"/>
  <c r="I5810" i="2"/>
  <c r="R5810" i="2" s="1"/>
  <c r="I5814" i="2"/>
  <c r="R5814" i="2" s="1"/>
  <c r="I5817" i="2"/>
  <c r="R5817" i="2" s="1"/>
  <c r="I5821" i="2"/>
  <c r="R5821" i="2" s="1"/>
  <c r="I5825" i="2"/>
  <c r="R5825" i="2" s="1"/>
  <c r="I5829" i="2"/>
  <c r="R5829" i="2" s="1"/>
  <c r="I5832" i="2"/>
  <c r="I5836" i="2"/>
  <c r="I5840" i="2"/>
  <c r="R5840" i="2" s="1"/>
  <c r="I5844" i="2"/>
  <c r="R5844" i="2" s="1"/>
  <c r="I5848" i="2"/>
  <c r="R5848" i="2" s="1"/>
  <c r="I5852" i="2"/>
  <c r="R5852" i="2" s="1"/>
  <c r="I5856" i="2"/>
  <c r="R5856" i="2" s="1"/>
  <c r="I5860" i="2"/>
  <c r="I5864" i="2"/>
  <c r="I5868" i="2"/>
  <c r="I5872" i="2"/>
  <c r="R5872" i="2" s="1"/>
  <c r="I5876" i="2"/>
  <c r="R5876" i="2" s="1"/>
  <c r="I5880" i="2"/>
  <c r="R5880" i="2" s="1"/>
  <c r="I5886" i="2"/>
  <c r="R5886" i="2" s="1"/>
  <c r="I5889" i="2"/>
  <c r="R5889" i="2" s="1"/>
  <c r="I5893" i="2"/>
  <c r="R5893" i="2" s="1"/>
  <c r="I5897" i="2"/>
  <c r="R5897" i="2" s="1"/>
  <c r="I5904" i="2"/>
  <c r="R5904" i="2" s="1"/>
  <c r="I5908" i="2"/>
  <c r="R5908" i="2" s="1"/>
  <c r="I5912" i="2"/>
  <c r="R5912" i="2" s="1"/>
  <c r="I5916" i="2"/>
  <c r="R5916" i="2" s="1"/>
  <c r="I5920" i="2"/>
  <c r="R5920" i="2" s="1"/>
  <c r="I5924" i="2"/>
  <c r="R5924" i="2" s="1"/>
  <c r="I5928" i="2"/>
  <c r="R5928" i="2" s="1"/>
  <c r="I5932" i="2"/>
  <c r="R5932" i="2" s="1"/>
  <c r="I5936" i="2"/>
  <c r="R5936" i="2" s="1"/>
  <c r="I5940" i="2"/>
  <c r="R5940" i="2" s="1"/>
  <c r="I5944" i="2"/>
  <c r="R5944" i="2" s="1"/>
  <c r="I5948" i="2"/>
  <c r="R5948" i="2" s="1"/>
  <c r="I5952" i="2"/>
  <c r="R5952" i="2" s="1"/>
  <c r="I5956" i="2"/>
  <c r="R5956" i="2" s="1"/>
  <c r="I5960" i="2"/>
  <c r="R5960" i="2" s="1"/>
  <c r="I5964" i="2"/>
  <c r="R5964" i="2" s="1"/>
  <c r="I5968" i="2"/>
  <c r="R5968" i="2" s="1"/>
  <c r="I5972" i="2"/>
  <c r="R5972" i="2" s="1"/>
  <c r="I5976" i="2"/>
  <c r="R5976" i="2" s="1"/>
  <c r="I5980" i="2"/>
  <c r="R5980" i="2" s="1"/>
  <c r="I5984" i="2"/>
  <c r="R5984" i="2" s="1"/>
  <c r="I5988" i="2"/>
  <c r="R5988" i="2" s="1"/>
  <c r="I5992" i="2"/>
  <c r="R5992" i="2" s="1"/>
  <c r="I5996" i="2"/>
  <c r="R5996" i="2" s="1"/>
  <c r="I6000" i="2"/>
  <c r="R6000" i="2" s="1"/>
  <c r="I6004" i="2"/>
  <c r="R6004" i="2" s="1"/>
  <c r="I6008" i="2"/>
  <c r="R6008" i="2" s="1"/>
  <c r="I6012" i="2"/>
  <c r="R6012" i="2" s="1"/>
  <c r="I6016" i="2"/>
  <c r="R6016" i="2" s="1"/>
  <c r="I6020" i="2"/>
  <c r="R6020" i="2" s="1"/>
  <c r="I6024" i="2"/>
  <c r="R6024" i="2" s="1"/>
  <c r="I6028" i="2"/>
  <c r="R6028" i="2" s="1"/>
  <c r="I6032" i="2"/>
  <c r="R6032" i="2" s="1"/>
  <c r="I6036" i="2"/>
  <c r="R6036" i="2" s="1"/>
  <c r="I6040" i="2"/>
  <c r="R6040" i="2" s="1"/>
  <c r="I6044" i="2"/>
  <c r="R6044" i="2" s="1"/>
  <c r="I6048" i="2"/>
  <c r="R6048" i="2" s="1"/>
  <c r="I6052" i="2"/>
  <c r="R6052" i="2" s="1"/>
  <c r="I6056" i="2"/>
  <c r="R6056" i="2" s="1"/>
  <c r="I6060" i="2"/>
  <c r="R6060" i="2" s="1"/>
  <c r="I6064" i="2"/>
  <c r="R6064" i="2" s="1"/>
  <c r="I6068" i="2"/>
  <c r="R6068" i="2" s="1"/>
  <c r="I6072" i="2"/>
  <c r="R6072" i="2" s="1"/>
  <c r="I6076" i="2"/>
  <c r="R6076" i="2" s="1"/>
  <c r="I6080" i="2"/>
  <c r="R6080" i="2" s="1"/>
  <c r="I6084" i="2"/>
  <c r="R6084" i="2" s="1"/>
  <c r="I6088" i="2"/>
  <c r="R6088" i="2" s="1"/>
  <c r="I6092" i="2"/>
  <c r="R6092" i="2" s="1"/>
  <c r="I6096" i="2"/>
  <c r="R6096" i="2" s="1"/>
  <c r="I6100" i="2"/>
  <c r="R6100" i="2" s="1"/>
  <c r="I6104" i="2"/>
  <c r="R6104" i="2" s="1"/>
  <c r="I6108" i="2"/>
  <c r="R6108" i="2" s="1"/>
  <c r="I6112" i="2"/>
  <c r="R6112" i="2" s="1"/>
  <c r="I6116" i="2"/>
  <c r="R6116" i="2" s="1"/>
  <c r="I6120" i="2"/>
  <c r="R6120" i="2" s="1"/>
  <c r="I6124" i="2"/>
  <c r="R6124" i="2" s="1"/>
  <c r="I6128" i="2"/>
  <c r="I6132" i="2"/>
  <c r="I6136" i="2"/>
  <c r="I6140" i="2"/>
  <c r="I6144" i="2"/>
  <c r="I6148" i="2"/>
  <c r="I6152" i="2"/>
  <c r="I6156" i="2"/>
  <c r="I6160" i="2"/>
  <c r="I6164" i="2"/>
  <c r="I6168" i="2"/>
  <c r="I6172" i="2"/>
  <c r="I6176" i="2"/>
  <c r="I6180" i="2"/>
  <c r="I6184" i="2"/>
  <c r="I6188" i="2"/>
  <c r="I6192" i="2"/>
  <c r="I6196" i="2"/>
  <c r="I6200" i="2"/>
  <c r="I6204" i="2"/>
  <c r="I6208" i="2"/>
  <c r="I6212" i="2"/>
  <c r="I6216" i="2"/>
  <c r="I6220" i="2"/>
  <c r="I6224" i="2"/>
  <c r="I6228" i="2"/>
  <c r="I6232" i="2"/>
  <c r="I6236" i="2"/>
  <c r="I6240" i="2"/>
  <c r="I6244" i="2"/>
  <c r="I6248" i="2"/>
  <c r="I6252" i="2"/>
  <c r="I6256" i="2"/>
  <c r="I6260" i="2"/>
  <c r="I6264" i="2"/>
  <c r="I6268" i="2"/>
  <c r="I6272" i="2"/>
  <c r="I6276" i="2"/>
  <c r="I6280" i="2"/>
  <c r="I6284" i="2"/>
  <c r="I6288" i="2"/>
  <c r="I6292" i="2"/>
  <c r="I6296" i="2"/>
  <c r="I6300" i="2"/>
  <c r="I6304" i="2"/>
  <c r="I6308" i="2"/>
  <c r="I6312" i="2"/>
  <c r="I6316" i="2"/>
  <c r="I6320" i="2"/>
  <c r="I6324" i="2"/>
  <c r="I6328" i="2"/>
  <c r="I6332" i="2"/>
  <c r="I6336" i="2"/>
  <c r="I6340" i="2"/>
  <c r="I6344" i="2"/>
  <c r="I6348" i="2"/>
  <c r="I6352" i="2"/>
  <c r="I6356" i="2"/>
  <c r="I6360" i="2"/>
  <c r="R6360" i="2" s="1"/>
  <c r="I6370" i="2"/>
  <c r="R6370" i="2" s="1"/>
  <c r="I6374" i="2"/>
  <c r="R6374" i="2" s="1"/>
  <c r="I6378" i="2"/>
  <c r="R6378" i="2" s="1"/>
  <c r="I6381" i="2"/>
  <c r="R6381" i="2" s="1"/>
  <c r="I6385" i="2"/>
  <c r="R6385" i="2" s="1"/>
  <c r="I6392" i="2"/>
  <c r="I6396" i="2"/>
  <c r="R6396" i="2" s="1"/>
  <c r="I6400" i="2"/>
  <c r="R6400" i="2" s="1"/>
  <c r="I6404" i="2"/>
  <c r="R6404" i="2" s="1"/>
  <c r="I6407" i="2"/>
  <c r="R6407" i="2" s="1"/>
  <c r="I6411" i="2"/>
  <c r="R6411" i="2" s="1"/>
  <c r="I6415" i="2"/>
  <c r="R6415" i="2" s="1"/>
  <c r="I6419" i="2"/>
  <c r="R6419" i="2" s="1"/>
  <c r="I6422" i="2"/>
  <c r="I6426" i="2"/>
  <c r="I6429" i="2"/>
  <c r="R6429" i="2" s="1"/>
  <c r="I6432" i="2"/>
  <c r="R6432" i="2" s="1"/>
  <c r="I6436" i="2"/>
  <c r="R6436" i="2" s="1"/>
  <c r="I6440" i="2"/>
  <c r="R6440" i="2" s="1"/>
  <c r="I6444" i="2"/>
  <c r="R6444" i="2" s="1"/>
  <c r="I6450" i="2"/>
  <c r="R6450" i="2" s="1"/>
  <c r="I6453" i="2"/>
  <c r="R6453" i="2" s="1"/>
  <c r="I6456" i="2"/>
  <c r="R6456" i="2" s="1"/>
  <c r="I6464" i="2"/>
  <c r="R6464" i="2" s="1"/>
  <c r="I6467" i="2"/>
  <c r="R6467" i="2" s="1"/>
  <c r="I6470" i="2"/>
  <c r="R6470" i="2" s="1"/>
  <c r="I6476" i="2"/>
  <c r="R6476" i="2" s="1"/>
  <c r="I6479" i="2"/>
  <c r="R6479" i="2" s="1"/>
  <c r="I6491" i="2"/>
  <c r="I6494" i="2"/>
  <c r="R6494" i="2" s="1"/>
  <c r="I6498" i="2"/>
  <c r="R6498" i="2" s="1"/>
  <c r="I6501" i="2"/>
  <c r="R6501" i="2" s="1"/>
  <c r="I6504" i="2"/>
  <c r="R6504" i="2" s="1"/>
  <c r="I6507" i="2"/>
  <c r="R6507" i="2" s="1"/>
  <c r="I6513" i="2"/>
  <c r="R6513" i="2" s="1"/>
  <c r="I6516" i="2"/>
  <c r="R6516" i="2" s="1"/>
  <c r="I6519" i="2"/>
  <c r="I6522" i="2"/>
  <c r="R6522" i="2" s="1"/>
  <c r="I6525" i="2"/>
  <c r="I6528" i="2"/>
  <c r="R6528" i="2" s="1"/>
  <c r="I6531" i="2"/>
  <c r="R6531" i="2" s="1"/>
  <c r="I6534" i="2"/>
  <c r="R6534" i="2" s="1"/>
  <c r="I6537" i="2"/>
  <c r="I6540" i="2"/>
  <c r="R6540" i="2" s="1"/>
  <c r="I6543" i="2"/>
  <c r="I6546" i="2"/>
  <c r="R6546" i="2" s="1"/>
  <c r="I6549" i="2"/>
  <c r="I6552" i="2"/>
  <c r="R6552" i="2" s="1"/>
  <c r="I6555" i="2"/>
  <c r="R6555" i="2" s="1"/>
  <c r="I6566" i="2"/>
  <c r="R6566" i="2" s="1"/>
  <c r="I6569" i="2"/>
  <c r="R6569" i="2" s="1"/>
  <c r="I6572" i="2"/>
  <c r="R6572" i="2" s="1"/>
  <c r="I6576" i="2"/>
  <c r="R6576" i="2" s="1"/>
  <c r="I6579" i="2"/>
  <c r="R6579" i="2" s="1"/>
  <c r="I6587" i="2"/>
  <c r="R6587" i="2" s="1"/>
  <c r="I6590" i="2"/>
  <c r="R6590" i="2" s="1"/>
  <c r="I6593" i="2"/>
  <c r="I6596" i="2"/>
  <c r="R6596" i="2" s="1"/>
  <c r="I6599" i="2"/>
  <c r="R6599" i="2" s="1"/>
  <c r="I6602" i="2"/>
  <c r="R6602" i="2" s="1"/>
  <c r="I6605" i="2"/>
  <c r="R6605" i="2" s="1"/>
  <c r="I6608" i="2"/>
  <c r="R6608" i="2" s="1"/>
  <c r="I6619" i="2"/>
  <c r="R6619" i="2" s="1"/>
  <c r="I6622" i="2"/>
  <c r="R6622" i="2" s="1"/>
  <c r="I6625" i="2"/>
  <c r="I6628" i="2"/>
  <c r="R6628" i="2" s="1"/>
  <c r="I6631" i="2"/>
  <c r="I6634" i="2"/>
  <c r="R6634" i="2" s="1"/>
  <c r="I6637" i="2"/>
  <c r="I6640" i="2"/>
  <c r="R6640" i="2" s="1"/>
  <c r="I6651" i="2"/>
  <c r="I6654" i="2"/>
  <c r="R6654" i="2" s="1"/>
  <c r="I6657" i="2"/>
  <c r="R6657" i="2" s="1"/>
  <c r="I6660" i="2"/>
  <c r="R6660" i="2" s="1"/>
  <c r="I6663" i="2"/>
  <c r="R6663" i="2" s="1"/>
  <c r="I6666" i="2"/>
  <c r="R6666" i="2" s="1"/>
  <c r="I6669" i="2"/>
  <c r="I6672" i="2"/>
  <c r="R6672" i="2" s="1"/>
  <c r="I6683" i="2"/>
  <c r="I6686" i="2"/>
  <c r="R6686" i="2" s="1"/>
  <c r="I6689" i="2"/>
  <c r="I6692" i="2"/>
  <c r="R6692" i="2" s="1"/>
  <c r="I6695" i="2"/>
  <c r="I6698" i="2"/>
  <c r="R6698" i="2" s="1"/>
  <c r="I6701" i="2"/>
  <c r="I6704" i="2"/>
  <c r="R6704" i="2" s="1"/>
  <c r="I6707" i="2"/>
  <c r="I6715" i="2"/>
  <c r="I6718" i="2"/>
  <c r="R6718" i="2" s="1"/>
  <c r="I6721" i="2"/>
  <c r="I6724" i="2"/>
  <c r="R6724" i="2" s="1"/>
  <c r="I6727" i="2"/>
  <c r="I6730" i="2"/>
  <c r="R6730" i="2" s="1"/>
  <c r="I6733" i="2"/>
  <c r="I6736" i="2"/>
  <c r="R6736" i="2" s="1"/>
  <c r="I6739" i="2"/>
  <c r="I6750" i="2"/>
  <c r="R6750" i="2" s="1"/>
  <c r="I6753" i="2"/>
  <c r="I6756" i="2"/>
  <c r="R6756" i="2" s="1"/>
  <c r="I6759" i="2"/>
  <c r="I6762" i="2"/>
  <c r="R6762" i="2" s="1"/>
  <c r="I6765" i="2"/>
  <c r="I6768" i="2"/>
  <c r="R6768" i="2" s="1"/>
  <c r="I6771" i="2"/>
  <c r="I6782" i="2"/>
  <c r="R6782" i="2" s="1"/>
  <c r="I6785" i="2"/>
  <c r="I6788" i="2"/>
  <c r="R6788" i="2" s="1"/>
  <c r="I6791" i="2"/>
  <c r="I6794" i="2"/>
  <c r="R6794" i="2" s="1"/>
  <c r="I6797" i="2"/>
  <c r="I6800" i="2"/>
  <c r="R6800" i="2" s="1"/>
  <c r="I6806" i="2"/>
  <c r="R6806" i="2" s="1"/>
  <c r="I6810" i="2"/>
  <c r="R6810" i="2" s="1"/>
  <c r="I6814" i="2"/>
  <c r="R6814" i="2" s="1"/>
  <c r="I6818" i="2"/>
  <c r="R6818" i="2" s="1"/>
  <c r="I6822" i="2"/>
  <c r="R6822" i="2" s="1"/>
  <c r="I6826" i="2"/>
  <c r="R6826" i="2" s="1"/>
  <c r="I6830" i="2"/>
  <c r="R6830" i="2" s="1"/>
  <c r="I6834" i="2"/>
  <c r="R6834" i="2" s="1"/>
  <c r="I6838" i="2"/>
  <c r="R6838" i="2" s="1"/>
  <c r="I6842" i="2"/>
  <c r="R6842" i="2" s="1"/>
  <c r="I6846" i="2"/>
  <c r="R6846" i="2" s="1"/>
  <c r="I6850" i="2"/>
  <c r="R6850" i="2" s="1"/>
  <c r="I6854" i="2"/>
  <c r="R6854" i="2" s="1"/>
  <c r="I6858" i="2"/>
  <c r="R6858" i="2" s="1"/>
  <c r="I6862" i="2"/>
  <c r="R6862" i="2" s="1"/>
  <c r="I6866" i="2"/>
  <c r="R6866" i="2" s="1"/>
  <c r="I6870" i="2"/>
  <c r="R6870" i="2" s="1"/>
  <c r="I6874" i="2"/>
  <c r="R6874" i="2" s="1"/>
  <c r="I6878" i="2"/>
  <c r="R6878" i="2" s="1"/>
  <c r="I6882" i="2"/>
  <c r="R6882" i="2" s="1"/>
  <c r="I6886" i="2"/>
  <c r="R6886" i="2" s="1"/>
  <c r="I6890" i="2"/>
  <c r="R6890" i="2" s="1"/>
  <c r="I6894" i="2"/>
  <c r="R6894" i="2" s="1"/>
  <c r="I6898" i="2"/>
  <c r="R6898" i="2" s="1"/>
  <c r="I6902" i="2"/>
  <c r="R6902" i="2" s="1"/>
  <c r="I6906" i="2"/>
  <c r="R6906" i="2" s="1"/>
  <c r="I6910" i="2"/>
  <c r="R6910" i="2" s="1"/>
  <c r="I6914" i="2"/>
  <c r="R6914" i="2" s="1"/>
  <c r="I6918" i="2"/>
  <c r="I6922" i="2"/>
  <c r="I6926" i="2"/>
  <c r="I6930" i="2"/>
  <c r="I6934" i="2"/>
  <c r="R6934" i="2" s="1"/>
  <c r="I6938" i="2"/>
  <c r="R6938" i="2" s="1"/>
  <c r="I6942" i="2"/>
  <c r="R6942" i="2" s="1"/>
  <c r="I6946" i="2"/>
  <c r="R6946" i="2" s="1"/>
  <c r="I6950" i="2"/>
  <c r="I6954" i="2"/>
  <c r="I6958" i="2"/>
  <c r="I6962" i="2"/>
  <c r="I6966" i="2"/>
  <c r="R6966" i="2" s="1"/>
  <c r="I6970" i="2"/>
  <c r="R6970" i="2" s="1"/>
  <c r="I6974" i="2"/>
  <c r="R6974" i="2" s="1"/>
  <c r="I6978" i="2"/>
  <c r="R6978" i="2" s="1"/>
  <c r="I6982" i="2"/>
  <c r="I6986" i="2"/>
  <c r="I6990" i="2"/>
  <c r="I6994" i="2"/>
  <c r="I6998" i="2"/>
  <c r="R6998" i="2" s="1"/>
  <c r="I7002" i="2"/>
  <c r="R7002" i="2" s="1"/>
  <c r="I7006" i="2"/>
  <c r="R7006" i="2" s="1"/>
  <c r="I7010" i="2"/>
  <c r="R7010" i="2" s="1"/>
  <c r="I7014" i="2"/>
  <c r="I7018" i="2"/>
  <c r="I7022" i="2"/>
  <c r="I7026" i="2"/>
  <c r="I7030" i="2"/>
  <c r="R7030" i="2" s="1"/>
  <c r="I7034" i="2"/>
  <c r="R7034" i="2" s="1"/>
  <c r="I7038" i="2"/>
  <c r="R7038" i="2" s="1"/>
  <c r="I7042" i="2"/>
  <c r="I7046" i="2"/>
  <c r="I7050" i="2"/>
  <c r="I7054" i="2"/>
  <c r="I7058" i="2"/>
  <c r="I7062" i="2"/>
  <c r="I7066" i="2"/>
  <c r="R7066" i="2" s="1"/>
  <c r="I7070" i="2"/>
  <c r="I7073" i="2"/>
  <c r="R7073" i="2" s="1"/>
  <c r="I7076" i="2"/>
  <c r="I7079" i="2"/>
  <c r="R7079" i="2" s="1"/>
  <c r="I7083" i="2"/>
  <c r="I7087" i="2"/>
  <c r="R7087" i="2" s="1"/>
  <c r="I7093" i="2"/>
  <c r="R7093" i="2" s="1"/>
  <c r="I7097" i="2"/>
  <c r="R7097" i="2" s="1"/>
  <c r="I7101" i="2"/>
  <c r="R7101" i="2" s="1"/>
  <c r="I7104" i="2"/>
  <c r="I7107" i="2"/>
  <c r="R7107" i="2" s="1"/>
  <c r="I7110" i="2"/>
  <c r="I7114" i="2"/>
  <c r="R7114" i="2" s="1"/>
  <c r="I7118" i="2"/>
  <c r="I7121" i="2"/>
  <c r="R7121" i="2" s="1"/>
  <c r="I7124" i="2"/>
  <c r="I7128" i="2"/>
  <c r="I7132" i="2"/>
  <c r="I7138" i="2"/>
  <c r="I7141" i="2"/>
  <c r="R7141" i="2" s="1"/>
  <c r="I7145" i="2"/>
  <c r="R7145" i="2" s="1"/>
  <c r="I7149" i="2"/>
  <c r="R7149" i="2" s="1"/>
  <c r="I7152" i="2"/>
  <c r="I7156" i="2"/>
  <c r="I7159" i="2"/>
  <c r="I7165" i="2"/>
  <c r="I7169" i="2"/>
  <c r="I7174" i="2"/>
  <c r="R7174" i="2" s="1"/>
  <c r="I7177" i="2"/>
  <c r="I7180" i="2"/>
  <c r="I7184" i="2"/>
  <c r="R7184" i="2" s="1"/>
  <c r="I7187" i="2"/>
  <c r="I7192" i="2"/>
  <c r="R7192" i="2" s="1"/>
  <c r="I7195" i="2"/>
  <c r="I7198" i="2"/>
  <c r="R7198" i="2" s="1"/>
  <c r="I7202" i="2"/>
  <c r="R7202" i="2" s="1"/>
  <c r="I7206" i="2"/>
  <c r="R7206" i="2" s="1"/>
  <c r="I7210" i="2"/>
  <c r="I7214" i="2"/>
  <c r="I7218" i="2"/>
  <c r="I7222" i="2"/>
  <c r="I7226" i="2"/>
  <c r="I7230" i="2"/>
  <c r="I7234" i="2"/>
  <c r="I7238" i="2"/>
  <c r="I7242" i="2"/>
  <c r="I7246" i="2"/>
  <c r="I7250" i="2"/>
  <c r="I7254" i="2"/>
  <c r="I7258" i="2"/>
  <c r="R7258" i="2" s="1"/>
  <c r="I7262" i="2"/>
  <c r="I7266" i="2"/>
  <c r="I7270" i="2"/>
  <c r="I7274" i="2"/>
  <c r="I7278" i="2"/>
  <c r="I7282" i="2"/>
  <c r="I7286" i="2"/>
  <c r="I7290" i="2"/>
  <c r="I7294" i="2"/>
  <c r="I7298" i="2"/>
  <c r="R7298" i="2" s="1"/>
  <c r="I7302" i="2"/>
  <c r="R7302" i="2" s="1"/>
  <c r="I7306" i="2"/>
  <c r="R7306" i="2" s="1"/>
  <c r="I7310" i="2"/>
  <c r="R7310" i="2" s="1"/>
  <c r="I7314" i="2"/>
  <c r="R7314" i="2" s="1"/>
  <c r="I7318" i="2"/>
  <c r="R7318" i="2" s="1"/>
  <c r="I7322" i="2"/>
  <c r="R7322" i="2" s="1"/>
  <c r="I7326" i="2"/>
  <c r="R7326" i="2" s="1"/>
  <c r="I7330" i="2"/>
  <c r="R7330" i="2" s="1"/>
  <c r="I7334" i="2"/>
  <c r="R7334" i="2" s="1"/>
  <c r="I7338" i="2"/>
  <c r="I7342" i="2"/>
  <c r="I7346" i="2"/>
  <c r="I7350" i="2"/>
  <c r="I7354" i="2"/>
  <c r="I7358" i="2"/>
  <c r="I7362" i="2"/>
  <c r="I7366" i="2"/>
  <c r="I7370" i="2"/>
  <c r="I7374" i="2"/>
  <c r="I7378" i="2"/>
  <c r="I7382" i="2"/>
  <c r="I7386" i="2"/>
  <c r="I7390" i="2"/>
  <c r="I7394" i="2"/>
  <c r="I7398" i="2"/>
  <c r="I7402" i="2"/>
  <c r="I7406" i="2"/>
  <c r="R7406" i="2" s="1"/>
  <c r="I7410" i="2"/>
  <c r="R7410" i="2" s="1"/>
  <c r="I7414" i="2"/>
  <c r="R7414" i="2" s="1"/>
  <c r="I7418" i="2"/>
  <c r="R7418" i="2" s="1"/>
  <c r="I7422" i="2"/>
  <c r="R7422" i="2" s="1"/>
  <c r="I7426" i="2"/>
  <c r="R7426" i="2" s="1"/>
  <c r="I7430" i="2"/>
  <c r="I7434" i="2"/>
  <c r="R7434" i="2" s="1"/>
  <c r="I7438" i="2"/>
  <c r="R7438" i="2" s="1"/>
  <c r="I7442" i="2"/>
  <c r="R7442" i="2" s="1"/>
  <c r="I7445" i="2"/>
  <c r="R7445" i="2" s="1"/>
  <c r="I7449" i="2"/>
  <c r="R7449" i="2" s="1"/>
  <c r="I7453" i="2"/>
  <c r="R7453" i="2" s="1"/>
  <c r="I7457" i="2"/>
  <c r="R7457" i="2" s="1"/>
  <c r="I7461" i="2"/>
  <c r="R7461" i="2" s="1"/>
  <c r="I7465" i="2"/>
  <c r="R7465" i="2" s="1"/>
  <c r="I7469" i="2"/>
  <c r="R7469" i="2" s="1"/>
  <c r="I7473" i="2"/>
  <c r="R7473" i="2" s="1"/>
  <c r="I7477" i="2"/>
  <c r="R7477" i="2" s="1"/>
  <c r="I7481" i="2"/>
  <c r="R7481" i="2" s="1"/>
  <c r="I7484" i="2"/>
  <c r="I7488" i="2"/>
  <c r="I7491" i="2"/>
  <c r="R7491" i="2" s="1"/>
  <c r="I7495" i="2"/>
  <c r="R7495" i="2" s="1"/>
  <c r="I7499" i="2"/>
  <c r="R7499" i="2" s="1"/>
  <c r="I7502" i="2"/>
  <c r="R7502" i="2" s="1"/>
  <c r="I7505" i="2"/>
  <c r="R7505" i="2" s="1"/>
  <c r="I7508" i="2"/>
  <c r="R7508" i="2" s="1"/>
  <c r="I7515" i="2"/>
  <c r="R7515" i="2" s="1"/>
  <c r="I7518" i="2"/>
  <c r="R7518" i="2" s="1"/>
  <c r="I7522" i="2"/>
  <c r="R7522" i="2" s="1"/>
  <c r="I7529" i="2"/>
  <c r="I7532" i="2"/>
  <c r="R7532" i="2" s="1"/>
  <c r="I7536" i="2"/>
  <c r="R7536" i="2" s="1"/>
  <c r="I7540" i="2"/>
  <c r="R7540" i="2" s="1"/>
  <c r="I7544" i="2"/>
  <c r="R7544" i="2" s="1"/>
  <c r="I7548" i="2"/>
  <c r="R7548" i="2" s="1"/>
  <c r="I7552" i="2"/>
  <c r="R7552" i="2" s="1"/>
  <c r="I7556" i="2"/>
  <c r="R7556" i="2" s="1"/>
  <c r="I7560" i="2"/>
  <c r="R7560" i="2" s="1"/>
  <c r="I7564" i="2"/>
  <c r="R7564" i="2" s="1"/>
  <c r="I7568" i="2"/>
  <c r="R7568" i="2" s="1"/>
  <c r="I7572" i="2"/>
  <c r="R7572" i="2" s="1"/>
  <c r="I7575" i="2"/>
  <c r="I7578" i="2"/>
  <c r="R7578" i="2" s="1"/>
  <c r="I7581" i="2"/>
  <c r="I7584" i="2"/>
  <c r="R7584" i="2" s="1"/>
  <c r="I7588" i="2"/>
  <c r="R7588" i="2" s="1"/>
  <c r="I7592" i="2"/>
  <c r="R7592" i="2" s="1"/>
  <c r="I7596" i="2"/>
  <c r="R7596" i="2" s="1"/>
  <c r="I7600" i="2"/>
  <c r="R7600" i="2" s="1"/>
  <c r="I7604" i="2"/>
  <c r="R7604" i="2" s="1"/>
  <c r="I7608" i="2"/>
  <c r="R7608" i="2" s="1"/>
  <c r="I7612" i="2"/>
  <c r="R7612" i="2" s="1"/>
  <c r="I7616" i="2"/>
  <c r="R7616" i="2" s="1"/>
  <c r="I7620" i="2"/>
  <c r="R7620" i="2" s="1"/>
  <c r="I7623" i="2"/>
  <c r="R7623" i="2" s="1"/>
  <c r="I7629" i="2"/>
  <c r="R7629" i="2" s="1"/>
  <c r="I7633" i="2"/>
  <c r="R7633" i="2" s="1"/>
  <c r="I7637" i="2"/>
  <c r="R7637" i="2" s="1"/>
  <c r="I7641" i="2"/>
  <c r="R7641" i="2" s="1"/>
  <c r="I7644" i="2"/>
  <c r="R7644" i="2" s="1"/>
  <c r="I7648" i="2"/>
  <c r="R7648" i="2" s="1"/>
  <c r="I7652" i="2"/>
  <c r="R7652" i="2" s="1"/>
  <c r="I7656" i="2"/>
  <c r="R7656" i="2" s="1"/>
  <c r="I7660" i="2"/>
  <c r="R7660" i="2" s="1"/>
  <c r="I7664" i="2"/>
  <c r="R7664" i="2" s="1"/>
  <c r="I7668" i="2"/>
  <c r="R7668" i="2" s="1"/>
  <c r="I7672" i="2"/>
  <c r="R7672" i="2" s="1"/>
  <c r="I7676" i="2"/>
  <c r="R7676" i="2" s="1"/>
  <c r="I7680" i="2"/>
  <c r="R7680" i="2" s="1"/>
  <c r="I7684" i="2"/>
  <c r="R7684" i="2" s="1"/>
  <c r="I7688" i="2"/>
  <c r="R7688" i="2" s="1"/>
  <c r="I7692" i="2"/>
  <c r="R7692" i="2" s="1"/>
  <c r="I7696" i="2"/>
  <c r="R7696" i="2" s="1"/>
  <c r="I7700" i="2"/>
  <c r="R7700" i="2" s="1"/>
  <c r="I7704" i="2"/>
  <c r="R7704" i="2" s="1"/>
  <c r="I7708" i="2"/>
  <c r="R7708" i="2" s="1"/>
  <c r="I7712" i="2"/>
  <c r="R7712" i="2" s="1"/>
  <c r="I7716" i="2"/>
  <c r="R7716" i="2" s="1"/>
  <c r="I7720" i="2"/>
  <c r="R7720" i="2" s="1"/>
  <c r="I7724" i="2"/>
  <c r="R7724" i="2" s="1"/>
  <c r="I7728" i="2"/>
  <c r="R7728" i="2" s="1"/>
  <c r="I7732" i="2"/>
  <c r="R7732" i="2" s="1"/>
  <c r="I7736" i="2"/>
  <c r="R7736" i="2" s="1"/>
  <c r="I7740" i="2"/>
  <c r="R7740" i="2" s="1"/>
  <c r="I7744" i="2"/>
  <c r="R7744" i="2" s="1"/>
  <c r="I7748" i="2"/>
  <c r="R7748" i="2" s="1"/>
  <c r="I7752" i="2"/>
  <c r="R7752" i="2" s="1"/>
  <c r="I7756" i="2"/>
  <c r="R7756" i="2" s="1"/>
  <c r="I7760" i="2"/>
  <c r="R7760" i="2" s="1"/>
  <c r="I7763" i="2"/>
  <c r="R7763" i="2" s="1"/>
  <c r="I7767" i="2"/>
  <c r="R7767" i="2" s="1"/>
  <c r="I7771" i="2"/>
  <c r="R7771" i="2" s="1"/>
  <c r="I7775" i="2"/>
  <c r="R7775" i="2" s="1"/>
  <c r="I7779" i="2"/>
  <c r="R7779" i="2" s="1"/>
  <c r="I7783" i="2"/>
  <c r="R7783" i="2" s="1"/>
  <c r="I7787" i="2"/>
  <c r="R7787" i="2" s="1"/>
  <c r="I7791" i="2"/>
  <c r="R7791" i="2" s="1"/>
  <c r="I7794" i="2"/>
  <c r="R7794" i="2" s="1"/>
  <c r="I7797" i="2"/>
  <c r="R7797" i="2" s="1"/>
  <c r="I7801" i="2"/>
  <c r="R7801" i="2" s="1"/>
  <c r="I7805" i="2"/>
  <c r="R7805" i="2" s="1"/>
  <c r="I7809" i="2"/>
  <c r="R7809" i="2" s="1"/>
  <c r="I7813" i="2"/>
  <c r="R7813" i="2" s="1"/>
  <c r="I7817" i="2"/>
  <c r="R7817" i="2" s="1"/>
  <c r="I7821" i="2"/>
  <c r="R7821" i="2" s="1"/>
  <c r="I7825" i="2"/>
  <c r="R7825" i="2" s="1"/>
  <c r="I7829" i="2"/>
  <c r="R7829" i="2" s="1"/>
  <c r="I7833" i="2"/>
  <c r="R7833" i="2" s="1"/>
  <c r="I7837" i="2"/>
  <c r="R7837" i="2" s="1"/>
  <c r="I7841" i="2"/>
  <c r="R7841" i="2" s="1"/>
  <c r="I7845" i="2"/>
  <c r="R7845" i="2" s="1"/>
  <c r="I7849" i="2"/>
  <c r="R7849" i="2" s="1"/>
  <c r="I7853" i="2"/>
  <c r="R7853" i="2" s="1"/>
  <c r="I7857" i="2"/>
  <c r="R7857" i="2" s="1"/>
  <c r="I7861" i="2"/>
  <c r="I7865" i="2"/>
  <c r="R7865" i="2" s="1"/>
  <c r="I7869" i="2"/>
  <c r="R7869" i="2" s="1"/>
  <c r="I7872" i="2"/>
  <c r="R7872" i="2" s="1"/>
  <c r="I7875" i="2"/>
  <c r="R7875" i="2" s="1"/>
  <c r="I7879" i="2"/>
  <c r="R7879" i="2" s="1"/>
  <c r="I7883" i="2"/>
  <c r="R7883" i="2" s="1"/>
  <c r="I7887" i="2"/>
  <c r="R7887" i="2" s="1"/>
  <c r="I7891" i="2"/>
  <c r="R7891" i="2" s="1"/>
  <c r="I7898" i="2"/>
  <c r="R7898" i="2" s="1"/>
  <c r="I7902" i="2"/>
  <c r="R7902" i="2" s="1"/>
  <c r="I7906" i="2"/>
  <c r="R7906" i="2" s="1"/>
  <c r="I7909" i="2"/>
  <c r="R7909" i="2" s="1"/>
  <c r="I7911" i="2"/>
  <c r="R7911" i="2" s="1"/>
  <c r="I7913" i="2"/>
  <c r="R7913" i="2" s="1"/>
  <c r="I7915" i="2"/>
  <c r="R7915" i="2" s="1"/>
  <c r="I7917" i="2"/>
  <c r="R7917" i="2" s="1"/>
  <c r="I7919" i="2"/>
  <c r="R7919" i="2" s="1"/>
  <c r="I7921" i="2"/>
  <c r="R7921" i="2" s="1"/>
  <c r="I7923" i="2"/>
  <c r="R7923" i="2" s="1"/>
  <c r="I7925" i="2"/>
  <c r="R7925" i="2" s="1"/>
  <c r="I7927" i="2"/>
  <c r="R7927" i="2" s="1"/>
  <c r="I7929" i="2"/>
  <c r="R7929" i="2" s="1"/>
  <c r="I7931" i="2"/>
  <c r="R7931" i="2" s="1"/>
  <c r="I7933" i="2"/>
  <c r="R7933" i="2" s="1"/>
  <c r="I7935" i="2"/>
  <c r="R7935" i="2" s="1"/>
  <c r="I7937" i="2"/>
  <c r="R7937" i="2" s="1"/>
  <c r="I7939" i="2"/>
  <c r="I7941" i="2"/>
  <c r="R7941" i="2" s="1"/>
  <c r="I7943" i="2"/>
  <c r="R7943" i="2" s="1"/>
  <c r="I7945" i="2"/>
  <c r="R7945" i="2" s="1"/>
  <c r="I7947" i="2"/>
  <c r="R7947" i="2" s="1"/>
  <c r="I7949" i="2"/>
  <c r="R7949" i="2" s="1"/>
  <c r="I7951" i="2"/>
  <c r="R7951" i="2" s="1"/>
  <c r="I7953" i="2"/>
  <c r="R7953" i="2" s="1"/>
  <c r="I7955" i="2"/>
  <c r="I7957" i="2"/>
  <c r="R7957" i="2" s="1"/>
  <c r="I7959" i="2"/>
  <c r="R7959" i="2" s="1"/>
  <c r="I7961" i="2"/>
  <c r="R7961" i="2" s="1"/>
  <c r="I7963" i="2"/>
  <c r="R7963" i="2" s="1"/>
  <c r="I7965" i="2"/>
  <c r="R7965" i="2" s="1"/>
  <c r="I7967" i="2"/>
  <c r="R7967" i="2" s="1"/>
  <c r="I7969" i="2"/>
  <c r="R7969" i="2" s="1"/>
  <c r="I7971" i="2"/>
  <c r="I7973" i="2"/>
  <c r="R7973" i="2" s="1"/>
  <c r="I7975" i="2"/>
  <c r="R7975" i="2" s="1"/>
  <c r="I7977" i="2"/>
  <c r="R7977" i="2" s="1"/>
  <c r="I7979" i="2"/>
  <c r="R7979" i="2" s="1"/>
  <c r="I7981" i="2"/>
  <c r="R7981" i="2" s="1"/>
  <c r="I7983" i="2"/>
  <c r="R7983" i="2" s="1"/>
  <c r="I7985" i="2"/>
  <c r="R7985" i="2" s="1"/>
  <c r="I7987" i="2"/>
  <c r="I7989" i="2"/>
  <c r="R7989" i="2" s="1"/>
  <c r="I7991" i="2"/>
  <c r="R7991" i="2" s="1"/>
  <c r="I7993" i="2"/>
  <c r="R7993" i="2" s="1"/>
  <c r="I7995" i="2"/>
  <c r="R7995" i="2" s="1"/>
  <c r="I7997" i="2"/>
  <c r="R7997" i="2" s="1"/>
  <c r="I7999" i="2"/>
  <c r="R7999" i="2" s="1"/>
  <c r="I8001" i="2"/>
  <c r="R8001" i="2" s="1"/>
  <c r="I8002" i="2"/>
  <c r="R8002" i="2" s="1"/>
  <c r="I8005" i="2"/>
  <c r="R8005" i="2" s="1"/>
  <c r="I8007" i="2"/>
  <c r="R8007" i="2" s="1"/>
  <c r="I8009" i="2"/>
  <c r="R8009" i="2" s="1"/>
  <c r="I8011" i="2"/>
  <c r="R8011" i="2" s="1"/>
  <c r="I8013" i="2"/>
  <c r="R8013" i="2" s="1"/>
  <c r="I8015" i="2"/>
  <c r="R8015" i="2" s="1"/>
  <c r="I8017" i="2"/>
  <c r="R8017" i="2" s="1"/>
  <c r="I8019" i="2"/>
  <c r="I8021" i="2"/>
  <c r="R8021" i="2" s="1"/>
  <c r="I8023" i="2"/>
  <c r="R8023" i="2" s="1"/>
  <c r="I8025" i="2"/>
  <c r="R8025" i="2" s="1"/>
  <c r="I8027" i="2"/>
  <c r="R8027" i="2" s="1"/>
  <c r="I8028" i="2"/>
  <c r="R8028" i="2" s="1"/>
  <c r="I8030" i="2"/>
  <c r="R8030" i="2" s="1"/>
  <c r="I8032" i="2"/>
  <c r="R8032" i="2" s="1"/>
  <c r="I8034" i="2"/>
  <c r="R8034" i="2" s="1"/>
  <c r="I8035" i="2"/>
  <c r="R8035" i="2" s="1"/>
  <c r="I8037" i="2"/>
  <c r="R8037" i="2" s="1"/>
  <c r="I8039" i="2"/>
  <c r="R8039" i="2" s="1"/>
  <c r="I8041" i="2"/>
  <c r="R8041" i="2" s="1"/>
  <c r="I8043" i="2"/>
  <c r="R8043" i="2" s="1"/>
  <c r="I8045" i="2"/>
  <c r="R8045" i="2" s="1"/>
  <c r="I8047" i="2"/>
  <c r="R8047" i="2" s="1"/>
  <c r="I8049" i="2"/>
  <c r="I8051" i="2"/>
  <c r="R8051" i="2" s="1"/>
  <c r="I8053" i="2"/>
  <c r="R8053" i="2" s="1"/>
  <c r="I8055" i="2"/>
  <c r="R8055" i="2" s="1"/>
  <c r="I8057" i="2"/>
  <c r="R8057" i="2" s="1"/>
  <c r="I8059" i="2"/>
  <c r="R8059" i="2" s="1"/>
  <c r="I8061" i="2"/>
  <c r="R8061" i="2" s="1"/>
  <c r="I8063" i="2"/>
  <c r="R8063" i="2" s="1"/>
  <c r="I8065" i="2"/>
  <c r="I8067" i="2"/>
  <c r="R8067" i="2" s="1"/>
  <c r="I8069" i="2"/>
  <c r="R8069" i="2" s="1"/>
  <c r="I8071" i="2"/>
  <c r="R8071" i="2" s="1"/>
  <c r="I8073" i="2"/>
  <c r="R8073" i="2" s="1"/>
  <c r="I8075" i="2"/>
  <c r="R8075" i="2" s="1"/>
  <c r="I8077" i="2"/>
  <c r="R8077" i="2" s="1"/>
  <c r="I8079" i="2"/>
  <c r="R8079" i="2" s="1"/>
  <c r="I8081" i="2"/>
  <c r="I8083" i="2"/>
  <c r="R8083" i="2" s="1"/>
  <c r="I8085" i="2"/>
  <c r="R8085" i="2" s="1"/>
  <c r="I8087" i="2"/>
  <c r="R8087" i="2" s="1"/>
  <c r="I8088" i="2"/>
  <c r="R8088" i="2" s="1"/>
  <c r="I8090" i="2"/>
  <c r="R8090" i="2" s="1"/>
  <c r="I8091" i="2"/>
  <c r="R8091" i="2" s="1"/>
  <c r="I8093" i="2"/>
  <c r="R8093" i="2" s="1"/>
  <c r="I8095" i="2"/>
  <c r="I8097" i="2"/>
  <c r="R8097" i="2" s="1"/>
  <c r="I8099" i="2"/>
  <c r="R8099" i="2" s="1"/>
  <c r="I8101" i="2"/>
  <c r="R8101" i="2" s="1"/>
  <c r="I8103" i="2"/>
  <c r="R8103" i="2" s="1"/>
  <c r="I8105" i="2"/>
  <c r="R8105" i="2" s="1"/>
  <c r="I8107" i="2"/>
  <c r="R8107" i="2" s="1"/>
  <c r="I8109" i="2"/>
  <c r="R8109" i="2" s="1"/>
  <c r="I8111" i="2"/>
  <c r="I8113" i="2"/>
  <c r="R8113" i="2" s="1"/>
  <c r="I8115" i="2"/>
  <c r="R8115" i="2" s="1"/>
  <c r="I8117" i="2"/>
  <c r="R8117" i="2" s="1"/>
  <c r="I8119" i="2"/>
  <c r="R8119" i="2" s="1"/>
  <c r="I8121" i="2"/>
  <c r="R8121" i="2" s="1"/>
  <c r="I8123" i="2"/>
  <c r="R8123" i="2" s="1"/>
  <c r="I8125" i="2"/>
  <c r="R8125" i="2" s="1"/>
  <c r="I8127" i="2"/>
  <c r="I8129" i="2"/>
  <c r="R8129" i="2" s="1"/>
  <c r="I8131" i="2"/>
  <c r="R8131" i="2" s="1"/>
  <c r="I8133" i="2"/>
  <c r="R8133" i="2" s="1"/>
  <c r="I8135" i="2"/>
  <c r="R8135" i="2" s="1"/>
  <c r="I8137" i="2"/>
  <c r="R8137" i="2" s="1"/>
  <c r="I8139" i="2"/>
  <c r="R8139" i="2" s="1"/>
  <c r="I8141" i="2"/>
  <c r="R8141" i="2" s="1"/>
  <c r="I8143" i="2"/>
  <c r="I8145" i="2"/>
  <c r="R8145" i="2" s="1"/>
  <c r="I8147" i="2"/>
  <c r="R8147" i="2" s="1"/>
  <c r="I8149" i="2"/>
  <c r="R8149" i="2" s="1"/>
  <c r="I8151" i="2"/>
  <c r="R8151" i="2" s="1"/>
  <c r="I8153" i="2"/>
  <c r="R8153" i="2" s="1"/>
  <c r="I8155" i="2"/>
  <c r="R8155" i="2" s="1"/>
  <c r="I8157" i="2"/>
  <c r="R8157" i="2" s="1"/>
  <c r="I8159" i="2"/>
  <c r="I8161" i="2"/>
  <c r="R8161" i="2" s="1"/>
  <c r="I8163" i="2"/>
  <c r="R8163" i="2" s="1"/>
  <c r="I8165" i="2"/>
  <c r="R8165" i="2" s="1"/>
  <c r="I8167" i="2"/>
  <c r="R8167" i="2" s="1"/>
  <c r="I8169" i="2"/>
  <c r="R8169" i="2" s="1"/>
  <c r="I8171" i="2"/>
  <c r="R8171" i="2" s="1"/>
  <c r="I8173" i="2"/>
  <c r="R8173" i="2" s="1"/>
  <c r="I8175" i="2"/>
  <c r="I8177" i="2"/>
  <c r="R8177" i="2" s="1"/>
  <c r="I8179" i="2"/>
  <c r="R8179" i="2" s="1"/>
  <c r="I8181" i="2"/>
  <c r="R8181" i="2" s="1"/>
  <c r="I8183" i="2"/>
  <c r="R8183" i="2" s="1"/>
  <c r="I8185" i="2"/>
  <c r="R8185" i="2" s="1"/>
  <c r="I8187" i="2"/>
  <c r="R8187" i="2" s="1"/>
  <c r="I8189" i="2"/>
  <c r="R8189" i="2" s="1"/>
  <c r="I8191" i="2"/>
  <c r="I8193" i="2"/>
  <c r="R8193" i="2" s="1"/>
  <c r="I8195" i="2"/>
  <c r="R8195" i="2" s="1"/>
  <c r="I8197" i="2"/>
  <c r="R8197" i="2" s="1"/>
  <c r="I8199" i="2"/>
  <c r="R8199" i="2" s="1"/>
  <c r="I8201" i="2"/>
  <c r="R8201" i="2" s="1"/>
  <c r="I8203" i="2"/>
  <c r="R8203" i="2" s="1"/>
  <c r="I8205" i="2"/>
  <c r="R8205" i="2" s="1"/>
  <c r="I8207" i="2"/>
  <c r="I8209" i="2"/>
  <c r="R8209" i="2" s="1"/>
  <c r="I8211" i="2"/>
  <c r="R8211" i="2" s="1"/>
  <c r="I8213" i="2"/>
  <c r="R8213" i="2" s="1"/>
  <c r="I8215" i="2"/>
  <c r="R8215" i="2" s="1"/>
  <c r="I8217" i="2"/>
  <c r="R8217" i="2" s="1"/>
  <c r="I8219" i="2"/>
  <c r="R8219" i="2" s="1"/>
  <c r="I8221" i="2"/>
  <c r="R8221" i="2" s="1"/>
  <c r="I8223" i="2"/>
  <c r="I8225" i="2"/>
  <c r="R8225" i="2" s="1"/>
  <c r="I8227" i="2"/>
  <c r="R8227" i="2" s="1"/>
  <c r="I8229" i="2"/>
  <c r="R8229" i="2" s="1"/>
  <c r="I8231" i="2"/>
  <c r="R8231" i="2" s="1"/>
  <c r="I8233" i="2"/>
  <c r="R8233" i="2" s="1"/>
  <c r="I8235" i="2"/>
  <c r="R8235" i="2" s="1"/>
  <c r="I8237" i="2"/>
  <c r="R8237" i="2" s="1"/>
  <c r="I8238" i="2"/>
  <c r="I8240" i="2"/>
  <c r="R8240" i="2" s="1"/>
  <c r="I8242" i="2"/>
  <c r="R8242" i="2" s="1"/>
  <c r="I8244" i="2"/>
  <c r="R8244" i="2" s="1"/>
  <c r="I8246" i="2"/>
  <c r="R8246" i="2" s="1"/>
  <c r="I8248" i="2"/>
  <c r="R8248" i="2" s="1"/>
  <c r="I8250" i="2"/>
  <c r="R8250" i="2" s="1"/>
  <c r="I8252" i="2"/>
  <c r="R8252" i="2" s="1"/>
  <c r="I8254" i="2"/>
  <c r="I8256" i="2"/>
  <c r="R8256" i="2" s="1"/>
  <c r="I8258" i="2"/>
  <c r="R8258" i="2" s="1"/>
  <c r="I8260" i="2"/>
  <c r="R8260" i="2" s="1"/>
  <c r="I8262" i="2"/>
  <c r="R8262" i="2" s="1"/>
  <c r="I8264" i="2"/>
  <c r="R8264" i="2" s="1"/>
  <c r="I8266" i="2"/>
  <c r="R8266" i="2" s="1"/>
  <c r="I8268" i="2"/>
  <c r="R8268" i="2" s="1"/>
  <c r="I8270" i="2"/>
  <c r="R8270" i="2" s="1"/>
  <c r="I8272" i="2"/>
  <c r="R8272" i="2" s="1"/>
  <c r="I8274" i="2"/>
  <c r="R8274" i="2" s="1"/>
  <c r="I8276" i="2"/>
  <c r="R8276" i="2" s="1"/>
  <c r="I8278" i="2"/>
  <c r="R8278" i="2" s="1"/>
  <c r="I8280" i="2"/>
  <c r="R8280" i="2" s="1"/>
  <c r="I8282" i="2"/>
  <c r="R8282" i="2" s="1"/>
  <c r="I8284" i="2"/>
  <c r="R8284" i="2" s="1"/>
  <c r="I8286" i="2"/>
  <c r="I8288" i="2"/>
  <c r="R8288" i="2" s="1"/>
  <c r="I8290" i="2"/>
  <c r="R8290" i="2" s="1"/>
  <c r="I8292" i="2"/>
  <c r="R8292" i="2" s="1"/>
  <c r="I8294" i="2"/>
  <c r="R8294" i="2" s="1"/>
  <c r="I8296" i="2"/>
  <c r="R8296" i="2" s="1"/>
  <c r="I8298" i="2"/>
  <c r="R8298" i="2" s="1"/>
  <c r="I8300" i="2"/>
  <c r="R8300" i="2" s="1"/>
  <c r="I8302" i="2"/>
  <c r="I8304" i="2"/>
  <c r="R8304" i="2" s="1"/>
  <c r="I8306" i="2"/>
  <c r="R8306" i="2" s="1"/>
  <c r="I8308" i="2"/>
  <c r="R8308" i="2" s="1"/>
  <c r="I8310" i="2"/>
  <c r="R8310" i="2" s="1"/>
  <c r="I8312" i="2"/>
  <c r="R8312" i="2" s="1"/>
  <c r="I8314" i="2"/>
  <c r="R8314" i="2" s="1"/>
  <c r="I8316" i="2"/>
  <c r="R8316" i="2" s="1"/>
  <c r="I8318" i="2"/>
  <c r="R8318" i="2" s="1"/>
  <c r="I8320" i="2"/>
  <c r="R8320" i="2" s="1"/>
  <c r="I8322" i="2"/>
  <c r="R8322" i="2" s="1"/>
  <c r="I8324" i="2"/>
  <c r="R8324" i="2" s="1"/>
  <c r="I8326" i="2"/>
  <c r="R8326" i="2" s="1"/>
  <c r="I8328" i="2"/>
  <c r="R8328" i="2" s="1"/>
  <c r="I8330" i="2"/>
  <c r="R8330" i="2" s="1"/>
  <c r="I8332" i="2"/>
  <c r="R8332" i="2" s="1"/>
  <c r="I8334" i="2"/>
  <c r="R8334" i="2" s="1"/>
  <c r="I8336" i="2"/>
  <c r="R8336" i="2" s="1"/>
  <c r="I8339" i="2"/>
  <c r="R8339" i="2" s="1"/>
  <c r="I8340" i="2"/>
  <c r="R8340" i="2" s="1"/>
  <c r="I8342" i="2"/>
  <c r="R8342" i="2" s="1"/>
  <c r="I8344" i="2"/>
  <c r="R8344" i="2" s="1"/>
  <c r="I8346" i="2"/>
  <c r="R8346" i="2" s="1"/>
  <c r="I8348" i="2"/>
  <c r="R8348" i="2" s="1"/>
  <c r="I8350" i="2"/>
  <c r="I8352" i="2"/>
  <c r="R8352" i="2" s="1"/>
  <c r="I8354" i="2"/>
  <c r="R8354" i="2" s="1"/>
  <c r="I8357" i="2"/>
  <c r="R8357" i="2" s="1"/>
  <c r="I8358" i="2"/>
  <c r="R8358" i="2" s="1"/>
  <c r="I8360" i="2"/>
  <c r="R8360" i="2" s="1"/>
  <c r="I8363" i="2"/>
  <c r="R8363" i="2" s="1"/>
  <c r="I8364" i="2"/>
  <c r="R8364" i="2" s="1"/>
  <c r="I8366" i="2"/>
  <c r="R8366" i="2" s="1"/>
  <c r="I8367" i="2"/>
  <c r="R8367" i="2" s="1"/>
  <c r="I8370" i="2"/>
  <c r="R8370" i="2" s="1"/>
  <c r="I8373" i="2"/>
  <c r="R8373" i="2" s="1"/>
  <c r="I8375" i="2"/>
  <c r="R8375" i="2" s="1"/>
  <c r="I8377" i="2"/>
  <c r="R8377" i="2" s="1"/>
  <c r="I8379" i="2"/>
  <c r="R8379" i="2" s="1"/>
  <c r="I8381" i="2"/>
  <c r="R8381" i="2" s="1"/>
  <c r="I8384" i="2"/>
  <c r="R8384" i="2" s="1"/>
  <c r="I8385" i="2"/>
  <c r="R8385" i="2" s="1"/>
  <c r="I8388" i="2"/>
  <c r="R8388" i="2" s="1"/>
  <c r="I8390" i="2"/>
  <c r="R8390" i="2" s="1"/>
  <c r="I8392" i="2"/>
  <c r="R8392" i="2" s="1"/>
  <c r="I8394" i="2"/>
  <c r="R8394" i="2" s="1"/>
  <c r="I8396" i="2"/>
  <c r="R8396" i="2" s="1"/>
  <c r="I8398" i="2"/>
  <c r="R8398" i="2" s="1"/>
  <c r="I8400" i="2"/>
  <c r="R8400" i="2" s="1"/>
  <c r="I8401" i="2"/>
  <c r="R8401" i="2" s="1"/>
  <c r="I8404" i="2"/>
  <c r="R8404" i="2" s="1"/>
  <c r="I8407" i="2"/>
  <c r="R8407" i="2" s="1"/>
  <c r="I8409" i="2"/>
  <c r="R8409" i="2" s="1"/>
  <c r="I8411" i="2"/>
  <c r="R8411" i="2" s="1"/>
  <c r="I8413" i="2"/>
  <c r="R8413" i="2" s="1"/>
  <c r="I8416" i="2"/>
  <c r="R8416" i="2" s="1"/>
  <c r="I8418" i="2"/>
  <c r="R8418" i="2" s="1"/>
  <c r="I8419" i="2"/>
  <c r="R8419" i="2" s="1"/>
  <c r="I8422" i="2"/>
  <c r="R8422" i="2" s="1"/>
  <c r="I8424" i="2"/>
  <c r="R8424" i="2" s="1"/>
  <c r="I8426" i="2"/>
  <c r="R8426" i="2" s="1"/>
  <c r="I8428" i="2"/>
  <c r="R8428" i="2" s="1"/>
  <c r="I8430" i="2"/>
  <c r="R8430" i="2" s="1"/>
  <c r="I8432" i="2"/>
  <c r="R8432" i="2" s="1"/>
  <c r="I8435" i="2"/>
  <c r="R8435" i="2" s="1"/>
  <c r="I8437" i="2"/>
  <c r="R8437" i="2" s="1"/>
  <c r="I8439" i="2"/>
  <c r="R8439" i="2" s="1"/>
  <c r="I8440" i="2"/>
  <c r="R8440" i="2" s="1"/>
  <c r="I8443" i="2"/>
  <c r="R8443" i="2" s="1"/>
  <c r="I8446" i="2"/>
  <c r="R8446" i="2" s="1"/>
  <c r="I8447" i="2"/>
  <c r="R8447" i="2" s="1"/>
  <c r="I8449" i="2"/>
  <c r="R8449" i="2" s="1"/>
  <c r="I8451" i="2"/>
  <c r="I8453" i="2"/>
  <c r="R8453" i="2" s="1"/>
  <c r="I8455" i="2"/>
  <c r="R8455" i="2" s="1"/>
  <c r="I8457" i="2"/>
  <c r="R8457" i="2" s="1"/>
  <c r="I8458" i="2"/>
  <c r="R8458" i="2" s="1"/>
  <c r="I8461" i="2"/>
  <c r="R8461" i="2" s="1"/>
  <c r="I8463" i="2"/>
  <c r="R8463" i="2" s="1"/>
  <c r="I8465" i="2"/>
  <c r="R8465" i="2" s="1"/>
  <c r="I8467" i="2"/>
  <c r="I8469" i="2"/>
  <c r="R8469" i="2" s="1"/>
  <c r="I8471" i="2"/>
  <c r="R8471" i="2" s="1"/>
  <c r="I8473" i="2"/>
  <c r="R8473" i="2" s="1"/>
  <c r="I8475" i="2"/>
  <c r="R8475" i="2" s="1"/>
  <c r="I8477" i="2"/>
  <c r="R8477" i="2" s="1"/>
  <c r="I8479" i="2"/>
  <c r="R8479" i="2" s="1"/>
  <c r="I8481" i="2"/>
  <c r="R8481" i="2" s="1"/>
  <c r="I8483" i="2"/>
  <c r="R8483" i="2" s="1"/>
  <c r="I8486" i="2"/>
  <c r="R8486" i="2" s="1"/>
  <c r="I8487" i="2"/>
  <c r="R8487" i="2" s="1"/>
  <c r="I8489" i="2"/>
  <c r="R8489" i="2" s="1"/>
  <c r="I8491" i="2"/>
  <c r="R8491" i="2" s="1"/>
  <c r="I8493" i="2"/>
  <c r="R8493" i="2" s="1"/>
  <c r="I8495" i="2"/>
  <c r="R8495" i="2" s="1"/>
  <c r="I8497" i="2"/>
  <c r="R8497" i="2" s="1"/>
  <c r="I8498" i="2"/>
  <c r="R8498" i="2" s="1"/>
  <c r="I8501" i="2"/>
  <c r="R8501" i="2" s="1"/>
  <c r="I8503" i="2"/>
  <c r="R8503" i="2" s="1"/>
  <c r="I8505" i="2"/>
  <c r="R8505" i="2" s="1"/>
  <c r="I8507" i="2"/>
  <c r="R8507" i="2" s="1"/>
  <c r="I8509" i="2"/>
  <c r="R8509" i="2" s="1"/>
  <c r="I8511" i="2"/>
  <c r="R8511" i="2" s="1"/>
  <c r="I8512" i="2"/>
  <c r="R8512" i="2" s="1"/>
  <c r="I8515" i="2"/>
  <c r="R8515" i="2" s="1"/>
  <c r="I8517" i="2"/>
  <c r="R8517" i="2" s="1"/>
  <c r="I8519" i="2"/>
  <c r="R8519" i="2" s="1"/>
  <c r="I8521" i="2"/>
  <c r="R8521" i="2" s="1"/>
  <c r="I8523" i="2"/>
  <c r="R8523" i="2" s="1"/>
  <c r="I8525" i="2"/>
  <c r="R8525" i="2" s="1"/>
  <c r="I8526" i="2"/>
  <c r="R8526" i="2" s="1"/>
  <c r="I8528" i="2"/>
  <c r="R8528" i="2" s="1"/>
  <c r="I8530" i="2"/>
  <c r="R8530" i="2" s="1"/>
  <c r="I8532" i="2"/>
  <c r="R8532" i="2" s="1"/>
  <c r="I8534" i="2"/>
  <c r="R8534" i="2" s="1"/>
  <c r="I8535" i="2"/>
  <c r="R8535" i="2" s="1"/>
  <c r="I8537" i="2"/>
  <c r="R8537" i="2" s="1"/>
  <c r="I8538" i="2"/>
  <c r="R8538" i="2" s="1"/>
  <c r="I8540" i="2"/>
  <c r="R8540" i="2" s="1"/>
  <c r="I8542" i="2"/>
  <c r="R8542" i="2" s="1"/>
  <c r="I8544" i="2"/>
  <c r="I8546" i="2"/>
  <c r="R8546" i="2" s="1"/>
  <c r="I8548" i="2"/>
  <c r="R8548" i="2" s="1"/>
  <c r="I8550" i="2"/>
  <c r="R8550" i="2" s="1"/>
  <c r="I8552" i="2"/>
  <c r="R8552" i="2" s="1"/>
  <c r="I8554" i="2"/>
  <c r="R8554" i="2" s="1"/>
  <c r="I8556" i="2"/>
  <c r="R8556" i="2" s="1"/>
  <c r="I8558" i="2"/>
  <c r="R8558" i="2" s="1"/>
  <c r="I8560" i="2"/>
  <c r="R8560" i="2" s="1"/>
  <c r="I8562" i="2"/>
  <c r="R8562" i="2" s="1"/>
  <c r="I8564" i="2"/>
  <c r="R8564" i="2" s="1"/>
  <c r="I8566" i="2"/>
  <c r="R8566" i="2" s="1"/>
  <c r="I8568" i="2"/>
  <c r="R8568" i="2" s="1"/>
  <c r="I8570" i="2"/>
  <c r="R8570" i="2" s="1"/>
  <c r="I8572" i="2"/>
  <c r="R8572" i="2" s="1"/>
  <c r="I8574" i="2"/>
  <c r="R8574" i="2" s="1"/>
  <c r="I8576" i="2"/>
  <c r="R8576" i="2" s="1"/>
  <c r="I8578" i="2"/>
  <c r="R8578" i="2" s="1"/>
  <c r="I8580" i="2"/>
  <c r="R8580" i="2" s="1"/>
  <c r="I8582" i="2"/>
  <c r="R8582" i="2" s="1"/>
  <c r="I8584" i="2"/>
  <c r="R8584" i="2" s="1"/>
  <c r="I8586" i="2"/>
  <c r="R8586" i="2" s="1"/>
  <c r="I8588" i="2"/>
  <c r="R8588" i="2" s="1"/>
  <c r="I8590" i="2"/>
  <c r="R8590" i="2" s="1"/>
  <c r="I8592" i="2"/>
  <c r="I8594" i="2"/>
  <c r="R8594" i="2" s="1"/>
  <c r="I8597" i="2"/>
  <c r="R8597" i="2" s="1"/>
  <c r="I8599" i="2"/>
  <c r="R8599" i="2" s="1"/>
  <c r="I8601" i="2"/>
  <c r="R8601" i="2" s="1"/>
  <c r="I8603" i="2"/>
  <c r="R8603" i="2" s="1"/>
  <c r="I8605" i="2"/>
  <c r="R8605" i="2" s="1"/>
  <c r="I8607" i="2"/>
  <c r="R8607" i="2" s="1"/>
  <c r="I8610" i="2"/>
  <c r="R8610" i="2" s="1"/>
  <c r="I8613" i="2"/>
  <c r="R8613" i="2" s="1"/>
  <c r="I8615" i="2"/>
  <c r="R8615" i="2" s="1"/>
  <c r="I8617" i="2"/>
  <c r="R8617" i="2" s="1"/>
  <c r="I8619" i="2"/>
  <c r="R8619" i="2" s="1"/>
  <c r="I8621" i="2"/>
  <c r="R8621" i="2" s="1"/>
  <c r="I8623" i="2"/>
  <c r="R8623" i="2" s="1"/>
  <c r="I8625" i="2"/>
  <c r="R8625" i="2" s="1"/>
  <c r="I8627" i="2"/>
  <c r="R8627" i="2" s="1"/>
  <c r="I8629" i="2"/>
  <c r="R8629" i="2" s="1"/>
  <c r="I8631" i="2"/>
  <c r="R8631" i="2" s="1"/>
  <c r="I8633" i="2"/>
  <c r="R8633" i="2" s="1"/>
  <c r="I8635" i="2"/>
  <c r="R8635" i="2" s="1"/>
  <c r="I8637" i="2"/>
  <c r="R8637" i="2" s="1"/>
  <c r="I8639" i="2"/>
  <c r="R8639" i="2" s="1"/>
  <c r="I8641" i="2"/>
  <c r="R8641" i="2" s="1"/>
  <c r="I8643" i="2"/>
  <c r="I8645" i="2"/>
  <c r="R8645" i="2" s="1"/>
  <c r="I8647" i="2"/>
  <c r="R8647" i="2" s="1"/>
  <c r="I8649" i="2"/>
  <c r="R8649" i="2" s="1"/>
  <c r="I8651" i="2"/>
  <c r="R8651" i="2" s="1"/>
  <c r="I8653" i="2"/>
  <c r="R8653" i="2" s="1"/>
  <c r="I8655" i="2"/>
  <c r="R8655" i="2" s="1"/>
  <c r="I8657" i="2"/>
  <c r="R8657" i="2" s="1"/>
  <c r="I8659" i="2"/>
  <c r="R8659" i="2" s="1"/>
  <c r="I8661" i="2"/>
  <c r="R8661" i="2" s="1"/>
  <c r="I8663" i="2"/>
  <c r="R8663" i="2" s="1"/>
  <c r="I8665" i="2"/>
  <c r="R8665" i="2" s="1"/>
  <c r="I8667" i="2"/>
  <c r="R8667" i="2" s="1"/>
  <c r="I8669" i="2"/>
  <c r="R8669" i="2" s="1"/>
  <c r="I255" i="2"/>
  <c r="R255" i="2" s="1"/>
  <c r="I258" i="2"/>
  <c r="I262" i="2"/>
  <c r="I267" i="2"/>
  <c r="R267" i="2" s="1"/>
  <c r="I273" i="2"/>
  <c r="I277" i="2"/>
  <c r="I281" i="2"/>
  <c r="I284" i="2"/>
  <c r="I288" i="2"/>
  <c r="I292" i="2"/>
  <c r="I296" i="2"/>
  <c r="R296" i="2" s="1"/>
  <c r="I300" i="2"/>
  <c r="R300" i="2" s="1"/>
  <c r="I303" i="2"/>
  <c r="I307" i="2"/>
  <c r="I312" i="2"/>
  <c r="R312" i="2" s="1"/>
  <c r="I316" i="2"/>
  <c r="R316" i="2" s="1"/>
  <c r="I321" i="2"/>
  <c r="I325" i="2"/>
  <c r="I329" i="2"/>
  <c r="I334" i="2"/>
  <c r="I338" i="2"/>
  <c r="I341" i="2"/>
  <c r="R341" i="2" s="1"/>
  <c r="I345" i="2"/>
  <c r="I350" i="2"/>
  <c r="I353" i="2"/>
  <c r="I357" i="2"/>
  <c r="I362" i="2"/>
  <c r="I367" i="2"/>
  <c r="I371" i="2"/>
  <c r="I375" i="2"/>
  <c r="I379" i="2"/>
  <c r="I382" i="2"/>
  <c r="R382" i="2" s="1"/>
  <c r="I386" i="2"/>
  <c r="I392" i="2"/>
  <c r="R392" i="2" s="1"/>
  <c r="I254" i="2"/>
  <c r="I260" i="2"/>
  <c r="I263" i="2"/>
  <c r="I266" i="2"/>
  <c r="I269" i="2"/>
  <c r="R269" i="2" s="1"/>
  <c r="I272" i="2"/>
  <c r="I275" i="2"/>
  <c r="I280" i="2"/>
  <c r="R280" i="2" s="1"/>
  <c r="I286" i="2"/>
  <c r="I290" i="2"/>
  <c r="I293" i="2"/>
  <c r="I297" i="2"/>
  <c r="I301" i="2"/>
  <c r="I306" i="2"/>
  <c r="I310" i="2"/>
  <c r="I313" i="2"/>
  <c r="I317" i="2"/>
  <c r="I320" i="2"/>
  <c r="I324" i="2"/>
  <c r="I328" i="2"/>
  <c r="I332" i="2"/>
  <c r="I335" i="2"/>
  <c r="I340" i="2"/>
  <c r="I343" i="2"/>
  <c r="R343" i="2" s="1"/>
  <c r="I347" i="2"/>
  <c r="I352" i="2"/>
  <c r="R352" i="2" s="1"/>
  <c r="I356" i="2"/>
  <c r="R356" i="2" s="1"/>
  <c r="I359" i="2"/>
  <c r="I363" i="2"/>
  <c r="R363" i="2" s="1"/>
  <c r="I366" i="2"/>
  <c r="I370" i="2"/>
  <c r="I374" i="2"/>
  <c r="R374" i="2" s="1"/>
  <c r="I378" i="2"/>
  <c r="I383" i="2"/>
  <c r="R383" i="2" s="1"/>
  <c r="I387" i="2"/>
  <c r="I390" i="2"/>
  <c r="I106" i="2"/>
  <c r="I111" i="2"/>
  <c r="R111" i="2" s="1"/>
  <c r="I116" i="2"/>
  <c r="I120" i="2"/>
  <c r="R120" i="2" s="1"/>
  <c r="I124" i="2"/>
  <c r="R124" i="2" s="1"/>
  <c r="I129" i="2"/>
  <c r="R129" i="2" s="1"/>
  <c r="I135" i="2"/>
  <c r="I139" i="2"/>
  <c r="I144" i="2"/>
  <c r="I148" i="2"/>
  <c r="I152" i="2"/>
  <c r="I156" i="2"/>
  <c r="I159" i="2"/>
  <c r="I163" i="2"/>
  <c r="R163" i="2" s="1"/>
  <c r="I167" i="2"/>
  <c r="I171" i="2"/>
  <c r="R171" i="2" s="1"/>
  <c r="I175" i="2"/>
  <c r="R175" i="2" s="1"/>
  <c r="I180" i="2"/>
  <c r="I184" i="2"/>
  <c r="I188" i="2"/>
  <c r="I192" i="2"/>
  <c r="I197" i="2"/>
  <c r="R197" i="2" s="1"/>
  <c r="I201" i="2"/>
  <c r="R201" i="2" s="1"/>
  <c r="I206" i="2"/>
  <c r="I209" i="2"/>
  <c r="R209" i="2" s="1"/>
  <c r="I213" i="2"/>
  <c r="I217" i="2"/>
  <c r="I222" i="2"/>
  <c r="R222" i="2" s="1"/>
  <c r="I226" i="2"/>
  <c r="I231" i="2"/>
  <c r="I234" i="2"/>
  <c r="I237" i="2"/>
  <c r="I243" i="2"/>
  <c r="I247" i="2"/>
  <c r="R247" i="2" s="1"/>
  <c r="I250" i="2"/>
  <c r="R250" i="2" s="1"/>
  <c r="I107" i="2"/>
  <c r="I110" i="2"/>
  <c r="I113" i="2"/>
  <c r="I118" i="2"/>
  <c r="I121" i="2"/>
  <c r="I125" i="2"/>
  <c r="I128" i="2"/>
  <c r="I131" i="2"/>
  <c r="I134" i="2"/>
  <c r="I138" i="2"/>
  <c r="I142" i="2"/>
  <c r="I145" i="2"/>
  <c r="R145" i="2" s="1"/>
  <c r="I149" i="2"/>
  <c r="I153" i="2"/>
  <c r="I157" i="2"/>
  <c r="I162" i="2"/>
  <c r="I166" i="2"/>
  <c r="I170" i="2"/>
  <c r="I174" i="2"/>
  <c r="R174" i="2" s="1"/>
  <c r="I177" i="2"/>
  <c r="I181" i="2"/>
  <c r="R181" i="2" s="1"/>
  <c r="I185" i="2"/>
  <c r="R185" i="2" s="1"/>
  <c r="I189" i="2"/>
  <c r="R189" i="2" s="1"/>
  <c r="I193" i="2"/>
  <c r="R193" i="2" s="1"/>
  <c r="I196" i="2"/>
  <c r="I200" i="2"/>
  <c r="I203" i="2"/>
  <c r="I208" i="2"/>
  <c r="I212" i="2"/>
  <c r="I216" i="2"/>
  <c r="I220" i="2"/>
  <c r="I223" i="2"/>
  <c r="R223" i="2" s="1"/>
  <c r="I227" i="2"/>
  <c r="R227" i="2" s="1"/>
  <c r="I230" i="2"/>
  <c r="I235" i="2"/>
  <c r="I239" i="2"/>
  <c r="R239" i="2" s="1"/>
  <c r="I242" i="2"/>
  <c r="R242" i="2" s="1"/>
  <c r="I246" i="2"/>
  <c r="I251" i="2"/>
  <c r="R251" i="2" s="1"/>
  <c r="I6" i="2"/>
  <c r="R6" i="2" s="1"/>
  <c r="I7" i="2"/>
  <c r="R7" i="2" s="1"/>
  <c r="I11" i="2"/>
  <c r="I14" i="2"/>
  <c r="R14" i="2" s="1"/>
  <c r="I18" i="2"/>
  <c r="I23" i="2"/>
  <c r="R23" i="2" s="1"/>
  <c r="I29" i="2"/>
  <c r="I32" i="2"/>
  <c r="R32" i="2" s="1"/>
  <c r="I37" i="2"/>
  <c r="I41" i="2"/>
  <c r="I45" i="2"/>
  <c r="I50" i="2"/>
  <c r="I54" i="2"/>
  <c r="I58" i="2"/>
  <c r="R58" i="2" s="1"/>
  <c r="I63" i="2"/>
  <c r="R63" i="2" s="1"/>
  <c r="I68" i="2"/>
  <c r="I71" i="2"/>
  <c r="R71" i="2" s="1"/>
  <c r="I73" i="2"/>
  <c r="I77" i="2"/>
  <c r="R77" i="2" s="1"/>
  <c r="I80" i="2"/>
  <c r="R80" i="2" s="1"/>
  <c r="I84" i="2"/>
  <c r="R84" i="2" s="1"/>
  <c r="I86" i="2"/>
  <c r="R86" i="2" s="1"/>
  <c r="I92" i="2"/>
  <c r="R92" i="2" s="1"/>
  <c r="I96" i="2"/>
  <c r="R96" i="2" s="1"/>
  <c r="I98" i="2"/>
  <c r="I100" i="2"/>
  <c r="R100" i="2" s="1"/>
  <c r="I104" i="2"/>
  <c r="I5" i="2"/>
  <c r="R5" i="2" s="1"/>
  <c r="I10" i="2"/>
  <c r="I16" i="2"/>
  <c r="I19" i="2"/>
  <c r="I22" i="2"/>
  <c r="R22" i="2" s="1"/>
  <c r="I25" i="2"/>
  <c r="I28" i="2"/>
  <c r="R28" i="2" s="1"/>
  <c r="I33" i="2"/>
  <c r="R33" i="2" s="1"/>
  <c r="I36" i="2"/>
  <c r="I40" i="2"/>
  <c r="R40" i="2" s="1"/>
  <c r="I43" i="2"/>
  <c r="I48" i="2"/>
  <c r="I51" i="2"/>
  <c r="I55" i="2"/>
  <c r="I59" i="2"/>
  <c r="I62" i="2"/>
  <c r="R62" i="2" s="1"/>
  <c r="I66" i="2"/>
  <c r="I69" i="2"/>
  <c r="R69" i="2" s="1"/>
  <c r="I75" i="2"/>
  <c r="R75" i="2" s="1"/>
  <c r="I82" i="2"/>
  <c r="I87" i="2"/>
  <c r="I90" i="2"/>
  <c r="I94" i="2"/>
  <c r="I101" i="2"/>
  <c r="R101" i="2" s="1"/>
  <c r="I102" i="2"/>
  <c r="I91" i="2"/>
  <c r="I83" i="2"/>
  <c r="R83" i="2" s="1"/>
  <c r="I74" i="2"/>
  <c r="I64" i="2"/>
  <c r="I57" i="2"/>
  <c r="I49" i="2"/>
  <c r="I42" i="2"/>
  <c r="I34" i="2"/>
  <c r="I27" i="2"/>
  <c r="I21" i="2"/>
  <c r="I13" i="2"/>
  <c r="I3" i="2"/>
  <c r="R3" i="2" s="1"/>
  <c r="I99" i="2"/>
  <c r="I93" i="2"/>
  <c r="I85" i="2"/>
  <c r="I78" i="2"/>
  <c r="I72" i="2"/>
  <c r="I65" i="2"/>
  <c r="I56" i="2"/>
  <c r="R56" i="2" s="1"/>
  <c r="I47" i="2"/>
  <c r="I39" i="2"/>
  <c r="R39" i="2" s="1"/>
  <c r="I30" i="2"/>
  <c r="I20" i="2"/>
  <c r="I12" i="2"/>
  <c r="B10" i="2"/>
  <c r="B16" i="2" s="1"/>
  <c r="J4953" i="2" s="1"/>
  <c r="I248" i="2"/>
  <c r="I241" i="2"/>
  <c r="I232" i="2"/>
  <c r="I225" i="2"/>
  <c r="I218" i="2"/>
  <c r="I210" i="2"/>
  <c r="I202" i="2"/>
  <c r="I194" i="2"/>
  <c r="I187" i="2"/>
  <c r="I179" i="2"/>
  <c r="I172" i="2"/>
  <c r="I164" i="2"/>
  <c r="I155" i="2"/>
  <c r="R155" i="2" s="1"/>
  <c r="I147" i="2"/>
  <c r="R147" i="2" s="1"/>
  <c r="I140" i="2"/>
  <c r="R140" i="2" s="1"/>
  <c r="I133" i="2"/>
  <c r="I126" i="2"/>
  <c r="R126" i="2" s="1"/>
  <c r="I119" i="2"/>
  <c r="R119" i="2" s="1"/>
  <c r="I112" i="2"/>
  <c r="I105" i="2"/>
  <c r="I245" i="2"/>
  <c r="I236" i="2"/>
  <c r="I229" i="2"/>
  <c r="R229" i="2" s="1"/>
  <c r="I219" i="2"/>
  <c r="I211" i="2"/>
  <c r="I204" i="2"/>
  <c r="I195" i="2"/>
  <c r="I186" i="2"/>
  <c r="I178" i="2"/>
  <c r="R178" i="2" s="1"/>
  <c r="I169" i="2"/>
  <c r="I161" i="2"/>
  <c r="I154" i="2"/>
  <c r="R154" i="2" s="1"/>
  <c r="I146" i="2"/>
  <c r="I137" i="2"/>
  <c r="I127" i="2"/>
  <c r="I117" i="2"/>
  <c r="I109" i="2"/>
  <c r="I388" i="2"/>
  <c r="I380" i="2"/>
  <c r="I372" i="2"/>
  <c r="I365" i="2"/>
  <c r="I358" i="2"/>
  <c r="I349" i="2"/>
  <c r="R349" i="2" s="1"/>
  <c r="I342" i="2"/>
  <c r="R342" i="2" s="1"/>
  <c r="I333" i="2"/>
  <c r="R333" i="2" s="1"/>
  <c r="I326" i="2"/>
  <c r="I318" i="2"/>
  <c r="I311" i="2"/>
  <c r="I304" i="2"/>
  <c r="I295" i="2"/>
  <c r="I287" i="2"/>
  <c r="I278" i="2"/>
  <c r="I271" i="2"/>
  <c r="I265" i="2"/>
  <c r="R265" i="2" s="1"/>
  <c r="I256" i="2"/>
  <c r="I389" i="2"/>
  <c r="R389" i="2" s="1"/>
  <c r="I381" i="2"/>
  <c r="I373" i="2"/>
  <c r="I364" i="2"/>
  <c r="I355" i="2"/>
  <c r="I348" i="2"/>
  <c r="I339" i="2"/>
  <c r="I331" i="2"/>
  <c r="I323" i="2"/>
  <c r="R323" i="2" s="1"/>
  <c r="I314" i="2"/>
  <c r="I305" i="2"/>
  <c r="R305" i="2" s="1"/>
  <c r="I298" i="2"/>
  <c r="I289" i="2"/>
  <c r="R289" i="2" s="1"/>
  <c r="I282" i="2"/>
  <c r="R282" i="2" s="1"/>
  <c r="I276" i="2"/>
  <c r="I264" i="2"/>
  <c r="I257" i="2"/>
  <c r="I8668" i="2"/>
  <c r="R8668" i="2" s="1"/>
  <c r="I8664" i="2"/>
  <c r="I8660" i="2"/>
  <c r="R8660" i="2" s="1"/>
  <c r="I8656" i="2"/>
  <c r="I8652" i="2"/>
  <c r="R8652" i="2" s="1"/>
  <c r="I8648" i="2"/>
  <c r="R8648" i="2" s="1"/>
  <c r="I8644" i="2"/>
  <c r="R8644" i="2" s="1"/>
  <c r="I8640" i="2"/>
  <c r="R8640" i="2" s="1"/>
  <c r="I8636" i="2"/>
  <c r="R8636" i="2" s="1"/>
  <c r="I8632" i="2"/>
  <c r="R8632" i="2" s="1"/>
  <c r="I8628" i="2"/>
  <c r="R8628" i="2" s="1"/>
  <c r="I8624" i="2"/>
  <c r="R8624" i="2" s="1"/>
  <c r="I8620" i="2"/>
  <c r="R8620" i="2" s="1"/>
  <c r="I8616" i="2"/>
  <c r="R8616" i="2" s="1"/>
  <c r="I8612" i="2"/>
  <c r="R8612" i="2" s="1"/>
  <c r="I8609" i="2"/>
  <c r="R8609" i="2" s="1"/>
  <c r="I8606" i="2"/>
  <c r="R8606" i="2" s="1"/>
  <c r="I8602" i="2"/>
  <c r="R8602" i="2" s="1"/>
  <c r="I8598" i="2"/>
  <c r="R8598" i="2" s="1"/>
  <c r="I8595" i="2"/>
  <c r="R8595" i="2" s="1"/>
  <c r="I8591" i="2"/>
  <c r="R8591" i="2" s="1"/>
  <c r="I8587" i="2"/>
  <c r="R8587" i="2" s="1"/>
  <c r="I8583" i="2"/>
  <c r="R8583" i="2" s="1"/>
  <c r="I8579" i="2"/>
  <c r="R8579" i="2" s="1"/>
  <c r="I8575" i="2"/>
  <c r="R8575" i="2" s="1"/>
  <c r="I8571" i="2"/>
  <c r="R8571" i="2" s="1"/>
  <c r="I8567" i="2"/>
  <c r="R8567" i="2" s="1"/>
  <c r="I8563" i="2"/>
  <c r="R8563" i="2" s="1"/>
  <c r="I8559" i="2"/>
  <c r="R8559" i="2" s="1"/>
  <c r="I8555" i="2"/>
  <c r="R8555" i="2" s="1"/>
  <c r="I8551" i="2"/>
  <c r="R8551" i="2" s="1"/>
  <c r="I8547" i="2"/>
  <c r="R8547" i="2" s="1"/>
  <c r="I8543" i="2"/>
  <c r="R8543" i="2" s="1"/>
  <c r="I8539" i="2"/>
  <c r="R8539" i="2" s="1"/>
  <c r="I8536" i="2"/>
  <c r="R8536" i="2" s="1"/>
  <c r="I8533" i="2"/>
  <c r="R8533" i="2" s="1"/>
  <c r="I8529" i="2"/>
  <c r="R8529" i="2" s="1"/>
  <c r="I8522" i="2"/>
  <c r="R8522" i="2" s="1"/>
  <c r="I8518" i="2"/>
  <c r="R8518" i="2" s="1"/>
  <c r="I8514" i="2"/>
  <c r="R8514" i="2" s="1"/>
  <c r="I8508" i="2"/>
  <c r="R8508" i="2" s="1"/>
  <c r="I8504" i="2"/>
  <c r="R8504" i="2" s="1"/>
  <c r="I8500" i="2"/>
  <c r="R8500" i="2" s="1"/>
  <c r="I8494" i="2"/>
  <c r="R8494" i="2" s="1"/>
  <c r="I8490" i="2"/>
  <c r="I8484" i="2"/>
  <c r="R8484" i="2" s="1"/>
  <c r="I8480" i="2"/>
  <c r="R8480" i="2" s="1"/>
  <c r="I8476" i="2"/>
  <c r="R8476" i="2" s="1"/>
  <c r="I8472" i="2"/>
  <c r="R8472" i="2" s="1"/>
  <c r="I8468" i="2"/>
  <c r="R8468" i="2" s="1"/>
  <c r="I8464" i="2"/>
  <c r="R8464" i="2" s="1"/>
  <c r="I8460" i="2"/>
  <c r="R8460" i="2" s="1"/>
  <c r="I8454" i="2"/>
  <c r="R8454" i="2" s="1"/>
  <c r="I8450" i="2"/>
  <c r="R8450" i="2" s="1"/>
  <c r="I8444" i="2"/>
  <c r="R8444" i="2" s="1"/>
  <c r="I8441" i="2"/>
  <c r="R8441" i="2" s="1"/>
  <c r="I8438" i="2"/>
  <c r="R8438" i="2" s="1"/>
  <c r="I8434" i="2"/>
  <c r="R8434" i="2" s="1"/>
  <c r="I8431" i="2"/>
  <c r="R8431" i="2" s="1"/>
  <c r="I8427" i="2"/>
  <c r="R8427" i="2" s="1"/>
  <c r="I8423" i="2"/>
  <c r="R8423" i="2" s="1"/>
  <c r="I8420" i="2"/>
  <c r="R8420" i="2" s="1"/>
  <c r="I8417" i="2"/>
  <c r="R8417" i="2" s="1"/>
  <c r="I8414" i="2"/>
  <c r="R8414" i="2" s="1"/>
  <c r="I8410" i="2"/>
  <c r="R8410" i="2" s="1"/>
  <c r="I8406" i="2"/>
  <c r="R8406" i="2" s="1"/>
  <c r="I8403" i="2"/>
  <c r="R8403" i="2" s="1"/>
  <c r="I8397" i="2"/>
  <c r="R8397" i="2" s="1"/>
  <c r="I8393" i="2"/>
  <c r="R8393" i="2" s="1"/>
  <c r="I8389" i="2"/>
  <c r="R8389" i="2" s="1"/>
  <c r="I8386" i="2"/>
  <c r="R8386" i="2" s="1"/>
  <c r="I8383" i="2"/>
  <c r="R8383" i="2" s="1"/>
  <c r="I8380" i="2"/>
  <c r="R8380" i="2" s="1"/>
  <c r="I8376" i="2"/>
  <c r="R8376" i="2" s="1"/>
  <c r="I8372" i="2"/>
  <c r="R8372" i="2" s="1"/>
  <c r="I8369" i="2"/>
  <c r="R8369" i="2" s="1"/>
  <c r="I8361" i="2"/>
  <c r="R8361" i="2" s="1"/>
  <c r="I8355" i="2"/>
  <c r="R8355" i="2" s="1"/>
  <c r="I8351" i="2"/>
  <c r="R8351" i="2" s="1"/>
  <c r="I8347" i="2"/>
  <c r="R8347" i="2" s="1"/>
  <c r="I8343" i="2"/>
  <c r="R8343" i="2" s="1"/>
  <c r="I8337" i="2"/>
  <c r="R8337" i="2" s="1"/>
  <c r="I8333" i="2"/>
  <c r="R8333" i="2" s="1"/>
  <c r="I8329" i="2"/>
  <c r="R8329" i="2" s="1"/>
  <c r="I8325" i="2"/>
  <c r="R8325" i="2" s="1"/>
  <c r="I8321" i="2"/>
  <c r="R8321" i="2" s="1"/>
  <c r="I8317" i="2"/>
  <c r="R8317" i="2" s="1"/>
  <c r="I8313" i="2"/>
  <c r="R8313" i="2" s="1"/>
  <c r="I8309" i="2"/>
  <c r="R8309" i="2" s="1"/>
  <c r="I8305" i="2"/>
  <c r="R8305" i="2" s="1"/>
  <c r="I8301" i="2"/>
  <c r="R8301" i="2" s="1"/>
  <c r="I8297" i="2"/>
  <c r="R8297" i="2" s="1"/>
  <c r="I8293" i="2"/>
  <c r="R8293" i="2" s="1"/>
  <c r="I8289" i="2"/>
  <c r="R8289" i="2" s="1"/>
  <c r="I8285" i="2"/>
  <c r="R8285" i="2" s="1"/>
  <c r="I8281" i="2"/>
  <c r="R8281" i="2" s="1"/>
  <c r="I8277" i="2"/>
  <c r="R8277" i="2" s="1"/>
  <c r="I8273" i="2"/>
  <c r="R8273" i="2" s="1"/>
  <c r="I8269" i="2"/>
  <c r="R8269" i="2" s="1"/>
  <c r="I8265" i="2"/>
  <c r="R8265" i="2" s="1"/>
  <c r="I8261" i="2"/>
  <c r="R8261" i="2" s="1"/>
  <c r="I8257" i="2"/>
  <c r="R8257" i="2" s="1"/>
  <c r="I8253" i="2"/>
  <c r="R8253" i="2" s="1"/>
  <c r="I8249" i="2"/>
  <c r="R8249" i="2" s="1"/>
  <c r="I8245" i="2"/>
  <c r="R8245" i="2" s="1"/>
  <c r="I8241" i="2"/>
  <c r="R8241" i="2" s="1"/>
  <c r="I8234" i="2"/>
  <c r="R8234" i="2" s="1"/>
  <c r="I8230" i="2"/>
  <c r="R8230" i="2" s="1"/>
  <c r="I8226" i="2"/>
  <c r="R8226" i="2" s="1"/>
  <c r="I8222" i="2"/>
  <c r="R8222" i="2" s="1"/>
  <c r="I8218" i="2"/>
  <c r="R8218" i="2" s="1"/>
  <c r="I8214" i="2"/>
  <c r="R8214" i="2" s="1"/>
  <c r="I8210" i="2"/>
  <c r="R8210" i="2" s="1"/>
  <c r="I8206" i="2"/>
  <c r="R8206" i="2" s="1"/>
  <c r="I8202" i="2"/>
  <c r="R8202" i="2" s="1"/>
  <c r="I8198" i="2"/>
  <c r="R8198" i="2" s="1"/>
  <c r="I8194" i="2"/>
  <c r="R8194" i="2" s="1"/>
  <c r="I8190" i="2"/>
  <c r="R8190" i="2" s="1"/>
  <c r="I8186" i="2"/>
  <c r="R8186" i="2" s="1"/>
  <c r="I8182" i="2"/>
  <c r="R8182" i="2" s="1"/>
  <c r="I8178" i="2"/>
  <c r="R8178" i="2" s="1"/>
  <c r="I8174" i="2"/>
  <c r="R8174" i="2" s="1"/>
  <c r="I8170" i="2"/>
  <c r="R8170" i="2" s="1"/>
  <c r="I8166" i="2"/>
  <c r="R8166" i="2" s="1"/>
  <c r="I8162" i="2"/>
  <c r="R8162" i="2" s="1"/>
  <c r="I8158" i="2"/>
  <c r="R8158" i="2" s="1"/>
  <c r="I8154" i="2"/>
  <c r="R8154" i="2" s="1"/>
  <c r="I8150" i="2"/>
  <c r="R8150" i="2" s="1"/>
  <c r="I8146" i="2"/>
  <c r="R8146" i="2" s="1"/>
  <c r="I8142" i="2"/>
  <c r="R8142" i="2" s="1"/>
  <c r="I8138" i="2"/>
  <c r="R8138" i="2" s="1"/>
  <c r="I8134" i="2"/>
  <c r="R8134" i="2" s="1"/>
  <c r="I8130" i="2"/>
  <c r="R8130" i="2" s="1"/>
  <c r="I8126" i="2"/>
  <c r="R8126" i="2" s="1"/>
  <c r="I8122" i="2"/>
  <c r="R8122" i="2" s="1"/>
  <c r="I8118" i="2"/>
  <c r="R8118" i="2" s="1"/>
  <c r="I8114" i="2"/>
  <c r="R8114" i="2" s="1"/>
  <c r="I8110" i="2"/>
  <c r="R8110" i="2" s="1"/>
  <c r="I8106" i="2"/>
  <c r="R8106" i="2" s="1"/>
  <c r="I8102" i="2"/>
  <c r="R8102" i="2" s="1"/>
  <c r="I8098" i="2"/>
  <c r="R8098" i="2" s="1"/>
  <c r="I8094" i="2"/>
  <c r="R8094" i="2" s="1"/>
  <c r="I8084" i="2"/>
  <c r="R8084" i="2" s="1"/>
  <c r="I8080" i="2"/>
  <c r="R8080" i="2" s="1"/>
  <c r="I8076" i="2"/>
  <c r="R8076" i="2" s="1"/>
  <c r="I8072" i="2"/>
  <c r="I8068" i="2"/>
  <c r="R8068" i="2" s="1"/>
  <c r="I8064" i="2"/>
  <c r="I8060" i="2"/>
  <c r="R8060" i="2" s="1"/>
  <c r="I8056" i="2"/>
  <c r="I8052" i="2"/>
  <c r="R8052" i="2" s="1"/>
  <c r="I8048" i="2"/>
  <c r="I8044" i="2"/>
  <c r="R8044" i="2" s="1"/>
  <c r="I8040" i="2"/>
  <c r="R8040" i="2" s="1"/>
  <c r="I8036" i="2"/>
  <c r="R8036" i="2" s="1"/>
  <c r="I8033" i="2"/>
  <c r="R8033" i="2" s="1"/>
  <c r="I8029" i="2"/>
  <c r="R8029" i="2" s="1"/>
  <c r="I8026" i="2"/>
  <c r="R8026" i="2" s="1"/>
  <c r="I8022" i="2"/>
  <c r="R8022" i="2" s="1"/>
  <c r="I8018" i="2"/>
  <c r="R8018" i="2" s="1"/>
  <c r="I8014" i="2"/>
  <c r="R8014" i="2" s="1"/>
  <c r="I8010" i="2"/>
  <c r="R8010" i="2" s="1"/>
  <c r="I8006" i="2"/>
  <c r="R8006" i="2" s="1"/>
  <c r="I8003" i="2"/>
  <c r="R8003" i="2" s="1"/>
  <c r="I8000" i="2"/>
  <c r="R8000" i="2" s="1"/>
  <c r="I7996" i="2"/>
  <c r="R7996" i="2" s="1"/>
  <c r="I7992" i="2"/>
  <c r="R7992" i="2" s="1"/>
  <c r="I7988" i="2"/>
  <c r="R7988" i="2" s="1"/>
  <c r="I7984" i="2"/>
  <c r="R7984" i="2" s="1"/>
  <c r="I7980" i="2"/>
  <c r="R7980" i="2" s="1"/>
  <c r="I7976" i="2"/>
  <c r="R7976" i="2" s="1"/>
  <c r="I7972" i="2"/>
  <c r="R7972" i="2" s="1"/>
  <c r="I7968" i="2"/>
  <c r="R7968" i="2" s="1"/>
  <c r="I7964" i="2"/>
  <c r="R7964" i="2" s="1"/>
  <c r="I7960" i="2"/>
  <c r="R7960" i="2" s="1"/>
  <c r="I7956" i="2"/>
  <c r="R7956" i="2" s="1"/>
  <c r="I7952" i="2"/>
  <c r="R7952" i="2" s="1"/>
  <c r="I7948" i="2"/>
  <c r="R7948" i="2" s="1"/>
  <c r="I7944" i="2"/>
  <c r="R7944" i="2" s="1"/>
  <c r="I7940" i="2"/>
  <c r="R7940" i="2" s="1"/>
  <c r="I7936" i="2"/>
  <c r="R7936" i="2" s="1"/>
  <c r="I7932" i="2"/>
  <c r="R7932" i="2" s="1"/>
  <c r="I7928" i="2"/>
  <c r="R7928" i="2" s="1"/>
  <c r="I7924" i="2"/>
  <c r="R7924" i="2" s="1"/>
  <c r="I7920" i="2"/>
  <c r="R7920" i="2" s="1"/>
  <c r="I7916" i="2"/>
  <c r="R7916" i="2" s="1"/>
  <c r="I7912" i="2"/>
  <c r="R7912" i="2" s="1"/>
  <c r="I7908" i="2"/>
  <c r="R7908" i="2" s="1"/>
  <c r="I7900" i="2"/>
  <c r="R7900" i="2" s="1"/>
  <c r="I7893" i="2"/>
  <c r="R7893" i="2" s="1"/>
  <c r="I7885" i="2"/>
  <c r="R7885" i="2" s="1"/>
  <c r="I7877" i="2"/>
  <c r="R7877" i="2" s="1"/>
  <c r="I7863" i="2"/>
  <c r="R7863" i="2" s="1"/>
  <c r="I7855" i="2"/>
  <c r="R7855" i="2" s="1"/>
  <c r="I7847" i="2"/>
  <c r="R7847" i="2" s="1"/>
  <c r="I7839" i="2"/>
  <c r="R7839" i="2" s="1"/>
  <c r="I7831" i="2"/>
  <c r="R7831" i="2" s="1"/>
  <c r="I7823" i="2"/>
  <c r="R7823" i="2" s="1"/>
  <c r="I7815" i="2"/>
  <c r="R7815" i="2" s="1"/>
  <c r="I7807" i="2"/>
  <c r="R7807" i="2" s="1"/>
  <c r="I7799" i="2"/>
  <c r="R7799" i="2" s="1"/>
  <c r="I7793" i="2"/>
  <c r="R7793" i="2" s="1"/>
  <c r="I7785" i="2"/>
  <c r="I7777" i="2"/>
  <c r="R7777" i="2" s="1"/>
  <c r="I7769" i="2"/>
  <c r="R7769" i="2" s="1"/>
  <c r="I7754" i="2"/>
  <c r="I7746" i="2"/>
  <c r="I7738" i="2"/>
  <c r="R7738" i="2" s="1"/>
  <c r="I7730" i="2"/>
  <c r="R7730" i="2" s="1"/>
  <c r="I7722" i="2"/>
  <c r="R7722" i="2" s="1"/>
  <c r="I7714" i="2"/>
  <c r="R7714" i="2" s="1"/>
  <c r="I7706" i="2"/>
  <c r="R7706" i="2" s="1"/>
  <c r="I7698" i="2"/>
  <c r="R7698" i="2" s="1"/>
  <c r="I7690" i="2"/>
  <c r="R7690" i="2" s="1"/>
  <c r="I7682" i="2"/>
  <c r="R7682" i="2" s="1"/>
  <c r="I7674" i="2"/>
  <c r="R7674" i="2" s="1"/>
  <c r="I7666" i="2"/>
  <c r="R7666" i="2" s="1"/>
  <c r="I7658" i="2"/>
  <c r="R7658" i="2" s="1"/>
  <c r="I7650" i="2"/>
  <c r="R7650" i="2" s="1"/>
  <c r="I7635" i="2"/>
  <c r="R7635" i="2" s="1"/>
  <c r="I7627" i="2"/>
  <c r="R7627" i="2" s="1"/>
  <c r="I7614" i="2"/>
  <c r="R7614" i="2" s="1"/>
  <c r="I7606" i="2"/>
  <c r="R7606" i="2" s="1"/>
  <c r="I7598" i="2"/>
  <c r="R7598" i="2" s="1"/>
  <c r="I7590" i="2"/>
  <c r="R7590" i="2" s="1"/>
  <c r="I7582" i="2"/>
  <c r="R7582" i="2" s="1"/>
  <c r="I7577" i="2"/>
  <c r="I7570" i="2"/>
  <c r="R7570" i="2" s="1"/>
  <c r="I7562" i="2"/>
  <c r="R7562" i="2" s="1"/>
  <c r="I7554" i="2"/>
  <c r="R7554" i="2" s="1"/>
  <c r="I7546" i="2"/>
  <c r="R7546" i="2" s="1"/>
  <c r="I7538" i="2"/>
  <c r="R7538" i="2" s="1"/>
  <c r="I7530" i="2"/>
  <c r="R7530" i="2" s="1"/>
  <c r="I7524" i="2"/>
  <c r="R7524" i="2" s="1"/>
  <c r="I7516" i="2"/>
  <c r="I7510" i="2"/>
  <c r="R7510" i="2" s="1"/>
  <c r="I7497" i="2"/>
  <c r="R7497" i="2" s="1"/>
  <c r="I7490" i="2"/>
  <c r="I7475" i="2"/>
  <c r="R7475" i="2" s="1"/>
  <c r="I7467" i="2"/>
  <c r="R7467" i="2" s="1"/>
  <c r="I7459" i="2"/>
  <c r="R7459" i="2" s="1"/>
  <c r="I7451" i="2"/>
  <c r="R7451" i="2" s="1"/>
  <c r="I7443" i="2"/>
  <c r="R7443" i="2" s="1"/>
  <c r="I7436" i="2"/>
  <c r="R7436" i="2" s="1"/>
  <c r="I7428" i="2"/>
  <c r="R7428" i="2" s="1"/>
  <c r="I7420" i="2"/>
  <c r="R7420" i="2" s="1"/>
  <c r="I7412" i="2"/>
  <c r="R7412" i="2" s="1"/>
  <c r="I7404" i="2"/>
  <c r="I7396" i="2"/>
  <c r="I7388" i="2"/>
  <c r="I7380" i="2"/>
  <c r="I7372" i="2"/>
  <c r="I7364" i="2"/>
  <c r="R7364" i="2" s="1"/>
  <c r="I7356" i="2"/>
  <c r="R7356" i="2" s="1"/>
  <c r="I7348" i="2"/>
  <c r="R7348" i="2" s="1"/>
  <c r="I7340" i="2"/>
  <c r="R7340" i="2" s="1"/>
  <c r="I7332" i="2"/>
  <c r="R7332" i="2" s="1"/>
  <c r="I7324" i="2"/>
  <c r="R7324" i="2" s="1"/>
  <c r="I7316" i="2"/>
  <c r="R7316" i="2" s="1"/>
  <c r="I7308" i="2"/>
  <c r="R7308" i="2" s="1"/>
  <c r="I7300" i="2"/>
  <c r="R7300" i="2" s="1"/>
  <c r="I7292" i="2"/>
  <c r="I7284" i="2"/>
  <c r="I7276" i="2"/>
  <c r="I7268" i="2"/>
  <c r="I7260" i="2"/>
  <c r="I7252" i="2"/>
  <c r="I7244" i="2"/>
  <c r="I7236" i="2"/>
  <c r="I7228" i="2"/>
  <c r="I7220" i="2"/>
  <c r="I7212" i="2"/>
  <c r="I7204" i="2"/>
  <c r="R7204" i="2" s="1"/>
  <c r="I7191" i="2"/>
  <c r="I7178" i="2"/>
  <c r="R7178" i="2" s="1"/>
  <c r="I7173" i="2"/>
  <c r="I7167" i="2"/>
  <c r="R7167" i="2" s="1"/>
  <c r="I7160" i="2"/>
  <c r="I7154" i="2"/>
  <c r="I7147" i="2"/>
  <c r="I7140" i="2"/>
  <c r="I7134" i="2"/>
  <c r="I7126" i="2"/>
  <c r="I7112" i="2"/>
  <c r="I7099" i="2"/>
  <c r="I7091" i="2"/>
  <c r="I7085" i="2"/>
  <c r="R7085" i="2" s="1"/>
  <c r="I7077" i="2"/>
  <c r="R7077" i="2" s="1"/>
  <c r="I7064" i="2"/>
  <c r="I7056" i="2"/>
  <c r="I7048" i="2"/>
  <c r="I7040" i="2"/>
  <c r="R7040" i="2" s="1"/>
  <c r="I7032" i="2"/>
  <c r="R7032" i="2" s="1"/>
  <c r="I7024" i="2"/>
  <c r="I7016" i="2"/>
  <c r="I7008" i="2"/>
  <c r="R7008" i="2" s="1"/>
  <c r="I7000" i="2"/>
  <c r="R7000" i="2" s="1"/>
  <c r="I6992" i="2"/>
  <c r="I6984" i="2"/>
  <c r="I6976" i="2"/>
  <c r="R6976" i="2" s="1"/>
  <c r="I6968" i="2"/>
  <c r="R6968" i="2" s="1"/>
  <c r="I6960" i="2"/>
  <c r="I6952" i="2"/>
  <c r="I6944" i="2"/>
  <c r="R6944" i="2" s="1"/>
  <c r="I6936" i="2"/>
  <c r="R6936" i="2" s="1"/>
  <c r="I6928" i="2"/>
  <c r="I6920" i="2"/>
  <c r="I6912" i="2"/>
  <c r="R6912" i="2" s="1"/>
  <c r="I6904" i="2"/>
  <c r="R6904" i="2" s="1"/>
  <c r="I6896" i="2"/>
  <c r="R6896" i="2" s="1"/>
  <c r="I6888" i="2"/>
  <c r="R6888" i="2" s="1"/>
  <c r="I6880" i="2"/>
  <c r="R6880" i="2" s="1"/>
  <c r="I6872" i="2"/>
  <c r="R6872" i="2" s="1"/>
  <c r="I6864" i="2"/>
  <c r="R6864" i="2" s="1"/>
  <c r="I6856" i="2"/>
  <c r="R6856" i="2" s="1"/>
  <c r="I6848" i="2"/>
  <c r="R6848" i="2" s="1"/>
  <c r="I6840" i="2"/>
  <c r="R6840" i="2" s="1"/>
  <c r="I6832" i="2"/>
  <c r="R6832" i="2" s="1"/>
  <c r="I6824" i="2"/>
  <c r="R6824" i="2" s="1"/>
  <c r="I6816" i="2"/>
  <c r="R6816" i="2" s="1"/>
  <c r="I6808" i="2"/>
  <c r="R6808" i="2" s="1"/>
  <c r="I6801" i="2"/>
  <c r="I6784" i="2"/>
  <c r="R6784" i="2" s="1"/>
  <c r="I6778" i="2"/>
  <c r="R6778" i="2" s="1"/>
  <c r="I6772" i="2"/>
  <c r="R6772" i="2" s="1"/>
  <c r="I6766" i="2"/>
  <c r="R6766" i="2" s="1"/>
  <c r="I6755" i="2"/>
  <c r="I6749" i="2"/>
  <c r="I6743" i="2"/>
  <c r="I6737" i="2"/>
  <c r="I6720" i="2"/>
  <c r="R6720" i="2" s="1"/>
  <c r="I6714" i="2"/>
  <c r="R6714" i="2" s="1"/>
  <c r="I6708" i="2"/>
  <c r="R6708" i="2" s="1"/>
  <c r="I6702" i="2"/>
  <c r="R6702" i="2" s="1"/>
  <c r="I6691" i="2"/>
  <c r="I6685" i="2"/>
  <c r="I6679" i="2"/>
  <c r="I6673" i="2"/>
  <c r="I6656" i="2"/>
  <c r="R6656" i="2" s="1"/>
  <c r="I6650" i="2"/>
  <c r="R6650" i="2" s="1"/>
  <c r="I6644" i="2"/>
  <c r="R6644" i="2" s="1"/>
  <c r="I6638" i="2"/>
  <c r="R6638" i="2" s="1"/>
  <c r="I6627" i="2"/>
  <c r="I6621" i="2"/>
  <c r="R6621" i="2" s="1"/>
  <c r="I6615" i="2"/>
  <c r="R6615" i="2" s="1"/>
  <c r="I6609" i="2"/>
  <c r="I6603" i="2"/>
  <c r="R6603" i="2" s="1"/>
  <c r="I6592" i="2"/>
  <c r="R6592" i="2" s="1"/>
  <c r="I6586" i="2"/>
  <c r="R6586" i="2" s="1"/>
  <c r="I6580" i="2"/>
  <c r="R6580" i="2" s="1"/>
  <c r="I6574" i="2"/>
  <c r="R6574" i="2" s="1"/>
  <c r="I6568" i="2"/>
  <c r="R6568" i="2" s="1"/>
  <c r="I6562" i="2"/>
  <c r="R6562" i="2" s="1"/>
  <c r="I6556" i="2"/>
  <c r="R6556" i="2" s="1"/>
  <c r="I6550" i="2"/>
  <c r="R6550" i="2" s="1"/>
  <c r="I6539" i="2"/>
  <c r="I6533" i="2"/>
  <c r="R6533" i="2" s="1"/>
  <c r="I6526" i="2"/>
  <c r="R6526" i="2" s="1"/>
  <c r="I6508" i="2"/>
  <c r="R6508" i="2" s="1"/>
  <c r="I6502" i="2"/>
  <c r="R6502" i="2" s="1"/>
  <c r="I6496" i="2"/>
  <c r="R6496" i="2" s="1"/>
  <c r="I6490" i="2"/>
  <c r="R6490" i="2" s="1"/>
  <c r="I6484" i="2"/>
  <c r="R6484" i="2" s="1"/>
  <c r="I6472" i="2"/>
  <c r="R6472" i="2" s="1"/>
  <c r="I6466" i="2"/>
  <c r="R6466" i="2" s="1"/>
  <c r="I6460" i="2"/>
  <c r="R6460" i="2" s="1"/>
  <c r="I6448" i="2"/>
  <c r="R6448" i="2" s="1"/>
  <c r="I6442" i="2"/>
  <c r="R6442" i="2" s="1"/>
  <c r="I6434" i="2"/>
  <c r="R6434" i="2" s="1"/>
  <c r="I6413" i="2"/>
  <c r="R6413" i="2" s="1"/>
  <c r="I6405" i="2"/>
  <c r="R6405" i="2" s="1"/>
  <c r="I6398" i="2"/>
  <c r="R6398" i="2" s="1"/>
  <c r="I6390" i="2"/>
  <c r="I6383" i="2"/>
  <c r="R6383" i="2" s="1"/>
  <c r="I6376" i="2"/>
  <c r="R6376" i="2" s="1"/>
  <c r="I6368" i="2"/>
  <c r="R6368" i="2" s="1"/>
  <c r="I6362" i="2"/>
  <c r="R6362" i="2" s="1"/>
  <c r="I6354" i="2"/>
  <c r="I6346" i="2"/>
  <c r="I6338" i="2"/>
  <c r="I6330" i="2"/>
  <c r="I6322" i="2"/>
  <c r="I6314" i="2"/>
  <c r="I6306" i="2"/>
  <c r="I6298" i="2"/>
  <c r="I6290" i="2"/>
  <c r="I6282" i="2"/>
  <c r="I6274" i="2"/>
  <c r="I6266" i="2"/>
  <c r="I6258" i="2"/>
  <c r="I6250" i="2"/>
  <c r="I6242" i="2"/>
  <c r="I6234" i="2"/>
  <c r="I6226" i="2"/>
  <c r="I6218" i="2"/>
  <c r="I6210" i="2"/>
  <c r="I6202" i="2"/>
  <c r="I6194" i="2"/>
  <c r="I6186" i="2"/>
  <c r="I6178" i="2"/>
  <c r="I6170" i="2"/>
  <c r="I6162" i="2"/>
  <c r="I6154" i="2"/>
  <c r="I6146" i="2"/>
  <c r="I6138" i="2"/>
  <c r="I6130" i="2"/>
  <c r="I6122" i="2"/>
  <c r="R6122" i="2" s="1"/>
  <c r="I6114" i="2"/>
  <c r="R6114" i="2" s="1"/>
  <c r="I6106" i="2"/>
  <c r="R6106" i="2" s="1"/>
  <c r="I6098" i="2"/>
  <c r="R6098" i="2" s="1"/>
  <c r="I6090" i="2"/>
  <c r="R6090" i="2" s="1"/>
  <c r="I6082" i="2"/>
  <c r="R6082" i="2" s="1"/>
  <c r="I6074" i="2"/>
  <c r="R6074" i="2" s="1"/>
  <c r="I6066" i="2"/>
  <c r="R6066" i="2" s="1"/>
  <c r="I6058" i="2"/>
  <c r="R6058" i="2" s="1"/>
  <c r="I6050" i="2"/>
  <c r="R6050" i="2" s="1"/>
  <c r="I6042" i="2"/>
  <c r="R6042" i="2" s="1"/>
  <c r="I6034" i="2"/>
  <c r="R6034" i="2" s="1"/>
  <c r="I6026" i="2"/>
  <c r="R6026" i="2" s="1"/>
  <c r="I6018" i="2"/>
  <c r="R6018" i="2" s="1"/>
  <c r="I6010" i="2"/>
  <c r="R6010" i="2" s="1"/>
  <c r="I6002" i="2"/>
  <c r="R6002" i="2" s="1"/>
  <c r="I5994" i="2"/>
  <c r="R5994" i="2" s="1"/>
  <c r="I5986" i="2"/>
  <c r="R5986" i="2" s="1"/>
  <c r="I5978" i="2"/>
  <c r="R5978" i="2" s="1"/>
  <c r="I5970" i="2"/>
  <c r="R5970" i="2" s="1"/>
  <c r="I5962" i="2"/>
  <c r="R5962" i="2" s="1"/>
  <c r="I5954" i="2"/>
  <c r="R5954" i="2" s="1"/>
  <c r="I5946" i="2"/>
  <c r="R5946" i="2" s="1"/>
  <c r="I5938" i="2"/>
  <c r="R5938" i="2" s="1"/>
  <c r="I5930" i="2"/>
  <c r="R5930" i="2" s="1"/>
  <c r="I5922" i="2"/>
  <c r="R5922" i="2" s="1"/>
  <c r="I5914" i="2"/>
  <c r="R5914" i="2" s="1"/>
  <c r="I5906" i="2"/>
  <c r="R5906" i="2" s="1"/>
  <c r="I5899" i="2"/>
  <c r="R5899" i="2" s="1"/>
  <c r="I5891" i="2"/>
  <c r="R5891" i="2" s="1"/>
  <c r="I5884" i="2"/>
  <c r="R5884" i="2" s="1"/>
  <c r="I5878" i="2"/>
  <c r="R5878" i="2" s="1"/>
  <c r="I5870" i="2"/>
  <c r="R5870" i="2" s="1"/>
  <c r="I5862" i="2"/>
  <c r="I5854" i="2"/>
  <c r="R5854" i="2" s="1"/>
  <c r="I5846" i="2"/>
  <c r="R5846" i="2" s="1"/>
  <c r="I5838" i="2"/>
  <c r="I5831" i="2"/>
  <c r="R5831" i="2" s="1"/>
  <c r="I5823" i="2"/>
  <c r="R5823" i="2" s="1"/>
  <c r="I5808" i="2"/>
  <c r="R5808" i="2" s="1"/>
  <c r="I5800" i="2"/>
  <c r="I5793" i="2"/>
  <c r="R5793" i="2" s="1"/>
  <c r="I5785" i="2"/>
  <c r="R5785" i="2" s="1"/>
  <c r="I5778" i="2"/>
  <c r="R5778" i="2" s="1"/>
  <c r="I5770" i="2"/>
  <c r="I5763" i="2"/>
  <c r="R5763" i="2" s="1"/>
  <c r="I5755" i="2"/>
  <c r="R5755" i="2" s="1"/>
  <c r="I5747" i="2"/>
  <c r="R5747" i="2" s="1"/>
  <c r="I5739" i="2"/>
  <c r="R5739" i="2" s="1"/>
  <c r="I5732" i="2"/>
  <c r="R5732" i="2" s="1"/>
  <c r="I5724" i="2"/>
  <c r="R5724" i="2" s="1"/>
  <c r="I5717" i="2"/>
  <c r="R5717" i="2" s="1"/>
  <c r="I5710" i="2"/>
  <c r="R5710" i="2" s="1"/>
  <c r="I5702" i="2"/>
  <c r="R5702" i="2" s="1"/>
  <c r="I5694" i="2"/>
  <c r="R5694" i="2" s="1"/>
  <c r="I5686" i="2"/>
  <c r="R5686" i="2" s="1"/>
  <c r="I5678" i="2"/>
  <c r="R5678" i="2" s="1"/>
  <c r="I5663" i="2"/>
  <c r="R5663" i="2" s="1"/>
  <c r="I5655" i="2"/>
  <c r="R5655" i="2" s="1"/>
  <c r="I5647" i="2"/>
  <c r="R5647" i="2" s="1"/>
  <c r="I5639" i="2"/>
  <c r="R5639" i="2" s="1"/>
  <c r="I5631" i="2"/>
  <c r="R5631" i="2" s="1"/>
  <c r="I5623" i="2"/>
  <c r="R5623" i="2" s="1"/>
  <c r="I5615" i="2"/>
  <c r="R5615" i="2" s="1"/>
  <c r="I5607" i="2"/>
  <c r="R5607" i="2" s="1"/>
  <c r="I5599" i="2"/>
  <c r="R5599" i="2" s="1"/>
  <c r="I5591" i="2"/>
  <c r="R5591" i="2" s="1"/>
  <c r="I5583" i="2"/>
  <c r="R5583" i="2" s="1"/>
  <c r="I5575" i="2"/>
  <c r="R5575" i="2" s="1"/>
  <c r="I5567" i="2"/>
  <c r="R5567" i="2" s="1"/>
  <c r="I5559" i="2"/>
  <c r="R5559" i="2" s="1"/>
  <c r="I5551" i="2"/>
  <c r="R5551" i="2" s="1"/>
  <c r="I5543" i="2"/>
  <c r="R5543" i="2" s="1"/>
  <c r="I5535" i="2"/>
  <c r="R5535" i="2" s="1"/>
  <c r="I5527" i="2"/>
  <c r="R5527" i="2" s="1"/>
  <c r="I5519" i="2"/>
  <c r="R5519" i="2" s="1"/>
  <c r="I5511" i="2"/>
  <c r="R5511" i="2" s="1"/>
  <c r="I5503" i="2"/>
  <c r="R5503" i="2" s="1"/>
  <c r="I5495" i="2"/>
  <c r="R5495" i="2" s="1"/>
  <c r="I5487" i="2"/>
  <c r="R5487" i="2" s="1"/>
  <c r="I5479" i="2"/>
  <c r="R5479" i="2" s="1"/>
  <c r="I5471" i="2"/>
  <c r="R5471" i="2" s="1"/>
  <c r="I5463" i="2"/>
  <c r="R5463" i="2" s="1"/>
  <c r="I5455" i="2"/>
  <c r="R5455" i="2" s="1"/>
  <c r="I5448" i="2"/>
  <c r="R5448" i="2" s="1"/>
  <c r="I5440" i="2"/>
  <c r="R5440" i="2" s="1"/>
  <c r="I5432" i="2"/>
  <c r="I5424" i="2"/>
  <c r="R5424" i="2" s="1"/>
  <c r="I5416" i="2"/>
  <c r="R5416" i="2" s="1"/>
  <c r="I5408" i="2"/>
  <c r="R5408" i="2" s="1"/>
  <c r="I5402" i="2"/>
  <c r="R5402" i="2" s="1"/>
  <c r="I5395" i="2"/>
  <c r="R5395" i="2" s="1"/>
  <c r="I5388" i="2"/>
  <c r="R5388" i="2" s="1"/>
  <c r="I5374" i="2"/>
  <c r="R5374" i="2" s="1"/>
  <c r="I5367" i="2"/>
  <c r="R5367" i="2" s="1"/>
  <c r="I5360" i="2"/>
  <c r="R5360" i="2" s="1"/>
  <c r="I5354" i="2"/>
  <c r="R5354" i="2" s="1"/>
  <c r="I5341" i="2"/>
  <c r="R5341" i="2" s="1"/>
  <c r="I5334" i="2"/>
  <c r="R5334" i="2" s="1"/>
  <c r="I5327" i="2"/>
  <c r="R5327" i="2" s="1"/>
  <c r="I5319" i="2"/>
  <c r="R5319" i="2" s="1"/>
  <c r="I5311" i="2"/>
  <c r="R5311" i="2" s="1"/>
  <c r="I5303" i="2"/>
  <c r="R5303" i="2" s="1"/>
  <c r="I5295" i="2"/>
  <c r="R5295" i="2" s="1"/>
  <c r="I5282" i="2"/>
  <c r="R5282" i="2" s="1"/>
  <c r="I5274" i="2"/>
  <c r="R5274" i="2" s="1"/>
  <c r="I5268" i="2"/>
  <c r="R5268" i="2" s="1"/>
  <c r="I5261" i="2"/>
  <c r="I5254" i="2"/>
  <c r="R5254" i="2" s="1"/>
  <c r="I5249" i="2"/>
  <c r="R5249" i="2" s="1"/>
  <c r="I5242" i="2"/>
  <c r="R5242" i="2" s="1"/>
  <c r="I5235" i="2"/>
  <c r="R5235" i="2" s="1"/>
  <c r="I5229" i="2"/>
  <c r="R5229" i="2" s="1"/>
  <c r="I5221" i="2"/>
  <c r="R5221" i="2" s="1"/>
  <c r="I5209" i="2"/>
  <c r="R5209" i="2" s="1"/>
  <c r="I5202" i="2"/>
  <c r="R5202" i="2" s="1"/>
  <c r="I5195" i="2"/>
  <c r="R5195" i="2" s="1"/>
  <c r="I5189" i="2"/>
  <c r="I5181" i="2"/>
  <c r="R5181" i="2" s="1"/>
  <c r="I5168" i="2"/>
  <c r="R5168" i="2" s="1"/>
  <c r="I5156" i="2"/>
  <c r="R5156" i="2" s="1"/>
  <c r="I5148" i="2"/>
  <c r="R5148" i="2" s="1"/>
  <c r="I5140" i="2"/>
  <c r="R5140" i="2" s="1"/>
  <c r="I5132" i="2"/>
  <c r="R5132" i="2" s="1"/>
  <c r="I5124" i="2"/>
  <c r="R5124" i="2" s="1"/>
  <c r="I5116" i="2"/>
  <c r="R5116" i="2" s="1"/>
  <c r="I5108" i="2"/>
  <c r="R5108" i="2" s="1"/>
  <c r="I5100" i="2"/>
  <c r="R5100" i="2" s="1"/>
  <c r="I5092" i="2"/>
  <c r="R5092" i="2" s="1"/>
  <c r="I5084" i="2"/>
  <c r="R5084" i="2" s="1"/>
  <c r="I5076" i="2"/>
  <c r="R5076" i="2" s="1"/>
  <c r="I5068" i="2"/>
  <c r="R5068" i="2" s="1"/>
  <c r="I5060" i="2"/>
  <c r="R5060" i="2" s="1"/>
  <c r="I5052" i="2"/>
  <c r="R5052" i="2" s="1"/>
  <c r="I5044" i="2"/>
  <c r="R5044" i="2" s="1"/>
  <c r="I5036" i="2"/>
  <c r="R5036" i="2" s="1"/>
  <c r="I5028" i="2"/>
  <c r="R5028" i="2" s="1"/>
  <c r="I5020" i="2"/>
  <c r="R5020" i="2" s="1"/>
  <c r="I5012" i="2"/>
  <c r="R5012" i="2" s="1"/>
  <c r="I5006" i="2"/>
  <c r="R5006" i="2" s="1"/>
  <c r="I4988" i="2"/>
  <c r="R4988" i="2" s="1"/>
  <c r="I4981" i="2"/>
  <c r="R4981" i="2" s="1"/>
  <c r="I4974" i="2"/>
  <c r="R4974" i="2" s="1"/>
  <c r="I4967" i="2"/>
  <c r="R4967" i="2" s="1"/>
  <c r="I4960" i="2"/>
  <c r="R4960" i="2" s="1"/>
  <c r="I4945" i="2"/>
  <c r="R4945" i="2" s="1"/>
  <c r="I4938" i="2"/>
  <c r="R4938" i="2" s="1"/>
  <c r="I4931" i="2"/>
  <c r="R4931" i="2" s="1"/>
  <c r="I4924" i="2"/>
  <c r="R4924" i="2" s="1"/>
  <c r="I4917" i="2"/>
  <c r="R4917" i="2" s="1"/>
  <c r="I4910" i="2"/>
  <c r="R4910" i="2" s="1"/>
  <c r="I4903" i="2"/>
  <c r="R4903" i="2" s="1"/>
  <c r="I4895" i="2"/>
  <c r="R4895" i="2" s="1"/>
  <c r="I4888" i="2"/>
  <c r="R4888" i="2" s="1"/>
  <c r="I4873" i="2"/>
  <c r="R4873" i="2" s="1"/>
  <c r="I4866" i="2"/>
  <c r="R4866" i="2" s="1"/>
  <c r="I4859" i="2"/>
  <c r="R4859" i="2" s="1"/>
  <c r="I4851" i="2"/>
  <c r="R4851" i="2" s="1"/>
  <c r="I4843" i="2"/>
  <c r="R4843" i="2" s="1"/>
  <c r="I4835" i="2"/>
  <c r="R4835" i="2" s="1"/>
  <c r="I4827" i="2"/>
  <c r="R4827" i="2" s="1"/>
  <c r="I4819" i="2"/>
  <c r="R4819" i="2" s="1"/>
  <c r="I4811" i="2"/>
  <c r="R4811" i="2" s="1"/>
  <c r="I4803" i="2"/>
  <c r="R4803" i="2" s="1"/>
  <c r="I4791" i="2"/>
  <c r="R4791" i="2" s="1"/>
  <c r="I4784" i="2"/>
  <c r="R4784" i="2" s="1"/>
  <c r="I4776" i="2"/>
  <c r="R4776" i="2" s="1"/>
  <c r="I4768" i="2"/>
  <c r="R4768" i="2" s="1"/>
  <c r="I4760" i="2"/>
  <c r="R4760" i="2" s="1"/>
  <c r="I4752" i="2"/>
  <c r="R4752" i="2" s="1"/>
  <c r="I4744" i="2"/>
  <c r="R4744" i="2" s="1"/>
  <c r="I4736" i="2"/>
  <c r="R4736" i="2" s="1"/>
  <c r="I4721" i="2"/>
  <c r="R4721" i="2" s="1"/>
  <c r="I4713" i="2"/>
  <c r="R4713" i="2" s="1"/>
  <c r="I4705" i="2"/>
  <c r="R4705" i="2" s="1"/>
  <c r="I4698" i="2"/>
  <c r="R4698" i="2" s="1"/>
  <c r="I4687" i="2"/>
  <c r="R4687" i="2" s="1"/>
  <c r="I4682" i="2"/>
  <c r="R4682" i="2" s="1"/>
  <c r="I4676" i="2"/>
  <c r="R4676" i="2" s="1"/>
  <c r="I4671" i="2"/>
  <c r="R4671" i="2" s="1"/>
  <c r="I4660" i="2"/>
  <c r="R4660" i="2" s="1"/>
  <c r="I4649" i="2"/>
  <c r="R4649" i="2" s="1"/>
  <c r="I4644" i="2"/>
  <c r="R4644" i="2" s="1"/>
  <c r="I4638" i="2"/>
  <c r="R4638" i="2" s="1"/>
  <c r="I4632" i="2"/>
  <c r="R4632" i="2" s="1"/>
  <c r="I4627" i="2"/>
  <c r="R4627" i="2" s="1"/>
  <c r="I4616" i="2"/>
  <c r="R4616" i="2" s="1"/>
  <c r="I4611" i="2"/>
  <c r="R4611" i="2" s="1"/>
  <c r="I4600" i="2"/>
  <c r="R4600" i="2" s="1"/>
  <c r="I4594" i="2"/>
  <c r="R4594" i="2" s="1"/>
  <c r="I4588" i="2"/>
  <c r="R4588" i="2" s="1"/>
  <c r="I4582" i="2"/>
  <c r="R4582" i="2" s="1"/>
  <c r="I4571" i="2"/>
  <c r="R4571" i="2" s="1"/>
  <c r="I4565" i="2"/>
  <c r="R4565" i="2" s="1"/>
  <c r="I4559" i="2"/>
  <c r="R4559" i="2" s="1"/>
  <c r="I4552" i="2"/>
  <c r="R4552" i="2" s="1"/>
  <c r="I4544" i="2"/>
  <c r="R4544" i="2" s="1"/>
  <c r="I4529" i="2"/>
  <c r="R4529" i="2" s="1"/>
  <c r="I4521" i="2"/>
  <c r="R4521" i="2" s="1"/>
  <c r="I4514" i="2"/>
  <c r="R4514" i="2" s="1"/>
  <c r="I4506" i="2"/>
  <c r="R4506" i="2" s="1"/>
  <c r="I4499" i="2"/>
  <c r="R4499" i="2" s="1"/>
  <c r="I4491" i="2"/>
  <c r="R4491" i="2" s="1"/>
  <c r="I4483" i="2"/>
  <c r="R4483" i="2" s="1"/>
  <c r="I4475" i="2"/>
  <c r="R4475" i="2" s="1"/>
  <c r="I4467" i="2"/>
  <c r="R4467" i="2" s="1"/>
  <c r="I4459" i="2"/>
  <c r="R4459" i="2" s="1"/>
  <c r="I4451" i="2"/>
  <c r="R4451" i="2" s="1"/>
  <c r="I4443" i="2"/>
  <c r="R4443" i="2" s="1"/>
  <c r="I4435" i="2"/>
  <c r="R4435" i="2" s="1"/>
  <c r="I4427" i="2"/>
  <c r="R4427" i="2" s="1"/>
  <c r="I4419" i="2"/>
  <c r="R4419" i="2" s="1"/>
  <c r="I4411" i="2"/>
  <c r="R4411" i="2" s="1"/>
  <c r="I4403" i="2"/>
  <c r="R4403" i="2" s="1"/>
  <c r="I4395" i="2"/>
  <c r="R4395" i="2" s="1"/>
  <c r="I4387" i="2"/>
  <c r="R4387" i="2" s="1"/>
  <c r="I4379" i="2"/>
  <c r="R4379" i="2" s="1"/>
  <c r="I4371" i="2"/>
  <c r="R4371" i="2" s="1"/>
  <c r="I4363" i="2"/>
  <c r="R4363" i="2" s="1"/>
  <c r="I4355" i="2"/>
  <c r="R4355" i="2" s="1"/>
  <c r="I4347" i="2"/>
  <c r="R4347" i="2" s="1"/>
  <c r="I4340" i="2"/>
  <c r="R4340" i="2" s="1"/>
  <c r="I4334" i="2"/>
  <c r="R4334" i="2" s="1"/>
  <c r="I4319" i="2"/>
  <c r="R4319" i="2" s="1"/>
  <c r="I4311" i="2"/>
  <c r="R4311" i="2" s="1"/>
  <c r="I4303" i="2"/>
  <c r="R4303" i="2" s="1"/>
  <c r="I4289" i="2"/>
  <c r="R4289" i="2" s="1"/>
  <c r="I4282" i="2"/>
  <c r="R4282" i="2" s="1"/>
  <c r="I4276" i="2"/>
  <c r="R4276" i="2" s="1"/>
  <c r="I4269" i="2"/>
  <c r="R4269" i="2" s="1"/>
  <c r="I4262" i="2"/>
  <c r="R4262" i="2" s="1"/>
  <c r="I4255" i="2"/>
  <c r="R4255" i="2" s="1"/>
  <c r="I4247" i="2"/>
  <c r="R4247" i="2" s="1"/>
  <c r="I4240" i="2"/>
  <c r="R4240" i="2" s="1"/>
  <c r="I4232" i="2"/>
  <c r="R4232" i="2" s="1"/>
  <c r="I4224" i="2"/>
  <c r="R4224" i="2" s="1"/>
  <c r="I4216" i="2"/>
  <c r="R4216" i="2" s="1"/>
  <c r="I4208" i="2"/>
  <c r="R4208" i="2" s="1"/>
  <c r="I4200" i="2"/>
  <c r="R4200" i="2" s="1"/>
  <c r="I4192" i="2"/>
  <c r="R4192" i="2" s="1"/>
  <c r="I4184" i="2"/>
  <c r="R4184" i="2" s="1"/>
  <c r="I4178" i="2"/>
  <c r="R4178" i="2" s="1"/>
  <c r="I4171" i="2"/>
  <c r="R4171" i="2" s="1"/>
  <c r="I4155" i="2"/>
  <c r="R4155" i="2" s="1"/>
  <c r="I4139" i="2"/>
  <c r="R4139" i="2" s="1"/>
  <c r="I4123" i="2"/>
  <c r="R4123" i="2" s="1"/>
  <c r="I4107" i="2"/>
  <c r="R4107" i="2" s="1"/>
  <c r="I4091" i="2"/>
  <c r="R4091" i="2" s="1"/>
  <c r="I4075" i="2"/>
  <c r="R4075" i="2" s="1"/>
  <c r="I4059" i="2"/>
  <c r="R4059" i="2" s="1"/>
  <c r="I4043" i="2"/>
  <c r="R4043" i="2" s="1"/>
  <c r="I4027" i="2"/>
  <c r="R4027" i="2" s="1"/>
  <c r="I4011" i="2"/>
  <c r="R4011" i="2" s="1"/>
  <c r="I3995" i="2"/>
  <c r="R3995" i="2" s="1"/>
  <c r="I3979" i="2"/>
  <c r="R3979" i="2" s="1"/>
  <c r="I3963" i="2"/>
  <c r="R3963" i="2" s="1"/>
  <c r="I3947" i="2"/>
  <c r="R3947" i="2" s="1"/>
  <c r="I3931" i="2"/>
  <c r="R3931" i="2" s="1"/>
  <c r="I3902" i="2"/>
  <c r="R3902" i="2" s="1"/>
  <c r="I3887" i="2"/>
  <c r="R3887" i="2" s="1"/>
  <c r="I3872" i="2"/>
  <c r="R3872" i="2" s="1"/>
  <c r="I3856" i="2"/>
  <c r="R3856" i="2" s="1"/>
  <c r="I3840" i="2"/>
  <c r="R3840" i="2" s="1"/>
  <c r="I3824" i="2"/>
  <c r="R3824" i="2" s="1"/>
  <c r="I3808" i="2"/>
  <c r="R3808" i="2" s="1"/>
  <c r="I3792" i="2"/>
  <c r="R3792" i="2" s="1"/>
  <c r="I3776" i="2"/>
  <c r="R3776" i="2" s="1"/>
  <c r="I3760" i="2"/>
  <c r="R3760" i="2" s="1"/>
  <c r="I3744" i="2"/>
  <c r="R3744" i="2" s="1"/>
  <c r="I3728" i="2"/>
  <c r="R3728" i="2" s="1"/>
  <c r="I3712" i="2"/>
  <c r="R3712" i="2" s="1"/>
  <c r="I3696" i="2"/>
  <c r="R3696" i="2" s="1"/>
  <c r="I3680" i="2"/>
  <c r="R3680" i="2" s="1"/>
  <c r="I3665" i="2"/>
  <c r="R3665" i="2" s="1"/>
  <c r="I3652" i="2"/>
  <c r="R3652" i="2" s="1"/>
  <c r="I3639" i="2"/>
  <c r="R3639" i="2" s="1"/>
  <c r="I3625" i="2"/>
  <c r="R3625" i="2" s="1"/>
  <c r="I3610" i="2"/>
  <c r="R3610" i="2" s="1"/>
  <c r="I3595" i="2"/>
  <c r="R3595" i="2" s="1"/>
  <c r="I3581" i="2"/>
  <c r="R3581" i="2" s="1"/>
  <c r="I3566" i="2"/>
  <c r="R3566" i="2" s="1"/>
  <c r="I3550" i="2"/>
  <c r="R3550" i="2" s="1"/>
  <c r="I3534" i="2"/>
  <c r="R3534" i="2" s="1"/>
  <c r="I3519" i="2"/>
  <c r="R3519" i="2" s="1"/>
  <c r="I3505" i="2"/>
  <c r="R3505" i="2" s="1"/>
  <c r="I3489" i="2"/>
  <c r="R3489" i="2" s="1"/>
  <c r="I3473" i="2"/>
  <c r="R3473" i="2" s="1"/>
  <c r="I3457" i="2"/>
  <c r="R3457" i="2" s="1"/>
  <c r="I3441" i="2"/>
  <c r="R3441" i="2" s="1"/>
  <c r="I3425" i="2"/>
  <c r="R3425" i="2" s="1"/>
  <c r="I3409" i="2"/>
  <c r="R3409" i="2" s="1"/>
  <c r="I3393" i="2"/>
  <c r="R3393" i="2" s="1"/>
  <c r="I3377" i="2"/>
  <c r="R3377" i="2" s="1"/>
  <c r="I3361" i="2"/>
  <c r="R3361" i="2" s="1"/>
  <c r="I3345" i="2"/>
  <c r="R3345" i="2" s="1"/>
  <c r="I3331" i="2"/>
  <c r="R3331" i="2" s="1"/>
  <c r="I3310" i="2"/>
  <c r="R3310" i="2" s="1"/>
  <c r="I3299" i="2"/>
  <c r="R3299" i="2" s="1"/>
  <c r="I3288" i="2"/>
  <c r="I3275" i="2"/>
  <c r="R3275" i="2" s="1"/>
  <c r="I3259" i="2"/>
  <c r="R3259" i="2" s="1"/>
  <c r="I3245" i="2"/>
  <c r="R3245" i="2" s="1"/>
  <c r="I3231" i="2"/>
  <c r="R3231" i="2" s="1"/>
  <c r="I3215" i="2"/>
  <c r="R3215" i="2" s="1"/>
  <c r="I3200" i="2"/>
  <c r="R3200" i="2" s="1"/>
  <c r="I3184" i="2"/>
  <c r="R3184" i="2" s="1"/>
  <c r="I3168" i="2"/>
  <c r="R3168" i="2" s="1"/>
  <c r="I3152" i="2"/>
  <c r="R3152" i="2" s="1"/>
  <c r="I3136" i="2"/>
  <c r="R3136" i="2" s="1"/>
  <c r="I3120" i="2"/>
  <c r="R3120" i="2" s="1"/>
  <c r="I3104" i="2"/>
  <c r="R3104" i="2" s="1"/>
  <c r="I3088" i="2"/>
  <c r="R3088" i="2" s="1"/>
  <c r="I3072" i="2"/>
  <c r="R3072" i="2" s="1"/>
  <c r="I3056" i="2"/>
  <c r="R3056" i="2" s="1"/>
  <c r="I3040" i="2"/>
  <c r="R3040" i="2" s="1"/>
  <c r="I3024" i="2"/>
  <c r="R3024" i="2" s="1"/>
  <c r="I3008" i="2"/>
  <c r="R3008" i="2" s="1"/>
  <c r="I2992" i="2"/>
  <c r="R2992" i="2" s="1"/>
  <c r="I2976" i="2"/>
  <c r="R2976" i="2" s="1"/>
  <c r="I2960" i="2"/>
  <c r="R2960" i="2" s="1"/>
  <c r="I2944" i="2"/>
  <c r="R2944" i="2" s="1"/>
  <c r="I2928" i="2"/>
  <c r="R2928" i="2" s="1"/>
  <c r="I2912" i="2"/>
  <c r="R2912" i="2" s="1"/>
  <c r="I2896" i="2"/>
  <c r="R2896" i="2" s="1"/>
  <c r="I2880" i="2"/>
  <c r="R2880" i="2" s="1"/>
  <c r="I2864" i="2"/>
  <c r="R2864" i="2" s="1"/>
  <c r="I2848" i="2"/>
  <c r="R2848" i="2" s="1"/>
  <c r="I2832" i="2"/>
  <c r="R2832" i="2" s="1"/>
  <c r="I2816" i="2"/>
  <c r="R2816" i="2" s="1"/>
  <c r="I2800" i="2"/>
  <c r="R2800" i="2" s="1"/>
  <c r="I2784" i="2"/>
  <c r="R2784" i="2" s="1"/>
  <c r="I2768" i="2"/>
  <c r="R2768" i="2" s="1"/>
  <c r="I2752" i="2"/>
  <c r="R2752" i="2" s="1"/>
  <c r="I2738" i="2"/>
  <c r="R2738" i="2" s="1"/>
  <c r="I2722" i="2"/>
  <c r="R2722" i="2" s="1"/>
  <c r="I2706" i="2"/>
  <c r="R2706" i="2" s="1"/>
  <c r="I2690" i="2"/>
  <c r="R2690" i="2" s="1"/>
  <c r="I2674" i="2"/>
  <c r="R2674" i="2" s="1"/>
  <c r="I2658" i="2"/>
  <c r="R2658" i="2" s="1"/>
  <c r="I2642" i="2"/>
  <c r="R2642" i="2" s="1"/>
  <c r="I2626" i="2"/>
  <c r="R2626" i="2" s="1"/>
  <c r="I2595" i="2"/>
  <c r="R2595" i="2" s="1"/>
  <c r="I2580" i="2"/>
  <c r="R2580" i="2" s="1"/>
  <c r="I2566" i="2"/>
  <c r="R2566" i="2" s="1"/>
  <c r="I2552" i="2"/>
  <c r="R2552" i="2" s="1"/>
  <c r="I2536" i="2"/>
  <c r="R2536" i="2" s="1"/>
  <c r="I2520" i="2"/>
  <c r="R2520" i="2" s="1"/>
  <c r="I2504" i="2"/>
  <c r="R2504" i="2" s="1"/>
  <c r="I2488" i="2"/>
  <c r="R2488" i="2" s="1"/>
  <c r="I2472" i="2"/>
  <c r="R2472" i="2" s="1"/>
  <c r="I2456" i="2"/>
  <c r="R2456" i="2" s="1"/>
  <c r="I2440" i="2"/>
  <c r="R2440" i="2" s="1"/>
  <c r="I2424" i="2"/>
  <c r="R2424" i="2" s="1"/>
  <c r="I2410" i="2"/>
  <c r="R2410" i="2" s="1"/>
  <c r="I2394" i="2"/>
  <c r="R2394" i="2" s="1"/>
  <c r="I2378" i="2"/>
  <c r="R2378" i="2" s="1"/>
  <c r="I2362" i="2"/>
  <c r="R2362" i="2" s="1"/>
  <c r="I2346" i="2"/>
  <c r="R2346" i="2" s="1"/>
  <c r="I2330" i="2"/>
  <c r="R2330" i="2" s="1"/>
  <c r="I2314" i="2"/>
  <c r="R2314" i="2" s="1"/>
  <c r="I2298" i="2"/>
  <c r="R2298" i="2" s="1"/>
  <c r="I2282" i="2"/>
  <c r="R2282" i="2" s="1"/>
  <c r="I2269" i="2"/>
  <c r="R2269" i="2" s="1"/>
  <c r="I2255" i="2"/>
  <c r="R2255" i="2" s="1"/>
  <c r="I2240" i="2"/>
  <c r="R2240" i="2" s="1"/>
  <c r="I2228" i="2"/>
  <c r="R2228" i="2" s="1"/>
  <c r="I2201" i="2"/>
  <c r="R2201" i="2" s="1"/>
  <c r="I2172" i="2"/>
  <c r="R2172" i="2" s="1"/>
  <c r="I2140" i="2"/>
  <c r="R2140" i="2" s="1"/>
  <c r="I2110" i="2"/>
  <c r="R2110" i="2" s="1"/>
  <c r="I2079" i="2"/>
  <c r="R2079" i="2" s="1"/>
  <c r="I2047" i="2"/>
  <c r="R2047" i="2" s="1"/>
  <c r="I2020" i="2"/>
  <c r="R2020" i="2" s="1"/>
  <c r="I1990" i="2"/>
  <c r="R1990" i="2" s="1"/>
  <c r="I1959" i="2"/>
  <c r="R1959" i="2" s="1"/>
  <c r="I1930" i="2"/>
  <c r="R1930" i="2" s="1"/>
  <c r="I1900" i="2"/>
  <c r="R1900" i="2" s="1"/>
  <c r="I1874" i="2"/>
  <c r="R1874" i="2" s="1"/>
  <c r="I1845" i="2"/>
  <c r="R1845" i="2" s="1"/>
  <c r="I1820" i="2"/>
  <c r="I1793" i="2"/>
  <c r="R1793" i="2" s="1"/>
  <c r="I1761" i="2"/>
  <c r="I1702" i="2"/>
  <c r="R1702" i="2" s="1"/>
  <c r="I1672" i="2"/>
  <c r="R1672" i="2" s="1"/>
  <c r="I1613" i="2"/>
  <c r="R1613" i="2" s="1"/>
  <c r="I1583" i="2"/>
  <c r="I1551" i="2"/>
  <c r="R1551" i="2" s="1"/>
  <c r="I1519" i="2"/>
  <c r="R1519" i="2" s="1"/>
  <c r="I1490" i="2"/>
  <c r="R1490" i="2" s="1"/>
  <c r="I1460" i="2"/>
  <c r="R1460" i="2" s="1"/>
  <c r="I1434" i="2"/>
  <c r="R1434" i="2" s="1"/>
  <c r="I1408" i="2"/>
  <c r="I1379" i="2"/>
  <c r="R1379" i="2" s="1"/>
  <c r="I1347" i="2"/>
  <c r="R1347" i="2" s="1"/>
  <c r="I1315" i="2"/>
  <c r="R1315" i="2" s="1"/>
  <c r="I1283" i="2"/>
  <c r="R1283" i="2" s="1"/>
  <c r="I1251" i="2"/>
  <c r="I1190" i="2"/>
  <c r="R1190" i="2" s="1"/>
  <c r="I1128" i="2"/>
  <c r="R1128" i="2" s="1"/>
  <c r="I1068" i="2"/>
  <c r="I1006" i="2"/>
  <c r="R1006" i="2" s="1"/>
  <c r="I942" i="2"/>
  <c r="I885" i="2"/>
  <c r="I825" i="2"/>
  <c r="I756" i="2"/>
  <c r="R756" i="2" s="1"/>
  <c r="I639" i="2"/>
  <c r="R639" i="2" s="1"/>
  <c r="I505" i="2"/>
  <c r="R505" i="2" s="1"/>
  <c r="R8643" i="2"/>
  <c r="R8592" i="2"/>
  <c r="R8544" i="2"/>
  <c r="R8467" i="2"/>
  <c r="R8451" i="2"/>
  <c r="R8350" i="2"/>
  <c r="R8302" i="2"/>
  <c r="R8286" i="2"/>
  <c r="R8254" i="2"/>
  <c r="R8238" i="2"/>
  <c r="R8223" i="2"/>
  <c r="R8207" i="2"/>
  <c r="R8191" i="2"/>
  <c r="R8175" i="2"/>
  <c r="R8159" i="2"/>
  <c r="R8143" i="2"/>
  <c r="R8127" i="2"/>
  <c r="R8111" i="2"/>
  <c r="R8095" i="2"/>
  <c r="R8081" i="2"/>
  <c r="R8065" i="2"/>
  <c r="R8049" i="2"/>
  <c r="R8019" i="2"/>
  <c r="R7987" i="2"/>
  <c r="R7971" i="2"/>
  <c r="R7955" i="2"/>
  <c r="R7939" i="2"/>
  <c r="R7854" i="2"/>
  <c r="R7846" i="2"/>
  <c r="R7838" i="2"/>
  <c r="R7822" i="2"/>
  <c r="R7806" i="2"/>
  <c r="R7757" i="2"/>
  <c r="R7741" i="2"/>
  <c r="R7725" i="2"/>
  <c r="R7709" i="2"/>
  <c r="R7693" i="2"/>
  <c r="R7677" i="2"/>
  <c r="R7661" i="2"/>
  <c r="R7645" i="2"/>
  <c r="R7643" i="2"/>
  <c r="R7615" i="2"/>
  <c r="R7549" i="2"/>
  <c r="R7533" i="2"/>
  <c r="R7517" i="2"/>
  <c r="R7501" i="2"/>
  <c r="R7483" i="2"/>
  <c r="R7452" i="2"/>
  <c r="R7435" i="2"/>
  <c r="R7403" i="2"/>
  <c r="R7387" i="2"/>
  <c r="R7371" i="2"/>
  <c r="R7355" i="2"/>
  <c r="R7339" i="2"/>
  <c r="R7291" i="2"/>
  <c r="R7275" i="2"/>
  <c r="R7243" i="2"/>
  <c r="R7227" i="2"/>
  <c r="R7211" i="2"/>
  <c r="R7196" i="2"/>
  <c r="R7181" i="2"/>
  <c r="R7166" i="2"/>
  <c r="R7164" i="2"/>
  <c r="R7148" i="2"/>
  <c r="R7131" i="2"/>
  <c r="R7115" i="2"/>
  <c r="R7100" i="2"/>
  <c r="R7084" i="2"/>
  <c r="R7067" i="2"/>
  <c r="R7035" i="2"/>
  <c r="R7019" i="2"/>
  <c r="R7003" i="2"/>
  <c r="R6987" i="2"/>
  <c r="R6955" i="2"/>
  <c r="R6939" i="2"/>
  <c r="R6923" i="2"/>
  <c r="R6907" i="2"/>
  <c r="R6891" i="2"/>
  <c r="R6875" i="2"/>
  <c r="R6873" i="2"/>
  <c r="R6859" i="2"/>
  <c r="R6857" i="2"/>
  <c r="R6843" i="2"/>
  <c r="R6829" i="2"/>
  <c r="R6827" i="2"/>
  <c r="R6825" i="2"/>
  <c r="R6811" i="2"/>
  <c r="R6795" i="2"/>
  <c r="R6793" i="2"/>
  <c r="R6779" i="2"/>
  <c r="R6777" i="2"/>
  <c r="R6763" i="2"/>
  <c r="R6761" i="2"/>
  <c r="R6747" i="2"/>
  <c r="R6731" i="2"/>
  <c r="R6696" i="2"/>
  <c r="R6664" i="2"/>
  <c r="R6597" i="2"/>
  <c r="R6581" i="2"/>
  <c r="R6563" i="2"/>
  <c r="R6527" i="2"/>
  <c r="R6512" i="2"/>
  <c r="R6495" i="2"/>
  <c r="R6480" i="2"/>
  <c r="R6433" i="2"/>
  <c r="R6420" i="2"/>
  <c r="R6412" i="2"/>
  <c r="R6401" i="2"/>
  <c r="R6388" i="2"/>
  <c r="R6373" i="2"/>
  <c r="R6371" i="2"/>
  <c r="R6359" i="2"/>
  <c r="R6343" i="2"/>
  <c r="R6327" i="2"/>
  <c r="R6311" i="2"/>
  <c r="R6295" i="2"/>
  <c r="R6279" i="2"/>
  <c r="R6263" i="2"/>
  <c r="R6247" i="2"/>
  <c r="R6231" i="2"/>
  <c r="R6215" i="2"/>
  <c r="R6199" i="2"/>
  <c r="R6183" i="2"/>
  <c r="R6167" i="2"/>
  <c r="R6151" i="2"/>
  <c r="R6135" i="2"/>
  <c r="R6119" i="2"/>
  <c r="R6103" i="2"/>
  <c r="R6087" i="2"/>
  <c r="R6071" i="2"/>
  <c r="R6055" i="2"/>
  <c r="R6039" i="2"/>
  <c r="R6037" i="2"/>
  <c r="R6025" i="2"/>
  <c r="R6023" i="2"/>
  <c r="R6007" i="2"/>
  <c r="R5991" i="2"/>
  <c r="R5975" i="2"/>
  <c r="R5973" i="2"/>
  <c r="R5959" i="2"/>
  <c r="R5943" i="2"/>
  <c r="R5929" i="2"/>
  <c r="R5927" i="2"/>
  <c r="R5913" i="2"/>
  <c r="R5911" i="2"/>
  <c r="R5896" i="2"/>
  <c r="R5882" i="2"/>
  <c r="R5865" i="2"/>
  <c r="R5849" i="2"/>
  <c r="R5833" i="2"/>
  <c r="R5816" i="2"/>
  <c r="R5801" i="2"/>
  <c r="R5783" i="2"/>
  <c r="R5769" i="2"/>
  <c r="R5752" i="2"/>
  <c r="R5736" i="2"/>
  <c r="R5723" i="2"/>
  <c r="R5705" i="2"/>
  <c r="R5689" i="2"/>
  <c r="R5687" i="2"/>
  <c r="R5626" i="2"/>
  <c r="R5610" i="2"/>
  <c r="R5602" i="2"/>
  <c r="R5596" i="2"/>
  <c r="R5594" i="2"/>
  <c r="R5578" i="2"/>
  <c r="R5562" i="2"/>
  <c r="R5546" i="2"/>
  <c r="R5538" i="2"/>
  <c r="R5530" i="2"/>
  <c r="R5528" i="2"/>
  <c r="R5514" i="2"/>
  <c r="R5498" i="2"/>
  <c r="R5482" i="2"/>
  <c r="R5468" i="2"/>
  <c r="R5466" i="2"/>
  <c r="R5449" i="2"/>
  <c r="R5433" i="2"/>
  <c r="R5417" i="2"/>
  <c r="R5401" i="2"/>
  <c r="R5384" i="2"/>
  <c r="R5353" i="2"/>
  <c r="R5345" i="2"/>
  <c r="R5337" i="2"/>
  <c r="R5322" i="2"/>
  <c r="R5306" i="2"/>
  <c r="R5290" i="2"/>
  <c r="R5275" i="2"/>
  <c r="R5273" i="2"/>
  <c r="R5260" i="2"/>
  <c r="R5258" i="2"/>
  <c r="R5243" i="2"/>
  <c r="R5226" i="2"/>
  <c r="R5213" i="2"/>
  <c r="R5211" i="2"/>
  <c r="R5180" i="2"/>
  <c r="R5179" i="2"/>
  <c r="R5131" i="2"/>
  <c r="R5115" i="2"/>
  <c r="R4980" i="2"/>
  <c r="R4892" i="2"/>
  <c r="R4878" i="2"/>
  <c r="R4876" i="2"/>
  <c r="R4860" i="2"/>
  <c r="R4844" i="2"/>
  <c r="R4828" i="2"/>
  <c r="R4812" i="2"/>
  <c r="R4796" i="2"/>
  <c r="R4779" i="2"/>
  <c r="R4763" i="2"/>
  <c r="R4761" i="2"/>
  <c r="R4747" i="2"/>
  <c r="R4745" i="2"/>
  <c r="R4731" i="2"/>
  <c r="R4729" i="2"/>
  <c r="R4716" i="2"/>
  <c r="R4714" i="2"/>
  <c r="R4699" i="2"/>
  <c r="R4692" i="2"/>
  <c r="R4669" i="2"/>
  <c r="R4621" i="2"/>
  <c r="R4605" i="2"/>
  <c r="R4553" i="2"/>
  <c r="R4539" i="2"/>
  <c r="R4537" i="2"/>
  <c r="R4524" i="2"/>
  <c r="R4504" i="2"/>
  <c r="R4490" i="2"/>
  <c r="R4474" i="2"/>
  <c r="R4472" i="2"/>
  <c r="R4458" i="2"/>
  <c r="R4456" i="2"/>
  <c r="R4442" i="2"/>
  <c r="R4426" i="2"/>
  <c r="R4410" i="2"/>
  <c r="R4394" i="2"/>
  <c r="R4378" i="2"/>
  <c r="R4360" i="2"/>
  <c r="R4344" i="2"/>
  <c r="R4331" i="2"/>
  <c r="R4283" i="2"/>
  <c r="R3898" i="2"/>
  <c r="R3330" i="2"/>
  <c r="R3326" i="2"/>
  <c r="R3318" i="2"/>
  <c r="R3210" i="2"/>
  <c r="R3208" i="2"/>
  <c r="R3206" i="2"/>
  <c r="R3196" i="2"/>
  <c r="R3192" i="2"/>
  <c r="R3178" i="2"/>
  <c r="R3176" i="2"/>
  <c r="R3160" i="2"/>
  <c r="R3146" i="2"/>
  <c r="R3144" i="2"/>
  <c r="R2601" i="2"/>
  <c r="R2597" i="2"/>
  <c r="R2588" i="2"/>
  <c r="R2573" i="2"/>
  <c r="R2542" i="2"/>
  <c r="R2510" i="2"/>
  <c r="R2494" i="2"/>
  <c r="R2478" i="2"/>
  <c r="R2292" i="2"/>
  <c r="R2288" i="2"/>
  <c r="R2274" i="2"/>
  <c r="R2237" i="2"/>
  <c r="R2234" i="2"/>
  <c r="R2209" i="2"/>
  <c r="R2174" i="2"/>
  <c r="R2142" i="2"/>
  <c r="R2132" i="2"/>
  <c r="R2002" i="2"/>
  <c r="R1998" i="2"/>
  <c r="R1996" i="2"/>
  <c r="R1984" i="2"/>
  <c r="R1975" i="2"/>
  <c r="R1942" i="2"/>
  <c r="R1934" i="2"/>
  <c r="R1920" i="2"/>
  <c r="R1914" i="2"/>
  <c r="R1910" i="2"/>
  <c r="R1902" i="2"/>
  <c r="R1858" i="2"/>
  <c r="R1787" i="2"/>
  <c r="R1755" i="2"/>
  <c r="R1717" i="2"/>
  <c r="R1708" i="2"/>
  <c r="R1692" i="2"/>
  <c r="R1686" i="2"/>
  <c r="R1676" i="2"/>
  <c r="R1660" i="2"/>
  <c r="R1623" i="2"/>
  <c r="R1609" i="2"/>
  <c r="R1605" i="2"/>
  <c r="R1598" i="2"/>
  <c r="R1567" i="2"/>
  <c r="R1506" i="2"/>
  <c r="R1482" i="2"/>
  <c r="R1478" i="2"/>
  <c r="R1474" i="2"/>
  <c r="R1461" i="2"/>
  <c r="R1447" i="2"/>
  <c r="R1445" i="2"/>
  <c r="R1433" i="2"/>
  <c r="R1411" i="2"/>
  <c r="R1397" i="2"/>
  <c r="R1371" i="2"/>
  <c r="R1363" i="2"/>
  <c r="R1279" i="2"/>
  <c r="R1275" i="2"/>
  <c r="R1273" i="2"/>
  <c r="R1239" i="2"/>
  <c r="R1207" i="2"/>
  <c r="R1191" i="2"/>
  <c r="R1175" i="2"/>
  <c r="R1160" i="2"/>
  <c r="R1144" i="2"/>
  <c r="R1135" i="2"/>
  <c r="R1129" i="2"/>
  <c r="R1121" i="2"/>
  <c r="R1114" i="2"/>
  <c r="R1065" i="2"/>
  <c r="R1033" i="2"/>
  <c r="R1019" i="2"/>
  <c r="R1017" i="2"/>
  <c r="R1009" i="2"/>
  <c r="R985" i="2"/>
  <c r="R977" i="2"/>
  <c r="R969" i="2"/>
  <c r="R953" i="2"/>
  <c r="R937" i="2"/>
  <c r="R929" i="2"/>
  <c r="R897" i="2"/>
  <c r="R872" i="2"/>
  <c r="R864" i="2"/>
  <c r="R808" i="2"/>
  <c r="R790" i="2"/>
  <c r="R763" i="2"/>
  <c r="R739" i="2"/>
  <c r="R717" i="2"/>
  <c r="R680" i="2"/>
  <c r="R674" i="2"/>
  <c r="R640" i="2"/>
  <c r="R594" i="2"/>
  <c r="R545" i="2"/>
  <c r="R541" i="2"/>
  <c r="R481" i="2"/>
  <c r="R418" i="2"/>
  <c r="R397" i="2"/>
  <c r="R393" i="2"/>
  <c r="J4132" i="2"/>
  <c r="J1768" i="2" l="1"/>
  <c r="J2446" i="2"/>
  <c r="J4591" i="2"/>
  <c r="J2370" i="2"/>
  <c r="J1780" i="2"/>
  <c r="J2385" i="2"/>
  <c r="J2457" i="2"/>
  <c r="J3403" i="2"/>
  <c r="S3403" i="2" s="1"/>
  <c r="J3066" i="2"/>
  <c r="J4211" i="2"/>
  <c r="S4211" i="2" s="1"/>
  <c r="T4211" i="2" s="1"/>
  <c r="J4158" i="2"/>
  <c r="J3030" i="2"/>
  <c r="J4186" i="2"/>
  <c r="J2834" i="2"/>
  <c r="J3337" i="2"/>
  <c r="J3392" i="2"/>
  <c r="K3392" i="2" s="1"/>
  <c r="J3689" i="2"/>
  <c r="J5270" i="2"/>
  <c r="S5270" i="2" s="1"/>
  <c r="T5270" i="2" s="1"/>
  <c r="J2195" i="2"/>
  <c r="J2382" i="2"/>
  <c r="K2382" i="2" s="1"/>
  <c r="J2917" i="2"/>
  <c r="J3788" i="2"/>
  <c r="S3788" i="2" s="1"/>
  <c r="T3788" i="2" s="1"/>
  <c r="J3523" i="2"/>
  <c r="S3523" i="2" s="1"/>
  <c r="T3523" i="2" s="1"/>
  <c r="J5036" i="2"/>
  <c r="S5036" i="2" s="1"/>
  <c r="T5036" i="2" s="1"/>
  <c r="J2764" i="2"/>
  <c r="S2764" i="2" s="1"/>
  <c r="T2764" i="2" s="1"/>
  <c r="J4031" i="2"/>
  <c r="S4031" i="2" s="1"/>
  <c r="T4031" i="2" s="1"/>
  <c r="J2315" i="2"/>
  <c r="J3068" i="2"/>
  <c r="S3068" i="2" s="1"/>
  <c r="T3068" i="2" s="1"/>
  <c r="J1859" i="2"/>
  <c r="S1859" i="2" s="1"/>
  <c r="T1859" i="2" s="1"/>
  <c r="J2401" i="2"/>
  <c r="S2401" i="2" s="1"/>
  <c r="T2401" i="2" s="1"/>
  <c r="J2741" i="2"/>
  <c r="K2741" i="2" s="1"/>
  <c r="J4150" i="2"/>
  <c r="K4150" i="2" s="1"/>
  <c r="J4144" i="2"/>
  <c r="J5992" i="2"/>
  <c r="S5992" i="2" s="1"/>
  <c r="T5992" i="2" s="1"/>
  <c r="J2926" i="2"/>
  <c r="S2926" i="2" s="1"/>
  <c r="T2926" i="2" s="1"/>
  <c r="J3637" i="2"/>
  <c r="K3637" i="2" s="1"/>
  <c r="J3069" i="2"/>
  <c r="K3069" i="2" s="1"/>
  <c r="J1094" i="2"/>
  <c r="K1094" i="2" s="1"/>
  <c r="J4111" i="2"/>
  <c r="K4111" i="2" s="1"/>
  <c r="J7150" i="2"/>
  <c r="S7150" i="2" s="1"/>
  <c r="J3007" i="2"/>
  <c r="J5004" i="2"/>
  <c r="K5004" i="2" s="1"/>
  <c r="J6099" i="2"/>
  <c r="S6099" i="2" s="1"/>
  <c r="J3545" i="2"/>
  <c r="K3545" i="2" s="1"/>
  <c r="J2890" i="2"/>
  <c r="K2890" i="2" s="1"/>
  <c r="J3614" i="2"/>
  <c r="K3614" i="2" s="1"/>
  <c r="J3738" i="2"/>
  <c r="K3738" i="2" s="1"/>
  <c r="J3456" i="2"/>
  <c r="K3456" i="2" s="1"/>
  <c r="J4030" i="2"/>
  <c r="J2872" i="2"/>
  <c r="K2872" i="2" s="1"/>
  <c r="J2995" i="2"/>
  <c r="K2995" i="2" s="1"/>
  <c r="J3612" i="2"/>
  <c r="K3612" i="2" s="1"/>
  <c r="J3744" i="2"/>
  <c r="S3744" i="2" s="1"/>
  <c r="T3744" i="2" s="1"/>
  <c r="J3454" i="2"/>
  <c r="K3454" i="2" s="1"/>
  <c r="J3759" i="2"/>
  <c r="S3759" i="2" s="1"/>
  <c r="T3759" i="2" s="1"/>
  <c r="J3417" i="2"/>
  <c r="S3417" i="2" s="1"/>
  <c r="T3417" i="2" s="1"/>
  <c r="J3036" i="2"/>
  <c r="J2846" i="2"/>
  <c r="J2295" i="2"/>
  <c r="K2295" i="2" s="1"/>
  <c r="J2971" i="2"/>
  <c r="S2971" i="2" s="1"/>
  <c r="T2971" i="2" s="1"/>
  <c r="J2165" i="2"/>
  <c r="S2165" i="2" s="1"/>
  <c r="T2165" i="2" s="1"/>
  <c r="J3530" i="2"/>
  <c r="J2453" i="2"/>
  <c r="K2453" i="2" s="1"/>
  <c r="J3746" i="2"/>
  <c r="S3746" i="2" s="1"/>
  <c r="T3746" i="2" s="1"/>
  <c r="J4242" i="2"/>
  <c r="J3446" i="2"/>
  <c r="J3835" i="2"/>
  <c r="S3835" i="2" s="1"/>
  <c r="T3835" i="2" s="1"/>
  <c r="J3681" i="2"/>
  <c r="J5075" i="2"/>
  <c r="S5075" i="2" s="1"/>
  <c r="T5075" i="2" s="1"/>
  <c r="J5966" i="2"/>
  <c r="J6497" i="2"/>
  <c r="S6497" i="2" s="1"/>
  <c r="J2982" i="2"/>
  <c r="S2982" i="2" s="1"/>
  <c r="T2982" i="2" s="1"/>
  <c r="J2736" i="2"/>
  <c r="K2736" i="2" s="1"/>
  <c r="J1240" i="2"/>
  <c r="J2893" i="2"/>
  <c r="S2893" i="2" s="1"/>
  <c r="T2893" i="2" s="1"/>
  <c r="J1561" i="2"/>
  <c r="S1561" i="2" s="1"/>
  <c r="T1561" i="2" s="1"/>
  <c r="J3189" i="2"/>
  <c r="K3189" i="2" s="1"/>
  <c r="J3156" i="2"/>
  <c r="J3860" i="2"/>
  <c r="J3959" i="2"/>
  <c r="S3959" i="2" s="1"/>
  <c r="T3959" i="2" s="1"/>
  <c r="J3185" i="2"/>
  <c r="J4254" i="2"/>
  <c r="J3677" i="2"/>
  <c r="S3677" i="2" s="1"/>
  <c r="T3677" i="2" s="1"/>
  <c r="J4804" i="2"/>
  <c r="J5809" i="2"/>
  <c r="S5809" i="2" s="1"/>
  <c r="T5809" i="2" s="1"/>
  <c r="J6287" i="2"/>
  <c r="J2663" i="2"/>
  <c r="J2844" i="2"/>
  <c r="J3181" i="2"/>
  <c r="J3866" i="2"/>
  <c r="J3175" i="2"/>
  <c r="S3175" i="2" s="1"/>
  <c r="T3175" i="2" s="1"/>
  <c r="J3669" i="2"/>
  <c r="S3669" i="2" s="1"/>
  <c r="T3669" i="2" s="1"/>
  <c r="J4365" i="2"/>
  <c r="K4365" i="2" s="1"/>
  <c r="J4971" i="2"/>
  <c r="S4971" i="2" s="1"/>
  <c r="T4971" i="2" s="1"/>
  <c r="J2964" i="2"/>
  <c r="J1188" i="2"/>
  <c r="J1342" i="2"/>
  <c r="K1342" i="2" s="1"/>
  <c r="J3168" i="2"/>
  <c r="J3886" i="2"/>
  <c r="K3886" i="2" s="1"/>
  <c r="J4252" i="2"/>
  <c r="J5321" i="2"/>
  <c r="S5321" i="2" s="1"/>
  <c r="T5321" i="2" s="1"/>
  <c r="J2962" i="2"/>
  <c r="J2647" i="2"/>
  <c r="S2647" i="2" s="1"/>
  <c r="T2647" i="2" s="1"/>
  <c r="J3107" i="2"/>
  <c r="J2824" i="2"/>
  <c r="J1323" i="2"/>
  <c r="J3173" i="2"/>
  <c r="S3173" i="2" s="1"/>
  <c r="T3173" i="2" s="1"/>
  <c r="J3232" i="2"/>
  <c r="J4023" i="2"/>
  <c r="S4023" i="2" s="1"/>
  <c r="T4023" i="2" s="1"/>
  <c r="J3882" i="2"/>
  <c r="K3882" i="2" s="1"/>
  <c r="J2730" i="2"/>
  <c r="S2730" i="2" s="1"/>
  <c r="T2730" i="2" s="1"/>
  <c r="J4173" i="2"/>
  <c r="S4173" i="2" s="1"/>
  <c r="T4173" i="2" s="1"/>
  <c r="J3559" i="2"/>
  <c r="J4434" i="2"/>
  <c r="S4434" i="2" s="1"/>
  <c r="T4434" i="2" s="1"/>
  <c r="J5306" i="2"/>
  <c r="J3034" i="2"/>
  <c r="J2958" i="2"/>
  <c r="S2958" i="2" s="1"/>
  <c r="T2958" i="2" s="1"/>
  <c r="J2842" i="2"/>
  <c r="K2842" i="2" s="1"/>
  <c r="J2378" i="2"/>
  <c r="J2252" i="2"/>
  <c r="J3071" i="2"/>
  <c r="K3071" i="2" s="1"/>
  <c r="J2965" i="2"/>
  <c r="J2768" i="2"/>
  <c r="K2768" i="2" s="1"/>
  <c r="J1935" i="2"/>
  <c r="J1170" i="2"/>
  <c r="K1170" i="2" s="1"/>
  <c r="J3365" i="2"/>
  <c r="J3114" i="2"/>
  <c r="J2449" i="2"/>
  <c r="J3529" i="2"/>
  <c r="K3529" i="2" s="1"/>
  <c r="J3760" i="2"/>
  <c r="J4029" i="2"/>
  <c r="K4029" i="2" s="1"/>
  <c r="J4236" i="2"/>
  <c r="K4236" i="2" s="1"/>
  <c r="J3649" i="2"/>
  <c r="K3649" i="2" s="1"/>
  <c r="J3394" i="2"/>
  <c r="K3394" i="2" s="1"/>
  <c r="J4593" i="2"/>
  <c r="J3707" i="2"/>
  <c r="J4171" i="2"/>
  <c r="J3587" i="2"/>
  <c r="S3587" i="2" s="1"/>
  <c r="T3587" i="2" s="1"/>
  <c r="J2440" i="2"/>
  <c r="J4752" i="2"/>
  <c r="J4352" i="2"/>
  <c r="S4352" i="2" s="1"/>
  <c r="T4352" i="2" s="1"/>
  <c r="J5605" i="2"/>
  <c r="J4776" i="2"/>
  <c r="J6261" i="2"/>
  <c r="J3100" i="2"/>
  <c r="K3100" i="2" s="1"/>
  <c r="J3028" i="2"/>
  <c r="S3028" i="2" s="1"/>
  <c r="T3028" i="2" s="1"/>
  <c r="J2920" i="2"/>
  <c r="S2920" i="2" s="1"/>
  <c r="T2920" i="2" s="1"/>
  <c r="J2830" i="2"/>
  <c r="J2301" i="2"/>
  <c r="J1577" i="2"/>
  <c r="S1577" i="2" s="1"/>
  <c r="T1577" i="2" s="1"/>
  <c r="J3061" i="2"/>
  <c r="J2915" i="2"/>
  <c r="S2915" i="2" s="1"/>
  <c r="T2915" i="2" s="1"/>
  <c r="J2748" i="2"/>
  <c r="J1635" i="2"/>
  <c r="K1635" i="2" s="1"/>
  <c r="J3644" i="2"/>
  <c r="S3644" i="2" s="1"/>
  <c r="T3644" i="2" s="1"/>
  <c r="J3331" i="2"/>
  <c r="S3331" i="2" s="1"/>
  <c r="T3331" i="2" s="1"/>
  <c r="J2313" i="2"/>
  <c r="J2340" i="2"/>
  <c r="K2340" i="2" s="1"/>
  <c r="J3627" i="2"/>
  <c r="J3812" i="2"/>
  <c r="S3812" i="2" s="1"/>
  <c r="T3812" i="2" s="1"/>
  <c r="J4071" i="2"/>
  <c r="J4178" i="2"/>
  <c r="J3576" i="2"/>
  <c r="K3576" i="2" s="1"/>
  <c r="J3376" i="2"/>
  <c r="J4339" i="2"/>
  <c r="K4339" i="2" s="1"/>
  <c r="J3547" i="2"/>
  <c r="J4093" i="2"/>
  <c r="J3190" i="2"/>
  <c r="K3190" i="2" s="1"/>
  <c r="J4239" i="2"/>
  <c r="S4239" i="2" s="1"/>
  <c r="T4239" i="2" s="1"/>
  <c r="J4395" i="2"/>
  <c r="K4395" i="2" s="1"/>
  <c r="J5133" i="2"/>
  <c r="J6828" i="2"/>
  <c r="K6828" i="2" s="1"/>
  <c r="J4710" i="2"/>
  <c r="S4710" i="2" s="1"/>
  <c r="T4710" i="2" s="1"/>
  <c r="J3096" i="2"/>
  <c r="J3018" i="2"/>
  <c r="K3018" i="2" s="1"/>
  <c r="J2918" i="2"/>
  <c r="S2918" i="2" s="1"/>
  <c r="T2918" i="2" s="1"/>
  <c r="J2758" i="2"/>
  <c r="S2758" i="2" s="1"/>
  <c r="T2758" i="2" s="1"/>
  <c r="J2285" i="2"/>
  <c r="J1495" i="2"/>
  <c r="J3059" i="2"/>
  <c r="K3059" i="2" s="1"/>
  <c r="J2909" i="2"/>
  <c r="S2909" i="2" s="1"/>
  <c r="T2909" i="2" s="1"/>
  <c r="J2520" i="2"/>
  <c r="K2520" i="2" s="1"/>
  <c r="J2272" i="2"/>
  <c r="K2272" i="2" s="1"/>
  <c r="J3628" i="2"/>
  <c r="J3319" i="2"/>
  <c r="J3125" i="2"/>
  <c r="J2742" i="2"/>
  <c r="K2742" i="2" s="1"/>
  <c r="J3631" i="2"/>
  <c r="K3631" i="2" s="1"/>
  <c r="J3844" i="2"/>
  <c r="S3844" i="2" s="1"/>
  <c r="T3844" i="2" s="1"/>
  <c r="J4075" i="2"/>
  <c r="J3995" i="2"/>
  <c r="J3496" i="2"/>
  <c r="J3301" i="2"/>
  <c r="J4303" i="2"/>
  <c r="J4361" i="2"/>
  <c r="K4361" i="2" s="1"/>
  <c r="J4089" i="2"/>
  <c r="S4089" i="2" s="1"/>
  <c r="T4089" i="2" s="1"/>
  <c r="J3765" i="2"/>
  <c r="S3765" i="2" s="1"/>
  <c r="T3765" i="2" s="1"/>
  <c r="J4586" i="2"/>
  <c r="S4586" i="2" s="1"/>
  <c r="T4586" i="2" s="1"/>
  <c r="J5556" i="2"/>
  <c r="J5078" i="2"/>
  <c r="S5078" i="2" s="1"/>
  <c r="T5078" i="2" s="1"/>
  <c r="J6730" i="2"/>
  <c r="J5105" i="2"/>
  <c r="J3084" i="2"/>
  <c r="K3084" i="2" s="1"/>
  <c r="J2992" i="2"/>
  <c r="J2910" i="2"/>
  <c r="S2910" i="2" s="1"/>
  <c r="T2910" i="2" s="1"/>
  <c r="J2754" i="2"/>
  <c r="J2169" i="2"/>
  <c r="J1448" i="2"/>
  <c r="J3011" i="2"/>
  <c r="S3011" i="2" s="1"/>
  <c r="T3011" i="2" s="1"/>
  <c r="J2907" i="2"/>
  <c r="J2504" i="2"/>
  <c r="K2504" i="2" s="1"/>
  <c r="J2240" i="2"/>
  <c r="J3620" i="2"/>
  <c r="S3620" i="2" s="1"/>
  <c r="T3620" i="2" s="1"/>
  <c r="J3221" i="2"/>
  <c r="J3123" i="2"/>
  <c r="S3123" i="2" s="1"/>
  <c r="T3123" i="2" s="1"/>
  <c r="J3102" i="2"/>
  <c r="J3675" i="2"/>
  <c r="J3850" i="2"/>
  <c r="K3850" i="2" s="1"/>
  <c r="J4118" i="2"/>
  <c r="J3967" i="2"/>
  <c r="J3470" i="2"/>
  <c r="K3470" i="2" s="1"/>
  <c r="J3287" i="2"/>
  <c r="J4152" i="2"/>
  <c r="J4324" i="2"/>
  <c r="K4324" i="2" s="1"/>
  <c r="J4034" i="2"/>
  <c r="J3761" i="2"/>
  <c r="S3761" i="2" s="1"/>
  <c r="T3761" i="2" s="1"/>
  <c r="J5237" i="2"/>
  <c r="J4436" i="2"/>
  <c r="J5586" i="2"/>
  <c r="K5586" i="2" s="1"/>
  <c r="J4811" i="2"/>
  <c r="J6666" i="2"/>
  <c r="K6666" i="2" s="1"/>
  <c r="R6019" i="2"/>
  <c r="J2810" i="2"/>
  <c r="J2184" i="2"/>
  <c r="S2184" i="2" s="1"/>
  <c r="T2184" i="2" s="1"/>
  <c r="J2311" i="2"/>
  <c r="S2311" i="2" s="1"/>
  <c r="T2311" i="2" s="1"/>
  <c r="J3045" i="2"/>
  <c r="S3045" i="2" s="1"/>
  <c r="T3045" i="2" s="1"/>
  <c r="J2959" i="2"/>
  <c r="K2959" i="2" s="1"/>
  <c r="J2867" i="2"/>
  <c r="S2867" i="2" s="1"/>
  <c r="T2867" i="2" s="1"/>
  <c r="J2744" i="2"/>
  <c r="K2744" i="2" s="1"/>
  <c r="J2154" i="2"/>
  <c r="J2130" i="2"/>
  <c r="J3690" i="2"/>
  <c r="K3690" i="2" s="1"/>
  <c r="J3540" i="2"/>
  <c r="J3289" i="2"/>
  <c r="J2593" i="2"/>
  <c r="S2593" i="2" s="1"/>
  <c r="T2593" i="2" s="1"/>
  <c r="J2725" i="2"/>
  <c r="J2338" i="2"/>
  <c r="K2338" i="2" s="1"/>
  <c r="J3328" i="2"/>
  <c r="S3328" i="2" s="1"/>
  <c r="T3328" i="2" s="1"/>
  <c r="J3691" i="2"/>
  <c r="K3691" i="2" s="1"/>
  <c r="J3794" i="2"/>
  <c r="S3794" i="2" s="1"/>
  <c r="T3794" i="2" s="1"/>
  <c r="J3872" i="2"/>
  <c r="K3872" i="2" s="1"/>
  <c r="J4079" i="2"/>
  <c r="J4210" i="2"/>
  <c r="S4210" i="2" s="1"/>
  <c r="T4210" i="2" s="1"/>
  <c r="J3957" i="2"/>
  <c r="J3574" i="2"/>
  <c r="S3574" i="2" s="1"/>
  <c r="T3574" i="2" s="1"/>
  <c r="J3442" i="2"/>
  <c r="J3283" i="2"/>
  <c r="J4533" i="2"/>
  <c r="S4533" i="2" s="1"/>
  <c r="T4533" i="2" s="1"/>
  <c r="J4108" i="2"/>
  <c r="J4347" i="2"/>
  <c r="J4153" i="2"/>
  <c r="S4153" i="2" s="1"/>
  <c r="T4153" i="2" s="1"/>
  <c r="J3906" i="2"/>
  <c r="J3813" i="2"/>
  <c r="K3813" i="2" s="1"/>
  <c r="J3551" i="2"/>
  <c r="J4734" i="2"/>
  <c r="K4734" i="2" s="1"/>
  <c r="J3916" i="2"/>
  <c r="J4443" i="2"/>
  <c r="K4443" i="2" s="1"/>
  <c r="J5733" i="2"/>
  <c r="J4729" i="2"/>
  <c r="S4729" i="2" s="1"/>
  <c r="T4729" i="2" s="1"/>
  <c r="J7090" i="2"/>
  <c r="J6636" i="2"/>
  <c r="J4969" i="2"/>
  <c r="J3108" i="2"/>
  <c r="J2040" i="2"/>
  <c r="K2040" i="2" s="1"/>
  <c r="J2683" i="2"/>
  <c r="S2683" i="2" s="1"/>
  <c r="T2683" i="2" s="1"/>
  <c r="J1681" i="2"/>
  <c r="S1681" i="2" s="1"/>
  <c r="T1681" i="2" s="1"/>
  <c r="J3688" i="2"/>
  <c r="K3688" i="2" s="1"/>
  <c r="J3279" i="2"/>
  <c r="J2582" i="2"/>
  <c r="J2577" i="2"/>
  <c r="J2322" i="2"/>
  <c r="K2322" i="2" s="1"/>
  <c r="J3344" i="2"/>
  <c r="J3696" i="2"/>
  <c r="K3696" i="2" s="1"/>
  <c r="J3796" i="2"/>
  <c r="S3796" i="2" s="1"/>
  <c r="T3796" i="2" s="1"/>
  <c r="J3977" i="2"/>
  <c r="K3977" i="2" s="1"/>
  <c r="J3300" i="2"/>
  <c r="J4206" i="2"/>
  <c r="J3943" i="2"/>
  <c r="S3943" i="2" s="1"/>
  <c r="T3943" i="2" s="1"/>
  <c r="J3506" i="2"/>
  <c r="J3406" i="2"/>
  <c r="S3406" i="2" s="1"/>
  <c r="T3406" i="2" s="1"/>
  <c r="J3241" i="2"/>
  <c r="K3241" i="2" s="1"/>
  <c r="J4358" i="2"/>
  <c r="J4096" i="2"/>
  <c r="S4096" i="2" s="1"/>
  <c r="T4096" i="2" s="1"/>
  <c r="J4336" i="2"/>
  <c r="K4336" i="2" s="1"/>
  <c r="J4125" i="2"/>
  <c r="J3867" i="2"/>
  <c r="J3801" i="2"/>
  <c r="J3362" i="2"/>
  <c r="J5326" i="2"/>
  <c r="J4654" i="2"/>
  <c r="J3881" i="2"/>
  <c r="K3881" i="2" s="1"/>
  <c r="J4635" i="2"/>
  <c r="J5719" i="2"/>
  <c r="J5413" i="2"/>
  <c r="J7038" i="2"/>
  <c r="J6479" i="2"/>
  <c r="J7145" i="2"/>
  <c r="J5130" i="2"/>
  <c r="S5130" i="2" s="1"/>
  <c r="T5130" i="2" s="1"/>
  <c r="J5865" i="2"/>
  <c r="J6646" i="2"/>
  <c r="J6502" i="2"/>
  <c r="J6912" i="2"/>
  <c r="J7182" i="2"/>
  <c r="J5088" i="2"/>
  <c r="J5798" i="2"/>
  <c r="J5126" i="2"/>
  <c r="S5126" i="2" s="1"/>
  <c r="T5126" i="2" s="1"/>
  <c r="J4951" i="2"/>
  <c r="J5829" i="2"/>
  <c r="J5907" i="2"/>
  <c r="J4913" i="2"/>
  <c r="S4913" i="2" s="1"/>
  <c r="T4913" i="2" s="1"/>
  <c r="J3887" i="2"/>
  <c r="J3439" i="2"/>
  <c r="J3980" i="2"/>
  <c r="J3421" i="2"/>
  <c r="S3421" i="2" s="1"/>
  <c r="T3421" i="2" s="1"/>
  <c r="J4490" i="2"/>
  <c r="J4812" i="2"/>
  <c r="J5083" i="2"/>
  <c r="J5354" i="2"/>
  <c r="J6877" i="2"/>
  <c r="J5531" i="2"/>
  <c r="K5531" i="2" s="1"/>
  <c r="J6177" i="2"/>
  <c r="J5614" i="2"/>
  <c r="J6416" i="2"/>
  <c r="S6416" i="2" s="1"/>
  <c r="J6019" i="2"/>
  <c r="J4676" i="2"/>
  <c r="J5180" i="2"/>
  <c r="J6057" i="2"/>
  <c r="J4504" i="2"/>
  <c r="J5505" i="2"/>
  <c r="J5930" i="2"/>
  <c r="K5930" i="2" s="1"/>
  <c r="J5714" i="2"/>
  <c r="J4801" i="2"/>
  <c r="S4801" i="2" s="1"/>
  <c r="T4801" i="2" s="1"/>
  <c r="J4052" i="2"/>
  <c r="J4536" i="2"/>
  <c r="J4274" i="2"/>
  <c r="J3873" i="2"/>
  <c r="S3873" i="2" s="1"/>
  <c r="T3873" i="2" s="1"/>
  <c r="J4578" i="2"/>
  <c r="S4578" i="2" s="1"/>
  <c r="T4578" i="2" s="1"/>
  <c r="J4852" i="2"/>
  <c r="J5173" i="2"/>
  <c r="J3264" i="2"/>
  <c r="K3264" i="2" s="1"/>
  <c r="J3705" i="2"/>
  <c r="J3829" i="2"/>
  <c r="J3695" i="2"/>
  <c r="K3695" i="2" s="1"/>
  <c r="J3910" i="2"/>
  <c r="K3910" i="2" s="1"/>
  <c r="J4099" i="2"/>
  <c r="J4155" i="2"/>
  <c r="S4155" i="2" s="1"/>
  <c r="T4155" i="2" s="1"/>
  <c r="J4308" i="2"/>
  <c r="K4308" i="2" s="1"/>
  <c r="J4525" i="2"/>
  <c r="J3978" i="2"/>
  <c r="K3978" i="2" s="1"/>
  <c r="J4160" i="2"/>
  <c r="J4362" i="2"/>
  <c r="J3145" i="2"/>
  <c r="S3145" i="2" s="1"/>
  <c r="T3145" i="2" s="1"/>
  <c r="J3243" i="2"/>
  <c r="K3243" i="2" s="1"/>
  <c r="J3378" i="2"/>
  <c r="S3378" i="2" s="1"/>
  <c r="T3378" i="2" s="1"/>
  <c r="J3430" i="2"/>
  <c r="J3480" i="2"/>
  <c r="J3593" i="2"/>
  <c r="K3593" i="2" s="1"/>
  <c r="J3915" i="2"/>
  <c r="J3969" i="2"/>
  <c r="S3969" i="2" s="1"/>
  <c r="T3969" i="2" s="1"/>
  <c r="J4194" i="2"/>
  <c r="K4194" i="2" s="1"/>
  <c r="J4244" i="2"/>
  <c r="J3763" i="2"/>
  <c r="S3763" i="2" s="1"/>
  <c r="T3763" i="2" s="1"/>
  <c r="J4045" i="2"/>
  <c r="J3907" i="2"/>
  <c r="S3907" i="2" s="1"/>
  <c r="T3907" i="2" s="1"/>
  <c r="J3836" i="2"/>
  <c r="K3836" i="2" s="1"/>
  <c r="J3786" i="2"/>
  <c r="J3732" i="2"/>
  <c r="J3671" i="2"/>
  <c r="S3671" i="2" s="1"/>
  <c r="T3671" i="2" s="1"/>
  <c r="J3525" i="2"/>
  <c r="J3216" i="2"/>
  <c r="K3216" i="2" s="1"/>
  <c r="J2355" i="2"/>
  <c r="J2433" i="2"/>
  <c r="S2433" i="2" s="1"/>
  <c r="T2433" i="2" s="1"/>
  <c r="J2590" i="2"/>
  <c r="K2590" i="2" s="1"/>
  <c r="J2317" i="2"/>
  <c r="J2609" i="2"/>
  <c r="J3199" i="2"/>
  <c r="K3199" i="2" s="1"/>
  <c r="J3299" i="2"/>
  <c r="S3299" i="2" s="1"/>
  <c r="T3299" i="2" s="1"/>
  <c r="J3367" i="2"/>
  <c r="K3367" i="2" s="1"/>
  <c r="J3566" i="2"/>
  <c r="K3566" i="2" s="1"/>
  <c r="J3662" i="2"/>
  <c r="J1422" i="2"/>
  <c r="J1812" i="2"/>
  <c r="J1650" i="2"/>
  <c r="J2036" i="2"/>
  <c r="S2036" i="2" s="1"/>
  <c r="T2036" i="2" s="1"/>
  <c r="J2428" i="2"/>
  <c r="J2691" i="2"/>
  <c r="S2691" i="2" s="1"/>
  <c r="T2691" i="2" s="1"/>
  <c r="J7114" i="2"/>
  <c r="J5672" i="2"/>
  <c r="J6229" i="2"/>
  <c r="J5630" i="2"/>
  <c r="J6505" i="2"/>
  <c r="K6505" i="2" s="1"/>
  <c r="J6552" i="2"/>
  <c r="S6552" i="2" s="1"/>
  <c r="T6552" i="2" s="1"/>
  <c r="J4707" i="2"/>
  <c r="J5262" i="2"/>
  <c r="S5262" i="2" s="1"/>
  <c r="T5262" i="2" s="1"/>
  <c r="J6086" i="2"/>
  <c r="J4705" i="2"/>
  <c r="K4705" i="2" s="1"/>
  <c r="J5555" i="2"/>
  <c r="J5932" i="2"/>
  <c r="J5628" i="2"/>
  <c r="S5628" i="2" s="1"/>
  <c r="T5628" i="2" s="1"/>
  <c r="J4733" i="2"/>
  <c r="J4130" i="2"/>
  <c r="K4130" i="2" s="1"/>
  <c r="J3206" i="2"/>
  <c r="J4276" i="2"/>
  <c r="J4191" i="2"/>
  <c r="J4582" i="2"/>
  <c r="K4582" i="2" s="1"/>
  <c r="J4856" i="2"/>
  <c r="J5179" i="2"/>
  <c r="J5679" i="2"/>
  <c r="J6089" i="2"/>
  <c r="J6862" i="2"/>
  <c r="K6862" i="2" s="1"/>
  <c r="J4798" i="2"/>
  <c r="J5782" i="2"/>
  <c r="J5479" i="2"/>
  <c r="S5479" i="2" s="1"/>
  <c r="T5479" i="2" s="1"/>
  <c r="J6064" i="2"/>
  <c r="J5128" i="2"/>
  <c r="J4574" i="2"/>
  <c r="S4574" i="2" s="1"/>
  <c r="T4574" i="2" s="1"/>
  <c r="J3968" i="2"/>
  <c r="K3968" i="2" s="1"/>
  <c r="J4437" i="2"/>
  <c r="K4437" i="2" s="1"/>
  <c r="J4878" i="2"/>
  <c r="J5334" i="2"/>
  <c r="J3184" i="2"/>
  <c r="J3701" i="2"/>
  <c r="J3849" i="2"/>
  <c r="S3849" i="2" s="1"/>
  <c r="T3849" i="2" s="1"/>
  <c r="J3767" i="2"/>
  <c r="K3767" i="2" s="1"/>
  <c r="J4046" i="2"/>
  <c r="J4127" i="2"/>
  <c r="K4127" i="2" s="1"/>
  <c r="J4290" i="2"/>
  <c r="J4492" i="2"/>
  <c r="J3912" i="2"/>
  <c r="J4253" i="2"/>
  <c r="S4253" i="2" s="1"/>
  <c r="T4253" i="2" s="1"/>
  <c r="J4535" i="2"/>
  <c r="J3193" i="2"/>
  <c r="K3193" i="2" s="1"/>
  <c r="J3305" i="2"/>
  <c r="J3416" i="2"/>
  <c r="K3416" i="2" s="1"/>
  <c r="J3472" i="2"/>
  <c r="J3582" i="2"/>
  <c r="J3931" i="2"/>
  <c r="J3999" i="2"/>
  <c r="J4218" i="2"/>
  <c r="K4218" i="2" s="1"/>
  <c r="J4110" i="2"/>
  <c r="J4059" i="2"/>
  <c r="J3973" i="2"/>
  <c r="K3973" i="2" s="1"/>
  <c r="J3840" i="2"/>
  <c r="J3772" i="2"/>
  <c r="J3716" i="2"/>
  <c r="S3716" i="2" s="1"/>
  <c r="T3716" i="2" s="1"/>
  <c r="J3613" i="2"/>
  <c r="S3613" i="2" s="1"/>
  <c r="T3613" i="2" s="1"/>
  <c r="J3304" i="2"/>
  <c r="K3304" i="2" s="1"/>
  <c r="J2452" i="2"/>
  <c r="S2452" i="2" s="1"/>
  <c r="T2452" i="2" s="1"/>
  <c r="J2384" i="2"/>
  <c r="K2384" i="2" s="1"/>
  <c r="J2585" i="2"/>
  <c r="K2585" i="2" s="1"/>
  <c r="J2363" i="2"/>
  <c r="J3128" i="2"/>
  <c r="K3128" i="2" s="1"/>
  <c r="J3261" i="2"/>
  <c r="J3341" i="2"/>
  <c r="J3554" i="2"/>
  <c r="J3652" i="2"/>
  <c r="K3652" i="2" s="1"/>
  <c r="J1351" i="2"/>
  <c r="K1351" i="2" s="1"/>
  <c r="J1960" i="2"/>
  <c r="S1960" i="2" s="1"/>
  <c r="T1960" i="2" s="1"/>
  <c r="J1776" i="2"/>
  <c r="J2218" i="2"/>
  <c r="J2571" i="2"/>
  <c r="J2796" i="2"/>
  <c r="S2796" i="2" s="1"/>
  <c r="T2796" i="2" s="1"/>
  <c r="J2879" i="2"/>
  <c r="K2879" i="2" s="1"/>
  <c r="J2931" i="2"/>
  <c r="S2931" i="2" s="1"/>
  <c r="T2931" i="2" s="1"/>
  <c r="J2981" i="2"/>
  <c r="K2981" i="2" s="1"/>
  <c r="J3035" i="2"/>
  <c r="K3035" i="2" s="1"/>
  <c r="J3087" i="2"/>
  <c r="J1591" i="2"/>
  <c r="K1591" i="2" s="1"/>
  <c r="J1857" i="2"/>
  <c r="J1684" i="2"/>
  <c r="J2105" i="2"/>
  <c r="K2105" i="2" s="1"/>
  <c r="J2476" i="2"/>
  <c r="K2476" i="2" s="1"/>
  <c r="J2695" i="2"/>
  <c r="J2790" i="2"/>
  <c r="K2790" i="2" s="1"/>
  <c r="J2864" i="2"/>
  <c r="J2900" i="2"/>
  <c r="S2900" i="2" s="1"/>
  <c r="T2900" i="2" s="1"/>
  <c r="J2936" i="2"/>
  <c r="S2936" i="2" s="1"/>
  <c r="T2936" i="2" s="1"/>
  <c r="J2974" i="2"/>
  <c r="J3010" i="2"/>
  <c r="J3044" i="2"/>
  <c r="S3044" i="2" s="1"/>
  <c r="T3044" i="2" s="1"/>
  <c r="J3076" i="2"/>
  <c r="S3076" i="2" s="1"/>
  <c r="T3076" i="2" s="1"/>
  <c r="J3120" i="2"/>
  <c r="K3120" i="2" s="1"/>
  <c r="J2944" i="2"/>
  <c r="J3016" i="2"/>
  <c r="S3016" i="2" s="1"/>
  <c r="T3016" i="2" s="1"/>
  <c r="J3082" i="2"/>
  <c r="J4681" i="2"/>
  <c r="J5698" i="2"/>
  <c r="J6109" i="2"/>
  <c r="J6880" i="2"/>
  <c r="K6880" i="2" s="1"/>
  <c r="J5002" i="2"/>
  <c r="K5002" i="2" s="1"/>
  <c r="J6104" i="2"/>
  <c r="J5510" i="2"/>
  <c r="J6062" i="2"/>
  <c r="J4949" i="2"/>
  <c r="K4949" i="2" s="1"/>
  <c r="J3258" i="2"/>
  <c r="J4372" i="2"/>
  <c r="J4454" i="2"/>
  <c r="J4904" i="2"/>
  <c r="S4904" i="2" s="1"/>
  <c r="T4904" i="2" s="1"/>
  <c r="J5352" i="2"/>
  <c r="J3218" i="2"/>
  <c r="J3737" i="2"/>
  <c r="S3737" i="2" s="1"/>
  <c r="T3737" i="2" s="1"/>
  <c r="J2563" i="2"/>
  <c r="K2563" i="2" s="1"/>
  <c r="J3799" i="2"/>
  <c r="J4062" i="2"/>
  <c r="S4062" i="2" s="1"/>
  <c r="T4062" i="2" s="1"/>
  <c r="J4143" i="2"/>
  <c r="J4292" i="2"/>
  <c r="K4292" i="2" s="1"/>
  <c r="J4521" i="2"/>
  <c r="J4072" i="2"/>
  <c r="J4269" i="2"/>
  <c r="J4560" i="2"/>
  <c r="K4560" i="2" s="1"/>
  <c r="J3197" i="2"/>
  <c r="J3333" i="2"/>
  <c r="K3333" i="2" s="1"/>
  <c r="J3422" i="2"/>
  <c r="K3422" i="2" s="1"/>
  <c r="J3478" i="2"/>
  <c r="K3478" i="2" s="1"/>
  <c r="J3603" i="2"/>
  <c r="K3603" i="2" s="1"/>
  <c r="J3935" i="2"/>
  <c r="K3935" i="2" s="1"/>
  <c r="J4005" i="2"/>
  <c r="K4005" i="2" s="1"/>
  <c r="J4220" i="2"/>
  <c r="J4028" i="2"/>
  <c r="K4028" i="2" s="1"/>
  <c r="J4055" i="2"/>
  <c r="S4055" i="2" s="1"/>
  <c r="T4055" i="2" s="1"/>
  <c r="J3909" i="2"/>
  <c r="J3824" i="2"/>
  <c r="S3824" i="2" s="1"/>
  <c r="T3824" i="2" s="1"/>
  <c r="J3770" i="2"/>
  <c r="K3770" i="2" s="1"/>
  <c r="J3712" i="2"/>
  <c r="S3712" i="2" s="1"/>
  <c r="T3712" i="2" s="1"/>
  <c r="J3609" i="2"/>
  <c r="K3609" i="2" s="1"/>
  <c r="J3274" i="2"/>
  <c r="J2444" i="2"/>
  <c r="J2414" i="2"/>
  <c r="K2414" i="2" s="1"/>
  <c r="J2711" i="2"/>
  <c r="J2407" i="2"/>
  <c r="K2407" i="2" s="1"/>
  <c r="J3149" i="2"/>
  <c r="J3263" i="2"/>
  <c r="J3353" i="2"/>
  <c r="K3353" i="2" s="1"/>
  <c r="J3556" i="2"/>
  <c r="J3658" i="2"/>
  <c r="S3658" i="2" s="1"/>
  <c r="T3658" i="2" s="1"/>
  <c r="J1140" i="2"/>
  <c r="K1140" i="2" s="1"/>
  <c r="J2053" i="2"/>
  <c r="K2053" i="2" s="1"/>
  <c r="J1801" i="2"/>
  <c r="K1801" i="2" s="1"/>
  <c r="J2260" i="2"/>
  <c r="S2260" i="2" s="1"/>
  <c r="T2260" i="2" s="1"/>
  <c r="J2651" i="2"/>
  <c r="J2800" i="2"/>
  <c r="S2800" i="2" s="1"/>
  <c r="T2800" i="2" s="1"/>
  <c r="J2883" i="2"/>
  <c r="K2883" i="2" s="1"/>
  <c r="J2933" i="2"/>
  <c r="K2933" i="2" s="1"/>
  <c r="J2987" i="2"/>
  <c r="K2987" i="2" s="1"/>
  <c r="J3037" i="2"/>
  <c r="J3089" i="2"/>
  <c r="K3089" i="2" s="1"/>
  <c r="J1071" i="2"/>
  <c r="K1071" i="2" s="1"/>
  <c r="J1889" i="2"/>
  <c r="J1710" i="2"/>
  <c r="K1710" i="2" s="1"/>
  <c r="J2125" i="2"/>
  <c r="J2484" i="2"/>
  <c r="J2703" i="2"/>
  <c r="K2703" i="2" s="1"/>
  <c r="J2798" i="2"/>
  <c r="J2866" i="2"/>
  <c r="K2866" i="2" s="1"/>
  <c r="J2902" i="2"/>
  <c r="J2938" i="2"/>
  <c r="J2976" i="2"/>
  <c r="J3012" i="2"/>
  <c r="K3012" i="2" s="1"/>
  <c r="J3046" i="2"/>
  <c r="K3046" i="2" s="1"/>
  <c r="J3078" i="2"/>
  <c r="K3078" i="2" s="1"/>
  <c r="J3122" i="2"/>
  <c r="J3050" i="2"/>
  <c r="S3050" i="2" s="1"/>
  <c r="T3050" i="2" s="1"/>
  <c r="J6116" i="2"/>
  <c r="J5757" i="2"/>
  <c r="S5757" i="2" s="1"/>
  <c r="T5757" i="2" s="1"/>
  <c r="J6043" i="2"/>
  <c r="J6763" i="2"/>
  <c r="J5018" i="2"/>
  <c r="J3471" i="2"/>
  <c r="J4457" i="2"/>
  <c r="S4457" i="2" s="1"/>
  <c r="T4457" i="2" s="1"/>
  <c r="J5998" i="2"/>
  <c r="K5998" i="2" s="1"/>
  <c r="J4645" i="2"/>
  <c r="J3383" i="2"/>
  <c r="J4380" i="2"/>
  <c r="J4476" i="2"/>
  <c r="J4962" i="2"/>
  <c r="J3346" i="2"/>
  <c r="K3346" i="2" s="1"/>
  <c r="J3741" i="2"/>
  <c r="S3741" i="2" s="1"/>
  <c r="T3741" i="2" s="1"/>
  <c r="J3136" i="2"/>
  <c r="S3136" i="2" s="1"/>
  <c r="T3136" i="2" s="1"/>
  <c r="J3807" i="2"/>
  <c r="K3807" i="2" s="1"/>
  <c r="J4083" i="2"/>
  <c r="K4083" i="2" s="1"/>
  <c r="J4147" i="2"/>
  <c r="J4302" i="2"/>
  <c r="J3366" i="2"/>
  <c r="K3366" i="2" s="1"/>
  <c r="J4080" i="2"/>
  <c r="K4080" i="2" s="1"/>
  <c r="J4299" i="2"/>
  <c r="J4565" i="2"/>
  <c r="S4565" i="2" s="1"/>
  <c r="T4565" i="2" s="1"/>
  <c r="J3225" i="2"/>
  <c r="S3225" i="2" s="1"/>
  <c r="T3225" i="2" s="1"/>
  <c r="J3368" i="2"/>
  <c r="S3368" i="2" s="1"/>
  <c r="T3368" i="2" s="1"/>
  <c r="J3426" i="2"/>
  <c r="J3494" i="2"/>
  <c r="J3625" i="2"/>
  <c r="S3625" i="2" s="1"/>
  <c r="T3625" i="2" s="1"/>
  <c r="J3941" i="2"/>
  <c r="K3941" i="2" s="1"/>
  <c r="J4011" i="2"/>
  <c r="J4234" i="2"/>
  <c r="K4234" i="2" s="1"/>
  <c r="J3986" i="2"/>
  <c r="K3986" i="2" s="1"/>
  <c r="J4047" i="2"/>
  <c r="J3880" i="2"/>
  <c r="S3880" i="2" s="1"/>
  <c r="T3880" i="2" s="1"/>
  <c r="J3820" i="2"/>
  <c r="S3820" i="2" s="1"/>
  <c r="T3820" i="2" s="1"/>
  <c r="J3762" i="2"/>
  <c r="J3708" i="2"/>
  <c r="K3708" i="2" s="1"/>
  <c r="J3549" i="2"/>
  <c r="K3549" i="2" s="1"/>
  <c r="J3262" i="2"/>
  <c r="S3262" i="2" s="1"/>
  <c r="T3262" i="2" s="1"/>
  <c r="J2383" i="2"/>
  <c r="K2383" i="2" s="1"/>
  <c r="J2443" i="2"/>
  <c r="J2715" i="2"/>
  <c r="K2715" i="2" s="1"/>
  <c r="J2434" i="2"/>
  <c r="J3155" i="2"/>
  <c r="K3155" i="2" s="1"/>
  <c r="J3277" i="2"/>
  <c r="K3277" i="2" s="1"/>
  <c r="J3357" i="2"/>
  <c r="S3357" i="2" s="1"/>
  <c r="T3357" i="2" s="1"/>
  <c r="J3564" i="2"/>
  <c r="K3564" i="2" s="1"/>
  <c r="J3676" i="2"/>
  <c r="S3676" i="2" s="1"/>
  <c r="T3676" i="2" s="1"/>
  <c r="J1210" i="2"/>
  <c r="S1210" i="2" s="1"/>
  <c r="T1210" i="2" s="1"/>
  <c r="J2088" i="2"/>
  <c r="J1817" i="2"/>
  <c r="J2346" i="2"/>
  <c r="J2659" i="2"/>
  <c r="S2659" i="2" s="1"/>
  <c r="T2659" i="2" s="1"/>
  <c r="J2812" i="2"/>
  <c r="S2812" i="2" s="1"/>
  <c r="T2812" i="2" s="1"/>
  <c r="J2891" i="2"/>
  <c r="K2891" i="2" s="1"/>
  <c r="J2941" i="2"/>
  <c r="J2991" i="2"/>
  <c r="S2991" i="2" s="1"/>
  <c r="T2991" i="2" s="1"/>
  <c r="J3043" i="2"/>
  <c r="K3043" i="2" s="1"/>
  <c r="J3099" i="2"/>
  <c r="S3099" i="2" s="1"/>
  <c r="T3099" i="2" s="1"/>
  <c r="J1218" i="2"/>
  <c r="S1218" i="2" s="1"/>
  <c r="T1218" i="2" s="1"/>
  <c r="J2008" i="2"/>
  <c r="S2008" i="2" s="1"/>
  <c r="T2008" i="2" s="1"/>
  <c r="J1757" i="2"/>
  <c r="S1757" i="2" s="1"/>
  <c r="T1757" i="2" s="1"/>
  <c r="J2158" i="2"/>
  <c r="S2158" i="2" s="1"/>
  <c r="T2158" i="2" s="1"/>
  <c r="J2508" i="2"/>
  <c r="S2508" i="2" s="1"/>
  <c r="T2508" i="2" s="1"/>
  <c r="J2727" i="2"/>
  <c r="J2806" i="2"/>
  <c r="K2806" i="2" s="1"/>
  <c r="J2870" i="2"/>
  <c r="J2906" i="2"/>
  <c r="J2980" i="2"/>
  <c r="S2980" i="2" s="1"/>
  <c r="T2980" i="2" s="1"/>
  <c r="J3132" i="2"/>
  <c r="J3134" i="2"/>
  <c r="K3134" i="2" s="1"/>
  <c r="J3062" i="2"/>
  <c r="S3062" i="2" s="1"/>
  <c r="T3062" i="2" s="1"/>
  <c r="J3000" i="2"/>
  <c r="J2954" i="2"/>
  <c r="J2888" i="2"/>
  <c r="J2631" i="2"/>
  <c r="K2631" i="2" s="1"/>
  <c r="J1981" i="2"/>
  <c r="S1981" i="2" s="1"/>
  <c r="T1981" i="2" s="1"/>
  <c r="J3060" i="2"/>
  <c r="K3060" i="2" s="1"/>
  <c r="J2998" i="2"/>
  <c r="K2998" i="2" s="1"/>
  <c r="J2946" i="2"/>
  <c r="J2884" i="2"/>
  <c r="J2774" i="2"/>
  <c r="K2774" i="2" s="1"/>
  <c r="J2599" i="2"/>
  <c r="K2599" i="2" s="1"/>
  <c r="J1973" i="2"/>
  <c r="K1973" i="2" s="1"/>
  <c r="J3133" i="2"/>
  <c r="K3133" i="2" s="1"/>
  <c r="J3021" i="2"/>
  <c r="K3021" i="2" s="1"/>
  <c r="J2957" i="2"/>
  <c r="K2957" i="2" s="1"/>
  <c r="J2863" i="2"/>
  <c r="K2863" i="2" s="1"/>
  <c r="J2021" i="2"/>
  <c r="S2021" i="2" s="1"/>
  <c r="T2021" i="2" s="1"/>
  <c r="J3538" i="2"/>
  <c r="J3106" i="2"/>
  <c r="S3106" i="2" s="1"/>
  <c r="T3106" i="2" s="1"/>
  <c r="J3052" i="2"/>
  <c r="J2994" i="2"/>
  <c r="K2994" i="2" s="1"/>
  <c r="J2928" i="2"/>
  <c r="J2882" i="2"/>
  <c r="K2882" i="2" s="1"/>
  <c r="J2770" i="2"/>
  <c r="S2770" i="2" s="1"/>
  <c r="T2770" i="2" s="1"/>
  <c r="J2532" i="2"/>
  <c r="J1893" i="2"/>
  <c r="S1893" i="2" s="1"/>
  <c r="T1893" i="2" s="1"/>
  <c r="J1606" i="2"/>
  <c r="J3121" i="2"/>
  <c r="J3019" i="2"/>
  <c r="S3019" i="2" s="1"/>
  <c r="T3019" i="2" s="1"/>
  <c r="J2943" i="2"/>
  <c r="J2856" i="2"/>
  <c r="K2856" i="2" s="1"/>
  <c r="J2552" i="2"/>
  <c r="J1956" i="2"/>
  <c r="J1585" i="2"/>
  <c r="S1585" i="2" s="1"/>
  <c r="T1585" i="2" s="1"/>
  <c r="J3680" i="2"/>
  <c r="J3532" i="2"/>
  <c r="K3532" i="2" s="1"/>
  <c r="J3231" i="2"/>
  <c r="K3231" i="2" s="1"/>
  <c r="J2565" i="2"/>
  <c r="J2568" i="2"/>
  <c r="K2568" i="2" s="1"/>
  <c r="J2320" i="2"/>
  <c r="S2320" i="2" s="1"/>
  <c r="T2320" i="2" s="1"/>
  <c r="J3348" i="2"/>
  <c r="K3348" i="2" s="1"/>
  <c r="J3722" i="2"/>
  <c r="S3722" i="2" s="1"/>
  <c r="T3722" i="2" s="1"/>
  <c r="J3810" i="2"/>
  <c r="K3810" i="2" s="1"/>
  <c r="J4021" i="2"/>
  <c r="K4021" i="2" s="1"/>
  <c r="J3857" i="2"/>
  <c r="S3857" i="2" s="1"/>
  <c r="T3857" i="2" s="1"/>
  <c r="J4190" i="2"/>
  <c r="J3913" i="2"/>
  <c r="S3913" i="2" s="1"/>
  <c r="T3913" i="2" s="1"/>
  <c r="J3504" i="2"/>
  <c r="J3400" i="2"/>
  <c r="J3229" i="2"/>
  <c r="J4346" i="2"/>
  <c r="J3851" i="2"/>
  <c r="J4332" i="2"/>
  <c r="K4332" i="2" s="1"/>
  <c r="J4117" i="2"/>
  <c r="J3863" i="2"/>
  <c r="S3863" i="2" s="1"/>
  <c r="T3863" i="2" s="1"/>
  <c r="J3797" i="2"/>
  <c r="S3797" i="2" s="1"/>
  <c r="T3797" i="2" s="1"/>
  <c r="J3118" i="2"/>
  <c r="S3118" i="2" s="1"/>
  <c r="T3118" i="2" s="1"/>
  <c r="J5239" i="2"/>
  <c r="J4630" i="2"/>
  <c r="J3465" i="2"/>
  <c r="J5172" i="2"/>
  <c r="K5172" i="2" s="1"/>
  <c r="J5617" i="2"/>
  <c r="J3634" i="2"/>
  <c r="S3634" i="2" s="1"/>
  <c r="T3634" i="2" s="1"/>
  <c r="J6811" i="2"/>
  <c r="J6404" i="2"/>
  <c r="S5306" i="2"/>
  <c r="T5306" i="2" s="1"/>
  <c r="K5306" i="2"/>
  <c r="R3501" i="2"/>
  <c r="R6871" i="2"/>
  <c r="R6807" i="2"/>
  <c r="R6610" i="2"/>
  <c r="R6477" i="2"/>
  <c r="R5939" i="2"/>
  <c r="R5813" i="2"/>
  <c r="R5685" i="2"/>
  <c r="R5590" i="2"/>
  <c r="R5526" i="2"/>
  <c r="R5318" i="2"/>
  <c r="R4952" i="2"/>
  <c r="R4856" i="2"/>
  <c r="R4840" i="2"/>
  <c r="R3579" i="2"/>
  <c r="S5586" i="2"/>
  <c r="T5586" i="2" s="1"/>
  <c r="R3429" i="2"/>
  <c r="R7158" i="2"/>
  <c r="R6591" i="2"/>
  <c r="R5826" i="2"/>
  <c r="R5731" i="2"/>
  <c r="R5620" i="2"/>
  <c r="R5427" i="2"/>
  <c r="R5411" i="2"/>
  <c r="R5220" i="2"/>
  <c r="R5125" i="2"/>
  <c r="R5045" i="2"/>
  <c r="R4579" i="2"/>
  <c r="J3130" i="2"/>
  <c r="K3130" i="2" s="1"/>
  <c r="J3104" i="2"/>
  <c r="K3104" i="2" s="1"/>
  <c r="J3080" i="2"/>
  <c r="J3064" i="2"/>
  <c r="J3048" i="2"/>
  <c r="S3048" i="2" s="1"/>
  <c r="T3048" i="2" s="1"/>
  <c r="J3032" i="2"/>
  <c r="S3032" i="2" s="1"/>
  <c r="T3032" i="2" s="1"/>
  <c r="J3014" i="2"/>
  <c r="K3014" i="2" s="1"/>
  <c r="J2996" i="2"/>
  <c r="S2996" i="2" s="1"/>
  <c r="T2996" i="2" s="1"/>
  <c r="J2978" i="2"/>
  <c r="K2978" i="2" s="1"/>
  <c r="J2960" i="2"/>
  <c r="J2942" i="2"/>
  <c r="J2922" i="2"/>
  <c r="J2904" i="2"/>
  <c r="J2886" i="2"/>
  <c r="S2886" i="2" s="1"/>
  <c r="T2886" i="2" s="1"/>
  <c r="J2868" i="2"/>
  <c r="S2868" i="2" s="1"/>
  <c r="T2868" i="2" s="1"/>
  <c r="J2838" i="2"/>
  <c r="K2838" i="2" s="1"/>
  <c r="J2802" i="2"/>
  <c r="K2802" i="2" s="1"/>
  <c r="J2766" i="2"/>
  <c r="K2766" i="2" s="1"/>
  <c r="J2708" i="2"/>
  <c r="J2639" i="2"/>
  <c r="K2639" i="2" s="1"/>
  <c r="J2500" i="2"/>
  <c r="S2500" i="2" s="1"/>
  <c r="T2500" i="2" s="1"/>
  <c r="J2356" i="2"/>
  <c r="K2356" i="2" s="1"/>
  <c r="J2135" i="2"/>
  <c r="K2135" i="2" s="1"/>
  <c r="J1909" i="2"/>
  <c r="K1909" i="2" s="1"/>
  <c r="J1746" i="2"/>
  <c r="S1746" i="2" s="1"/>
  <c r="T1746" i="2" s="1"/>
  <c r="J2230" i="2"/>
  <c r="J1968" i="2"/>
  <c r="J1534" i="2"/>
  <c r="K1534" i="2" s="1"/>
  <c r="J1105" i="2"/>
  <c r="K1105" i="2" s="1"/>
  <c r="J3139" i="2"/>
  <c r="K3139" i="2" s="1"/>
  <c r="J3095" i="2"/>
  <c r="K3095" i="2" s="1"/>
  <c r="J3067" i="2"/>
  <c r="K3067" i="2" s="1"/>
  <c r="J3039" i="2"/>
  <c r="S3039" i="2" s="1"/>
  <c r="T3039" i="2" s="1"/>
  <c r="J3013" i="2"/>
  <c r="K3013" i="2" s="1"/>
  <c r="J2989" i="2"/>
  <c r="S2989" i="2" s="1"/>
  <c r="T2989" i="2" s="1"/>
  <c r="J2963" i="2"/>
  <c r="K2963" i="2" s="1"/>
  <c r="J2939" i="2"/>
  <c r="J2911" i="2"/>
  <c r="S2911" i="2" s="1"/>
  <c r="T2911" i="2" s="1"/>
  <c r="J2885" i="2"/>
  <c r="K2885" i="2" s="1"/>
  <c r="J2860" i="2"/>
  <c r="K2860" i="2" s="1"/>
  <c r="J2808" i="2"/>
  <c r="K2808" i="2" s="1"/>
  <c r="J2760" i="2"/>
  <c r="K2760" i="2" s="1"/>
  <c r="J2667" i="2"/>
  <c r="K2667" i="2" s="1"/>
  <c r="J2528" i="2"/>
  <c r="K2528" i="2" s="1"/>
  <c r="J2393" i="2"/>
  <c r="J2201" i="2"/>
  <c r="S2201" i="2" s="1"/>
  <c r="T2201" i="2" s="1"/>
  <c r="J2003" i="2"/>
  <c r="K2003" i="2" s="1"/>
  <c r="J1784" i="2"/>
  <c r="S1784" i="2" s="1"/>
  <c r="T1784" i="2" s="1"/>
  <c r="J2287" i="2"/>
  <c r="K2287" i="2" s="1"/>
  <c r="J2073" i="2"/>
  <c r="J1657" i="2"/>
  <c r="S1657" i="2" s="1"/>
  <c r="T1657" i="2" s="1"/>
  <c r="J1281" i="2"/>
  <c r="J1204" i="2"/>
  <c r="K1204" i="2" s="1"/>
  <c r="J3682" i="2"/>
  <c r="K3682" i="2" s="1"/>
  <c r="J3654" i="2"/>
  <c r="K3654" i="2" s="1"/>
  <c r="J3618" i="2"/>
  <c r="K3618" i="2" s="1"/>
  <c r="J3562" i="2"/>
  <c r="K3562" i="2" s="1"/>
  <c r="J3534" i="2"/>
  <c r="K3534" i="2" s="1"/>
  <c r="J3359" i="2"/>
  <c r="J3335" i="2"/>
  <c r="J3285" i="2"/>
  <c r="J3253" i="2"/>
  <c r="K3253" i="2" s="1"/>
  <c r="J3183" i="2"/>
  <c r="K3183" i="2" s="1"/>
  <c r="J3138" i="2"/>
  <c r="S3138" i="2" s="1"/>
  <c r="T3138" i="2" s="1"/>
  <c r="J2586" i="2"/>
  <c r="K2586" i="2" s="1"/>
  <c r="J2417" i="2"/>
  <c r="J3137" i="2"/>
  <c r="J2719" i="2"/>
  <c r="J2579" i="2"/>
  <c r="J2451" i="2"/>
  <c r="K2451" i="2" s="1"/>
  <c r="J2410" i="2"/>
  <c r="K2410" i="2" s="1"/>
  <c r="J2336" i="2"/>
  <c r="K2336" i="2" s="1"/>
  <c r="J2436" i="2"/>
  <c r="J3148" i="2"/>
  <c r="J3246" i="2"/>
  <c r="J3336" i="2"/>
  <c r="J3533" i="2"/>
  <c r="J3621" i="2"/>
  <c r="K3621" i="2" s="1"/>
  <c r="J3687" i="2"/>
  <c r="S3687" i="2" s="1"/>
  <c r="T3687" i="2" s="1"/>
  <c r="J3714" i="2"/>
  <c r="J3740" i="2"/>
  <c r="J3764" i="2"/>
  <c r="J3792" i="2"/>
  <c r="S3792" i="2" s="1"/>
  <c r="T3792" i="2" s="1"/>
  <c r="J3818" i="2"/>
  <c r="J3842" i="2"/>
  <c r="S3842" i="2" s="1"/>
  <c r="T3842" i="2" s="1"/>
  <c r="J3868" i="2"/>
  <c r="S3868" i="2" s="1"/>
  <c r="T3868" i="2" s="1"/>
  <c r="J3911" i="2"/>
  <c r="S3911" i="2" s="1"/>
  <c r="T3911" i="2" s="1"/>
  <c r="J4027" i="2"/>
  <c r="K4027" i="2" s="1"/>
  <c r="J4053" i="2"/>
  <c r="J4077" i="2"/>
  <c r="K4077" i="2" s="1"/>
  <c r="J3879" i="2"/>
  <c r="J4126" i="2"/>
  <c r="J4238" i="2"/>
  <c r="J4212" i="2"/>
  <c r="K4212" i="2" s="1"/>
  <c r="J4188" i="2"/>
  <c r="J4003" i="2"/>
  <c r="S4003" i="2" s="1"/>
  <c r="T4003" i="2" s="1"/>
  <c r="J3965" i="2"/>
  <c r="J3937" i="2"/>
  <c r="J3888" i="2"/>
  <c r="J3635" i="2"/>
  <c r="J3580" i="2"/>
  <c r="K3580" i="2" s="1"/>
  <c r="J3502" i="2"/>
  <c r="K3502" i="2" s="1"/>
  <c r="J3474" i="2"/>
  <c r="J3448" i="2"/>
  <c r="S3448" i="2" s="1"/>
  <c r="T3448" i="2" s="1"/>
  <c r="J3424" i="2"/>
  <c r="J3398" i="2"/>
  <c r="J3374" i="2"/>
  <c r="J3291" i="2"/>
  <c r="J3233" i="2"/>
  <c r="J3191" i="2"/>
  <c r="S3191" i="2" s="1"/>
  <c r="T3191" i="2" s="1"/>
  <c r="J4602" i="2"/>
  <c r="S4602" i="2" s="1"/>
  <c r="T4602" i="2" s="1"/>
  <c r="J4558" i="2"/>
  <c r="S4558" i="2" s="1"/>
  <c r="T4558" i="2" s="1"/>
  <c r="J4350" i="2"/>
  <c r="S4350" i="2" s="1"/>
  <c r="T4350" i="2" s="1"/>
  <c r="J4279" i="2"/>
  <c r="J4148" i="2"/>
  <c r="J4092" i="2"/>
  <c r="J3902" i="2"/>
  <c r="J3611" i="2"/>
  <c r="K3611" i="2" s="1"/>
  <c r="J4496" i="2"/>
  <c r="J4334" i="2"/>
  <c r="S4334" i="2" s="1"/>
  <c r="T4334" i="2" s="1"/>
  <c r="J4298" i="2"/>
  <c r="K4298" i="2" s="1"/>
  <c r="J4250" i="2"/>
  <c r="J4149" i="2"/>
  <c r="J4119" i="2"/>
  <c r="S4119" i="2" s="1"/>
  <c r="T4119" i="2" s="1"/>
  <c r="J4091" i="2"/>
  <c r="J4042" i="2"/>
  <c r="S4042" i="2" s="1"/>
  <c r="T4042" i="2" s="1"/>
  <c r="J3900" i="2"/>
  <c r="J3783" i="2"/>
  <c r="S3783" i="2" s="1"/>
  <c r="T3783" i="2" s="1"/>
  <c r="J3619" i="2"/>
  <c r="K3619" i="2" s="1"/>
  <c r="J2710" i="2"/>
  <c r="J3809" i="2"/>
  <c r="J3753" i="2"/>
  <c r="J3685" i="2"/>
  <c r="J3527" i="2"/>
  <c r="K3527" i="2" s="1"/>
  <c r="J3202" i="2"/>
  <c r="J5336" i="2"/>
  <c r="K5336" i="2" s="1"/>
  <c r="J5201" i="2"/>
  <c r="J5073" i="2"/>
  <c r="J4876" i="2"/>
  <c r="J4800" i="2"/>
  <c r="S4800" i="2" s="1"/>
  <c r="T4800" i="2" s="1"/>
  <c r="J4606" i="2"/>
  <c r="J4462" i="2"/>
  <c r="J4199" i="2"/>
  <c r="J3673" i="2"/>
  <c r="K3673" i="2" s="1"/>
  <c r="J4364" i="2"/>
  <c r="J3930" i="2"/>
  <c r="S3930" i="2" s="1"/>
  <c r="T3930" i="2" s="1"/>
  <c r="J3322" i="2"/>
  <c r="J3391" i="2"/>
  <c r="J4344" i="2"/>
  <c r="J4227" i="2"/>
  <c r="J4725" i="2"/>
  <c r="J5080" i="2"/>
  <c r="S5080" i="2" s="1"/>
  <c r="T5080" i="2" s="1"/>
  <c r="J5624" i="2"/>
  <c r="J5972" i="2"/>
  <c r="J5958" i="2"/>
  <c r="S5958" i="2" s="1"/>
  <c r="T5958" i="2" s="1"/>
  <c r="J5793" i="2"/>
  <c r="K5793" i="2" s="1"/>
  <c r="J5567" i="2"/>
  <c r="J3487" i="2"/>
  <c r="J4903" i="2"/>
  <c r="K4903" i="2" s="1"/>
  <c r="J4999" i="2"/>
  <c r="J6092" i="2"/>
  <c r="J5550" i="2"/>
  <c r="J5266" i="2"/>
  <c r="J5030" i="2"/>
  <c r="J4770" i="2"/>
  <c r="J7092" i="2"/>
  <c r="J6568" i="2"/>
  <c r="J6872" i="2"/>
  <c r="S6872" i="2" s="1"/>
  <c r="T6872" i="2" s="1"/>
  <c r="J6595" i="2"/>
  <c r="J6448" i="2"/>
  <c r="J5937" i="2"/>
  <c r="S5937" i="2" s="1"/>
  <c r="T5937" i="2" s="1"/>
  <c r="J6542" i="2"/>
  <c r="J6245" i="2"/>
  <c r="J5755" i="2"/>
  <c r="J6905" i="2"/>
  <c r="S6905" i="2" s="1"/>
  <c r="J5001" i="2"/>
  <c r="R4808" i="2"/>
  <c r="R4792" i="2"/>
  <c r="R3373" i="2"/>
  <c r="R6903" i="2"/>
  <c r="R6855" i="2"/>
  <c r="R6575" i="2"/>
  <c r="R6384" i="2"/>
  <c r="R6083" i="2"/>
  <c r="R5845" i="2"/>
  <c r="R5781" i="2"/>
  <c r="R4245" i="2"/>
  <c r="R3487" i="2"/>
  <c r="R5616" i="2"/>
  <c r="R6975" i="2"/>
  <c r="R6879" i="2"/>
  <c r="R6815" i="2"/>
  <c r="R6767" i="2"/>
  <c r="R6633" i="2"/>
  <c r="R5915" i="2"/>
  <c r="R5805" i="2"/>
  <c r="R5470" i="2"/>
  <c r="R5421" i="2"/>
  <c r="R5389" i="2"/>
  <c r="R5103" i="2"/>
  <c r="R5055" i="2"/>
  <c r="R4816" i="2"/>
  <c r="R4189" i="2"/>
  <c r="R3889" i="2"/>
  <c r="R3503" i="2"/>
  <c r="R3437" i="2"/>
  <c r="R3180" i="2"/>
  <c r="R6887" i="2"/>
  <c r="R6661" i="2"/>
  <c r="R6459" i="2"/>
  <c r="R6416" i="2"/>
  <c r="R6099" i="2"/>
  <c r="R6035" i="2"/>
  <c r="R5510" i="2"/>
  <c r="R5462" i="2"/>
  <c r="R5396" i="2"/>
  <c r="R5348" i="2"/>
  <c r="R5158" i="2"/>
  <c r="R4229" i="2"/>
  <c r="R5907" i="2"/>
  <c r="R6817" i="2"/>
  <c r="R5887" i="2"/>
  <c r="R5839" i="2"/>
  <c r="R5504" i="2"/>
  <c r="R5456" i="2"/>
  <c r="R5359" i="2"/>
  <c r="R5312" i="2"/>
  <c r="R5089" i="2"/>
  <c r="R5041" i="2"/>
  <c r="R4658" i="2"/>
  <c r="R4223" i="2"/>
  <c r="S4953" i="2"/>
  <c r="T4953" i="2" s="1"/>
  <c r="K4953" i="2"/>
  <c r="V4953" i="2" s="1"/>
  <c r="D45" i="2"/>
  <c r="J6420" i="2"/>
  <c r="J6660" i="2"/>
  <c r="J6793" i="2"/>
  <c r="J6861" i="2"/>
  <c r="J6939" i="2"/>
  <c r="J7066" i="2"/>
  <c r="S7066" i="2" s="1"/>
  <c r="T7066" i="2" s="1"/>
  <c r="J7130" i="2"/>
  <c r="J7193" i="2"/>
  <c r="J4637" i="2"/>
  <c r="J4697" i="2"/>
  <c r="J4759" i="2"/>
  <c r="J6702" i="2"/>
  <c r="J6881" i="2"/>
  <c r="J7085" i="2"/>
  <c r="J7206" i="2"/>
  <c r="J4719" i="2"/>
  <c r="S4719" i="2" s="1"/>
  <c r="T4719" i="2" s="1"/>
  <c r="J4793" i="2"/>
  <c r="J4925" i="2"/>
  <c r="J4989" i="2"/>
  <c r="J5029" i="2"/>
  <c r="J5061" i="2"/>
  <c r="J5114" i="2"/>
  <c r="K5114" i="2" s="1"/>
  <c r="J5187" i="2"/>
  <c r="J5259" i="2"/>
  <c r="J5307" i="2"/>
  <c r="S5307" i="2" s="1"/>
  <c r="T5307" i="2" s="1"/>
  <c r="J5396" i="2"/>
  <c r="J5448" i="2"/>
  <c r="K5448" i="2" s="1"/>
  <c r="J5473" i="2"/>
  <c r="J5513" i="2"/>
  <c r="S5513" i="2" s="1"/>
  <c r="T5513" i="2" s="1"/>
  <c r="J5549" i="2"/>
  <c r="J5589" i="2"/>
  <c r="S5589" i="2" s="1"/>
  <c r="T5589" i="2" s="1"/>
  <c r="J5680" i="2"/>
  <c r="J6809" i="2"/>
  <c r="J7143" i="2"/>
  <c r="J4769" i="2"/>
  <c r="J4955" i="2"/>
  <c r="J5043" i="2"/>
  <c r="J5145" i="2"/>
  <c r="J5289" i="2"/>
  <c r="J5426" i="2"/>
  <c r="J5498" i="2"/>
  <c r="J5570" i="2"/>
  <c r="J5686" i="2"/>
  <c r="J5702" i="2"/>
  <c r="J5730" i="2"/>
  <c r="J5749" i="2"/>
  <c r="J5773" i="2"/>
  <c r="J5805" i="2"/>
  <c r="J5837" i="2"/>
  <c r="J5876" i="2"/>
  <c r="J5899" i="2"/>
  <c r="J6141" i="2"/>
  <c r="J6157" i="2"/>
  <c r="J6173" i="2"/>
  <c r="J6189" i="2"/>
  <c r="J6205" i="2"/>
  <c r="J6221" i="2"/>
  <c r="J6237" i="2"/>
  <c r="J6253" i="2"/>
  <c r="J6269" i="2"/>
  <c r="J6285" i="2"/>
  <c r="S6285" i="2" s="1"/>
  <c r="J6301" i="2"/>
  <c r="J6317" i="2"/>
  <c r="J6333" i="2"/>
  <c r="J6349" i="2"/>
  <c r="J6378" i="2"/>
  <c r="J6413" i="2"/>
  <c r="J6446" i="2"/>
  <c r="J6481" i="2"/>
  <c r="J6513" i="2"/>
  <c r="J6544" i="2"/>
  <c r="J6579" i="2"/>
  <c r="K6579" i="2" s="1"/>
  <c r="J6610" i="2"/>
  <c r="J6641" i="2"/>
  <c r="J5697" i="2"/>
  <c r="J5544" i="2"/>
  <c r="J5390" i="2"/>
  <c r="J5103" i="2"/>
  <c r="J4911" i="2"/>
  <c r="J7044" i="2"/>
  <c r="J5272" i="2"/>
  <c r="K5272" i="2" s="1"/>
  <c r="J5648" i="2"/>
  <c r="J5921" i="2"/>
  <c r="J6007" i="2"/>
  <c r="J6071" i="2"/>
  <c r="J6464" i="2"/>
  <c r="J6692" i="2"/>
  <c r="J6821" i="2"/>
  <c r="J6893" i="2"/>
  <c r="J7027" i="2"/>
  <c r="J7103" i="2"/>
  <c r="J7185" i="2"/>
  <c r="J4643" i="2"/>
  <c r="J4715" i="2"/>
  <c r="J6449" i="2"/>
  <c r="S6449" i="2" s="1"/>
  <c r="T6449" i="2" s="1"/>
  <c r="J6817" i="2"/>
  <c r="J7007" i="2"/>
  <c r="J7183" i="2"/>
  <c r="J4701" i="2"/>
  <c r="J4865" i="2"/>
  <c r="J4941" i="2"/>
  <c r="J5009" i="2"/>
  <c r="J5045" i="2"/>
  <c r="S5045" i="2" s="1"/>
  <c r="J5097" i="2"/>
  <c r="J5177" i="2"/>
  <c r="K5177" i="2" s="1"/>
  <c r="J5253" i="2"/>
  <c r="J5311" i="2"/>
  <c r="J5418" i="2"/>
  <c r="J5463" i="2"/>
  <c r="J5499" i="2"/>
  <c r="J5535" i="2"/>
  <c r="S5535" i="2" s="1"/>
  <c r="T5535" i="2" s="1"/>
  <c r="J5577" i="2"/>
  <c r="J5678" i="2"/>
  <c r="S5678" i="2" s="1"/>
  <c r="T5678" i="2" s="1"/>
  <c r="J6841" i="2"/>
  <c r="J7202" i="2"/>
  <c r="J4867" i="2"/>
  <c r="J5011" i="2"/>
  <c r="J5099" i="2"/>
  <c r="J5257" i="2"/>
  <c r="J5416" i="2"/>
  <c r="S5416" i="2" s="1"/>
  <c r="T5416" i="2" s="1"/>
  <c r="J5506" i="2"/>
  <c r="J5588" i="2"/>
  <c r="J5692" i="2"/>
  <c r="J5710" i="2"/>
  <c r="J5743" i="2"/>
  <c r="J5769" i="2"/>
  <c r="J5803" i="2"/>
  <c r="J5839" i="2"/>
  <c r="S5839" i="2" s="1"/>
  <c r="J5882" i="2"/>
  <c r="J6131" i="2"/>
  <c r="J6149" i="2"/>
  <c r="J6167" i="2"/>
  <c r="J6185" i="2"/>
  <c r="J6203" i="2"/>
  <c r="K6203" i="2" s="1"/>
  <c r="J6223" i="2"/>
  <c r="J6241" i="2"/>
  <c r="J6259" i="2"/>
  <c r="J6277" i="2"/>
  <c r="J6295" i="2"/>
  <c r="J6313" i="2"/>
  <c r="J6331" i="2"/>
  <c r="J6351" i="2"/>
  <c r="J6391" i="2"/>
  <c r="J6425" i="2"/>
  <c r="J6467" i="2"/>
  <c r="S6467" i="2" s="1"/>
  <c r="T6467" i="2" s="1"/>
  <c r="J6501" i="2"/>
  <c r="J6538" i="2"/>
  <c r="J6577" i="2"/>
  <c r="J6615" i="2"/>
  <c r="K6615" i="2" s="1"/>
  <c r="J6648" i="2"/>
  <c r="J5685" i="2"/>
  <c r="J5470" i="2"/>
  <c r="J5217" i="2"/>
  <c r="K5217" i="2" s="1"/>
  <c r="J4975" i="2"/>
  <c r="J7120" i="2"/>
  <c r="J5381" i="2"/>
  <c r="J5720" i="2"/>
  <c r="J5967" i="2"/>
  <c r="S5967" i="2" s="1"/>
  <c r="T5967" i="2" s="1"/>
  <c r="J6039" i="2"/>
  <c r="J6093" i="2"/>
  <c r="J6115" i="2"/>
  <c r="J6361" i="2"/>
  <c r="J6387" i="2"/>
  <c r="J6419" i="2"/>
  <c r="J5335" i="2"/>
  <c r="J5929" i="2"/>
  <c r="J6075" i="2"/>
  <c r="S6075" i="2" s="1"/>
  <c r="T6075" i="2" s="1"/>
  <c r="J6122" i="2"/>
  <c r="K6122" i="2" s="1"/>
  <c r="J6407" i="2"/>
  <c r="K6407" i="2" s="1"/>
  <c r="J6455" i="2"/>
  <c r="S6455" i="2" s="1"/>
  <c r="T6455" i="2" s="1"/>
  <c r="J6485" i="2"/>
  <c r="J6517" i="2"/>
  <c r="J6551" i="2"/>
  <c r="J6580" i="2"/>
  <c r="J6612" i="2"/>
  <c r="J5913" i="2"/>
  <c r="J6120" i="2"/>
  <c r="S6120" i="2" s="1"/>
  <c r="T6120" i="2" s="1"/>
  <c r="J6451" i="2"/>
  <c r="K6451" i="2" s="1"/>
  <c r="J6516" i="2"/>
  <c r="J6576" i="2"/>
  <c r="J6638" i="2"/>
  <c r="J6670" i="2"/>
  <c r="J6703" i="2"/>
  <c r="J6736" i="2"/>
  <c r="J6768" i="2"/>
  <c r="K6768" i="2" s="1"/>
  <c r="J6800" i="2"/>
  <c r="J6818" i="2"/>
  <c r="J6834" i="2"/>
  <c r="J6850" i="2"/>
  <c r="J6866" i="2"/>
  <c r="J6882" i="2"/>
  <c r="J6898" i="2"/>
  <c r="J6914" i="2"/>
  <c r="K6914" i="2" s="1"/>
  <c r="J6944" i="2"/>
  <c r="J6976" i="2"/>
  <c r="J7008" i="2"/>
  <c r="K7008" i="2" s="1"/>
  <c r="J5945" i="2"/>
  <c r="J6456" i="2"/>
  <c r="J6581" i="2"/>
  <c r="J6671" i="2"/>
  <c r="J6740" i="2"/>
  <c r="K6740" i="2" s="1"/>
  <c r="J6803" i="2"/>
  <c r="J6835" i="2"/>
  <c r="J6867" i="2"/>
  <c r="J6899" i="2"/>
  <c r="J6945" i="2"/>
  <c r="J7009" i="2"/>
  <c r="J7073" i="2"/>
  <c r="J7096" i="2"/>
  <c r="J7137" i="2"/>
  <c r="J7170" i="2"/>
  <c r="S7170" i="2" s="1"/>
  <c r="T7170" i="2" s="1"/>
  <c r="J7199" i="2"/>
  <c r="K7199" i="2" s="1"/>
  <c r="J4609" i="2"/>
  <c r="J4642" i="2"/>
  <c r="J4672" i="2"/>
  <c r="K4672" i="2" s="1"/>
  <c r="J4702" i="2"/>
  <c r="S4702" i="2" s="1"/>
  <c r="T4702" i="2" s="1"/>
  <c r="J4736" i="2"/>
  <c r="K4736" i="2" s="1"/>
  <c r="J4768" i="2"/>
  <c r="J4788" i="2"/>
  <c r="K4788" i="2" s="1"/>
  <c r="J4882" i="2"/>
  <c r="J4922" i="2"/>
  <c r="J4954" i="2"/>
  <c r="J4986" i="2"/>
  <c r="K4986" i="2" s="1"/>
  <c r="J5010" i="2"/>
  <c r="J5026" i="2"/>
  <c r="S5026" i="2" s="1"/>
  <c r="T5026" i="2" s="1"/>
  <c r="J5042" i="2"/>
  <c r="J5058" i="2"/>
  <c r="S5058" i="2" s="1"/>
  <c r="T5058" i="2" s="1"/>
  <c r="J5090" i="2"/>
  <c r="J5109" i="2"/>
  <c r="J5141" i="2"/>
  <c r="J5184" i="2"/>
  <c r="J5222" i="2"/>
  <c r="J5256" i="2"/>
  <c r="J5288" i="2"/>
  <c r="J5304" i="2"/>
  <c r="J5367" i="2"/>
  <c r="J5393" i="2"/>
  <c r="J5425" i="2"/>
  <c r="J5445" i="2"/>
  <c r="J5319" i="2"/>
  <c r="S5319" i="2" s="1"/>
  <c r="T5319" i="2" s="1"/>
  <c r="J5578" i="2"/>
  <c r="J5652" i="2"/>
  <c r="J5814" i="2"/>
  <c r="J5925" i="2"/>
  <c r="J5977" i="2"/>
  <c r="J6009" i="2"/>
  <c r="J6041" i="2"/>
  <c r="J6073" i="2"/>
  <c r="J6090" i="2"/>
  <c r="S6090" i="2" s="1"/>
  <c r="T6090" i="2" s="1"/>
  <c r="J3811" i="2"/>
  <c r="K3811" i="2" s="1"/>
  <c r="J3594" i="2"/>
  <c r="J4338" i="2"/>
  <c r="J4469" i="2"/>
  <c r="S4469" i="2" s="1"/>
  <c r="T4469" i="2" s="1"/>
  <c r="J4572" i="2"/>
  <c r="J4713" i="2"/>
  <c r="K4713" i="2" s="1"/>
  <c r="J5602" i="2"/>
  <c r="J6623" i="2"/>
  <c r="J6805" i="2"/>
  <c r="J6885" i="2"/>
  <c r="J7035" i="2"/>
  <c r="J7141" i="2"/>
  <c r="J4595" i="2"/>
  <c r="J4673" i="2"/>
  <c r="J4753" i="2"/>
  <c r="J6767" i="2"/>
  <c r="S6767" i="2" s="1"/>
  <c r="J6975" i="2"/>
  <c r="S6975" i="2" s="1"/>
  <c r="J7198" i="2"/>
  <c r="J4749" i="2"/>
  <c r="J4885" i="2"/>
  <c r="J4973" i="2"/>
  <c r="J5033" i="2"/>
  <c r="J5089" i="2"/>
  <c r="S5089" i="2" s="1"/>
  <c r="J5159" i="2"/>
  <c r="S5159" i="2" s="1"/>
  <c r="T5159" i="2" s="1"/>
  <c r="J5263" i="2"/>
  <c r="J5366" i="2"/>
  <c r="J5434" i="2"/>
  <c r="J5471" i="2"/>
  <c r="J5523" i="2"/>
  <c r="J5571" i="2"/>
  <c r="K5571" i="2" s="1"/>
  <c r="J5676" i="2"/>
  <c r="S5676" i="2" s="1"/>
  <c r="T5676" i="2" s="1"/>
  <c r="J6873" i="2"/>
  <c r="J4647" i="2"/>
  <c r="J4923" i="2"/>
  <c r="J5051" i="2"/>
  <c r="J5195" i="2"/>
  <c r="J5384" i="2"/>
  <c r="J5476" i="2"/>
  <c r="J5612" i="2"/>
  <c r="J5696" i="2"/>
  <c r="K5696" i="2" s="1"/>
  <c r="J5728" i="2"/>
  <c r="J5753" i="2"/>
  <c r="K5753" i="2" s="1"/>
  <c r="J5789" i="2"/>
  <c r="J5833" i="2"/>
  <c r="J5878" i="2"/>
  <c r="J6133" i="2"/>
  <c r="J6153" i="2"/>
  <c r="J6175" i="2"/>
  <c r="J6195" i="2"/>
  <c r="J6215" i="2"/>
  <c r="J6235" i="2"/>
  <c r="J6257" i="2"/>
  <c r="J6279" i="2"/>
  <c r="S6279" i="2" s="1"/>
  <c r="T6279" i="2" s="1"/>
  <c r="J6299" i="2"/>
  <c r="K6299" i="2" s="1"/>
  <c r="J6321" i="2"/>
  <c r="J6341" i="2"/>
  <c r="J6374" i="2"/>
  <c r="S6374" i="2" s="1"/>
  <c r="T6374" i="2" s="1"/>
  <c r="J6421" i="2"/>
  <c r="J6462" i="2"/>
  <c r="J6507" i="2"/>
  <c r="S6507" i="2" s="1"/>
  <c r="T6507" i="2" s="1"/>
  <c r="J6548" i="2"/>
  <c r="J6589" i="2"/>
  <c r="K6589" i="2" s="1"/>
  <c r="J6630" i="2"/>
  <c r="J6668" i="2"/>
  <c r="J5508" i="2"/>
  <c r="J5249" i="2"/>
  <c r="S5249" i="2" s="1"/>
  <c r="T5249" i="2" s="1"/>
  <c r="J4943" i="2"/>
  <c r="J6857" i="2"/>
  <c r="J5568" i="2"/>
  <c r="J5870" i="2"/>
  <c r="K5870" i="2" s="1"/>
  <c r="J6015" i="2"/>
  <c r="J6085" i="2"/>
  <c r="J6113" i="2"/>
  <c r="J6363" i="2"/>
  <c r="J6398" i="2"/>
  <c r="K6398" i="2" s="1"/>
  <c r="J6438" i="2"/>
  <c r="S6438" i="2" s="1"/>
  <c r="T6438" i="2" s="1"/>
  <c r="J5656" i="2"/>
  <c r="J6027" i="2"/>
  <c r="J6114" i="2"/>
  <c r="J6397" i="2"/>
  <c r="J6459" i="2"/>
  <c r="J6495" i="2"/>
  <c r="J6529" i="2"/>
  <c r="J6567" i="2"/>
  <c r="J6601" i="2"/>
  <c r="S6601" i="2" s="1"/>
  <c r="J5640" i="2"/>
  <c r="S5640" i="2" s="1"/>
  <c r="T5640" i="2" s="1"/>
  <c r="J6112" i="2"/>
  <c r="K6112" i="2" s="1"/>
  <c r="J6460" i="2"/>
  <c r="J6530" i="2"/>
  <c r="K6530" i="2" s="1"/>
  <c r="J6602" i="2"/>
  <c r="S6602" i="2" s="1"/>
  <c r="T6602" i="2" s="1"/>
  <c r="J6654" i="2"/>
  <c r="J6496" i="2"/>
  <c r="J6729" i="2"/>
  <c r="J6845" i="2"/>
  <c r="J6963" i="2"/>
  <c r="J7087" i="2"/>
  <c r="J7171" i="2"/>
  <c r="J4628" i="2"/>
  <c r="J4723" i="2"/>
  <c r="J6574" i="2"/>
  <c r="J6865" i="2"/>
  <c r="S6865" i="2" s="1"/>
  <c r="J7107" i="2"/>
  <c r="J4655" i="2"/>
  <c r="J4783" i="2"/>
  <c r="J4937" i="2"/>
  <c r="J5013" i="2"/>
  <c r="J5053" i="2"/>
  <c r="J5120" i="2"/>
  <c r="J5221" i="2"/>
  <c r="J5295" i="2"/>
  <c r="J5392" i="2"/>
  <c r="J5461" i="2"/>
  <c r="S5461" i="2" s="1"/>
  <c r="T5461" i="2" s="1"/>
  <c r="J5503" i="2"/>
  <c r="K5503" i="2" s="1"/>
  <c r="J5545" i="2"/>
  <c r="J5613" i="2"/>
  <c r="J6477" i="2"/>
  <c r="S6477" i="2" s="1"/>
  <c r="J7079" i="2"/>
  <c r="J4781" i="2"/>
  <c r="S4781" i="2" s="1"/>
  <c r="T4781" i="2" s="1"/>
  <c r="J4997" i="2"/>
  <c r="J5110" i="2"/>
  <c r="K5110" i="2" s="1"/>
  <c r="J5297" i="2"/>
  <c r="J5452" i="2"/>
  <c r="J5536" i="2"/>
  <c r="J5683" i="2"/>
  <c r="J5706" i="2"/>
  <c r="J5741" i="2"/>
  <c r="S5741" i="2" s="1"/>
  <c r="T5741" i="2" s="1"/>
  <c r="J5771" i="2"/>
  <c r="J5817" i="2"/>
  <c r="K5817" i="2" s="1"/>
  <c r="J5863" i="2"/>
  <c r="J5895" i="2"/>
  <c r="J6143" i="2"/>
  <c r="J6163" i="2"/>
  <c r="J6183" i="2"/>
  <c r="J6207" i="2"/>
  <c r="J6227" i="2"/>
  <c r="J6247" i="2"/>
  <c r="S6247" i="2" s="1"/>
  <c r="T6247" i="2" s="1"/>
  <c r="J6267" i="2"/>
  <c r="J6289" i="2"/>
  <c r="J6309" i="2"/>
  <c r="J6329" i="2"/>
  <c r="J6353" i="2"/>
  <c r="J6395" i="2"/>
  <c r="J6434" i="2"/>
  <c r="K6434" i="2" s="1"/>
  <c r="J6486" i="2"/>
  <c r="J6524" i="2"/>
  <c r="J6564" i="2"/>
  <c r="J6605" i="2"/>
  <c r="J6652" i="2"/>
  <c r="J5632" i="2"/>
  <c r="J5422" i="2"/>
  <c r="J5055" i="2"/>
  <c r="J4693" i="2"/>
  <c r="J4367" i="2"/>
  <c r="S4367" i="2" s="1"/>
  <c r="T4367" i="2" s="1"/>
  <c r="J5664" i="2"/>
  <c r="J5975" i="2"/>
  <c r="J6055" i="2"/>
  <c r="J6105" i="2"/>
  <c r="J6123" i="2"/>
  <c r="J6381" i="2"/>
  <c r="J6415" i="2"/>
  <c r="J4579" i="2"/>
  <c r="J5961" i="2"/>
  <c r="J6091" i="2"/>
  <c r="J6367" i="2"/>
  <c r="J6439" i="2"/>
  <c r="S6439" i="2" s="1"/>
  <c r="T6439" i="2" s="1"/>
  <c r="J6472" i="2"/>
  <c r="J6508" i="2"/>
  <c r="J6546" i="2"/>
  <c r="J6585" i="2"/>
  <c r="J6622" i="2"/>
  <c r="J6035" i="2"/>
  <c r="S6035" i="2" s="1"/>
  <c r="J6405" i="2"/>
  <c r="J6494" i="2"/>
  <c r="J6566" i="2"/>
  <c r="J6633" i="2"/>
  <c r="S6633" i="2" s="1"/>
  <c r="J6672" i="2"/>
  <c r="K6672" i="2" s="1"/>
  <c r="J6713" i="2"/>
  <c r="J6750" i="2"/>
  <c r="K6750" i="2" s="1"/>
  <c r="J6784" i="2"/>
  <c r="J6812" i="2"/>
  <c r="J6830" i="2"/>
  <c r="J6848" i="2"/>
  <c r="K6848" i="2" s="1"/>
  <c r="J6868" i="2"/>
  <c r="S6868" i="2" s="1"/>
  <c r="T6868" i="2" s="1"/>
  <c r="J6886" i="2"/>
  <c r="J6904" i="2"/>
  <c r="K6904" i="2" s="1"/>
  <c r="J6936" i="2"/>
  <c r="J6970" i="2"/>
  <c r="J7004" i="2"/>
  <c r="J5712" i="2"/>
  <c r="J6471" i="2"/>
  <c r="J6613" i="2"/>
  <c r="J6697" i="2"/>
  <c r="J6772" i="2"/>
  <c r="J6823" i="2"/>
  <c r="J6859" i="2"/>
  <c r="J6895" i="2"/>
  <c r="J6965" i="2"/>
  <c r="J7033" i="2"/>
  <c r="J7084" i="2"/>
  <c r="J7108" i="2"/>
  <c r="J7158" i="2"/>
  <c r="J7192" i="2"/>
  <c r="J4605" i="2"/>
  <c r="J4644" i="2"/>
  <c r="J4680" i="2"/>
  <c r="K4680" i="2" s="1"/>
  <c r="J4716" i="2"/>
  <c r="J4750" i="2"/>
  <c r="J4782" i="2"/>
  <c r="K4782" i="2" s="1"/>
  <c r="J4870" i="2"/>
  <c r="J4912" i="2"/>
  <c r="J4956" i="2"/>
  <c r="J4990" i="2"/>
  <c r="J5016" i="2"/>
  <c r="J5034" i="2"/>
  <c r="J5052" i="2"/>
  <c r="J5086" i="2"/>
  <c r="J5104" i="2"/>
  <c r="J5146" i="2"/>
  <c r="J5188" i="2"/>
  <c r="J5228" i="2"/>
  <c r="J5264" i="2"/>
  <c r="J5298" i="2"/>
  <c r="J5349" i="2"/>
  <c r="S5349" i="2" s="1"/>
  <c r="T5349" i="2" s="1"/>
  <c r="J5391" i="2"/>
  <c r="J5427" i="2"/>
  <c r="S5427" i="2" s="1"/>
  <c r="J5449" i="2"/>
  <c r="J5480" i="2"/>
  <c r="J5618" i="2"/>
  <c r="J5766" i="2"/>
  <c r="S5766" i="2" s="1"/>
  <c r="T5766" i="2" s="1"/>
  <c r="J5909" i="2"/>
  <c r="J5973" i="2"/>
  <c r="S5973" i="2" s="1"/>
  <c r="T5973" i="2" s="1"/>
  <c r="J6013" i="2"/>
  <c r="J6049" i="2"/>
  <c r="J6080" i="2"/>
  <c r="J6098" i="2"/>
  <c r="J3413" i="2"/>
  <c r="J4235" i="2"/>
  <c r="J4461" i="2"/>
  <c r="J4588" i="2"/>
  <c r="J4747" i="2"/>
  <c r="K4747" i="2" s="1"/>
  <c r="J4843" i="2"/>
  <c r="K4843" i="2" s="1"/>
  <c r="J4947" i="2"/>
  <c r="J5139" i="2"/>
  <c r="J5212" i="2"/>
  <c r="J5278" i="2"/>
  <c r="S5278" i="2" s="1"/>
  <c r="T5278" i="2" s="1"/>
  <c r="J4295" i="2"/>
  <c r="J4563" i="2"/>
  <c r="J4823" i="2"/>
  <c r="J5082" i="2"/>
  <c r="J5254" i="2"/>
  <c r="S5254" i="2" s="1"/>
  <c r="T5254" i="2" s="1"/>
  <c r="J5333" i="2"/>
  <c r="S5333" i="2" s="1"/>
  <c r="T5333" i="2" s="1"/>
  <c r="J5379" i="2"/>
  <c r="J5455" i="2"/>
  <c r="J5487" i="2"/>
  <c r="J5518" i="2"/>
  <c r="J3950" i="2"/>
  <c r="J4756" i="2"/>
  <c r="J5214" i="2"/>
  <c r="J5361" i="2"/>
  <c r="J5482" i="2"/>
  <c r="J5539" i="2"/>
  <c r="J5563" i="2"/>
  <c r="S5563" i="2" s="1"/>
  <c r="T5563" i="2" s="1"/>
  <c r="J5591" i="2"/>
  <c r="K5591" i="2" s="1"/>
  <c r="J5607" i="2"/>
  <c r="S5607" i="2" s="1"/>
  <c r="T5607" i="2" s="1"/>
  <c r="J5627" i="2"/>
  <c r="S5627" i="2" s="1"/>
  <c r="T5627" i="2" s="1"/>
  <c r="J5645" i="2"/>
  <c r="J5661" i="2"/>
  <c r="J5717" i="2"/>
  <c r="J5767" i="2"/>
  <c r="S5767" i="2" s="1"/>
  <c r="T5767" i="2" s="1"/>
  <c r="J5799" i="2"/>
  <c r="K5799" i="2" s="1"/>
  <c r="J5831" i="2"/>
  <c r="S5831" i="2" s="1"/>
  <c r="T5831" i="2" s="1"/>
  <c r="J5855" i="2"/>
  <c r="J5902" i="2"/>
  <c r="J5918" i="2"/>
  <c r="S5918" i="2" s="1"/>
  <c r="T5918" i="2" s="1"/>
  <c r="J5934" i="2"/>
  <c r="J5950" i="2"/>
  <c r="S5950" i="2" s="1"/>
  <c r="T5950" i="2" s="1"/>
  <c r="J6074" i="2"/>
  <c r="J6058" i="2"/>
  <c r="S6058" i="2" s="1"/>
  <c r="T6058" i="2" s="1"/>
  <c r="J6042" i="2"/>
  <c r="J6026" i="2"/>
  <c r="K6026" i="2" s="1"/>
  <c r="J6010" i="2"/>
  <c r="S6010" i="2" s="1"/>
  <c r="T6010" i="2" s="1"/>
  <c r="J5994" i="2"/>
  <c r="J5978" i="2"/>
  <c r="J5959" i="2"/>
  <c r="J5927" i="2"/>
  <c r="J5880" i="2"/>
  <c r="J5824" i="2"/>
  <c r="K5824" i="2" s="1"/>
  <c r="J5760" i="2"/>
  <c r="J5654" i="2"/>
  <c r="J5620" i="2"/>
  <c r="J5580" i="2"/>
  <c r="J5511" i="2"/>
  <c r="J5327" i="2"/>
  <c r="J4515" i="2"/>
  <c r="J5150" i="2"/>
  <c r="J5076" i="2"/>
  <c r="K5076" i="2" s="1"/>
  <c r="J4961" i="2"/>
  <c r="J4897" i="2"/>
  <c r="S4897" i="2" s="1"/>
  <c r="T4897" i="2" s="1"/>
  <c r="J4849" i="2"/>
  <c r="J4817" i="2"/>
  <c r="K4817" i="2" s="1"/>
  <c r="J4760" i="2"/>
  <c r="J4695" i="2"/>
  <c r="S4695" i="2" s="1"/>
  <c r="T4695" i="2" s="1"/>
  <c r="J4627" i="2"/>
  <c r="J4549" i="2"/>
  <c r="J4495" i="2"/>
  <c r="S4495" i="2" s="1"/>
  <c r="T4495" i="2" s="1"/>
  <c r="J4459" i="2"/>
  <c r="J4403" i="2"/>
  <c r="J4273" i="2"/>
  <c r="J3958" i="2"/>
  <c r="J3495" i="2"/>
  <c r="J4601" i="2"/>
  <c r="J3843" i="2"/>
  <c r="S3843" i="2" s="1"/>
  <c r="T3843" i="2" s="1"/>
  <c r="J4146" i="2"/>
  <c r="K4146" i="2" s="1"/>
  <c r="J4321" i="2"/>
  <c r="J4534" i="2"/>
  <c r="J2729" i="2"/>
  <c r="J3198" i="2"/>
  <c r="J3252" i="2"/>
  <c r="J3334" i="2"/>
  <c r="J3399" i="2"/>
  <c r="J3431" i="2"/>
  <c r="J3463" i="2"/>
  <c r="J4251" i="2"/>
  <c r="J4561" i="2"/>
  <c r="J3224" i="2"/>
  <c r="S3224" i="2" s="1"/>
  <c r="T3224" i="2" s="1"/>
  <c r="J3377" i="2"/>
  <c r="S3377" i="2" s="1"/>
  <c r="T3377" i="2" s="1"/>
  <c r="J3441" i="2"/>
  <c r="J3485" i="2"/>
  <c r="J3571" i="2"/>
  <c r="J3624" i="2"/>
  <c r="K3624" i="2" s="1"/>
  <c r="J3904" i="2"/>
  <c r="J3948" i="2"/>
  <c r="J3988" i="2"/>
  <c r="J4185" i="2"/>
  <c r="S4185" i="2" s="1"/>
  <c r="T4185" i="2" s="1"/>
  <c r="J4217" i="2"/>
  <c r="J4258" i="2"/>
  <c r="J4294" i="2"/>
  <c r="J4366" i="2"/>
  <c r="J4382" i="2"/>
  <c r="J4398" i="2"/>
  <c r="S4398" i="2" s="1"/>
  <c r="T4398" i="2" s="1"/>
  <c r="J4414" i="2"/>
  <c r="J4430" i="2"/>
  <c r="J4446" i="2"/>
  <c r="J4335" i="2"/>
  <c r="S4335" i="2" s="1"/>
  <c r="T4335" i="2" s="1"/>
  <c r="J3260" i="2"/>
  <c r="J3467" i="2"/>
  <c r="J3585" i="2"/>
  <c r="J3928" i="2"/>
  <c r="J4008" i="2"/>
  <c r="J4231" i="2"/>
  <c r="J4326" i="2"/>
  <c r="J4389" i="2"/>
  <c r="J4421" i="2"/>
  <c r="J4452" i="2"/>
  <c r="J4468" i="2"/>
  <c r="J4486" i="2"/>
  <c r="J4510" i="2"/>
  <c r="J4542" i="2"/>
  <c r="K4542" i="2" s="1"/>
  <c r="J4568" i="2"/>
  <c r="J4614" i="2"/>
  <c r="S4614" i="2" s="1"/>
  <c r="T4614" i="2" s="1"/>
  <c r="J4646" i="2"/>
  <c r="J4679" i="2"/>
  <c r="J4712" i="2"/>
  <c r="J4743" i="2"/>
  <c r="J4779" i="2"/>
  <c r="J4810" i="2"/>
  <c r="S4810" i="2" s="1"/>
  <c r="T4810" i="2" s="1"/>
  <c r="J4826" i="2"/>
  <c r="J4842" i="2"/>
  <c r="J4858" i="2"/>
  <c r="J4890" i="2"/>
  <c r="J4914" i="2"/>
  <c r="J4946" i="2"/>
  <c r="S4946" i="2" s="1"/>
  <c r="T4946" i="2" s="1"/>
  <c r="J4978" i="2"/>
  <c r="S4978" i="2" s="1"/>
  <c r="T4978" i="2" s="1"/>
  <c r="J5069" i="2"/>
  <c r="J5107" i="2"/>
  <c r="J5138" i="2"/>
  <c r="K5138" i="2" s="1"/>
  <c r="J5165" i="2"/>
  <c r="J5197" i="2"/>
  <c r="J5215" i="2"/>
  <c r="J5247" i="2"/>
  <c r="J5281" i="2"/>
  <c r="J5324" i="2"/>
  <c r="J5342" i="2"/>
  <c r="J5362" i="2"/>
  <c r="J5400" i="2"/>
  <c r="K5400" i="2" s="1"/>
  <c r="J6675" i="2"/>
  <c r="J6853" i="2"/>
  <c r="J7003" i="2"/>
  <c r="J7151" i="2"/>
  <c r="J4651" i="2"/>
  <c r="J4745" i="2"/>
  <c r="J6833" i="2"/>
  <c r="J7136" i="2"/>
  <c r="J4735" i="2"/>
  <c r="J4909" i="2"/>
  <c r="J5017" i="2"/>
  <c r="J5085" i="2"/>
  <c r="J5191" i="2"/>
  <c r="S5191" i="2" s="1"/>
  <c r="T5191" i="2" s="1"/>
  <c r="J5299" i="2"/>
  <c r="K5299" i="2" s="1"/>
  <c r="J5430" i="2"/>
  <c r="J5493" i="2"/>
  <c r="J5559" i="2"/>
  <c r="S5559" i="2" s="1"/>
  <c r="T5559" i="2" s="1"/>
  <c r="J5674" i="2"/>
  <c r="J6967" i="2"/>
  <c r="J4789" i="2"/>
  <c r="J5035" i="2"/>
  <c r="J5231" i="2"/>
  <c r="K5231" i="2" s="1"/>
  <c r="J5464" i="2"/>
  <c r="J5576" i="2"/>
  <c r="J5700" i="2"/>
  <c r="J5745" i="2"/>
  <c r="J5787" i="2"/>
  <c r="J5859" i="2"/>
  <c r="S5859" i="2" s="1"/>
  <c r="T5859" i="2" s="1"/>
  <c r="J5897" i="2"/>
  <c r="J6151" i="2"/>
  <c r="J6179" i="2"/>
  <c r="J6209" i="2"/>
  <c r="J6233" i="2"/>
  <c r="J6263" i="2"/>
  <c r="J6291" i="2"/>
  <c r="J6319" i="2"/>
  <c r="J6345" i="2"/>
  <c r="J6400" i="2"/>
  <c r="J6457" i="2"/>
  <c r="K6457" i="2" s="1"/>
  <c r="J6518" i="2"/>
  <c r="J6569" i="2"/>
  <c r="S6569" i="2" s="1"/>
  <c r="T6569" i="2" s="1"/>
  <c r="J6626" i="2"/>
  <c r="S6626" i="2" s="1"/>
  <c r="T6626" i="2" s="1"/>
  <c r="J5689" i="2"/>
  <c r="J5356" i="2"/>
  <c r="J5005" i="2"/>
  <c r="J6650" i="2"/>
  <c r="J5778" i="2"/>
  <c r="J5999" i="2"/>
  <c r="J6097" i="2"/>
  <c r="J6125" i="2"/>
  <c r="J6396" i="2"/>
  <c r="K6396" i="2" s="1"/>
  <c r="J6442" i="2"/>
  <c r="J5979" i="2"/>
  <c r="J6110" i="2"/>
  <c r="S6110" i="2" s="1"/>
  <c r="T6110" i="2" s="1"/>
  <c r="J6418" i="2"/>
  <c r="J6476" i="2"/>
  <c r="J6527" i="2"/>
  <c r="J6573" i="2"/>
  <c r="J6624" i="2"/>
  <c r="K6624" i="2" s="1"/>
  <c r="J6103" i="2"/>
  <c r="J6473" i="2"/>
  <c r="S6473" i="2" s="1"/>
  <c r="T6473" i="2" s="1"/>
  <c r="J6572" i="2"/>
  <c r="J6649" i="2"/>
  <c r="J6693" i="2"/>
  <c r="J6741" i="2"/>
  <c r="J6782" i="2"/>
  <c r="J6814" i="2"/>
  <c r="K6814" i="2" s="1"/>
  <c r="J6836" i="2"/>
  <c r="J6856" i="2"/>
  <c r="S6856" i="2" s="1"/>
  <c r="T6856" i="2" s="1"/>
  <c r="J6876" i="2"/>
  <c r="K6876" i="2" s="1"/>
  <c r="J6896" i="2"/>
  <c r="S6896" i="2" s="1"/>
  <c r="T6896" i="2" s="1"/>
  <c r="J6932" i="2"/>
  <c r="J6968" i="2"/>
  <c r="J7006" i="2"/>
  <c r="S7006" i="2" s="1"/>
  <c r="T7006" i="2" s="1"/>
  <c r="J6079" i="2"/>
  <c r="J6521" i="2"/>
  <c r="S6521" i="2" s="1"/>
  <c r="T6521" i="2" s="1"/>
  <c r="J6655" i="2"/>
  <c r="J6747" i="2"/>
  <c r="J6815" i="2"/>
  <c r="S6815" i="2" s="1"/>
  <c r="J6855" i="2"/>
  <c r="J6903" i="2"/>
  <c r="J6973" i="2"/>
  <c r="J7040" i="2"/>
  <c r="J7094" i="2"/>
  <c r="J7144" i="2"/>
  <c r="J5987" i="2"/>
  <c r="J6709" i="2"/>
  <c r="J6869" i="2"/>
  <c r="J7039" i="2"/>
  <c r="J7163" i="2"/>
  <c r="J4659" i="2"/>
  <c r="K4659" i="2" s="1"/>
  <c r="J5850" i="2"/>
  <c r="S5850" i="2" s="1"/>
  <c r="T5850" i="2" s="1"/>
  <c r="J6849" i="2"/>
  <c r="S6849" i="2" s="1"/>
  <c r="J7149" i="2"/>
  <c r="J4764" i="2"/>
  <c r="S4764" i="2" s="1"/>
  <c r="T4764" i="2" s="1"/>
  <c r="J4921" i="2"/>
  <c r="J5021" i="2"/>
  <c r="S5021" i="2" s="1"/>
  <c r="T5021" i="2" s="1"/>
  <c r="J5093" i="2"/>
  <c r="J5209" i="2"/>
  <c r="J5303" i="2"/>
  <c r="J5440" i="2"/>
  <c r="J5495" i="2"/>
  <c r="J5561" i="2"/>
  <c r="J5682" i="2"/>
  <c r="J7031" i="2"/>
  <c r="J4883" i="2"/>
  <c r="J5059" i="2"/>
  <c r="J5265" i="2"/>
  <c r="J5468" i="2"/>
  <c r="J5671" i="2"/>
  <c r="J5704" i="2"/>
  <c r="J5747" i="2"/>
  <c r="J5791" i="2"/>
  <c r="J5861" i="2"/>
  <c r="J6127" i="2"/>
  <c r="J6155" i="2"/>
  <c r="J6181" i="2"/>
  <c r="S6181" i="2" s="1"/>
  <c r="J6211" i="2"/>
  <c r="J6239" i="2"/>
  <c r="J6265" i="2"/>
  <c r="J6293" i="2"/>
  <c r="J6323" i="2"/>
  <c r="J6347" i="2"/>
  <c r="J6402" i="2"/>
  <c r="J6469" i="2"/>
  <c r="J6520" i="2"/>
  <c r="J6583" i="2"/>
  <c r="K6583" i="2" s="1"/>
  <c r="J6632" i="2"/>
  <c r="J5677" i="2"/>
  <c r="S5677" i="2" s="1"/>
  <c r="T5677" i="2" s="1"/>
  <c r="J5301" i="2"/>
  <c r="J4871" i="2"/>
  <c r="J6388" i="2"/>
  <c r="J5810" i="2"/>
  <c r="J6023" i="2"/>
  <c r="J6101" i="2"/>
  <c r="J6357" i="2"/>
  <c r="J6406" i="2"/>
  <c r="J6444" i="2"/>
  <c r="J5995" i="2"/>
  <c r="J6118" i="2"/>
  <c r="J6429" i="2"/>
  <c r="K6429" i="2" s="1"/>
  <c r="J6483" i="2"/>
  <c r="J6534" i="2"/>
  <c r="S6534" i="2" s="1"/>
  <c r="T6534" i="2" s="1"/>
  <c r="J6575" i="2"/>
  <c r="J5117" i="2"/>
  <c r="J6358" i="2"/>
  <c r="J6484" i="2"/>
  <c r="J6586" i="2"/>
  <c r="J6656" i="2"/>
  <c r="J6698" i="2"/>
  <c r="S6698" i="2" s="1"/>
  <c r="T6698" i="2" s="1"/>
  <c r="J6746" i="2"/>
  <c r="K6746" i="2" s="1"/>
  <c r="J6789" i="2"/>
  <c r="J6816" i="2"/>
  <c r="J6838" i="2"/>
  <c r="J6858" i="2"/>
  <c r="J6878" i="2"/>
  <c r="J6900" i="2"/>
  <c r="K6900" i="2" s="1"/>
  <c r="J6934" i="2"/>
  <c r="S6934" i="2" s="1"/>
  <c r="T6934" i="2" s="1"/>
  <c r="J6972" i="2"/>
  <c r="K6972" i="2" s="1"/>
  <c r="J7010" i="2"/>
  <c r="J6108" i="2"/>
  <c r="S6108" i="2" s="1"/>
  <c r="T6108" i="2" s="1"/>
  <c r="J6535" i="2"/>
  <c r="J6665" i="2"/>
  <c r="J6756" i="2"/>
  <c r="J6819" i="2"/>
  <c r="J6863" i="2"/>
  <c r="S6863" i="2" s="1"/>
  <c r="T6863" i="2" s="1"/>
  <c r="J6907" i="2"/>
  <c r="J6977" i="2"/>
  <c r="J7045" i="2"/>
  <c r="J7100" i="2"/>
  <c r="J7148" i="2"/>
  <c r="J7188" i="2"/>
  <c r="K7188" i="2" s="1"/>
  <c r="J4613" i="2"/>
  <c r="J4652" i="2"/>
  <c r="J4690" i="2"/>
  <c r="K4690" i="2" s="1"/>
  <c r="J4732" i="2"/>
  <c r="S4732" i="2" s="1"/>
  <c r="T4732" i="2" s="1"/>
  <c r="J4772" i="2"/>
  <c r="J4866" i="2"/>
  <c r="J4910" i="2"/>
  <c r="J4958" i="2"/>
  <c r="S4958" i="2" s="1"/>
  <c r="T4958" i="2" s="1"/>
  <c r="J4996" i="2"/>
  <c r="J5022" i="2"/>
  <c r="S5022" i="2" s="1"/>
  <c r="T5022" i="2" s="1"/>
  <c r="J5044" i="2"/>
  <c r="J5064" i="2"/>
  <c r="J5100" i="2"/>
  <c r="J5136" i="2"/>
  <c r="J5190" i="2"/>
  <c r="J5234" i="2"/>
  <c r="J5284" i="2"/>
  <c r="J5308" i="2"/>
  <c r="J5383" i="2"/>
  <c r="S5383" i="2" s="1"/>
  <c r="T5383" i="2" s="1"/>
  <c r="J5419" i="2"/>
  <c r="J5447" i="2"/>
  <c r="J5501" i="2"/>
  <c r="J5636" i="2"/>
  <c r="J5830" i="2"/>
  <c r="J5949" i="2"/>
  <c r="J5997" i="2"/>
  <c r="J6037" i="2"/>
  <c r="J6078" i="2"/>
  <c r="J6100" i="2"/>
  <c r="J3503" i="2"/>
  <c r="S3503" i="2" s="1"/>
  <c r="J4391" i="2"/>
  <c r="K4391" i="2" s="1"/>
  <c r="J4511" i="2"/>
  <c r="J4683" i="2"/>
  <c r="S4683" i="2" s="1"/>
  <c r="T4683" i="2" s="1"/>
  <c r="J4827" i="2"/>
  <c r="J4931" i="2"/>
  <c r="J5154" i="2"/>
  <c r="S5154" i="2" s="1"/>
  <c r="T5154" i="2" s="1"/>
  <c r="J5236" i="2"/>
  <c r="J3445" i="2"/>
  <c r="J4465" i="2"/>
  <c r="J4738" i="2"/>
  <c r="J4967" i="2"/>
  <c r="K4967" i="2" s="1"/>
  <c r="J5242" i="2"/>
  <c r="J5337" i="2"/>
  <c r="J5401" i="2"/>
  <c r="J5477" i="2"/>
  <c r="S5477" i="2" s="1"/>
  <c r="T5477" i="2" s="1"/>
  <c r="J5500" i="2"/>
  <c r="J5538" i="2"/>
  <c r="J4623" i="2"/>
  <c r="J5196" i="2"/>
  <c r="S5196" i="2" s="1"/>
  <c r="T5196" i="2" s="1"/>
  <c r="J5377" i="2"/>
  <c r="J5490" i="2"/>
  <c r="J5547" i="2"/>
  <c r="J5579" i="2"/>
  <c r="J5601" i="2"/>
  <c r="J5623" i="2"/>
  <c r="J5643" i="2"/>
  <c r="J5663" i="2"/>
  <c r="S5663" i="2" s="1"/>
  <c r="T5663" i="2" s="1"/>
  <c r="J5721" i="2"/>
  <c r="S5721" i="2" s="1"/>
  <c r="T5721" i="2" s="1"/>
  <c r="J5781" i="2"/>
  <c r="J5815" i="2"/>
  <c r="J5849" i="2"/>
  <c r="J5885" i="2"/>
  <c r="J5916" i="2"/>
  <c r="J5936" i="2"/>
  <c r="J5954" i="2"/>
  <c r="J6068" i="2"/>
  <c r="S6068" i="2" s="1"/>
  <c r="T6068" i="2" s="1"/>
  <c r="J6050" i="2"/>
  <c r="J6032" i="2"/>
  <c r="J6014" i="2"/>
  <c r="K6014" i="2" s="1"/>
  <c r="J5996" i="2"/>
  <c r="J5976" i="2"/>
  <c r="J5951" i="2"/>
  <c r="J5915" i="2"/>
  <c r="S5915" i="2" s="1"/>
  <c r="J5848" i="2"/>
  <c r="K5848" i="2" s="1"/>
  <c r="J5780" i="2"/>
  <c r="K5780" i="2" s="1"/>
  <c r="J5662" i="2"/>
  <c r="J6562" i="2"/>
  <c r="J6813" i="2"/>
  <c r="J6931" i="2"/>
  <c r="S6931" i="2" s="1"/>
  <c r="T6931" i="2" s="1"/>
  <c r="J7097" i="2"/>
  <c r="J4604" i="2"/>
  <c r="S4604" i="2" s="1"/>
  <c r="T4604" i="2" s="1"/>
  <c r="J4706" i="2"/>
  <c r="J6667" i="2"/>
  <c r="J7037" i="2"/>
  <c r="S7037" i="2" s="1"/>
  <c r="J4639" i="2"/>
  <c r="J4869" i="2"/>
  <c r="J4985" i="2"/>
  <c r="J5049" i="2"/>
  <c r="J5140" i="2"/>
  <c r="J5267" i="2"/>
  <c r="J5386" i="2"/>
  <c r="J5467" i="2"/>
  <c r="J5527" i="2"/>
  <c r="K5527" i="2" s="1"/>
  <c r="J5609" i="2"/>
  <c r="J6682" i="2"/>
  <c r="J4677" i="2"/>
  <c r="J4987" i="2"/>
  <c r="J5163" i="2"/>
  <c r="K5163" i="2" s="1"/>
  <c r="J5394" i="2"/>
  <c r="J5530" i="2"/>
  <c r="J5690" i="2"/>
  <c r="S5690" i="2" s="1"/>
  <c r="T5690" i="2" s="1"/>
  <c r="J5735" i="2"/>
  <c r="J5759" i="2"/>
  <c r="J5821" i="2"/>
  <c r="J5889" i="2"/>
  <c r="K5889" i="2" s="1"/>
  <c r="J6139" i="2"/>
  <c r="J6169" i="2"/>
  <c r="J6197" i="2"/>
  <c r="J6225" i="2"/>
  <c r="J6251" i="2"/>
  <c r="J6281" i="2"/>
  <c r="J6307" i="2"/>
  <c r="S6307" i="2" s="1"/>
  <c r="T6307" i="2" s="1"/>
  <c r="J6337" i="2"/>
  <c r="J6376" i="2"/>
  <c r="J6432" i="2"/>
  <c r="S6432" i="2" s="1"/>
  <c r="T6432" i="2" s="1"/>
  <c r="J6492" i="2"/>
  <c r="J6553" i="2"/>
  <c r="J6603" i="2"/>
  <c r="J6659" i="2"/>
  <c r="J5494" i="2"/>
  <c r="J5087" i="2"/>
  <c r="J7189" i="2"/>
  <c r="J5594" i="2"/>
  <c r="K5594" i="2" s="1"/>
  <c r="U5594" i="2" s="1"/>
  <c r="J5953" i="2"/>
  <c r="S5953" i="2" s="1"/>
  <c r="T5953" i="2" s="1"/>
  <c r="J6077" i="2"/>
  <c r="J6117" i="2"/>
  <c r="J6372" i="2"/>
  <c r="J6428" i="2"/>
  <c r="J5762" i="2"/>
  <c r="K5762" i="2" s="1"/>
  <c r="J6083" i="2"/>
  <c r="J6382" i="2"/>
  <c r="J6461" i="2"/>
  <c r="J6504" i="2"/>
  <c r="J6561" i="2"/>
  <c r="J6606" i="2"/>
  <c r="J6003" i="2"/>
  <c r="K6003" i="2" s="1"/>
  <c r="J6437" i="2"/>
  <c r="S6437" i="2" s="1"/>
  <c r="T6437" i="2" s="1"/>
  <c r="J6540" i="2"/>
  <c r="S6540" i="2" s="1"/>
  <c r="T6540" i="2" s="1"/>
  <c r="J6628" i="2"/>
  <c r="J6681" i="2"/>
  <c r="J6725" i="2"/>
  <c r="J6766" i="2"/>
  <c r="J6806" i="2"/>
  <c r="J6826" i="2"/>
  <c r="J6846" i="2"/>
  <c r="J6870" i="2"/>
  <c r="J6890" i="2"/>
  <c r="J6910" i="2"/>
  <c r="J6946" i="2"/>
  <c r="S6946" i="2" s="1"/>
  <c r="T6946" i="2" s="1"/>
  <c r="J6998" i="2"/>
  <c r="J7034" i="2"/>
  <c r="J6441" i="2"/>
  <c r="K6441" i="2" s="1"/>
  <c r="J6629" i="2"/>
  <c r="J6714" i="2"/>
  <c r="J6795" i="2"/>
  <c r="J6843" i="2"/>
  <c r="J6883" i="2"/>
  <c r="J6937" i="2"/>
  <c r="J7029" i="2"/>
  <c r="J7086" i="2"/>
  <c r="J7121" i="2"/>
  <c r="J7174" i="2"/>
  <c r="J7205" i="2"/>
  <c r="J4629" i="2"/>
  <c r="J4668" i="2"/>
  <c r="J4711" i="2"/>
  <c r="J4754" i="2"/>
  <c r="J4786" i="2"/>
  <c r="J4886" i="2"/>
  <c r="S4886" i="2" s="1"/>
  <c r="T4886" i="2" s="1"/>
  <c r="J4938" i="2"/>
  <c r="J4974" i="2"/>
  <c r="J5012" i="2"/>
  <c r="J5032" i="2"/>
  <c r="J5054" i="2"/>
  <c r="J5092" i="2"/>
  <c r="J5119" i="2"/>
  <c r="S5119" i="2" s="1"/>
  <c r="J5176" i="2"/>
  <c r="S5176" i="2" s="1"/>
  <c r="J5220" i="2"/>
  <c r="S5220" i="2" s="1"/>
  <c r="J5260" i="2"/>
  <c r="J5296" i="2"/>
  <c r="S5296" i="2" s="1"/>
  <c r="J5357" i="2"/>
  <c r="K5357" i="2" s="1"/>
  <c r="J5397" i="2"/>
  <c r="J5435" i="2"/>
  <c r="J4919" i="2"/>
  <c r="J5590" i="2"/>
  <c r="S5590" i="2" s="1"/>
  <c r="J5716" i="2"/>
  <c r="S5716" i="2" s="1"/>
  <c r="T5716" i="2" s="1"/>
  <c r="J5901" i="2"/>
  <c r="J5981" i="2"/>
  <c r="S5981" i="2" s="1"/>
  <c r="J6021" i="2"/>
  <c r="J6061" i="2"/>
  <c r="J6088" i="2"/>
  <c r="J4356" i="2"/>
  <c r="J4012" i="2"/>
  <c r="S4012" i="2" s="1"/>
  <c r="T4012" i="2" s="1"/>
  <c r="J4453" i="2"/>
  <c r="J4615" i="2"/>
  <c r="J4791" i="2"/>
  <c r="S4791" i="2" s="1"/>
  <c r="T4791" i="2" s="1"/>
  <c r="J4875" i="2"/>
  <c r="J5070" i="2"/>
  <c r="J5198" i="2"/>
  <c r="J5268" i="2"/>
  <c r="J4219" i="2"/>
  <c r="J4607" i="2"/>
  <c r="S4607" i="2" s="1"/>
  <c r="T4607" i="2" s="1"/>
  <c r="J4855" i="2"/>
  <c r="S4855" i="2" s="1"/>
  <c r="T4855" i="2" s="1"/>
  <c r="J5178" i="2"/>
  <c r="S5178" i="2" s="1"/>
  <c r="T5178" i="2" s="1"/>
  <c r="J5317" i="2"/>
  <c r="J5359" i="2"/>
  <c r="J5436" i="2"/>
  <c r="J5485" i="2"/>
  <c r="J5520" i="2"/>
  <c r="J4399" i="2"/>
  <c r="S4399" i="2" s="1"/>
  <c r="T4399" i="2" s="1"/>
  <c r="J4895" i="2"/>
  <c r="J5323" i="2"/>
  <c r="J5454" i="2"/>
  <c r="J5521" i="2"/>
  <c r="J5557" i="2"/>
  <c r="J5593" i="2"/>
  <c r="J5615" i="2"/>
  <c r="S5615" i="2" s="1"/>
  <c r="T5615" i="2" s="1"/>
  <c r="J5635" i="2"/>
  <c r="S5635" i="2" s="1"/>
  <c r="T5635" i="2" s="1"/>
  <c r="J5653" i="2"/>
  <c r="S5653" i="2" s="1"/>
  <c r="T5653" i="2" s="1"/>
  <c r="J5711" i="2"/>
  <c r="S5711" i="2" s="1"/>
  <c r="T5711" i="2" s="1"/>
  <c r="J5763" i="2"/>
  <c r="J5797" i="2"/>
  <c r="J5841" i="2"/>
  <c r="J5871" i="2"/>
  <c r="S5871" i="2" s="1"/>
  <c r="T5871" i="2" s="1"/>
  <c r="J5908" i="2"/>
  <c r="S5908" i="2" s="1"/>
  <c r="T5908" i="2" s="1"/>
  <c r="J5926" i="2"/>
  <c r="K5926" i="2" s="1"/>
  <c r="J5944" i="2"/>
  <c r="K5944" i="2" s="1"/>
  <c r="J5962" i="2"/>
  <c r="J6060" i="2"/>
  <c r="J6040" i="2"/>
  <c r="J6022" i="2"/>
  <c r="S6022" i="2" s="1"/>
  <c r="T6022" i="2" s="1"/>
  <c r="J6004" i="2"/>
  <c r="J5986" i="2"/>
  <c r="J5968" i="2"/>
  <c r="J5935" i="2"/>
  <c r="J5886" i="2"/>
  <c r="K5886" i="2" s="1"/>
  <c r="J5812" i="2"/>
  <c r="J5718" i="2"/>
  <c r="J5642" i="2"/>
  <c r="J5600" i="2"/>
  <c r="J5546" i="2"/>
  <c r="J5365" i="2"/>
  <c r="J4657" i="2"/>
  <c r="S4657" i="2" s="1"/>
  <c r="T4657" i="2" s="1"/>
  <c r="J5143" i="2"/>
  <c r="S5143" i="2" s="1"/>
  <c r="T5143" i="2" s="1"/>
  <c r="J5068" i="2"/>
  <c r="J4933" i="2"/>
  <c r="S4933" i="2" s="1"/>
  <c r="T4933" i="2" s="1"/>
  <c r="J4873" i="2"/>
  <c r="J4829" i="2"/>
  <c r="J4778" i="2"/>
  <c r="S4778" i="2" s="1"/>
  <c r="T4778" i="2" s="1"/>
  <c r="J4703" i="2"/>
  <c r="K4703" i="2" s="1"/>
  <c r="J4619" i="2"/>
  <c r="S4619" i="2" s="1"/>
  <c r="T4619" i="2" s="1"/>
  <c r="J4541" i="2"/>
  <c r="J4479" i="2"/>
  <c r="J4435" i="2"/>
  <c r="J4363" i="2"/>
  <c r="J4004" i="2"/>
  <c r="J3511" i="2"/>
  <c r="J4532" i="2"/>
  <c r="J4020" i="2"/>
  <c r="J4255" i="2"/>
  <c r="S4255" i="2" s="1"/>
  <c r="T4255" i="2" s="1"/>
  <c r="J4360" i="2"/>
  <c r="J4581" i="2"/>
  <c r="J3186" i="2"/>
  <c r="J3248" i="2"/>
  <c r="J3371" i="2"/>
  <c r="J3407" i="2"/>
  <c r="J3443" i="2"/>
  <c r="J4036" i="2"/>
  <c r="J4482" i="2"/>
  <c r="J3192" i="2"/>
  <c r="J3369" i="2"/>
  <c r="J3449" i="2"/>
  <c r="J3493" i="2"/>
  <c r="S3493" i="2" s="1"/>
  <c r="T3493" i="2" s="1"/>
  <c r="J3583" i="2"/>
  <c r="J3875" i="2"/>
  <c r="K3875" i="2" s="1"/>
  <c r="J3936" i="2"/>
  <c r="S3936" i="2" s="1"/>
  <c r="T3936" i="2" s="1"/>
  <c r="J3972" i="2"/>
  <c r="J4179" i="2"/>
  <c r="J4221" i="2"/>
  <c r="J4272" i="2"/>
  <c r="J4325" i="2"/>
  <c r="K4325" i="2" s="1"/>
  <c r="J4374" i="2"/>
  <c r="J4392" i="2"/>
  <c r="J4410" i="2"/>
  <c r="J4428" i="2"/>
  <c r="J4448" i="2"/>
  <c r="J4557" i="2"/>
  <c r="S4557" i="2" s="1"/>
  <c r="T4557" i="2" s="1"/>
  <c r="J3389" i="2"/>
  <c r="J3499" i="2"/>
  <c r="J3883" i="2"/>
  <c r="S3883" i="2" s="1"/>
  <c r="T3883" i="2" s="1"/>
  <c r="J3984" i="2"/>
  <c r="S3984" i="2" s="1"/>
  <c r="T3984" i="2" s="1"/>
  <c r="J4223" i="2"/>
  <c r="S4223" i="2" s="1"/>
  <c r="J4342" i="2"/>
  <c r="J4397" i="2"/>
  <c r="J4433" i="2"/>
  <c r="J4460" i="2"/>
  <c r="S4460" i="2" s="1"/>
  <c r="J4478" i="2"/>
  <c r="J4503" i="2"/>
  <c r="K4503" i="2" s="1"/>
  <c r="J4540" i="2"/>
  <c r="K4540" i="2" s="1"/>
  <c r="J4573" i="2"/>
  <c r="J4622" i="2"/>
  <c r="J4658" i="2"/>
  <c r="S4658" i="2" s="1"/>
  <c r="J4696" i="2"/>
  <c r="K4696" i="2" s="1"/>
  <c r="U4696" i="2" s="1"/>
  <c r="J4730" i="2"/>
  <c r="S4730" i="2" s="1"/>
  <c r="T4730" i="2" s="1"/>
  <c r="J4767" i="2"/>
  <c r="J4808" i="2"/>
  <c r="S4808" i="2" s="1"/>
  <c r="J4828" i="2"/>
  <c r="S4828" i="2" s="1"/>
  <c r="T4828" i="2" s="1"/>
  <c r="J4846" i="2"/>
  <c r="S4846" i="2" s="1"/>
  <c r="T4846" i="2" s="1"/>
  <c r="J4864" i="2"/>
  <c r="J4898" i="2"/>
  <c r="S4898" i="2" s="1"/>
  <c r="T4898" i="2" s="1"/>
  <c r="J4932" i="2"/>
  <c r="J4966" i="2"/>
  <c r="S4966" i="2" s="1"/>
  <c r="T4966" i="2" s="1"/>
  <c r="J5008" i="2"/>
  <c r="K5008" i="2" s="1"/>
  <c r="J5111" i="2"/>
  <c r="K5111" i="2" s="1"/>
  <c r="J5144" i="2"/>
  <c r="K5144" i="2" s="1"/>
  <c r="J5171" i="2"/>
  <c r="J5205" i="2"/>
  <c r="J5241" i="2"/>
  <c r="J5277" i="2"/>
  <c r="J5322" i="2"/>
  <c r="J5344" i="2"/>
  <c r="S5344" i="2" s="1"/>
  <c r="T5344" i="2" s="1"/>
  <c r="J5374" i="2"/>
  <c r="J5408" i="2"/>
  <c r="K5408" i="2" s="1"/>
  <c r="J6777" i="2"/>
  <c r="J7077" i="2"/>
  <c r="J4612" i="2"/>
  <c r="J6509" i="2"/>
  <c r="S6509" i="2" s="1"/>
  <c r="J7095" i="2"/>
  <c r="J4787" i="2"/>
  <c r="K4787" i="2" s="1"/>
  <c r="J5025" i="2"/>
  <c r="J5147" i="2"/>
  <c r="J5370" i="2"/>
  <c r="J5475" i="2"/>
  <c r="J5585" i="2"/>
  <c r="J7101" i="2"/>
  <c r="J5019" i="2"/>
  <c r="J5340" i="2"/>
  <c r="S5340" i="2" s="1"/>
  <c r="T5340" i="2" s="1"/>
  <c r="J5560" i="2"/>
  <c r="J5726" i="2"/>
  <c r="J5801" i="2"/>
  <c r="J5891" i="2"/>
  <c r="S5891" i="2" s="1"/>
  <c r="T5891" i="2" s="1"/>
  <c r="J6161" i="2"/>
  <c r="J6201" i="2"/>
  <c r="S6201" i="2" s="1"/>
  <c r="J6249" i="2"/>
  <c r="J6297" i="2"/>
  <c r="J6339" i="2"/>
  <c r="J6423" i="2"/>
  <c r="J6511" i="2"/>
  <c r="J6599" i="2"/>
  <c r="J5584" i="2"/>
  <c r="J5039" i="2"/>
  <c r="S5039" i="2" s="1"/>
  <c r="T5039" i="2" s="1"/>
  <c r="J5488" i="2"/>
  <c r="J5991" i="2"/>
  <c r="J6111" i="2"/>
  <c r="J6408" i="2"/>
  <c r="S6408" i="2" s="1"/>
  <c r="T6408" i="2" s="1"/>
  <c r="J5826" i="2"/>
  <c r="J6360" i="2"/>
  <c r="S6360" i="2" s="1"/>
  <c r="T6360" i="2" s="1"/>
  <c r="J6470" i="2"/>
  <c r="J6556" i="2"/>
  <c r="J5554" i="2"/>
  <c r="J6447" i="2"/>
  <c r="J6611" i="2"/>
  <c r="J6688" i="2"/>
  <c r="J6762" i="2"/>
  <c r="K6762" i="2" s="1"/>
  <c r="J6820" i="2"/>
  <c r="J6852" i="2"/>
  <c r="J6884" i="2"/>
  <c r="J6916" i="2"/>
  <c r="J6996" i="2"/>
  <c r="J6124" i="2"/>
  <c r="J6639" i="2"/>
  <c r="J6779" i="2"/>
  <c r="J6851" i="2"/>
  <c r="J6933" i="2"/>
  <c r="J7067" i="2"/>
  <c r="J7131" i="2"/>
  <c r="J7197" i="2"/>
  <c r="S7197" i="2" s="1"/>
  <c r="J4625" i="2"/>
  <c r="J4682" i="2"/>
  <c r="J4740" i="2"/>
  <c r="K4740" i="2" s="1"/>
  <c r="J4784" i="2"/>
  <c r="J4906" i="2"/>
  <c r="S4906" i="2" s="1"/>
  <c r="T4906" i="2" s="1"/>
  <c r="J4960" i="2"/>
  <c r="J5006" i="2"/>
  <c r="J5038" i="2"/>
  <c r="S5038" i="2" s="1"/>
  <c r="T5038" i="2" s="1"/>
  <c r="J5066" i="2"/>
  <c r="J5115" i="2"/>
  <c r="J5182" i="2"/>
  <c r="J5248" i="2"/>
  <c r="J5294" i="2"/>
  <c r="J5371" i="2"/>
  <c r="J5423" i="2"/>
  <c r="S5423" i="2" s="1"/>
  <c r="T5423" i="2" s="1"/>
  <c r="J4721" i="2"/>
  <c r="S4721" i="2" s="1"/>
  <c r="T4721" i="2" s="1"/>
  <c r="J5606" i="2"/>
  <c r="J5846" i="2"/>
  <c r="J5969" i="2"/>
  <c r="J6029" i="2"/>
  <c r="J6082" i="2"/>
  <c r="J4068" i="2"/>
  <c r="J4277" i="2"/>
  <c r="J4519" i="2"/>
  <c r="S4519" i="2" s="1"/>
  <c r="J4762" i="2"/>
  <c r="J4899" i="2"/>
  <c r="K4899" i="2" s="1"/>
  <c r="J5166" i="2"/>
  <c r="J5250" i="2"/>
  <c r="K5250" i="2" s="1"/>
  <c r="J4415" i="2"/>
  <c r="J4773" i="2"/>
  <c r="J5160" i="2"/>
  <c r="K5160" i="2" s="1"/>
  <c r="J5325" i="2"/>
  <c r="J5407" i="2"/>
  <c r="J5483" i="2"/>
  <c r="K5483" i="2" s="1"/>
  <c r="J5528" i="2"/>
  <c r="S5528" i="2" s="1"/>
  <c r="T5528" i="2" s="1"/>
  <c r="J4691" i="2"/>
  <c r="J5315" i="2"/>
  <c r="J5478" i="2"/>
  <c r="J5551" i="2"/>
  <c r="K5551" i="2" s="1"/>
  <c r="J5587" i="2"/>
  <c r="S5587" i="2" s="1"/>
  <c r="T5587" i="2" s="1"/>
  <c r="J5619" i="2"/>
  <c r="J5647" i="2"/>
  <c r="J5669" i="2"/>
  <c r="J5777" i="2"/>
  <c r="J5825" i="2"/>
  <c r="J5857" i="2"/>
  <c r="J5912" i="2"/>
  <c r="J5938" i="2"/>
  <c r="S5938" i="2" s="1"/>
  <c r="T5938" i="2" s="1"/>
  <c r="J5960" i="2"/>
  <c r="J6054" i="2"/>
  <c r="J6030" i="2"/>
  <c r="J6006" i="2"/>
  <c r="J5982" i="2"/>
  <c r="J5947" i="2"/>
  <c r="S5947" i="2" s="1"/>
  <c r="T5947" i="2" s="1"/>
  <c r="J5903" i="2"/>
  <c r="J5796" i="2"/>
  <c r="S5796" i="2" s="1"/>
  <c r="T5796" i="2" s="1"/>
  <c r="J5658" i="2"/>
  <c r="J5610" i="2"/>
  <c r="J5552" i="2"/>
  <c r="J5345" i="2"/>
  <c r="J4187" i="2"/>
  <c r="J5122" i="2"/>
  <c r="J4977" i="2"/>
  <c r="J4893" i="2"/>
  <c r="J4837" i="2"/>
  <c r="S4837" i="2" s="1"/>
  <c r="T4837" i="2" s="1"/>
  <c r="J4795" i="2"/>
  <c r="S4795" i="2" s="1"/>
  <c r="T4795" i="2" s="1"/>
  <c r="J4687" i="2"/>
  <c r="J4603" i="2"/>
  <c r="J4513" i="2"/>
  <c r="J4463" i="2"/>
  <c r="K4463" i="2" s="1"/>
  <c r="J4387" i="2"/>
  <c r="J4195" i="2"/>
  <c r="J3581" i="2"/>
  <c r="J4315" i="2"/>
  <c r="S4315" i="2" s="1"/>
  <c r="T4315" i="2" s="1"/>
  <c r="J4082" i="2"/>
  <c r="K4082" i="2" s="1"/>
  <c r="J4301" i="2"/>
  <c r="K4301" i="2" s="1"/>
  <c r="J4555" i="2"/>
  <c r="J3154" i="2"/>
  <c r="J3236" i="2"/>
  <c r="J3326" i="2"/>
  <c r="J3411" i="2"/>
  <c r="S3411" i="2" s="1"/>
  <c r="J3451" i="2"/>
  <c r="S3451" i="2" s="1"/>
  <c r="J4154" i="2"/>
  <c r="J4592" i="2"/>
  <c r="J3288" i="2"/>
  <c r="J3425" i="2"/>
  <c r="S3425" i="2" s="1"/>
  <c r="T3425" i="2" s="1"/>
  <c r="J3489" i="2"/>
  <c r="S3489" i="2" s="1"/>
  <c r="T3489" i="2" s="1"/>
  <c r="J3592" i="2"/>
  <c r="J3885" i="2"/>
  <c r="J3952" i="2"/>
  <c r="K3952" i="2" s="1"/>
  <c r="J4006" i="2"/>
  <c r="K4006" i="2" s="1"/>
  <c r="J4205" i="2"/>
  <c r="J4245" i="2"/>
  <c r="S4245" i="2" s="1"/>
  <c r="J4318" i="2"/>
  <c r="J4376" i="2"/>
  <c r="S4376" i="2" s="1"/>
  <c r="J4396" i="2"/>
  <c r="J4418" i="2"/>
  <c r="S4418" i="2" s="1"/>
  <c r="T4418" i="2" s="1"/>
  <c r="J4438" i="2"/>
  <c r="J4170" i="2"/>
  <c r="J3314" i="2"/>
  <c r="J3491" i="2"/>
  <c r="J3896" i="2"/>
  <c r="J4016" i="2"/>
  <c r="J4263" i="2"/>
  <c r="J6095" i="2"/>
  <c r="J6829" i="2"/>
  <c r="J7081" i="2"/>
  <c r="J4620" i="2"/>
  <c r="J6634" i="2"/>
  <c r="J7167" i="2"/>
  <c r="K7167" i="2" s="1"/>
  <c r="J4881" i="2"/>
  <c r="S4881" i="2" s="1"/>
  <c r="T4881" i="2" s="1"/>
  <c r="J5037" i="2"/>
  <c r="J5183" i="2"/>
  <c r="K5183" i="2" s="1"/>
  <c r="J5382" i="2"/>
  <c r="J5507" i="2"/>
  <c r="J5633" i="2"/>
  <c r="S5633" i="2" s="1"/>
  <c r="T5633" i="2" s="1"/>
  <c r="J7175" i="2"/>
  <c r="J5027" i="2"/>
  <c r="J5368" i="2"/>
  <c r="J5675" i="2"/>
  <c r="J5737" i="2"/>
  <c r="J5807" i="2"/>
  <c r="J5893" i="2"/>
  <c r="J6165" i="2"/>
  <c r="J6213" i="2"/>
  <c r="J6255" i="2"/>
  <c r="J6303" i="2"/>
  <c r="K6303" i="2" s="1"/>
  <c r="V6303" i="2" s="1"/>
  <c r="J6343" i="2"/>
  <c r="S6343" i="2" s="1"/>
  <c r="T6343" i="2" s="1"/>
  <c r="J6427" i="2"/>
  <c r="J6531" i="2"/>
  <c r="J6619" i="2"/>
  <c r="S6619" i="2" s="1"/>
  <c r="T6619" i="2" s="1"/>
  <c r="J5564" i="2"/>
  <c r="J5023" i="2"/>
  <c r="S5023" i="2" s="1"/>
  <c r="J5542" i="2"/>
  <c r="J6031" i="2"/>
  <c r="J6119" i="2"/>
  <c r="K6119" i="2" s="1"/>
  <c r="V6119" i="2" s="1"/>
  <c r="J6410" i="2"/>
  <c r="J5884" i="2"/>
  <c r="J6371" i="2"/>
  <c r="J6490" i="2"/>
  <c r="J6563" i="2"/>
  <c r="J5794" i="2"/>
  <c r="J6466" i="2"/>
  <c r="J6618" i="2"/>
  <c r="S6618" i="2" s="1"/>
  <c r="T6618" i="2" s="1"/>
  <c r="J6708" i="2"/>
  <c r="J6773" i="2"/>
  <c r="J6822" i="2"/>
  <c r="J6854" i="2"/>
  <c r="J6888" i="2"/>
  <c r="J6938" i="2"/>
  <c r="J7000" i="2"/>
  <c r="J6380" i="2"/>
  <c r="J6645" i="2"/>
  <c r="J6788" i="2"/>
  <c r="K6788" i="2" s="1"/>
  <c r="J6871" i="2"/>
  <c r="S6871" i="2" s="1"/>
  <c r="J6941" i="2"/>
  <c r="J7078" i="2"/>
  <c r="J7142" i="2"/>
  <c r="S7142" i="2" s="1"/>
  <c r="J7201" i="2"/>
  <c r="J4633" i="2"/>
  <c r="J4686" i="2"/>
  <c r="J4744" i="2"/>
  <c r="J4790" i="2"/>
  <c r="K4790" i="2" s="1"/>
  <c r="J4908" i="2"/>
  <c r="J4970" i="2"/>
  <c r="J5014" i="2"/>
  <c r="J5040" i="2"/>
  <c r="S5040" i="2" s="1"/>
  <c r="T5040" i="2" s="1"/>
  <c r="J5084" i="2"/>
  <c r="J5124" i="2"/>
  <c r="J5186" i="2"/>
  <c r="J5252" i="2"/>
  <c r="J5300" i="2"/>
  <c r="J5373" i="2"/>
  <c r="J5431" i="2"/>
  <c r="S5431" i="2" s="1"/>
  <c r="T5431" i="2" s="1"/>
  <c r="J5204" i="2"/>
  <c r="J5626" i="2"/>
  <c r="J5854" i="2"/>
  <c r="J5985" i="2"/>
  <c r="J6033" i="2"/>
  <c r="S6033" i="2" s="1"/>
  <c r="J6084" i="2"/>
  <c r="J3160" i="2"/>
  <c r="J4375" i="2"/>
  <c r="K4375" i="2" s="1"/>
  <c r="J4543" i="2"/>
  <c r="S4543" i="2" s="1"/>
  <c r="T4543" i="2" s="1"/>
  <c r="J4803" i="2"/>
  <c r="J4915" i="2"/>
  <c r="S4915" i="2" s="1"/>
  <c r="T4915" i="2" s="1"/>
  <c r="J5174" i="2"/>
  <c r="K5174" i="2" s="1"/>
  <c r="J5274" i="2"/>
  <c r="S5274" i="2" s="1"/>
  <c r="T5274" i="2" s="1"/>
  <c r="J4447" i="2"/>
  <c r="K4447" i="2" s="1"/>
  <c r="J4807" i="2"/>
  <c r="J5200" i="2"/>
  <c r="J5329" i="2"/>
  <c r="J5411" i="2"/>
  <c r="J5489" i="2"/>
  <c r="J5532" i="2"/>
  <c r="J4815" i="2"/>
  <c r="S4815" i="2" s="1"/>
  <c r="T4815" i="2" s="1"/>
  <c r="J5331" i="2"/>
  <c r="S5331" i="2" s="1"/>
  <c r="T5331" i="2" s="1"/>
  <c r="J5486" i="2"/>
  <c r="J5553" i="2"/>
  <c r="J5595" i="2"/>
  <c r="J5621" i="2"/>
  <c r="J5649" i="2"/>
  <c r="J5713" i="2"/>
  <c r="S5713" i="2" s="1"/>
  <c r="T5713" i="2" s="1"/>
  <c r="J5779" i="2"/>
  <c r="J5827" i="2"/>
  <c r="J5873" i="2"/>
  <c r="J5914" i="2"/>
  <c r="S5914" i="2" s="1"/>
  <c r="T5914" i="2" s="1"/>
  <c r="J5940" i="2"/>
  <c r="J5964" i="2"/>
  <c r="K5964" i="2" s="1"/>
  <c r="J6052" i="2"/>
  <c r="S6052" i="2" s="1"/>
  <c r="T6052" i="2" s="1"/>
  <c r="J6028" i="2"/>
  <c r="S6028" i="2" s="1"/>
  <c r="T6028" i="2" s="1"/>
  <c r="J6002" i="2"/>
  <c r="J5980" i="2"/>
  <c r="S5980" i="2" s="1"/>
  <c r="T5980" i="2" s="1"/>
  <c r="J5943" i="2"/>
  <c r="J5872" i="2"/>
  <c r="K5872" i="2" s="1"/>
  <c r="J5792" i="2"/>
  <c r="J5650" i="2"/>
  <c r="S5650" i="2" s="1"/>
  <c r="T5650" i="2" s="1"/>
  <c r="J5604" i="2"/>
  <c r="J5540" i="2"/>
  <c r="K5540" i="2" s="1"/>
  <c r="J5286" i="2"/>
  <c r="J3381" i="2"/>
  <c r="J5112" i="2"/>
  <c r="J4965" i="2"/>
  <c r="J4889" i="2"/>
  <c r="J4833" i="2"/>
  <c r="S4833" i="2" s="1"/>
  <c r="T4833" i="2" s="1"/>
  <c r="J4766" i="2"/>
  <c r="K4766" i="2" s="1"/>
  <c r="J4678" i="2"/>
  <c r="J4583" i="2"/>
  <c r="J4509" i="2"/>
  <c r="J4455" i="2"/>
  <c r="S4455" i="2" s="1"/>
  <c r="T4455" i="2" s="1"/>
  <c r="J4379" i="2"/>
  <c r="J4175" i="2"/>
  <c r="J3479" i="2"/>
  <c r="J4138" i="2"/>
  <c r="S4138" i="2" s="1"/>
  <c r="T4138" i="2" s="1"/>
  <c r="J4098" i="2"/>
  <c r="J4309" i="2"/>
  <c r="J4559" i="2"/>
  <c r="J3162" i="2"/>
  <c r="J3242" i="2"/>
  <c r="K3242" i="2" s="1"/>
  <c r="J3375" i="2"/>
  <c r="S3375" i="2" s="1"/>
  <c r="T3375" i="2" s="1"/>
  <c r="J3415" i="2"/>
  <c r="J3455" i="2"/>
  <c r="J4283" i="2"/>
  <c r="J2733" i="2"/>
  <c r="J3306" i="2"/>
  <c r="J3433" i="2"/>
  <c r="J3497" i="2"/>
  <c r="J3596" i="2"/>
  <c r="J3889" i="2"/>
  <c r="J3956" i="2"/>
  <c r="K3956" i="2" s="1"/>
  <c r="J4010" i="2"/>
  <c r="J4209" i="2"/>
  <c r="J4262" i="2"/>
  <c r="J4337" i="2"/>
  <c r="J4378" i="2"/>
  <c r="K4378" i="2" s="1"/>
  <c r="J4400" i="2"/>
  <c r="J4420" i="2"/>
  <c r="S4420" i="2" s="1"/>
  <c r="J4440" i="2"/>
  <c r="J4297" i="2"/>
  <c r="J3373" i="2"/>
  <c r="J3507" i="2"/>
  <c r="J3920" i="2"/>
  <c r="J4181" i="2"/>
  <c r="J4275" i="2"/>
  <c r="K4275" i="2" s="1"/>
  <c r="V4275" i="2" s="1"/>
  <c r="J4381" i="2"/>
  <c r="J4425" i="2"/>
  <c r="J4458" i="2"/>
  <c r="J4480" i="2"/>
  <c r="J4512" i="2"/>
  <c r="J4548" i="2"/>
  <c r="J4589" i="2"/>
  <c r="J4641" i="2"/>
  <c r="J4688" i="2"/>
  <c r="J4726" i="2"/>
  <c r="J4774" i="2"/>
  <c r="J6362" i="2"/>
  <c r="J6901" i="2"/>
  <c r="J7200" i="2"/>
  <c r="J6735" i="2"/>
  <c r="J4669" i="2"/>
  <c r="J4995" i="2"/>
  <c r="S4995" i="2" s="1"/>
  <c r="T4995" i="2" s="1"/>
  <c r="J5225" i="2"/>
  <c r="J5444" i="2"/>
  <c r="J5565" i="2"/>
  <c r="J4616" i="2"/>
  <c r="J5125" i="2"/>
  <c r="S5125" i="2" s="1"/>
  <c r="J5522" i="2"/>
  <c r="J5739" i="2"/>
  <c r="J5835" i="2"/>
  <c r="S5835" i="2" s="1"/>
  <c r="T5835" i="2" s="1"/>
  <c r="J6147" i="2"/>
  <c r="J6217" i="2"/>
  <c r="J6273" i="2"/>
  <c r="S6273" i="2" s="1"/>
  <c r="J6327" i="2"/>
  <c r="J6436" i="2"/>
  <c r="J6555" i="2"/>
  <c r="J6663" i="2"/>
  <c r="J4785" i="2"/>
  <c r="J5842" i="2"/>
  <c r="S5842" i="2" s="1"/>
  <c r="T5842" i="2" s="1"/>
  <c r="J6107" i="2"/>
  <c r="S6107" i="2" s="1"/>
  <c r="T6107" i="2" s="1"/>
  <c r="J6417" i="2"/>
  <c r="J6059" i="2"/>
  <c r="J6450" i="2"/>
  <c r="J6571" i="2"/>
  <c r="J6087" i="2"/>
  <c r="J6557" i="2"/>
  <c r="J6718" i="2"/>
  <c r="K6718" i="2" s="1"/>
  <c r="J6798" i="2"/>
  <c r="J6842" i="2"/>
  <c r="K6842" i="2" s="1"/>
  <c r="J6892" i="2"/>
  <c r="J6964" i="2"/>
  <c r="K6964" i="2" s="1"/>
  <c r="J5456" i="2"/>
  <c r="S5456" i="2" s="1"/>
  <c r="J6677" i="2"/>
  <c r="S6677" i="2" s="1"/>
  <c r="T6677" i="2" s="1"/>
  <c r="J6827" i="2"/>
  <c r="J6911" i="2"/>
  <c r="J7080" i="2"/>
  <c r="J7166" i="2"/>
  <c r="J4617" i="2"/>
  <c r="J4694" i="2"/>
  <c r="J4763" i="2"/>
  <c r="J4884" i="2"/>
  <c r="J4972" i="2"/>
  <c r="J5024" i="2"/>
  <c r="J5060" i="2"/>
  <c r="S5060" i="2" s="1"/>
  <c r="T5060" i="2" s="1"/>
  <c r="J5129" i="2"/>
  <c r="J5216" i="2"/>
  <c r="J5290" i="2"/>
  <c r="J5385" i="2"/>
  <c r="J5441" i="2"/>
  <c r="J5562" i="2"/>
  <c r="J5874" i="2"/>
  <c r="J6001" i="2"/>
  <c r="J6069" i="2"/>
  <c r="J3298" i="2"/>
  <c r="J4439" i="2"/>
  <c r="J4699" i="2"/>
  <c r="J4963" i="2"/>
  <c r="K4963" i="2" s="1"/>
  <c r="J5206" i="2"/>
  <c r="J3992" i="2"/>
  <c r="S3992" i="2" s="1"/>
  <c r="T3992" i="2" s="1"/>
  <c r="J4839" i="2"/>
  <c r="J5276" i="2"/>
  <c r="K5276" i="2" s="1"/>
  <c r="J5375" i="2"/>
  <c r="J5491" i="2"/>
  <c r="J4260" i="2"/>
  <c r="S4260" i="2" s="1"/>
  <c r="T4260" i="2" s="1"/>
  <c r="J5246" i="2"/>
  <c r="J5497" i="2"/>
  <c r="K5497" i="2" s="1"/>
  <c r="J5569" i="2"/>
  <c r="S5569" i="2" s="1"/>
  <c r="T5569" i="2" s="1"/>
  <c r="J5611" i="2"/>
  <c r="K5611" i="2" s="1"/>
  <c r="J5651" i="2"/>
  <c r="S5651" i="2" s="1"/>
  <c r="T5651" i="2" s="1"/>
  <c r="J5731" i="2"/>
  <c r="S5731" i="2" s="1"/>
  <c r="J5811" i="2"/>
  <c r="J5879" i="2"/>
  <c r="J5924" i="2"/>
  <c r="J5956" i="2"/>
  <c r="K5956" i="2" s="1"/>
  <c r="J6048" i="2"/>
  <c r="K6048" i="2" s="1"/>
  <c r="J6018" i="2"/>
  <c r="J5988" i="2"/>
  <c r="J5939" i="2"/>
  <c r="J5844" i="2"/>
  <c r="J5670" i="2"/>
  <c r="S5670" i="2" s="1"/>
  <c r="T5670" i="2" s="1"/>
  <c r="J5596" i="2"/>
  <c r="S5596" i="2" s="1"/>
  <c r="T5596" i="2" s="1"/>
  <c r="J5484" i="2"/>
  <c r="S5484" i="2" s="1"/>
  <c r="T5484" i="2" s="1"/>
  <c r="J4799" i="2"/>
  <c r="S4799" i="2" s="1"/>
  <c r="T4799" i="2" s="1"/>
  <c r="J5106" i="2"/>
  <c r="K5106" i="2" s="1"/>
  <c r="J4929" i="2"/>
  <c r="S4929" i="2" s="1"/>
  <c r="T4929" i="2" s="1"/>
  <c r="J4845" i="2"/>
  <c r="J4751" i="2"/>
  <c r="J4653" i="2"/>
  <c r="J4537" i="2"/>
  <c r="J4451" i="2"/>
  <c r="K4451" i="2" s="1"/>
  <c r="J4287" i="2"/>
  <c r="J3656" i="2"/>
  <c r="J3254" i="2"/>
  <c r="J4162" i="2"/>
  <c r="J4524" i="2"/>
  <c r="J3178" i="2"/>
  <c r="J3292" i="2"/>
  <c r="J3395" i="2"/>
  <c r="J3459" i="2"/>
  <c r="J4348" i="2"/>
  <c r="J3244" i="2"/>
  <c r="S3244" i="2" s="1"/>
  <c r="T3244" i="2" s="1"/>
  <c r="J3457" i="2"/>
  <c r="S3457" i="2" s="1"/>
  <c r="T3457" i="2" s="1"/>
  <c r="J3509" i="2"/>
  <c r="J3664" i="2"/>
  <c r="J3960" i="2"/>
  <c r="J4189" i="2"/>
  <c r="S4189" i="2" s="1"/>
  <c r="J4237" i="2"/>
  <c r="J4341" i="2"/>
  <c r="J4386" i="2"/>
  <c r="K4386" i="2" s="1"/>
  <c r="V4386" i="2" s="1"/>
  <c r="J4412" i="2"/>
  <c r="J4442" i="2"/>
  <c r="J3144" i="2"/>
  <c r="K3144" i="2" s="1"/>
  <c r="J3475" i="2"/>
  <c r="J3938" i="2"/>
  <c r="S3938" i="2" s="1"/>
  <c r="T3938" i="2" s="1"/>
  <c r="J4207" i="2"/>
  <c r="J4369" i="2"/>
  <c r="K4369" i="2" s="1"/>
  <c r="J4413" i="2"/>
  <c r="J4456" i="2"/>
  <c r="J4484" i="2"/>
  <c r="J4516" i="2"/>
  <c r="J4562" i="2"/>
  <c r="J4626" i="2"/>
  <c r="J4671" i="2"/>
  <c r="K4671" i="2" s="1"/>
  <c r="J4718" i="2"/>
  <c r="J4765" i="2"/>
  <c r="J4814" i="2"/>
  <c r="J4834" i="2"/>
  <c r="J4854" i="2"/>
  <c r="S4854" i="2" s="1"/>
  <c r="T4854" i="2" s="1"/>
  <c r="J4892" i="2"/>
  <c r="J4920" i="2"/>
  <c r="J4964" i="2"/>
  <c r="J5071" i="2"/>
  <c r="S5071" i="2" s="1"/>
  <c r="T5071" i="2" s="1"/>
  <c r="J5121" i="2"/>
  <c r="J5155" i="2"/>
  <c r="J5193" i="2"/>
  <c r="J5233" i="2"/>
  <c r="J5273" i="2"/>
  <c r="J5320" i="2"/>
  <c r="S5320" i="2" s="1"/>
  <c r="T5320" i="2" s="1"/>
  <c r="J5346" i="2"/>
  <c r="J5378" i="2"/>
  <c r="J5420" i="2"/>
  <c r="J6745" i="2"/>
  <c r="S6745" i="2" s="1"/>
  <c r="J7093" i="2"/>
  <c r="J4689" i="2"/>
  <c r="J6943" i="2"/>
  <c r="J4905" i="2"/>
  <c r="J5065" i="2"/>
  <c r="J5291" i="2"/>
  <c r="J5509" i="2"/>
  <c r="J6051" i="2"/>
  <c r="J4939" i="2"/>
  <c r="J5438" i="2"/>
  <c r="J5694" i="2"/>
  <c r="J5775" i="2"/>
  <c r="S5775" i="2" s="1"/>
  <c r="J6129" i="2"/>
  <c r="J6187" i="2"/>
  <c r="J6243" i="2"/>
  <c r="J6305" i="2"/>
  <c r="J6366" i="2"/>
  <c r="J6488" i="2"/>
  <c r="J6621" i="2"/>
  <c r="J5442" i="2"/>
  <c r="S5442" i="2" s="1"/>
  <c r="T5442" i="2" s="1"/>
  <c r="J6783" i="2"/>
  <c r="J6047" i="2"/>
  <c r="J6368" i="2"/>
  <c r="J5582" i="2"/>
  <c r="J6386" i="2"/>
  <c r="J6515" i="2"/>
  <c r="J6608" i="2"/>
  <c r="J6498" i="2"/>
  <c r="S6498" i="2" s="1"/>
  <c r="T6498" i="2" s="1"/>
  <c r="J6661" i="2"/>
  <c r="J6752" i="2"/>
  <c r="J6824" i="2"/>
  <c r="J6864" i="2"/>
  <c r="J6908" i="2"/>
  <c r="J7002" i="2"/>
  <c r="S7002" i="2" s="1"/>
  <c r="T7002" i="2" s="1"/>
  <c r="J6503" i="2"/>
  <c r="S6503" i="2" s="1"/>
  <c r="T6503" i="2" s="1"/>
  <c r="J6731" i="2"/>
  <c r="J6875" i="2"/>
  <c r="J7001" i="2"/>
  <c r="J7106" i="2"/>
  <c r="J7203" i="2"/>
  <c r="S7203" i="2" s="1"/>
  <c r="T7203" i="2" s="1"/>
  <c r="J4656" i="2"/>
  <c r="J4724" i="2"/>
  <c r="J4794" i="2"/>
  <c r="J4928" i="2"/>
  <c r="S4928" i="2" s="1"/>
  <c r="T4928" i="2" s="1"/>
  <c r="J4998" i="2"/>
  <c r="J5046" i="2"/>
  <c r="J5096" i="2"/>
  <c r="S5096" i="2" s="1"/>
  <c r="T5096" i="2" s="1"/>
  <c r="J5162" i="2"/>
  <c r="J5258" i="2"/>
  <c r="J5310" i="2"/>
  <c r="S5310" i="2" s="1"/>
  <c r="T5310" i="2" s="1"/>
  <c r="J5415" i="2"/>
  <c r="S5415" i="2" s="1"/>
  <c r="T5415" i="2" s="1"/>
  <c r="J5355" i="2"/>
  <c r="S5355" i="2" s="1"/>
  <c r="T5355" i="2" s="1"/>
  <c r="J5668" i="2"/>
  <c r="J5957" i="2"/>
  <c r="J6045" i="2"/>
  <c r="J6094" i="2"/>
  <c r="J3966" i="2"/>
  <c r="J4551" i="2"/>
  <c r="J4835" i="2"/>
  <c r="J5108" i="2"/>
  <c r="S5108" i="2" s="1"/>
  <c r="T5108" i="2" s="1"/>
  <c r="J4267" i="2"/>
  <c r="K4267" i="2" s="1"/>
  <c r="J4539" i="2"/>
  <c r="J5007" i="2"/>
  <c r="J5343" i="2"/>
  <c r="J5457" i="2"/>
  <c r="J5514" i="2"/>
  <c r="J4847" i="2"/>
  <c r="J5399" i="2"/>
  <c r="S5399" i="2" s="1"/>
  <c r="T5399" i="2" s="1"/>
  <c r="J5541" i="2"/>
  <c r="J5597" i="2"/>
  <c r="S5597" i="2" s="1"/>
  <c r="T5597" i="2" s="1"/>
  <c r="J5631" i="2"/>
  <c r="J5665" i="2"/>
  <c r="J5783" i="2"/>
  <c r="J5845" i="2"/>
  <c r="S5845" i="2" s="1"/>
  <c r="J5906" i="2"/>
  <c r="J5942" i="2"/>
  <c r="K5942" i="2" s="1"/>
  <c r="J6066" i="2"/>
  <c r="K6066" i="2" s="1"/>
  <c r="J6036" i="2"/>
  <c r="J6000" i="2"/>
  <c r="K6000" i="2" s="1"/>
  <c r="J5970" i="2"/>
  <c r="J5911" i="2"/>
  <c r="J5776" i="2"/>
  <c r="J5634" i="2"/>
  <c r="J5566" i="2"/>
  <c r="J5238" i="2"/>
  <c r="K5238" i="2" s="1"/>
  <c r="J5164" i="2"/>
  <c r="J4993" i="2"/>
  <c r="J4877" i="2"/>
  <c r="J4813" i="2"/>
  <c r="J4717" i="2"/>
  <c r="J4577" i="2"/>
  <c r="J4485" i="2"/>
  <c r="K4485" i="2" s="1"/>
  <c r="J4411" i="2"/>
  <c r="J3976" i="2"/>
  <c r="J3397" i="2"/>
  <c r="J3898" i="2"/>
  <c r="J4331" i="2"/>
  <c r="S4331" i="2" s="1"/>
  <c r="T4331" i="2" s="1"/>
  <c r="J4590" i="2"/>
  <c r="J3226" i="2"/>
  <c r="S3226" i="2" s="1"/>
  <c r="T3226" i="2" s="1"/>
  <c r="J3379" i="2"/>
  <c r="S3379" i="2" s="1"/>
  <c r="J3427" i="2"/>
  <c r="J4090" i="2"/>
  <c r="J3152" i="2"/>
  <c r="J3393" i="2"/>
  <c r="S3393" i="2" s="1"/>
  <c r="T3393" i="2" s="1"/>
  <c r="J3477" i="2"/>
  <c r="J3600" i="2"/>
  <c r="J3926" i="2"/>
  <c r="K3926" i="2" s="1"/>
  <c r="J3996" i="2"/>
  <c r="K3996" i="2" s="1"/>
  <c r="J4213" i="2"/>
  <c r="J4280" i="2"/>
  <c r="J4370" i="2"/>
  <c r="K4370" i="2" s="1"/>
  <c r="J4402" i="2"/>
  <c r="J4426" i="2"/>
  <c r="J3934" i="2"/>
  <c r="K3934" i="2" s="1"/>
  <c r="J3405" i="2"/>
  <c r="S3405" i="2" s="1"/>
  <c r="T3405" i="2" s="1"/>
  <c r="J3598" i="2"/>
  <c r="S3598" i="2" s="1"/>
  <c r="T3598" i="2" s="1"/>
  <c r="J3970" i="2"/>
  <c r="K3970" i="2" s="1"/>
  <c r="J4281" i="2"/>
  <c r="J4393" i="2"/>
  <c r="J4441" i="2"/>
  <c r="J4470" i="2"/>
  <c r="J4499" i="2"/>
  <c r="J4544" i="2"/>
  <c r="J4584" i="2"/>
  <c r="J4650" i="2"/>
  <c r="J4700" i="2"/>
  <c r="J4748" i="2"/>
  <c r="J4802" i="2"/>
  <c r="J4822" i="2"/>
  <c r="J4844" i="2"/>
  <c r="J4874" i="2"/>
  <c r="J4902" i="2"/>
  <c r="S4902" i="2" s="1"/>
  <c r="T4902" i="2" s="1"/>
  <c r="J4948" i="2"/>
  <c r="J4984" i="2"/>
  <c r="S4984" i="2" s="1"/>
  <c r="T4984" i="2" s="1"/>
  <c r="J5079" i="2"/>
  <c r="K5079" i="2" s="1"/>
  <c r="J5134" i="2"/>
  <c r="J5169" i="2"/>
  <c r="J5207" i="2"/>
  <c r="S5207" i="2" s="1"/>
  <c r="T5207" i="2" s="1"/>
  <c r="J5245" i="2"/>
  <c r="J5287" i="2"/>
  <c r="J5332" i="2"/>
  <c r="K5332" i="2" s="1"/>
  <c r="J5358" i="2"/>
  <c r="J5402" i="2"/>
  <c r="S5402" i="2" s="1"/>
  <c r="T5402" i="2" s="1"/>
  <c r="J2409" i="2"/>
  <c r="J3158" i="2"/>
  <c r="J3280" i="2"/>
  <c r="J3514" i="2"/>
  <c r="S3514" i="2" s="1"/>
  <c r="T3514" i="2" s="1"/>
  <c r="J3615" i="2"/>
  <c r="K3615" i="2" s="1"/>
  <c r="J3693" i="2"/>
  <c r="K3693" i="2" s="1"/>
  <c r="J3725" i="2"/>
  <c r="S3725" i="2" s="1"/>
  <c r="T3725" i="2" s="1"/>
  <c r="J3757" i="2"/>
  <c r="K3757" i="2" s="1"/>
  <c r="J3789" i="2"/>
  <c r="J3821" i="2"/>
  <c r="J3853" i="2"/>
  <c r="J3222" i="2"/>
  <c r="J3555" i="2"/>
  <c r="K3555" i="2" s="1"/>
  <c r="J3711" i="2"/>
  <c r="J3775" i="2"/>
  <c r="K3775" i="2" s="1"/>
  <c r="J3839" i="2"/>
  <c r="K3839" i="2" s="1"/>
  <c r="J3894" i="2"/>
  <c r="S3894" i="2" s="1"/>
  <c r="T3894" i="2" s="1"/>
  <c r="J3998" i="2"/>
  <c r="J4050" i="2"/>
  <c r="S4050" i="2" s="1"/>
  <c r="T4050" i="2" s="1"/>
  <c r="J4081" i="2"/>
  <c r="J4097" i="2"/>
  <c r="S4097" i="2" s="1"/>
  <c r="T4097" i="2" s="1"/>
  <c r="J4113" i="2"/>
  <c r="K4113" i="2" s="1"/>
  <c r="J4129" i="2"/>
  <c r="S4129" i="2" s="1"/>
  <c r="T4129" i="2" s="1"/>
  <c r="J4145" i="2"/>
  <c r="J4161" i="2"/>
  <c r="K4161" i="2" s="1"/>
  <c r="J4183" i="2"/>
  <c r="S4183" i="2" s="1"/>
  <c r="T4183" i="2" s="1"/>
  <c r="J4270" i="2"/>
  <c r="J4300" i="2"/>
  <c r="J4320" i="2"/>
  <c r="K4320" i="2" s="1"/>
  <c r="J4340" i="2"/>
  <c r="K4340" i="2" s="1"/>
  <c r="J4359" i="2"/>
  <c r="J4523" i="2"/>
  <c r="J3332" i="2"/>
  <c r="K3332" i="2" s="1"/>
  <c r="J3739" i="2"/>
  <c r="S3739" i="2" s="1"/>
  <c r="T3739" i="2" s="1"/>
  <c r="J3861" i="2"/>
  <c r="J4032" i="2"/>
  <c r="K4032" i="2" s="1"/>
  <c r="J4088" i="2"/>
  <c r="S4088" i="2" s="1"/>
  <c r="T4088" i="2" s="1"/>
  <c r="J4120" i="2"/>
  <c r="S4120" i="2" s="1"/>
  <c r="T4120" i="2" s="1"/>
  <c r="J6971" i="2"/>
  <c r="J4731" i="2"/>
  <c r="J4624" i="2"/>
  <c r="J5041" i="2"/>
  <c r="S5041" i="2" s="1"/>
  <c r="J5348" i="2"/>
  <c r="S5348" i="2" s="1"/>
  <c r="J5537" i="2"/>
  <c r="J4741" i="2"/>
  <c r="J5446" i="2"/>
  <c r="J5724" i="2"/>
  <c r="J5867" i="2"/>
  <c r="J6191" i="2"/>
  <c r="J6271" i="2"/>
  <c r="J6355" i="2"/>
  <c r="S6355" i="2" s="1"/>
  <c r="T6355" i="2" s="1"/>
  <c r="J6499" i="2"/>
  <c r="J6657" i="2"/>
  <c r="J4632" i="2"/>
  <c r="J6063" i="2"/>
  <c r="J6385" i="2"/>
  <c r="J6106" i="2"/>
  <c r="J6522" i="2"/>
  <c r="J6067" i="2"/>
  <c r="K6067" i="2" s="1"/>
  <c r="J6640" i="2"/>
  <c r="J6757" i="2"/>
  <c r="J6840" i="2"/>
  <c r="S6840" i="2" s="1"/>
  <c r="T6840" i="2" s="1"/>
  <c r="J6902" i="2"/>
  <c r="S6902" i="2" s="1"/>
  <c r="T6902" i="2" s="1"/>
  <c r="J7028" i="2"/>
  <c r="K7028" i="2" s="1"/>
  <c r="J6597" i="2"/>
  <c r="J6839" i="2"/>
  <c r="S6839" i="2" s="1"/>
  <c r="T6839" i="2" s="1"/>
  <c r="J7005" i="2"/>
  <c r="J7162" i="2"/>
  <c r="J4638" i="2"/>
  <c r="J4728" i="2"/>
  <c r="J4872" i="2"/>
  <c r="J4988" i="2"/>
  <c r="S4988" i="2" s="1"/>
  <c r="T4988" i="2" s="1"/>
  <c r="J5048" i="2"/>
  <c r="J5113" i="2"/>
  <c r="J5226" i="2"/>
  <c r="J5312" i="2"/>
  <c r="S5312" i="2" s="1"/>
  <c r="J5439" i="2"/>
  <c r="S5439" i="2" s="1"/>
  <c r="T5439" i="2" s="1"/>
  <c r="J5644" i="2"/>
  <c r="J5965" i="2"/>
  <c r="J6065" i="2"/>
  <c r="J3877" i="2"/>
  <c r="J4631" i="2"/>
  <c r="J4891" i="2"/>
  <c r="J5240" i="2"/>
  <c r="J4640" i="2"/>
  <c r="S4640" i="2" s="1"/>
  <c r="J5232" i="2"/>
  <c r="J5421" i="2"/>
  <c r="S5421" i="2" s="1"/>
  <c r="J5524" i="2"/>
  <c r="J5148" i="2"/>
  <c r="K5148" i="2" s="1"/>
  <c r="J5515" i="2"/>
  <c r="J5599" i="2"/>
  <c r="J5641" i="2"/>
  <c r="J5761" i="2"/>
  <c r="J5847" i="2"/>
  <c r="J5922" i="2"/>
  <c r="K5922" i="2" s="1"/>
  <c r="J6072" i="2"/>
  <c r="K6072" i="2" s="1"/>
  <c r="J6034" i="2"/>
  <c r="J5990" i="2"/>
  <c r="K5990" i="2" s="1"/>
  <c r="J5923" i="2"/>
  <c r="J5764" i="2"/>
  <c r="J5616" i="2"/>
  <c r="J5437" i="2"/>
  <c r="J5156" i="2"/>
  <c r="J4945" i="2"/>
  <c r="J4825" i="2"/>
  <c r="J4709" i="2"/>
  <c r="J4545" i="2"/>
  <c r="J4427" i="2"/>
  <c r="J3942" i="2"/>
  <c r="J3196" i="2"/>
  <c r="J4271" i="2"/>
  <c r="K4271" i="2" s="1"/>
  <c r="J4596" i="2"/>
  <c r="J3284" i="2"/>
  <c r="J3419" i="2"/>
  <c r="J4122" i="2"/>
  <c r="J3234" i="2"/>
  <c r="J3469" i="2"/>
  <c r="J3604" i="2"/>
  <c r="J3944" i="2"/>
  <c r="J4197" i="2"/>
  <c r="J4286" i="2"/>
  <c r="J4384" i="2"/>
  <c r="J4422" i="2"/>
  <c r="J4106" i="2"/>
  <c r="J3453" i="2"/>
  <c r="J3954" i="2"/>
  <c r="J4289" i="2"/>
  <c r="J4409" i="2"/>
  <c r="K4409" i="2" s="1"/>
  <c r="J4464" i="2"/>
  <c r="J4501" i="2"/>
  <c r="J4552" i="2"/>
  <c r="K4552" i="2" s="1"/>
  <c r="J4634" i="2"/>
  <c r="J4704" i="2"/>
  <c r="J4761" i="2"/>
  <c r="J4818" i="2"/>
  <c r="J4848" i="2"/>
  <c r="J4880" i="2"/>
  <c r="J4934" i="2"/>
  <c r="J4994" i="2"/>
  <c r="J5116" i="2"/>
  <c r="J5161" i="2"/>
  <c r="S5161" i="2" s="1"/>
  <c r="J5211" i="2"/>
  <c r="J5269" i="2"/>
  <c r="J5328" i="2"/>
  <c r="S5328" i="2" s="1"/>
  <c r="T5328" i="2" s="1"/>
  <c r="J5360" i="2"/>
  <c r="J5412" i="2"/>
  <c r="J6528" i="2"/>
  <c r="J6995" i="2"/>
  <c r="K6995" i="2" s="1"/>
  <c r="V6995" i="2" s="1"/>
  <c r="J4737" i="2"/>
  <c r="J4685" i="2"/>
  <c r="J5057" i="2"/>
  <c r="J5414" i="2"/>
  <c r="J5575" i="2"/>
  <c r="J4907" i="2"/>
  <c r="J5472" i="2"/>
  <c r="J5751" i="2"/>
  <c r="J5869" i="2"/>
  <c r="J6193" i="2"/>
  <c r="J6275" i="2"/>
  <c r="J6364" i="2"/>
  <c r="J6533" i="2"/>
  <c r="J5693" i="2"/>
  <c r="J6935" i="2"/>
  <c r="J6081" i="2"/>
  <c r="J6430" i="2"/>
  <c r="J6126" i="2"/>
  <c r="K6126" i="2" s="1"/>
  <c r="J6536" i="2"/>
  <c r="K6536" i="2" s="1"/>
  <c r="J6369" i="2"/>
  <c r="J6644" i="2"/>
  <c r="J6778" i="2"/>
  <c r="J6844" i="2"/>
  <c r="J6906" i="2"/>
  <c r="J7030" i="2"/>
  <c r="J6687" i="2"/>
  <c r="J6847" i="2"/>
  <c r="J7036" i="2"/>
  <c r="J7178" i="2"/>
  <c r="J4648" i="2"/>
  <c r="J4746" i="2"/>
  <c r="J4888" i="2"/>
  <c r="S4888" i="2" s="1"/>
  <c r="T4888" i="2" s="1"/>
  <c r="J4992" i="2"/>
  <c r="S4992" i="2" s="1"/>
  <c r="T4992" i="2" s="1"/>
  <c r="J5050" i="2"/>
  <c r="J5131" i="2"/>
  <c r="J5230" i="2"/>
  <c r="J5341" i="2"/>
  <c r="J5443" i="2"/>
  <c r="J5660" i="2"/>
  <c r="J5989" i="2"/>
  <c r="S5989" i="2" s="1"/>
  <c r="J6076" i="2"/>
  <c r="S6076" i="2" s="1"/>
  <c r="T6076" i="2" s="1"/>
  <c r="J3932" i="2"/>
  <c r="J4649" i="2"/>
  <c r="J4979" i="2"/>
  <c r="S4979" i="2" s="1"/>
  <c r="T4979" i="2" s="1"/>
  <c r="J5244" i="2"/>
  <c r="J4674" i="2"/>
  <c r="J5282" i="2"/>
  <c r="J5453" i="2"/>
  <c r="J4570" i="2"/>
  <c r="J5280" i="2"/>
  <c r="J5529" i="2"/>
  <c r="J5603" i="2"/>
  <c r="K5603" i="2" s="1"/>
  <c r="J5655" i="2"/>
  <c r="J5765" i="2"/>
  <c r="J5851" i="2"/>
  <c r="J5928" i="2"/>
  <c r="J6070" i="2"/>
  <c r="J6024" i="2"/>
  <c r="J5984" i="2"/>
  <c r="J5919" i="2"/>
  <c r="S5919" i="2" s="1"/>
  <c r="T5919" i="2" s="1"/>
  <c r="J5722" i="2"/>
  <c r="J5592" i="2"/>
  <c r="J5403" i="2"/>
  <c r="J5137" i="2"/>
  <c r="S5137" i="2" s="1"/>
  <c r="T5137" i="2" s="1"/>
  <c r="J4917" i="2"/>
  <c r="K4917" i="2" s="1"/>
  <c r="J4821" i="2"/>
  <c r="S4821" i="2" s="1"/>
  <c r="T4821" i="2" s="1"/>
  <c r="J4670" i="2"/>
  <c r="J4517" i="2"/>
  <c r="J4419" i="2"/>
  <c r="J3924" i="2"/>
  <c r="S3924" i="2" s="1"/>
  <c r="T3924" i="2" s="1"/>
  <c r="J3563" i="2"/>
  <c r="K3563" i="2" s="1"/>
  <c r="J4291" i="2"/>
  <c r="K4291" i="2" s="1"/>
  <c r="J2735" i="2"/>
  <c r="J3302" i="2"/>
  <c r="J3423" i="2"/>
  <c r="J4305" i="2"/>
  <c r="J3256" i="2"/>
  <c r="J3473" i="2"/>
  <c r="J3636" i="2"/>
  <c r="J3964" i="2"/>
  <c r="J4201" i="2"/>
  <c r="J4288" i="2"/>
  <c r="J4388" i="2"/>
  <c r="S4388" i="2" s="1"/>
  <c r="J4424" i="2"/>
  <c r="J4507" i="2"/>
  <c r="J3483" i="2"/>
  <c r="J3962" i="2"/>
  <c r="J4313" i="2"/>
  <c r="J4417" i="2"/>
  <c r="K4417" i="2" s="1"/>
  <c r="J4466" i="2"/>
  <c r="J4508" i="2"/>
  <c r="S4508" i="2" s="1"/>
  <c r="T4508" i="2" s="1"/>
  <c r="J4564" i="2"/>
  <c r="K4564" i="2" s="1"/>
  <c r="J4636" i="2"/>
  <c r="J4708" i="2"/>
  <c r="J4792" i="2"/>
  <c r="S4792" i="2" s="1"/>
  <c r="J4820" i="2"/>
  <c r="J4850" i="2"/>
  <c r="S4850" i="2" s="1"/>
  <c r="T4850" i="2" s="1"/>
  <c r="J4894" i="2"/>
  <c r="J4936" i="2"/>
  <c r="J5000" i="2"/>
  <c r="J5123" i="2"/>
  <c r="J5167" i="2"/>
  <c r="J5213" i="2"/>
  <c r="S5213" i="2" s="1"/>
  <c r="T5213" i="2" s="1"/>
  <c r="J5275" i="2"/>
  <c r="J5330" i="2"/>
  <c r="J5364" i="2"/>
  <c r="S5364" i="2" s="1"/>
  <c r="T5364" i="2" s="1"/>
  <c r="J5428" i="2"/>
  <c r="K5428" i="2" s="1"/>
  <c r="J6837" i="2"/>
  <c r="J7204" i="2"/>
  <c r="J6913" i="2"/>
  <c r="J4957" i="2"/>
  <c r="J5229" i="2"/>
  <c r="J5469" i="2"/>
  <c r="J6751" i="2"/>
  <c r="J5185" i="2"/>
  <c r="K5185" i="2" s="1"/>
  <c r="J5688" i="2"/>
  <c r="K5688" i="2" s="1"/>
  <c r="J5819" i="2"/>
  <c r="J6159" i="2"/>
  <c r="J6231" i="2"/>
  <c r="K6231" i="2" s="1"/>
  <c r="J6315" i="2"/>
  <c r="S6315" i="2" s="1"/>
  <c r="T6315" i="2" s="1"/>
  <c r="J6453" i="2"/>
  <c r="J6594" i="2"/>
  <c r="J5181" i="2"/>
  <c r="J5905" i="2"/>
  <c r="S5905" i="2" s="1"/>
  <c r="T5905" i="2" s="1"/>
  <c r="J6359" i="2"/>
  <c r="J6011" i="2"/>
  <c r="S6011" i="2" s="1"/>
  <c r="T6011" i="2" s="1"/>
  <c r="J6465" i="2"/>
  <c r="J6596" i="2"/>
  <c r="J6526" i="2"/>
  <c r="J6720" i="2"/>
  <c r="J6810" i="2"/>
  <c r="J6874" i="2"/>
  <c r="S6874" i="2" s="1"/>
  <c r="T6874" i="2" s="1"/>
  <c r="J6966" i="2"/>
  <c r="J6489" i="2"/>
  <c r="J6807" i="2"/>
  <c r="S6807" i="2" s="1"/>
  <c r="J6915" i="2"/>
  <c r="S6915" i="2" s="1"/>
  <c r="T6915" i="2" s="1"/>
  <c r="J7102" i="2"/>
  <c r="J4598" i="2"/>
  <c r="J4698" i="2"/>
  <c r="J4780" i="2"/>
  <c r="J4942" i="2"/>
  <c r="J5028" i="2"/>
  <c r="J5094" i="2"/>
  <c r="J5194" i="2"/>
  <c r="S5194" i="2" s="1"/>
  <c r="T5194" i="2" s="1"/>
  <c r="J5292" i="2"/>
  <c r="S5292" i="2" s="1"/>
  <c r="T5292" i="2" s="1"/>
  <c r="J5405" i="2"/>
  <c r="S5405" i="2" s="1"/>
  <c r="T5405" i="2" s="1"/>
  <c r="J5533" i="2"/>
  <c r="K5533" i="2" s="1"/>
  <c r="J5917" i="2"/>
  <c r="J6025" i="2"/>
  <c r="J6102" i="2"/>
  <c r="J4477" i="2"/>
  <c r="J4819" i="2"/>
  <c r="J5192" i="2"/>
  <c r="K5192" i="2" s="1"/>
  <c r="J4383" i="2"/>
  <c r="S4383" i="2" s="1"/>
  <c r="T4383" i="2" s="1"/>
  <c r="J4935" i="2"/>
  <c r="K4935" i="2" s="1"/>
  <c r="J5353" i="2"/>
  <c r="J5496" i="2"/>
  <c r="J4547" i="2"/>
  <c r="J5429" i="2"/>
  <c r="J5573" i="2"/>
  <c r="J5629" i="2"/>
  <c r="K5629" i="2" s="1"/>
  <c r="J5715" i="2"/>
  <c r="S5715" i="2" s="1"/>
  <c r="T5715" i="2" s="1"/>
  <c r="J5813" i="2"/>
  <c r="J5904" i="2"/>
  <c r="J5948" i="2"/>
  <c r="J6046" i="2"/>
  <c r="K6046" i="2" s="1"/>
  <c r="J6008" i="2"/>
  <c r="J5963" i="2"/>
  <c r="S5963" i="2" s="1"/>
  <c r="J5840" i="2"/>
  <c r="J5638" i="2"/>
  <c r="J5525" i="2"/>
  <c r="K5525" i="2" s="1"/>
  <c r="J4431" i="2"/>
  <c r="J5003" i="2"/>
  <c r="J4857" i="2"/>
  <c r="K4857" i="2" s="1"/>
  <c r="J4742" i="2"/>
  <c r="J4611" i="2"/>
  <c r="J4471" i="2"/>
  <c r="K4471" i="2" s="1"/>
  <c r="J4243" i="2"/>
  <c r="J3429" i="2"/>
  <c r="J4114" i="2"/>
  <c r="K4114" i="2" s="1"/>
  <c r="J4530" i="2"/>
  <c r="J3212" i="2"/>
  <c r="J3387" i="2"/>
  <c r="S3387" i="2" s="1"/>
  <c r="J3350" i="2"/>
  <c r="J4576" i="2"/>
  <c r="K4576" i="2" s="1"/>
  <c r="J3409" i="2"/>
  <c r="J3516" i="2"/>
  <c r="J3922" i="2"/>
  <c r="J4014" i="2"/>
  <c r="K4014" i="2" s="1"/>
  <c r="J4241" i="2"/>
  <c r="J4368" i="2"/>
  <c r="S4368" i="2" s="1"/>
  <c r="J4406" i="2"/>
  <c r="J4444" i="2"/>
  <c r="J3240" i="2"/>
  <c r="S3240" i="2" s="1"/>
  <c r="T3240" i="2" s="1"/>
  <c r="J3638" i="2"/>
  <c r="K3638" i="2" s="1"/>
  <c r="J4215" i="2"/>
  <c r="S4215" i="2" s="1"/>
  <c r="T4215" i="2" s="1"/>
  <c r="J4385" i="2"/>
  <c r="J4449" i="2"/>
  <c r="J4488" i="2"/>
  <c r="J4538" i="2"/>
  <c r="K4538" i="2" s="1"/>
  <c r="J4610" i="2"/>
  <c r="J4675" i="2"/>
  <c r="J4739" i="2"/>
  <c r="J4806" i="2"/>
  <c r="J4836" i="2"/>
  <c r="S4836" i="2" s="1"/>
  <c r="T4836" i="2" s="1"/>
  <c r="J4862" i="2"/>
  <c r="J4916" i="2"/>
  <c r="J4968" i="2"/>
  <c r="J5077" i="2"/>
  <c r="S5077" i="2" s="1"/>
  <c r="T5077" i="2" s="1"/>
  <c r="J5149" i="2"/>
  <c r="J5199" i="2"/>
  <c r="J5243" i="2"/>
  <c r="J5316" i="2"/>
  <c r="J5350" i="2"/>
  <c r="J5398" i="2"/>
  <c r="J7179" i="2"/>
  <c r="J4771" i="2"/>
  <c r="J5235" i="2"/>
  <c r="J5684" i="2"/>
  <c r="J5305" i="2"/>
  <c r="J5785" i="2"/>
  <c r="J6199" i="2"/>
  <c r="J6325" i="2"/>
  <c r="J6559" i="2"/>
  <c r="J4755" i="2"/>
  <c r="J6121" i="2"/>
  <c r="J6411" i="2"/>
  <c r="K6411" i="2" s="1"/>
  <c r="J6617" i="2"/>
  <c r="S6617" i="2" s="1"/>
  <c r="J6676" i="2"/>
  <c r="J6832" i="2"/>
  <c r="J6942" i="2"/>
  <c r="J6704" i="2"/>
  <c r="J6969" i="2"/>
  <c r="J7184" i="2"/>
  <c r="J4720" i="2"/>
  <c r="J4940" i="2"/>
  <c r="J5056" i="2"/>
  <c r="J5208" i="2"/>
  <c r="J5387" i="2"/>
  <c r="J5598" i="2"/>
  <c r="J6017" i="2"/>
  <c r="S6017" i="2" s="1"/>
  <c r="J4203" i="2"/>
  <c r="J4851" i="2"/>
  <c r="J3573" i="2"/>
  <c r="J5210" i="2"/>
  <c r="J5481" i="2"/>
  <c r="J5339" i="2"/>
  <c r="S5339" i="2" s="1"/>
  <c r="T5339" i="2" s="1"/>
  <c r="J5581" i="2"/>
  <c r="J5659" i="2"/>
  <c r="K5659" i="2" s="1"/>
  <c r="J5843" i="2"/>
  <c r="J5946" i="2"/>
  <c r="K5946" i="2" s="1"/>
  <c r="J6020" i="2"/>
  <c r="S6020" i="2" s="1"/>
  <c r="T6020" i="2" s="1"/>
  <c r="J5955" i="2"/>
  <c r="J5666" i="2"/>
  <c r="J5460" i="2"/>
  <c r="J5072" i="2"/>
  <c r="S5072" i="2" s="1"/>
  <c r="T5072" i="2" s="1"/>
  <c r="J4809" i="2"/>
  <c r="K4809" i="2" s="1"/>
  <c r="J4567" i="2"/>
  <c r="J4371" i="2"/>
  <c r="K4371" i="2" s="1"/>
  <c r="J3250" i="2"/>
  <c r="S3250" i="2" s="1"/>
  <c r="T3250" i="2" s="1"/>
  <c r="J4497" i="2"/>
  <c r="J3310" i="2"/>
  <c r="S3310" i="2" s="1"/>
  <c r="T3310" i="2" s="1"/>
  <c r="J3747" i="2"/>
  <c r="S3747" i="2" s="1"/>
  <c r="T3747" i="2" s="1"/>
  <c r="J3385" i="2"/>
  <c r="J3579" i="2"/>
  <c r="J4002" i="2"/>
  <c r="K4002" i="2" s="1"/>
  <c r="J4312" i="2"/>
  <c r="J4408" i="2"/>
  <c r="J3180" i="2"/>
  <c r="J3946" i="2"/>
  <c r="J4377" i="2"/>
  <c r="S4377" i="2" s="1"/>
  <c r="T4377" i="2" s="1"/>
  <c r="J4472" i="2"/>
  <c r="J4546" i="2"/>
  <c r="K4546" i="2" s="1"/>
  <c r="J4662" i="2"/>
  <c r="J4757" i="2"/>
  <c r="J4832" i="2"/>
  <c r="J4896" i="2"/>
  <c r="J4980" i="2"/>
  <c r="J5132" i="2"/>
  <c r="J5203" i="2"/>
  <c r="S5203" i="2" s="1"/>
  <c r="T5203" i="2" s="1"/>
  <c r="J5314" i="2"/>
  <c r="J5376" i="2"/>
  <c r="J2319" i="2"/>
  <c r="S2319" i="2" s="1"/>
  <c r="T2319" i="2" s="1"/>
  <c r="J3142" i="2"/>
  <c r="K3142" i="2" s="1"/>
  <c r="J3294" i="2"/>
  <c r="K3294" i="2" s="1"/>
  <c r="J3535" i="2"/>
  <c r="K3535" i="2" s="1"/>
  <c r="J3647" i="2"/>
  <c r="S3647" i="2" s="1"/>
  <c r="T3647" i="2" s="1"/>
  <c r="J3709" i="2"/>
  <c r="S3709" i="2" s="1"/>
  <c r="T3709" i="2" s="1"/>
  <c r="J3745" i="2"/>
  <c r="K3745" i="2" s="1"/>
  <c r="J3781" i="2"/>
  <c r="S3781" i="2" s="1"/>
  <c r="T3781" i="2" s="1"/>
  <c r="J3817" i="2"/>
  <c r="S3817" i="2" s="1"/>
  <c r="T3817" i="2" s="1"/>
  <c r="J2335" i="2"/>
  <c r="K2335" i="2" s="1"/>
  <c r="J3286" i="2"/>
  <c r="J3643" i="2"/>
  <c r="J3743" i="2"/>
  <c r="K3743" i="2" s="1"/>
  <c r="J3815" i="2"/>
  <c r="S3815" i="2" s="1"/>
  <c r="T3815" i="2" s="1"/>
  <c r="J3871" i="2"/>
  <c r="K3871" i="2" s="1"/>
  <c r="J3990" i="2"/>
  <c r="S3990" i="2" s="1"/>
  <c r="T3990" i="2" s="1"/>
  <c r="J4054" i="2"/>
  <c r="J4085" i="2"/>
  <c r="J4103" i="2"/>
  <c r="J4121" i="2"/>
  <c r="J4139" i="2"/>
  <c r="J4157" i="2"/>
  <c r="S4157" i="2" s="1"/>
  <c r="T4157" i="2" s="1"/>
  <c r="J4177" i="2"/>
  <c r="S4177" i="2" s="1"/>
  <c r="T4177" i="2" s="1"/>
  <c r="J4278" i="2"/>
  <c r="K4278" i="2" s="1"/>
  <c r="J4304" i="2"/>
  <c r="S4304" i="2" s="1"/>
  <c r="T4304" i="2" s="1"/>
  <c r="J4328" i="2"/>
  <c r="K4328" i="2" s="1"/>
  <c r="J4351" i="2"/>
  <c r="K4351" i="2" s="1"/>
  <c r="J4498" i="2"/>
  <c r="J3214" i="2"/>
  <c r="J3723" i="2"/>
  <c r="J3869" i="2"/>
  <c r="S3869" i="2" s="1"/>
  <c r="T3869" i="2" s="1"/>
  <c r="J4048" i="2"/>
  <c r="J4100" i="2"/>
  <c r="K4100" i="2" s="1"/>
  <c r="J4136" i="2"/>
  <c r="S4136" i="2" s="1"/>
  <c r="T4136" i="2" s="1"/>
  <c r="J4168" i="2"/>
  <c r="K4168" i="2" s="1"/>
  <c r="J4285" i="2"/>
  <c r="J4329" i="2"/>
  <c r="J4493" i="2"/>
  <c r="J4554" i="2"/>
  <c r="S4554" i="2" s="1"/>
  <c r="T4554" i="2" s="1"/>
  <c r="J4580" i="2"/>
  <c r="K4580" i="2" s="1"/>
  <c r="J2734" i="2"/>
  <c r="J3177" i="2"/>
  <c r="S3177" i="2" s="1"/>
  <c r="T3177" i="2" s="1"/>
  <c r="J3207" i="2"/>
  <c r="J3235" i="2"/>
  <c r="J3257" i="2"/>
  <c r="J3309" i="2"/>
  <c r="S3309" i="2" s="1"/>
  <c r="T3309" i="2" s="1"/>
  <c r="J3370" i="2"/>
  <c r="S3370" i="2" s="1"/>
  <c r="T3370" i="2" s="1"/>
  <c r="J3386" i="2"/>
  <c r="K3386" i="2" s="1"/>
  <c r="J3402" i="2"/>
  <c r="K3402" i="2" s="1"/>
  <c r="J3418" i="2"/>
  <c r="J3434" i="2"/>
  <c r="S3434" i="2" s="1"/>
  <c r="T3434" i="2" s="1"/>
  <c r="J3450" i="2"/>
  <c r="J3466" i="2"/>
  <c r="J3482" i="2"/>
  <c r="K3482" i="2" s="1"/>
  <c r="J3498" i="2"/>
  <c r="K3498" i="2" s="1"/>
  <c r="J3517" i="2"/>
  <c r="K3517" i="2" s="1"/>
  <c r="J3584" i="2"/>
  <c r="J3605" i="2"/>
  <c r="S3605" i="2" s="1"/>
  <c r="T3605" i="2" s="1"/>
  <c r="J3665" i="2"/>
  <c r="J3895" i="2"/>
  <c r="J3927" i="2"/>
  <c r="J3945" i="2"/>
  <c r="K3945" i="2" s="1"/>
  <c r="J3961" i="2"/>
  <c r="S3961" i="2" s="1"/>
  <c r="T3961" i="2" s="1"/>
  <c r="J3983" i="2"/>
  <c r="K3983" i="2" s="1"/>
  <c r="J4007" i="2"/>
  <c r="S4007" i="2" s="1"/>
  <c r="T4007" i="2" s="1"/>
  <c r="J4180" i="2"/>
  <c r="S4180" i="2" s="1"/>
  <c r="T4180" i="2" s="1"/>
  <c r="J4198" i="2"/>
  <c r="J4214" i="2"/>
  <c r="S4214" i="2" s="1"/>
  <c r="T4214" i="2" s="1"/>
  <c r="J4230" i="2"/>
  <c r="J4246" i="2"/>
  <c r="S4246" i="2" s="1"/>
  <c r="T4246" i="2" s="1"/>
  <c r="J4142" i="2"/>
  <c r="K4142" i="2" s="1"/>
  <c r="J4076" i="2"/>
  <c r="S4076" i="2" s="1"/>
  <c r="T4076" i="2" s="1"/>
  <c r="J3827" i="2"/>
  <c r="S3827" i="2" s="1"/>
  <c r="T3827" i="2" s="1"/>
  <c r="J3174" i="2"/>
  <c r="J4067" i="2"/>
  <c r="J4051" i="2"/>
  <c r="J4035" i="2"/>
  <c r="K4035" i="2" s="1"/>
  <c r="J4019" i="2"/>
  <c r="J3933" i="2"/>
  <c r="K3933" i="2" s="1"/>
  <c r="J3897" i="2"/>
  <c r="J3864" i="2"/>
  <c r="K3864" i="2" s="1"/>
  <c r="J3848" i="2"/>
  <c r="K3848" i="2" s="1"/>
  <c r="J3832" i="2"/>
  <c r="J3816" i="2"/>
  <c r="J3800" i="2"/>
  <c r="S3800" i="2" s="1"/>
  <c r="T3800" i="2" s="1"/>
  <c r="J3784" i="2"/>
  <c r="J3768" i="2"/>
  <c r="S3768" i="2" s="1"/>
  <c r="T3768" i="2" s="1"/>
  <c r="J3752" i="2"/>
  <c r="S3752" i="2" s="1"/>
  <c r="T3752" i="2" s="1"/>
  <c r="J3736" i="2"/>
  <c r="K3736" i="2" s="1"/>
  <c r="J3720" i="2"/>
  <c r="K3720" i="2" s="1"/>
  <c r="J3704" i="2"/>
  <c r="J3683" i="2"/>
  <c r="S3683" i="2" s="1"/>
  <c r="T3683" i="2" s="1"/>
  <c r="J3645" i="2"/>
  <c r="J3589" i="2"/>
  <c r="J3541" i="2"/>
  <c r="S3541" i="2" s="1"/>
  <c r="T3541" i="2" s="1"/>
  <c r="J3360" i="2"/>
  <c r="J3320" i="2"/>
  <c r="K3320" i="2" s="1"/>
  <c r="J3270" i="2"/>
  <c r="K3270" i="2" s="1"/>
  <c r="J3200" i="2"/>
  <c r="K3200" i="2" s="1"/>
  <c r="J3140" i="2"/>
  <c r="K3140" i="2" s="1"/>
  <c r="J2567" i="2"/>
  <c r="J2339" i="2"/>
  <c r="S2339" i="2" s="1"/>
  <c r="T2339" i="2" s="1"/>
  <c r="J2324" i="2"/>
  <c r="S2324" i="2" s="1"/>
  <c r="T2324" i="2" s="1"/>
  <c r="J2358" i="2"/>
  <c r="J2416" i="2"/>
  <c r="J2445" i="2"/>
  <c r="K2445" i="2" s="1"/>
  <c r="J2555" i="2"/>
  <c r="S2555" i="2" s="1"/>
  <c r="T2555" i="2" s="1"/>
  <c r="J2581" i="2"/>
  <c r="J2608" i="2"/>
  <c r="J3085" i="2"/>
  <c r="S3085" i="2" s="1"/>
  <c r="T3085" i="2" s="1"/>
  <c r="J3127" i="2"/>
  <c r="K3127" i="2" s="1"/>
  <c r="J2341" i="2"/>
  <c r="S2341" i="2" s="1"/>
  <c r="T2341" i="2" s="1"/>
  <c r="J2438" i="2"/>
  <c r="S2438" i="2" s="1"/>
  <c r="T2438" i="2" s="1"/>
  <c r="J2569" i="2"/>
  <c r="K2569" i="2" s="1"/>
  <c r="J2720" i="2"/>
  <c r="J3141" i="2"/>
  <c r="J3169" i="2"/>
  <c r="J3201" i="2"/>
  <c r="J3237" i="2"/>
  <c r="S3237" i="2" s="1"/>
  <c r="T3237" i="2" s="1"/>
  <c r="J3271" i="2"/>
  <c r="J3293" i="2"/>
  <c r="S3293" i="2" s="1"/>
  <c r="T3293" i="2" s="1"/>
  <c r="J3323" i="2"/>
  <c r="K3323" i="2" s="1"/>
  <c r="J3345" i="2"/>
  <c r="J3361" i="2"/>
  <c r="J3526" i="2"/>
  <c r="S3526" i="2" s="1"/>
  <c r="T3526" i="2" s="1"/>
  <c r="J3542" i="2"/>
  <c r="J3558" i="2"/>
  <c r="K3558" i="2" s="1"/>
  <c r="J3590" i="2"/>
  <c r="J3622" i="2"/>
  <c r="K3622" i="2" s="1"/>
  <c r="J3646" i="2"/>
  <c r="S3646" i="2" s="1"/>
  <c r="T3646" i="2" s="1"/>
  <c r="J3668" i="2"/>
  <c r="S3668" i="2" s="1"/>
  <c r="T3668" i="2" s="1"/>
  <c r="J3684" i="2"/>
  <c r="J1479" i="2"/>
  <c r="S1479" i="2" s="1"/>
  <c r="T1479" i="2" s="1"/>
  <c r="J1231" i="2"/>
  <c r="S1231" i="2" s="1"/>
  <c r="T1231" i="2" s="1"/>
  <c r="J1466" i="2"/>
  <c r="S1466" i="2" s="1"/>
  <c r="T1466" i="2" s="1"/>
  <c r="J1726" i="2"/>
  <c r="S1726" i="2" s="1"/>
  <c r="T1726" i="2" s="1"/>
  <c r="J1989" i="2"/>
  <c r="K1989" i="2" s="1"/>
  <c r="J2180" i="2"/>
  <c r="S2180" i="2" s="1"/>
  <c r="T2180" i="2" s="1"/>
  <c r="J1607" i="2"/>
  <c r="J1729" i="2"/>
  <c r="S1729" i="2" s="1"/>
  <c r="T1729" i="2" s="1"/>
  <c r="J1833" i="2"/>
  <c r="J1977" i="2"/>
  <c r="K1977" i="2" s="1"/>
  <c r="J2111" i="2"/>
  <c r="K2111" i="2" s="1"/>
  <c r="J2232" i="2"/>
  <c r="S2232" i="2" s="1"/>
  <c r="T2232" i="2" s="1"/>
  <c r="J2366" i="2"/>
  <c r="K2366" i="2" s="1"/>
  <c r="J2472" i="2"/>
  <c r="K2472" i="2" s="1"/>
  <c r="J2536" i="2"/>
  <c r="J2635" i="2"/>
  <c r="S2635" i="2" s="1"/>
  <c r="T2635" i="2" s="1"/>
  <c r="J2699" i="2"/>
  <c r="S2699" i="2" s="1"/>
  <c r="T2699" i="2" s="1"/>
  <c r="J2752" i="2"/>
  <c r="K2752" i="2" s="1"/>
  <c r="J2784" i="2"/>
  <c r="S2784" i="2" s="1"/>
  <c r="T2784" i="2" s="1"/>
  <c r="J2816" i="2"/>
  <c r="J2848" i="2"/>
  <c r="K2848" i="2" s="1"/>
  <c r="J2871" i="2"/>
  <c r="S2871" i="2" s="1"/>
  <c r="T2871" i="2" s="1"/>
  <c r="J2887" i="2"/>
  <c r="J2903" i="2"/>
  <c r="J2919" i="2"/>
  <c r="S2919" i="2" s="1"/>
  <c r="T2919" i="2" s="1"/>
  <c r="J2935" i="2"/>
  <c r="K2935" i="2" s="1"/>
  <c r="J2951" i="2"/>
  <c r="K2951" i="2" s="1"/>
  <c r="J2967" i="2"/>
  <c r="K2967" i="2" s="1"/>
  <c r="J2983" i="2"/>
  <c r="J2999" i="2"/>
  <c r="K2999" i="2" s="1"/>
  <c r="J3015" i="2"/>
  <c r="K3015" i="2" s="1"/>
  <c r="J3031" i="2"/>
  <c r="S3031" i="2" s="1"/>
  <c r="T3031" i="2" s="1"/>
  <c r="J3047" i="2"/>
  <c r="K3047" i="2" s="1"/>
  <c r="J3063" i="2"/>
  <c r="J3079" i="2"/>
  <c r="S3079" i="2" s="1"/>
  <c r="T3079" i="2" s="1"/>
  <c r="J3103" i="2"/>
  <c r="J3129" i="2"/>
  <c r="J1305" i="2"/>
  <c r="J1132" i="2"/>
  <c r="J1380" i="2"/>
  <c r="K1380" i="2" s="1"/>
  <c r="J1640" i="2"/>
  <c r="K1640" i="2" s="1"/>
  <c r="J1923" i="2"/>
  <c r="J2121" i="2"/>
  <c r="S2121" i="2" s="1"/>
  <c r="T2121" i="2" s="1"/>
  <c r="J2264" i="2"/>
  <c r="K2264" i="2" s="1"/>
  <c r="J1694" i="2"/>
  <c r="K1694" i="2" s="1"/>
  <c r="J1796" i="2"/>
  <c r="J1921" i="2"/>
  <c r="J2085" i="2"/>
  <c r="S2085" i="2" s="1"/>
  <c r="T2085" i="2" s="1"/>
  <c r="J2194" i="2"/>
  <c r="J2326" i="2"/>
  <c r="K2326" i="2" s="1"/>
  <c r="J2424" i="2"/>
  <c r="S2424" i="2" s="1"/>
  <c r="T2424" i="2" s="1"/>
  <c r="J2516" i="2"/>
  <c r="S2516" i="2" s="1"/>
  <c r="T2516" i="2" s="1"/>
  <c r="J2615" i="2"/>
  <c r="S2615" i="2" s="1"/>
  <c r="T2615" i="2" s="1"/>
  <c r="J6591" i="2"/>
  <c r="S6591" i="2" s="1"/>
  <c r="J4665" i="2"/>
  <c r="J4777" i="2"/>
  <c r="J5285" i="2"/>
  <c r="J6607" i="2"/>
  <c r="J5512" i="2"/>
  <c r="J5823" i="2"/>
  <c r="J6219" i="2"/>
  <c r="J6335" i="2"/>
  <c r="J6587" i="2"/>
  <c r="J4831" i="2"/>
  <c r="J6370" i="2"/>
  <c r="J6443" i="2"/>
  <c r="K6443" i="2" s="1"/>
  <c r="J5971" i="2"/>
  <c r="J6686" i="2"/>
  <c r="K6686" i="2" s="1"/>
  <c r="J6860" i="2"/>
  <c r="J6974" i="2"/>
  <c r="J6724" i="2"/>
  <c r="J6997" i="2"/>
  <c r="J4594" i="2"/>
  <c r="J4758" i="2"/>
  <c r="J4944" i="2"/>
  <c r="K4944" i="2" s="1"/>
  <c r="J5062" i="2"/>
  <c r="J5224" i="2"/>
  <c r="J5395" i="2"/>
  <c r="S5395" i="2" s="1"/>
  <c r="T5395" i="2" s="1"/>
  <c r="J5732" i="2"/>
  <c r="J6053" i="2"/>
  <c r="J4407" i="2"/>
  <c r="J4859" i="2"/>
  <c r="J3914" i="2"/>
  <c r="J5313" i="2"/>
  <c r="K5313" i="2" s="1"/>
  <c r="J5504" i="2"/>
  <c r="J5351" i="2"/>
  <c r="J5583" i="2"/>
  <c r="J5667" i="2"/>
  <c r="J5853" i="2"/>
  <c r="J5952" i="2"/>
  <c r="J6016" i="2"/>
  <c r="S6016" i="2" s="1"/>
  <c r="T6016" i="2" s="1"/>
  <c r="J5931" i="2"/>
  <c r="J5646" i="2"/>
  <c r="K5646" i="2" s="1"/>
  <c r="J5170" i="2"/>
  <c r="J4981" i="2"/>
  <c r="J4805" i="2"/>
  <c r="J4553" i="2"/>
  <c r="J4319" i="2"/>
  <c r="J3715" i="2"/>
  <c r="S3715" i="2" s="1"/>
  <c r="T3715" i="2" s="1"/>
  <c r="J4566" i="2"/>
  <c r="J3318" i="2"/>
  <c r="J3865" i="2"/>
  <c r="J3401" i="2"/>
  <c r="J3648" i="2"/>
  <c r="J4018" i="2"/>
  <c r="J4343" i="2"/>
  <c r="J4416" i="2"/>
  <c r="S4416" i="2" s="1"/>
  <c r="J3210" i="2"/>
  <c r="J4000" i="2"/>
  <c r="J4401" i="2"/>
  <c r="J4474" i="2"/>
  <c r="J4550" i="2"/>
  <c r="J4667" i="2"/>
  <c r="J4796" i="2"/>
  <c r="J4838" i="2"/>
  <c r="J4900" i="2"/>
  <c r="K4900" i="2" s="1"/>
  <c r="J4982" i="2"/>
  <c r="S4982" i="2" s="1"/>
  <c r="T4982" i="2" s="1"/>
  <c r="J5142" i="2"/>
  <c r="S5142" i="2" s="1"/>
  <c r="T5142" i="2" s="1"/>
  <c r="J5219" i="2"/>
  <c r="J5318" i="2"/>
  <c r="S5318" i="2" s="1"/>
  <c r="J5380" i="2"/>
  <c r="J2351" i="2"/>
  <c r="J3170" i="2"/>
  <c r="K3170" i="2" s="1"/>
  <c r="J3308" i="2"/>
  <c r="J3543" i="2"/>
  <c r="S3543" i="2" s="1"/>
  <c r="T3543" i="2" s="1"/>
  <c r="J3659" i="2"/>
  <c r="J3713" i="2"/>
  <c r="J3749" i="2"/>
  <c r="J3785" i="2"/>
  <c r="J3825" i="2"/>
  <c r="J2419" i="2"/>
  <c r="S2419" i="2" s="1"/>
  <c r="T2419" i="2" s="1"/>
  <c r="J3316" i="2"/>
  <c r="J3663" i="2"/>
  <c r="S3663" i="2" s="1"/>
  <c r="T3663" i="2" s="1"/>
  <c r="J3751" i="2"/>
  <c r="J3823" i="2"/>
  <c r="J3890" i="2"/>
  <c r="J4022" i="2"/>
  <c r="S4022" i="2" s="1"/>
  <c r="T4022" i="2" s="1"/>
  <c r="J4058" i="2"/>
  <c r="J4087" i="2"/>
  <c r="K4087" i="2" s="1"/>
  <c r="J4105" i="2"/>
  <c r="J4123" i="2"/>
  <c r="S4123" i="2" s="1"/>
  <c r="T4123" i="2" s="1"/>
  <c r="J4141" i="2"/>
  <c r="S4141" i="2" s="1"/>
  <c r="T4141" i="2" s="1"/>
  <c r="J4159" i="2"/>
  <c r="S4159" i="2" s="1"/>
  <c r="T4159" i="2" s="1"/>
  <c r="J4248" i="2"/>
  <c r="J4282" i="2"/>
  <c r="K4282" i="2" s="1"/>
  <c r="J4306" i="2"/>
  <c r="J4330" i="2"/>
  <c r="S4330" i="2" s="1"/>
  <c r="T4330" i="2" s="1"/>
  <c r="J4353" i="2"/>
  <c r="S4353" i="2" s="1"/>
  <c r="T4353" i="2" s="1"/>
  <c r="J4506" i="2"/>
  <c r="S4506" i="2" s="1"/>
  <c r="T4506" i="2" s="1"/>
  <c r="J3276" i="2"/>
  <c r="J3755" i="2"/>
  <c r="J3892" i="2"/>
  <c r="S3892" i="2" s="1"/>
  <c r="T3892" i="2" s="1"/>
  <c r="J4056" i="2"/>
  <c r="K4056" i="2" s="1"/>
  <c r="J4104" i="2"/>
  <c r="J4140" i="2"/>
  <c r="S4140" i="2" s="1"/>
  <c r="T4140" i="2" s="1"/>
  <c r="J4172" i="2"/>
  <c r="S4172" i="2" s="1"/>
  <c r="T4172" i="2" s="1"/>
  <c r="J4293" i="2"/>
  <c r="J4333" i="2"/>
  <c r="K4333" i="2" s="1"/>
  <c r="J4505" i="2"/>
  <c r="K4505" i="2" s="1"/>
  <c r="J4556" i="2"/>
  <c r="S4556" i="2" s="1"/>
  <c r="T4556" i="2" s="1"/>
  <c r="J4585" i="2"/>
  <c r="K4585" i="2" s="1"/>
  <c r="J3143" i="2"/>
  <c r="J3179" i="2"/>
  <c r="S3179" i="2" s="1"/>
  <c r="T3179" i="2" s="1"/>
  <c r="J3209" i="2"/>
  <c r="J3239" i="2"/>
  <c r="S3239" i="2" s="1"/>
  <c r="T3239" i="2" s="1"/>
  <c r="J3259" i="2"/>
  <c r="J3313" i="2"/>
  <c r="J3372" i="2"/>
  <c r="J3388" i="2"/>
  <c r="J3404" i="2"/>
  <c r="J3420" i="2"/>
  <c r="S3420" i="2" s="1"/>
  <c r="T3420" i="2" s="1"/>
  <c r="J3436" i="2"/>
  <c r="S3436" i="2" s="1"/>
  <c r="T3436" i="2" s="1"/>
  <c r="J3452" i="2"/>
  <c r="J3468" i="2"/>
  <c r="J3484" i="2"/>
  <c r="J3500" i="2"/>
  <c r="J3519" i="2"/>
  <c r="J3586" i="2"/>
  <c r="J3607" i="2"/>
  <c r="S3607" i="2" s="1"/>
  <c r="T3607" i="2" s="1"/>
  <c r="J3874" i="2"/>
  <c r="K3874" i="2" s="1"/>
  <c r="J3903" i="2"/>
  <c r="S3903" i="2" s="1"/>
  <c r="T3903" i="2" s="1"/>
  <c r="J3929" i="2"/>
  <c r="J3947" i="2"/>
  <c r="J3963" i="2"/>
  <c r="J3987" i="2"/>
  <c r="J4009" i="2"/>
  <c r="K4009" i="2" s="1"/>
  <c r="J4184" i="2"/>
  <c r="K4184" i="2" s="1"/>
  <c r="J4200" i="2"/>
  <c r="J4216" i="2"/>
  <c r="J4232" i="2"/>
  <c r="J4257" i="2"/>
  <c r="J4134" i="2"/>
  <c r="J4060" i="2"/>
  <c r="J3795" i="2"/>
  <c r="J2448" i="2"/>
  <c r="S2448" i="2" s="1"/>
  <c r="T2448" i="2" s="1"/>
  <c r="J4065" i="2"/>
  <c r="J4049" i="2"/>
  <c r="K4049" i="2" s="1"/>
  <c r="J4033" i="2"/>
  <c r="J3997" i="2"/>
  <c r="J3917" i="2"/>
  <c r="J3893" i="2"/>
  <c r="S3893" i="2" s="1"/>
  <c r="T3893" i="2" s="1"/>
  <c r="J3862" i="2"/>
  <c r="K3862" i="2" s="1"/>
  <c r="J3846" i="2"/>
  <c r="K3846" i="2" s="1"/>
  <c r="J3830" i="2"/>
  <c r="J3814" i="2"/>
  <c r="J3798" i="2"/>
  <c r="K3798" i="2" s="1"/>
  <c r="J3782" i="2"/>
  <c r="J3766" i="2"/>
  <c r="J3750" i="2"/>
  <c r="S3750" i="2" s="1"/>
  <c r="T3750" i="2" s="1"/>
  <c r="J3734" i="2"/>
  <c r="K3734" i="2" s="1"/>
  <c r="J3718" i="2"/>
  <c r="S3718" i="2" s="1"/>
  <c r="T3718" i="2" s="1"/>
  <c r="J3702" i="2"/>
  <c r="K3702" i="2" s="1"/>
  <c r="J3679" i="2"/>
  <c r="S3679" i="2" s="1"/>
  <c r="T3679" i="2" s="1"/>
  <c r="J3641" i="2"/>
  <c r="J3569" i="2"/>
  <c r="K3569" i="2" s="1"/>
  <c r="J3537" i="2"/>
  <c r="K3537" i="2" s="1"/>
  <c r="J3356" i="2"/>
  <c r="J3312" i="2"/>
  <c r="J3266" i="2"/>
  <c r="S3266" i="2" s="1"/>
  <c r="T3266" i="2" s="1"/>
  <c r="J3188" i="2"/>
  <c r="K3188" i="2" s="1"/>
  <c r="J3126" i="2"/>
  <c r="K3126" i="2" s="1"/>
  <c r="J2460" i="2"/>
  <c r="J2323" i="2"/>
  <c r="J2334" i="2"/>
  <c r="J2360" i="2"/>
  <c r="J2418" i="2"/>
  <c r="J2447" i="2"/>
  <c r="K2447" i="2" s="1"/>
  <c r="J2557" i="2"/>
  <c r="J2583" i="2"/>
  <c r="S2583" i="2" s="1"/>
  <c r="T2583" i="2" s="1"/>
  <c r="J2610" i="2"/>
  <c r="S2610" i="2" s="1"/>
  <c r="T2610" i="2" s="1"/>
  <c r="J3091" i="2"/>
  <c r="S3091" i="2" s="1"/>
  <c r="T3091" i="2" s="1"/>
  <c r="J3135" i="2"/>
  <c r="S3135" i="2" s="1"/>
  <c r="T3135" i="2" s="1"/>
  <c r="J2353" i="2"/>
  <c r="S2353" i="2" s="1"/>
  <c r="T2353" i="2" s="1"/>
  <c r="J2442" i="2"/>
  <c r="J2578" i="2"/>
  <c r="S2578" i="2" s="1"/>
  <c r="T2578" i="2" s="1"/>
  <c r="J2726" i="2"/>
  <c r="J3147" i="2"/>
  <c r="J3171" i="2"/>
  <c r="J3203" i="2"/>
  <c r="J3245" i="2"/>
  <c r="J3273" i="2"/>
  <c r="S3273" i="2" s="1"/>
  <c r="T3273" i="2" s="1"/>
  <c r="J3295" i="2"/>
  <c r="K3295" i="2" s="1"/>
  <c r="J3327" i="2"/>
  <c r="S3327" i="2" s="1"/>
  <c r="T3327" i="2" s="1"/>
  <c r="J3347" i="2"/>
  <c r="K3347" i="2" s="1"/>
  <c r="J3363" i="2"/>
  <c r="S3363" i="2" s="1"/>
  <c r="T3363" i="2" s="1"/>
  <c r="J3528" i="2"/>
  <c r="J3544" i="2"/>
  <c r="K3544" i="2" s="1"/>
  <c r="J3560" i="2"/>
  <c r="K3560" i="2" s="1"/>
  <c r="J3608" i="2"/>
  <c r="J3626" i="2"/>
  <c r="J3650" i="2"/>
  <c r="S3650" i="2" s="1"/>
  <c r="T3650" i="2" s="1"/>
  <c r="J3670" i="2"/>
  <c r="J3686" i="2"/>
  <c r="S3686" i="2" s="1"/>
  <c r="T3686" i="2" s="1"/>
  <c r="J1528" i="2"/>
  <c r="J1250" i="2"/>
  <c r="K1250" i="2" s="1"/>
  <c r="J1511" i="2"/>
  <c r="S1511" i="2" s="1"/>
  <c r="T1511" i="2" s="1"/>
  <c r="J1747" i="2"/>
  <c r="J2025" i="2"/>
  <c r="K2025" i="2" s="1"/>
  <c r="J2188" i="2"/>
  <c r="K2188" i="2" s="1"/>
  <c r="J1625" i="2"/>
  <c r="S1625" i="2" s="1"/>
  <c r="T1625" i="2" s="1"/>
  <c r="J1753" i="2"/>
  <c r="K1753" i="2" s="1"/>
  <c r="J1851" i="2"/>
  <c r="S1851" i="2" s="1"/>
  <c r="T1851" i="2" s="1"/>
  <c r="J1995" i="2"/>
  <c r="S1995" i="2" s="1"/>
  <c r="T1995" i="2" s="1"/>
  <c r="J2131" i="2"/>
  <c r="J2244" i="2"/>
  <c r="K2244" i="2" s="1"/>
  <c r="J2374" i="2"/>
  <c r="S2374" i="2" s="1"/>
  <c r="T2374" i="2" s="1"/>
  <c r="J2480" i="2"/>
  <c r="S2480" i="2" s="1"/>
  <c r="T2480" i="2" s="1"/>
  <c r="J2544" i="2"/>
  <c r="S2544" i="2" s="1"/>
  <c r="T2544" i="2" s="1"/>
  <c r="J2643" i="2"/>
  <c r="S2643" i="2" s="1"/>
  <c r="T2643" i="2" s="1"/>
  <c r="J2706" i="2"/>
  <c r="S2706" i="2" s="1"/>
  <c r="T2706" i="2" s="1"/>
  <c r="J2756" i="2"/>
  <c r="K2756" i="2" s="1"/>
  <c r="J2788" i="2"/>
  <c r="J2820" i="2"/>
  <c r="J2852" i="2"/>
  <c r="K2852" i="2" s="1"/>
  <c r="J2873" i="2"/>
  <c r="S2873" i="2" s="1"/>
  <c r="T2873" i="2" s="1"/>
  <c r="J2889" i="2"/>
  <c r="S2889" i="2" s="1"/>
  <c r="T2889" i="2" s="1"/>
  <c r="J2905" i="2"/>
  <c r="K2905" i="2" s="1"/>
  <c r="J2921" i="2"/>
  <c r="J2937" i="2"/>
  <c r="J2953" i="2"/>
  <c r="K2953" i="2" s="1"/>
  <c r="J2969" i="2"/>
  <c r="J2985" i="2"/>
  <c r="J3001" i="2"/>
  <c r="S3001" i="2" s="1"/>
  <c r="T3001" i="2" s="1"/>
  <c r="J3017" i="2"/>
  <c r="J3033" i="2"/>
  <c r="S3033" i="2" s="1"/>
  <c r="T3033" i="2" s="1"/>
  <c r="J3049" i="2"/>
  <c r="J3065" i="2"/>
  <c r="J3081" i="2"/>
  <c r="J3105" i="2"/>
  <c r="J3131" i="2"/>
  <c r="J1393" i="2"/>
  <c r="S1393" i="2" s="1"/>
  <c r="T1393" i="2" s="1"/>
  <c r="J1157" i="2"/>
  <c r="J1419" i="2"/>
  <c r="J1671" i="2"/>
  <c r="J1943" i="2"/>
  <c r="S1943" i="2" s="1"/>
  <c r="T1943" i="2" s="1"/>
  <c r="J2149" i="2"/>
  <c r="J2279" i="2"/>
  <c r="K2279" i="2" s="1"/>
  <c r="J1702" i="2"/>
  <c r="J1805" i="2"/>
  <c r="S1805" i="2" s="1"/>
  <c r="T1805" i="2" s="1"/>
  <c r="J1950" i="2"/>
  <c r="J2097" i="2"/>
  <c r="K2097" i="2" s="1"/>
  <c r="J2210" i="2"/>
  <c r="K2210" i="2" s="1"/>
  <c r="J2342" i="2"/>
  <c r="J2432" i="2"/>
  <c r="S2432" i="2" s="1"/>
  <c r="T2432" i="2" s="1"/>
  <c r="J2524" i="2"/>
  <c r="S2524" i="2" s="1"/>
  <c r="T2524" i="2" s="1"/>
  <c r="J2623" i="2"/>
  <c r="J6909" i="2"/>
  <c r="J6897" i="2"/>
  <c r="J5101" i="2"/>
  <c r="S5101" i="2" s="1"/>
  <c r="T5101" i="2" s="1"/>
  <c r="J5517" i="2"/>
  <c r="J5067" i="2"/>
  <c r="S5067" i="2" s="1"/>
  <c r="T5067" i="2" s="1"/>
  <c r="J5708" i="2"/>
  <c r="J6145" i="2"/>
  <c r="J6283" i="2"/>
  <c r="J6475" i="2"/>
  <c r="S6475" i="2" s="1"/>
  <c r="T6475" i="2" s="1"/>
  <c r="J5462" i="2"/>
  <c r="J5983" i="2"/>
  <c r="J5622" i="2"/>
  <c r="J6541" i="2"/>
  <c r="J6550" i="2"/>
  <c r="S6550" i="2" s="1"/>
  <c r="T6550" i="2" s="1"/>
  <c r="J6804" i="2"/>
  <c r="K6804" i="2" s="1"/>
  <c r="J6894" i="2"/>
  <c r="J6409" i="2"/>
  <c r="S6409" i="2" s="1"/>
  <c r="T6409" i="2" s="1"/>
  <c r="J6879" i="2"/>
  <c r="J7115" i="2"/>
  <c r="J4664" i="2"/>
  <c r="J4868" i="2"/>
  <c r="J5020" i="2"/>
  <c r="J5151" i="2"/>
  <c r="J5302" i="2"/>
  <c r="J4473" i="2"/>
  <c r="J5941" i="2"/>
  <c r="J6096" i="2"/>
  <c r="K6096" i="2" s="1"/>
  <c r="J4666" i="2"/>
  <c r="J5202" i="2"/>
  <c r="K5202" i="2" s="1"/>
  <c r="J4879" i="2"/>
  <c r="K4879" i="2" s="1"/>
  <c r="J5389" i="2"/>
  <c r="S5389" i="2" s="1"/>
  <c r="J4491" i="2"/>
  <c r="J5543" i="2"/>
  <c r="J5637" i="2"/>
  <c r="J5795" i="2"/>
  <c r="J5920" i="2"/>
  <c r="S5920" i="2" s="1"/>
  <c r="T5920" i="2" s="1"/>
  <c r="J6056" i="2"/>
  <c r="J5974" i="2"/>
  <c r="J5828" i="2"/>
  <c r="S5828" i="2" s="1"/>
  <c r="J5572" i="2"/>
  <c r="J5168" i="2"/>
  <c r="K5168" i="2" s="1"/>
  <c r="J4861" i="2"/>
  <c r="J4661" i="2"/>
  <c r="J4467" i="2"/>
  <c r="J3602" i="2"/>
  <c r="J4247" i="2"/>
  <c r="J3208" i="2"/>
  <c r="J3435" i="2"/>
  <c r="J3176" i="2"/>
  <c r="J3501" i="2"/>
  <c r="J3940" i="2"/>
  <c r="S3940" i="2" s="1"/>
  <c r="T3940" i="2" s="1"/>
  <c r="J4233" i="2"/>
  <c r="K4233" i="2" s="1"/>
  <c r="J4390" i="2"/>
  <c r="J4450" i="2"/>
  <c r="J3577" i="2"/>
  <c r="J4256" i="2"/>
  <c r="J4445" i="2"/>
  <c r="S4445" i="2" s="1"/>
  <c r="T4445" i="2" s="1"/>
  <c r="J4514" i="2"/>
  <c r="K4514" i="2" s="1"/>
  <c r="J4618" i="2"/>
  <c r="S4618" i="2" s="1"/>
  <c r="T4618" i="2" s="1"/>
  <c r="J4722" i="2"/>
  <c r="J4816" i="2"/>
  <c r="J4860" i="2"/>
  <c r="J4950" i="2"/>
  <c r="S4950" i="2" s="1"/>
  <c r="T4950" i="2" s="1"/>
  <c r="J5081" i="2"/>
  <c r="J5175" i="2"/>
  <c r="J5255" i="2"/>
  <c r="J5338" i="2"/>
  <c r="K5338" i="2" s="1"/>
  <c r="J2603" i="2"/>
  <c r="J3238" i="2"/>
  <c r="J3354" i="2"/>
  <c r="J3591" i="2"/>
  <c r="J3697" i="2"/>
  <c r="S3697" i="2" s="1"/>
  <c r="T3697" i="2" s="1"/>
  <c r="J3733" i="2"/>
  <c r="S3733" i="2" s="1"/>
  <c r="T3733" i="2" s="1"/>
  <c r="J3769" i="2"/>
  <c r="J3805" i="2"/>
  <c r="J3841" i="2"/>
  <c r="J3166" i="2"/>
  <c r="S3166" i="2" s="1"/>
  <c r="T3166" i="2" s="1"/>
  <c r="J3539" i="2"/>
  <c r="K3539" i="2" s="1"/>
  <c r="J3719" i="2"/>
  <c r="J3791" i="2"/>
  <c r="J3859" i="2"/>
  <c r="K3859" i="2" s="1"/>
  <c r="J3918" i="2"/>
  <c r="J4038" i="2"/>
  <c r="K4038" i="2" s="1"/>
  <c r="J4074" i="2"/>
  <c r="S4074" i="2" s="1"/>
  <c r="T4074" i="2" s="1"/>
  <c r="J4095" i="2"/>
  <c r="J4115" i="2"/>
  <c r="J4133" i="2"/>
  <c r="J4151" i="2"/>
  <c r="S4151" i="2" s="1"/>
  <c r="T4151" i="2" s="1"/>
  <c r="J4169" i="2"/>
  <c r="S4169" i="2" s="1"/>
  <c r="T4169" i="2" s="1"/>
  <c r="J4264" i="2"/>
  <c r="S4264" i="2" s="1"/>
  <c r="T4264" i="2" s="1"/>
  <c r="J4296" i="2"/>
  <c r="K4296" i="2" s="1"/>
  <c r="J4316" i="2"/>
  <c r="S4316" i="2" s="1"/>
  <c r="T4316" i="2" s="1"/>
  <c r="J4345" i="2"/>
  <c r="K4345" i="2" s="1"/>
  <c r="J4481" i="2"/>
  <c r="J2361" i="2"/>
  <c r="K2361" i="2" s="1"/>
  <c r="J3653" i="2"/>
  <c r="K3653" i="2" s="1"/>
  <c r="J3819" i="2"/>
  <c r="K3819" i="2" s="1"/>
  <c r="J3994" i="2"/>
  <c r="J4084" i="2"/>
  <c r="J4124" i="2"/>
  <c r="K4124" i="2" s="1"/>
  <c r="J4156" i="2"/>
  <c r="S4156" i="2" s="1"/>
  <c r="T4156" i="2" s="1"/>
  <c r="J4265" i="2"/>
  <c r="J4311" i="2"/>
  <c r="J4354" i="2"/>
  <c r="J4531" i="2"/>
  <c r="S4531" i="2" s="1"/>
  <c r="T4531" i="2" s="1"/>
  <c r="J4569" i="2"/>
  <c r="J4597" i="2"/>
  <c r="K4597" i="2" s="1"/>
  <c r="J3159" i="2"/>
  <c r="J3195" i="2"/>
  <c r="K3195" i="2" s="1"/>
  <c r="J3227" i="2"/>
  <c r="K3227" i="2" s="1"/>
  <c r="J3249" i="2"/>
  <c r="J3297" i="2"/>
  <c r="J3329" i="2"/>
  <c r="K3329" i="2" s="1"/>
  <c r="J3380" i="2"/>
  <c r="K3380" i="2" s="1"/>
  <c r="J3396" i="2"/>
  <c r="J3412" i="2"/>
  <c r="J3428" i="2"/>
  <c r="K3428" i="2" s="1"/>
  <c r="J3444" i="2"/>
  <c r="K3444" i="2" s="1"/>
  <c r="J3460" i="2"/>
  <c r="J3476" i="2"/>
  <c r="J3492" i="2"/>
  <c r="K3492" i="2" s="1"/>
  <c r="J3508" i="2"/>
  <c r="J3578" i="2"/>
  <c r="S3578" i="2" s="1"/>
  <c r="T3578" i="2" s="1"/>
  <c r="J3599" i="2"/>
  <c r="J3639" i="2"/>
  <c r="J3884" i="2"/>
  <c r="J3921" i="2"/>
  <c r="J3939" i="2"/>
  <c r="J3955" i="2"/>
  <c r="K3955" i="2" s="1"/>
  <c r="J3971" i="2"/>
  <c r="J4001" i="2"/>
  <c r="S4001" i="2" s="1"/>
  <c r="T4001" i="2" s="1"/>
  <c r="J4017" i="2"/>
  <c r="J4192" i="2"/>
  <c r="J4208" i="2"/>
  <c r="S4208" i="2" s="1"/>
  <c r="T4208" i="2" s="1"/>
  <c r="J4224" i="2"/>
  <c r="J4240" i="2"/>
  <c r="J4166" i="2"/>
  <c r="K4166" i="2" s="1"/>
  <c r="J4102" i="2"/>
  <c r="J3908" i="2"/>
  <c r="K3908" i="2" s="1"/>
  <c r="J3629" i="2"/>
  <c r="J4073" i="2"/>
  <c r="S4073" i="2" s="1"/>
  <c r="T4073" i="2" s="1"/>
  <c r="J4057" i="2"/>
  <c r="J4041" i="2"/>
  <c r="J4025" i="2"/>
  <c r="J3981" i="2"/>
  <c r="K3981" i="2" s="1"/>
  <c r="J3905" i="2"/>
  <c r="K3905" i="2" s="1"/>
  <c r="J3870" i="2"/>
  <c r="J3854" i="2"/>
  <c r="J3838" i="2"/>
  <c r="S3838" i="2" s="1"/>
  <c r="T3838" i="2" s="1"/>
  <c r="J3822" i="2"/>
  <c r="J3806" i="2"/>
  <c r="J3790" i="2"/>
  <c r="J3774" i="2"/>
  <c r="K3774" i="2" s="1"/>
  <c r="J3758" i="2"/>
  <c r="K3758" i="2" s="1"/>
  <c r="J3742" i="2"/>
  <c r="K3742" i="2" s="1"/>
  <c r="J3726" i="2"/>
  <c r="J3710" i="2"/>
  <c r="J3694" i="2"/>
  <c r="J3661" i="2"/>
  <c r="S3661" i="2" s="1"/>
  <c r="T3661" i="2" s="1"/>
  <c r="J3617" i="2"/>
  <c r="S3617" i="2" s="1"/>
  <c r="T3617" i="2" s="1"/>
  <c r="J3553" i="2"/>
  <c r="K3553" i="2" s="1"/>
  <c r="J3521" i="2"/>
  <c r="S3521" i="2" s="1"/>
  <c r="T3521" i="2" s="1"/>
  <c r="J3340" i="2"/>
  <c r="K3340" i="2" s="1"/>
  <c r="J3282" i="2"/>
  <c r="S3282" i="2" s="1"/>
  <c r="T3282" i="2" s="1"/>
  <c r="J3220" i="2"/>
  <c r="K3220" i="2" s="1"/>
  <c r="J3164" i="2"/>
  <c r="J2607" i="2"/>
  <c r="S2607" i="2" s="1"/>
  <c r="T2607" i="2" s="1"/>
  <c r="J2415" i="2"/>
  <c r="J2318" i="2"/>
  <c r="K2318" i="2" s="1"/>
  <c r="J2350" i="2"/>
  <c r="S2350" i="2" s="1"/>
  <c r="T2350" i="2" s="1"/>
  <c r="J2408" i="2"/>
  <c r="J2439" i="2"/>
  <c r="K2439" i="2" s="1"/>
  <c r="J2455" i="2"/>
  <c r="S2455" i="2" s="1"/>
  <c r="T2455" i="2" s="1"/>
  <c r="J2570" i="2"/>
  <c r="J2594" i="2"/>
  <c r="J2723" i="2"/>
  <c r="S2723" i="2" s="1"/>
  <c r="T2723" i="2" s="1"/>
  <c r="J3117" i="2"/>
  <c r="K3117" i="2" s="1"/>
  <c r="J2321" i="2"/>
  <c r="J2413" i="2"/>
  <c r="J2458" i="2"/>
  <c r="K2458" i="2" s="1"/>
  <c r="J2605" i="2"/>
  <c r="J3124" i="2"/>
  <c r="S3124" i="2" s="1"/>
  <c r="T3124" i="2" s="1"/>
  <c r="J3163" i="2"/>
  <c r="J3187" i="2"/>
  <c r="J3219" i="2"/>
  <c r="K3219" i="2" s="1"/>
  <c r="J3265" i="2"/>
  <c r="S3265" i="2" s="1"/>
  <c r="T3265" i="2" s="1"/>
  <c r="J3281" i="2"/>
  <c r="K3281" i="2" s="1"/>
  <c r="J3311" i="2"/>
  <c r="K3311" i="2" s="1"/>
  <c r="J3339" i="2"/>
  <c r="J3355" i="2"/>
  <c r="K3355" i="2" s="1"/>
  <c r="J3520" i="2"/>
  <c r="S3520" i="2" s="1"/>
  <c r="T3520" i="2" s="1"/>
  <c r="J3536" i="2"/>
  <c r="J3552" i="2"/>
  <c r="K3552" i="2" s="1"/>
  <c r="J3568" i="2"/>
  <c r="S3568" i="2" s="1"/>
  <c r="T3568" i="2" s="1"/>
  <c r="J3616" i="2"/>
  <c r="K3616" i="2" s="1"/>
  <c r="J3640" i="2"/>
  <c r="J3660" i="2"/>
  <c r="J3678" i="2"/>
  <c r="J1289" i="2"/>
  <c r="S1289" i="2" s="1"/>
  <c r="T1289" i="2" s="1"/>
  <c r="J1118" i="2"/>
  <c r="K1118" i="2" s="1"/>
  <c r="J1372" i="2"/>
  <c r="K1372" i="2" s="1"/>
  <c r="J1618" i="2"/>
  <c r="S1618" i="2" s="1"/>
  <c r="T1618" i="2" s="1"/>
  <c r="J1900" i="2"/>
  <c r="J2115" i="2"/>
  <c r="S2115" i="2" s="1"/>
  <c r="T2115" i="2" s="1"/>
  <c r="J2256" i="2"/>
  <c r="J1688" i="2"/>
  <c r="J1792" i="2"/>
  <c r="J1917" i="2"/>
  <c r="S1917" i="2" s="1"/>
  <c r="T1917" i="2" s="1"/>
  <c r="J2055" i="2"/>
  <c r="K2055" i="2" s="1"/>
  <c r="J2176" i="2"/>
  <c r="K2176" i="2" s="1"/>
  <c r="J2306" i="2"/>
  <c r="K2306" i="2" s="1"/>
  <c r="J2420" i="2"/>
  <c r="K2420" i="2" s="1"/>
  <c r="J2512" i="2"/>
  <c r="J2611" i="2"/>
  <c r="J2675" i="2"/>
  <c r="J2738" i="2"/>
  <c r="J2772" i="2"/>
  <c r="S2772" i="2" s="1"/>
  <c r="T2772" i="2" s="1"/>
  <c r="J2804" i="2"/>
  <c r="K2804" i="2" s="1"/>
  <c r="J2836" i="2"/>
  <c r="S2836" i="2" s="1"/>
  <c r="T2836" i="2" s="1"/>
  <c r="J2865" i="2"/>
  <c r="S2865" i="2" s="1"/>
  <c r="T2865" i="2" s="1"/>
  <c r="J2881" i="2"/>
  <c r="S2881" i="2" s="1"/>
  <c r="T2881" i="2" s="1"/>
  <c r="J2897" i="2"/>
  <c r="J2913" i="2"/>
  <c r="S2913" i="2" s="1"/>
  <c r="T2913" i="2" s="1"/>
  <c r="J2929" i="2"/>
  <c r="S2929" i="2" s="1"/>
  <c r="T2929" i="2" s="1"/>
  <c r="J2945" i="2"/>
  <c r="K2945" i="2" s="1"/>
  <c r="J2961" i="2"/>
  <c r="S2961" i="2" s="1"/>
  <c r="T2961" i="2" s="1"/>
  <c r="J2977" i="2"/>
  <c r="K2977" i="2" s="1"/>
  <c r="J2993" i="2"/>
  <c r="J3009" i="2"/>
  <c r="J3025" i="2"/>
  <c r="J3041" i="2"/>
  <c r="K3041" i="2" s="1"/>
  <c r="J3057" i="2"/>
  <c r="S3057" i="2" s="1"/>
  <c r="T3057" i="2" s="1"/>
  <c r="J3073" i="2"/>
  <c r="S3073" i="2" s="1"/>
  <c r="T3073" i="2" s="1"/>
  <c r="J3093" i="2"/>
  <c r="S3093" i="2" s="1"/>
  <c r="T3093" i="2" s="1"/>
  <c r="J3115" i="2"/>
  <c r="S3115" i="2" s="1"/>
  <c r="T3115" i="2" s="1"/>
  <c r="J1142" i="2"/>
  <c r="S1142" i="2" s="1"/>
  <c r="T1142" i="2" s="1"/>
  <c r="J1001" i="2"/>
  <c r="J1310" i="2"/>
  <c r="K1310" i="2" s="1"/>
  <c r="J1550" i="2"/>
  <c r="S1550" i="2" s="1"/>
  <c r="T1550" i="2" s="1"/>
  <c r="J1826" i="2"/>
  <c r="J2063" i="2"/>
  <c r="S2063" i="2" s="1"/>
  <c r="T2063" i="2" s="1"/>
  <c r="J2212" i="2"/>
  <c r="J1646" i="2"/>
  <c r="K1646" i="2" s="1"/>
  <c r="J1772" i="2"/>
  <c r="S1772" i="2" s="1"/>
  <c r="T1772" i="2" s="1"/>
  <c r="J1871" i="2"/>
  <c r="J2014" i="2"/>
  <c r="J2143" i="2"/>
  <c r="J2270" i="2"/>
  <c r="J2389" i="2"/>
  <c r="S2389" i="2" s="1"/>
  <c r="T2389" i="2" s="1"/>
  <c r="J2492" i="2"/>
  <c r="S2492" i="2" s="1"/>
  <c r="T2492" i="2" s="1"/>
  <c r="J2559" i="2"/>
  <c r="K2559" i="2" s="1"/>
  <c r="J2655" i="2"/>
  <c r="J2716" i="2"/>
  <c r="J2762" i="2"/>
  <c r="J2794" i="2"/>
  <c r="J2826" i="2"/>
  <c r="S2826" i="2" s="1"/>
  <c r="T2826" i="2" s="1"/>
  <c r="J2858" i="2"/>
  <c r="K2858" i="2" s="1"/>
  <c r="J2876" i="2"/>
  <c r="K2876" i="2" s="1"/>
  <c r="J2892" i="2"/>
  <c r="S2892" i="2" s="1"/>
  <c r="T2892" i="2" s="1"/>
  <c r="J2908" i="2"/>
  <c r="J2924" i="2"/>
  <c r="J2940" i="2"/>
  <c r="J2956" i="2"/>
  <c r="J2972" i="2"/>
  <c r="K2972" i="2" s="1"/>
  <c r="J2988" i="2"/>
  <c r="S2988" i="2" s="1"/>
  <c r="T2988" i="2" s="1"/>
  <c r="J3004" i="2"/>
  <c r="J3020" i="2"/>
  <c r="K3020" i="2" s="1"/>
  <c r="R6423" i="2"/>
  <c r="R5837" i="2"/>
  <c r="R5294" i="2"/>
  <c r="R5199" i="2"/>
  <c r="R5151" i="2"/>
  <c r="R4494" i="2"/>
  <c r="J3748" i="2"/>
  <c r="J3826" i="2"/>
  <c r="S3826" i="2" s="1"/>
  <c r="T3826" i="2" s="1"/>
  <c r="J3891" i="2"/>
  <c r="S3891" i="2" s="1"/>
  <c r="T3891" i="2" s="1"/>
  <c r="J4037" i="2"/>
  <c r="J3531" i="2"/>
  <c r="K3531" i="2" s="1"/>
  <c r="J4176" i="2"/>
  <c r="K4176" i="2" s="1"/>
  <c r="J4204" i="2"/>
  <c r="S4204" i="2" s="1"/>
  <c r="T4204" i="2" s="1"/>
  <c r="J3991" i="2"/>
  <c r="K3991" i="2" s="1"/>
  <c r="J3925" i="2"/>
  <c r="J3601" i="2"/>
  <c r="S3601" i="2" s="1"/>
  <c r="T3601" i="2" s="1"/>
  <c r="J3490" i="2"/>
  <c r="J3440" i="2"/>
  <c r="J3390" i="2"/>
  <c r="J3255" i="2"/>
  <c r="K3255" i="2" s="1"/>
  <c r="J3161" i="2"/>
  <c r="J4529" i="2"/>
  <c r="J4249" i="2"/>
  <c r="S4249" i="2" s="1"/>
  <c r="T4249" i="2" s="1"/>
  <c r="J4064" i="2"/>
  <c r="K4064" i="2" s="1"/>
  <c r="J3150" i="2"/>
  <c r="J4284" i="2"/>
  <c r="K4284" i="2" s="1"/>
  <c r="J4109" i="2"/>
  <c r="J3735" i="2"/>
  <c r="K3735" i="2" s="1"/>
  <c r="J3633" i="2"/>
  <c r="J3112" i="2"/>
  <c r="S3112" i="2" s="1"/>
  <c r="T3112" i="2" s="1"/>
  <c r="J3090" i="2"/>
  <c r="K3090" i="2" s="1"/>
  <c r="J3072" i="2"/>
  <c r="S3072" i="2" s="1"/>
  <c r="T3072" i="2" s="1"/>
  <c r="J3056" i="2"/>
  <c r="K3056" i="2" s="1"/>
  <c r="J3040" i="2"/>
  <c r="S3040" i="2" s="1"/>
  <c r="T3040" i="2" s="1"/>
  <c r="J3024" i="2"/>
  <c r="K3024" i="2" s="1"/>
  <c r="J3006" i="2"/>
  <c r="S3006" i="2" s="1"/>
  <c r="T3006" i="2" s="1"/>
  <c r="J2986" i="2"/>
  <c r="J2968" i="2"/>
  <c r="S2968" i="2" s="1"/>
  <c r="T2968" i="2" s="1"/>
  <c r="J2950" i="2"/>
  <c r="K2950" i="2" s="1"/>
  <c r="J2932" i="2"/>
  <c r="S2932" i="2" s="1"/>
  <c r="T2932" i="2" s="1"/>
  <c r="J2914" i="2"/>
  <c r="J2896" i="2"/>
  <c r="K2896" i="2" s="1"/>
  <c r="J2878" i="2"/>
  <c r="S2878" i="2" s="1"/>
  <c r="T2878" i="2" s="1"/>
  <c r="J2854" i="2"/>
  <c r="S2854" i="2" s="1"/>
  <c r="T2854" i="2" s="1"/>
  <c r="J2818" i="2"/>
  <c r="S2818" i="2" s="1"/>
  <c r="T2818" i="2" s="1"/>
  <c r="J2782" i="2"/>
  <c r="J2746" i="2"/>
  <c r="J2679" i="2"/>
  <c r="J2548" i="2"/>
  <c r="S2548" i="2" s="1"/>
  <c r="T2548" i="2" s="1"/>
  <c r="J2405" i="2"/>
  <c r="S2405" i="2" s="1"/>
  <c r="T2405" i="2" s="1"/>
  <c r="J2238" i="2"/>
  <c r="J2027" i="2"/>
  <c r="S2027" i="2" s="1"/>
  <c r="T2027" i="2" s="1"/>
  <c r="J1828" i="2"/>
  <c r="J1631" i="2"/>
  <c r="S1631" i="2" s="1"/>
  <c r="T1631" i="2" s="1"/>
  <c r="J2107" i="2"/>
  <c r="J1737" i="2"/>
  <c r="K1737" i="2" s="1"/>
  <c r="J1333" i="2"/>
  <c r="J1455" i="2"/>
  <c r="K1455" i="2" s="1"/>
  <c r="J3111" i="2"/>
  <c r="K3111" i="2" s="1"/>
  <c r="J3077" i="2"/>
  <c r="K3077" i="2" s="1"/>
  <c r="J3053" i="2"/>
  <c r="S3053" i="2" s="1"/>
  <c r="T3053" i="2" s="1"/>
  <c r="J3027" i="2"/>
  <c r="J3003" i="2"/>
  <c r="S3003" i="2" s="1"/>
  <c r="T3003" i="2" s="1"/>
  <c r="J2975" i="2"/>
  <c r="K2975" i="2" s="1"/>
  <c r="J2949" i="2"/>
  <c r="S2949" i="2" s="1"/>
  <c r="T2949" i="2" s="1"/>
  <c r="J2925" i="2"/>
  <c r="S2925" i="2" s="1"/>
  <c r="T2925" i="2" s="1"/>
  <c r="J2899" i="2"/>
  <c r="K2899" i="2" s="1"/>
  <c r="J2875" i="2"/>
  <c r="S2875" i="2" s="1"/>
  <c r="T2875" i="2" s="1"/>
  <c r="J2832" i="2"/>
  <c r="S2832" i="2" s="1"/>
  <c r="T2832" i="2" s="1"/>
  <c r="J2780" i="2"/>
  <c r="J2721" i="2"/>
  <c r="K2721" i="2" s="1"/>
  <c r="J2619" i="2"/>
  <c r="J2488" i="2"/>
  <c r="J2293" i="2"/>
  <c r="K2293" i="2" s="1"/>
  <c r="J2101" i="2"/>
  <c r="J1881" i="2"/>
  <c r="K1881" i="2" s="1"/>
  <c r="J1698" i="2"/>
  <c r="K1698" i="2" s="1"/>
  <c r="J2203" i="2"/>
  <c r="J1875" i="2"/>
  <c r="J1436" i="2"/>
  <c r="K1436" i="2" s="1"/>
  <c r="J1035" i="2"/>
  <c r="J3672" i="2"/>
  <c r="K3672" i="2" s="1"/>
  <c r="J3632" i="2"/>
  <c r="J3588" i="2"/>
  <c r="S3588" i="2" s="1"/>
  <c r="T3588" i="2" s="1"/>
  <c r="J3548" i="2"/>
  <c r="J3522" i="2"/>
  <c r="K3522" i="2" s="1"/>
  <c r="J3349" i="2"/>
  <c r="J3307" i="2"/>
  <c r="S3307" i="2" s="1"/>
  <c r="T3307" i="2" s="1"/>
  <c r="J3269" i="2"/>
  <c r="J3215" i="2"/>
  <c r="K3215" i="2" s="1"/>
  <c r="J3165" i="2"/>
  <c r="K3165" i="2" s="1"/>
  <c r="J3086" i="2"/>
  <c r="S3086" i="2" s="1"/>
  <c r="T3086" i="2" s="1"/>
  <c r="J2454" i="2"/>
  <c r="K2454" i="2" s="1"/>
  <c r="J2337" i="2"/>
  <c r="S2337" i="2" s="1"/>
  <c r="T2337" i="2" s="1"/>
  <c r="J3101" i="2"/>
  <c r="J2604" i="2"/>
  <c r="J2564" i="2"/>
  <c r="J2437" i="2"/>
  <c r="J2354" i="2"/>
  <c r="J2314" i="2"/>
  <c r="S2314" i="2" s="1"/>
  <c r="T2314" i="2" s="1"/>
  <c r="J2591" i="2"/>
  <c r="J3182" i="2"/>
  <c r="S3182" i="2" s="1"/>
  <c r="T3182" i="2" s="1"/>
  <c r="J3290" i="2"/>
  <c r="J3364" i="2"/>
  <c r="S3364" i="2" s="1"/>
  <c r="T3364" i="2" s="1"/>
  <c r="J3561" i="2"/>
  <c r="J3655" i="2"/>
  <c r="J3700" i="2"/>
  <c r="J3728" i="2"/>
  <c r="K3728" i="2" s="1"/>
  <c r="J3754" i="2"/>
  <c r="K3754" i="2" s="1"/>
  <c r="J3778" i="2"/>
  <c r="J3804" i="2"/>
  <c r="J3828" i="2"/>
  <c r="S3828" i="2" s="1"/>
  <c r="T3828" i="2" s="1"/>
  <c r="J3856" i="2"/>
  <c r="J3899" i="2"/>
  <c r="S3899" i="2" s="1"/>
  <c r="T3899" i="2" s="1"/>
  <c r="J3989" i="2"/>
  <c r="J4039" i="2"/>
  <c r="S4039" i="2" s="1"/>
  <c r="T4039" i="2" s="1"/>
  <c r="J4063" i="2"/>
  <c r="J3699" i="2"/>
  <c r="J4086" i="2"/>
  <c r="J4261" i="2"/>
  <c r="K4261" i="2" s="1"/>
  <c r="J4226" i="2"/>
  <c r="J4202" i="2"/>
  <c r="J4015" i="2"/>
  <c r="J3979" i="2"/>
  <c r="K3979" i="2" s="1"/>
  <c r="J3951" i="2"/>
  <c r="J3923" i="2"/>
  <c r="J3876" i="2"/>
  <c r="K3876" i="2" s="1"/>
  <c r="J3597" i="2"/>
  <c r="K3597" i="2" s="1"/>
  <c r="J3515" i="2"/>
  <c r="J3488" i="2"/>
  <c r="J3462" i="2"/>
  <c r="J3438" i="2"/>
  <c r="S3438" i="2" s="1"/>
  <c r="T3438" i="2" s="1"/>
  <c r="J3410" i="2"/>
  <c r="J3384" i="2"/>
  <c r="J3321" i="2"/>
  <c r="J3251" i="2"/>
  <c r="S3251" i="2" s="1"/>
  <c r="T3251" i="2" s="1"/>
  <c r="J3211" i="2"/>
  <c r="J3153" i="2"/>
  <c r="J4575" i="2"/>
  <c r="J4526" i="2"/>
  <c r="K4526" i="2" s="1"/>
  <c r="J4317" i="2"/>
  <c r="S4317" i="2" s="1"/>
  <c r="T4317" i="2" s="1"/>
  <c r="J4182" i="2"/>
  <c r="J4116" i="2"/>
  <c r="J4040" i="2"/>
  <c r="S4040" i="2" s="1"/>
  <c r="T4040" i="2" s="1"/>
  <c r="J3787" i="2"/>
  <c r="K3787" i="2" s="1"/>
  <c r="J2584" i="2"/>
  <c r="S2584" i="2" s="1"/>
  <c r="T2584" i="2" s="1"/>
  <c r="J4355" i="2"/>
  <c r="K4355" i="2" s="1"/>
  <c r="J4314" i="2"/>
  <c r="S4314" i="2" s="1"/>
  <c r="T4314" i="2" s="1"/>
  <c r="J4268" i="2"/>
  <c r="J4165" i="2"/>
  <c r="K4165" i="2" s="1"/>
  <c r="J4135" i="2"/>
  <c r="J4107" i="2"/>
  <c r="K4107" i="2" s="1"/>
  <c r="J4070" i="2"/>
  <c r="J3982" i="2"/>
  <c r="K3982" i="2" s="1"/>
  <c r="J3847" i="2"/>
  <c r="J3727" i="2"/>
  <c r="S3727" i="2" s="1"/>
  <c r="T3727" i="2" s="1"/>
  <c r="J3342" i="2"/>
  <c r="J3837" i="2"/>
  <c r="K3837" i="2" s="1"/>
  <c r="J3777" i="2"/>
  <c r="S3777" i="2" s="1"/>
  <c r="T3777" i="2" s="1"/>
  <c r="J3721" i="2"/>
  <c r="K3721" i="2" s="1"/>
  <c r="J3623" i="2"/>
  <c r="J3324" i="2"/>
  <c r="S3324" i="2" s="1"/>
  <c r="T3324" i="2" s="1"/>
  <c r="J2576" i="2"/>
  <c r="R4783" i="2"/>
  <c r="R5885" i="2"/>
  <c r="J5406" i="2"/>
  <c r="S5406" i="2" s="1"/>
  <c r="T5406" i="2" s="1"/>
  <c r="J5279" i="2"/>
  <c r="J5153" i="2"/>
  <c r="J4930" i="2"/>
  <c r="S4930" i="2" s="1"/>
  <c r="T4930" i="2" s="1"/>
  <c r="J4830" i="2"/>
  <c r="J4692" i="2"/>
  <c r="J4518" i="2"/>
  <c r="K4518" i="2" s="1"/>
  <c r="J4405" i="2"/>
  <c r="J3518" i="2"/>
  <c r="J4404" i="2"/>
  <c r="S4404" i="2" s="1"/>
  <c r="J4225" i="2"/>
  <c r="J3505" i="2"/>
  <c r="S3505" i="2" s="1"/>
  <c r="T3505" i="2" s="1"/>
  <c r="J4327" i="2"/>
  <c r="J3194" i="2"/>
  <c r="J3330" i="2"/>
  <c r="J4489" i="2"/>
  <c r="K4489" i="2" s="1"/>
  <c r="J4853" i="2"/>
  <c r="J4983" i="2"/>
  <c r="S4983" i="2" s="1"/>
  <c r="T4983" i="2" s="1"/>
  <c r="J5852" i="2"/>
  <c r="K5852" i="2" s="1"/>
  <c r="J6038" i="2"/>
  <c r="J5887" i="2"/>
  <c r="J5639" i="2"/>
  <c r="S5639" i="2" s="1"/>
  <c r="T5639" i="2" s="1"/>
  <c r="J5409" i="2"/>
  <c r="J5363" i="2"/>
  <c r="J3228" i="2"/>
  <c r="J4487" i="2"/>
  <c r="K4487" i="2" s="1"/>
  <c r="J5993" i="2"/>
  <c r="J5417" i="2"/>
  <c r="J5102" i="2"/>
  <c r="K5102" i="2" s="1"/>
  <c r="J4926" i="2"/>
  <c r="J4621" i="2"/>
  <c r="J6887" i="2"/>
  <c r="S6887" i="2" s="1"/>
  <c r="J6978" i="2"/>
  <c r="J6794" i="2"/>
  <c r="J6592" i="2"/>
  <c r="S6592" i="2" s="1"/>
  <c r="T6592" i="2" s="1"/>
  <c r="J6440" i="2"/>
  <c r="J5271" i="2"/>
  <c r="J6389" i="2"/>
  <c r="J6137" i="2"/>
  <c r="J5223" i="2"/>
  <c r="J5451" i="2"/>
  <c r="J7072" i="2"/>
  <c r="S7072" i="2" s="1"/>
  <c r="J6643" i="2"/>
  <c r="R7193" i="2"/>
  <c r="R6509" i="2"/>
  <c r="R6446" i="2"/>
  <c r="R5478" i="2"/>
  <c r="R4759" i="2"/>
  <c r="R5632" i="2"/>
  <c r="R5488" i="2"/>
  <c r="R5343" i="2"/>
  <c r="R5296" i="2"/>
  <c r="R5009" i="2"/>
  <c r="R4207" i="2"/>
  <c r="R6649" i="2"/>
  <c r="R6363" i="2"/>
  <c r="R5995" i="2"/>
  <c r="R5167" i="2"/>
  <c r="R5119" i="2"/>
  <c r="R5023" i="2"/>
  <c r="R4848" i="2"/>
  <c r="R4751" i="2"/>
  <c r="R4655" i="2"/>
  <c r="J3116" i="2"/>
  <c r="J3094" i="2"/>
  <c r="S3094" i="2" s="1"/>
  <c r="T3094" i="2" s="1"/>
  <c r="J3074" i="2"/>
  <c r="K3074" i="2" s="1"/>
  <c r="J3058" i="2"/>
  <c r="J3042" i="2"/>
  <c r="J3026" i="2"/>
  <c r="S3026" i="2" s="1"/>
  <c r="T3026" i="2" s="1"/>
  <c r="J3008" i="2"/>
  <c r="K3008" i="2" s="1"/>
  <c r="J2990" i="2"/>
  <c r="S2990" i="2" s="1"/>
  <c r="T2990" i="2" s="1"/>
  <c r="J2970" i="2"/>
  <c r="S2970" i="2" s="1"/>
  <c r="T2970" i="2" s="1"/>
  <c r="J2952" i="2"/>
  <c r="K2952" i="2" s="1"/>
  <c r="J2934" i="2"/>
  <c r="K2934" i="2" s="1"/>
  <c r="J2916" i="2"/>
  <c r="J2898" i="2"/>
  <c r="J2880" i="2"/>
  <c r="S2880" i="2" s="1"/>
  <c r="T2880" i="2" s="1"/>
  <c r="J2862" i="2"/>
  <c r="K2862" i="2" s="1"/>
  <c r="J2822" i="2"/>
  <c r="S2822" i="2" s="1"/>
  <c r="T2822" i="2" s="1"/>
  <c r="J2786" i="2"/>
  <c r="S2786" i="2" s="1"/>
  <c r="T2786" i="2" s="1"/>
  <c r="J2750" i="2"/>
  <c r="K2750" i="2" s="1"/>
  <c r="J2687" i="2"/>
  <c r="S2687" i="2" s="1"/>
  <c r="T2687" i="2" s="1"/>
  <c r="J2575" i="2"/>
  <c r="J2468" i="2"/>
  <c r="J2250" i="2"/>
  <c r="K2250" i="2" s="1"/>
  <c r="J2047" i="2"/>
  <c r="K2047" i="2" s="1"/>
  <c r="J1842" i="2"/>
  <c r="J1661" i="2"/>
  <c r="J2172" i="2"/>
  <c r="S2172" i="2" s="1"/>
  <c r="T2172" i="2" s="1"/>
  <c r="J1765" i="2"/>
  <c r="K1765" i="2" s="1"/>
  <c r="J1364" i="2"/>
  <c r="K1364" i="2" s="1"/>
  <c r="J1507" i="2"/>
  <c r="J3119" i="2"/>
  <c r="K3119" i="2" s="1"/>
  <c r="J3083" i="2"/>
  <c r="J3055" i="2"/>
  <c r="K3055" i="2" s="1"/>
  <c r="J3029" i="2"/>
  <c r="J3005" i="2"/>
  <c r="S3005" i="2" s="1"/>
  <c r="T3005" i="2" s="1"/>
  <c r="J2979" i="2"/>
  <c r="S2979" i="2" s="1"/>
  <c r="T2979" i="2" s="1"/>
  <c r="J2955" i="2"/>
  <c r="S2955" i="2" s="1"/>
  <c r="T2955" i="2" s="1"/>
  <c r="J2927" i="2"/>
  <c r="J2901" i="2"/>
  <c r="S2901" i="2" s="1"/>
  <c r="T2901" i="2" s="1"/>
  <c r="J2877" i="2"/>
  <c r="S2877" i="2" s="1"/>
  <c r="T2877" i="2" s="1"/>
  <c r="J2840" i="2"/>
  <c r="K2840" i="2" s="1"/>
  <c r="J2792" i="2"/>
  <c r="J2731" i="2"/>
  <c r="K2731" i="2" s="1"/>
  <c r="J2627" i="2"/>
  <c r="S2627" i="2" s="1"/>
  <c r="T2627" i="2" s="1"/>
  <c r="J2496" i="2"/>
  <c r="J2330" i="2"/>
  <c r="S2330" i="2" s="1"/>
  <c r="T2330" i="2" s="1"/>
  <c r="J2139" i="2"/>
  <c r="K2139" i="2" s="1"/>
  <c r="J1905" i="2"/>
  <c r="J1706" i="2"/>
  <c r="K1706" i="2" s="1"/>
  <c r="J2220" i="2"/>
  <c r="J1933" i="2"/>
  <c r="K1933" i="2" s="1"/>
  <c r="J1542" i="2"/>
  <c r="K1542" i="2" s="1"/>
  <c r="J1088" i="2"/>
  <c r="S1088" i="2" s="1"/>
  <c r="T1088" i="2" s="1"/>
  <c r="J3674" i="2"/>
  <c r="J3642" i="2"/>
  <c r="K3642" i="2" s="1"/>
  <c r="J3610" i="2"/>
  <c r="J3550" i="2"/>
  <c r="J3524" i="2"/>
  <c r="S3524" i="2" s="1"/>
  <c r="T3524" i="2" s="1"/>
  <c r="J3351" i="2"/>
  <c r="K3351" i="2" s="1"/>
  <c r="J3315" i="2"/>
  <c r="S3315" i="2" s="1"/>
  <c r="T3315" i="2" s="1"/>
  <c r="J3275" i="2"/>
  <c r="J3217" i="2"/>
  <c r="K3217" i="2" s="1"/>
  <c r="J3167" i="2"/>
  <c r="S3167" i="2" s="1"/>
  <c r="T3167" i="2" s="1"/>
  <c r="J3098" i="2"/>
  <c r="K3098" i="2" s="1"/>
  <c r="J2556" i="2"/>
  <c r="S2556" i="2" s="1"/>
  <c r="T2556" i="2" s="1"/>
  <c r="J2359" i="2"/>
  <c r="J3113" i="2"/>
  <c r="S3113" i="2" s="1"/>
  <c r="T3113" i="2" s="1"/>
  <c r="J2606" i="2"/>
  <c r="S2606" i="2" s="1"/>
  <c r="T2606" i="2" s="1"/>
  <c r="J2566" i="2"/>
  <c r="J2441" i="2"/>
  <c r="J2362" i="2"/>
  <c r="K2362" i="2" s="1"/>
  <c r="J2316" i="2"/>
  <c r="K2316" i="2" s="1"/>
  <c r="J2580" i="2"/>
  <c r="J3172" i="2"/>
  <c r="K3172" i="2" s="1"/>
  <c r="J3278" i="2"/>
  <c r="S3278" i="2" s="1"/>
  <c r="T3278" i="2" s="1"/>
  <c r="J3352" i="2"/>
  <c r="K3352" i="2" s="1"/>
  <c r="J3557" i="2"/>
  <c r="J3651" i="2"/>
  <c r="K3651" i="2" s="1"/>
  <c r="J3698" i="2"/>
  <c r="K3698" i="2" s="1"/>
  <c r="J3724" i="2"/>
  <c r="J3776" i="2"/>
  <c r="J3802" i="2"/>
  <c r="J3852" i="2"/>
  <c r="S3852" i="2" s="1"/>
  <c r="T3852" i="2" s="1"/>
  <c r="J3985" i="2"/>
  <c r="K3985" i="2" s="1"/>
  <c r="J4061" i="2"/>
  <c r="K4061" i="2" s="1"/>
  <c r="J4044" i="2"/>
  <c r="K4044" i="2" s="1"/>
  <c r="J4228" i="2"/>
  <c r="K4228" i="2" s="1"/>
  <c r="J4174" i="2"/>
  <c r="J3953" i="2"/>
  <c r="J3878" i="2"/>
  <c r="J3572" i="2"/>
  <c r="K3572" i="2" s="1"/>
  <c r="J3464" i="2"/>
  <c r="S3464" i="2" s="1"/>
  <c r="T3464" i="2" s="1"/>
  <c r="J3414" i="2"/>
  <c r="K3414" i="2" s="1"/>
  <c r="J3325" i="2"/>
  <c r="K3325" i="2" s="1"/>
  <c r="J3223" i="2"/>
  <c r="K3223" i="2" s="1"/>
  <c r="J4587" i="2"/>
  <c r="K4587" i="2" s="1"/>
  <c r="J4323" i="2"/>
  <c r="K4323" i="2" s="1"/>
  <c r="J4128" i="2"/>
  <c r="J3803" i="2"/>
  <c r="S3803" i="2" s="1"/>
  <c r="T3803" i="2" s="1"/>
  <c r="J4357" i="2"/>
  <c r="K4357" i="2" s="1"/>
  <c r="J4322" i="2"/>
  <c r="J4167" i="2"/>
  <c r="J4137" i="2"/>
  <c r="S4137" i="2" s="1"/>
  <c r="T4137" i="2" s="1"/>
  <c r="J4078" i="2"/>
  <c r="S4078" i="2" s="1"/>
  <c r="T4078" i="2" s="1"/>
  <c r="J4026" i="2"/>
  <c r="K4026" i="2" s="1"/>
  <c r="J3855" i="2"/>
  <c r="J3358" i="2"/>
  <c r="K3358" i="2" s="1"/>
  <c r="J3845" i="2"/>
  <c r="K3845" i="2" s="1"/>
  <c r="J3793" i="2"/>
  <c r="S3793" i="2" s="1"/>
  <c r="T3793" i="2" s="1"/>
  <c r="J3729" i="2"/>
  <c r="J3338" i="2"/>
  <c r="S3338" i="2" s="1"/>
  <c r="T3338" i="2" s="1"/>
  <c r="J2724" i="2"/>
  <c r="K2724" i="2" s="1"/>
  <c r="R4342" i="2"/>
  <c r="R4502" i="2"/>
  <c r="R5828" i="2"/>
  <c r="R5963" i="2"/>
  <c r="R6391" i="2"/>
  <c r="R6823" i="2"/>
  <c r="J5410" i="2"/>
  <c r="J5283" i="2"/>
  <c r="J5157" i="2"/>
  <c r="J4952" i="2"/>
  <c r="J4840" i="2"/>
  <c r="S4840" i="2" s="1"/>
  <c r="J4714" i="2"/>
  <c r="J4520" i="2"/>
  <c r="K4520" i="2" s="1"/>
  <c r="J4429" i="2"/>
  <c r="J3606" i="2"/>
  <c r="J4432" i="2"/>
  <c r="J4229" i="2"/>
  <c r="J3575" i="2"/>
  <c r="J4528" i="2"/>
  <c r="J3230" i="2"/>
  <c r="J3779" i="2"/>
  <c r="K3779" i="2" s="1"/>
  <c r="J4475" i="2"/>
  <c r="S4475" i="2" s="1"/>
  <c r="T4475" i="2" s="1"/>
  <c r="J4841" i="2"/>
  <c r="J4863" i="2"/>
  <c r="J5808" i="2"/>
  <c r="K5808" i="2" s="1"/>
  <c r="J6012" i="2"/>
  <c r="K6012" i="2" s="1"/>
  <c r="J5910" i="2"/>
  <c r="J5657" i="2"/>
  <c r="K5657" i="2" s="1"/>
  <c r="J5458" i="2"/>
  <c r="J5459" i="2"/>
  <c r="S5459" i="2" s="1"/>
  <c r="T5459" i="2" s="1"/>
  <c r="J4483" i="2"/>
  <c r="J4500" i="2"/>
  <c r="J6005" i="2"/>
  <c r="J5433" i="2"/>
  <c r="J5158" i="2"/>
  <c r="S5158" i="2" s="1"/>
  <c r="J4976" i="2"/>
  <c r="J4660" i="2"/>
  <c r="K4660" i="2" s="1"/>
  <c r="J6891" i="2"/>
  <c r="J7032" i="2"/>
  <c r="J6808" i="2"/>
  <c r="J6384" i="2"/>
  <c r="J5519" i="2"/>
  <c r="J5135" i="2"/>
  <c r="J6393" i="2"/>
  <c r="J6171" i="2"/>
  <c r="S6171" i="2" s="1"/>
  <c r="T6171" i="2" s="1"/>
  <c r="J5548" i="2"/>
  <c r="J5465" i="2"/>
  <c r="J4608" i="2"/>
  <c r="J6761" i="2"/>
  <c r="J2310" i="2"/>
  <c r="S2310" i="2" s="1"/>
  <c r="T2310" i="2" s="1"/>
  <c r="J3110" i="2"/>
  <c r="J3088" i="2"/>
  <c r="J3070" i="2"/>
  <c r="S3070" i="2" s="1"/>
  <c r="T3070" i="2" s="1"/>
  <c r="J3054" i="2"/>
  <c r="K3054" i="2" s="1"/>
  <c r="J3038" i="2"/>
  <c r="S3038" i="2" s="1"/>
  <c r="T3038" i="2" s="1"/>
  <c r="J3022" i="2"/>
  <c r="S3022" i="2" s="1"/>
  <c r="T3022" i="2" s="1"/>
  <c r="J3002" i="2"/>
  <c r="K3002" i="2" s="1"/>
  <c r="J2984" i="2"/>
  <c r="S2984" i="2" s="1"/>
  <c r="T2984" i="2" s="1"/>
  <c r="J2966" i="2"/>
  <c r="J2948" i="2"/>
  <c r="K2948" i="2" s="1"/>
  <c r="J2930" i="2"/>
  <c r="K2930" i="2" s="1"/>
  <c r="J2912" i="2"/>
  <c r="S2912" i="2" s="1"/>
  <c r="T2912" i="2" s="1"/>
  <c r="J2894" i="2"/>
  <c r="K2894" i="2" s="1"/>
  <c r="J2874" i="2"/>
  <c r="J2850" i="2"/>
  <c r="S2850" i="2" s="1"/>
  <c r="T2850" i="2" s="1"/>
  <c r="J2814" i="2"/>
  <c r="K2814" i="2" s="1"/>
  <c r="J2778" i="2"/>
  <c r="S2778" i="2" s="1"/>
  <c r="T2778" i="2" s="1"/>
  <c r="J2740" i="2"/>
  <c r="K2740" i="2" s="1"/>
  <c r="J2671" i="2"/>
  <c r="K2671" i="2" s="1"/>
  <c r="J2540" i="2"/>
  <c r="S2540" i="2" s="1"/>
  <c r="T2540" i="2" s="1"/>
  <c r="J2397" i="2"/>
  <c r="S2397" i="2" s="1"/>
  <c r="T2397" i="2" s="1"/>
  <c r="J2226" i="2"/>
  <c r="J1999" i="2"/>
  <c r="K1999" i="2" s="1"/>
  <c r="J1788" i="2"/>
  <c r="S1788" i="2" s="1"/>
  <c r="T1788" i="2" s="1"/>
  <c r="J1621" i="2"/>
  <c r="J2081" i="2"/>
  <c r="S2081" i="2" s="1"/>
  <c r="T2081" i="2" s="1"/>
  <c r="J1718" i="2"/>
  <c r="K1718" i="2" s="1"/>
  <c r="J1268" i="2"/>
  <c r="K1268" i="2" s="1"/>
  <c r="J1254" i="2"/>
  <c r="S1254" i="2" s="1"/>
  <c r="T1254" i="2" s="1"/>
  <c r="J3109" i="2"/>
  <c r="K3109" i="2" s="1"/>
  <c r="J3075" i="2"/>
  <c r="K3075" i="2" s="1"/>
  <c r="J3051" i="2"/>
  <c r="S3051" i="2" s="1"/>
  <c r="T3051" i="2" s="1"/>
  <c r="J3023" i="2"/>
  <c r="J2997" i="2"/>
  <c r="S2997" i="2" s="1"/>
  <c r="T2997" i="2" s="1"/>
  <c r="J2973" i="2"/>
  <c r="S2973" i="2" s="1"/>
  <c r="T2973" i="2" s="1"/>
  <c r="J2947" i="2"/>
  <c r="K2947" i="2" s="1"/>
  <c r="J2923" i="2"/>
  <c r="J2895" i="2"/>
  <c r="S2895" i="2" s="1"/>
  <c r="T2895" i="2" s="1"/>
  <c r="J2869" i="2"/>
  <c r="S2869" i="2" s="1"/>
  <c r="T2869" i="2" s="1"/>
  <c r="J2828" i="2"/>
  <c r="S2828" i="2" s="1"/>
  <c r="T2828" i="2" s="1"/>
  <c r="J2776" i="2"/>
  <c r="J2712" i="2"/>
  <c r="K2712" i="2" s="1"/>
  <c r="J2595" i="2"/>
  <c r="S2595" i="2" s="1"/>
  <c r="T2595" i="2" s="1"/>
  <c r="J2464" i="2"/>
  <c r="K2464" i="2" s="1"/>
  <c r="J2276" i="2"/>
  <c r="J2093" i="2"/>
  <c r="K2093" i="2" s="1"/>
  <c r="J1867" i="2"/>
  <c r="K1867" i="2" s="1"/>
  <c r="J1668" i="2"/>
  <c r="K1668" i="2" s="1"/>
  <c r="J2159" i="2"/>
  <c r="J1843" i="2"/>
  <c r="S1843" i="2" s="1"/>
  <c r="T1843" i="2" s="1"/>
  <c r="J1406" i="2"/>
  <c r="S1406" i="2" s="1"/>
  <c r="T1406" i="2" s="1"/>
  <c r="J975" i="2"/>
  <c r="K975" i="2" s="1"/>
  <c r="J3692" i="2"/>
  <c r="K3692" i="2" s="1"/>
  <c r="J3666" i="2"/>
  <c r="K3666" i="2" s="1"/>
  <c r="J3630" i="2"/>
  <c r="K3630" i="2" s="1"/>
  <c r="J3570" i="2"/>
  <c r="K3570" i="2" s="1"/>
  <c r="J3546" i="2"/>
  <c r="J3513" i="2"/>
  <c r="K3513" i="2" s="1"/>
  <c r="J3343" i="2"/>
  <c r="K3343" i="2" s="1"/>
  <c r="J3303" i="2"/>
  <c r="S3303" i="2" s="1"/>
  <c r="T3303" i="2" s="1"/>
  <c r="J3267" i="2"/>
  <c r="K3267" i="2" s="1"/>
  <c r="J3213" i="2"/>
  <c r="S3213" i="2" s="1"/>
  <c r="T3213" i="2" s="1"/>
  <c r="J3157" i="2"/>
  <c r="S3157" i="2" s="1"/>
  <c r="T3157" i="2" s="1"/>
  <c r="J2714" i="2"/>
  <c r="K2714" i="2" s="1"/>
  <c r="J2450" i="2"/>
  <c r="J2325" i="2"/>
  <c r="J3097" i="2"/>
  <c r="K3097" i="2" s="1"/>
  <c r="J2592" i="2"/>
  <c r="S2592" i="2" s="1"/>
  <c r="T2592" i="2" s="1"/>
  <c r="J2459" i="2"/>
  <c r="K2459" i="2" s="1"/>
  <c r="J2435" i="2"/>
  <c r="K2435" i="2" s="1"/>
  <c r="J2352" i="2"/>
  <c r="S2352" i="2" s="1"/>
  <c r="T2352" i="2" s="1"/>
  <c r="J2312" i="2"/>
  <c r="S2312" i="2" s="1"/>
  <c r="T2312" i="2" s="1"/>
  <c r="J2718" i="2"/>
  <c r="J3204" i="2"/>
  <c r="J3296" i="2"/>
  <c r="K3296" i="2" s="1"/>
  <c r="J3512" i="2"/>
  <c r="K3512" i="2" s="1"/>
  <c r="J3565" i="2"/>
  <c r="S3565" i="2" s="1"/>
  <c r="T3565" i="2" s="1"/>
  <c r="J3667" i="2"/>
  <c r="J3706" i="2"/>
  <c r="K3706" i="2" s="1"/>
  <c r="J3730" i="2"/>
  <c r="S3730" i="2" s="1"/>
  <c r="T3730" i="2" s="1"/>
  <c r="J3756" i="2"/>
  <c r="S3756" i="2" s="1"/>
  <c r="T3756" i="2" s="1"/>
  <c r="J3780" i="2"/>
  <c r="J3808" i="2"/>
  <c r="S3808" i="2" s="1"/>
  <c r="T3808" i="2" s="1"/>
  <c r="J3834" i="2"/>
  <c r="J3858" i="2"/>
  <c r="K3858" i="2" s="1"/>
  <c r="J3901" i="2"/>
  <c r="K3901" i="2" s="1"/>
  <c r="J3993" i="2"/>
  <c r="K3993" i="2" s="1"/>
  <c r="J4043" i="2"/>
  <c r="K4043" i="2" s="1"/>
  <c r="J4069" i="2"/>
  <c r="J3731" i="2"/>
  <c r="J4094" i="2"/>
  <c r="K4094" i="2" s="1"/>
  <c r="J4259" i="2"/>
  <c r="S4259" i="2" s="1"/>
  <c r="T4259" i="2" s="1"/>
  <c r="J4222" i="2"/>
  <c r="J4196" i="2"/>
  <c r="K4196" i="2" s="1"/>
  <c r="J4013" i="2"/>
  <c r="S4013" i="2" s="1"/>
  <c r="T4013" i="2" s="1"/>
  <c r="J3975" i="2"/>
  <c r="K3975" i="2" s="1"/>
  <c r="J3949" i="2"/>
  <c r="J3919" i="2"/>
  <c r="J3657" i="2"/>
  <c r="K3657" i="2" s="1"/>
  <c r="J3595" i="2"/>
  <c r="J3510" i="2"/>
  <c r="J3486" i="2"/>
  <c r="K3486" i="2" s="1"/>
  <c r="J3458" i="2"/>
  <c r="S3458" i="2" s="1"/>
  <c r="T3458" i="2" s="1"/>
  <c r="J3432" i="2"/>
  <c r="S3432" i="2" s="1"/>
  <c r="T3432" i="2" s="1"/>
  <c r="J3408" i="2"/>
  <c r="K3408" i="2" s="1"/>
  <c r="J3382" i="2"/>
  <c r="J3317" i="2"/>
  <c r="S3317" i="2" s="1"/>
  <c r="T3317" i="2" s="1"/>
  <c r="J3247" i="2"/>
  <c r="J3205" i="2"/>
  <c r="J3151" i="2"/>
  <c r="J4571" i="2"/>
  <c r="S4571" i="2" s="1"/>
  <c r="T4571" i="2" s="1"/>
  <c r="J4522" i="2"/>
  <c r="K4522" i="2" s="1"/>
  <c r="J4307" i="2"/>
  <c r="J4164" i="2"/>
  <c r="K4164" i="2" s="1"/>
  <c r="J4112" i="2"/>
  <c r="K4112" i="2" s="1"/>
  <c r="J4024" i="2"/>
  <c r="K4024" i="2" s="1"/>
  <c r="J3771" i="2"/>
  <c r="K3771" i="2" s="1"/>
  <c r="J4527" i="2"/>
  <c r="S4527" i="2" s="1"/>
  <c r="T4527" i="2" s="1"/>
  <c r="J4349" i="2"/>
  <c r="S4349" i="2" s="1"/>
  <c r="T4349" i="2" s="1"/>
  <c r="J4310" i="2"/>
  <c r="S4310" i="2" s="1"/>
  <c r="T4310" i="2" s="1"/>
  <c r="J4266" i="2"/>
  <c r="J4163" i="2"/>
  <c r="S4163" i="2" s="1"/>
  <c r="T4163" i="2" s="1"/>
  <c r="J4131" i="2"/>
  <c r="S4131" i="2" s="1"/>
  <c r="T4131" i="2" s="1"/>
  <c r="J4101" i="2"/>
  <c r="J4066" i="2"/>
  <c r="S4066" i="2" s="1"/>
  <c r="T4066" i="2" s="1"/>
  <c r="J3974" i="2"/>
  <c r="J3831" i="2"/>
  <c r="S3831" i="2" s="1"/>
  <c r="T3831" i="2" s="1"/>
  <c r="J3703" i="2"/>
  <c r="S3703" i="2" s="1"/>
  <c r="T3703" i="2" s="1"/>
  <c r="J3268" i="2"/>
  <c r="J3833" i="2"/>
  <c r="J3773" i="2"/>
  <c r="S3773" i="2" s="1"/>
  <c r="T3773" i="2" s="1"/>
  <c r="J3717" i="2"/>
  <c r="J3567" i="2"/>
  <c r="S3567" i="2" s="1"/>
  <c r="T3567" i="2" s="1"/>
  <c r="J3272" i="2"/>
  <c r="S3272" i="2" s="1"/>
  <c r="T3272" i="2" s="1"/>
  <c r="J2456" i="2"/>
  <c r="S2456" i="2" s="1"/>
  <c r="T2456" i="2" s="1"/>
  <c r="R3154" i="2"/>
  <c r="R5486" i="2"/>
  <c r="R5971" i="2"/>
  <c r="J5388" i="2"/>
  <c r="S5388" i="2" s="1"/>
  <c r="T5388" i="2" s="1"/>
  <c r="J5251" i="2"/>
  <c r="J5127" i="2"/>
  <c r="J4918" i="2"/>
  <c r="J4824" i="2"/>
  <c r="J4684" i="2"/>
  <c r="J4494" i="2"/>
  <c r="J4373" i="2"/>
  <c r="K4373" i="2" s="1"/>
  <c r="J3437" i="2"/>
  <c r="S3437" i="2" s="1"/>
  <c r="J4394" i="2"/>
  <c r="J4193" i="2"/>
  <c r="J3481" i="2"/>
  <c r="J3447" i="2"/>
  <c r="J3146" i="2"/>
  <c r="J3461" i="2"/>
  <c r="J4502" i="2"/>
  <c r="J4901" i="2"/>
  <c r="K4901" i="2" s="1"/>
  <c r="J5492" i="2"/>
  <c r="J5856" i="2"/>
  <c r="J6044" i="2"/>
  <c r="J5883" i="2"/>
  <c r="J5625" i="2"/>
  <c r="K5625" i="2" s="1"/>
  <c r="J5074" i="2"/>
  <c r="J5347" i="2"/>
  <c r="J5218" i="2"/>
  <c r="K5218" i="2" s="1"/>
  <c r="J4423" i="2"/>
  <c r="K4423" i="2" s="1"/>
  <c r="J5933" i="2"/>
  <c r="J5369" i="2"/>
  <c r="J5098" i="2"/>
  <c r="S5098" i="2" s="1"/>
  <c r="T5098" i="2" s="1"/>
  <c r="J4924" i="2"/>
  <c r="S4924" i="2" s="1"/>
  <c r="T4924" i="2" s="1"/>
  <c r="J4600" i="2"/>
  <c r="J6831" i="2"/>
  <c r="J6940" i="2"/>
  <c r="K6940" i="2" s="1"/>
  <c r="J6734" i="2"/>
  <c r="J6590" i="2"/>
  <c r="J6383" i="2"/>
  <c r="J5526" i="2"/>
  <c r="J6311" i="2"/>
  <c r="J6135" i="2"/>
  <c r="J5091" i="2"/>
  <c r="J5424" i="2"/>
  <c r="S5424" i="2" s="1"/>
  <c r="T5424" i="2" s="1"/>
  <c r="J6799" i="2"/>
  <c r="R7205" i="2"/>
  <c r="R7201" i="2"/>
  <c r="R7197" i="2"/>
  <c r="R7183" i="2"/>
  <c r="R7179" i="2"/>
  <c r="R7175" i="2"/>
  <c r="R7171" i="2"/>
  <c r="R7150" i="2"/>
  <c r="R7142" i="2"/>
  <c r="R7136" i="2"/>
  <c r="R7120" i="2"/>
  <c r="R7106" i="2"/>
  <c r="R7102" i="2"/>
  <c r="R7090" i="2"/>
  <c r="R7086" i="2"/>
  <c r="R7078" i="2"/>
  <c r="R7072" i="2"/>
  <c r="R7045" i="2"/>
  <c r="R7037" i="2"/>
  <c r="R7033" i="2"/>
  <c r="R7029" i="2"/>
  <c r="R7009" i="2"/>
  <c r="R7005" i="2"/>
  <c r="R6945" i="2"/>
  <c r="R6941" i="2"/>
  <c r="R6913" i="2"/>
  <c r="R6905" i="2"/>
  <c r="R6897" i="2"/>
  <c r="R6885" i="2"/>
  <c r="R6881" i="2"/>
  <c r="R6869" i="2"/>
  <c r="R6865" i="2"/>
  <c r="R6853" i="2"/>
  <c r="R6849" i="2"/>
  <c r="R6837" i="2"/>
  <c r="R6833" i="2"/>
  <c r="R6821" i="2"/>
  <c r="R6813" i="2"/>
  <c r="R6805" i="2"/>
  <c r="R6745" i="2"/>
  <c r="R6709" i="2"/>
  <c r="R6703" i="2"/>
  <c r="R6697" i="2"/>
  <c r="R6668" i="2"/>
  <c r="R6652" i="2"/>
  <c r="R6636" i="2"/>
  <c r="R6629" i="2"/>
  <c r="R6623" i="2"/>
  <c r="R6617" i="2"/>
  <c r="R6607" i="2"/>
  <c r="R6601" i="2"/>
  <c r="R6585" i="2"/>
  <c r="R6573" i="2"/>
  <c r="R6548" i="2"/>
  <c r="R6535" i="2"/>
  <c r="R6529" i="2"/>
  <c r="R6497" i="2"/>
  <c r="R6492" i="2"/>
  <c r="R6485" i="2"/>
  <c r="R6465" i="2"/>
  <c r="R6461" i="2"/>
  <c r="R6428" i="2"/>
  <c r="R6421" i="2"/>
  <c r="R6410" i="2"/>
  <c r="R6406" i="2"/>
  <c r="R6393" i="2"/>
  <c r="R6382" i="2"/>
  <c r="R6361" i="2"/>
  <c r="R6097" i="2"/>
  <c r="R6085" i="2"/>
  <c r="R6069" i="2"/>
  <c r="R6065" i="2"/>
  <c r="R6061" i="2"/>
  <c r="R6053" i="2"/>
  <c r="R6049" i="2"/>
  <c r="R6045" i="2"/>
  <c r="R6041" i="2"/>
  <c r="R6033" i="2"/>
  <c r="R6029" i="2"/>
  <c r="R6021" i="2"/>
  <c r="R6005" i="2"/>
  <c r="R6001" i="2"/>
  <c r="R5997" i="2"/>
  <c r="R5989" i="2"/>
  <c r="R5985" i="2"/>
  <c r="R5879" i="2"/>
  <c r="R5830" i="2"/>
  <c r="R5451" i="2"/>
  <c r="R5386" i="2"/>
  <c r="R5284" i="2"/>
  <c r="R5252" i="2"/>
  <c r="R5248" i="2"/>
  <c r="R5216" i="2"/>
  <c r="R5208" i="2"/>
  <c r="R5176" i="2"/>
  <c r="R5005" i="2"/>
  <c r="R5001" i="2"/>
  <c r="R4997" i="2"/>
  <c r="R4793" i="2"/>
  <c r="R4701" i="2"/>
  <c r="R4693" i="2"/>
  <c r="R4689" i="2"/>
  <c r="R4685" i="2"/>
  <c r="R4681" i="2"/>
  <c r="R4640" i="2"/>
  <c r="R4589" i="2"/>
  <c r="R4563" i="2"/>
  <c r="R4519" i="2"/>
  <c r="R4288" i="2"/>
  <c r="R4179" i="2"/>
  <c r="R3885" i="2"/>
  <c r="R3507" i="2"/>
  <c r="R3499" i="2"/>
  <c r="R3491" i="2"/>
  <c r="R3483" i="2"/>
  <c r="R3475" i="2"/>
  <c r="R3467" i="2"/>
  <c r="R3459" i="2"/>
  <c r="R3451" i="2"/>
  <c r="R3443" i="2"/>
  <c r="R3435" i="2"/>
  <c r="R3427" i="2"/>
  <c r="R3419" i="2"/>
  <c r="R3411" i="2"/>
  <c r="R3403" i="2"/>
  <c r="R3395" i="2"/>
  <c r="R3387" i="2"/>
  <c r="R3379" i="2"/>
  <c r="R3371" i="2"/>
  <c r="R3198" i="2"/>
  <c r="R3254" i="2"/>
  <c r="R3288" i="2"/>
  <c r="R3298" i="2"/>
  <c r="R3306" i="2"/>
  <c r="R3314" i="2"/>
  <c r="R3322" i="2"/>
  <c r="R3334" i="2"/>
  <c r="R4281" i="2"/>
  <c r="R4327" i="2"/>
  <c r="R4348" i="2"/>
  <c r="R4356" i="2"/>
  <c r="R4364" i="2"/>
  <c r="R4368" i="2"/>
  <c r="R4372" i="2"/>
  <c r="R4376" i="2"/>
  <c r="R4380" i="2"/>
  <c r="R4384" i="2"/>
  <c r="R4388" i="2"/>
  <c r="R4392" i="2"/>
  <c r="R4396" i="2"/>
  <c r="R4400" i="2"/>
  <c r="R4404" i="2"/>
  <c r="R4408" i="2"/>
  <c r="R4412" i="2"/>
  <c r="R4416" i="2"/>
  <c r="R4420" i="2"/>
  <c r="R4424" i="2"/>
  <c r="R4428" i="2"/>
  <c r="R4432" i="2"/>
  <c r="R4436" i="2"/>
  <c r="R4440" i="2"/>
  <c r="R4444" i="2"/>
  <c r="R4448" i="2"/>
  <c r="R4452" i="2"/>
  <c r="R4460" i="2"/>
  <c r="R4468" i="2"/>
  <c r="R4476" i="2"/>
  <c r="R4484" i="2"/>
  <c r="R4488" i="2"/>
  <c r="R4500" i="2"/>
  <c r="R4507" i="2"/>
  <c r="R4511" i="2"/>
  <c r="R4528" i="2"/>
  <c r="R4547" i="2"/>
  <c r="R4551" i="2"/>
  <c r="R4665" i="2"/>
  <c r="R4673" i="2"/>
  <c r="R4697" i="2"/>
  <c r="R4706" i="2"/>
  <c r="R4718" i="2"/>
  <c r="R4722" i="2"/>
  <c r="R4733" i="2"/>
  <c r="R4737" i="2"/>
  <c r="R4753" i="2"/>
  <c r="R4757" i="2"/>
  <c r="R4765" i="2"/>
  <c r="R4769" i="2"/>
  <c r="R4785" i="2"/>
  <c r="R5161" i="2"/>
  <c r="R5184" i="2"/>
  <c r="R5193" i="2"/>
  <c r="R5256" i="2"/>
  <c r="R5264" i="2"/>
  <c r="R5370" i="2"/>
  <c r="R5379" i="2"/>
  <c r="R5382" i="2"/>
  <c r="R5390" i="2"/>
  <c r="R5394" i="2"/>
  <c r="R5472" i="2"/>
  <c r="R5532" i="2"/>
  <c r="R5679" i="2"/>
  <c r="R5775" i="2"/>
  <c r="R5901" i="2"/>
  <c r="R5917" i="2"/>
  <c r="R5933" i="2"/>
  <c r="R5949" i="2"/>
  <c r="R5965" i="2"/>
  <c r="R5969" i="2"/>
  <c r="R5977" i="2"/>
  <c r="R5981" i="2"/>
  <c r="R6009" i="2"/>
  <c r="R6013" i="2"/>
  <c r="R6017" i="2"/>
  <c r="R6073" i="2"/>
  <c r="R6077" i="2"/>
  <c r="R6081" i="2"/>
  <c r="R6101" i="2"/>
  <c r="R6105" i="2"/>
  <c r="R6109" i="2"/>
  <c r="R6113" i="2"/>
  <c r="R6117" i="2"/>
  <c r="R6121" i="2"/>
  <c r="R6125" i="2"/>
  <c r="R6129" i="2"/>
  <c r="R6133" i="2"/>
  <c r="R6137" i="2"/>
  <c r="R6141" i="2"/>
  <c r="R6145" i="2"/>
  <c r="R6149" i="2"/>
  <c r="R6153" i="2"/>
  <c r="R6157" i="2"/>
  <c r="R6161" i="2"/>
  <c r="R6165" i="2"/>
  <c r="R6169" i="2"/>
  <c r="R6173" i="2"/>
  <c r="R6177" i="2"/>
  <c r="R6181" i="2"/>
  <c r="R6185" i="2"/>
  <c r="R6189" i="2"/>
  <c r="R6193" i="2"/>
  <c r="R6197" i="2"/>
  <c r="R6201" i="2"/>
  <c r="R6205" i="2"/>
  <c r="R6209" i="2"/>
  <c r="R6213" i="2"/>
  <c r="R6217" i="2"/>
  <c r="R6221" i="2"/>
  <c r="R6225" i="2"/>
  <c r="R6229" i="2"/>
  <c r="R6233" i="2"/>
  <c r="R6237" i="2"/>
  <c r="R6241" i="2"/>
  <c r="R6245" i="2"/>
  <c r="R6249" i="2"/>
  <c r="R6253" i="2"/>
  <c r="R6257" i="2"/>
  <c r="R6261" i="2"/>
  <c r="R6265" i="2"/>
  <c r="R6269" i="2"/>
  <c r="R6273" i="2"/>
  <c r="R6277" i="2"/>
  <c r="R6281" i="2"/>
  <c r="R6285" i="2"/>
  <c r="R6289" i="2"/>
  <c r="R6293" i="2"/>
  <c r="R6297" i="2"/>
  <c r="R6301" i="2"/>
  <c r="R6305" i="2"/>
  <c r="R6309" i="2"/>
  <c r="R6313" i="2"/>
  <c r="R6317" i="2"/>
  <c r="R6321" i="2"/>
  <c r="R6325" i="2"/>
  <c r="R6329" i="2"/>
  <c r="R6333" i="2"/>
  <c r="R6337" i="2"/>
  <c r="R6341" i="2"/>
  <c r="R6345" i="2"/>
  <c r="R6349" i="2"/>
  <c r="R6353" i="2"/>
  <c r="R6357" i="2"/>
  <c r="R6386" i="2"/>
  <c r="R6389" i="2"/>
  <c r="R6418" i="2"/>
  <c r="R6517" i="2"/>
  <c r="R6541" i="2"/>
  <c r="R6561" i="2"/>
  <c r="R6645" i="2"/>
  <c r="R6665" i="2"/>
  <c r="R6933" i="2"/>
  <c r="R6937" i="2"/>
  <c r="R6977" i="2"/>
  <c r="R6997" i="2"/>
  <c r="D37" i="2"/>
  <c r="E13" i="2" s="1"/>
  <c r="R825" i="2"/>
  <c r="R942" i="2"/>
  <c r="R1068" i="2"/>
  <c r="R1408" i="2"/>
  <c r="R1583" i="2"/>
  <c r="R1761" i="2"/>
  <c r="R1820" i="2"/>
  <c r="R5189" i="2"/>
  <c r="R5261" i="2"/>
  <c r="R5862" i="2"/>
  <c r="R6130" i="2"/>
  <c r="R6146" i="2"/>
  <c r="R6162" i="2"/>
  <c r="R6178" i="2"/>
  <c r="R6194" i="2"/>
  <c r="R6210" i="2"/>
  <c r="R6226" i="2"/>
  <c r="R6242" i="2"/>
  <c r="R6258" i="2"/>
  <c r="R6274" i="2"/>
  <c r="R6290" i="2"/>
  <c r="R6306" i="2"/>
  <c r="R6322" i="2"/>
  <c r="R6338" i="2"/>
  <c r="R6354" i="2"/>
  <c r="R6539" i="2"/>
  <c r="R6609" i="2"/>
  <c r="R6673" i="2"/>
  <c r="R6685" i="2"/>
  <c r="R6737" i="2"/>
  <c r="R6749" i="2"/>
  <c r="R6801" i="2"/>
  <c r="R6928" i="2"/>
  <c r="R6960" i="2"/>
  <c r="R6992" i="2"/>
  <c r="R7024" i="2"/>
  <c r="R7056" i="2"/>
  <c r="R7091" i="2"/>
  <c r="R7112" i="2"/>
  <c r="R7134" i="2"/>
  <c r="R7147" i="2"/>
  <c r="R7160" i="2"/>
  <c r="R7173" i="2"/>
  <c r="R7191" i="2"/>
  <c r="R7212" i="2"/>
  <c r="R7228" i="2"/>
  <c r="R7244" i="2"/>
  <c r="R7260" i="2"/>
  <c r="R7276" i="2"/>
  <c r="R7292" i="2"/>
  <c r="R7372" i="2"/>
  <c r="R7388" i="2"/>
  <c r="R7404" i="2"/>
  <c r="R885" i="2"/>
  <c r="R1251" i="2"/>
  <c r="R5432" i="2"/>
  <c r="R5770" i="2"/>
  <c r="R5800" i="2"/>
  <c r="R5838" i="2"/>
  <c r="R6138" i="2"/>
  <c r="R6154" i="2"/>
  <c r="R6170" i="2"/>
  <c r="R6186" i="2"/>
  <c r="R6202" i="2"/>
  <c r="R6218" i="2"/>
  <c r="R6234" i="2"/>
  <c r="R6250" i="2"/>
  <c r="R6266" i="2"/>
  <c r="R6282" i="2"/>
  <c r="R6298" i="2"/>
  <c r="R6314" i="2"/>
  <c r="R6330" i="2"/>
  <c r="R6346" i="2"/>
  <c r="R6390" i="2"/>
  <c r="R6627" i="2"/>
  <c r="R6679" i="2"/>
  <c r="R6691" i="2"/>
  <c r="R6743" i="2"/>
  <c r="R6755" i="2"/>
  <c r="R6920" i="2"/>
  <c r="R6952" i="2"/>
  <c r="R6984" i="2"/>
  <c r="R7016" i="2"/>
  <c r="R7048" i="2"/>
  <c r="R7064" i="2"/>
  <c r="R7099" i="2"/>
  <c r="R7126" i="2"/>
  <c r="R7140" i="2"/>
  <c r="R7154" i="2"/>
  <c r="R7220" i="2"/>
  <c r="R7236" i="2"/>
  <c r="R7252" i="2"/>
  <c r="R7268" i="2"/>
  <c r="R7284" i="2"/>
  <c r="R7380" i="2"/>
  <c r="R7396" i="2"/>
  <c r="R7516" i="2"/>
  <c r="R7577" i="2"/>
  <c r="R7746" i="2"/>
  <c r="R7785" i="2"/>
  <c r="R8490" i="2"/>
  <c r="R264" i="2"/>
  <c r="R298" i="2"/>
  <c r="R314" i="2"/>
  <c r="R331" i="2"/>
  <c r="R348" i="2"/>
  <c r="R364" i="2"/>
  <c r="R381" i="2"/>
  <c r="R256" i="2"/>
  <c r="R271" i="2"/>
  <c r="R287" i="2"/>
  <c r="R304" i="2"/>
  <c r="R318" i="2"/>
  <c r="R365" i="2"/>
  <c r="R380" i="2"/>
  <c r="R109" i="2"/>
  <c r="R127" i="2"/>
  <c r="R146" i="2"/>
  <c r="R161" i="2"/>
  <c r="R195" i="2"/>
  <c r="R211" i="2"/>
  <c r="R245" i="2"/>
  <c r="R112" i="2"/>
  <c r="R172" i="2"/>
  <c r="R187" i="2"/>
  <c r="R202" i="2"/>
  <c r="R218" i="2"/>
  <c r="R232" i="2"/>
  <c r="R248" i="2"/>
  <c r="R12" i="2"/>
  <c r="R30" i="2"/>
  <c r="R47" i="2"/>
  <c r="R65" i="2"/>
  <c r="R78" i="2"/>
  <c r="R93" i="2"/>
  <c r="R21" i="2"/>
  <c r="R34" i="2"/>
  <c r="R49" i="2"/>
  <c r="R64" i="2"/>
  <c r="R102" i="2"/>
  <c r="D40" i="2"/>
  <c r="D32" i="2"/>
  <c r="E15" i="2" s="1"/>
  <c r="D48" i="2"/>
  <c r="D28" i="2"/>
  <c r="D31" i="2"/>
  <c r="D36" i="2"/>
  <c r="D34" i="2"/>
  <c r="B18" i="2"/>
  <c r="R94" i="2"/>
  <c r="R87" i="2"/>
  <c r="R66" i="2"/>
  <c r="R59" i="2"/>
  <c r="R51" i="2"/>
  <c r="R43" i="2"/>
  <c r="R36" i="2"/>
  <c r="R16" i="2"/>
  <c r="R73" i="2"/>
  <c r="R68" i="2"/>
  <c r="R50" i="2"/>
  <c r="R41" i="2"/>
  <c r="R235" i="2"/>
  <c r="R220" i="2"/>
  <c r="R212" i="2"/>
  <c r="R203" i="2"/>
  <c r="R196" i="2"/>
  <c r="R166" i="2"/>
  <c r="R157" i="2"/>
  <c r="R149" i="2"/>
  <c r="R142" i="2"/>
  <c r="R134" i="2"/>
  <c r="R128" i="2"/>
  <c r="R121" i="2"/>
  <c r="R113" i="2"/>
  <c r="R107" i="2"/>
  <c r="R237" i="2"/>
  <c r="R231" i="2"/>
  <c r="R213" i="2"/>
  <c r="R206" i="2"/>
  <c r="R188" i="2"/>
  <c r="R180" i="2"/>
  <c r="R156" i="2"/>
  <c r="R148" i="2"/>
  <c r="R139" i="2"/>
  <c r="R390" i="2"/>
  <c r="R366" i="2"/>
  <c r="R359" i="2"/>
  <c r="R335" i="2"/>
  <c r="R328" i="2"/>
  <c r="R320" i="2"/>
  <c r="R313" i="2"/>
  <c r="R306" i="2"/>
  <c r="R297" i="2"/>
  <c r="R290" i="2"/>
  <c r="R272" i="2"/>
  <c r="R266" i="2"/>
  <c r="R260" i="2"/>
  <c r="R375" i="2"/>
  <c r="R367" i="2"/>
  <c r="R357" i="2"/>
  <c r="R350" i="2"/>
  <c r="R334" i="2"/>
  <c r="R325" i="2"/>
  <c r="R307" i="2"/>
  <c r="R292" i="2"/>
  <c r="R284" i="2"/>
  <c r="R277" i="2"/>
  <c r="R258" i="2"/>
  <c r="R7861" i="2"/>
  <c r="R7484" i="2"/>
  <c r="R7430" i="2"/>
  <c r="R7398" i="2"/>
  <c r="R7390" i="2"/>
  <c r="R7382" i="2"/>
  <c r="R7374" i="2"/>
  <c r="R7366" i="2"/>
  <c r="R7358" i="2"/>
  <c r="R7350" i="2"/>
  <c r="R7342" i="2"/>
  <c r="R7294" i="2"/>
  <c r="R7286" i="2"/>
  <c r="R7278" i="2"/>
  <c r="R7270" i="2"/>
  <c r="R7262" i="2"/>
  <c r="R7254" i="2"/>
  <c r="R7246" i="2"/>
  <c r="R7238" i="2"/>
  <c r="R7230" i="2"/>
  <c r="R7222" i="2"/>
  <c r="R7214" i="2"/>
  <c r="R7177" i="2"/>
  <c r="R7169" i="2"/>
  <c r="R7159" i="2"/>
  <c r="R7152" i="2"/>
  <c r="R7138" i="2"/>
  <c r="R7128" i="2"/>
  <c r="R7083" i="2"/>
  <c r="R7076" i="2"/>
  <c r="R7070" i="2"/>
  <c r="R7062" i="2"/>
  <c r="R7054" i="2"/>
  <c r="R7046" i="2"/>
  <c r="R7022" i="2"/>
  <c r="R7014" i="2"/>
  <c r="R6990" i="2"/>
  <c r="R6982" i="2"/>
  <c r="R6958" i="2"/>
  <c r="R6950" i="2"/>
  <c r="R6926" i="2"/>
  <c r="R6918" i="2"/>
  <c r="R6797" i="2"/>
  <c r="R6791" i="2"/>
  <c r="R6785" i="2"/>
  <c r="R6771" i="2"/>
  <c r="R6765" i="2"/>
  <c r="R6759" i="2"/>
  <c r="R6753" i="2"/>
  <c r="R6739" i="2"/>
  <c r="R6733" i="2"/>
  <c r="R6727" i="2"/>
  <c r="R6721" i="2"/>
  <c r="R6715" i="2"/>
  <c r="R6422" i="2"/>
  <c r="R6392" i="2"/>
  <c r="R6352" i="2"/>
  <c r="R6344" i="2"/>
  <c r="R6336" i="2"/>
  <c r="R6328" i="2"/>
  <c r="R6320" i="2"/>
  <c r="R6312" i="2"/>
  <c r="R6304" i="2"/>
  <c r="R6296" i="2"/>
  <c r="R6288" i="2"/>
  <c r="R6280" i="2"/>
  <c r="R6272" i="2"/>
  <c r="R6264" i="2"/>
  <c r="R6256" i="2"/>
  <c r="R6248" i="2"/>
  <c r="R6240" i="2"/>
  <c r="R6232" i="2"/>
  <c r="R6224" i="2"/>
  <c r="R6216" i="2"/>
  <c r="R6208" i="2"/>
  <c r="R6200" i="2"/>
  <c r="R6192" i="2"/>
  <c r="R6184" i="2"/>
  <c r="R6176" i="2"/>
  <c r="R6168" i="2"/>
  <c r="R6160" i="2"/>
  <c r="R6152" i="2"/>
  <c r="R6144" i="2"/>
  <c r="R6136" i="2"/>
  <c r="R6128" i="2"/>
  <c r="R5868" i="2"/>
  <c r="R5860" i="2"/>
  <c r="R5836" i="2"/>
  <c r="R5806" i="2"/>
  <c r="R5772" i="2"/>
  <c r="R5450" i="2"/>
  <c r="R5309" i="2"/>
  <c r="R5293" i="2"/>
  <c r="R4727" i="2"/>
  <c r="R2071" i="2"/>
  <c r="R1983" i="2"/>
  <c r="R1428" i="2"/>
  <c r="R1020" i="2"/>
  <c r="R958" i="2"/>
  <c r="R898" i="2"/>
  <c r="R782" i="2"/>
  <c r="R554" i="2"/>
  <c r="R7503" i="2"/>
  <c r="R7454" i="2"/>
  <c r="R7069" i="2"/>
  <c r="R7065" i="2"/>
  <c r="R7061" i="2"/>
  <c r="R7057" i="2"/>
  <c r="R7053" i="2"/>
  <c r="R7049" i="2"/>
  <c r="R7041" i="2"/>
  <c r="R2546" i="2"/>
  <c r="R2308" i="2"/>
  <c r="R2223" i="2"/>
  <c r="R2182" i="2"/>
  <c r="R2067" i="2"/>
  <c r="R2051" i="2"/>
  <c r="R1743" i="2"/>
  <c r="R1383" i="2"/>
  <c r="R1319" i="2"/>
  <c r="R1303" i="2"/>
  <c r="R1230" i="2"/>
  <c r="R1167" i="2"/>
  <c r="R1076" i="2"/>
  <c r="R1044" i="2"/>
  <c r="R950" i="2"/>
  <c r="R891" i="2"/>
  <c r="R833" i="2"/>
  <c r="R789" i="2"/>
  <c r="R740" i="2"/>
  <c r="R685" i="2"/>
  <c r="R624" i="2"/>
  <c r="R567" i="2"/>
  <c r="R476" i="2"/>
  <c r="R2859" i="2"/>
  <c r="R2855" i="2"/>
  <c r="R2851" i="2"/>
  <c r="R2847" i="2"/>
  <c r="R2835" i="2"/>
  <c r="R2831" i="2"/>
  <c r="R2827" i="2"/>
  <c r="R2823" i="2"/>
  <c r="R2819" i="2"/>
  <c r="R2815" i="2"/>
  <c r="R2811" i="2"/>
  <c r="R2807" i="2"/>
  <c r="R2799" i="2"/>
  <c r="R2791" i="2"/>
  <c r="R2787" i="2"/>
  <c r="R2783" i="2"/>
  <c r="R2775" i="2"/>
  <c r="R2771" i="2"/>
  <c r="R2767" i="2"/>
  <c r="R2755" i="2"/>
  <c r="R2747" i="2"/>
  <c r="R2739" i="2"/>
  <c r="R2707" i="2"/>
  <c r="R2403" i="2"/>
  <c r="R2395" i="2"/>
  <c r="R2387" i="2"/>
  <c r="R2303" i="2"/>
  <c r="R2291" i="2"/>
  <c r="R2265" i="2"/>
  <c r="R2262" i="2"/>
  <c r="R2258" i="2"/>
  <c r="R2247" i="2"/>
  <c r="R2243" i="2"/>
  <c r="R2222" i="2"/>
  <c r="R2206" i="2"/>
  <c r="R2077" i="2"/>
  <c r="R2034" i="2"/>
  <c r="R1898" i="2"/>
  <c r="R1883" i="2"/>
  <c r="R1810" i="2"/>
  <c r="R1741" i="2"/>
  <c r="R1733" i="2"/>
  <c r="R1410" i="2"/>
  <c r="R1404" i="2"/>
  <c r="R1285" i="2"/>
  <c r="R1202" i="2"/>
  <c r="R1186" i="2"/>
  <c r="R1110" i="2"/>
  <c r="R1095" i="2"/>
  <c r="R1080" i="2"/>
  <c r="R1048" i="2"/>
  <c r="R986" i="2"/>
  <c r="R970" i="2"/>
  <c r="R954" i="2"/>
  <c r="R938" i="2"/>
  <c r="R902" i="2"/>
  <c r="R888" i="2"/>
  <c r="R859" i="2"/>
  <c r="R845" i="2"/>
  <c r="R829" i="2"/>
  <c r="R815" i="2"/>
  <c r="R800" i="2"/>
  <c r="R786" i="2"/>
  <c r="R733" i="2"/>
  <c r="R692" i="2"/>
  <c r="R662" i="2"/>
  <c r="R631" i="2"/>
  <c r="R603" i="2"/>
  <c r="R574" i="2"/>
  <c r="R2191" i="2"/>
  <c r="R2187" i="2"/>
  <c r="R2183" i="2"/>
  <c r="R2179" i="2"/>
  <c r="R2173" i="2"/>
  <c r="R2161" i="2"/>
  <c r="R2141" i="2"/>
  <c r="R2137" i="2"/>
  <c r="R2133" i="2"/>
  <c r="R2129" i="2"/>
  <c r="R2106" i="2"/>
  <c r="R2066" i="2"/>
  <c r="R2062" i="2"/>
  <c r="R2058" i="2"/>
  <c r="R2050" i="2"/>
  <c r="R2046" i="2"/>
  <c r="R2042" i="2"/>
  <c r="R2039" i="2"/>
  <c r="R2031" i="2"/>
  <c r="R2023" i="2"/>
  <c r="R2019" i="2"/>
  <c r="R2016" i="2"/>
  <c r="R2012" i="2"/>
  <c r="R2007" i="2"/>
  <c r="R1991" i="2"/>
  <c r="R1987" i="2"/>
  <c r="R1970" i="2"/>
  <c r="R1966" i="2"/>
  <c r="R1962" i="2"/>
  <c r="R1958" i="2"/>
  <c r="R1946" i="2"/>
  <c r="R1937" i="2"/>
  <c r="R1929" i="2"/>
  <c r="R1925" i="2"/>
  <c r="R1913" i="2"/>
  <c r="R1888" i="2"/>
  <c r="R1880" i="2"/>
  <c r="R1877" i="2"/>
  <c r="R1869" i="2"/>
  <c r="R1865" i="2"/>
  <c r="R1861" i="2"/>
  <c r="R1853" i="2"/>
  <c r="R1849" i="2"/>
  <c r="R1846" i="2"/>
  <c r="R1840" i="2"/>
  <c r="R1837" i="2"/>
  <c r="R1832" i="2"/>
  <c r="R1824" i="2"/>
  <c r="R1814" i="2"/>
  <c r="R1794" i="2"/>
  <c r="R1786" i="2"/>
  <c r="R1778" i="2"/>
  <c r="R1770" i="2"/>
  <c r="R1745" i="2"/>
  <c r="R1731" i="2"/>
  <c r="R1728" i="2"/>
  <c r="R1720" i="2"/>
  <c r="R1716" i="2"/>
  <c r="R1713" i="2"/>
  <c r="R1709" i="2"/>
  <c r="R1705" i="2"/>
  <c r="R1701" i="2"/>
  <c r="R7490" i="2"/>
  <c r="R7754" i="2"/>
  <c r="R8048" i="2"/>
  <c r="R8056" i="2"/>
  <c r="R8064" i="2"/>
  <c r="R8072" i="2"/>
  <c r="R8656" i="2"/>
  <c r="R8664" i="2"/>
  <c r="R257" i="2"/>
  <c r="R276" i="2"/>
  <c r="R339" i="2"/>
  <c r="R355" i="2"/>
  <c r="R373" i="2"/>
  <c r="R278" i="2"/>
  <c r="R295" i="2"/>
  <c r="R311" i="2"/>
  <c r="R326" i="2"/>
  <c r="R358" i="2"/>
  <c r="R372" i="2"/>
  <c r="R388" i="2"/>
  <c r="R117" i="2"/>
  <c r="R137" i="2"/>
  <c r="R169" i="2"/>
  <c r="R186" i="2"/>
  <c r="R204" i="2"/>
  <c r="R219" i="2"/>
  <c r="R236" i="2"/>
  <c r="R105" i="2"/>
  <c r="R133" i="2"/>
  <c r="R164" i="2"/>
  <c r="R179" i="2"/>
  <c r="R194" i="2"/>
  <c r="R210" i="2"/>
  <c r="R225" i="2"/>
  <c r="R241" i="2"/>
  <c r="J6545" i="2"/>
  <c r="J6825" i="2"/>
  <c r="J6999" i="2"/>
  <c r="J7159" i="2"/>
  <c r="S7159" i="2" s="1"/>
  <c r="J4663" i="2"/>
  <c r="J4775" i="2"/>
  <c r="J4887" i="2"/>
  <c r="J4959" i="2"/>
  <c r="J5015" i="2"/>
  <c r="J5047" i="2"/>
  <c r="J5095" i="2"/>
  <c r="J5152" i="2"/>
  <c r="J5227" i="2"/>
  <c r="J5293" i="2"/>
  <c r="S5293" i="2" s="1"/>
  <c r="J5372" i="2"/>
  <c r="J5432" i="2"/>
  <c r="S5432" i="2" s="1"/>
  <c r="J5466" i="2"/>
  <c r="J5502" i="2"/>
  <c r="J5534" i="2"/>
  <c r="J5574" i="2"/>
  <c r="J5673" i="2"/>
  <c r="J5687" i="2"/>
  <c r="J5695" i="2"/>
  <c r="J5701" i="2"/>
  <c r="J5705" i="2"/>
  <c r="J5709" i="2"/>
  <c r="J5725" i="2"/>
  <c r="J5729" i="2"/>
  <c r="J5736" i="2"/>
  <c r="J5740" i="2"/>
  <c r="J5744" i="2"/>
  <c r="J5748" i="2"/>
  <c r="J5752" i="2"/>
  <c r="J5756" i="2"/>
  <c r="J5768" i="2"/>
  <c r="J5772" i="2"/>
  <c r="S5772" i="2" s="1"/>
  <c r="J5784" i="2"/>
  <c r="J5788" i="2"/>
  <c r="J5800" i="2"/>
  <c r="S5800" i="2" s="1"/>
  <c r="J5804" i="2"/>
  <c r="J5816" i="2"/>
  <c r="J5820" i="2"/>
  <c r="J5832" i="2"/>
  <c r="J5836" i="2"/>
  <c r="S5836" i="2" s="1"/>
  <c r="T5836" i="2" s="1"/>
  <c r="J5858" i="2"/>
  <c r="J5862" i="2"/>
  <c r="S5862" i="2" s="1"/>
  <c r="J5866" i="2"/>
  <c r="J5875" i="2"/>
  <c r="J5881" i="2"/>
  <c r="J5890" i="2"/>
  <c r="J5894" i="2"/>
  <c r="J5898" i="2"/>
  <c r="J6128" i="2"/>
  <c r="S6128" i="2" s="1"/>
  <c r="J6132" i="2"/>
  <c r="J6136" i="2"/>
  <c r="S6136" i="2" s="1"/>
  <c r="J6140" i="2"/>
  <c r="J6144" i="2"/>
  <c r="S6144" i="2" s="1"/>
  <c r="J6148" i="2"/>
  <c r="J6152" i="2"/>
  <c r="S6152" i="2" s="1"/>
  <c r="J6156" i="2"/>
  <c r="J6160" i="2"/>
  <c r="S6160" i="2" s="1"/>
  <c r="T6160" i="2" s="1"/>
  <c r="J6164" i="2"/>
  <c r="J6168" i="2"/>
  <c r="S6168" i="2" s="1"/>
  <c r="J6172" i="2"/>
  <c r="J6176" i="2"/>
  <c r="S6176" i="2" s="1"/>
  <c r="J6180" i="2"/>
  <c r="J6184" i="2"/>
  <c r="S6184" i="2" s="1"/>
  <c r="J6188" i="2"/>
  <c r="J6192" i="2"/>
  <c r="S6192" i="2" s="1"/>
  <c r="J6196" i="2"/>
  <c r="S6196" i="2" s="1"/>
  <c r="J6200" i="2"/>
  <c r="S6200" i="2" s="1"/>
  <c r="J6204" i="2"/>
  <c r="J6208" i="2"/>
  <c r="S6208" i="2" s="1"/>
  <c r="J6212" i="2"/>
  <c r="J6216" i="2"/>
  <c r="S6216" i="2" s="1"/>
  <c r="J6220" i="2"/>
  <c r="S6220" i="2" s="1"/>
  <c r="J6224" i="2"/>
  <c r="S6224" i="2" s="1"/>
  <c r="T6224" i="2" s="1"/>
  <c r="J6228" i="2"/>
  <c r="J6232" i="2"/>
  <c r="S6232" i="2" s="1"/>
  <c r="J6236" i="2"/>
  <c r="J6240" i="2"/>
  <c r="S6240" i="2" s="1"/>
  <c r="J6244" i="2"/>
  <c r="J6248" i="2"/>
  <c r="S6248" i="2" s="1"/>
  <c r="J6252" i="2"/>
  <c r="J6256" i="2"/>
  <c r="S6256" i="2" s="1"/>
  <c r="J6260" i="2"/>
  <c r="J6264" i="2"/>
  <c r="S6264" i="2" s="1"/>
  <c r="J6268" i="2"/>
  <c r="J6272" i="2"/>
  <c r="S6272" i="2" s="1"/>
  <c r="J6276" i="2"/>
  <c r="J6280" i="2"/>
  <c r="S6280" i="2" s="1"/>
  <c r="J6284" i="2"/>
  <c r="S6284" i="2" s="1"/>
  <c r="J6288" i="2"/>
  <c r="S6288" i="2" s="1"/>
  <c r="T6288" i="2" s="1"/>
  <c r="J6292" i="2"/>
  <c r="J6296" i="2"/>
  <c r="S6296" i="2" s="1"/>
  <c r="J6300" i="2"/>
  <c r="S6300" i="2" s="1"/>
  <c r="J6304" i="2"/>
  <c r="S6304" i="2" s="1"/>
  <c r="J6308" i="2"/>
  <c r="J6312" i="2"/>
  <c r="S6312" i="2" s="1"/>
  <c r="J6316" i="2"/>
  <c r="J6320" i="2"/>
  <c r="S6320" i="2" s="1"/>
  <c r="J6324" i="2"/>
  <c r="J6328" i="2"/>
  <c r="S6328" i="2" s="1"/>
  <c r="J6332" i="2"/>
  <c r="J6336" i="2"/>
  <c r="S6336" i="2" s="1"/>
  <c r="J6340" i="2"/>
  <c r="J6344" i="2"/>
  <c r="S6344" i="2" s="1"/>
  <c r="J6348" i="2"/>
  <c r="J6352" i="2"/>
  <c r="S6352" i="2" s="1"/>
  <c r="T6352" i="2" s="1"/>
  <c r="J6356" i="2"/>
  <c r="J6373" i="2"/>
  <c r="J6377" i="2"/>
  <c r="J6390" i="2"/>
  <c r="S6390" i="2" s="1"/>
  <c r="J6394" i="2"/>
  <c r="J6401" i="2"/>
  <c r="J6412" i="2"/>
  <c r="J6422" i="2"/>
  <c r="S6422" i="2" s="1"/>
  <c r="J6426" i="2"/>
  <c r="S6426" i="2" s="1"/>
  <c r="J6433" i="2"/>
  <c r="J6445" i="2"/>
  <c r="J6454" i="2"/>
  <c r="J6463" i="2"/>
  <c r="J6474" i="2"/>
  <c r="J6480" i="2"/>
  <c r="J6487" i="2"/>
  <c r="J6493" i="2"/>
  <c r="J6506" i="2"/>
  <c r="J6512" i="2"/>
  <c r="J6519" i="2"/>
  <c r="S6519" i="2" s="1"/>
  <c r="J6525" i="2"/>
  <c r="S6525" i="2" s="1"/>
  <c r="J6537" i="2"/>
  <c r="J6543" i="2"/>
  <c r="J6549" i="2"/>
  <c r="J6558" i="2"/>
  <c r="J6565" i="2"/>
  <c r="J6578" i="2"/>
  <c r="J6584" i="2"/>
  <c r="J6593" i="2"/>
  <c r="S6593" i="2" s="1"/>
  <c r="J6600" i="2"/>
  <c r="J6609" i="2"/>
  <c r="S6609" i="2" s="1"/>
  <c r="J6616" i="2"/>
  <c r="J6625" i="2"/>
  <c r="J6631" i="2"/>
  <c r="S6631" i="2" s="1"/>
  <c r="J6637" i="2"/>
  <c r="J6647" i="2"/>
  <c r="J6653" i="2"/>
  <c r="J6662" i="2"/>
  <c r="J6669" i="2"/>
  <c r="J6674" i="2"/>
  <c r="J6679" i="2"/>
  <c r="S6679" i="2" s="1"/>
  <c r="J6683" i="2"/>
  <c r="J6685" i="2"/>
  <c r="S6685" i="2" s="1"/>
  <c r="J6690" i="2"/>
  <c r="J6694" i="2"/>
  <c r="J6696" i="2"/>
  <c r="J6700" i="2"/>
  <c r="J6705" i="2"/>
  <c r="J6707" i="2"/>
  <c r="J6711" i="2"/>
  <c r="J6715" i="2"/>
  <c r="S6715" i="2" s="1"/>
  <c r="J6717" i="2"/>
  <c r="J6722" i="2"/>
  <c r="J6726" i="2"/>
  <c r="J6728" i="2"/>
  <c r="J6733" i="2"/>
  <c r="S6733" i="2" s="1"/>
  <c r="J6738" i="2"/>
  <c r="J6742" i="2"/>
  <c r="J6744" i="2"/>
  <c r="J6749" i="2"/>
  <c r="S6749" i="2" s="1"/>
  <c r="J6754" i="2"/>
  <c r="J6758" i="2"/>
  <c r="J6760" i="2"/>
  <c r="J6765" i="2"/>
  <c r="S6765" i="2" s="1"/>
  <c r="J6770" i="2"/>
  <c r="J6774" i="2"/>
  <c r="J6776" i="2"/>
  <c r="J6781" i="2"/>
  <c r="J6786" i="2"/>
  <c r="J6790" i="2"/>
  <c r="J6792" i="2"/>
  <c r="J6797" i="2"/>
  <c r="S6797" i="2" s="1"/>
  <c r="J6802" i="2"/>
  <c r="J6918" i="2"/>
  <c r="S6918" i="2" s="1"/>
  <c r="J6920" i="2"/>
  <c r="S6920" i="2" s="1"/>
  <c r="J6922" i="2"/>
  <c r="S6922" i="2" s="1"/>
  <c r="J6924" i="2"/>
  <c r="J6926" i="2"/>
  <c r="S6926" i="2" s="1"/>
  <c r="J6928" i="2"/>
  <c r="S6928" i="2" s="1"/>
  <c r="J6930" i="2"/>
  <c r="J6948" i="2"/>
  <c r="J6950" i="2"/>
  <c r="S6950" i="2" s="1"/>
  <c r="J6952" i="2"/>
  <c r="S6952" i="2" s="1"/>
  <c r="J6954" i="2"/>
  <c r="S6954" i="2" s="1"/>
  <c r="J6956" i="2"/>
  <c r="J6958" i="2"/>
  <c r="S6958" i="2" s="1"/>
  <c r="T6958" i="2" s="1"/>
  <c r="J6960" i="2"/>
  <c r="S6960" i="2" s="1"/>
  <c r="J6962" i="2"/>
  <c r="J6980" i="2"/>
  <c r="J6982" i="2"/>
  <c r="S6982" i="2" s="1"/>
  <c r="J6984" i="2"/>
  <c r="S6984" i="2" s="1"/>
  <c r="J6986" i="2"/>
  <c r="S6986" i="2" s="1"/>
  <c r="J6988" i="2"/>
  <c r="J6990" i="2"/>
  <c r="S6990" i="2" s="1"/>
  <c r="J6992" i="2"/>
  <c r="S6992" i="2" s="1"/>
  <c r="J6994" i="2"/>
  <c r="J7012" i="2"/>
  <c r="J7014" i="2"/>
  <c r="S7014" i="2" s="1"/>
  <c r="J7016" i="2"/>
  <c r="S7016" i="2" s="1"/>
  <c r="T7016" i="2" s="1"/>
  <c r="J7018" i="2"/>
  <c r="S7018" i="2" s="1"/>
  <c r="J7020" i="2"/>
  <c r="J7022" i="2"/>
  <c r="S7022" i="2" s="1"/>
  <c r="J7024" i="2"/>
  <c r="S7024" i="2" s="1"/>
  <c r="J7026" i="2"/>
  <c r="J7042" i="2"/>
  <c r="J7046" i="2"/>
  <c r="S7046" i="2" s="1"/>
  <c r="J7048" i="2"/>
  <c r="S7048" i="2" s="1"/>
  <c r="J7050" i="2"/>
  <c r="S7050" i="2" s="1"/>
  <c r="J7052" i="2"/>
  <c r="J7054" i="2"/>
  <c r="S7054" i="2" s="1"/>
  <c r="J7056" i="2"/>
  <c r="S7056" i="2" s="1"/>
  <c r="J7058" i="2"/>
  <c r="J7060" i="2"/>
  <c r="J7062" i="2"/>
  <c r="S7062" i="2" s="1"/>
  <c r="J7064" i="2"/>
  <c r="S7064" i="2" s="1"/>
  <c r="J7068" i="2"/>
  <c r="J7070" i="2"/>
  <c r="S7070" i="2" s="1"/>
  <c r="J7074" i="2"/>
  <c r="J7076" i="2"/>
  <c r="S7076" i="2" s="1"/>
  <c r="J7083" i="2"/>
  <c r="S7083" i="2" s="1"/>
  <c r="J7089" i="2"/>
  <c r="J7099" i="2"/>
  <c r="S7099" i="2" s="1"/>
  <c r="J7105" i="2"/>
  <c r="J7110" i="2"/>
  <c r="J7112" i="2"/>
  <c r="S7112" i="2" s="1"/>
  <c r="J7116" i="2"/>
  <c r="J7118" i="2"/>
  <c r="S7118" i="2" s="1"/>
  <c r="J7122" i="2"/>
  <c r="J7124" i="2"/>
  <c r="J7126" i="2"/>
  <c r="S7126" i="2" s="1"/>
  <c r="J7128" i="2"/>
  <c r="S7128" i="2" s="1"/>
  <c r="T7128" i="2" s="1"/>
  <c r="J7132" i="2"/>
  <c r="S7132" i="2" s="1"/>
  <c r="J7134" i="2"/>
  <c r="S7134" i="2" s="1"/>
  <c r="J7138" i="2"/>
  <c r="S7138" i="2" s="1"/>
  <c r="J7140" i="2"/>
  <c r="S7140" i="2" s="1"/>
  <c r="J7147" i="2"/>
  <c r="S7147" i="2" s="1"/>
  <c r="J7153" i="2"/>
  <c r="J7155" i="2"/>
  <c r="J7157" i="2"/>
  <c r="J7161" i="2"/>
  <c r="J7165" i="2"/>
  <c r="S7165" i="2" s="1"/>
  <c r="J7169" i="2"/>
  <c r="S7169" i="2" s="1"/>
  <c r="J7173" i="2"/>
  <c r="S7173" i="2" s="1"/>
  <c r="J7177" i="2"/>
  <c r="S7177" i="2" s="1"/>
  <c r="J7181" i="2"/>
  <c r="J7187" i="2"/>
  <c r="J7191" i="2"/>
  <c r="S7191" i="2" s="1"/>
  <c r="J7195" i="2"/>
  <c r="S7195" i="2" s="1"/>
  <c r="J7207" i="2"/>
  <c r="J7209" i="2"/>
  <c r="J7211" i="2"/>
  <c r="J7213" i="2"/>
  <c r="J7215" i="2"/>
  <c r="J7217" i="2"/>
  <c r="J7219" i="2"/>
  <c r="J7221" i="2"/>
  <c r="J7223" i="2"/>
  <c r="J7225" i="2"/>
  <c r="J7227" i="2"/>
  <c r="J7229" i="2"/>
  <c r="J7231" i="2"/>
  <c r="J7233" i="2"/>
  <c r="J7235" i="2"/>
  <c r="J7237" i="2"/>
  <c r="J7239" i="2"/>
  <c r="J7241" i="2"/>
  <c r="J7243" i="2"/>
  <c r="J7245" i="2"/>
  <c r="J7247" i="2"/>
  <c r="J7249" i="2"/>
  <c r="J7251" i="2"/>
  <c r="J7253" i="2"/>
  <c r="J7255" i="2"/>
  <c r="J7260" i="2"/>
  <c r="S7260" i="2" s="1"/>
  <c r="J7262" i="2"/>
  <c r="S7262" i="2" s="1"/>
  <c r="T7262" i="2" s="1"/>
  <c r="J7264" i="2"/>
  <c r="J7266" i="2"/>
  <c r="J7268" i="2"/>
  <c r="S7268" i="2" s="1"/>
  <c r="J7270" i="2"/>
  <c r="S7270" i="2" s="1"/>
  <c r="J7272" i="2"/>
  <c r="J7274" i="2"/>
  <c r="J7276" i="2"/>
  <c r="S7276" i="2" s="1"/>
  <c r="J7278" i="2"/>
  <c r="S7278" i="2" s="1"/>
  <c r="J7280" i="2"/>
  <c r="J7282" i="2"/>
  <c r="J7284" i="2"/>
  <c r="S7284" i="2" s="1"/>
  <c r="J7286" i="2"/>
  <c r="S7286" i="2" s="1"/>
  <c r="J7288" i="2"/>
  <c r="J7290" i="2"/>
  <c r="J7292" i="2"/>
  <c r="S7292" i="2" s="1"/>
  <c r="J7294" i="2"/>
  <c r="S7294" i="2" s="1"/>
  <c r="J7337" i="2"/>
  <c r="J7341" i="2"/>
  <c r="J7345" i="2"/>
  <c r="J7349" i="2"/>
  <c r="J7353" i="2"/>
  <c r="J7357" i="2"/>
  <c r="J7361" i="2"/>
  <c r="J7365" i="2"/>
  <c r="J7367" i="2"/>
  <c r="J7369" i="2"/>
  <c r="J7371" i="2"/>
  <c r="J7373" i="2"/>
  <c r="J7375" i="2"/>
  <c r="J7377" i="2"/>
  <c r="J7379" i="2"/>
  <c r="J7381" i="2"/>
  <c r="J7383" i="2"/>
  <c r="J7385" i="2"/>
  <c r="J7387" i="2"/>
  <c r="J7389" i="2"/>
  <c r="J7391" i="2"/>
  <c r="J7393" i="2"/>
  <c r="J7395" i="2"/>
  <c r="J7398" i="2"/>
  <c r="S7398" i="2" s="1"/>
  <c r="J7400" i="2"/>
  <c r="J7402" i="2"/>
  <c r="J7404" i="2"/>
  <c r="S7404" i="2" s="1"/>
  <c r="J7429" i="2"/>
  <c r="J7434" i="2"/>
  <c r="J7436" i="2"/>
  <c r="J7438" i="2"/>
  <c r="J7440" i="2"/>
  <c r="J7442" i="2"/>
  <c r="J7449" i="2"/>
  <c r="J7451" i="2"/>
  <c r="J7453" i="2"/>
  <c r="J7457" i="2"/>
  <c r="J7483" i="2"/>
  <c r="J7485" i="2"/>
  <c r="J7487" i="2"/>
  <c r="J7489" i="2"/>
  <c r="J7500" i="2"/>
  <c r="J7502" i="2"/>
  <c r="J7508" i="2"/>
  <c r="J7510" i="2"/>
  <c r="J7516" i="2"/>
  <c r="S7516" i="2" s="1"/>
  <c r="J7518" i="2"/>
  <c r="J7520" i="2"/>
  <c r="J7526" i="2"/>
  <c r="J7528" i="2"/>
  <c r="J7533" i="2"/>
  <c r="J7535" i="2"/>
  <c r="J7540" i="2"/>
  <c r="J7542" i="2"/>
  <c r="J7548" i="2"/>
  <c r="J7550" i="2"/>
  <c r="J7556" i="2"/>
  <c r="J7558" i="2"/>
  <c r="J7564" i="2"/>
  <c r="J7568" i="2"/>
  <c r="J7576" i="2"/>
  <c r="J7580" i="2"/>
  <c r="J7584" i="2"/>
  <c r="J7586" i="2"/>
  <c r="J7590" i="2"/>
  <c r="J7595" i="2"/>
  <c r="J7601" i="2"/>
  <c r="J7607" i="2"/>
  <c r="J7611" i="2"/>
  <c r="J7613" i="2"/>
  <c r="J7615" i="2"/>
  <c r="J7617" i="2"/>
  <c r="J7619" i="2"/>
  <c r="J7621" i="2"/>
  <c r="J7625" i="2"/>
  <c r="J7644" i="2"/>
  <c r="J7646" i="2"/>
  <c r="J7648" i="2"/>
  <c r="J7650" i="2"/>
  <c r="J7656" i="2"/>
  <c r="J7658" i="2"/>
  <c r="J7660" i="2"/>
  <c r="J7662" i="2"/>
  <c r="J7664" i="2"/>
  <c r="J7666" i="2"/>
  <c r="J7668" i="2"/>
  <c r="J7670" i="2"/>
  <c r="J7672" i="2"/>
  <c r="J7674" i="2"/>
  <c r="J7676" i="2"/>
  <c r="J7678" i="2"/>
  <c r="J7680" i="2"/>
  <c r="J7682" i="2"/>
  <c r="J7684" i="2"/>
  <c r="J7686" i="2"/>
  <c r="J7688" i="2"/>
  <c r="J7690" i="2"/>
  <c r="J7692" i="2"/>
  <c r="J7694" i="2"/>
  <c r="J7696" i="2"/>
  <c r="J7698" i="2"/>
  <c r="J7700" i="2"/>
  <c r="J7702" i="2"/>
  <c r="J7704" i="2"/>
  <c r="J7706" i="2"/>
  <c r="J7708" i="2"/>
  <c r="J7710" i="2"/>
  <c r="J7712" i="2"/>
  <c r="J7714" i="2"/>
  <c r="J7716" i="2"/>
  <c r="J7718" i="2"/>
  <c r="J7720" i="2"/>
  <c r="J7722" i="2"/>
  <c r="J7724" i="2"/>
  <c r="J7726" i="2"/>
  <c r="J7728" i="2"/>
  <c r="J7730" i="2"/>
  <c r="J7739" i="2"/>
  <c r="J7741" i="2"/>
  <c r="J7743" i="2"/>
  <c r="J7745" i="2"/>
  <c r="J7747" i="2"/>
  <c r="J7749" i="2"/>
  <c r="J7751" i="2"/>
  <c r="J7753" i="2"/>
  <c r="J7755" i="2"/>
  <c r="J7757" i="2"/>
  <c r="J7759" i="2"/>
  <c r="J7761" i="2"/>
  <c r="J7786" i="2"/>
  <c r="J7795" i="2"/>
  <c r="J7801" i="2"/>
  <c r="J7805" i="2"/>
  <c r="J7807" i="2"/>
  <c r="J7809" i="2"/>
  <c r="J7814" i="2"/>
  <c r="J7816" i="2"/>
  <c r="J7818" i="2"/>
  <c r="J7820" i="2"/>
  <c r="J7822" i="2"/>
  <c r="J7824" i="2"/>
  <c r="J7826" i="2"/>
  <c r="J7828" i="2"/>
  <c r="J7830" i="2"/>
  <c r="J7832" i="2"/>
  <c r="J7834" i="2"/>
  <c r="J7836" i="2"/>
  <c r="J7838" i="2"/>
  <c r="J7840" i="2"/>
  <c r="J7842" i="2"/>
  <c r="J7844" i="2"/>
  <c r="J7846" i="2"/>
  <c r="J7848" i="2"/>
  <c r="J7850" i="2"/>
  <c r="J7852" i="2"/>
  <c r="J7854" i="2"/>
  <c r="J7856" i="2"/>
  <c r="J7858" i="2"/>
  <c r="J7860" i="2"/>
  <c r="J7872" i="2"/>
  <c r="J7878" i="2"/>
  <c r="J7888" i="2"/>
  <c r="J7890" i="2"/>
  <c r="J7892" i="2"/>
  <c r="J7894" i="2"/>
  <c r="J7909" i="2"/>
  <c r="J7911" i="2"/>
  <c r="J7913" i="2"/>
  <c r="J7915" i="2"/>
  <c r="J7932" i="2"/>
  <c r="J7934" i="2"/>
  <c r="J7936" i="2"/>
  <c r="J7938" i="2"/>
  <c r="J7940" i="2"/>
  <c r="J7942" i="2"/>
  <c r="J7944" i="2"/>
  <c r="J7946" i="2"/>
  <c r="J7948" i="2"/>
  <c r="J7950" i="2"/>
  <c r="J7952" i="2"/>
  <c r="J7954" i="2"/>
  <c r="J7956" i="2"/>
  <c r="J7958" i="2"/>
  <c r="J7960" i="2"/>
  <c r="J7962" i="2"/>
  <c r="J7964" i="2"/>
  <c r="J7966" i="2"/>
  <c r="J7968" i="2"/>
  <c r="J7970" i="2"/>
  <c r="J7972" i="2"/>
  <c r="J7974" i="2"/>
  <c r="J7976" i="2"/>
  <c r="J7978" i="2"/>
  <c r="J7980" i="2"/>
  <c r="J7982" i="2"/>
  <c r="J7984" i="2"/>
  <c r="J7986" i="2"/>
  <c r="J7988" i="2"/>
  <c r="J7990" i="2"/>
  <c r="J7992" i="2"/>
  <c r="J7994" i="2"/>
  <c r="J7998" i="2"/>
  <c r="J8000" i="2"/>
  <c r="J8004" i="2"/>
  <c r="J8006" i="2"/>
  <c r="J8008" i="2"/>
  <c r="J8010" i="2"/>
  <c r="J8012" i="2"/>
  <c r="J8020" i="2"/>
  <c r="J8035" i="2"/>
  <c r="J8037" i="2"/>
  <c r="J8039" i="2"/>
  <c r="J8042" i="2"/>
  <c r="J8045" i="2"/>
  <c r="J8047" i="2"/>
  <c r="J8049" i="2"/>
  <c r="J8051" i="2"/>
  <c r="J8053" i="2"/>
  <c r="J8055" i="2"/>
  <c r="J8057" i="2"/>
  <c r="J8059" i="2"/>
  <c r="J8061" i="2"/>
  <c r="J8063" i="2"/>
  <c r="J8065" i="2"/>
  <c r="J8067" i="2"/>
  <c r="J8069" i="2"/>
  <c r="J8071" i="2"/>
  <c r="J8073" i="2"/>
  <c r="J8075" i="2"/>
  <c r="J8077" i="2"/>
  <c r="J8079" i="2"/>
  <c r="J8081" i="2"/>
  <c r="J8083" i="2"/>
  <c r="J8085" i="2"/>
  <c r="J8087" i="2"/>
  <c r="J8092" i="2"/>
  <c r="J8094" i="2"/>
  <c r="J8096" i="2"/>
  <c r="J8098" i="2"/>
  <c r="J8100" i="2"/>
  <c r="J8102" i="2"/>
  <c r="J8104" i="2"/>
  <c r="J8106" i="2"/>
  <c r="J8108" i="2"/>
  <c r="J8110" i="2"/>
  <c r="J8112" i="2"/>
  <c r="J8114" i="2"/>
  <c r="J8116" i="2"/>
  <c r="J8118" i="2"/>
  <c r="J8120" i="2"/>
  <c r="J8122" i="2"/>
  <c r="J8124" i="2"/>
  <c r="J8126" i="2"/>
  <c r="J8128" i="2"/>
  <c r="J8130" i="2"/>
  <c r="J8132" i="2"/>
  <c r="J8134" i="2"/>
  <c r="J8136" i="2"/>
  <c r="J8138" i="2"/>
  <c r="J8140" i="2"/>
  <c r="J8142" i="2"/>
  <c r="J8144" i="2"/>
  <c r="J8146" i="2"/>
  <c r="J8148" i="2"/>
  <c r="J8150" i="2"/>
  <c r="J8152" i="2"/>
  <c r="J8154" i="2"/>
  <c r="J8156" i="2"/>
  <c r="J8158" i="2"/>
  <c r="J8160" i="2"/>
  <c r="J8162" i="2"/>
  <c r="J8164" i="2"/>
  <c r="J8166" i="2"/>
  <c r="J8168" i="2"/>
  <c r="J8170" i="2"/>
  <c r="J8172" i="2"/>
  <c r="J8174" i="2"/>
  <c r="J8176" i="2"/>
  <c r="J8178" i="2"/>
  <c r="J8180" i="2"/>
  <c r="J8182" i="2"/>
  <c r="J8184" i="2"/>
  <c r="J8186" i="2"/>
  <c r="J8188" i="2"/>
  <c r="J8190" i="2"/>
  <c r="J8192" i="2"/>
  <c r="J8194" i="2"/>
  <c r="J8196" i="2"/>
  <c r="J8198" i="2"/>
  <c r="J8200" i="2"/>
  <c r="J8202" i="2"/>
  <c r="J8204" i="2"/>
  <c r="J8206" i="2"/>
  <c r="J8208" i="2"/>
  <c r="J8210" i="2"/>
  <c r="J8212" i="2"/>
  <c r="J8214" i="2"/>
  <c r="J8216" i="2"/>
  <c r="J8218" i="2"/>
  <c r="J8220" i="2"/>
  <c r="J8225" i="2"/>
  <c r="J8227" i="2"/>
  <c r="J8238" i="2"/>
  <c r="J8240" i="2"/>
  <c r="J8251" i="2"/>
  <c r="J8253" i="2"/>
  <c r="J8255" i="2"/>
  <c r="J8257" i="2"/>
  <c r="J8259" i="2"/>
  <c r="J8263" i="2"/>
  <c r="J8275" i="2"/>
  <c r="J8277" i="2"/>
  <c r="J8279" i="2"/>
  <c r="J8281" i="2"/>
  <c r="J8283" i="2"/>
  <c r="J8285" i="2"/>
  <c r="J8287" i="2"/>
  <c r="J8289" i="2"/>
  <c r="J8291" i="2"/>
  <c r="J8293" i="2"/>
  <c r="J8295" i="2"/>
  <c r="J8297" i="2"/>
  <c r="J8299" i="2"/>
  <c r="J8301" i="2"/>
  <c r="J8303" i="2"/>
  <c r="J8305" i="2"/>
  <c r="J8307" i="2"/>
  <c r="J8309" i="2"/>
  <c r="J8311" i="2"/>
  <c r="J8313" i="2"/>
  <c r="J8315" i="2"/>
  <c r="J8317" i="2"/>
  <c r="J8319" i="2"/>
  <c r="J8321" i="2"/>
  <c r="J8323" i="2"/>
  <c r="J8325" i="2"/>
  <c r="J8327" i="2"/>
  <c r="J8329" i="2"/>
  <c r="J8331" i="2"/>
  <c r="J8333" i="2"/>
  <c r="J8335" i="2"/>
  <c r="J8337" i="2"/>
  <c r="J8341" i="2"/>
  <c r="J8347" i="2"/>
  <c r="J8352" i="2"/>
  <c r="J8357" i="2"/>
  <c r="J8363" i="2"/>
  <c r="J8368" i="2"/>
  <c r="J8373" i="2"/>
  <c r="J8381" i="2"/>
  <c r="J8385" i="2"/>
  <c r="J8389" i="2"/>
  <c r="J8391" i="2"/>
  <c r="J8393" i="2"/>
  <c r="J8395" i="2"/>
  <c r="J8397" i="2"/>
  <c r="J8402" i="2"/>
  <c r="J8407" i="2"/>
  <c r="J8409" i="2"/>
  <c r="J8411" i="2"/>
  <c r="J8413" i="2"/>
  <c r="J8417" i="2"/>
  <c r="J8421" i="2"/>
  <c r="J8423" i="2"/>
  <c r="J8425" i="2"/>
  <c r="J8427" i="2"/>
  <c r="J8429" i="2"/>
  <c r="J8431" i="2"/>
  <c r="J8433" i="2"/>
  <c r="J8439" i="2"/>
  <c r="J8443" i="2"/>
  <c r="J8447" i="2"/>
  <c r="J8449" i="2"/>
  <c r="J8451" i="2"/>
  <c r="J8453" i="2"/>
  <c r="J8455" i="2"/>
  <c r="J8457" i="2"/>
  <c r="J8461" i="2"/>
  <c r="J8467" i="2"/>
  <c r="J8469" i="2"/>
  <c r="J8471" i="2"/>
  <c r="J8473" i="2"/>
  <c r="J8475" i="2"/>
  <c r="J8477" i="2"/>
  <c r="J8479" i="2"/>
  <c r="J8481" i="2"/>
  <c r="J8485" i="2"/>
  <c r="J8494" i="2"/>
  <c r="J8496" i="2"/>
  <c r="J8500" i="2"/>
  <c r="J8510" i="2"/>
  <c r="J8514" i="2"/>
  <c r="J8516" i="2"/>
  <c r="J8518" i="2"/>
  <c r="J8520" i="2"/>
  <c r="J8522" i="2"/>
  <c r="J8524" i="2"/>
  <c r="J8531" i="2"/>
  <c r="J8533" i="2"/>
  <c r="J8538" i="2"/>
  <c r="J8540" i="2"/>
  <c r="J8542" i="2"/>
  <c r="J8544" i="2"/>
  <c r="J8546" i="2"/>
  <c r="J8548" i="2"/>
  <c r="J8550" i="2"/>
  <c r="J8552" i="2"/>
  <c r="J8554" i="2"/>
  <c r="J8556" i="2"/>
  <c r="J8558" i="2"/>
  <c r="J8561" i="2"/>
  <c r="J8585" i="2"/>
  <c r="J8587" i="2"/>
  <c r="J8597" i="2"/>
  <c r="J8599" i="2"/>
  <c r="J8604" i="2"/>
  <c r="J8606" i="2"/>
  <c r="J8608" i="2"/>
  <c r="J8613" i="2"/>
  <c r="J8615" i="2"/>
  <c r="J8620" i="2"/>
  <c r="J8622" i="2"/>
  <c r="J8624" i="2"/>
  <c r="J8629" i="2"/>
  <c r="J8631" i="2"/>
  <c r="J8636" i="2"/>
  <c r="J8638" i="2"/>
  <c r="J8640" i="2"/>
  <c r="J8642" i="2"/>
  <c r="J8644" i="2"/>
  <c r="J8646" i="2"/>
  <c r="J8653" i="2"/>
  <c r="J8657" i="2"/>
  <c r="J8667" i="2"/>
  <c r="J7257" i="2"/>
  <c r="J7259" i="2"/>
  <c r="J7297" i="2"/>
  <c r="J7299" i="2"/>
  <c r="J7301" i="2"/>
  <c r="J7303" i="2"/>
  <c r="J7305" i="2"/>
  <c r="J7307" i="2"/>
  <c r="J7309" i="2"/>
  <c r="J7311" i="2"/>
  <c r="J7313" i="2"/>
  <c r="J7315" i="2"/>
  <c r="J7317" i="2"/>
  <c r="J7319" i="2"/>
  <c r="J7321" i="2"/>
  <c r="J7323" i="2"/>
  <c r="J7325" i="2"/>
  <c r="J7327" i="2"/>
  <c r="J7329" i="2"/>
  <c r="J7331" i="2"/>
  <c r="J7333" i="2"/>
  <c r="J7335" i="2"/>
  <c r="J7339" i="2"/>
  <c r="J7343" i="2"/>
  <c r="J7347" i="2"/>
  <c r="J7351" i="2"/>
  <c r="J7355" i="2"/>
  <c r="J7359" i="2"/>
  <c r="J7363" i="2"/>
  <c r="J7397" i="2"/>
  <c r="J7407" i="2"/>
  <c r="J7409" i="2"/>
  <c r="J7411" i="2"/>
  <c r="J7413" i="2"/>
  <c r="J7415" i="2"/>
  <c r="J7417" i="2"/>
  <c r="J7419" i="2"/>
  <c r="J7421" i="2"/>
  <c r="J7423" i="2"/>
  <c r="J7425" i="2"/>
  <c r="J7427" i="2"/>
  <c r="J7431" i="2"/>
  <c r="J7433" i="2"/>
  <c r="J7444" i="2"/>
  <c r="J7446" i="2"/>
  <c r="J7455" i="2"/>
  <c r="J7459" i="2"/>
  <c r="J7461" i="2"/>
  <c r="J7463" i="2"/>
  <c r="J7465" i="2"/>
  <c r="J7467" i="2"/>
  <c r="J7469" i="2"/>
  <c r="J7471" i="2"/>
  <c r="J7473" i="2"/>
  <c r="J7475" i="2"/>
  <c r="J7477" i="2"/>
  <c r="J7479" i="2"/>
  <c r="J7481" i="2"/>
  <c r="J7491" i="2"/>
  <c r="J7493" i="2"/>
  <c r="J7495" i="2"/>
  <c r="J7497" i="2"/>
  <c r="J7499" i="2"/>
  <c r="J7505" i="2"/>
  <c r="J7507" i="2"/>
  <c r="J7513" i="2"/>
  <c r="J7515" i="2"/>
  <c r="J7523" i="2"/>
  <c r="J7525" i="2"/>
  <c r="J7531" i="2"/>
  <c r="J7536" i="2"/>
  <c r="J7538" i="2"/>
  <c r="J7544" i="2"/>
  <c r="J7546" i="2"/>
  <c r="J7552" i="2"/>
  <c r="J7554" i="2"/>
  <c r="J7560" i="2"/>
  <c r="J7562" i="2"/>
  <c r="J7566" i="2"/>
  <c r="J7570" i="2"/>
  <c r="J7572" i="2"/>
  <c r="J7574" i="2"/>
  <c r="J7579" i="2"/>
  <c r="J7583" i="2"/>
  <c r="J7588" i="2"/>
  <c r="J7593" i="2"/>
  <c r="J7597" i="2"/>
  <c r="J7599" i="2"/>
  <c r="J7603" i="2"/>
  <c r="J7605" i="2"/>
  <c r="J7609" i="2"/>
  <c r="J7622" i="2"/>
  <c r="J7626" i="2"/>
  <c r="J7628" i="2"/>
  <c r="J7630" i="2"/>
  <c r="J7632" i="2"/>
  <c r="J7634" i="2"/>
  <c r="J7636" i="2"/>
  <c r="J7638" i="2"/>
  <c r="J7640" i="2"/>
  <c r="J7642" i="2"/>
  <c r="J7652" i="2"/>
  <c r="J7654" i="2"/>
  <c r="J7733" i="2"/>
  <c r="J7735" i="2"/>
  <c r="J7737" i="2"/>
  <c r="J7762" i="2"/>
  <c r="J7764" i="2"/>
  <c r="J7766" i="2"/>
  <c r="J7768" i="2"/>
  <c r="J7770" i="2"/>
  <c r="J7772" i="2"/>
  <c r="J7774" i="2"/>
  <c r="J7776" i="2"/>
  <c r="J7778" i="2"/>
  <c r="J7780" i="2"/>
  <c r="J7782" i="2"/>
  <c r="J7784" i="2"/>
  <c r="J7788" i="2"/>
  <c r="J7790" i="2"/>
  <c r="J7792" i="2"/>
  <c r="J7797" i="2"/>
  <c r="J7799" i="2"/>
  <c r="J7803" i="2"/>
  <c r="J7810" i="2"/>
  <c r="J7812" i="2"/>
  <c r="J7862" i="2"/>
  <c r="J7864" i="2"/>
  <c r="J7866" i="2"/>
  <c r="J7868" i="2"/>
  <c r="J7870" i="2"/>
  <c r="J7875" i="2"/>
  <c r="J7877" i="2"/>
  <c r="J7881" i="2"/>
  <c r="J7883" i="2"/>
  <c r="J7885" i="2"/>
  <c r="J7887" i="2"/>
  <c r="J7896" i="2"/>
  <c r="J7898" i="2"/>
  <c r="J7900" i="2"/>
  <c r="J7902" i="2"/>
  <c r="J7904" i="2"/>
  <c r="J7906" i="2"/>
  <c r="J7916" i="2"/>
  <c r="J7918" i="2"/>
  <c r="J7920" i="2"/>
  <c r="J7922" i="2"/>
  <c r="J7924" i="2"/>
  <c r="J7926" i="2"/>
  <c r="J7928" i="2"/>
  <c r="J7930" i="2"/>
  <c r="J7996" i="2"/>
  <c r="J8003" i="2"/>
  <c r="J8014" i="2"/>
  <c r="J8016" i="2"/>
  <c r="J8018" i="2"/>
  <c r="J8022" i="2"/>
  <c r="J8024" i="2"/>
  <c r="J8026" i="2"/>
  <c r="J8029" i="2"/>
  <c r="J8031" i="2"/>
  <c r="J8033" i="2"/>
  <c r="J8040" i="2"/>
  <c r="J8088" i="2"/>
  <c r="J8090" i="2"/>
  <c r="J8223" i="2"/>
  <c r="J8229" i="2"/>
  <c r="J8231" i="2"/>
  <c r="J8233" i="2"/>
  <c r="J8235" i="2"/>
  <c r="J8237" i="2"/>
  <c r="J8242" i="2"/>
  <c r="J8244" i="2"/>
  <c r="J8246" i="2"/>
  <c r="J8248" i="2"/>
  <c r="J8261" i="2"/>
  <c r="J8265" i="2"/>
  <c r="J8267" i="2"/>
  <c r="J8269" i="2"/>
  <c r="J8271" i="2"/>
  <c r="J8273" i="2"/>
  <c r="J8338" i="2"/>
  <c r="J8342" i="2"/>
  <c r="J8344" i="2"/>
  <c r="J8348" i="2"/>
  <c r="J8350" i="2"/>
  <c r="J8354" i="2"/>
  <c r="J8358" i="2"/>
  <c r="J8360" i="2"/>
  <c r="J8364" i="2"/>
  <c r="J8366" i="2"/>
  <c r="J8370" i="2"/>
  <c r="J8374" i="2"/>
  <c r="J8376" i="2"/>
  <c r="J8378" i="2"/>
  <c r="J8383" i="2"/>
  <c r="J8387" i="2"/>
  <c r="J8398" i="2"/>
  <c r="J8400" i="2"/>
  <c r="J8404" i="2"/>
  <c r="J8415" i="2"/>
  <c r="J8419" i="2"/>
  <c r="J8434" i="2"/>
  <c r="J8436" i="2"/>
  <c r="J8440" i="2"/>
  <c r="J8445" i="2"/>
  <c r="J8458" i="2"/>
  <c r="J8462" i="2"/>
  <c r="J8464" i="2"/>
  <c r="J8483" i="2"/>
  <c r="J8487" i="2"/>
  <c r="J8489" i="2"/>
  <c r="J8491" i="2"/>
  <c r="J8493" i="2"/>
  <c r="J8499" i="2"/>
  <c r="J8503" i="2"/>
  <c r="J8505" i="2"/>
  <c r="J8507" i="2"/>
  <c r="J8509" i="2"/>
  <c r="J8513" i="2"/>
  <c r="J8527" i="2"/>
  <c r="J8529" i="2"/>
  <c r="J8535" i="2"/>
  <c r="J8537" i="2"/>
  <c r="J8563" i="2"/>
  <c r="J8565" i="2"/>
  <c r="J8567" i="2"/>
  <c r="J8569" i="2"/>
  <c r="J8571" i="2"/>
  <c r="J8573" i="2"/>
  <c r="J8575" i="2"/>
  <c r="J8577" i="2"/>
  <c r="J8579" i="2"/>
  <c r="J8581" i="2"/>
  <c r="J8583" i="2"/>
  <c r="J8588" i="2"/>
  <c r="J8590" i="2"/>
  <c r="J8592" i="2"/>
  <c r="J8594" i="2"/>
  <c r="J8601" i="2"/>
  <c r="J8603" i="2"/>
  <c r="J8610" i="2"/>
  <c r="J8617" i="2"/>
  <c r="J8619" i="2"/>
  <c r="J8626" i="2"/>
  <c r="J8633" i="2"/>
  <c r="J8635" i="2"/>
  <c r="J8649" i="2"/>
  <c r="J8651" i="2"/>
  <c r="J8655" i="2"/>
  <c r="J8659" i="2"/>
  <c r="J8661" i="2"/>
  <c r="J8663" i="2"/>
  <c r="J8665" i="2"/>
  <c r="J8669" i="2"/>
  <c r="J7" i="2"/>
  <c r="J1092" i="2"/>
  <c r="J1109" i="2"/>
  <c r="J1130" i="2"/>
  <c r="S1130" i="2" s="1"/>
  <c r="J1148" i="2"/>
  <c r="J1168" i="2"/>
  <c r="J1178" i="2"/>
  <c r="J1186" i="2"/>
  <c r="S1186" i="2" s="1"/>
  <c r="J1194" i="2"/>
  <c r="J1202" i="2"/>
  <c r="S1202" i="2" s="1"/>
  <c r="J1226" i="2"/>
  <c r="J1251" i="2"/>
  <c r="S1251" i="2" s="1"/>
  <c r="J1265" i="2"/>
  <c r="J1287" i="2"/>
  <c r="J1295" i="2"/>
  <c r="J1303" i="2"/>
  <c r="S1303" i="2" s="1"/>
  <c r="J1316" i="2"/>
  <c r="J1349" i="2"/>
  <c r="J1357" i="2"/>
  <c r="J1391" i="2"/>
  <c r="J1402" i="2"/>
  <c r="J1417" i="2"/>
  <c r="J1432" i="2"/>
  <c r="J1451" i="2"/>
  <c r="J1467" i="2"/>
  <c r="J1477" i="2"/>
  <c r="S1477" i="2" s="1"/>
  <c r="J1485" i="2"/>
  <c r="J1505" i="2"/>
  <c r="S1505" i="2" s="1"/>
  <c r="J1518" i="2"/>
  <c r="J1526" i="2"/>
  <c r="J1563" i="2"/>
  <c r="J1589" i="2"/>
  <c r="J1600" i="2"/>
  <c r="J973" i="2"/>
  <c r="J988" i="2"/>
  <c r="J997" i="2"/>
  <c r="J1009" i="2"/>
  <c r="J1028" i="2"/>
  <c r="J1046" i="2"/>
  <c r="J1103" i="2"/>
  <c r="J1146" i="2"/>
  <c r="J1176" i="2"/>
  <c r="S1176" i="2" s="1"/>
  <c r="J1192" i="2"/>
  <c r="J1208" i="2"/>
  <c r="S1208" i="2" s="1"/>
  <c r="J1263" i="2"/>
  <c r="S1263" i="2" s="1"/>
  <c r="J1293" i="2"/>
  <c r="J1314" i="2"/>
  <c r="S1314" i="2" s="1"/>
  <c r="J1355" i="2"/>
  <c r="J1400" i="2"/>
  <c r="J1428" i="2"/>
  <c r="S1428" i="2" s="1"/>
  <c r="J1464" i="2"/>
  <c r="S1464" i="2" s="1"/>
  <c r="J1483" i="2"/>
  <c r="J1514" i="2"/>
  <c r="J1559" i="2"/>
  <c r="J1598" i="2"/>
  <c r="J981" i="2"/>
  <c r="J1005" i="2"/>
  <c r="J1041" i="2"/>
  <c r="J1075" i="2"/>
  <c r="J1095" i="2"/>
  <c r="S1095" i="2" s="1"/>
  <c r="J1108" i="2"/>
  <c r="J1120" i="2"/>
  <c r="S1120" i="2" s="1"/>
  <c r="J1134" i="2"/>
  <c r="J1151" i="2"/>
  <c r="J1163" i="2"/>
  <c r="J1212" i="2"/>
  <c r="S1212" i="2" s="1"/>
  <c r="J1220" i="2"/>
  <c r="J1233" i="2"/>
  <c r="J1242" i="2"/>
  <c r="J1255" i="2"/>
  <c r="J1270" i="2"/>
  <c r="J1283" i="2"/>
  <c r="J1317" i="2"/>
  <c r="J1325" i="2"/>
  <c r="J1335" i="2"/>
  <c r="J1344" i="2"/>
  <c r="S1344" i="2" s="1"/>
  <c r="J1366" i="2"/>
  <c r="J1374" i="2"/>
  <c r="J1382" i="2"/>
  <c r="J1411" i="2"/>
  <c r="J1423" i="2"/>
  <c r="J1440" i="2"/>
  <c r="J1454" i="2"/>
  <c r="J1471" i="2"/>
  <c r="S1471" i="2" s="1"/>
  <c r="J1499" i="2"/>
  <c r="J1515" i="2"/>
  <c r="J1536" i="2"/>
  <c r="J1544" i="2"/>
  <c r="J1552" i="2"/>
  <c r="J1569" i="2"/>
  <c r="J1579" i="2"/>
  <c r="J1587" i="2"/>
  <c r="J1612" i="2"/>
  <c r="S1612" i="2" s="1"/>
  <c r="J1620" i="2"/>
  <c r="J1642" i="2"/>
  <c r="J1659" i="2"/>
  <c r="J1673" i="2"/>
  <c r="J1691" i="2"/>
  <c r="S1691" i="2" s="1"/>
  <c r="J1720" i="2"/>
  <c r="S1720" i="2" s="1"/>
  <c r="T1720" i="2" s="1"/>
  <c r="J1728" i="2"/>
  <c r="S1728" i="2" s="1"/>
  <c r="J1739" i="2"/>
  <c r="J1750" i="2"/>
  <c r="J1800" i="2"/>
  <c r="J1816" i="2"/>
  <c r="J1829" i="2"/>
  <c r="J1847" i="2"/>
  <c r="J1861" i="2"/>
  <c r="S1861" i="2" s="1"/>
  <c r="T1861" i="2" s="1"/>
  <c r="J1877" i="2"/>
  <c r="S1877" i="2" s="1"/>
  <c r="J1892" i="2"/>
  <c r="J1904" i="2"/>
  <c r="J1925" i="2"/>
  <c r="S1925" i="2" s="1"/>
  <c r="J1937" i="2"/>
  <c r="S1937" i="2" s="1"/>
  <c r="J1945" i="2"/>
  <c r="J1962" i="2"/>
  <c r="S1962" i="2" s="1"/>
  <c r="J1970" i="2"/>
  <c r="S1970" i="2" s="1"/>
  <c r="J1991" i="2"/>
  <c r="S1991" i="2" s="1"/>
  <c r="J2012" i="2"/>
  <c r="S2012" i="2" s="1"/>
  <c r="J2029" i="2"/>
  <c r="S2029" i="2" s="1"/>
  <c r="J2042" i="2"/>
  <c r="S2042" i="2" s="1"/>
  <c r="J2057" i="2"/>
  <c r="J2065" i="2"/>
  <c r="J2075" i="2"/>
  <c r="J1114" i="2"/>
  <c r="J1180" i="2"/>
  <c r="J1228" i="2"/>
  <c r="J1297" i="2"/>
  <c r="J1383" i="2"/>
  <c r="S1383" i="2" s="1"/>
  <c r="J1438" i="2"/>
  <c r="J1487" i="2"/>
  <c r="J1565" i="2"/>
  <c r="J991" i="2"/>
  <c r="J1048" i="2"/>
  <c r="S1048" i="2" s="1"/>
  <c r="J1097" i="2"/>
  <c r="S1097" i="2" s="1"/>
  <c r="J1126" i="2"/>
  <c r="J1153" i="2"/>
  <c r="S1153" i="2" s="1"/>
  <c r="J1214" i="2"/>
  <c r="J1236" i="2"/>
  <c r="S1236" i="2" s="1"/>
  <c r="J1259" i="2"/>
  <c r="J1285" i="2"/>
  <c r="S1285" i="2" s="1"/>
  <c r="J1329" i="2"/>
  <c r="S1329" i="2" s="1"/>
  <c r="J1360" i="2"/>
  <c r="J1376" i="2"/>
  <c r="J1413" i="2"/>
  <c r="J1442" i="2"/>
  <c r="J1490" i="2"/>
  <c r="J1530" i="2"/>
  <c r="S1530" i="2" s="1"/>
  <c r="J1546" i="2"/>
  <c r="J1573" i="2"/>
  <c r="S1573" i="2" s="1"/>
  <c r="J1596" i="2"/>
  <c r="J1628" i="2"/>
  <c r="J1663" i="2"/>
  <c r="J1714" i="2"/>
  <c r="J1733" i="2"/>
  <c r="S1733" i="2" s="1"/>
  <c r="J1761" i="2"/>
  <c r="S1761" i="2" s="1"/>
  <c r="J1820" i="2"/>
  <c r="S1820" i="2" s="1"/>
  <c r="J1849" i="2"/>
  <c r="S1849" i="2" s="1"/>
  <c r="J1883" i="2"/>
  <c r="S1883" i="2" s="1"/>
  <c r="J1913" i="2"/>
  <c r="S1913" i="2" s="1"/>
  <c r="J1939" i="2"/>
  <c r="J1964" i="2"/>
  <c r="J1993" i="2"/>
  <c r="J2034" i="2"/>
  <c r="S2034" i="2" s="1"/>
  <c r="J2059" i="2"/>
  <c r="S2059" i="2" s="1"/>
  <c r="J2077" i="2"/>
  <c r="S2077" i="2" s="1"/>
  <c r="J2092" i="2"/>
  <c r="S2092" i="2" s="1"/>
  <c r="J2119" i="2"/>
  <c r="J2147" i="2"/>
  <c r="S2147" i="2" s="1"/>
  <c r="J2161" i="2"/>
  <c r="S2161" i="2" s="1"/>
  <c r="T2161" i="2" s="1"/>
  <c r="J2182" i="2"/>
  <c r="S2182" i="2" s="1"/>
  <c r="J2190" i="2"/>
  <c r="J2207" i="2"/>
  <c r="J2223" i="2"/>
  <c r="S2223" i="2" s="1"/>
  <c r="J2246" i="2"/>
  <c r="J2262" i="2"/>
  <c r="S2262" i="2" s="1"/>
  <c r="J2277" i="2"/>
  <c r="S2277" i="2" s="1"/>
  <c r="J2291" i="2"/>
  <c r="S2291" i="2" s="1"/>
  <c r="J1609" i="2"/>
  <c r="J1629" i="2"/>
  <c r="J1644" i="2"/>
  <c r="J1652" i="2"/>
  <c r="S1652" i="2" s="1"/>
  <c r="J1676" i="2"/>
  <c r="J1690" i="2"/>
  <c r="J1700" i="2"/>
  <c r="J1708" i="2"/>
  <c r="J1731" i="2"/>
  <c r="S1731" i="2" s="1"/>
  <c r="T1731" i="2" s="1"/>
  <c r="J1755" i="2"/>
  <c r="J1770" i="2"/>
  <c r="S1770" i="2" s="1"/>
  <c r="J1778" i="2"/>
  <c r="S1778" i="2" s="1"/>
  <c r="J1786" i="2"/>
  <c r="S1786" i="2" s="1"/>
  <c r="T1786" i="2" s="1"/>
  <c r="J1794" i="2"/>
  <c r="S1794" i="2" s="1"/>
  <c r="J1803" i="2"/>
  <c r="J1824" i="2"/>
  <c r="S1824" i="2" s="1"/>
  <c r="J1835" i="2"/>
  <c r="J1855" i="2"/>
  <c r="S1855" i="2" s="1"/>
  <c r="J1869" i="2"/>
  <c r="S1869" i="2" s="1"/>
  <c r="J1887" i="2"/>
  <c r="S1887" i="2" s="1"/>
  <c r="J1907" i="2"/>
  <c r="J1919" i="2"/>
  <c r="S1919" i="2" s="1"/>
  <c r="J1948" i="2"/>
  <c r="S1948" i="2" s="1"/>
  <c r="J1971" i="2"/>
  <c r="S1971" i="2" s="1"/>
  <c r="J1979" i="2"/>
  <c r="J1997" i="2"/>
  <c r="S1997" i="2" s="1"/>
  <c r="J2009" i="2"/>
  <c r="J2023" i="2"/>
  <c r="S2023" i="2" s="1"/>
  <c r="J2043" i="2"/>
  <c r="J2069" i="2"/>
  <c r="J2095" i="2"/>
  <c r="J2103" i="2"/>
  <c r="J2117" i="2"/>
  <c r="J2133" i="2"/>
  <c r="S2133" i="2" s="1"/>
  <c r="J2141" i="2"/>
  <c r="S2141" i="2" s="1"/>
  <c r="J2156" i="2"/>
  <c r="J2167" i="2"/>
  <c r="J2192" i="2"/>
  <c r="J2206" i="2"/>
  <c r="S2206" i="2" s="1"/>
  <c r="J2222" i="2"/>
  <c r="S2222" i="2" s="1"/>
  <c r="J2234" i="2"/>
  <c r="J2248" i="2"/>
  <c r="S2248" i="2" s="1"/>
  <c r="J2265" i="2"/>
  <c r="S2265" i="2" s="1"/>
  <c r="J2281" i="2"/>
  <c r="S2281" i="2" s="1"/>
  <c r="J2297" i="2"/>
  <c r="J2308" i="2"/>
  <c r="S2308" i="2" s="1"/>
  <c r="J2332" i="2"/>
  <c r="J2348" i="2"/>
  <c r="J2368" i="2"/>
  <c r="J2376" i="2"/>
  <c r="J2387" i="2"/>
  <c r="S2387" i="2" s="1"/>
  <c r="J2395" i="2"/>
  <c r="S2395" i="2" s="1"/>
  <c r="J2403" i="2"/>
  <c r="S2403" i="2" s="1"/>
  <c r="T2403" i="2" s="1"/>
  <c r="J2422" i="2"/>
  <c r="J2430" i="2"/>
  <c r="J2466" i="2"/>
  <c r="J2474" i="2"/>
  <c r="J2482" i="2"/>
  <c r="J2490" i="2"/>
  <c r="J2498" i="2"/>
  <c r="J2506" i="2"/>
  <c r="J2514" i="2"/>
  <c r="J2522" i="2"/>
  <c r="J2530" i="2"/>
  <c r="J2538" i="2"/>
  <c r="J2546" i="2"/>
  <c r="S2546" i="2" s="1"/>
  <c r="J2554" i="2"/>
  <c r="J2573" i="2"/>
  <c r="J2597" i="2"/>
  <c r="J2613" i="2"/>
  <c r="J2621" i="2"/>
  <c r="J2629" i="2"/>
  <c r="J2637" i="2"/>
  <c r="J2645" i="2"/>
  <c r="S2645" i="2" s="1"/>
  <c r="J2653" i="2"/>
  <c r="J2661" i="2"/>
  <c r="S2661" i="2" s="1"/>
  <c r="J2669" i="2"/>
  <c r="J2677" i="2"/>
  <c r="J2685" i="2"/>
  <c r="S2685" i="2" s="1"/>
  <c r="J2693" i="2"/>
  <c r="J2701" i="2"/>
  <c r="J2707" i="2"/>
  <c r="S2707" i="2" s="1"/>
  <c r="J2713" i="2"/>
  <c r="J2722" i="2"/>
  <c r="J2732" i="2"/>
  <c r="J2739" i="2"/>
  <c r="S2739" i="2" s="1"/>
  <c r="J2745" i="2"/>
  <c r="J2749" i="2"/>
  <c r="J2753" i="2"/>
  <c r="J2757" i="2"/>
  <c r="J2761" i="2"/>
  <c r="S2761" i="2" s="1"/>
  <c r="J2765" i="2"/>
  <c r="S2765" i="2" s="1"/>
  <c r="J2769" i="2"/>
  <c r="S2769" i="2" s="1"/>
  <c r="J2773" i="2"/>
  <c r="J2777" i="2"/>
  <c r="S2777" i="2" s="1"/>
  <c r="J2781" i="2"/>
  <c r="J2785" i="2"/>
  <c r="S2785" i="2" s="1"/>
  <c r="J2789" i="2"/>
  <c r="J2793" i="2"/>
  <c r="J2797" i="2"/>
  <c r="S2797" i="2" s="1"/>
  <c r="J2801" i="2"/>
  <c r="J2805" i="2"/>
  <c r="J2809" i="2"/>
  <c r="S2809" i="2" s="1"/>
  <c r="J2813" i="2"/>
  <c r="S2813" i="2" s="1"/>
  <c r="J2817" i="2"/>
  <c r="J2821" i="2"/>
  <c r="J2825" i="2"/>
  <c r="J2829" i="2"/>
  <c r="S2829" i="2" s="1"/>
  <c r="J2833" i="2"/>
  <c r="S2833" i="2" s="1"/>
  <c r="J2837" i="2"/>
  <c r="J2841" i="2"/>
  <c r="J2845" i="2"/>
  <c r="J2849" i="2"/>
  <c r="J2853" i="2"/>
  <c r="J2857" i="2"/>
  <c r="J2861" i="2"/>
  <c r="S2861" i="2" s="1"/>
  <c r="J6" i="2"/>
  <c r="J22" i="2"/>
  <c r="J34" i="2"/>
  <c r="S34" i="2" s="1"/>
  <c r="J40" i="2"/>
  <c r="J47" i="2"/>
  <c r="S47" i="2" s="1"/>
  <c r="J56" i="2"/>
  <c r="J61" i="2"/>
  <c r="J67" i="2"/>
  <c r="J79" i="2"/>
  <c r="J9" i="2"/>
  <c r="J14" i="2"/>
  <c r="J20" i="2"/>
  <c r="S20" i="2" s="1"/>
  <c r="J28" i="2"/>
  <c r="J32" i="2"/>
  <c r="J44" i="2"/>
  <c r="J53" i="2"/>
  <c r="J62" i="2"/>
  <c r="J4" i="2"/>
  <c r="J75" i="2"/>
  <c r="J83" i="2"/>
  <c r="J88" i="2"/>
  <c r="J101" i="2"/>
  <c r="J71" i="2"/>
  <c r="J77" i="2"/>
  <c r="J84" i="2"/>
  <c r="J86" i="2"/>
  <c r="J92" i="2"/>
  <c r="J96" i="2"/>
  <c r="J100" i="2"/>
  <c r="J108" i="2"/>
  <c r="J114" i="2"/>
  <c r="J120" i="2"/>
  <c r="J126" i="2"/>
  <c r="J141" i="2"/>
  <c r="J163" i="2"/>
  <c r="J171" i="2"/>
  <c r="J175" i="2"/>
  <c r="J181" i="2"/>
  <c r="J185" i="2"/>
  <c r="J189" i="2"/>
  <c r="J193" i="2"/>
  <c r="J206" i="2"/>
  <c r="S206" i="2" s="1"/>
  <c r="J223" i="2"/>
  <c r="J229" i="2"/>
  <c r="J233" i="2"/>
  <c r="J243" i="2"/>
  <c r="S243" i="2" s="1"/>
  <c r="J247" i="2"/>
  <c r="J260" i="2"/>
  <c r="S260" i="2" s="1"/>
  <c r="T260" i="2" s="1"/>
  <c r="J270" i="2"/>
  <c r="J282" i="2"/>
  <c r="J111" i="2"/>
  <c r="J124" i="2"/>
  <c r="J129" i="2"/>
  <c r="J136" i="2"/>
  <c r="J140" i="2"/>
  <c r="J147" i="2"/>
  <c r="J151" i="2"/>
  <c r="J155" i="2"/>
  <c r="J160" i="2"/>
  <c r="J166" i="2"/>
  <c r="S166" i="2" s="1"/>
  <c r="J178" i="2"/>
  <c r="J197" i="2"/>
  <c r="J201" i="2"/>
  <c r="J209" i="2"/>
  <c r="J214" i="2"/>
  <c r="J218" i="2"/>
  <c r="S218" i="2" s="1"/>
  <c r="J227" i="2"/>
  <c r="J239" i="2"/>
  <c r="J251" i="2"/>
  <c r="J255" i="2"/>
  <c r="J261" i="2"/>
  <c r="J267" i="2"/>
  <c r="J274" i="2"/>
  <c r="J280" i="2"/>
  <c r="J289" i="2"/>
  <c r="J292" i="2"/>
  <c r="S292" i="2" s="1"/>
  <c r="J296" i="2"/>
  <c r="J300" i="2"/>
  <c r="J312" i="2"/>
  <c r="J316" i="2"/>
  <c r="J323" i="2"/>
  <c r="J333" i="2"/>
  <c r="J337" i="2"/>
  <c r="J342" i="2"/>
  <c r="J352" i="2"/>
  <c r="J356" i="2"/>
  <c r="J363" i="2"/>
  <c r="J368" i="2"/>
  <c r="J374" i="2"/>
  <c r="J378" i="2"/>
  <c r="J383" i="2"/>
  <c r="J389" i="2"/>
  <c r="J396" i="2"/>
  <c r="J402" i="2"/>
  <c r="J408" i="2"/>
  <c r="J412" i="2"/>
  <c r="S412" i="2" s="1"/>
  <c r="J422" i="2"/>
  <c r="J429" i="2"/>
  <c r="J433" i="2"/>
  <c r="J441" i="2"/>
  <c r="J448" i="2"/>
  <c r="J459" i="2"/>
  <c r="J466" i="2"/>
  <c r="J480" i="2"/>
  <c r="J486" i="2"/>
  <c r="J515" i="2"/>
  <c r="J529" i="2"/>
  <c r="J536" i="2"/>
  <c r="J540" i="2"/>
  <c r="J544" i="2"/>
  <c r="J548" i="2"/>
  <c r="J556" i="2"/>
  <c r="J573" i="2"/>
  <c r="J581" i="2"/>
  <c r="J595" i="2"/>
  <c r="J606" i="2"/>
  <c r="J610" i="2"/>
  <c r="J305" i="2"/>
  <c r="J309" i="2"/>
  <c r="J320" i="2"/>
  <c r="S320" i="2" s="1"/>
  <c r="J330" i="2"/>
  <c r="J343" i="2"/>
  <c r="J349" i="2"/>
  <c r="J361" i="2"/>
  <c r="J382" i="2"/>
  <c r="J392" i="2"/>
  <c r="J405" i="2"/>
  <c r="J417" i="2"/>
  <c r="J426" i="2"/>
  <c r="J435" i="2"/>
  <c r="J444" i="2"/>
  <c r="J452" i="2"/>
  <c r="J458" i="2"/>
  <c r="J467" i="2"/>
  <c r="J471" i="2"/>
  <c r="J477" i="2"/>
  <c r="J487" i="2"/>
  <c r="J492" i="2"/>
  <c r="J496" i="2"/>
  <c r="J500" i="2"/>
  <c r="J504" i="2"/>
  <c r="J508" i="2"/>
  <c r="J512" i="2"/>
  <c r="J520" i="2"/>
  <c r="J524" i="2"/>
  <c r="J531" i="2"/>
  <c r="J552" i="2"/>
  <c r="J559" i="2"/>
  <c r="J566" i="2"/>
  <c r="J570" i="2"/>
  <c r="J576" i="2"/>
  <c r="J584" i="2"/>
  <c r="J590" i="2"/>
  <c r="J594" i="2"/>
  <c r="J601" i="2"/>
  <c r="J612" i="2"/>
  <c r="J616" i="2"/>
  <c r="J622" i="2"/>
  <c r="J629" i="2"/>
  <c r="J636" i="2"/>
  <c r="J655" i="2"/>
  <c r="J659" i="2"/>
  <c r="J669" i="2"/>
  <c r="J674" i="2"/>
  <c r="J678" i="2"/>
  <c r="J684" i="2"/>
  <c r="J689" i="2"/>
  <c r="J693" i="2"/>
  <c r="J699" i="2"/>
  <c r="J705" i="2"/>
  <c r="J716" i="2"/>
  <c r="J729" i="2"/>
  <c r="J741" i="2"/>
  <c r="J745" i="2"/>
  <c r="J752" i="2"/>
  <c r="J764" i="2"/>
  <c r="J768" i="2"/>
  <c r="J773" i="2"/>
  <c r="J777" i="2"/>
  <c r="J796" i="2"/>
  <c r="J803" i="2"/>
  <c r="J807" i="2"/>
  <c r="J816" i="2"/>
  <c r="J823" i="2"/>
  <c r="J830" i="2"/>
  <c r="J835" i="2"/>
  <c r="J841" i="2"/>
  <c r="J855" i="2"/>
  <c r="J861" i="2"/>
  <c r="J871" i="2"/>
  <c r="J875" i="2"/>
  <c r="J881" i="2"/>
  <c r="S881" i="2" s="1"/>
  <c r="J886" i="2"/>
  <c r="J894" i="2"/>
  <c r="J904" i="2"/>
  <c r="J910" i="2"/>
  <c r="J922" i="2"/>
  <c r="J947" i="2"/>
  <c r="J955" i="2"/>
  <c r="J960" i="2"/>
  <c r="J967" i="2"/>
  <c r="J623" i="2"/>
  <c r="J632" i="2"/>
  <c r="J639" i="2"/>
  <c r="J643" i="2"/>
  <c r="J647" i="2"/>
  <c r="J651" i="2"/>
  <c r="J666" i="2"/>
  <c r="J679" i="2"/>
  <c r="J696" i="2"/>
  <c r="J709" i="2"/>
  <c r="J713" i="2"/>
  <c r="J722" i="2"/>
  <c r="J726" i="2"/>
  <c r="J732" i="2"/>
  <c r="J738" i="2"/>
  <c r="J748" i="2"/>
  <c r="J756" i="2"/>
  <c r="J762" i="2"/>
  <c r="J780" i="2"/>
  <c r="J784" i="2"/>
  <c r="J790" i="2"/>
  <c r="J794" i="2"/>
  <c r="J801" i="2"/>
  <c r="J814" i="2"/>
  <c r="J821" i="2"/>
  <c r="J834" i="2"/>
  <c r="J844" i="2"/>
  <c r="J848" i="2"/>
  <c r="J854" i="2"/>
  <c r="J863" i="2"/>
  <c r="J868" i="2"/>
  <c r="J887" i="2"/>
  <c r="J896" i="2"/>
  <c r="J900" i="2"/>
  <c r="J911" i="2"/>
  <c r="J918" i="2"/>
  <c r="J924" i="2"/>
  <c r="J928" i="2"/>
  <c r="J932" i="2"/>
  <c r="J936" i="2"/>
  <c r="J941" i="2"/>
  <c r="J946" i="2"/>
  <c r="J953" i="2"/>
  <c r="J966" i="2"/>
  <c r="J984" i="2"/>
  <c r="J990" i="2"/>
  <c r="J1007" i="2"/>
  <c r="J1016" i="2"/>
  <c r="J1022" i="2"/>
  <c r="J1029" i="2"/>
  <c r="J1033" i="2"/>
  <c r="J1043" i="2"/>
  <c r="J1051" i="2"/>
  <c r="J1055" i="2"/>
  <c r="J1060" i="2"/>
  <c r="J1064" i="2"/>
  <c r="J1070" i="2"/>
  <c r="J1079" i="2"/>
  <c r="J19" i="2"/>
  <c r="J23" i="2"/>
  <c r="J35" i="2"/>
  <c r="J39" i="2"/>
  <c r="J46" i="2"/>
  <c r="J51" i="2"/>
  <c r="S51" i="2" s="1"/>
  <c r="J58" i="2"/>
  <c r="J63" i="2"/>
  <c r="J69" i="2"/>
  <c r="J80" i="2"/>
  <c r="J8" i="2"/>
  <c r="J12" i="2"/>
  <c r="S12" i="2" s="1"/>
  <c r="J17" i="2"/>
  <c r="J29" i="2"/>
  <c r="S29" i="2" s="1"/>
  <c r="J33" i="2"/>
  <c r="J45" i="2"/>
  <c r="J57" i="2"/>
  <c r="J91" i="2"/>
  <c r="S91" i="2" s="1"/>
  <c r="J70" i="2"/>
  <c r="J99" i="2"/>
  <c r="S99" i="2" s="1"/>
  <c r="J104" i="2"/>
  <c r="S104" i="2" s="1"/>
  <c r="J107" i="2"/>
  <c r="S107" i="2" s="1"/>
  <c r="J113" i="2"/>
  <c r="S113" i="2" s="1"/>
  <c r="J119" i="2"/>
  <c r="J123" i="2"/>
  <c r="J133" i="2"/>
  <c r="S133" i="2" s="1"/>
  <c r="J159" i="2"/>
  <c r="S159" i="2" s="1"/>
  <c r="J170" i="2"/>
  <c r="S170" i="2" s="1"/>
  <c r="J174" i="2"/>
  <c r="J180" i="2"/>
  <c r="S180" i="2" s="1"/>
  <c r="J184" i="2"/>
  <c r="J188" i="2"/>
  <c r="S188" i="2" s="1"/>
  <c r="J192" i="2"/>
  <c r="S192" i="2" s="1"/>
  <c r="J205" i="2"/>
  <c r="J222" i="2"/>
  <c r="J228" i="2"/>
  <c r="J232" i="2"/>
  <c r="S232" i="2" s="1"/>
  <c r="J242" i="2"/>
  <c r="J246" i="2"/>
  <c r="J259" i="2"/>
  <c r="J269" i="2"/>
  <c r="J276" i="2"/>
  <c r="S276" i="2" s="1"/>
  <c r="J287" i="2"/>
  <c r="S287" i="2" s="1"/>
  <c r="J118" i="2"/>
  <c r="S118" i="2" s="1"/>
  <c r="J128" i="2"/>
  <c r="S128" i="2" s="1"/>
  <c r="J135" i="2"/>
  <c r="J139" i="2"/>
  <c r="S139" i="2" s="1"/>
  <c r="J145" i="2"/>
  <c r="J150" i="2"/>
  <c r="J154" i="2"/>
  <c r="J158" i="2"/>
  <c r="J165" i="2"/>
  <c r="J177" i="2"/>
  <c r="S177" i="2" s="1"/>
  <c r="J196" i="2"/>
  <c r="S196" i="2" s="1"/>
  <c r="T196" i="2" s="1"/>
  <c r="J200" i="2"/>
  <c r="J208" i="2"/>
  <c r="J213" i="2"/>
  <c r="S213" i="2" s="1"/>
  <c r="J217" i="2"/>
  <c r="S217" i="2" s="1"/>
  <c r="J226" i="2"/>
  <c r="J236" i="2"/>
  <c r="S236" i="2" s="1"/>
  <c r="T236" i="2" s="1"/>
  <c r="J250" i="2"/>
  <c r="J254" i="2"/>
  <c r="J258" i="2"/>
  <c r="S258" i="2" s="1"/>
  <c r="J265" i="2"/>
  <c r="J273" i="2"/>
  <c r="J279" i="2"/>
  <c r="J286" i="2"/>
  <c r="S286" i="2" s="1"/>
  <c r="J291" i="2"/>
  <c r="J295" i="2"/>
  <c r="S295" i="2" s="1"/>
  <c r="J299" i="2"/>
  <c r="J311" i="2"/>
  <c r="S311" i="2" s="1"/>
  <c r="J315" i="2"/>
  <c r="J322" i="2"/>
  <c r="J326" i="2"/>
  <c r="S326" i="2" s="1"/>
  <c r="T326" i="2" s="1"/>
  <c r="J336" i="2"/>
  <c r="J341" i="2"/>
  <c r="J351" i="2"/>
  <c r="J355" i="2"/>
  <c r="S355" i="2" s="1"/>
  <c r="J362" i="2"/>
  <c r="J367" i="2"/>
  <c r="S367" i="2" s="1"/>
  <c r="J373" i="2"/>
  <c r="S373" i="2" s="1"/>
  <c r="J377" i="2"/>
  <c r="J381" i="2"/>
  <c r="S381" i="2" s="1"/>
  <c r="J388" i="2"/>
  <c r="S388" i="2" s="1"/>
  <c r="J395" i="2"/>
  <c r="S395" i="2" s="1"/>
  <c r="J401" i="2"/>
  <c r="J407" i="2"/>
  <c r="J411" i="2"/>
  <c r="J419" i="2"/>
  <c r="J425" i="2"/>
  <c r="J432" i="2"/>
  <c r="J440" i="2"/>
  <c r="S440" i="2" s="1"/>
  <c r="J447" i="2"/>
  <c r="S447" i="2" s="1"/>
  <c r="J457" i="2"/>
  <c r="J465" i="2"/>
  <c r="J479" i="2"/>
  <c r="J485" i="2"/>
  <c r="J514" i="2"/>
  <c r="J528" i="2"/>
  <c r="J535" i="2"/>
  <c r="J539" i="2"/>
  <c r="S539" i="2" s="1"/>
  <c r="J543" i="2"/>
  <c r="J547" i="2"/>
  <c r="J555" i="2"/>
  <c r="J565" i="2"/>
  <c r="J580" i="2"/>
  <c r="S580" i="2" s="1"/>
  <c r="J588" i="2"/>
  <c r="S588" i="2" s="1"/>
  <c r="J605" i="2"/>
  <c r="J609" i="2"/>
  <c r="S609" i="2" s="1"/>
  <c r="J304" i="2"/>
  <c r="S304" i="2" s="1"/>
  <c r="J308" i="2"/>
  <c r="J319" i="2"/>
  <c r="J329" i="2"/>
  <c r="J339" i="2"/>
  <c r="S339" i="2" s="1"/>
  <c r="J348" i="2"/>
  <c r="S348" i="2" s="1"/>
  <c r="T348" i="2" s="1"/>
  <c r="J360" i="2"/>
  <c r="J371" i="2"/>
  <c r="S371" i="2" s="1"/>
  <c r="J391" i="2"/>
  <c r="J400" i="2"/>
  <c r="J416" i="2"/>
  <c r="J421" i="2"/>
  <c r="J434" i="2"/>
  <c r="S434" i="2" s="1"/>
  <c r="J443" i="2"/>
  <c r="S443" i="2" s="1"/>
  <c r="J451" i="2"/>
  <c r="J455" i="2"/>
  <c r="S455" i="2" s="1"/>
  <c r="J464" i="2"/>
  <c r="J470" i="2"/>
  <c r="J476" i="2"/>
  <c r="S476" i="2" s="1"/>
  <c r="J483" i="2"/>
  <c r="J491" i="2"/>
  <c r="J495" i="2"/>
  <c r="J499" i="2"/>
  <c r="J503" i="2"/>
  <c r="S503" i="2" s="1"/>
  <c r="J507" i="2"/>
  <c r="J511" i="2"/>
  <c r="J519" i="2"/>
  <c r="J523" i="2"/>
  <c r="S523" i="2" s="1"/>
  <c r="J530" i="2"/>
  <c r="J551" i="2"/>
  <c r="J558" i="2"/>
  <c r="J562" i="2"/>
  <c r="S562" i="2" s="1"/>
  <c r="J569" i="2"/>
  <c r="J575" i="2"/>
  <c r="J583" i="2"/>
  <c r="S583" i="2" s="1"/>
  <c r="J589" i="2"/>
  <c r="J593" i="2"/>
  <c r="S593" i="2" s="1"/>
  <c r="J600" i="2"/>
  <c r="J604" i="2"/>
  <c r="J615" i="2"/>
  <c r="S615" i="2" s="1"/>
  <c r="J621" i="2"/>
  <c r="J628" i="2"/>
  <c r="J635" i="2"/>
  <c r="J654" i="2"/>
  <c r="J658" i="2"/>
  <c r="J663" i="2"/>
  <c r="J673" i="2"/>
  <c r="S673" i="2" s="1"/>
  <c r="J677" i="2"/>
  <c r="S677" i="2" s="1"/>
  <c r="J683" i="2"/>
  <c r="S683" i="2" s="1"/>
  <c r="J688" i="2"/>
  <c r="S688" i="2" s="1"/>
  <c r="J692" i="2"/>
  <c r="S692" i="2" s="1"/>
  <c r="J698" i="2"/>
  <c r="J704" i="2"/>
  <c r="S704" i="2" s="1"/>
  <c r="J715" i="2"/>
  <c r="J719" i="2"/>
  <c r="J734" i="2"/>
  <c r="S734" i="2" s="1"/>
  <c r="J744" i="2"/>
  <c r="J751" i="2"/>
  <c r="J760" i="2"/>
  <c r="S760" i="2" s="1"/>
  <c r="J767" i="2"/>
  <c r="J772" i="2"/>
  <c r="J776" i="2"/>
  <c r="J788" i="2"/>
  <c r="J802" i="2"/>
  <c r="S802" i="2" s="1"/>
  <c r="J806" i="2"/>
  <c r="J810" i="2"/>
  <c r="J822" i="2"/>
  <c r="S822" i="2" s="1"/>
  <c r="J826" i="2"/>
  <c r="J833" i="2"/>
  <c r="S833" i="2" s="1"/>
  <c r="J838" i="2"/>
  <c r="J851" i="2"/>
  <c r="S851" i="2" s="1"/>
  <c r="J860" i="2"/>
  <c r="S860" i="2" s="1"/>
  <c r="J870" i="2"/>
  <c r="J874" i="2"/>
  <c r="J880" i="2"/>
  <c r="J885" i="2"/>
  <c r="S885" i="2" s="1"/>
  <c r="J892" i="2"/>
  <c r="J903" i="2"/>
  <c r="J909" i="2"/>
  <c r="J915" i="2"/>
  <c r="S915" i="2" s="1"/>
  <c r="J942" i="2"/>
  <c r="S942" i="2" s="1"/>
  <c r="J954" i="2"/>
  <c r="S954" i="2" s="1"/>
  <c r="J959" i="2"/>
  <c r="J965" i="2"/>
  <c r="J620" i="2"/>
  <c r="J631" i="2"/>
  <c r="S631" i="2" s="1"/>
  <c r="J638" i="2"/>
  <c r="J642" i="2"/>
  <c r="S642" i="2" s="1"/>
  <c r="J646" i="2"/>
  <c r="J650" i="2"/>
  <c r="J665" i="2"/>
  <c r="J672" i="2"/>
  <c r="J695" i="2"/>
  <c r="J708" i="2"/>
  <c r="S708" i="2" s="1"/>
  <c r="J712" i="2"/>
  <c r="J721" i="2"/>
  <c r="S721" i="2" s="1"/>
  <c r="J725" i="2"/>
  <c r="J731" i="2"/>
  <c r="J737" i="2"/>
  <c r="J747" i="2"/>
  <c r="S747" i="2" s="1"/>
  <c r="J755" i="2"/>
  <c r="J761" i="2"/>
  <c r="J779" i="2"/>
  <c r="J783" i="2"/>
  <c r="S783" i="2" s="1"/>
  <c r="J789" i="2"/>
  <c r="S789" i="2" s="1"/>
  <c r="J793" i="2"/>
  <c r="J800" i="2"/>
  <c r="S800" i="2" s="1"/>
  <c r="J813" i="2"/>
  <c r="J820" i="2"/>
  <c r="J829" i="2"/>
  <c r="S829" i="2" s="1"/>
  <c r="J843" i="2"/>
  <c r="S843" i="2" s="1"/>
  <c r="J847" i="2"/>
  <c r="S847" i="2" s="1"/>
  <c r="J853" i="2"/>
  <c r="S853" i="2" s="1"/>
  <c r="J862" i="2"/>
  <c r="J867" i="2"/>
  <c r="S867" i="2" s="1"/>
  <c r="J883" i="2"/>
  <c r="J893" i="2"/>
  <c r="J899" i="2"/>
  <c r="S899" i="2" s="1"/>
  <c r="J908" i="2"/>
  <c r="S908" i="2" s="1"/>
  <c r="J917" i="2"/>
  <c r="S917" i="2" s="1"/>
  <c r="J921" i="2"/>
  <c r="S921" i="2" s="1"/>
  <c r="J927" i="2"/>
  <c r="J931" i="2"/>
  <c r="S931" i="2" s="1"/>
  <c r="J935" i="2"/>
  <c r="J940" i="2"/>
  <c r="J945" i="2"/>
  <c r="J952" i="2"/>
  <c r="J963" i="2"/>
  <c r="J983" i="2"/>
  <c r="J987" i="2"/>
  <c r="J1006" i="2"/>
  <c r="J1015" i="2"/>
  <c r="S1015" i="2" s="1"/>
  <c r="J1021" i="2"/>
  <c r="J1025" i="2"/>
  <c r="J1032" i="2"/>
  <c r="J1042" i="2"/>
  <c r="S1042" i="2" s="1"/>
  <c r="J1050" i="2"/>
  <c r="J1054" i="2"/>
  <c r="J1058" i="2"/>
  <c r="J1063" i="2"/>
  <c r="J1069" i="2"/>
  <c r="J1078" i="2"/>
  <c r="J1084" i="2"/>
  <c r="J1091" i="2"/>
  <c r="S1091" i="2" s="1"/>
  <c r="J1098" i="2"/>
  <c r="J1106" i="2"/>
  <c r="J1117" i="2"/>
  <c r="J1125" i="2"/>
  <c r="J1143" i="2"/>
  <c r="J1147" i="2"/>
  <c r="J1159" i="2"/>
  <c r="J1167" i="2"/>
  <c r="S1167" i="2" s="1"/>
  <c r="J1173" i="2"/>
  <c r="J1177" i="2"/>
  <c r="J1181" i="2"/>
  <c r="J1185" i="2"/>
  <c r="J1189" i="2"/>
  <c r="J1193" i="2"/>
  <c r="J1197" i="2"/>
  <c r="J1201" i="2"/>
  <c r="S1201" i="2" s="1"/>
  <c r="J1205" i="2"/>
  <c r="J1209" i="2"/>
  <c r="J1229" i="2"/>
  <c r="J1247" i="2"/>
  <c r="J1257" i="2"/>
  <c r="J1264" i="2"/>
  <c r="J1274" i="2"/>
  <c r="J1286" i="2"/>
  <c r="S1286" i="2" s="1"/>
  <c r="J1290" i="2"/>
  <c r="J1294" i="2"/>
  <c r="J1298" i="2"/>
  <c r="J1302" i="2"/>
  <c r="S1302" i="2" s="1"/>
  <c r="J1306" i="2"/>
  <c r="J1315" i="2"/>
  <c r="J1338" i="2"/>
  <c r="J1348" i="2"/>
  <c r="S1348" i="2" s="1"/>
  <c r="J1352" i="2"/>
  <c r="J1356" i="2"/>
  <c r="J1384" i="2"/>
  <c r="J1390" i="2"/>
  <c r="J1394" i="2"/>
  <c r="J1401" i="2"/>
  <c r="J1405" i="2"/>
  <c r="J1416" i="2"/>
  <c r="S1416" i="2" s="1"/>
  <c r="J1425" i="2"/>
  <c r="J1429" i="2"/>
  <c r="J1439" i="2"/>
  <c r="J1450" i="2"/>
  <c r="J1456" i="2"/>
  <c r="J1465" i="2"/>
  <c r="J1472" i="2"/>
  <c r="J1476" i="2"/>
  <c r="S1476" i="2" s="1"/>
  <c r="J1480" i="2"/>
  <c r="J1484" i="2"/>
  <c r="J1488" i="2"/>
  <c r="J1504" i="2"/>
  <c r="J1508" i="2"/>
  <c r="J1517" i="2"/>
  <c r="J1521" i="2"/>
  <c r="J1525" i="2"/>
  <c r="J1529" i="2"/>
  <c r="J1562" i="2"/>
  <c r="J1566" i="2"/>
  <c r="J1588" i="2"/>
  <c r="J1592" i="2"/>
  <c r="J1599" i="2"/>
  <c r="J1603" i="2"/>
  <c r="J972" i="2"/>
  <c r="J976" i="2"/>
  <c r="J982" i="2"/>
  <c r="J992" i="2"/>
  <c r="J996" i="2"/>
  <c r="J1002" i="2"/>
  <c r="J1008" i="2"/>
  <c r="J1014" i="2"/>
  <c r="J1027" i="2"/>
  <c r="J1036" i="2"/>
  <c r="J1045" i="2"/>
  <c r="J1059" i="2"/>
  <c r="J1072" i="2"/>
  <c r="J1081" i="2"/>
  <c r="J1090" i="2"/>
  <c r="S1090" i="2" s="1"/>
  <c r="J1100" i="2"/>
  <c r="J1107" i="2"/>
  <c r="J1113" i="2"/>
  <c r="J1119" i="2"/>
  <c r="J1127" i="2"/>
  <c r="J1133" i="2"/>
  <c r="J1137" i="2"/>
  <c r="J1141" i="2"/>
  <c r="J1154" i="2"/>
  <c r="J1158" i="2"/>
  <c r="J1166" i="2"/>
  <c r="J1211" i="2"/>
  <c r="J1215" i="2"/>
  <c r="J1219" i="2"/>
  <c r="J1223" i="2"/>
  <c r="J1232" i="2"/>
  <c r="J1237" i="2"/>
  <c r="J1241" i="2"/>
  <c r="J1245" i="2"/>
  <c r="J1253" i="2"/>
  <c r="J1260" i="2"/>
  <c r="J1269" i="2"/>
  <c r="J1278" i="2"/>
  <c r="J1282" i="2"/>
  <c r="J1307" i="2"/>
  <c r="J1311" i="2"/>
  <c r="J1320" i="2"/>
  <c r="J1324" i="2"/>
  <c r="J1330" i="2"/>
  <c r="J1334" i="2"/>
  <c r="J1339" i="2"/>
  <c r="J1343" i="2"/>
  <c r="J1361" i="2"/>
  <c r="J1365" i="2"/>
  <c r="J1369" i="2"/>
  <c r="J1373" i="2"/>
  <c r="J1377" i="2"/>
  <c r="J1381" i="2"/>
  <c r="J1395" i="2"/>
  <c r="J1407" i="2"/>
  <c r="J1414" i="2"/>
  <c r="J1420" i="2"/>
  <c r="J1431" i="2"/>
  <c r="J1437" i="2"/>
  <c r="J1443" i="2"/>
  <c r="J1453" i="2"/>
  <c r="J1460" i="2"/>
  <c r="J1470" i="2"/>
  <c r="J1491" i="2"/>
  <c r="J1496" i="2"/>
  <c r="J1502" i="2"/>
  <c r="J1512" i="2"/>
  <c r="J1531" i="2"/>
  <c r="J1535" i="2"/>
  <c r="J1539" i="2"/>
  <c r="J1543" i="2"/>
  <c r="J1547" i="2"/>
  <c r="J1551" i="2"/>
  <c r="J1555" i="2"/>
  <c r="J1568" i="2"/>
  <c r="J1574" i="2"/>
  <c r="J1578" i="2"/>
  <c r="J1582" i="2"/>
  <c r="J1586" i="2"/>
  <c r="J1597" i="2"/>
  <c r="J1611" i="2"/>
  <c r="J1615" i="2"/>
  <c r="J1619" i="2"/>
  <c r="J1637" i="2"/>
  <c r="J1641" i="2"/>
  <c r="J1654" i="2"/>
  <c r="J1658" i="2"/>
  <c r="J1664" i="2"/>
  <c r="J1672" i="2"/>
  <c r="J1678" i="2"/>
  <c r="J1682" i="2"/>
  <c r="J1715" i="2"/>
  <c r="J1719" i="2"/>
  <c r="J1723" i="2"/>
  <c r="J1727" i="2"/>
  <c r="J1734" i="2"/>
  <c r="J1738" i="2"/>
  <c r="J1742" i="2"/>
  <c r="J1749" i="2"/>
  <c r="J1762" i="2"/>
  <c r="J1766" i="2"/>
  <c r="J1809" i="2"/>
  <c r="J1815" i="2"/>
  <c r="J1821" i="2"/>
  <c r="J1827" i="2"/>
  <c r="J1838" i="2"/>
  <c r="J1844" i="2"/>
  <c r="J1852" i="2"/>
  <c r="J1860" i="2"/>
  <c r="J1872" i="2"/>
  <c r="J1876" i="2"/>
  <c r="J1884" i="2"/>
  <c r="J1891" i="2"/>
  <c r="J1897" i="2"/>
  <c r="J1903" i="2"/>
  <c r="J1915" i="2"/>
  <c r="J1924" i="2"/>
  <c r="J1930" i="2"/>
  <c r="J1936" i="2"/>
  <c r="J1940" i="2"/>
  <c r="J1944" i="2"/>
  <c r="J1954" i="2"/>
  <c r="J1961" i="2"/>
  <c r="J1965" i="2"/>
  <c r="J1969" i="2"/>
  <c r="J1986" i="2"/>
  <c r="J1990" i="2"/>
  <c r="J2005" i="2"/>
  <c r="J2011" i="2"/>
  <c r="J2017" i="2"/>
  <c r="J2028" i="2"/>
  <c r="J2035" i="2"/>
  <c r="J2041" i="2"/>
  <c r="J2049" i="2"/>
  <c r="J2056" i="2"/>
  <c r="J2060" i="2"/>
  <c r="J2064" i="2"/>
  <c r="J2070" i="2"/>
  <c r="J2074" i="2"/>
  <c r="J2078" i="2"/>
  <c r="J2082" i="2"/>
  <c r="J2091" i="2"/>
  <c r="J2112" i="2"/>
  <c r="J2118" i="2"/>
  <c r="J2122" i="2"/>
  <c r="J2146" i="2"/>
  <c r="J2150" i="2"/>
  <c r="J2160" i="2"/>
  <c r="J2175" i="2"/>
  <c r="J2181" i="2"/>
  <c r="J2185" i="2"/>
  <c r="J2189" i="2"/>
  <c r="J2196" i="2"/>
  <c r="J2204" i="2"/>
  <c r="J2213" i="2"/>
  <c r="J2221" i="2"/>
  <c r="J2231" i="2"/>
  <c r="J2241" i="2"/>
  <c r="J2253" i="2"/>
  <c r="J2257" i="2"/>
  <c r="J2267" i="2"/>
  <c r="J2273" i="2"/>
  <c r="J2282" i="2"/>
  <c r="J2290" i="2"/>
  <c r="J2298" i="2"/>
  <c r="J1608" i="2"/>
  <c r="J1622" i="2"/>
  <c r="J1626" i="2"/>
  <c r="J1632" i="2"/>
  <c r="J1636" i="2"/>
  <c r="J1647" i="2"/>
  <c r="J1651" i="2"/>
  <c r="J1665" i="2"/>
  <c r="J1675" i="2"/>
  <c r="J1685" i="2"/>
  <c r="J1689" i="2"/>
  <c r="J1695" i="2"/>
  <c r="J1699" i="2"/>
  <c r="J1703" i="2"/>
  <c r="J1707" i="2"/>
  <c r="J1711" i="2"/>
  <c r="J1730" i="2"/>
  <c r="J1748" i="2"/>
  <c r="J1754" i="2"/>
  <c r="J1758" i="2"/>
  <c r="J1769" i="2"/>
  <c r="J1773" i="2"/>
  <c r="J1777" i="2"/>
  <c r="J1781" i="2"/>
  <c r="J1785" i="2"/>
  <c r="J1789" i="2"/>
  <c r="J1793" i="2"/>
  <c r="J1797" i="2"/>
  <c r="J1802" i="2"/>
  <c r="J1806" i="2"/>
  <c r="J1818" i="2"/>
  <c r="J1830" i="2"/>
  <c r="J1834" i="2"/>
  <c r="J1845" i="2"/>
  <c r="J1854" i="2"/>
  <c r="J1862" i="2"/>
  <c r="J1868" i="2"/>
  <c r="J1878" i="2"/>
  <c r="J1886" i="2"/>
  <c r="J1894" i="2"/>
  <c r="J1906" i="2"/>
  <c r="J1910" i="2"/>
  <c r="J1918" i="2"/>
  <c r="J1926" i="2"/>
  <c r="J1947" i="2"/>
  <c r="J1951" i="2"/>
  <c r="J1957" i="2"/>
  <c r="J1974" i="2"/>
  <c r="J1978" i="2"/>
  <c r="J1982" i="2"/>
  <c r="J1996" i="2"/>
  <c r="J2000" i="2"/>
  <c r="J2004" i="2"/>
  <c r="J2015" i="2"/>
  <c r="J2022" i="2"/>
  <c r="J2030" i="2"/>
  <c r="J2037" i="2"/>
  <c r="J2048" i="2"/>
  <c r="J2068" i="2"/>
  <c r="J2086" i="2"/>
  <c r="J2094" i="2"/>
  <c r="J2098" i="2"/>
  <c r="J2102" i="2"/>
  <c r="J2108" i="2"/>
  <c r="J2116" i="2"/>
  <c r="J2126" i="2"/>
  <c r="J2132" i="2"/>
  <c r="J2136" i="2"/>
  <c r="J2140" i="2"/>
  <c r="J2144" i="2"/>
  <c r="J2155" i="2"/>
  <c r="J2162" i="2"/>
  <c r="J2166" i="2"/>
  <c r="J2170" i="2"/>
  <c r="J2177" i="2"/>
  <c r="J2197" i="2"/>
  <c r="J2205" i="2"/>
  <c r="J2211" i="2"/>
  <c r="J2219" i="2"/>
  <c r="J2227" i="2"/>
  <c r="J2233" i="2"/>
  <c r="J2239" i="2"/>
  <c r="J2245" i="2"/>
  <c r="J2251" i="2"/>
  <c r="J2261" i="2"/>
  <c r="J2271" i="2"/>
  <c r="J2280" i="2"/>
  <c r="J2288" i="2"/>
  <c r="J2296" i="2"/>
  <c r="J2302" i="2"/>
  <c r="J2307" i="2"/>
  <c r="J2327" i="2"/>
  <c r="J2331" i="2"/>
  <c r="J2343" i="2"/>
  <c r="J2347" i="2"/>
  <c r="J2357" i="2"/>
  <c r="J2367" i="2"/>
  <c r="J2371" i="2"/>
  <c r="J2375" i="2"/>
  <c r="J2379" i="2"/>
  <c r="J2386" i="2"/>
  <c r="J2390" i="2"/>
  <c r="J2394" i="2"/>
  <c r="J2398" i="2"/>
  <c r="J2402" i="2"/>
  <c r="J2406" i="2"/>
  <c r="J2421" i="2"/>
  <c r="J2425" i="2"/>
  <c r="J2429" i="2"/>
  <c r="J2461" i="2"/>
  <c r="J2465" i="2"/>
  <c r="J2469" i="2"/>
  <c r="J2473" i="2"/>
  <c r="J2477" i="2"/>
  <c r="J2481" i="2"/>
  <c r="J2485" i="2"/>
  <c r="J2489" i="2"/>
  <c r="J2493" i="2"/>
  <c r="J2497" i="2"/>
  <c r="J2501" i="2"/>
  <c r="J2505" i="2"/>
  <c r="J2509" i="2"/>
  <c r="J2513" i="2"/>
  <c r="J2517" i="2"/>
  <c r="J2521" i="2"/>
  <c r="J2525" i="2"/>
  <c r="J2529" i="2"/>
  <c r="J2533" i="2"/>
  <c r="J2537" i="2"/>
  <c r="J2541" i="2"/>
  <c r="J2545" i="2"/>
  <c r="J2549" i="2"/>
  <c r="J2553" i="2"/>
  <c r="J2560" i="2"/>
  <c r="J2572" i="2"/>
  <c r="J2587" i="2"/>
  <c r="J2596" i="2"/>
  <c r="J2600" i="2"/>
  <c r="J2612" i="2"/>
  <c r="J2616" i="2"/>
  <c r="J2620" i="2"/>
  <c r="J2624" i="2"/>
  <c r="J2628" i="2"/>
  <c r="J2632" i="2"/>
  <c r="J2636" i="2"/>
  <c r="J2640" i="2"/>
  <c r="J2644" i="2"/>
  <c r="J2648" i="2"/>
  <c r="J2652" i="2"/>
  <c r="J2656" i="2"/>
  <c r="J2660" i="2"/>
  <c r="J2664" i="2"/>
  <c r="J2668" i="2"/>
  <c r="J2672" i="2"/>
  <c r="J2676" i="2"/>
  <c r="J2680" i="2"/>
  <c r="J2684" i="2"/>
  <c r="J2688" i="2"/>
  <c r="J2692" i="2"/>
  <c r="J2696" i="2"/>
  <c r="J2700" i="2"/>
  <c r="J2704" i="2"/>
  <c r="J6719" i="2"/>
  <c r="J7091" i="2"/>
  <c r="S7091" i="2" s="1"/>
  <c r="J4727" i="2"/>
  <c r="S4727" i="2" s="1"/>
  <c r="T4727" i="2" s="1"/>
  <c r="J4927" i="2"/>
  <c r="J5031" i="2"/>
  <c r="J5118" i="2"/>
  <c r="J5261" i="2"/>
  <c r="S5261" i="2" s="1"/>
  <c r="T5261" i="2" s="1"/>
  <c r="J5404" i="2"/>
  <c r="J5474" i="2"/>
  <c r="J5558" i="2"/>
  <c r="J5681" i="2"/>
  <c r="J5699" i="2"/>
  <c r="J5707" i="2"/>
  <c r="J5727" i="2"/>
  <c r="J5738" i="2"/>
  <c r="J5746" i="2"/>
  <c r="J5754" i="2"/>
  <c r="J5770" i="2"/>
  <c r="S5770" i="2" s="1"/>
  <c r="J5786" i="2"/>
  <c r="J5802" i="2"/>
  <c r="J5818" i="2"/>
  <c r="J5834" i="2"/>
  <c r="J5860" i="2"/>
  <c r="S5860" i="2" s="1"/>
  <c r="J5868" i="2"/>
  <c r="S5868" i="2" s="1"/>
  <c r="J5888" i="2"/>
  <c r="J5896" i="2"/>
  <c r="J6130" i="2"/>
  <c r="S6130" i="2" s="1"/>
  <c r="J6138" i="2"/>
  <c r="S6138" i="2" s="1"/>
  <c r="J6146" i="2"/>
  <c r="S6146" i="2" s="1"/>
  <c r="J6154" i="2"/>
  <c r="S6154" i="2" s="1"/>
  <c r="J6162" i="2"/>
  <c r="S6162" i="2" s="1"/>
  <c r="J6170" i="2"/>
  <c r="S6170" i="2" s="1"/>
  <c r="J6178" i="2"/>
  <c r="S6178" i="2" s="1"/>
  <c r="J6186" i="2"/>
  <c r="S6186" i="2" s="1"/>
  <c r="J6194" i="2"/>
  <c r="S6194" i="2" s="1"/>
  <c r="J6202" i="2"/>
  <c r="S6202" i="2" s="1"/>
  <c r="J6210" i="2"/>
  <c r="S6210" i="2" s="1"/>
  <c r="J6218" i="2"/>
  <c r="S6218" i="2" s="1"/>
  <c r="J6226" i="2"/>
  <c r="S6226" i="2" s="1"/>
  <c r="T6226" i="2" s="1"/>
  <c r="J6234" i="2"/>
  <c r="S6234" i="2" s="1"/>
  <c r="T6234" i="2" s="1"/>
  <c r="J6242" i="2"/>
  <c r="S6242" i="2" s="1"/>
  <c r="J6250" i="2"/>
  <c r="S6250" i="2" s="1"/>
  <c r="J6258" i="2"/>
  <c r="S6258" i="2" s="1"/>
  <c r="J6266" i="2"/>
  <c r="S6266" i="2" s="1"/>
  <c r="J6274" i="2"/>
  <c r="S6274" i="2" s="1"/>
  <c r="J6282" i="2"/>
  <c r="S6282" i="2" s="1"/>
  <c r="J6290" i="2"/>
  <c r="S6290" i="2" s="1"/>
  <c r="J6298" i="2"/>
  <c r="S6298" i="2" s="1"/>
  <c r="J6306" i="2"/>
  <c r="S6306" i="2" s="1"/>
  <c r="J6314" i="2"/>
  <c r="S6314" i="2" s="1"/>
  <c r="J6322" i="2"/>
  <c r="S6322" i="2" s="1"/>
  <c r="J6330" i="2"/>
  <c r="S6330" i="2" s="1"/>
  <c r="J6338" i="2"/>
  <c r="S6338" i="2" s="1"/>
  <c r="J6346" i="2"/>
  <c r="S6346" i="2" s="1"/>
  <c r="J6354" i="2"/>
  <c r="S6354" i="2" s="1"/>
  <c r="T6354" i="2" s="1"/>
  <c r="J6375" i="2"/>
  <c r="J6392" i="2"/>
  <c r="S6392" i="2" s="1"/>
  <c r="J6403" i="2"/>
  <c r="J6424" i="2"/>
  <c r="J6435" i="2"/>
  <c r="J6458" i="2"/>
  <c r="J6478" i="2"/>
  <c r="J6491" i="2"/>
  <c r="J6510" i="2"/>
  <c r="J6523" i="2"/>
  <c r="J6539" i="2"/>
  <c r="S6539" i="2" s="1"/>
  <c r="J6554" i="2"/>
  <c r="J6570" i="2"/>
  <c r="J6588" i="2"/>
  <c r="J6604" i="2"/>
  <c r="J6620" i="2"/>
  <c r="J6635" i="2"/>
  <c r="J6651" i="2"/>
  <c r="J6664" i="2"/>
  <c r="J6678" i="2"/>
  <c r="J6684" i="2"/>
  <c r="J6691" i="2"/>
  <c r="S6691" i="2" s="1"/>
  <c r="J6699" i="2"/>
  <c r="J6706" i="2"/>
  <c r="J6712" i="2"/>
  <c r="J6721" i="2"/>
  <c r="S6721" i="2" s="1"/>
  <c r="J6727" i="2"/>
  <c r="S6727" i="2" s="1"/>
  <c r="J6737" i="2"/>
  <c r="S6737" i="2" s="1"/>
  <c r="J6743" i="2"/>
  <c r="S6743" i="2" s="1"/>
  <c r="J6753" i="2"/>
  <c r="S6753" i="2" s="1"/>
  <c r="J6759" i="2"/>
  <c r="S6759" i="2" s="1"/>
  <c r="J6769" i="2"/>
  <c r="J6775" i="2"/>
  <c r="J6785" i="2"/>
  <c r="S6785" i="2" s="1"/>
  <c r="J6791" i="2"/>
  <c r="S6791" i="2" s="1"/>
  <c r="J6801" i="2"/>
  <c r="S6801" i="2" s="1"/>
  <c r="J6919" i="2"/>
  <c r="J6923" i="2"/>
  <c r="J6927" i="2"/>
  <c r="J6947" i="2"/>
  <c r="J6951" i="2"/>
  <c r="J6955" i="2"/>
  <c r="J6959" i="2"/>
  <c r="J6979" i="2"/>
  <c r="J6983" i="2"/>
  <c r="J6987" i="2"/>
  <c r="J6991" i="2"/>
  <c r="J7011" i="2"/>
  <c r="J7015" i="2"/>
  <c r="J7019" i="2"/>
  <c r="J7023" i="2"/>
  <c r="J7041" i="2"/>
  <c r="S7041" i="2" s="1"/>
  <c r="J7047" i="2"/>
  <c r="J7051" i="2"/>
  <c r="J7055" i="2"/>
  <c r="J7059" i="2"/>
  <c r="J7063" i="2"/>
  <c r="J7069" i="2"/>
  <c r="S7069" i="2" s="1"/>
  <c r="J7075" i="2"/>
  <c r="J7088" i="2"/>
  <c r="J7104" i="2"/>
  <c r="J7111" i="2"/>
  <c r="J7117" i="2"/>
  <c r="J7123" i="2"/>
  <c r="J7127" i="2"/>
  <c r="J7133" i="2"/>
  <c r="J7139" i="2"/>
  <c r="J7152" i="2"/>
  <c r="S7152" i="2" s="1"/>
  <c r="J7156" i="2"/>
  <c r="J7164" i="2"/>
  <c r="J7172" i="2"/>
  <c r="J7180" i="2"/>
  <c r="S7180" i="2" s="1"/>
  <c r="J7190" i="2"/>
  <c r="J7196" i="2"/>
  <c r="J7210" i="2"/>
  <c r="S7210" i="2" s="1"/>
  <c r="J7214" i="2"/>
  <c r="S7214" i="2" s="1"/>
  <c r="T7214" i="2" s="1"/>
  <c r="J7218" i="2"/>
  <c r="J7222" i="2"/>
  <c r="S7222" i="2" s="1"/>
  <c r="J7226" i="2"/>
  <c r="S7226" i="2" s="1"/>
  <c r="J7230" i="2"/>
  <c r="S7230" i="2" s="1"/>
  <c r="J7234" i="2"/>
  <c r="S7234" i="2" s="1"/>
  <c r="J7238" i="2"/>
  <c r="S7238" i="2" s="1"/>
  <c r="J7242" i="2"/>
  <c r="S7242" i="2" s="1"/>
  <c r="J7246" i="2"/>
  <c r="S7246" i="2" s="1"/>
  <c r="J7250" i="2"/>
  <c r="J7254" i="2"/>
  <c r="S7254" i="2" s="1"/>
  <c r="J7261" i="2"/>
  <c r="J7265" i="2"/>
  <c r="J7269" i="2"/>
  <c r="J7273" i="2"/>
  <c r="J7277" i="2"/>
  <c r="J7281" i="2"/>
  <c r="J7285" i="2"/>
  <c r="J7289" i="2"/>
  <c r="J7293" i="2"/>
  <c r="J7338" i="2"/>
  <c r="J7346" i="2"/>
  <c r="J7354" i="2"/>
  <c r="J7362" i="2"/>
  <c r="S7362" i="2" s="1"/>
  <c r="J7368" i="2"/>
  <c r="J7372" i="2"/>
  <c r="S7372" i="2" s="1"/>
  <c r="J7376" i="2"/>
  <c r="J7380" i="2"/>
  <c r="S7380" i="2" s="1"/>
  <c r="J7384" i="2"/>
  <c r="J7388" i="2"/>
  <c r="S7388" i="2" s="1"/>
  <c r="J7392" i="2"/>
  <c r="J7396" i="2"/>
  <c r="S7396" i="2" s="1"/>
  <c r="J7401" i="2"/>
  <c r="J7405" i="2"/>
  <c r="J7435" i="2"/>
  <c r="J7439" i="2"/>
  <c r="J7448" i="2"/>
  <c r="J7452" i="2"/>
  <c r="J7458" i="2"/>
  <c r="J7486" i="2"/>
  <c r="J7490" i="2"/>
  <c r="S7490" i="2" s="1"/>
  <c r="J7503" i="2"/>
  <c r="S7503" i="2" s="1"/>
  <c r="J7511" i="2"/>
  <c r="J7519" i="2"/>
  <c r="J7527" i="2"/>
  <c r="J7534" i="2"/>
  <c r="J7541" i="2"/>
  <c r="J7549" i="2"/>
  <c r="J7557" i="2"/>
  <c r="J7567" i="2"/>
  <c r="J7577" i="2"/>
  <c r="S7577" i="2" s="1"/>
  <c r="J7585" i="2"/>
  <c r="J7591" i="2"/>
  <c r="J7602" i="2"/>
  <c r="J7612" i="2"/>
  <c r="J7616" i="2"/>
  <c r="J7620" i="2"/>
  <c r="J7643" i="2"/>
  <c r="J7647" i="2"/>
  <c r="J7655" i="2"/>
  <c r="J7659" i="2"/>
  <c r="J7663" i="2"/>
  <c r="J7667" i="2"/>
  <c r="J7671" i="2"/>
  <c r="J7675" i="2"/>
  <c r="J7679" i="2"/>
  <c r="J7683" i="2"/>
  <c r="J7687" i="2"/>
  <c r="J7691" i="2"/>
  <c r="J7695" i="2"/>
  <c r="J7699" i="2"/>
  <c r="J7703" i="2"/>
  <c r="J7707" i="2"/>
  <c r="J7711" i="2"/>
  <c r="J7715" i="2"/>
  <c r="J7719" i="2"/>
  <c r="J7723" i="2"/>
  <c r="J7727" i="2"/>
  <c r="J7731" i="2"/>
  <c r="J7742" i="2"/>
  <c r="J7746" i="2"/>
  <c r="S7746" i="2" s="1"/>
  <c r="J7750" i="2"/>
  <c r="J7754" i="2"/>
  <c r="S7754" i="2" s="1"/>
  <c r="J7758" i="2"/>
  <c r="J7785" i="2"/>
  <c r="S7785" i="2" s="1"/>
  <c r="J7796" i="2"/>
  <c r="J7806" i="2"/>
  <c r="J7813" i="2"/>
  <c r="J7817" i="2"/>
  <c r="J7821" i="2"/>
  <c r="J7825" i="2"/>
  <c r="J7829" i="2"/>
  <c r="J7833" i="2"/>
  <c r="J7837" i="2"/>
  <c r="J7841" i="2"/>
  <c r="J7845" i="2"/>
  <c r="J7849" i="2"/>
  <c r="J7853" i="2"/>
  <c r="J7857" i="2"/>
  <c r="J7871" i="2"/>
  <c r="J7879" i="2"/>
  <c r="J7891" i="2"/>
  <c r="J7908" i="2"/>
  <c r="J7912" i="2"/>
  <c r="J7931" i="2"/>
  <c r="J7935" i="2"/>
  <c r="J7939" i="2"/>
  <c r="J7943" i="2"/>
  <c r="J7947" i="2"/>
  <c r="J7951" i="2"/>
  <c r="J7955" i="2"/>
  <c r="J7959" i="2"/>
  <c r="J7963" i="2"/>
  <c r="J7967" i="2"/>
  <c r="J7971" i="2"/>
  <c r="J7975" i="2"/>
  <c r="J7979" i="2"/>
  <c r="J7983" i="2"/>
  <c r="J7987" i="2"/>
  <c r="J7991" i="2"/>
  <c r="J7997" i="2"/>
  <c r="J8001" i="2"/>
  <c r="J8007" i="2"/>
  <c r="J8011" i="2"/>
  <c r="J8028" i="2"/>
  <c r="J8038" i="2"/>
  <c r="J8043" i="2"/>
  <c r="J8048" i="2"/>
  <c r="S8048" i="2" s="1"/>
  <c r="J8052" i="2"/>
  <c r="J8056" i="2"/>
  <c r="S8056" i="2" s="1"/>
  <c r="J8060" i="2"/>
  <c r="J8064" i="2"/>
  <c r="S8064" i="2" s="1"/>
  <c r="J8068" i="2"/>
  <c r="J8072" i="2"/>
  <c r="S8072" i="2" s="1"/>
  <c r="J8076" i="2"/>
  <c r="J8080" i="2"/>
  <c r="J8084" i="2"/>
  <c r="J8091" i="2"/>
  <c r="J8095" i="2"/>
  <c r="J8099" i="2"/>
  <c r="J8103" i="2"/>
  <c r="J8107" i="2"/>
  <c r="J8111" i="2"/>
  <c r="J8115" i="2"/>
  <c r="J8119" i="2"/>
  <c r="J8123" i="2"/>
  <c r="J8127" i="2"/>
  <c r="J8131" i="2"/>
  <c r="J8135" i="2"/>
  <c r="J8139" i="2"/>
  <c r="J8143" i="2"/>
  <c r="J8147" i="2"/>
  <c r="J8151" i="2"/>
  <c r="J8155" i="2"/>
  <c r="J8159" i="2"/>
  <c r="J8163" i="2"/>
  <c r="J8167" i="2"/>
  <c r="J8171" i="2"/>
  <c r="J8175" i="2"/>
  <c r="J8179" i="2"/>
  <c r="J8183" i="2"/>
  <c r="J8187" i="2"/>
  <c r="J8191" i="2"/>
  <c r="J8195" i="2"/>
  <c r="J8199" i="2"/>
  <c r="J8203" i="2"/>
  <c r="J8207" i="2"/>
  <c r="J8211" i="2"/>
  <c r="J8215" i="2"/>
  <c r="J8219" i="2"/>
  <c r="J8226" i="2"/>
  <c r="J8239" i="2"/>
  <c r="J8252" i="2"/>
  <c r="J8256" i="2"/>
  <c r="J8260" i="2"/>
  <c r="J8276" i="2"/>
  <c r="J8280" i="2"/>
  <c r="J8284" i="2"/>
  <c r="J8288" i="2"/>
  <c r="J8292" i="2"/>
  <c r="J8296" i="2"/>
  <c r="J8300" i="2"/>
  <c r="J8304" i="2"/>
  <c r="J8308" i="2"/>
  <c r="J8312" i="2"/>
  <c r="J8316" i="2"/>
  <c r="J8320" i="2"/>
  <c r="J8324" i="2"/>
  <c r="J8328" i="2"/>
  <c r="J8332" i="2"/>
  <c r="J8336" i="2"/>
  <c r="J8346" i="2"/>
  <c r="J8356" i="2"/>
  <c r="J8367" i="2"/>
  <c r="J8380" i="2"/>
  <c r="J8386" i="2"/>
  <c r="J8392" i="2"/>
  <c r="J8396" i="2"/>
  <c r="J8406" i="2"/>
  <c r="J8410" i="2"/>
  <c r="J8414" i="2"/>
  <c r="J8422" i="2"/>
  <c r="J8426" i="2"/>
  <c r="J8430" i="2"/>
  <c r="J8438" i="2"/>
  <c r="J8444" i="2"/>
  <c r="J8450" i="2"/>
  <c r="J8454" i="2"/>
  <c r="J8460" i="2"/>
  <c r="J8468" i="2"/>
  <c r="J8472" i="2"/>
  <c r="J8476" i="2"/>
  <c r="J8480" i="2"/>
  <c r="J8486" i="2"/>
  <c r="J8497" i="2"/>
  <c r="J8511" i="2"/>
  <c r="J8517" i="2"/>
  <c r="J8521" i="2"/>
  <c r="J8525" i="2"/>
  <c r="J8534" i="2"/>
  <c r="J8541" i="2"/>
  <c r="J8545" i="2"/>
  <c r="J8549" i="2"/>
  <c r="J8553" i="2"/>
  <c r="J8557" i="2"/>
  <c r="J8562" i="2"/>
  <c r="J8596" i="2"/>
  <c r="J8600" i="2"/>
  <c r="J8607" i="2"/>
  <c r="J8614" i="2"/>
  <c r="J8621" i="2"/>
  <c r="J8628" i="2"/>
  <c r="J8632" i="2"/>
  <c r="J8639" i="2"/>
  <c r="J8643" i="2"/>
  <c r="J8647" i="2"/>
  <c r="J8658" i="2"/>
  <c r="J7258" i="2"/>
  <c r="J7298" i="2"/>
  <c r="J7302" i="2"/>
  <c r="J7306" i="2"/>
  <c r="J7310" i="2"/>
  <c r="J7314" i="2"/>
  <c r="J7318" i="2"/>
  <c r="J7322" i="2"/>
  <c r="J7326" i="2"/>
  <c r="J7330" i="2"/>
  <c r="J7334" i="2"/>
  <c r="J7340" i="2"/>
  <c r="J7348" i="2"/>
  <c r="J7356" i="2"/>
  <c r="J7364" i="2"/>
  <c r="J7408" i="2"/>
  <c r="J7412" i="2"/>
  <c r="J7416" i="2"/>
  <c r="J7420" i="2"/>
  <c r="J7424" i="2"/>
  <c r="J7428" i="2"/>
  <c r="J7443" i="2"/>
  <c r="J7447" i="2"/>
  <c r="J7460" i="2"/>
  <c r="J7464" i="2"/>
  <c r="J7468" i="2"/>
  <c r="J7472" i="2"/>
  <c r="J7476" i="2"/>
  <c r="J7480" i="2"/>
  <c r="J7492" i="2"/>
  <c r="J7496" i="2"/>
  <c r="J7504" i="2"/>
  <c r="J7512" i="2"/>
  <c r="J7522" i="2"/>
  <c r="J7530" i="2"/>
  <c r="J7537" i="2"/>
  <c r="J7545" i="2"/>
  <c r="J7553" i="2"/>
  <c r="J7561" i="2"/>
  <c r="J7569" i="2"/>
  <c r="J7573" i="2"/>
  <c r="J7582" i="2"/>
  <c r="J7592" i="2"/>
  <c r="J7598" i="2"/>
  <c r="J7604" i="2"/>
  <c r="J7610" i="2"/>
  <c r="J7627" i="2"/>
  <c r="J7631" i="2"/>
  <c r="J7635" i="2"/>
  <c r="J7639" i="2"/>
  <c r="J7651" i="2"/>
  <c r="J7732" i="2"/>
  <c r="J7736" i="2"/>
  <c r="J7763" i="2"/>
  <c r="J7767" i="2"/>
  <c r="J7771" i="2"/>
  <c r="J7775" i="2"/>
  <c r="J7779" i="2"/>
  <c r="J7783" i="2"/>
  <c r="J7789" i="2"/>
  <c r="J7793" i="2"/>
  <c r="J7800" i="2"/>
  <c r="J7811" i="2"/>
  <c r="J7863" i="2"/>
  <c r="J7867" i="2"/>
  <c r="J7874" i="2"/>
  <c r="J7880" i="2"/>
  <c r="J7884" i="2"/>
  <c r="J7895" i="2"/>
  <c r="J7899" i="2"/>
  <c r="J7903" i="2"/>
  <c r="J7907" i="2"/>
  <c r="J7919" i="2"/>
  <c r="J7923" i="2"/>
  <c r="J7927" i="2"/>
  <c r="J7995" i="2"/>
  <c r="J8013" i="2"/>
  <c r="J8017" i="2"/>
  <c r="J8023" i="2"/>
  <c r="J8027" i="2"/>
  <c r="J8032" i="2"/>
  <c r="J8044" i="2"/>
  <c r="J8222" i="2"/>
  <c r="J8230" i="2"/>
  <c r="J8234" i="2"/>
  <c r="J8241" i="2"/>
  <c r="J8245" i="2"/>
  <c r="J8249" i="2"/>
  <c r="J8266" i="2"/>
  <c r="J8270" i="2"/>
  <c r="J8274" i="2"/>
  <c r="J8343" i="2"/>
  <c r="J8349" i="2"/>
  <c r="J8355" i="2"/>
  <c r="J8361" i="2"/>
  <c r="J8369" i="2"/>
  <c r="J8375" i="2"/>
  <c r="J8379" i="2"/>
  <c r="J8388" i="2"/>
  <c r="J8403" i="2"/>
  <c r="J8416" i="2"/>
  <c r="J8435" i="2"/>
  <c r="J8441" i="2"/>
  <c r="J8459" i="2"/>
  <c r="J8465" i="2"/>
  <c r="J8488" i="2"/>
  <c r="J8492" i="2"/>
  <c r="J8502" i="2"/>
  <c r="J8506" i="2"/>
  <c r="J8512" i="2"/>
  <c r="J8528" i="2"/>
  <c r="J8536" i="2"/>
  <c r="J8564" i="2"/>
  <c r="J8568" i="2"/>
  <c r="J8572" i="2"/>
  <c r="J8576" i="2"/>
  <c r="J8580" i="2"/>
  <c r="J8584" i="2"/>
  <c r="J8591" i="2"/>
  <c r="J8595" i="2"/>
  <c r="J8609" i="2"/>
  <c r="J8618" i="2"/>
  <c r="J8627" i="2"/>
  <c r="J8648" i="2"/>
  <c r="J8652" i="2"/>
  <c r="J8660" i="2"/>
  <c r="J8664" i="2"/>
  <c r="S8664" i="2" s="1"/>
  <c r="J1099" i="2"/>
  <c r="J1144" i="2"/>
  <c r="J1174" i="2"/>
  <c r="J1190" i="2"/>
  <c r="J1206" i="2"/>
  <c r="S1206" i="2" s="1"/>
  <c r="J1258" i="2"/>
  <c r="J1291" i="2"/>
  <c r="J1312" i="2"/>
  <c r="J1353" i="2"/>
  <c r="J1398" i="2"/>
  <c r="J1426" i="2"/>
  <c r="J1457" i="2"/>
  <c r="J1481" i="2"/>
  <c r="J1509" i="2"/>
  <c r="S1509" i="2" s="1"/>
  <c r="J1557" i="2"/>
  <c r="J1593" i="2"/>
  <c r="J977" i="2"/>
  <c r="J1003" i="2"/>
  <c r="J1038" i="2"/>
  <c r="J1124" i="2"/>
  <c r="J1184" i="2"/>
  <c r="J1246" i="2"/>
  <c r="J1301" i="2"/>
  <c r="J1389" i="2"/>
  <c r="J1449" i="2"/>
  <c r="J1498" i="2"/>
  <c r="J1571" i="2"/>
  <c r="J995" i="2"/>
  <c r="J1067" i="2"/>
  <c r="J1101" i="2"/>
  <c r="J1128" i="2"/>
  <c r="J1155" i="2"/>
  <c r="J1216" i="2"/>
  <c r="J1238" i="2"/>
  <c r="S1238" i="2" s="1"/>
  <c r="J1261" i="2"/>
  <c r="J1308" i="2"/>
  <c r="S1308" i="2" s="1"/>
  <c r="J1331" i="2"/>
  <c r="J1362" i="2"/>
  <c r="J1378" i="2"/>
  <c r="J1415" i="2"/>
  <c r="J1444" i="2"/>
  <c r="S1444" i="2" s="1"/>
  <c r="J1493" i="2"/>
  <c r="J1532" i="2"/>
  <c r="J1548" i="2"/>
  <c r="S1548" i="2" s="1"/>
  <c r="J1575" i="2"/>
  <c r="J1604" i="2"/>
  <c r="J1638" i="2"/>
  <c r="J1669" i="2"/>
  <c r="J1716" i="2"/>
  <c r="S1716" i="2" s="1"/>
  <c r="J1735" i="2"/>
  <c r="J1763" i="2"/>
  <c r="J1822" i="2"/>
  <c r="J1853" i="2"/>
  <c r="S1853" i="2" s="1"/>
  <c r="J1885" i="2"/>
  <c r="J1916" i="2"/>
  <c r="J1941" i="2"/>
  <c r="J1966" i="2"/>
  <c r="S1966" i="2" s="1"/>
  <c r="J2006" i="2"/>
  <c r="J2038" i="2"/>
  <c r="J2061" i="2"/>
  <c r="J2079" i="2"/>
  <c r="J1196" i="2"/>
  <c r="J1327" i="2"/>
  <c r="J1469" i="2"/>
  <c r="J1602" i="2"/>
  <c r="J1077" i="2"/>
  <c r="J1136" i="2"/>
  <c r="J1222" i="2"/>
  <c r="J1272" i="2"/>
  <c r="J1337" i="2"/>
  <c r="J1386" i="2"/>
  <c r="J1459" i="2"/>
  <c r="J1538" i="2"/>
  <c r="J1581" i="2"/>
  <c r="J1653" i="2"/>
  <c r="J1722" i="2"/>
  <c r="S1722" i="2" s="1"/>
  <c r="J1808" i="2"/>
  <c r="J1865" i="2"/>
  <c r="S1865" i="2" s="1"/>
  <c r="J1929" i="2"/>
  <c r="S1929" i="2" s="1"/>
  <c r="J1985" i="2"/>
  <c r="J2046" i="2"/>
  <c r="S2046" i="2" s="1"/>
  <c r="J2083" i="2"/>
  <c r="J2123" i="2"/>
  <c r="J2178" i="2"/>
  <c r="J2199" i="2"/>
  <c r="J2236" i="2"/>
  <c r="J2268" i="2"/>
  <c r="J2299" i="2"/>
  <c r="J1633" i="2"/>
  <c r="J1666" i="2"/>
  <c r="J1696" i="2"/>
  <c r="J1712" i="2"/>
  <c r="J1759" i="2"/>
  <c r="J1782" i="2"/>
  <c r="J1798" i="2"/>
  <c r="J1831" i="2"/>
  <c r="J1863" i="2"/>
  <c r="J1901" i="2"/>
  <c r="J1927" i="2"/>
  <c r="J1975" i="2"/>
  <c r="J2001" i="2"/>
  <c r="J2031" i="2"/>
  <c r="S2031" i="2" s="1"/>
  <c r="J2089" i="2"/>
  <c r="J2109" i="2"/>
  <c r="S2109" i="2" s="1"/>
  <c r="J2137" i="2"/>
  <c r="S2137" i="2" s="1"/>
  <c r="J2163" i="2"/>
  <c r="S2163" i="2" s="1"/>
  <c r="J2198" i="2"/>
  <c r="J2228" i="2"/>
  <c r="J2258" i="2"/>
  <c r="S2258" i="2" s="1"/>
  <c r="J2289" i="2"/>
  <c r="J2328" i="2"/>
  <c r="J2364" i="2"/>
  <c r="J2380" i="2"/>
  <c r="J2399" i="2"/>
  <c r="J2426" i="2"/>
  <c r="J2470" i="2"/>
  <c r="J2486" i="2"/>
  <c r="J2502" i="2"/>
  <c r="J2518" i="2"/>
  <c r="J2534" i="2"/>
  <c r="J2550" i="2"/>
  <c r="J2588" i="2"/>
  <c r="J2617" i="2"/>
  <c r="J2633" i="2"/>
  <c r="J2649" i="2"/>
  <c r="J2665" i="2"/>
  <c r="J2681" i="2"/>
  <c r="J2697" i="2"/>
  <c r="S2697" i="2" s="1"/>
  <c r="J2709" i="2"/>
  <c r="S2709" i="2" s="1"/>
  <c r="J2728" i="2"/>
  <c r="J2743" i="2"/>
  <c r="J2751" i="2"/>
  <c r="J2759" i="2"/>
  <c r="J2767" i="2"/>
  <c r="S2767" i="2" s="1"/>
  <c r="J2775" i="2"/>
  <c r="S2775" i="2" s="1"/>
  <c r="J2783" i="2"/>
  <c r="S2783" i="2" s="1"/>
  <c r="J2791" i="2"/>
  <c r="S2791" i="2" s="1"/>
  <c r="J2799" i="2"/>
  <c r="S2799" i="2" s="1"/>
  <c r="T2799" i="2" s="1"/>
  <c r="J2807" i="2"/>
  <c r="S2807" i="2" s="1"/>
  <c r="J2815" i="2"/>
  <c r="S2815" i="2" s="1"/>
  <c r="J2823" i="2"/>
  <c r="S2823" i="2" s="1"/>
  <c r="T2823" i="2" s="1"/>
  <c r="J2831" i="2"/>
  <c r="S2831" i="2" s="1"/>
  <c r="J2839" i="2"/>
  <c r="J2847" i="2"/>
  <c r="S2847" i="2" s="1"/>
  <c r="J2855" i="2"/>
  <c r="S2855" i="2" s="1"/>
  <c r="J26" i="2"/>
  <c r="J42" i="2"/>
  <c r="S42" i="2" s="1"/>
  <c r="J59" i="2"/>
  <c r="S59" i="2" s="1"/>
  <c r="J73" i="2"/>
  <c r="S73" i="2" s="1"/>
  <c r="T73" i="2" s="1"/>
  <c r="J16" i="2"/>
  <c r="S16" i="2" s="1"/>
  <c r="J30" i="2"/>
  <c r="S30" i="2" s="1"/>
  <c r="J49" i="2"/>
  <c r="S49" i="2" s="1"/>
  <c r="J68" i="2"/>
  <c r="S68" i="2" s="1"/>
  <c r="J82" i="2"/>
  <c r="J95" i="2"/>
  <c r="J72" i="2"/>
  <c r="S72" i="2" s="1"/>
  <c r="J85" i="2"/>
  <c r="S85" i="2" s="1"/>
  <c r="J93" i="2"/>
  <c r="S93" i="2" s="1"/>
  <c r="J106" i="2"/>
  <c r="J116" i="2"/>
  <c r="J132" i="2"/>
  <c r="J169" i="2"/>
  <c r="S169" i="2" s="1"/>
  <c r="J179" i="2"/>
  <c r="S179" i="2" s="1"/>
  <c r="J187" i="2"/>
  <c r="S187" i="2" s="1"/>
  <c r="J204" i="2"/>
  <c r="S204" i="2" s="1"/>
  <c r="J225" i="2"/>
  <c r="S225" i="2" s="1"/>
  <c r="J238" i="2"/>
  <c r="J249" i="2"/>
  <c r="J275" i="2"/>
  <c r="S275" i="2" s="1"/>
  <c r="J117" i="2"/>
  <c r="S117" i="2" s="1"/>
  <c r="J134" i="2"/>
  <c r="S134" i="2" s="1"/>
  <c r="J144" i="2"/>
  <c r="S144" i="2" s="1"/>
  <c r="J153" i="2"/>
  <c r="J162" i="2"/>
  <c r="J195" i="2"/>
  <c r="S195" i="2" s="1"/>
  <c r="J207" i="2"/>
  <c r="J216" i="2"/>
  <c r="J235" i="2"/>
  <c r="S235" i="2" s="1"/>
  <c r="J253" i="2"/>
  <c r="J264" i="2"/>
  <c r="S264" i="2" s="1"/>
  <c r="J278" i="2"/>
  <c r="S278" i="2" s="1"/>
  <c r="J288" i="2"/>
  <c r="J298" i="2"/>
  <c r="S298" i="2" s="1"/>
  <c r="J314" i="2"/>
  <c r="S314" i="2" s="1"/>
  <c r="J325" i="2"/>
  <c r="S325" i="2" s="1"/>
  <c r="J340" i="2"/>
  <c r="S340" i="2" s="1"/>
  <c r="J354" i="2"/>
  <c r="J365" i="2"/>
  <c r="S365" i="2" s="1"/>
  <c r="J376" i="2"/>
  <c r="J385" i="2"/>
  <c r="J398" i="2"/>
  <c r="J410" i="2"/>
  <c r="J424" i="2"/>
  <c r="J439" i="2"/>
  <c r="J456" i="2"/>
  <c r="J475" i="2"/>
  <c r="J513" i="2"/>
  <c r="J534" i="2"/>
  <c r="J542" i="2"/>
  <c r="S542" i="2" s="1"/>
  <c r="J554" i="2"/>
  <c r="S554" i="2" s="1"/>
  <c r="J579" i="2"/>
  <c r="J597" i="2"/>
  <c r="J303" i="2"/>
  <c r="J318" i="2"/>
  <c r="S318" i="2" s="1"/>
  <c r="J332" i="2"/>
  <c r="S332" i="2" s="1"/>
  <c r="J359" i="2"/>
  <c r="S359" i="2" s="1"/>
  <c r="J387" i="2"/>
  <c r="S387" i="2" s="1"/>
  <c r="J415" i="2"/>
  <c r="S415" i="2" s="1"/>
  <c r="J428" i="2"/>
  <c r="J450" i="2"/>
  <c r="J463" i="2"/>
  <c r="J473" i="2"/>
  <c r="S473" i="2" s="1"/>
  <c r="J489" i="2"/>
  <c r="J498" i="2"/>
  <c r="J506" i="2"/>
  <c r="J518" i="2"/>
  <c r="J526" i="2"/>
  <c r="J557" i="2"/>
  <c r="S557" i="2" s="1"/>
  <c r="J568" i="2"/>
  <c r="J578" i="2"/>
  <c r="S578" i="2" s="1"/>
  <c r="J592" i="2"/>
  <c r="J603" i="2"/>
  <c r="S603" i="2" s="1"/>
  <c r="J618" i="2"/>
  <c r="J634" i="2"/>
  <c r="J657" i="2"/>
  <c r="J671" i="2"/>
  <c r="J682" i="2"/>
  <c r="J691" i="2"/>
  <c r="J701" i="2"/>
  <c r="J718" i="2"/>
  <c r="J743" i="2"/>
  <c r="J759" i="2"/>
  <c r="J771" i="2"/>
  <c r="J787" i="2"/>
  <c r="J805" i="2"/>
  <c r="J819" i="2"/>
  <c r="S819" i="2" s="1"/>
  <c r="J832" i="2"/>
  <c r="J850" i="2"/>
  <c r="J869" i="2"/>
  <c r="S869" i="2" s="1"/>
  <c r="J879" i="2"/>
  <c r="J891" i="2"/>
  <c r="S891" i="2" s="1"/>
  <c r="J906" i="2"/>
  <c r="S906" i="2" s="1"/>
  <c r="J939" i="2"/>
  <c r="J957" i="2"/>
  <c r="J619" i="2"/>
  <c r="J637" i="2"/>
  <c r="J645" i="2"/>
  <c r="J664" i="2"/>
  <c r="J687" i="2"/>
  <c r="J711" i="2"/>
  <c r="S711" i="2" s="1"/>
  <c r="J724" i="2"/>
  <c r="J736" i="2"/>
  <c r="S736" i="2" s="1"/>
  <c r="J754" i="2"/>
  <c r="J770" i="2"/>
  <c r="J786" i="2"/>
  <c r="S786" i="2" s="1"/>
  <c r="J799" i="2"/>
  <c r="J818" i="2"/>
  <c r="J840" i="2"/>
  <c r="J852" i="2"/>
  <c r="J865" i="2"/>
  <c r="S865" i="2" s="1"/>
  <c r="J890" i="2"/>
  <c r="J907" i="2"/>
  <c r="J920" i="2"/>
  <c r="J930" i="2"/>
  <c r="J938" i="2"/>
  <c r="S938" i="2" s="1"/>
  <c r="J951" i="2"/>
  <c r="J980" i="2"/>
  <c r="J999" i="2"/>
  <c r="J1020" i="2"/>
  <c r="S1020" i="2" s="1"/>
  <c r="J1031" i="2"/>
  <c r="J1049" i="2"/>
  <c r="J1057" i="2"/>
  <c r="J1066" i="2"/>
  <c r="S1066" i="2" s="1"/>
  <c r="J1083" i="2"/>
  <c r="J13" i="2"/>
  <c r="S13" i="2" s="1"/>
  <c r="J27" i="2"/>
  <c r="S27" i="2" s="1"/>
  <c r="J41" i="2"/>
  <c r="S41" i="2" s="1"/>
  <c r="J55" i="2"/>
  <c r="J66" i="2"/>
  <c r="S66" i="2" s="1"/>
  <c r="T66" i="2" s="1"/>
  <c r="J15" i="2"/>
  <c r="J31" i="2"/>
  <c r="J52" i="2"/>
  <c r="J90" i="2"/>
  <c r="J98" i="2"/>
  <c r="S98" i="2" s="1"/>
  <c r="J105" i="2"/>
  <c r="S105" i="2" s="1"/>
  <c r="J115" i="2"/>
  <c r="J131" i="2"/>
  <c r="J164" i="2"/>
  <c r="S164" i="2" s="1"/>
  <c r="J176" i="2"/>
  <c r="J186" i="2"/>
  <c r="S186" i="2" s="1"/>
  <c r="J203" i="2"/>
  <c r="S203" i="2" s="1"/>
  <c r="J224" i="2"/>
  <c r="J237" i="2"/>
  <c r="S237" i="2" s="1"/>
  <c r="J248" i="2"/>
  <c r="S248" i="2" s="1"/>
  <c r="J271" i="2"/>
  <c r="S271" i="2" s="1"/>
  <c r="J112" i="2"/>
  <c r="S112" i="2" s="1"/>
  <c r="J130" i="2"/>
  <c r="J143" i="2"/>
  <c r="J152" i="2"/>
  <c r="J161" i="2"/>
  <c r="S161" i="2" s="1"/>
  <c r="J194" i="2"/>
  <c r="S194" i="2" s="1"/>
  <c r="J202" i="2"/>
  <c r="S202" i="2" s="1"/>
  <c r="J215" i="2"/>
  <c r="J234" i="2"/>
  <c r="J252" i="2"/>
  <c r="J263" i="2"/>
  <c r="J277" i="2"/>
  <c r="S277" i="2" s="1"/>
  <c r="J290" i="2"/>
  <c r="S290" i="2" s="1"/>
  <c r="J297" i="2"/>
  <c r="S297" i="2" s="1"/>
  <c r="J313" i="2"/>
  <c r="S313" i="2" s="1"/>
  <c r="T313" i="2" s="1"/>
  <c r="J324" i="2"/>
  <c r="S324" i="2" s="1"/>
  <c r="J338" i="2"/>
  <c r="J353" i="2"/>
  <c r="J364" i="2"/>
  <c r="S364" i="2" s="1"/>
  <c r="J375" i="2"/>
  <c r="S375" i="2" s="1"/>
  <c r="J384" i="2"/>
  <c r="J397" i="2"/>
  <c r="J409" i="2"/>
  <c r="J423" i="2"/>
  <c r="S423" i="2" s="1"/>
  <c r="J438" i="2"/>
  <c r="J449" i="2"/>
  <c r="S449" i="2" s="1"/>
  <c r="J474" i="2"/>
  <c r="J490" i="2"/>
  <c r="J533" i="2"/>
  <c r="J541" i="2"/>
  <c r="J549" i="2"/>
  <c r="J574" i="2"/>
  <c r="S574" i="2" s="1"/>
  <c r="J596" i="2"/>
  <c r="J611" i="2"/>
  <c r="J310" i="2"/>
  <c r="J331" i="2"/>
  <c r="S331" i="2" s="1"/>
  <c r="J350" i="2"/>
  <c r="S350" i="2" s="1"/>
  <c r="J386" i="2"/>
  <c r="S386" i="2" s="1"/>
  <c r="J406" i="2"/>
  <c r="J427" i="2"/>
  <c r="J445" i="2"/>
  <c r="J462" i="2"/>
  <c r="J472" i="2"/>
  <c r="J488" i="2"/>
  <c r="J497" i="2"/>
  <c r="J505" i="2"/>
  <c r="J517" i="2"/>
  <c r="J525" i="2"/>
  <c r="J553" i="2"/>
  <c r="J567" i="2"/>
  <c r="S567" i="2" s="1"/>
  <c r="J577" i="2"/>
  <c r="J591" i="2"/>
  <c r="J602" i="2"/>
  <c r="J617" i="2"/>
  <c r="J630" i="2"/>
  <c r="J656" i="2"/>
  <c r="J670" i="2"/>
  <c r="J681" i="2"/>
  <c r="S681" i="2" s="1"/>
  <c r="J690" i="2"/>
  <c r="J700" i="2"/>
  <c r="J717" i="2"/>
  <c r="J742" i="2"/>
  <c r="J753" i="2"/>
  <c r="J769" i="2"/>
  <c r="J778" i="2"/>
  <c r="S778" i="2" s="1"/>
  <c r="J804" i="2"/>
  <c r="J817" i="2"/>
  <c r="J831" i="2"/>
  <c r="J842" i="2"/>
  <c r="J866" i="2"/>
  <c r="J876" i="2"/>
  <c r="J889" i="2"/>
  <c r="S889" i="2" s="1"/>
  <c r="J905" i="2"/>
  <c r="J923" i="2"/>
  <c r="J956" i="2"/>
  <c r="J968" i="2"/>
  <c r="J633" i="2"/>
  <c r="S633" i="2" s="1"/>
  <c r="J644" i="2"/>
  <c r="J661" i="2"/>
  <c r="J680" i="2"/>
  <c r="J710" i="2"/>
  <c r="J723" i="2"/>
  <c r="J735" i="2"/>
  <c r="J749" i="2"/>
  <c r="J763" i="2"/>
  <c r="J785" i="2"/>
  <c r="J795" i="2"/>
  <c r="J815" i="2"/>
  <c r="S815" i="2" s="1"/>
  <c r="J839" i="2"/>
  <c r="S839" i="2" s="1"/>
  <c r="J849" i="2"/>
  <c r="S849" i="2" s="1"/>
  <c r="J864" i="2"/>
  <c r="J888" i="2"/>
  <c r="S888" i="2" s="1"/>
  <c r="J901" i="2"/>
  <c r="J919" i="2"/>
  <c r="J929" i="2"/>
  <c r="J937" i="2"/>
  <c r="J950" i="2"/>
  <c r="S950" i="2" s="1"/>
  <c r="J979" i="2"/>
  <c r="J998" i="2"/>
  <c r="J1017" i="2"/>
  <c r="J1030" i="2"/>
  <c r="S1030" i="2" s="1"/>
  <c r="J1044" i="2"/>
  <c r="S1044" i="2" s="1"/>
  <c r="J1056" i="2"/>
  <c r="J1065" i="2"/>
  <c r="J1080" i="2"/>
  <c r="S1080" i="2" s="1"/>
  <c r="J1093" i="2"/>
  <c r="S1093" i="2" s="1"/>
  <c r="J1110" i="2"/>
  <c r="S1110" i="2" s="1"/>
  <c r="J1131" i="2"/>
  <c r="J1149" i="2"/>
  <c r="S1149" i="2" s="1"/>
  <c r="J1169" i="2"/>
  <c r="J1179" i="2"/>
  <c r="J1187" i="2"/>
  <c r="J1195" i="2"/>
  <c r="J1203" i="2"/>
  <c r="J1227" i="2"/>
  <c r="J1252" i="2"/>
  <c r="J1266" i="2"/>
  <c r="J1288" i="2"/>
  <c r="J1296" i="2"/>
  <c r="J1304" i="2"/>
  <c r="S1304" i="2" s="1"/>
  <c r="J1326" i="2"/>
  <c r="S1326" i="2" s="1"/>
  <c r="J1350" i="2"/>
  <c r="J1358" i="2"/>
  <c r="J1392" i="2"/>
  <c r="J1403" i="2"/>
  <c r="S1403" i="2" s="1"/>
  <c r="J1421" i="2"/>
  <c r="J1433" i="2"/>
  <c r="J1452" i="2"/>
  <c r="S1452" i="2" s="1"/>
  <c r="J1468" i="2"/>
  <c r="S1468" i="2" s="1"/>
  <c r="J1478" i="2"/>
  <c r="J1486" i="2"/>
  <c r="J1506" i="2"/>
  <c r="J1519" i="2"/>
  <c r="J1527" i="2"/>
  <c r="J1564" i="2"/>
  <c r="J1590" i="2"/>
  <c r="J1601" i="2"/>
  <c r="S1601" i="2" s="1"/>
  <c r="J974" i="2"/>
  <c r="J989" i="2"/>
  <c r="J1000" i="2"/>
  <c r="J1010" i="2"/>
  <c r="S1010" i="2" s="1"/>
  <c r="J1034" i="2"/>
  <c r="S1034" i="2" s="1"/>
  <c r="J1047" i="2"/>
  <c r="J1076" i="2"/>
  <c r="S1076" i="2" s="1"/>
  <c r="J1096" i="2"/>
  <c r="J1111" i="2"/>
  <c r="J1121" i="2"/>
  <c r="J1135" i="2"/>
  <c r="J1152" i="2"/>
  <c r="J1164" i="2"/>
  <c r="J1213" i="2"/>
  <c r="J1221" i="2"/>
  <c r="J1235" i="2"/>
  <c r="J1243" i="2"/>
  <c r="J1256" i="2"/>
  <c r="J1271" i="2"/>
  <c r="J1284" i="2"/>
  <c r="S1284" i="2" s="1"/>
  <c r="J1318" i="2"/>
  <c r="J1328" i="2"/>
  <c r="S1328" i="2" s="1"/>
  <c r="J1336" i="2"/>
  <c r="J1359" i="2"/>
  <c r="J1367" i="2"/>
  <c r="J1375" i="2"/>
  <c r="J1385" i="2"/>
  <c r="J1412" i="2"/>
  <c r="S1412" i="2" s="1"/>
  <c r="J1424" i="2"/>
  <c r="J1441" i="2"/>
  <c r="J1458" i="2"/>
  <c r="J1489" i="2"/>
  <c r="J1500" i="2"/>
  <c r="J1516" i="2"/>
  <c r="J1537" i="2"/>
  <c r="J1545" i="2"/>
  <c r="J1553" i="2"/>
  <c r="J1572" i="2"/>
  <c r="J1580" i="2"/>
  <c r="J1595" i="2"/>
  <c r="J1613" i="2"/>
  <c r="J1627" i="2"/>
  <c r="J1643" i="2"/>
  <c r="J1662" i="2"/>
  <c r="J1674" i="2"/>
  <c r="J1692" i="2"/>
  <c r="J1721" i="2"/>
  <c r="J1732" i="2"/>
  <c r="J1740" i="2"/>
  <c r="J1760" i="2"/>
  <c r="J1807" i="2"/>
  <c r="J1819" i="2"/>
  <c r="S1819" i="2" s="1"/>
  <c r="J1836" i="2"/>
  <c r="J1848" i="2"/>
  <c r="J1864" i="2"/>
  <c r="J1882" i="2"/>
  <c r="J1895" i="2"/>
  <c r="J1912" i="2"/>
  <c r="J1928" i="2"/>
  <c r="J1938" i="2"/>
  <c r="J1946" i="2"/>
  <c r="S1946" i="2" s="1"/>
  <c r="J1963" i="2"/>
  <c r="J1984" i="2"/>
  <c r="J1992" i="2"/>
  <c r="J2013" i="2"/>
  <c r="J2033" i="2"/>
  <c r="J2045" i="2"/>
  <c r="J2058" i="2"/>
  <c r="S2058" i="2" s="1"/>
  <c r="J2066" i="2"/>
  <c r="S2066" i="2" s="1"/>
  <c r="J2076" i="2"/>
  <c r="J2087" i="2"/>
  <c r="J2114" i="2"/>
  <c r="J2129" i="2"/>
  <c r="S2129" i="2" s="1"/>
  <c r="J2152" i="2"/>
  <c r="J2179" i="2"/>
  <c r="S2179" i="2" s="1"/>
  <c r="J2187" i="2"/>
  <c r="S2187" i="2" s="1"/>
  <c r="T2187" i="2" s="1"/>
  <c r="J2202" i="2"/>
  <c r="J2217" i="2"/>
  <c r="J2237" i="2"/>
  <c r="J2255" i="2"/>
  <c r="J2269" i="2"/>
  <c r="J2286" i="2"/>
  <c r="J2304" i="2"/>
  <c r="J1624" i="2"/>
  <c r="S1624" i="2" s="1"/>
  <c r="J1634" i="2"/>
  <c r="J1649" i="2"/>
  <c r="J1667" i="2"/>
  <c r="S1667" i="2" s="1"/>
  <c r="J1687" i="2"/>
  <c r="S1687" i="2" s="1"/>
  <c r="J1697" i="2"/>
  <c r="J1705" i="2"/>
  <c r="S1705" i="2" s="1"/>
  <c r="J1713" i="2"/>
  <c r="S1713" i="2" s="1"/>
  <c r="J1752" i="2"/>
  <c r="S1752" i="2" s="1"/>
  <c r="J1767" i="2"/>
  <c r="J1775" i="2"/>
  <c r="J1783" i="2"/>
  <c r="J1791" i="2"/>
  <c r="J1799" i="2"/>
  <c r="J1814" i="2"/>
  <c r="S1814" i="2" s="1"/>
  <c r="J1832" i="2"/>
  <c r="S1832" i="2" s="1"/>
  <c r="J1850" i="2"/>
  <c r="J1866" i="2"/>
  <c r="J1880" i="2"/>
  <c r="S1880" i="2" s="1"/>
  <c r="J1902" i="2"/>
  <c r="J1914" i="2"/>
  <c r="J1934" i="2"/>
  <c r="J1955" i="2"/>
  <c r="J1976" i="2"/>
  <c r="J1994" i="2"/>
  <c r="J2002" i="2"/>
  <c r="J2020" i="2"/>
  <c r="J2032" i="2"/>
  <c r="J2054" i="2"/>
  <c r="J2090" i="2"/>
  <c r="J2100" i="2"/>
  <c r="J2110" i="2"/>
  <c r="J2128" i="2"/>
  <c r="S2128" i="2" s="1"/>
  <c r="J2138" i="2"/>
  <c r="J2153" i="2"/>
  <c r="J2164" i="2"/>
  <c r="J2174" i="2"/>
  <c r="J2200" i="2"/>
  <c r="J2215" i="2"/>
  <c r="J2229" i="2"/>
  <c r="J2243" i="2"/>
  <c r="S2243" i="2" s="1"/>
  <c r="J2259" i="2"/>
  <c r="J2275" i="2"/>
  <c r="J2292" i="2"/>
  <c r="J2305" i="2"/>
  <c r="J2329" i="2"/>
  <c r="J2345" i="2"/>
  <c r="J2365" i="2"/>
  <c r="J2373" i="2"/>
  <c r="J2381" i="2"/>
  <c r="J2392" i="2"/>
  <c r="J2400" i="2"/>
  <c r="J2412" i="2"/>
  <c r="J2427" i="2"/>
  <c r="J2463" i="2"/>
  <c r="J2471" i="2"/>
  <c r="J2479" i="2"/>
  <c r="J2487" i="2"/>
  <c r="J2495" i="2"/>
  <c r="J2503" i="2"/>
  <c r="J2511" i="2"/>
  <c r="J2519" i="2"/>
  <c r="J2527" i="2"/>
  <c r="J2535" i="2"/>
  <c r="J2543" i="2"/>
  <c r="J2551" i="2"/>
  <c r="J2562" i="2"/>
  <c r="J2589" i="2"/>
  <c r="J2602" i="2"/>
  <c r="J2618" i="2"/>
  <c r="J2626" i="2"/>
  <c r="J2634" i="2"/>
  <c r="J2642" i="2"/>
  <c r="J2650" i="2"/>
  <c r="J2658" i="2"/>
  <c r="J2666" i="2"/>
  <c r="J2674" i="2"/>
  <c r="J2682" i="2"/>
  <c r="J2690" i="2"/>
  <c r="J2698" i="2"/>
  <c r="J3092" i="2"/>
  <c r="J6889" i="2"/>
  <c r="J4599" i="2"/>
  <c r="J4797" i="2"/>
  <c r="J4991" i="2"/>
  <c r="J5063" i="2"/>
  <c r="J5189" i="2"/>
  <c r="S5189" i="2" s="1"/>
  <c r="J5309" i="2"/>
  <c r="S5309" i="2" s="1"/>
  <c r="T5309" i="2" s="1"/>
  <c r="J5450" i="2"/>
  <c r="S5450" i="2" s="1"/>
  <c r="J5516" i="2"/>
  <c r="J5608" i="2"/>
  <c r="J5691" i="2"/>
  <c r="J5703" i="2"/>
  <c r="J5723" i="2"/>
  <c r="J5734" i="2"/>
  <c r="J5742" i="2"/>
  <c r="J5750" i="2"/>
  <c r="J5758" i="2"/>
  <c r="J5774" i="2"/>
  <c r="J5790" i="2"/>
  <c r="J5806" i="2"/>
  <c r="S5806" i="2" s="1"/>
  <c r="T5806" i="2" s="1"/>
  <c r="J5822" i="2"/>
  <c r="J5838" i="2"/>
  <c r="S5838" i="2" s="1"/>
  <c r="J5864" i="2"/>
  <c r="S5864" i="2" s="1"/>
  <c r="J5877" i="2"/>
  <c r="J5892" i="2"/>
  <c r="J5900" i="2"/>
  <c r="J6134" i="2"/>
  <c r="J6142" i="2"/>
  <c r="J6150" i="2"/>
  <c r="J6158" i="2"/>
  <c r="J6166" i="2"/>
  <c r="J6174" i="2"/>
  <c r="J6182" i="2"/>
  <c r="J6190" i="2"/>
  <c r="J6198" i="2"/>
  <c r="J6206" i="2"/>
  <c r="J6214" i="2"/>
  <c r="J6222" i="2"/>
  <c r="J6230" i="2"/>
  <c r="J6238" i="2"/>
  <c r="J6246" i="2"/>
  <c r="J6254" i="2"/>
  <c r="J6262" i="2"/>
  <c r="J6270" i="2"/>
  <c r="J6278" i="2"/>
  <c r="J6286" i="2"/>
  <c r="J6294" i="2"/>
  <c r="J6302" i="2"/>
  <c r="J6310" i="2"/>
  <c r="J6318" i="2"/>
  <c r="J6326" i="2"/>
  <c r="J6334" i="2"/>
  <c r="J6342" i="2"/>
  <c r="J6350" i="2"/>
  <c r="J6365" i="2"/>
  <c r="J6379" i="2"/>
  <c r="J6399" i="2"/>
  <c r="J6414" i="2"/>
  <c r="J6431" i="2"/>
  <c r="J6452" i="2"/>
  <c r="J6468" i="2"/>
  <c r="J6482" i="2"/>
  <c r="J6500" i="2"/>
  <c r="J6514" i="2"/>
  <c r="J6532" i="2"/>
  <c r="J6547" i="2"/>
  <c r="J6560" i="2"/>
  <c r="J6582" i="2"/>
  <c r="J6598" i="2"/>
  <c r="J6614" i="2"/>
  <c r="J6627" i="2"/>
  <c r="S6627" i="2" s="1"/>
  <c r="T6627" i="2" s="1"/>
  <c r="J6642" i="2"/>
  <c r="J6658" i="2"/>
  <c r="J6673" i="2"/>
  <c r="S6673" i="2" s="1"/>
  <c r="J6680" i="2"/>
  <c r="J6689" i="2"/>
  <c r="J6695" i="2"/>
  <c r="S6695" i="2" s="1"/>
  <c r="J6701" i="2"/>
  <c r="S6701" i="2" s="1"/>
  <c r="J6710" i="2"/>
  <c r="J6716" i="2"/>
  <c r="J6723" i="2"/>
  <c r="J6732" i="2"/>
  <c r="J6739" i="2"/>
  <c r="S6739" i="2" s="1"/>
  <c r="J6748" i="2"/>
  <c r="J6755" i="2"/>
  <c r="S6755" i="2" s="1"/>
  <c r="J6764" i="2"/>
  <c r="J6771" i="2"/>
  <c r="S6771" i="2" s="1"/>
  <c r="J6780" i="2"/>
  <c r="J6787" i="2"/>
  <c r="J6796" i="2"/>
  <c r="J6917" i="2"/>
  <c r="J6921" i="2"/>
  <c r="J6925" i="2"/>
  <c r="J6929" i="2"/>
  <c r="J6949" i="2"/>
  <c r="J6953" i="2"/>
  <c r="J6957" i="2"/>
  <c r="J6961" i="2"/>
  <c r="J6981" i="2"/>
  <c r="J6985" i="2"/>
  <c r="J6989" i="2"/>
  <c r="J6993" i="2"/>
  <c r="J7013" i="2"/>
  <c r="J7017" i="2"/>
  <c r="J7021" i="2"/>
  <c r="J7025" i="2"/>
  <c r="J7043" i="2"/>
  <c r="S7043" i="2" s="1"/>
  <c r="J7049" i="2"/>
  <c r="S7049" i="2" s="1"/>
  <c r="J7053" i="2"/>
  <c r="S7053" i="2" s="1"/>
  <c r="J7057" i="2"/>
  <c r="S7057" i="2" s="1"/>
  <c r="J7061" i="2"/>
  <c r="S7061" i="2" s="1"/>
  <c r="J7065" i="2"/>
  <c r="S7065" i="2" s="1"/>
  <c r="J7071" i="2"/>
  <c r="J7082" i="2"/>
  <c r="J7098" i="2"/>
  <c r="J7109" i="2"/>
  <c r="J7113" i="2"/>
  <c r="J7119" i="2"/>
  <c r="J7125" i="2"/>
  <c r="J7129" i="2"/>
  <c r="J7135" i="2"/>
  <c r="J7146" i="2"/>
  <c r="J7154" i="2"/>
  <c r="S7154" i="2" s="1"/>
  <c r="J7160" i="2"/>
  <c r="S7160" i="2" s="1"/>
  <c r="J7168" i="2"/>
  <c r="J7176" i="2"/>
  <c r="J7186" i="2"/>
  <c r="J7194" i="2"/>
  <c r="J7208" i="2"/>
  <c r="J7212" i="2"/>
  <c r="S7212" i="2" s="1"/>
  <c r="J7216" i="2"/>
  <c r="J7220" i="2"/>
  <c r="S7220" i="2" s="1"/>
  <c r="J7224" i="2"/>
  <c r="J7228" i="2"/>
  <c r="S7228" i="2" s="1"/>
  <c r="J7232" i="2"/>
  <c r="J7236" i="2"/>
  <c r="S7236" i="2" s="1"/>
  <c r="J7240" i="2"/>
  <c r="J7244" i="2"/>
  <c r="S7244" i="2" s="1"/>
  <c r="J7248" i="2"/>
  <c r="J7252" i="2"/>
  <c r="S7252" i="2" s="1"/>
  <c r="J7256" i="2"/>
  <c r="J7263" i="2"/>
  <c r="J7267" i="2"/>
  <c r="J7271" i="2"/>
  <c r="J7275" i="2"/>
  <c r="J7279" i="2"/>
  <c r="J7283" i="2"/>
  <c r="J7287" i="2"/>
  <c r="J7291" i="2"/>
  <c r="J7295" i="2"/>
  <c r="J7342" i="2"/>
  <c r="S7342" i="2" s="1"/>
  <c r="J7350" i="2"/>
  <c r="S7350" i="2" s="1"/>
  <c r="J7358" i="2"/>
  <c r="S7358" i="2" s="1"/>
  <c r="J7366" i="2"/>
  <c r="S7366" i="2" s="1"/>
  <c r="J7370" i="2"/>
  <c r="S7370" i="2" s="1"/>
  <c r="J7374" i="2"/>
  <c r="S7374" i="2" s="1"/>
  <c r="J7378" i="2"/>
  <c r="S7378" i="2" s="1"/>
  <c r="J7382" i="2"/>
  <c r="S7382" i="2" s="1"/>
  <c r="J7386" i="2"/>
  <c r="S7386" i="2" s="1"/>
  <c r="J7390" i="2"/>
  <c r="S7390" i="2" s="1"/>
  <c r="T7390" i="2" s="1"/>
  <c r="J7394" i="2"/>
  <c r="S7394" i="2" s="1"/>
  <c r="J7399" i="2"/>
  <c r="J7403" i="2"/>
  <c r="J7430" i="2"/>
  <c r="S7430" i="2" s="1"/>
  <c r="J7437" i="2"/>
  <c r="J7441" i="2"/>
  <c r="J7450" i="2"/>
  <c r="J7454" i="2"/>
  <c r="S7454" i="2" s="1"/>
  <c r="J7484" i="2"/>
  <c r="S7484" i="2" s="1"/>
  <c r="J7488" i="2"/>
  <c r="J7501" i="2"/>
  <c r="J7509" i="2"/>
  <c r="J7517" i="2"/>
  <c r="J7521" i="2"/>
  <c r="J7529" i="2"/>
  <c r="S7529" i="2" s="1"/>
  <c r="J7539" i="2"/>
  <c r="J7547" i="2"/>
  <c r="J7555" i="2"/>
  <c r="J7563" i="2"/>
  <c r="J7575" i="2"/>
  <c r="S7575" i="2" s="1"/>
  <c r="J7581" i="2"/>
  <c r="S7581" i="2" s="1"/>
  <c r="J7589" i="2"/>
  <c r="J7596" i="2"/>
  <c r="J7608" i="2"/>
  <c r="J7614" i="2"/>
  <c r="J7618" i="2"/>
  <c r="J7624" i="2"/>
  <c r="J7645" i="2"/>
  <c r="J7649" i="2"/>
  <c r="J7657" i="2"/>
  <c r="J7661" i="2"/>
  <c r="J7665" i="2"/>
  <c r="J7669" i="2"/>
  <c r="J7673" i="2"/>
  <c r="J7677" i="2"/>
  <c r="J7681" i="2"/>
  <c r="J7685" i="2"/>
  <c r="J7689" i="2"/>
  <c r="J7693" i="2"/>
  <c r="J7697" i="2"/>
  <c r="J7701" i="2"/>
  <c r="J7705" i="2"/>
  <c r="J7709" i="2"/>
  <c r="J7713" i="2"/>
  <c r="J7717" i="2"/>
  <c r="J7721" i="2"/>
  <c r="J7725" i="2"/>
  <c r="J7729" i="2"/>
  <c r="J7740" i="2"/>
  <c r="J7744" i="2"/>
  <c r="J7748" i="2"/>
  <c r="J7752" i="2"/>
  <c r="J7756" i="2"/>
  <c r="J7760" i="2"/>
  <c r="J7794" i="2"/>
  <c r="J7802" i="2"/>
  <c r="J7808" i="2"/>
  <c r="J7815" i="2"/>
  <c r="J7819" i="2"/>
  <c r="J7823" i="2"/>
  <c r="J7827" i="2"/>
  <c r="J7831" i="2"/>
  <c r="J7835" i="2"/>
  <c r="J7839" i="2"/>
  <c r="J7843" i="2"/>
  <c r="J7847" i="2"/>
  <c r="J7851" i="2"/>
  <c r="J7855" i="2"/>
  <c r="J7859" i="2"/>
  <c r="J7873" i="2"/>
  <c r="J7889" i="2"/>
  <c r="J7893" i="2"/>
  <c r="J7910" i="2"/>
  <c r="J7914" i="2"/>
  <c r="J7933" i="2"/>
  <c r="J7937" i="2"/>
  <c r="J7941" i="2"/>
  <c r="J7945" i="2"/>
  <c r="J7949" i="2"/>
  <c r="J7953" i="2"/>
  <c r="J7957" i="2"/>
  <c r="J7961" i="2"/>
  <c r="J7965" i="2"/>
  <c r="J7969" i="2"/>
  <c r="J7973" i="2"/>
  <c r="J7977" i="2"/>
  <c r="J7981" i="2"/>
  <c r="J7985" i="2"/>
  <c r="J7989" i="2"/>
  <c r="J7993" i="2"/>
  <c r="J7999" i="2"/>
  <c r="J8005" i="2"/>
  <c r="J8009" i="2"/>
  <c r="J8019" i="2"/>
  <c r="J8036" i="2"/>
  <c r="J8041" i="2"/>
  <c r="J8046" i="2"/>
  <c r="J8050" i="2"/>
  <c r="J8054" i="2"/>
  <c r="J8058" i="2"/>
  <c r="J8062" i="2"/>
  <c r="J8066" i="2"/>
  <c r="J8070" i="2"/>
  <c r="J8074" i="2"/>
  <c r="J8078" i="2"/>
  <c r="J8082" i="2"/>
  <c r="J8086" i="2"/>
  <c r="J8093" i="2"/>
  <c r="J8097" i="2"/>
  <c r="J8101" i="2"/>
  <c r="J8105" i="2"/>
  <c r="J8109" i="2"/>
  <c r="J8113" i="2"/>
  <c r="J8117" i="2"/>
  <c r="J8121" i="2"/>
  <c r="J8125" i="2"/>
  <c r="J8129" i="2"/>
  <c r="J8133" i="2"/>
  <c r="J8137" i="2"/>
  <c r="J8141" i="2"/>
  <c r="J8145" i="2"/>
  <c r="J8149" i="2"/>
  <c r="J8153" i="2"/>
  <c r="J8157" i="2"/>
  <c r="J8161" i="2"/>
  <c r="J8165" i="2"/>
  <c r="J8169" i="2"/>
  <c r="J8173" i="2"/>
  <c r="J8177" i="2"/>
  <c r="J8181" i="2"/>
  <c r="J8185" i="2"/>
  <c r="J8189" i="2"/>
  <c r="J8193" i="2"/>
  <c r="J8197" i="2"/>
  <c r="J8201" i="2"/>
  <c r="J8205" i="2"/>
  <c r="J8209" i="2"/>
  <c r="J8213" i="2"/>
  <c r="J8217" i="2"/>
  <c r="J8221" i="2"/>
  <c r="J8228" i="2"/>
  <c r="J8250" i="2"/>
  <c r="J8254" i="2"/>
  <c r="J8258" i="2"/>
  <c r="J8264" i="2"/>
  <c r="J8278" i="2"/>
  <c r="J8282" i="2"/>
  <c r="J8286" i="2"/>
  <c r="J8290" i="2"/>
  <c r="J8294" i="2"/>
  <c r="J8298" i="2"/>
  <c r="J8302" i="2"/>
  <c r="J8306" i="2"/>
  <c r="J8310" i="2"/>
  <c r="J8314" i="2"/>
  <c r="J8318" i="2"/>
  <c r="J8322" i="2"/>
  <c r="J8326" i="2"/>
  <c r="J8330" i="2"/>
  <c r="J8334" i="2"/>
  <c r="J8340" i="2"/>
  <c r="J8351" i="2"/>
  <c r="J8362" i="2"/>
  <c r="J8372" i="2"/>
  <c r="J8382" i="2"/>
  <c r="J8390" i="2"/>
  <c r="J8394" i="2"/>
  <c r="J8401" i="2"/>
  <c r="J8408" i="2"/>
  <c r="J8412" i="2"/>
  <c r="J8418" i="2"/>
  <c r="J8424" i="2"/>
  <c r="J8428" i="2"/>
  <c r="J8432" i="2"/>
  <c r="J8442" i="2"/>
  <c r="J8448" i="2"/>
  <c r="J8452" i="2"/>
  <c r="J8456" i="2"/>
  <c r="J8466" i="2"/>
  <c r="J8470" i="2"/>
  <c r="J8474" i="2"/>
  <c r="J8478" i="2"/>
  <c r="J8482" i="2"/>
  <c r="J8495" i="2"/>
  <c r="J8501" i="2"/>
  <c r="J8515" i="2"/>
  <c r="J8519" i="2"/>
  <c r="J8523" i="2"/>
  <c r="J8532" i="2"/>
  <c r="J8539" i="2"/>
  <c r="J8543" i="2"/>
  <c r="J8547" i="2"/>
  <c r="J8551" i="2"/>
  <c r="J8555" i="2"/>
  <c r="J8559" i="2"/>
  <c r="J8586" i="2"/>
  <c r="J8598" i="2"/>
  <c r="J8605" i="2"/>
  <c r="J8612" i="2"/>
  <c r="J8616" i="2"/>
  <c r="J8623" i="2"/>
  <c r="J8630" i="2"/>
  <c r="J8637" i="2"/>
  <c r="J8641" i="2"/>
  <c r="J8645" i="2"/>
  <c r="J8654" i="2"/>
  <c r="J8668" i="2"/>
  <c r="J7296" i="2"/>
  <c r="J7300" i="2"/>
  <c r="J7304" i="2"/>
  <c r="J7308" i="2"/>
  <c r="J7312" i="2"/>
  <c r="J7316" i="2"/>
  <c r="J7320" i="2"/>
  <c r="J7324" i="2"/>
  <c r="J7328" i="2"/>
  <c r="J7332" i="2"/>
  <c r="J7336" i="2"/>
  <c r="J7344" i="2"/>
  <c r="J7352" i="2"/>
  <c r="J7360" i="2"/>
  <c r="J7406" i="2"/>
  <c r="J7410" i="2"/>
  <c r="J7414" i="2"/>
  <c r="J7418" i="2"/>
  <c r="J7422" i="2"/>
  <c r="J7426" i="2"/>
  <c r="J7432" i="2"/>
  <c r="J7445" i="2"/>
  <c r="J7456" i="2"/>
  <c r="J7462" i="2"/>
  <c r="J7466" i="2"/>
  <c r="J7470" i="2"/>
  <c r="J7474" i="2"/>
  <c r="J7478" i="2"/>
  <c r="J7482" i="2"/>
  <c r="J7494" i="2"/>
  <c r="J7498" i="2"/>
  <c r="J7506" i="2"/>
  <c r="J7514" i="2"/>
  <c r="J7524" i="2"/>
  <c r="J7532" i="2"/>
  <c r="J7543" i="2"/>
  <c r="J7551" i="2"/>
  <c r="J7559" i="2"/>
  <c r="J7565" i="2"/>
  <c r="J7571" i="2"/>
  <c r="J7578" i="2"/>
  <c r="J7587" i="2"/>
  <c r="J7594" i="2"/>
  <c r="J7600" i="2"/>
  <c r="J7606" i="2"/>
  <c r="J7623" i="2"/>
  <c r="J7629" i="2"/>
  <c r="J7633" i="2"/>
  <c r="J7637" i="2"/>
  <c r="J7641" i="2"/>
  <c r="J7653" i="2"/>
  <c r="J7734" i="2"/>
  <c r="J7738" i="2"/>
  <c r="J7765" i="2"/>
  <c r="J7769" i="2"/>
  <c r="J7773" i="2"/>
  <c r="J7777" i="2"/>
  <c r="J7781" i="2"/>
  <c r="J7787" i="2"/>
  <c r="J7791" i="2"/>
  <c r="J7798" i="2"/>
  <c r="J7804" i="2"/>
  <c r="J7861" i="2"/>
  <c r="S7861" i="2" s="1"/>
  <c r="J7865" i="2"/>
  <c r="J7869" i="2"/>
  <c r="J7876" i="2"/>
  <c r="J7882" i="2"/>
  <c r="J7886" i="2"/>
  <c r="J7897" i="2"/>
  <c r="J7901" i="2"/>
  <c r="J7905" i="2"/>
  <c r="J7917" i="2"/>
  <c r="J7921" i="2"/>
  <c r="J7925" i="2"/>
  <c r="J7929" i="2"/>
  <c r="J8002" i="2"/>
  <c r="J8015" i="2"/>
  <c r="J8021" i="2"/>
  <c r="J8025" i="2"/>
  <c r="J8030" i="2"/>
  <c r="J8034" i="2"/>
  <c r="J8089" i="2"/>
  <c r="J8224" i="2"/>
  <c r="J8232" i="2"/>
  <c r="J8236" i="2"/>
  <c r="J8243" i="2"/>
  <c r="J8247" i="2"/>
  <c r="J8262" i="2"/>
  <c r="J8268" i="2"/>
  <c r="J8272" i="2"/>
  <c r="J8339" i="2"/>
  <c r="J8345" i="2"/>
  <c r="J8353" i="2"/>
  <c r="J8359" i="2"/>
  <c r="J8365" i="2"/>
  <c r="J8371" i="2"/>
  <c r="J8377" i="2"/>
  <c r="J8384" i="2"/>
  <c r="J8399" i="2"/>
  <c r="J8405" i="2"/>
  <c r="J8420" i="2"/>
  <c r="J8437" i="2"/>
  <c r="J8446" i="2"/>
  <c r="J8463" i="2"/>
  <c r="J8484" i="2"/>
  <c r="J8490" i="2"/>
  <c r="S8490" i="2" s="1"/>
  <c r="J8498" i="2"/>
  <c r="J8504" i="2"/>
  <c r="J8508" i="2"/>
  <c r="J8526" i="2"/>
  <c r="J8530" i="2"/>
  <c r="J8560" i="2"/>
  <c r="J8566" i="2"/>
  <c r="J8570" i="2"/>
  <c r="J8574" i="2"/>
  <c r="J8578" i="2"/>
  <c r="J8582" i="2"/>
  <c r="J8589" i="2"/>
  <c r="J8593" i="2"/>
  <c r="J8602" i="2"/>
  <c r="J8611" i="2"/>
  <c r="J8625" i="2"/>
  <c r="J8634" i="2"/>
  <c r="J8650" i="2"/>
  <c r="J8656" i="2"/>
  <c r="S8656" i="2" s="1"/>
  <c r="J8662" i="2"/>
  <c r="J8666" i="2"/>
  <c r="J5" i="2"/>
  <c r="J3" i="2"/>
  <c r="J1085" i="2"/>
  <c r="J1122" i="2"/>
  <c r="J1160" i="2"/>
  <c r="J1182" i="2"/>
  <c r="J1198" i="2"/>
  <c r="J1230" i="2"/>
  <c r="S1230" i="2" s="1"/>
  <c r="J1275" i="2"/>
  <c r="J1299" i="2"/>
  <c r="J1345" i="2"/>
  <c r="S1345" i="2" s="1"/>
  <c r="J1387" i="2"/>
  <c r="S1387" i="2" s="1"/>
  <c r="J1408" i="2"/>
  <c r="S1408" i="2" s="1"/>
  <c r="J1445" i="2"/>
  <c r="J1473" i="2"/>
  <c r="S1473" i="2" s="1"/>
  <c r="J1492" i="2"/>
  <c r="J1522" i="2"/>
  <c r="S1522" i="2" s="1"/>
  <c r="J1567" i="2"/>
  <c r="J969" i="2"/>
  <c r="J993" i="2"/>
  <c r="J1018" i="2"/>
  <c r="S1018" i="2" s="1"/>
  <c r="J1089" i="2"/>
  <c r="J1162" i="2"/>
  <c r="J1200" i="2"/>
  <c r="J1277" i="2"/>
  <c r="J1347" i="2"/>
  <c r="J1410" i="2"/>
  <c r="S1410" i="2" s="1"/>
  <c r="J1475" i="2"/>
  <c r="J1524" i="2"/>
  <c r="S1524" i="2" s="1"/>
  <c r="J971" i="2"/>
  <c r="J1026" i="2"/>
  <c r="S1026" i="2" s="1"/>
  <c r="J1082" i="2"/>
  <c r="J1115" i="2"/>
  <c r="J1138" i="2"/>
  <c r="J1171" i="2"/>
  <c r="J1224" i="2"/>
  <c r="J1248" i="2"/>
  <c r="S1248" i="2" s="1"/>
  <c r="J1279" i="2"/>
  <c r="J1321" i="2"/>
  <c r="S1321" i="2" s="1"/>
  <c r="J1340" i="2"/>
  <c r="J1370" i="2"/>
  <c r="S1370" i="2" s="1"/>
  <c r="J1396" i="2"/>
  <c r="J1434" i="2"/>
  <c r="J1462" i="2"/>
  <c r="J1503" i="2"/>
  <c r="S1503" i="2" s="1"/>
  <c r="J1540" i="2"/>
  <c r="S1540" i="2" s="1"/>
  <c r="J1556" i="2"/>
  <c r="S1556" i="2" s="1"/>
  <c r="J1583" i="2"/>
  <c r="S1583" i="2" s="1"/>
  <c r="J1616" i="2"/>
  <c r="S1616" i="2" s="1"/>
  <c r="J1655" i="2"/>
  <c r="S1655" i="2" s="1"/>
  <c r="J1679" i="2"/>
  <c r="J1724" i="2"/>
  <c r="J1743" i="2"/>
  <c r="S1743" i="2" s="1"/>
  <c r="J1810" i="2"/>
  <c r="S1810" i="2" s="1"/>
  <c r="J1840" i="2"/>
  <c r="S1840" i="2" s="1"/>
  <c r="J1873" i="2"/>
  <c r="J1898" i="2"/>
  <c r="S1898" i="2" s="1"/>
  <c r="J1931" i="2"/>
  <c r="J1958" i="2"/>
  <c r="S1958" i="2" s="1"/>
  <c r="J1987" i="2"/>
  <c r="S1987" i="2" s="1"/>
  <c r="J2018" i="2"/>
  <c r="S2018" i="2" s="1"/>
  <c r="J2050" i="2"/>
  <c r="S2050" i="2" s="1"/>
  <c r="J2071" i="2"/>
  <c r="S2071" i="2" s="1"/>
  <c r="J1150" i="2"/>
  <c r="J1273" i="2"/>
  <c r="J1404" i="2"/>
  <c r="S1404" i="2" s="1"/>
  <c r="J1520" i="2"/>
  <c r="S1520" i="2" s="1"/>
  <c r="J1013" i="2"/>
  <c r="J1112" i="2"/>
  <c r="J1165" i="2"/>
  <c r="J1244" i="2"/>
  <c r="J1319" i="2"/>
  <c r="S1319" i="2" s="1"/>
  <c r="J1368" i="2"/>
  <c r="J1430" i="2"/>
  <c r="J1501" i="2"/>
  <c r="S1501" i="2" s="1"/>
  <c r="J1554" i="2"/>
  <c r="J1614" i="2"/>
  <c r="S1614" i="2" s="1"/>
  <c r="J1677" i="2"/>
  <c r="S1677" i="2" s="1"/>
  <c r="J1741" i="2"/>
  <c r="S1741" i="2" s="1"/>
  <c r="J1837" i="2"/>
  <c r="S1837" i="2" s="1"/>
  <c r="J1896" i="2"/>
  <c r="S1896" i="2" s="1"/>
  <c r="J1953" i="2"/>
  <c r="J2016" i="2"/>
  <c r="S2016" i="2" s="1"/>
  <c r="J2067" i="2"/>
  <c r="S2067" i="2" s="1"/>
  <c r="J2113" i="2"/>
  <c r="S2113" i="2" s="1"/>
  <c r="J2151" i="2"/>
  <c r="J2186" i="2"/>
  <c r="J2216" i="2"/>
  <c r="S2216" i="2" s="1"/>
  <c r="J2254" i="2"/>
  <c r="J2283" i="2"/>
  <c r="J1623" i="2"/>
  <c r="J1648" i="2"/>
  <c r="J1686" i="2"/>
  <c r="J1704" i="2"/>
  <c r="J1751" i="2"/>
  <c r="J1774" i="2"/>
  <c r="J1790" i="2"/>
  <c r="J1813" i="2"/>
  <c r="J1846" i="2"/>
  <c r="S1846" i="2" s="1"/>
  <c r="J1879" i="2"/>
  <c r="S1879" i="2" s="1"/>
  <c r="J1911" i="2"/>
  <c r="J1952" i="2"/>
  <c r="S1952" i="2" s="1"/>
  <c r="J1983" i="2"/>
  <c r="S1983" i="2" s="1"/>
  <c r="J2019" i="2"/>
  <c r="S2019" i="2" s="1"/>
  <c r="J2051" i="2"/>
  <c r="S2051" i="2" s="1"/>
  <c r="J2099" i="2"/>
  <c r="J2127" i="2"/>
  <c r="S2127" i="2" s="1"/>
  <c r="J2145" i="2"/>
  <c r="J2173" i="2"/>
  <c r="S2173" i="2" s="1"/>
  <c r="T2173" i="2" s="1"/>
  <c r="J2214" i="2"/>
  <c r="J2242" i="2"/>
  <c r="J2274" i="2"/>
  <c r="J2303" i="2"/>
  <c r="S2303" i="2" s="1"/>
  <c r="J2344" i="2"/>
  <c r="J2372" i="2"/>
  <c r="J2391" i="2"/>
  <c r="J2411" i="2"/>
  <c r="J2462" i="2"/>
  <c r="J2478" i="2"/>
  <c r="J2494" i="2"/>
  <c r="J2510" i="2"/>
  <c r="J2526" i="2"/>
  <c r="J2542" i="2"/>
  <c r="J2561" i="2"/>
  <c r="J2601" i="2"/>
  <c r="J2625" i="2"/>
  <c r="J2641" i="2"/>
  <c r="J2657" i="2"/>
  <c r="S2657" i="2" s="1"/>
  <c r="J2673" i="2"/>
  <c r="S2673" i="2" s="1"/>
  <c r="J2689" i="2"/>
  <c r="S2689" i="2" s="1"/>
  <c r="J2705" i="2"/>
  <c r="S2705" i="2" s="1"/>
  <c r="J2717" i="2"/>
  <c r="S2717" i="2" s="1"/>
  <c r="J2737" i="2"/>
  <c r="S2737" i="2" s="1"/>
  <c r="J2747" i="2"/>
  <c r="S2747" i="2" s="1"/>
  <c r="J2755" i="2"/>
  <c r="S2755" i="2" s="1"/>
  <c r="T2755" i="2" s="1"/>
  <c r="J2763" i="2"/>
  <c r="J2771" i="2"/>
  <c r="S2771" i="2" s="1"/>
  <c r="J2779" i="2"/>
  <c r="J2787" i="2"/>
  <c r="S2787" i="2" s="1"/>
  <c r="J2795" i="2"/>
  <c r="J2803" i="2"/>
  <c r="J2811" i="2"/>
  <c r="S2811" i="2" s="1"/>
  <c r="T2811" i="2" s="1"/>
  <c r="J2819" i="2"/>
  <c r="S2819" i="2" s="1"/>
  <c r="J2827" i="2"/>
  <c r="S2827" i="2" s="1"/>
  <c r="J2835" i="2"/>
  <c r="S2835" i="2" s="1"/>
  <c r="J2843" i="2"/>
  <c r="J2851" i="2"/>
  <c r="S2851" i="2" s="1"/>
  <c r="J2859" i="2"/>
  <c r="S2859" i="2" s="1"/>
  <c r="T2859" i="2" s="1"/>
  <c r="D30" i="2"/>
  <c r="J18" i="2"/>
  <c r="S18" i="2" s="1"/>
  <c r="J38" i="2"/>
  <c r="J50" i="2"/>
  <c r="S50" i="2" s="1"/>
  <c r="J65" i="2"/>
  <c r="S65" i="2" s="1"/>
  <c r="J81" i="2"/>
  <c r="D44" i="2"/>
  <c r="J11" i="2"/>
  <c r="S11" i="2" s="1"/>
  <c r="J24" i="2"/>
  <c r="J37" i="2"/>
  <c r="S37" i="2" s="1"/>
  <c r="J54" i="2"/>
  <c r="S54" i="2" s="1"/>
  <c r="J74" i="2"/>
  <c r="S74" i="2" s="1"/>
  <c r="J87" i="2"/>
  <c r="S87" i="2" s="1"/>
  <c r="J102" i="2"/>
  <c r="S102" i="2" s="1"/>
  <c r="J78" i="2"/>
  <c r="S78" i="2" s="1"/>
  <c r="J89" i="2"/>
  <c r="J97" i="2"/>
  <c r="J110" i="2"/>
  <c r="J122" i="2"/>
  <c r="J146" i="2"/>
  <c r="S146" i="2" s="1"/>
  <c r="J173" i="2"/>
  <c r="J183" i="2"/>
  <c r="J191" i="2"/>
  <c r="J221" i="2"/>
  <c r="J231" i="2"/>
  <c r="S231" i="2" s="1"/>
  <c r="J245" i="2"/>
  <c r="S245" i="2" s="1"/>
  <c r="J266" i="2"/>
  <c r="S266" i="2" s="1"/>
  <c r="J284" i="2"/>
  <c r="S284" i="2" s="1"/>
  <c r="J127" i="2"/>
  <c r="S127" i="2" s="1"/>
  <c r="J138" i="2"/>
  <c r="S138" i="2" s="1"/>
  <c r="J149" i="2"/>
  <c r="S149" i="2" s="1"/>
  <c r="J157" i="2"/>
  <c r="S157" i="2" s="1"/>
  <c r="J168" i="2"/>
  <c r="J199" i="2"/>
  <c r="J212" i="2"/>
  <c r="S212" i="2" s="1"/>
  <c r="J220" i="2"/>
  <c r="S220" i="2" s="1"/>
  <c r="T220" i="2" s="1"/>
  <c r="J241" i="2"/>
  <c r="S241" i="2" s="1"/>
  <c r="T241" i="2" s="1"/>
  <c r="J257" i="2"/>
  <c r="S257" i="2" s="1"/>
  <c r="J272" i="2"/>
  <c r="S272" i="2" s="1"/>
  <c r="J285" i="2"/>
  <c r="J294" i="2"/>
  <c r="J302" i="2"/>
  <c r="J321" i="2"/>
  <c r="S321" i="2" s="1"/>
  <c r="J335" i="2"/>
  <c r="S335" i="2" s="1"/>
  <c r="J346" i="2"/>
  <c r="J358" i="2"/>
  <c r="S358" i="2" s="1"/>
  <c r="J372" i="2"/>
  <c r="S372" i="2" s="1"/>
  <c r="J380" i="2"/>
  <c r="S380" i="2" s="1"/>
  <c r="J394" i="2"/>
  <c r="S394" i="2" s="1"/>
  <c r="J404" i="2"/>
  <c r="S404" i="2" s="1"/>
  <c r="J414" i="2"/>
  <c r="J431" i="2"/>
  <c r="J446" i="2"/>
  <c r="J461" i="2"/>
  <c r="S461" i="2" s="1"/>
  <c r="J484" i="2"/>
  <c r="J527" i="2"/>
  <c r="J538" i="2"/>
  <c r="S538" i="2" s="1"/>
  <c r="J546" i="2"/>
  <c r="J564" i="2"/>
  <c r="S564" i="2" s="1"/>
  <c r="J587" i="2"/>
  <c r="J608" i="2"/>
  <c r="J307" i="2"/>
  <c r="S307" i="2" s="1"/>
  <c r="J328" i="2"/>
  <c r="S328" i="2" s="1"/>
  <c r="J347" i="2"/>
  <c r="J370" i="2"/>
  <c r="S370" i="2" s="1"/>
  <c r="J399" i="2"/>
  <c r="J420" i="2"/>
  <c r="J437" i="2"/>
  <c r="J454" i="2"/>
  <c r="S454" i="2" s="1"/>
  <c r="J469" i="2"/>
  <c r="S469" i="2" s="1"/>
  <c r="J482" i="2"/>
  <c r="J494" i="2"/>
  <c r="J502" i="2"/>
  <c r="S502" i="2" s="1"/>
  <c r="J510" i="2"/>
  <c r="J522" i="2"/>
  <c r="J550" i="2"/>
  <c r="J561" i="2"/>
  <c r="S561" i="2" s="1"/>
  <c r="J572" i="2"/>
  <c r="J586" i="2"/>
  <c r="S586" i="2" s="1"/>
  <c r="J599" i="2"/>
  <c r="S599" i="2" s="1"/>
  <c r="J614" i="2"/>
  <c r="S614" i="2" s="1"/>
  <c r="J627" i="2"/>
  <c r="J653" i="2"/>
  <c r="J662" i="2"/>
  <c r="S662" i="2" s="1"/>
  <c r="J676" i="2"/>
  <c r="J686" i="2"/>
  <c r="J697" i="2"/>
  <c r="J707" i="2"/>
  <c r="J733" i="2"/>
  <c r="S733" i="2" s="1"/>
  <c r="J750" i="2"/>
  <c r="J766" i="2"/>
  <c r="S766" i="2" s="1"/>
  <c r="J775" i="2"/>
  <c r="J798" i="2"/>
  <c r="J809" i="2"/>
  <c r="S809" i="2" s="1"/>
  <c r="J825" i="2"/>
  <c r="S825" i="2" s="1"/>
  <c r="J837" i="2"/>
  <c r="S837" i="2" s="1"/>
  <c r="J859" i="2"/>
  <c r="S859" i="2" s="1"/>
  <c r="T859" i="2" s="1"/>
  <c r="J873" i="2"/>
  <c r="S873" i="2" s="1"/>
  <c r="J884" i="2"/>
  <c r="J902" i="2"/>
  <c r="S902" i="2" s="1"/>
  <c r="J914" i="2"/>
  <c r="S914" i="2" s="1"/>
  <c r="J949" i="2"/>
  <c r="J964" i="2"/>
  <c r="S964" i="2" s="1"/>
  <c r="J625" i="2"/>
  <c r="J641" i="2"/>
  <c r="S641" i="2" s="1"/>
  <c r="J649" i="2"/>
  <c r="S649" i="2" s="1"/>
  <c r="J668" i="2"/>
  <c r="J703" i="2"/>
  <c r="J720" i="2"/>
  <c r="J728" i="2"/>
  <c r="J740" i="2"/>
  <c r="S740" i="2" s="1"/>
  <c r="J758" i="2"/>
  <c r="J782" i="2"/>
  <c r="S782" i="2" s="1"/>
  <c r="J792" i="2"/>
  <c r="J812" i="2"/>
  <c r="J828" i="2"/>
  <c r="J846" i="2"/>
  <c r="J858" i="2"/>
  <c r="J878" i="2"/>
  <c r="S878" i="2" s="1"/>
  <c r="J898" i="2"/>
  <c r="S898" i="2" s="1"/>
  <c r="J916" i="2"/>
  <c r="S916" i="2" s="1"/>
  <c r="J926" i="2"/>
  <c r="S926" i="2" s="1"/>
  <c r="J934" i="2"/>
  <c r="S934" i="2" s="1"/>
  <c r="J944" i="2"/>
  <c r="S944" i="2" s="1"/>
  <c r="J961" i="2"/>
  <c r="J986" i="2"/>
  <c r="S986" i="2" s="1"/>
  <c r="J1012" i="2"/>
  <c r="S1012" i="2" s="1"/>
  <c r="J1024" i="2"/>
  <c r="S1024" i="2" s="1"/>
  <c r="J1039" i="2"/>
  <c r="J1053" i="2"/>
  <c r="J1062" i="2"/>
  <c r="S1062" i="2" s="1"/>
  <c r="J1074" i="2"/>
  <c r="D39" i="2"/>
  <c r="J21" i="2"/>
  <c r="S21" i="2" s="1"/>
  <c r="J36" i="2"/>
  <c r="S36" i="2" s="1"/>
  <c r="J48" i="2"/>
  <c r="S48" i="2" s="1"/>
  <c r="J60" i="2"/>
  <c r="J76" i="2"/>
  <c r="D43" i="2"/>
  <c r="J10" i="2"/>
  <c r="S10" i="2" s="1"/>
  <c r="J25" i="2"/>
  <c r="S25" i="2" s="1"/>
  <c r="J43" i="2"/>
  <c r="S43" i="2" s="1"/>
  <c r="J64" i="2"/>
  <c r="S64" i="2" s="1"/>
  <c r="J94" i="2"/>
  <c r="S94" i="2" s="1"/>
  <c r="J103" i="2"/>
  <c r="J109" i="2"/>
  <c r="S109" i="2" s="1"/>
  <c r="J121" i="2"/>
  <c r="S121" i="2" s="1"/>
  <c r="J142" i="2"/>
  <c r="S142" i="2" s="1"/>
  <c r="J172" i="2"/>
  <c r="S172" i="2" s="1"/>
  <c r="J182" i="2"/>
  <c r="J190" i="2"/>
  <c r="J211" i="2"/>
  <c r="S211" i="2" s="1"/>
  <c r="J230" i="2"/>
  <c r="S230" i="2" s="1"/>
  <c r="J244" i="2"/>
  <c r="J262" i="2"/>
  <c r="S262" i="2" s="1"/>
  <c r="J283" i="2"/>
  <c r="J125" i="2"/>
  <c r="S125" i="2" s="1"/>
  <c r="J137" i="2"/>
  <c r="S137" i="2" s="1"/>
  <c r="J148" i="2"/>
  <c r="S148" i="2" s="1"/>
  <c r="J156" i="2"/>
  <c r="S156" i="2" s="1"/>
  <c r="J167" i="2"/>
  <c r="S167" i="2" s="1"/>
  <c r="J198" i="2"/>
  <c r="J210" i="2"/>
  <c r="S210" i="2" s="1"/>
  <c r="T210" i="2" s="1"/>
  <c r="J219" i="2"/>
  <c r="S219" i="2" s="1"/>
  <c r="T219" i="2" s="1"/>
  <c r="J240" i="2"/>
  <c r="J256" i="2"/>
  <c r="S256" i="2" s="1"/>
  <c r="J268" i="2"/>
  <c r="J281" i="2"/>
  <c r="S281" i="2" s="1"/>
  <c r="J293" i="2"/>
  <c r="S293" i="2" s="1"/>
  <c r="J301" i="2"/>
  <c r="S301" i="2" s="1"/>
  <c r="J317" i="2"/>
  <c r="S317" i="2" s="1"/>
  <c r="J334" i="2"/>
  <c r="S334" i="2" s="1"/>
  <c r="J345" i="2"/>
  <c r="S345" i="2" s="1"/>
  <c r="J357" i="2"/>
  <c r="S357" i="2" s="1"/>
  <c r="J369" i="2"/>
  <c r="J379" i="2"/>
  <c r="S379" i="2" s="1"/>
  <c r="J390" i="2"/>
  <c r="S390" i="2" s="1"/>
  <c r="J403" i="2"/>
  <c r="J413" i="2"/>
  <c r="S413" i="2" s="1"/>
  <c r="J430" i="2"/>
  <c r="J442" i="2"/>
  <c r="J460" i="2"/>
  <c r="J481" i="2"/>
  <c r="J516" i="2"/>
  <c r="S516" i="2" s="1"/>
  <c r="J537" i="2"/>
  <c r="J545" i="2"/>
  <c r="J563" i="2"/>
  <c r="J582" i="2"/>
  <c r="J607" i="2"/>
  <c r="S607" i="2" s="1"/>
  <c r="J306" i="2"/>
  <c r="S306" i="2" s="1"/>
  <c r="J327" i="2"/>
  <c r="J344" i="2"/>
  <c r="J366" i="2"/>
  <c r="S366" i="2" s="1"/>
  <c r="J393" i="2"/>
  <c r="J418" i="2"/>
  <c r="J436" i="2"/>
  <c r="J453" i="2"/>
  <c r="J468" i="2"/>
  <c r="J478" i="2"/>
  <c r="J493" i="2"/>
  <c r="J501" i="2"/>
  <c r="J509" i="2"/>
  <c r="J521" i="2"/>
  <c r="S521" i="2" s="1"/>
  <c r="J532" i="2"/>
  <c r="S532" i="2" s="1"/>
  <c r="J560" i="2"/>
  <c r="J571" i="2"/>
  <c r="S571" i="2" s="1"/>
  <c r="J585" i="2"/>
  <c r="J598" i="2"/>
  <c r="J613" i="2"/>
  <c r="J626" i="2"/>
  <c r="J652" i="2"/>
  <c r="S652" i="2" s="1"/>
  <c r="J660" i="2"/>
  <c r="J675" i="2"/>
  <c r="S675" i="2" s="1"/>
  <c r="J685" i="2"/>
  <c r="S685" i="2" s="1"/>
  <c r="J694" i="2"/>
  <c r="S694" i="2" s="1"/>
  <c r="J706" i="2"/>
  <c r="S706" i="2" s="1"/>
  <c r="J730" i="2"/>
  <c r="S730" i="2" s="1"/>
  <c r="J746" i="2"/>
  <c r="S746" i="2" s="1"/>
  <c r="J765" i="2"/>
  <c r="J774" i="2"/>
  <c r="S774" i="2" s="1"/>
  <c r="J797" i="2"/>
  <c r="J808" i="2"/>
  <c r="J824" i="2"/>
  <c r="J836" i="2"/>
  <c r="J856" i="2"/>
  <c r="J872" i="2"/>
  <c r="J882" i="2"/>
  <c r="S882" i="2" s="1"/>
  <c r="J895" i="2"/>
  <c r="J913" i="2"/>
  <c r="J948" i="2"/>
  <c r="S948" i="2" s="1"/>
  <c r="J962" i="2"/>
  <c r="S962" i="2" s="1"/>
  <c r="J624" i="2"/>
  <c r="S624" i="2" s="1"/>
  <c r="J640" i="2"/>
  <c r="J648" i="2"/>
  <c r="J667" i="2"/>
  <c r="S667" i="2" s="1"/>
  <c r="J702" i="2"/>
  <c r="J714" i="2"/>
  <c r="J727" i="2"/>
  <c r="S727" i="2" s="1"/>
  <c r="J739" i="2"/>
  <c r="J757" i="2"/>
  <c r="J781" i="2"/>
  <c r="J791" i="2"/>
  <c r="S791" i="2" s="1"/>
  <c r="J811" i="2"/>
  <c r="S811" i="2" s="1"/>
  <c r="J827" i="2"/>
  <c r="S827" i="2" s="1"/>
  <c r="J845" i="2"/>
  <c r="S845" i="2" s="1"/>
  <c r="J857" i="2"/>
  <c r="S857" i="2" s="1"/>
  <c r="J877" i="2"/>
  <c r="J897" i="2"/>
  <c r="J912" i="2"/>
  <c r="J925" i="2"/>
  <c r="J933" i="2"/>
  <c r="J943" i="2"/>
  <c r="J958" i="2"/>
  <c r="S958" i="2" s="1"/>
  <c r="J985" i="2"/>
  <c r="J1011" i="2"/>
  <c r="J1023" i="2"/>
  <c r="J1037" i="2"/>
  <c r="J1052" i="2"/>
  <c r="S1052" i="2" s="1"/>
  <c r="J1061" i="2"/>
  <c r="J1073" i="2"/>
  <c r="J1086" i="2"/>
  <c r="S1086" i="2" s="1"/>
  <c r="J1102" i="2"/>
  <c r="J1123" i="2"/>
  <c r="J1145" i="2"/>
  <c r="J1161" i="2"/>
  <c r="S1161" i="2" s="1"/>
  <c r="J1175" i="2"/>
  <c r="J1183" i="2"/>
  <c r="J1191" i="2"/>
  <c r="J1199" i="2"/>
  <c r="J1207" i="2"/>
  <c r="J1234" i="2"/>
  <c r="J1262" i="2"/>
  <c r="J1276" i="2"/>
  <c r="S1276" i="2" s="1"/>
  <c r="J1292" i="2"/>
  <c r="S1292" i="2" s="1"/>
  <c r="J1300" i="2"/>
  <c r="S1300" i="2" s="1"/>
  <c r="J1313" i="2"/>
  <c r="J1346" i="2"/>
  <c r="S1346" i="2" s="1"/>
  <c r="J1354" i="2"/>
  <c r="S1354" i="2" s="1"/>
  <c r="J1388" i="2"/>
  <c r="S1388" i="2" s="1"/>
  <c r="J1399" i="2"/>
  <c r="S1399" i="2" s="1"/>
  <c r="J1409" i="2"/>
  <c r="S1409" i="2" s="1"/>
  <c r="J1427" i="2"/>
  <c r="S1427" i="2" s="1"/>
  <c r="J1446" i="2"/>
  <c r="S1446" i="2" s="1"/>
  <c r="J1461" i="2"/>
  <c r="J1474" i="2"/>
  <c r="J1482" i="2"/>
  <c r="J1497" i="2"/>
  <c r="S1497" i="2" s="1"/>
  <c r="J1513" i="2"/>
  <c r="J1523" i="2"/>
  <c r="J1558" i="2"/>
  <c r="S1558" i="2" s="1"/>
  <c r="J1570" i="2"/>
  <c r="S1570" i="2" s="1"/>
  <c r="J1594" i="2"/>
  <c r="J970" i="2"/>
  <c r="S970" i="2" s="1"/>
  <c r="J978" i="2"/>
  <c r="S978" i="2" s="1"/>
  <c r="J994" i="2"/>
  <c r="S994" i="2" s="1"/>
  <c r="J1004" i="2"/>
  <c r="S1004" i="2" s="1"/>
  <c r="J1019" i="2"/>
  <c r="J1040" i="2"/>
  <c r="S1040" i="2" s="1"/>
  <c r="J1068" i="2"/>
  <c r="S1068" i="2" s="1"/>
  <c r="J1087" i="2"/>
  <c r="J1104" i="2"/>
  <c r="J1116" i="2"/>
  <c r="J1129" i="2"/>
  <c r="J1139" i="2"/>
  <c r="J1156" i="2"/>
  <c r="J1172" i="2"/>
  <c r="J1217" i="2"/>
  <c r="J1225" i="2"/>
  <c r="J1239" i="2"/>
  <c r="J1249" i="2"/>
  <c r="J1267" i="2"/>
  <c r="S1267" i="2" s="1"/>
  <c r="J1280" i="2"/>
  <c r="S1280" i="2" s="1"/>
  <c r="J1309" i="2"/>
  <c r="J1322" i="2"/>
  <c r="S1322" i="2" s="1"/>
  <c r="J1332" i="2"/>
  <c r="S1332" i="2" s="1"/>
  <c r="J1341" i="2"/>
  <c r="J1363" i="2"/>
  <c r="J1371" i="2"/>
  <c r="J1379" i="2"/>
  <c r="J1397" i="2"/>
  <c r="J1418" i="2"/>
  <c r="J1435" i="2"/>
  <c r="S1435" i="2" s="1"/>
  <c r="J1447" i="2"/>
  <c r="J1463" i="2"/>
  <c r="J1494" i="2"/>
  <c r="J1510" i="2"/>
  <c r="S1510" i="2" s="1"/>
  <c r="J1533" i="2"/>
  <c r="J1541" i="2"/>
  <c r="J1549" i="2"/>
  <c r="J1560" i="2"/>
  <c r="S1560" i="2" s="1"/>
  <c r="J1576" i="2"/>
  <c r="S1576" i="2" s="1"/>
  <c r="J1584" i="2"/>
  <c r="S1584" i="2" s="1"/>
  <c r="J1605" i="2"/>
  <c r="J1617" i="2"/>
  <c r="J1639" i="2"/>
  <c r="S1639" i="2" s="1"/>
  <c r="J1656" i="2"/>
  <c r="J1670" i="2"/>
  <c r="S1670" i="2" s="1"/>
  <c r="J1680" i="2"/>
  <c r="S1680" i="2" s="1"/>
  <c r="J1717" i="2"/>
  <c r="J1725" i="2"/>
  <c r="J1736" i="2"/>
  <c r="S1736" i="2" s="1"/>
  <c r="J1744" i="2"/>
  <c r="S1744" i="2" s="1"/>
  <c r="J1764" i="2"/>
  <c r="S1764" i="2" s="1"/>
  <c r="J1811" i="2"/>
  <c r="S1811" i="2" s="1"/>
  <c r="J1823" i="2"/>
  <c r="S1823" i="2" s="1"/>
  <c r="J1841" i="2"/>
  <c r="J1856" i="2"/>
  <c r="J1874" i="2"/>
  <c r="J1888" i="2"/>
  <c r="S1888" i="2" s="1"/>
  <c r="J1899" i="2"/>
  <c r="S1899" i="2" s="1"/>
  <c r="J1922" i="2"/>
  <c r="J1932" i="2"/>
  <c r="J1942" i="2"/>
  <c r="J1959" i="2"/>
  <c r="J1967" i="2"/>
  <c r="J1988" i="2"/>
  <c r="J2007" i="2"/>
  <c r="S2007" i="2" s="1"/>
  <c r="J2024" i="2"/>
  <c r="J2039" i="2"/>
  <c r="S2039" i="2" s="1"/>
  <c r="J2052" i="2"/>
  <c r="S2052" i="2" s="1"/>
  <c r="J2062" i="2"/>
  <c r="S2062" i="2" s="1"/>
  <c r="T2062" i="2" s="1"/>
  <c r="J2072" i="2"/>
  <c r="S2072" i="2" s="1"/>
  <c r="J2080" i="2"/>
  <c r="S2080" i="2" s="1"/>
  <c r="J2106" i="2"/>
  <c r="S2106" i="2" s="1"/>
  <c r="J2120" i="2"/>
  <c r="S2120" i="2" s="1"/>
  <c r="J2148" i="2"/>
  <c r="J2171" i="2"/>
  <c r="S2171" i="2" s="1"/>
  <c r="J2183" i="2"/>
  <c r="S2183" i="2" s="1"/>
  <c r="J2191" i="2"/>
  <c r="S2191" i="2" s="1"/>
  <c r="J2208" i="2"/>
  <c r="J2224" i="2"/>
  <c r="S2224" i="2" s="1"/>
  <c r="J2247" i="2"/>
  <c r="S2247" i="2" s="1"/>
  <c r="J2263" i="2"/>
  <c r="J2278" i="2"/>
  <c r="J2294" i="2"/>
  <c r="J1610" i="2"/>
  <c r="S1610" i="2" s="1"/>
  <c r="J1630" i="2"/>
  <c r="J1645" i="2"/>
  <c r="J1660" i="2"/>
  <c r="J1683" i="2"/>
  <c r="S1683" i="2" s="1"/>
  <c r="J1693" i="2"/>
  <c r="S1693" i="2" s="1"/>
  <c r="J1701" i="2"/>
  <c r="S1701" i="2" s="1"/>
  <c r="J1709" i="2"/>
  <c r="S1709" i="2" s="1"/>
  <c r="J1745" i="2"/>
  <c r="S1745" i="2" s="1"/>
  <c r="J1756" i="2"/>
  <c r="S1756" i="2" s="1"/>
  <c r="J1771" i="2"/>
  <c r="J1779" i="2"/>
  <c r="J1787" i="2"/>
  <c r="J1795" i="2"/>
  <c r="J1804" i="2"/>
  <c r="J1825" i="2"/>
  <c r="J1839" i="2"/>
  <c r="J1858" i="2"/>
  <c r="J1870" i="2"/>
  <c r="J1890" i="2"/>
  <c r="J1908" i="2"/>
  <c r="J1920" i="2"/>
  <c r="J1949" i="2"/>
  <c r="J1972" i="2"/>
  <c r="S1972" i="2" s="1"/>
  <c r="J1980" i="2"/>
  <c r="S1980" i="2" s="1"/>
  <c r="J1998" i="2"/>
  <c r="J2010" i="2"/>
  <c r="J2026" i="2"/>
  <c r="J2044" i="2"/>
  <c r="J2084" i="2"/>
  <c r="J2096" i="2"/>
  <c r="J2104" i="2"/>
  <c r="J2124" i="2"/>
  <c r="S2124" i="2" s="1"/>
  <c r="J2134" i="2"/>
  <c r="J2142" i="2"/>
  <c r="J2157" i="2"/>
  <c r="J2168" i="2"/>
  <c r="J2193" i="2"/>
  <c r="S2193" i="2" s="1"/>
  <c r="J2209" i="2"/>
  <c r="J2225" i="2"/>
  <c r="J2235" i="2"/>
  <c r="J2249" i="2"/>
  <c r="J2266" i="2"/>
  <c r="J2284" i="2"/>
  <c r="J2300" i="2"/>
  <c r="J2309" i="2"/>
  <c r="S2309" i="2" s="1"/>
  <c r="J2333" i="2"/>
  <c r="J2349" i="2"/>
  <c r="J2369" i="2"/>
  <c r="J2377" i="2"/>
  <c r="J2388" i="2"/>
  <c r="J2396" i="2"/>
  <c r="J2404" i="2"/>
  <c r="J2423" i="2"/>
  <c r="J2431" i="2"/>
  <c r="J2467" i="2"/>
  <c r="J2475" i="2"/>
  <c r="J2483" i="2"/>
  <c r="J2491" i="2"/>
  <c r="J2499" i="2"/>
  <c r="J2507" i="2"/>
  <c r="J2515" i="2"/>
  <c r="J2523" i="2"/>
  <c r="J2531" i="2"/>
  <c r="J2539" i="2"/>
  <c r="J2547" i="2"/>
  <c r="J2558" i="2"/>
  <c r="J2574" i="2"/>
  <c r="J2598" i="2"/>
  <c r="J2614" i="2"/>
  <c r="J2622" i="2"/>
  <c r="J2630" i="2"/>
  <c r="J2638" i="2"/>
  <c r="J2646" i="2"/>
  <c r="J2654" i="2"/>
  <c r="J2662" i="2"/>
  <c r="J2670" i="2"/>
  <c r="J2678" i="2"/>
  <c r="J2686" i="2"/>
  <c r="J2694" i="2"/>
  <c r="J2702" i="2"/>
  <c r="R20" i="2"/>
  <c r="K20" i="2"/>
  <c r="R72" i="2"/>
  <c r="R85" i="2"/>
  <c r="R99" i="2"/>
  <c r="R13" i="2"/>
  <c r="R27" i="2"/>
  <c r="R42" i="2"/>
  <c r="R57" i="2"/>
  <c r="R74" i="2"/>
  <c r="R91" i="2"/>
  <c r="D46" i="2"/>
  <c r="D23" i="2"/>
  <c r="D33" i="2"/>
  <c r="D41" i="2"/>
  <c r="D29" i="2"/>
  <c r="D42" i="2"/>
  <c r="D35" i="2"/>
  <c r="D47" i="2"/>
  <c r="D38" i="2"/>
  <c r="R90" i="2"/>
  <c r="R82" i="2"/>
  <c r="R55" i="2"/>
  <c r="R48" i="2"/>
  <c r="R25" i="2"/>
  <c r="R19" i="2"/>
  <c r="R10" i="2"/>
  <c r="R104" i="2"/>
  <c r="R98" i="2"/>
  <c r="R54" i="2"/>
  <c r="R45" i="2"/>
  <c r="R37" i="2"/>
  <c r="R29" i="2"/>
  <c r="R18" i="2"/>
  <c r="R11" i="2"/>
  <c r="R246" i="2"/>
  <c r="R230" i="2"/>
  <c r="R216" i="2"/>
  <c r="R208" i="2"/>
  <c r="R200" i="2"/>
  <c r="R177" i="2"/>
  <c r="R170" i="2"/>
  <c r="R162" i="2"/>
  <c r="R153" i="2"/>
  <c r="R138" i="2"/>
  <c r="R131" i="2"/>
  <c r="R125" i="2"/>
  <c r="R118" i="2"/>
  <c r="R110" i="2"/>
  <c r="R243" i="2"/>
  <c r="R234" i="2"/>
  <c r="R226" i="2"/>
  <c r="R217" i="2"/>
  <c r="R192" i="2"/>
  <c r="R184" i="2"/>
  <c r="R167" i="2"/>
  <c r="R159" i="2"/>
  <c r="R152" i="2"/>
  <c r="R144" i="2"/>
  <c r="R135" i="2"/>
  <c r="R116" i="2"/>
  <c r="R106" i="2"/>
  <c r="R387" i="2"/>
  <c r="R378" i="2"/>
  <c r="R370" i="2"/>
  <c r="R347" i="2"/>
  <c r="R340" i="2"/>
  <c r="R332" i="2"/>
  <c r="R324" i="2"/>
  <c r="R317" i="2"/>
  <c r="R310" i="2"/>
  <c r="R301" i="2"/>
  <c r="R293" i="2"/>
  <c r="R286" i="2"/>
  <c r="R275" i="2"/>
  <c r="R263" i="2"/>
  <c r="R254" i="2"/>
  <c r="R386" i="2"/>
  <c r="R379" i="2"/>
  <c r="R371" i="2"/>
  <c r="R362" i="2"/>
  <c r="R353" i="2"/>
  <c r="R345" i="2"/>
  <c r="R338" i="2"/>
  <c r="R329" i="2"/>
  <c r="R321" i="2"/>
  <c r="R303" i="2"/>
  <c r="R288" i="2"/>
  <c r="R281" i="2"/>
  <c r="R273" i="2"/>
  <c r="R262" i="2"/>
  <c r="R7581" i="2"/>
  <c r="R7575" i="2"/>
  <c r="R7529" i="2"/>
  <c r="R7488" i="2"/>
  <c r="R7402" i="2"/>
  <c r="R7394" i="2"/>
  <c r="R7386" i="2"/>
  <c r="R7378" i="2"/>
  <c r="R7370" i="2"/>
  <c r="R7362" i="2"/>
  <c r="R7354" i="2"/>
  <c r="R7346" i="2"/>
  <c r="R7338" i="2"/>
  <c r="R7290" i="2"/>
  <c r="R7282" i="2"/>
  <c r="R7274" i="2"/>
  <c r="R7266" i="2"/>
  <c r="R7250" i="2"/>
  <c r="R7242" i="2"/>
  <c r="R7234" i="2"/>
  <c r="R7226" i="2"/>
  <c r="R7218" i="2"/>
  <c r="R7210" i="2"/>
  <c r="R7195" i="2"/>
  <c r="R7187" i="2"/>
  <c r="R7180" i="2"/>
  <c r="R7165" i="2"/>
  <c r="R7156" i="2"/>
  <c r="R7132" i="2"/>
  <c r="R7124" i="2"/>
  <c r="R7118" i="2"/>
  <c r="R7110" i="2"/>
  <c r="R7104" i="2"/>
  <c r="R7058" i="2"/>
  <c r="R7050" i="2"/>
  <c r="R7042" i="2"/>
  <c r="R7026" i="2"/>
  <c r="R7018" i="2"/>
  <c r="R6994" i="2"/>
  <c r="R6986" i="2"/>
  <c r="R6962" i="2"/>
  <c r="R6954" i="2"/>
  <c r="R6930" i="2"/>
  <c r="R6922" i="2"/>
  <c r="R6707" i="2"/>
  <c r="R6701" i="2"/>
  <c r="R6695" i="2"/>
  <c r="R6689" i="2"/>
  <c r="R6683" i="2"/>
  <c r="R6669" i="2"/>
  <c r="R6651" i="2"/>
  <c r="R6637" i="2"/>
  <c r="R6631" i="2"/>
  <c r="R6625" i="2"/>
  <c r="R6593" i="2"/>
  <c r="R6549" i="2"/>
  <c r="R6543" i="2"/>
  <c r="R6537" i="2"/>
  <c r="R6525" i="2"/>
  <c r="R6519" i="2"/>
  <c r="R6491" i="2"/>
  <c r="R6426" i="2"/>
  <c r="R6356" i="2"/>
  <c r="R6348" i="2"/>
  <c r="R6340" i="2"/>
  <c r="R6332" i="2"/>
  <c r="R6324" i="2"/>
  <c r="R6316" i="2"/>
  <c r="R6308" i="2"/>
  <c r="R6300" i="2"/>
  <c r="R6292" i="2"/>
  <c r="R6284" i="2"/>
  <c r="R6276" i="2"/>
  <c r="R6268" i="2"/>
  <c r="R6260" i="2"/>
  <c r="R6252" i="2"/>
  <c r="R6244" i="2"/>
  <c r="R6236" i="2"/>
  <c r="R6228" i="2"/>
  <c r="R6220" i="2"/>
  <c r="R6212" i="2"/>
  <c r="R6204" i="2"/>
  <c r="R6196" i="2"/>
  <c r="R6188" i="2"/>
  <c r="R6180" i="2"/>
  <c r="R6172" i="2"/>
  <c r="R6164" i="2"/>
  <c r="R6156" i="2"/>
  <c r="R6148" i="2"/>
  <c r="R6140" i="2"/>
  <c r="R6132" i="2"/>
  <c r="R5864" i="2"/>
  <c r="R5832" i="2"/>
  <c r="R5802" i="2"/>
  <c r="R5768" i="2"/>
  <c r="R5227" i="2"/>
  <c r="R5118" i="2"/>
  <c r="R1559" i="2"/>
  <c r="R1387" i="2"/>
  <c r="R1206" i="2"/>
  <c r="R1052" i="2"/>
  <c r="R926" i="2"/>
  <c r="R811" i="2"/>
  <c r="R727" i="2"/>
  <c r="R611" i="2"/>
  <c r="R7063" i="2"/>
  <c r="R7059" i="2"/>
  <c r="R7055" i="2"/>
  <c r="R7051" i="2"/>
  <c r="R7047" i="2"/>
  <c r="R7043" i="2"/>
  <c r="R2190" i="2"/>
  <c r="R2059" i="2"/>
  <c r="R1971" i="2"/>
  <c r="R1896" i="2"/>
  <c r="R1214" i="2"/>
  <c r="R1151" i="2"/>
  <c r="R1120" i="2"/>
  <c r="R1091" i="2"/>
  <c r="R1028" i="2"/>
  <c r="R998" i="2"/>
  <c r="R934" i="2"/>
  <c r="R906" i="2"/>
  <c r="R878" i="2"/>
  <c r="R849" i="2"/>
  <c r="R772" i="2"/>
  <c r="R654" i="2"/>
  <c r="R535" i="2"/>
  <c r="R2861" i="2"/>
  <c r="R2857" i="2"/>
  <c r="R2853" i="2"/>
  <c r="R2849" i="2"/>
  <c r="R2845" i="2"/>
  <c r="R2841" i="2"/>
  <c r="R2837" i="2"/>
  <c r="R2833" i="2"/>
  <c r="R2829" i="2"/>
  <c r="R2825" i="2"/>
  <c r="R2821" i="2"/>
  <c r="R2817" i="2"/>
  <c r="R2813" i="2"/>
  <c r="R2809" i="2"/>
  <c r="R2805" i="2"/>
  <c r="R2801" i="2"/>
  <c r="R2797" i="2"/>
  <c r="R2793" i="2"/>
  <c r="R2789" i="2"/>
  <c r="R2785" i="2"/>
  <c r="R2781" i="2"/>
  <c r="R2777" i="2"/>
  <c r="R2773" i="2"/>
  <c r="R2769" i="2"/>
  <c r="R2765" i="2"/>
  <c r="R2761" i="2"/>
  <c r="R2757" i="2"/>
  <c r="R2753" i="2"/>
  <c r="R2749" i="2"/>
  <c r="R2745" i="2"/>
  <c r="R2737" i="2"/>
  <c r="R2717" i="2"/>
  <c r="R2713" i="2"/>
  <c r="R2709" i="2"/>
  <c r="R2705" i="2"/>
  <c r="R2701" i="2"/>
  <c r="R2697" i="2"/>
  <c r="R2693" i="2"/>
  <c r="R2689" i="2"/>
  <c r="R2685" i="2"/>
  <c r="R2681" i="2"/>
  <c r="R2677" i="2"/>
  <c r="R2673" i="2"/>
  <c r="R2669" i="2"/>
  <c r="R2665" i="2"/>
  <c r="R2661" i="2"/>
  <c r="R2657" i="2"/>
  <c r="R2653" i="2"/>
  <c r="R2645" i="2"/>
  <c r="R2637" i="2"/>
  <c r="R2629" i="2"/>
  <c r="R2621" i="2"/>
  <c r="R2613" i="2"/>
  <c r="R2309" i="2"/>
  <c r="R2297" i="2"/>
  <c r="R2281" i="2"/>
  <c r="R2277" i="2"/>
  <c r="R2248" i="2"/>
  <c r="R2236" i="2"/>
  <c r="R2224" i="2"/>
  <c r="R2216" i="2"/>
  <c r="R2207" i="2"/>
  <c r="R2127" i="2"/>
  <c r="R2119" i="2"/>
  <c r="R1879" i="2"/>
  <c r="R1873" i="2"/>
  <c r="R1677" i="2"/>
  <c r="R1596" i="2"/>
  <c r="R1573" i="2"/>
  <c r="R1492" i="2"/>
  <c r="R1476" i="2"/>
  <c r="R1400" i="2"/>
  <c r="R1345" i="2"/>
  <c r="R1329" i="2"/>
  <c r="R1321" i="2"/>
  <c r="R1297" i="2"/>
  <c r="R1259" i="2"/>
  <c r="R1248" i="2"/>
  <c r="R1226" i="2"/>
  <c r="R1194" i="2"/>
  <c r="R1178" i="2"/>
  <c r="R1163" i="2"/>
  <c r="R1103" i="2"/>
  <c r="R1056" i="2"/>
  <c r="R1040" i="2"/>
  <c r="R1024" i="2"/>
  <c r="R1010" i="2"/>
  <c r="R994" i="2"/>
  <c r="R978" i="2"/>
  <c r="R962" i="2"/>
  <c r="R930" i="2"/>
  <c r="R914" i="2"/>
  <c r="R895" i="2"/>
  <c r="R882" i="2"/>
  <c r="R867" i="2"/>
  <c r="R852" i="2"/>
  <c r="R837" i="2"/>
  <c r="R793" i="2"/>
  <c r="R778" i="2"/>
  <c r="R706" i="2"/>
  <c r="R677" i="2"/>
  <c r="R618" i="2"/>
  <c r="R588" i="2"/>
  <c r="R561" i="2"/>
  <c r="R2202" i="2"/>
  <c r="R2193" i="2"/>
  <c r="R2171" i="2"/>
  <c r="R2167" i="2"/>
  <c r="R2163" i="2"/>
  <c r="R2151" i="2"/>
  <c r="R2147" i="2"/>
  <c r="R2128" i="2"/>
  <c r="R2124" i="2"/>
  <c r="R2120" i="2"/>
  <c r="R2117" i="2"/>
  <c r="R2113" i="2"/>
  <c r="R2109" i="2"/>
  <c r="R2092" i="2"/>
  <c r="R2080" i="2"/>
  <c r="R2076" i="2"/>
  <c r="R2072" i="2"/>
  <c r="R2052" i="2"/>
  <c r="R2043" i="2"/>
  <c r="R2033" i="2"/>
  <c r="R2029" i="2"/>
  <c r="R2018" i="2"/>
  <c r="R2001" i="2"/>
  <c r="R1997" i="2"/>
  <c r="R1993" i="2"/>
  <c r="R1985" i="2"/>
  <c r="R1980" i="2"/>
  <c r="R1976" i="2"/>
  <c r="R1972" i="2"/>
  <c r="R1964" i="2"/>
  <c r="R1952" i="2"/>
  <c r="R1948" i="2"/>
  <c r="R1939" i="2"/>
  <c r="R1927" i="2"/>
  <c r="R1919" i="2"/>
  <c r="R1907" i="2"/>
  <c r="R1904" i="2"/>
  <c r="R1899" i="2"/>
  <c r="R1895" i="2"/>
  <c r="R1887" i="2"/>
  <c r="R1882" i="2"/>
  <c r="R1863" i="2"/>
  <c r="R1855" i="2"/>
  <c r="R1847" i="2"/>
  <c r="R1823" i="2"/>
  <c r="R1819" i="2"/>
  <c r="R1811" i="2"/>
  <c r="R1807" i="2"/>
  <c r="R1803" i="2"/>
  <c r="R1799" i="2"/>
  <c r="R1764" i="2"/>
  <c r="R1760" i="2"/>
  <c r="R1756" i="2"/>
  <c r="R1752" i="2"/>
  <c r="R1744" i="2"/>
  <c r="R1740" i="2"/>
  <c r="R1736" i="2"/>
  <c r="R1732" i="2"/>
  <c r="R1722" i="2"/>
  <c r="R1714" i="2"/>
  <c r="R1691" i="2"/>
  <c r="R1687" i="2"/>
  <c r="R1683" i="2"/>
  <c r="R1680" i="2"/>
  <c r="R1667" i="2"/>
  <c r="R1663" i="2"/>
  <c r="R1659" i="2"/>
  <c r="R1655" i="2"/>
  <c r="R1652" i="2"/>
  <c r="R1644" i="2"/>
  <c r="R1629" i="2"/>
  <c r="R1614" i="2"/>
  <c r="R1610" i="2"/>
  <c r="R1595" i="2"/>
  <c r="R1570" i="2"/>
  <c r="R1558" i="2"/>
  <c r="R1554" i="2"/>
  <c r="R1546" i="2"/>
  <c r="R1538" i="2"/>
  <c r="R1530" i="2"/>
  <c r="R1526" i="2"/>
  <c r="R1522" i="2"/>
  <c r="R1518" i="2"/>
  <c r="R1514" i="2"/>
  <c r="R1510" i="2"/>
  <c r="R1503" i="2"/>
  <c r="R1499" i="2"/>
  <c r="R1487" i="2"/>
  <c r="R1483" i="2"/>
  <c r="R1475" i="2"/>
  <c r="R1471" i="2"/>
  <c r="R1452" i="2"/>
  <c r="R1444" i="2"/>
  <c r="R1441" i="2"/>
  <c r="R1432" i="2"/>
  <c r="R1421" i="2"/>
  <c r="R1416" i="2"/>
  <c r="R1412" i="2"/>
  <c r="R1403" i="2"/>
  <c r="R1399" i="2"/>
  <c r="R1386" i="2"/>
  <c r="R1382" i="2"/>
  <c r="R1378" i="2"/>
  <c r="R1374" i="2"/>
  <c r="R1370" i="2"/>
  <c r="R1366" i="2"/>
  <c r="R1362" i="2"/>
  <c r="R1358" i="2"/>
  <c r="R1354" i="2"/>
  <c r="R1350" i="2"/>
  <c r="R1346" i="2"/>
  <c r="R1326" i="2"/>
  <c r="R1322" i="2"/>
  <c r="R1318" i="2"/>
  <c r="R1314" i="2"/>
  <c r="R1302" i="2"/>
  <c r="R1286" i="2"/>
  <c r="R1265" i="2"/>
  <c r="R1242" i="2"/>
  <c r="R1235" i="2"/>
  <c r="R1228" i="2"/>
  <c r="R1220" i="2"/>
  <c r="R1212" i="2"/>
  <c r="R1196" i="2"/>
  <c r="R1180" i="2"/>
  <c r="R1169" i="2"/>
  <c r="R1161" i="2"/>
  <c r="R1153" i="2"/>
  <c r="R1145" i="2"/>
  <c r="R1134" i="2"/>
  <c r="R1126" i="2"/>
  <c r="R1093" i="2"/>
  <c r="R1086" i="2"/>
  <c r="R1070" i="2"/>
  <c r="R1062" i="2"/>
  <c r="R1046" i="2"/>
  <c r="R1030" i="2"/>
  <c r="R1012" i="2"/>
  <c r="R1004" i="2"/>
  <c r="R988" i="2"/>
  <c r="R980" i="2"/>
  <c r="R964" i="2"/>
  <c r="R956" i="2"/>
  <c r="R948" i="2"/>
  <c r="R916" i="2"/>
  <c r="R907" i="2"/>
  <c r="R893" i="2"/>
  <c r="R883" i="2"/>
  <c r="R873" i="2"/>
  <c r="R865" i="2"/>
  <c r="R857" i="2"/>
  <c r="R851" i="2"/>
  <c r="R843" i="2"/>
  <c r="R827" i="2"/>
  <c r="R819" i="2"/>
  <c r="R813" i="2"/>
  <c r="R805" i="2"/>
  <c r="R795" i="2"/>
  <c r="R788" i="2"/>
  <c r="R780" i="2"/>
  <c r="R736" i="2"/>
  <c r="R723" i="2"/>
  <c r="R681" i="2"/>
  <c r="R665" i="2"/>
  <c r="R635" i="2"/>
  <c r="R621" i="2"/>
  <c r="R607" i="2"/>
  <c r="R591" i="2"/>
  <c r="R571" i="2"/>
  <c r="R557" i="2"/>
  <c r="R543" i="2"/>
  <c r="R457" i="2"/>
  <c r="R401" i="2"/>
  <c r="R1125" i="2"/>
  <c r="R1090" i="2"/>
  <c r="R1025" i="2"/>
  <c r="R965" i="2"/>
  <c r="R941" i="2"/>
  <c r="R921" i="2"/>
  <c r="R917" i="2"/>
  <c r="R909" i="2"/>
  <c r="R892" i="2"/>
  <c r="R860" i="2"/>
  <c r="R838" i="2"/>
  <c r="R826" i="2"/>
  <c r="R822" i="2"/>
  <c r="R810" i="2"/>
  <c r="R806" i="2"/>
  <c r="R802" i="2"/>
  <c r="R770" i="2"/>
  <c r="R754" i="2"/>
  <c r="R746" i="2"/>
  <c r="R725" i="2"/>
  <c r="R718" i="2"/>
  <c r="R704" i="2"/>
  <c r="R694" i="2"/>
  <c r="R683" i="2"/>
  <c r="R675" i="2"/>
  <c r="R667" i="2"/>
  <c r="R656" i="2"/>
  <c r="R649" i="2"/>
  <c r="R641" i="2"/>
  <c r="R633" i="2"/>
  <c r="R620" i="2"/>
  <c r="R605" i="2"/>
  <c r="R597" i="2"/>
  <c r="R589" i="2"/>
  <c r="R583" i="2"/>
  <c r="R553" i="2"/>
  <c r="R539" i="2"/>
  <c r="R479" i="2"/>
  <c r="R412" i="2"/>
  <c r="R767" i="2"/>
  <c r="R755" i="2"/>
  <c r="R751" i="2"/>
  <c r="R747" i="2"/>
  <c r="R731" i="2"/>
  <c r="R695" i="2"/>
  <c r="R672" i="2"/>
  <c r="R628" i="2"/>
  <c r="R604" i="2"/>
  <c r="R600" i="2"/>
  <c r="R575" i="2"/>
  <c r="R565" i="2"/>
  <c r="R562" i="2"/>
  <c r="R507" i="2"/>
  <c r="R491" i="2"/>
  <c r="R451" i="2"/>
  <c r="R395" i="2"/>
  <c r="R542" i="2"/>
  <c r="R538" i="2"/>
  <c r="R534" i="2"/>
  <c r="R530" i="2"/>
  <c r="R526" i="2"/>
  <c r="R523" i="2"/>
  <c r="R519" i="2"/>
  <c r="R516" i="2"/>
  <c r="R488" i="2"/>
  <c r="R483" i="2"/>
  <c r="R473" i="2"/>
  <c r="R469" i="2"/>
  <c r="R462" i="2"/>
  <c r="R454" i="2"/>
  <c r="R450" i="2"/>
  <c r="R447" i="2"/>
  <c r="R436" i="2"/>
  <c r="R423" i="2"/>
  <c r="R419" i="2"/>
  <c r="R415" i="2"/>
  <c r="R411" i="2"/>
  <c r="R407" i="2"/>
  <c r="R404" i="2"/>
  <c r="R1697" i="2"/>
  <c r="R1693" i="2"/>
  <c r="R1673" i="2"/>
  <c r="R1670" i="2"/>
  <c r="R1643" i="2"/>
  <c r="R1639" i="2"/>
  <c r="R1627" i="2"/>
  <c r="R1624" i="2"/>
  <c r="R1620" i="2"/>
  <c r="R1616" i="2"/>
  <c r="R1612" i="2"/>
  <c r="R1604" i="2"/>
  <c r="R1601" i="2"/>
  <c r="R1589" i="2"/>
  <c r="R1584" i="2"/>
  <c r="R1580" i="2"/>
  <c r="R1576" i="2"/>
  <c r="R1572" i="2"/>
  <c r="R1564" i="2"/>
  <c r="R1560" i="2"/>
  <c r="R1556" i="2"/>
  <c r="R1552" i="2"/>
  <c r="R1548" i="2"/>
  <c r="R1544" i="2"/>
  <c r="R1540" i="2"/>
  <c r="R1536" i="2"/>
  <c r="R1532" i="2"/>
  <c r="R1524" i="2"/>
  <c r="R1520" i="2"/>
  <c r="R1515" i="2"/>
  <c r="R1509" i="2"/>
  <c r="R1505" i="2"/>
  <c r="R1501" i="2"/>
  <c r="R1497" i="2"/>
  <c r="R1489" i="2"/>
  <c r="R1485" i="2"/>
  <c r="R1477" i="2"/>
  <c r="R1473" i="2"/>
  <c r="R1468" i="2"/>
  <c r="R1464" i="2"/>
  <c r="R1450" i="2"/>
  <c r="R1446" i="2"/>
  <c r="R1442" i="2"/>
  <c r="R1438" i="2"/>
  <c r="R1435" i="2"/>
  <c r="R1427" i="2"/>
  <c r="R1424" i="2"/>
  <c r="R1409" i="2"/>
  <c r="R1392" i="2"/>
  <c r="R1388" i="2"/>
  <c r="R1376" i="2"/>
  <c r="R1360" i="2"/>
  <c r="R1348" i="2"/>
  <c r="R1344" i="2"/>
  <c r="R1340" i="2"/>
  <c r="R1336" i="2"/>
  <c r="R1332" i="2"/>
  <c r="R1328" i="2"/>
  <c r="R1316" i="2"/>
  <c r="R1312" i="2"/>
  <c r="R1308" i="2"/>
  <c r="R1304" i="2"/>
  <c r="R1300" i="2"/>
  <c r="R1296" i="2"/>
  <c r="R1292" i="2"/>
  <c r="R1288" i="2"/>
  <c r="R1284" i="2"/>
  <c r="R1280" i="2"/>
  <c r="R1276" i="2"/>
  <c r="R1271" i="2"/>
  <c r="R1267" i="2"/>
  <c r="R1263" i="2"/>
  <c r="R1256" i="2"/>
  <c r="R1238" i="2"/>
  <c r="R1208" i="2"/>
  <c r="R1192" i="2"/>
  <c r="R1184" i="2"/>
  <c r="R1176" i="2"/>
  <c r="R1149" i="2"/>
  <c r="R1130" i="2"/>
  <c r="R1097" i="2"/>
  <c r="R1082" i="2"/>
  <c r="R1074" i="2"/>
  <c r="R1066" i="2"/>
  <c r="R1042" i="2"/>
  <c r="R1034" i="2"/>
  <c r="R1026" i="2"/>
  <c r="R1018" i="2"/>
  <c r="R1000" i="2"/>
  <c r="R968" i="2"/>
  <c r="R944" i="2"/>
  <c r="R920" i="2"/>
  <c r="R889" i="2"/>
  <c r="R880" i="2"/>
  <c r="R869" i="2"/>
  <c r="R847" i="2"/>
  <c r="R839" i="2"/>
  <c r="R831" i="2"/>
  <c r="R809" i="2"/>
  <c r="R791" i="2"/>
  <c r="R776" i="2"/>
  <c r="R760" i="2"/>
  <c r="R744" i="2"/>
  <c r="R730" i="2"/>
  <c r="R703" i="2"/>
  <c r="R688" i="2"/>
  <c r="R673" i="2"/>
  <c r="R658" i="2"/>
  <c r="R627" i="2"/>
  <c r="R614" i="2"/>
  <c r="R599" i="2"/>
  <c r="R578" i="2"/>
  <c r="R564" i="2"/>
  <c r="R551" i="2"/>
  <c r="R470" i="2"/>
  <c r="R443" i="2"/>
  <c r="R416" i="2"/>
  <c r="R1236" i="2"/>
  <c r="R1201" i="2"/>
  <c r="R1185" i="2"/>
  <c r="R1108" i="2"/>
  <c r="R1063" i="2"/>
  <c r="R1015" i="2"/>
  <c r="R987" i="2"/>
  <c r="R959" i="2"/>
  <c r="R935" i="2"/>
  <c r="R931" i="2"/>
  <c r="R915" i="2"/>
  <c r="R908" i="2"/>
  <c r="R903" i="2"/>
  <c r="R899" i="2"/>
  <c r="R881" i="2"/>
  <c r="R874" i="2"/>
  <c r="R870" i="2"/>
  <c r="R862" i="2"/>
  <c r="R853" i="2"/>
  <c r="R783" i="2"/>
  <c r="R779" i="2"/>
  <c r="R774" i="2"/>
  <c r="R766" i="2"/>
  <c r="R758" i="2"/>
  <c r="R750" i="2"/>
  <c r="R742" i="2"/>
  <c r="R721" i="2"/>
  <c r="R711" i="2"/>
  <c r="R698" i="2"/>
  <c r="R690" i="2"/>
  <c r="R671" i="2"/>
  <c r="R660" i="2"/>
  <c r="R652" i="2"/>
  <c r="R645" i="2"/>
  <c r="R637" i="2"/>
  <c r="R609" i="2"/>
  <c r="R593" i="2"/>
  <c r="R586" i="2"/>
  <c r="R580" i="2"/>
  <c r="R569" i="2"/>
  <c r="R546" i="2"/>
  <c r="R440" i="2"/>
  <c r="R761" i="2"/>
  <c r="R737" i="2"/>
  <c r="R734" i="2"/>
  <c r="R719" i="2"/>
  <c r="R715" i="2"/>
  <c r="R712" i="2"/>
  <c r="R708" i="2"/>
  <c r="R650" i="2"/>
  <c r="R646" i="2"/>
  <c r="R642" i="2"/>
  <c r="R638" i="2"/>
  <c r="R615" i="2"/>
  <c r="R555" i="2"/>
  <c r="R547" i="2"/>
  <c r="R511" i="2"/>
  <c r="R503" i="2"/>
  <c r="R495" i="2"/>
  <c r="R455" i="2"/>
  <c r="R435" i="2"/>
  <c r="R532" i="2"/>
  <c r="R521" i="2"/>
  <c r="R517" i="2"/>
  <c r="R510" i="2"/>
  <c r="R506" i="2"/>
  <c r="R502" i="2"/>
  <c r="R498" i="2"/>
  <c r="R494" i="2"/>
  <c r="R490" i="2"/>
  <c r="R474" i="2"/>
  <c r="R464" i="2"/>
  <c r="R461" i="2"/>
  <c r="R456" i="2"/>
  <c r="R449" i="2"/>
  <c r="R439" i="2"/>
  <c r="R434" i="2"/>
  <c r="R431" i="2"/>
  <c r="R428" i="2"/>
  <c r="R425" i="2"/>
  <c r="R421" i="2"/>
  <c r="R413" i="2"/>
  <c r="R409" i="2"/>
  <c r="R398" i="2"/>
  <c r="R394" i="2"/>
  <c r="K5757" i="2"/>
  <c r="K5307" i="2"/>
  <c r="K6872" i="2"/>
  <c r="S4788" i="2"/>
  <c r="T4788" i="2" s="1"/>
  <c r="S4672" i="2"/>
  <c r="T4672" i="2" s="1"/>
  <c r="S5964" i="2"/>
  <c r="T5964" i="2" s="1"/>
  <c r="K5587" i="2"/>
  <c r="K5126" i="2"/>
  <c r="K5563" i="2"/>
  <c r="K4695" i="2"/>
  <c r="K4586" i="2"/>
  <c r="U4953" i="2"/>
  <c r="K4158" i="2"/>
  <c r="S4158" i="2"/>
  <c r="T4158" i="2" s="1"/>
  <c r="S4176" i="2"/>
  <c r="T4176" i="2" s="1"/>
  <c r="S4234" i="2"/>
  <c r="T4234" i="2" s="1"/>
  <c r="S4186" i="2"/>
  <c r="T4186" i="2" s="1"/>
  <c r="K4186" i="2"/>
  <c r="S3886" i="2"/>
  <c r="T3886" i="2" s="1"/>
  <c r="S3486" i="2"/>
  <c r="T3486" i="2" s="1"/>
  <c r="K3438" i="2"/>
  <c r="K4602" i="2"/>
  <c r="K4096" i="2"/>
  <c r="K4097" i="2"/>
  <c r="K3118" i="2"/>
  <c r="S3255" i="2"/>
  <c r="T3255" i="2" s="1"/>
  <c r="K3175" i="2"/>
  <c r="S4591" i="2"/>
  <c r="T4591" i="2" s="1"/>
  <c r="K4591" i="2"/>
  <c r="K4132" i="2"/>
  <c r="S4132" i="2"/>
  <c r="T4132" i="2" s="1"/>
  <c r="S3689" i="2"/>
  <c r="T3689" i="2" s="1"/>
  <c r="K3689" i="2"/>
  <c r="K4155" i="2"/>
  <c r="S4083" i="2"/>
  <c r="T4083" i="2" s="1"/>
  <c r="K3974" i="2"/>
  <c r="S3974" i="2"/>
  <c r="T3974" i="2" s="1"/>
  <c r="K3783" i="2"/>
  <c r="K3272" i="2"/>
  <c r="S2315" i="2"/>
  <c r="T2315" i="2" s="1"/>
  <c r="K2315" i="2"/>
  <c r="S3666" i="2"/>
  <c r="T3666" i="2" s="1"/>
  <c r="S3367" i="2"/>
  <c r="T3367" i="2" s="1"/>
  <c r="K3327" i="2"/>
  <c r="S2313" i="2"/>
  <c r="T2313" i="2" s="1"/>
  <c r="K2313" i="2"/>
  <c r="K2314" i="2"/>
  <c r="K3687" i="2"/>
  <c r="K3714" i="2"/>
  <c r="S3714" i="2"/>
  <c r="T3714" i="2" s="1"/>
  <c r="S3618" i="2"/>
  <c r="T3618" i="2" s="1"/>
  <c r="K3337" i="2"/>
  <c r="S3337" i="2"/>
  <c r="T3337" i="2" s="1"/>
  <c r="K3213" i="2"/>
  <c r="S3189" i="2"/>
  <c r="T3189" i="2" s="1"/>
  <c r="K2556" i="2"/>
  <c r="S2446" i="2"/>
  <c r="T2446" i="2" s="1"/>
  <c r="K2446" i="2"/>
  <c r="K2457" i="2"/>
  <c r="S2457" i="2"/>
  <c r="T2457" i="2" s="1"/>
  <c r="S2336" i="2"/>
  <c r="T2336" i="2" s="1"/>
  <c r="S3216" i="2"/>
  <c r="T3216" i="2" s="1"/>
  <c r="K4023" i="2"/>
  <c r="S3120" i="2"/>
  <c r="T3120" i="2" s="1"/>
  <c r="K2996" i="2"/>
  <c r="S2834" i="2"/>
  <c r="T2834" i="2" s="1"/>
  <c r="K2834" i="2"/>
  <c r="S2370" i="2"/>
  <c r="T2370" i="2" s="1"/>
  <c r="K2370" i="2"/>
  <c r="K2301" i="2"/>
  <c r="S2301" i="2"/>
  <c r="T2301" i="2" s="1"/>
  <c r="S2917" i="2"/>
  <c r="T2917" i="2" s="1"/>
  <c r="K2917" i="2"/>
  <c r="S3066" i="2"/>
  <c r="T3066" i="2" s="1"/>
  <c r="K3066" i="2"/>
  <c r="K3050" i="2"/>
  <c r="S3030" i="2"/>
  <c r="T3030" i="2" s="1"/>
  <c r="K3030" i="2"/>
  <c r="K3022" i="2"/>
  <c r="K3006" i="2"/>
  <c r="K2958" i="2"/>
  <c r="K2926" i="2"/>
  <c r="S2890" i="2"/>
  <c r="T2890" i="2" s="1"/>
  <c r="S2838" i="2"/>
  <c r="T2838" i="2" s="1"/>
  <c r="K2822" i="2"/>
  <c r="K2226" i="2"/>
  <c r="S2226" i="2"/>
  <c r="T2226" i="2" s="1"/>
  <c r="K1859" i="2"/>
  <c r="S1780" i="2"/>
  <c r="T1780" i="2" s="1"/>
  <c r="K1780" i="2"/>
  <c r="K2195" i="2"/>
  <c r="S2195" i="2"/>
  <c r="T2195" i="2" s="1"/>
  <c r="S3095" i="2"/>
  <c r="T3095" i="2" s="1"/>
  <c r="S3055" i="2"/>
  <c r="T3055" i="2" s="1"/>
  <c r="S3035" i="2"/>
  <c r="T3035" i="2" s="1"/>
  <c r="K2895" i="2"/>
  <c r="S2863" i="2"/>
  <c r="T2863" i="2" s="1"/>
  <c r="S2840" i="2"/>
  <c r="T2840" i="2" s="1"/>
  <c r="S2385" i="2"/>
  <c r="T2385" i="2" s="1"/>
  <c r="K2385" i="2"/>
  <c r="S2093" i="2"/>
  <c r="T2093" i="2" s="1"/>
  <c r="S1768" i="2"/>
  <c r="T1768" i="2" s="1"/>
  <c r="K1768" i="2"/>
  <c r="K3237" i="2" l="1"/>
  <c r="S3170" i="2"/>
  <c r="T3170" i="2" s="1"/>
  <c r="K1466" i="2"/>
  <c r="S3392" i="2"/>
  <c r="T3392" i="2" s="1"/>
  <c r="K4904" i="2"/>
  <c r="S1668" i="2"/>
  <c r="T1668" i="2" s="1"/>
  <c r="S2891" i="2"/>
  <c r="T2891" i="2" s="1"/>
  <c r="S2858" i="2"/>
  <c r="T2858" i="2" s="1"/>
  <c r="S2407" i="2"/>
  <c r="T2407" i="2" s="1"/>
  <c r="K2578" i="2"/>
  <c r="K3136" i="2"/>
  <c r="S4809" i="2"/>
  <c r="T4809" i="2" s="1"/>
  <c r="S5002" i="2"/>
  <c r="T5002" i="2" s="1"/>
  <c r="S3402" i="2"/>
  <c r="T3402" i="2" s="1"/>
  <c r="S3728" i="2"/>
  <c r="T3728" i="2" s="1"/>
  <c r="S1867" i="2"/>
  <c r="T1867" i="2" s="1"/>
  <c r="S2995" i="2"/>
  <c r="T2995" i="2" s="1"/>
  <c r="K3086" i="2"/>
  <c r="K3677" i="2"/>
  <c r="S2135" i="2"/>
  <c r="T2135" i="2" s="1"/>
  <c r="S1881" i="2"/>
  <c r="T1881" i="2" s="1"/>
  <c r="S2453" i="2"/>
  <c r="T2453" i="2" s="1"/>
  <c r="S3183" i="2"/>
  <c r="T3183" i="2" s="1"/>
  <c r="S4323" i="2"/>
  <c r="T4323" i="2" s="1"/>
  <c r="S2111" i="2"/>
  <c r="T2111" i="2" s="1"/>
  <c r="S2957" i="2"/>
  <c r="T2957" i="2" s="1"/>
  <c r="K2988" i="2"/>
  <c r="K3138" i="2"/>
  <c r="U3138" i="2" s="1"/>
  <c r="S3555" i="2"/>
  <c r="T3555" i="2" s="1"/>
  <c r="S5008" i="2"/>
  <c r="T5008" i="2" s="1"/>
  <c r="S4986" i="2"/>
  <c r="T4986" i="2" s="1"/>
  <c r="K6449" i="2"/>
  <c r="S2318" i="2"/>
  <c r="T2318" i="2" s="1"/>
  <c r="S3067" i="2"/>
  <c r="T3067" i="2" s="1"/>
  <c r="K2480" i="2"/>
  <c r="S2382" i="2"/>
  <c r="T2382" i="2" s="1"/>
  <c r="K3524" i="2"/>
  <c r="K4558" i="2"/>
  <c r="K4003" i="2"/>
  <c r="V4003" i="2" s="1"/>
  <c r="K3763" i="2"/>
  <c r="V3763" i="2" s="1"/>
  <c r="S4365" i="2"/>
  <c r="T4365" i="2" s="1"/>
  <c r="K6016" i="2"/>
  <c r="S6900" i="2"/>
  <c r="T6900" i="2" s="1"/>
  <c r="S2856" i="2"/>
  <c r="T2856" i="2" s="1"/>
  <c r="K2828" i="2"/>
  <c r="K3844" i="2"/>
  <c r="K3676" i="2"/>
  <c r="V3676" i="2" s="1"/>
  <c r="K4140" i="2"/>
  <c r="U4140" i="2" s="1"/>
  <c r="K3448" i="2"/>
  <c r="K4565" i="2"/>
  <c r="U6119" i="2"/>
  <c r="S4713" i="2"/>
  <c r="T4713" i="2" s="1"/>
  <c r="K5796" i="2"/>
  <c r="K4928" i="2"/>
  <c r="S1801" i="2"/>
  <c r="T1801" i="2" s="1"/>
  <c r="S2860" i="2"/>
  <c r="T2860" i="2" s="1"/>
  <c r="K3824" i="2"/>
  <c r="S2568" i="2"/>
  <c r="T2568" i="2" s="1"/>
  <c r="S3738" i="2"/>
  <c r="T3738" i="2" s="1"/>
  <c r="S3492" i="2"/>
  <c r="T3492" i="2" s="1"/>
  <c r="S4967" i="2"/>
  <c r="T4967" i="2" s="1"/>
  <c r="K3634" i="2"/>
  <c r="K5130" i="2"/>
  <c r="U5130" i="2" s="1"/>
  <c r="T2007" i="2"/>
  <c r="T970" i="2"/>
  <c r="T958" i="2"/>
  <c r="T2835" i="2"/>
  <c r="S2814" i="2"/>
  <c r="T2814" i="2" s="1"/>
  <c r="K3730" i="2"/>
  <c r="U3730" i="2" s="1"/>
  <c r="S3839" i="2"/>
  <c r="T3839" i="2" s="1"/>
  <c r="K593" i="2"/>
  <c r="V593" i="2" s="1"/>
  <c r="K104" i="2"/>
  <c r="U104" i="2" s="1"/>
  <c r="K1585" i="2"/>
  <c r="K2691" i="2"/>
  <c r="K3646" i="2"/>
  <c r="K3718" i="2"/>
  <c r="U3718" i="2" s="1"/>
  <c r="K2337" i="2"/>
  <c r="L2338" i="2" s="1"/>
  <c r="M2338" i="2" s="1"/>
  <c r="S4127" i="2"/>
  <c r="T4127" i="2" s="1"/>
  <c r="S4184" i="2"/>
  <c r="T4184" i="2" s="1"/>
  <c r="S4026" i="2"/>
  <c r="T4026" i="2" s="1"/>
  <c r="S3470" i="2"/>
  <c r="T3470" i="2" s="1"/>
  <c r="K5196" i="2"/>
  <c r="S6012" i="2"/>
  <c r="T6012" i="2" s="1"/>
  <c r="K4732" i="2"/>
  <c r="U4732" i="2" s="1"/>
  <c r="K449" i="2"/>
  <c r="U449" i="2" s="1"/>
  <c r="K2389" i="2"/>
  <c r="S3981" i="2"/>
  <c r="T3981" i="2" s="1"/>
  <c r="S3615" i="2"/>
  <c r="T3615" i="2" s="1"/>
  <c r="S3649" i="2"/>
  <c r="T3649" i="2" s="1"/>
  <c r="K5075" i="2"/>
  <c r="S5625" i="2"/>
  <c r="T5625" i="2" s="1"/>
  <c r="S4944" i="2"/>
  <c r="T4944" i="2" s="1"/>
  <c r="S3089" i="2"/>
  <c r="T3089" i="2" s="1"/>
  <c r="K2990" i="2"/>
  <c r="S3069" i="2"/>
  <c r="T3069" i="2" s="1"/>
  <c r="S4027" i="2"/>
  <c r="T4027" i="2" s="1"/>
  <c r="K3744" i="2"/>
  <c r="S3973" i="2"/>
  <c r="T3973" i="2" s="1"/>
  <c r="K2610" i="2"/>
  <c r="K3620" i="2"/>
  <c r="V3620" i="2" s="1"/>
  <c r="S4292" i="2"/>
  <c r="T4292" i="2" s="1"/>
  <c r="S3416" i="2"/>
  <c r="T3416" i="2" s="1"/>
  <c r="K4334" i="2"/>
  <c r="U4334" i="2" s="1"/>
  <c r="K3936" i="2"/>
  <c r="V3936" i="2" s="1"/>
  <c r="S5336" i="2"/>
  <c r="T5336" i="2" s="1"/>
  <c r="K6010" i="2"/>
  <c r="S5629" i="2"/>
  <c r="T5629" i="2" s="1"/>
  <c r="K4721" i="2"/>
  <c r="V4721" i="2" s="1"/>
  <c r="S5762" i="2"/>
  <c r="T5762" i="2" s="1"/>
  <c r="K5036" i="2"/>
  <c r="K5535" i="2"/>
  <c r="V5535" i="2" s="1"/>
  <c r="K6196" i="2"/>
  <c r="V6196" i="2" s="1"/>
  <c r="K4810" i="2"/>
  <c r="V4810" i="2" s="1"/>
  <c r="K4185" i="2"/>
  <c r="L4185" i="2" s="1"/>
  <c r="M4185" i="2" s="1"/>
  <c r="K3493" i="2"/>
  <c r="U3493" i="2" s="1"/>
  <c r="K3079" i="2"/>
  <c r="U3079" i="2" s="1"/>
  <c r="S4576" i="2"/>
  <c r="T4576" i="2" s="1"/>
  <c r="K1784" i="2"/>
  <c r="S2951" i="2"/>
  <c r="T2951" i="2" s="1"/>
  <c r="K2158" i="2"/>
  <c r="U2158" i="2" s="1"/>
  <c r="S2882" i="2"/>
  <c r="T2882" i="2" s="1"/>
  <c r="S1170" i="2"/>
  <c r="T1170" i="2" s="1"/>
  <c r="K2873" i="2"/>
  <c r="L2873" i="2" s="1"/>
  <c r="M2873" i="2" s="1"/>
  <c r="S1909" i="2"/>
  <c r="T1909" i="2" s="1"/>
  <c r="S3558" i="2"/>
  <c r="T3558" i="2" s="1"/>
  <c r="S3553" i="2"/>
  <c r="T3553" i="2" s="1"/>
  <c r="S2741" i="2"/>
  <c r="T2741" i="2" s="1"/>
  <c r="S3219" i="2"/>
  <c r="T3219" i="2" s="1"/>
  <c r="K3831" i="2"/>
  <c r="K4531" i="2"/>
  <c r="K3523" i="2"/>
  <c r="V3523" i="2" s="1"/>
  <c r="K3370" i="2"/>
  <c r="V3370" i="2" s="1"/>
  <c r="S4325" i="2"/>
  <c r="T4325" i="2" s="1"/>
  <c r="K5344" i="2"/>
  <c r="K4012" i="2"/>
  <c r="S5998" i="2"/>
  <c r="T5998" i="2" s="1"/>
  <c r="S5659" i="2"/>
  <c r="T5659" i="2" s="1"/>
  <c r="S6862" i="2"/>
  <c r="T6862" i="2" s="1"/>
  <c r="S5889" i="2"/>
  <c r="T5889" i="2" s="1"/>
  <c r="K7050" i="2"/>
  <c r="V7050" i="2" s="1"/>
  <c r="K3403" i="2"/>
  <c r="U3403" i="2" s="1"/>
  <c r="K4153" i="2"/>
  <c r="K5191" i="2"/>
  <c r="L5192" i="2" s="1"/>
  <c r="M5192" i="2" s="1"/>
  <c r="S6299" i="2"/>
  <c r="T6299" i="2" s="1"/>
  <c r="K2784" i="2"/>
  <c r="S1706" i="2"/>
  <c r="T1706" i="2" s="1"/>
  <c r="K2909" i="2"/>
  <c r="U2909" i="2" s="1"/>
  <c r="K2850" i="2"/>
  <c r="V2850" i="2" s="1"/>
  <c r="K3262" i="2"/>
  <c r="U3262" i="2" s="1"/>
  <c r="S3566" i="2"/>
  <c r="T3566" i="2" s="1"/>
  <c r="S3846" i="2"/>
  <c r="T3846" i="2" s="1"/>
  <c r="K3266" i="2"/>
  <c r="U3266" i="2" s="1"/>
  <c r="K3378" i="2"/>
  <c r="K3961" i="2"/>
  <c r="V3961" i="2" s="1"/>
  <c r="K4833" i="2"/>
  <c r="U4833" i="2" s="1"/>
  <c r="K5908" i="2"/>
  <c r="U5908" i="2" s="1"/>
  <c r="K6618" i="2"/>
  <c r="V6618" i="2" s="1"/>
  <c r="K4604" i="2"/>
  <c r="S6589" i="2"/>
  <c r="T6589" i="2" s="1"/>
  <c r="T3403" i="2"/>
  <c r="S1094" i="2"/>
  <c r="T1094" i="2" s="1"/>
  <c r="K2991" i="2"/>
  <c r="S3074" i="2"/>
  <c r="T3074" i="2" s="1"/>
  <c r="K5254" i="2"/>
  <c r="U5254" i="2" s="1"/>
  <c r="S2731" i="2"/>
  <c r="T2731" i="2" s="1"/>
  <c r="K3315" i="2"/>
  <c r="K3278" i="2"/>
  <c r="L3278" i="2" s="1"/>
  <c r="M3278" i="2" s="1"/>
  <c r="S4111" i="2"/>
  <c r="T4111" i="2" s="1"/>
  <c r="K2730" i="2"/>
  <c r="K2932" i="2"/>
  <c r="V2932" i="2" s="1"/>
  <c r="K3759" i="2"/>
  <c r="U3759" i="2" s="1"/>
  <c r="S3332" i="2"/>
  <c r="T3332" i="2" s="1"/>
  <c r="S2721" i="2"/>
  <c r="T2721" i="2" s="1"/>
  <c r="S4487" i="2"/>
  <c r="T4487" i="2" s="1"/>
  <c r="K4897" i="2"/>
  <c r="U4897" i="2" s="1"/>
  <c r="S3253" i="2"/>
  <c r="T3253" i="2" s="1"/>
  <c r="S4212" i="2"/>
  <c r="T4212" i="2" s="1"/>
  <c r="S5004" i="2"/>
  <c r="T5004" i="2" s="1"/>
  <c r="T7342" i="2"/>
  <c r="T134" i="2"/>
  <c r="T7238" i="2"/>
  <c r="T6242" i="2"/>
  <c r="T12" i="2"/>
  <c r="S3294" i="2"/>
  <c r="T3294" i="2" s="1"/>
  <c r="T6497" i="2"/>
  <c r="K2886" i="2"/>
  <c r="L2886" i="2" s="1"/>
  <c r="M2886" i="2" s="1"/>
  <c r="S2451" i="2"/>
  <c r="T2451" i="2" s="1"/>
  <c r="S4161" i="2"/>
  <c r="T4161" i="2" s="1"/>
  <c r="K2911" i="2"/>
  <c r="V2911" i="2" s="1"/>
  <c r="K5690" i="2"/>
  <c r="K5918" i="2"/>
  <c r="U5918" i="2" s="1"/>
  <c r="S2250" i="2"/>
  <c r="T2250" i="2" s="1"/>
  <c r="S3348" i="2"/>
  <c r="T3348" i="2" s="1"/>
  <c r="K6602" i="2"/>
  <c r="T1846" i="2"/>
  <c r="T2066" i="2"/>
  <c r="K2201" i="2"/>
  <c r="V2201" i="2" s="1"/>
  <c r="K3094" i="2"/>
  <c r="S3128" i="2"/>
  <c r="T3128" i="2" s="1"/>
  <c r="K2606" i="2"/>
  <c r="V2606" i="2" s="1"/>
  <c r="K3191" i="2"/>
  <c r="U3191" i="2" s="1"/>
  <c r="S6411" i="2"/>
  <c r="T6411" i="2" s="1"/>
  <c r="K5249" i="2"/>
  <c r="V5249" i="2" s="1"/>
  <c r="T1709" i="2"/>
  <c r="S3193" i="2"/>
  <c r="T3193" i="2" s="1"/>
  <c r="S1542" i="2"/>
  <c r="T1542" i="2" s="1"/>
  <c r="S3139" i="2"/>
  <c r="T3139" i="2" s="1"/>
  <c r="S3527" i="2"/>
  <c r="T3527" i="2" s="1"/>
  <c r="K4042" i="2"/>
  <c r="V4042" i="2" s="1"/>
  <c r="S3502" i="2"/>
  <c r="T3502" i="2" s="1"/>
  <c r="K2036" i="2"/>
  <c r="U2036" i="2" s="1"/>
  <c r="K2401" i="2"/>
  <c r="V2401" i="2" s="1"/>
  <c r="S3015" i="2"/>
  <c r="T3015" i="2" s="1"/>
  <c r="K3016" i="2"/>
  <c r="S3736" i="2"/>
  <c r="T3736" i="2" s="1"/>
  <c r="S3682" i="2"/>
  <c r="T3682" i="2" s="1"/>
  <c r="K3368" i="2"/>
  <c r="T148" i="2"/>
  <c r="K4073" i="2"/>
  <c r="U4073" i="2" s="1"/>
  <c r="S3333" i="2"/>
  <c r="T3333" i="2" s="1"/>
  <c r="K5992" i="2"/>
  <c r="U5992" i="2" s="1"/>
  <c r="K1577" i="2"/>
  <c r="K3032" i="2"/>
  <c r="V3032" i="2" s="1"/>
  <c r="K3868" i="2"/>
  <c r="U3868" i="2" s="1"/>
  <c r="S3614" i="2"/>
  <c r="T3614" i="2" s="1"/>
  <c r="S3767" i="2"/>
  <c r="T3767" i="2" s="1"/>
  <c r="K4137" i="2"/>
  <c r="V4137" i="2" s="1"/>
  <c r="S4705" i="2"/>
  <c r="T4705" i="2" s="1"/>
  <c r="K5633" i="2"/>
  <c r="U5633" i="2" s="1"/>
  <c r="K708" i="2"/>
  <c r="U708" i="2" s="1"/>
  <c r="T245" i="2"/>
  <c r="T7220" i="2"/>
  <c r="T7160" i="2"/>
  <c r="T49" i="2"/>
  <c r="S2356" i="2"/>
  <c r="T2356" i="2" s="1"/>
  <c r="K4031" i="2"/>
  <c r="L4032" i="2" s="1"/>
  <c r="M4032" i="2" s="1"/>
  <c r="T78" i="2"/>
  <c r="K2687" i="2"/>
  <c r="S3611" i="2"/>
  <c r="T3611" i="2" s="1"/>
  <c r="K3464" i="2"/>
  <c r="V3464" i="2" s="1"/>
  <c r="S2520" i="2"/>
  <c r="T2520" i="2" s="1"/>
  <c r="S3621" i="2"/>
  <c r="T3621" i="2" s="1"/>
  <c r="S4024" i="2"/>
  <c r="T4024" i="2" s="1"/>
  <c r="S3394" i="2"/>
  <c r="T3394" i="2" s="1"/>
  <c r="K5058" i="2"/>
  <c r="V5058" i="2" s="1"/>
  <c r="K6108" i="2"/>
  <c r="U6108" i="2" s="1"/>
  <c r="S2999" i="2"/>
  <c r="T2999" i="2" s="1"/>
  <c r="K1995" i="2"/>
  <c r="U1995" i="2" s="1"/>
  <c r="S2210" i="2"/>
  <c r="T2210" i="2" s="1"/>
  <c r="S3323" i="2"/>
  <c r="T3323" i="2" s="1"/>
  <c r="S3220" i="2"/>
  <c r="T3220" i="2" s="1"/>
  <c r="S4505" i="2"/>
  <c r="T4505" i="2" s="1"/>
  <c r="S3223" i="2"/>
  <c r="T3223" i="2" s="1"/>
  <c r="S7028" i="2"/>
  <c r="T7028" i="2" s="1"/>
  <c r="K1212" i="2"/>
  <c r="U1212" i="2" s="1"/>
  <c r="S2047" i="2"/>
  <c r="T2047" i="2" s="1"/>
  <c r="S3858" i="2"/>
  <c r="T3858" i="2" s="1"/>
  <c r="S4168" i="2"/>
  <c r="T4168" i="2" s="1"/>
  <c r="T6960" i="2"/>
  <c r="K1479" i="2"/>
  <c r="U1479" i="2" s="1"/>
  <c r="S2959" i="2"/>
  <c r="T2959" i="2" s="1"/>
  <c r="S3119" i="2"/>
  <c r="T3119" i="2" s="1"/>
  <c r="S2866" i="2"/>
  <c r="T2866" i="2" s="1"/>
  <c r="K2910" i="2"/>
  <c r="V2910" i="2" s="1"/>
  <c r="S2998" i="2"/>
  <c r="T2998" i="2" s="1"/>
  <c r="S3985" i="2"/>
  <c r="T3985" i="2" s="1"/>
  <c r="S2362" i="2"/>
  <c r="T2362" i="2" s="1"/>
  <c r="S2585" i="2"/>
  <c r="T2585" i="2" s="1"/>
  <c r="S2569" i="2"/>
  <c r="T2569" i="2" s="1"/>
  <c r="S3564" i="2"/>
  <c r="T3564" i="2" s="1"/>
  <c r="S4298" i="2"/>
  <c r="T4298" i="2" s="1"/>
  <c r="K3765" i="2"/>
  <c r="U3765" i="2" s="1"/>
  <c r="K3863" i="2"/>
  <c r="V3863" i="2" s="1"/>
  <c r="S4339" i="2"/>
  <c r="T4339" i="2" s="1"/>
  <c r="K4210" i="2"/>
  <c r="V4210" i="2" s="1"/>
  <c r="S4437" i="2"/>
  <c r="T4437" i="2" s="1"/>
  <c r="K5321" i="2"/>
  <c r="U5321" i="2" s="1"/>
  <c r="K5920" i="2"/>
  <c r="U5920" i="2" s="1"/>
  <c r="K2277" i="2"/>
  <c r="K4352" i="2"/>
  <c r="V4352" i="2" s="1"/>
  <c r="K5262" i="2"/>
  <c r="S975" i="2"/>
  <c r="T975" i="2" s="1"/>
  <c r="K2165" i="2"/>
  <c r="U2165" i="2" s="1"/>
  <c r="S2472" i="2"/>
  <c r="T2472" i="2" s="1"/>
  <c r="K2871" i="2"/>
  <c r="L2872" i="2" s="1"/>
  <c r="M2872" i="2" s="1"/>
  <c r="S2790" i="2"/>
  <c r="T2790" i="2" s="1"/>
  <c r="S3054" i="2"/>
  <c r="T3054" i="2" s="1"/>
  <c r="K1960" i="2"/>
  <c r="V1960" i="2" s="1"/>
  <c r="K2706" i="2"/>
  <c r="U2706" i="2" s="1"/>
  <c r="K1772" i="2"/>
  <c r="S3134" i="2"/>
  <c r="T3134" i="2" s="1"/>
  <c r="S3977" i="2"/>
  <c r="T3977" i="2" s="1"/>
  <c r="K3788" i="2"/>
  <c r="K2593" i="2"/>
  <c r="S3562" i="2"/>
  <c r="T3562" i="2" s="1"/>
  <c r="S3688" i="2"/>
  <c r="T3688" i="2" s="1"/>
  <c r="S4357" i="2"/>
  <c r="T4357" i="2" s="1"/>
  <c r="S3979" i="2"/>
  <c r="T3979" i="2" s="1"/>
  <c r="S3478" i="2"/>
  <c r="T3478" i="2" s="1"/>
  <c r="K3913" i="2"/>
  <c r="V3913" i="2" s="1"/>
  <c r="K4979" i="2"/>
  <c r="S5930" i="2"/>
  <c r="T5930" i="2" s="1"/>
  <c r="K4710" i="2"/>
  <c r="U4710" i="2" s="1"/>
  <c r="K5809" i="2"/>
  <c r="L5809" i="2" s="1"/>
  <c r="M5809" i="2" s="1"/>
  <c r="S3544" i="2"/>
  <c r="T3544" i="2" s="1"/>
  <c r="T7577" i="2"/>
  <c r="K2979" i="2"/>
  <c r="V2979" i="2" s="1"/>
  <c r="S1765" i="2"/>
  <c r="T1765" i="2" s="1"/>
  <c r="K3838" i="2"/>
  <c r="U3838" i="2" s="1"/>
  <c r="K3091" i="2"/>
  <c r="L3091" i="2" s="1"/>
  <c r="M3091" i="2" s="1"/>
  <c r="K3588" i="2"/>
  <c r="V3588" i="2" s="1"/>
  <c r="S3408" i="2"/>
  <c r="T3408" i="2" s="1"/>
  <c r="S6530" i="2"/>
  <c r="T6530" i="2" s="1"/>
  <c r="K4729" i="2"/>
  <c r="K3421" i="2"/>
  <c r="U3421" i="2" s="1"/>
  <c r="S2975" i="2"/>
  <c r="T2975" i="2" s="1"/>
  <c r="K2172" i="2"/>
  <c r="S2952" i="2"/>
  <c r="T2952" i="2" s="1"/>
  <c r="S3020" i="2"/>
  <c r="T3020" i="2" s="1"/>
  <c r="S4043" i="2"/>
  <c r="T4043" i="2" s="1"/>
  <c r="K3828" i="2"/>
  <c r="U3828" i="2" s="1"/>
  <c r="S3721" i="2"/>
  <c r="T3721" i="2" s="1"/>
  <c r="K4123" i="2"/>
  <c r="U4123" i="2" s="1"/>
  <c r="K4310" i="2"/>
  <c r="U4310" i="2" s="1"/>
  <c r="K3803" i="2"/>
  <c r="S4522" i="2"/>
  <c r="T4522" i="2" s="1"/>
  <c r="K3251" i="2"/>
  <c r="V3251" i="2" s="1"/>
  <c r="K4983" i="2"/>
  <c r="V4983" i="2" s="1"/>
  <c r="S6746" i="2"/>
  <c r="T6746" i="2" s="1"/>
  <c r="K4924" i="2"/>
  <c r="K5678" i="2"/>
  <c r="V5678" i="2" s="1"/>
  <c r="S2808" i="2"/>
  <c r="T2808" i="2" s="1"/>
  <c r="K3051" i="2"/>
  <c r="S2950" i="2"/>
  <c r="T2950" i="2" s="1"/>
  <c r="S3002" i="2"/>
  <c r="T3002" i="2" s="1"/>
  <c r="K2310" i="2"/>
  <c r="V2310" i="2" s="1"/>
  <c r="K1254" i="2"/>
  <c r="S3696" i="2"/>
  <c r="T3696" i="2" s="1"/>
  <c r="K2352" i="2"/>
  <c r="V2352" i="2" s="1"/>
  <c r="K3307" i="2"/>
  <c r="V3307" i="2" s="1"/>
  <c r="S3570" i="2"/>
  <c r="T3570" i="2" s="1"/>
  <c r="S2459" i="2"/>
  <c r="T2459" i="2" s="1"/>
  <c r="K4040" i="2"/>
  <c r="V4040" i="2" s="1"/>
  <c r="S4526" i="2"/>
  <c r="T4526" i="2" s="1"/>
  <c r="K3458" i="2"/>
  <c r="V3458" i="2" s="1"/>
  <c r="S3572" i="2"/>
  <c r="T3572" i="2" s="1"/>
  <c r="S4194" i="2"/>
  <c r="T4194" i="2" s="1"/>
  <c r="K5080" i="2"/>
  <c r="U5080" i="2" s="1"/>
  <c r="K5639" i="2"/>
  <c r="K2029" i="2"/>
  <c r="S2750" i="2"/>
  <c r="T2750" i="2" s="1"/>
  <c r="S1737" i="2"/>
  <c r="T1737" i="2" s="1"/>
  <c r="K2984" i="2"/>
  <c r="V2984" i="2" s="1"/>
  <c r="S4064" i="2"/>
  <c r="T4064" i="2" s="1"/>
  <c r="K6467" i="2"/>
  <c r="V6467" i="2" s="1"/>
  <c r="K2877" i="2"/>
  <c r="L2877" i="2" s="1"/>
  <c r="M2877" i="2" s="1"/>
  <c r="K3072" i="2"/>
  <c r="K3826" i="2"/>
  <c r="S3351" i="2"/>
  <c r="T3351" i="2" s="1"/>
  <c r="K3432" i="2"/>
  <c r="U3432" i="2" s="1"/>
  <c r="S3975" i="2"/>
  <c r="T3975" i="2" s="1"/>
  <c r="S1933" i="2"/>
  <c r="T1933" i="2" s="1"/>
  <c r="S2947" i="2"/>
  <c r="T2947" i="2" s="1"/>
  <c r="S2295" i="2"/>
  <c r="T2295" i="2" s="1"/>
  <c r="K2854" i="2"/>
  <c r="U2854" i="2" s="1"/>
  <c r="K2970" i="2"/>
  <c r="K2764" i="2"/>
  <c r="U2764" i="2" s="1"/>
  <c r="K1788" i="2"/>
  <c r="V1788" i="2" s="1"/>
  <c r="K2880" i="2"/>
  <c r="V2880" i="2" s="1"/>
  <c r="K3852" i="2"/>
  <c r="S3512" i="2"/>
  <c r="T3512" i="2" s="1"/>
  <c r="K2452" i="2"/>
  <c r="L2453" i="2" s="1"/>
  <c r="M2453" i="2" s="1"/>
  <c r="K2592" i="2"/>
  <c r="U2592" i="2" s="1"/>
  <c r="K3746" i="2"/>
  <c r="K3671" i="2"/>
  <c r="L3672" i="2" s="1"/>
  <c r="M3672" i="2" s="1"/>
  <c r="S2714" i="2"/>
  <c r="T2714" i="2" s="1"/>
  <c r="S3358" i="2"/>
  <c r="T3358" i="2" s="1"/>
  <c r="S4228" i="2"/>
  <c r="T4228" i="2" s="1"/>
  <c r="K4314" i="2"/>
  <c r="V4314" i="2" s="1"/>
  <c r="K3601" i="2"/>
  <c r="U3601" i="2" s="1"/>
  <c r="K4574" i="2"/>
  <c r="S5946" i="2"/>
  <c r="T5946" i="2" s="1"/>
  <c r="S6740" i="2"/>
  <c r="T6740" i="2" s="1"/>
  <c r="K5098" i="2"/>
  <c r="V5098" i="2" s="1"/>
  <c r="K6896" i="2"/>
  <c r="U6896" i="2" s="1"/>
  <c r="K443" i="2"/>
  <c r="K74" i="2"/>
  <c r="U74" i="2" s="1"/>
  <c r="S1753" i="2"/>
  <c r="T1753" i="2" s="1"/>
  <c r="K3005" i="2"/>
  <c r="V3005" i="2" s="1"/>
  <c r="S3597" i="2"/>
  <c r="T3597" i="2" s="1"/>
  <c r="S1268" i="2"/>
  <c r="T1268" i="2" s="1"/>
  <c r="S1436" i="2"/>
  <c r="T1436" i="2" s="1"/>
  <c r="K2912" i="2"/>
  <c r="U2912" i="2" s="1"/>
  <c r="K2312" i="2"/>
  <c r="K3113" i="2"/>
  <c r="V3113" i="2" s="1"/>
  <c r="K3703" i="2"/>
  <c r="U3703" i="2" s="1"/>
  <c r="K4249" i="2"/>
  <c r="S4597" i="2"/>
  <c r="T4597" i="2" s="1"/>
  <c r="S4261" i="2"/>
  <c r="T4261" i="2" s="1"/>
  <c r="S5338" i="2"/>
  <c r="T5338" i="2" s="1"/>
  <c r="K1757" i="2"/>
  <c r="U1757" i="2" s="1"/>
  <c r="K3026" i="2"/>
  <c r="V3026" i="2" s="1"/>
  <c r="K3019" i="2"/>
  <c r="U3019" i="2" s="1"/>
  <c r="S3075" i="2"/>
  <c r="T3075" i="2" s="1"/>
  <c r="S2464" i="2"/>
  <c r="T2464" i="2" s="1"/>
  <c r="S3077" i="2"/>
  <c r="T3077" i="2" s="1"/>
  <c r="K3364" i="2"/>
  <c r="U3364" i="2" s="1"/>
  <c r="S3735" i="2"/>
  <c r="T3735" i="2" s="1"/>
  <c r="K3663" i="2"/>
  <c r="V3663" i="2" s="1"/>
  <c r="K4007" i="2"/>
  <c r="V4007" i="2" s="1"/>
  <c r="K4259" i="2"/>
  <c r="S4423" i="2"/>
  <c r="T4423" i="2" s="1"/>
  <c r="K4084" i="2"/>
  <c r="S4084" i="2"/>
  <c r="T4084" i="2" s="1"/>
  <c r="S5795" i="2"/>
  <c r="T5795" i="2" s="1"/>
  <c r="K5795" i="2"/>
  <c r="K3452" i="2"/>
  <c r="V3452" i="2" s="1"/>
  <c r="S3452" i="2"/>
  <c r="T3452" i="2" s="1"/>
  <c r="S3584" i="2"/>
  <c r="T3584" i="2" s="1"/>
  <c r="K3584" i="2"/>
  <c r="U3584" i="2" s="1"/>
  <c r="S4359" i="2"/>
  <c r="T4359" i="2" s="1"/>
  <c r="K4359" i="2"/>
  <c r="K4090" i="2"/>
  <c r="V4090" i="2" s="1"/>
  <c r="S4090" i="2"/>
  <c r="T4090" i="2" s="1"/>
  <c r="K3656" i="2"/>
  <c r="L3657" i="2" s="1"/>
  <c r="M3657" i="2" s="1"/>
  <c r="S3656" i="2"/>
  <c r="T3656" i="2" s="1"/>
  <c r="S5884" i="2"/>
  <c r="T5884" i="2" s="1"/>
  <c r="K5884" i="2"/>
  <c r="U5884" i="2" s="1"/>
  <c r="K5647" i="2"/>
  <c r="S5647" i="2"/>
  <c r="T5647" i="2" s="1"/>
  <c r="K4020" i="2"/>
  <c r="V4020" i="2" s="1"/>
  <c r="S4020" i="2"/>
  <c r="T4020" i="2" s="1"/>
  <c r="S5362" i="2"/>
  <c r="T5362" i="2" s="1"/>
  <c r="K5362" i="2"/>
  <c r="V5362" i="2" s="1"/>
  <c r="K4389" i="2"/>
  <c r="U4389" i="2" s="1"/>
  <c r="S4389" i="2"/>
  <c r="T4389" i="2" s="1"/>
  <c r="S3485" i="2"/>
  <c r="T3485" i="2" s="1"/>
  <c r="K3485" i="2"/>
  <c r="S7108" i="2"/>
  <c r="T7108" i="2" s="1"/>
  <c r="K7108" i="2"/>
  <c r="K6546" i="2"/>
  <c r="U6546" i="2" s="1"/>
  <c r="S6546" i="2"/>
  <c r="T6546" i="2" s="1"/>
  <c r="S6460" i="2"/>
  <c r="T6460" i="2" s="1"/>
  <c r="K6460" i="2"/>
  <c r="U6460" i="2" s="1"/>
  <c r="S6341" i="2"/>
  <c r="T6341" i="2" s="1"/>
  <c r="K6341" i="2"/>
  <c r="K7096" i="2"/>
  <c r="S7096" i="2"/>
  <c r="T7096" i="2" s="1"/>
  <c r="K2943" i="2"/>
  <c r="V2943" i="2" s="1"/>
  <c r="S2943" i="2"/>
  <c r="T2943" i="2" s="1"/>
  <c r="K3132" i="2"/>
  <c r="V3132" i="2" s="1"/>
  <c r="S3132" i="2"/>
  <c r="T3132" i="2" s="1"/>
  <c r="S2428" i="2"/>
  <c r="T2428" i="2" s="1"/>
  <c r="K2428" i="2"/>
  <c r="K4358" i="2"/>
  <c r="V4358" i="2" s="1"/>
  <c r="S4358" i="2"/>
  <c r="T4358" i="2" s="1"/>
  <c r="K2643" i="2"/>
  <c r="V2643" i="2" s="1"/>
  <c r="K3033" i="2"/>
  <c r="U3033" i="2" s="1"/>
  <c r="S4049" i="2"/>
  <c r="T4049" i="2" s="1"/>
  <c r="S3340" i="2"/>
  <c r="T3340" i="2" s="1"/>
  <c r="S4296" i="2"/>
  <c r="T4296" i="2" s="1"/>
  <c r="K4984" i="2"/>
  <c r="S3875" i="2"/>
  <c r="T3875" i="2" s="1"/>
  <c r="K4982" i="2"/>
  <c r="K4614" i="2"/>
  <c r="K5607" i="2"/>
  <c r="V5607" i="2" s="1"/>
  <c r="S6026" i="2"/>
  <c r="T6026" i="2" s="1"/>
  <c r="S4899" i="2"/>
  <c r="T4899" i="2" s="1"/>
  <c r="S5533" i="2"/>
  <c r="T5533" i="2" s="1"/>
  <c r="S6768" i="2"/>
  <c r="T6768" i="2" s="1"/>
  <c r="S6788" i="2"/>
  <c r="T6788" i="2" s="1"/>
  <c r="K5026" i="2"/>
  <c r="K5461" i="2"/>
  <c r="U5461" i="2" s="1"/>
  <c r="K2836" i="2"/>
  <c r="U2836" i="2" s="1"/>
  <c r="K3686" i="2"/>
  <c r="K3543" i="2"/>
  <c r="U3543" i="2" s="1"/>
  <c r="K3725" i="2"/>
  <c r="K4304" i="2"/>
  <c r="K4795" i="2"/>
  <c r="V4795" i="2" s="1"/>
  <c r="S5408" i="2"/>
  <c r="T5408" i="2" s="1"/>
  <c r="K3940" i="2"/>
  <c r="U3940" i="2" s="1"/>
  <c r="K4335" i="2"/>
  <c r="K4855" i="2"/>
  <c r="K5653" i="2"/>
  <c r="U5653" i="2" s="1"/>
  <c r="K5597" i="2"/>
  <c r="S5944" i="2"/>
  <c r="T5944" i="2" s="1"/>
  <c r="S6096" i="2"/>
  <c r="T6096" i="2" s="1"/>
  <c r="S6536" i="2"/>
  <c r="T6536" i="2" s="1"/>
  <c r="S5110" i="2"/>
  <c r="T5110" i="2" s="1"/>
  <c r="S5696" i="2"/>
  <c r="T5696" i="2" s="1"/>
  <c r="K4828" i="2"/>
  <c r="S3151" i="2"/>
  <c r="T3151" i="2" s="1"/>
  <c r="K3151" i="2"/>
  <c r="K3667" i="2"/>
  <c r="S3667" i="2"/>
  <c r="T3667" i="2" s="1"/>
  <c r="K2874" i="2"/>
  <c r="S2874" i="2"/>
  <c r="T2874" i="2" s="1"/>
  <c r="K6808" i="2"/>
  <c r="S6808" i="2"/>
  <c r="T6808" i="2" s="1"/>
  <c r="K4863" i="2"/>
  <c r="U4863" i="2" s="1"/>
  <c r="S4863" i="2"/>
  <c r="T4863" i="2" s="1"/>
  <c r="S3953" i="2"/>
  <c r="T3953" i="2" s="1"/>
  <c r="K3953" i="2"/>
  <c r="V3953" i="2" s="1"/>
  <c r="K3776" i="2"/>
  <c r="V3776" i="2" s="1"/>
  <c r="S3776" i="2"/>
  <c r="T3776" i="2" s="1"/>
  <c r="S2580" i="2"/>
  <c r="T2580" i="2" s="1"/>
  <c r="K2580" i="2"/>
  <c r="V2580" i="2" s="1"/>
  <c r="K3550" i="2"/>
  <c r="S3550" i="2"/>
  <c r="T3550" i="2" s="1"/>
  <c r="S1842" i="2"/>
  <c r="T1842" i="2" s="1"/>
  <c r="K1842" i="2"/>
  <c r="U1842" i="2" s="1"/>
  <c r="K4405" i="2"/>
  <c r="S4405" i="2"/>
  <c r="T4405" i="2" s="1"/>
  <c r="S2203" i="2"/>
  <c r="T2203" i="2" s="1"/>
  <c r="K2203" i="2"/>
  <c r="V2203" i="2" s="1"/>
  <c r="K2710" i="2"/>
  <c r="S2710" i="2"/>
  <c r="T2710" i="2" s="1"/>
  <c r="S4030" i="2"/>
  <c r="T4030" i="2" s="1"/>
  <c r="K4030" i="2"/>
  <c r="V4030" i="2" s="1"/>
  <c r="K3007" i="2"/>
  <c r="L3007" i="2" s="1"/>
  <c r="M3007" i="2" s="1"/>
  <c r="S3007" i="2"/>
  <c r="T3007" i="2" s="1"/>
  <c r="K4144" i="2"/>
  <c r="U4144" i="2" s="1"/>
  <c r="S4144" i="2"/>
  <c r="T4144" i="2" s="1"/>
  <c r="K1900" i="2"/>
  <c r="S1900" i="2"/>
  <c r="T1900" i="2" s="1"/>
  <c r="K2408" i="2"/>
  <c r="S2408" i="2"/>
  <c r="T2408" i="2" s="1"/>
  <c r="K3396" i="2"/>
  <c r="U3396" i="2" s="1"/>
  <c r="S3396" i="2"/>
  <c r="T3396" i="2" s="1"/>
  <c r="K1419" i="2"/>
  <c r="V1419" i="2" s="1"/>
  <c r="S1419" i="2"/>
  <c r="T1419" i="2" s="1"/>
  <c r="K4054" i="2"/>
  <c r="S4054" i="2"/>
  <c r="T4054" i="2" s="1"/>
  <c r="S5984" i="2"/>
  <c r="T5984" i="2" s="1"/>
  <c r="K5984" i="2"/>
  <c r="U5984" i="2" s="1"/>
  <c r="S5724" i="2"/>
  <c r="T5724" i="2" s="1"/>
  <c r="K5724" i="2"/>
  <c r="V5724" i="2" s="1"/>
  <c r="S6018" i="2"/>
  <c r="T6018" i="2" s="1"/>
  <c r="K6018" i="2"/>
  <c r="U6018" i="2" s="1"/>
  <c r="K5444" i="2"/>
  <c r="S5444" i="2"/>
  <c r="T5444" i="2" s="1"/>
  <c r="K4682" i="2"/>
  <c r="S4682" i="2"/>
  <c r="T4682" i="2" s="1"/>
  <c r="S4974" i="2"/>
  <c r="T4974" i="2" s="1"/>
  <c r="K4974" i="2"/>
  <c r="K6628" i="2"/>
  <c r="V6628" i="2" s="1"/>
  <c r="S6628" i="2"/>
  <c r="T6628" i="2" s="1"/>
  <c r="S6050" i="2"/>
  <c r="T6050" i="2" s="1"/>
  <c r="K6050" i="2"/>
  <c r="V6050" i="2" s="1"/>
  <c r="S4931" i="2"/>
  <c r="T4931" i="2" s="1"/>
  <c r="K4931" i="2"/>
  <c r="V4931" i="2" s="1"/>
  <c r="S5430" i="2"/>
  <c r="T5430" i="2" s="1"/>
  <c r="K5430" i="2"/>
  <c r="V5430" i="2" s="1"/>
  <c r="K4823" i="2"/>
  <c r="S4823" i="2"/>
  <c r="T4823" i="2" s="1"/>
  <c r="S5086" i="2"/>
  <c r="T5086" i="2" s="1"/>
  <c r="K5086" i="2"/>
  <c r="U5086" i="2" s="1"/>
  <c r="S4783" i="2"/>
  <c r="T4783" i="2" s="1"/>
  <c r="K4783" i="2"/>
  <c r="U4783" i="2" s="1"/>
  <c r="S5837" i="2"/>
  <c r="T5837" i="2" s="1"/>
  <c r="K5837" i="2"/>
  <c r="U5837" i="2" s="1"/>
  <c r="S2848" i="2"/>
  <c r="T2848" i="2" s="1"/>
  <c r="S3622" i="2"/>
  <c r="T3622" i="2" s="1"/>
  <c r="S3616" i="2"/>
  <c r="T3616" i="2" s="1"/>
  <c r="S4100" i="2"/>
  <c r="T4100" i="2" s="1"/>
  <c r="S3638" i="2"/>
  <c r="T3638" i="2" s="1"/>
  <c r="K5713" i="2"/>
  <c r="U5713" i="2" s="1"/>
  <c r="K6090" i="2"/>
  <c r="S4690" i="2"/>
  <c r="T4690" i="2" s="1"/>
  <c r="K4764" i="2"/>
  <c r="K6247" i="2"/>
  <c r="S5525" i="2"/>
  <c r="T5525" i="2" s="1"/>
  <c r="S2413" i="2"/>
  <c r="T2413" i="2" s="1"/>
  <c r="K2413" i="2"/>
  <c r="U2413" i="2" s="1"/>
  <c r="K3870" i="2"/>
  <c r="L3871" i="2" s="1"/>
  <c r="M3871" i="2" s="1"/>
  <c r="S3870" i="2"/>
  <c r="T3870" i="2" s="1"/>
  <c r="S3147" i="2"/>
  <c r="T3147" i="2" s="1"/>
  <c r="K3147" i="2"/>
  <c r="U3147" i="2" s="1"/>
  <c r="S3814" i="2"/>
  <c r="T3814" i="2" s="1"/>
  <c r="K3814" i="2"/>
  <c r="K2983" i="2"/>
  <c r="V2983" i="2" s="1"/>
  <c r="S2983" i="2"/>
  <c r="T2983" i="2" s="1"/>
  <c r="K2416" i="2"/>
  <c r="V2416" i="2" s="1"/>
  <c r="S2416" i="2"/>
  <c r="T2416" i="2" s="1"/>
  <c r="S2734" i="2"/>
  <c r="T2734" i="2" s="1"/>
  <c r="K2734" i="2"/>
  <c r="V2734" i="2" s="1"/>
  <c r="K4649" i="2"/>
  <c r="U4649" i="2" s="1"/>
  <c r="S4649" i="2"/>
  <c r="T4649" i="2" s="1"/>
  <c r="S4289" i="2"/>
  <c r="T4289" i="2" s="1"/>
  <c r="K4289" i="2"/>
  <c r="S4872" i="2"/>
  <c r="T4872" i="2" s="1"/>
  <c r="K4872" i="2"/>
  <c r="K5164" i="2"/>
  <c r="S5164" i="2"/>
  <c r="T5164" i="2" s="1"/>
  <c r="K4297" i="2"/>
  <c r="U4297" i="2" s="1"/>
  <c r="S4297" i="2"/>
  <c r="T4297" i="2" s="1"/>
  <c r="K6054" i="2"/>
  <c r="U6054" i="2" s="1"/>
  <c r="S6054" i="2"/>
  <c r="T6054" i="2" s="1"/>
  <c r="K5846" i="2"/>
  <c r="V5846" i="2" s="1"/>
  <c r="S5846" i="2"/>
  <c r="T5846" i="2" s="1"/>
  <c r="S6688" i="2"/>
  <c r="T6688" i="2" s="1"/>
  <c r="K6688" i="2"/>
  <c r="U6688" i="2" s="1"/>
  <c r="K4895" i="2"/>
  <c r="V4895" i="2" s="1"/>
  <c r="S4895" i="2"/>
  <c r="T4895" i="2" s="1"/>
  <c r="S5044" i="2"/>
  <c r="T5044" i="2" s="1"/>
  <c r="K5044" i="2"/>
  <c r="V5044" i="2" s="1"/>
  <c r="S5704" i="2"/>
  <c r="T5704" i="2" s="1"/>
  <c r="K5704" i="2"/>
  <c r="K5760" i="2"/>
  <c r="S5760" i="2"/>
  <c r="T5760" i="2" s="1"/>
  <c r="S3950" i="2"/>
  <c r="T3950" i="2" s="1"/>
  <c r="K3950" i="2"/>
  <c r="V3950" i="2" s="1"/>
  <c r="K5391" i="2"/>
  <c r="S5391" i="2"/>
  <c r="T5391" i="2" s="1"/>
  <c r="S6415" i="2"/>
  <c r="T6415" i="2" s="1"/>
  <c r="K6415" i="2"/>
  <c r="K3363" i="2"/>
  <c r="S4038" i="2"/>
  <c r="T4038" i="2" s="1"/>
  <c r="K3984" i="2"/>
  <c r="L3984" i="2" s="1"/>
  <c r="M3984" i="2" s="1"/>
  <c r="S5780" i="2"/>
  <c r="T5780" i="2" s="1"/>
  <c r="S4736" i="2"/>
  <c r="T4736" i="2" s="1"/>
  <c r="K5060" i="2"/>
  <c r="K3451" i="2"/>
  <c r="U3451" i="2" s="1"/>
  <c r="S1989" i="2"/>
  <c r="T1989" i="2" s="1"/>
  <c r="S1646" i="2"/>
  <c r="T1646" i="2" s="1"/>
  <c r="K2892" i="2"/>
  <c r="U2892" i="2" s="1"/>
  <c r="S3864" i="2"/>
  <c r="T3864" i="2" s="1"/>
  <c r="K3578" i="2"/>
  <c r="K4129" i="2"/>
  <c r="L4130" i="2" s="1"/>
  <c r="M4130" i="2" s="1"/>
  <c r="K3827" i="2"/>
  <c r="K4619" i="2"/>
  <c r="V4619" i="2" s="1"/>
  <c r="K5071" i="2"/>
  <c r="V5071" i="2" s="1"/>
  <c r="S4371" i="2"/>
  <c r="T4371" i="2" s="1"/>
  <c r="S6407" i="2"/>
  <c r="T6407" i="2" s="1"/>
  <c r="K5159" i="2"/>
  <c r="V5159" i="2" s="1"/>
  <c r="S2306" i="2"/>
  <c r="T2306" i="2" s="1"/>
  <c r="S2559" i="2"/>
  <c r="T2559" i="2" s="1"/>
  <c r="K3817" i="2"/>
  <c r="S3908" i="2"/>
  <c r="T3908" i="2" s="1"/>
  <c r="K4508" i="2"/>
  <c r="U4508" i="2" s="1"/>
  <c r="S5106" i="2"/>
  <c r="T5106" i="2" s="1"/>
  <c r="S5138" i="2"/>
  <c r="T5138" i="2" s="1"/>
  <c r="S4935" i="2"/>
  <c r="T4935" i="2" s="1"/>
  <c r="K6534" i="2"/>
  <c r="V6534" i="2" s="1"/>
  <c r="S6672" i="2"/>
  <c r="T6672" i="2" s="1"/>
  <c r="S3281" i="2"/>
  <c r="T3281" i="2" s="1"/>
  <c r="K3843" i="2"/>
  <c r="L3844" i="2" s="1"/>
  <c r="M3844" i="2" s="1"/>
  <c r="S5144" i="2"/>
  <c r="T5144" i="2" s="1"/>
  <c r="S5483" i="2"/>
  <c r="T5483" i="2" s="1"/>
  <c r="S5646" i="2"/>
  <c r="T5646" i="2" s="1"/>
  <c r="K6120" i="2"/>
  <c r="U6120" i="2" s="1"/>
  <c r="S6972" i="2"/>
  <c r="T6972" i="2" s="1"/>
  <c r="S5177" i="2"/>
  <c r="T5177" i="2" s="1"/>
  <c r="S5817" i="2"/>
  <c r="T5817" i="2" s="1"/>
  <c r="S3805" i="2"/>
  <c r="T3805" i="2" s="1"/>
  <c r="K3805" i="2"/>
  <c r="V3805" i="2" s="1"/>
  <c r="S4216" i="2"/>
  <c r="T4216" i="2" s="1"/>
  <c r="K4216" i="2"/>
  <c r="U4216" i="2" s="1"/>
  <c r="K4293" i="2"/>
  <c r="V4293" i="2" s="1"/>
  <c r="S4293" i="2"/>
  <c r="T4293" i="2" s="1"/>
  <c r="S3129" i="2"/>
  <c r="T3129" i="2" s="1"/>
  <c r="K3129" i="2"/>
  <c r="L3129" i="2" s="1"/>
  <c r="M3129" i="2" s="1"/>
  <c r="K6063" i="2"/>
  <c r="S6063" i="2"/>
  <c r="T6063" i="2" s="1"/>
  <c r="S5358" i="2"/>
  <c r="T5358" i="2" s="1"/>
  <c r="K5358" i="2"/>
  <c r="V5358" i="2" s="1"/>
  <c r="S4280" i="2"/>
  <c r="T4280" i="2" s="1"/>
  <c r="K4280" i="2"/>
  <c r="K6036" i="2"/>
  <c r="V6036" i="2" s="1"/>
  <c r="S6036" i="2"/>
  <c r="T6036" i="2" s="1"/>
  <c r="S5291" i="2"/>
  <c r="T5291" i="2" s="1"/>
  <c r="K5291" i="2"/>
  <c r="S6798" i="2"/>
  <c r="T6798" i="2" s="1"/>
  <c r="K6798" i="2"/>
  <c r="V6798" i="2" s="1"/>
  <c r="S4774" i="2"/>
  <c r="T4774" i="2" s="1"/>
  <c r="K4774" i="2"/>
  <c r="S4615" i="2"/>
  <c r="T4615" i="2" s="1"/>
  <c r="K4615" i="2"/>
  <c r="K4258" i="2"/>
  <c r="V4258" i="2" s="1"/>
  <c r="S4258" i="2"/>
  <c r="T4258" i="2" s="1"/>
  <c r="K4549" i="2"/>
  <c r="S4549" i="2"/>
  <c r="T4549" i="2" s="1"/>
  <c r="V4747" i="2"/>
  <c r="U4747" i="2"/>
  <c r="K6886" i="2"/>
  <c r="S6886" i="2"/>
  <c r="T6886" i="2" s="1"/>
  <c r="S7087" i="2"/>
  <c r="T7087" i="2" s="1"/>
  <c r="K7087" i="2"/>
  <c r="V7087" i="2" s="1"/>
  <c r="S6873" i="2"/>
  <c r="T6873" i="2" s="1"/>
  <c r="K6873" i="2"/>
  <c r="V6873" i="2" s="1"/>
  <c r="K2438" i="2"/>
  <c r="U2438" i="2" s="1"/>
  <c r="S5428" i="2"/>
  <c r="T5428" i="2" s="1"/>
  <c r="S5611" i="2"/>
  <c r="T5611" i="2" s="1"/>
  <c r="S5185" i="2"/>
  <c r="T5185" i="2" s="1"/>
  <c r="K1681" i="2"/>
  <c r="V1681" i="2" s="1"/>
  <c r="S2097" i="2"/>
  <c r="T2097" i="2" s="1"/>
  <c r="K3293" i="2"/>
  <c r="L3294" i="2" s="1"/>
  <c r="M3294" i="2" s="1"/>
  <c r="S3742" i="2"/>
  <c r="T3742" i="2" s="1"/>
  <c r="K3679" i="2"/>
  <c r="V3679" i="2" s="1"/>
  <c r="S3775" i="2"/>
  <c r="T3775" i="2" s="1"/>
  <c r="S4369" i="2"/>
  <c r="T4369" i="2" s="1"/>
  <c r="S5174" i="2"/>
  <c r="T5174" i="2" s="1"/>
  <c r="K6028" i="2"/>
  <c r="U6028" i="2" s="1"/>
  <c r="K6902" i="2"/>
  <c r="K5383" i="2"/>
  <c r="V5383" i="2" s="1"/>
  <c r="K6432" i="2"/>
  <c r="K2615" i="2"/>
  <c r="V2615" i="2" s="1"/>
  <c r="S3126" i="2"/>
  <c r="T3126" i="2" s="1"/>
  <c r="K3903" i="2"/>
  <c r="K4315" i="2"/>
  <c r="S5922" i="2"/>
  <c r="T5922" i="2" s="1"/>
  <c r="K4657" i="2"/>
  <c r="U4657" i="2" s="1"/>
  <c r="S6914" i="2"/>
  <c r="T6914" i="2" s="1"/>
  <c r="S5272" i="2"/>
  <c r="T5272" i="2" s="1"/>
  <c r="S4782" i="2"/>
  <c r="T4782" i="2" s="1"/>
  <c r="S6583" i="2"/>
  <c r="T6583" i="2" s="1"/>
  <c r="S4747" i="2"/>
  <c r="T4747" i="2" s="1"/>
  <c r="S2977" i="2"/>
  <c r="T2977" i="2" s="1"/>
  <c r="K3115" i="2"/>
  <c r="V3115" i="2" s="1"/>
  <c r="K2583" i="2"/>
  <c r="V2583" i="2" s="1"/>
  <c r="K3239" i="2"/>
  <c r="K2319" i="2"/>
  <c r="V2319" i="2" s="1"/>
  <c r="K4506" i="2"/>
  <c r="V4506" i="2" s="1"/>
  <c r="S4540" i="2"/>
  <c r="T4540" i="2" s="1"/>
  <c r="S5076" i="2"/>
  <c r="T5076" i="2" s="1"/>
  <c r="S2366" i="2"/>
  <c r="T2366" i="2" s="1"/>
  <c r="S1694" i="2"/>
  <c r="T1694" i="2" s="1"/>
  <c r="S2905" i="2"/>
  <c r="T2905" i="2" s="1"/>
  <c r="S3320" i="2"/>
  <c r="T3320" i="2" s="1"/>
  <c r="K4001" i="2"/>
  <c r="U4001" i="2" s="1"/>
  <c r="S3952" i="2"/>
  <c r="T3952" i="2" s="1"/>
  <c r="S4271" i="2"/>
  <c r="T4271" i="2" s="1"/>
  <c r="S5540" i="2"/>
  <c r="T5540" i="2" s="1"/>
  <c r="S6457" i="2"/>
  <c r="T6457" i="2" s="1"/>
  <c r="S5217" i="2"/>
  <c r="T5217" i="2" s="1"/>
  <c r="K2683" i="2"/>
  <c r="V2683" i="2" s="1"/>
  <c r="S3130" i="2"/>
  <c r="T3130" i="2" s="1"/>
  <c r="S4029" i="2"/>
  <c r="T4029" i="2" s="1"/>
  <c r="S3098" i="2"/>
  <c r="T3098" i="2" s="1"/>
  <c r="S4518" i="2"/>
  <c r="T4518" i="2" s="1"/>
  <c r="K4915" i="2"/>
  <c r="V4915" i="2" s="1"/>
  <c r="K847" i="2"/>
  <c r="K1476" i="2"/>
  <c r="U1476" i="2" s="1"/>
  <c r="S2768" i="2"/>
  <c r="T2768" i="2" s="1"/>
  <c r="K2893" i="2"/>
  <c r="L2894" i="2" s="1"/>
  <c r="M2894" i="2" s="1"/>
  <c r="S2639" i="2"/>
  <c r="T2639" i="2" s="1"/>
  <c r="K3068" i="2"/>
  <c r="U3068" i="2" s="1"/>
  <c r="K3835" i="2"/>
  <c r="S3673" i="2"/>
  <c r="T3673" i="2" s="1"/>
  <c r="K3959" i="2"/>
  <c r="V3959" i="2" s="1"/>
  <c r="S5172" i="2"/>
  <c r="T5172" i="2" s="1"/>
  <c r="K6552" i="2"/>
  <c r="V6552" i="2" s="1"/>
  <c r="S2978" i="2"/>
  <c r="T2978" i="2" s="1"/>
  <c r="K2659" i="2"/>
  <c r="V2659" i="2" s="1"/>
  <c r="K3039" i="2"/>
  <c r="U3039" i="2" s="1"/>
  <c r="S3133" i="2"/>
  <c r="T3133" i="2" s="1"/>
  <c r="S2264" i="2"/>
  <c r="T2264" i="2" s="1"/>
  <c r="K2982" i="2"/>
  <c r="U2982" i="2" s="1"/>
  <c r="S2316" i="2"/>
  <c r="T2316" i="2" s="1"/>
  <c r="K3173" i="2"/>
  <c r="V3173" i="2" s="1"/>
  <c r="S3199" i="2"/>
  <c r="T3199" i="2" s="1"/>
  <c r="S3190" i="2"/>
  <c r="T3190" i="2" s="1"/>
  <c r="K4062" i="2"/>
  <c r="V4062" i="2" s="1"/>
  <c r="K4066" i="2"/>
  <c r="K4211" i="2"/>
  <c r="U4211" i="2" s="1"/>
  <c r="S3205" i="2"/>
  <c r="T3205" i="2" s="1"/>
  <c r="K3205" i="2"/>
  <c r="U3205" i="2" s="1"/>
  <c r="K3510" i="2"/>
  <c r="U3510" i="2" s="1"/>
  <c r="S3510" i="2"/>
  <c r="T3510" i="2" s="1"/>
  <c r="S4222" i="2"/>
  <c r="T4222" i="2" s="1"/>
  <c r="K4222" i="2"/>
  <c r="K2276" i="2"/>
  <c r="S2276" i="2"/>
  <c r="T2276" i="2" s="1"/>
  <c r="K2923" i="2"/>
  <c r="S2923" i="2"/>
  <c r="T2923" i="2" s="1"/>
  <c r="S5465" i="2"/>
  <c r="T5465" i="2" s="1"/>
  <c r="K5465" i="2"/>
  <c r="S3606" i="2"/>
  <c r="T3606" i="2" s="1"/>
  <c r="K3606" i="2"/>
  <c r="K4174" i="2"/>
  <c r="S4174" i="2"/>
  <c r="T4174" i="2" s="1"/>
  <c r="K3724" i="2"/>
  <c r="V3724" i="2" s="1"/>
  <c r="S3724" i="2"/>
  <c r="T3724" i="2" s="1"/>
  <c r="K3610" i="2"/>
  <c r="L3610" i="2" s="1"/>
  <c r="M3610" i="2" s="1"/>
  <c r="S3610" i="2"/>
  <c r="T3610" i="2" s="1"/>
  <c r="K1905" i="2"/>
  <c r="V1905" i="2" s="1"/>
  <c r="S1905" i="2"/>
  <c r="T1905" i="2" s="1"/>
  <c r="S3083" i="2"/>
  <c r="T3083" i="2" s="1"/>
  <c r="K3083" i="2"/>
  <c r="L3084" i="2" s="1"/>
  <c r="M3084" i="2" s="1"/>
  <c r="S2557" i="2"/>
  <c r="T2557" i="2" s="1"/>
  <c r="K2557" i="2"/>
  <c r="U2557" i="2" s="1"/>
  <c r="K4200" i="2"/>
  <c r="S4200" i="2"/>
  <c r="T4200" i="2" s="1"/>
  <c r="S3103" i="2"/>
  <c r="T3103" i="2" s="1"/>
  <c r="K3103" i="2"/>
  <c r="U3103" i="2" s="1"/>
  <c r="S3271" i="2"/>
  <c r="T3271" i="2" s="1"/>
  <c r="K3271" i="2"/>
  <c r="U3271" i="2" s="1"/>
  <c r="K2358" i="2"/>
  <c r="U2358" i="2" s="1"/>
  <c r="S2358" i="2"/>
  <c r="T2358" i="2" s="1"/>
  <c r="K3360" i="2"/>
  <c r="V3360" i="2" s="1"/>
  <c r="S3360" i="2"/>
  <c r="T3360" i="2" s="1"/>
  <c r="K5489" i="2"/>
  <c r="U5489" i="2" s="1"/>
  <c r="S5489" i="2"/>
  <c r="T5489" i="2" s="1"/>
  <c r="S5267" i="2"/>
  <c r="T5267" i="2" s="1"/>
  <c r="K5267" i="2"/>
  <c r="V5267" i="2" s="1"/>
  <c r="S4827" i="2"/>
  <c r="T4827" i="2" s="1"/>
  <c r="K4827" i="2"/>
  <c r="U4827" i="2" s="1"/>
  <c r="S4568" i="2"/>
  <c r="T4568" i="2" s="1"/>
  <c r="K4568" i="2"/>
  <c r="S6898" i="2"/>
  <c r="T6898" i="2" s="1"/>
  <c r="K6898" i="2"/>
  <c r="U6898" i="2" s="1"/>
  <c r="K6734" i="2"/>
  <c r="V6734" i="2" s="1"/>
  <c r="S6734" i="2"/>
  <c r="T6734" i="2" s="1"/>
  <c r="S5251" i="2"/>
  <c r="T5251" i="2" s="1"/>
  <c r="K5251" i="2"/>
  <c r="U5251" i="2" s="1"/>
  <c r="S3717" i="2"/>
  <c r="T3717" i="2" s="1"/>
  <c r="K3717" i="2"/>
  <c r="V3717" i="2" s="1"/>
  <c r="S4101" i="2"/>
  <c r="T4101" i="2" s="1"/>
  <c r="K4101" i="2"/>
  <c r="V4101" i="2" s="1"/>
  <c r="K3247" i="2"/>
  <c r="S3247" i="2"/>
  <c r="T3247" i="2" s="1"/>
  <c r="K3595" i="2"/>
  <c r="S3595" i="2"/>
  <c r="T3595" i="2" s="1"/>
  <c r="K3834" i="2"/>
  <c r="V3834" i="2" s="1"/>
  <c r="S3834" i="2"/>
  <c r="T3834" i="2" s="1"/>
  <c r="K4011" i="2"/>
  <c r="U4011" i="2" s="1"/>
  <c r="S4011" i="2"/>
  <c r="T4011" i="2" s="1"/>
  <c r="K3289" i="2"/>
  <c r="S3289" i="2"/>
  <c r="T3289" i="2" s="1"/>
  <c r="S3681" i="2"/>
  <c r="T3681" i="2" s="1"/>
  <c r="K3681" i="2"/>
  <c r="U3681" i="2" s="1"/>
  <c r="K3764" i="2"/>
  <c r="S3764" i="2"/>
  <c r="T3764" i="2" s="1"/>
  <c r="S2888" i="2"/>
  <c r="T2888" i="2" s="1"/>
  <c r="K2888" i="2"/>
  <c r="U2888" i="2" s="1"/>
  <c r="K2824" i="2"/>
  <c r="V2824" i="2" s="1"/>
  <c r="S2824" i="2"/>
  <c r="T2824" i="2" s="1"/>
  <c r="S4190" i="2"/>
  <c r="T4190" i="2" s="1"/>
  <c r="K4190" i="2"/>
  <c r="U4190" i="2" s="1"/>
  <c r="S4299" i="2"/>
  <c r="T4299" i="2" s="1"/>
  <c r="K4299" i="2"/>
  <c r="V4299" i="2" s="1"/>
  <c r="K2798" i="2"/>
  <c r="U2798" i="2" s="1"/>
  <c r="S2798" i="2"/>
  <c r="T2798" i="2" s="1"/>
  <c r="S4046" i="2"/>
  <c r="T4046" i="2" s="1"/>
  <c r="K4046" i="2"/>
  <c r="S2240" i="2"/>
  <c r="T2240" i="2" s="1"/>
  <c r="K2240" i="2"/>
  <c r="U2240" i="2" s="1"/>
  <c r="S2830" i="2"/>
  <c r="T2830" i="2" s="1"/>
  <c r="K2830" i="2"/>
  <c r="V2830" i="2" s="1"/>
  <c r="K1935" i="2"/>
  <c r="U1935" i="2" s="1"/>
  <c r="S1935" i="2"/>
  <c r="T1935" i="2" s="1"/>
  <c r="K3232" i="2"/>
  <c r="S3232" i="2"/>
  <c r="T3232" i="2" s="1"/>
  <c r="S1351" i="2"/>
  <c r="T1351" i="2" s="1"/>
  <c r="S3267" i="2"/>
  <c r="T3267" i="2" s="1"/>
  <c r="K4499" i="2"/>
  <c r="S4499" i="2"/>
  <c r="T4499" i="2" s="1"/>
  <c r="K2397" i="2"/>
  <c r="K3038" i="2"/>
  <c r="U3038" i="2" s="1"/>
  <c r="S3060" i="2"/>
  <c r="T3060" i="2" s="1"/>
  <c r="S3549" i="2"/>
  <c r="T3549" i="2" s="1"/>
  <c r="S2724" i="2"/>
  <c r="T2724" i="2" s="1"/>
  <c r="K3647" i="2"/>
  <c r="V3647" i="2" s="1"/>
  <c r="S3422" i="2"/>
  <c r="T3422" i="2" s="1"/>
  <c r="K3037" i="2"/>
  <c r="S3037" i="2"/>
  <c r="T3037" i="2" s="1"/>
  <c r="K4099" i="2"/>
  <c r="S4099" i="2"/>
  <c r="T4099" i="2" s="1"/>
  <c r="K4079" i="2"/>
  <c r="S4079" i="2"/>
  <c r="T4079" i="2" s="1"/>
  <c r="S3967" i="2"/>
  <c r="T3967" i="2" s="1"/>
  <c r="K3967" i="2"/>
  <c r="K2812" i="2"/>
  <c r="U2812" i="2" s="1"/>
  <c r="S3631" i="2"/>
  <c r="T3631" i="2" s="1"/>
  <c r="K3565" i="2"/>
  <c r="U3565" i="2" s="1"/>
  <c r="S2454" i="2"/>
  <c r="T2454" i="2" s="1"/>
  <c r="S3692" i="2"/>
  <c r="T3692" i="2" s="1"/>
  <c r="S3243" i="2"/>
  <c r="T3243" i="2" s="1"/>
  <c r="K3567" i="2"/>
  <c r="L3567" i="2" s="1"/>
  <c r="M3567" i="2" s="1"/>
  <c r="S3970" i="2"/>
  <c r="T3970" i="2" s="1"/>
  <c r="S5111" i="2"/>
  <c r="T5111" i="2" s="1"/>
  <c r="S2695" i="2"/>
  <c r="T2695" i="2" s="1"/>
  <c r="K2695" i="2"/>
  <c r="V2695" i="2" s="1"/>
  <c r="S4059" i="2"/>
  <c r="T4059" i="2" s="1"/>
  <c r="K4059" i="2"/>
  <c r="V4059" i="2" s="1"/>
  <c r="S2862" i="2"/>
  <c r="T2862" i="2" s="1"/>
  <c r="K4078" i="2"/>
  <c r="U4078" i="2" s="1"/>
  <c r="S3771" i="2"/>
  <c r="T3771" i="2" s="1"/>
  <c r="K3088" i="2"/>
  <c r="L3089" i="2" s="1"/>
  <c r="M3089" i="2" s="1"/>
  <c r="S3088" i="2"/>
  <c r="T3088" i="2" s="1"/>
  <c r="K4516" i="2"/>
  <c r="V4516" i="2" s="1"/>
  <c r="S4516" i="2"/>
  <c r="T4516" i="2" s="1"/>
  <c r="S2053" i="2"/>
  <c r="T2053" i="2" s="1"/>
  <c r="K2971" i="2"/>
  <c r="L2972" i="2" s="1"/>
  <c r="M2972" i="2" s="1"/>
  <c r="S2894" i="2"/>
  <c r="T2894" i="2" s="1"/>
  <c r="S2981" i="2"/>
  <c r="T2981" i="2" s="1"/>
  <c r="S3059" i="2"/>
  <c r="T3059" i="2" s="1"/>
  <c r="K1561" i="2"/>
  <c r="U1561" i="2" s="1"/>
  <c r="S3008" i="2"/>
  <c r="T3008" i="2" s="1"/>
  <c r="S4236" i="2"/>
  <c r="T4236" i="2" s="1"/>
  <c r="S4587" i="2"/>
  <c r="T4587" i="2" s="1"/>
  <c r="S6828" i="2"/>
  <c r="T6828" i="2" s="1"/>
  <c r="K2424" i="2"/>
  <c r="V2424" i="2" s="1"/>
  <c r="K3001" i="2"/>
  <c r="U3001" i="2" s="1"/>
  <c r="K1393" i="2"/>
  <c r="U1393" i="2" s="1"/>
  <c r="K1746" i="2"/>
  <c r="K1981" i="2"/>
  <c r="V1981" i="2" s="1"/>
  <c r="K4039" i="2"/>
  <c r="K3541" i="2"/>
  <c r="S3774" i="2"/>
  <c r="T3774" i="2" s="1"/>
  <c r="S3231" i="2"/>
  <c r="T3231" i="2" s="1"/>
  <c r="S3955" i="2"/>
  <c r="T3955" i="2" s="1"/>
  <c r="K2448" i="2"/>
  <c r="S3498" i="2"/>
  <c r="T3498" i="2" s="1"/>
  <c r="K4778" i="2"/>
  <c r="U4778" i="2" s="1"/>
  <c r="K5938" i="2"/>
  <c r="K5650" i="2"/>
  <c r="S7008" i="2"/>
  <c r="T7008" i="2" s="1"/>
  <c r="K5937" i="2"/>
  <c r="K4781" i="2"/>
  <c r="K6075" i="2"/>
  <c r="U6075" i="2" s="1"/>
  <c r="S2139" i="2"/>
  <c r="T2139" i="2" s="1"/>
  <c r="S2934" i="2"/>
  <c r="T2934" i="2" s="1"/>
  <c r="K2627" i="2"/>
  <c r="K2901" i="2"/>
  <c r="V2901" i="2" s="1"/>
  <c r="S2476" i="2"/>
  <c r="T2476" i="2" s="1"/>
  <c r="S3933" i="2"/>
  <c r="T3933" i="2" s="1"/>
  <c r="K3768" i="2"/>
  <c r="U3768" i="2" s="1"/>
  <c r="S3545" i="2"/>
  <c r="T3545" i="2" s="1"/>
  <c r="S2586" i="2"/>
  <c r="T2586" i="2" s="1"/>
  <c r="S3612" i="2"/>
  <c r="T3612" i="2" s="1"/>
  <c r="S4087" i="2"/>
  <c r="T4087" i="2" s="1"/>
  <c r="S3819" i="2"/>
  <c r="T3819" i="2" s="1"/>
  <c r="S3456" i="2"/>
  <c r="T3456" i="2" s="1"/>
  <c r="S4166" i="2"/>
  <c r="T4166" i="2" s="1"/>
  <c r="S3637" i="2"/>
  <c r="T3637" i="2" s="1"/>
  <c r="S3941" i="2"/>
  <c r="T3941" i="2" s="1"/>
  <c r="S4485" i="2"/>
  <c r="T4485" i="2" s="1"/>
  <c r="S4542" i="2"/>
  <c r="T4542" i="2" s="1"/>
  <c r="K5108" i="2"/>
  <c r="S5799" i="2"/>
  <c r="T5799" i="2" s="1"/>
  <c r="K5958" i="2"/>
  <c r="K5663" i="2"/>
  <c r="U5663" i="2" s="1"/>
  <c r="K5640" i="2"/>
  <c r="V5640" i="2" s="1"/>
  <c r="K4886" i="2"/>
  <c r="S6848" i="2"/>
  <c r="T6848" i="2" s="1"/>
  <c r="S5571" i="2"/>
  <c r="T5571" i="2" s="1"/>
  <c r="K5741" i="2"/>
  <c r="K5270" i="2"/>
  <c r="V5270" i="2" s="1"/>
  <c r="T5318" i="2"/>
  <c r="S1140" i="2"/>
  <c r="T1140" i="2" s="1"/>
  <c r="K2875" i="2"/>
  <c r="L2875" i="2" s="1"/>
  <c r="M2875" i="2" s="1"/>
  <c r="S2987" i="2"/>
  <c r="T2987" i="2" s="1"/>
  <c r="K2121" i="2"/>
  <c r="U2121" i="2" s="1"/>
  <c r="K2027" i="2"/>
  <c r="V2027" i="2" s="1"/>
  <c r="S2188" i="2"/>
  <c r="T2188" i="2" s="1"/>
  <c r="K2008" i="2"/>
  <c r="U2008" i="2" s="1"/>
  <c r="K2540" i="2"/>
  <c r="S2703" i="2"/>
  <c r="T2703" i="2" s="1"/>
  <c r="S3352" i="2"/>
  <c r="T3352" i="2" s="1"/>
  <c r="K2324" i="2"/>
  <c r="S3642" i="2"/>
  <c r="T3642" i="2" s="1"/>
  <c r="S3698" i="2"/>
  <c r="T3698" i="2" s="1"/>
  <c r="S3117" i="2"/>
  <c r="T3117" i="2" s="1"/>
  <c r="K3167" i="2"/>
  <c r="V3167" i="2" s="1"/>
  <c r="K3303" i="2"/>
  <c r="S3745" i="2"/>
  <c r="T3745" i="2" s="1"/>
  <c r="S4332" i="2"/>
  <c r="T4332" i="2" s="1"/>
  <c r="K3869" i="2"/>
  <c r="S3329" i="2"/>
  <c r="T3329" i="2" s="1"/>
  <c r="S4150" i="2"/>
  <c r="T4150" i="2" s="1"/>
  <c r="K3338" i="2"/>
  <c r="S3845" i="2"/>
  <c r="T3845" i="2" s="1"/>
  <c r="K3727" i="2"/>
  <c r="S3871" i="2"/>
  <c r="T3871" i="2" s="1"/>
  <c r="K4173" i="2"/>
  <c r="S4320" i="2"/>
  <c r="T4320" i="2" s="1"/>
  <c r="K4088" i="2"/>
  <c r="L4088" i="2" s="1"/>
  <c r="M4088" i="2" s="1"/>
  <c r="S4142" i="2"/>
  <c r="T4142" i="2" s="1"/>
  <c r="K3598" i="2"/>
  <c r="L3598" i="2" s="1"/>
  <c r="M3598" i="2" s="1"/>
  <c r="K4475" i="2"/>
  <c r="K5459" i="2"/>
  <c r="V5459" i="2" s="1"/>
  <c r="K6058" i="2"/>
  <c r="S5852" i="2"/>
  <c r="T5852" i="2" s="1"/>
  <c r="K5038" i="2"/>
  <c r="S6429" i="2"/>
  <c r="T6429" i="2" s="1"/>
  <c r="K6473" i="2"/>
  <c r="V6473" i="2" s="1"/>
  <c r="K7006" i="2"/>
  <c r="V7006" i="2" s="1"/>
  <c r="K5589" i="2"/>
  <c r="U5589" i="2" s="1"/>
  <c r="K6475" i="2"/>
  <c r="V6475" i="2" s="1"/>
  <c r="K7150" i="2"/>
  <c r="T6099" i="2"/>
  <c r="K2931" i="2"/>
  <c r="U2931" i="2" s="1"/>
  <c r="K2063" i="2"/>
  <c r="U2063" i="2" s="1"/>
  <c r="K2778" i="2"/>
  <c r="U2778" i="2" s="1"/>
  <c r="K4055" i="2"/>
  <c r="L4056" i="2" s="1"/>
  <c r="M4056" i="2" s="1"/>
  <c r="K3756" i="2"/>
  <c r="V3756" i="2" s="1"/>
  <c r="S3346" i="2"/>
  <c r="T3346" i="2" s="1"/>
  <c r="S3910" i="2"/>
  <c r="T3910" i="2" s="1"/>
  <c r="K4177" i="2"/>
  <c r="K3607" i="2"/>
  <c r="U3607" i="2" s="1"/>
  <c r="K2419" i="2"/>
  <c r="V2419" i="2" s="1"/>
  <c r="K4183" i="2"/>
  <c r="L4184" i="2" s="1"/>
  <c r="M4184" i="2" s="1"/>
  <c r="K4330" i="2"/>
  <c r="S4857" i="2"/>
  <c r="T4857" i="2" s="1"/>
  <c r="K4683" i="2"/>
  <c r="V4683" i="2" s="1"/>
  <c r="K5615" i="2"/>
  <c r="V5615" i="2" s="1"/>
  <c r="S6964" i="2"/>
  <c r="T6964" i="2" s="1"/>
  <c r="S5870" i="2"/>
  <c r="T5870" i="2" s="1"/>
  <c r="K6856" i="2"/>
  <c r="U6856" i="2" s="1"/>
  <c r="K5442" i="2"/>
  <c r="U5442" i="2" s="1"/>
  <c r="K371" i="2"/>
  <c r="K3377" i="2"/>
  <c r="L3378" i="2" s="1"/>
  <c r="M3378" i="2" s="1"/>
  <c r="K6099" i="2"/>
  <c r="K7242" i="2"/>
  <c r="S3104" i="2"/>
  <c r="T3104" i="2" s="1"/>
  <c r="K6497" i="2"/>
  <c r="V6497" i="2" s="1"/>
  <c r="K440" i="2"/>
  <c r="U440" i="2" s="1"/>
  <c r="K1624" i="2"/>
  <c r="K447" i="2"/>
  <c r="K2861" i="2"/>
  <c r="L2862" i="2" s="1"/>
  <c r="M2862" i="2" s="1"/>
  <c r="S1342" i="2"/>
  <c r="T1342" i="2" s="1"/>
  <c r="K1550" i="2"/>
  <c r="U1550" i="2" s="1"/>
  <c r="S2872" i="2"/>
  <c r="T2872" i="2" s="1"/>
  <c r="K3808" i="2"/>
  <c r="S3720" i="2"/>
  <c r="T3720" i="2" s="1"/>
  <c r="K4349" i="2"/>
  <c r="V4349" i="2" s="1"/>
  <c r="K2456" i="2"/>
  <c r="L2457" i="2" s="1"/>
  <c r="M2457" i="2" s="1"/>
  <c r="K4253" i="2"/>
  <c r="U4253" i="2" s="1"/>
  <c r="K1348" i="2"/>
  <c r="V1348" i="2" s="1"/>
  <c r="K1691" i="2"/>
  <c r="K2128" i="2"/>
  <c r="T366" i="2"/>
  <c r="T782" i="2"/>
  <c r="T786" i="2"/>
  <c r="K5953" i="2"/>
  <c r="K539" i="2"/>
  <c r="U539" i="2" s="1"/>
  <c r="K917" i="2"/>
  <c r="K2765" i="2"/>
  <c r="U2765" i="2" s="1"/>
  <c r="K6986" i="2"/>
  <c r="S2244" i="2"/>
  <c r="T2244" i="2" s="1"/>
  <c r="K3520" i="2"/>
  <c r="V3520" i="2" s="1"/>
  <c r="S3414" i="2"/>
  <c r="T3414" i="2" s="1"/>
  <c r="K721" i="2"/>
  <c r="K1652" i="2"/>
  <c r="K1329" i="2"/>
  <c r="K6519" i="2"/>
  <c r="K6922" i="2"/>
  <c r="S1999" i="2"/>
  <c r="T1999" i="2" s="1"/>
  <c r="K3070" i="2"/>
  <c r="U3070" i="2" s="1"/>
  <c r="K2865" i="2"/>
  <c r="V2865" i="2" s="1"/>
  <c r="S2445" i="2"/>
  <c r="T2445" i="2" s="1"/>
  <c r="S3563" i="2"/>
  <c r="T3563" i="2" s="1"/>
  <c r="K3747" i="2"/>
  <c r="V3747" i="2" s="1"/>
  <c r="K5711" i="2"/>
  <c r="V5711" i="2" s="1"/>
  <c r="S5886" i="2"/>
  <c r="T5886" i="2" s="1"/>
  <c r="K1208" i="2"/>
  <c r="U1208" i="2" s="1"/>
  <c r="K412" i="2"/>
  <c r="U412" i="2" s="1"/>
  <c r="K1091" i="2"/>
  <c r="U1091" i="2" s="1"/>
  <c r="K144" i="2"/>
  <c r="K98" i="2"/>
  <c r="U98" i="2" s="1"/>
  <c r="K473" i="2"/>
  <c r="V473" i="2" s="1"/>
  <c r="K633" i="2"/>
  <c r="U633" i="2" s="1"/>
  <c r="K177" i="2"/>
  <c r="S4373" i="2"/>
  <c r="T4373" i="2" s="1"/>
  <c r="K1510" i="2"/>
  <c r="U1510" i="2" s="1"/>
  <c r="K1887" i="2"/>
  <c r="V1887" i="2" s="1"/>
  <c r="K1573" i="2"/>
  <c r="K3750" i="2"/>
  <c r="V3750" i="2" s="1"/>
  <c r="S3343" i="2"/>
  <c r="T3343" i="2" s="1"/>
  <c r="K3793" i="2"/>
  <c r="U3793" i="2" s="1"/>
  <c r="K783" i="2"/>
  <c r="K1471" i="2"/>
  <c r="T1573" i="2"/>
  <c r="K7018" i="2"/>
  <c r="V7018" i="2" s="1"/>
  <c r="S2883" i="2"/>
  <c r="T2883" i="2" s="1"/>
  <c r="S2740" i="2"/>
  <c r="T2740" i="2" s="1"/>
  <c r="S3014" i="2"/>
  <c r="T3014" i="2" s="1"/>
  <c r="K1851" i="2"/>
  <c r="U1851" i="2" s="1"/>
  <c r="K2869" i="2"/>
  <c r="U2869" i="2" s="1"/>
  <c r="S4061" i="2"/>
  <c r="T4061" i="2" s="1"/>
  <c r="S3630" i="2"/>
  <c r="T3630" i="2" s="1"/>
  <c r="S3657" i="2"/>
  <c r="T3657" i="2" s="1"/>
  <c r="K5096" i="2"/>
  <c r="K5513" i="2"/>
  <c r="K1201" i="2"/>
  <c r="U1201" i="2" s="1"/>
  <c r="T1208" i="2"/>
  <c r="K2785" i="2"/>
  <c r="T2039" i="2"/>
  <c r="T328" i="2"/>
  <c r="T2787" i="2"/>
  <c r="T1044" i="2"/>
  <c r="T105" i="2"/>
  <c r="T2258" i="2"/>
  <c r="T1853" i="2"/>
  <c r="T4792" i="2"/>
  <c r="K1406" i="2"/>
  <c r="U1406" i="2" s="1"/>
  <c r="S2760" i="2"/>
  <c r="T2760" i="2" s="1"/>
  <c r="K2955" i="2"/>
  <c r="U2955" i="2" s="1"/>
  <c r="K3003" i="2"/>
  <c r="L3003" i="2" s="1"/>
  <c r="M3003" i="2" s="1"/>
  <c r="K1843" i="2"/>
  <c r="U1843" i="2" s="1"/>
  <c r="K2997" i="2"/>
  <c r="L2997" i="2" s="1"/>
  <c r="M2997" i="2" s="1"/>
  <c r="K1142" i="2"/>
  <c r="U1142" i="2" s="1"/>
  <c r="S2671" i="2"/>
  <c r="T2671" i="2" s="1"/>
  <c r="K3800" i="2"/>
  <c r="K3613" i="2"/>
  <c r="V3613" i="2" s="1"/>
  <c r="S3172" i="2"/>
  <c r="T3172" i="2" s="1"/>
  <c r="K3773" i="2"/>
  <c r="K3317" i="2"/>
  <c r="U3317" i="2" s="1"/>
  <c r="S4463" i="2"/>
  <c r="T4463" i="2" s="1"/>
  <c r="S4520" i="2"/>
  <c r="T4520" i="2" s="1"/>
  <c r="S3242" i="2"/>
  <c r="T3242" i="2" s="1"/>
  <c r="K4557" i="2"/>
  <c r="K5950" i="2"/>
  <c r="S5218" i="2"/>
  <c r="T5218" i="2" s="1"/>
  <c r="S4660" i="2"/>
  <c r="T4660" i="2" s="1"/>
  <c r="S5688" i="2"/>
  <c r="T5688" i="2" s="1"/>
  <c r="K455" i="2"/>
  <c r="V455" i="2" s="1"/>
  <c r="K615" i="2"/>
  <c r="U615" i="2" s="1"/>
  <c r="K609" i="2"/>
  <c r="K881" i="2"/>
  <c r="U881" i="2" s="1"/>
  <c r="K578" i="2"/>
  <c r="V578" i="2" s="1"/>
  <c r="K1344" i="2"/>
  <c r="K1505" i="2"/>
  <c r="K562" i="2"/>
  <c r="K1416" i="2"/>
  <c r="K2281" i="2"/>
  <c r="T6673" i="2"/>
  <c r="T6266" i="2"/>
  <c r="T6138" i="2"/>
  <c r="K6285" i="2"/>
  <c r="K2330" i="2"/>
  <c r="U2330" i="2" s="1"/>
  <c r="S2752" i="2"/>
  <c r="T2752" i="2" s="1"/>
  <c r="S3111" i="2"/>
  <c r="T3111" i="2" s="1"/>
  <c r="S3097" i="2"/>
  <c r="T3097" i="2" s="1"/>
  <c r="S4112" i="2"/>
  <c r="T4112" i="2" s="1"/>
  <c r="K4131" i="2"/>
  <c r="U4131" i="2" s="1"/>
  <c r="K2092" i="2"/>
  <c r="U2092" i="2" s="1"/>
  <c r="K1088" i="2"/>
  <c r="U1088" i="2" s="1"/>
  <c r="K2180" i="2"/>
  <c r="U2180" i="2" s="1"/>
  <c r="S1977" i="2"/>
  <c r="T1977" i="2" s="1"/>
  <c r="S1718" i="2"/>
  <c r="T1718" i="2" s="1"/>
  <c r="S2930" i="2"/>
  <c r="T2930" i="2" s="1"/>
  <c r="K2973" i="2"/>
  <c r="S2410" i="2"/>
  <c r="T2410" i="2" s="1"/>
  <c r="K3526" i="2"/>
  <c r="U3526" i="2" s="1"/>
  <c r="S3810" i="2"/>
  <c r="T3810" i="2" s="1"/>
  <c r="S3706" i="2"/>
  <c r="T3706" i="2" s="1"/>
  <c r="K3661" i="2"/>
  <c r="U3661" i="2" s="1"/>
  <c r="S4333" i="2"/>
  <c r="T4333" i="2" s="1"/>
  <c r="K4013" i="2"/>
  <c r="V4013" i="2" s="1"/>
  <c r="K4136" i="2"/>
  <c r="U4136" i="2" s="1"/>
  <c r="K4571" i="2"/>
  <c r="S4094" i="2"/>
  <c r="T4094" i="2" s="1"/>
  <c r="S4901" i="2"/>
  <c r="T4901" i="2" s="1"/>
  <c r="S3779" i="2"/>
  <c r="T3779" i="2" s="1"/>
  <c r="K5388" i="2"/>
  <c r="V5388" i="2" s="1"/>
  <c r="K4469" i="2"/>
  <c r="K4791" i="2"/>
  <c r="S5657" i="2"/>
  <c r="T5657" i="2" s="1"/>
  <c r="S5808" i="2"/>
  <c r="T5808" i="2" s="1"/>
  <c r="S7167" i="2"/>
  <c r="T7167" i="2" s="1"/>
  <c r="S6615" i="2"/>
  <c r="T6615" i="2" s="1"/>
  <c r="K503" i="2"/>
  <c r="K642" i="2"/>
  <c r="U642" i="2" s="1"/>
  <c r="K1130" i="2"/>
  <c r="K395" i="2"/>
  <c r="V395" i="2" s="1"/>
  <c r="K1286" i="2"/>
  <c r="U1286" i="2" s="1"/>
  <c r="T1329" i="2"/>
  <c r="K2661" i="2"/>
  <c r="U2661" i="2" s="1"/>
  <c r="K1120" i="2"/>
  <c r="K6284" i="2"/>
  <c r="V6284" i="2" s="1"/>
  <c r="K7195" i="2"/>
  <c r="T172" i="2"/>
  <c r="T7191" i="2"/>
  <c r="T7048" i="2"/>
  <c r="T7037" i="2"/>
  <c r="K6455" i="2"/>
  <c r="S4233" i="2"/>
  <c r="T4233" i="2" s="1"/>
  <c r="K2595" i="2"/>
  <c r="V2595" i="2" s="1"/>
  <c r="S6940" i="2"/>
  <c r="T6940" i="2" s="1"/>
  <c r="K5424" i="2"/>
  <c r="S2712" i="2"/>
  <c r="T2712" i="2" s="1"/>
  <c r="K2758" i="2"/>
  <c r="K3106" i="2"/>
  <c r="U3106" i="2" s="1"/>
  <c r="S3013" i="2"/>
  <c r="T3013" i="2" s="1"/>
  <c r="S1364" i="2"/>
  <c r="T1364" i="2" s="1"/>
  <c r="K3040" i="2"/>
  <c r="V3040" i="2" s="1"/>
  <c r="S3993" i="2"/>
  <c r="T3993" i="2" s="1"/>
  <c r="S2383" i="2"/>
  <c r="T2383" i="2" s="1"/>
  <c r="K3157" i="2"/>
  <c r="U3157" i="2" s="1"/>
  <c r="S3217" i="2"/>
  <c r="T3217" i="2" s="1"/>
  <c r="S3534" i="2"/>
  <c r="T3534" i="2" s="1"/>
  <c r="S3651" i="2"/>
  <c r="T3651" i="2" s="1"/>
  <c r="S3296" i="2"/>
  <c r="T3296" i="2" s="1"/>
  <c r="S3654" i="2"/>
  <c r="T3654" i="2" s="1"/>
  <c r="S2563" i="2"/>
  <c r="T2563" i="2" s="1"/>
  <c r="S4032" i="2"/>
  <c r="T4032" i="2" s="1"/>
  <c r="S4409" i="2"/>
  <c r="T4409" i="2" s="1"/>
  <c r="S4552" i="2"/>
  <c r="T4552" i="2" s="1"/>
  <c r="S4734" i="2"/>
  <c r="T4734" i="2" s="1"/>
  <c r="S5400" i="2"/>
  <c r="T5400" i="2" s="1"/>
  <c r="K5395" i="2"/>
  <c r="V5395" i="2" s="1"/>
  <c r="K734" i="2"/>
  <c r="K1010" i="2"/>
  <c r="K2797" i="2"/>
  <c r="V2797" i="2" s="1"/>
  <c r="K6954" i="2"/>
  <c r="V6954" i="2" s="1"/>
  <c r="K72" i="2"/>
  <c r="U72" i="2" s="1"/>
  <c r="T7388" i="2"/>
  <c r="T381" i="2"/>
  <c r="K4331" i="2"/>
  <c r="V4331" i="2" s="1"/>
  <c r="S3945" i="2"/>
  <c r="T3945" i="2" s="1"/>
  <c r="U4275" i="2"/>
  <c r="K1289" i="2"/>
  <c r="U1289" i="2" s="1"/>
  <c r="S6624" i="2"/>
  <c r="T6624" i="2" s="1"/>
  <c r="K2685" i="2"/>
  <c r="V2685" i="2" s="1"/>
  <c r="K1231" i="2"/>
  <c r="V1231" i="2" s="1"/>
  <c r="S2766" i="2"/>
  <c r="T2766" i="2" s="1"/>
  <c r="K2786" i="2"/>
  <c r="U2786" i="2" s="1"/>
  <c r="K2339" i="2"/>
  <c r="L2339" i="2" s="1"/>
  <c r="M2339" i="2" s="1"/>
  <c r="S2340" i="2"/>
  <c r="T2340" i="2" s="1"/>
  <c r="S4077" i="2"/>
  <c r="T4077" i="2" s="1"/>
  <c r="S3734" i="2"/>
  <c r="T3734" i="2" s="1"/>
  <c r="S4328" i="2"/>
  <c r="T4328" i="2" s="1"/>
  <c r="S4056" i="2"/>
  <c r="T4056" i="2" s="1"/>
  <c r="S4164" i="2"/>
  <c r="T4164" i="2" s="1"/>
  <c r="S3982" i="2"/>
  <c r="T3982" i="2" s="1"/>
  <c r="S3454" i="2"/>
  <c r="T3454" i="2" s="1"/>
  <c r="S4044" i="2"/>
  <c r="T4044" i="2" s="1"/>
  <c r="S4114" i="2"/>
  <c r="T4114" i="2" s="1"/>
  <c r="S6762" i="2"/>
  <c r="T6762" i="2" s="1"/>
  <c r="K6438" i="2"/>
  <c r="S6904" i="2"/>
  <c r="T6904" i="2" s="1"/>
  <c r="K6507" i="2"/>
  <c r="K915" i="2"/>
  <c r="K1042" i="2"/>
  <c r="V1042" i="2" s="1"/>
  <c r="K1263" i="2"/>
  <c r="K571" i="2"/>
  <c r="K677" i="2"/>
  <c r="K2829" i="2"/>
  <c r="V2829" i="2" s="1"/>
  <c r="K7132" i="2"/>
  <c r="K7210" i="2"/>
  <c r="U7210" i="2" s="1"/>
  <c r="T121" i="2"/>
  <c r="T2129" i="2"/>
  <c r="T567" i="2"/>
  <c r="T938" i="2"/>
  <c r="T1716" i="2"/>
  <c r="S3280" i="2"/>
  <c r="T3280" i="2" s="1"/>
  <c r="K3280" i="2"/>
  <c r="S3600" i="2"/>
  <c r="T3600" i="2" s="1"/>
  <c r="K3600" i="2"/>
  <c r="V3600" i="2" s="1"/>
  <c r="S4590" i="2"/>
  <c r="T4590" i="2" s="1"/>
  <c r="K4590" i="2"/>
  <c r="K4717" i="2"/>
  <c r="V4717" i="2" s="1"/>
  <c r="S4717" i="2"/>
  <c r="T4717" i="2" s="1"/>
  <c r="K5776" i="2"/>
  <c r="U5776" i="2" s="1"/>
  <c r="S5776" i="2"/>
  <c r="T5776" i="2" s="1"/>
  <c r="S5438" i="2"/>
  <c r="T5438" i="2" s="1"/>
  <c r="K5438" i="2"/>
  <c r="V5438" i="2" s="1"/>
  <c r="S5233" i="2"/>
  <c r="T5233" i="2" s="1"/>
  <c r="K5233" i="2"/>
  <c r="S3664" i="2"/>
  <c r="T3664" i="2" s="1"/>
  <c r="K3664" i="2"/>
  <c r="V3664" i="2" s="1"/>
  <c r="K4653" i="2"/>
  <c r="V4653" i="2" s="1"/>
  <c r="S4653" i="2"/>
  <c r="T4653" i="2" s="1"/>
  <c r="S5385" i="2"/>
  <c r="T5385" i="2" s="1"/>
  <c r="K5385" i="2"/>
  <c r="V5385" i="2" s="1"/>
  <c r="K6555" i="2"/>
  <c r="S6555" i="2"/>
  <c r="T6555" i="2" s="1"/>
  <c r="U4378" i="2"/>
  <c r="V4378" i="2"/>
  <c r="K4379" i="2"/>
  <c r="S4379" i="2"/>
  <c r="T4379" i="2" s="1"/>
  <c r="K4965" i="2"/>
  <c r="S4965" i="2"/>
  <c r="T4965" i="2" s="1"/>
  <c r="S5553" i="2"/>
  <c r="T5553" i="2" s="1"/>
  <c r="K5553" i="2"/>
  <c r="K5200" i="2"/>
  <c r="S5200" i="2"/>
  <c r="T5200" i="2" s="1"/>
  <c r="S5014" i="2"/>
  <c r="T5014" i="2" s="1"/>
  <c r="K5014" i="2"/>
  <c r="V5014" i="2" s="1"/>
  <c r="S6938" i="2"/>
  <c r="T6938" i="2" s="1"/>
  <c r="K6938" i="2"/>
  <c r="U6938" i="2" s="1"/>
  <c r="K5794" i="2"/>
  <c r="V5794" i="2" s="1"/>
  <c r="S5794" i="2"/>
  <c r="T5794" i="2" s="1"/>
  <c r="S3896" i="2"/>
  <c r="T3896" i="2" s="1"/>
  <c r="K3896" i="2"/>
  <c r="S5122" i="2"/>
  <c r="T5122" i="2" s="1"/>
  <c r="K5122" i="2"/>
  <c r="U5122" i="2" s="1"/>
  <c r="S4068" i="2"/>
  <c r="T4068" i="2" s="1"/>
  <c r="K4068" i="2"/>
  <c r="V4068" i="2" s="1"/>
  <c r="S5371" i="2"/>
  <c r="T5371" i="2" s="1"/>
  <c r="K5371" i="2"/>
  <c r="S4960" i="2"/>
  <c r="T4960" i="2" s="1"/>
  <c r="K4960" i="2"/>
  <c r="K6884" i="2"/>
  <c r="U6884" i="2" s="1"/>
  <c r="S6884" i="2"/>
  <c r="T6884" i="2" s="1"/>
  <c r="S6556" i="2"/>
  <c r="T6556" i="2" s="1"/>
  <c r="K6556" i="2"/>
  <c r="V6556" i="2" s="1"/>
  <c r="S7101" i="2"/>
  <c r="T7101" i="2" s="1"/>
  <c r="K7101" i="2"/>
  <c r="S4433" i="2"/>
  <c r="T4433" i="2" s="1"/>
  <c r="K4433" i="2"/>
  <c r="U4433" i="2" s="1"/>
  <c r="S4363" i="2"/>
  <c r="T4363" i="2" s="1"/>
  <c r="K4363" i="2"/>
  <c r="V4363" i="2" s="1"/>
  <c r="K4873" i="2"/>
  <c r="S4873" i="2"/>
  <c r="T4873" i="2" s="1"/>
  <c r="K5642" i="2"/>
  <c r="S5642" i="2"/>
  <c r="T5642" i="2" s="1"/>
  <c r="K5557" i="2"/>
  <c r="V5557" i="2" s="1"/>
  <c r="S5557" i="2"/>
  <c r="T5557" i="2" s="1"/>
  <c r="K5436" i="2"/>
  <c r="U5436" i="2" s="1"/>
  <c r="S5436" i="2"/>
  <c r="T5436" i="2" s="1"/>
  <c r="K5198" i="2"/>
  <c r="S5198" i="2"/>
  <c r="T5198" i="2" s="1"/>
  <c r="S6088" i="2"/>
  <c r="T6088" i="2" s="1"/>
  <c r="K6088" i="2"/>
  <c r="V6088" i="2" s="1"/>
  <c r="S5092" i="2"/>
  <c r="T5092" i="2" s="1"/>
  <c r="K5092" i="2"/>
  <c r="K4754" i="2"/>
  <c r="V4754" i="2" s="1"/>
  <c r="S4754" i="2"/>
  <c r="T4754" i="2" s="1"/>
  <c r="S7029" i="2"/>
  <c r="T7029" i="2" s="1"/>
  <c r="K7029" i="2"/>
  <c r="K7034" i="2"/>
  <c r="V7034" i="2" s="1"/>
  <c r="S7034" i="2"/>
  <c r="T7034" i="2" s="1"/>
  <c r="K6806" i="2"/>
  <c r="S6806" i="2"/>
  <c r="T6806" i="2" s="1"/>
  <c r="S6606" i="2"/>
  <c r="T6606" i="2" s="1"/>
  <c r="K6606" i="2"/>
  <c r="S6372" i="2"/>
  <c r="T6372" i="2" s="1"/>
  <c r="K6372" i="2"/>
  <c r="V6372" i="2" s="1"/>
  <c r="K6659" i="2"/>
  <c r="S6659" i="2"/>
  <c r="T6659" i="2" s="1"/>
  <c r="K5759" i="2"/>
  <c r="S5759" i="2"/>
  <c r="T5759" i="2" s="1"/>
  <c r="S6682" i="2"/>
  <c r="T6682" i="2" s="1"/>
  <c r="K6682" i="2"/>
  <c r="U6682" i="2" s="1"/>
  <c r="S5976" i="2"/>
  <c r="T5976" i="2" s="1"/>
  <c r="K5976" i="2"/>
  <c r="S5916" i="2"/>
  <c r="T5916" i="2" s="1"/>
  <c r="K5916" i="2"/>
  <c r="S5623" i="2"/>
  <c r="T5623" i="2" s="1"/>
  <c r="K5623" i="2"/>
  <c r="S4465" i="2"/>
  <c r="T4465" i="2" s="1"/>
  <c r="K4465" i="2"/>
  <c r="V4465" i="2" s="1"/>
  <c r="K5636" i="2"/>
  <c r="S5636" i="2"/>
  <c r="T5636" i="2" s="1"/>
  <c r="K4910" i="2"/>
  <c r="S4910" i="2"/>
  <c r="T4910" i="2" s="1"/>
  <c r="K6858" i="2"/>
  <c r="V6858" i="2" s="1"/>
  <c r="S6858" i="2"/>
  <c r="T6858" i="2" s="1"/>
  <c r="S6484" i="2"/>
  <c r="T6484" i="2" s="1"/>
  <c r="K6484" i="2"/>
  <c r="V6484" i="2" s="1"/>
  <c r="S6347" i="2"/>
  <c r="T6347" i="2" s="1"/>
  <c r="K6347" i="2"/>
  <c r="S6127" i="2"/>
  <c r="T6127" i="2" s="1"/>
  <c r="K6127" i="2"/>
  <c r="S5209" i="2"/>
  <c r="T5209" i="2" s="1"/>
  <c r="K5209" i="2"/>
  <c r="S7040" i="2"/>
  <c r="T7040" i="2" s="1"/>
  <c r="K7040" i="2"/>
  <c r="V7040" i="2" s="1"/>
  <c r="K5787" i="2"/>
  <c r="U5787" i="2" s="1"/>
  <c r="S5787" i="2"/>
  <c r="T5787" i="2" s="1"/>
  <c r="S6967" i="2"/>
  <c r="T6967" i="2" s="1"/>
  <c r="K6967" i="2"/>
  <c r="S5247" i="2"/>
  <c r="T5247" i="2" s="1"/>
  <c r="K5247" i="2"/>
  <c r="K4743" i="2"/>
  <c r="S4743" i="2"/>
  <c r="T4743" i="2" s="1"/>
  <c r="K4486" i="2"/>
  <c r="L4487" i="2" s="1"/>
  <c r="M4487" i="2" s="1"/>
  <c r="S4486" i="2"/>
  <c r="T4486" i="2" s="1"/>
  <c r="K3928" i="2"/>
  <c r="S3928" i="2"/>
  <c r="T3928" i="2" s="1"/>
  <c r="S3948" i="2"/>
  <c r="T3948" i="2" s="1"/>
  <c r="K3948" i="2"/>
  <c r="U3948" i="2" s="1"/>
  <c r="K4561" i="2"/>
  <c r="U4561" i="2" s="1"/>
  <c r="S4561" i="2"/>
  <c r="T4561" i="2" s="1"/>
  <c r="K2729" i="2"/>
  <c r="V2729" i="2" s="1"/>
  <c r="S2729" i="2"/>
  <c r="T2729" i="2" s="1"/>
  <c r="S4273" i="2"/>
  <c r="T4273" i="2" s="1"/>
  <c r="K4273" i="2"/>
  <c r="S5511" i="2"/>
  <c r="T5511" i="2" s="1"/>
  <c r="K5511" i="2"/>
  <c r="U5511" i="2" s="1"/>
  <c r="K5717" i="2"/>
  <c r="U5717" i="2" s="1"/>
  <c r="S5717" i="2"/>
  <c r="T5717" i="2" s="1"/>
  <c r="S5482" i="2"/>
  <c r="T5482" i="2" s="1"/>
  <c r="K5482" i="2"/>
  <c r="K5212" i="2"/>
  <c r="V5212" i="2" s="1"/>
  <c r="S5212" i="2"/>
  <c r="T5212" i="2" s="1"/>
  <c r="S3413" i="2"/>
  <c r="T3413" i="2" s="1"/>
  <c r="K3413" i="2"/>
  <c r="S4990" i="2"/>
  <c r="T4990" i="2" s="1"/>
  <c r="K4990" i="2"/>
  <c r="V4990" i="2" s="1"/>
  <c r="K4644" i="2"/>
  <c r="V4644" i="2" s="1"/>
  <c r="S4644" i="2"/>
  <c r="T4644" i="2" s="1"/>
  <c r="S6895" i="2"/>
  <c r="T6895" i="2" s="1"/>
  <c r="K6895" i="2"/>
  <c r="S7004" i="2"/>
  <c r="T7004" i="2" s="1"/>
  <c r="K7004" i="2"/>
  <c r="S6812" i="2"/>
  <c r="T6812" i="2" s="1"/>
  <c r="K6812" i="2"/>
  <c r="K6405" i="2"/>
  <c r="S6405" i="2"/>
  <c r="T6405" i="2" s="1"/>
  <c r="S6652" i="2"/>
  <c r="T6652" i="2" s="1"/>
  <c r="K6652" i="2"/>
  <c r="S6329" i="2"/>
  <c r="T6329" i="2" s="1"/>
  <c r="K6329" i="2"/>
  <c r="S5683" i="2"/>
  <c r="T5683" i="2" s="1"/>
  <c r="K5683" i="2"/>
  <c r="S5120" i="2"/>
  <c r="T5120" i="2" s="1"/>
  <c r="K5120" i="2"/>
  <c r="S6574" i="2"/>
  <c r="T6574" i="2" s="1"/>
  <c r="K6574" i="2"/>
  <c r="V6574" i="2" s="1"/>
  <c r="K6496" i="2"/>
  <c r="U6496" i="2" s="1"/>
  <c r="S6496" i="2"/>
  <c r="T6496" i="2" s="1"/>
  <c r="S6567" i="2"/>
  <c r="T6567" i="2" s="1"/>
  <c r="K6567" i="2"/>
  <c r="S5195" i="2"/>
  <c r="T5195" i="2" s="1"/>
  <c r="K5195" i="2"/>
  <c r="S5471" i="2"/>
  <c r="T5471" i="2" s="1"/>
  <c r="K5471" i="2"/>
  <c r="S7141" i="2"/>
  <c r="T7141" i="2" s="1"/>
  <c r="K7141" i="2"/>
  <c r="U7141" i="2" s="1"/>
  <c r="S5393" i="2"/>
  <c r="T5393" i="2" s="1"/>
  <c r="K5393" i="2"/>
  <c r="U5393" i="2" s="1"/>
  <c r="S4922" i="2"/>
  <c r="T4922" i="2" s="1"/>
  <c r="K4922" i="2"/>
  <c r="S6899" i="2"/>
  <c r="T6899" i="2" s="1"/>
  <c r="K6899" i="2"/>
  <c r="S6850" i="2"/>
  <c r="T6850" i="2" s="1"/>
  <c r="K6850" i="2"/>
  <c r="S6638" i="2"/>
  <c r="T6638" i="2" s="1"/>
  <c r="K6638" i="2"/>
  <c r="K5720" i="2"/>
  <c r="S5720" i="2"/>
  <c r="T5720" i="2" s="1"/>
  <c r="S6331" i="2"/>
  <c r="T6331" i="2" s="1"/>
  <c r="K6331" i="2"/>
  <c r="K5743" i="2"/>
  <c r="U5743" i="2" s="1"/>
  <c r="S5743" i="2"/>
  <c r="T5743" i="2" s="1"/>
  <c r="K5463" i="2"/>
  <c r="U5463" i="2" s="1"/>
  <c r="S5463" i="2"/>
  <c r="T5463" i="2" s="1"/>
  <c r="S6481" i="2"/>
  <c r="T6481" i="2" s="1"/>
  <c r="K6481" i="2"/>
  <c r="U6481" i="2" s="1"/>
  <c r="S5730" i="2"/>
  <c r="T5730" i="2" s="1"/>
  <c r="K5730" i="2"/>
  <c r="S6881" i="2"/>
  <c r="T6881" i="2" s="1"/>
  <c r="K6881" i="2"/>
  <c r="S4250" i="2"/>
  <c r="T4250" i="2" s="1"/>
  <c r="K4250" i="2"/>
  <c r="U4250" i="2" s="1"/>
  <c r="K4279" i="2"/>
  <c r="S4279" i="2"/>
  <c r="T4279" i="2" s="1"/>
  <c r="S3398" i="2"/>
  <c r="T3398" i="2" s="1"/>
  <c r="K3398" i="2"/>
  <c r="V3398" i="2" s="1"/>
  <c r="S3937" i="2"/>
  <c r="T3937" i="2" s="1"/>
  <c r="K3937" i="2"/>
  <c r="K3148" i="2"/>
  <c r="V3148" i="2" s="1"/>
  <c r="S3148" i="2"/>
  <c r="T3148" i="2" s="1"/>
  <c r="K2417" i="2"/>
  <c r="S2417" i="2"/>
  <c r="T2417" i="2" s="1"/>
  <c r="S2073" i="2"/>
  <c r="T2073" i="2" s="1"/>
  <c r="K2073" i="2"/>
  <c r="V2073" i="2" s="1"/>
  <c r="K2230" i="2"/>
  <c r="U2230" i="2" s="1"/>
  <c r="S2230" i="2"/>
  <c r="T2230" i="2" s="1"/>
  <c r="S2960" i="2"/>
  <c r="T2960" i="2" s="1"/>
  <c r="K2960" i="2"/>
  <c r="L2960" i="2" s="1"/>
  <c r="M2960" i="2" s="1"/>
  <c r="V5306" i="2"/>
  <c r="U5306" i="2"/>
  <c r="S4630" i="2"/>
  <c r="T4630" i="2" s="1"/>
  <c r="K4630" i="2"/>
  <c r="V4630" i="2" s="1"/>
  <c r="K4346" i="2"/>
  <c r="U4346" i="2" s="1"/>
  <c r="S4346" i="2"/>
  <c r="T4346" i="2" s="1"/>
  <c r="K3680" i="2"/>
  <c r="U3680" i="2" s="1"/>
  <c r="S3680" i="2"/>
  <c r="T3680" i="2" s="1"/>
  <c r="K1606" i="2"/>
  <c r="S1606" i="2"/>
  <c r="T1606" i="2" s="1"/>
  <c r="S2870" i="2"/>
  <c r="T2870" i="2" s="1"/>
  <c r="K2870" i="2"/>
  <c r="K1817" i="2"/>
  <c r="U1817" i="2" s="1"/>
  <c r="S1817" i="2"/>
  <c r="T1817" i="2" s="1"/>
  <c r="S2434" i="2"/>
  <c r="T2434" i="2" s="1"/>
  <c r="K2434" i="2"/>
  <c r="L2435" i="2" s="1"/>
  <c r="M2435" i="2" s="1"/>
  <c r="K3494" i="2"/>
  <c r="S3494" i="2"/>
  <c r="T3494" i="2" s="1"/>
  <c r="S4302" i="2"/>
  <c r="T4302" i="2" s="1"/>
  <c r="K4302" i="2"/>
  <c r="U4302" i="2" s="1"/>
  <c r="K2125" i="2"/>
  <c r="U2125" i="2" s="1"/>
  <c r="S2125" i="2"/>
  <c r="T2125" i="2" s="1"/>
  <c r="K3556" i="2"/>
  <c r="L3556" i="2" s="1"/>
  <c r="M3556" i="2" s="1"/>
  <c r="S3556" i="2"/>
  <c r="T3556" i="2" s="1"/>
  <c r="K3274" i="2"/>
  <c r="S3274" i="2"/>
  <c r="T3274" i="2" s="1"/>
  <c r="S4220" i="2"/>
  <c r="T4220" i="2" s="1"/>
  <c r="K4220" i="2"/>
  <c r="S2974" i="2"/>
  <c r="T2974" i="2" s="1"/>
  <c r="K2974" i="2"/>
  <c r="K1684" i="2"/>
  <c r="U1684" i="2" s="1"/>
  <c r="S1684" i="2"/>
  <c r="T1684" i="2" s="1"/>
  <c r="K3341" i="2"/>
  <c r="S3341" i="2"/>
  <c r="T3341" i="2" s="1"/>
  <c r="S3999" i="2"/>
  <c r="T3999" i="2" s="1"/>
  <c r="K3999" i="2"/>
  <c r="U3999" i="2" s="1"/>
  <c r="S3701" i="2"/>
  <c r="T3701" i="2" s="1"/>
  <c r="K3701" i="2"/>
  <c r="K6064" i="2"/>
  <c r="U6064" i="2" s="1"/>
  <c r="S6064" i="2"/>
  <c r="T6064" i="2" s="1"/>
  <c r="S5932" i="2"/>
  <c r="T5932" i="2" s="1"/>
  <c r="K5932" i="2"/>
  <c r="S1812" i="2"/>
  <c r="T1812" i="2" s="1"/>
  <c r="K1812" i="2"/>
  <c r="S2317" i="2"/>
  <c r="T2317" i="2" s="1"/>
  <c r="K2317" i="2"/>
  <c r="L2318" i="2" s="1"/>
  <c r="M2318" i="2" s="1"/>
  <c r="S3786" i="2"/>
  <c r="T3786" i="2" s="1"/>
  <c r="K3786" i="2"/>
  <c r="V3786" i="2" s="1"/>
  <c r="K3915" i="2"/>
  <c r="S3915" i="2"/>
  <c r="T3915" i="2" s="1"/>
  <c r="S4160" i="2"/>
  <c r="T4160" i="2" s="1"/>
  <c r="K4160" i="2"/>
  <c r="K3829" i="2"/>
  <c r="S3829" i="2"/>
  <c r="T3829" i="2" s="1"/>
  <c r="S4536" i="2"/>
  <c r="T4536" i="2" s="1"/>
  <c r="K4536" i="2"/>
  <c r="S5354" i="2"/>
  <c r="T5354" i="2" s="1"/>
  <c r="K5354" i="2"/>
  <c r="U5354" i="2" s="1"/>
  <c r="K6912" i="2"/>
  <c r="V6912" i="2" s="1"/>
  <c r="S6912" i="2"/>
  <c r="T6912" i="2" s="1"/>
  <c r="S3801" i="2"/>
  <c r="T3801" i="2" s="1"/>
  <c r="K3801" i="2"/>
  <c r="V3801" i="2" s="1"/>
  <c r="K3506" i="2"/>
  <c r="V3506" i="2" s="1"/>
  <c r="S3506" i="2"/>
  <c r="T3506" i="2" s="1"/>
  <c r="K3108" i="2"/>
  <c r="S3108" i="2"/>
  <c r="T3108" i="2" s="1"/>
  <c r="S3283" i="2"/>
  <c r="T3283" i="2" s="1"/>
  <c r="K3283" i="2"/>
  <c r="K2130" i="2"/>
  <c r="U2130" i="2" s="1"/>
  <c r="S2130" i="2"/>
  <c r="T2130" i="2" s="1"/>
  <c r="S2810" i="2"/>
  <c r="T2810" i="2" s="1"/>
  <c r="K2810" i="2"/>
  <c r="V2810" i="2" s="1"/>
  <c r="K4034" i="2"/>
  <c r="S4034" i="2"/>
  <c r="T4034" i="2" s="1"/>
  <c r="K3675" i="2"/>
  <c r="L3676" i="2" s="1"/>
  <c r="M3676" i="2" s="1"/>
  <c r="S3675" i="2"/>
  <c r="T3675" i="2" s="1"/>
  <c r="S6730" i="2"/>
  <c r="T6730" i="2" s="1"/>
  <c r="K6730" i="2"/>
  <c r="U6730" i="2" s="1"/>
  <c r="S3301" i="2"/>
  <c r="T3301" i="2" s="1"/>
  <c r="K3301" i="2"/>
  <c r="S3319" i="2"/>
  <c r="T3319" i="2" s="1"/>
  <c r="K3319" i="2"/>
  <c r="U3319" i="2" s="1"/>
  <c r="S4071" i="2"/>
  <c r="T4071" i="2" s="1"/>
  <c r="K4071" i="2"/>
  <c r="U4071" i="2" s="1"/>
  <c r="K2748" i="2"/>
  <c r="V2748" i="2" s="1"/>
  <c r="S2748" i="2"/>
  <c r="T2748" i="2" s="1"/>
  <c r="S4171" i="2"/>
  <c r="T4171" i="2" s="1"/>
  <c r="K4171" i="2"/>
  <c r="V4171" i="2" s="1"/>
  <c r="K3559" i="2"/>
  <c r="L3560" i="2" s="1"/>
  <c r="M3560" i="2" s="1"/>
  <c r="S3559" i="2"/>
  <c r="T3559" i="2" s="1"/>
  <c r="K3181" i="2"/>
  <c r="S3181" i="2"/>
  <c r="T3181" i="2" s="1"/>
  <c r="S3185" i="2"/>
  <c r="T3185" i="2" s="1"/>
  <c r="K3185" i="2"/>
  <c r="K4242" i="2"/>
  <c r="U4242" i="2" s="1"/>
  <c r="S4242" i="2"/>
  <c r="T4242" i="2" s="1"/>
  <c r="S3036" i="2"/>
  <c r="T3036" i="2" s="1"/>
  <c r="K3036" i="2"/>
  <c r="L3036" i="2" s="1"/>
  <c r="M3036" i="2" s="1"/>
  <c r="S2667" i="2"/>
  <c r="T2667" i="2" s="1"/>
  <c r="K2919" i="2"/>
  <c r="S2326" i="2"/>
  <c r="T2326" i="2" s="1"/>
  <c r="S3100" i="2"/>
  <c r="T3100" i="2" s="1"/>
  <c r="S1118" i="2"/>
  <c r="T1118" i="2" s="1"/>
  <c r="K2925" i="2"/>
  <c r="K3099" i="2"/>
  <c r="V3099" i="2" s="1"/>
  <c r="S2599" i="2"/>
  <c r="T2599" i="2" s="1"/>
  <c r="S2736" i="2"/>
  <c r="T2736" i="2" s="1"/>
  <c r="S2972" i="2"/>
  <c r="T2972" i="2" s="1"/>
  <c r="S3012" i="2"/>
  <c r="T3012" i="2" s="1"/>
  <c r="K3792" i="2"/>
  <c r="S3165" i="2"/>
  <c r="T3165" i="2" s="1"/>
  <c r="K3617" i="2"/>
  <c r="V3617" i="2" s="1"/>
  <c r="S2322" i="2"/>
  <c r="T2322" i="2" s="1"/>
  <c r="K2723" i="2"/>
  <c r="L2724" i="2" s="1"/>
  <c r="M2724" i="2" s="1"/>
  <c r="K2353" i="2"/>
  <c r="S3295" i="2"/>
  <c r="T3295" i="2" s="1"/>
  <c r="K3697" i="2"/>
  <c r="S4009" i="2"/>
  <c r="T4009" i="2" s="1"/>
  <c r="K4157" i="2"/>
  <c r="U4157" i="2" s="1"/>
  <c r="S4355" i="2"/>
  <c r="T4355" i="2" s="1"/>
  <c r="S3876" i="2"/>
  <c r="T3876" i="2" s="1"/>
  <c r="S3531" i="2"/>
  <c r="T3531" i="2" s="1"/>
  <c r="S4949" i="2"/>
  <c r="T4949" i="2" s="1"/>
  <c r="K4913" i="2"/>
  <c r="K3224" i="2"/>
  <c r="V3224" i="2" s="1"/>
  <c r="S3934" i="2"/>
  <c r="T3934" i="2" s="1"/>
  <c r="K5914" i="2"/>
  <c r="U5914" i="2" s="1"/>
  <c r="K6022" i="2"/>
  <c r="K5670" i="2"/>
  <c r="L5587" i="2"/>
  <c r="M5587" i="2" s="1"/>
  <c r="S6814" i="2"/>
  <c r="T6814" i="2" s="1"/>
  <c r="S6396" i="2"/>
  <c r="T6396" i="2" s="1"/>
  <c r="S7188" i="2"/>
  <c r="T7188" i="2" s="1"/>
  <c r="K7066" i="2"/>
  <c r="U7066" i="2" s="1"/>
  <c r="K3847" i="2"/>
  <c r="V3847" i="2" s="1"/>
  <c r="S3847" i="2"/>
  <c r="T3847" i="2" s="1"/>
  <c r="K3462" i="2"/>
  <c r="S3462" i="2"/>
  <c r="T3462" i="2" s="1"/>
  <c r="K3700" i="2"/>
  <c r="S3700" i="2"/>
  <c r="T3700" i="2" s="1"/>
  <c r="S3632" i="2"/>
  <c r="T3632" i="2" s="1"/>
  <c r="K3632" i="2"/>
  <c r="U3632" i="2" s="1"/>
  <c r="K2270" i="2"/>
  <c r="U2270" i="2" s="1"/>
  <c r="S2270" i="2"/>
  <c r="T2270" i="2" s="1"/>
  <c r="K1826" i="2"/>
  <c r="U1826" i="2" s="1"/>
  <c r="S1826" i="2"/>
  <c r="T1826" i="2" s="1"/>
  <c r="K2738" i="2"/>
  <c r="U2738" i="2" s="1"/>
  <c r="S2738" i="2"/>
  <c r="T2738" i="2" s="1"/>
  <c r="S3536" i="2"/>
  <c r="T3536" i="2" s="1"/>
  <c r="K3536" i="2"/>
  <c r="K2415" i="2"/>
  <c r="V2415" i="2" s="1"/>
  <c r="S2415" i="2"/>
  <c r="T2415" i="2" s="1"/>
  <c r="K4025" i="2"/>
  <c r="S4025" i="2"/>
  <c r="T4025" i="2" s="1"/>
  <c r="K3476" i="2"/>
  <c r="U3476" i="2" s="1"/>
  <c r="S3476" i="2"/>
  <c r="T3476" i="2" s="1"/>
  <c r="K3791" i="2"/>
  <c r="V3791" i="2" s="1"/>
  <c r="S3791" i="2"/>
  <c r="T3791" i="2" s="1"/>
  <c r="K4491" i="2"/>
  <c r="U4491" i="2" s="1"/>
  <c r="S4491" i="2"/>
  <c r="T4491" i="2" s="1"/>
  <c r="K3131" i="2"/>
  <c r="S3131" i="2"/>
  <c r="T3131" i="2" s="1"/>
  <c r="K3312" i="2"/>
  <c r="U3312" i="2" s="1"/>
  <c r="S3312" i="2"/>
  <c r="T3312" i="2" s="1"/>
  <c r="S3795" i="2"/>
  <c r="T3795" i="2" s="1"/>
  <c r="K3795" i="2"/>
  <c r="U3795" i="2" s="1"/>
  <c r="K3404" i="2"/>
  <c r="V3404" i="2" s="1"/>
  <c r="S3404" i="2"/>
  <c r="T3404" i="2" s="1"/>
  <c r="S4306" i="2"/>
  <c r="T4306" i="2" s="1"/>
  <c r="K4306" i="2"/>
  <c r="S2351" i="2"/>
  <c r="T2351" i="2" s="1"/>
  <c r="K2351" i="2"/>
  <c r="K1923" i="2"/>
  <c r="V1923" i="2" s="1"/>
  <c r="S1923" i="2"/>
  <c r="T1923" i="2" s="1"/>
  <c r="K3542" i="2"/>
  <c r="U3542" i="2" s="1"/>
  <c r="S3542" i="2"/>
  <c r="T3542" i="2" s="1"/>
  <c r="S3723" i="2"/>
  <c r="T3723" i="2" s="1"/>
  <c r="K3723" i="2"/>
  <c r="V3723" i="2" s="1"/>
  <c r="K6704" i="2"/>
  <c r="S6704" i="2"/>
  <c r="T6704" i="2" s="1"/>
  <c r="K3350" i="2"/>
  <c r="V3350" i="2" s="1"/>
  <c r="S3350" i="2"/>
  <c r="T3350" i="2" s="1"/>
  <c r="S5573" i="2"/>
  <c r="T5573" i="2" s="1"/>
  <c r="K5573" i="2"/>
  <c r="V5573" i="2" s="1"/>
  <c r="S5229" i="2"/>
  <c r="T5229" i="2" s="1"/>
  <c r="K5229" i="2"/>
  <c r="U5229" i="2" s="1"/>
  <c r="K4313" i="2"/>
  <c r="S4313" i="2"/>
  <c r="T4313" i="2" s="1"/>
  <c r="K5453" i="2"/>
  <c r="S5453" i="2"/>
  <c r="T5453" i="2" s="1"/>
  <c r="K6906" i="2"/>
  <c r="V6906" i="2" s="1"/>
  <c r="S6906" i="2"/>
  <c r="T6906" i="2" s="1"/>
  <c r="S5751" i="2"/>
  <c r="T5751" i="2" s="1"/>
  <c r="K5751" i="2"/>
  <c r="V5751" i="2" s="1"/>
  <c r="K5764" i="2"/>
  <c r="U5764" i="2" s="1"/>
  <c r="S5764" i="2"/>
  <c r="T5764" i="2" s="1"/>
  <c r="K6499" i="2"/>
  <c r="S6499" i="2"/>
  <c r="T6499" i="2" s="1"/>
  <c r="K4300" i="2"/>
  <c r="U4300" i="2" s="1"/>
  <c r="S4300" i="2"/>
  <c r="T4300" i="2" s="1"/>
  <c r="K3222" i="2"/>
  <c r="S3222" i="2"/>
  <c r="T3222" i="2" s="1"/>
  <c r="K4847" i="2"/>
  <c r="V4847" i="2" s="1"/>
  <c r="S4847" i="2"/>
  <c r="T4847" i="2" s="1"/>
  <c r="K5694" i="2"/>
  <c r="S5694" i="2"/>
  <c r="T5694" i="2" s="1"/>
  <c r="S5273" i="2"/>
  <c r="T5273" i="2" s="1"/>
  <c r="K5273" i="2"/>
  <c r="L5273" i="2" s="1"/>
  <c r="M5273" i="2" s="1"/>
  <c r="K5246" i="2"/>
  <c r="S5246" i="2"/>
  <c r="T5246" i="2" s="1"/>
  <c r="K5792" i="2"/>
  <c r="S5792" i="2"/>
  <c r="T5792" i="2" s="1"/>
  <c r="S4387" i="2"/>
  <c r="T4387" i="2" s="1"/>
  <c r="K4387" i="2"/>
  <c r="L4387" i="2" s="1"/>
  <c r="M4387" i="2" s="1"/>
  <c r="K5912" i="2"/>
  <c r="V5912" i="2" s="1"/>
  <c r="S5912" i="2"/>
  <c r="T5912" i="2" s="1"/>
  <c r="S6916" i="2"/>
  <c r="T6916" i="2" s="1"/>
  <c r="K6916" i="2"/>
  <c r="S5488" i="2"/>
  <c r="T5488" i="2" s="1"/>
  <c r="K5488" i="2"/>
  <c r="S7095" i="2"/>
  <c r="T7095" i="2" s="1"/>
  <c r="K7095" i="2"/>
  <c r="S4272" i="2"/>
  <c r="T4272" i="2" s="1"/>
  <c r="K4272" i="2"/>
  <c r="K3248" i="2"/>
  <c r="S3248" i="2"/>
  <c r="T3248" i="2" s="1"/>
  <c r="K5600" i="2"/>
  <c r="U5600" i="2" s="1"/>
  <c r="S5600" i="2"/>
  <c r="T5600" i="2" s="1"/>
  <c r="K5593" i="2"/>
  <c r="S5593" i="2"/>
  <c r="T5593" i="2" s="1"/>
  <c r="S4786" i="2"/>
  <c r="T4786" i="2" s="1"/>
  <c r="K4786" i="2"/>
  <c r="V4786" i="2" s="1"/>
  <c r="S6826" i="2"/>
  <c r="T6826" i="2" s="1"/>
  <c r="K6826" i="2"/>
  <c r="S5049" i="2"/>
  <c r="T5049" i="2" s="1"/>
  <c r="K5049" i="2"/>
  <c r="K5936" i="2"/>
  <c r="S5936" i="2"/>
  <c r="T5936" i="2" s="1"/>
  <c r="S4738" i="2"/>
  <c r="T4738" i="2" s="1"/>
  <c r="K4738" i="2"/>
  <c r="V4738" i="2" s="1"/>
  <c r="S5830" i="2"/>
  <c r="T5830" i="2" s="1"/>
  <c r="K5830" i="2"/>
  <c r="U5830" i="2" s="1"/>
  <c r="S6118" i="2"/>
  <c r="T6118" i="2" s="1"/>
  <c r="K6118" i="2"/>
  <c r="S6155" i="2"/>
  <c r="T6155" i="2" s="1"/>
  <c r="K6155" i="2"/>
  <c r="K6319" i="2"/>
  <c r="S6319" i="2"/>
  <c r="T6319" i="2" s="1"/>
  <c r="S4008" i="2"/>
  <c r="T4008" i="2" s="1"/>
  <c r="K4008" i="2"/>
  <c r="S3988" i="2"/>
  <c r="T3988" i="2" s="1"/>
  <c r="K3988" i="2"/>
  <c r="S3958" i="2"/>
  <c r="T3958" i="2" s="1"/>
  <c r="K3958" i="2"/>
  <c r="K5539" i="2"/>
  <c r="L5540" i="2" s="1"/>
  <c r="M5540" i="2" s="1"/>
  <c r="S5539" i="2"/>
  <c r="T5539" i="2" s="1"/>
  <c r="K7079" i="2"/>
  <c r="S7079" i="2"/>
  <c r="T7079" i="2" s="1"/>
  <c r="K5523" i="2"/>
  <c r="S5523" i="2"/>
  <c r="T5523" i="2" s="1"/>
  <c r="S4572" i="2"/>
  <c r="T4572" i="2" s="1"/>
  <c r="K4572" i="2"/>
  <c r="S5141" i="2"/>
  <c r="T5141" i="2" s="1"/>
  <c r="K5141" i="2"/>
  <c r="S6670" i="2"/>
  <c r="T6670" i="2" s="1"/>
  <c r="K6670" i="2"/>
  <c r="S5929" i="2"/>
  <c r="T5929" i="2" s="1"/>
  <c r="K5929" i="2"/>
  <c r="U6203" i="2"/>
  <c r="V6203" i="2"/>
  <c r="K5499" i="2"/>
  <c r="V5499" i="2" s="1"/>
  <c r="S5499" i="2"/>
  <c r="T5499" i="2" s="1"/>
  <c r="S6448" i="2"/>
  <c r="T6448" i="2" s="1"/>
  <c r="K6448" i="2"/>
  <c r="U6448" i="2" s="1"/>
  <c r="K4149" i="2"/>
  <c r="V4149" i="2" s="1"/>
  <c r="S4149" i="2"/>
  <c r="T4149" i="2" s="1"/>
  <c r="K3888" i="2"/>
  <c r="S3888" i="2"/>
  <c r="T3888" i="2" s="1"/>
  <c r="S3246" i="2"/>
  <c r="T3246" i="2" s="1"/>
  <c r="K3246" i="2"/>
  <c r="V3246" i="2" s="1"/>
  <c r="S1968" i="2"/>
  <c r="T1968" i="2" s="1"/>
  <c r="K1968" i="2"/>
  <c r="V1968" i="2" s="1"/>
  <c r="K3080" i="2"/>
  <c r="V3080" i="2" s="1"/>
  <c r="S3080" i="2"/>
  <c r="T3080" i="2" s="1"/>
  <c r="V5586" i="2"/>
  <c r="U5586" i="2"/>
  <c r="S5018" i="2"/>
  <c r="T5018" i="2" s="1"/>
  <c r="K5018" i="2"/>
  <c r="U5018" i="2" s="1"/>
  <c r="S2484" i="2"/>
  <c r="T2484" i="2" s="1"/>
  <c r="K2484" i="2"/>
  <c r="U2484" i="2" s="1"/>
  <c r="S2444" i="2"/>
  <c r="T2444" i="2" s="1"/>
  <c r="K2444" i="2"/>
  <c r="U2444" i="2" s="1"/>
  <c r="K3554" i="2"/>
  <c r="L3554" i="2" s="1"/>
  <c r="M3554" i="2" s="1"/>
  <c r="S3554" i="2"/>
  <c r="T3554" i="2" s="1"/>
  <c r="K5128" i="2"/>
  <c r="S5128" i="2"/>
  <c r="T5128" i="2" s="1"/>
  <c r="S2846" i="2"/>
  <c r="T2846" i="2" s="1"/>
  <c r="K2846" i="2"/>
  <c r="V2846" i="2" s="1"/>
  <c r="K5072" i="2"/>
  <c r="S4963" i="2"/>
  <c r="T4963" i="2" s="1"/>
  <c r="K4202" i="2"/>
  <c r="S4202" i="2"/>
  <c r="T4202" i="2" s="1"/>
  <c r="S2437" i="2"/>
  <c r="T2437" i="2" s="1"/>
  <c r="K2437" i="2"/>
  <c r="S3440" i="2"/>
  <c r="T3440" i="2" s="1"/>
  <c r="K3440" i="2"/>
  <c r="V3440" i="2" s="1"/>
  <c r="K2143" i="2"/>
  <c r="U2143" i="2" s="1"/>
  <c r="S2143" i="2"/>
  <c r="T2143" i="2" s="1"/>
  <c r="S1792" i="2"/>
  <c r="T1792" i="2" s="1"/>
  <c r="K1792" i="2"/>
  <c r="U1792" i="2" s="1"/>
  <c r="S3921" i="2"/>
  <c r="T3921" i="2" s="1"/>
  <c r="K3921" i="2"/>
  <c r="U3921" i="2" s="1"/>
  <c r="S3591" i="2"/>
  <c r="T3591" i="2" s="1"/>
  <c r="K3591" i="2"/>
  <c r="U3591" i="2" s="1"/>
  <c r="S3105" i="2"/>
  <c r="T3105" i="2" s="1"/>
  <c r="K3105" i="2"/>
  <c r="S3519" i="2"/>
  <c r="T3519" i="2" s="1"/>
  <c r="K3519" i="2"/>
  <c r="K4667" i="2"/>
  <c r="U4667" i="2" s="1"/>
  <c r="S4667" i="2"/>
  <c r="T4667" i="2" s="1"/>
  <c r="S5285" i="2"/>
  <c r="T5285" i="2" s="1"/>
  <c r="K5285" i="2"/>
  <c r="S2567" i="2"/>
  <c r="T2567" i="2" s="1"/>
  <c r="K2567" i="2"/>
  <c r="S4230" i="2"/>
  <c r="T4230" i="2" s="1"/>
  <c r="K4230" i="2"/>
  <c r="V4230" i="2" s="1"/>
  <c r="S4329" i="2"/>
  <c r="T4329" i="2" s="1"/>
  <c r="K4329" i="2"/>
  <c r="K5387" i="2"/>
  <c r="S5387" i="2"/>
  <c r="T5387" i="2" s="1"/>
  <c r="K4270" i="2"/>
  <c r="S4270" i="2"/>
  <c r="T4270" i="2" s="1"/>
  <c r="K2576" i="2"/>
  <c r="U2576" i="2" s="1"/>
  <c r="S2576" i="2"/>
  <c r="T2576" i="2" s="1"/>
  <c r="S4575" i="2"/>
  <c r="T4575" i="2" s="1"/>
  <c r="K4575" i="2"/>
  <c r="K3989" i="2"/>
  <c r="S3989" i="2"/>
  <c r="T3989" i="2" s="1"/>
  <c r="S2238" i="2"/>
  <c r="T2238" i="2" s="1"/>
  <c r="K2238" i="2"/>
  <c r="U2238" i="2" s="1"/>
  <c r="S4109" i="2"/>
  <c r="T4109" i="2" s="1"/>
  <c r="K4109" i="2"/>
  <c r="V4109" i="2" s="1"/>
  <c r="K3187" i="2"/>
  <c r="L3188" i="2" s="1"/>
  <c r="M3188" i="2" s="1"/>
  <c r="S3187" i="2"/>
  <c r="T3187" i="2" s="1"/>
  <c r="S4240" i="2"/>
  <c r="T4240" i="2" s="1"/>
  <c r="K4240" i="2"/>
  <c r="K3297" i="2"/>
  <c r="U3297" i="2" s="1"/>
  <c r="S3297" i="2"/>
  <c r="T3297" i="2" s="1"/>
  <c r="K5081" i="2"/>
  <c r="S5081" i="2"/>
  <c r="T5081" i="2" s="1"/>
  <c r="K6894" i="2"/>
  <c r="S6894" i="2"/>
  <c r="T6894" i="2" s="1"/>
  <c r="K1702" i="2"/>
  <c r="V1702" i="2" s="1"/>
  <c r="S1702" i="2"/>
  <c r="T1702" i="2" s="1"/>
  <c r="K3626" i="2"/>
  <c r="V3626" i="2" s="1"/>
  <c r="S3626" i="2"/>
  <c r="T3626" i="2" s="1"/>
  <c r="S2418" i="2"/>
  <c r="T2418" i="2" s="1"/>
  <c r="K2418" i="2"/>
  <c r="S3586" i="2"/>
  <c r="T3586" i="2" s="1"/>
  <c r="K3586" i="2"/>
  <c r="U3586" i="2" s="1"/>
  <c r="S4104" i="2"/>
  <c r="T4104" i="2" s="1"/>
  <c r="K4104" i="2"/>
  <c r="U4104" i="2" s="1"/>
  <c r="K3825" i="2"/>
  <c r="U3825" i="2" s="1"/>
  <c r="S3825" i="2"/>
  <c r="T3825" i="2" s="1"/>
  <c r="S4343" i="2"/>
  <c r="T4343" i="2" s="1"/>
  <c r="K4343" i="2"/>
  <c r="V4343" i="2" s="1"/>
  <c r="S4859" i="2"/>
  <c r="T4859" i="2" s="1"/>
  <c r="K4859" i="2"/>
  <c r="S3784" i="2"/>
  <c r="T3784" i="2" s="1"/>
  <c r="K3784" i="2"/>
  <c r="L3784" i="2" s="1"/>
  <c r="M3784" i="2" s="1"/>
  <c r="S4493" i="2"/>
  <c r="T4493" i="2" s="1"/>
  <c r="K4493" i="2"/>
  <c r="K5581" i="2"/>
  <c r="S5581" i="2"/>
  <c r="T5581" i="2" s="1"/>
  <c r="K6559" i="2"/>
  <c r="V6559" i="2" s="1"/>
  <c r="S6559" i="2"/>
  <c r="T6559" i="2" s="1"/>
  <c r="S6596" i="2"/>
  <c r="T6596" i="2" s="1"/>
  <c r="K6596" i="2"/>
  <c r="S5275" i="2"/>
  <c r="T5275" i="2" s="1"/>
  <c r="K5275" i="2"/>
  <c r="K3964" i="2"/>
  <c r="U3964" i="2" s="1"/>
  <c r="S3964" i="2"/>
  <c r="T3964" i="2" s="1"/>
  <c r="K5928" i="2"/>
  <c r="U5928" i="2" s="1"/>
  <c r="S5928" i="2"/>
  <c r="T5928" i="2" s="1"/>
  <c r="S4106" i="2"/>
  <c r="T4106" i="2" s="1"/>
  <c r="K4106" i="2"/>
  <c r="U4106" i="2" s="1"/>
  <c r="S4427" i="2"/>
  <c r="T4427" i="2" s="1"/>
  <c r="K4427" i="2"/>
  <c r="S5240" i="2"/>
  <c r="T5240" i="2" s="1"/>
  <c r="K5240" i="2"/>
  <c r="S6640" i="2"/>
  <c r="T6640" i="2" s="1"/>
  <c r="K6640" i="2"/>
  <c r="K5537" i="2"/>
  <c r="S5537" i="2"/>
  <c r="T5537" i="2" s="1"/>
  <c r="K4081" i="2"/>
  <c r="S4081" i="2"/>
  <c r="T4081" i="2" s="1"/>
  <c r="S5245" i="2"/>
  <c r="T5245" i="2" s="1"/>
  <c r="K5245" i="2"/>
  <c r="V5245" i="2" s="1"/>
  <c r="K4544" i="2"/>
  <c r="V4544" i="2" s="1"/>
  <c r="S4544" i="2"/>
  <c r="T4544" i="2" s="1"/>
  <c r="K5906" i="2"/>
  <c r="S5906" i="2"/>
  <c r="T5906" i="2" s="1"/>
  <c r="K4835" i="2"/>
  <c r="S4835" i="2"/>
  <c r="T4835" i="2" s="1"/>
  <c r="K4794" i="2"/>
  <c r="S4794" i="2"/>
  <c r="T4794" i="2" s="1"/>
  <c r="S6621" i="2"/>
  <c r="T6621" i="2" s="1"/>
  <c r="K6621" i="2"/>
  <c r="K6943" i="2"/>
  <c r="S6943" i="2"/>
  <c r="T6943" i="2" s="1"/>
  <c r="S4562" i="2"/>
  <c r="T4562" i="2" s="1"/>
  <c r="K4562" i="2"/>
  <c r="S3292" i="2"/>
  <c r="T3292" i="2" s="1"/>
  <c r="K3292" i="2"/>
  <c r="K5924" i="2"/>
  <c r="U5924" i="2" s="1"/>
  <c r="S5924" i="2"/>
  <c r="T5924" i="2" s="1"/>
  <c r="K5739" i="2"/>
  <c r="S5739" i="2"/>
  <c r="T5739" i="2" s="1"/>
  <c r="S3596" i="2"/>
  <c r="T3596" i="2" s="1"/>
  <c r="K3596" i="2"/>
  <c r="V3596" i="2" s="1"/>
  <c r="S4889" i="2"/>
  <c r="T4889" i="2" s="1"/>
  <c r="K4889" i="2"/>
  <c r="K5595" i="2"/>
  <c r="L5595" i="2" s="1"/>
  <c r="M5595" i="2" s="1"/>
  <c r="S5595" i="2"/>
  <c r="T5595" i="2" s="1"/>
  <c r="K5204" i="2"/>
  <c r="S5204" i="2"/>
  <c r="T5204" i="2" s="1"/>
  <c r="K7000" i="2"/>
  <c r="S7000" i="2"/>
  <c r="T7000" i="2" s="1"/>
  <c r="S4977" i="2"/>
  <c r="T4977" i="2" s="1"/>
  <c r="K4977" i="2"/>
  <c r="S6249" i="2"/>
  <c r="T6249" i="2" s="1"/>
  <c r="K6249" i="2"/>
  <c r="K4829" i="2"/>
  <c r="S4829" i="2"/>
  <c r="T4829" i="2" s="1"/>
  <c r="S6004" i="2"/>
  <c r="T6004" i="2" s="1"/>
  <c r="K6004" i="2"/>
  <c r="S5485" i="2"/>
  <c r="T5485" i="2" s="1"/>
  <c r="K5485" i="2"/>
  <c r="U5485" i="2" s="1"/>
  <c r="S4919" i="2"/>
  <c r="T4919" i="2" s="1"/>
  <c r="K4919" i="2"/>
  <c r="S7086" i="2"/>
  <c r="T7086" i="2" s="1"/>
  <c r="K7086" i="2"/>
  <c r="U7086" i="2" s="1"/>
  <c r="S5951" i="2"/>
  <c r="T5951" i="2" s="1"/>
  <c r="K5951" i="2"/>
  <c r="K4623" i="2"/>
  <c r="V4623" i="2" s="1"/>
  <c r="S4623" i="2"/>
  <c r="T4623" i="2" s="1"/>
  <c r="S6878" i="2"/>
  <c r="T6878" i="2" s="1"/>
  <c r="K6878" i="2"/>
  <c r="S6388" i="2"/>
  <c r="T6388" i="2" s="1"/>
  <c r="K6388" i="2"/>
  <c r="S5265" i="2"/>
  <c r="T5265" i="2" s="1"/>
  <c r="K5265" i="2"/>
  <c r="S6442" i="2"/>
  <c r="T6442" i="2" s="1"/>
  <c r="K6442" i="2"/>
  <c r="V6442" i="2" s="1"/>
  <c r="S4510" i="2"/>
  <c r="T4510" i="2" s="1"/>
  <c r="K4510" i="2"/>
  <c r="V4510" i="2" s="1"/>
  <c r="S4760" i="2"/>
  <c r="T4760" i="2" s="1"/>
  <c r="K4760" i="2"/>
  <c r="V4760" i="2" s="1"/>
  <c r="S5264" i="2"/>
  <c r="T5264" i="2" s="1"/>
  <c r="K5264" i="2"/>
  <c r="K5712" i="2"/>
  <c r="S5712" i="2"/>
  <c r="T5712" i="2" s="1"/>
  <c r="S6494" i="2"/>
  <c r="T6494" i="2" s="1"/>
  <c r="K6494" i="2"/>
  <c r="U6494" i="2" s="1"/>
  <c r="S5706" i="2"/>
  <c r="T5706" i="2" s="1"/>
  <c r="K5706" i="2"/>
  <c r="V5706" i="2" s="1"/>
  <c r="S5221" i="2"/>
  <c r="T5221" i="2" s="1"/>
  <c r="K5221" i="2"/>
  <c r="S5568" i="2"/>
  <c r="T5568" i="2" s="1"/>
  <c r="K5568" i="2"/>
  <c r="K5878" i="2"/>
  <c r="U5878" i="2" s="1"/>
  <c r="S5878" i="2"/>
  <c r="T5878" i="2" s="1"/>
  <c r="S4973" i="2"/>
  <c r="T4973" i="2" s="1"/>
  <c r="K4973" i="2"/>
  <c r="S6009" i="2"/>
  <c r="T6009" i="2" s="1"/>
  <c r="K6009" i="2"/>
  <c r="K4642" i="2"/>
  <c r="U4642" i="2" s="1"/>
  <c r="S4642" i="2"/>
  <c r="T4642" i="2" s="1"/>
  <c r="S6866" i="2"/>
  <c r="T6866" i="2" s="1"/>
  <c r="K6866" i="2"/>
  <c r="S4715" i="2"/>
  <c r="T4715" i="2" s="1"/>
  <c r="K4715" i="2"/>
  <c r="U4715" i="2" s="1"/>
  <c r="S6513" i="2"/>
  <c r="T6513" i="2" s="1"/>
  <c r="K6513" i="2"/>
  <c r="S5749" i="2"/>
  <c r="T5749" i="2" s="1"/>
  <c r="K5749" i="2"/>
  <c r="V5749" i="2" s="1"/>
  <c r="K5549" i="2"/>
  <c r="U5549" i="2" s="1"/>
  <c r="S5549" i="2"/>
  <c r="T5549" i="2" s="1"/>
  <c r="S7085" i="2"/>
  <c r="T7085" i="2" s="1"/>
  <c r="K7085" i="2"/>
  <c r="V7085" i="2" s="1"/>
  <c r="K5550" i="2"/>
  <c r="V5550" i="2" s="1"/>
  <c r="S5550" i="2"/>
  <c r="T5550" i="2" s="1"/>
  <c r="K5073" i="2"/>
  <c r="U5073" i="2" s="1"/>
  <c r="S5073" i="2"/>
  <c r="T5073" i="2" s="1"/>
  <c r="S4148" i="2"/>
  <c r="T4148" i="2" s="1"/>
  <c r="K4148" i="2"/>
  <c r="V4148" i="2" s="1"/>
  <c r="K3879" i="2"/>
  <c r="S3879" i="2"/>
  <c r="T3879" i="2" s="1"/>
  <c r="K3137" i="2"/>
  <c r="L3138" i="2" s="1"/>
  <c r="M3138" i="2" s="1"/>
  <c r="S3137" i="2"/>
  <c r="T3137" i="2" s="1"/>
  <c r="K2708" i="2"/>
  <c r="V2708" i="2" s="1"/>
  <c r="S2708" i="2"/>
  <c r="T2708" i="2" s="1"/>
  <c r="K3446" i="2"/>
  <c r="U3446" i="2" s="1"/>
  <c r="S3446" i="2"/>
  <c r="T3446" i="2" s="1"/>
  <c r="S3862" i="2"/>
  <c r="T3862" i="2" s="1"/>
  <c r="K3153" i="2"/>
  <c r="V3153" i="2" s="1"/>
  <c r="S3153" i="2"/>
  <c r="T3153" i="2" s="1"/>
  <c r="K3655" i="2"/>
  <c r="S3655" i="2"/>
  <c r="T3655" i="2" s="1"/>
  <c r="S2956" i="2"/>
  <c r="T2956" i="2" s="1"/>
  <c r="K2956" i="2"/>
  <c r="L2957" i="2" s="1"/>
  <c r="M2957" i="2" s="1"/>
  <c r="K4224" i="2"/>
  <c r="S4224" i="2"/>
  <c r="T4224" i="2" s="1"/>
  <c r="S3460" i="2"/>
  <c r="T3460" i="2" s="1"/>
  <c r="K3460" i="2"/>
  <c r="K4133" i="2"/>
  <c r="S4133" i="2"/>
  <c r="T4133" i="2" s="1"/>
  <c r="K2969" i="2"/>
  <c r="U2969" i="2" s="1"/>
  <c r="S2969" i="2"/>
  <c r="T2969" i="2" s="1"/>
  <c r="K1747" i="2"/>
  <c r="U1747" i="2" s="1"/>
  <c r="S1747" i="2"/>
  <c r="T1747" i="2" s="1"/>
  <c r="K2360" i="2"/>
  <c r="L2361" i="2" s="1"/>
  <c r="M2361" i="2" s="1"/>
  <c r="S2360" i="2"/>
  <c r="T2360" i="2" s="1"/>
  <c r="K4060" i="2"/>
  <c r="V4060" i="2" s="1"/>
  <c r="S4060" i="2"/>
  <c r="T4060" i="2" s="1"/>
  <c r="S3785" i="2"/>
  <c r="T3785" i="2" s="1"/>
  <c r="K3785" i="2"/>
  <c r="V3785" i="2" s="1"/>
  <c r="K6370" i="2"/>
  <c r="S6370" i="2"/>
  <c r="T6370" i="2" s="1"/>
  <c r="S1833" i="2"/>
  <c r="T1833" i="2" s="1"/>
  <c r="K1833" i="2"/>
  <c r="U1833" i="2" s="1"/>
  <c r="K2608" i="2"/>
  <c r="S2608" i="2"/>
  <c r="T2608" i="2" s="1"/>
  <c r="S3466" i="2"/>
  <c r="T3466" i="2" s="1"/>
  <c r="K3466" i="2"/>
  <c r="U3466" i="2" s="1"/>
  <c r="S4139" i="2"/>
  <c r="T4139" i="2" s="1"/>
  <c r="K4139" i="2"/>
  <c r="S5132" i="2"/>
  <c r="T5132" i="2" s="1"/>
  <c r="K5132" i="2"/>
  <c r="S5398" i="2"/>
  <c r="T5398" i="2" s="1"/>
  <c r="K5398" i="2"/>
  <c r="U5398" i="2" s="1"/>
  <c r="K4742" i="2"/>
  <c r="S4742" i="2"/>
  <c r="T4742" i="2" s="1"/>
  <c r="K6008" i="2"/>
  <c r="S6008" i="2"/>
  <c r="T6008" i="2" s="1"/>
  <c r="K4477" i="2"/>
  <c r="V4477" i="2" s="1"/>
  <c r="S4477" i="2"/>
  <c r="T4477" i="2" s="1"/>
  <c r="S5094" i="2"/>
  <c r="T5094" i="2" s="1"/>
  <c r="K5094" i="2"/>
  <c r="U5094" i="2" s="1"/>
  <c r="V6231" i="2"/>
  <c r="U6231" i="2"/>
  <c r="K3962" i="2"/>
  <c r="V3962" i="2" s="1"/>
  <c r="S3962" i="2"/>
  <c r="T3962" i="2" s="1"/>
  <c r="S3636" i="2"/>
  <c r="T3636" i="2" s="1"/>
  <c r="K3636" i="2"/>
  <c r="U3636" i="2" s="1"/>
  <c r="S5282" i="2"/>
  <c r="T5282" i="2" s="1"/>
  <c r="K5282" i="2"/>
  <c r="V5282" i="2" s="1"/>
  <c r="K5660" i="2"/>
  <c r="S5660" i="2"/>
  <c r="T5660" i="2" s="1"/>
  <c r="S4746" i="2"/>
  <c r="T4746" i="2" s="1"/>
  <c r="K4746" i="2"/>
  <c r="K6844" i="2"/>
  <c r="S6844" i="2"/>
  <c r="T6844" i="2" s="1"/>
  <c r="K6935" i="2"/>
  <c r="S6935" i="2"/>
  <c r="T6935" i="2" s="1"/>
  <c r="K6528" i="2"/>
  <c r="U6528" i="2" s="1"/>
  <c r="S6528" i="2"/>
  <c r="T6528" i="2" s="1"/>
  <c r="S4994" i="2"/>
  <c r="T4994" i="2" s="1"/>
  <c r="K4994" i="2"/>
  <c r="S4122" i="2"/>
  <c r="T4122" i="2" s="1"/>
  <c r="K4122" i="2"/>
  <c r="K5599" i="2"/>
  <c r="S5599" i="2"/>
  <c r="T5599" i="2" s="1"/>
  <c r="S4891" i="2"/>
  <c r="T4891" i="2" s="1"/>
  <c r="K4891" i="2"/>
  <c r="U6067" i="2"/>
  <c r="V6067" i="2"/>
  <c r="K3853" i="2"/>
  <c r="V3853" i="2" s="1"/>
  <c r="S3853" i="2"/>
  <c r="T3853" i="2" s="1"/>
  <c r="S1640" i="2"/>
  <c r="T1640" i="2" s="1"/>
  <c r="S2631" i="2"/>
  <c r="T2631" i="2" s="1"/>
  <c r="K2878" i="2"/>
  <c r="U2878" i="2" s="1"/>
  <c r="K2929" i="2"/>
  <c r="U2929" i="2" s="1"/>
  <c r="K2989" i="2"/>
  <c r="U2989" i="2" s="1"/>
  <c r="K2405" i="2"/>
  <c r="S2896" i="2"/>
  <c r="T2896" i="2" s="1"/>
  <c r="K2607" i="2"/>
  <c r="S3215" i="2"/>
  <c r="T3215" i="2" s="1"/>
  <c r="K3324" i="2"/>
  <c r="L3324" i="2" s="1"/>
  <c r="M3324" i="2" s="1"/>
  <c r="K4151" i="2"/>
  <c r="V4151" i="2" s="1"/>
  <c r="K3709" i="2"/>
  <c r="U3709" i="2" s="1"/>
  <c r="K3309" i="2"/>
  <c r="V3309" i="2" s="1"/>
  <c r="U6303" i="2"/>
  <c r="K5040" i="2"/>
  <c r="S2293" i="2"/>
  <c r="T2293" i="2" s="1"/>
  <c r="S2279" i="2"/>
  <c r="T2279" i="2" s="1"/>
  <c r="S4538" i="2"/>
  <c r="T4538" i="2" s="1"/>
  <c r="S5551" i="2"/>
  <c r="T5551" i="2" s="1"/>
  <c r="S6443" i="2"/>
  <c r="T6443" i="2" s="1"/>
  <c r="S3878" i="2"/>
  <c r="T3878" i="2" s="1"/>
  <c r="K3878" i="2"/>
  <c r="V3878" i="2" s="1"/>
  <c r="S2359" i="2"/>
  <c r="T2359" i="2" s="1"/>
  <c r="K2359" i="2"/>
  <c r="S2792" i="2"/>
  <c r="T2792" i="2" s="1"/>
  <c r="K2792" i="2"/>
  <c r="V2792" i="2" s="1"/>
  <c r="K3116" i="2"/>
  <c r="L3117" i="2" s="1"/>
  <c r="M3117" i="2" s="1"/>
  <c r="S3116" i="2"/>
  <c r="T3116" i="2" s="1"/>
  <c r="K3321" i="2"/>
  <c r="V3321" i="2" s="1"/>
  <c r="S3321" i="2"/>
  <c r="T3321" i="2" s="1"/>
  <c r="K3804" i="2"/>
  <c r="S3804" i="2"/>
  <c r="T3804" i="2" s="1"/>
  <c r="S3349" i="2"/>
  <c r="T3349" i="2" s="1"/>
  <c r="K3349" i="2"/>
  <c r="L3349" i="2" s="1"/>
  <c r="M3349" i="2" s="1"/>
  <c r="K2746" i="2"/>
  <c r="V2746" i="2" s="1"/>
  <c r="S2746" i="2"/>
  <c r="T2746" i="2" s="1"/>
  <c r="S2908" i="2"/>
  <c r="T2908" i="2" s="1"/>
  <c r="K2908" i="2"/>
  <c r="K3629" i="2"/>
  <c r="L3630" i="2" s="1"/>
  <c r="M3630" i="2" s="1"/>
  <c r="S3629" i="2"/>
  <c r="T3629" i="2" s="1"/>
  <c r="S3412" i="2"/>
  <c r="T3412" i="2" s="1"/>
  <c r="K3412" i="2"/>
  <c r="U3412" i="2" s="1"/>
  <c r="K2603" i="2"/>
  <c r="U2603" i="2" s="1"/>
  <c r="S2603" i="2"/>
  <c r="T2603" i="2" s="1"/>
  <c r="S4467" i="2"/>
  <c r="T4467" i="2" s="1"/>
  <c r="K4467" i="2"/>
  <c r="S4664" i="2"/>
  <c r="T4664" i="2" s="1"/>
  <c r="K4664" i="2"/>
  <c r="S1671" i="2"/>
  <c r="T1671" i="2" s="1"/>
  <c r="K1671" i="2"/>
  <c r="V1671" i="2" s="1"/>
  <c r="S3929" i="2"/>
  <c r="T3929" i="2" s="1"/>
  <c r="K3929" i="2"/>
  <c r="V3929" i="2" s="1"/>
  <c r="K3276" i="2"/>
  <c r="S3276" i="2"/>
  <c r="T3276" i="2" s="1"/>
  <c r="K5170" i="2"/>
  <c r="S5170" i="2"/>
  <c r="T5170" i="2" s="1"/>
  <c r="S6974" i="2"/>
  <c r="T6974" i="2" s="1"/>
  <c r="K6974" i="2"/>
  <c r="V6974" i="2" s="1"/>
  <c r="K1796" i="2"/>
  <c r="U1796" i="2" s="1"/>
  <c r="S1796" i="2"/>
  <c r="T1796" i="2" s="1"/>
  <c r="S2025" i="2"/>
  <c r="T2025" i="2" s="1"/>
  <c r="S2852" i="2"/>
  <c r="T2852" i="2" s="1"/>
  <c r="K3057" i="2"/>
  <c r="V3057" i="2" s="1"/>
  <c r="K2524" i="2"/>
  <c r="U2524" i="2" s="1"/>
  <c r="S4035" i="2"/>
  <c r="T4035" i="2" s="1"/>
  <c r="S3691" i="2"/>
  <c r="T3691" i="2" s="1"/>
  <c r="S3672" i="2"/>
  <c r="T3672" i="2" s="1"/>
  <c r="K3899" i="2"/>
  <c r="V3899" i="2" s="1"/>
  <c r="K3282" i="2"/>
  <c r="S2458" i="2"/>
  <c r="T2458" i="2" s="1"/>
  <c r="S3311" i="2"/>
  <c r="T3311" i="2" s="1"/>
  <c r="K3777" i="2"/>
  <c r="V3777" i="2" s="1"/>
  <c r="K4022" i="2"/>
  <c r="L4022" i="2" s="1"/>
  <c r="M4022" i="2" s="1"/>
  <c r="S2361" i="2"/>
  <c r="T2361" i="2" s="1"/>
  <c r="S4124" i="2"/>
  <c r="T4124" i="2" s="1"/>
  <c r="V4696" i="2"/>
  <c r="K3226" i="2"/>
  <c r="U3226" i="2" s="1"/>
  <c r="K5142" i="2"/>
  <c r="U5142" i="2" s="1"/>
  <c r="K3930" i="2"/>
  <c r="S4391" i="2"/>
  <c r="T4391" i="2" s="1"/>
  <c r="K5278" i="2"/>
  <c r="S5160" i="2"/>
  <c r="T5160" i="2" s="1"/>
  <c r="K4260" i="2"/>
  <c r="K5766" i="2"/>
  <c r="K4888" i="2"/>
  <c r="S4015" i="2"/>
  <c r="T4015" i="2" s="1"/>
  <c r="K4015" i="2"/>
  <c r="L4015" i="2" s="1"/>
  <c r="M4015" i="2" s="1"/>
  <c r="K2354" i="2"/>
  <c r="V2354" i="2" s="1"/>
  <c r="S2354" i="2"/>
  <c r="T2354" i="2" s="1"/>
  <c r="K2101" i="2"/>
  <c r="U2101" i="2" s="1"/>
  <c r="S2101" i="2"/>
  <c r="T2101" i="2" s="1"/>
  <c r="S3390" i="2"/>
  <c r="T3390" i="2" s="1"/>
  <c r="K3390" i="2"/>
  <c r="U3390" i="2" s="1"/>
  <c r="S3790" i="2"/>
  <c r="T3790" i="2" s="1"/>
  <c r="K3790" i="2"/>
  <c r="S3939" i="2"/>
  <c r="T3939" i="2" s="1"/>
  <c r="K3939" i="2"/>
  <c r="K4354" i="2"/>
  <c r="V4354" i="2" s="1"/>
  <c r="S4354" i="2"/>
  <c r="T4354" i="2" s="1"/>
  <c r="S2623" i="2"/>
  <c r="T2623" i="2" s="1"/>
  <c r="K2623" i="2"/>
  <c r="S2985" i="2"/>
  <c r="T2985" i="2" s="1"/>
  <c r="K2985" i="2"/>
  <c r="K2442" i="2"/>
  <c r="S2442" i="2"/>
  <c r="T2442" i="2" s="1"/>
  <c r="S3143" i="2"/>
  <c r="T3143" i="2" s="1"/>
  <c r="K3143" i="2"/>
  <c r="U3143" i="2" s="1"/>
  <c r="K4058" i="2"/>
  <c r="V4058" i="2" s="1"/>
  <c r="S4058" i="2"/>
  <c r="T4058" i="2" s="1"/>
  <c r="K4319" i="2"/>
  <c r="V4319" i="2" s="1"/>
  <c r="S4319" i="2"/>
  <c r="T4319" i="2" s="1"/>
  <c r="S3063" i="2"/>
  <c r="T3063" i="2" s="1"/>
  <c r="K3063" i="2"/>
  <c r="U3063" i="2" s="1"/>
  <c r="S3201" i="2"/>
  <c r="T3201" i="2" s="1"/>
  <c r="K3201" i="2"/>
  <c r="K3589" i="2"/>
  <c r="U3589" i="2" s="1"/>
  <c r="S3589" i="2"/>
  <c r="T3589" i="2" s="1"/>
  <c r="K4019" i="2"/>
  <c r="S4019" i="2"/>
  <c r="T4019" i="2" s="1"/>
  <c r="S7179" i="2"/>
  <c r="T7179" i="2" s="1"/>
  <c r="K7179" i="2"/>
  <c r="S4406" i="2"/>
  <c r="T4406" i="2" s="1"/>
  <c r="K4406" i="2"/>
  <c r="K4611" i="2"/>
  <c r="U4611" i="2" s="1"/>
  <c r="S4611" i="2"/>
  <c r="T4611" i="2" s="1"/>
  <c r="S4819" i="2"/>
  <c r="T4819" i="2" s="1"/>
  <c r="K4819" i="2"/>
  <c r="S5116" i="2"/>
  <c r="T5116" i="2" s="1"/>
  <c r="K5116" i="2"/>
  <c r="S3234" i="2"/>
  <c r="T3234" i="2" s="1"/>
  <c r="K3234" i="2"/>
  <c r="U3234" i="2" s="1"/>
  <c r="K5641" i="2"/>
  <c r="S5641" i="2"/>
  <c r="T5641" i="2" s="1"/>
  <c r="S4874" i="2"/>
  <c r="T4874" i="2" s="1"/>
  <c r="K4874" i="2"/>
  <c r="U4874" i="2" s="1"/>
  <c r="S5634" i="2"/>
  <c r="T5634" i="2" s="1"/>
  <c r="K5634" i="2"/>
  <c r="U5634" i="2" s="1"/>
  <c r="K6608" i="2"/>
  <c r="U6608" i="2" s="1"/>
  <c r="S6608" i="2"/>
  <c r="T6608" i="2" s="1"/>
  <c r="S3960" i="2"/>
  <c r="T3960" i="2" s="1"/>
  <c r="K3960" i="2"/>
  <c r="U3960" i="2" s="1"/>
  <c r="S4884" i="2"/>
  <c r="T4884" i="2" s="1"/>
  <c r="K4884" i="2"/>
  <c r="U4884" i="2" s="1"/>
  <c r="K6663" i="2"/>
  <c r="V6663" i="2" s="1"/>
  <c r="S6663" i="2"/>
  <c r="T6663" i="2" s="1"/>
  <c r="K4641" i="2"/>
  <c r="V4641" i="2" s="1"/>
  <c r="S4641" i="2"/>
  <c r="T4641" i="2" s="1"/>
  <c r="K4175" i="2"/>
  <c r="L4176" i="2" s="1"/>
  <c r="M4176" i="2" s="1"/>
  <c r="S4175" i="2"/>
  <c r="T4175" i="2" s="1"/>
  <c r="S5940" i="2"/>
  <c r="T5940" i="2" s="1"/>
  <c r="K5940" i="2"/>
  <c r="V5940" i="2" s="1"/>
  <c r="S5329" i="2"/>
  <c r="T5329" i="2" s="1"/>
  <c r="K5329" i="2"/>
  <c r="U5329" i="2" s="1"/>
  <c r="S6466" i="2"/>
  <c r="T6466" i="2" s="1"/>
  <c r="K6466" i="2"/>
  <c r="K4016" i="2"/>
  <c r="V4016" i="2" s="1"/>
  <c r="S4016" i="2"/>
  <c r="T4016" i="2" s="1"/>
  <c r="K3236" i="2"/>
  <c r="U3236" i="2" s="1"/>
  <c r="S3236" i="2"/>
  <c r="T3236" i="2" s="1"/>
  <c r="S5006" i="2"/>
  <c r="T5006" i="2" s="1"/>
  <c r="K5006" i="2"/>
  <c r="U5006" i="2" s="1"/>
  <c r="S4004" i="2"/>
  <c r="T4004" i="2" s="1"/>
  <c r="K4004" i="2"/>
  <c r="U4004" i="2" s="1"/>
  <c r="S5268" i="2"/>
  <c r="T5268" i="2" s="1"/>
  <c r="K5268" i="2"/>
  <c r="V5268" i="2" s="1"/>
  <c r="K5821" i="2"/>
  <c r="S5821" i="2"/>
  <c r="T5821" i="2" s="1"/>
  <c r="K7097" i="2"/>
  <c r="S7097" i="2"/>
  <c r="T7097" i="2" s="1"/>
  <c r="K5643" i="2"/>
  <c r="S5643" i="2"/>
  <c r="T5643" i="2" s="1"/>
  <c r="S6756" i="2"/>
  <c r="T6756" i="2" s="1"/>
  <c r="K6756" i="2"/>
  <c r="S6586" i="2"/>
  <c r="T6586" i="2" s="1"/>
  <c r="K6586" i="2"/>
  <c r="K6402" i="2"/>
  <c r="S6402" i="2"/>
  <c r="T6402" i="2" s="1"/>
  <c r="S5303" i="2"/>
  <c r="T5303" i="2" s="1"/>
  <c r="K5303" i="2"/>
  <c r="S7094" i="2"/>
  <c r="T7094" i="2" s="1"/>
  <c r="K7094" i="2"/>
  <c r="V7094" i="2" s="1"/>
  <c r="K6836" i="2"/>
  <c r="S6836" i="2"/>
  <c r="T6836" i="2" s="1"/>
  <c r="S5356" i="2"/>
  <c r="T5356" i="2" s="1"/>
  <c r="K5356" i="2"/>
  <c r="S7151" i="2"/>
  <c r="T7151" i="2" s="1"/>
  <c r="K7151" i="2"/>
  <c r="V7151" i="2" s="1"/>
  <c r="S4414" i="2"/>
  <c r="T4414" i="2" s="1"/>
  <c r="K4414" i="2"/>
  <c r="K5327" i="2"/>
  <c r="S5327" i="2"/>
  <c r="T5327" i="2" s="1"/>
  <c r="S6074" i="2"/>
  <c r="T6074" i="2" s="1"/>
  <c r="K6074" i="2"/>
  <c r="K5455" i="2"/>
  <c r="U5455" i="2" s="1"/>
  <c r="S5455" i="2"/>
  <c r="T5455" i="2" s="1"/>
  <c r="S5016" i="2"/>
  <c r="T5016" i="2" s="1"/>
  <c r="K5016" i="2"/>
  <c r="U5016" i="2" s="1"/>
  <c r="S6965" i="2"/>
  <c r="T6965" i="2" s="1"/>
  <c r="K6965" i="2"/>
  <c r="S6830" i="2"/>
  <c r="T6830" i="2" s="1"/>
  <c r="K6830" i="2"/>
  <c r="S6105" i="2"/>
  <c r="T6105" i="2" s="1"/>
  <c r="K6105" i="2"/>
  <c r="S6183" i="2"/>
  <c r="T6183" i="2" s="1"/>
  <c r="K6183" i="2"/>
  <c r="V6183" i="2" s="1"/>
  <c r="K5656" i="2"/>
  <c r="U5656" i="2" s="1"/>
  <c r="S5656" i="2"/>
  <c r="T5656" i="2" s="1"/>
  <c r="S4595" i="2"/>
  <c r="T4595" i="2" s="1"/>
  <c r="K4595" i="2"/>
  <c r="S4954" i="2"/>
  <c r="T4954" i="2" s="1"/>
  <c r="K4954" i="2"/>
  <c r="K6456" i="2"/>
  <c r="U6456" i="2" s="1"/>
  <c r="S6456" i="2"/>
  <c r="T6456" i="2" s="1"/>
  <c r="S6580" i="2"/>
  <c r="T6580" i="2" s="1"/>
  <c r="K6580" i="2"/>
  <c r="S6464" i="2"/>
  <c r="T6464" i="2" s="1"/>
  <c r="K6464" i="2"/>
  <c r="U6464" i="2" s="1"/>
  <c r="S5972" i="2"/>
  <c r="T5972" i="2" s="1"/>
  <c r="K5972" i="2"/>
  <c r="U5972" i="2" s="1"/>
  <c r="S3809" i="2"/>
  <c r="T3809" i="2" s="1"/>
  <c r="K3809" i="2"/>
  <c r="S3374" i="2"/>
  <c r="T3374" i="2" s="1"/>
  <c r="K3374" i="2"/>
  <c r="S3359" i="2"/>
  <c r="T3359" i="2" s="1"/>
  <c r="K3359" i="2"/>
  <c r="U3359" i="2" s="1"/>
  <c r="K2942" i="2"/>
  <c r="V2942" i="2" s="1"/>
  <c r="S2942" i="2"/>
  <c r="T2942" i="2" s="1"/>
  <c r="K2906" i="2"/>
  <c r="L2906" i="2" s="1"/>
  <c r="M2906" i="2" s="1"/>
  <c r="S2906" i="2"/>
  <c r="T2906" i="2" s="1"/>
  <c r="S2346" i="2"/>
  <c r="T2346" i="2" s="1"/>
  <c r="K2346" i="2"/>
  <c r="U2346" i="2" s="1"/>
  <c r="S3010" i="2"/>
  <c r="T3010" i="2" s="1"/>
  <c r="K3010" i="2"/>
  <c r="V3010" i="2" s="1"/>
  <c r="K3344" i="2"/>
  <c r="V3344" i="2" s="1"/>
  <c r="S3344" i="2"/>
  <c r="T3344" i="2" s="1"/>
  <c r="K1657" i="2"/>
  <c r="U1657" i="2" s="1"/>
  <c r="S3653" i="2"/>
  <c r="T3653" i="2" s="1"/>
  <c r="S3926" i="2"/>
  <c r="T3926" i="2" s="1"/>
  <c r="K3488" i="2"/>
  <c r="S3488" i="2"/>
  <c r="T3488" i="2" s="1"/>
  <c r="K2794" i="2"/>
  <c r="V2794" i="2" s="1"/>
  <c r="S2794" i="2"/>
  <c r="T2794" i="2" s="1"/>
  <c r="S2675" i="2"/>
  <c r="T2675" i="2" s="1"/>
  <c r="K2675" i="2"/>
  <c r="V2675" i="2" s="1"/>
  <c r="S3163" i="2"/>
  <c r="T3163" i="2" s="1"/>
  <c r="K3163" i="2"/>
  <c r="S4041" i="2"/>
  <c r="T4041" i="2" s="1"/>
  <c r="K4041" i="2"/>
  <c r="U4041" i="2" s="1"/>
  <c r="K4311" i="2"/>
  <c r="S4311" i="2"/>
  <c r="T4311" i="2" s="1"/>
  <c r="S2820" i="2"/>
  <c r="T2820" i="2" s="1"/>
  <c r="K2820" i="2"/>
  <c r="V2820" i="2" s="1"/>
  <c r="K3388" i="2"/>
  <c r="S3388" i="2"/>
  <c r="T3388" i="2" s="1"/>
  <c r="K4018" i="2"/>
  <c r="S4018" i="2"/>
  <c r="T4018" i="2" s="1"/>
  <c r="S3645" i="2"/>
  <c r="T3645" i="2" s="1"/>
  <c r="K3645" i="2"/>
  <c r="S3927" i="2"/>
  <c r="T3927" i="2" s="1"/>
  <c r="K3927" i="2"/>
  <c r="L3927" i="2" s="1"/>
  <c r="M3927" i="2" s="1"/>
  <c r="K3214" i="2"/>
  <c r="L3215" i="2" s="1"/>
  <c r="M3215" i="2" s="1"/>
  <c r="S3214" i="2"/>
  <c r="T3214" i="2" s="1"/>
  <c r="K3861" i="2"/>
  <c r="L3862" i="2" s="1"/>
  <c r="M3862" i="2" s="1"/>
  <c r="S3861" i="2"/>
  <c r="T3861" i="2" s="1"/>
  <c r="K2699" i="2"/>
  <c r="V2699" i="2" s="1"/>
  <c r="S3041" i="2"/>
  <c r="T3041" i="2" s="1"/>
  <c r="K3514" i="2"/>
  <c r="K4050" i="2"/>
  <c r="L4050" i="2" s="1"/>
  <c r="M4050" i="2" s="1"/>
  <c r="K4246" i="2"/>
  <c r="U4246" i="2" s="1"/>
  <c r="K4128" i="2"/>
  <c r="S4128" i="2"/>
  <c r="T4128" i="2" s="1"/>
  <c r="K2220" i="2"/>
  <c r="V2220" i="2" s="1"/>
  <c r="S2220" i="2"/>
  <c r="T2220" i="2" s="1"/>
  <c r="K1661" i="2"/>
  <c r="V1661" i="2" s="1"/>
  <c r="S1661" i="2"/>
  <c r="T1661" i="2" s="1"/>
  <c r="K4116" i="2"/>
  <c r="U4116" i="2" s="1"/>
  <c r="S4116" i="2"/>
  <c r="T4116" i="2" s="1"/>
  <c r="K4086" i="2"/>
  <c r="L4087" i="2" s="1"/>
  <c r="M4087" i="2" s="1"/>
  <c r="S4086" i="2"/>
  <c r="T4086" i="2" s="1"/>
  <c r="S3101" i="2"/>
  <c r="T3101" i="2" s="1"/>
  <c r="K3101" i="2"/>
  <c r="U3101" i="2" s="1"/>
  <c r="K3748" i="2"/>
  <c r="U3748" i="2" s="1"/>
  <c r="S3748" i="2"/>
  <c r="T3748" i="2" s="1"/>
  <c r="S3640" i="2"/>
  <c r="T3640" i="2" s="1"/>
  <c r="K3640" i="2"/>
  <c r="U3640" i="2" s="1"/>
  <c r="K3854" i="2"/>
  <c r="V3854" i="2" s="1"/>
  <c r="S3854" i="2"/>
  <c r="T3854" i="2" s="1"/>
  <c r="S3599" i="2"/>
  <c r="T3599" i="2" s="1"/>
  <c r="K3599" i="2"/>
  <c r="V3599" i="2" s="1"/>
  <c r="S3841" i="2"/>
  <c r="T3841" i="2" s="1"/>
  <c r="K3841" i="2"/>
  <c r="V4233" i="2"/>
  <c r="U4233" i="2"/>
  <c r="K5517" i="2"/>
  <c r="S5517" i="2"/>
  <c r="T5517" i="2" s="1"/>
  <c r="S3049" i="2"/>
  <c r="T3049" i="2" s="1"/>
  <c r="K3049" i="2"/>
  <c r="U3049" i="2" s="1"/>
  <c r="S3528" i="2"/>
  <c r="T3528" i="2" s="1"/>
  <c r="K3528" i="2"/>
  <c r="L3528" i="2" s="1"/>
  <c r="M3528" i="2" s="1"/>
  <c r="S2460" i="2"/>
  <c r="T2460" i="2" s="1"/>
  <c r="K2460" i="2"/>
  <c r="V2460" i="2" s="1"/>
  <c r="K4033" i="2"/>
  <c r="S4033" i="2"/>
  <c r="T4033" i="2" s="1"/>
  <c r="S3259" i="2"/>
  <c r="T3259" i="2" s="1"/>
  <c r="K3259" i="2"/>
  <c r="U3259" i="2" s="1"/>
  <c r="K3659" i="2"/>
  <c r="S3659" i="2"/>
  <c r="T3659" i="2" s="1"/>
  <c r="K3865" i="2"/>
  <c r="V3865" i="2" s="1"/>
  <c r="S3865" i="2"/>
  <c r="T3865" i="2" s="1"/>
  <c r="K6335" i="2"/>
  <c r="S6335" i="2"/>
  <c r="T6335" i="2" s="1"/>
  <c r="S1305" i="2"/>
  <c r="T1305" i="2" s="1"/>
  <c r="K1305" i="2"/>
  <c r="V1305" i="2" s="1"/>
  <c r="K2826" i="2"/>
  <c r="V2826" i="2" s="1"/>
  <c r="S3024" i="2"/>
  <c r="T3024" i="2" s="1"/>
  <c r="K3820" i="2"/>
  <c r="V3820" i="2" s="1"/>
  <c r="K3893" i="2"/>
  <c r="U3893" i="2" s="1"/>
  <c r="S3798" i="2"/>
  <c r="T3798" i="2" s="1"/>
  <c r="S3529" i="2"/>
  <c r="T3529" i="2" s="1"/>
  <c r="K3273" i="2"/>
  <c r="V3273" i="2" s="1"/>
  <c r="K4316" i="2"/>
  <c r="V4316" i="2" s="1"/>
  <c r="S4560" i="2"/>
  <c r="T4560" i="2" s="1"/>
  <c r="U6995" i="2"/>
  <c r="S4817" i="2"/>
  <c r="T4817" i="2" s="1"/>
  <c r="K5767" i="2"/>
  <c r="S4375" i="2"/>
  <c r="T4375" i="2" s="1"/>
  <c r="K7002" i="2"/>
  <c r="S3482" i="2"/>
  <c r="T3482" i="2" s="1"/>
  <c r="K4730" i="2"/>
  <c r="U4730" i="2" s="1"/>
  <c r="S4680" i="2"/>
  <c r="T4680" i="2" s="1"/>
  <c r="S6441" i="2"/>
  <c r="T6441" i="2" s="1"/>
  <c r="K5850" i="2"/>
  <c r="V5850" i="2" s="1"/>
  <c r="K4037" i="2"/>
  <c r="U4037" i="2" s="1"/>
  <c r="S4037" i="2"/>
  <c r="T4037" i="2" s="1"/>
  <c r="K2594" i="2"/>
  <c r="U2594" i="2" s="1"/>
  <c r="S2594" i="2"/>
  <c r="T2594" i="2" s="1"/>
  <c r="S3806" i="2"/>
  <c r="T3806" i="2" s="1"/>
  <c r="K3806" i="2"/>
  <c r="U3806" i="2" s="1"/>
  <c r="S3249" i="2"/>
  <c r="T3249" i="2" s="1"/>
  <c r="K3249" i="2"/>
  <c r="U3249" i="2" s="1"/>
  <c r="K3719" i="2"/>
  <c r="S3719" i="2"/>
  <c r="T3719" i="2" s="1"/>
  <c r="S3608" i="2"/>
  <c r="T3608" i="2" s="1"/>
  <c r="K3608" i="2"/>
  <c r="V3608" i="2" s="1"/>
  <c r="S3356" i="2"/>
  <c r="T3356" i="2" s="1"/>
  <c r="K3356" i="2"/>
  <c r="V3356" i="2" s="1"/>
  <c r="S3987" i="2"/>
  <c r="T3987" i="2" s="1"/>
  <c r="K3987" i="2"/>
  <c r="V3987" i="2" s="1"/>
  <c r="S5380" i="2"/>
  <c r="T5380" i="2" s="1"/>
  <c r="K5380" i="2"/>
  <c r="K4407" i="2"/>
  <c r="S4407" i="2"/>
  <c r="T4407" i="2" s="1"/>
  <c r="K2194" i="2"/>
  <c r="L2195" i="2" s="1"/>
  <c r="M2195" i="2" s="1"/>
  <c r="S2194" i="2"/>
  <c r="T2194" i="2" s="1"/>
  <c r="S3169" i="2"/>
  <c r="T3169" i="2" s="1"/>
  <c r="K3169" i="2"/>
  <c r="U3169" i="2" s="1"/>
  <c r="S3257" i="2"/>
  <c r="T3257" i="2" s="1"/>
  <c r="K3257" i="2"/>
  <c r="U3257" i="2" s="1"/>
  <c r="S6942" i="2"/>
  <c r="T6942" i="2" s="1"/>
  <c r="K6942" i="2"/>
  <c r="K3085" i="2"/>
  <c r="U3085" i="2" s="1"/>
  <c r="S4291" i="2"/>
  <c r="T4291" i="2" s="1"/>
  <c r="S5114" i="2"/>
  <c r="T5114" i="2" s="1"/>
  <c r="K5207" i="2"/>
  <c r="K3855" i="2"/>
  <c r="S3855" i="2"/>
  <c r="T3855" i="2" s="1"/>
  <c r="S3802" i="2"/>
  <c r="T3802" i="2" s="1"/>
  <c r="K3802" i="2"/>
  <c r="V3802" i="2" s="1"/>
  <c r="S3029" i="2"/>
  <c r="T3029" i="2" s="1"/>
  <c r="K3029" i="2"/>
  <c r="V3029" i="2" s="1"/>
  <c r="K4135" i="2"/>
  <c r="V4135" i="2" s="1"/>
  <c r="S4135" i="2"/>
  <c r="T4135" i="2" s="1"/>
  <c r="K3290" i="2"/>
  <c r="U3290" i="2" s="1"/>
  <c r="S3290" i="2"/>
  <c r="T3290" i="2" s="1"/>
  <c r="K1875" i="2"/>
  <c r="U1875" i="2" s="1"/>
  <c r="S1875" i="2"/>
  <c r="T1875" i="2" s="1"/>
  <c r="S2107" i="2"/>
  <c r="T2107" i="2" s="1"/>
  <c r="K2107" i="2"/>
  <c r="U2107" i="2" s="1"/>
  <c r="K3925" i="2"/>
  <c r="S3925" i="2"/>
  <c r="T3925" i="2" s="1"/>
  <c r="S2655" i="2"/>
  <c r="T2655" i="2" s="1"/>
  <c r="K2655" i="2"/>
  <c r="S2993" i="2"/>
  <c r="T2993" i="2" s="1"/>
  <c r="K2993" i="2"/>
  <c r="V2993" i="2" s="1"/>
  <c r="K3726" i="2"/>
  <c r="L3727" i="2" s="1"/>
  <c r="M3727" i="2" s="1"/>
  <c r="S3726" i="2"/>
  <c r="T3726" i="2" s="1"/>
  <c r="S4017" i="2"/>
  <c r="T4017" i="2" s="1"/>
  <c r="K4017" i="2"/>
  <c r="U4017" i="2" s="1"/>
  <c r="S3159" i="2"/>
  <c r="T3159" i="2" s="1"/>
  <c r="K3159" i="2"/>
  <c r="S4722" i="2"/>
  <c r="T4722" i="2" s="1"/>
  <c r="K4722" i="2"/>
  <c r="V4722" i="2" s="1"/>
  <c r="S2921" i="2"/>
  <c r="T2921" i="2" s="1"/>
  <c r="K2921" i="2"/>
  <c r="U2921" i="2" s="1"/>
  <c r="S1528" i="2"/>
  <c r="T1528" i="2" s="1"/>
  <c r="K1528" i="2"/>
  <c r="U1528" i="2" s="1"/>
  <c r="S3171" i="2"/>
  <c r="T3171" i="2" s="1"/>
  <c r="K3171" i="2"/>
  <c r="S3641" i="2"/>
  <c r="T3641" i="2" s="1"/>
  <c r="K3641" i="2"/>
  <c r="U3641" i="2" s="1"/>
  <c r="S4232" i="2"/>
  <c r="T4232" i="2" s="1"/>
  <c r="K4232" i="2"/>
  <c r="S3468" i="2"/>
  <c r="T3468" i="2" s="1"/>
  <c r="K3468" i="2"/>
  <c r="K3751" i="2"/>
  <c r="S3751" i="2"/>
  <c r="T3751" i="2" s="1"/>
  <c r="K4401" i="2"/>
  <c r="S4401" i="2"/>
  <c r="T4401" i="2" s="1"/>
  <c r="S2935" i="2"/>
  <c r="T2935" i="2" s="1"/>
  <c r="S3047" i="2"/>
  <c r="T3047" i="2" s="1"/>
  <c r="S3071" i="2"/>
  <c r="T3071" i="2" s="1"/>
  <c r="K2115" i="2"/>
  <c r="V2115" i="2" s="1"/>
  <c r="K2374" i="2"/>
  <c r="S2899" i="2"/>
  <c r="T2899" i="2" s="1"/>
  <c r="K3011" i="2"/>
  <c r="V3011" i="2" s="1"/>
  <c r="S1455" i="2"/>
  <c r="T1455" i="2" s="1"/>
  <c r="K1917" i="2"/>
  <c r="V1917" i="2" s="1"/>
  <c r="S2420" i="2"/>
  <c r="T2420" i="2" s="1"/>
  <c r="K2796" i="2"/>
  <c r="K2913" i="2"/>
  <c r="V2913" i="2" s="1"/>
  <c r="S3090" i="2"/>
  <c r="T3090" i="2" s="1"/>
  <c r="S2439" i="2"/>
  <c r="T2439" i="2" s="1"/>
  <c r="K3815" i="2"/>
  <c r="V3815" i="2" s="1"/>
  <c r="S4284" i="2"/>
  <c r="T4284" i="2" s="1"/>
  <c r="S4585" i="2"/>
  <c r="T4585" i="2" s="1"/>
  <c r="S3743" i="2"/>
  <c r="T3743" i="2" s="1"/>
  <c r="K4074" i="2"/>
  <c r="K4141" i="2"/>
  <c r="V4141" i="2" s="1"/>
  <c r="S4282" i="2"/>
  <c r="T4282" i="2" s="1"/>
  <c r="K2584" i="2"/>
  <c r="K4377" i="2"/>
  <c r="U4377" i="2" s="1"/>
  <c r="S5872" i="2"/>
  <c r="T5872" i="2" s="1"/>
  <c r="K4958" i="2"/>
  <c r="S6804" i="2"/>
  <c r="T6804" i="2" s="1"/>
  <c r="K5274" i="2"/>
  <c r="V5274" i="2" s="1"/>
  <c r="S6072" i="2"/>
  <c r="T6072" i="2" s="1"/>
  <c r="K6874" i="2"/>
  <c r="U6874" i="2" s="1"/>
  <c r="K6619" i="2"/>
  <c r="S2003" i="2"/>
  <c r="T2003" i="2" s="1"/>
  <c r="K2867" i="2"/>
  <c r="V2867" i="2" s="1"/>
  <c r="S2885" i="2"/>
  <c r="T2885" i="2" s="1"/>
  <c r="K2508" i="2"/>
  <c r="U2508" i="2" s="1"/>
  <c r="K2868" i="2"/>
  <c r="U2868" i="2" s="1"/>
  <c r="S2335" i="2"/>
  <c r="T2335" i="2" s="1"/>
  <c r="S4336" i="2"/>
  <c r="T4336" i="2" s="1"/>
  <c r="S3986" i="2"/>
  <c r="T3986" i="2" s="1"/>
  <c r="S4006" i="2"/>
  <c r="T4006" i="2" s="1"/>
  <c r="S4564" i="2"/>
  <c r="T4564" i="2" s="1"/>
  <c r="K4929" i="2"/>
  <c r="S4082" i="2"/>
  <c r="T4082" i="2" s="1"/>
  <c r="S5603" i="2"/>
  <c r="T5603" i="2" s="1"/>
  <c r="S6000" i="2"/>
  <c r="T6000" i="2" s="1"/>
  <c r="S6451" i="2"/>
  <c r="T6451" i="2" s="1"/>
  <c r="K4367" i="2"/>
  <c r="S4740" i="2"/>
  <c r="T4740" i="2" s="1"/>
  <c r="K6374" i="2"/>
  <c r="U6374" i="2" s="1"/>
  <c r="S4940" i="2"/>
  <c r="T4940" i="2" s="1"/>
  <c r="K4940" i="2"/>
  <c r="S4806" i="2"/>
  <c r="T4806" i="2" s="1"/>
  <c r="K4806" i="2"/>
  <c r="S5353" i="2"/>
  <c r="T5353" i="2" s="1"/>
  <c r="K5353" i="2"/>
  <c r="V5353" i="2" s="1"/>
  <c r="S6837" i="2"/>
  <c r="T6837" i="2" s="1"/>
  <c r="K6837" i="2"/>
  <c r="K7036" i="2"/>
  <c r="U7036" i="2" s="1"/>
  <c r="S7036" i="2"/>
  <c r="T7036" i="2" s="1"/>
  <c r="K6385" i="2"/>
  <c r="S6385" i="2"/>
  <c r="T6385" i="2" s="1"/>
  <c r="S4523" i="2"/>
  <c r="T4523" i="2" s="1"/>
  <c r="K4523" i="2"/>
  <c r="S4748" i="2"/>
  <c r="T4748" i="2" s="1"/>
  <c r="K4748" i="2"/>
  <c r="L4748" i="2" s="1"/>
  <c r="M4748" i="2" s="1"/>
  <c r="K3152" i="2"/>
  <c r="S3152" i="2"/>
  <c r="T3152" i="2" s="1"/>
  <c r="S6045" i="2"/>
  <c r="T6045" i="2" s="1"/>
  <c r="K6045" i="2"/>
  <c r="K6824" i="2"/>
  <c r="V6824" i="2" s="1"/>
  <c r="S6824" i="2"/>
  <c r="T6824" i="2" s="1"/>
  <c r="S5420" i="2"/>
  <c r="T5420" i="2" s="1"/>
  <c r="K5420" i="2"/>
  <c r="V5420" i="2" s="1"/>
  <c r="K6417" i="2"/>
  <c r="U6417" i="2" s="1"/>
  <c r="S6417" i="2"/>
  <c r="T6417" i="2" s="1"/>
  <c r="K6362" i="2"/>
  <c r="S6362" i="2"/>
  <c r="T6362" i="2" s="1"/>
  <c r="S4209" i="2"/>
  <c r="T4209" i="2" s="1"/>
  <c r="K4209" i="2"/>
  <c r="S4583" i="2"/>
  <c r="T4583" i="2" s="1"/>
  <c r="K4583" i="2"/>
  <c r="K6002" i="2"/>
  <c r="S6002" i="2"/>
  <c r="T6002" i="2" s="1"/>
  <c r="S6371" i="2"/>
  <c r="T6371" i="2" s="1"/>
  <c r="K6371" i="2"/>
  <c r="K5507" i="2"/>
  <c r="V5507" i="2" s="1"/>
  <c r="S5507" i="2"/>
  <c r="T5507" i="2" s="1"/>
  <c r="K4687" i="2"/>
  <c r="S4687" i="2"/>
  <c r="T4687" i="2" s="1"/>
  <c r="K5669" i="2"/>
  <c r="V5669" i="2" s="1"/>
  <c r="S5669" i="2"/>
  <c r="T5669" i="2" s="1"/>
  <c r="S5969" i="2"/>
  <c r="T5969" i="2" s="1"/>
  <c r="K5969" i="2"/>
  <c r="S6511" i="2"/>
  <c r="T6511" i="2" s="1"/>
  <c r="K6511" i="2"/>
  <c r="S6777" i="2"/>
  <c r="T6777" i="2" s="1"/>
  <c r="K6777" i="2"/>
  <c r="K5962" i="2"/>
  <c r="V5962" i="2" s="1"/>
  <c r="S5962" i="2"/>
  <c r="T5962" i="2" s="1"/>
  <c r="S5323" i="2"/>
  <c r="T5323" i="2" s="1"/>
  <c r="K5323" i="2"/>
  <c r="S6492" i="2"/>
  <c r="T6492" i="2" s="1"/>
  <c r="K6492" i="2"/>
  <c r="K5467" i="2"/>
  <c r="V5467" i="2" s="1"/>
  <c r="S5467" i="2"/>
  <c r="T5467" i="2" s="1"/>
  <c r="K6032" i="2"/>
  <c r="U6032" i="2" s="1"/>
  <c r="S6032" i="2"/>
  <c r="T6032" i="2" s="1"/>
  <c r="S6977" i="2"/>
  <c r="T6977" i="2" s="1"/>
  <c r="K6977" i="2"/>
  <c r="S6265" i="2"/>
  <c r="T6265" i="2" s="1"/>
  <c r="K6265" i="2"/>
  <c r="S5682" i="2"/>
  <c r="T5682" i="2" s="1"/>
  <c r="K5682" i="2"/>
  <c r="K6476" i="2"/>
  <c r="S6476" i="2"/>
  <c r="T6476" i="2" s="1"/>
  <c r="S6209" i="2"/>
  <c r="T6209" i="2" s="1"/>
  <c r="K6209" i="2"/>
  <c r="S7136" i="2"/>
  <c r="T7136" i="2" s="1"/>
  <c r="K7136" i="2"/>
  <c r="S4858" i="2"/>
  <c r="T4858" i="2" s="1"/>
  <c r="K4858" i="2"/>
  <c r="L4858" i="2" s="1"/>
  <c r="M4858" i="2" s="1"/>
  <c r="S4294" i="2"/>
  <c r="T4294" i="2" s="1"/>
  <c r="K4294" i="2"/>
  <c r="V4294" i="2" s="1"/>
  <c r="S5082" i="2"/>
  <c r="T5082" i="2" s="1"/>
  <c r="K5082" i="2"/>
  <c r="S6713" i="2"/>
  <c r="T6713" i="2" s="1"/>
  <c r="K6713" i="2"/>
  <c r="S6585" i="2"/>
  <c r="T6585" i="2" s="1"/>
  <c r="K6585" i="2"/>
  <c r="V6585" i="2" s="1"/>
  <c r="S5508" i="2"/>
  <c r="T5508" i="2" s="1"/>
  <c r="K5508" i="2"/>
  <c r="S5728" i="2"/>
  <c r="T5728" i="2" s="1"/>
  <c r="K5728" i="2"/>
  <c r="K5652" i="2"/>
  <c r="S5652" i="2"/>
  <c r="T5652" i="2" s="1"/>
  <c r="K4768" i="2"/>
  <c r="V4768" i="2" s="1"/>
  <c r="S4768" i="2"/>
  <c r="T4768" i="2" s="1"/>
  <c r="K6944" i="2"/>
  <c r="U6944" i="2" s="1"/>
  <c r="S6944" i="2"/>
  <c r="T6944" i="2" s="1"/>
  <c r="S6131" i="2"/>
  <c r="T6131" i="2" s="1"/>
  <c r="K6131" i="2"/>
  <c r="S5253" i="2"/>
  <c r="T5253" i="2" s="1"/>
  <c r="K5253" i="2"/>
  <c r="K6641" i="2"/>
  <c r="U6641" i="2" s="1"/>
  <c r="S6641" i="2"/>
  <c r="T6641" i="2" s="1"/>
  <c r="K5876" i="2"/>
  <c r="S5876" i="2"/>
  <c r="T5876" i="2" s="1"/>
  <c r="K6660" i="2"/>
  <c r="S6660" i="2"/>
  <c r="T6660" i="2" s="1"/>
  <c r="K3202" i="2"/>
  <c r="U3202" i="2" s="1"/>
  <c r="S3202" i="2"/>
  <c r="T3202" i="2" s="1"/>
  <c r="K4496" i="2"/>
  <c r="V4496" i="2" s="1"/>
  <c r="S4496" i="2"/>
  <c r="T4496" i="2" s="1"/>
  <c r="S4188" i="2"/>
  <c r="T4188" i="2" s="1"/>
  <c r="K4188" i="2"/>
  <c r="S2946" i="2"/>
  <c r="T2946" i="2" s="1"/>
  <c r="K2946" i="2"/>
  <c r="S4645" i="2"/>
  <c r="T4645" i="2" s="1"/>
  <c r="K4645" i="2"/>
  <c r="U4645" i="2" s="1"/>
  <c r="K1776" i="2"/>
  <c r="V1776" i="2" s="1"/>
  <c r="S1776" i="2"/>
  <c r="T1776" i="2" s="1"/>
  <c r="K3287" i="2"/>
  <c r="S3287" i="2"/>
  <c r="T3287" i="2" s="1"/>
  <c r="K6287" i="2"/>
  <c r="S6287" i="2"/>
  <c r="T6287" i="2" s="1"/>
  <c r="S3156" i="2"/>
  <c r="T3156" i="2" s="1"/>
  <c r="K3156" i="2"/>
  <c r="K5966" i="2"/>
  <c r="V5966" i="2" s="1"/>
  <c r="S5966" i="2"/>
  <c r="T5966" i="2" s="1"/>
  <c r="K3530" i="2"/>
  <c r="L3530" i="2" s="1"/>
  <c r="M3530" i="2" s="1"/>
  <c r="S3530" i="2"/>
  <c r="T3530" i="2" s="1"/>
  <c r="S3142" i="2"/>
  <c r="T3142" i="2" s="1"/>
  <c r="K3177" i="2"/>
  <c r="K3250" i="2"/>
  <c r="U3250" i="2" s="1"/>
  <c r="S4146" i="2"/>
  <c r="T4146" i="2" s="1"/>
  <c r="K3244" i="2"/>
  <c r="U3244" i="2" s="1"/>
  <c r="K5154" i="2"/>
  <c r="V5154" i="2" s="1"/>
  <c r="K4815" i="2"/>
  <c r="V4815" i="2" s="1"/>
  <c r="K5651" i="2"/>
  <c r="U5651" i="2" s="1"/>
  <c r="K4988" i="2"/>
  <c r="V4988" i="2" s="1"/>
  <c r="S5503" i="2"/>
  <c r="T5503" i="2" s="1"/>
  <c r="K5328" i="2"/>
  <c r="K3174" i="2"/>
  <c r="S3174" i="2"/>
  <c r="T3174" i="2" s="1"/>
  <c r="K3418" i="2"/>
  <c r="S3418" i="2"/>
  <c r="T3418" i="2" s="1"/>
  <c r="S5243" i="2"/>
  <c r="T5243" i="2" s="1"/>
  <c r="K5243" i="2"/>
  <c r="K3922" i="2"/>
  <c r="S3922" i="2"/>
  <c r="T3922" i="2" s="1"/>
  <c r="S5904" i="2"/>
  <c r="T5904" i="2" s="1"/>
  <c r="K5904" i="2"/>
  <c r="S4780" i="2"/>
  <c r="T4780" i="2" s="1"/>
  <c r="K4780" i="2"/>
  <c r="S4517" i="2"/>
  <c r="T4517" i="2" s="1"/>
  <c r="K4517" i="2"/>
  <c r="L4518" i="2" s="1"/>
  <c r="M4518" i="2" s="1"/>
  <c r="S6369" i="2"/>
  <c r="T6369" i="2" s="1"/>
  <c r="K6369" i="2"/>
  <c r="K5414" i="2"/>
  <c r="S5414" i="2"/>
  <c r="T5414" i="2" s="1"/>
  <c r="S4848" i="2"/>
  <c r="T4848" i="2" s="1"/>
  <c r="K4848" i="2"/>
  <c r="S4596" i="2"/>
  <c r="T4596" i="2" s="1"/>
  <c r="K4596" i="2"/>
  <c r="U4596" i="2" s="1"/>
  <c r="S5524" i="2"/>
  <c r="T5524" i="2" s="1"/>
  <c r="K5524" i="2"/>
  <c r="L5525" i="2" s="1"/>
  <c r="M5525" i="2" s="1"/>
  <c r="L4371" i="2"/>
  <c r="M4371" i="2" s="1"/>
  <c r="U4370" i="2"/>
  <c r="V4370" i="2"/>
  <c r="L4370" i="2"/>
  <c r="M4370" i="2" s="1"/>
  <c r="K4993" i="2"/>
  <c r="S4993" i="2"/>
  <c r="T4993" i="2" s="1"/>
  <c r="K5007" i="2"/>
  <c r="S5007" i="2"/>
  <c r="T5007" i="2" s="1"/>
  <c r="S7106" i="2"/>
  <c r="T7106" i="2" s="1"/>
  <c r="K7106" i="2"/>
  <c r="S6243" i="2"/>
  <c r="T6243" i="2" s="1"/>
  <c r="K6243" i="2"/>
  <c r="S5121" i="2"/>
  <c r="T5121" i="2" s="1"/>
  <c r="K5121" i="2"/>
  <c r="S4413" i="2"/>
  <c r="T4413" i="2" s="1"/>
  <c r="K4413" i="2"/>
  <c r="S3254" i="2"/>
  <c r="T3254" i="2" s="1"/>
  <c r="K3254" i="2"/>
  <c r="L3254" i="2" s="1"/>
  <c r="M3254" i="2" s="1"/>
  <c r="S7166" i="2"/>
  <c r="T7166" i="2" s="1"/>
  <c r="K7166" i="2"/>
  <c r="U7166" i="2" s="1"/>
  <c r="S4480" i="2"/>
  <c r="T4480" i="2" s="1"/>
  <c r="K4480" i="2"/>
  <c r="S2733" i="2"/>
  <c r="T2733" i="2" s="1"/>
  <c r="K2733" i="2"/>
  <c r="U2733" i="2" s="1"/>
  <c r="S5286" i="2"/>
  <c r="T5286" i="2" s="1"/>
  <c r="K5286" i="2"/>
  <c r="U5286" i="2" s="1"/>
  <c r="S7081" i="2"/>
  <c r="T7081" i="2" s="1"/>
  <c r="K7081" i="2"/>
  <c r="S4154" i="2"/>
  <c r="T4154" i="2" s="1"/>
  <c r="K4154" i="2"/>
  <c r="U4154" i="2" s="1"/>
  <c r="K5552" i="2"/>
  <c r="S5552" i="2"/>
  <c r="T5552" i="2" s="1"/>
  <c r="K4036" i="2"/>
  <c r="S4036" i="2"/>
  <c r="T4036" i="2" s="1"/>
  <c r="S4541" i="2"/>
  <c r="T4541" i="2" s="1"/>
  <c r="K4541" i="2"/>
  <c r="L4542" i="2" s="1"/>
  <c r="M4542" i="2" s="1"/>
  <c r="S5012" i="2"/>
  <c r="T5012" i="2" s="1"/>
  <c r="K5012" i="2"/>
  <c r="S6910" i="2"/>
  <c r="T6910" i="2" s="1"/>
  <c r="K6910" i="2"/>
  <c r="K5662" i="2"/>
  <c r="U5662" i="2" s="1"/>
  <c r="S5662" i="2"/>
  <c r="T5662" i="2" s="1"/>
  <c r="K5547" i="2"/>
  <c r="S5547" i="2"/>
  <c r="T5547" i="2" s="1"/>
  <c r="S6078" i="2"/>
  <c r="T6078" i="2" s="1"/>
  <c r="K6078" i="2"/>
  <c r="K7010" i="2"/>
  <c r="S7010" i="2"/>
  <c r="T7010" i="2" s="1"/>
  <c r="S6357" i="2"/>
  <c r="T6357" i="2" s="1"/>
  <c r="K6357" i="2"/>
  <c r="S5747" i="2"/>
  <c r="T5747" i="2" s="1"/>
  <c r="K5747" i="2"/>
  <c r="U5747" i="2" s="1"/>
  <c r="S6869" i="2"/>
  <c r="T6869" i="2" s="1"/>
  <c r="K6869" i="2"/>
  <c r="S6693" i="2"/>
  <c r="T6693" i="2" s="1"/>
  <c r="K6693" i="2"/>
  <c r="S6518" i="2"/>
  <c r="T6518" i="2" s="1"/>
  <c r="K6518" i="2"/>
  <c r="S5493" i="2"/>
  <c r="T5493" i="2" s="1"/>
  <c r="K5493" i="2"/>
  <c r="V5493" i="2" s="1"/>
  <c r="S5165" i="2"/>
  <c r="T5165" i="2" s="1"/>
  <c r="K5165" i="2"/>
  <c r="S4421" i="2"/>
  <c r="T4421" i="2" s="1"/>
  <c r="K4421" i="2"/>
  <c r="U4421" i="2" s="1"/>
  <c r="S3571" i="2"/>
  <c r="T3571" i="2" s="1"/>
  <c r="K3571" i="2"/>
  <c r="V3571" i="2" s="1"/>
  <c r="K5654" i="2"/>
  <c r="S5654" i="2"/>
  <c r="T5654" i="2" s="1"/>
  <c r="S4870" i="2"/>
  <c r="T4870" i="2" s="1"/>
  <c r="K4870" i="2"/>
  <c r="S4937" i="2"/>
  <c r="T4937" i="2" s="1"/>
  <c r="K4937" i="2"/>
  <c r="S4647" i="2"/>
  <c r="T4647" i="2" s="1"/>
  <c r="K4647" i="2"/>
  <c r="U4647" i="2" s="1"/>
  <c r="S6805" i="2"/>
  <c r="T6805" i="2" s="1"/>
  <c r="K6805" i="2"/>
  <c r="S7137" i="2"/>
  <c r="T7137" i="2" s="1"/>
  <c r="K7137" i="2"/>
  <c r="K6800" i="2"/>
  <c r="S6800" i="2"/>
  <c r="T6800" i="2" s="1"/>
  <c r="S6361" i="2"/>
  <c r="T6361" i="2" s="1"/>
  <c r="K6361" i="2"/>
  <c r="S6277" i="2"/>
  <c r="T6277" i="2" s="1"/>
  <c r="K6277" i="2"/>
  <c r="S7027" i="2"/>
  <c r="T7027" i="2" s="1"/>
  <c r="K7027" i="2"/>
  <c r="V7027" i="2" s="1"/>
  <c r="K6378" i="2"/>
  <c r="S6378" i="2"/>
  <c r="T6378" i="2" s="1"/>
  <c r="K5755" i="2"/>
  <c r="V5755" i="2" s="1"/>
  <c r="S5755" i="2"/>
  <c r="T5755" i="2" s="1"/>
  <c r="S3900" i="2"/>
  <c r="T3900" i="2" s="1"/>
  <c r="K3900" i="2"/>
  <c r="U3900" i="2" s="1"/>
  <c r="S3474" i="2"/>
  <c r="T3474" i="2" s="1"/>
  <c r="K3474" i="2"/>
  <c r="K2941" i="2"/>
  <c r="U2941" i="2" s="1"/>
  <c r="S2941" i="2"/>
  <c r="T2941" i="2" s="1"/>
  <c r="K6116" i="2"/>
  <c r="S6116" i="2"/>
  <c r="T6116" i="2" s="1"/>
  <c r="S2355" i="2"/>
  <c r="T2355" i="2" s="1"/>
  <c r="K2355" i="2"/>
  <c r="V2355" i="2" s="1"/>
  <c r="S4951" i="2"/>
  <c r="T4951" i="2" s="1"/>
  <c r="K4951" i="2"/>
  <c r="V4951" i="2" s="1"/>
  <c r="S3957" i="2"/>
  <c r="T3957" i="2" s="1"/>
  <c r="K3957" i="2"/>
  <c r="K2770" i="2"/>
  <c r="S3848" i="2"/>
  <c r="T3848" i="2" s="1"/>
  <c r="S3270" i="2"/>
  <c r="T3270" i="2" s="1"/>
  <c r="S3603" i="2"/>
  <c r="T3603" i="2" s="1"/>
  <c r="S3757" i="2"/>
  <c r="T3757" i="2" s="1"/>
  <c r="U4386" i="2"/>
  <c r="K4495" i="2"/>
  <c r="S3811" i="2"/>
  <c r="T3811" i="2" s="1"/>
  <c r="S4843" i="2"/>
  <c r="T4843" i="2" s="1"/>
  <c r="K5178" i="2"/>
  <c r="V5178" i="2" s="1"/>
  <c r="S6842" i="2"/>
  <c r="T6842" i="2" s="1"/>
  <c r="S4085" i="2"/>
  <c r="T4085" i="2" s="1"/>
  <c r="K4085" i="2"/>
  <c r="V4085" i="2" s="1"/>
  <c r="S4832" i="2"/>
  <c r="T4832" i="2" s="1"/>
  <c r="K4832" i="2"/>
  <c r="S4408" i="2"/>
  <c r="K4408" i="2"/>
  <c r="L4409" i="2" s="1"/>
  <c r="M4409" i="2" s="1"/>
  <c r="K3573" i="2"/>
  <c r="S3573" i="2"/>
  <c r="T3573" i="2" s="1"/>
  <c r="S5305" i="2"/>
  <c r="T5305" i="2" s="1"/>
  <c r="K5305" i="2"/>
  <c r="U5305" i="2" s="1"/>
  <c r="S4431" i="2"/>
  <c r="T4431" i="2" s="1"/>
  <c r="K4431" i="2"/>
  <c r="S5917" i="2"/>
  <c r="T5917" i="2" s="1"/>
  <c r="K5917" i="2"/>
  <c r="K5000" i="2"/>
  <c r="S5000" i="2"/>
  <c r="T5000" i="2" s="1"/>
  <c r="K4305" i="2"/>
  <c r="V4305" i="2" s="1"/>
  <c r="S4305" i="2"/>
  <c r="T4305" i="2" s="1"/>
  <c r="S5230" i="2"/>
  <c r="T5230" i="2" s="1"/>
  <c r="K5230" i="2"/>
  <c r="S4945" i="2"/>
  <c r="T4945" i="2" s="1"/>
  <c r="K4945" i="2"/>
  <c r="S6065" i="2"/>
  <c r="T6065" i="2" s="1"/>
  <c r="K6065" i="2"/>
  <c r="L6066" i="2" s="1"/>
  <c r="M6066" i="2" s="1"/>
  <c r="S5867" i="2"/>
  <c r="T5867" i="2" s="1"/>
  <c r="K5867" i="2"/>
  <c r="S4145" i="2"/>
  <c r="T4145" i="2" s="1"/>
  <c r="K4145" i="2"/>
  <c r="S4393" i="2"/>
  <c r="T4393" i="2" s="1"/>
  <c r="K4393" i="2"/>
  <c r="K5631" i="2"/>
  <c r="S5631" i="2"/>
  <c r="T5631" i="2" s="1"/>
  <c r="S6368" i="2"/>
  <c r="T6368" i="2" s="1"/>
  <c r="K6368" i="2"/>
  <c r="K5509" i="2"/>
  <c r="V5509" i="2" s="1"/>
  <c r="S5509" i="2"/>
  <c r="T5509" i="2" s="1"/>
  <c r="K5988" i="2"/>
  <c r="U5988" i="2" s="1"/>
  <c r="S5988" i="2"/>
  <c r="T5988" i="2" s="1"/>
  <c r="S6069" i="2"/>
  <c r="T6069" i="2" s="1"/>
  <c r="K6069" i="2"/>
  <c r="K5565" i="2"/>
  <c r="V5565" i="2" s="1"/>
  <c r="S5565" i="2"/>
  <c r="T5565" i="2" s="1"/>
  <c r="K4309" i="2"/>
  <c r="L4309" i="2" s="1"/>
  <c r="M4309" i="2" s="1"/>
  <c r="S4309" i="2"/>
  <c r="T4309" i="2" s="1"/>
  <c r="S5779" i="2"/>
  <c r="T5779" i="2" s="1"/>
  <c r="K5779" i="2"/>
  <c r="V5779" i="2" s="1"/>
  <c r="S5252" i="2"/>
  <c r="T5252" i="2" s="1"/>
  <c r="K5252" i="2"/>
  <c r="S6822" i="2"/>
  <c r="T6822" i="2" s="1"/>
  <c r="K6822" i="2"/>
  <c r="V6822" i="2" s="1"/>
  <c r="K5893" i="2"/>
  <c r="S5893" i="2"/>
  <c r="T5893" i="2" s="1"/>
  <c r="K4170" i="2"/>
  <c r="U4170" i="2" s="1"/>
  <c r="S4170" i="2"/>
  <c r="T4170" i="2" s="1"/>
  <c r="K6030" i="2"/>
  <c r="S6030" i="2"/>
  <c r="T6030" i="2" s="1"/>
  <c r="S5166" i="2"/>
  <c r="T5166" i="2" s="1"/>
  <c r="K5166" i="2"/>
  <c r="S4410" i="2"/>
  <c r="T4410" i="2" s="1"/>
  <c r="K4410" i="2"/>
  <c r="L4410" i="2" s="1"/>
  <c r="M4410" i="2" s="1"/>
  <c r="K6843" i="2"/>
  <c r="L6843" i="2" s="1"/>
  <c r="M6843" i="2" s="1"/>
  <c r="S6843" i="2"/>
  <c r="T6843" i="2" s="1"/>
  <c r="S6461" i="2"/>
  <c r="T6461" i="2" s="1"/>
  <c r="K6461" i="2"/>
  <c r="V6461" i="2" s="1"/>
  <c r="S5815" i="2"/>
  <c r="T5815" i="2" s="1"/>
  <c r="K5815" i="2"/>
  <c r="U5815" i="2" s="1"/>
  <c r="K5064" i="2"/>
  <c r="U5064" i="2" s="1"/>
  <c r="S5064" i="2"/>
  <c r="T5064" i="2" s="1"/>
  <c r="S6932" i="2"/>
  <c r="T6932" i="2" s="1"/>
  <c r="K6932" i="2"/>
  <c r="K5999" i="2"/>
  <c r="S5999" i="2"/>
  <c r="T5999" i="2" s="1"/>
  <c r="S4646" i="2"/>
  <c r="T4646" i="2" s="1"/>
  <c r="K4646" i="2"/>
  <c r="K3260" i="2"/>
  <c r="V3260" i="2" s="1"/>
  <c r="S3260" i="2"/>
  <c r="T3260" i="2" s="1"/>
  <c r="S3431" i="2"/>
  <c r="T3431" i="2" s="1"/>
  <c r="K3431" i="2"/>
  <c r="S4961" i="2"/>
  <c r="T4961" i="2" s="1"/>
  <c r="K4961" i="2"/>
  <c r="K5902" i="2"/>
  <c r="S5902" i="2"/>
  <c r="T5902" i="2" s="1"/>
  <c r="S4756" i="2"/>
  <c r="T4756" i="2" s="1"/>
  <c r="K4756" i="2"/>
  <c r="U4756" i="2" s="1"/>
  <c r="S6049" i="2"/>
  <c r="T6049" i="2" s="1"/>
  <c r="K6049" i="2"/>
  <c r="L6049" i="2" s="1"/>
  <c r="M6049" i="2" s="1"/>
  <c r="K5104" i="2"/>
  <c r="S5104" i="2"/>
  <c r="T5104" i="2" s="1"/>
  <c r="K6772" i="2"/>
  <c r="S6772" i="2"/>
  <c r="T6772" i="2" s="1"/>
  <c r="S6267" i="2"/>
  <c r="T6267" i="2" s="1"/>
  <c r="K6267" i="2"/>
  <c r="K5297" i="2"/>
  <c r="S5297" i="2"/>
  <c r="T5297" i="2" s="1"/>
  <c r="S7171" i="2"/>
  <c r="T7171" i="2" s="1"/>
  <c r="K7171" i="2"/>
  <c r="S6113" i="2"/>
  <c r="T6113" i="2" s="1"/>
  <c r="K6113" i="2"/>
  <c r="K6195" i="2"/>
  <c r="S6195" i="2"/>
  <c r="T6195" i="2" s="1"/>
  <c r="S5263" i="2"/>
  <c r="T5263" i="2" s="1"/>
  <c r="K5263" i="2"/>
  <c r="K5042" i="2"/>
  <c r="S5042" i="2"/>
  <c r="T5042" i="2" s="1"/>
  <c r="S6803" i="2"/>
  <c r="T6803" i="2" s="1"/>
  <c r="K6803" i="2"/>
  <c r="L6804" i="2" s="1"/>
  <c r="M6804" i="2" s="1"/>
  <c r="K6501" i="2"/>
  <c r="S6501" i="2"/>
  <c r="T6501" i="2" s="1"/>
  <c r="S7183" i="2"/>
  <c r="T7183" i="2" s="1"/>
  <c r="K7183" i="2"/>
  <c r="K5648" i="2"/>
  <c r="S5648" i="2"/>
  <c r="T5648" i="2" s="1"/>
  <c r="S6237" i="2"/>
  <c r="T6237" i="2" s="1"/>
  <c r="K6237" i="2"/>
  <c r="K7143" i="2"/>
  <c r="S7143" i="2"/>
  <c r="T7143" i="2" s="1"/>
  <c r="K2363" i="2"/>
  <c r="V2363" i="2" s="1"/>
  <c r="S2363" i="2"/>
  <c r="T2363" i="2" s="1"/>
  <c r="K4290" i="2"/>
  <c r="L4291" i="2" s="1"/>
  <c r="M4291" i="2" s="1"/>
  <c r="S4290" i="2"/>
  <c r="T4290" i="2" s="1"/>
  <c r="K2260" i="2"/>
  <c r="V2260" i="2" s="1"/>
  <c r="S2842" i="2"/>
  <c r="T2842" i="2" s="1"/>
  <c r="K3911" i="2"/>
  <c r="S3807" i="2"/>
  <c r="T3807" i="2" s="1"/>
  <c r="K3605" i="2"/>
  <c r="K4180" i="2"/>
  <c r="K4255" i="2"/>
  <c r="S5079" i="2"/>
  <c r="T5079" i="2" s="1"/>
  <c r="K5402" i="2"/>
  <c r="U5402" i="2" s="1"/>
  <c r="K5627" i="2"/>
  <c r="U5627" i="2" s="1"/>
  <c r="S5276" i="2"/>
  <c r="T5276" i="2" s="1"/>
  <c r="K6020" i="2"/>
  <c r="S4790" i="2"/>
  <c r="T4790" i="2" s="1"/>
  <c r="L4696" i="2"/>
  <c r="M4696" i="2" s="1"/>
  <c r="K6794" i="2"/>
  <c r="S6794" i="2"/>
  <c r="T6794" i="2" s="1"/>
  <c r="L5307" i="2"/>
  <c r="M5307" i="2" s="1"/>
  <c r="S1256" i="2"/>
  <c r="T1256" i="2" s="1"/>
  <c r="K1256" i="2"/>
  <c r="V1256" i="2" s="1"/>
  <c r="T5981" i="2"/>
  <c r="T7142" i="2"/>
  <c r="T5963" i="2"/>
  <c r="T6285" i="2"/>
  <c r="T4376" i="2"/>
  <c r="T7150" i="2"/>
  <c r="K461" i="2"/>
  <c r="T6273" i="2"/>
  <c r="T6033" i="2"/>
  <c r="T6617" i="2"/>
  <c r="T5296" i="2"/>
  <c r="S3465" i="2"/>
  <c r="T3465" i="2" s="1"/>
  <c r="K3465" i="2"/>
  <c r="U3465" i="2" s="1"/>
  <c r="K3851" i="2"/>
  <c r="L3851" i="2" s="1"/>
  <c r="M3851" i="2" s="1"/>
  <c r="S3851" i="2"/>
  <c r="T3851" i="2" s="1"/>
  <c r="K3121" i="2"/>
  <c r="S3121" i="2"/>
  <c r="T3121" i="2" s="1"/>
  <c r="S3052" i="2"/>
  <c r="T3052" i="2" s="1"/>
  <c r="K3052" i="2"/>
  <c r="V3052" i="2" s="1"/>
  <c r="K3762" i="2"/>
  <c r="S3762" i="2"/>
  <c r="T3762" i="2" s="1"/>
  <c r="S4962" i="2"/>
  <c r="T4962" i="2" s="1"/>
  <c r="K4962" i="2"/>
  <c r="L4963" i="2" s="1"/>
  <c r="M4963" i="2" s="1"/>
  <c r="S3197" i="2"/>
  <c r="T3197" i="2" s="1"/>
  <c r="K3197" i="2"/>
  <c r="U3197" i="2" s="1"/>
  <c r="S3799" i="2"/>
  <c r="T3799" i="2" s="1"/>
  <c r="K3799" i="2"/>
  <c r="U3799" i="2" s="1"/>
  <c r="K3258" i="2"/>
  <c r="S3258" i="2"/>
  <c r="T3258" i="2" s="1"/>
  <c r="S5698" i="2"/>
  <c r="T5698" i="2" s="1"/>
  <c r="K5698" i="2"/>
  <c r="U5698" i="2" s="1"/>
  <c r="K4535" i="2"/>
  <c r="S4535" i="2"/>
  <c r="T4535" i="2" s="1"/>
  <c r="S5179" i="2"/>
  <c r="T5179" i="2" s="1"/>
  <c r="K5179" i="2"/>
  <c r="V6505" i="2"/>
  <c r="U6505" i="2"/>
  <c r="K1650" i="2"/>
  <c r="V1650" i="2" s="1"/>
  <c r="S1650" i="2"/>
  <c r="T1650" i="2" s="1"/>
  <c r="S2609" i="2"/>
  <c r="T2609" i="2" s="1"/>
  <c r="K2609" i="2"/>
  <c r="U2609" i="2" s="1"/>
  <c r="K3732" i="2"/>
  <c r="V3732" i="2" s="1"/>
  <c r="S3732" i="2"/>
  <c r="T3732" i="2" s="1"/>
  <c r="K4362" i="2"/>
  <c r="L4362" i="2" s="1"/>
  <c r="M4362" i="2" s="1"/>
  <c r="S4362" i="2"/>
  <c r="T4362" i="2" s="1"/>
  <c r="K4274" i="2"/>
  <c r="L4275" i="2" s="1"/>
  <c r="M4275" i="2" s="1"/>
  <c r="S4274" i="2"/>
  <c r="T4274" i="2" s="1"/>
  <c r="S6057" i="2"/>
  <c r="T6057" i="2" s="1"/>
  <c r="K6057" i="2"/>
  <c r="S6877" i="2"/>
  <c r="T6877" i="2" s="1"/>
  <c r="K6877" i="2"/>
  <c r="L6877" i="2" s="1"/>
  <c r="M6877" i="2" s="1"/>
  <c r="S3887" i="2"/>
  <c r="T3887" i="2" s="1"/>
  <c r="K3887" i="2"/>
  <c r="L3887" i="2" s="1"/>
  <c r="M3887" i="2" s="1"/>
  <c r="S7182" i="2"/>
  <c r="T7182" i="2" s="1"/>
  <c r="K7182" i="2"/>
  <c r="K7038" i="2"/>
  <c r="U7038" i="2" s="1"/>
  <c r="S7038" i="2"/>
  <c r="T7038" i="2" s="1"/>
  <c r="S3362" i="2"/>
  <c r="T3362" i="2" s="1"/>
  <c r="K3362" i="2"/>
  <c r="K3125" i="2"/>
  <c r="V3125" i="2" s="1"/>
  <c r="S3125" i="2"/>
  <c r="T3125" i="2" s="1"/>
  <c r="S2285" i="2"/>
  <c r="T2285" i="2" s="1"/>
  <c r="K2285" i="2"/>
  <c r="U2285" i="2" s="1"/>
  <c r="K4178" i="2"/>
  <c r="V4178" i="2" s="1"/>
  <c r="S4178" i="2"/>
  <c r="T4178" i="2" s="1"/>
  <c r="K3760" i="2"/>
  <c r="V3760" i="2" s="1"/>
  <c r="S3760" i="2"/>
  <c r="T3760" i="2" s="1"/>
  <c r="K2965" i="2"/>
  <c r="U2965" i="2" s="1"/>
  <c r="S2965" i="2"/>
  <c r="T2965" i="2" s="1"/>
  <c r="K1323" i="2"/>
  <c r="U1323" i="2" s="1"/>
  <c r="S1323" i="2"/>
  <c r="T1323" i="2" s="1"/>
  <c r="S3168" i="2"/>
  <c r="T3168" i="2" s="1"/>
  <c r="K3168" i="2"/>
  <c r="K3866" i="2"/>
  <c r="S3866" i="2"/>
  <c r="T3866" i="2" s="1"/>
  <c r="S4254" i="2"/>
  <c r="T4254" i="2" s="1"/>
  <c r="K4254" i="2"/>
  <c r="U4254" i="2" s="1"/>
  <c r="S1240" i="2"/>
  <c r="T1240" i="2" s="1"/>
  <c r="K1240" i="2"/>
  <c r="U1240" i="2" s="1"/>
  <c r="S2879" i="2"/>
  <c r="T2879" i="2" s="1"/>
  <c r="S2105" i="2"/>
  <c r="T2105" i="2" s="1"/>
  <c r="K4600" i="2"/>
  <c r="S4600" i="2"/>
  <c r="T4600" i="2" s="1"/>
  <c r="K3856" i="2"/>
  <c r="U3856" i="2" s="1"/>
  <c r="S3856" i="2"/>
  <c r="T3856" i="2" s="1"/>
  <c r="K3062" i="2"/>
  <c r="V3062" i="2" s="1"/>
  <c r="S4028" i="2"/>
  <c r="T4028" i="2" s="1"/>
  <c r="S4308" i="2"/>
  <c r="T4308" i="2" s="1"/>
  <c r="K843" i="2"/>
  <c r="K5628" i="2"/>
  <c r="K3833" i="2"/>
  <c r="S3833" i="2"/>
  <c r="T3833" i="2" s="1"/>
  <c r="K3382" i="2"/>
  <c r="S3382" i="2"/>
  <c r="T3382" i="2" s="1"/>
  <c r="S3919" i="2"/>
  <c r="T3919" i="2" s="1"/>
  <c r="K3919" i="2"/>
  <c r="S3731" i="2"/>
  <c r="T3731" i="2" s="1"/>
  <c r="K3731" i="2"/>
  <c r="K3780" i="2"/>
  <c r="U3780" i="2" s="1"/>
  <c r="S3780" i="2"/>
  <c r="T3780" i="2" s="1"/>
  <c r="K3204" i="2"/>
  <c r="U3204" i="2" s="1"/>
  <c r="S3204" i="2"/>
  <c r="T3204" i="2" s="1"/>
  <c r="S2325" i="2"/>
  <c r="T2325" i="2" s="1"/>
  <c r="K2325" i="2"/>
  <c r="U2325" i="2" s="1"/>
  <c r="K4976" i="2"/>
  <c r="U4976" i="2" s="1"/>
  <c r="S4976" i="2"/>
  <c r="T4976" i="2" s="1"/>
  <c r="S3729" i="2"/>
  <c r="T3729" i="2" s="1"/>
  <c r="K3729" i="2"/>
  <c r="K2927" i="2"/>
  <c r="U2927" i="2" s="1"/>
  <c r="S2927" i="2"/>
  <c r="T2927" i="2" s="1"/>
  <c r="K2468" i="2"/>
  <c r="U2468" i="2" s="1"/>
  <c r="S2468" i="2"/>
  <c r="T2468" i="2" s="1"/>
  <c r="S2604" i="2"/>
  <c r="T2604" i="2" s="1"/>
  <c r="K2604" i="2"/>
  <c r="V2604" i="2" s="1"/>
  <c r="S2619" i="2"/>
  <c r="T2619" i="2" s="1"/>
  <c r="K2619" i="2"/>
  <c r="U2619" i="2" s="1"/>
  <c r="S2679" i="2"/>
  <c r="T2679" i="2" s="1"/>
  <c r="K2679" i="2"/>
  <c r="V2679" i="2" s="1"/>
  <c r="K1001" i="2"/>
  <c r="U1001" i="2" s="1"/>
  <c r="S1001" i="2"/>
  <c r="T1001" i="2" s="1"/>
  <c r="K2512" i="2"/>
  <c r="V2512" i="2" s="1"/>
  <c r="S2512" i="2"/>
  <c r="T2512" i="2" s="1"/>
  <c r="K3339" i="2"/>
  <c r="V3339" i="2" s="1"/>
  <c r="S3339" i="2"/>
  <c r="T3339" i="2" s="1"/>
  <c r="K3238" i="2"/>
  <c r="L3238" i="2" s="1"/>
  <c r="M3238" i="2" s="1"/>
  <c r="S3238" i="2"/>
  <c r="T3238" i="2" s="1"/>
  <c r="K3755" i="2"/>
  <c r="U3755" i="2" s="1"/>
  <c r="S3755" i="2"/>
  <c r="T3755" i="2" s="1"/>
  <c r="S3823" i="2"/>
  <c r="T3823" i="2" s="1"/>
  <c r="K3823" i="2"/>
  <c r="S2887" i="2"/>
  <c r="T2887" i="2" s="1"/>
  <c r="K2887" i="2"/>
  <c r="U2887" i="2" s="1"/>
  <c r="K3345" i="2"/>
  <c r="U3345" i="2" s="1"/>
  <c r="S3345" i="2"/>
  <c r="T3345" i="2" s="1"/>
  <c r="K3665" i="2"/>
  <c r="L3666" i="2" s="1"/>
  <c r="M3666" i="2" s="1"/>
  <c r="S3665" i="2"/>
  <c r="T3665" i="2" s="1"/>
  <c r="K5948" i="2"/>
  <c r="S5948" i="2"/>
  <c r="T5948" i="2" s="1"/>
  <c r="K6006" i="2"/>
  <c r="V6006" i="2" s="1"/>
  <c r="S6006" i="2"/>
  <c r="T6006" i="2" s="1"/>
  <c r="K4691" i="2"/>
  <c r="V4691" i="2" s="1"/>
  <c r="S4691" i="2"/>
  <c r="T4691" i="2" s="1"/>
  <c r="K4784" i="2"/>
  <c r="V4784" i="2" s="1"/>
  <c r="S4784" i="2"/>
  <c r="T4784" i="2" s="1"/>
  <c r="S6820" i="2"/>
  <c r="T6820" i="2" s="1"/>
  <c r="K6820" i="2"/>
  <c r="U6820" i="2" s="1"/>
  <c r="K6599" i="2"/>
  <c r="V6599" i="2" s="1"/>
  <c r="S6599" i="2"/>
  <c r="T6599" i="2" s="1"/>
  <c r="S6562" i="2"/>
  <c r="T6562" i="2" s="1"/>
  <c r="K6562" i="2"/>
  <c r="K5579" i="2"/>
  <c r="S5579" i="2"/>
  <c r="T5579" i="2" s="1"/>
  <c r="K5236" i="2"/>
  <c r="S5236" i="2"/>
  <c r="T5236" i="2" s="1"/>
  <c r="S604" i="2"/>
  <c r="T604" i="2" s="1"/>
  <c r="K604" i="2"/>
  <c r="V604" i="2" s="1"/>
  <c r="S451" i="2"/>
  <c r="T451" i="2" s="1"/>
  <c r="K451" i="2"/>
  <c r="S2793" i="2"/>
  <c r="T2793" i="2" s="1"/>
  <c r="K2793" i="2"/>
  <c r="S1226" i="2"/>
  <c r="T1226" i="2" s="1"/>
  <c r="K1226" i="2"/>
  <c r="V1226" i="2" s="1"/>
  <c r="K3849" i="2"/>
  <c r="L3850" i="2" s="1"/>
  <c r="M3850" i="2" s="1"/>
  <c r="K3406" i="2"/>
  <c r="V3406" i="2" s="1"/>
  <c r="S4218" i="2"/>
  <c r="T4218" i="2" s="1"/>
  <c r="S3504" i="2"/>
  <c r="T3504" i="2" s="1"/>
  <c r="K3504" i="2"/>
  <c r="S2552" i="2"/>
  <c r="T2552" i="2" s="1"/>
  <c r="K2552" i="2"/>
  <c r="U2552" i="2" s="1"/>
  <c r="S2902" i="2"/>
  <c r="T2902" i="2" s="1"/>
  <c r="K2902" i="2"/>
  <c r="U2902" i="2" s="1"/>
  <c r="S4521" i="2"/>
  <c r="T4521" i="2" s="1"/>
  <c r="K4521" i="2"/>
  <c r="L4522" i="2" s="1"/>
  <c r="M4522" i="2" s="1"/>
  <c r="S6104" i="2"/>
  <c r="T6104" i="2" s="1"/>
  <c r="K6104" i="2"/>
  <c r="U6104" i="2" s="1"/>
  <c r="K2864" i="2"/>
  <c r="S2864" i="2"/>
  <c r="T2864" i="2" s="1"/>
  <c r="S3840" i="2"/>
  <c r="T3840" i="2" s="1"/>
  <c r="K3840" i="2"/>
  <c r="S4798" i="2"/>
  <c r="T4798" i="2" s="1"/>
  <c r="K4798" i="2"/>
  <c r="S6086" i="2"/>
  <c r="T6086" i="2" s="1"/>
  <c r="K6086" i="2"/>
  <c r="K4045" i="2"/>
  <c r="S4045" i="2"/>
  <c r="T4045" i="2" s="1"/>
  <c r="V3881" i="2"/>
  <c r="U3881" i="2"/>
  <c r="S3300" i="2"/>
  <c r="T3300" i="2" s="1"/>
  <c r="K3300" i="2"/>
  <c r="V3300" i="2" s="1"/>
  <c r="S2754" i="2"/>
  <c r="T2754" i="2" s="1"/>
  <c r="K2754" i="2"/>
  <c r="U2754" i="2" s="1"/>
  <c r="K4075" i="2"/>
  <c r="V4075" i="2" s="1"/>
  <c r="S4075" i="2"/>
  <c r="T4075" i="2" s="1"/>
  <c r="K3096" i="2"/>
  <c r="S3096" i="2"/>
  <c r="T3096" i="2" s="1"/>
  <c r="S5605" i="2"/>
  <c r="T5605" i="2" s="1"/>
  <c r="K5605" i="2"/>
  <c r="U5605" i="2" s="1"/>
  <c r="K3365" i="2"/>
  <c r="V3365" i="2" s="1"/>
  <c r="S3365" i="2"/>
  <c r="T3365" i="2" s="1"/>
  <c r="S1973" i="2"/>
  <c r="T1973" i="2" s="1"/>
  <c r="S3513" i="2"/>
  <c r="T3513" i="2" s="1"/>
  <c r="K3658" i="2"/>
  <c r="S4107" i="2"/>
  <c r="T4107" i="2" s="1"/>
  <c r="K3797" i="2"/>
  <c r="U3797" i="2" s="1"/>
  <c r="S3325" i="2"/>
  <c r="T3325" i="2" s="1"/>
  <c r="S3882" i="2"/>
  <c r="T3882" i="2" s="1"/>
  <c r="K6300" i="2"/>
  <c r="S6505" i="2"/>
  <c r="T6505" i="2" s="1"/>
  <c r="S4770" i="2"/>
  <c r="T4770" i="2" s="1"/>
  <c r="K4770" i="2"/>
  <c r="U4770" i="2" s="1"/>
  <c r="S4606" i="2"/>
  <c r="T4606" i="2" s="1"/>
  <c r="K4606" i="2"/>
  <c r="S719" i="2"/>
  <c r="T719" i="2" s="1"/>
  <c r="K719" i="2"/>
  <c r="S2825" i="2"/>
  <c r="T2825" i="2" s="1"/>
  <c r="K2825" i="2"/>
  <c r="S1644" i="2"/>
  <c r="T1644" i="2" s="1"/>
  <c r="K1644" i="2"/>
  <c r="S1485" i="2"/>
  <c r="T1485" i="2" s="1"/>
  <c r="K1485" i="2"/>
  <c r="U1485" i="2" s="1"/>
  <c r="S3366" i="2"/>
  <c r="T3366" i="2" s="1"/>
  <c r="K4434" i="2"/>
  <c r="K3149" i="2"/>
  <c r="S3149" i="2"/>
  <c r="T3149" i="2" s="1"/>
  <c r="K5352" i="2"/>
  <c r="V5352" i="2" s="1"/>
  <c r="S5352" i="2"/>
  <c r="T5352" i="2" s="1"/>
  <c r="K2944" i="2"/>
  <c r="V2944" i="2" s="1"/>
  <c r="S2944" i="2"/>
  <c r="T2944" i="2" s="1"/>
  <c r="K3087" i="2"/>
  <c r="U3087" i="2" s="1"/>
  <c r="S3087" i="2"/>
  <c r="T3087" i="2" s="1"/>
  <c r="K3472" i="2"/>
  <c r="V3472" i="2" s="1"/>
  <c r="S3472" i="2"/>
  <c r="T3472" i="2" s="1"/>
  <c r="K4276" i="2"/>
  <c r="S4276" i="2"/>
  <c r="T4276" i="2" s="1"/>
  <c r="S7114" i="2"/>
  <c r="T7114" i="2" s="1"/>
  <c r="K7114" i="2"/>
  <c r="S3430" i="2"/>
  <c r="T3430" i="2" s="1"/>
  <c r="K3430" i="2"/>
  <c r="V3430" i="2" s="1"/>
  <c r="S5714" i="2"/>
  <c r="T5714" i="2" s="1"/>
  <c r="K5714" i="2"/>
  <c r="L5714" i="2" s="1"/>
  <c r="M5714" i="2" s="1"/>
  <c r="K3279" i="2"/>
  <c r="V3279" i="2" s="1"/>
  <c r="S3279" i="2"/>
  <c r="T3279" i="2" s="1"/>
  <c r="S3906" i="2"/>
  <c r="T3906" i="2" s="1"/>
  <c r="K3906" i="2"/>
  <c r="V3906" i="2" s="1"/>
  <c r="K2725" i="2"/>
  <c r="V2725" i="2" s="1"/>
  <c r="S2725" i="2"/>
  <c r="T2725" i="2" s="1"/>
  <c r="K4811" i="2"/>
  <c r="S4811" i="2"/>
  <c r="T4811" i="2" s="1"/>
  <c r="S3221" i="2"/>
  <c r="T3221" i="2" s="1"/>
  <c r="K3221" i="2"/>
  <c r="L3221" i="2" s="1"/>
  <c r="M3221" i="2" s="1"/>
  <c r="S3547" i="2"/>
  <c r="T3547" i="2" s="1"/>
  <c r="K3547" i="2"/>
  <c r="U3547" i="2" s="1"/>
  <c r="S2962" i="2"/>
  <c r="T2962" i="2" s="1"/>
  <c r="K2962" i="2"/>
  <c r="V2962" i="2" s="1"/>
  <c r="K2635" i="2"/>
  <c r="U2635" i="2" s="1"/>
  <c r="S2040" i="2"/>
  <c r="T2040" i="2" s="1"/>
  <c r="S3046" i="2"/>
  <c r="T3046" i="2" s="1"/>
  <c r="S1071" i="2"/>
  <c r="T1071" i="2" s="1"/>
  <c r="K2081" i="2"/>
  <c r="V2081" i="2" s="1"/>
  <c r="S2948" i="2"/>
  <c r="T2948" i="2" s="1"/>
  <c r="S3304" i="2"/>
  <c r="T3304" i="2" s="1"/>
  <c r="K2320" i="2"/>
  <c r="U2320" i="2" s="1"/>
  <c r="S3770" i="2"/>
  <c r="T3770" i="2" s="1"/>
  <c r="S3532" i="2"/>
  <c r="T3532" i="2" s="1"/>
  <c r="K3587" i="2"/>
  <c r="K4163" i="2"/>
  <c r="K3225" i="2"/>
  <c r="K3625" i="2"/>
  <c r="V3625" i="2" s="1"/>
  <c r="K3969" i="2"/>
  <c r="L3970" i="2" s="1"/>
  <c r="M3970" i="2" s="1"/>
  <c r="K2761" i="2"/>
  <c r="V2761" i="2" s="1"/>
  <c r="K2809" i="2"/>
  <c r="V2809" i="2" s="1"/>
  <c r="S1192" i="2"/>
  <c r="T1192" i="2" s="1"/>
  <c r="K1192" i="2"/>
  <c r="V1192" i="2" s="1"/>
  <c r="S6268" i="2"/>
  <c r="T6268" i="2" s="1"/>
  <c r="K6268" i="2"/>
  <c r="S6236" i="2"/>
  <c r="T6236" i="2" s="1"/>
  <c r="K6236" i="2"/>
  <c r="S6204" i="2"/>
  <c r="T6204" i="2" s="1"/>
  <c r="K6204" i="2"/>
  <c r="L6204" i="2" s="1"/>
  <c r="M6204" i="2" s="1"/>
  <c r="S6140" i="2"/>
  <c r="T6140" i="2" s="1"/>
  <c r="K6140" i="2"/>
  <c r="K1218" i="2"/>
  <c r="U1218" i="2" s="1"/>
  <c r="S2933" i="2"/>
  <c r="T2933" i="2" s="1"/>
  <c r="S4021" i="2"/>
  <c r="T4021" i="2" s="1"/>
  <c r="S3155" i="2"/>
  <c r="T3155" i="2" s="1"/>
  <c r="S3695" i="2"/>
  <c r="T3695" i="2" s="1"/>
  <c r="T30" i="2"/>
  <c r="S737" i="2"/>
  <c r="T737" i="2" s="1"/>
  <c r="K737" i="2"/>
  <c r="S635" i="2"/>
  <c r="T635" i="2" s="1"/>
  <c r="K635" i="2"/>
  <c r="S2841" i="2"/>
  <c r="T2841" i="2" s="1"/>
  <c r="K2841" i="2"/>
  <c r="L2841" i="2" s="1"/>
  <c r="M2841" i="2" s="1"/>
  <c r="S2745" i="2"/>
  <c r="T2745" i="2" s="1"/>
  <c r="K2745" i="2"/>
  <c r="U2745" i="2" s="1"/>
  <c r="S2621" i="2"/>
  <c r="T2621" i="2" s="1"/>
  <c r="K2621" i="2"/>
  <c r="U2621" i="2" s="1"/>
  <c r="S1803" i="2"/>
  <c r="T1803" i="2" s="1"/>
  <c r="K1803" i="2"/>
  <c r="U1803" i="2" s="1"/>
  <c r="S1536" i="2"/>
  <c r="T1536" i="2" s="1"/>
  <c r="K1536" i="2"/>
  <c r="S1382" i="2"/>
  <c r="T1382" i="2" s="1"/>
  <c r="K1382" i="2"/>
  <c r="V1382" i="2" s="1"/>
  <c r="S1046" i="2"/>
  <c r="T1046" i="2" s="1"/>
  <c r="K1046" i="2"/>
  <c r="S1432" i="2"/>
  <c r="T1432" i="2" s="1"/>
  <c r="K1432" i="2"/>
  <c r="S1178" i="2"/>
  <c r="T1178" i="2" s="1"/>
  <c r="K1178" i="2"/>
  <c r="U1178" i="2" s="1"/>
  <c r="S6669" i="2"/>
  <c r="T6669" i="2" s="1"/>
  <c r="K6669" i="2"/>
  <c r="S6543" i="2"/>
  <c r="T6543" i="2" s="1"/>
  <c r="K6543" i="2"/>
  <c r="S6348" i="2"/>
  <c r="T6348" i="2" s="1"/>
  <c r="K6348" i="2"/>
  <c r="V6348" i="2" s="1"/>
  <c r="S6316" i="2"/>
  <c r="T6316" i="2" s="1"/>
  <c r="K6316" i="2"/>
  <c r="S6188" i="2"/>
  <c r="T6188" i="2" s="1"/>
  <c r="K6188" i="2"/>
  <c r="V6188" i="2" s="1"/>
  <c r="K5146" i="2"/>
  <c r="S5146" i="2"/>
  <c r="T5146" i="2" s="1"/>
  <c r="S3594" i="2"/>
  <c r="T3594" i="2" s="1"/>
  <c r="K3594" i="2"/>
  <c r="V3594" i="2" s="1"/>
  <c r="K5311" i="2"/>
  <c r="S5311" i="2"/>
  <c r="T5311" i="2" s="1"/>
  <c r="K3650" i="2"/>
  <c r="V3650" i="2" s="1"/>
  <c r="S3859" i="2"/>
  <c r="T3859" i="2" s="1"/>
  <c r="T2163" i="2"/>
  <c r="S998" i="2"/>
  <c r="T998" i="2" s="1"/>
  <c r="K998" i="2"/>
  <c r="U998" i="2" s="1"/>
  <c r="S956" i="2"/>
  <c r="T956" i="2" s="1"/>
  <c r="K956" i="2"/>
  <c r="S6683" i="2"/>
  <c r="T6683" i="2" s="1"/>
  <c r="K6683" i="2"/>
  <c r="K3914" i="2"/>
  <c r="S3914" i="2"/>
  <c r="T3914" i="2" s="1"/>
  <c r="S4755" i="2"/>
  <c r="T4755" i="2" s="1"/>
  <c r="K4755" i="2"/>
  <c r="U4755" i="2" s="1"/>
  <c r="K4570" i="2"/>
  <c r="S4570" i="2"/>
  <c r="T4570" i="2" s="1"/>
  <c r="K3942" i="2"/>
  <c r="L3942" i="2" s="1"/>
  <c r="M3942" i="2" s="1"/>
  <c r="S3942" i="2"/>
  <c r="T3942" i="2" s="1"/>
  <c r="K5761" i="2"/>
  <c r="S5761" i="2"/>
  <c r="T5761" i="2" s="1"/>
  <c r="S4584" i="2"/>
  <c r="T4584" i="2" s="1"/>
  <c r="K4584" i="2"/>
  <c r="S5206" i="2"/>
  <c r="T5206" i="2" s="1"/>
  <c r="K5206" i="2"/>
  <c r="S4381" i="2"/>
  <c r="T4381" i="2" s="1"/>
  <c r="K4381" i="2"/>
  <c r="S5084" i="2"/>
  <c r="T5084" i="2" s="1"/>
  <c r="K5084" i="2"/>
  <c r="V5084" i="2" s="1"/>
  <c r="S3592" i="2"/>
  <c r="T3592" i="2" s="1"/>
  <c r="K3592" i="2"/>
  <c r="S4893" i="2"/>
  <c r="T4893" i="2" s="1"/>
  <c r="K4893" i="2"/>
  <c r="S5325" i="2"/>
  <c r="T5325" i="2" s="1"/>
  <c r="K5325" i="2"/>
  <c r="V5325" i="2" s="1"/>
  <c r="S7121" i="2"/>
  <c r="T7121" i="2" s="1"/>
  <c r="K7121" i="2"/>
  <c r="V7121" i="2" s="1"/>
  <c r="S6846" i="2"/>
  <c r="T6846" i="2" s="1"/>
  <c r="K6846" i="2"/>
  <c r="K5140" i="2"/>
  <c r="S5140" i="2"/>
  <c r="T5140" i="2" s="1"/>
  <c r="S4996" i="2"/>
  <c r="T4996" i="2" s="1"/>
  <c r="K4996" i="2"/>
  <c r="U4996" i="2" s="1"/>
  <c r="K6469" i="2"/>
  <c r="S6469" i="2"/>
  <c r="T6469" i="2" s="1"/>
  <c r="S5440" i="2"/>
  <c r="T5440" i="2" s="1"/>
  <c r="K5440" i="2"/>
  <c r="S5069" i="2"/>
  <c r="T5069" i="2" s="1"/>
  <c r="K5069" i="2"/>
  <c r="K3252" i="2"/>
  <c r="S3252" i="2"/>
  <c r="T3252" i="2" s="1"/>
  <c r="S5487" i="2"/>
  <c r="T5487" i="2" s="1"/>
  <c r="K5487" i="2"/>
  <c r="K5295" i="2"/>
  <c r="U5295" i="2" s="1"/>
  <c r="S5295" i="2"/>
  <c r="T5295" i="2" s="1"/>
  <c r="S5476" i="2"/>
  <c r="T5476" i="2" s="1"/>
  <c r="K5476" i="2"/>
  <c r="K5257" i="2"/>
  <c r="S5257" i="2"/>
  <c r="T5257" i="2" s="1"/>
  <c r="K5289" i="2"/>
  <c r="V5289" i="2" s="1"/>
  <c r="S5289" i="2"/>
  <c r="T5289" i="2" s="1"/>
  <c r="K7206" i="2"/>
  <c r="V7206" i="2" s="1"/>
  <c r="S7206" i="2"/>
  <c r="T7206" i="2" s="1"/>
  <c r="S1492" i="2"/>
  <c r="T1492" i="2" s="1"/>
  <c r="K1492" i="2"/>
  <c r="T1068" i="2"/>
  <c r="T1840" i="2"/>
  <c r="T2855" i="2"/>
  <c r="S6491" i="2"/>
  <c r="T6491" i="2" s="1"/>
  <c r="K6491" i="2"/>
  <c r="U6491" i="2" s="1"/>
  <c r="S2701" i="2"/>
  <c r="K2701" i="2"/>
  <c r="K4483" i="2"/>
  <c r="V4483" i="2" s="1"/>
  <c r="S4483" i="2"/>
  <c r="T4483" i="2" s="1"/>
  <c r="K4841" i="2"/>
  <c r="V4841" i="2" s="1"/>
  <c r="S4841" i="2"/>
  <c r="T4841" i="2" s="1"/>
  <c r="K4256" i="2"/>
  <c r="U4256" i="2" s="1"/>
  <c r="S4256" i="2"/>
  <c r="T4256" i="2" s="1"/>
  <c r="K6283" i="2"/>
  <c r="S6283" i="2"/>
  <c r="T6283" i="2" s="1"/>
  <c r="K5952" i="2"/>
  <c r="V5952" i="2" s="1"/>
  <c r="S5952" i="2"/>
  <c r="T5952" i="2" s="1"/>
  <c r="K4758" i="2"/>
  <c r="U4758" i="2" s="1"/>
  <c r="S4758" i="2"/>
  <c r="T4758" i="2" s="1"/>
  <c r="K6569" i="2"/>
  <c r="U6569" i="2" s="1"/>
  <c r="K906" i="2"/>
  <c r="V906" i="2" s="1"/>
  <c r="K340" i="2"/>
  <c r="S6831" i="2"/>
  <c r="T6831" i="2" s="1"/>
  <c r="K6831" i="2"/>
  <c r="K4429" i="2"/>
  <c r="U4429" i="2" s="1"/>
  <c r="S4429" i="2"/>
  <c r="T4429" i="2" s="1"/>
  <c r="T5862" i="2"/>
  <c r="K1236" i="2"/>
  <c r="V1236" i="2" s="1"/>
  <c r="T359" i="2"/>
  <c r="T225" i="2"/>
  <c r="T1865" i="2"/>
  <c r="T206" i="2"/>
  <c r="K5859" i="2"/>
  <c r="K5339" i="2"/>
  <c r="K4854" i="2"/>
  <c r="K6601" i="2"/>
  <c r="T6865" i="2"/>
  <c r="K7142" i="2"/>
  <c r="K6279" i="2"/>
  <c r="V6279" i="2" s="1"/>
  <c r="K5194" i="2"/>
  <c r="K4368" i="2"/>
  <c r="K6201" i="2"/>
  <c r="K5203" i="2"/>
  <c r="K3405" i="2"/>
  <c r="K5119" i="2"/>
  <c r="T64" i="2"/>
  <c r="T36" i="2"/>
  <c r="T740" i="2"/>
  <c r="T825" i="2"/>
  <c r="T372" i="2"/>
  <c r="T272" i="2"/>
  <c r="T7484" i="2"/>
  <c r="T1946" i="2"/>
  <c r="T237" i="2"/>
  <c r="T1020" i="2"/>
  <c r="T204" i="2"/>
  <c r="T7746" i="2"/>
  <c r="T7490" i="2"/>
  <c r="T7246" i="2"/>
  <c r="T7152" i="2"/>
  <c r="T6258" i="2"/>
  <c r="T6130" i="2"/>
  <c r="T942" i="2"/>
  <c r="T51" i="2"/>
  <c r="T2012" i="2"/>
  <c r="K4978" i="2"/>
  <c r="K6503" i="2"/>
  <c r="T5989" i="2"/>
  <c r="K6865" i="2"/>
  <c r="S6203" i="2"/>
  <c r="T6203" i="2" s="1"/>
  <c r="K5967" i="2"/>
  <c r="K6521" i="2"/>
  <c r="U6521" i="2" s="1"/>
  <c r="S3144" i="2"/>
  <c r="T3144" i="2" s="1"/>
  <c r="K4404" i="2"/>
  <c r="K3417" i="2"/>
  <c r="U3417" i="2" s="1"/>
  <c r="T365" i="2"/>
  <c r="T6539" i="2"/>
  <c r="T6390" i="2"/>
  <c r="K4966" i="2"/>
  <c r="K6439" i="2"/>
  <c r="K5989" i="2"/>
  <c r="S6231" i="2"/>
  <c r="T6231" i="2" s="1"/>
  <c r="S6003" i="2"/>
  <c r="T6003" i="2" s="1"/>
  <c r="S4378" i="2"/>
  <c r="T4378" i="2" s="1"/>
  <c r="S4275" i="2"/>
  <c r="T4275" i="2" s="1"/>
  <c r="K5213" i="2"/>
  <c r="L6067" i="2"/>
  <c r="M6067" i="2" s="1"/>
  <c r="S5491" i="2"/>
  <c r="T5491" i="2" s="1"/>
  <c r="K5491" i="2"/>
  <c r="U5491" i="2" s="1"/>
  <c r="K4439" i="2"/>
  <c r="U4439" i="2" s="1"/>
  <c r="S4439" i="2"/>
  <c r="T4439" i="2" s="1"/>
  <c r="K4694" i="2"/>
  <c r="S4694" i="2"/>
  <c r="T4694" i="2" s="1"/>
  <c r="S6450" i="2"/>
  <c r="T6450" i="2" s="1"/>
  <c r="K6450" i="2"/>
  <c r="V6450" i="2" s="1"/>
  <c r="S6436" i="2"/>
  <c r="T6436" i="2" s="1"/>
  <c r="K6436" i="2"/>
  <c r="U6436" i="2" s="1"/>
  <c r="K7200" i="2"/>
  <c r="L7200" i="2" s="1"/>
  <c r="M7200" i="2" s="1"/>
  <c r="S7200" i="2"/>
  <c r="T7200" i="2" s="1"/>
  <c r="K4548" i="2"/>
  <c r="U4548" i="2" s="1"/>
  <c r="S4548" i="2"/>
  <c r="T4548" i="2" s="1"/>
  <c r="S3920" i="2"/>
  <c r="T3920" i="2" s="1"/>
  <c r="K3920" i="2"/>
  <c r="U3920" i="2" s="1"/>
  <c r="S4337" i="2"/>
  <c r="T4337" i="2" s="1"/>
  <c r="K4337" i="2"/>
  <c r="U4337" i="2" s="1"/>
  <c r="K5112" i="2"/>
  <c r="V5112" i="2" s="1"/>
  <c r="S5112" i="2"/>
  <c r="T5112" i="2" s="1"/>
  <c r="K4807" i="2"/>
  <c r="S4807" i="2"/>
  <c r="T4807" i="2" s="1"/>
  <c r="K5373" i="2"/>
  <c r="U5373" i="2" s="1"/>
  <c r="S5373" i="2"/>
  <c r="T5373" i="2" s="1"/>
  <c r="S4970" i="2"/>
  <c r="T4970" i="2" s="1"/>
  <c r="K4970" i="2"/>
  <c r="V4970" i="2" s="1"/>
  <c r="S6888" i="2"/>
  <c r="T6888" i="2" s="1"/>
  <c r="K6888" i="2"/>
  <c r="K6634" i="2"/>
  <c r="S6634" i="2"/>
  <c r="T6634" i="2" s="1"/>
  <c r="K4555" i="2"/>
  <c r="V4555" i="2" s="1"/>
  <c r="S4555" i="2"/>
  <c r="T4555" i="2" s="1"/>
  <c r="S5982" i="2"/>
  <c r="T5982" i="2" s="1"/>
  <c r="K5982" i="2"/>
  <c r="V5982" i="2" s="1"/>
  <c r="S5825" i="2"/>
  <c r="T5825" i="2" s="1"/>
  <c r="K5825" i="2"/>
  <c r="V5825" i="2" s="1"/>
  <c r="S5315" i="2"/>
  <c r="T5315" i="2" s="1"/>
  <c r="K5315" i="2"/>
  <c r="K4415" i="2"/>
  <c r="L4415" i="2" s="1"/>
  <c r="M4415" i="2" s="1"/>
  <c r="S4415" i="2"/>
  <c r="T4415" i="2" s="1"/>
  <c r="K6082" i="2"/>
  <c r="S6082" i="2"/>
  <c r="T6082" i="2" s="1"/>
  <c r="K6852" i="2"/>
  <c r="V6852" i="2" s="1"/>
  <c r="S6852" i="2"/>
  <c r="T6852" i="2" s="1"/>
  <c r="S6470" i="2"/>
  <c r="T6470" i="2" s="1"/>
  <c r="K6470" i="2"/>
  <c r="U6470" i="2" s="1"/>
  <c r="S5585" i="2"/>
  <c r="T5585" i="2" s="1"/>
  <c r="K5585" i="2"/>
  <c r="K4612" i="2"/>
  <c r="V4612" i="2" s="1"/>
  <c r="S4612" i="2"/>
  <c r="T4612" i="2" s="1"/>
  <c r="K4397" i="2"/>
  <c r="V4397" i="2" s="1"/>
  <c r="S4397" i="2"/>
  <c r="T4397" i="2" s="1"/>
  <c r="K3192" i="2"/>
  <c r="V3192" i="2" s="1"/>
  <c r="S3192" i="2"/>
  <c r="T3192" i="2" s="1"/>
  <c r="K4581" i="2"/>
  <c r="S4581" i="2"/>
  <c r="T4581" i="2" s="1"/>
  <c r="K4435" i="2"/>
  <c r="V4435" i="2" s="1"/>
  <c r="S4435" i="2"/>
  <c r="T4435" i="2" s="1"/>
  <c r="S5718" i="2"/>
  <c r="T5718" i="2" s="1"/>
  <c r="K5718" i="2"/>
  <c r="K6040" i="2"/>
  <c r="U6040" i="2" s="1"/>
  <c r="S6040" i="2"/>
  <c r="T6040" i="2" s="1"/>
  <c r="S5797" i="2"/>
  <c r="T5797" i="2" s="1"/>
  <c r="K5797" i="2"/>
  <c r="U5797" i="2" s="1"/>
  <c r="S5521" i="2"/>
  <c r="T5521" i="2" s="1"/>
  <c r="K5521" i="2"/>
  <c r="S5070" i="2"/>
  <c r="T5070" i="2" s="1"/>
  <c r="K5070" i="2"/>
  <c r="V5070" i="2" s="1"/>
  <c r="S5397" i="2"/>
  <c r="T5397" i="2" s="1"/>
  <c r="K5397" i="2"/>
  <c r="K5054" i="2"/>
  <c r="S5054" i="2"/>
  <c r="T5054" i="2" s="1"/>
  <c r="K4711" i="2"/>
  <c r="V4711" i="2" s="1"/>
  <c r="S4711" i="2"/>
  <c r="T4711" i="2" s="1"/>
  <c r="S6937" i="2"/>
  <c r="T6937" i="2" s="1"/>
  <c r="K6937" i="2"/>
  <c r="U6937" i="2" s="1"/>
  <c r="S6998" i="2"/>
  <c r="T6998" i="2" s="1"/>
  <c r="K6998" i="2"/>
  <c r="U6998" i="2" s="1"/>
  <c r="K6766" i="2"/>
  <c r="S6766" i="2"/>
  <c r="T6766" i="2" s="1"/>
  <c r="S6117" i="2"/>
  <c r="T6117" i="2" s="1"/>
  <c r="K6117" i="2"/>
  <c r="S6603" i="2"/>
  <c r="T6603" i="2" s="1"/>
  <c r="K6603" i="2"/>
  <c r="K6251" i="2"/>
  <c r="S6251" i="2"/>
  <c r="T6251" i="2" s="1"/>
  <c r="S5735" i="2"/>
  <c r="T5735" i="2" s="1"/>
  <c r="K5735" i="2"/>
  <c r="V5735" i="2" s="1"/>
  <c r="K5609" i="2"/>
  <c r="S5609" i="2"/>
  <c r="T5609" i="2" s="1"/>
  <c r="S5996" i="2"/>
  <c r="T5996" i="2" s="1"/>
  <c r="K5996" i="2"/>
  <c r="S5601" i="2"/>
  <c r="T5601" i="2" s="1"/>
  <c r="K5601" i="2"/>
  <c r="S5501" i="2"/>
  <c r="T5501" i="2" s="1"/>
  <c r="K5501" i="2"/>
  <c r="V5501" i="2" s="1"/>
  <c r="K5136" i="2"/>
  <c r="U5136" i="2" s="1"/>
  <c r="S5136" i="2"/>
  <c r="T5136" i="2" s="1"/>
  <c r="S4866" i="2"/>
  <c r="T4866" i="2" s="1"/>
  <c r="K4866" i="2"/>
  <c r="K6838" i="2"/>
  <c r="V6838" i="2" s="1"/>
  <c r="S6838" i="2"/>
  <c r="T6838" i="2" s="1"/>
  <c r="S6358" i="2"/>
  <c r="T6358" i="2" s="1"/>
  <c r="K6358" i="2"/>
  <c r="K6444" i="2"/>
  <c r="U6444" i="2" s="1"/>
  <c r="S6444" i="2"/>
  <c r="T6444" i="2" s="1"/>
  <c r="S5301" i="2"/>
  <c r="T5301" i="2" s="1"/>
  <c r="K5301" i="2"/>
  <c r="S7163" i="2"/>
  <c r="T7163" i="2" s="1"/>
  <c r="K7163" i="2"/>
  <c r="S6973" i="2"/>
  <c r="T6973" i="2" s="1"/>
  <c r="K6973" i="2"/>
  <c r="K6782" i="2"/>
  <c r="S6782" i="2"/>
  <c r="T6782" i="2" s="1"/>
  <c r="S6573" i="2"/>
  <c r="T6573" i="2" s="1"/>
  <c r="K6573" i="2"/>
  <c r="S5745" i="2"/>
  <c r="T5745" i="2" s="1"/>
  <c r="K5745" i="2"/>
  <c r="S5674" i="2"/>
  <c r="T5674" i="2" s="1"/>
  <c r="K5674" i="2"/>
  <c r="U5674" i="2" s="1"/>
  <c r="S5215" i="2"/>
  <c r="T5215" i="2" s="1"/>
  <c r="K5215" i="2"/>
  <c r="K4914" i="2"/>
  <c r="S4914" i="2"/>
  <c r="T4914" i="2" s="1"/>
  <c r="K4382" i="2"/>
  <c r="S4382" i="2"/>
  <c r="T4382" i="2" s="1"/>
  <c r="K3904" i="2"/>
  <c r="U3904" i="2" s="1"/>
  <c r="S3904" i="2"/>
  <c r="T3904" i="2" s="1"/>
  <c r="S4251" i="2"/>
  <c r="T4251" i="2" s="1"/>
  <c r="K4251" i="2"/>
  <c r="U4251" i="2" s="1"/>
  <c r="K4534" i="2"/>
  <c r="U4534" i="2" s="1"/>
  <c r="S4534" i="2"/>
  <c r="T4534" i="2" s="1"/>
  <c r="S4403" i="2"/>
  <c r="T4403" i="2" s="1"/>
  <c r="K4403" i="2"/>
  <c r="K4849" i="2"/>
  <c r="V4849" i="2" s="1"/>
  <c r="S4849" i="2"/>
  <c r="T4849" i="2" s="1"/>
  <c r="K5978" i="2"/>
  <c r="S5978" i="2"/>
  <c r="T5978" i="2" s="1"/>
  <c r="K5934" i="2"/>
  <c r="S5934" i="2"/>
  <c r="T5934" i="2" s="1"/>
  <c r="K5661" i="2"/>
  <c r="U5661" i="2" s="1"/>
  <c r="S5661" i="2"/>
  <c r="T5661" i="2" s="1"/>
  <c r="S5361" i="2"/>
  <c r="T5361" i="2" s="1"/>
  <c r="K5361" i="2"/>
  <c r="S6098" i="2"/>
  <c r="T6098" i="2" s="1"/>
  <c r="K6098" i="2"/>
  <c r="U6098" i="2" s="1"/>
  <c r="S5188" i="2"/>
  <c r="T5188" i="2" s="1"/>
  <c r="K5188" i="2"/>
  <c r="S4956" i="2"/>
  <c r="T4956" i="2" s="1"/>
  <c r="K4956" i="2"/>
  <c r="K6970" i="2"/>
  <c r="U6970" i="2" s="1"/>
  <c r="S6970" i="2"/>
  <c r="T6970" i="2" s="1"/>
  <c r="S6784" i="2"/>
  <c r="T6784" i="2" s="1"/>
  <c r="K6784" i="2"/>
  <c r="S6091" i="2"/>
  <c r="T6091" i="2" s="1"/>
  <c r="K6091" i="2"/>
  <c r="K6605" i="2"/>
  <c r="S6605" i="2"/>
  <c r="T6605" i="2" s="1"/>
  <c r="S6143" i="2"/>
  <c r="T6143" i="2" s="1"/>
  <c r="K6143" i="2"/>
  <c r="S5613" i="2"/>
  <c r="T5613" i="2" s="1"/>
  <c r="K5613" i="2"/>
  <c r="U5613" i="2" s="1"/>
  <c r="K4723" i="2"/>
  <c r="S4723" i="2"/>
  <c r="T4723" i="2" s="1"/>
  <c r="K6654" i="2"/>
  <c r="S6654" i="2"/>
  <c r="T6654" i="2" s="1"/>
  <c r="S4943" i="2"/>
  <c r="T4943" i="2" s="1"/>
  <c r="K4943" i="2"/>
  <c r="S6462" i="2"/>
  <c r="T6462" i="2" s="1"/>
  <c r="K6462" i="2"/>
  <c r="K5789" i="2"/>
  <c r="V5789" i="2" s="1"/>
  <c r="S5789" i="2"/>
  <c r="T5789" i="2" s="1"/>
  <c r="K5434" i="2"/>
  <c r="S5434" i="2"/>
  <c r="T5434" i="2" s="1"/>
  <c r="S5367" i="2"/>
  <c r="T5367" i="2" s="1"/>
  <c r="K5367" i="2"/>
  <c r="U5367" i="2" s="1"/>
  <c r="S5090" i="2"/>
  <c r="T5090" i="2" s="1"/>
  <c r="K5090" i="2"/>
  <c r="K4882" i="2"/>
  <c r="S4882" i="2"/>
  <c r="T4882" i="2" s="1"/>
  <c r="K6867" i="2"/>
  <c r="S6867" i="2"/>
  <c r="T6867" i="2" s="1"/>
  <c r="S6834" i="2"/>
  <c r="T6834" i="2" s="1"/>
  <c r="K6834" i="2"/>
  <c r="V6834" i="2" s="1"/>
  <c r="S6576" i="2"/>
  <c r="T6576" i="2" s="1"/>
  <c r="K6576" i="2"/>
  <c r="K6419" i="2"/>
  <c r="S6419" i="2"/>
  <c r="T6419" i="2" s="1"/>
  <c r="S6577" i="2"/>
  <c r="T6577" i="2" s="1"/>
  <c r="K6577" i="2"/>
  <c r="K5710" i="2"/>
  <c r="S5710" i="2"/>
  <c r="T5710" i="2" s="1"/>
  <c r="K5418" i="2"/>
  <c r="U5418" i="2" s="1"/>
  <c r="S5418" i="2"/>
  <c r="T5418" i="2" s="1"/>
  <c r="S6446" i="2"/>
  <c r="T6446" i="2" s="1"/>
  <c r="K6446" i="2"/>
  <c r="V6446" i="2" s="1"/>
  <c r="K5473" i="2"/>
  <c r="U5473" i="2" s="1"/>
  <c r="S5473" i="2"/>
  <c r="T5473" i="2" s="1"/>
  <c r="K6702" i="2"/>
  <c r="U6702" i="2" s="1"/>
  <c r="S6702" i="2"/>
  <c r="T6702" i="2" s="1"/>
  <c r="K3753" i="2"/>
  <c r="V3753" i="2" s="1"/>
  <c r="S3753" i="2"/>
  <c r="T3753" i="2" s="1"/>
  <c r="K4092" i="2"/>
  <c r="U4092" i="2" s="1"/>
  <c r="S4092" i="2"/>
  <c r="T4092" i="2" s="1"/>
  <c r="S3291" i="2"/>
  <c r="T3291" i="2" s="1"/>
  <c r="K3291" i="2"/>
  <c r="S3635" i="2"/>
  <c r="T3635" i="2" s="1"/>
  <c r="K3635" i="2"/>
  <c r="L3635" i="2" s="1"/>
  <c r="M3635" i="2" s="1"/>
  <c r="S4126" i="2"/>
  <c r="T4126" i="2" s="1"/>
  <c r="K4126" i="2"/>
  <c r="U4126" i="2" s="1"/>
  <c r="S3818" i="2"/>
  <c r="T3818" i="2" s="1"/>
  <c r="K3818" i="2"/>
  <c r="L3819" i="2" s="1"/>
  <c r="M3819" i="2" s="1"/>
  <c r="K3336" i="2"/>
  <c r="S3336" i="2"/>
  <c r="T3336" i="2" s="1"/>
  <c r="S2719" i="2"/>
  <c r="T2719" i="2" s="1"/>
  <c r="K2719" i="2"/>
  <c r="V2719" i="2" s="1"/>
  <c r="K3335" i="2"/>
  <c r="U3335" i="2" s="1"/>
  <c r="S3335" i="2"/>
  <c r="T3335" i="2" s="1"/>
  <c r="K1281" i="2"/>
  <c r="U1281" i="2" s="1"/>
  <c r="S1281" i="2"/>
  <c r="T1281" i="2" s="1"/>
  <c r="K2922" i="2"/>
  <c r="S2922" i="2"/>
  <c r="T2922" i="2" s="1"/>
  <c r="S3064" i="2"/>
  <c r="T3064" i="2" s="1"/>
  <c r="K3064" i="2"/>
  <c r="V3064" i="2" s="1"/>
  <c r="K6404" i="2"/>
  <c r="U6404" i="2" s="1"/>
  <c r="S6404" i="2"/>
  <c r="T6404" i="2" s="1"/>
  <c r="K3400" i="2"/>
  <c r="S3400" i="2"/>
  <c r="T3400" i="2" s="1"/>
  <c r="S1956" i="2"/>
  <c r="T1956" i="2" s="1"/>
  <c r="K1956" i="2"/>
  <c r="V1956" i="2" s="1"/>
  <c r="S2532" i="2"/>
  <c r="T2532" i="2" s="1"/>
  <c r="K2532" i="2"/>
  <c r="U2532" i="2" s="1"/>
  <c r="S2884" i="2"/>
  <c r="T2884" i="2" s="1"/>
  <c r="K2884" i="2"/>
  <c r="V2884" i="2" s="1"/>
  <c r="S3000" i="2"/>
  <c r="T3000" i="2" s="1"/>
  <c r="K3000" i="2"/>
  <c r="L3000" i="2" s="1"/>
  <c r="M3000" i="2" s="1"/>
  <c r="K2727" i="2"/>
  <c r="U2727" i="2" s="1"/>
  <c r="S2727" i="2"/>
  <c r="T2727" i="2" s="1"/>
  <c r="K2443" i="2"/>
  <c r="V2443" i="2" s="1"/>
  <c r="S2443" i="2"/>
  <c r="T2443" i="2" s="1"/>
  <c r="S4047" i="2"/>
  <c r="T4047" i="2" s="1"/>
  <c r="K4047" i="2"/>
  <c r="U4047" i="2" s="1"/>
  <c r="K2938" i="2"/>
  <c r="V2938" i="2" s="1"/>
  <c r="S2938" i="2"/>
  <c r="T2938" i="2" s="1"/>
  <c r="S1889" i="2"/>
  <c r="T1889" i="2" s="1"/>
  <c r="K1889" i="2"/>
  <c r="U1889" i="2" s="1"/>
  <c r="S2651" i="2"/>
  <c r="T2651" i="2" s="1"/>
  <c r="K2651" i="2"/>
  <c r="U2651" i="2" s="1"/>
  <c r="K3263" i="2"/>
  <c r="S3263" i="2"/>
  <c r="T3263" i="2" s="1"/>
  <c r="S4072" i="2"/>
  <c r="T4072" i="2" s="1"/>
  <c r="K4072" i="2"/>
  <c r="S3218" i="2"/>
  <c r="T3218" i="2" s="1"/>
  <c r="K3218" i="2"/>
  <c r="K2218" i="2"/>
  <c r="V2218" i="2" s="1"/>
  <c r="S2218" i="2"/>
  <c r="T2218" i="2" s="1"/>
  <c r="K3772" i="2"/>
  <c r="V3772" i="2" s="1"/>
  <c r="S3772" i="2"/>
  <c r="T3772" i="2" s="1"/>
  <c r="K3582" i="2"/>
  <c r="S3582" i="2"/>
  <c r="T3582" i="2" s="1"/>
  <c r="S4492" i="2"/>
  <c r="T4492" i="2" s="1"/>
  <c r="K4492" i="2"/>
  <c r="S5334" i="2"/>
  <c r="T5334" i="2" s="1"/>
  <c r="K5334" i="2"/>
  <c r="U5334" i="2" s="1"/>
  <c r="S5782" i="2"/>
  <c r="T5782" i="2" s="1"/>
  <c r="K5782" i="2"/>
  <c r="V5782" i="2" s="1"/>
  <c r="S5672" i="2"/>
  <c r="T5672" i="2" s="1"/>
  <c r="K5672" i="2"/>
  <c r="V5672" i="2" s="1"/>
  <c r="K3662" i="2"/>
  <c r="S3662" i="2"/>
  <c r="T3662" i="2" s="1"/>
  <c r="K3480" i="2"/>
  <c r="U3480" i="2" s="1"/>
  <c r="S3480" i="2"/>
  <c r="T3480" i="2" s="1"/>
  <c r="S4525" i="2"/>
  <c r="T4525" i="2" s="1"/>
  <c r="K4525" i="2"/>
  <c r="K4812" i="2"/>
  <c r="S4812" i="2"/>
  <c r="T4812" i="2" s="1"/>
  <c r="S5829" i="2"/>
  <c r="T5829" i="2" s="1"/>
  <c r="K5829" i="2"/>
  <c r="U5829" i="2" s="1"/>
  <c r="S6646" i="2"/>
  <c r="T6646" i="2" s="1"/>
  <c r="K6646" i="2"/>
  <c r="K4635" i="2"/>
  <c r="S4635" i="2"/>
  <c r="T4635" i="2" s="1"/>
  <c r="S4125" i="2"/>
  <c r="T4125" i="2" s="1"/>
  <c r="K4125" i="2"/>
  <c r="L4125" i="2" s="1"/>
  <c r="M4125" i="2" s="1"/>
  <c r="S4206" i="2"/>
  <c r="T4206" i="2" s="1"/>
  <c r="K4206" i="2"/>
  <c r="S2582" i="2"/>
  <c r="T2582" i="2" s="1"/>
  <c r="K2582" i="2"/>
  <c r="V2582" i="2" s="1"/>
  <c r="S4152" i="2"/>
  <c r="T4152" i="2" s="1"/>
  <c r="K4152" i="2"/>
  <c r="V4152" i="2" s="1"/>
  <c r="K2169" i="2"/>
  <c r="U2169" i="2" s="1"/>
  <c r="S2169" i="2"/>
  <c r="T2169" i="2" s="1"/>
  <c r="S3627" i="2"/>
  <c r="T3627" i="2" s="1"/>
  <c r="K3627" i="2"/>
  <c r="V3627" i="2" s="1"/>
  <c r="K3061" i="2"/>
  <c r="V3061" i="2" s="1"/>
  <c r="S3061" i="2"/>
  <c r="T3061" i="2" s="1"/>
  <c r="S4593" i="2"/>
  <c r="T4593" i="2" s="1"/>
  <c r="K4593" i="2"/>
  <c r="V4593" i="2" s="1"/>
  <c r="K3114" i="2"/>
  <c r="V3114" i="2" s="1"/>
  <c r="S3114" i="2"/>
  <c r="T3114" i="2" s="1"/>
  <c r="K2378" i="2"/>
  <c r="U2378" i="2" s="1"/>
  <c r="S2378" i="2"/>
  <c r="T2378" i="2" s="1"/>
  <c r="S2964" i="2"/>
  <c r="T2964" i="2" s="1"/>
  <c r="K2964" i="2"/>
  <c r="L2964" i="2" s="1"/>
  <c r="M2964" i="2" s="1"/>
  <c r="S2663" i="2"/>
  <c r="T2663" i="2" s="1"/>
  <c r="K2663" i="2"/>
  <c r="V2663" i="2" s="1"/>
  <c r="S3860" i="2"/>
  <c r="T3860" i="2" s="1"/>
  <c r="K3860" i="2"/>
  <c r="U3860" i="2" s="1"/>
  <c r="K2647" i="2"/>
  <c r="U2647" i="2" s="1"/>
  <c r="K2021" i="2"/>
  <c r="U2021" i="2" s="1"/>
  <c r="S1105" i="2"/>
  <c r="T1105" i="2" s="1"/>
  <c r="K2900" i="2"/>
  <c r="L2900" i="2" s="1"/>
  <c r="M2900" i="2" s="1"/>
  <c r="K3907" i="2"/>
  <c r="U3907" i="2" s="1"/>
  <c r="S3140" i="2"/>
  <c r="T3140" i="2" s="1"/>
  <c r="K3722" i="2"/>
  <c r="L3722" i="2" s="1"/>
  <c r="M3722" i="2" s="1"/>
  <c r="K4119" i="2"/>
  <c r="S7199" i="2"/>
  <c r="T7199" i="2" s="1"/>
  <c r="V4185" i="2"/>
  <c r="K5369" i="2"/>
  <c r="U5369" i="2" s="1"/>
  <c r="S5369" i="2"/>
  <c r="T5369" i="2" s="1"/>
  <c r="K6044" i="2"/>
  <c r="V6044" i="2" s="1"/>
  <c r="S6044" i="2"/>
  <c r="T6044" i="2" s="1"/>
  <c r="K3268" i="2"/>
  <c r="V3268" i="2" s="1"/>
  <c r="S3268" i="2"/>
  <c r="T3268" i="2" s="1"/>
  <c r="K4266" i="2"/>
  <c r="V4266" i="2" s="1"/>
  <c r="S4266" i="2"/>
  <c r="T4266" i="2" s="1"/>
  <c r="S4307" i="2"/>
  <c r="T4307" i="2" s="1"/>
  <c r="K4307" i="2"/>
  <c r="V4307" i="2" s="1"/>
  <c r="K3949" i="2"/>
  <c r="S3949" i="2"/>
  <c r="T3949" i="2" s="1"/>
  <c r="S4069" i="2"/>
  <c r="T4069" i="2" s="1"/>
  <c r="K4069" i="2"/>
  <c r="S2718" i="2"/>
  <c r="T2718" i="2" s="1"/>
  <c r="K2718" i="2"/>
  <c r="K2450" i="2"/>
  <c r="V2450" i="2" s="1"/>
  <c r="S2450" i="2"/>
  <c r="T2450" i="2" s="1"/>
  <c r="K3546" i="2"/>
  <c r="V3546" i="2" s="1"/>
  <c r="S3546" i="2"/>
  <c r="T3546" i="2" s="1"/>
  <c r="S2159" i="2"/>
  <c r="T2159" i="2" s="1"/>
  <c r="K2159" i="2"/>
  <c r="U2159" i="2" s="1"/>
  <c r="S2776" i="2"/>
  <c r="T2776" i="2" s="1"/>
  <c r="K2776" i="2"/>
  <c r="U2776" i="2" s="1"/>
  <c r="K3023" i="2"/>
  <c r="L3023" i="2" s="1"/>
  <c r="M3023" i="2" s="1"/>
  <c r="S3023" i="2"/>
  <c r="T3023" i="2" s="1"/>
  <c r="S1621" i="2"/>
  <c r="T1621" i="2" s="1"/>
  <c r="K1621" i="2"/>
  <c r="V1621" i="2" s="1"/>
  <c r="S2966" i="2"/>
  <c r="T2966" i="2" s="1"/>
  <c r="K2966" i="2"/>
  <c r="K3110" i="2"/>
  <c r="V3110" i="2" s="1"/>
  <c r="S3110" i="2"/>
  <c r="T3110" i="2" s="1"/>
  <c r="K5910" i="2"/>
  <c r="U5910" i="2" s="1"/>
  <c r="S5910" i="2"/>
  <c r="T5910" i="2" s="1"/>
  <c r="T4840" i="2"/>
  <c r="K4322" i="2"/>
  <c r="L4323" i="2" s="1"/>
  <c r="M4323" i="2" s="1"/>
  <c r="S4322" i="2"/>
  <c r="T4322" i="2" s="1"/>
  <c r="K3557" i="2"/>
  <c r="S3557" i="2"/>
  <c r="T3557" i="2" s="1"/>
  <c r="K2566" i="2"/>
  <c r="U2566" i="2" s="1"/>
  <c r="S2566" i="2"/>
  <c r="T2566" i="2" s="1"/>
  <c r="K3275" i="2"/>
  <c r="U3275" i="2" s="1"/>
  <c r="S3275" i="2"/>
  <c r="T3275" i="2" s="1"/>
  <c r="S2496" i="2"/>
  <c r="T2496" i="2" s="1"/>
  <c r="K2496" i="2"/>
  <c r="U2496" i="2" s="1"/>
  <c r="S2575" i="2"/>
  <c r="T2575" i="2" s="1"/>
  <c r="K2575" i="2"/>
  <c r="U2575" i="2" s="1"/>
  <c r="S2916" i="2"/>
  <c r="T2916" i="2" s="1"/>
  <c r="K2916" i="2"/>
  <c r="K3058" i="2"/>
  <c r="U3058" i="2" s="1"/>
  <c r="S3058" i="2"/>
  <c r="T3058" i="2" s="1"/>
  <c r="S6092" i="2"/>
  <c r="T6092" i="2" s="1"/>
  <c r="K6092" i="2"/>
  <c r="S4364" i="2"/>
  <c r="T4364" i="2" s="1"/>
  <c r="K4364" i="2"/>
  <c r="S5201" i="2"/>
  <c r="T5201" i="2" s="1"/>
  <c r="K5201" i="2"/>
  <c r="K4091" i="2"/>
  <c r="U4091" i="2" s="1"/>
  <c r="S4091" i="2"/>
  <c r="T4091" i="2" s="1"/>
  <c r="K3285" i="2"/>
  <c r="U3285" i="2" s="1"/>
  <c r="S3285" i="2"/>
  <c r="T3285" i="2" s="1"/>
  <c r="S3931" i="2"/>
  <c r="T3931" i="2" s="1"/>
  <c r="K3931" i="2"/>
  <c r="S3705" i="2"/>
  <c r="T3705" i="2" s="1"/>
  <c r="K3705" i="2"/>
  <c r="V3705" i="2" s="1"/>
  <c r="K3867" i="2"/>
  <c r="U3867" i="2" s="1"/>
  <c r="S3867" i="2"/>
  <c r="T3867" i="2" s="1"/>
  <c r="S3551" i="2"/>
  <c r="T3551" i="2" s="1"/>
  <c r="K3551" i="2"/>
  <c r="V3551" i="2" s="1"/>
  <c r="S3496" i="2"/>
  <c r="T3496" i="2" s="1"/>
  <c r="K3496" i="2"/>
  <c r="K2449" i="2"/>
  <c r="V2449" i="2" s="1"/>
  <c r="S2449" i="2"/>
  <c r="T2449" i="2" s="1"/>
  <c r="S3580" i="2"/>
  <c r="T3580" i="2" s="1"/>
  <c r="K3211" i="2"/>
  <c r="V3211" i="2" s="1"/>
  <c r="S3211" i="2"/>
  <c r="T3211" i="2" s="1"/>
  <c r="K3561" i="2"/>
  <c r="S3561" i="2"/>
  <c r="T3561" i="2" s="1"/>
  <c r="S2488" i="2"/>
  <c r="T2488" i="2" s="1"/>
  <c r="K2488" i="2"/>
  <c r="U2488" i="2" s="1"/>
  <c r="S2914" i="2"/>
  <c r="T2914" i="2" s="1"/>
  <c r="K2914" i="2"/>
  <c r="V2914" i="2" s="1"/>
  <c r="K3490" i="2"/>
  <c r="S3490" i="2"/>
  <c r="T3490" i="2" s="1"/>
  <c r="K2788" i="2"/>
  <c r="U2788" i="2" s="1"/>
  <c r="S2788" i="2"/>
  <c r="T2788" i="2" s="1"/>
  <c r="K3917" i="2"/>
  <c r="S3917" i="2"/>
  <c r="T3917" i="2" s="1"/>
  <c r="S3749" i="2"/>
  <c r="T3749" i="2" s="1"/>
  <c r="K3749" i="2"/>
  <c r="U3749" i="2" s="1"/>
  <c r="K4805" i="2"/>
  <c r="U4805" i="2" s="1"/>
  <c r="S4805" i="2"/>
  <c r="T4805" i="2" s="1"/>
  <c r="K4831" i="2"/>
  <c r="S4831" i="2"/>
  <c r="T4831" i="2" s="1"/>
  <c r="K3141" i="2"/>
  <c r="V3141" i="2" s="1"/>
  <c r="S3141" i="2"/>
  <c r="T3141" i="2" s="1"/>
  <c r="S3235" i="2"/>
  <c r="T3235" i="2" s="1"/>
  <c r="K3235" i="2"/>
  <c r="U3235" i="2" s="1"/>
  <c r="S3643" i="2"/>
  <c r="T3643" i="2" s="1"/>
  <c r="K3643" i="2"/>
  <c r="U3643" i="2" s="1"/>
  <c r="K3946" i="2"/>
  <c r="L3946" i="2" s="1"/>
  <c r="M3946" i="2" s="1"/>
  <c r="S3946" i="2"/>
  <c r="T3946" i="2" s="1"/>
  <c r="K5028" i="2"/>
  <c r="U5028" i="2" s="1"/>
  <c r="S5028" i="2"/>
  <c r="T5028" i="2" s="1"/>
  <c r="S3233" i="2"/>
  <c r="T3233" i="2" s="1"/>
  <c r="K3233" i="2"/>
  <c r="S3533" i="2"/>
  <c r="T3533" i="2" s="1"/>
  <c r="K3533" i="2"/>
  <c r="L3534" i="2" s="1"/>
  <c r="M3534" i="2" s="1"/>
  <c r="K2939" i="2"/>
  <c r="S2939" i="2"/>
  <c r="T2939" i="2" s="1"/>
  <c r="S2088" i="2"/>
  <c r="T2088" i="2" s="1"/>
  <c r="K2088" i="2"/>
  <c r="V2088" i="2" s="1"/>
  <c r="K2976" i="2"/>
  <c r="L2976" i="2" s="1"/>
  <c r="M2976" i="2" s="1"/>
  <c r="S2976" i="2"/>
  <c r="T2976" i="2" s="1"/>
  <c r="K6062" i="2"/>
  <c r="S6062" i="2"/>
  <c r="T6062" i="2" s="1"/>
  <c r="S1422" i="2"/>
  <c r="T1422" i="2" s="1"/>
  <c r="K1422" i="2"/>
  <c r="V1422" i="2" s="1"/>
  <c r="S4969" i="2"/>
  <c r="T4969" i="2" s="1"/>
  <c r="K4969" i="2"/>
  <c r="S2154" i="2"/>
  <c r="T2154" i="2" s="1"/>
  <c r="K2154" i="2"/>
  <c r="V2154" i="2" s="1"/>
  <c r="K2252" i="2"/>
  <c r="U2252" i="2" s="1"/>
  <c r="S2252" i="2"/>
  <c r="T2252" i="2" s="1"/>
  <c r="S3228" i="2"/>
  <c r="T3228" i="2" s="1"/>
  <c r="K3228" i="2"/>
  <c r="V3228" i="2" s="1"/>
  <c r="K3623" i="2"/>
  <c r="S3623" i="2"/>
  <c r="T3623" i="2" s="1"/>
  <c r="K3515" i="2"/>
  <c r="V3515" i="2" s="1"/>
  <c r="S3515" i="2"/>
  <c r="T3515" i="2" s="1"/>
  <c r="S2564" i="2"/>
  <c r="T2564" i="2" s="1"/>
  <c r="K2564" i="2"/>
  <c r="V2564" i="2" s="1"/>
  <c r="S3822" i="2"/>
  <c r="T3822" i="2" s="1"/>
  <c r="K3822" i="2"/>
  <c r="V3822" i="2" s="1"/>
  <c r="S3766" i="2"/>
  <c r="T3766" i="2" s="1"/>
  <c r="K3766" i="2"/>
  <c r="L3767" i="2" s="1"/>
  <c r="M3767" i="2" s="1"/>
  <c r="K5667" i="2"/>
  <c r="S5667" i="2"/>
  <c r="T5667" i="2" s="1"/>
  <c r="K2903" i="2"/>
  <c r="V2903" i="2" s="1"/>
  <c r="S2903" i="2"/>
  <c r="T2903" i="2" s="1"/>
  <c r="K3361" i="2"/>
  <c r="U3361" i="2" s="1"/>
  <c r="S3361" i="2"/>
  <c r="T3361" i="2" s="1"/>
  <c r="K3895" i="2"/>
  <c r="V3895" i="2" s="1"/>
  <c r="S3895" i="2"/>
  <c r="T3895" i="2" s="1"/>
  <c r="S4498" i="2"/>
  <c r="T4498" i="2" s="1"/>
  <c r="K4498" i="2"/>
  <c r="U4498" i="2" s="1"/>
  <c r="K5666" i="2"/>
  <c r="S5666" i="2"/>
  <c r="T5666" i="2" s="1"/>
  <c r="S5765" i="2"/>
  <c r="T5765" i="2" s="1"/>
  <c r="K5765" i="2"/>
  <c r="U5765" i="2" s="1"/>
  <c r="S4648" i="2"/>
  <c r="T4648" i="2" s="1"/>
  <c r="K4648" i="2"/>
  <c r="S6778" i="2"/>
  <c r="T6778" i="2" s="1"/>
  <c r="K6778" i="2"/>
  <c r="S5693" i="2"/>
  <c r="T5693" i="2" s="1"/>
  <c r="K5693" i="2"/>
  <c r="S5412" i="2"/>
  <c r="T5412" i="2" s="1"/>
  <c r="K5412" i="2"/>
  <c r="V5412" i="2" s="1"/>
  <c r="K4501" i="2"/>
  <c r="V4501" i="2" s="1"/>
  <c r="S4501" i="2"/>
  <c r="T4501" i="2" s="1"/>
  <c r="S4384" i="2"/>
  <c r="T4384" i="2" s="1"/>
  <c r="K4384" i="2"/>
  <c r="K4709" i="2"/>
  <c r="S4709" i="2"/>
  <c r="T4709" i="2" s="1"/>
  <c r="S5515" i="2"/>
  <c r="T5515" i="2" s="1"/>
  <c r="K5515" i="2"/>
  <c r="V5515" i="2" s="1"/>
  <c r="S4631" i="2"/>
  <c r="T4631" i="2" s="1"/>
  <c r="K4631" i="2"/>
  <c r="S6522" i="2"/>
  <c r="T6522" i="2" s="1"/>
  <c r="K6522" i="2"/>
  <c r="V6522" i="2" s="1"/>
  <c r="K3998" i="2"/>
  <c r="U3998" i="2" s="1"/>
  <c r="S3998" i="2"/>
  <c r="T3998" i="2" s="1"/>
  <c r="K3821" i="2"/>
  <c r="U3821" i="2" s="1"/>
  <c r="S3821" i="2"/>
  <c r="T3821" i="2" s="1"/>
  <c r="K3158" i="2"/>
  <c r="V3158" i="2" s="1"/>
  <c r="S3158" i="2"/>
  <c r="T3158" i="2" s="1"/>
  <c r="K4813" i="2"/>
  <c r="S4813" i="2"/>
  <c r="T4813" i="2" s="1"/>
  <c r="S5457" i="2"/>
  <c r="T5457" i="2" s="1"/>
  <c r="K5457" i="2"/>
  <c r="U5457" i="2" s="1"/>
  <c r="S3966" i="2"/>
  <c r="T3966" i="2" s="1"/>
  <c r="K3966" i="2"/>
  <c r="U3966" i="2" s="1"/>
  <c r="K4656" i="2"/>
  <c r="U4656" i="2" s="1"/>
  <c r="S4656" i="2"/>
  <c r="T4656" i="2" s="1"/>
  <c r="S6908" i="2"/>
  <c r="T6908" i="2" s="1"/>
  <c r="K6908" i="2"/>
  <c r="S7093" i="2"/>
  <c r="T7093" i="2" s="1"/>
  <c r="K7093" i="2"/>
  <c r="S4834" i="2"/>
  <c r="T4834" i="2" s="1"/>
  <c r="K4834" i="2"/>
  <c r="S3509" i="2"/>
  <c r="T3509" i="2" s="1"/>
  <c r="K3509" i="2"/>
  <c r="S2806" i="2"/>
  <c r="T2806" i="2" s="1"/>
  <c r="K3048" i="2"/>
  <c r="K3891" i="2"/>
  <c r="V3891" i="2" s="1"/>
  <c r="S5990" i="2"/>
  <c r="T5990" i="2" s="1"/>
  <c r="S1204" i="2"/>
  <c r="T1204" i="2" s="1"/>
  <c r="K1729" i="2"/>
  <c r="V1729" i="2" s="1"/>
  <c r="S1380" i="2"/>
  <c r="T1380" i="2" s="1"/>
  <c r="K2085" i="2"/>
  <c r="V2085" i="2" s="1"/>
  <c r="K2500" i="2"/>
  <c r="V2500" i="2" s="1"/>
  <c r="K3716" i="2"/>
  <c r="V3716" i="2" s="1"/>
  <c r="K3842" i="2"/>
  <c r="K4933" i="2"/>
  <c r="V4933" i="2" s="1"/>
  <c r="K3924" i="2"/>
  <c r="U3924" i="2" s="1"/>
  <c r="S6046" i="2"/>
  <c r="T6046" i="2" s="1"/>
  <c r="S6398" i="2"/>
  <c r="T6398" i="2" s="1"/>
  <c r="K2800" i="2"/>
  <c r="V2800" i="2" s="1"/>
  <c r="S2963" i="2"/>
  <c r="T2963" i="2" s="1"/>
  <c r="S1591" i="2"/>
  <c r="T1591" i="2" s="1"/>
  <c r="S1534" i="2"/>
  <c r="T1534" i="2" s="1"/>
  <c r="K1893" i="2"/>
  <c r="U1893" i="2" s="1"/>
  <c r="K2548" i="2"/>
  <c r="V2548" i="2" s="1"/>
  <c r="S2528" i="2"/>
  <c r="T2528" i="2" s="1"/>
  <c r="S1310" i="2"/>
  <c r="T1310" i="2" s="1"/>
  <c r="K3712" i="2"/>
  <c r="V3712" i="2" s="1"/>
  <c r="S3787" i="2"/>
  <c r="T3787" i="2" s="1"/>
  <c r="S4005" i="2"/>
  <c r="T4005" i="2" s="1"/>
  <c r="S3264" i="2"/>
  <c r="T3264" i="2" s="1"/>
  <c r="K4898" i="2"/>
  <c r="U4898" i="2" s="1"/>
  <c r="K5406" i="2"/>
  <c r="U5406" i="2" s="1"/>
  <c r="S3685" i="2"/>
  <c r="T3685" i="2" s="1"/>
  <c r="K3685" i="2"/>
  <c r="U3685" i="2" s="1"/>
  <c r="S2579" i="2"/>
  <c r="T2579" i="2" s="1"/>
  <c r="K2579" i="2"/>
  <c r="S2393" i="2"/>
  <c r="T2393" i="2" s="1"/>
  <c r="K2393" i="2"/>
  <c r="V2393" i="2" s="1"/>
  <c r="S2904" i="2"/>
  <c r="T2904" i="2" s="1"/>
  <c r="K2904" i="2"/>
  <c r="V2904" i="2" s="1"/>
  <c r="S4269" i="2"/>
  <c r="T4269" i="2" s="1"/>
  <c r="K4269" i="2"/>
  <c r="V4269" i="2" s="1"/>
  <c r="K3082" i="2"/>
  <c r="V3082" i="2" s="1"/>
  <c r="S3082" i="2"/>
  <c r="T3082" i="2" s="1"/>
  <c r="S4052" i="2"/>
  <c r="T4052" i="2" s="1"/>
  <c r="K4052" i="2"/>
  <c r="V4052" i="2" s="1"/>
  <c r="S2577" i="2"/>
  <c r="T2577" i="2" s="1"/>
  <c r="K2577" i="2"/>
  <c r="U2577" i="2" s="1"/>
  <c r="K3102" i="2"/>
  <c r="V3102" i="2" s="1"/>
  <c r="S3102" i="2"/>
  <c r="T3102" i="2" s="1"/>
  <c r="K3628" i="2"/>
  <c r="U3628" i="2" s="1"/>
  <c r="S3628" i="2"/>
  <c r="T3628" i="2" s="1"/>
  <c r="S3707" i="2"/>
  <c r="T3707" i="2" s="1"/>
  <c r="K3707" i="2"/>
  <c r="L3707" i="2" s="1"/>
  <c r="M3707" i="2" s="1"/>
  <c r="S3107" i="2"/>
  <c r="T3107" i="2" s="1"/>
  <c r="K3107" i="2"/>
  <c r="U3107" i="2" s="1"/>
  <c r="K2844" i="2"/>
  <c r="V2844" i="2" s="1"/>
  <c r="S2844" i="2"/>
  <c r="T2844" i="2" s="1"/>
  <c r="K3943" i="2"/>
  <c r="V3943" i="2" s="1"/>
  <c r="K4853" i="2"/>
  <c r="V4853" i="2" s="1"/>
  <c r="S4853" i="2"/>
  <c r="T4853" i="2" s="1"/>
  <c r="K4070" i="2"/>
  <c r="V4070" i="2" s="1"/>
  <c r="S4070" i="2"/>
  <c r="T4070" i="2" s="1"/>
  <c r="S4226" i="2"/>
  <c r="T4226" i="2" s="1"/>
  <c r="K4226" i="2"/>
  <c r="V4226" i="2" s="1"/>
  <c r="K3269" i="2"/>
  <c r="L3270" i="2" s="1"/>
  <c r="M3270" i="2" s="1"/>
  <c r="S3269" i="2"/>
  <c r="T3269" i="2" s="1"/>
  <c r="K3890" i="2"/>
  <c r="V3890" i="2" s="1"/>
  <c r="S3890" i="2"/>
  <c r="T3890" i="2" s="1"/>
  <c r="K3648" i="2"/>
  <c r="V3648" i="2" s="1"/>
  <c r="S3648" i="2"/>
  <c r="T3648" i="2" s="1"/>
  <c r="K3684" i="2"/>
  <c r="V3684" i="2" s="1"/>
  <c r="S3684" i="2"/>
  <c r="T3684" i="2" s="1"/>
  <c r="K4051" i="2"/>
  <c r="S4051" i="2"/>
  <c r="T4051" i="2" s="1"/>
  <c r="K4285" i="2"/>
  <c r="V4285" i="2" s="1"/>
  <c r="S4285" i="2"/>
  <c r="T4285" i="2" s="1"/>
  <c r="K6832" i="2"/>
  <c r="U6832" i="2" s="1"/>
  <c r="S6832" i="2"/>
  <c r="T6832" i="2" s="1"/>
  <c r="K4449" i="2"/>
  <c r="U4449" i="2" s="1"/>
  <c r="S4449" i="2"/>
  <c r="T4449" i="2" s="1"/>
  <c r="K2915" i="2"/>
  <c r="U2915" i="2" s="1"/>
  <c r="K3031" i="2"/>
  <c r="K2918" i="2"/>
  <c r="V2918" i="2" s="1"/>
  <c r="K1210" i="2"/>
  <c r="V1210" i="2" s="1"/>
  <c r="K2949" i="2"/>
  <c r="L2949" i="2" s="1"/>
  <c r="M2949" i="2" s="1"/>
  <c r="S3056" i="2"/>
  <c r="T3056" i="2" s="1"/>
  <c r="K2433" i="2"/>
  <c r="U2433" i="2" s="1"/>
  <c r="S3935" i="2"/>
  <c r="T3935" i="2" s="1"/>
  <c r="K3739" i="2"/>
  <c r="U3739" i="2" s="1"/>
  <c r="K4214" i="2"/>
  <c r="K4906" i="2"/>
  <c r="V4906" i="2" s="1"/>
  <c r="K3902" i="2"/>
  <c r="U3902" i="2" s="1"/>
  <c r="S3902" i="2"/>
  <c r="T3902" i="2" s="1"/>
  <c r="S4238" i="2"/>
  <c r="T4238" i="2" s="1"/>
  <c r="K4238" i="2"/>
  <c r="U4238" i="2" s="1"/>
  <c r="S3229" i="2"/>
  <c r="T3229" i="2" s="1"/>
  <c r="K3229" i="2"/>
  <c r="U3229" i="2" s="1"/>
  <c r="K3538" i="2"/>
  <c r="U3538" i="2" s="1"/>
  <c r="S3538" i="2"/>
  <c r="T3538" i="2" s="1"/>
  <c r="K3261" i="2"/>
  <c r="U3261" i="2" s="1"/>
  <c r="S3261" i="2"/>
  <c r="T3261" i="2" s="1"/>
  <c r="K3184" i="2"/>
  <c r="U3184" i="2" s="1"/>
  <c r="S3184" i="2"/>
  <c r="T3184" i="2" s="1"/>
  <c r="S3442" i="2"/>
  <c r="T3442" i="2" s="1"/>
  <c r="K3442" i="2"/>
  <c r="V3442" i="2" s="1"/>
  <c r="K1448" i="2"/>
  <c r="U1448" i="2" s="1"/>
  <c r="S1448" i="2"/>
  <c r="T1448" i="2" s="1"/>
  <c r="S1188" i="2"/>
  <c r="T1188" i="2" s="1"/>
  <c r="K1188" i="2"/>
  <c r="U1188" i="2" s="1"/>
  <c r="K2936" i="2"/>
  <c r="K6978" i="2"/>
  <c r="S6978" i="2"/>
  <c r="T6978" i="2" s="1"/>
  <c r="S3518" i="2"/>
  <c r="T3518" i="2" s="1"/>
  <c r="K3518" i="2"/>
  <c r="V3518" i="2" s="1"/>
  <c r="K1035" i="2"/>
  <c r="U1035" i="2" s="1"/>
  <c r="S1035" i="2"/>
  <c r="T1035" i="2" s="1"/>
  <c r="K1333" i="2"/>
  <c r="U1333" i="2" s="1"/>
  <c r="S1333" i="2"/>
  <c r="T1333" i="2" s="1"/>
  <c r="S3150" i="2"/>
  <c r="T3150" i="2" s="1"/>
  <c r="K3150" i="2"/>
  <c r="U3150" i="2" s="1"/>
  <c r="K3678" i="2"/>
  <c r="U3678" i="2" s="1"/>
  <c r="S3678" i="2"/>
  <c r="T3678" i="2" s="1"/>
  <c r="S4057" i="2"/>
  <c r="T4057" i="2" s="1"/>
  <c r="K4057" i="2"/>
  <c r="L4057" i="2" s="1"/>
  <c r="M4057" i="2" s="1"/>
  <c r="K4247" i="2"/>
  <c r="V4247" i="2" s="1"/>
  <c r="S4247" i="2"/>
  <c r="T4247" i="2" s="1"/>
  <c r="K4248" i="2"/>
  <c r="U4248" i="2" s="1"/>
  <c r="S4248" i="2"/>
  <c r="T4248" i="2" s="1"/>
  <c r="S4550" i="2"/>
  <c r="T4550" i="2" s="1"/>
  <c r="K4550" i="2"/>
  <c r="K2581" i="2"/>
  <c r="U2581" i="2" s="1"/>
  <c r="S2581" i="2"/>
  <c r="T2581" i="2" s="1"/>
  <c r="K3816" i="2"/>
  <c r="S3816" i="2"/>
  <c r="T3816" i="2" s="1"/>
  <c r="K3450" i="2"/>
  <c r="V3450" i="2" s="1"/>
  <c r="S3450" i="2"/>
  <c r="T3450" i="2" s="1"/>
  <c r="K4121" i="2"/>
  <c r="V4121" i="2" s="1"/>
  <c r="S4121" i="2"/>
  <c r="T4121" i="2" s="1"/>
  <c r="S5481" i="2"/>
  <c r="T5481" i="2" s="1"/>
  <c r="K5481" i="2"/>
  <c r="U5481" i="2" s="1"/>
  <c r="K5350" i="2"/>
  <c r="V5350" i="2" s="1"/>
  <c r="S5350" i="2"/>
  <c r="T5350" i="2" s="1"/>
  <c r="S3212" i="2"/>
  <c r="T3212" i="2" s="1"/>
  <c r="K3212" i="2"/>
  <c r="L3213" i="2" s="1"/>
  <c r="M3213" i="2" s="1"/>
  <c r="K6102" i="2"/>
  <c r="S6102" i="2"/>
  <c r="T6102" i="2" s="1"/>
  <c r="K5844" i="2"/>
  <c r="U5844" i="2" s="1"/>
  <c r="S5844" i="2"/>
  <c r="T5844" i="2" s="1"/>
  <c r="K3683" i="2"/>
  <c r="L3683" i="2" s="1"/>
  <c r="M3683" i="2" s="1"/>
  <c r="K3328" i="2"/>
  <c r="L3329" i="2" s="1"/>
  <c r="M3329" i="2" s="1"/>
  <c r="S3535" i="2"/>
  <c r="T3535" i="2" s="1"/>
  <c r="K3812" i="2"/>
  <c r="V3812" i="2" s="1"/>
  <c r="K3880" i="2"/>
  <c r="L3881" i="2" s="1"/>
  <c r="M3881" i="2" s="1"/>
  <c r="S4324" i="2"/>
  <c r="T4324" i="2" s="1"/>
  <c r="K4455" i="2"/>
  <c r="U4455" i="2" s="1"/>
  <c r="K4801" i="2"/>
  <c r="V4801" i="2" s="1"/>
  <c r="K5078" i="2"/>
  <c r="U5078" i="2" s="1"/>
  <c r="S2287" i="2"/>
  <c r="T2287" i="2" s="1"/>
  <c r="S2384" i="2"/>
  <c r="T2384" i="2" s="1"/>
  <c r="S3968" i="2"/>
  <c r="T3968" i="2" s="1"/>
  <c r="K4578" i="2"/>
  <c r="K4457" i="2"/>
  <c r="V4457" i="2" s="1"/>
  <c r="S6880" i="2"/>
  <c r="T6880" i="2" s="1"/>
  <c r="K3604" i="2"/>
  <c r="V3604" i="2" s="1"/>
  <c r="S3604" i="2"/>
  <c r="T3604" i="2" s="1"/>
  <c r="S3711" i="2"/>
  <c r="T3711" i="2" s="1"/>
  <c r="K3711" i="2"/>
  <c r="V3711" i="2" s="1"/>
  <c r="K4287" i="2"/>
  <c r="U4287" i="2" s="1"/>
  <c r="S4287" i="2"/>
  <c r="T4287" i="2" s="1"/>
  <c r="K5649" i="2"/>
  <c r="S5649" i="2"/>
  <c r="T5649" i="2" s="1"/>
  <c r="S5960" i="2"/>
  <c r="T5960" i="2" s="1"/>
  <c r="K5960" i="2"/>
  <c r="K5619" i="2"/>
  <c r="S5619" i="2"/>
  <c r="T5619" i="2" s="1"/>
  <c r="S6124" i="2"/>
  <c r="T6124" i="2" s="1"/>
  <c r="K6124" i="2"/>
  <c r="U6124" i="2" s="1"/>
  <c r="K4532" i="2"/>
  <c r="U4532" i="2" s="1"/>
  <c r="S4532" i="2"/>
  <c r="T4532" i="2" s="1"/>
  <c r="T5220" i="2"/>
  <c r="K7174" i="2"/>
  <c r="S7174" i="2"/>
  <c r="T7174" i="2" s="1"/>
  <c r="S6714" i="2"/>
  <c r="T6714" i="2" s="1"/>
  <c r="K6714" i="2"/>
  <c r="K4652" i="2"/>
  <c r="U4652" i="2" s="1"/>
  <c r="S4652" i="2"/>
  <c r="T4652" i="2" s="1"/>
  <c r="K5495" i="2"/>
  <c r="S5495" i="2"/>
  <c r="T5495" i="2" s="1"/>
  <c r="K6572" i="2"/>
  <c r="S6572" i="2"/>
  <c r="T6572" i="2" s="1"/>
  <c r="S6400" i="2"/>
  <c r="T6400" i="2" s="1"/>
  <c r="K6400" i="2"/>
  <c r="K5107" i="2"/>
  <c r="S5107" i="2"/>
  <c r="T5107" i="2" s="1"/>
  <c r="K4588" i="2"/>
  <c r="V4588" i="2" s="1"/>
  <c r="S4588" i="2"/>
  <c r="T4588" i="2" s="1"/>
  <c r="S6381" i="2"/>
  <c r="T6381" i="2" s="1"/>
  <c r="K6381" i="2"/>
  <c r="V6381" i="2" s="1"/>
  <c r="S7073" i="2"/>
  <c r="T7073" i="2" s="1"/>
  <c r="K7073" i="2"/>
  <c r="V7073" i="2" s="1"/>
  <c r="S5577" i="2"/>
  <c r="T5577" i="2" s="1"/>
  <c r="K5577" i="2"/>
  <c r="K5680" i="2"/>
  <c r="V5680" i="2" s="1"/>
  <c r="S5680" i="2"/>
  <c r="T5680" i="2" s="1"/>
  <c r="K3424" i="2"/>
  <c r="V3424" i="2" s="1"/>
  <c r="S3424" i="2"/>
  <c r="T3424" i="2" s="1"/>
  <c r="K3965" i="2"/>
  <c r="U3965" i="2" s="1"/>
  <c r="S3965" i="2"/>
  <c r="T3965" i="2" s="1"/>
  <c r="K4053" i="2"/>
  <c r="V4053" i="2" s="1"/>
  <c r="S4053" i="2"/>
  <c r="T4053" i="2" s="1"/>
  <c r="K3740" i="2"/>
  <c r="V3740" i="2" s="1"/>
  <c r="S3740" i="2"/>
  <c r="T3740" i="2" s="1"/>
  <c r="S2436" i="2"/>
  <c r="T2436" i="2" s="1"/>
  <c r="K2436" i="2"/>
  <c r="L2437" i="2" s="1"/>
  <c r="M2437" i="2" s="1"/>
  <c r="K5617" i="2"/>
  <c r="S5617" i="2"/>
  <c r="T5617" i="2" s="1"/>
  <c r="K4117" i="2"/>
  <c r="U4117" i="2" s="1"/>
  <c r="S4117" i="2"/>
  <c r="T4117" i="2" s="1"/>
  <c r="S2565" i="2"/>
  <c r="T2565" i="2" s="1"/>
  <c r="K2565" i="2"/>
  <c r="S2928" i="2"/>
  <c r="T2928" i="2" s="1"/>
  <c r="K2928" i="2"/>
  <c r="V2928" i="2" s="1"/>
  <c r="S3122" i="2"/>
  <c r="T3122" i="2" s="1"/>
  <c r="K3122" i="2"/>
  <c r="U3122" i="2" s="1"/>
  <c r="K2711" i="2"/>
  <c r="U2711" i="2" s="1"/>
  <c r="S2711" i="2"/>
  <c r="T2711" i="2" s="1"/>
  <c r="K3909" i="2"/>
  <c r="U3909" i="2" s="1"/>
  <c r="S3909" i="2"/>
  <c r="T3909" i="2" s="1"/>
  <c r="S4143" i="2"/>
  <c r="T4143" i="2" s="1"/>
  <c r="K4143" i="2"/>
  <c r="V4143" i="2" s="1"/>
  <c r="K3305" i="2"/>
  <c r="V3305" i="2" s="1"/>
  <c r="S3305" i="2"/>
  <c r="T3305" i="2" s="1"/>
  <c r="S6089" i="2"/>
  <c r="T6089" i="2" s="1"/>
  <c r="K6089" i="2"/>
  <c r="K4707" i="2"/>
  <c r="S4707" i="2"/>
  <c r="T4707" i="2" s="1"/>
  <c r="K3525" i="2"/>
  <c r="S3525" i="2"/>
  <c r="T3525" i="2" s="1"/>
  <c r="S4244" i="2"/>
  <c r="T4244" i="2" s="1"/>
  <c r="K4244" i="2"/>
  <c r="K5505" i="2"/>
  <c r="V5505" i="2" s="1"/>
  <c r="S5505" i="2"/>
  <c r="T5505" i="2" s="1"/>
  <c r="S3980" i="2"/>
  <c r="T3980" i="2" s="1"/>
  <c r="K3980" i="2"/>
  <c r="U3980" i="2" s="1"/>
  <c r="S5798" i="2"/>
  <c r="T5798" i="2" s="1"/>
  <c r="K5798" i="2"/>
  <c r="K7145" i="2"/>
  <c r="S7145" i="2"/>
  <c r="T7145" i="2" s="1"/>
  <c r="S5326" i="2"/>
  <c r="T5326" i="2" s="1"/>
  <c r="K5326" i="2"/>
  <c r="S5733" i="2"/>
  <c r="T5733" i="2" s="1"/>
  <c r="K5733" i="2"/>
  <c r="S4347" i="2"/>
  <c r="T4347" i="2" s="1"/>
  <c r="K4347" i="2"/>
  <c r="U4347" i="2" s="1"/>
  <c r="S4436" i="2"/>
  <c r="T4436" i="2" s="1"/>
  <c r="K4436" i="2"/>
  <c r="L4437" i="2" s="1"/>
  <c r="M4437" i="2" s="1"/>
  <c r="K2992" i="2"/>
  <c r="L2992" i="2" s="1"/>
  <c r="M2992" i="2" s="1"/>
  <c r="S2992" i="2"/>
  <c r="T2992" i="2" s="1"/>
  <c r="K3376" i="2"/>
  <c r="S3376" i="2"/>
  <c r="T3376" i="2" s="1"/>
  <c r="K4752" i="2"/>
  <c r="S4752" i="2"/>
  <c r="T4752" i="2" s="1"/>
  <c r="S3034" i="2"/>
  <c r="T3034" i="2" s="1"/>
  <c r="K3034" i="2"/>
  <c r="L3035" i="2" s="1"/>
  <c r="M3035" i="2" s="1"/>
  <c r="S4252" i="2"/>
  <c r="T4252" i="2" s="1"/>
  <c r="K4252" i="2"/>
  <c r="V4252" i="2" s="1"/>
  <c r="S4804" i="2"/>
  <c r="T4804" i="2" s="1"/>
  <c r="K4804" i="2"/>
  <c r="S1985" i="2"/>
  <c r="T1985" i="2" s="1"/>
  <c r="K1985" i="2"/>
  <c r="S589" i="2"/>
  <c r="T589" i="2" s="1"/>
  <c r="K589" i="2"/>
  <c r="U589" i="2" s="1"/>
  <c r="S273" i="2"/>
  <c r="T273" i="2" s="1"/>
  <c r="K273" i="2"/>
  <c r="V273" i="2" s="1"/>
  <c r="S780" i="2"/>
  <c r="T780" i="2" s="1"/>
  <c r="K780" i="2"/>
  <c r="V780" i="2" s="1"/>
  <c r="S1714" i="2"/>
  <c r="T1714" i="2" s="1"/>
  <c r="K1714" i="2"/>
  <c r="S1151" i="2"/>
  <c r="T1151" i="2" s="1"/>
  <c r="K1151" i="2"/>
  <c r="V1151" i="2" s="1"/>
  <c r="S6994" i="2"/>
  <c r="T6994" i="2" s="1"/>
  <c r="K6994" i="2"/>
  <c r="S6549" i="2"/>
  <c r="T6549" i="2" s="1"/>
  <c r="K6549" i="2"/>
  <c r="V6549" i="2" s="1"/>
  <c r="K3342" i="2"/>
  <c r="S3342" i="2"/>
  <c r="T3342" i="2" s="1"/>
  <c r="S3161" i="2"/>
  <c r="T3161" i="2" s="1"/>
  <c r="K3161" i="2"/>
  <c r="V3161" i="2" s="1"/>
  <c r="S4861" i="2"/>
  <c r="T4861" i="2" s="1"/>
  <c r="K4861" i="2"/>
  <c r="U4861" i="2" s="1"/>
  <c r="S3316" i="2"/>
  <c r="T3316" i="2" s="1"/>
  <c r="K3316" i="2"/>
  <c r="V3316" i="2" s="1"/>
  <c r="K4566" i="2"/>
  <c r="S4566" i="2"/>
  <c r="T4566" i="2" s="1"/>
  <c r="S5062" i="2"/>
  <c r="T5062" i="2" s="1"/>
  <c r="K5062" i="2"/>
  <c r="K2816" i="2"/>
  <c r="V2816" i="2" s="1"/>
  <c r="S2816" i="2"/>
  <c r="T2816" i="2" s="1"/>
  <c r="S4675" i="2"/>
  <c r="T4675" i="2" s="1"/>
  <c r="K4675" i="2"/>
  <c r="U4675" i="2" s="1"/>
  <c r="K2232" i="2"/>
  <c r="K4120" i="2"/>
  <c r="K4399" i="2"/>
  <c r="S3021" i="2"/>
  <c r="T3021" i="2" s="1"/>
  <c r="S2802" i="2"/>
  <c r="T2802" i="2" s="1"/>
  <c r="K3331" i="2"/>
  <c r="V3331" i="2" s="1"/>
  <c r="K3357" i="2"/>
  <c r="U3357" i="2" s="1"/>
  <c r="K3669" i="2"/>
  <c r="V3669" i="2" s="1"/>
  <c r="K3741" i="2"/>
  <c r="V3741" i="2" s="1"/>
  <c r="S3619" i="2"/>
  <c r="T3619" i="2" s="1"/>
  <c r="K4089" i="2"/>
  <c r="S5102" i="2"/>
  <c r="T5102" i="2" s="1"/>
  <c r="S1697" i="2"/>
  <c r="T1697" i="2" s="1"/>
  <c r="K1697" i="2"/>
  <c r="L1698" i="2" s="1"/>
  <c r="M1698" i="2" s="1"/>
  <c r="S1895" i="2"/>
  <c r="T1895" i="2" s="1"/>
  <c r="K1895" i="2"/>
  <c r="S5271" i="2"/>
  <c r="T5271" i="2" s="1"/>
  <c r="K5271" i="2"/>
  <c r="S2591" i="2"/>
  <c r="T2591" i="2" s="1"/>
  <c r="K2591" i="2"/>
  <c r="L2591" i="2" s="1"/>
  <c r="M2591" i="2" s="1"/>
  <c r="S2212" i="2"/>
  <c r="T2212" i="2" s="1"/>
  <c r="K2212" i="2"/>
  <c r="V2212" i="2" s="1"/>
  <c r="S3994" i="2"/>
  <c r="T3994" i="2" s="1"/>
  <c r="K3994" i="2"/>
  <c r="U3994" i="2" s="1"/>
  <c r="K3918" i="2"/>
  <c r="S3918" i="2"/>
  <c r="T3918" i="2" s="1"/>
  <c r="K5637" i="2"/>
  <c r="S5637" i="2"/>
  <c r="T5637" i="2" s="1"/>
  <c r="K1157" i="2"/>
  <c r="V1157" i="2" s="1"/>
  <c r="S1157" i="2"/>
  <c r="T1157" i="2" s="1"/>
  <c r="S5376" i="2"/>
  <c r="T5376" i="2" s="1"/>
  <c r="K5376" i="2"/>
  <c r="V5376" i="2" s="1"/>
  <c r="K2889" i="2"/>
  <c r="U2889" i="2" s="1"/>
  <c r="K4204" i="2"/>
  <c r="S3693" i="2"/>
  <c r="T3693" i="2" s="1"/>
  <c r="S110" i="2"/>
  <c r="T110" i="2" s="1"/>
  <c r="K110" i="2"/>
  <c r="S2804" i="2"/>
  <c r="T2804" i="2" s="1"/>
  <c r="K3045" i="2"/>
  <c r="V3045" i="2" s="1"/>
  <c r="K3076" i="2"/>
  <c r="L3076" i="2" s="1"/>
  <c r="M3076" i="2" s="1"/>
  <c r="K3796" i="2"/>
  <c r="K3299" i="2"/>
  <c r="V3299" i="2" s="1"/>
  <c r="K4264" i="2"/>
  <c r="K4350" i="2"/>
  <c r="U4350" i="2" s="1"/>
  <c r="S4130" i="2"/>
  <c r="T4130" i="2" s="1"/>
  <c r="K4799" i="2"/>
  <c r="S6122" i="2"/>
  <c r="T6122" i="2" s="1"/>
  <c r="S5183" i="2"/>
  <c r="T5183" i="2" s="1"/>
  <c r="K1015" i="2"/>
  <c r="V1015" i="2" s="1"/>
  <c r="K523" i="2"/>
  <c r="S5519" i="2"/>
  <c r="T5519" i="2" s="1"/>
  <c r="K5519" i="2"/>
  <c r="S526" i="2"/>
  <c r="T526" i="2" s="1"/>
  <c r="K526" i="2"/>
  <c r="S7338" i="2"/>
  <c r="T7338" i="2" s="1"/>
  <c r="K7338" i="2"/>
  <c r="S7059" i="2"/>
  <c r="T7059" i="2" s="1"/>
  <c r="K7059" i="2"/>
  <c r="V7059" i="2" s="1"/>
  <c r="S893" i="2"/>
  <c r="T893" i="2" s="1"/>
  <c r="K893" i="2"/>
  <c r="S658" i="2"/>
  <c r="T658" i="2" s="1"/>
  <c r="K658" i="2"/>
  <c r="S491" i="2"/>
  <c r="T491" i="2" s="1"/>
  <c r="K491" i="2"/>
  <c r="S425" i="2"/>
  <c r="K425" i="2"/>
  <c r="S2849" i="2"/>
  <c r="T2849" i="2" s="1"/>
  <c r="K2849" i="2"/>
  <c r="S2753" i="2"/>
  <c r="T2753" i="2" s="1"/>
  <c r="K2753" i="2"/>
  <c r="L2753" i="2" s="1"/>
  <c r="M2753" i="2" s="1"/>
  <c r="S1993" i="2"/>
  <c r="T1993" i="2" s="1"/>
  <c r="K1993" i="2"/>
  <c r="S1194" i="2"/>
  <c r="K1194" i="2"/>
  <c r="S7282" i="2"/>
  <c r="T7282" i="2" s="1"/>
  <c r="K7282" i="2"/>
  <c r="S7124" i="2"/>
  <c r="T7124" i="2" s="1"/>
  <c r="K7124" i="2"/>
  <c r="U7124" i="2" s="1"/>
  <c r="S7042" i="2"/>
  <c r="T7042" i="2" s="1"/>
  <c r="K7042" i="2"/>
  <c r="U7042" i="2" s="1"/>
  <c r="S6625" i="2"/>
  <c r="T6625" i="2" s="1"/>
  <c r="K6625" i="2"/>
  <c r="S6260" i="2"/>
  <c r="T6260" i="2" s="1"/>
  <c r="K6260" i="2"/>
  <c r="S6164" i="2"/>
  <c r="T6164" i="2" s="1"/>
  <c r="K6164" i="2"/>
  <c r="T390" i="2"/>
  <c r="T231" i="2"/>
  <c r="K6135" i="2"/>
  <c r="S6135" i="2"/>
  <c r="T6135" i="2" s="1"/>
  <c r="S5074" i="2"/>
  <c r="T5074" i="2" s="1"/>
  <c r="K5074" i="2"/>
  <c r="V3493" i="2"/>
  <c r="S5543" i="2"/>
  <c r="T5543" i="2" s="1"/>
  <c r="K5543" i="2"/>
  <c r="U5543" i="2" s="1"/>
  <c r="S795" i="2"/>
  <c r="T795" i="2" s="1"/>
  <c r="K795" i="2"/>
  <c r="S718" i="2"/>
  <c r="T718" i="2" s="1"/>
  <c r="K718" i="2"/>
  <c r="S534" i="2"/>
  <c r="T534" i="2" s="1"/>
  <c r="K534" i="2"/>
  <c r="V534" i="2" s="1"/>
  <c r="S987" i="2"/>
  <c r="T987" i="2" s="1"/>
  <c r="K987" i="2"/>
  <c r="S731" i="2"/>
  <c r="T731" i="2" s="1"/>
  <c r="K731" i="2"/>
  <c r="S547" i="2"/>
  <c r="T547" i="2" s="1"/>
  <c r="K547" i="2"/>
  <c r="U547" i="2" s="1"/>
  <c r="S1070" i="2"/>
  <c r="T1070" i="2" s="1"/>
  <c r="K1070" i="2"/>
  <c r="U1070" i="2" s="1"/>
  <c r="T149" i="2"/>
  <c r="T2851" i="2"/>
  <c r="T2016" i="2"/>
  <c r="T1958" i="2"/>
  <c r="T297" i="2"/>
  <c r="T194" i="2"/>
  <c r="T41" i="2"/>
  <c r="T6801" i="2"/>
  <c r="S569" i="2"/>
  <c r="T569" i="2" s="1"/>
  <c r="K569" i="2"/>
  <c r="T304" i="2"/>
  <c r="S135" i="2"/>
  <c r="T135" i="2" s="1"/>
  <c r="K135" i="2"/>
  <c r="S4471" i="2"/>
  <c r="T4471" i="2" s="1"/>
  <c r="S5192" i="2"/>
  <c r="T5192" i="2" s="1"/>
  <c r="K7165" i="2"/>
  <c r="U7165" i="2" s="1"/>
  <c r="K4999" i="2"/>
  <c r="S4999" i="2"/>
  <c r="T4999" i="2" s="1"/>
  <c r="S5840" i="2"/>
  <c r="T5840" i="2" s="1"/>
  <c r="K5840" i="2"/>
  <c r="K6453" i="2"/>
  <c r="U6453" i="2" s="1"/>
  <c r="S6453" i="2"/>
  <c r="T6453" i="2" s="1"/>
  <c r="K5469" i="2"/>
  <c r="S5469" i="2"/>
  <c r="T5469" i="2" s="1"/>
  <c r="S6070" i="2"/>
  <c r="T6070" i="2" s="1"/>
  <c r="K6070" i="2"/>
  <c r="U6070" i="2" s="1"/>
  <c r="T5161" i="2"/>
  <c r="K4638" i="2"/>
  <c r="S4638" i="2"/>
  <c r="T4638" i="2" s="1"/>
  <c r="S5287" i="2"/>
  <c r="T5287" i="2" s="1"/>
  <c r="K5287" i="2"/>
  <c r="K4803" i="2"/>
  <c r="S4803" i="2"/>
  <c r="T4803" i="2" s="1"/>
  <c r="K6996" i="2"/>
  <c r="U6996" i="2" s="1"/>
  <c r="S6996" i="2"/>
  <c r="T6996" i="2" s="1"/>
  <c r="S6447" i="2"/>
  <c r="T6447" i="2" s="1"/>
  <c r="K6447" i="2"/>
  <c r="S3499" i="2"/>
  <c r="T3499" i="2" s="1"/>
  <c r="K3499" i="2"/>
  <c r="L3499" i="2" s="1"/>
  <c r="M3499" i="2" s="1"/>
  <c r="K5986" i="2"/>
  <c r="S5986" i="2"/>
  <c r="T5986" i="2" s="1"/>
  <c r="S6337" i="2"/>
  <c r="T6337" i="2" s="1"/>
  <c r="K6337" i="2"/>
  <c r="K5954" i="2"/>
  <c r="U5954" i="2" s="1"/>
  <c r="S5954" i="2"/>
  <c r="T5954" i="2" s="1"/>
  <c r="K6656" i="2"/>
  <c r="U6656" i="2" s="1"/>
  <c r="S6656" i="2"/>
  <c r="T6656" i="2" s="1"/>
  <c r="K5810" i="2"/>
  <c r="V5810" i="2" s="1"/>
  <c r="S5810" i="2"/>
  <c r="T5810" i="2" s="1"/>
  <c r="S7144" i="2"/>
  <c r="T7144" i="2" s="1"/>
  <c r="K7144" i="2"/>
  <c r="S5897" i="2"/>
  <c r="T5897" i="2" s="1"/>
  <c r="K5897" i="2"/>
  <c r="S5324" i="2"/>
  <c r="T5324" i="2" s="1"/>
  <c r="K5324" i="2"/>
  <c r="V5324" i="2" s="1"/>
  <c r="S4231" i="2"/>
  <c r="T4231" i="2" s="1"/>
  <c r="K4231" i="2"/>
  <c r="S3495" i="2"/>
  <c r="T3495" i="2" s="1"/>
  <c r="K3495" i="2"/>
  <c r="S5880" i="2"/>
  <c r="T5880" i="2" s="1"/>
  <c r="K5880" i="2"/>
  <c r="U5880" i="2" s="1"/>
  <c r="K4461" i="2"/>
  <c r="S4461" i="2"/>
  <c r="T4461" i="2" s="1"/>
  <c r="S5034" i="2"/>
  <c r="T5034" i="2" s="1"/>
  <c r="K5034" i="2"/>
  <c r="S6471" i="2"/>
  <c r="T6471" i="2" s="1"/>
  <c r="K6471" i="2"/>
  <c r="V6471" i="2" s="1"/>
  <c r="K6566" i="2"/>
  <c r="S6566" i="2"/>
  <c r="T6566" i="2" s="1"/>
  <c r="S6472" i="2"/>
  <c r="T6472" i="2" s="1"/>
  <c r="K6472" i="2"/>
  <c r="K6123" i="2"/>
  <c r="L6123" i="2" s="1"/>
  <c r="M6123" i="2" s="1"/>
  <c r="S6123" i="2"/>
  <c r="T6123" i="2" s="1"/>
  <c r="S5422" i="2"/>
  <c r="T5422" i="2" s="1"/>
  <c r="K5422" i="2"/>
  <c r="V5422" i="2" s="1"/>
  <c r="S6207" i="2"/>
  <c r="T6207" i="2" s="1"/>
  <c r="K6207" i="2"/>
  <c r="S7107" i="2"/>
  <c r="T7107" i="2" s="1"/>
  <c r="K7107" i="2"/>
  <c r="S6041" i="2"/>
  <c r="T6041" i="2" s="1"/>
  <c r="K6041" i="2"/>
  <c r="S5184" i="2"/>
  <c r="T5184" i="2" s="1"/>
  <c r="K5184" i="2"/>
  <c r="K6882" i="2"/>
  <c r="S6882" i="2"/>
  <c r="T6882" i="2" s="1"/>
  <c r="S6612" i="2"/>
  <c r="T6612" i="2" s="1"/>
  <c r="K6612" i="2"/>
  <c r="S6692" i="2"/>
  <c r="T6692" i="2" s="1"/>
  <c r="K6692" i="2"/>
  <c r="U6692" i="2" s="1"/>
  <c r="K5187" i="2"/>
  <c r="U5187" i="2" s="1"/>
  <c r="S5187" i="2"/>
  <c r="T5187" i="2" s="1"/>
  <c r="K7130" i="2"/>
  <c r="S7130" i="2"/>
  <c r="T7130" i="2" s="1"/>
  <c r="S6245" i="2"/>
  <c r="T6245" i="2" s="1"/>
  <c r="K6245" i="2"/>
  <c r="S5567" i="2"/>
  <c r="T5567" i="2" s="1"/>
  <c r="K5567" i="2"/>
  <c r="U5567" i="2" s="1"/>
  <c r="T7134" i="2"/>
  <c r="S5279" i="2"/>
  <c r="T5279" i="2" s="1"/>
  <c r="K5279" i="2"/>
  <c r="K4594" i="2"/>
  <c r="V4594" i="2" s="1"/>
  <c r="S4594" i="2"/>
  <c r="T4594" i="2" s="1"/>
  <c r="T7154" i="2"/>
  <c r="T6739" i="2"/>
  <c r="T271" i="2"/>
  <c r="T7254" i="2"/>
  <c r="T4404" i="2"/>
  <c r="K5143" i="2"/>
  <c r="T1701" i="2"/>
  <c r="T2058" i="2"/>
  <c r="T350" i="2"/>
  <c r="T264" i="2"/>
  <c r="T59" i="2"/>
  <c r="T7091" i="2"/>
  <c r="T1048" i="2"/>
  <c r="T1877" i="2"/>
  <c r="K6915" i="2"/>
  <c r="T5176" i="2"/>
  <c r="S6303" i="2"/>
  <c r="T6303" i="2" s="1"/>
  <c r="K5596" i="2"/>
  <c r="K5137" i="2"/>
  <c r="L4788" i="2"/>
  <c r="M4788" i="2" s="1"/>
  <c r="K4971" i="2"/>
  <c r="T1888" i="2"/>
  <c r="T845" i="2"/>
  <c r="T1832" i="2"/>
  <c r="T2179" i="2"/>
  <c r="T888" i="2"/>
  <c r="T277" i="2"/>
  <c r="T2807" i="2"/>
  <c r="K5415" i="2"/>
  <c r="T7072" i="2"/>
  <c r="K6315" i="2"/>
  <c r="V6315" i="2" s="1"/>
  <c r="K4543" i="2"/>
  <c r="V4543" i="2" s="1"/>
  <c r="S895" i="2"/>
  <c r="T895" i="2" s="1"/>
  <c r="K895" i="2"/>
  <c r="U895" i="2" s="1"/>
  <c r="S660" i="2"/>
  <c r="T660" i="2" s="1"/>
  <c r="K660" i="2"/>
  <c r="U660" i="2" s="1"/>
  <c r="S436" i="2"/>
  <c r="T436" i="2" s="1"/>
  <c r="K436" i="2"/>
  <c r="S1873" i="2"/>
  <c r="T1873" i="2" s="1"/>
  <c r="K1873" i="2"/>
  <c r="S1082" i="2"/>
  <c r="T1082" i="2" s="1"/>
  <c r="K1082" i="2"/>
  <c r="U1082" i="2" s="1"/>
  <c r="K5223" i="2"/>
  <c r="S5223" i="2"/>
  <c r="T5223" i="2" s="1"/>
  <c r="S5363" i="2"/>
  <c r="T5363" i="2" s="1"/>
  <c r="K5363" i="2"/>
  <c r="V5363" i="2" s="1"/>
  <c r="K4108" i="2"/>
  <c r="S4108" i="2"/>
  <c r="T4108" i="2" s="1"/>
  <c r="K1495" i="2"/>
  <c r="U1495" i="2" s="1"/>
  <c r="S1495" i="2"/>
  <c r="T1495" i="2" s="1"/>
  <c r="S2967" i="2"/>
  <c r="T2967" i="2" s="1"/>
  <c r="S2176" i="2"/>
  <c r="T2176" i="2" s="1"/>
  <c r="S2876" i="2"/>
  <c r="T2876" i="2" s="1"/>
  <c r="K2341" i="2"/>
  <c r="U2341" i="2" s="1"/>
  <c r="K3265" i="2"/>
  <c r="U3265" i="2" s="1"/>
  <c r="S3347" i="2"/>
  <c r="T3347" i="2" s="1"/>
  <c r="K4172" i="2"/>
  <c r="U4172" i="2" s="1"/>
  <c r="S4340" i="2"/>
  <c r="T4340" i="2" s="1"/>
  <c r="S3517" i="2"/>
  <c r="T3517" i="2" s="1"/>
  <c r="S4766" i="2"/>
  <c r="T4766" i="2" s="1"/>
  <c r="S4900" i="2"/>
  <c r="T4900" i="2" s="1"/>
  <c r="S5824" i="2"/>
  <c r="T5824" i="2" s="1"/>
  <c r="K4383" i="2"/>
  <c r="K6110" i="2"/>
  <c r="S6434" i="2"/>
  <c r="T6434" i="2" s="1"/>
  <c r="K2544" i="2"/>
  <c r="U2544" i="2" s="1"/>
  <c r="K2492" i="2"/>
  <c r="U2492" i="2" s="1"/>
  <c r="K3752" i="2"/>
  <c r="V3752" i="2" s="1"/>
  <c r="K3568" i="2"/>
  <c r="V3568" i="2" s="1"/>
  <c r="K3436" i="2"/>
  <c r="S4113" i="2"/>
  <c r="T4113" i="2" s="1"/>
  <c r="S3386" i="2"/>
  <c r="T3386" i="2" s="1"/>
  <c r="K4821" i="2"/>
  <c r="U4821" i="2" s="1"/>
  <c r="K4138" i="2"/>
  <c r="S3956" i="2"/>
  <c r="T3956" i="2" s="1"/>
  <c r="S4503" i="2"/>
  <c r="T4503" i="2" s="1"/>
  <c r="K5569" i="2"/>
  <c r="V5569" i="2" s="1"/>
  <c r="S5926" i="2"/>
  <c r="T5926" i="2" s="1"/>
  <c r="S5313" i="2"/>
  <c r="T5313" i="2" s="1"/>
  <c r="S6876" i="2"/>
  <c r="T6876" i="2" s="1"/>
  <c r="S5299" i="2"/>
  <c r="T5299" i="2" s="1"/>
  <c r="S6579" i="2"/>
  <c r="T6579" i="2" s="1"/>
  <c r="S5231" i="2"/>
  <c r="T5231" i="2" s="1"/>
  <c r="K5973" i="2"/>
  <c r="K4102" i="2"/>
  <c r="S4102" i="2"/>
  <c r="T4102" i="2" s="1"/>
  <c r="S5255" i="2"/>
  <c r="T5255" i="2" s="1"/>
  <c r="K5255" i="2"/>
  <c r="U5255" i="2" s="1"/>
  <c r="S3017" i="2"/>
  <c r="T3017" i="2" s="1"/>
  <c r="K3017" i="2"/>
  <c r="V3017" i="2" s="1"/>
  <c r="S2726" i="2"/>
  <c r="T2726" i="2" s="1"/>
  <c r="K2726" i="2"/>
  <c r="U2726" i="2" s="1"/>
  <c r="S3210" i="2"/>
  <c r="T3210" i="2" s="1"/>
  <c r="K3210" i="2"/>
  <c r="K5823" i="2"/>
  <c r="V5823" i="2" s="1"/>
  <c r="S5823" i="2"/>
  <c r="T5823" i="2" s="1"/>
  <c r="K4567" i="2"/>
  <c r="S4567" i="2"/>
  <c r="T4567" i="2" s="1"/>
  <c r="S4243" i="2"/>
  <c r="T4243" i="2" s="1"/>
  <c r="K4243" i="2"/>
  <c r="U4243" i="2" s="1"/>
  <c r="K4598" i="2"/>
  <c r="V4598" i="2" s="1"/>
  <c r="S4598" i="2"/>
  <c r="T4598" i="2" s="1"/>
  <c r="K4894" i="2"/>
  <c r="U4894" i="2" s="1"/>
  <c r="S4894" i="2"/>
  <c r="T4894" i="2" s="1"/>
  <c r="S3302" i="2"/>
  <c r="T3302" i="2" s="1"/>
  <c r="K3302" i="2"/>
  <c r="S5280" i="2"/>
  <c r="T5280" i="2" s="1"/>
  <c r="K5280" i="2"/>
  <c r="S3954" i="2"/>
  <c r="T3954" i="2" s="1"/>
  <c r="K3954" i="2"/>
  <c r="U3954" i="2" s="1"/>
  <c r="S5437" i="2"/>
  <c r="T5437" i="2" s="1"/>
  <c r="K5437" i="2"/>
  <c r="K5644" i="2"/>
  <c r="U5644" i="2" s="1"/>
  <c r="S5644" i="2"/>
  <c r="T5644" i="2" s="1"/>
  <c r="S4632" i="2"/>
  <c r="T4632" i="2" s="1"/>
  <c r="K4632" i="2"/>
  <c r="K4411" i="2"/>
  <c r="U4411" i="2" s="1"/>
  <c r="S4411" i="2"/>
  <c r="T4411" i="2" s="1"/>
  <c r="S5541" i="2"/>
  <c r="T5541" i="2" s="1"/>
  <c r="K5541" i="2"/>
  <c r="S5668" i="2"/>
  <c r="T5668" i="2" s="1"/>
  <c r="K5668" i="2"/>
  <c r="V5668" i="2" s="1"/>
  <c r="S6875" i="2"/>
  <c r="T6875" i="2" s="1"/>
  <c r="K6875" i="2"/>
  <c r="S6129" i="2"/>
  <c r="T6129" i="2" s="1"/>
  <c r="K6129" i="2"/>
  <c r="S4964" i="2"/>
  <c r="T4964" i="2" s="1"/>
  <c r="K4964" i="2"/>
  <c r="S3459" i="2"/>
  <c r="T3459" i="2" s="1"/>
  <c r="K3459" i="2"/>
  <c r="S5874" i="2"/>
  <c r="T5874" i="2" s="1"/>
  <c r="K5874" i="2"/>
  <c r="S5854" i="2"/>
  <c r="T5854" i="2" s="1"/>
  <c r="K5854" i="2"/>
  <c r="U5854" i="2" s="1"/>
  <c r="S6645" i="2"/>
  <c r="T6645" i="2" s="1"/>
  <c r="K6645" i="2"/>
  <c r="S3885" i="2"/>
  <c r="T3885" i="2" s="1"/>
  <c r="K3885" i="2"/>
  <c r="L3886" i="2" s="1"/>
  <c r="M3886" i="2" s="1"/>
  <c r="S6111" i="2"/>
  <c r="T6111" i="2" s="1"/>
  <c r="K6111" i="2"/>
  <c r="S4938" i="2"/>
  <c r="T4938" i="2" s="1"/>
  <c r="K4938" i="2"/>
  <c r="S6376" i="2"/>
  <c r="T6376" i="2" s="1"/>
  <c r="K6376" i="2"/>
  <c r="S5671" i="2"/>
  <c r="T5671" i="2" s="1"/>
  <c r="K5671" i="2"/>
  <c r="S5987" i="2"/>
  <c r="T5987" i="2" s="1"/>
  <c r="K5987" i="2"/>
  <c r="S6650" i="2"/>
  <c r="T6650" i="2" s="1"/>
  <c r="K6650" i="2"/>
  <c r="K5342" i="2"/>
  <c r="V5342" i="2" s="1"/>
  <c r="S5342" i="2"/>
  <c r="T5342" i="2" s="1"/>
  <c r="K4217" i="2"/>
  <c r="L4217" i="2" s="1"/>
  <c r="M4217" i="2" s="1"/>
  <c r="S4217" i="2"/>
  <c r="T4217" i="2" s="1"/>
  <c r="K4601" i="2"/>
  <c r="V4601" i="2" s="1"/>
  <c r="S4601" i="2"/>
  <c r="T4601" i="2" s="1"/>
  <c r="K5150" i="2"/>
  <c r="S5150" i="2"/>
  <c r="T5150" i="2" s="1"/>
  <c r="K6042" i="2"/>
  <c r="S6042" i="2"/>
  <c r="T6042" i="2" s="1"/>
  <c r="S4655" i="2"/>
  <c r="T4655" i="2" s="1"/>
  <c r="K4655" i="2"/>
  <c r="S6114" i="2"/>
  <c r="T6114" i="2" s="1"/>
  <c r="K6114" i="2"/>
  <c r="K5426" i="2"/>
  <c r="U5426" i="2" s="1"/>
  <c r="S5426" i="2"/>
  <c r="T5426" i="2" s="1"/>
  <c r="K5259" i="2"/>
  <c r="S5259" i="2"/>
  <c r="T5259" i="2" s="1"/>
  <c r="S4703" i="2"/>
  <c r="T4703" i="2" s="1"/>
  <c r="S5332" i="2"/>
  <c r="T5332" i="2" s="1"/>
  <c r="K4607" i="2"/>
  <c r="K6068" i="2"/>
  <c r="U6068" i="2" s="1"/>
  <c r="K5842" i="2"/>
  <c r="V5842" i="2" s="1"/>
  <c r="S6126" i="2"/>
  <c r="T6126" i="2" s="1"/>
  <c r="K1726" i="2"/>
  <c r="U1726" i="2" s="1"/>
  <c r="K1625" i="2"/>
  <c r="U1625" i="2" s="1"/>
  <c r="S3702" i="2"/>
  <c r="T3702" i="2" s="1"/>
  <c r="K3521" i="2"/>
  <c r="V3521" i="2" s="1"/>
  <c r="K3990" i="2"/>
  <c r="U3990" i="2" s="1"/>
  <c r="S4278" i="2"/>
  <c r="T4278" i="2" s="1"/>
  <c r="K4353" i="2"/>
  <c r="S3380" i="2"/>
  <c r="T3380" i="2" s="1"/>
  <c r="K4076" i="2"/>
  <c r="L4077" i="2" s="1"/>
  <c r="M4077" i="2" s="1"/>
  <c r="S4514" i="2"/>
  <c r="T4514" i="2" s="1"/>
  <c r="S4671" i="2"/>
  <c r="T4671" i="2" s="1"/>
  <c r="K3992" i="2"/>
  <c r="L3992" i="2" s="1"/>
  <c r="M3992" i="2" s="1"/>
  <c r="S6066" i="2"/>
  <c r="T6066" i="2" s="1"/>
  <c r="K5715" i="2"/>
  <c r="K5319" i="2"/>
  <c r="V5319" i="2" s="1"/>
  <c r="K5022" i="2"/>
  <c r="U5022" i="2" s="1"/>
  <c r="K5349" i="2"/>
  <c r="V5349" i="2" s="1"/>
  <c r="S6112" i="2"/>
  <c r="T6112" i="2" s="1"/>
  <c r="K6698" i="2"/>
  <c r="V6698" i="2" s="1"/>
  <c r="K6934" i="2"/>
  <c r="K4719" i="2"/>
  <c r="K3004" i="2"/>
  <c r="V3004" i="2" s="1"/>
  <c r="S3004" i="2"/>
  <c r="T3004" i="2" s="1"/>
  <c r="S2321" i="2"/>
  <c r="T2321" i="2" s="1"/>
  <c r="K2321" i="2"/>
  <c r="S3971" i="2"/>
  <c r="T3971" i="2" s="1"/>
  <c r="K3971" i="2"/>
  <c r="U3971" i="2" s="1"/>
  <c r="K4569" i="2"/>
  <c r="U4569" i="2" s="1"/>
  <c r="S4569" i="2"/>
  <c r="T4569" i="2" s="1"/>
  <c r="K1950" i="2"/>
  <c r="V1950" i="2" s="1"/>
  <c r="S1950" i="2"/>
  <c r="T1950" i="2" s="1"/>
  <c r="K4065" i="2"/>
  <c r="V4065" i="2" s="1"/>
  <c r="S4065" i="2"/>
  <c r="T4065" i="2" s="1"/>
  <c r="S3308" i="2"/>
  <c r="T3308" i="2" s="1"/>
  <c r="K3308" i="2"/>
  <c r="V3308" i="2" s="1"/>
  <c r="K3590" i="2"/>
  <c r="S3590" i="2"/>
  <c r="T3590" i="2" s="1"/>
  <c r="K3897" i="2"/>
  <c r="U3897" i="2" s="1"/>
  <c r="S3897" i="2"/>
  <c r="T3897" i="2" s="1"/>
  <c r="S5235" i="2"/>
  <c r="T5235" i="2" s="1"/>
  <c r="K5235" i="2"/>
  <c r="K5638" i="2"/>
  <c r="S5638" i="2"/>
  <c r="T5638" i="2" s="1"/>
  <c r="S6024" i="2"/>
  <c r="T6024" i="2" s="1"/>
  <c r="K6024" i="2"/>
  <c r="K5050" i="2"/>
  <c r="S5050" i="2"/>
  <c r="T5050" i="2" s="1"/>
  <c r="S6193" i="2"/>
  <c r="T6193" i="2" s="1"/>
  <c r="K6193" i="2"/>
  <c r="S5232" i="2"/>
  <c r="T5232" i="2" s="1"/>
  <c r="K5232" i="2"/>
  <c r="V5232" i="2" s="1"/>
  <c r="K4425" i="2"/>
  <c r="S4425" i="2"/>
  <c r="T4425" i="2" s="1"/>
  <c r="S4686" i="2"/>
  <c r="T4686" i="2" s="1"/>
  <c r="K4686" i="2"/>
  <c r="K4762" i="2"/>
  <c r="S4762" i="2"/>
  <c r="T4762" i="2" s="1"/>
  <c r="S6339" i="2"/>
  <c r="T6339" i="2" s="1"/>
  <c r="K6339" i="2"/>
  <c r="S5374" i="2"/>
  <c r="T5374" i="2" s="1"/>
  <c r="K5374" i="2"/>
  <c r="U5374" i="2" s="1"/>
  <c r="K4453" i="2"/>
  <c r="V4453" i="2" s="1"/>
  <c r="S4453" i="2"/>
  <c r="T4453" i="2" s="1"/>
  <c r="K6870" i="2"/>
  <c r="V6870" i="2" s="1"/>
  <c r="S6870" i="2"/>
  <c r="T6870" i="2" s="1"/>
  <c r="S7149" i="2"/>
  <c r="T7149" i="2" s="1"/>
  <c r="K7149" i="2"/>
  <c r="S4627" i="2"/>
  <c r="T4627" i="2" s="1"/>
  <c r="K4627" i="2"/>
  <c r="U4627" i="2" s="1"/>
  <c r="S5052" i="2"/>
  <c r="T5052" i="2" s="1"/>
  <c r="K5052" i="2"/>
  <c r="S5612" i="2"/>
  <c r="T5612" i="2" s="1"/>
  <c r="K5612" i="2"/>
  <c r="V5612" i="2" s="1"/>
  <c r="K5010" i="2"/>
  <c r="U5010" i="2" s="1"/>
  <c r="S5010" i="2"/>
  <c r="T5010" i="2" s="1"/>
  <c r="S6671" i="2"/>
  <c r="T6671" i="2" s="1"/>
  <c r="K6671" i="2"/>
  <c r="L6672" i="2" s="1"/>
  <c r="M6672" i="2" s="1"/>
  <c r="S5913" i="2"/>
  <c r="T5913" i="2" s="1"/>
  <c r="K5913" i="2"/>
  <c r="S7044" i="2"/>
  <c r="T7044" i="2" s="1"/>
  <c r="K7044" i="2"/>
  <c r="V7044" i="2" s="1"/>
  <c r="K1618" i="2"/>
  <c r="V1618" i="2" s="1"/>
  <c r="K6863" i="2"/>
  <c r="K2516" i="2"/>
  <c r="U2516" i="2" s="1"/>
  <c r="K3093" i="2"/>
  <c r="L3094" i="2" s="1"/>
  <c r="M3094" i="2" s="1"/>
  <c r="S3084" i="2"/>
  <c r="T3084" i="2" s="1"/>
  <c r="S3905" i="2"/>
  <c r="T3905" i="2" s="1"/>
  <c r="S3758" i="2"/>
  <c r="T3758" i="2" s="1"/>
  <c r="S3188" i="2"/>
  <c r="T3188" i="2" s="1"/>
  <c r="K3781" i="2"/>
  <c r="U3781" i="2" s="1"/>
  <c r="S4580" i="2"/>
  <c r="T4580" i="2" s="1"/>
  <c r="S3983" i="2"/>
  <c r="T3983" i="2" s="1"/>
  <c r="K4837" i="2"/>
  <c r="U4837" i="2" s="1"/>
  <c r="S4489" i="2"/>
  <c r="T4489" i="2" s="1"/>
  <c r="K3240" i="2"/>
  <c r="K5831" i="2"/>
  <c r="K6052" i="2"/>
  <c r="K5716" i="2"/>
  <c r="K4702" i="2"/>
  <c r="U4702" i="2" s="1"/>
  <c r="K6840" i="2"/>
  <c r="V6840" i="2" s="1"/>
  <c r="K5676" i="2"/>
  <c r="V5676" i="2" s="1"/>
  <c r="S3508" i="2"/>
  <c r="T3508" i="2" s="1"/>
  <c r="K3508" i="2"/>
  <c r="S3769" i="2"/>
  <c r="T3769" i="2" s="1"/>
  <c r="K3769" i="2"/>
  <c r="L3770" i="2" s="1"/>
  <c r="M3770" i="2" s="1"/>
  <c r="K3670" i="2"/>
  <c r="S3670" i="2"/>
  <c r="T3670" i="2" s="1"/>
  <c r="S3830" i="2"/>
  <c r="T3830" i="2" s="1"/>
  <c r="K3830" i="2"/>
  <c r="L3831" i="2" s="1"/>
  <c r="M3831" i="2" s="1"/>
  <c r="S3209" i="2"/>
  <c r="T3209" i="2" s="1"/>
  <c r="K3209" i="2"/>
  <c r="U3209" i="2" s="1"/>
  <c r="S4105" i="2"/>
  <c r="T4105" i="2" s="1"/>
  <c r="K4105" i="2"/>
  <c r="U4105" i="2" s="1"/>
  <c r="K4048" i="2"/>
  <c r="U4048" i="2" s="1"/>
  <c r="S4048" i="2"/>
  <c r="T4048" i="2" s="1"/>
  <c r="S7184" i="2"/>
  <c r="T7184" i="2" s="1"/>
  <c r="K7184" i="2"/>
  <c r="S5149" i="2"/>
  <c r="T5149" i="2" s="1"/>
  <c r="K5149" i="2"/>
  <c r="S3409" i="2"/>
  <c r="T3409" i="2" s="1"/>
  <c r="K3409" i="2"/>
  <c r="L3409" i="2" s="1"/>
  <c r="M3409" i="2" s="1"/>
  <c r="S6720" i="2"/>
  <c r="T6720" i="2" s="1"/>
  <c r="K6720" i="2"/>
  <c r="V6720" i="2" s="1"/>
  <c r="S6751" i="2"/>
  <c r="T6751" i="2" s="1"/>
  <c r="K6751" i="2"/>
  <c r="S3932" i="2"/>
  <c r="T3932" i="2" s="1"/>
  <c r="K3932" i="2"/>
  <c r="V3932" i="2" s="1"/>
  <c r="S5211" i="2"/>
  <c r="T5211" i="2" s="1"/>
  <c r="K5211" i="2"/>
  <c r="V5211" i="2" s="1"/>
  <c r="K5446" i="2"/>
  <c r="U5446" i="2" s="1"/>
  <c r="S5446" i="2"/>
  <c r="T5446" i="2" s="1"/>
  <c r="S4998" i="2"/>
  <c r="T4998" i="2" s="1"/>
  <c r="K4998" i="2"/>
  <c r="S6783" i="2"/>
  <c r="T6783" i="2" s="1"/>
  <c r="K6783" i="2"/>
  <c r="S5346" i="2"/>
  <c r="T5346" i="2" s="1"/>
  <c r="K5346" i="2"/>
  <c r="U5346" i="2" s="1"/>
  <c r="S4207" i="2"/>
  <c r="T4207" i="2" s="1"/>
  <c r="K4207" i="2"/>
  <c r="S5024" i="2"/>
  <c r="T5024" i="2" s="1"/>
  <c r="K5024" i="2"/>
  <c r="K5225" i="2"/>
  <c r="S5225" i="2"/>
  <c r="T5225" i="2" s="1"/>
  <c r="S4440" i="2"/>
  <c r="T4440" i="2" s="1"/>
  <c r="K4440" i="2"/>
  <c r="K5124" i="2"/>
  <c r="V5124" i="2" s="1"/>
  <c r="S5124" i="2"/>
  <c r="T5124" i="2" s="1"/>
  <c r="K6708" i="2"/>
  <c r="S6708" i="2"/>
  <c r="T6708" i="2" s="1"/>
  <c r="K5737" i="2"/>
  <c r="V5737" i="2" s="1"/>
  <c r="S5737" i="2"/>
  <c r="T5737" i="2" s="1"/>
  <c r="S5658" i="2"/>
  <c r="T5658" i="2" s="1"/>
  <c r="K5658" i="2"/>
  <c r="S5066" i="2"/>
  <c r="T5066" i="2" s="1"/>
  <c r="K5066" i="2"/>
  <c r="V5066" i="2" s="1"/>
  <c r="S5968" i="2"/>
  <c r="T5968" i="2" s="1"/>
  <c r="K5968" i="2"/>
  <c r="U5968" i="2" s="1"/>
  <c r="S4706" i="2"/>
  <c r="T4706" i="2" s="1"/>
  <c r="K4706" i="2"/>
  <c r="K5242" i="2"/>
  <c r="S5242" i="2"/>
  <c r="T5242" i="2" s="1"/>
  <c r="S5308" i="2"/>
  <c r="T5308" i="2" s="1"/>
  <c r="K5308" i="2"/>
  <c r="K6211" i="2"/>
  <c r="S6211" i="2"/>
  <c r="T6211" i="2" s="1"/>
  <c r="S6151" i="2"/>
  <c r="T6151" i="2" s="1"/>
  <c r="K6151" i="2"/>
  <c r="S4826" i="2"/>
  <c r="T4826" i="2" s="1"/>
  <c r="K4826" i="2"/>
  <c r="K4446" i="2"/>
  <c r="L4447" i="2" s="1"/>
  <c r="M4447" i="2" s="1"/>
  <c r="S4446" i="2"/>
  <c r="T4446" i="2" s="1"/>
  <c r="S3334" i="2"/>
  <c r="T3334" i="2" s="1"/>
  <c r="K3334" i="2"/>
  <c r="K4750" i="2"/>
  <c r="V4750" i="2" s="1"/>
  <c r="S4750" i="2"/>
  <c r="T4750" i="2" s="1"/>
  <c r="K6508" i="2"/>
  <c r="S6508" i="2"/>
  <c r="T6508" i="2" s="1"/>
  <c r="S4997" i="2"/>
  <c r="T4997" i="2" s="1"/>
  <c r="K4997" i="2"/>
  <c r="U4997" i="2" s="1"/>
  <c r="K6015" i="2"/>
  <c r="V6015" i="2" s="1"/>
  <c r="S6015" i="2"/>
  <c r="T6015" i="2" s="1"/>
  <c r="S6153" i="2"/>
  <c r="T6153" i="2" s="1"/>
  <c r="K6153" i="2"/>
  <c r="K6736" i="2"/>
  <c r="U6736" i="2" s="1"/>
  <c r="S6736" i="2"/>
  <c r="T6736" i="2" s="1"/>
  <c r="S6333" i="2"/>
  <c r="T6333" i="2" s="1"/>
  <c r="K6333" i="2"/>
  <c r="S3874" i="2"/>
  <c r="T3874" i="2" s="1"/>
  <c r="S4443" i="2"/>
  <c r="T4443" i="2" s="1"/>
  <c r="S5591" i="2"/>
  <c r="T5591" i="2" s="1"/>
  <c r="S5238" i="2"/>
  <c r="T5238" i="2" s="1"/>
  <c r="K5405" i="2"/>
  <c r="V5405" i="2" s="1"/>
  <c r="S2504" i="2"/>
  <c r="T2504" i="2" s="1"/>
  <c r="K2961" i="2"/>
  <c r="V2961" i="2" s="1"/>
  <c r="K2350" i="2"/>
  <c r="V2350" i="2" s="1"/>
  <c r="K5364" i="2"/>
  <c r="U5364" i="2" s="1"/>
  <c r="S4002" i="2"/>
  <c r="T4002" i="2" s="1"/>
  <c r="K5721" i="2"/>
  <c r="S5848" i="2"/>
  <c r="T5848" i="2" s="1"/>
  <c r="S4267" i="2"/>
  <c r="T4267" i="2" s="1"/>
  <c r="K5635" i="2"/>
  <c r="S6048" i="2"/>
  <c r="T6048" i="2" s="1"/>
  <c r="S6686" i="2"/>
  <c r="T6686" i="2" s="1"/>
  <c r="K6540" i="2"/>
  <c r="S6718" i="2"/>
  <c r="T6718" i="2" s="1"/>
  <c r="K6868" i="2"/>
  <c r="S5163" i="2"/>
  <c r="T5163" i="2" s="1"/>
  <c r="K5416" i="2"/>
  <c r="V5416" i="2" s="1"/>
  <c r="S2744" i="2"/>
  <c r="T2744" i="2" s="1"/>
  <c r="K4093" i="2"/>
  <c r="U4093" i="2" s="1"/>
  <c r="S4093" i="2"/>
  <c r="T4093" i="2" s="1"/>
  <c r="S3850" i="2"/>
  <c r="T3850" i="2" s="1"/>
  <c r="S3690" i="2"/>
  <c r="T3690" i="2" s="1"/>
  <c r="S6636" i="2"/>
  <c r="T6636" i="2" s="1"/>
  <c r="K6636" i="2"/>
  <c r="S1635" i="2"/>
  <c r="T1635" i="2" s="1"/>
  <c r="K3794" i="2"/>
  <c r="U3794" i="2" s="1"/>
  <c r="S2338" i="2"/>
  <c r="T2338" i="2" s="1"/>
  <c r="S4395" i="2"/>
  <c r="T4395" i="2" s="1"/>
  <c r="S6666" i="2"/>
  <c r="T6666" i="2" s="1"/>
  <c r="S303" i="2"/>
  <c r="T303" i="2" s="1"/>
  <c r="K303" i="2"/>
  <c r="U303" i="2" s="1"/>
  <c r="S456" i="2"/>
  <c r="T456" i="2" s="1"/>
  <c r="K456" i="2"/>
  <c r="V456" i="2" s="1"/>
  <c r="S712" i="2"/>
  <c r="T712" i="2" s="1"/>
  <c r="K712" i="2"/>
  <c r="S638" i="2"/>
  <c r="T638" i="2" s="1"/>
  <c r="K638" i="2"/>
  <c r="U638" i="2" s="1"/>
  <c r="S909" i="2"/>
  <c r="T909" i="2" s="1"/>
  <c r="K909" i="2"/>
  <c r="S605" i="2"/>
  <c r="T605" i="2" s="1"/>
  <c r="K605" i="2"/>
  <c r="S535" i="2"/>
  <c r="T535" i="2" s="1"/>
  <c r="K535" i="2"/>
  <c r="S2857" i="2"/>
  <c r="T2857" i="2" s="1"/>
  <c r="K2857" i="2"/>
  <c r="S2713" i="2"/>
  <c r="T2713" i="2" s="1"/>
  <c r="K2713" i="2"/>
  <c r="L2714" i="2" s="1"/>
  <c r="M2714" i="2" s="1"/>
  <c r="S2033" i="2"/>
  <c r="T2033" i="2" s="1"/>
  <c r="K2033" i="2"/>
  <c r="S1627" i="2"/>
  <c r="T1627" i="2" s="1"/>
  <c r="K1627" i="2"/>
  <c r="S474" i="2"/>
  <c r="T474" i="2" s="1"/>
  <c r="K474" i="2"/>
  <c r="S7063" i="2"/>
  <c r="T7063" i="2" s="1"/>
  <c r="K7063" i="2"/>
  <c r="K3310" i="2"/>
  <c r="S4476" i="2"/>
  <c r="T4476" i="2" s="1"/>
  <c r="K4476" i="2"/>
  <c r="K6763" i="2"/>
  <c r="L6763" i="2" s="1"/>
  <c r="M6763" i="2" s="1"/>
  <c r="S6763" i="2"/>
  <c r="T6763" i="2" s="1"/>
  <c r="S4681" i="2"/>
  <c r="T4681" i="2" s="1"/>
  <c r="K4681" i="2"/>
  <c r="L4681" i="2" s="1"/>
  <c r="M4681" i="2" s="1"/>
  <c r="S4856" i="2"/>
  <c r="T4856" i="2" s="1"/>
  <c r="K4856" i="2"/>
  <c r="L4857" i="2" s="1"/>
  <c r="M4857" i="2" s="1"/>
  <c r="S5630" i="2"/>
  <c r="T5630" i="2" s="1"/>
  <c r="K5630" i="2"/>
  <c r="S5180" i="2"/>
  <c r="T5180" i="2" s="1"/>
  <c r="K5180" i="2"/>
  <c r="S5413" i="2"/>
  <c r="T5413" i="2" s="1"/>
  <c r="K5413" i="2"/>
  <c r="V5413" i="2" s="1"/>
  <c r="S416" i="2"/>
  <c r="T416" i="2" s="1"/>
  <c r="K416" i="2"/>
  <c r="K6011" i="2"/>
  <c r="K5023" i="2"/>
  <c r="S4878" i="2"/>
  <c r="T4878" i="2" s="1"/>
  <c r="K4878" i="2"/>
  <c r="S5173" i="2"/>
  <c r="T5173" i="2" s="1"/>
  <c r="K5173" i="2"/>
  <c r="L5173" i="2" s="1"/>
  <c r="M5173" i="2" s="1"/>
  <c r="S4490" i="2"/>
  <c r="T4490" i="2" s="1"/>
  <c r="K4490" i="2"/>
  <c r="S5865" i="2"/>
  <c r="T5865" i="2" s="1"/>
  <c r="K5865" i="2"/>
  <c r="K159" i="2"/>
  <c r="T5023" i="2"/>
  <c r="S6761" i="2"/>
  <c r="T6761" i="2" s="1"/>
  <c r="K6761" i="2"/>
  <c r="U6761" i="2" s="1"/>
  <c r="S5157" i="2"/>
  <c r="T5157" i="2" s="1"/>
  <c r="K5157" i="2"/>
  <c r="S6053" i="2"/>
  <c r="T6053" i="2" s="1"/>
  <c r="K6053" i="2"/>
  <c r="S6997" i="2"/>
  <c r="T6997" i="2" s="1"/>
  <c r="K6997" i="2"/>
  <c r="S5208" i="2"/>
  <c r="T5208" i="2" s="1"/>
  <c r="K5208" i="2"/>
  <c r="K6199" i="2"/>
  <c r="S6199" i="2"/>
  <c r="T6199" i="2" s="1"/>
  <c r="S4862" i="2"/>
  <c r="T4862" i="2" s="1"/>
  <c r="K4862" i="2"/>
  <c r="S4241" i="2"/>
  <c r="T4241" i="2" s="1"/>
  <c r="K4241" i="2"/>
  <c r="S4547" i="2"/>
  <c r="T4547" i="2" s="1"/>
  <c r="K4547" i="2"/>
  <c r="S6489" i="2"/>
  <c r="T6489" i="2" s="1"/>
  <c r="K6489" i="2"/>
  <c r="S6159" i="2"/>
  <c r="T6159" i="2" s="1"/>
  <c r="K6159" i="2"/>
  <c r="S6913" i="2"/>
  <c r="T6913" i="2" s="1"/>
  <c r="K6913" i="2"/>
  <c r="S5167" i="2"/>
  <c r="T5167" i="2" s="1"/>
  <c r="K5167" i="2"/>
  <c r="L5168" i="2" s="1"/>
  <c r="M5168" i="2" s="1"/>
  <c r="S3483" i="2"/>
  <c r="T3483" i="2" s="1"/>
  <c r="K3483" i="2"/>
  <c r="S3473" i="2"/>
  <c r="T3473" i="2" s="1"/>
  <c r="K3473" i="2"/>
  <c r="S5443" i="2"/>
  <c r="T5443" i="2" s="1"/>
  <c r="K5443" i="2"/>
  <c r="S4934" i="2"/>
  <c r="T4934" i="2" s="1"/>
  <c r="K4934" i="2"/>
  <c r="L4935" i="2" s="1"/>
  <c r="M4935" i="2" s="1"/>
  <c r="S3419" i="2"/>
  <c r="T3419" i="2" s="1"/>
  <c r="K3419" i="2"/>
  <c r="K6271" i="2"/>
  <c r="S6271" i="2"/>
  <c r="T6271" i="2" s="1"/>
  <c r="S5169" i="2"/>
  <c r="T5169" i="2" s="1"/>
  <c r="K5169" i="2"/>
  <c r="L5169" i="2" s="1"/>
  <c r="M5169" i="2" s="1"/>
  <c r="S4822" i="2"/>
  <c r="T4822" i="2" s="1"/>
  <c r="K4822" i="2"/>
  <c r="V4822" i="2" s="1"/>
  <c r="S4470" i="2"/>
  <c r="T4470" i="2" s="1"/>
  <c r="K4470" i="2"/>
  <c r="L4471" i="2" s="1"/>
  <c r="M4471" i="2" s="1"/>
  <c r="S4426" i="2"/>
  <c r="T4426" i="2" s="1"/>
  <c r="K4426" i="2"/>
  <c r="S3477" i="2"/>
  <c r="T3477" i="2" s="1"/>
  <c r="K3477" i="2"/>
  <c r="S5911" i="2"/>
  <c r="T5911" i="2" s="1"/>
  <c r="K5911" i="2"/>
  <c r="S5783" i="2"/>
  <c r="T5783" i="2" s="1"/>
  <c r="K5783" i="2"/>
  <c r="S6386" i="2"/>
  <c r="T6386" i="2" s="1"/>
  <c r="K6386" i="2"/>
  <c r="S6366" i="2"/>
  <c r="T6366" i="2" s="1"/>
  <c r="K6366" i="2"/>
  <c r="S5193" i="2"/>
  <c r="T5193" i="2" s="1"/>
  <c r="K5193" i="2"/>
  <c r="L5193" i="2" s="1"/>
  <c r="M5193" i="2" s="1"/>
  <c r="S4484" i="2"/>
  <c r="T4484" i="2" s="1"/>
  <c r="K4484" i="2"/>
  <c r="L4485" i="2" s="1"/>
  <c r="M4485" i="2" s="1"/>
  <c r="S4442" i="2"/>
  <c r="T4442" i="2" s="1"/>
  <c r="K4442" i="2"/>
  <c r="S4524" i="2"/>
  <c r="T4524" i="2" s="1"/>
  <c r="K4524" i="2"/>
  <c r="S4751" i="2"/>
  <c r="T4751" i="2" s="1"/>
  <c r="K4751" i="2"/>
  <c r="S3162" i="2"/>
  <c r="T3162" i="2" s="1"/>
  <c r="K3162" i="2"/>
  <c r="S5943" i="2"/>
  <c r="T5943" i="2" s="1"/>
  <c r="K5943" i="2"/>
  <c r="S5486" i="2"/>
  <c r="T5486" i="2" s="1"/>
  <c r="K5486" i="2"/>
  <c r="S7078" i="2"/>
  <c r="T7078" i="2" s="1"/>
  <c r="K7078" i="2"/>
  <c r="S6213" i="2"/>
  <c r="T6213" i="2" s="1"/>
  <c r="K6213" i="2"/>
  <c r="S7175" i="2"/>
  <c r="T7175" i="2" s="1"/>
  <c r="K7175" i="2"/>
  <c r="S3491" i="2"/>
  <c r="T3491" i="2" s="1"/>
  <c r="K3491" i="2"/>
  <c r="S3288" i="2"/>
  <c r="T3288" i="2" s="1"/>
  <c r="K3288" i="2"/>
  <c r="V3288" i="2" s="1"/>
  <c r="S5294" i="2"/>
  <c r="T5294" i="2" s="1"/>
  <c r="K5294" i="2"/>
  <c r="S6933" i="2"/>
  <c r="T6933" i="2" s="1"/>
  <c r="K6933" i="2"/>
  <c r="S5584" i="2"/>
  <c r="T5584" i="2" s="1"/>
  <c r="K5584" i="2"/>
  <c r="S6161" i="2"/>
  <c r="T6161" i="2" s="1"/>
  <c r="K6161" i="2"/>
  <c r="S5241" i="2"/>
  <c r="T5241" i="2" s="1"/>
  <c r="K5241" i="2"/>
  <c r="S4448" i="2"/>
  <c r="T4448" i="2" s="1"/>
  <c r="K4448" i="2"/>
  <c r="L4448" i="2" s="1"/>
  <c r="M4448" i="2" s="1"/>
  <c r="S4179" i="2"/>
  <c r="T4179" i="2" s="1"/>
  <c r="K4179" i="2"/>
  <c r="S5359" i="2"/>
  <c r="T5359" i="2" s="1"/>
  <c r="K5359" i="2"/>
  <c r="S6061" i="2"/>
  <c r="T6061" i="2" s="1"/>
  <c r="K6061" i="2"/>
  <c r="S6561" i="2"/>
  <c r="T6561" i="2" s="1"/>
  <c r="K6561" i="2"/>
  <c r="S4869" i="2"/>
  <c r="T4869" i="2" s="1"/>
  <c r="K4869" i="2"/>
  <c r="S6813" i="2"/>
  <c r="T6813" i="2" s="1"/>
  <c r="K6813" i="2"/>
  <c r="U6813" i="2" s="1"/>
  <c r="S5885" i="2"/>
  <c r="T5885" i="2" s="1"/>
  <c r="K5885" i="2"/>
  <c r="S5500" i="2"/>
  <c r="T5500" i="2" s="1"/>
  <c r="K5500" i="2"/>
  <c r="S6535" i="2"/>
  <c r="T6535" i="2" s="1"/>
  <c r="K6535" i="2"/>
  <c r="K6323" i="2"/>
  <c r="S6323" i="2"/>
  <c r="T6323" i="2" s="1"/>
  <c r="S5861" i="2"/>
  <c r="T5861" i="2" s="1"/>
  <c r="K5861" i="2"/>
  <c r="S6125" i="2"/>
  <c r="T6125" i="2" s="1"/>
  <c r="K6125" i="2"/>
  <c r="L6126" i="2" s="1"/>
  <c r="M6126" i="2" s="1"/>
  <c r="S6263" i="2"/>
  <c r="T6263" i="2" s="1"/>
  <c r="K6263" i="2"/>
  <c r="S4909" i="2"/>
  <c r="T4909" i="2" s="1"/>
  <c r="K4909" i="2"/>
  <c r="U4909" i="2" s="1"/>
  <c r="S6853" i="2"/>
  <c r="T6853" i="2" s="1"/>
  <c r="K6853" i="2"/>
  <c r="K4712" i="2"/>
  <c r="S4712" i="2"/>
  <c r="T4712" i="2" s="1"/>
  <c r="S4468" i="2"/>
  <c r="T4468" i="2" s="1"/>
  <c r="K4468" i="2"/>
  <c r="S3585" i="2"/>
  <c r="T3585" i="2" s="1"/>
  <c r="K3585" i="2"/>
  <c r="S5139" i="2"/>
  <c r="T5139" i="2" s="1"/>
  <c r="K5139" i="2"/>
  <c r="S6859" i="2"/>
  <c r="T6859" i="2" s="1"/>
  <c r="K6859" i="2"/>
  <c r="S6309" i="2"/>
  <c r="T6309" i="2" s="1"/>
  <c r="K6309" i="2"/>
  <c r="V6309" i="2" s="1"/>
  <c r="S5536" i="2"/>
  <c r="T5536" i="2" s="1"/>
  <c r="K5536" i="2"/>
  <c r="V5536" i="2" s="1"/>
  <c r="S5053" i="2"/>
  <c r="T5053" i="2" s="1"/>
  <c r="K5053" i="2"/>
  <c r="S6529" i="2"/>
  <c r="T6529" i="2" s="1"/>
  <c r="K6529" i="2"/>
  <c r="S6235" i="2"/>
  <c r="T6235" i="2" s="1"/>
  <c r="K6235" i="2"/>
  <c r="S4749" i="2"/>
  <c r="T4749" i="2" s="1"/>
  <c r="K4749" i="2"/>
  <c r="K4338" i="2"/>
  <c r="L4339" i="2" s="1"/>
  <c r="M4339" i="2" s="1"/>
  <c r="S4338" i="2"/>
  <c r="T4338" i="2" s="1"/>
  <c r="S6517" i="2"/>
  <c r="T6517" i="2" s="1"/>
  <c r="K6517" i="2"/>
  <c r="K5381" i="2"/>
  <c r="S5381" i="2"/>
  <c r="T5381" i="2" s="1"/>
  <c r="S6313" i="2"/>
  <c r="T6313" i="2" s="1"/>
  <c r="K6313" i="2"/>
  <c r="V6313" i="2" s="1"/>
  <c r="S6167" i="2"/>
  <c r="T6167" i="2" s="1"/>
  <c r="K6167" i="2"/>
  <c r="S4865" i="2"/>
  <c r="T4865" i="2" s="1"/>
  <c r="K4865" i="2"/>
  <c r="K7185" i="2"/>
  <c r="S7185" i="2"/>
  <c r="T7185" i="2" s="1"/>
  <c r="S6269" i="2"/>
  <c r="T6269" i="2" s="1"/>
  <c r="K6269" i="2"/>
  <c r="S6141" i="2"/>
  <c r="T6141" i="2" s="1"/>
  <c r="K6141" i="2"/>
  <c r="K5702" i="2"/>
  <c r="S5702" i="2"/>
  <c r="T5702" i="2" s="1"/>
  <c r="S5029" i="2"/>
  <c r="T5029" i="2" s="1"/>
  <c r="K5029" i="2"/>
  <c r="S6861" i="2"/>
  <c r="T6861" i="2" s="1"/>
  <c r="K6861" i="2"/>
  <c r="L6862" i="2" s="1"/>
  <c r="M6862" i="2" s="1"/>
  <c r="T4658" i="2"/>
  <c r="K6220" i="2"/>
  <c r="S5283" i="2"/>
  <c r="T5283" i="2" s="1"/>
  <c r="K5283" i="2"/>
  <c r="U5283" i="2" s="1"/>
  <c r="S6332" i="2"/>
  <c r="T6332" i="2" s="1"/>
  <c r="K6332" i="2"/>
  <c r="S6172" i="2"/>
  <c r="T6172" i="2" s="1"/>
  <c r="K6172" i="2"/>
  <c r="S5347" i="2"/>
  <c r="T5347" i="2" s="1"/>
  <c r="K5347" i="2"/>
  <c r="U5347" i="2" s="1"/>
  <c r="S5451" i="2"/>
  <c r="T5451" i="2" s="1"/>
  <c r="K5451" i="2"/>
  <c r="S6261" i="2"/>
  <c r="T6261" i="2" s="1"/>
  <c r="K6261" i="2"/>
  <c r="K1153" i="2"/>
  <c r="K1314" i="2"/>
  <c r="K1948" i="2"/>
  <c r="V1948" i="2" s="1"/>
  <c r="K2147" i="2"/>
  <c r="K2777" i="2"/>
  <c r="U2777" i="2" s="1"/>
  <c r="S3206" i="2"/>
  <c r="T3206" i="2" s="1"/>
  <c r="K3206" i="2"/>
  <c r="L3206" i="2" s="1"/>
  <c r="M3206" i="2" s="1"/>
  <c r="S4852" i="2"/>
  <c r="T4852" i="2" s="1"/>
  <c r="K4852" i="2"/>
  <c r="S5614" i="2"/>
  <c r="T5614" i="2" s="1"/>
  <c r="K5614" i="2"/>
  <c r="S4654" i="2"/>
  <c r="T4654" i="2" s="1"/>
  <c r="K4654" i="2"/>
  <c r="S57" i="2"/>
  <c r="T57" i="2" s="1"/>
  <c r="K57" i="2"/>
  <c r="S1589" i="2"/>
  <c r="T1589" i="2" s="1"/>
  <c r="K1589" i="2"/>
  <c r="S3322" i="2"/>
  <c r="T3322" i="2" s="1"/>
  <c r="K3322" i="2"/>
  <c r="S6252" i="2"/>
  <c r="T6252" i="2" s="1"/>
  <c r="K6252" i="2"/>
  <c r="V6252" i="2" s="1"/>
  <c r="S5135" i="2"/>
  <c r="T5135" i="2" s="1"/>
  <c r="K5135" i="2"/>
  <c r="U5135" i="2" s="1"/>
  <c r="K5181" i="2"/>
  <c r="U5181" i="2" s="1"/>
  <c r="S5181" i="2"/>
  <c r="T5181" i="2" s="1"/>
  <c r="S3423" i="2"/>
  <c r="T3423" i="2" s="1"/>
  <c r="K3423" i="2"/>
  <c r="L3423" i="2" s="1"/>
  <c r="M3423" i="2" s="1"/>
  <c r="S4438" i="2"/>
  <c r="T4438" i="2" s="1"/>
  <c r="K4438" i="2"/>
  <c r="S6169" i="2"/>
  <c r="T6169" i="2" s="1"/>
  <c r="K6169" i="2"/>
  <c r="S4842" i="2"/>
  <c r="T4842" i="2" s="1"/>
  <c r="K4842" i="2"/>
  <c r="K3399" i="2"/>
  <c r="S3399" i="2"/>
  <c r="T3399" i="2" s="1"/>
  <c r="S5855" i="2"/>
  <c r="T5855" i="2" s="1"/>
  <c r="K5855" i="2"/>
  <c r="S6013" i="2"/>
  <c r="T6013" i="2" s="1"/>
  <c r="K6013" i="2"/>
  <c r="L6014" i="2" s="1"/>
  <c r="M6014" i="2" s="1"/>
  <c r="S6486" i="2"/>
  <c r="T6486" i="2" s="1"/>
  <c r="K6486" i="2"/>
  <c r="U6486" i="2" s="1"/>
  <c r="S6397" i="2"/>
  <c r="T6397" i="2" s="1"/>
  <c r="K6397" i="2"/>
  <c r="L6397" i="2" s="1"/>
  <c r="M6397" i="2" s="1"/>
  <c r="S6085" i="2"/>
  <c r="T6085" i="2" s="1"/>
  <c r="K6085" i="2"/>
  <c r="S6175" i="2"/>
  <c r="T6175" i="2" s="1"/>
  <c r="K6175" i="2"/>
  <c r="K5578" i="2"/>
  <c r="S5578" i="2"/>
  <c r="T5578" i="2" s="1"/>
  <c r="K6259" i="2"/>
  <c r="S6259" i="2"/>
  <c r="T6259" i="2" s="1"/>
  <c r="S7007" i="2"/>
  <c r="T7007" i="2" s="1"/>
  <c r="K7007" i="2"/>
  <c r="S4793" i="2"/>
  <c r="T4793" i="2" s="1"/>
  <c r="K4793" i="2"/>
  <c r="V4793" i="2" s="1"/>
  <c r="S4637" i="2"/>
  <c r="T4637" i="2" s="1"/>
  <c r="K4637" i="2"/>
  <c r="T1971" i="2"/>
  <c r="E29" i="2"/>
  <c r="E45" i="2"/>
  <c r="T4245" i="2"/>
  <c r="T6871" i="2"/>
  <c r="T6416" i="2"/>
  <c r="T5125" i="2"/>
  <c r="S6440" i="2"/>
  <c r="T6440" i="2" s="1"/>
  <c r="K6440" i="2"/>
  <c r="S6038" i="2"/>
  <c r="T6038" i="2" s="1"/>
  <c r="K6038" i="2"/>
  <c r="U6038" i="2" s="1"/>
  <c r="K4182" i="2"/>
  <c r="U4182" i="2" s="1"/>
  <c r="S4182" i="2"/>
  <c r="T4182" i="2" s="1"/>
  <c r="K3384" i="2"/>
  <c r="V3384" i="2" s="1"/>
  <c r="S3384" i="2"/>
  <c r="T3384" i="2" s="1"/>
  <c r="S3923" i="2"/>
  <c r="T3923" i="2" s="1"/>
  <c r="K3923" i="2"/>
  <c r="U3923" i="2" s="1"/>
  <c r="K3699" i="2"/>
  <c r="V3699" i="2" s="1"/>
  <c r="S3699" i="2"/>
  <c r="T3699" i="2" s="1"/>
  <c r="S3778" i="2"/>
  <c r="T3778" i="2" s="1"/>
  <c r="K3778" i="2"/>
  <c r="U3778" i="2" s="1"/>
  <c r="S2780" i="2"/>
  <c r="T2780" i="2" s="1"/>
  <c r="K2780" i="2"/>
  <c r="V2780" i="2" s="1"/>
  <c r="S3027" i="2"/>
  <c r="T3027" i="2" s="1"/>
  <c r="K3027" i="2"/>
  <c r="V3027" i="2" s="1"/>
  <c r="K2782" i="2"/>
  <c r="U2782" i="2" s="1"/>
  <c r="S2782" i="2"/>
  <c r="T2782" i="2" s="1"/>
  <c r="S4529" i="2"/>
  <c r="T4529" i="2" s="1"/>
  <c r="K4529" i="2"/>
  <c r="U4529" i="2" s="1"/>
  <c r="K2940" i="2"/>
  <c r="S2940" i="2"/>
  <c r="T2940" i="2" s="1"/>
  <c r="S2762" i="2"/>
  <c r="T2762" i="2" s="1"/>
  <c r="K2762" i="2"/>
  <c r="S2014" i="2"/>
  <c r="T2014" i="2" s="1"/>
  <c r="K2014" i="2"/>
  <c r="S3025" i="2"/>
  <c r="T3025" i="2" s="1"/>
  <c r="K3025" i="2"/>
  <c r="U3025" i="2" s="1"/>
  <c r="S2897" i="2"/>
  <c r="T2897" i="2" s="1"/>
  <c r="K2897" i="2"/>
  <c r="U2897" i="2" s="1"/>
  <c r="S2611" i="2"/>
  <c r="T2611" i="2" s="1"/>
  <c r="K2611" i="2"/>
  <c r="V2611" i="2" s="1"/>
  <c r="K1688" i="2"/>
  <c r="U1688" i="2" s="1"/>
  <c r="S1688" i="2"/>
  <c r="T1688" i="2" s="1"/>
  <c r="S2570" i="2"/>
  <c r="T2570" i="2" s="1"/>
  <c r="K2570" i="2"/>
  <c r="U2570" i="2" s="1"/>
  <c r="K3164" i="2"/>
  <c r="V3164" i="2" s="1"/>
  <c r="S3164" i="2"/>
  <c r="T3164" i="2" s="1"/>
  <c r="K3694" i="2"/>
  <c r="L3694" i="2" s="1"/>
  <c r="M3694" i="2" s="1"/>
  <c r="S3694" i="2"/>
  <c r="T3694" i="2" s="1"/>
  <c r="K3884" i="2"/>
  <c r="U3884" i="2" s="1"/>
  <c r="S3884" i="2"/>
  <c r="T3884" i="2" s="1"/>
  <c r="S4265" i="2"/>
  <c r="T4265" i="2" s="1"/>
  <c r="K4265" i="2"/>
  <c r="V4265" i="2" s="1"/>
  <c r="S4481" i="2"/>
  <c r="T4481" i="2" s="1"/>
  <c r="K4481" i="2"/>
  <c r="U4481" i="2" s="1"/>
  <c r="S4115" i="2"/>
  <c r="T4115" i="2" s="1"/>
  <c r="K4115" i="2"/>
  <c r="U4115" i="2" s="1"/>
  <c r="S3354" i="2"/>
  <c r="T3354" i="2" s="1"/>
  <c r="K3354" i="2"/>
  <c r="S4450" i="2"/>
  <c r="T4450" i="2" s="1"/>
  <c r="K4450" i="2"/>
  <c r="L4451" i="2" s="1"/>
  <c r="M4451" i="2" s="1"/>
  <c r="S5974" i="2"/>
  <c r="T5974" i="2" s="1"/>
  <c r="K5974" i="2"/>
  <c r="S5020" i="2"/>
  <c r="T5020" i="2" s="1"/>
  <c r="K5020" i="2"/>
  <c r="K5708" i="2"/>
  <c r="S5708" i="2"/>
  <c r="T5708" i="2" s="1"/>
  <c r="K2149" i="2"/>
  <c r="V2149" i="2" s="1"/>
  <c r="S2149" i="2"/>
  <c r="T2149" i="2" s="1"/>
  <c r="S3081" i="2"/>
  <c r="T3081" i="2" s="1"/>
  <c r="K3081" i="2"/>
  <c r="U3081" i="2" s="1"/>
  <c r="K2131" i="2"/>
  <c r="U2131" i="2" s="1"/>
  <c r="S2131" i="2"/>
  <c r="T2131" i="2" s="1"/>
  <c r="K3245" i="2"/>
  <c r="V3245" i="2" s="1"/>
  <c r="S3245" i="2"/>
  <c r="T3245" i="2" s="1"/>
  <c r="K2334" i="2"/>
  <c r="U2334" i="2" s="1"/>
  <c r="S2334" i="2"/>
  <c r="T2334" i="2" s="1"/>
  <c r="S4134" i="2"/>
  <c r="T4134" i="2" s="1"/>
  <c r="K4134" i="2"/>
  <c r="S3963" i="2"/>
  <c r="T3963" i="2" s="1"/>
  <c r="K3963" i="2"/>
  <c r="S3500" i="2"/>
  <c r="T3500" i="2" s="1"/>
  <c r="K3500" i="2"/>
  <c r="V3500" i="2" s="1"/>
  <c r="S3372" i="2"/>
  <c r="T3372" i="2" s="1"/>
  <c r="K3372" i="2"/>
  <c r="U3372" i="2" s="1"/>
  <c r="K6568" i="2"/>
  <c r="U6568" i="2" s="1"/>
  <c r="S6568" i="2"/>
  <c r="T6568" i="2" s="1"/>
  <c r="S4725" i="2"/>
  <c r="T4725" i="2" s="1"/>
  <c r="K4725" i="2"/>
  <c r="U4725" i="2" s="1"/>
  <c r="K3540" i="2"/>
  <c r="V3540" i="2" s="1"/>
  <c r="S3540" i="2"/>
  <c r="T3540" i="2" s="1"/>
  <c r="S5237" i="2"/>
  <c r="T5237" i="2" s="1"/>
  <c r="K5237" i="2"/>
  <c r="K4118" i="2"/>
  <c r="S4118" i="2"/>
  <c r="T4118" i="2" s="1"/>
  <c r="S5133" i="2"/>
  <c r="T5133" i="2" s="1"/>
  <c r="K5133" i="2"/>
  <c r="S2440" i="2"/>
  <c r="T2440" i="2" s="1"/>
  <c r="K2440" i="2"/>
  <c r="L2440" i="2" s="1"/>
  <c r="M2440" i="2" s="1"/>
  <c r="K1631" i="2"/>
  <c r="V1631" i="2" s="1"/>
  <c r="K2968" i="2"/>
  <c r="L2968" i="2" s="1"/>
  <c r="M2968" i="2" s="1"/>
  <c r="S4361" i="2"/>
  <c r="T4361" i="2" s="1"/>
  <c r="K4556" i="2"/>
  <c r="S3227" i="2"/>
  <c r="T3227" i="2" s="1"/>
  <c r="K4208" i="2"/>
  <c r="S4165" i="2"/>
  <c r="T4165" i="2" s="1"/>
  <c r="K6550" i="2"/>
  <c r="K4800" i="2"/>
  <c r="K6590" i="2"/>
  <c r="S6590" i="2"/>
  <c r="T6590" i="2" s="1"/>
  <c r="S5856" i="2"/>
  <c r="T5856" i="2" s="1"/>
  <c r="K5856" i="2"/>
  <c r="K5127" i="2"/>
  <c r="S5127" i="2"/>
  <c r="T5127" i="2" s="1"/>
  <c r="S5993" i="2"/>
  <c r="T5993" i="2" s="1"/>
  <c r="K5993" i="2"/>
  <c r="K5153" i="2"/>
  <c r="U5153" i="2" s="1"/>
  <c r="S5153" i="2"/>
  <c r="T5153" i="2" s="1"/>
  <c r="S4268" i="2"/>
  <c r="T4268" i="2" s="1"/>
  <c r="K4268" i="2"/>
  <c r="K3410" i="2"/>
  <c r="S3410" i="2"/>
  <c r="T3410" i="2" s="1"/>
  <c r="S3951" i="2"/>
  <c r="T3951" i="2" s="1"/>
  <c r="K3951" i="2"/>
  <c r="S4063" i="2"/>
  <c r="T4063" i="2" s="1"/>
  <c r="K4063" i="2"/>
  <c r="V4063" i="2" s="1"/>
  <c r="K3548" i="2"/>
  <c r="V3548" i="2" s="1"/>
  <c r="S3548" i="2"/>
  <c r="T3548" i="2" s="1"/>
  <c r="K1828" i="2"/>
  <c r="V1828" i="2" s="1"/>
  <c r="S1828" i="2"/>
  <c r="T1828" i="2" s="1"/>
  <c r="S2986" i="2"/>
  <c r="T2986" i="2" s="1"/>
  <c r="K2986" i="2"/>
  <c r="S3633" i="2"/>
  <c r="T3633" i="2" s="1"/>
  <c r="K3633" i="2"/>
  <c r="V3633" i="2" s="1"/>
  <c r="S2924" i="2"/>
  <c r="T2924" i="2" s="1"/>
  <c r="K2924" i="2"/>
  <c r="V2924" i="2" s="1"/>
  <c r="S2716" i="2"/>
  <c r="T2716" i="2" s="1"/>
  <c r="K2716" i="2"/>
  <c r="V2716" i="2" s="1"/>
  <c r="K1871" i="2"/>
  <c r="U1871" i="2" s="1"/>
  <c r="S1871" i="2"/>
  <c r="T1871" i="2" s="1"/>
  <c r="S3009" i="2"/>
  <c r="T3009" i="2" s="1"/>
  <c r="K3009" i="2"/>
  <c r="L3009" i="2" s="1"/>
  <c r="M3009" i="2" s="1"/>
  <c r="K2256" i="2"/>
  <c r="S2256" i="2"/>
  <c r="T2256" i="2" s="1"/>
  <c r="K3660" i="2"/>
  <c r="V3660" i="2" s="1"/>
  <c r="S3660" i="2"/>
  <c r="T3660" i="2" s="1"/>
  <c r="S2605" i="2"/>
  <c r="T2605" i="2" s="1"/>
  <c r="K2605" i="2"/>
  <c r="U2605" i="2" s="1"/>
  <c r="K3710" i="2"/>
  <c r="U3710" i="2" s="1"/>
  <c r="S3710" i="2"/>
  <c r="T3710" i="2" s="1"/>
  <c r="S4192" i="2"/>
  <c r="T4192" i="2" s="1"/>
  <c r="K4192" i="2"/>
  <c r="K3639" i="2"/>
  <c r="S3639" i="2"/>
  <c r="T3639" i="2" s="1"/>
  <c r="S4095" i="2"/>
  <c r="T4095" i="2" s="1"/>
  <c r="K4095" i="2"/>
  <c r="U4095" i="2" s="1"/>
  <c r="K4390" i="2"/>
  <c r="L4391" i="2" s="1"/>
  <c r="M4391" i="2" s="1"/>
  <c r="S4390" i="2"/>
  <c r="T4390" i="2" s="1"/>
  <c r="K3602" i="2"/>
  <c r="U3602" i="2" s="1"/>
  <c r="S3602" i="2"/>
  <c r="T3602" i="2" s="1"/>
  <c r="K2342" i="2"/>
  <c r="S2342" i="2"/>
  <c r="T2342" i="2" s="1"/>
  <c r="S3065" i="2"/>
  <c r="T3065" i="2" s="1"/>
  <c r="K3065" i="2"/>
  <c r="U3065" i="2" s="1"/>
  <c r="S2937" i="2"/>
  <c r="T2937" i="2" s="1"/>
  <c r="K2937" i="2"/>
  <c r="K3203" i="2"/>
  <c r="V3203" i="2" s="1"/>
  <c r="S3203" i="2"/>
  <c r="T3203" i="2" s="1"/>
  <c r="S2323" i="2"/>
  <c r="T2323" i="2" s="1"/>
  <c r="K2323" i="2"/>
  <c r="V2323" i="2" s="1"/>
  <c r="S3782" i="2"/>
  <c r="T3782" i="2" s="1"/>
  <c r="K3782" i="2"/>
  <c r="L3783" i="2" s="1"/>
  <c r="M3783" i="2" s="1"/>
  <c r="S3997" i="2"/>
  <c r="T3997" i="2" s="1"/>
  <c r="K3997" i="2"/>
  <c r="L3997" i="2" s="1"/>
  <c r="M3997" i="2" s="1"/>
  <c r="S4257" i="2"/>
  <c r="T4257" i="2" s="1"/>
  <c r="K4257" i="2"/>
  <c r="S3947" i="2"/>
  <c r="T3947" i="2" s="1"/>
  <c r="K3947" i="2"/>
  <c r="V3947" i="2" s="1"/>
  <c r="K3484" i="2"/>
  <c r="S3484" i="2"/>
  <c r="T3484" i="2" s="1"/>
  <c r="K3313" i="2"/>
  <c r="U3313" i="2" s="1"/>
  <c r="S3313" i="2"/>
  <c r="T3313" i="2" s="1"/>
  <c r="K3713" i="2"/>
  <c r="V3713" i="2" s="1"/>
  <c r="S3713" i="2"/>
  <c r="T3713" i="2" s="1"/>
  <c r="S4981" i="2"/>
  <c r="T4981" i="2" s="1"/>
  <c r="K4981" i="2"/>
  <c r="S5583" i="2"/>
  <c r="T5583" i="2" s="1"/>
  <c r="K5583" i="2"/>
  <c r="V5583" i="2" s="1"/>
  <c r="K5732" i="2"/>
  <c r="U5732" i="2" s="1"/>
  <c r="S5732" i="2"/>
  <c r="T5732" i="2" s="1"/>
  <c r="K6724" i="2"/>
  <c r="U6724" i="2" s="1"/>
  <c r="S6724" i="2"/>
  <c r="T6724" i="2" s="1"/>
  <c r="S6587" i="2"/>
  <c r="T6587" i="2" s="1"/>
  <c r="K6587" i="2"/>
  <c r="U6587" i="2" s="1"/>
  <c r="S4665" i="2"/>
  <c r="T4665" i="2" s="1"/>
  <c r="K4665" i="2"/>
  <c r="S1921" i="2"/>
  <c r="T1921" i="2" s="1"/>
  <c r="K1921" i="2"/>
  <c r="V1921" i="2" s="1"/>
  <c r="K1132" i="2"/>
  <c r="V1132" i="2" s="1"/>
  <c r="S1132" i="2"/>
  <c r="T1132" i="2" s="1"/>
  <c r="S2536" i="2"/>
  <c r="T2536" i="2" s="1"/>
  <c r="K2536" i="2"/>
  <c r="U2536" i="2" s="1"/>
  <c r="S1607" i="2"/>
  <c r="T1607" i="2" s="1"/>
  <c r="K1607" i="2"/>
  <c r="K2720" i="2"/>
  <c r="L2721" i="2" s="1"/>
  <c r="M2721" i="2" s="1"/>
  <c r="S2720" i="2"/>
  <c r="T2720" i="2" s="1"/>
  <c r="K3704" i="2"/>
  <c r="S3704" i="2"/>
  <c r="T3704" i="2" s="1"/>
  <c r="S3832" i="2"/>
  <c r="T3832" i="2" s="1"/>
  <c r="K3832" i="2"/>
  <c r="L3832" i="2" s="1"/>
  <c r="M3832" i="2" s="1"/>
  <c r="K4067" i="2"/>
  <c r="V4067" i="2" s="1"/>
  <c r="S4067" i="2"/>
  <c r="T4067" i="2" s="1"/>
  <c r="K4198" i="2"/>
  <c r="V4198" i="2" s="1"/>
  <c r="S4198" i="2"/>
  <c r="T4198" i="2" s="1"/>
  <c r="S3207" i="2"/>
  <c r="T3207" i="2" s="1"/>
  <c r="K3207" i="2"/>
  <c r="K4103" i="2"/>
  <c r="S4103" i="2"/>
  <c r="T4103" i="2" s="1"/>
  <c r="S3286" i="2"/>
  <c r="T3286" i="2" s="1"/>
  <c r="K3286" i="2"/>
  <c r="K4497" i="2"/>
  <c r="S4497" i="2"/>
  <c r="T4497" i="2" s="1"/>
  <c r="S5210" i="2"/>
  <c r="T5210" i="2" s="1"/>
  <c r="K5210" i="2"/>
  <c r="V5210" i="2" s="1"/>
  <c r="K5056" i="2"/>
  <c r="S5056" i="2"/>
  <c r="T5056" i="2" s="1"/>
  <c r="K6676" i="2"/>
  <c r="S6676" i="2"/>
  <c r="T6676" i="2" s="1"/>
  <c r="S4385" i="2"/>
  <c r="T4385" i="2" s="1"/>
  <c r="K4385" i="2"/>
  <c r="S5003" i="2"/>
  <c r="T5003" i="2" s="1"/>
  <c r="K5003" i="2"/>
  <c r="V5003" i="2" s="1"/>
  <c r="S4942" i="2"/>
  <c r="T4942" i="2" s="1"/>
  <c r="K4942" i="2"/>
  <c r="S6966" i="2"/>
  <c r="T6966" i="2" s="1"/>
  <c r="K6966" i="2"/>
  <c r="K5819" i="2"/>
  <c r="U5819" i="2" s="1"/>
  <c r="S5819" i="2"/>
  <c r="T5819" i="2" s="1"/>
  <c r="K7204" i="2"/>
  <c r="S7204" i="2"/>
  <c r="T7204" i="2" s="1"/>
  <c r="K5123" i="2"/>
  <c r="S5123" i="2"/>
  <c r="T5123" i="2" s="1"/>
  <c r="K3256" i="2"/>
  <c r="S3256" i="2"/>
  <c r="T3256" i="2" s="1"/>
  <c r="K4419" i="2"/>
  <c r="S4419" i="2"/>
  <c r="T4419" i="2" s="1"/>
  <c r="K5722" i="2"/>
  <c r="S5722" i="2"/>
  <c r="T5722" i="2" s="1"/>
  <c r="S5655" i="2"/>
  <c r="T5655" i="2" s="1"/>
  <c r="K5655" i="2"/>
  <c r="V5655" i="2" s="1"/>
  <c r="K5244" i="2"/>
  <c r="U5244" i="2" s="1"/>
  <c r="S5244" i="2"/>
  <c r="T5244" i="2" s="1"/>
  <c r="S6644" i="2"/>
  <c r="T6644" i="2" s="1"/>
  <c r="K6644" i="2"/>
  <c r="U6644" i="2" s="1"/>
  <c r="K6533" i="2"/>
  <c r="S6533" i="2"/>
  <c r="T6533" i="2" s="1"/>
  <c r="K5360" i="2"/>
  <c r="S5360" i="2"/>
  <c r="T5360" i="2" s="1"/>
  <c r="S4286" i="2"/>
  <c r="T4286" i="2" s="1"/>
  <c r="K4286" i="2"/>
  <c r="S3284" i="2"/>
  <c r="T3284" i="2" s="1"/>
  <c r="K3284" i="2"/>
  <c r="K4825" i="2"/>
  <c r="S4825" i="2"/>
  <c r="T4825" i="2" s="1"/>
  <c r="S6034" i="2"/>
  <c r="T6034" i="2" s="1"/>
  <c r="K6034" i="2"/>
  <c r="U6034" i="2" s="1"/>
  <c r="S3877" i="2"/>
  <c r="T3877" i="2" s="1"/>
  <c r="K3877" i="2"/>
  <c r="L3877" i="2" s="1"/>
  <c r="M3877" i="2" s="1"/>
  <c r="S5048" i="2"/>
  <c r="T5048" i="2" s="1"/>
  <c r="K5048" i="2"/>
  <c r="U5048" i="2" s="1"/>
  <c r="K6191" i="2"/>
  <c r="S6191" i="2"/>
  <c r="T6191" i="2" s="1"/>
  <c r="K4624" i="2"/>
  <c r="U4624" i="2" s="1"/>
  <c r="S4624" i="2"/>
  <c r="T4624" i="2" s="1"/>
  <c r="S3789" i="2"/>
  <c r="T3789" i="2" s="1"/>
  <c r="K3789" i="2"/>
  <c r="V3789" i="2" s="1"/>
  <c r="S2409" i="2"/>
  <c r="T2409" i="2" s="1"/>
  <c r="K2409" i="2"/>
  <c r="S5134" i="2"/>
  <c r="T5134" i="2" s="1"/>
  <c r="K5134" i="2"/>
  <c r="K4877" i="2"/>
  <c r="S4877" i="2"/>
  <c r="T4877" i="2" s="1"/>
  <c r="S5970" i="2"/>
  <c r="T5970" i="2" s="1"/>
  <c r="K5970" i="2"/>
  <c r="K5665" i="2"/>
  <c r="U5665" i="2" s="1"/>
  <c r="S5665" i="2"/>
  <c r="T5665" i="2" s="1"/>
  <c r="S5343" i="2"/>
  <c r="T5343" i="2" s="1"/>
  <c r="K5343" i="2"/>
  <c r="S6094" i="2"/>
  <c r="T6094" i="2" s="1"/>
  <c r="K6094" i="2"/>
  <c r="S5162" i="2"/>
  <c r="T5162" i="2" s="1"/>
  <c r="K5162" i="2"/>
  <c r="S6864" i="2"/>
  <c r="T6864" i="2" s="1"/>
  <c r="K6864" i="2"/>
  <c r="U6864" i="2" s="1"/>
  <c r="K5582" i="2"/>
  <c r="S5582" i="2"/>
  <c r="T5582" i="2" s="1"/>
  <c r="K6051" i="2"/>
  <c r="S6051" i="2"/>
  <c r="T6051" i="2" s="1"/>
  <c r="S5155" i="2"/>
  <c r="T5155" i="2" s="1"/>
  <c r="K5155" i="2"/>
  <c r="V5155" i="2" s="1"/>
  <c r="S4814" i="2"/>
  <c r="T4814" i="2" s="1"/>
  <c r="K4814" i="2"/>
  <c r="S1250" i="2"/>
  <c r="T1250" i="2" s="1"/>
  <c r="S2953" i="2"/>
  <c r="T2953" i="2" s="1"/>
  <c r="K2455" i="2"/>
  <c r="L2455" i="2" s="1"/>
  <c r="M2455" i="2" s="1"/>
  <c r="S3355" i="2"/>
  <c r="T3355" i="2" s="1"/>
  <c r="S4345" i="2"/>
  <c r="T4345" i="2" s="1"/>
  <c r="K4156" i="2"/>
  <c r="L4156" i="2" s="1"/>
  <c r="M4156" i="2" s="1"/>
  <c r="S3195" i="2"/>
  <c r="T3195" i="2" s="1"/>
  <c r="K3894" i="2"/>
  <c r="V3894" i="2" s="1"/>
  <c r="K4317" i="2"/>
  <c r="U4317" i="2" s="1"/>
  <c r="K2832" i="2"/>
  <c r="V2832" i="2" s="1"/>
  <c r="K2881" i="2"/>
  <c r="U2881" i="2" s="1"/>
  <c r="K1943" i="2"/>
  <c r="U1943" i="2" s="1"/>
  <c r="K2920" i="2"/>
  <c r="S3872" i="2"/>
  <c r="T3872" i="2" s="1"/>
  <c r="S3200" i="2"/>
  <c r="T3200" i="2" s="1"/>
  <c r="K3668" i="2"/>
  <c r="V3668" i="2" s="1"/>
  <c r="S3754" i="2"/>
  <c r="T3754" i="2" s="1"/>
  <c r="S3837" i="2"/>
  <c r="T3837" i="2" s="1"/>
  <c r="K3166" i="2"/>
  <c r="V3166" i="2" s="1"/>
  <c r="S4351" i="2"/>
  <c r="T4351" i="2" s="1"/>
  <c r="K3892" i="2"/>
  <c r="S5148" i="2"/>
  <c r="T5148" i="2" s="1"/>
  <c r="S1580" i="2"/>
  <c r="T1580" i="2" s="1"/>
  <c r="K1580" i="2"/>
  <c r="S645" i="2"/>
  <c r="T645" i="2" s="1"/>
  <c r="K645" i="2"/>
  <c r="S7051" i="2"/>
  <c r="T7051" i="2" s="1"/>
  <c r="K7051" i="2"/>
  <c r="S6542" i="2"/>
  <c r="T6542" i="2" s="1"/>
  <c r="K6542" i="2"/>
  <c r="S5030" i="2"/>
  <c r="T5030" i="2" s="1"/>
  <c r="K5030" i="2"/>
  <c r="S3391" i="2"/>
  <c r="T3391" i="2" s="1"/>
  <c r="K3391" i="2"/>
  <c r="K2432" i="2"/>
  <c r="V2432" i="2" s="1"/>
  <c r="K3112" i="2"/>
  <c r="L3112" i="2" s="1"/>
  <c r="M3112" i="2" s="1"/>
  <c r="S2742" i="2"/>
  <c r="T2742" i="2" s="1"/>
  <c r="K3644" i="2"/>
  <c r="V3644" i="2" s="1"/>
  <c r="S3991" i="2"/>
  <c r="T3991" i="2" s="1"/>
  <c r="K3053" i="2"/>
  <c r="L3054" i="2" s="1"/>
  <c r="M3054" i="2" s="1"/>
  <c r="K3182" i="2"/>
  <c r="L3183" i="2" s="1"/>
  <c r="M3183" i="2" s="1"/>
  <c r="K2555" i="2"/>
  <c r="U2555" i="2" s="1"/>
  <c r="S3522" i="2"/>
  <c r="T3522" i="2" s="1"/>
  <c r="S3569" i="2"/>
  <c r="T3569" i="2" s="1"/>
  <c r="S3537" i="2"/>
  <c r="T3537" i="2" s="1"/>
  <c r="K3135" i="2"/>
  <c r="L3136" i="2" s="1"/>
  <c r="M3136" i="2" s="1"/>
  <c r="K3124" i="2"/>
  <c r="S3539" i="2"/>
  <c r="T3539" i="2" s="1"/>
  <c r="S3444" i="2"/>
  <c r="T3444" i="2" s="1"/>
  <c r="K3434" i="2"/>
  <c r="V3434" i="2" s="1"/>
  <c r="S4879" i="2"/>
  <c r="T4879" i="2" s="1"/>
  <c r="S5793" i="2"/>
  <c r="T5793" i="2" s="1"/>
  <c r="S1698" i="2"/>
  <c r="T1698" i="2" s="1"/>
  <c r="K2311" i="2"/>
  <c r="K1511" i="2"/>
  <c r="V1511" i="2" s="1"/>
  <c r="S2756" i="2"/>
  <c r="T2756" i="2" s="1"/>
  <c r="K2818" i="2"/>
  <c r="S3560" i="2"/>
  <c r="T3560" i="2" s="1"/>
  <c r="K4159" i="2"/>
  <c r="S3428" i="2"/>
  <c r="T3428" i="2" s="1"/>
  <c r="S3576" i="2"/>
  <c r="T3576" i="2" s="1"/>
  <c r="S4014" i="2"/>
  <c r="T4014" i="2" s="1"/>
  <c r="S5202" i="2"/>
  <c r="T5202" i="2" s="1"/>
  <c r="K6592" i="2"/>
  <c r="S4456" i="2"/>
  <c r="T4456" i="2" s="1"/>
  <c r="K4456" i="2"/>
  <c r="K4162" i="2"/>
  <c r="U4162" i="2" s="1"/>
  <c r="S4162" i="2"/>
  <c r="T4162" i="2" s="1"/>
  <c r="S5375" i="2"/>
  <c r="T5375" i="2" s="1"/>
  <c r="K5375" i="2"/>
  <c r="S6327" i="2"/>
  <c r="T6327" i="2" s="1"/>
  <c r="K6327" i="2"/>
  <c r="V6327" i="2" s="1"/>
  <c r="S4559" i="2"/>
  <c r="T4559" i="2" s="1"/>
  <c r="K4559" i="2"/>
  <c r="V4559" i="2" s="1"/>
  <c r="K4509" i="2"/>
  <c r="S4509" i="2"/>
  <c r="T4509" i="2" s="1"/>
  <c r="K5827" i="2"/>
  <c r="V5827" i="2" s="1"/>
  <c r="S5827" i="2"/>
  <c r="T5827" i="2" s="1"/>
  <c r="K6854" i="2"/>
  <c r="S6854" i="2"/>
  <c r="T6854" i="2" s="1"/>
  <c r="K6490" i="2"/>
  <c r="S6490" i="2"/>
  <c r="T6490" i="2" s="1"/>
  <c r="K4620" i="2"/>
  <c r="V4620" i="2" s="1"/>
  <c r="S4620" i="2"/>
  <c r="T4620" i="2" s="1"/>
  <c r="S4592" i="2"/>
  <c r="T4592" i="2" s="1"/>
  <c r="K4592" i="2"/>
  <c r="S4603" i="2"/>
  <c r="T4603" i="2" s="1"/>
  <c r="K4603" i="2"/>
  <c r="V4603" i="2" s="1"/>
  <c r="S6029" i="2"/>
  <c r="T6029" i="2" s="1"/>
  <c r="K6029" i="2"/>
  <c r="S5248" i="2"/>
  <c r="T5248" i="2" s="1"/>
  <c r="K5248" i="2"/>
  <c r="S6851" i="2"/>
  <c r="T6851" i="2" s="1"/>
  <c r="K6851" i="2"/>
  <c r="K5475" i="2"/>
  <c r="S5475" i="2"/>
  <c r="T5475" i="2" s="1"/>
  <c r="S5205" i="2"/>
  <c r="T5205" i="2" s="1"/>
  <c r="K5205" i="2"/>
  <c r="S4622" i="2"/>
  <c r="T4622" i="2" s="1"/>
  <c r="K4622" i="2"/>
  <c r="S3972" i="2"/>
  <c r="T3972" i="2" s="1"/>
  <c r="K3972" i="2"/>
  <c r="V3972" i="2" s="1"/>
  <c r="S5812" i="2"/>
  <c r="T5812" i="2" s="1"/>
  <c r="K5812" i="2"/>
  <c r="U5812" i="2" s="1"/>
  <c r="K6060" i="2"/>
  <c r="U6060" i="2" s="1"/>
  <c r="S6060" i="2"/>
  <c r="T6060" i="2" s="1"/>
  <c r="K5763" i="2"/>
  <c r="S5763" i="2"/>
  <c r="T5763" i="2" s="1"/>
  <c r="S5317" i="2"/>
  <c r="T5317" i="2" s="1"/>
  <c r="K5317" i="2"/>
  <c r="K4875" i="2"/>
  <c r="S4875" i="2"/>
  <c r="T4875" i="2" s="1"/>
  <c r="S6021" i="2"/>
  <c r="T6021" i="2" s="1"/>
  <c r="K6021" i="2"/>
  <c r="K5032" i="2"/>
  <c r="S5032" i="2"/>
  <c r="T5032" i="2" s="1"/>
  <c r="S6883" i="2"/>
  <c r="T6883" i="2" s="1"/>
  <c r="K6883" i="2"/>
  <c r="S6553" i="2"/>
  <c r="T6553" i="2" s="1"/>
  <c r="K6553" i="2"/>
  <c r="V6553" i="2" s="1"/>
  <c r="S7045" i="2"/>
  <c r="T7045" i="2" s="1"/>
  <c r="K7045" i="2"/>
  <c r="K6816" i="2"/>
  <c r="S6816" i="2"/>
  <c r="T6816" i="2" s="1"/>
  <c r="S6406" i="2"/>
  <c r="T6406" i="2" s="1"/>
  <c r="K6406" i="2"/>
  <c r="S5791" i="2"/>
  <c r="T5791" i="2" s="1"/>
  <c r="K5791" i="2"/>
  <c r="K7031" i="2"/>
  <c r="S7031" i="2"/>
  <c r="T7031" i="2" s="1"/>
  <c r="K7039" i="2"/>
  <c r="S7039" i="2"/>
  <c r="T7039" i="2" s="1"/>
  <c r="S6097" i="2"/>
  <c r="T6097" i="2" s="1"/>
  <c r="K6097" i="2"/>
  <c r="S5197" i="2"/>
  <c r="T5197" i="2" s="1"/>
  <c r="K5197" i="2"/>
  <c r="L5197" i="2" s="1"/>
  <c r="M5197" i="2" s="1"/>
  <c r="S4890" i="2"/>
  <c r="T4890" i="2" s="1"/>
  <c r="K4890" i="2"/>
  <c r="K4679" i="2"/>
  <c r="U4679" i="2" s="1"/>
  <c r="S4679" i="2"/>
  <c r="T4679" i="2" s="1"/>
  <c r="S4452" i="2"/>
  <c r="T4452" i="2" s="1"/>
  <c r="K4452" i="2"/>
  <c r="S3467" i="2"/>
  <c r="T3467" i="2" s="1"/>
  <c r="K3467" i="2"/>
  <c r="K3463" i="2"/>
  <c r="S3463" i="2"/>
  <c r="T3463" i="2" s="1"/>
  <c r="K5994" i="2"/>
  <c r="S5994" i="2"/>
  <c r="T5994" i="2" s="1"/>
  <c r="S5645" i="2"/>
  <c r="T5645" i="2" s="1"/>
  <c r="K5645" i="2"/>
  <c r="S5214" i="2"/>
  <c r="T5214" i="2" s="1"/>
  <c r="K5214" i="2"/>
  <c r="U5214" i="2" s="1"/>
  <c r="S4947" i="2"/>
  <c r="T4947" i="2" s="1"/>
  <c r="K4947" i="2"/>
  <c r="S6080" i="2"/>
  <c r="T6080" i="2" s="1"/>
  <c r="K6080" i="2"/>
  <c r="V6080" i="2" s="1"/>
  <c r="S4912" i="2"/>
  <c r="T4912" i="2" s="1"/>
  <c r="K4912" i="2"/>
  <c r="S7192" i="2"/>
  <c r="T7192" i="2" s="1"/>
  <c r="K7192" i="2"/>
  <c r="V7192" i="2" s="1"/>
  <c r="S5961" i="2"/>
  <c r="T5961" i="2" s="1"/>
  <c r="K5961" i="2"/>
  <c r="K5664" i="2"/>
  <c r="U5664" i="2" s="1"/>
  <c r="S5664" i="2"/>
  <c r="T5664" i="2" s="1"/>
  <c r="K5895" i="2"/>
  <c r="S5895" i="2"/>
  <c r="T5895" i="2" s="1"/>
  <c r="S5545" i="2"/>
  <c r="T5545" i="2" s="1"/>
  <c r="K5545" i="2"/>
  <c r="S6495" i="2"/>
  <c r="T6495" i="2" s="1"/>
  <c r="K6495" i="2"/>
  <c r="S6363" i="2"/>
  <c r="T6363" i="2" s="1"/>
  <c r="K6363" i="2"/>
  <c r="S6215" i="2"/>
  <c r="T6215" i="2" s="1"/>
  <c r="K6215" i="2"/>
  <c r="S7198" i="2"/>
  <c r="T7198" i="2" s="1"/>
  <c r="K7198" i="2"/>
  <c r="V7198" i="2" s="1"/>
  <c r="S6885" i="2"/>
  <c r="T6885" i="2" s="1"/>
  <c r="K6885" i="2"/>
  <c r="K6976" i="2"/>
  <c r="U6976" i="2" s="1"/>
  <c r="S6976" i="2"/>
  <c r="T6976" i="2" s="1"/>
  <c r="K6818" i="2"/>
  <c r="V6818" i="2" s="1"/>
  <c r="S6818" i="2"/>
  <c r="T6818" i="2" s="1"/>
  <c r="K6387" i="2"/>
  <c r="S6387" i="2"/>
  <c r="T6387" i="2" s="1"/>
  <c r="S6295" i="2"/>
  <c r="T6295" i="2" s="1"/>
  <c r="K6295" i="2"/>
  <c r="S5692" i="2"/>
  <c r="T5692" i="2" s="1"/>
  <c r="K5692" i="2"/>
  <c r="V5692" i="2" s="1"/>
  <c r="S4701" i="2"/>
  <c r="T4701" i="2" s="1"/>
  <c r="K4701" i="2"/>
  <c r="K7103" i="2"/>
  <c r="S7103" i="2"/>
  <c r="T7103" i="2" s="1"/>
  <c r="S5921" i="2"/>
  <c r="T5921" i="2" s="1"/>
  <c r="K5921" i="2"/>
  <c r="K6413" i="2"/>
  <c r="S6413" i="2"/>
  <c r="T6413" i="2" s="1"/>
  <c r="K5899" i="2"/>
  <c r="S5899" i="2"/>
  <c r="T5899" i="2" s="1"/>
  <c r="K5686" i="2"/>
  <c r="S5686" i="2"/>
  <c r="T5686" i="2" s="1"/>
  <c r="S5239" i="2"/>
  <c r="T5239" i="2" s="1"/>
  <c r="K5239" i="2"/>
  <c r="L5239" i="2" s="1"/>
  <c r="M5239" i="2" s="1"/>
  <c r="K2954" i="2"/>
  <c r="U2954" i="2" s="1"/>
  <c r="S2954" i="2"/>
  <c r="T2954" i="2" s="1"/>
  <c r="K3426" i="2"/>
  <c r="U3426" i="2" s="1"/>
  <c r="S3426" i="2"/>
  <c r="T3426" i="2" s="1"/>
  <c r="S4147" i="2"/>
  <c r="T4147" i="2" s="1"/>
  <c r="K4147" i="2"/>
  <c r="S4380" i="2"/>
  <c r="T4380" i="2" s="1"/>
  <c r="K4380" i="2"/>
  <c r="S6043" i="2"/>
  <c r="T6043" i="2" s="1"/>
  <c r="K6043" i="2"/>
  <c r="K1857" i="2"/>
  <c r="U1857" i="2" s="1"/>
  <c r="S1857" i="2"/>
  <c r="T1857" i="2" s="1"/>
  <c r="S2571" i="2"/>
  <c r="T2571" i="2" s="1"/>
  <c r="K2571" i="2"/>
  <c r="U2571" i="2" s="1"/>
  <c r="S3912" i="2"/>
  <c r="T3912" i="2" s="1"/>
  <c r="K3912" i="2"/>
  <c r="S5555" i="2"/>
  <c r="T5555" i="2" s="1"/>
  <c r="K5555" i="2"/>
  <c r="S6229" i="2"/>
  <c r="T6229" i="2" s="1"/>
  <c r="K6229" i="2"/>
  <c r="K4676" i="2"/>
  <c r="S4676" i="2"/>
  <c r="T4676" i="2" s="1"/>
  <c r="S5083" i="2"/>
  <c r="T5083" i="2" s="1"/>
  <c r="K5083" i="2"/>
  <c r="V5083" i="2" s="1"/>
  <c r="S5907" i="2"/>
  <c r="T5907" i="2" s="1"/>
  <c r="K5907" i="2"/>
  <c r="S6502" i="2"/>
  <c r="T6502" i="2" s="1"/>
  <c r="K6502" i="2"/>
  <c r="V6502" i="2" s="1"/>
  <c r="K5719" i="2"/>
  <c r="S5719" i="2"/>
  <c r="T5719" i="2" s="1"/>
  <c r="K3916" i="2"/>
  <c r="S3916" i="2"/>
  <c r="T3916" i="2" s="1"/>
  <c r="S2907" i="2"/>
  <c r="T2907" i="2" s="1"/>
  <c r="K2907" i="2"/>
  <c r="U2907" i="2" s="1"/>
  <c r="S5105" i="2"/>
  <c r="T5105" i="2" s="1"/>
  <c r="K5105" i="2"/>
  <c r="K4303" i="2"/>
  <c r="U4303" i="2" s="1"/>
  <c r="S4303" i="2"/>
  <c r="T4303" i="2" s="1"/>
  <c r="K3737" i="2"/>
  <c r="U3737" i="2" s="1"/>
  <c r="S3978" i="2"/>
  <c r="T3978" i="2" s="1"/>
  <c r="S4301" i="2"/>
  <c r="T4301" i="2" s="1"/>
  <c r="S3624" i="2"/>
  <c r="T3624" i="2" s="1"/>
  <c r="K5891" i="2"/>
  <c r="U5891" i="2" s="1"/>
  <c r="K5559" i="2"/>
  <c r="V5559" i="2" s="1"/>
  <c r="S1145" i="2"/>
  <c r="T1145" i="2" s="1"/>
  <c r="K1145" i="2"/>
  <c r="V1145" i="2" s="1"/>
  <c r="S2076" i="2"/>
  <c r="T2076" i="2" s="1"/>
  <c r="K2076" i="2"/>
  <c r="S4776" i="2"/>
  <c r="T4776" i="2" s="1"/>
  <c r="K4776" i="2"/>
  <c r="U4776" i="2" s="1"/>
  <c r="S5556" i="2"/>
  <c r="T5556" i="2" s="1"/>
  <c r="K5556" i="2"/>
  <c r="S3995" i="2"/>
  <c r="T3995" i="2" s="1"/>
  <c r="K3995" i="2"/>
  <c r="U3995" i="2" s="1"/>
  <c r="S2272" i="2"/>
  <c r="T2272" i="2" s="1"/>
  <c r="S1710" i="2"/>
  <c r="T1710" i="2" s="1"/>
  <c r="S3836" i="2"/>
  <c r="T3836" i="2" s="1"/>
  <c r="S3813" i="2"/>
  <c r="T3813" i="2" s="1"/>
  <c r="K4533" i="2"/>
  <c r="S4582" i="2"/>
  <c r="T4582" i="2" s="1"/>
  <c r="K5479" i="2"/>
  <c r="K5980" i="2"/>
  <c r="U5980" i="2" s="1"/>
  <c r="K6946" i="2"/>
  <c r="S5357" i="2"/>
  <c r="T5357" i="2" s="1"/>
  <c r="S3043" i="2"/>
  <c r="T3043" i="2" s="1"/>
  <c r="S2774" i="2"/>
  <c r="T2774" i="2" s="1"/>
  <c r="S3018" i="2"/>
  <c r="T3018" i="2" s="1"/>
  <c r="K2184" i="2"/>
  <c r="V2184" i="2" s="1"/>
  <c r="K3028" i="2"/>
  <c r="S3353" i="2"/>
  <c r="T3353" i="2" s="1"/>
  <c r="S3609" i="2"/>
  <c r="T3609" i="2" s="1"/>
  <c r="S2715" i="2"/>
  <c r="T2715" i="2" s="1"/>
  <c r="K3761" i="2"/>
  <c r="U3761" i="2" s="1"/>
  <c r="K3574" i="2"/>
  <c r="S3593" i="2"/>
  <c r="T3593" i="2" s="1"/>
  <c r="S6014" i="2"/>
  <c r="T6014" i="2" s="1"/>
  <c r="K5477" i="2"/>
  <c r="K6360" i="2"/>
  <c r="V6360" i="2" s="1"/>
  <c r="S5527" i="2"/>
  <c r="T5527" i="2" s="1"/>
  <c r="K3123" i="2"/>
  <c r="S2590" i="2"/>
  <c r="T2590" i="2" s="1"/>
  <c r="S5250" i="2"/>
  <c r="T5250" i="2" s="1"/>
  <c r="S4447" i="2"/>
  <c r="T4447" i="2" s="1"/>
  <c r="K7170" i="2"/>
  <c r="S6750" i="2"/>
  <c r="T6750" i="2" s="1"/>
  <c r="S5448" i="2"/>
  <c r="T5448" i="2" s="1"/>
  <c r="S5753" i="2"/>
  <c r="T5753" i="2" s="1"/>
  <c r="S723" i="2"/>
  <c r="T723" i="2" s="1"/>
  <c r="K723" i="2"/>
  <c r="S462" i="2"/>
  <c r="T462" i="2" s="1"/>
  <c r="K462" i="2"/>
  <c r="S611" i="2"/>
  <c r="T611" i="2" s="1"/>
  <c r="K611" i="2"/>
  <c r="V611" i="2" s="1"/>
  <c r="S353" i="2"/>
  <c r="T353" i="2" s="1"/>
  <c r="K353" i="2"/>
  <c r="U353" i="2" s="1"/>
  <c r="S428" i="2"/>
  <c r="T428" i="2" s="1"/>
  <c r="K428" i="2"/>
  <c r="V428" i="2" s="1"/>
  <c r="S216" i="2"/>
  <c r="T216" i="2" s="1"/>
  <c r="K216" i="2"/>
  <c r="S1863" i="2"/>
  <c r="T1863" i="2" s="1"/>
  <c r="K1863" i="2"/>
  <c r="U1863" i="2" s="1"/>
  <c r="S1538" i="2"/>
  <c r="T1538" i="2" s="1"/>
  <c r="K1538" i="2"/>
  <c r="K5021" i="2"/>
  <c r="U5021" i="2" s="1"/>
  <c r="S1450" i="2"/>
  <c r="T1450" i="2" s="1"/>
  <c r="K1450" i="2"/>
  <c r="U1450" i="2" s="1"/>
  <c r="S1185" i="2"/>
  <c r="T1185" i="2" s="1"/>
  <c r="K1185" i="2"/>
  <c r="S1125" i="2"/>
  <c r="T1125" i="2" s="1"/>
  <c r="K1125" i="2"/>
  <c r="V1125" i="2" s="1"/>
  <c r="S1063" i="2"/>
  <c r="T1063" i="2" s="1"/>
  <c r="K1063" i="2"/>
  <c r="S935" i="2"/>
  <c r="T935" i="2" s="1"/>
  <c r="K935" i="2"/>
  <c r="S883" i="2"/>
  <c r="T883" i="2" s="1"/>
  <c r="K883" i="2"/>
  <c r="S813" i="2"/>
  <c r="T813" i="2" s="1"/>
  <c r="K813" i="2"/>
  <c r="S965" i="2"/>
  <c r="T965" i="2" s="1"/>
  <c r="K965" i="2"/>
  <c r="U965" i="2" s="1"/>
  <c r="S767" i="2"/>
  <c r="T767" i="2" s="1"/>
  <c r="K767" i="2"/>
  <c r="U767" i="2" s="1"/>
  <c r="S698" i="2"/>
  <c r="T698" i="2" s="1"/>
  <c r="K698" i="2"/>
  <c r="S654" i="2"/>
  <c r="T654" i="2" s="1"/>
  <c r="K654" i="2"/>
  <c r="S483" i="2"/>
  <c r="T483" i="2" s="1"/>
  <c r="K483" i="2"/>
  <c r="U483" i="2" s="1"/>
  <c r="S421" i="2"/>
  <c r="T421" i="2" s="1"/>
  <c r="K421" i="2"/>
  <c r="S329" i="2"/>
  <c r="T329" i="2" s="1"/>
  <c r="K329" i="2"/>
  <c r="S565" i="2"/>
  <c r="T565" i="2" s="1"/>
  <c r="K565" i="2"/>
  <c r="U565" i="2" s="1"/>
  <c r="S419" i="2"/>
  <c r="T419" i="2" s="1"/>
  <c r="K419" i="2"/>
  <c r="S19" i="2"/>
  <c r="T19" i="2" s="1"/>
  <c r="K19" i="2"/>
  <c r="U19" i="2" s="1"/>
  <c r="S2845" i="2"/>
  <c r="T2845" i="2" s="1"/>
  <c r="K2845" i="2"/>
  <c r="S2749" i="2"/>
  <c r="T2749" i="2" s="1"/>
  <c r="K2749" i="2"/>
  <c r="S2693" i="2"/>
  <c r="T2693" i="2" s="1"/>
  <c r="K2693" i="2"/>
  <c r="V2693" i="2" s="1"/>
  <c r="S2629" i="2"/>
  <c r="T2629" i="2" s="1"/>
  <c r="K2629" i="2"/>
  <c r="S1964" i="2"/>
  <c r="T1964" i="2" s="1"/>
  <c r="K1964" i="2"/>
  <c r="V1964" i="2" s="1"/>
  <c r="S1442" i="2"/>
  <c r="T1442" i="2" s="1"/>
  <c r="K1442" i="2"/>
  <c r="S1438" i="2"/>
  <c r="T1438" i="2" s="1"/>
  <c r="K1438" i="2"/>
  <c r="U1438" i="2" s="1"/>
  <c r="S1659" i="2"/>
  <c r="T1659" i="2" s="1"/>
  <c r="K1659" i="2"/>
  <c r="S1544" i="2"/>
  <c r="T1544" i="2" s="1"/>
  <c r="K1544" i="2"/>
  <c r="U1544" i="2" s="1"/>
  <c r="S1103" i="2"/>
  <c r="T1103" i="2" s="1"/>
  <c r="K1103" i="2"/>
  <c r="S7058" i="2"/>
  <c r="T7058" i="2" s="1"/>
  <c r="K7058" i="2"/>
  <c r="S7026" i="2"/>
  <c r="T7026" i="2" s="1"/>
  <c r="K7026" i="2"/>
  <c r="V7026" i="2" s="1"/>
  <c r="S6962" i="2"/>
  <c r="T6962" i="2" s="1"/>
  <c r="K6962" i="2"/>
  <c r="S6930" i="2"/>
  <c r="T6930" i="2" s="1"/>
  <c r="K6930" i="2"/>
  <c r="S5227" i="2"/>
  <c r="T5227" i="2" s="1"/>
  <c r="K5227" i="2"/>
  <c r="S754" i="2"/>
  <c r="T754" i="2" s="1"/>
  <c r="K754" i="2"/>
  <c r="S1184" i="2"/>
  <c r="T1184" i="2" s="1"/>
  <c r="K1184" i="2"/>
  <c r="V1184" i="2" s="1"/>
  <c r="S744" i="2"/>
  <c r="T744" i="2" s="1"/>
  <c r="K744" i="2"/>
  <c r="S401" i="2"/>
  <c r="T401" i="2" s="1"/>
  <c r="K401" i="2"/>
  <c r="S254" i="2"/>
  <c r="T254" i="2" s="1"/>
  <c r="K254" i="2"/>
  <c r="U254" i="2" s="1"/>
  <c r="K7032" i="2"/>
  <c r="U7032" i="2" s="1"/>
  <c r="S7032" i="2"/>
  <c r="T7032" i="2" s="1"/>
  <c r="S5410" i="2"/>
  <c r="T5410" i="2" s="1"/>
  <c r="K5410" i="2"/>
  <c r="K747" i="2"/>
  <c r="K192" i="2"/>
  <c r="K1034" i="2"/>
  <c r="V1034" i="2" s="1"/>
  <c r="K2813" i="2"/>
  <c r="L2814" i="2" s="1"/>
  <c r="M2814" i="2" s="1"/>
  <c r="K1971" i="2"/>
  <c r="U1971" i="2" s="1"/>
  <c r="S1196" i="2"/>
  <c r="T1196" i="2" s="1"/>
  <c r="K1196" i="2"/>
  <c r="S1362" i="2"/>
  <c r="T1362" i="2" s="1"/>
  <c r="K1362" i="2"/>
  <c r="V1362" i="2" s="1"/>
  <c r="S7156" i="2"/>
  <c r="T7156" i="2" s="1"/>
  <c r="K7156" i="2"/>
  <c r="V7156" i="2" s="1"/>
  <c r="S575" i="2"/>
  <c r="T575" i="2" s="1"/>
  <c r="K575" i="2"/>
  <c r="U575" i="2" s="1"/>
  <c r="S941" i="2"/>
  <c r="T941" i="2" s="1"/>
  <c r="K941" i="2"/>
  <c r="V941" i="2" s="1"/>
  <c r="K1509" i="2"/>
  <c r="K217" i="2"/>
  <c r="U217" i="2" s="1"/>
  <c r="S6311" i="2"/>
  <c r="T6311" i="2" s="1"/>
  <c r="K6311" i="2"/>
  <c r="S3146" i="2"/>
  <c r="T3146" i="2" s="1"/>
  <c r="K3146" i="2"/>
  <c r="S6137" i="2"/>
  <c r="T6137" i="2" s="1"/>
  <c r="K6137" i="2"/>
  <c r="S3330" i="2"/>
  <c r="T3330" i="2" s="1"/>
  <c r="K3330" i="2"/>
  <c r="K434" i="2"/>
  <c r="K580" i="2"/>
  <c r="K704" i="2"/>
  <c r="S5883" i="2"/>
  <c r="T5883" i="2" s="1"/>
  <c r="K5883" i="2"/>
  <c r="V5883" i="2" s="1"/>
  <c r="K3447" i="2"/>
  <c r="L3448" i="2" s="1"/>
  <c r="M3448" i="2" s="1"/>
  <c r="S3447" i="2"/>
  <c r="T3447" i="2" s="1"/>
  <c r="S4824" i="2"/>
  <c r="T4824" i="2" s="1"/>
  <c r="K4824" i="2"/>
  <c r="S755" i="2"/>
  <c r="T755" i="2" s="1"/>
  <c r="K755" i="2"/>
  <c r="S695" i="2"/>
  <c r="T695" i="2" s="1"/>
  <c r="K695" i="2"/>
  <c r="S620" i="2"/>
  <c r="T620" i="2" s="1"/>
  <c r="K620" i="2"/>
  <c r="S892" i="2"/>
  <c r="T892" i="2" s="1"/>
  <c r="K892" i="2"/>
  <c r="S772" i="2"/>
  <c r="T772" i="2" s="1"/>
  <c r="K772" i="2"/>
  <c r="U772" i="2" s="1"/>
  <c r="S530" i="2"/>
  <c r="T530" i="2" s="1"/>
  <c r="K530" i="2"/>
  <c r="V530" i="2" s="1"/>
  <c r="S2817" i="2"/>
  <c r="T2817" i="2" s="1"/>
  <c r="K2817" i="2"/>
  <c r="S2637" i="2"/>
  <c r="T2637" i="2" s="1"/>
  <c r="K2637" i="2"/>
  <c r="S2117" i="2"/>
  <c r="T2117" i="2" s="1"/>
  <c r="K2117" i="2"/>
  <c r="V2117" i="2" s="1"/>
  <c r="S1487" i="2"/>
  <c r="T1487" i="2" s="1"/>
  <c r="K1487" i="2"/>
  <c r="U1487" i="2" s="1"/>
  <c r="S1673" i="2"/>
  <c r="T1673" i="2" s="1"/>
  <c r="K1673" i="2"/>
  <c r="S1552" i="2"/>
  <c r="T1552" i="2" s="1"/>
  <c r="K1552" i="2"/>
  <c r="S1163" i="2"/>
  <c r="T1163" i="2" s="1"/>
  <c r="K1163" i="2"/>
  <c r="S1400" i="2"/>
  <c r="T1400" i="2" s="1"/>
  <c r="K1400" i="2"/>
  <c r="S1316" i="2"/>
  <c r="T1316" i="2" s="1"/>
  <c r="K1316" i="2"/>
  <c r="S7402" i="2"/>
  <c r="T7402" i="2" s="1"/>
  <c r="K7402" i="2"/>
  <c r="U7402" i="2" s="1"/>
  <c r="S7266" i="2"/>
  <c r="T7266" i="2" s="1"/>
  <c r="K7266" i="2"/>
  <c r="S6707" i="2"/>
  <c r="T6707" i="2" s="1"/>
  <c r="K6707" i="2"/>
  <c r="V6707" i="2" s="1"/>
  <c r="S6356" i="2"/>
  <c r="T6356" i="2" s="1"/>
  <c r="K6356" i="2"/>
  <c r="S6324" i="2"/>
  <c r="T6324" i="2" s="1"/>
  <c r="K6324" i="2"/>
  <c r="U6324" i="2" s="1"/>
  <c r="S6292" i="2"/>
  <c r="T6292" i="2" s="1"/>
  <c r="K6292" i="2"/>
  <c r="S6228" i="2"/>
  <c r="T6228" i="2" s="1"/>
  <c r="K6228" i="2"/>
  <c r="U6228" i="2" s="1"/>
  <c r="S6132" i="2"/>
  <c r="T6132" i="2" s="1"/>
  <c r="K6132" i="2"/>
  <c r="K5320" i="2"/>
  <c r="U5320" i="2" s="1"/>
  <c r="K6677" i="2"/>
  <c r="V6677" i="2" s="1"/>
  <c r="K6437" i="2"/>
  <c r="T6181" i="2"/>
  <c r="K5423" i="2"/>
  <c r="K4460" i="2"/>
  <c r="K5176" i="2"/>
  <c r="V5176" i="2" s="1"/>
  <c r="K6307" i="2"/>
  <c r="S6119" i="2"/>
  <c r="T6119" i="2" s="1"/>
  <c r="K3375" i="2"/>
  <c r="K4376" i="2"/>
  <c r="S3383" i="2"/>
  <c r="T3383" i="2" s="1"/>
  <c r="K3383" i="2"/>
  <c r="S5510" i="2"/>
  <c r="T5510" i="2" s="1"/>
  <c r="K5510" i="2"/>
  <c r="S4195" i="2"/>
  <c r="T4195" i="2" s="1"/>
  <c r="K4195" i="2"/>
  <c r="S6297" i="2"/>
  <c r="T6297" i="2" s="1"/>
  <c r="K6297" i="2"/>
  <c r="S3371" i="2"/>
  <c r="T3371" i="2" s="1"/>
  <c r="K3371" i="2"/>
  <c r="S6629" i="2"/>
  <c r="T6629" i="2" s="1"/>
  <c r="K6629" i="2"/>
  <c r="S5087" i="2"/>
  <c r="T5087" i="2" s="1"/>
  <c r="K5087" i="2"/>
  <c r="S5284" i="2"/>
  <c r="T5284" i="2" s="1"/>
  <c r="K5284" i="2"/>
  <c r="U5284" i="2" s="1"/>
  <c r="S6819" i="2"/>
  <c r="T6819" i="2" s="1"/>
  <c r="K6819" i="2"/>
  <c r="S5468" i="2"/>
  <c r="T5468" i="2" s="1"/>
  <c r="K5468" i="2"/>
  <c r="K6655" i="2"/>
  <c r="S6655" i="2"/>
  <c r="T6655" i="2" s="1"/>
  <c r="S5979" i="2"/>
  <c r="T5979" i="2" s="1"/>
  <c r="K5979" i="2"/>
  <c r="S5005" i="2"/>
  <c r="T5005" i="2" s="1"/>
  <c r="K5005" i="2"/>
  <c r="S6345" i="2"/>
  <c r="T6345" i="2" s="1"/>
  <c r="K6345" i="2"/>
  <c r="S5035" i="2"/>
  <c r="T5035" i="2" s="1"/>
  <c r="K5035" i="2"/>
  <c r="V5035" i="2" s="1"/>
  <c r="S4515" i="2"/>
  <c r="T4515" i="2" s="1"/>
  <c r="K4515" i="2"/>
  <c r="S4295" i="2"/>
  <c r="T4295" i="2" s="1"/>
  <c r="K4295" i="2"/>
  <c r="L4296" i="2" s="1"/>
  <c r="M4296" i="2" s="1"/>
  <c r="S7033" i="2"/>
  <c r="T7033" i="2" s="1"/>
  <c r="K7033" i="2"/>
  <c r="S4673" i="2"/>
  <c r="T4673" i="2" s="1"/>
  <c r="K4673" i="2"/>
  <c r="S5445" i="2"/>
  <c r="T5445" i="2" s="1"/>
  <c r="K5445" i="2"/>
  <c r="S7009" i="2"/>
  <c r="T7009" i="2" s="1"/>
  <c r="K7009" i="2"/>
  <c r="S6703" i="2"/>
  <c r="T6703" i="2" s="1"/>
  <c r="K6703" i="2"/>
  <c r="S6223" i="2"/>
  <c r="T6223" i="2" s="1"/>
  <c r="K6223" i="2"/>
  <c r="S4454" i="2"/>
  <c r="T4454" i="2" s="1"/>
  <c r="K4454" i="2"/>
  <c r="S6177" i="2"/>
  <c r="T6177" i="2" s="1"/>
  <c r="K6177" i="2"/>
  <c r="S4796" i="2"/>
  <c r="T4796" i="2" s="1"/>
  <c r="K4796" i="2"/>
  <c r="S6607" i="2"/>
  <c r="T6607" i="2" s="1"/>
  <c r="K6607" i="2"/>
  <c r="S4472" i="2"/>
  <c r="T4472" i="2" s="1"/>
  <c r="K4472" i="2"/>
  <c r="L4472" i="2" s="1"/>
  <c r="M4472" i="2" s="1"/>
  <c r="S5598" i="2"/>
  <c r="T5598" i="2" s="1"/>
  <c r="K5598" i="2"/>
  <c r="S4968" i="2"/>
  <c r="T4968" i="2" s="1"/>
  <c r="K4968" i="2"/>
  <c r="S6081" i="2"/>
  <c r="T6081" i="2" s="1"/>
  <c r="K6081" i="2"/>
  <c r="S4634" i="2"/>
  <c r="T4634" i="2" s="1"/>
  <c r="K4634" i="2"/>
  <c r="S4892" i="2"/>
  <c r="T4892" i="2" s="1"/>
  <c r="K4892" i="2"/>
  <c r="S3475" i="2"/>
  <c r="T3475" i="2" s="1"/>
  <c r="K3475" i="2"/>
  <c r="S4669" i="2"/>
  <c r="T4669" i="2" s="1"/>
  <c r="K4669" i="2"/>
  <c r="S4400" i="2"/>
  <c r="T4400" i="2" s="1"/>
  <c r="K4400" i="2"/>
  <c r="S7201" i="2"/>
  <c r="T7201" i="2" s="1"/>
  <c r="K7201" i="2"/>
  <c r="S6031" i="2"/>
  <c r="T6031" i="2" s="1"/>
  <c r="K6031" i="2"/>
  <c r="S5903" i="2"/>
  <c r="T5903" i="2" s="1"/>
  <c r="K5903" i="2"/>
  <c r="S4277" i="2"/>
  <c r="T4277" i="2" s="1"/>
  <c r="K4277" i="2"/>
  <c r="S4356" i="2"/>
  <c r="T4356" i="2" s="1"/>
  <c r="K4356" i="2"/>
  <c r="L4357" i="2" s="1"/>
  <c r="M4357" i="2" s="1"/>
  <c r="S6428" i="2"/>
  <c r="T6428" i="2" s="1"/>
  <c r="K6428" i="2"/>
  <c r="L6429" i="2" s="1"/>
  <c r="M6429" i="2" s="1"/>
  <c r="S5494" i="2"/>
  <c r="T5494" i="2" s="1"/>
  <c r="K5494" i="2"/>
  <c r="S4677" i="2"/>
  <c r="T4677" i="2" s="1"/>
  <c r="K4677" i="2"/>
  <c r="S4511" i="2"/>
  <c r="T4511" i="2" s="1"/>
  <c r="K4511" i="2"/>
  <c r="V4511" i="2" s="1"/>
  <c r="S6103" i="2"/>
  <c r="T6103" i="2" s="1"/>
  <c r="K6103" i="2"/>
  <c r="S4789" i="2"/>
  <c r="T4789" i="2" s="1"/>
  <c r="K4789" i="2"/>
  <c r="S5281" i="2"/>
  <c r="T5281" i="2" s="1"/>
  <c r="K5281" i="2"/>
  <c r="S4779" i="2"/>
  <c r="T4779" i="2" s="1"/>
  <c r="K4779" i="2"/>
  <c r="S3198" i="2"/>
  <c r="T3198" i="2" s="1"/>
  <c r="K3198" i="2"/>
  <c r="L3199" i="2" s="1"/>
  <c r="M3199" i="2" s="1"/>
  <c r="S5927" i="2"/>
  <c r="T5927" i="2" s="1"/>
  <c r="K5927" i="2"/>
  <c r="S5632" i="2"/>
  <c r="T5632" i="2" s="1"/>
  <c r="K5632" i="2"/>
  <c r="S6353" i="2"/>
  <c r="T6353" i="2" s="1"/>
  <c r="K6353" i="2"/>
  <c r="S6548" i="2"/>
  <c r="T6548" i="2" s="1"/>
  <c r="K6548" i="2"/>
  <c r="S5384" i="2"/>
  <c r="T5384" i="2" s="1"/>
  <c r="K5384" i="2"/>
  <c r="S6945" i="2"/>
  <c r="T6945" i="2" s="1"/>
  <c r="K6945" i="2"/>
  <c r="V6945" i="2" s="1"/>
  <c r="S6351" i="2"/>
  <c r="T6351" i="2" s="1"/>
  <c r="K6351" i="2"/>
  <c r="S5009" i="2"/>
  <c r="T5009" i="2" s="1"/>
  <c r="K5009" i="2"/>
  <c r="L5009" i="2" s="1"/>
  <c r="M5009" i="2" s="1"/>
  <c r="S5103" i="2"/>
  <c r="T5103" i="2" s="1"/>
  <c r="K5103" i="2"/>
  <c r="S6301" i="2"/>
  <c r="T6301" i="2" s="1"/>
  <c r="K6301" i="2"/>
  <c r="S6173" i="2"/>
  <c r="T6173" i="2" s="1"/>
  <c r="K6173" i="2"/>
  <c r="S2801" i="2"/>
  <c r="T2801" i="2" s="1"/>
  <c r="K2801" i="2"/>
  <c r="S2297" i="2"/>
  <c r="T2297" i="2" s="1"/>
  <c r="K2297" i="2"/>
  <c r="S1596" i="2"/>
  <c r="T1596" i="2" s="1"/>
  <c r="K1596" i="2"/>
  <c r="S1242" i="2"/>
  <c r="T1242" i="2" s="1"/>
  <c r="K1242" i="2"/>
  <c r="K6849" i="2"/>
  <c r="S6995" i="2"/>
  <c r="T6995" i="2" s="1"/>
  <c r="K6181" i="2"/>
  <c r="K3489" i="2"/>
  <c r="T5119" i="2"/>
  <c r="K6416" i="2"/>
  <c r="S3881" i="2"/>
  <c r="T3881" i="2" s="1"/>
  <c r="E4" i="2"/>
  <c r="T4368" i="2"/>
  <c r="K3425" i="2"/>
  <c r="L3425" i="2" s="1"/>
  <c r="M3425" i="2" s="1"/>
  <c r="K3387" i="2"/>
  <c r="V3387" i="2" s="1"/>
  <c r="T6601" i="2"/>
  <c r="S6067" i="2"/>
  <c r="T6067" i="2" s="1"/>
  <c r="K4946" i="2"/>
  <c r="T5041" i="2"/>
  <c r="K4239" i="2"/>
  <c r="T3387" i="2"/>
  <c r="T7197" i="2"/>
  <c r="K6931" i="2"/>
  <c r="S4659" i="2"/>
  <c r="T4659" i="2" s="1"/>
  <c r="K6171" i="2"/>
  <c r="K4950" i="2"/>
  <c r="U4950" i="2" s="1"/>
  <c r="K6509" i="2"/>
  <c r="K6477" i="2"/>
  <c r="K5431" i="2"/>
  <c r="U5431" i="2" s="1"/>
  <c r="T4460" i="2"/>
  <c r="K5039" i="2"/>
  <c r="T6849" i="2"/>
  <c r="K6355" i="2"/>
  <c r="K4398" i="2"/>
  <c r="S4696" i="2"/>
  <c r="T4696" i="2" s="1"/>
  <c r="S510" i="2"/>
  <c r="T510" i="2" s="1"/>
  <c r="K510" i="2"/>
  <c r="S338" i="2"/>
  <c r="T338" i="2" s="1"/>
  <c r="K338" i="2"/>
  <c r="V338" i="2" s="1"/>
  <c r="S116" i="2"/>
  <c r="T116" i="2" s="1"/>
  <c r="K116" i="2"/>
  <c r="S1312" i="2"/>
  <c r="T1312" i="2" s="1"/>
  <c r="K1312" i="2"/>
  <c r="S7055" i="2"/>
  <c r="T7055" i="2" s="1"/>
  <c r="K7055" i="2"/>
  <c r="S5118" i="2"/>
  <c r="T5118" i="2" s="1"/>
  <c r="K5118" i="2"/>
  <c r="U6299" i="2"/>
  <c r="V6299" i="2"/>
  <c r="K1468" i="2"/>
  <c r="K2697" i="2"/>
  <c r="S1336" i="2"/>
  <c r="T1336" i="2" s="1"/>
  <c r="K1336" i="2"/>
  <c r="U1336" i="2" s="1"/>
  <c r="S656" i="2"/>
  <c r="T656" i="2" s="1"/>
  <c r="K656" i="2"/>
  <c r="S131" i="2"/>
  <c r="T131" i="2" s="1"/>
  <c r="K131" i="2"/>
  <c r="S920" i="2"/>
  <c r="T920" i="2" s="1"/>
  <c r="K920" i="2"/>
  <c r="V920" i="2" s="1"/>
  <c r="S618" i="2"/>
  <c r="T618" i="2" s="1"/>
  <c r="K618" i="2"/>
  <c r="V618" i="2" s="1"/>
  <c r="S506" i="2"/>
  <c r="T506" i="2" s="1"/>
  <c r="K506" i="2"/>
  <c r="S398" i="2"/>
  <c r="T398" i="2" s="1"/>
  <c r="K398" i="2"/>
  <c r="S106" i="2"/>
  <c r="T106" i="2" s="1"/>
  <c r="K106" i="2"/>
  <c r="S2681" i="2"/>
  <c r="T2681" i="2" s="1"/>
  <c r="K2681" i="2"/>
  <c r="U2681" i="2" s="1"/>
  <c r="S1386" i="2"/>
  <c r="T1386" i="2" s="1"/>
  <c r="K1386" i="2"/>
  <c r="S1378" i="2"/>
  <c r="T1378" i="2" s="1"/>
  <c r="K1378" i="2"/>
  <c r="S665" i="2"/>
  <c r="T665" i="2" s="1"/>
  <c r="K665" i="2"/>
  <c r="V665" i="2" s="1"/>
  <c r="S959" i="2"/>
  <c r="T959" i="2" s="1"/>
  <c r="K959" i="2"/>
  <c r="S880" i="2"/>
  <c r="T880" i="2" s="1"/>
  <c r="K880" i="2"/>
  <c r="L881" i="2" s="1"/>
  <c r="M881" i="2" s="1"/>
  <c r="S519" i="2"/>
  <c r="T519" i="2" s="1"/>
  <c r="K519" i="2"/>
  <c r="S555" i="2"/>
  <c r="T555" i="2" s="1"/>
  <c r="K555" i="2"/>
  <c r="V555" i="2" s="1"/>
  <c r="S479" i="2"/>
  <c r="T479" i="2" s="1"/>
  <c r="K479" i="2"/>
  <c r="S411" i="2"/>
  <c r="T411" i="2" s="1"/>
  <c r="K411" i="2"/>
  <c r="S208" i="2"/>
  <c r="T208" i="2" s="1"/>
  <c r="K208" i="2"/>
  <c r="S45" i="2"/>
  <c r="T45" i="2" s="1"/>
  <c r="K45" i="2"/>
  <c r="S3471" i="2"/>
  <c r="T3471" i="2" s="1"/>
  <c r="K3471" i="2"/>
  <c r="L3471" i="2" s="1"/>
  <c r="M3471" i="2" s="1"/>
  <c r="S4372" i="2"/>
  <c r="T4372" i="2" s="1"/>
  <c r="K4372" i="2"/>
  <c r="S6109" i="2"/>
  <c r="T6109" i="2" s="1"/>
  <c r="K6109" i="2"/>
  <c r="K4110" i="2"/>
  <c r="U4110" i="2" s="1"/>
  <c r="S4110" i="2"/>
  <c r="T4110" i="2" s="1"/>
  <c r="S5679" i="2"/>
  <c r="T5679" i="2" s="1"/>
  <c r="K5679" i="2"/>
  <c r="S4733" i="2"/>
  <c r="T4733" i="2" s="1"/>
  <c r="K4733" i="2"/>
  <c r="S4504" i="2"/>
  <c r="T4504" i="2" s="1"/>
  <c r="K4504" i="2"/>
  <c r="K3439" i="2"/>
  <c r="L3439" i="2" s="1"/>
  <c r="M3439" i="2" s="1"/>
  <c r="S3439" i="2"/>
  <c r="T3439" i="2" s="1"/>
  <c r="S5088" i="2"/>
  <c r="T5088" i="2" s="1"/>
  <c r="K5088" i="2"/>
  <c r="S6479" i="2"/>
  <c r="T6479" i="2" s="1"/>
  <c r="K6479" i="2"/>
  <c r="S4080" i="2"/>
  <c r="T4080" i="2" s="1"/>
  <c r="S4917" i="2"/>
  <c r="T4917" i="2" s="1"/>
  <c r="K5077" i="2"/>
  <c r="K889" i="2"/>
  <c r="K542" i="2"/>
  <c r="V542" i="2" s="1"/>
  <c r="K778" i="2"/>
  <c r="S750" i="2"/>
  <c r="T750" i="2" s="1"/>
  <c r="K750" i="2"/>
  <c r="S546" i="2"/>
  <c r="T546" i="2" s="1"/>
  <c r="K546" i="2"/>
  <c r="U546" i="2" s="1"/>
  <c r="S2151" i="2"/>
  <c r="T2151" i="2" s="1"/>
  <c r="K2151" i="2"/>
  <c r="S1595" i="2"/>
  <c r="T1595" i="2" s="1"/>
  <c r="K1595" i="2"/>
  <c r="S553" i="2"/>
  <c r="T553" i="2" s="1"/>
  <c r="K553" i="2"/>
  <c r="U553" i="2" s="1"/>
  <c r="S234" i="2"/>
  <c r="T234" i="2" s="1"/>
  <c r="K234" i="2"/>
  <c r="S930" i="2"/>
  <c r="T930" i="2" s="1"/>
  <c r="K930" i="2"/>
  <c r="U930" i="2" s="1"/>
  <c r="S4417" i="2"/>
  <c r="T4417" i="2" s="1"/>
  <c r="K839" i="2"/>
  <c r="U839" i="2" s="1"/>
  <c r="K1304" i="2"/>
  <c r="K415" i="2"/>
  <c r="K1326" i="2"/>
  <c r="K1687" i="2"/>
  <c r="U1687" i="2" s="1"/>
  <c r="K2109" i="2"/>
  <c r="K1452" i="2"/>
  <c r="V1452" i="2" s="1"/>
  <c r="K324" i="2"/>
  <c r="U324" i="2" s="1"/>
  <c r="S5175" i="2"/>
  <c r="T5175" i="2" s="1"/>
  <c r="K5175" i="2"/>
  <c r="L5175" i="2" s="1"/>
  <c r="M5175" i="2" s="1"/>
  <c r="K4473" i="2"/>
  <c r="U4473" i="2" s="1"/>
  <c r="S4473" i="2"/>
  <c r="T4473" i="2" s="1"/>
  <c r="S3579" i="2"/>
  <c r="T3579" i="2" s="1"/>
  <c r="K3579" i="2"/>
  <c r="S4444" i="2"/>
  <c r="T4444" i="2" s="1"/>
  <c r="K4444" i="2"/>
  <c r="S6526" i="2"/>
  <c r="T6526" i="2" s="1"/>
  <c r="K6526" i="2"/>
  <c r="K4704" i="2"/>
  <c r="L4704" i="2" s="1"/>
  <c r="M4704" i="2" s="1"/>
  <c r="S4704" i="2"/>
  <c r="T4704" i="2" s="1"/>
  <c r="S4741" i="2"/>
  <c r="T4741" i="2" s="1"/>
  <c r="K4741" i="2"/>
  <c r="L4741" i="2" s="1"/>
  <c r="M4741" i="2" s="1"/>
  <c r="S4905" i="2"/>
  <c r="T4905" i="2" s="1"/>
  <c r="K4905" i="2"/>
  <c r="S4920" i="2"/>
  <c r="T4920" i="2" s="1"/>
  <c r="K4920" i="2"/>
  <c r="V4920" i="2" s="1"/>
  <c r="S3395" i="2"/>
  <c r="T3395" i="2" s="1"/>
  <c r="K3395" i="2"/>
  <c r="L3395" i="2" s="1"/>
  <c r="M3395" i="2" s="1"/>
  <c r="K4972" i="2"/>
  <c r="S4972" i="2"/>
  <c r="T4972" i="2" s="1"/>
  <c r="S4785" i="2"/>
  <c r="T4785" i="2" s="1"/>
  <c r="K4785" i="2"/>
  <c r="S4688" i="2"/>
  <c r="T4688" i="2" s="1"/>
  <c r="K4688" i="2"/>
  <c r="V4688" i="2" s="1"/>
  <c r="S5621" i="2"/>
  <c r="T5621" i="2" s="1"/>
  <c r="K5621" i="2"/>
  <c r="S2994" i="2"/>
  <c r="T2994" i="2" s="1"/>
  <c r="S3078" i="2"/>
  <c r="T3078" i="2" s="1"/>
  <c r="S1372" i="2"/>
  <c r="T1372" i="2" s="1"/>
  <c r="S2055" i="2"/>
  <c r="T2055" i="2" s="1"/>
  <c r="K2772" i="2"/>
  <c r="V2772" i="2" s="1"/>
  <c r="S2945" i="2"/>
  <c r="T2945" i="2" s="1"/>
  <c r="K3073" i="2"/>
  <c r="U3073" i="2" s="1"/>
  <c r="K1805" i="2"/>
  <c r="K2980" i="2"/>
  <c r="U2980" i="2" s="1"/>
  <c r="K3044" i="2"/>
  <c r="S3708" i="2"/>
  <c r="T3708" i="2" s="1"/>
  <c r="S3127" i="2"/>
  <c r="T3127" i="2" s="1"/>
  <c r="S2414" i="2"/>
  <c r="T2414" i="2" s="1"/>
  <c r="S2447" i="2"/>
  <c r="T2447" i="2" s="1"/>
  <c r="S3277" i="2"/>
  <c r="T3277" i="2" s="1"/>
  <c r="K3420" i="2"/>
  <c r="V3420" i="2" s="1"/>
  <c r="K3733" i="2"/>
  <c r="K4169" i="2"/>
  <c r="L4169" i="2" s="1"/>
  <c r="M4169" i="2" s="1"/>
  <c r="K4554" i="2"/>
  <c r="S3241" i="2"/>
  <c r="T3241" i="2" s="1"/>
  <c r="S4451" i="2"/>
  <c r="T4451" i="2" s="1"/>
  <c r="K3873" i="2"/>
  <c r="L3873" i="2" s="1"/>
  <c r="M3873" i="2" s="1"/>
  <c r="K4902" i="2"/>
  <c r="S5956" i="2"/>
  <c r="T5956" i="2" s="1"/>
  <c r="K6409" i="2"/>
  <c r="U6409" i="2" s="1"/>
  <c r="K4992" i="2"/>
  <c r="K760" i="2"/>
  <c r="V760" i="2" s="1"/>
  <c r="K1601" i="2"/>
  <c r="K7575" i="2"/>
  <c r="E35" i="2"/>
  <c r="S1882" i="2"/>
  <c r="T1882" i="2" s="1"/>
  <c r="K1882" i="2"/>
  <c r="S1489" i="2"/>
  <c r="T1489" i="2" s="1"/>
  <c r="K1489" i="2"/>
  <c r="U1489" i="2" s="1"/>
  <c r="S7090" i="2"/>
  <c r="T7090" i="2" s="1"/>
  <c r="K7090" i="2"/>
  <c r="V7090" i="2" s="1"/>
  <c r="K1540" i="2"/>
  <c r="S4838" i="2"/>
  <c r="T4838" i="2" s="1"/>
  <c r="K4838" i="2"/>
  <c r="S4610" i="2"/>
  <c r="T4610" i="2" s="1"/>
  <c r="K4610" i="2"/>
  <c r="S7102" i="2"/>
  <c r="T7102" i="2" s="1"/>
  <c r="K7102" i="2"/>
  <c r="K2735" i="2"/>
  <c r="V2735" i="2" s="1"/>
  <c r="S2735" i="2"/>
  <c r="T2735" i="2" s="1"/>
  <c r="K7030" i="2"/>
  <c r="U7030" i="2" s="1"/>
  <c r="S7030" i="2"/>
  <c r="T7030" i="2" s="1"/>
  <c r="S4737" i="2"/>
  <c r="T4737" i="2" s="1"/>
  <c r="K4737" i="2"/>
  <c r="S5616" i="2"/>
  <c r="T5616" i="2" s="1"/>
  <c r="K5616" i="2"/>
  <c r="S6657" i="2"/>
  <c r="T6657" i="2" s="1"/>
  <c r="K6657" i="2"/>
  <c r="S3652" i="2"/>
  <c r="T3652" i="2" s="1"/>
  <c r="K3179" i="2"/>
  <c r="K3857" i="2"/>
  <c r="U3857" i="2" s="1"/>
  <c r="S5168" i="2"/>
  <c r="T5168" i="2" s="1"/>
  <c r="S3996" i="2"/>
  <c r="T3996" i="2" s="1"/>
  <c r="K3938" i="2"/>
  <c r="V3938" i="2" s="1"/>
  <c r="K3715" i="2"/>
  <c r="S4546" i="2"/>
  <c r="T4546" i="2" s="1"/>
  <c r="K6076" i="2"/>
  <c r="K6498" i="2"/>
  <c r="S5531" i="2"/>
  <c r="T5531" i="2" s="1"/>
  <c r="K746" i="2"/>
  <c r="K822" i="2"/>
  <c r="S5933" i="2"/>
  <c r="T5933" i="2" s="1"/>
  <c r="K5933" i="2"/>
  <c r="S4193" i="2"/>
  <c r="T4193" i="2" s="1"/>
  <c r="K4193" i="2"/>
  <c r="L4194" i="2" s="1"/>
  <c r="M4194" i="2" s="1"/>
  <c r="S6393" i="2"/>
  <c r="T6393" i="2" s="1"/>
  <c r="K6393" i="2"/>
  <c r="K3230" i="2"/>
  <c r="U3230" i="2" s="1"/>
  <c r="S3230" i="2"/>
  <c r="T3230" i="2" s="1"/>
  <c r="S4714" i="2"/>
  <c r="T4714" i="2" s="1"/>
  <c r="K4714" i="2"/>
  <c r="L4714" i="2" s="1"/>
  <c r="M4714" i="2" s="1"/>
  <c r="S627" i="2"/>
  <c r="T627" i="2" s="1"/>
  <c r="K627" i="2"/>
  <c r="V627" i="2" s="1"/>
  <c r="S6689" i="2"/>
  <c r="T6689" i="2" s="1"/>
  <c r="K6689" i="2"/>
  <c r="S1732" i="2"/>
  <c r="T1732" i="2" s="1"/>
  <c r="K1732" i="2"/>
  <c r="U1732" i="2" s="1"/>
  <c r="S1235" i="2"/>
  <c r="T1235" i="2" s="1"/>
  <c r="K1235" i="2"/>
  <c r="U1235" i="2" s="1"/>
  <c r="K7226" i="2"/>
  <c r="U7226" i="2" s="1"/>
  <c r="K387" i="2"/>
  <c r="S6969" i="2"/>
  <c r="T6969" i="2" s="1"/>
  <c r="K6969" i="2"/>
  <c r="S5330" i="2"/>
  <c r="T5330" i="2" s="1"/>
  <c r="K5330" i="2"/>
  <c r="K4201" i="2"/>
  <c r="S4201" i="2"/>
  <c r="T4201" i="2" s="1"/>
  <c r="S6430" i="2"/>
  <c r="T6430" i="2" s="1"/>
  <c r="K6430" i="2"/>
  <c r="S4626" i="2"/>
  <c r="T4626" i="2" s="1"/>
  <c r="K4626" i="2"/>
  <c r="S6827" i="2"/>
  <c r="T6827" i="2" s="1"/>
  <c r="K6827" i="2"/>
  <c r="L6828" i="2" s="1"/>
  <c r="M6828" i="2" s="1"/>
  <c r="K3415" i="2"/>
  <c r="L3416" i="2" s="1"/>
  <c r="M3416" i="2" s="1"/>
  <c r="S3415" i="2"/>
  <c r="T3415" i="2" s="1"/>
  <c r="S4633" i="2"/>
  <c r="T4633" i="2" s="1"/>
  <c r="K4633" i="2"/>
  <c r="S3552" i="2"/>
  <c r="T3552" i="2" s="1"/>
  <c r="K3145" i="2"/>
  <c r="V3145" i="2" s="1"/>
  <c r="K4445" i="2"/>
  <c r="U4445" i="2" s="1"/>
  <c r="S5942" i="2"/>
  <c r="T5942" i="2" s="1"/>
  <c r="S5497" i="2"/>
  <c r="T5497" i="2" s="1"/>
  <c r="K931" i="2"/>
  <c r="K869" i="2"/>
  <c r="U869" i="2" s="1"/>
  <c r="K404" i="2"/>
  <c r="U404" i="2" s="1"/>
  <c r="K423" i="2"/>
  <c r="K583" i="2"/>
  <c r="K1667" i="2"/>
  <c r="V1667" i="2" s="1"/>
  <c r="K867" i="2"/>
  <c r="S6799" i="2"/>
  <c r="T6799" i="2" s="1"/>
  <c r="K6799" i="2"/>
  <c r="S5492" i="2"/>
  <c r="T5492" i="2" s="1"/>
  <c r="K5492" i="2"/>
  <c r="S4394" i="2"/>
  <c r="T4394" i="2" s="1"/>
  <c r="K4394" i="2"/>
  <c r="U4394" i="2" s="1"/>
  <c r="S1799" i="2"/>
  <c r="T1799" i="2" s="1"/>
  <c r="K1799" i="2"/>
  <c r="S1740" i="2"/>
  <c r="T1740" i="2" s="1"/>
  <c r="K1740" i="2"/>
  <c r="S1350" i="2"/>
  <c r="T1350" i="2" s="1"/>
  <c r="K1350" i="2"/>
  <c r="S5151" i="2"/>
  <c r="T5151" i="2" s="1"/>
  <c r="K5151" i="2"/>
  <c r="S6145" i="2"/>
  <c r="T6145" i="2" s="1"/>
  <c r="K6145" i="2"/>
  <c r="S5853" i="2"/>
  <c r="T5853" i="2" s="1"/>
  <c r="K5853" i="2"/>
  <c r="S5460" i="2"/>
  <c r="T5460" i="2" s="1"/>
  <c r="K5460" i="2"/>
  <c r="S6325" i="2"/>
  <c r="T6325" i="2" s="1"/>
  <c r="K6325" i="2"/>
  <c r="S4916" i="2"/>
  <c r="T4916" i="2" s="1"/>
  <c r="K4916" i="2"/>
  <c r="L4917" i="2" s="1"/>
  <c r="M4917" i="2" s="1"/>
  <c r="S4488" i="2"/>
  <c r="T4488" i="2" s="1"/>
  <c r="K4488" i="2"/>
  <c r="S5429" i="2"/>
  <c r="T5429" i="2" s="1"/>
  <c r="K5429" i="2"/>
  <c r="L5429" i="2" s="1"/>
  <c r="M5429" i="2" s="1"/>
  <c r="S6465" i="2"/>
  <c r="T6465" i="2" s="1"/>
  <c r="K6465" i="2"/>
  <c r="S5851" i="2"/>
  <c r="T5851" i="2" s="1"/>
  <c r="K5851" i="2"/>
  <c r="S5472" i="2"/>
  <c r="T5472" i="2" s="1"/>
  <c r="K5472" i="2"/>
  <c r="S4422" i="2"/>
  <c r="T4422" i="2" s="1"/>
  <c r="K4422" i="2"/>
  <c r="L4423" i="2" s="1"/>
  <c r="M4423" i="2" s="1"/>
  <c r="S5923" i="2"/>
  <c r="T5923" i="2" s="1"/>
  <c r="K5923" i="2"/>
  <c r="S7005" i="2"/>
  <c r="T7005" i="2" s="1"/>
  <c r="K7005" i="2"/>
  <c r="S4551" i="2"/>
  <c r="T4551" i="2" s="1"/>
  <c r="K4551" i="2"/>
  <c r="L4552" i="2" s="1"/>
  <c r="M4552" i="2" s="1"/>
  <c r="S6515" i="2"/>
  <c r="T6515" i="2" s="1"/>
  <c r="K6515" i="2"/>
  <c r="S4689" i="2"/>
  <c r="T4689" i="2" s="1"/>
  <c r="K4689" i="2"/>
  <c r="V3144" i="2"/>
  <c r="U3144" i="2"/>
  <c r="S5879" i="2"/>
  <c r="T5879" i="2" s="1"/>
  <c r="K5879" i="2"/>
  <c r="V5879" i="2" s="1"/>
  <c r="S5522" i="2"/>
  <c r="T5522" i="2" s="1"/>
  <c r="K5522" i="2"/>
  <c r="S6735" i="2"/>
  <c r="T6735" i="2" s="1"/>
  <c r="K6735" i="2"/>
  <c r="S4589" i="2"/>
  <c r="T4589" i="2" s="1"/>
  <c r="K4589" i="2"/>
  <c r="S4181" i="2"/>
  <c r="T4181" i="2" s="1"/>
  <c r="K4181" i="2"/>
  <c r="S5542" i="2"/>
  <c r="T5542" i="2" s="1"/>
  <c r="K5542" i="2"/>
  <c r="S6255" i="2"/>
  <c r="T6255" i="2" s="1"/>
  <c r="K6255" i="2"/>
  <c r="S4318" i="2"/>
  <c r="T4318" i="2" s="1"/>
  <c r="K4318" i="2"/>
  <c r="S3154" i="2"/>
  <c r="T3154" i="2" s="1"/>
  <c r="K3154" i="2"/>
  <c r="S5478" i="2"/>
  <c r="T5478" i="2" s="1"/>
  <c r="K5478" i="2"/>
  <c r="V5478" i="2" s="1"/>
  <c r="S4773" i="2"/>
  <c r="T4773" i="2" s="1"/>
  <c r="K4773" i="2"/>
  <c r="S5277" i="2"/>
  <c r="T5277" i="2" s="1"/>
  <c r="K5277" i="2"/>
  <c r="S4932" i="2"/>
  <c r="T4932" i="2" s="1"/>
  <c r="K4932" i="2"/>
  <c r="S3186" i="2"/>
  <c r="T3186" i="2" s="1"/>
  <c r="K3186" i="2"/>
  <c r="S6281" i="2"/>
  <c r="T6281" i="2" s="1"/>
  <c r="K6281" i="2"/>
  <c r="S5190" i="2"/>
  <c r="T5190" i="2" s="1"/>
  <c r="K5190" i="2"/>
  <c r="S6665" i="2"/>
  <c r="T6665" i="2" s="1"/>
  <c r="K6665" i="2"/>
  <c r="S5995" i="2"/>
  <c r="T5995" i="2" s="1"/>
  <c r="K5995" i="2"/>
  <c r="S4871" i="2"/>
  <c r="T4871" i="2" s="1"/>
  <c r="K4871" i="2"/>
  <c r="S6079" i="2"/>
  <c r="T6079" i="2" s="1"/>
  <c r="K6079" i="2"/>
  <c r="S6291" i="2"/>
  <c r="T6291" i="2" s="1"/>
  <c r="K6291" i="2"/>
  <c r="S5017" i="2"/>
  <c r="T5017" i="2" s="1"/>
  <c r="K5017" i="2"/>
  <c r="S5959" i="2"/>
  <c r="T5959" i="2" s="1"/>
  <c r="K5959" i="2"/>
  <c r="V5959" i="2" s="1"/>
  <c r="S5379" i="2"/>
  <c r="T5379" i="2" s="1"/>
  <c r="K5379" i="2"/>
  <c r="S5618" i="2"/>
  <c r="T5618" i="2" s="1"/>
  <c r="K5618" i="2"/>
  <c r="S6367" i="2"/>
  <c r="T6367" i="2" s="1"/>
  <c r="K6367" i="2"/>
  <c r="S6163" i="2"/>
  <c r="T6163" i="2" s="1"/>
  <c r="K6163" i="2"/>
  <c r="S6857" i="2"/>
  <c r="T6857" i="2" s="1"/>
  <c r="K6857" i="2"/>
  <c r="S6257" i="2"/>
  <c r="T6257" i="2" s="1"/>
  <c r="K6257" i="2"/>
  <c r="S4885" i="2"/>
  <c r="T4885" i="2" s="1"/>
  <c r="K4885" i="2"/>
  <c r="S5977" i="2"/>
  <c r="T5977" i="2" s="1"/>
  <c r="K5977" i="2"/>
  <c r="S5109" i="2"/>
  <c r="T5109" i="2" s="1"/>
  <c r="K5109" i="2"/>
  <c r="L5110" i="2" s="1"/>
  <c r="M5110" i="2" s="1"/>
  <c r="S4609" i="2"/>
  <c r="T4609" i="2" s="1"/>
  <c r="K4609" i="2"/>
  <c r="S5945" i="2"/>
  <c r="T5945" i="2" s="1"/>
  <c r="K5945" i="2"/>
  <c r="L5945" i="2" s="1"/>
  <c r="M5945" i="2" s="1"/>
  <c r="S6551" i="2"/>
  <c r="T6551" i="2" s="1"/>
  <c r="K6551" i="2"/>
  <c r="S6185" i="2"/>
  <c r="T6185" i="2" s="1"/>
  <c r="K6185" i="2"/>
  <c r="S4941" i="2"/>
  <c r="T4941" i="2" s="1"/>
  <c r="K4941" i="2"/>
  <c r="U4941" i="2" s="1"/>
  <c r="S4643" i="2"/>
  <c r="T4643" i="2" s="1"/>
  <c r="K4643" i="2"/>
  <c r="S5390" i="2"/>
  <c r="T5390" i="2" s="1"/>
  <c r="K5390" i="2"/>
  <c r="S6157" i="2"/>
  <c r="T6157" i="2" s="1"/>
  <c r="K6157" i="2"/>
  <c r="S5061" i="2"/>
  <c r="T5061" i="2" s="1"/>
  <c r="K5061" i="2"/>
  <c r="S672" i="2"/>
  <c r="T672" i="2" s="1"/>
  <c r="K672" i="2"/>
  <c r="V672" i="2" s="1"/>
  <c r="S826" i="2"/>
  <c r="T826" i="2" s="1"/>
  <c r="K826" i="2"/>
  <c r="S2781" i="2"/>
  <c r="T2781" i="2" s="1"/>
  <c r="K2781" i="2"/>
  <c r="S1214" i="2"/>
  <c r="T1214" i="2" s="1"/>
  <c r="K1214" i="2"/>
  <c r="T34" i="2"/>
  <c r="T2206" i="2"/>
  <c r="S1939" i="2"/>
  <c r="T1939" i="2" s="1"/>
  <c r="K1939" i="2"/>
  <c r="U1939" i="2" s="1"/>
  <c r="S1663" i="2"/>
  <c r="T1663" i="2" s="1"/>
  <c r="K1663" i="2"/>
  <c r="S1134" i="2"/>
  <c r="T1134" i="2" s="1"/>
  <c r="K1134" i="2"/>
  <c r="T6928" i="2"/>
  <c r="S6156" i="2"/>
  <c r="T6156" i="2" s="1"/>
  <c r="K6156" i="2"/>
  <c r="T7159" i="2"/>
  <c r="T4420" i="2"/>
  <c r="K4418" i="2"/>
  <c r="K5947" i="2"/>
  <c r="L5947" i="2" s="1"/>
  <c r="M5947" i="2" s="1"/>
  <c r="S6643" i="2"/>
  <c r="T6643" i="2" s="1"/>
  <c r="K6643" i="2"/>
  <c r="K4225" i="2"/>
  <c r="S4225" i="2"/>
  <c r="T4225" i="2" s="1"/>
  <c r="K5220" i="2"/>
  <c r="K809" i="2"/>
  <c r="V809" i="2" s="1"/>
  <c r="K1066" i="2"/>
  <c r="K802" i="2"/>
  <c r="K860" i="2"/>
  <c r="K1302" i="2"/>
  <c r="K1752" i="2"/>
  <c r="K275" i="2"/>
  <c r="K1284" i="2"/>
  <c r="V1284" i="2" s="1"/>
  <c r="K469" i="2"/>
  <c r="K736" i="2"/>
  <c r="K1030" i="2"/>
  <c r="U1030" i="2" s="1"/>
  <c r="K1093" i="2"/>
  <c r="K1412" i="2"/>
  <c r="U1412" i="2" s="1"/>
  <c r="K1444" i="2"/>
  <c r="K1819" i="2"/>
  <c r="K727" i="2"/>
  <c r="T789" i="2"/>
  <c r="T355" i="2"/>
  <c r="T180" i="2"/>
  <c r="S1514" i="2"/>
  <c r="T1514" i="2" s="1"/>
  <c r="K1514" i="2"/>
  <c r="V1514" i="2" s="1"/>
  <c r="T7516" i="2"/>
  <c r="T5775" i="2"/>
  <c r="K3411" i="2"/>
  <c r="K6633" i="2"/>
  <c r="S1180" i="2"/>
  <c r="T1180" i="2" s="1"/>
  <c r="K1180" i="2"/>
  <c r="S1483" i="2"/>
  <c r="T1483" i="2" s="1"/>
  <c r="K1483" i="2"/>
  <c r="U1483" i="2" s="1"/>
  <c r="S7110" i="2"/>
  <c r="T7110" i="2" s="1"/>
  <c r="K7110" i="2"/>
  <c r="S5458" i="2"/>
  <c r="T5458" i="2" s="1"/>
  <c r="K5458" i="2"/>
  <c r="S3501" i="2"/>
  <c r="T3501" i="2" s="1"/>
  <c r="K3501" i="2"/>
  <c r="S6879" i="2"/>
  <c r="T6879" i="2" s="1"/>
  <c r="K6879" i="2"/>
  <c r="S5462" i="2"/>
  <c r="T5462" i="2" s="1"/>
  <c r="K5462" i="2"/>
  <c r="S6897" i="2"/>
  <c r="T6897" i="2" s="1"/>
  <c r="K6897" i="2"/>
  <c r="L6897" i="2" s="1"/>
  <c r="M6897" i="2" s="1"/>
  <c r="S5931" i="2"/>
  <c r="T5931" i="2" s="1"/>
  <c r="K5931" i="2"/>
  <c r="L5931" i="2" s="1"/>
  <c r="M5931" i="2" s="1"/>
  <c r="S4662" i="2"/>
  <c r="T4662" i="2" s="1"/>
  <c r="K4662" i="2"/>
  <c r="S5843" i="2"/>
  <c r="T5843" i="2" s="1"/>
  <c r="K5843" i="2"/>
  <c r="U5843" i="2" s="1"/>
  <c r="S6121" i="2"/>
  <c r="T6121" i="2" s="1"/>
  <c r="K6121" i="2"/>
  <c r="S6594" i="2"/>
  <c r="T6594" i="2" s="1"/>
  <c r="K6594" i="2"/>
  <c r="S4466" i="2"/>
  <c r="T4466" i="2" s="1"/>
  <c r="K4466" i="2"/>
  <c r="S4288" i="2"/>
  <c r="T4288" i="2" s="1"/>
  <c r="K4288" i="2"/>
  <c r="S6687" i="2"/>
  <c r="T6687" i="2" s="1"/>
  <c r="K6687" i="2"/>
  <c r="S4685" i="2"/>
  <c r="T4685" i="2" s="1"/>
  <c r="K4685" i="2"/>
  <c r="U4685" i="2" s="1"/>
  <c r="S4761" i="2"/>
  <c r="T4761" i="2" s="1"/>
  <c r="K4761" i="2"/>
  <c r="K4728" i="2"/>
  <c r="S4728" i="2"/>
  <c r="T4728" i="2" s="1"/>
  <c r="S4213" i="2"/>
  <c r="T4213" i="2" s="1"/>
  <c r="K4213" i="2"/>
  <c r="L4213" i="2" s="1"/>
  <c r="M4213" i="2" s="1"/>
  <c r="S3427" i="2"/>
  <c r="T3427" i="2" s="1"/>
  <c r="K3427" i="2"/>
  <c r="L3428" i="2" s="1"/>
  <c r="M3428" i="2" s="1"/>
  <c r="S6661" i="2"/>
  <c r="T6661" i="2" s="1"/>
  <c r="K6661" i="2"/>
  <c r="S6911" i="2"/>
  <c r="T6911" i="2" s="1"/>
  <c r="K6911" i="2"/>
  <c r="S6147" i="2"/>
  <c r="T6147" i="2" s="1"/>
  <c r="K6147" i="2"/>
  <c r="S4726" i="2"/>
  <c r="T4726" i="2" s="1"/>
  <c r="K4726" i="2"/>
  <c r="V4726" i="2" s="1"/>
  <c r="S3455" i="2"/>
  <c r="T3455" i="2" s="1"/>
  <c r="K3455" i="2"/>
  <c r="S5604" i="2"/>
  <c r="T5604" i="2" s="1"/>
  <c r="K5604" i="2"/>
  <c r="L5604" i="2" s="1"/>
  <c r="M5604" i="2" s="1"/>
  <c r="S6410" i="2"/>
  <c r="T6410" i="2" s="1"/>
  <c r="K6410" i="2"/>
  <c r="L6411" i="2" s="1"/>
  <c r="M6411" i="2" s="1"/>
  <c r="S3581" i="2"/>
  <c r="T3581" i="2" s="1"/>
  <c r="K3581" i="2"/>
  <c r="S5407" i="2"/>
  <c r="T5407" i="2" s="1"/>
  <c r="K5407" i="2"/>
  <c r="S5606" i="2"/>
  <c r="T5606" i="2" s="1"/>
  <c r="K5606" i="2"/>
  <c r="S4625" i="2"/>
  <c r="T4625" i="2" s="1"/>
  <c r="K4625" i="2"/>
  <c r="S5025" i="2"/>
  <c r="T5025" i="2" s="1"/>
  <c r="K5025" i="2"/>
  <c r="K4374" i="2"/>
  <c r="S4374" i="2"/>
  <c r="T4374" i="2" s="1"/>
  <c r="S3583" i="2"/>
  <c r="T3583" i="2" s="1"/>
  <c r="K3583" i="2"/>
  <c r="S3407" i="2"/>
  <c r="T3407" i="2" s="1"/>
  <c r="K3407" i="2"/>
  <c r="L3408" i="2" s="1"/>
  <c r="M3408" i="2" s="1"/>
  <c r="S5365" i="2"/>
  <c r="T5365" i="2" s="1"/>
  <c r="K5365" i="2"/>
  <c r="V5365" i="2" s="1"/>
  <c r="S6083" i="2"/>
  <c r="T6083" i="2" s="1"/>
  <c r="K6083" i="2"/>
  <c r="S6139" i="2"/>
  <c r="T6139" i="2" s="1"/>
  <c r="K6139" i="2"/>
  <c r="S5997" i="2"/>
  <c r="T5997" i="2" s="1"/>
  <c r="K5997" i="2"/>
  <c r="S6483" i="2"/>
  <c r="T6483" i="2" s="1"/>
  <c r="K6483" i="2"/>
  <c r="S6520" i="2"/>
  <c r="T6520" i="2" s="1"/>
  <c r="K6520" i="2"/>
  <c r="S4745" i="2"/>
  <c r="T4745" i="2" s="1"/>
  <c r="K4745" i="2"/>
  <c r="S4326" i="2"/>
  <c r="T4326" i="2" s="1"/>
  <c r="K4326" i="2"/>
  <c r="S3441" i="2"/>
  <c r="T3441" i="2" s="1"/>
  <c r="K3441" i="2"/>
  <c r="S5518" i="2"/>
  <c r="T5518" i="2" s="1"/>
  <c r="K5518" i="2"/>
  <c r="S4563" i="2"/>
  <c r="T4563" i="2" s="1"/>
  <c r="K4563" i="2"/>
  <c r="S6613" i="2"/>
  <c r="T6613" i="2" s="1"/>
  <c r="K6613" i="2"/>
  <c r="V6613" i="2" s="1"/>
  <c r="S5055" i="2"/>
  <c r="T5055" i="2" s="1"/>
  <c r="K5055" i="2"/>
  <c r="S6227" i="2"/>
  <c r="T6227" i="2" s="1"/>
  <c r="K6227" i="2"/>
  <c r="S5771" i="2"/>
  <c r="T5771" i="2" s="1"/>
  <c r="K5771" i="2"/>
  <c r="K5392" i="2"/>
  <c r="S5392" i="2"/>
  <c r="T5392" i="2" s="1"/>
  <c r="S6630" i="2"/>
  <c r="T6630" i="2" s="1"/>
  <c r="K6630" i="2"/>
  <c r="S6321" i="2"/>
  <c r="T6321" i="2" s="1"/>
  <c r="K6321" i="2"/>
  <c r="S4753" i="2"/>
  <c r="T4753" i="2" s="1"/>
  <c r="K4753" i="2"/>
  <c r="S6073" i="2"/>
  <c r="T6073" i="2" s="1"/>
  <c r="K6073" i="2"/>
  <c r="L6073" i="2" s="1"/>
  <c r="M6073" i="2" s="1"/>
  <c r="S5222" i="2"/>
  <c r="T5222" i="2" s="1"/>
  <c r="K5222" i="2"/>
  <c r="S6093" i="2"/>
  <c r="T6093" i="2" s="1"/>
  <c r="K6093" i="2"/>
  <c r="S5470" i="2"/>
  <c r="T5470" i="2" s="1"/>
  <c r="K5470" i="2"/>
  <c r="S6425" i="2"/>
  <c r="T6425" i="2" s="1"/>
  <c r="K6425" i="2"/>
  <c r="S6241" i="2"/>
  <c r="T6241" i="2" s="1"/>
  <c r="K6241" i="2"/>
  <c r="S5097" i="2"/>
  <c r="T5097" i="2" s="1"/>
  <c r="K5097" i="2"/>
  <c r="S6817" i="2"/>
  <c r="T6817" i="2" s="1"/>
  <c r="K6817" i="2"/>
  <c r="S6821" i="2"/>
  <c r="T6821" i="2" s="1"/>
  <c r="K6821" i="2"/>
  <c r="S6205" i="2"/>
  <c r="T6205" i="2" s="1"/>
  <c r="K6205" i="2"/>
  <c r="S5805" i="2"/>
  <c r="T5805" i="2" s="1"/>
  <c r="K5805" i="2"/>
  <c r="S7193" i="2"/>
  <c r="T7193" i="2" s="1"/>
  <c r="K7193" i="2"/>
  <c r="T104" i="2"/>
  <c r="T1745" i="2"/>
  <c r="T1987" i="2"/>
  <c r="T202" i="2"/>
  <c r="T16" i="2"/>
  <c r="T2767" i="2"/>
  <c r="T6743" i="2"/>
  <c r="T6330" i="2"/>
  <c r="T6202" i="2"/>
  <c r="T311" i="2"/>
  <c r="T1794" i="2"/>
  <c r="T7292" i="2"/>
  <c r="T7260" i="2"/>
  <c r="T7054" i="2"/>
  <c r="T7022" i="2"/>
  <c r="T6990" i="2"/>
  <c r="T6926" i="2"/>
  <c r="T3411" i="2"/>
  <c r="T3451" i="2"/>
  <c r="K7072" i="2"/>
  <c r="S5594" i="2"/>
  <c r="T5594" i="2" s="1"/>
  <c r="S5548" i="2"/>
  <c r="T5548" i="2" s="1"/>
  <c r="K5548" i="2"/>
  <c r="S4327" i="2"/>
  <c r="T4327" i="2" s="1"/>
  <c r="K4327" i="2"/>
  <c r="S3435" i="2"/>
  <c r="T3435" i="2" s="1"/>
  <c r="K3435" i="2"/>
  <c r="S5572" i="2"/>
  <c r="T5572" i="2" s="1"/>
  <c r="K5572" i="2"/>
  <c r="L5573" i="2" s="1"/>
  <c r="M5573" i="2" s="1"/>
  <c r="S4344" i="2"/>
  <c r="T4344" i="2" s="1"/>
  <c r="K4344" i="2"/>
  <c r="T127" i="2"/>
  <c r="T65" i="2"/>
  <c r="T2771" i="2"/>
  <c r="T2303" i="2"/>
  <c r="T6771" i="2"/>
  <c r="T1713" i="2"/>
  <c r="T331" i="2"/>
  <c r="T375" i="2"/>
  <c r="T203" i="2"/>
  <c r="T179" i="2"/>
  <c r="T6392" i="2"/>
  <c r="T6306" i="2"/>
  <c r="T6178" i="2"/>
  <c r="T388" i="2"/>
  <c r="T2387" i="2"/>
  <c r="T2141" i="2"/>
  <c r="T1869" i="2"/>
  <c r="T1770" i="2"/>
  <c r="T7286" i="2"/>
  <c r="T6984" i="2"/>
  <c r="T6952" i="2"/>
  <c r="T6920" i="2"/>
  <c r="S4528" i="2"/>
  <c r="T4528" i="2" s="1"/>
  <c r="K4528" i="2"/>
  <c r="T5828" i="2"/>
  <c r="T6509" i="2"/>
  <c r="T5839" i="2"/>
  <c r="S4191" i="2"/>
  <c r="T4191" i="2" s="1"/>
  <c r="K4191" i="2"/>
  <c r="S6019" i="2"/>
  <c r="T6019" i="2" s="1"/>
  <c r="K6019" i="2"/>
  <c r="T146" i="2"/>
  <c r="T2827" i="2"/>
  <c r="T1837" i="2"/>
  <c r="T7861" i="2"/>
  <c r="T7228" i="2"/>
  <c r="T5189" i="2"/>
  <c r="T186" i="2"/>
  <c r="T6298" i="2"/>
  <c r="T6170" i="2"/>
  <c r="T631" i="2"/>
  <c r="T2707" i="2"/>
  <c r="T7284" i="2"/>
  <c r="T7099" i="2"/>
  <c r="T5800" i="2"/>
  <c r="T6201" i="2"/>
  <c r="K5101" i="2"/>
  <c r="U5101" i="2" s="1"/>
  <c r="T4808" i="2"/>
  <c r="S6811" i="2"/>
  <c r="T6811" i="2" s="1"/>
  <c r="K6811" i="2"/>
  <c r="T833" i="2"/>
  <c r="T4640" i="2"/>
  <c r="S7080" i="2"/>
  <c r="T7080" i="2" s="1"/>
  <c r="K7080" i="2"/>
  <c r="U7080" i="2" s="1"/>
  <c r="S5532" i="2"/>
  <c r="T5532" i="2" s="1"/>
  <c r="K5532" i="2"/>
  <c r="S5115" i="2"/>
  <c r="T5115" i="2" s="1"/>
  <c r="K5115" i="2"/>
  <c r="S7205" i="2"/>
  <c r="T7205" i="2" s="1"/>
  <c r="K7205" i="2"/>
  <c r="U7205" i="2" s="1"/>
  <c r="S6382" i="2"/>
  <c r="T6382" i="2" s="1"/>
  <c r="K6382" i="2"/>
  <c r="K6667" i="2"/>
  <c r="V6667" i="2" s="1"/>
  <c r="S6667" i="2"/>
  <c r="T6667" i="2" s="1"/>
  <c r="S6418" i="2"/>
  <c r="T6418" i="2" s="1"/>
  <c r="K6418" i="2"/>
  <c r="S6179" i="2"/>
  <c r="T6179" i="2" s="1"/>
  <c r="K6179" i="2"/>
  <c r="S6833" i="2"/>
  <c r="T6833" i="2" s="1"/>
  <c r="K6833" i="2"/>
  <c r="S6697" i="2"/>
  <c r="T6697" i="2" s="1"/>
  <c r="K6697" i="2"/>
  <c r="V6697" i="2" s="1"/>
  <c r="S4693" i="2"/>
  <c r="T4693" i="2" s="1"/>
  <c r="K4693" i="2"/>
  <c r="U4693" i="2" s="1"/>
  <c r="S6668" i="2"/>
  <c r="T6668" i="2" s="1"/>
  <c r="K6668" i="2"/>
  <c r="S6623" i="2"/>
  <c r="T6623" i="2" s="1"/>
  <c r="K6623" i="2"/>
  <c r="U6623" i="2" s="1"/>
  <c r="S5256" i="2"/>
  <c r="T5256" i="2" s="1"/>
  <c r="K5256" i="2"/>
  <c r="S6115" i="2"/>
  <c r="T6115" i="2" s="1"/>
  <c r="K6115" i="2"/>
  <c r="S5506" i="2"/>
  <c r="T5506" i="2" s="1"/>
  <c r="K5506" i="2"/>
  <c r="S6610" i="2"/>
  <c r="T6610" i="2" s="1"/>
  <c r="K6610" i="2"/>
  <c r="S6349" i="2"/>
  <c r="T6349" i="2" s="1"/>
  <c r="K6349" i="2"/>
  <c r="S6221" i="2"/>
  <c r="T6221" i="2" s="1"/>
  <c r="K6221" i="2"/>
  <c r="S5001" i="2"/>
  <c r="T5001" i="2" s="1"/>
  <c r="K5001" i="2"/>
  <c r="T5312" i="2"/>
  <c r="K5963" i="2"/>
  <c r="K5333" i="2"/>
  <c r="T4416" i="2"/>
  <c r="T6035" i="2"/>
  <c r="S4787" i="2"/>
  <c r="T4787" i="2" s="1"/>
  <c r="K5340" i="2"/>
  <c r="U5340" i="2" s="1"/>
  <c r="K6343" i="2"/>
  <c r="T5456" i="2"/>
  <c r="K6887" i="2"/>
  <c r="K5045" i="2"/>
  <c r="K5731" i="2"/>
  <c r="U5731" i="2" s="1"/>
  <c r="T6017" i="2"/>
  <c r="K4658" i="2"/>
  <c r="T6815" i="2"/>
  <c r="S758" i="2"/>
  <c r="T758" i="2" s="1"/>
  <c r="K758" i="2"/>
  <c r="S494" i="2"/>
  <c r="T494" i="2" s="1"/>
  <c r="K494" i="2"/>
  <c r="V494" i="2" s="1"/>
  <c r="S347" i="2"/>
  <c r="T347" i="2" s="1"/>
  <c r="K347" i="2"/>
  <c r="S1554" i="2"/>
  <c r="T1554" i="2" s="1"/>
  <c r="K1554" i="2"/>
  <c r="V1554" i="2" s="1"/>
  <c r="S1475" i="2"/>
  <c r="T1475" i="2" s="1"/>
  <c r="K1475" i="2"/>
  <c r="S7488" i="2"/>
  <c r="T7488" i="2" s="1"/>
  <c r="K7488" i="2"/>
  <c r="U7488" i="2" s="1"/>
  <c r="S1572" i="2"/>
  <c r="T1572" i="2" s="1"/>
  <c r="K1572" i="2"/>
  <c r="S1441" i="2"/>
  <c r="T1441" i="2" s="1"/>
  <c r="K1441" i="2"/>
  <c r="U1441" i="2" s="1"/>
  <c r="S1564" i="2"/>
  <c r="T1564" i="2" s="1"/>
  <c r="K1564" i="2"/>
  <c r="S1296" i="2"/>
  <c r="T1296" i="2" s="1"/>
  <c r="K1296" i="2"/>
  <c r="S1056" i="2"/>
  <c r="T1056" i="2" s="1"/>
  <c r="K1056" i="2"/>
  <c r="S517" i="2"/>
  <c r="T517" i="2" s="1"/>
  <c r="K517" i="2"/>
  <c r="V517" i="2" s="1"/>
  <c r="S409" i="2"/>
  <c r="T409" i="2" s="1"/>
  <c r="K409" i="2"/>
  <c r="S55" i="2"/>
  <c r="T55" i="2" s="1"/>
  <c r="K55" i="2"/>
  <c r="V55" i="2" s="1"/>
  <c r="S907" i="2"/>
  <c r="T907" i="2" s="1"/>
  <c r="K907" i="2"/>
  <c r="V907" i="2" s="1"/>
  <c r="S770" i="2"/>
  <c r="T770" i="2" s="1"/>
  <c r="K770" i="2"/>
  <c r="U770" i="2" s="1"/>
  <c r="S637" i="2"/>
  <c r="T637" i="2" s="1"/>
  <c r="K637" i="2"/>
  <c r="V637" i="2" s="1"/>
  <c r="S498" i="2"/>
  <c r="T498" i="2" s="1"/>
  <c r="K498" i="2"/>
  <c r="V498" i="2" s="1"/>
  <c r="S288" i="2"/>
  <c r="T288" i="2" s="1"/>
  <c r="K288" i="2"/>
  <c r="S162" i="2"/>
  <c r="T162" i="2" s="1"/>
  <c r="K162" i="2"/>
  <c r="U162" i="2" s="1"/>
  <c r="S2665" i="2"/>
  <c r="T2665" i="2" s="1"/>
  <c r="K2665" i="2"/>
  <c r="S2236" i="2"/>
  <c r="T2236" i="2" s="1"/>
  <c r="K2236" i="2"/>
  <c r="U2236" i="2" s="1"/>
  <c r="S1604" i="2"/>
  <c r="T1604" i="2" s="1"/>
  <c r="K1604" i="2"/>
  <c r="S7250" i="2"/>
  <c r="T7250" i="2" s="1"/>
  <c r="K7250" i="2"/>
  <c r="U7250" i="2" s="1"/>
  <c r="S7218" i="2"/>
  <c r="T7218" i="2" s="1"/>
  <c r="K7218" i="2"/>
  <c r="S7104" i="2"/>
  <c r="T7104" i="2" s="1"/>
  <c r="K7104" i="2"/>
  <c r="V7104" i="2" s="1"/>
  <c r="S7047" i="2"/>
  <c r="T7047" i="2" s="1"/>
  <c r="K7047" i="2"/>
  <c r="S5802" i="2"/>
  <c r="T5802" i="2" s="1"/>
  <c r="K5802" i="2"/>
  <c r="U5802" i="2" s="1"/>
  <c r="S862" i="2"/>
  <c r="T862" i="2" s="1"/>
  <c r="K862" i="2"/>
  <c r="S793" i="2"/>
  <c r="T793" i="2" s="1"/>
  <c r="K793" i="2"/>
  <c r="U793" i="2" s="1"/>
  <c r="S650" i="2"/>
  <c r="T650" i="2" s="1"/>
  <c r="K650" i="2"/>
  <c r="S874" i="2"/>
  <c r="T874" i="2" s="1"/>
  <c r="K874" i="2"/>
  <c r="V874" i="2" s="1"/>
  <c r="S810" i="2"/>
  <c r="T810" i="2" s="1"/>
  <c r="K810" i="2"/>
  <c r="S751" i="2"/>
  <c r="T751" i="2" s="1"/>
  <c r="K751" i="2"/>
  <c r="V751" i="2" s="1"/>
  <c r="S628" i="2"/>
  <c r="T628" i="2" s="1"/>
  <c r="K628" i="2"/>
  <c r="S511" i="2"/>
  <c r="T511" i="2" s="1"/>
  <c r="K511" i="2"/>
  <c r="V511" i="2" s="1"/>
  <c r="S470" i="2"/>
  <c r="T470" i="2" s="1"/>
  <c r="K470" i="2"/>
  <c r="S407" i="2"/>
  <c r="T407" i="2" s="1"/>
  <c r="K407" i="2"/>
  <c r="V407" i="2" s="1"/>
  <c r="S362" i="2"/>
  <c r="T362" i="2" s="1"/>
  <c r="K362" i="2"/>
  <c r="S200" i="2"/>
  <c r="T200" i="2" s="1"/>
  <c r="K200" i="2"/>
  <c r="V200" i="2" s="1"/>
  <c r="S246" i="2"/>
  <c r="T246" i="2" s="1"/>
  <c r="K246" i="2"/>
  <c r="S184" i="2"/>
  <c r="T184" i="2" s="1"/>
  <c r="K184" i="2"/>
  <c r="V184" i="2" s="1"/>
  <c r="S435" i="2"/>
  <c r="T435" i="2" s="1"/>
  <c r="K435" i="2"/>
  <c r="S378" i="2"/>
  <c r="T378" i="2" s="1"/>
  <c r="K378" i="2"/>
  <c r="S2837" i="2"/>
  <c r="T2837" i="2" s="1"/>
  <c r="K2837" i="2"/>
  <c r="V2837" i="2" s="1"/>
  <c r="S2805" i="2"/>
  <c r="T2805" i="2" s="1"/>
  <c r="K2805" i="2"/>
  <c r="S2773" i="2"/>
  <c r="T2773" i="2" s="1"/>
  <c r="K2773" i="2"/>
  <c r="S2677" i="2"/>
  <c r="T2677" i="2" s="1"/>
  <c r="K2677" i="2"/>
  <c r="S2613" i="2"/>
  <c r="T2613" i="2" s="1"/>
  <c r="K2613" i="2"/>
  <c r="S2119" i="2"/>
  <c r="T2119" i="2" s="1"/>
  <c r="K2119" i="2"/>
  <c r="U2119" i="2" s="1"/>
  <c r="S1376" i="2"/>
  <c r="T1376" i="2" s="1"/>
  <c r="K1376" i="2"/>
  <c r="S1126" i="2"/>
  <c r="T1126" i="2" s="1"/>
  <c r="K1126" i="2"/>
  <c r="U1126" i="2" s="1"/>
  <c r="S1297" i="2"/>
  <c r="T1297" i="2" s="1"/>
  <c r="K1297" i="2"/>
  <c r="V1297" i="2" s="1"/>
  <c r="S1904" i="2"/>
  <c r="T1904" i="2" s="1"/>
  <c r="K1904" i="2"/>
  <c r="L1905" i="2" s="1"/>
  <c r="M1905" i="2" s="1"/>
  <c r="S1620" i="2"/>
  <c r="T1620" i="2" s="1"/>
  <c r="K1620" i="2"/>
  <c r="S1515" i="2"/>
  <c r="T1515" i="2" s="1"/>
  <c r="K1515" i="2"/>
  <c r="V1515" i="2" s="1"/>
  <c r="S1374" i="2"/>
  <c r="T1374" i="2" s="1"/>
  <c r="K1374" i="2"/>
  <c r="V1374" i="2" s="1"/>
  <c r="S1559" i="2"/>
  <c r="T1559" i="2" s="1"/>
  <c r="K1559" i="2"/>
  <c r="U1559" i="2" s="1"/>
  <c r="S1028" i="2"/>
  <c r="T1028" i="2" s="1"/>
  <c r="K1028" i="2"/>
  <c r="S1526" i="2"/>
  <c r="T1526" i="2" s="1"/>
  <c r="K1526" i="2"/>
  <c r="V1526" i="2" s="1"/>
  <c r="S6537" i="2"/>
  <c r="T6537" i="2" s="1"/>
  <c r="K6537" i="2"/>
  <c r="S5832" i="2"/>
  <c r="T5832" i="2" s="1"/>
  <c r="K5832" i="2"/>
  <c r="S5768" i="2"/>
  <c r="T5768" i="2" s="1"/>
  <c r="K5768" i="2"/>
  <c r="V5768" i="2" s="1"/>
  <c r="U6003" i="2"/>
  <c r="V6003" i="2"/>
  <c r="V7199" i="2"/>
  <c r="U7199" i="2"/>
  <c r="S1976" i="2"/>
  <c r="T1976" i="2" s="1"/>
  <c r="K1976" i="2"/>
  <c r="L1977" i="2" s="1"/>
  <c r="M1977" i="2" s="1"/>
  <c r="S1807" i="2"/>
  <c r="T1807" i="2" s="1"/>
  <c r="K1807" i="2"/>
  <c r="S1643" i="2"/>
  <c r="T1643" i="2" s="1"/>
  <c r="K1643" i="2"/>
  <c r="S1271" i="2"/>
  <c r="T1271" i="2" s="1"/>
  <c r="K1271" i="2"/>
  <c r="V1271" i="2" s="1"/>
  <c r="S1000" i="2"/>
  <c r="T1000" i="2" s="1"/>
  <c r="K1000" i="2"/>
  <c r="V1000" i="2" s="1"/>
  <c r="S1392" i="2"/>
  <c r="T1392" i="2" s="1"/>
  <c r="K1392" i="2"/>
  <c r="V1392" i="2" s="1"/>
  <c r="S968" i="2"/>
  <c r="T968" i="2" s="1"/>
  <c r="K968" i="2"/>
  <c r="V968" i="2" s="1"/>
  <c r="S831" i="2"/>
  <c r="T831" i="2" s="1"/>
  <c r="K831" i="2"/>
  <c r="S591" i="2"/>
  <c r="T591" i="2" s="1"/>
  <c r="K591" i="2"/>
  <c r="V591" i="2" s="1"/>
  <c r="S488" i="2"/>
  <c r="T488" i="2" s="1"/>
  <c r="K488" i="2"/>
  <c r="S490" i="2"/>
  <c r="T490" i="2" s="1"/>
  <c r="K490" i="2"/>
  <c r="U490" i="2" s="1"/>
  <c r="S152" i="2"/>
  <c r="T152" i="2" s="1"/>
  <c r="K152" i="2"/>
  <c r="V152" i="2" s="1"/>
  <c r="S90" i="2"/>
  <c r="T90" i="2" s="1"/>
  <c r="K90" i="2"/>
  <c r="U90" i="2" s="1"/>
  <c r="S980" i="2"/>
  <c r="T980" i="2" s="1"/>
  <c r="K980" i="2"/>
  <c r="V980" i="2" s="1"/>
  <c r="S852" i="2"/>
  <c r="T852" i="2" s="1"/>
  <c r="K852" i="2"/>
  <c r="S805" i="2"/>
  <c r="T805" i="2" s="1"/>
  <c r="K805" i="2"/>
  <c r="V805" i="2" s="1"/>
  <c r="S1927" i="2"/>
  <c r="T1927" i="2" s="1"/>
  <c r="K1927" i="2"/>
  <c r="V1927" i="2" s="1"/>
  <c r="S1532" i="2"/>
  <c r="T1532" i="2" s="1"/>
  <c r="K1532" i="2"/>
  <c r="V1532" i="2" s="1"/>
  <c r="S7354" i="2"/>
  <c r="T7354" i="2" s="1"/>
  <c r="K7354" i="2"/>
  <c r="U7354" i="2" s="1"/>
  <c r="S6651" i="2"/>
  <c r="T6651" i="2" s="1"/>
  <c r="K6651" i="2"/>
  <c r="S4167" i="2"/>
  <c r="T4167" i="2" s="1"/>
  <c r="K4167" i="2"/>
  <c r="L4168" i="2" s="1"/>
  <c r="M4168" i="2" s="1"/>
  <c r="K2441" i="2"/>
  <c r="S2441" i="2"/>
  <c r="T2441" i="2" s="1"/>
  <c r="K3674" i="2"/>
  <c r="S3674" i="2"/>
  <c r="T3674" i="2" s="1"/>
  <c r="K1507" i="2"/>
  <c r="S1507" i="2"/>
  <c r="T1507" i="2" s="1"/>
  <c r="S2898" i="2"/>
  <c r="T2898" i="2" s="1"/>
  <c r="K2898" i="2"/>
  <c r="U2898" i="2" s="1"/>
  <c r="S3042" i="2"/>
  <c r="T3042" i="2" s="1"/>
  <c r="K3042" i="2"/>
  <c r="V3042" i="2" s="1"/>
  <c r="K599" i="2"/>
  <c r="V599" i="2" s="1"/>
  <c r="K688" i="2"/>
  <c r="K1919" i="2"/>
  <c r="K48" i="2"/>
  <c r="S2202" i="2"/>
  <c r="T2202" i="2" s="1"/>
  <c r="K2202" i="2"/>
  <c r="U2202" i="2" s="1"/>
  <c r="K1328" i="2"/>
  <c r="V1328" i="2" s="1"/>
  <c r="S1424" i="2"/>
  <c r="T1424" i="2" s="1"/>
  <c r="K1424" i="2"/>
  <c r="S1318" i="2"/>
  <c r="T1318" i="2" s="1"/>
  <c r="K1318" i="2"/>
  <c r="S1421" i="2"/>
  <c r="T1421" i="2" s="1"/>
  <c r="K1421" i="2"/>
  <c r="V1421" i="2" s="1"/>
  <c r="S1288" i="2"/>
  <c r="T1288" i="2" s="1"/>
  <c r="K1288" i="2"/>
  <c r="V1288" i="2" s="1"/>
  <c r="S1169" i="2"/>
  <c r="T1169" i="2" s="1"/>
  <c r="K1169" i="2"/>
  <c r="V1169" i="2" s="1"/>
  <c r="S742" i="2"/>
  <c r="T742" i="2" s="1"/>
  <c r="K742" i="2"/>
  <c r="V742" i="2" s="1"/>
  <c r="T278" i="2"/>
  <c r="S153" i="2"/>
  <c r="T153" i="2" s="1"/>
  <c r="K153" i="2"/>
  <c r="S2001" i="2"/>
  <c r="T2001" i="2" s="1"/>
  <c r="K2001" i="2"/>
  <c r="T6322" i="2"/>
  <c r="T6194" i="2"/>
  <c r="S725" i="2"/>
  <c r="T725" i="2" s="1"/>
  <c r="K725" i="2"/>
  <c r="S646" i="2"/>
  <c r="T646" i="2" s="1"/>
  <c r="K646" i="2"/>
  <c r="V646" i="2" s="1"/>
  <c r="S870" i="2"/>
  <c r="T870" i="2" s="1"/>
  <c r="K870" i="2"/>
  <c r="S806" i="2"/>
  <c r="T806" i="2" s="1"/>
  <c r="K806" i="2"/>
  <c r="S621" i="2"/>
  <c r="T621" i="2" s="1"/>
  <c r="K621" i="2"/>
  <c r="S507" i="2"/>
  <c r="T507" i="2" s="1"/>
  <c r="K507" i="2"/>
  <c r="S464" i="2"/>
  <c r="T464" i="2" s="1"/>
  <c r="K464" i="2"/>
  <c r="S543" i="2"/>
  <c r="T543" i="2" s="1"/>
  <c r="K543" i="2"/>
  <c r="V543" i="2" s="1"/>
  <c r="S457" i="2"/>
  <c r="T457" i="2" s="1"/>
  <c r="K457" i="2"/>
  <c r="T107" i="2"/>
  <c r="S2669" i="2"/>
  <c r="T2669" i="2" s="1"/>
  <c r="K2669" i="2"/>
  <c r="V2669" i="2" s="1"/>
  <c r="S2167" i="2"/>
  <c r="T2167" i="2" s="1"/>
  <c r="K2167" i="2"/>
  <c r="S2043" i="2"/>
  <c r="T2043" i="2" s="1"/>
  <c r="K2043" i="2"/>
  <c r="V2043" i="2" s="1"/>
  <c r="S1907" i="2"/>
  <c r="T1907" i="2" s="1"/>
  <c r="K1907" i="2"/>
  <c r="V1907" i="2" s="1"/>
  <c r="S1360" i="2"/>
  <c r="T1360" i="2" s="1"/>
  <c r="K1360" i="2"/>
  <c r="U1360" i="2" s="1"/>
  <c r="S1228" i="2"/>
  <c r="T1228" i="2" s="1"/>
  <c r="K1228" i="2"/>
  <c r="S1499" i="2"/>
  <c r="T1499" i="2" s="1"/>
  <c r="K1499" i="2"/>
  <c r="S1366" i="2"/>
  <c r="T1366" i="2" s="1"/>
  <c r="K1366" i="2"/>
  <c r="V1366" i="2" s="1"/>
  <c r="S1108" i="2"/>
  <c r="T1108" i="2" s="1"/>
  <c r="K1108" i="2"/>
  <c r="V1108" i="2" s="1"/>
  <c r="S1518" i="2"/>
  <c r="T1518" i="2" s="1"/>
  <c r="K1518" i="2"/>
  <c r="S1265" i="2"/>
  <c r="T1265" i="2" s="1"/>
  <c r="K1265" i="2"/>
  <c r="U1265" i="2" s="1"/>
  <c r="S7290" i="2"/>
  <c r="T7290" i="2" s="1"/>
  <c r="K7290" i="2"/>
  <c r="U7290" i="2" s="1"/>
  <c r="S7274" i="2"/>
  <c r="T7274" i="2" s="1"/>
  <c r="K7274" i="2"/>
  <c r="U7274" i="2" s="1"/>
  <c r="T7112" i="2"/>
  <c r="T7070" i="2"/>
  <c r="S6340" i="2"/>
  <c r="T6340" i="2" s="1"/>
  <c r="K6340" i="2"/>
  <c r="V6340" i="2" s="1"/>
  <c r="S6308" i="2"/>
  <c r="T6308" i="2" s="1"/>
  <c r="K6308" i="2"/>
  <c r="S6276" i="2"/>
  <c r="T6276" i="2" s="1"/>
  <c r="K6276" i="2"/>
  <c r="U6276" i="2" s="1"/>
  <c r="S6244" i="2"/>
  <c r="T6244" i="2" s="1"/>
  <c r="K6244" i="2"/>
  <c r="S6212" i="2"/>
  <c r="T6212" i="2" s="1"/>
  <c r="K6212" i="2"/>
  <c r="S6180" i="2"/>
  <c r="T6180" i="2" s="1"/>
  <c r="K6180" i="2"/>
  <c r="S6148" i="2"/>
  <c r="T6148" i="2" s="1"/>
  <c r="K6148" i="2"/>
  <c r="S6384" i="2"/>
  <c r="T6384" i="2" s="1"/>
  <c r="K6384" i="2"/>
  <c r="S6005" i="2"/>
  <c r="T6005" i="2" s="1"/>
  <c r="K6005" i="2"/>
  <c r="S4229" i="2"/>
  <c r="T4229" i="2" s="1"/>
  <c r="K4229" i="2"/>
  <c r="L4229" i="2" s="1"/>
  <c r="M4229" i="2" s="1"/>
  <c r="V4787" i="2"/>
  <c r="U4787" i="2"/>
  <c r="K944" i="2"/>
  <c r="U944" i="2" s="1"/>
  <c r="K1097" i="2"/>
  <c r="K2163" i="2"/>
  <c r="K588" i="2"/>
  <c r="K2833" i="2"/>
  <c r="L2834" i="2" s="1"/>
  <c r="M2834" i="2" s="1"/>
  <c r="K6525" i="2"/>
  <c r="K4388" i="2"/>
  <c r="S5526" i="2"/>
  <c r="T5526" i="2" s="1"/>
  <c r="K5526" i="2"/>
  <c r="L5527" i="2" s="1"/>
  <c r="M5527" i="2" s="1"/>
  <c r="S4608" i="2"/>
  <c r="T4608" i="2" s="1"/>
  <c r="K4608" i="2"/>
  <c r="U4608" i="2" s="1"/>
  <c r="S4500" i="2"/>
  <c r="T4500" i="2" s="1"/>
  <c r="K4500" i="2"/>
  <c r="S4432" i="2"/>
  <c r="T4432" i="2" s="1"/>
  <c r="K4432" i="2"/>
  <c r="S690" i="2"/>
  <c r="T690" i="2" s="1"/>
  <c r="K690" i="2"/>
  <c r="S263" i="2"/>
  <c r="T263" i="2" s="1"/>
  <c r="K263" i="2"/>
  <c r="S671" i="2"/>
  <c r="T671" i="2" s="1"/>
  <c r="K671" i="2"/>
  <c r="S450" i="2"/>
  <c r="T450" i="2" s="1"/>
  <c r="K450" i="2"/>
  <c r="L450" i="2" s="1"/>
  <c r="M450" i="2" s="1"/>
  <c r="S439" i="2"/>
  <c r="T439" i="2" s="1"/>
  <c r="K439" i="2"/>
  <c r="U439" i="2" s="1"/>
  <c r="S7346" i="2"/>
  <c r="T7346" i="2" s="1"/>
  <c r="K7346" i="2"/>
  <c r="S1025" i="2"/>
  <c r="T1025" i="2" s="1"/>
  <c r="K1025" i="2"/>
  <c r="U1025" i="2" s="1"/>
  <c r="S761" i="2"/>
  <c r="T761" i="2" s="1"/>
  <c r="K761" i="2"/>
  <c r="V761" i="2" s="1"/>
  <c r="S903" i="2"/>
  <c r="T903" i="2" s="1"/>
  <c r="K903" i="2"/>
  <c r="S776" i="2"/>
  <c r="T776" i="2" s="1"/>
  <c r="K776" i="2"/>
  <c r="S495" i="2"/>
  <c r="T495" i="2" s="1"/>
  <c r="K495" i="2"/>
  <c r="S226" i="2"/>
  <c r="T226" i="2" s="1"/>
  <c r="K226" i="2"/>
  <c r="V226" i="2" s="1"/>
  <c r="S2853" i="2"/>
  <c r="T2853" i="2" s="1"/>
  <c r="K2853" i="2"/>
  <c r="S2789" i="2"/>
  <c r="T2789" i="2" s="1"/>
  <c r="K2789" i="2"/>
  <c r="S1629" i="2"/>
  <c r="T1629" i="2" s="1"/>
  <c r="K1629" i="2"/>
  <c r="S4199" i="2"/>
  <c r="T4199" i="2" s="1"/>
  <c r="K4199" i="2"/>
  <c r="S3109" i="2"/>
  <c r="T3109" i="2" s="1"/>
  <c r="S3901" i="2"/>
  <c r="T3901" i="2" s="1"/>
  <c r="S2435" i="2"/>
  <c r="T2435" i="2" s="1"/>
  <c r="S4196" i="2"/>
  <c r="T4196" i="2" s="1"/>
  <c r="K4527" i="2"/>
  <c r="L4527" i="2" s="1"/>
  <c r="M4527" i="2" s="1"/>
  <c r="K4618" i="2"/>
  <c r="K532" i="2"/>
  <c r="K853" i="2"/>
  <c r="V853" i="2" s="1"/>
  <c r="K899" i="2"/>
  <c r="K1090" i="2"/>
  <c r="K557" i="2"/>
  <c r="V557" i="2" s="1"/>
  <c r="K1997" i="2"/>
  <c r="K1206" i="2"/>
  <c r="K6631" i="2"/>
  <c r="U6631" i="2" s="1"/>
  <c r="K243" i="2"/>
  <c r="V243" i="2" s="1"/>
  <c r="K29" i="2"/>
  <c r="V3403" i="2"/>
  <c r="K6107" i="2"/>
  <c r="K6408" i="2"/>
  <c r="K5421" i="2"/>
  <c r="S7092" i="2"/>
  <c r="T7092" i="2" s="1"/>
  <c r="K7092" i="2"/>
  <c r="S3487" i="2"/>
  <c r="T3487" i="2" s="1"/>
  <c r="K3487" i="2"/>
  <c r="S4227" i="2"/>
  <c r="T4227" i="2" s="1"/>
  <c r="K4227" i="2"/>
  <c r="S4462" i="2"/>
  <c r="T4462" i="2" s="1"/>
  <c r="K4462" i="2"/>
  <c r="S431" i="2"/>
  <c r="T431" i="2" s="1"/>
  <c r="K431" i="2"/>
  <c r="S1760" i="2"/>
  <c r="T1760" i="2" s="1"/>
  <c r="K1760" i="2"/>
  <c r="U1760" i="2" s="1"/>
  <c r="S1358" i="2"/>
  <c r="T1358" i="2" s="1"/>
  <c r="K1358" i="2"/>
  <c r="U1358" i="2" s="1"/>
  <c r="S310" i="2"/>
  <c r="T310" i="2" s="1"/>
  <c r="K310" i="2"/>
  <c r="U310" i="2" s="1"/>
  <c r="S597" i="2"/>
  <c r="T597" i="2" s="1"/>
  <c r="K597" i="2"/>
  <c r="U597" i="2" s="1"/>
  <c r="S82" i="2"/>
  <c r="T82" i="2" s="1"/>
  <c r="K82" i="2"/>
  <c r="U82" i="2" s="1"/>
  <c r="T8072" i="2"/>
  <c r="S838" i="2"/>
  <c r="T838" i="2" s="1"/>
  <c r="K838" i="2"/>
  <c r="S715" i="2"/>
  <c r="T715" i="2" s="1"/>
  <c r="K715" i="2"/>
  <c r="U715" i="2" s="1"/>
  <c r="S600" i="2"/>
  <c r="T600" i="2" s="1"/>
  <c r="K600" i="2"/>
  <c r="S551" i="2"/>
  <c r="T551" i="2" s="1"/>
  <c r="K551" i="2"/>
  <c r="U551" i="2" s="1"/>
  <c r="S2821" i="2"/>
  <c r="T2821" i="2" s="1"/>
  <c r="K2821" i="2"/>
  <c r="L2822" i="2" s="1"/>
  <c r="M2822" i="2" s="1"/>
  <c r="S2757" i="2"/>
  <c r="T2757" i="2" s="1"/>
  <c r="K2757" i="2"/>
  <c r="L2757" i="2" s="1"/>
  <c r="M2757" i="2" s="1"/>
  <c r="S2190" i="2"/>
  <c r="T2190" i="2" s="1"/>
  <c r="K2190" i="2"/>
  <c r="S1259" i="2"/>
  <c r="T1259" i="2" s="1"/>
  <c r="K1259" i="2"/>
  <c r="V1259" i="2" s="1"/>
  <c r="S7187" i="2"/>
  <c r="T7187" i="2" s="1"/>
  <c r="K7187" i="2"/>
  <c r="L7188" i="2" s="1"/>
  <c r="M7188" i="2" s="1"/>
  <c r="V4659" i="2"/>
  <c r="U4659" i="2"/>
  <c r="S4903" i="2"/>
  <c r="T4903" i="2" s="1"/>
  <c r="K1584" i="2"/>
  <c r="U1584" i="2" s="1"/>
  <c r="K1612" i="2"/>
  <c r="U1612" i="2" s="1"/>
  <c r="K683" i="2"/>
  <c r="K921" i="2"/>
  <c r="U921" i="2" s="1"/>
  <c r="K1855" i="2"/>
  <c r="U1855" i="2" s="1"/>
  <c r="K2248" i="2"/>
  <c r="U2248" i="2" s="1"/>
  <c r="K2769" i="2"/>
  <c r="U2769" i="2" s="1"/>
  <c r="K286" i="2"/>
  <c r="U286" i="2" s="1"/>
  <c r="K332" i="2"/>
  <c r="V332" i="2" s="1"/>
  <c r="U4810" i="2"/>
  <c r="L4810" i="2"/>
  <c r="M4810" i="2" s="1"/>
  <c r="K6905" i="2"/>
  <c r="L6905" i="2" s="1"/>
  <c r="M6905" i="2" s="1"/>
  <c r="S1074" i="2"/>
  <c r="T1074" i="2" s="1"/>
  <c r="K1074" i="2"/>
  <c r="U1074" i="2" s="1"/>
  <c r="S703" i="2"/>
  <c r="T703" i="2" s="1"/>
  <c r="K703" i="2"/>
  <c r="U703" i="2" s="1"/>
  <c r="S1340" i="2"/>
  <c r="T1340" i="2" s="1"/>
  <c r="K1340" i="2"/>
  <c r="V1340" i="2" s="1"/>
  <c r="S1847" i="2"/>
  <c r="T1847" i="2" s="1"/>
  <c r="K1847" i="2"/>
  <c r="U1847" i="2" s="1"/>
  <c r="K711" i="2"/>
  <c r="K1176" i="2"/>
  <c r="U1176" i="2" s="1"/>
  <c r="K1238" i="2"/>
  <c r="U1238" i="2" s="1"/>
  <c r="K1477" i="2"/>
  <c r="K1530" i="2"/>
  <c r="K2645" i="2"/>
  <c r="K7234" i="2"/>
  <c r="U7234" i="2" s="1"/>
  <c r="K386" i="2"/>
  <c r="V386" i="2" s="1"/>
  <c r="S4661" i="2"/>
  <c r="T4661" i="2" s="1"/>
  <c r="K4661" i="2"/>
  <c r="S7115" i="2"/>
  <c r="T7115" i="2" s="1"/>
  <c r="K7115" i="2"/>
  <c r="S5983" i="2"/>
  <c r="T5983" i="2" s="1"/>
  <c r="K5983" i="2"/>
  <c r="S4000" i="2"/>
  <c r="T4000" i="2" s="1"/>
  <c r="K4000" i="2"/>
  <c r="S3318" i="2"/>
  <c r="T3318" i="2" s="1"/>
  <c r="K3318" i="2"/>
  <c r="S5504" i="2"/>
  <c r="T5504" i="2" s="1"/>
  <c r="K5504" i="2"/>
  <c r="L5504" i="2" s="1"/>
  <c r="M5504" i="2" s="1"/>
  <c r="S5224" i="2"/>
  <c r="T5224" i="2" s="1"/>
  <c r="K5224" i="2"/>
  <c r="U5224" i="2" s="1"/>
  <c r="K6860" i="2"/>
  <c r="S6860" i="2"/>
  <c r="T6860" i="2" s="1"/>
  <c r="S6219" i="2"/>
  <c r="T6219" i="2" s="1"/>
  <c r="K6219" i="2"/>
  <c r="S4757" i="2"/>
  <c r="T4757" i="2" s="1"/>
  <c r="K4757" i="2"/>
  <c r="S4312" i="2"/>
  <c r="T4312" i="2" s="1"/>
  <c r="K4312" i="2"/>
  <c r="K4851" i="2"/>
  <c r="S4851" i="2"/>
  <c r="T4851" i="2" s="1"/>
  <c r="S4720" i="2"/>
  <c r="T4720" i="2" s="1"/>
  <c r="K4720" i="2"/>
  <c r="S5684" i="2"/>
  <c r="T5684" i="2" s="1"/>
  <c r="K5684" i="2"/>
  <c r="S5199" i="2"/>
  <c r="T5199" i="2" s="1"/>
  <c r="K5199" i="2"/>
  <c r="S4739" i="2"/>
  <c r="T4739" i="2" s="1"/>
  <c r="K4739" i="2"/>
  <c r="L4740" i="2" s="1"/>
  <c r="M4740" i="2" s="1"/>
  <c r="S3516" i="2"/>
  <c r="T3516" i="2" s="1"/>
  <c r="K3516" i="2"/>
  <c r="S3429" i="2"/>
  <c r="T3429" i="2" s="1"/>
  <c r="K3429" i="2"/>
  <c r="L3429" i="2" s="1"/>
  <c r="M3429" i="2" s="1"/>
  <c r="S5813" i="2"/>
  <c r="T5813" i="2" s="1"/>
  <c r="K5813" i="2"/>
  <c r="K4698" i="2"/>
  <c r="U4698" i="2" s="1"/>
  <c r="S4698" i="2"/>
  <c r="T4698" i="2" s="1"/>
  <c r="K6810" i="2"/>
  <c r="S6810" i="2"/>
  <c r="T6810" i="2" s="1"/>
  <c r="S4936" i="2"/>
  <c r="T4936" i="2" s="1"/>
  <c r="K4936" i="2"/>
  <c r="S4670" i="2"/>
  <c r="T4670" i="2" s="1"/>
  <c r="K4670" i="2"/>
  <c r="S5529" i="2"/>
  <c r="T5529" i="2" s="1"/>
  <c r="K5529" i="2"/>
  <c r="V5529" i="2" s="1"/>
  <c r="S5131" i="2"/>
  <c r="T5131" i="2" s="1"/>
  <c r="K5131" i="2"/>
  <c r="L5131" i="2" s="1"/>
  <c r="M5131" i="2" s="1"/>
  <c r="S6847" i="2"/>
  <c r="T6847" i="2" s="1"/>
  <c r="K6847" i="2"/>
  <c r="S6275" i="2"/>
  <c r="T6275" i="2" s="1"/>
  <c r="K6275" i="2"/>
  <c r="S5057" i="2"/>
  <c r="T5057" i="2" s="1"/>
  <c r="K5057" i="2"/>
  <c r="S5269" i="2"/>
  <c r="T5269" i="2" s="1"/>
  <c r="K5269" i="2"/>
  <c r="S4818" i="2"/>
  <c r="T4818" i="2" s="1"/>
  <c r="K4818" i="2"/>
  <c r="S3944" i="2"/>
  <c r="T3944" i="2" s="1"/>
  <c r="K3944" i="2"/>
  <c r="K5156" i="2"/>
  <c r="S5156" i="2"/>
  <c r="T5156" i="2" s="1"/>
  <c r="S5965" i="2"/>
  <c r="T5965" i="2" s="1"/>
  <c r="K5965" i="2"/>
  <c r="S6971" i="2"/>
  <c r="T6971" i="2" s="1"/>
  <c r="K6971" i="2"/>
  <c r="L6972" i="2" s="1"/>
  <c r="M6972" i="2" s="1"/>
  <c r="S4700" i="2"/>
  <c r="T4700" i="2" s="1"/>
  <c r="K4700" i="2"/>
  <c r="U4700" i="2" s="1"/>
  <c r="S4281" i="2"/>
  <c r="T4281" i="2" s="1"/>
  <c r="K4281" i="2"/>
  <c r="L4282" i="2" s="1"/>
  <c r="M4282" i="2" s="1"/>
  <c r="S3976" i="2"/>
  <c r="T3976" i="2" s="1"/>
  <c r="K3976" i="2"/>
  <c r="V3976" i="2" s="1"/>
  <c r="S4539" i="2"/>
  <c r="T4539" i="2" s="1"/>
  <c r="K4539" i="2"/>
  <c r="S5957" i="2"/>
  <c r="T5957" i="2" s="1"/>
  <c r="K5957" i="2"/>
  <c r="S5046" i="2"/>
  <c r="T5046" i="2" s="1"/>
  <c r="K5046" i="2"/>
  <c r="V5046" i="2" s="1"/>
  <c r="S7001" i="2"/>
  <c r="T7001" i="2" s="1"/>
  <c r="K7001" i="2"/>
  <c r="V7001" i="2" s="1"/>
  <c r="S6752" i="2"/>
  <c r="T6752" i="2" s="1"/>
  <c r="K6752" i="2"/>
  <c r="U6752" i="2" s="1"/>
  <c r="S6047" i="2"/>
  <c r="T6047" i="2" s="1"/>
  <c r="K6047" i="2"/>
  <c r="L6048" i="2" s="1"/>
  <c r="M6048" i="2" s="1"/>
  <c r="S6187" i="2"/>
  <c r="T6187" i="2" s="1"/>
  <c r="K6187" i="2"/>
  <c r="S5378" i="2"/>
  <c r="T5378" i="2" s="1"/>
  <c r="K5378" i="2"/>
  <c r="S4718" i="2"/>
  <c r="T4718" i="2" s="1"/>
  <c r="K4718" i="2"/>
  <c r="K4341" i="2"/>
  <c r="V4341" i="2" s="1"/>
  <c r="S4341" i="2"/>
  <c r="T4341" i="2" s="1"/>
  <c r="S4348" i="2"/>
  <c r="T4348" i="2" s="1"/>
  <c r="K4348" i="2"/>
  <c r="K4839" i="2"/>
  <c r="S4839" i="2"/>
  <c r="T4839" i="2" s="1"/>
  <c r="S6001" i="2"/>
  <c r="T6001" i="2" s="1"/>
  <c r="K6001" i="2"/>
  <c r="L6001" i="2" s="1"/>
  <c r="M6001" i="2" s="1"/>
  <c r="S6217" i="2"/>
  <c r="T6217" i="2" s="1"/>
  <c r="K6217" i="2"/>
  <c r="S4458" i="2"/>
  <c r="T4458" i="2" s="1"/>
  <c r="K4458" i="2"/>
  <c r="K4010" i="2"/>
  <c r="L4010" i="2" s="1"/>
  <c r="M4010" i="2" s="1"/>
  <c r="S4010" i="2"/>
  <c r="T4010" i="2" s="1"/>
  <c r="S4283" i="2"/>
  <c r="T4283" i="2" s="1"/>
  <c r="K4283" i="2"/>
  <c r="K4098" i="2"/>
  <c r="S4098" i="2"/>
  <c r="T4098" i="2" s="1"/>
  <c r="S4678" i="2"/>
  <c r="T4678" i="2" s="1"/>
  <c r="K4678" i="2"/>
  <c r="S5985" i="2"/>
  <c r="T5985" i="2" s="1"/>
  <c r="K5985" i="2"/>
  <c r="V5985" i="2" s="1"/>
  <c r="S5186" i="2"/>
  <c r="T5186" i="2" s="1"/>
  <c r="K5186" i="2"/>
  <c r="K4744" i="2"/>
  <c r="U4744" i="2" s="1"/>
  <c r="S4744" i="2"/>
  <c r="T4744" i="2" s="1"/>
  <c r="S6773" i="2"/>
  <c r="T6773" i="2" s="1"/>
  <c r="K6773" i="2"/>
  <c r="S6531" i="2"/>
  <c r="T6531" i="2" s="1"/>
  <c r="K6531" i="2"/>
  <c r="S5807" i="2"/>
  <c r="T5807" i="2" s="1"/>
  <c r="K5807" i="2"/>
  <c r="S5382" i="2"/>
  <c r="T5382" i="2" s="1"/>
  <c r="K5382" i="2"/>
  <c r="S6829" i="2"/>
  <c r="T6829" i="2" s="1"/>
  <c r="K6829" i="2"/>
  <c r="L6829" i="2" s="1"/>
  <c r="M6829" i="2" s="1"/>
  <c r="S5610" i="2"/>
  <c r="T5610" i="2" s="1"/>
  <c r="K5610" i="2"/>
  <c r="U5610" i="2" s="1"/>
  <c r="S6639" i="2"/>
  <c r="T6639" i="2" s="1"/>
  <c r="K6639" i="2"/>
  <c r="S6423" i="2"/>
  <c r="T6423" i="2" s="1"/>
  <c r="K6423" i="2"/>
  <c r="S5726" i="2"/>
  <c r="T5726" i="2" s="1"/>
  <c r="K5726" i="2"/>
  <c r="U5726" i="2" s="1"/>
  <c r="S5147" i="2"/>
  <c r="T5147" i="2" s="1"/>
  <c r="K5147" i="2"/>
  <c r="S4392" i="2"/>
  <c r="T4392" i="2" s="1"/>
  <c r="K4392" i="2"/>
  <c r="S3443" i="2"/>
  <c r="T3443" i="2" s="1"/>
  <c r="K3443" i="2"/>
  <c r="L3444" i="2" s="1"/>
  <c r="M3444" i="2" s="1"/>
  <c r="S5935" i="2"/>
  <c r="T5935" i="2" s="1"/>
  <c r="K5935" i="2"/>
  <c r="S5901" i="2"/>
  <c r="T5901" i="2" s="1"/>
  <c r="K5901" i="2"/>
  <c r="S5260" i="2"/>
  <c r="T5260" i="2" s="1"/>
  <c r="K5260" i="2"/>
  <c r="S6795" i="2"/>
  <c r="T6795" i="2" s="1"/>
  <c r="K6795" i="2"/>
  <c r="K6890" i="2"/>
  <c r="S6890" i="2"/>
  <c r="T6890" i="2" s="1"/>
  <c r="V5594" i="2"/>
  <c r="S5394" i="2"/>
  <c r="T5394" i="2" s="1"/>
  <c r="K5394" i="2"/>
  <c r="S5386" i="2"/>
  <c r="T5386" i="2" s="1"/>
  <c r="K5386" i="2"/>
  <c r="S5781" i="2"/>
  <c r="T5781" i="2" s="1"/>
  <c r="K5781" i="2"/>
  <c r="L5781" i="2" s="1"/>
  <c r="M5781" i="2" s="1"/>
  <c r="S5490" i="2"/>
  <c r="T5490" i="2" s="1"/>
  <c r="K5490" i="2"/>
  <c r="S5337" i="2"/>
  <c r="T5337" i="2" s="1"/>
  <c r="K5337" i="2"/>
  <c r="L5338" i="2" s="1"/>
  <c r="M5338" i="2" s="1"/>
  <c r="S6037" i="2"/>
  <c r="T6037" i="2" s="1"/>
  <c r="K6037" i="2"/>
  <c r="S6907" i="2"/>
  <c r="T6907" i="2" s="1"/>
  <c r="K6907" i="2"/>
  <c r="S6101" i="2"/>
  <c r="T6101" i="2" s="1"/>
  <c r="K6101" i="2"/>
  <c r="K6239" i="2"/>
  <c r="S6239" i="2"/>
  <c r="T6239" i="2" s="1"/>
  <c r="K5561" i="2"/>
  <c r="U5561" i="2" s="1"/>
  <c r="S5561" i="2"/>
  <c r="T5561" i="2" s="1"/>
  <c r="S6709" i="2"/>
  <c r="T6709" i="2" s="1"/>
  <c r="K6709" i="2"/>
  <c r="S6649" i="2"/>
  <c r="T6649" i="2" s="1"/>
  <c r="K6649" i="2"/>
  <c r="K5778" i="2"/>
  <c r="S5778" i="2"/>
  <c r="T5778" i="2" s="1"/>
  <c r="K6815" i="2"/>
  <c r="S779" i="2"/>
  <c r="T779" i="2" s="1"/>
  <c r="K779" i="2"/>
  <c r="S788" i="2"/>
  <c r="T788" i="2" s="1"/>
  <c r="K788" i="2"/>
  <c r="S2653" i="2"/>
  <c r="T2653" i="2" s="1"/>
  <c r="K2653" i="2"/>
  <c r="U2653" i="2" s="1"/>
  <c r="T2265" i="2"/>
  <c r="S2207" i="2"/>
  <c r="T2207" i="2" s="1"/>
  <c r="K2207" i="2"/>
  <c r="U2207" i="2" s="1"/>
  <c r="S1546" i="2"/>
  <c r="T1546" i="2" s="1"/>
  <c r="K1546" i="2"/>
  <c r="T1970" i="2"/>
  <c r="S1220" i="2"/>
  <c r="T1220" i="2" s="1"/>
  <c r="K1220" i="2"/>
  <c r="V1220" i="2" s="1"/>
  <c r="S988" i="2"/>
  <c r="T988" i="2" s="1"/>
  <c r="K988" i="2"/>
  <c r="U988" i="2" s="1"/>
  <c r="T7270" i="2"/>
  <c r="T7064" i="2"/>
  <c r="T6715" i="2"/>
  <c r="T6685" i="2"/>
  <c r="S6637" i="2"/>
  <c r="T6637" i="2" s="1"/>
  <c r="K6637" i="2"/>
  <c r="U6637" i="2" s="1"/>
  <c r="T5432" i="2"/>
  <c r="K5331" i="2"/>
  <c r="K3393" i="2"/>
  <c r="L3393" i="2" s="1"/>
  <c r="M3393" i="2" s="1"/>
  <c r="K6383" i="2"/>
  <c r="U6383" i="2" s="1"/>
  <c r="S6383" i="2"/>
  <c r="T6383" i="2" s="1"/>
  <c r="S3481" i="2"/>
  <c r="T3481" i="2" s="1"/>
  <c r="K3481" i="2"/>
  <c r="L3482" i="2" s="1"/>
  <c r="M3482" i="2" s="1"/>
  <c r="S4918" i="2"/>
  <c r="T4918" i="2" s="1"/>
  <c r="K4918" i="2"/>
  <c r="K908" i="2"/>
  <c r="V908" i="2" s="1"/>
  <c r="K1464" i="2"/>
  <c r="U1464" i="2" s="1"/>
  <c r="K2059" i="2"/>
  <c r="K118" i="2"/>
  <c r="V118" i="2" s="1"/>
  <c r="K5067" i="2"/>
  <c r="K4836" i="2"/>
  <c r="K5677" i="2"/>
  <c r="S6389" i="2"/>
  <c r="T6389" i="2" s="1"/>
  <c r="K6389" i="2"/>
  <c r="S4926" i="2"/>
  <c r="T4926" i="2" s="1"/>
  <c r="K4926" i="2"/>
  <c r="S3194" i="2"/>
  <c r="T3194" i="2" s="1"/>
  <c r="K3194" i="2"/>
  <c r="S4692" i="2"/>
  <c r="T4692" i="2" s="1"/>
  <c r="K4692" i="2"/>
  <c r="K673" i="2"/>
  <c r="K851" i="2"/>
  <c r="K170" i="2"/>
  <c r="T4388" i="2"/>
  <c r="K3457" i="2"/>
  <c r="L3458" i="2" s="1"/>
  <c r="M3458" i="2" s="1"/>
  <c r="K6745" i="2"/>
  <c r="K7203" i="2"/>
  <c r="S5887" i="2"/>
  <c r="T5887" i="2" s="1"/>
  <c r="K5887" i="2"/>
  <c r="S4830" i="2"/>
  <c r="T4830" i="2" s="1"/>
  <c r="K4830" i="2"/>
  <c r="S4816" i="2"/>
  <c r="T4816" i="2" s="1"/>
  <c r="K4816" i="2"/>
  <c r="L4817" i="2" s="1"/>
  <c r="M4817" i="2" s="1"/>
  <c r="K6056" i="2"/>
  <c r="S6056" i="2"/>
  <c r="T6056" i="2" s="1"/>
  <c r="K4868" i="2"/>
  <c r="V4868" i="2" s="1"/>
  <c r="S4868" i="2"/>
  <c r="T4868" i="2" s="1"/>
  <c r="S6541" i="2"/>
  <c r="T6541" i="2" s="1"/>
  <c r="K6541" i="2"/>
  <c r="S5219" i="2"/>
  <c r="T5219" i="2" s="1"/>
  <c r="K5219" i="2"/>
  <c r="S4474" i="2"/>
  <c r="T4474" i="2" s="1"/>
  <c r="K4474" i="2"/>
  <c r="S3401" i="2"/>
  <c r="T3401" i="2" s="1"/>
  <c r="K3401" i="2"/>
  <c r="L3402" i="2" s="1"/>
  <c r="M3402" i="2" s="1"/>
  <c r="K4896" i="2"/>
  <c r="S4896" i="2"/>
  <c r="T4896" i="2" s="1"/>
  <c r="S3180" i="2"/>
  <c r="T3180" i="2" s="1"/>
  <c r="K3180" i="2"/>
  <c r="S5955" i="2"/>
  <c r="T5955" i="2" s="1"/>
  <c r="K5955" i="2"/>
  <c r="S5785" i="2"/>
  <c r="T5785" i="2" s="1"/>
  <c r="K5785" i="2"/>
  <c r="S5316" i="2"/>
  <c r="T5316" i="2" s="1"/>
  <c r="K5316" i="2"/>
  <c r="S4530" i="2"/>
  <c r="T4530" i="2" s="1"/>
  <c r="K4530" i="2"/>
  <c r="S5496" i="2"/>
  <c r="T5496" i="2" s="1"/>
  <c r="K5496" i="2"/>
  <c r="S6025" i="2"/>
  <c r="T6025" i="2" s="1"/>
  <c r="K6025" i="2"/>
  <c r="S6359" i="2"/>
  <c r="T6359" i="2" s="1"/>
  <c r="K6359" i="2"/>
  <c r="S4636" i="2"/>
  <c r="T4636" i="2" s="1"/>
  <c r="K4636" i="2"/>
  <c r="S4507" i="2"/>
  <c r="T4507" i="2" s="1"/>
  <c r="K4507" i="2"/>
  <c r="S5341" i="2"/>
  <c r="T5341" i="2" s="1"/>
  <c r="K5341" i="2"/>
  <c r="U5341" i="2" s="1"/>
  <c r="S7178" i="2"/>
  <c r="T7178" i="2" s="1"/>
  <c r="K7178" i="2"/>
  <c r="S5575" i="2"/>
  <c r="T5575" i="2" s="1"/>
  <c r="K5575" i="2"/>
  <c r="V5575" i="2" s="1"/>
  <c r="S4880" i="2"/>
  <c r="T4880" i="2" s="1"/>
  <c r="K4880" i="2"/>
  <c r="S4464" i="2"/>
  <c r="T4464" i="2" s="1"/>
  <c r="K4464" i="2"/>
  <c r="S6597" i="2"/>
  <c r="T6597" i="2" s="1"/>
  <c r="K6597" i="2"/>
  <c r="S6106" i="2"/>
  <c r="T6106" i="2" s="1"/>
  <c r="K6106" i="2"/>
  <c r="V6106" i="2" s="1"/>
  <c r="S4802" i="2"/>
  <c r="T4802" i="2" s="1"/>
  <c r="K4802" i="2"/>
  <c r="K4441" i="2"/>
  <c r="U4441" i="2" s="1"/>
  <c r="S4441" i="2"/>
  <c r="T4441" i="2" s="1"/>
  <c r="K4402" i="2"/>
  <c r="S4402" i="2"/>
  <c r="T4402" i="2" s="1"/>
  <c r="S3898" i="2"/>
  <c r="T3898" i="2" s="1"/>
  <c r="K3898" i="2"/>
  <c r="S6305" i="2"/>
  <c r="T6305" i="2" s="1"/>
  <c r="K6305" i="2"/>
  <c r="S4412" i="2"/>
  <c r="T4412" i="2" s="1"/>
  <c r="K4412" i="2"/>
  <c r="S4845" i="2"/>
  <c r="T4845" i="2" s="1"/>
  <c r="K4845" i="2"/>
  <c r="S5939" i="2"/>
  <c r="T5939" i="2" s="1"/>
  <c r="K5939" i="2"/>
  <c r="S3298" i="2"/>
  <c r="T3298" i="2" s="1"/>
  <c r="K3298" i="2"/>
  <c r="S5216" i="2"/>
  <c r="T5216" i="2" s="1"/>
  <c r="K5216" i="2"/>
  <c r="S4617" i="2"/>
  <c r="T4617" i="2" s="1"/>
  <c r="K4617" i="2"/>
  <c r="K6892" i="2"/>
  <c r="V6892" i="2" s="1"/>
  <c r="S6892" i="2"/>
  <c r="T6892" i="2" s="1"/>
  <c r="S6059" i="2"/>
  <c r="T6059" i="2" s="1"/>
  <c r="K6059" i="2"/>
  <c r="S4616" i="2"/>
  <c r="T4616" i="2" s="1"/>
  <c r="K4616" i="2"/>
  <c r="S6901" i="2"/>
  <c r="T6901" i="2" s="1"/>
  <c r="K6901" i="2"/>
  <c r="K4512" i="2"/>
  <c r="S4512" i="2"/>
  <c r="T4512" i="2" s="1"/>
  <c r="S3507" i="2"/>
  <c r="T3507" i="2" s="1"/>
  <c r="K3507" i="2"/>
  <c r="K4262" i="2"/>
  <c r="L4262" i="2" s="1"/>
  <c r="M4262" i="2" s="1"/>
  <c r="S4262" i="2"/>
  <c r="T4262" i="2" s="1"/>
  <c r="S3306" i="2"/>
  <c r="T3306" i="2" s="1"/>
  <c r="K3306" i="2"/>
  <c r="S3381" i="2"/>
  <c r="T3381" i="2" s="1"/>
  <c r="K3381" i="2"/>
  <c r="L3381" i="2" s="1"/>
  <c r="M3381" i="2" s="1"/>
  <c r="S6084" i="2"/>
  <c r="T6084" i="2" s="1"/>
  <c r="K6084" i="2"/>
  <c r="U6084" i="2" s="1"/>
  <c r="S5300" i="2"/>
  <c r="T5300" i="2" s="1"/>
  <c r="K5300" i="2"/>
  <c r="L5300" i="2" s="1"/>
  <c r="M5300" i="2" s="1"/>
  <c r="K4908" i="2"/>
  <c r="U4908" i="2" s="1"/>
  <c r="S4908" i="2"/>
  <c r="T4908" i="2" s="1"/>
  <c r="S6941" i="2"/>
  <c r="T6941" i="2" s="1"/>
  <c r="K6941" i="2"/>
  <c r="S5564" i="2"/>
  <c r="T5564" i="2" s="1"/>
  <c r="K5564" i="2"/>
  <c r="U5564" i="2" s="1"/>
  <c r="S6165" i="2"/>
  <c r="T6165" i="2" s="1"/>
  <c r="K6165" i="2"/>
  <c r="S3314" i="2"/>
  <c r="T3314" i="2" s="1"/>
  <c r="K3314" i="2"/>
  <c r="S4205" i="2"/>
  <c r="T4205" i="2" s="1"/>
  <c r="K4205" i="2"/>
  <c r="S5345" i="2"/>
  <c r="T5345" i="2" s="1"/>
  <c r="K5345" i="2"/>
  <c r="S5777" i="2"/>
  <c r="T5777" i="2" s="1"/>
  <c r="K5777" i="2"/>
  <c r="S7077" i="2"/>
  <c r="T7077" i="2" s="1"/>
  <c r="K7077" i="2"/>
  <c r="U7077" i="2" s="1"/>
  <c r="S4864" i="2"/>
  <c r="T4864" i="2" s="1"/>
  <c r="K4864" i="2"/>
  <c r="S4342" i="2"/>
  <c r="T4342" i="2" s="1"/>
  <c r="K4342" i="2"/>
  <c r="S4428" i="2"/>
  <c r="T4428" i="2" s="1"/>
  <c r="K4428" i="2"/>
  <c r="S4482" i="2"/>
  <c r="T4482" i="2" s="1"/>
  <c r="K4482" i="2"/>
  <c r="S4360" i="2"/>
  <c r="T4360" i="2" s="1"/>
  <c r="K4360" i="2"/>
  <c r="S4479" i="2"/>
  <c r="T4479" i="2" s="1"/>
  <c r="K4479" i="2"/>
  <c r="S5068" i="2"/>
  <c r="T5068" i="2" s="1"/>
  <c r="K5068" i="2"/>
  <c r="S5454" i="2"/>
  <c r="T5454" i="2" s="1"/>
  <c r="K5454" i="2"/>
  <c r="K4668" i="2"/>
  <c r="S4668" i="2"/>
  <c r="T4668" i="2" s="1"/>
  <c r="S6725" i="2"/>
  <c r="T6725" i="2" s="1"/>
  <c r="K6725" i="2"/>
  <c r="S6504" i="2"/>
  <c r="T6504" i="2" s="1"/>
  <c r="K6504" i="2"/>
  <c r="S6077" i="2"/>
  <c r="T6077" i="2" s="1"/>
  <c r="K6077" i="2"/>
  <c r="S6225" i="2"/>
  <c r="T6225" i="2" s="1"/>
  <c r="K6225" i="2"/>
  <c r="S4639" i="2"/>
  <c r="T4639" i="2" s="1"/>
  <c r="K4639" i="2"/>
  <c r="S5849" i="2"/>
  <c r="T5849" i="2" s="1"/>
  <c r="K5849" i="2"/>
  <c r="L5849" i="2" s="1"/>
  <c r="M5849" i="2" s="1"/>
  <c r="S6100" i="2"/>
  <c r="T6100" i="2" s="1"/>
  <c r="K6100" i="2"/>
  <c r="S5447" i="2"/>
  <c r="T5447" i="2" s="1"/>
  <c r="K5447" i="2"/>
  <c r="L5448" i="2" s="1"/>
  <c r="M5448" i="2" s="1"/>
  <c r="S5100" i="2"/>
  <c r="T5100" i="2" s="1"/>
  <c r="K5100" i="2"/>
  <c r="V5100" i="2" s="1"/>
  <c r="S4772" i="2"/>
  <c r="T4772" i="2" s="1"/>
  <c r="K4772" i="2"/>
  <c r="U4772" i="2" s="1"/>
  <c r="S5117" i="2"/>
  <c r="T5117" i="2" s="1"/>
  <c r="K5117" i="2"/>
  <c r="S6293" i="2"/>
  <c r="T6293" i="2" s="1"/>
  <c r="K6293" i="2"/>
  <c r="S6903" i="2"/>
  <c r="T6903" i="2" s="1"/>
  <c r="K6903" i="2"/>
  <c r="K6968" i="2"/>
  <c r="S6968" i="2"/>
  <c r="T6968" i="2" s="1"/>
  <c r="S6741" i="2"/>
  <c r="T6741" i="2" s="1"/>
  <c r="K6741" i="2"/>
  <c r="S6527" i="2"/>
  <c r="T6527" i="2" s="1"/>
  <c r="K6527" i="2"/>
  <c r="S6233" i="2"/>
  <c r="T6233" i="2" s="1"/>
  <c r="K6233" i="2"/>
  <c r="S5700" i="2"/>
  <c r="T5700" i="2" s="1"/>
  <c r="K5700" i="2"/>
  <c r="V5700" i="2" s="1"/>
  <c r="S4735" i="2"/>
  <c r="T4735" i="2" s="1"/>
  <c r="K4735" i="2"/>
  <c r="L4735" i="2" s="1"/>
  <c r="M4735" i="2" s="1"/>
  <c r="S6675" i="2"/>
  <c r="T6675" i="2" s="1"/>
  <c r="K6675" i="2"/>
  <c r="S4366" i="2"/>
  <c r="T4366" i="2" s="1"/>
  <c r="K4366" i="2"/>
  <c r="S4321" i="2"/>
  <c r="T4321" i="2" s="1"/>
  <c r="K4321" i="2"/>
  <c r="V4321" i="2" s="1"/>
  <c r="K4459" i="2"/>
  <c r="S4459" i="2"/>
  <c r="T4459" i="2" s="1"/>
  <c r="S5620" i="2"/>
  <c r="T5620" i="2" s="1"/>
  <c r="K5620" i="2"/>
  <c r="S5449" i="2"/>
  <c r="T5449" i="2" s="1"/>
  <c r="K5449" i="2"/>
  <c r="S6823" i="2"/>
  <c r="T6823" i="2" s="1"/>
  <c r="K6823" i="2"/>
  <c r="K6936" i="2"/>
  <c r="S6936" i="2"/>
  <c r="T6936" i="2" s="1"/>
  <c r="K6622" i="2"/>
  <c r="U6622" i="2" s="1"/>
  <c r="S6622" i="2"/>
  <c r="T6622" i="2" s="1"/>
  <c r="S6564" i="2"/>
  <c r="T6564" i="2" s="1"/>
  <c r="K6564" i="2"/>
  <c r="S6289" i="2"/>
  <c r="T6289" i="2" s="1"/>
  <c r="K6289" i="2"/>
  <c r="K5452" i="2"/>
  <c r="S5452" i="2"/>
  <c r="T5452" i="2" s="1"/>
  <c r="S5013" i="2"/>
  <c r="T5013" i="2" s="1"/>
  <c r="K5013" i="2"/>
  <c r="K4628" i="2"/>
  <c r="V4628" i="2" s="1"/>
  <c r="S4628" i="2"/>
  <c r="T4628" i="2" s="1"/>
  <c r="S6421" i="2"/>
  <c r="T6421" i="2" s="1"/>
  <c r="K6421" i="2"/>
  <c r="S4923" i="2"/>
  <c r="T4923" i="2" s="1"/>
  <c r="K4923" i="2"/>
  <c r="S5366" i="2"/>
  <c r="T5366" i="2" s="1"/>
  <c r="K5366" i="2"/>
  <c r="S5814" i="2"/>
  <c r="T5814" i="2" s="1"/>
  <c r="K5814" i="2"/>
  <c r="S5304" i="2"/>
  <c r="T5304" i="2" s="1"/>
  <c r="K5304" i="2"/>
  <c r="S6835" i="2"/>
  <c r="T6835" i="2" s="1"/>
  <c r="K6835" i="2"/>
  <c r="K6516" i="2"/>
  <c r="S6516" i="2"/>
  <c r="T6516" i="2" s="1"/>
  <c r="S6485" i="2"/>
  <c r="T6485" i="2" s="1"/>
  <c r="K6485" i="2"/>
  <c r="S7120" i="2"/>
  <c r="T7120" i="2" s="1"/>
  <c r="K7120" i="2"/>
  <c r="U7120" i="2" s="1"/>
  <c r="S6538" i="2"/>
  <c r="T6538" i="2" s="1"/>
  <c r="K6538" i="2"/>
  <c r="S6149" i="2"/>
  <c r="T6149" i="2" s="1"/>
  <c r="K6149" i="2"/>
  <c r="S7202" i="2"/>
  <c r="T7202" i="2" s="1"/>
  <c r="K7202" i="2"/>
  <c r="S5697" i="2"/>
  <c r="T5697" i="2" s="1"/>
  <c r="K5697" i="2"/>
  <c r="S6253" i="2"/>
  <c r="T6253" i="2" s="1"/>
  <c r="K6253" i="2"/>
  <c r="S4769" i="2"/>
  <c r="T4769" i="2" s="1"/>
  <c r="K4769" i="2"/>
  <c r="S4989" i="2"/>
  <c r="T4989" i="2" s="1"/>
  <c r="K4989" i="2"/>
  <c r="S4759" i="2"/>
  <c r="T4759" i="2" s="1"/>
  <c r="K4759" i="2"/>
  <c r="S6793" i="2"/>
  <c r="T6793" i="2" s="1"/>
  <c r="K6793" i="2"/>
  <c r="S5266" i="2"/>
  <c r="T5266" i="2" s="1"/>
  <c r="K5266" i="2"/>
  <c r="S4876" i="2"/>
  <c r="T4876" i="2" s="1"/>
  <c r="K4876" i="2"/>
  <c r="T685" i="2"/>
  <c r="T137" i="2"/>
  <c r="T43" i="2"/>
  <c r="T21" i="2"/>
  <c r="T358" i="2"/>
  <c r="T102" i="2"/>
  <c r="T5450" i="2"/>
  <c r="T2243" i="2"/>
  <c r="T7396" i="2"/>
  <c r="T1167" i="2"/>
  <c r="T232" i="2"/>
  <c r="T2395" i="2"/>
  <c r="T2023" i="2"/>
  <c r="T1778" i="2"/>
  <c r="T1728" i="2"/>
  <c r="T1095" i="2"/>
  <c r="T6336" i="2"/>
  <c r="T6304" i="2"/>
  <c r="T6272" i="2"/>
  <c r="T6240" i="2"/>
  <c r="T6208" i="2"/>
  <c r="T6176" i="2"/>
  <c r="T6144" i="2"/>
  <c r="T6745" i="2"/>
  <c r="S5433" i="2"/>
  <c r="T5433" i="2" s="1"/>
  <c r="K5433" i="2"/>
  <c r="S3575" i="2"/>
  <c r="T3575" i="2" s="1"/>
  <c r="K3575" i="2"/>
  <c r="S4952" i="2"/>
  <c r="T4952" i="2" s="1"/>
  <c r="K4952" i="2"/>
  <c r="S4621" i="2"/>
  <c r="T4621" i="2" s="1"/>
  <c r="K4621" i="2"/>
  <c r="S5409" i="2"/>
  <c r="T5409" i="2" s="1"/>
  <c r="K5409" i="2"/>
  <c r="L5409" i="2" s="1"/>
  <c r="M5409" i="2" s="1"/>
  <c r="S4666" i="2"/>
  <c r="T4666" i="2" s="1"/>
  <c r="K4666" i="2"/>
  <c r="S5622" i="2"/>
  <c r="T5622" i="2" s="1"/>
  <c r="K5622" i="2"/>
  <c r="S5351" i="2"/>
  <c r="T5351" i="2" s="1"/>
  <c r="K5351" i="2"/>
  <c r="S4424" i="2"/>
  <c r="T4424" i="2" s="1"/>
  <c r="K4424" i="2"/>
  <c r="S6364" i="2"/>
  <c r="T6364" i="2" s="1"/>
  <c r="K6364" i="2"/>
  <c r="S4197" i="2"/>
  <c r="T4197" i="2" s="1"/>
  <c r="K4197" i="2"/>
  <c r="L4197" i="2" s="1"/>
  <c r="M4197" i="2" s="1"/>
  <c r="S4731" i="2"/>
  <c r="T4731" i="2" s="1"/>
  <c r="K4731" i="2"/>
  <c r="S3397" i="2"/>
  <c r="T3397" i="2" s="1"/>
  <c r="K3397" i="2"/>
  <c r="S4765" i="2"/>
  <c r="T4765" i="2" s="1"/>
  <c r="K4765" i="2"/>
  <c r="L4766" i="2" s="1"/>
  <c r="M4766" i="2" s="1"/>
  <c r="S5129" i="2"/>
  <c r="T5129" i="2" s="1"/>
  <c r="K5129" i="2"/>
  <c r="S3373" i="2"/>
  <c r="T3373" i="2" s="1"/>
  <c r="K3373" i="2"/>
  <c r="S5182" i="2"/>
  <c r="T5182" i="2" s="1"/>
  <c r="K5182" i="2"/>
  <c r="L5183" i="2" s="1"/>
  <c r="M5183" i="2" s="1"/>
  <c r="S6779" i="2"/>
  <c r="T6779" i="2" s="1"/>
  <c r="K6779" i="2"/>
  <c r="S5826" i="2"/>
  <c r="T5826" i="2" s="1"/>
  <c r="K5826" i="2"/>
  <c r="S5801" i="2"/>
  <c r="T5801" i="2" s="1"/>
  <c r="K5801" i="2"/>
  <c r="S5370" i="2"/>
  <c r="T5370" i="2" s="1"/>
  <c r="K5370" i="2"/>
  <c r="S5171" i="2"/>
  <c r="T5171" i="2" s="1"/>
  <c r="K5171" i="2"/>
  <c r="L5172" i="2" s="1"/>
  <c r="M5172" i="2" s="1"/>
  <c r="S4573" i="2"/>
  <c r="T4573" i="2" s="1"/>
  <c r="K4573" i="2"/>
  <c r="S4629" i="2"/>
  <c r="T4629" i="2" s="1"/>
  <c r="K4629" i="2"/>
  <c r="S6681" i="2"/>
  <c r="T6681" i="2" s="1"/>
  <c r="K6681" i="2"/>
  <c r="S6197" i="2"/>
  <c r="T6197" i="2" s="1"/>
  <c r="K6197" i="2"/>
  <c r="S5530" i="2"/>
  <c r="T5530" i="2" s="1"/>
  <c r="K5530" i="2"/>
  <c r="S5401" i="2"/>
  <c r="T5401" i="2" s="1"/>
  <c r="K5401" i="2"/>
  <c r="L5401" i="2" s="1"/>
  <c r="M5401" i="2" s="1"/>
  <c r="S5419" i="2"/>
  <c r="T5419" i="2" s="1"/>
  <c r="K5419" i="2"/>
  <c r="S6789" i="2"/>
  <c r="T6789" i="2" s="1"/>
  <c r="K6789" i="2"/>
  <c r="L6789" i="2" s="1"/>
  <c r="M6789" i="2" s="1"/>
  <c r="S6575" i="2"/>
  <c r="T6575" i="2" s="1"/>
  <c r="K6575" i="2"/>
  <c r="S6632" i="2"/>
  <c r="T6632" i="2" s="1"/>
  <c r="K6632" i="2"/>
  <c r="S4921" i="2"/>
  <c r="T4921" i="2" s="1"/>
  <c r="K4921" i="2"/>
  <c r="S6855" i="2"/>
  <c r="T6855" i="2" s="1"/>
  <c r="K6855" i="2"/>
  <c r="S5576" i="2"/>
  <c r="T5576" i="2" s="1"/>
  <c r="K5576" i="2"/>
  <c r="S7158" i="2"/>
  <c r="T7158" i="2" s="1"/>
  <c r="K7158" i="2"/>
  <c r="S4579" i="2"/>
  <c r="T4579" i="2" s="1"/>
  <c r="K4579" i="2"/>
  <c r="L4580" i="2" s="1"/>
  <c r="M4580" i="2" s="1"/>
  <c r="S6524" i="2"/>
  <c r="T6524" i="2" s="1"/>
  <c r="K6524" i="2"/>
  <c r="S5863" i="2"/>
  <c r="T5863" i="2" s="1"/>
  <c r="K5863" i="2"/>
  <c r="S6459" i="2"/>
  <c r="T6459" i="2" s="1"/>
  <c r="K6459" i="2"/>
  <c r="S5288" i="2"/>
  <c r="T5288" i="2" s="1"/>
  <c r="K5288" i="2"/>
  <c r="S4975" i="2"/>
  <c r="T4975" i="2" s="1"/>
  <c r="K4975" i="2"/>
  <c r="S5588" i="2"/>
  <c r="T5588" i="2" s="1"/>
  <c r="K5588" i="2"/>
  <c r="L5588" i="2" s="1"/>
  <c r="M5588" i="2" s="1"/>
  <c r="S6841" i="2"/>
  <c r="T6841" i="2" s="1"/>
  <c r="K6841" i="2"/>
  <c r="S5570" i="2"/>
  <c r="T5570" i="2" s="1"/>
  <c r="K5570" i="2"/>
  <c r="S5396" i="2"/>
  <c r="T5396" i="2" s="1"/>
  <c r="K5396" i="2"/>
  <c r="S4925" i="2"/>
  <c r="T4925" i="2" s="1"/>
  <c r="K4925" i="2"/>
  <c r="S4697" i="2"/>
  <c r="T4697" i="2" s="1"/>
  <c r="K4697" i="2"/>
  <c r="K4223" i="2"/>
  <c r="K6871" i="2"/>
  <c r="L6872" i="2" s="1"/>
  <c r="M6872" i="2" s="1"/>
  <c r="T212" i="2"/>
  <c r="T266" i="2"/>
  <c r="T2819" i="2"/>
  <c r="T6755" i="2"/>
  <c r="T891" i="2"/>
  <c r="T325" i="2"/>
  <c r="T68" i="2"/>
  <c r="T2791" i="2"/>
  <c r="T2137" i="2"/>
  <c r="T2046" i="2"/>
  <c r="T1966" i="2"/>
  <c r="T6290" i="2"/>
  <c r="T6162" i="2"/>
  <c r="T5860" i="2"/>
  <c r="T339" i="2"/>
  <c r="T276" i="2"/>
  <c r="T133" i="2"/>
  <c r="T47" i="2"/>
  <c r="T6679" i="2"/>
  <c r="T5293" i="2"/>
  <c r="T6905" i="2"/>
  <c r="S5091" i="2"/>
  <c r="T5091" i="2" s="1"/>
  <c r="K5091" i="2"/>
  <c r="S4502" i="2"/>
  <c r="T4502" i="2" s="1"/>
  <c r="K4502" i="2"/>
  <c r="S5417" i="2"/>
  <c r="T5417" i="2" s="1"/>
  <c r="K5417" i="2"/>
  <c r="S3176" i="2"/>
  <c r="T3176" i="2" s="1"/>
  <c r="K3176" i="2"/>
  <c r="L3176" i="2" s="1"/>
  <c r="M3176" i="2" s="1"/>
  <c r="S6909" i="2"/>
  <c r="T6909" i="2" s="1"/>
  <c r="K6909" i="2"/>
  <c r="S5971" i="2"/>
  <c r="T5971" i="2" s="1"/>
  <c r="K5971" i="2"/>
  <c r="S5512" i="2"/>
  <c r="T5512" i="2" s="1"/>
  <c r="K5512" i="2"/>
  <c r="S5314" i="2"/>
  <c r="T5314" i="2" s="1"/>
  <c r="K5314" i="2"/>
  <c r="S4771" i="2"/>
  <c r="T4771" i="2" s="1"/>
  <c r="K4771" i="2"/>
  <c r="S5869" i="2"/>
  <c r="T5869" i="2" s="1"/>
  <c r="K5869" i="2"/>
  <c r="S3453" i="2"/>
  <c r="T3453" i="2" s="1"/>
  <c r="K3453" i="2"/>
  <c r="S3469" i="2"/>
  <c r="T3469" i="2" s="1"/>
  <c r="K3469" i="2"/>
  <c r="L3470" i="2" s="1"/>
  <c r="M3470" i="2" s="1"/>
  <c r="S6757" i="2"/>
  <c r="T6757" i="2" s="1"/>
  <c r="K6757" i="2"/>
  <c r="S5566" i="2"/>
  <c r="T5566" i="2" s="1"/>
  <c r="K5566" i="2"/>
  <c r="S6731" i="2"/>
  <c r="T6731" i="2" s="1"/>
  <c r="K6731" i="2"/>
  <c r="S5562" i="2"/>
  <c r="T5562" i="2" s="1"/>
  <c r="K5562" i="2"/>
  <c r="L5563" i="2" s="1"/>
  <c r="M5563" i="2" s="1"/>
  <c r="S6557" i="2"/>
  <c r="T6557" i="2" s="1"/>
  <c r="K6557" i="2"/>
  <c r="S3889" i="2"/>
  <c r="T3889" i="2" s="1"/>
  <c r="K3889" i="2"/>
  <c r="S3479" i="2"/>
  <c r="T3479" i="2" s="1"/>
  <c r="K3479" i="2"/>
  <c r="S5411" i="2"/>
  <c r="T5411" i="2" s="1"/>
  <c r="K5411" i="2"/>
  <c r="S5626" i="2"/>
  <c r="T5626" i="2" s="1"/>
  <c r="K5626" i="2"/>
  <c r="S6380" i="2"/>
  <c r="T6380" i="2" s="1"/>
  <c r="K6380" i="2"/>
  <c r="S5675" i="2"/>
  <c r="T5675" i="2" s="1"/>
  <c r="K5675" i="2"/>
  <c r="S5037" i="2"/>
  <c r="T5037" i="2" s="1"/>
  <c r="K5037" i="2"/>
  <c r="S4263" i="2"/>
  <c r="T4263" i="2" s="1"/>
  <c r="K4263" i="2"/>
  <c r="S4396" i="2"/>
  <c r="T4396" i="2" s="1"/>
  <c r="K4396" i="2"/>
  <c r="S3326" i="2"/>
  <c r="T3326" i="2" s="1"/>
  <c r="K3326" i="2"/>
  <c r="L3327" i="2" s="1"/>
  <c r="M3327" i="2" s="1"/>
  <c r="S5991" i="2"/>
  <c r="T5991" i="2" s="1"/>
  <c r="K5991" i="2"/>
  <c r="S4767" i="2"/>
  <c r="T4767" i="2" s="1"/>
  <c r="K4767" i="2"/>
  <c r="S4478" i="2"/>
  <c r="T4478" i="2" s="1"/>
  <c r="K4478" i="2"/>
  <c r="S3511" i="2"/>
  <c r="T3511" i="2" s="1"/>
  <c r="K3511" i="2"/>
  <c r="L3512" i="2" s="1"/>
  <c r="M3512" i="2" s="1"/>
  <c r="S5546" i="2"/>
  <c r="T5546" i="2" s="1"/>
  <c r="K5546" i="2"/>
  <c r="S5520" i="2"/>
  <c r="T5520" i="2" s="1"/>
  <c r="K5520" i="2"/>
  <c r="S4219" i="2"/>
  <c r="T4219" i="2" s="1"/>
  <c r="K4219" i="2"/>
  <c r="L4219" i="2" s="1"/>
  <c r="M4219" i="2" s="1"/>
  <c r="S4987" i="2"/>
  <c r="T4987" i="2" s="1"/>
  <c r="K4987" i="2"/>
  <c r="S5949" i="2"/>
  <c r="T5949" i="2" s="1"/>
  <c r="K5949" i="2"/>
  <c r="S4613" i="2"/>
  <c r="T4613" i="2" s="1"/>
  <c r="K4613" i="2"/>
  <c r="S4651" i="2"/>
  <c r="T4651" i="2" s="1"/>
  <c r="K4651" i="2"/>
  <c r="S4430" i="2"/>
  <c r="T4430" i="2" s="1"/>
  <c r="K4430" i="2"/>
  <c r="S5909" i="2"/>
  <c r="T5909" i="2" s="1"/>
  <c r="K5909" i="2"/>
  <c r="S5298" i="2"/>
  <c r="T5298" i="2" s="1"/>
  <c r="K5298" i="2"/>
  <c r="S4716" i="2"/>
  <c r="T4716" i="2" s="1"/>
  <c r="K4716" i="2"/>
  <c r="S6395" i="2"/>
  <c r="T6395" i="2" s="1"/>
  <c r="K6395" i="2"/>
  <c r="S6845" i="2"/>
  <c r="T6845" i="2" s="1"/>
  <c r="K6845" i="2"/>
  <c r="S6027" i="2"/>
  <c r="T6027" i="2" s="1"/>
  <c r="K6027" i="2"/>
  <c r="S6133" i="2"/>
  <c r="T6133" i="2" s="1"/>
  <c r="K6133" i="2"/>
  <c r="S5033" i="2"/>
  <c r="T5033" i="2" s="1"/>
  <c r="K5033" i="2"/>
  <c r="S6581" i="2"/>
  <c r="T6581" i="2" s="1"/>
  <c r="K6581" i="2"/>
  <c r="S6039" i="2"/>
  <c r="T6039" i="2" s="1"/>
  <c r="K6039" i="2"/>
  <c r="S5685" i="2"/>
  <c r="T5685" i="2" s="1"/>
  <c r="K5685" i="2"/>
  <c r="S6391" i="2"/>
  <c r="T6391" i="2" s="1"/>
  <c r="K6391" i="2"/>
  <c r="S5803" i="2"/>
  <c r="T5803" i="2" s="1"/>
  <c r="K5803" i="2"/>
  <c r="S4911" i="2"/>
  <c r="T4911" i="2" s="1"/>
  <c r="K4911" i="2"/>
  <c r="S6544" i="2"/>
  <c r="T6544" i="2" s="1"/>
  <c r="K6544" i="2"/>
  <c r="S6317" i="2"/>
  <c r="T6317" i="2" s="1"/>
  <c r="K6317" i="2"/>
  <c r="S6189" i="2"/>
  <c r="T6189" i="2" s="1"/>
  <c r="K6189" i="2"/>
  <c r="S5773" i="2"/>
  <c r="T5773" i="2" s="1"/>
  <c r="K5773" i="2"/>
  <c r="K4189" i="2"/>
  <c r="K6591" i="2"/>
  <c r="K1308" i="2"/>
  <c r="U1308" i="2" s="1"/>
  <c r="T109" i="2"/>
  <c r="T2747" i="2"/>
  <c r="T7430" i="2"/>
  <c r="T7374" i="2"/>
  <c r="T7252" i="2"/>
  <c r="T164" i="2"/>
  <c r="T314" i="2"/>
  <c r="T885" i="2"/>
  <c r="T292" i="2"/>
  <c r="T166" i="2"/>
  <c r="T1824" i="2"/>
  <c r="T1937" i="2"/>
  <c r="T1186" i="2"/>
  <c r="T7177" i="2"/>
  <c r="T7083" i="2"/>
  <c r="T6797" i="2"/>
  <c r="T6765" i="2"/>
  <c r="T6733" i="2"/>
  <c r="T6422" i="2"/>
  <c r="T6320" i="2"/>
  <c r="T6256" i="2"/>
  <c r="T6192" i="2"/>
  <c r="T6128" i="2"/>
  <c r="K5919" i="2"/>
  <c r="K4930" i="2"/>
  <c r="L4931" i="2" s="1"/>
  <c r="M4931" i="2" s="1"/>
  <c r="K5905" i="2"/>
  <c r="K5835" i="2"/>
  <c r="K5292" i="2"/>
  <c r="T4408" i="2"/>
  <c r="K4215" i="2"/>
  <c r="K4846" i="2"/>
  <c r="K4995" i="2"/>
  <c r="K3379" i="2"/>
  <c r="L3379" i="2" s="1"/>
  <c r="M3379" i="2" s="1"/>
  <c r="K4519" i="2"/>
  <c r="K6033" i="2"/>
  <c r="S4386" i="2"/>
  <c r="T4386" i="2" s="1"/>
  <c r="K4416" i="2"/>
  <c r="S3461" i="2"/>
  <c r="T3461" i="2" s="1"/>
  <c r="K3461" i="2"/>
  <c r="S4494" i="2"/>
  <c r="T4494" i="2" s="1"/>
  <c r="K4494" i="2"/>
  <c r="S6891" i="2"/>
  <c r="T6891" i="2" s="1"/>
  <c r="K6891" i="2"/>
  <c r="K3505" i="2"/>
  <c r="K5915" i="2"/>
  <c r="K5427" i="2"/>
  <c r="K5590" i="2"/>
  <c r="K1149" i="2"/>
  <c r="V1149" i="2" s="1"/>
  <c r="K1548" i="2"/>
  <c r="V1548" i="2" s="1"/>
  <c r="K681" i="2"/>
  <c r="U681" i="2" s="1"/>
  <c r="K819" i="2"/>
  <c r="U819" i="2" s="1"/>
  <c r="K865" i="2"/>
  <c r="V865" i="2" s="1"/>
  <c r="K1403" i="2"/>
  <c r="U1403" i="2" s="1"/>
  <c r="K1655" i="2"/>
  <c r="K1722" i="2"/>
  <c r="K2709" i="2"/>
  <c r="V2709" i="2" s="1"/>
  <c r="K849" i="2"/>
  <c r="U849" i="2" s="1"/>
  <c r="K7180" i="2"/>
  <c r="K7362" i="2"/>
  <c r="U7362" i="2" s="1"/>
  <c r="K27" i="2"/>
  <c r="T2191" i="2"/>
  <c r="T733" i="2"/>
  <c r="T1076" i="2"/>
  <c r="T815" i="2"/>
  <c r="T574" i="2"/>
  <c r="T298" i="2"/>
  <c r="T195" i="2"/>
  <c r="T2775" i="2"/>
  <c r="T1929" i="2"/>
  <c r="T7754" i="2"/>
  <c r="T7222" i="2"/>
  <c r="T6691" i="2"/>
  <c r="T6338" i="2"/>
  <c r="T6274" i="2"/>
  <c r="T6210" i="2"/>
  <c r="T6146" i="2"/>
  <c r="T800" i="2"/>
  <c r="T692" i="2"/>
  <c r="T476" i="2"/>
  <c r="T367" i="2"/>
  <c r="T188" i="2"/>
  <c r="T2042" i="2"/>
  <c r="T1925" i="2"/>
  <c r="T7398" i="2"/>
  <c r="T7294" i="2"/>
  <c r="T7278" i="2"/>
  <c r="T7173" i="2"/>
  <c r="T7140" i="2"/>
  <c r="T7076" i="2"/>
  <c r="T7056" i="2"/>
  <c r="T7024" i="2"/>
  <c r="T6992" i="2"/>
  <c r="T6609" i="2"/>
  <c r="T5772" i="2"/>
  <c r="K5484" i="2"/>
  <c r="K5439" i="2"/>
  <c r="K5399" i="2"/>
  <c r="K5355" i="2"/>
  <c r="K4850" i="2"/>
  <c r="T3379" i="2"/>
  <c r="T4519" i="2"/>
  <c r="K4640" i="2"/>
  <c r="K5775" i="2"/>
  <c r="K6017" i="2"/>
  <c r="L6017" i="2" s="1"/>
  <c r="M6017" i="2" s="1"/>
  <c r="K6617" i="2"/>
  <c r="L6618" i="2" s="1"/>
  <c r="M6618" i="2" s="1"/>
  <c r="K7037" i="2"/>
  <c r="K7197" i="2"/>
  <c r="S4370" i="2"/>
  <c r="T4370" i="2" s="1"/>
  <c r="K4420" i="2"/>
  <c r="K5161" i="2"/>
  <c r="K5528" i="2"/>
  <c r="K5981" i="2"/>
  <c r="K6273" i="2"/>
  <c r="S4684" i="2"/>
  <c r="T4684" i="2" s="1"/>
  <c r="K4684" i="2"/>
  <c r="K5296" i="2"/>
  <c r="T5421" i="2"/>
  <c r="K6975" i="2"/>
  <c r="S5464" i="2"/>
  <c r="T5464" i="2" s="1"/>
  <c r="K5464" i="2"/>
  <c r="S5882" i="2"/>
  <c r="T5882" i="2" s="1"/>
  <c r="K5882" i="2"/>
  <c r="S6893" i="2"/>
  <c r="T6893" i="2" s="1"/>
  <c r="K6893" i="2"/>
  <c r="S5498" i="2"/>
  <c r="T5498" i="2" s="1"/>
  <c r="K5498" i="2"/>
  <c r="S6809" i="2"/>
  <c r="T6809" i="2" s="1"/>
  <c r="K6809" i="2"/>
  <c r="S6420" i="2"/>
  <c r="T6420" i="2" s="1"/>
  <c r="K6420" i="2"/>
  <c r="K5158" i="2"/>
  <c r="T4189" i="2"/>
  <c r="T5731" i="2"/>
  <c r="T6591" i="2"/>
  <c r="T5590" i="2"/>
  <c r="S5941" i="2"/>
  <c r="T5941" i="2" s="1"/>
  <c r="K5941" i="2"/>
  <c r="S4203" i="2"/>
  <c r="T4203" i="2" s="1"/>
  <c r="K4203" i="2"/>
  <c r="S3196" i="2"/>
  <c r="T3196" i="2" s="1"/>
  <c r="K3196" i="2"/>
  <c r="L3196" i="2" s="1"/>
  <c r="M3196" i="2" s="1"/>
  <c r="S5847" i="2"/>
  <c r="T5847" i="2" s="1"/>
  <c r="K5847" i="2"/>
  <c r="S4948" i="2"/>
  <c r="T4948" i="2" s="1"/>
  <c r="K4948" i="2"/>
  <c r="L4949" i="2" s="1"/>
  <c r="M4949" i="2" s="1"/>
  <c r="S4650" i="2"/>
  <c r="T4650" i="2" s="1"/>
  <c r="K4650" i="2"/>
  <c r="S5065" i="2"/>
  <c r="T5065" i="2" s="1"/>
  <c r="K5065" i="2"/>
  <c r="S4237" i="2"/>
  <c r="T4237" i="2" s="1"/>
  <c r="K4237" i="2"/>
  <c r="L4237" i="2" s="1"/>
  <c r="M4237" i="2" s="1"/>
  <c r="S6427" i="2"/>
  <c r="T6427" i="2" s="1"/>
  <c r="K6427" i="2"/>
  <c r="S6095" i="2"/>
  <c r="T6095" i="2" s="1"/>
  <c r="K6095" i="2"/>
  <c r="S6611" i="2"/>
  <c r="T6611" i="2" s="1"/>
  <c r="K6611" i="2"/>
  <c r="S5560" i="2"/>
  <c r="T5560" i="2" s="1"/>
  <c r="K5560" i="2"/>
  <c r="S7189" i="2"/>
  <c r="T7189" i="2" s="1"/>
  <c r="K7189" i="2"/>
  <c r="S5377" i="2"/>
  <c r="T5377" i="2" s="1"/>
  <c r="K5377" i="2"/>
  <c r="S6023" i="2"/>
  <c r="T6023" i="2" s="1"/>
  <c r="K6023" i="2"/>
  <c r="S6747" i="2"/>
  <c r="T6747" i="2" s="1"/>
  <c r="K6747" i="2"/>
  <c r="S7084" i="2"/>
  <c r="T7084" i="2" s="1"/>
  <c r="K7084" i="2"/>
  <c r="S6963" i="2"/>
  <c r="T6963" i="2" s="1"/>
  <c r="K6963" i="2"/>
  <c r="S5602" i="2"/>
  <c r="T5602" i="2" s="1"/>
  <c r="K5602" i="2"/>
  <c r="L5603" i="2" s="1"/>
  <c r="M5603" i="2" s="1"/>
  <c r="K4881" i="2"/>
  <c r="K5041" i="2"/>
  <c r="K5456" i="2"/>
  <c r="T5158" i="2"/>
  <c r="T6887" i="2"/>
  <c r="K4792" i="2"/>
  <c r="K6839" i="2"/>
  <c r="T6477" i="2"/>
  <c r="S5302" i="2"/>
  <c r="T5302" i="2" s="1"/>
  <c r="K5302" i="2"/>
  <c r="S3385" i="2"/>
  <c r="T3385" i="2" s="1"/>
  <c r="K3385" i="2"/>
  <c r="S4820" i="2"/>
  <c r="T4820" i="2" s="1"/>
  <c r="K4820" i="2"/>
  <c r="S7162" i="2"/>
  <c r="T7162" i="2" s="1"/>
  <c r="K7162" i="2"/>
  <c r="S4577" i="2"/>
  <c r="T4577" i="2" s="1"/>
  <c r="K4577" i="2"/>
  <c r="S4537" i="2"/>
  <c r="T4537" i="2" s="1"/>
  <c r="K4537" i="2"/>
  <c r="S5441" i="2"/>
  <c r="T5441" i="2" s="1"/>
  <c r="K5441" i="2"/>
  <c r="S6087" i="2"/>
  <c r="T6087" i="2" s="1"/>
  <c r="K6087" i="2"/>
  <c r="S5368" i="2"/>
  <c r="T5368" i="2" s="1"/>
  <c r="K5368" i="2"/>
  <c r="S7131" i="2"/>
  <c r="T7131" i="2" s="1"/>
  <c r="K7131" i="2"/>
  <c r="S5554" i="2"/>
  <c r="T5554" i="2" s="1"/>
  <c r="K5554" i="2"/>
  <c r="S5019" i="2"/>
  <c r="T5019" i="2" s="1"/>
  <c r="K5019" i="2"/>
  <c r="S5322" i="2"/>
  <c r="T5322" i="2" s="1"/>
  <c r="K5322" i="2"/>
  <c r="S3389" i="2"/>
  <c r="T3389" i="2" s="1"/>
  <c r="K3389" i="2"/>
  <c r="S3449" i="2"/>
  <c r="T3449" i="2" s="1"/>
  <c r="K3449" i="2"/>
  <c r="S5234" i="2"/>
  <c r="T5234" i="2" s="1"/>
  <c r="K5234" i="2"/>
  <c r="S5085" i="2"/>
  <c r="T5085" i="2" s="1"/>
  <c r="K5085" i="2"/>
  <c r="S4235" i="2"/>
  <c r="T4235" i="2" s="1"/>
  <c r="K4235" i="2"/>
  <c r="L4236" i="2" s="1"/>
  <c r="M4236" i="2" s="1"/>
  <c r="S6729" i="2"/>
  <c r="T6729" i="2" s="1"/>
  <c r="K6729" i="2"/>
  <c r="S5425" i="2"/>
  <c r="T5425" i="2" s="1"/>
  <c r="K5425" i="2"/>
  <c r="S6648" i="2"/>
  <c r="T6648" i="2" s="1"/>
  <c r="K6648" i="2"/>
  <c r="S5769" i="2"/>
  <c r="T5769" i="2" s="1"/>
  <c r="K5769" i="2"/>
  <c r="S5099" i="2"/>
  <c r="T5099" i="2" s="1"/>
  <c r="K5099" i="2"/>
  <c r="S5145" i="2"/>
  <c r="T5145" i="2" s="1"/>
  <c r="K5145" i="2"/>
  <c r="L5145" i="2" s="1"/>
  <c r="M5145" i="2" s="1"/>
  <c r="T4223" i="2"/>
  <c r="K5089" i="2"/>
  <c r="K5348" i="2"/>
  <c r="K5828" i="2"/>
  <c r="K3503" i="2"/>
  <c r="L3503" i="2" s="1"/>
  <c r="M3503" i="2" s="1"/>
  <c r="T6633" i="2"/>
  <c r="T6975" i="2"/>
  <c r="T5845" i="2"/>
  <c r="K5871" i="2"/>
  <c r="T5045" i="2"/>
  <c r="T5427" i="2"/>
  <c r="K5318" i="2"/>
  <c r="S3577" i="2"/>
  <c r="T3577" i="2" s="1"/>
  <c r="K3577" i="2"/>
  <c r="L3577" i="2" s="1"/>
  <c r="M3577" i="2" s="1"/>
  <c r="S3208" i="2"/>
  <c r="T3208" i="2" s="1"/>
  <c r="K3208" i="2"/>
  <c r="S4553" i="2"/>
  <c r="T4553" i="2" s="1"/>
  <c r="K4553" i="2"/>
  <c r="S4957" i="2"/>
  <c r="T4957" i="2" s="1"/>
  <c r="K4957" i="2"/>
  <c r="S5403" i="2"/>
  <c r="T5403" i="2" s="1"/>
  <c r="K5403" i="2"/>
  <c r="S4545" i="2"/>
  <c r="T4545" i="2" s="1"/>
  <c r="K4545" i="2"/>
  <c r="S5226" i="2"/>
  <c r="T5226" i="2" s="1"/>
  <c r="K5226" i="2"/>
  <c r="S4844" i="2"/>
  <c r="T4844" i="2" s="1"/>
  <c r="K4844" i="2"/>
  <c r="S5514" i="2"/>
  <c r="T5514" i="2" s="1"/>
  <c r="K5514" i="2"/>
  <c r="S4724" i="2"/>
  <c r="T4724" i="2" s="1"/>
  <c r="K4724" i="2"/>
  <c r="S6488" i="2"/>
  <c r="T6488" i="2" s="1"/>
  <c r="K6488" i="2"/>
  <c r="S3178" i="2"/>
  <c r="T3178" i="2" s="1"/>
  <c r="K3178" i="2"/>
  <c r="S4699" i="2"/>
  <c r="T4699" i="2" s="1"/>
  <c r="K4699" i="2"/>
  <c r="S4763" i="2"/>
  <c r="T4763" i="2" s="1"/>
  <c r="K4763" i="2"/>
  <c r="S6571" i="2"/>
  <c r="T6571" i="2" s="1"/>
  <c r="K6571" i="2"/>
  <c r="S3497" i="2"/>
  <c r="T3497" i="2" s="1"/>
  <c r="K3497" i="2"/>
  <c r="L3498" i="2" s="1"/>
  <c r="M3498" i="2" s="1"/>
  <c r="S5027" i="2"/>
  <c r="T5027" i="2" s="1"/>
  <c r="K5027" i="2"/>
  <c r="S5857" i="2"/>
  <c r="T5857" i="2" s="1"/>
  <c r="K5857" i="2"/>
  <c r="S7067" i="2"/>
  <c r="T7067" i="2" s="1"/>
  <c r="K7067" i="2"/>
  <c r="S4221" i="2"/>
  <c r="T4221" i="2" s="1"/>
  <c r="K4221" i="2"/>
  <c r="S3369" i="2"/>
  <c r="T3369" i="2" s="1"/>
  <c r="K3369" i="2"/>
  <c r="S5841" i="2"/>
  <c r="T5841" i="2" s="1"/>
  <c r="K5841" i="2"/>
  <c r="S5435" i="2"/>
  <c r="T5435" i="2" s="1"/>
  <c r="K5435" i="2"/>
  <c r="S4985" i="2"/>
  <c r="T4985" i="2" s="1"/>
  <c r="K4985" i="2"/>
  <c r="S5538" i="2"/>
  <c r="T5538" i="2" s="1"/>
  <c r="K5538" i="2"/>
  <c r="S7148" i="2"/>
  <c r="T7148" i="2" s="1"/>
  <c r="K7148" i="2"/>
  <c r="S5059" i="2"/>
  <c r="T5059" i="2" s="1"/>
  <c r="K5059" i="2"/>
  <c r="S5689" i="2"/>
  <c r="T5689" i="2" s="1"/>
  <c r="K5689" i="2"/>
  <c r="S7003" i="2"/>
  <c r="T7003" i="2" s="1"/>
  <c r="K7003" i="2"/>
  <c r="S5228" i="2"/>
  <c r="T5228" i="2" s="1"/>
  <c r="K5228" i="2"/>
  <c r="S6055" i="2"/>
  <c r="T6055" i="2" s="1"/>
  <c r="K6055" i="2"/>
  <c r="S5833" i="2"/>
  <c r="T5833" i="2" s="1"/>
  <c r="K5833" i="2"/>
  <c r="S5335" i="2"/>
  <c r="T5335" i="2" s="1"/>
  <c r="K5335" i="2"/>
  <c r="S5011" i="2"/>
  <c r="T5011" i="2" s="1"/>
  <c r="K5011" i="2"/>
  <c r="S6071" i="2"/>
  <c r="T6071" i="2" s="1"/>
  <c r="K6071" i="2"/>
  <c r="L6072" i="2" s="1"/>
  <c r="M6072" i="2" s="1"/>
  <c r="S5043" i="2"/>
  <c r="T5043" i="2" s="1"/>
  <c r="K5043" i="2"/>
  <c r="S6939" i="2"/>
  <c r="T6939" i="2" s="1"/>
  <c r="K6939" i="2"/>
  <c r="T5089" i="2"/>
  <c r="T5348" i="2"/>
  <c r="T3503" i="2"/>
  <c r="T5389" i="2"/>
  <c r="K6767" i="2"/>
  <c r="K5845" i="2"/>
  <c r="K4808" i="2"/>
  <c r="S6595" i="2"/>
  <c r="T6595" i="2" s="1"/>
  <c r="K6595" i="2"/>
  <c r="S5624" i="2"/>
  <c r="T5624" i="2" s="1"/>
  <c r="K5624" i="2"/>
  <c r="K3883" i="2"/>
  <c r="L3883" i="2" s="1"/>
  <c r="M3883" i="2" s="1"/>
  <c r="K5125" i="2"/>
  <c r="K4840" i="2"/>
  <c r="K6807" i="2"/>
  <c r="K5310" i="2"/>
  <c r="T3437" i="2"/>
  <c r="S4860" i="2"/>
  <c r="T4860" i="2" s="1"/>
  <c r="K4860" i="2"/>
  <c r="S4777" i="2"/>
  <c r="T4777" i="2" s="1"/>
  <c r="K4777" i="2"/>
  <c r="S4980" i="2"/>
  <c r="T4980" i="2" s="1"/>
  <c r="K4980" i="2"/>
  <c r="S4708" i="2"/>
  <c r="T4708" i="2" s="1"/>
  <c r="K4708" i="2"/>
  <c r="S5592" i="2"/>
  <c r="T5592" i="2" s="1"/>
  <c r="K5592" i="2"/>
  <c r="S4674" i="2"/>
  <c r="T4674" i="2" s="1"/>
  <c r="K4674" i="2"/>
  <c r="S4907" i="2"/>
  <c r="T4907" i="2" s="1"/>
  <c r="K4907" i="2"/>
  <c r="S5113" i="2"/>
  <c r="T5113" i="2" s="1"/>
  <c r="K5113" i="2"/>
  <c r="S5258" i="2"/>
  <c r="T5258" i="2" s="1"/>
  <c r="K5258" i="2"/>
  <c r="S4939" i="2"/>
  <c r="T4939" i="2" s="1"/>
  <c r="K4939" i="2"/>
  <c r="S5811" i="2"/>
  <c r="T5811" i="2" s="1"/>
  <c r="K5811" i="2"/>
  <c r="S5290" i="2"/>
  <c r="T5290" i="2" s="1"/>
  <c r="K5290" i="2"/>
  <c r="S3433" i="2"/>
  <c r="T3433" i="2" s="1"/>
  <c r="K3433" i="2"/>
  <c r="S5873" i="2"/>
  <c r="T5873" i="2" s="1"/>
  <c r="K5873" i="2"/>
  <c r="S3160" i="2"/>
  <c r="T3160" i="2" s="1"/>
  <c r="K3160" i="2"/>
  <c r="S6563" i="2"/>
  <c r="T6563" i="2" s="1"/>
  <c r="K6563" i="2"/>
  <c r="S4513" i="2"/>
  <c r="T4513" i="2" s="1"/>
  <c r="K4513" i="2"/>
  <c r="S4187" i="2"/>
  <c r="T4187" i="2" s="1"/>
  <c r="K4187" i="2"/>
  <c r="L4187" i="2" s="1"/>
  <c r="M4187" i="2" s="1"/>
  <c r="S3445" i="2"/>
  <c r="T3445" i="2" s="1"/>
  <c r="K3445" i="2"/>
  <c r="S7100" i="2"/>
  <c r="T7100" i="2" s="1"/>
  <c r="K7100" i="2"/>
  <c r="S4883" i="2"/>
  <c r="T4883" i="2" s="1"/>
  <c r="K4883" i="2"/>
  <c r="S5093" i="2"/>
  <c r="T5093" i="2" s="1"/>
  <c r="K5093" i="2"/>
  <c r="S5580" i="2"/>
  <c r="T5580" i="2" s="1"/>
  <c r="K5580" i="2"/>
  <c r="S5480" i="2"/>
  <c r="T5480" i="2" s="1"/>
  <c r="K5480" i="2"/>
  <c r="S4605" i="2"/>
  <c r="T4605" i="2" s="1"/>
  <c r="K4605" i="2"/>
  <c r="S5975" i="2"/>
  <c r="T5975" i="2" s="1"/>
  <c r="K5975" i="2"/>
  <c r="S5051" i="2"/>
  <c r="T5051" i="2" s="1"/>
  <c r="K5051" i="2"/>
  <c r="S7035" i="2"/>
  <c r="T7035" i="2" s="1"/>
  <c r="K7035" i="2"/>
  <c r="S5925" i="2"/>
  <c r="T5925" i="2" s="1"/>
  <c r="K5925" i="2"/>
  <c r="S4867" i="2"/>
  <c r="T4867" i="2" s="1"/>
  <c r="K4867" i="2"/>
  <c r="S6007" i="2"/>
  <c r="T6007" i="2" s="1"/>
  <c r="K6007" i="2"/>
  <c r="S5544" i="2"/>
  <c r="T5544" i="2" s="1"/>
  <c r="K5544" i="2"/>
  <c r="S4955" i="2"/>
  <c r="T4955" i="2" s="1"/>
  <c r="K4955" i="2"/>
  <c r="K5312" i="2"/>
  <c r="K5839" i="2"/>
  <c r="K6035" i="2"/>
  <c r="K3437" i="2"/>
  <c r="L3438" i="2" s="1"/>
  <c r="M3438" i="2" s="1"/>
  <c r="K5389" i="2"/>
  <c r="T5915" i="2"/>
  <c r="T6767" i="2"/>
  <c r="K6626" i="2"/>
  <c r="K4245" i="2"/>
  <c r="T6807" i="2"/>
  <c r="K791" i="2"/>
  <c r="U791" i="2" s="1"/>
  <c r="K1280" i="2"/>
  <c r="V1280" i="2" s="1"/>
  <c r="K1292" i="2"/>
  <c r="V1292" i="2" s="1"/>
  <c r="K1427" i="2"/>
  <c r="K1435" i="2"/>
  <c r="U1435" i="2" s="1"/>
  <c r="K948" i="2"/>
  <c r="U948" i="2" s="1"/>
  <c r="K1354" i="2"/>
  <c r="V1354" i="2" s="1"/>
  <c r="K1610" i="2"/>
  <c r="V1610" i="2" s="1"/>
  <c r="K1744" i="2"/>
  <c r="U1744" i="2" s="1"/>
  <c r="K1811" i="2"/>
  <c r="V1811" i="2" s="1"/>
  <c r="K1952" i="2"/>
  <c r="V1952" i="2" s="1"/>
  <c r="K1677" i="2"/>
  <c r="V1677" i="2" s="1"/>
  <c r="K1879" i="2"/>
  <c r="K2689" i="2"/>
  <c r="U2689" i="2" s="1"/>
  <c r="K11" i="2"/>
  <c r="V11" i="2" s="1"/>
  <c r="K18" i="2"/>
  <c r="V18" i="2" s="1"/>
  <c r="K37" i="2"/>
  <c r="K1980" i="2"/>
  <c r="V1980" i="2" s="1"/>
  <c r="K2124" i="2"/>
  <c r="V2124" i="2" s="1"/>
  <c r="K978" i="2"/>
  <c r="K281" i="2"/>
  <c r="U281" i="2" s="1"/>
  <c r="K379" i="2"/>
  <c r="U379" i="2" s="1"/>
  <c r="K774" i="2"/>
  <c r="U774" i="2" s="1"/>
  <c r="K1560" i="2"/>
  <c r="U1560" i="2" s="1"/>
  <c r="K516" i="2"/>
  <c r="K649" i="2"/>
  <c r="V649" i="2" s="1"/>
  <c r="K827" i="2"/>
  <c r="K857" i="2"/>
  <c r="U857" i="2" s="1"/>
  <c r="K873" i="2"/>
  <c r="U873" i="2" s="1"/>
  <c r="K1004" i="2"/>
  <c r="V1004" i="2" s="1"/>
  <c r="K1322" i="2"/>
  <c r="K1399" i="2"/>
  <c r="V1399" i="2" s="1"/>
  <c r="K1558" i="2"/>
  <c r="K1680" i="2"/>
  <c r="K1683" i="2"/>
  <c r="K1899" i="2"/>
  <c r="V1899" i="2" s="1"/>
  <c r="K2052" i="2"/>
  <c r="K2072" i="2"/>
  <c r="K706" i="2"/>
  <c r="U706" i="2" s="1"/>
  <c r="K837" i="2"/>
  <c r="K1024" i="2"/>
  <c r="K1040" i="2"/>
  <c r="U1040" i="2" s="1"/>
  <c r="K2216" i="2"/>
  <c r="K2657" i="2"/>
  <c r="V2657" i="2" s="1"/>
  <c r="K2717" i="2"/>
  <c r="V2717" i="2" s="1"/>
  <c r="K926" i="2"/>
  <c r="V926" i="2" s="1"/>
  <c r="K1052" i="2"/>
  <c r="V1052" i="2" s="1"/>
  <c r="K1387" i="2"/>
  <c r="U1387" i="2" s="1"/>
  <c r="K301" i="2"/>
  <c r="U301" i="2" s="1"/>
  <c r="K138" i="2"/>
  <c r="K10" i="2"/>
  <c r="K394" i="2"/>
  <c r="V394" i="2" s="1"/>
  <c r="K413" i="2"/>
  <c r="K502" i="2"/>
  <c r="V502" i="2" s="1"/>
  <c r="K521" i="2"/>
  <c r="U521" i="2" s="1"/>
  <c r="K586" i="2"/>
  <c r="K652" i="2"/>
  <c r="U652" i="2" s="1"/>
  <c r="K766" i="2"/>
  <c r="U766" i="2" s="1"/>
  <c r="K564" i="2"/>
  <c r="K614" i="2"/>
  <c r="U614" i="2" s="1"/>
  <c r="K730" i="2"/>
  <c r="K1018" i="2"/>
  <c r="K1026" i="2"/>
  <c r="U1026" i="2" s="1"/>
  <c r="K1267" i="2"/>
  <c r="K1276" i="2"/>
  <c r="V1276" i="2" s="1"/>
  <c r="K1300" i="2"/>
  <c r="V1300" i="2" s="1"/>
  <c r="K1332" i="2"/>
  <c r="U1332" i="2" s="1"/>
  <c r="K1388" i="2"/>
  <c r="U1388" i="2" s="1"/>
  <c r="K1409" i="2"/>
  <c r="U1409" i="2" s="1"/>
  <c r="K1446" i="2"/>
  <c r="K1473" i="2"/>
  <c r="U1473" i="2" s="1"/>
  <c r="K1497" i="2"/>
  <c r="V1497" i="2" s="1"/>
  <c r="K1501" i="2"/>
  <c r="V1501" i="2" s="1"/>
  <c r="K1520" i="2"/>
  <c r="V1520" i="2" s="1"/>
  <c r="K1524" i="2"/>
  <c r="U1524" i="2" s="1"/>
  <c r="K1556" i="2"/>
  <c r="V1556" i="2" s="1"/>
  <c r="K1576" i="2"/>
  <c r="V1576" i="2" s="1"/>
  <c r="K1616" i="2"/>
  <c r="K1639" i="2"/>
  <c r="V1639" i="2" s="1"/>
  <c r="K1670" i="2"/>
  <c r="K1693" i="2"/>
  <c r="V1693" i="2" s="1"/>
  <c r="K454" i="2"/>
  <c r="K538" i="2"/>
  <c r="V538" i="2" s="1"/>
  <c r="K641" i="2"/>
  <c r="V641" i="2" s="1"/>
  <c r="K667" i="2"/>
  <c r="K675" i="2"/>
  <c r="K694" i="2"/>
  <c r="K607" i="2"/>
  <c r="U607" i="2" s="1"/>
  <c r="K916" i="2"/>
  <c r="K964" i="2"/>
  <c r="V964" i="2" s="1"/>
  <c r="K1012" i="2"/>
  <c r="K1062" i="2"/>
  <c r="U1062" i="2" s="1"/>
  <c r="K1086" i="2"/>
  <c r="V1086" i="2" s="1"/>
  <c r="K1161" i="2"/>
  <c r="K1346" i="2"/>
  <c r="U1346" i="2" s="1"/>
  <c r="K1370" i="2"/>
  <c r="U1370" i="2" s="1"/>
  <c r="K1503" i="2"/>
  <c r="V1503" i="2" s="1"/>
  <c r="K1522" i="2"/>
  <c r="V1522" i="2" s="1"/>
  <c r="K1570" i="2"/>
  <c r="V1570" i="2" s="1"/>
  <c r="K1614" i="2"/>
  <c r="K1736" i="2"/>
  <c r="L1737" i="2" s="1"/>
  <c r="M1737" i="2" s="1"/>
  <c r="K1756" i="2"/>
  <c r="K1764" i="2"/>
  <c r="K1823" i="2"/>
  <c r="V1823" i="2" s="1"/>
  <c r="K1972" i="2"/>
  <c r="K2018" i="2"/>
  <c r="V2018" i="2" s="1"/>
  <c r="K2080" i="2"/>
  <c r="U2080" i="2" s="1"/>
  <c r="K2113" i="2"/>
  <c r="U2113" i="2" s="1"/>
  <c r="K2120" i="2"/>
  <c r="V2120" i="2" s="1"/>
  <c r="K2171" i="2"/>
  <c r="K2193" i="2"/>
  <c r="U2193" i="2" s="1"/>
  <c r="K561" i="2"/>
  <c r="U561" i="2" s="1"/>
  <c r="K882" i="2"/>
  <c r="U882" i="2" s="1"/>
  <c r="K914" i="2"/>
  <c r="U914" i="2" s="1"/>
  <c r="K962" i="2"/>
  <c r="K994" i="2"/>
  <c r="U994" i="2" s="1"/>
  <c r="K1248" i="2"/>
  <c r="K1321" i="2"/>
  <c r="K1345" i="2"/>
  <c r="V1345" i="2" s="1"/>
  <c r="K2127" i="2"/>
  <c r="K2224" i="2"/>
  <c r="V2224" i="2" s="1"/>
  <c r="K2309" i="2"/>
  <c r="V2309" i="2" s="1"/>
  <c r="K2673" i="2"/>
  <c r="K2705" i="2"/>
  <c r="L2706" i="2" s="1"/>
  <c r="M2706" i="2" s="1"/>
  <c r="K2737" i="2"/>
  <c r="K878" i="2"/>
  <c r="K934" i="2"/>
  <c r="K1896" i="2"/>
  <c r="K7043" i="2"/>
  <c r="U7043" i="2" s="1"/>
  <c r="K811" i="2"/>
  <c r="K5864" i="2"/>
  <c r="K7370" i="2"/>
  <c r="V7370" i="2" s="1"/>
  <c r="K7378" i="2"/>
  <c r="K7386" i="2"/>
  <c r="U7386" i="2" s="1"/>
  <c r="K7394" i="2"/>
  <c r="V7394" i="2" s="1"/>
  <c r="K7529" i="2"/>
  <c r="K7581" i="2"/>
  <c r="V7581" i="2" s="1"/>
  <c r="K262" i="2"/>
  <c r="V262" i="2" s="1"/>
  <c r="K321" i="2"/>
  <c r="V321" i="2" s="1"/>
  <c r="K345" i="2"/>
  <c r="K293" i="2"/>
  <c r="K317" i="2"/>
  <c r="K370" i="2"/>
  <c r="K167" i="2"/>
  <c r="V167" i="2" s="1"/>
  <c r="K125" i="2"/>
  <c r="K230" i="2"/>
  <c r="V230" i="2" s="1"/>
  <c r="K54" i="2"/>
  <c r="K25" i="2"/>
  <c r="U25" i="2" s="1"/>
  <c r="E46" i="2"/>
  <c r="T1677" i="2"/>
  <c r="T1879" i="2"/>
  <c r="T1387" i="2"/>
  <c r="K6701" i="2"/>
  <c r="U6701" i="2" s="1"/>
  <c r="T7575" i="2"/>
  <c r="T1236" i="2"/>
  <c r="T1321" i="2"/>
  <c r="T1345" i="2"/>
  <c r="T2127" i="2"/>
  <c r="T1896" i="2"/>
  <c r="T2059" i="2"/>
  <c r="T7043" i="2"/>
  <c r="K6426" i="2"/>
  <c r="V6426" i="2" s="1"/>
  <c r="K6593" i="2"/>
  <c r="U6593" i="2" s="1"/>
  <c r="K6695" i="2"/>
  <c r="V6695" i="2" s="1"/>
  <c r="K7118" i="2"/>
  <c r="V7118" i="2" s="1"/>
  <c r="T7581" i="2"/>
  <c r="E41" i="2"/>
  <c r="K91" i="2"/>
  <c r="K42" i="2"/>
  <c r="U42" i="2" s="1"/>
  <c r="K13" i="2"/>
  <c r="U13" i="2" s="1"/>
  <c r="K99" i="2"/>
  <c r="U99" i="2" s="1"/>
  <c r="K85" i="2"/>
  <c r="V85" i="2" s="1"/>
  <c r="T2247" i="2"/>
  <c r="T2183" i="2"/>
  <c r="T2106" i="2"/>
  <c r="T624" i="2"/>
  <c r="T306" i="2"/>
  <c r="T357" i="2"/>
  <c r="T334" i="2"/>
  <c r="T256" i="2"/>
  <c r="T156" i="2"/>
  <c r="T211" i="2"/>
  <c r="T142" i="2"/>
  <c r="T94" i="2"/>
  <c r="T986" i="2"/>
  <c r="T898" i="2"/>
  <c r="T902" i="2"/>
  <c r="T662" i="2"/>
  <c r="T307" i="2"/>
  <c r="T380" i="2"/>
  <c r="T335" i="2"/>
  <c r="T257" i="2"/>
  <c r="T157" i="2"/>
  <c r="T50" i="2"/>
  <c r="T2019" i="2"/>
  <c r="T2050" i="2"/>
  <c r="T8656" i="2"/>
  <c r="T7382" i="2"/>
  <c r="T7366" i="2"/>
  <c r="T7244" i="2"/>
  <c r="T7236" i="2"/>
  <c r="T7212" i="2"/>
  <c r="T5838" i="2"/>
  <c r="T1880" i="2"/>
  <c r="T1814" i="2"/>
  <c r="T1705" i="2"/>
  <c r="T1110" i="2"/>
  <c r="T1080" i="2"/>
  <c r="T950" i="2"/>
  <c r="T364" i="2"/>
  <c r="T290" i="2"/>
  <c r="T161" i="2"/>
  <c r="T112" i="2"/>
  <c r="T248" i="2"/>
  <c r="T603" i="2"/>
  <c r="T318" i="2"/>
  <c r="T554" i="2"/>
  <c r="T235" i="2"/>
  <c r="T117" i="2"/>
  <c r="T187" i="2"/>
  <c r="T169" i="2"/>
  <c r="T93" i="2"/>
  <c r="T2847" i="2"/>
  <c r="T2831" i="2"/>
  <c r="T2815" i="2"/>
  <c r="T2783" i="2"/>
  <c r="T2031" i="2"/>
  <c r="T8064" i="2"/>
  <c r="T8048" i="2"/>
  <c r="T7380" i="2"/>
  <c r="T7372" i="2"/>
  <c r="T6791" i="2"/>
  <c r="T6759" i="2"/>
  <c r="T6727" i="2"/>
  <c r="T6346" i="2"/>
  <c r="T6314" i="2"/>
  <c r="T6282" i="2"/>
  <c r="T6250" i="2"/>
  <c r="T6218" i="2"/>
  <c r="T6186" i="2"/>
  <c r="T6154" i="2"/>
  <c r="T5868" i="2"/>
  <c r="T5770" i="2"/>
  <c r="T829" i="2"/>
  <c r="T954" i="2"/>
  <c r="T373" i="2"/>
  <c r="T295" i="2"/>
  <c r="T258" i="2"/>
  <c r="T213" i="2"/>
  <c r="T139" i="2"/>
  <c r="T128" i="2"/>
  <c r="T287" i="2"/>
  <c r="T113" i="2"/>
  <c r="T320" i="2"/>
  <c r="T218" i="2"/>
  <c r="T2739" i="2"/>
  <c r="T2222" i="2"/>
  <c r="T2133" i="2"/>
  <c r="T2262" i="2"/>
  <c r="T1913" i="2"/>
  <c r="T1849" i="2"/>
  <c r="T1991" i="2"/>
  <c r="T1962" i="2"/>
  <c r="T1251" i="2"/>
  <c r="T1202" i="2"/>
  <c r="T7404" i="2"/>
  <c r="T7276" i="2"/>
  <c r="T7268" i="2"/>
  <c r="T7169" i="2"/>
  <c r="T7147" i="2"/>
  <c r="T7126" i="2"/>
  <c r="T7062" i="2"/>
  <c r="T7046" i="2"/>
  <c r="T7014" i="2"/>
  <c r="T6982" i="2"/>
  <c r="T6950" i="2"/>
  <c r="T6918" i="2"/>
  <c r="T6749" i="2"/>
  <c r="T6344" i="2"/>
  <c r="T6328" i="2"/>
  <c r="T6312" i="2"/>
  <c r="T6296" i="2"/>
  <c r="T6280" i="2"/>
  <c r="T6264" i="2"/>
  <c r="T6248" i="2"/>
  <c r="T6232" i="2"/>
  <c r="T6216" i="2"/>
  <c r="T6200" i="2"/>
  <c r="T6184" i="2"/>
  <c r="T6168" i="2"/>
  <c r="T6152" i="2"/>
  <c r="T6136" i="2"/>
  <c r="E47" i="2"/>
  <c r="V708" i="2"/>
  <c r="U1015" i="2"/>
  <c r="U578" i="2"/>
  <c r="U1348" i="2"/>
  <c r="R8671" i="2"/>
  <c r="D5" i="2" s="1"/>
  <c r="C51" i="2"/>
  <c r="E42" i="2"/>
  <c r="C80" i="2"/>
  <c r="C78" i="2"/>
  <c r="D24" i="2"/>
  <c r="C81" i="2"/>
  <c r="C25" i="2"/>
  <c r="D25" i="2" s="1"/>
  <c r="C79" i="2"/>
  <c r="U20" i="2"/>
  <c r="V20" i="2"/>
  <c r="S2702" i="2"/>
  <c r="T2702" i="2" s="1"/>
  <c r="K2702" i="2"/>
  <c r="L2703" i="2" s="1"/>
  <c r="M2703" i="2" s="1"/>
  <c r="S2686" i="2"/>
  <c r="T2686" i="2" s="1"/>
  <c r="K2686" i="2"/>
  <c r="L2687" i="2" s="1"/>
  <c r="M2687" i="2" s="1"/>
  <c r="S2670" i="2"/>
  <c r="T2670" i="2" s="1"/>
  <c r="K2670" i="2"/>
  <c r="L2671" i="2" s="1"/>
  <c r="M2671" i="2" s="1"/>
  <c r="S2654" i="2"/>
  <c r="T2654" i="2" s="1"/>
  <c r="K2654" i="2"/>
  <c r="S2638" i="2"/>
  <c r="T2638" i="2" s="1"/>
  <c r="K2638" i="2"/>
  <c r="L2639" i="2" s="1"/>
  <c r="M2639" i="2" s="1"/>
  <c r="S2622" i="2"/>
  <c r="T2622" i="2" s="1"/>
  <c r="K2622" i="2"/>
  <c r="K2598" i="2"/>
  <c r="L2599" i="2" s="1"/>
  <c r="M2599" i="2" s="1"/>
  <c r="S2598" i="2"/>
  <c r="T2598" i="2" s="1"/>
  <c r="S2558" i="2"/>
  <c r="T2558" i="2" s="1"/>
  <c r="K2558" i="2"/>
  <c r="K2539" i="2"/>
  <c r="S2539" i="2"/>
  <c r="T2539" i="2" s="1"/>
  <c r="K2523" i="2"/>
  <c r="S2523" i="2"/>
  <c r="T2523" i="2" s="1"/>
  <c r="K2507" i="2"/>
  <c r="S2507" i="2"/>
  <c r="T2507" i="2" s="1"/>
  <c r="K2491" i="2"/>
  <c r="S2491" i="2"/>
  <c r="T2491" i="2" s="1"/>
  <c r="K2475" i="2"/>
  <c r="L2476" i="2" s="1"/>
  <c r="M2476" i="2" s="1"/>
  <c r="S2475" i="2"/>
  <c r="T2475" i="2" s="1"/>
  <c r="K2431" i="2"/>
  <c r="S2431" i="2"/>
  <c r="T2431" i="2" s="1"/>
  <c r="S2404" i="2"/>
  <c r="T2404" i="2" s="1"/>
  <c r="K2404" i="2"/>
  <c r="S2388" i="2"/>
  <c r="T2388" i="2" s="1"/>
  <c r="K2388" i="2"/>
  <c r="L2389" i="2" s="1"/>
  <c r="M2389" i="2" s="1"/>
  <c r="K2369" i="2"/>
  <c r="L2370" i="2" s="1"/>
  <c r="M2370" i="2" s="1"/>
  <c r="S2369" i="2"/>
  <c r="T2369" i="2" s="1"/>
  <c r="K2333" i="2"/>
  <c r="S2333" i="2"/>
  <c r="T2333" i="2" s="1"/>
  <c r="S2300" i="2"/>
  <c r="T2300" i="2" s="1"/>
  <c r="K2300" i="2"/>
  <c r="L2301" i="2" s="1"/>
  <c r="M2301" i="2" s="1"/>
  <c r="S2266" i="2"/>
  <c r="T2266" i="2" s="1"/>
  <c r="K2266" i="2"/>
  <c r="S2235" i="2"/>
  <c r="T2235" i="2" s="1"/>
  <c r="K2235" i="2"/>
  <c r="S2209" i="2"/>
  <c r="T2209" i="2" s="1"/>
  <c r="K2209" i="2"/>
  <c r="L2210" i="2" s="1"/>
  <c r="M2210" i="2" s="1"/>
  <c r="S2168" i="2"/>
  <c r="T2168" i="2" s="1"/>
  <c r="K2168" i="2"/>
  <c r="S2142" i="2"/>
  <c r="T2142" i="2" s="1"/>
  <c r="K2142" i="2"/>
  <c r="T2124" i="2"/>
  <c r="K2096" i="2"/>
  <c r="L2097" i="2" s="1"/>
  <c r="M2097" i="2" s="1"/>
  <c r="S2096" i="2"/>
  <c r="T2096" i="2" s="1"/>
  <c r="S2044" i="2"/>
  <c r="T2044" i="2" s="1"/>
  <c r="K2044" i="2"/>
  <c r="K2010" i="2"/>
  <c r="S2010" i="2"/>
  <c r="T2010" i="2" s="1"/>
  <c r="T1980" i="2"/>
  <c r="S1949" i="2"/>
  <c r="T1949" i="2" s="1"/>
  <c r="K1949" i="2"/>
  <c r="S1908" i="2"/>
  <c r="T1908" i="2" s="1"/>
  <c r="K1908" i="2"/>
  <c r="L1909" i="2" s="1"/>
  <c r="M1909" i="2" s="1"/>
  <c r="S1870" i="2"/>
  <c r="T1870" i="2" s="1"/>
  <c r="K1870" i="2"/>
  <c r="S1839" i="2"/>
  <c r="T1839" i="2" s="1"/>
  <c r="K1839" i="2"/>
  <c r="S1804" i="2"/>
  <c r="T1804" i="2" s="1"/>
  <c r="K1804" i="2"/>
  <c r="S1787" i="2"/>
  <c r="T1787" i="2" s="1"/>
  <c r="K1787" i="2"/>
  <c r="S1771" i="2"/>
  <c r="T1771" i="2" s="1"/>
  <c r="K1771" i="2"/>
  <c r="T1683" i="2"/>
  <c r="S1645" i="2"/>
  <c r="T1645" i="2" s="1"/>
  <c r="K1645" i="2"/>
  <c r="L1646" i="2" s="1"/>
  <c r="M1646" i="2" s="1"/>
  <c r="T1610" i="2"/>
  <c r="S2278" i="2"/>
  <c r="T2278" i="2" s="1"/>
  <c r="K2278" i="2"/>
  <c r="L2279" i="2" s="1"/>
  <c r="M2279" i="2" s="1"/>
  <c r="S2208" i="2"/>
  <c r="T2208" i="2" s="1"/>
  <c r="K2208" i="2"/>
  <c r="S2148" i="2"/>
  <c r="T2148" i="2" s="1"/>
  <c r="K2148" i="2"/>
  <c r="T2072" i="2"/>
  <c r="T2052" i="2"/>
  <c r="S2024" i="2"/>
  <c r="T2024" i="2" s="1"/>
  <c r="K2024" i="2"/>
  <c r="L2025" i="2" s="1"/>
  <c r="M2025" i="2" s="1"/>
  <c r="S1988" i="2"/>
  <c r="T1988" i="2" s="1"/>
  <c r="K1988" i="2"/>
  <c r="L1989" i="2" s="1"/>
  <c r="M1989" i="2" s="1"/>
  <c r="S1959" i="2"/>
  <c r="T1959" i="2" s="1"/>
  <c r="K1959" i="2"/>
  <c r="S1932" i="2"/>
  <c r="T1932" i="2" s="1"/>
  <c r="K1932" i="2"/>
  <c r="L1933" i="2" s="1"/>
  <c r="M1933" i="2" s="1"/>
  <c r="T1899" i="2"/>
  <c r="S1874" i="2"/>
  <c r="T1874" i="2" s="1"/>
  <c r="K1874" i="2"/>
  <c r="S1841" i="2"/>
  <c r="T1841" i="2" s="1"/>
  <c r="K1841" i="2"/>
  <c r="T1811" i="2"/>
  <c r="T1744" i="2"/>
  <c r="S1725" i="2"/>
  <c r="T1725" i="2" s="1"/>
  <c r="K1725" i="2"/>
  <c r="T1680" i="2"/>
  <c r="S1656" i="2"/>
  <c r="T1656" i="2" s="1"/>
  <c r="K1656" i="2"/>
  <c r="S1617" i="2"/>
  <c r="T1617" i="2" s="1"/>
  <c r="K1617" i="2"/>
  <c r="T1584" i="2"/>
  <c r="T1560" i="2"/>
  <c r="S1541" i="2"/>
  <c r="T1541" i="2" s="1"/>
  <c r="K1541" i="2"/>
  <c r="L1542" i="2" s="1"/>
  <c r="M1542" i="2" s="1"/>
  <c r="T1510" i="2"/>
  <c r="S1463" i="2"/>
  <c r="T1463" i="2" s="1"/>
  <c r="K1463" i="2"/>
  <c r="T1435" i="2"/>
  <c r="S1397" i="2"/>
  <c r="T1397" i="2" s="1"/>
  <c r="K1397" i="2"/>
  <c r="S1371" i="2"/>
  <c r="T1371" i="2" s="1"/>
  <c r="K1371" i="2"/>
  <c r="L1372" i="2" s="1"/>
  <c r="M1372" i="2" s="1"/>
  <c r="S1341" i="2"/>
  <c r="T1341" i="2" s="1"/>
  <c r="K1341" i="2"/>
  <c r="L1342" i="2" s="1"/>
  <c r="M1342" i="2" s="1"/>
  <c r="T1322" i="2"/>
  <c r="T1280" i="2"/>
  <c r="S1249" i="2"/>
  <c r="T1249" i="2" s="1"/>
  <c r="K1249" i="2"/>
  <c r="L1250" i="2" s="1"/>
  <c r="M1250" i="2" s="1"/>
  <c r="S1225" i="2"/>
  <c r="T1225" i="2" s="1"/>
  <c r="K1225" i="2"/>
  <c r="S1172" i="2"/>
  <c r="T1172" i="2" s="1"/>
  <c r="K1172" i="2"/>
  <c r="S1139" i="2"/>
  <c r="T1139" i="2" s="1"/>
  <c r="K1139" i="2"/>
  <c r="L1140" i="2" s="1"/>
  <c r="M1140" i="2" s="1"/>
  <c r="S1116" i="2"/>
  <c r="T1116" i="2" s="1"/>
  <c r="K1116" i="2"/>
  <c r="S1087" i="2"/>
  <c r="T1087" i="2" s="1"/>
  <c r="K1087" i="2"/>
  <c r="T1040" i="2"/>
  <c r="T1004" i="2"/>
  <c r="T978" i="2"/>
  <c r="S1594" i="2"/>
  <c r="T1594" i="2" s="1"/>
  <c r="K1594" i="2"/>
  <c r="T1558" i="2"/>
  <c r="S1513" i="2"/>
  <c r="T1513" i="2" s="1"/>
  <c r="K1513" i="2"/>
  <c r="S1482" i="2"/>
  <c r="T1482" i="2" s="1"/>
  <c r="K1482" i="2"/>
  <c r="S1461" i="2"/>
  <c r="T1461" i="2" s="1"/>
  <c r="K1461" i="2"/>
  <c r="T1427" i="2"/>
  <c r="T1399" i="2"/>
  <c r="T1354" i="2"/>
  <c r="S1313" i="2"/>
  <c r="T1313" i="2" s="1"/>
  <c r="K1313" i="2"/>
  <c r="T1292" i="2"/>
  <c r="S1262" i="2"/>
  <c r="T1262" i="2" s="1"/>
  <c r="K1262" i="2"/>
  <c r="S1207" i="2"/>
  <c r="T1207" i="2" s="1"/>
  <c r="K1207" i="2"/>
  <c r="S1191" i="2"/>
  <c r="T1191" i="2" s="1"/>
  <c r="K1191" i="2"/>
  <c r="S1175" i="2"/>
  <c r="T1175" i="2" s="1"/>
  <c r="K1175" i="2"/>
  <c r="S1102" i="2"/>
  <c r="T1102" i="2" s="1"/>
  <c r="K1102" i="2"/>
  <c r="S1073" i="2"/>
  <c r="T1073" i="2" s="1"/>
  <c r="K1073" i="2"/>
  <c r="T1052" i="2"/>
  <c r="S1023" i="2"/>
  <c r="T1023" i="2" s="1"/>
  <c r="K1023" i="2"/>
  <c r="S985" i="2"/>
  <c r="T985" i="2" s="1"/>
  <c r="K985" i="2"/>
  <c r="S943" i="2"/>
  <c r="T943" i="2" s="1"/>
  <c r="K943" i="2"/>
  <c r="S925" i="2"/>
  <c r="T925" i="2" s="1"/>
  <c r="K925" i="2"/>
  <c r="S897" i="2"/>
  <c r="T897" i="2" s="1"/>
  <c r="K897" i="2"/>
  <c r="T857" i="2"/>
  <c r="T827" i="2"/>
  <c r="T791" i="2"/>
  <c r="S757" i="2"/>
  <c r="T757" i="2" s="1"/>
  <c r="K757" i="2"/>
  <c r="T727" i="2"/>
  <c r="S702" i="2"/>
  <c r="T702" i="2" s="1"/>
  <c r="K702" i="2"/>
  <c r="S648" i="2"/>
  <c r="T648" i="2" s="1"/>
  <c r="K648" i="2"/>
  <c r="T948" i="2"/>
  <c r="S872" i="2"/>
  <c r="T872" i="2" s="1"/>
  <c r="K872" i="2"/>
  <c r="S836" i="2"/>
  <c r="T836" i="2" s="1"/>
  <c r="K836" i="2"/>
  <c r="S808" i="2"/>
  <c r="T808" i="2" s="1"/>
  <c r="K808" i="2"/>
  <c r="T774" i="2"/>
  <c r="T746" i="2"/>
  <c r="T706" i="2"/>
  <c r="S626" i="2"/>
  <c r="T626" i="2" s="1"/>
  <c r="K626" i="2"/>
  <c r="S598" i="2"/>
  <c r="T598" i="2" s="1"/>
  <c r="K598" i="2"/>
  <c r="T571" i="2"/>
  <c r="T532" i="2"/>
  <c r="S509" i="2"/>
  <c r="T509" i="2" s="1"/>
  <c r="K509" i="2"/>
  <c r="S493" i="2"/>
  <c r="T493" i="2" s="1"/>
  <c r="K493" i="2"/>
  <c r="S468" i="2"/>
  <c r="T468" i="2" s="1"/>
  <c r="K468" i="2"/>
  <c r="S393" i="2"/>
  <c r="T393" i="2" s="1"/>
  <c r="K393" i="2"/>
  <c r="S344" i="2"/>
  <c r="T344" i="2" s="1"/>
  <c r="K344" i="2"/>
  <c r="S582" i="2"/>
  <c r="T582" i="2" s="1"/>
  <c r="K582" i="2"/>
  <c r="S545" i="2"/>
  <c r="T545" i="2" s="1"/>
  <c r="K545" i="2"/>
  <c r="T516" i="2"/>
  <c r="S460" i="2"/>
  <c r="T460" i="2" s="1"/>
  <c r="K460" i="2"/>
  <c r="S430" i="2"/>
  <c r="T430" i="2" s="1"/>
  <c r="K430" i="2"/>
  <c r="S403" i="2"/>
  <c r="T403" i="2" s="1"/>
  <c r="K403" i="2"/>
  <c r="T379" i="2"/>
  <c r="T301" i="2"/>
  <c r="T281" i="2"/>
  <c r="S198" i="2"/>
  <c r="T198" i="2" s="1"/>
  <c r="K198" i="2"/>
  <c r="S283" i="2"/>
  <c r="T283" i="2" s="1"/>
  <c r="K283" i="2"/>
  <c r="S244" i="2"/>
  <c r="T244" i="2" s="1"/>
  <c r="K244" i="2"/>
  <c r="S182" i="2"/>
  <c r="T182" i="2" s="1"/>
  <c r="K182" i="2"/>
  <c r="T10" i="2"/>
  <c r="S76" i="2"/>
  <c r="T76" i="2" s="1"/>
  <c r="K76" i="2"/>
  <c r="T48" i="2"/>
  <c r="S1053" i="2"/>
  <c r="T1053" i="2" s="1"/>
  <c r="K1053" i="2"/>
  <c r="T1024" i="2"/>
  <c r="T944" i="2"/>
  <c r="T926" i="2"/>
  <c r="S858" i="2"/>
  <c r="T858" i="2" s="1"/>
  <c r="K858" i="2"/>
  <c r="S828" i="2"/>
  <c r="T828" i="2" s="1"/>
  <c r="K828" i="2"/>
  <c r="S792" i="2"/>
  <c r="T792" i="2" s="1"/>
  <c r="K792" i="2"/>
  <c r="S728" i="2"/>
  <c r="T728" i="2" s="1"/>
  <c r="K728" i="2"/>
  <c r="T649" i="2"/>
  <c r="S625" i="2"/>
  <c r="T625" i="2" s="1"/>
  <c r="K625" i="2"/>
  <c r="S949" i="2"/>
  <c r="T949" i="2" s="1"/>
  <c r="K949" i="2"/>
  <c r="T873" i="2"/>
  <c r="T837" i="2"/>
  <c r="T809" i="2"/>
  <c r="S775" i="2"/>
  <c r="T775" i="2" s="1"/>
  <c r="K775" i="2"/>
  <c r="S707" i="2"/>
  <c r="T707" i="2" s="1"/>
  <c r="K707" i="2"/>
  <c r="S686" i="2"/>
  <c r="T686" i="2" s="1"/>
  <c r="K686" i="2"/>
  <c r="T599" i="2"/>
  <c r="S572" i="2"/>
  <c r="T572" i="2" s="1"/>
  <c r="K572" i="2"/>
  <c r="S550" i="2"/>
  <c r="T550" i="2" s="1"/>
  <c r="K550" i="2"/>
  <c r="T469" i="2"/>
  <c r="S437" i="2"/>
  <c r="T437" i="2" s="1"/>
  <c r="K437" i="2"/>
  <c r="S399" i="2"/>
  <c r="T399" i="2" s="1"/>
  <c r="K399" i="2"/>
  <c r="S587" i="2"/>
  <c r="T587" i="2" s="1"/>
  <c r="K587" i="2"/>
  <c r="S527" i="2"/>
  <c r="T527" i="2" s="1"/>
  <c r="K527" i="2"/>
  <c r="T461" i="2"/>
  <c r="T404" i="2"/>
  <c r="S302" i="2"/>
  <c r="T302" i="2" s="1"/>
  <c r="K302" i="2"/>
  <c r="S285" i="2"/>
  <c r="T285" i="2" s="1"/>
  <c r="K285" i="2"/>
  <c r="S199" i="2"/>
  <c r="T199" i="2" s="1"/>
  <c r="K199" i="2"/>
  <c r="T138" i="2"/>
  <c r="S221" i="2"/>
  <c r="T221" i="2" s="1"/>
  <c r="K221" i="2"/>
  <c r="S183" i="2"/>
  <c r="T183" i="2" s="1"/>
  <c r="K183" i="2"/>
  <c r="S89" i="2"/>
  <c r="T89" i="2" s="1"/>
  <c r="K89" i="2"/>
  <c r="T74" i="2"/>
  <c r="T37" i="2"/>
  <c r="T11" i="2"/>
  <c r="S81" i="2"/>
  <c r="T81" i="2" s="1"/>
  <c r="K81" i="2"/>
  <c r="T18" i="2"/>
  <c r="K2843" i="2"/>
  <c r="L2843" i="2" s="1"/>
  <c r="M2843" i="2" s="1"/>
  <c r="S2843" i="2"/>
  <c r="T2843" i="2" s="1"/>
  <c r="K2795" i="2"/>
  <c r="S2795" i="2"/>
  <c r="T2795" i="2" s="1"/>
  <c r="K2779" i="2"/>
  <c r="S2779" i="2"/>
  <c r="T2779" i="2" s="1"/>
  <c r="K2763" i="2"/>
  <c r="S2763" i="2"/>
  <c r="T2763" i="2" s="1"/>
  <c r="T2717" i="2"/>
  <c r="T2689" i="2"/>
  <c r="T2657" i="2"/>
  <c r="K2625" i="2"/>
  <c r="S2625" i="2"/>
  <c r="T2625" i="2" s="1"/>
  <c r="K2561" i="2"/>
  <c r="S2561" i="2"/>
  <c r="T2561" i="2" s="1"/>
  <c r="S2526" i="2"/>
  <c r="T2526" i="2" s="1"/>
  <c r="K2526" i="2"/>
  <c r="S2494" i="2"/>
  <c r="T2494" i="2" s="1"/>
  <c r="K2494" i="2"/>
  <c r="S2462" i="2"/>
  <c r="T2462" i="2" s="1"/>
  <c r="K2462" i="2"/>
  <c r="K2391" i="2"/>
  <c r="S2391" i="2"/>
  <c r="T2391" i="2" s="1"/>
  <c r="S2344" i="2"/>
  <c r="T2344" i="2" s="1"/>
  <c r="K2344" i="2"/>
  <c r="S2274" i="2"/>
  <c r="T2274" i="2" s="1"/>
  <c r="K2274" i="2"/>
  <c r="S2214" i="2"/>
  <c r="T2214" i="2" s="1"/>
  <c r="K2214" i="2"/>
  <c r="K2145" i="2"/>
  <c r="S2145" i="2"/>
  <c r="T2145" i="2" s="1"/>
  <c r="S2099" i="2"/>
  <c r="T2099" i="2" s="1"/>
  <c r="K2099" i="2"/>
  <c r="T1952" i="2"/>
  <c r="S1813" i="2"/>
  <c r="T1813" i="2" s="1"/>
  <c r="K1813" i="2"/>
  <c r="K1774" i="2"/>
  <c r="S1774" i="2"/>
  <c r="T1774" i="2" s="1"/>
  <c r="S1704" i="2"/>
  <c r="T1704" i="2" s="1"/>
  <c r="K1704" i="2"/>
  <c r="K1648" i="2"/>
  <c r="S1648" i="2"/>
  <c r="T1648" i="2" s="1"/>
  <c r="K2283" i="2"/>
  <c r="S2283" i="2"/>
  <c r="T2283" i="2" s="1"/>
  <c r="T2216" i="2"/>
  <c r="K1953" i="2"/>
  <c r="S1953" i="2"/>
  <c r="T1953" i="2" s="1"/>
  <c r="K1430" i="2"/>
  <c r="S1430" i="2"/>
  <c r="T1430" i="2" s="1"/>
  <c r="K1165" i="2"/>
  <c r="S1165" i="2"/>
  <c r="T1165" i="2" s="1"/>
  <c r="K1013" i="2"/>
  <c r="S1013" i="2"/>
  <c r="T1013" i="2" s="1"/>
  <c r="S1150" i="2"/>
  <c r="T1150" i="2" s="1"/>
  <c r="K1150" i="2"/>
  <c r="K1931" i="2"/>
  <c r="S1931" i="2"/>
  <c r="T1931" i="2" s="1"/>
  <c r="K1724" i="2"/>
  <c r="S1724" i="2"/>
  <c r="T1724" i="2" s="1"/>
  <c r="T1655" i="2"/>
  <c r="T1540" i="2"/>
  <c r="K1462" i="2"/>
  <c r="S1462" i="2"/>
  <c r="T1462" i="2" s="1"/>
  <c r="K1396" i="2"/>
  <c r="S1396" i="2"/>
  <c r="T1396" i="2" s="1"/>
  <c r="S1279" i="2"/>
  <c r="T1279" i="2" s="1"/>
  <c r="K1279" i="2"/>
  <c r="K1224" i="2"/>
  <c r="S1224" i="2"/>
  <c r="T1224" i="2" s="1"/>
  <c r="K1138" i="2"/>
  <c r="S1138" i="2"/>
  <c r="T1138" i="2" s="1"/>
  <c r="S971" i="2"/>
  <c r="T971" i="2" s="1"/>
  <c r="K971" i="2"/>
  <c r="S1347" i="2"/>
  <c r="T1347" i="2" s="1"/>
  <c r="K1347" i="2"/>
  <c r="K1200" i="2"/>
  <c r="S1200" i="2"/>
  <c r="T1200" i="2" s="1"/>
  <c r="K1089" i="2"/>
  <c r="S1089" i="2"/>
  <c r="T1089" i="2" s="1"/>
  <c r="S993" i="2"/>
  <c r="T993" i="2" s="1"/>
  <c r="K993" i="2"/>
  <c r="S1567" i="2"/>
  <c r="T1567" i="2" s="1"/>
  <c r="K1567" i="2"/>
  <c r="S1445" i="2"/>
  <c r="T1445" i="2" s="1"/>
  <c r="K1445" i="2"/>
  <c r="S1299" i="2"/>
  <c r="T1299" i="2" s="1"/>
  <c r="K1299" i="2"/>
  <c r="K1182" i="2"/>
  <c r="S1182" i="2"/>
  <c r="T1182" i="2" s="1"/>
  <c r="K1122" i="2"/>
  <c r="S1122" i="2"/>
  <c r="T1122" i="2" s="1"/>
  <c r="S3" i="2"/>
  <c r="T3" i="2" s="1"/>
  <c r="K3" i="2"/>
  <c r="K8666" i="2"/>
  <c r="S8666" i="2"/>
  <c r="T8666" i="2" s="1"/>
  <c r="S8634" i="2"/>
  <c r="T8634" i="2" s="1"/>
  <c r="K8634" i="2"/>
  <c r="K8611" i="2"/>
  <c r="S8611" i="2"/>
  <c r="T8611" i="2" s="1"/>
  <c r="K8593" i="2"/>
  <c r="S8593" i="2"/>
  <c r="T8593" i="2" s="1"/>
  <c r="S8582" i="2"/>
  <c r="T8582" i="2" s="1"/>
  <c r="K8582" i="2"/>
  <c r="S8574" i="2"/>
  <c r="T8574" i="2" s="1"/>
  <c r="K8574" i="2"/>
  <c r="S8566" i="2"/>
  <c r="T8566" i="2" s="1"/>
  <c r="K8566" i="2"/>
  <c r="S8530" i="2"/>
  <c r="T8530" i="2" s="1"/>
  <c r="K8530" i="2"/>
  <c r="K8508" i="2"/>
  <c r="S8508" i="2"/>
  <c r="T8508" i="2" s="1"/>
  <c r="S8498" i="2"/>
  <c r="T8498" i="2" s="1"/>
  <c r="K8498" i="2"/>
  <c r="K8484" i="2"/>
  <c r="S8484" i="2"/>
  <c r="T8484" i="2" s="1"/>
  <c r="S8446" i="2"/>
  <c r="T8446" i="2" s="1"/>
  <c r="K8446" i="2"/>
  <c r="K8420" i="2"/>
  <c r="S8420" i="2"/>
  <c r="T8420" i="2" s="1"/>
  <c r="K8399" i="2"/>
  <c r="S8399" i="2"/>
  <c r="T8399" i="2" s="1"/>
  <c r="S8377" i="2"/>
  <c r="T8377" i="2" s="1"/>
  <c r="K8377" i="2"/>
  <c r="K8365" i="2"/>
  <c r="S8365" i="2"/>
  <c r="T8365" i="2" s="1"/>
  <c r="K8353" i="2"/>
  <c r="S8353" i="2"/>
  <c r="T8353" i="2" s="1"/>
  <c r="S8339" i="2"/>
  <c r="T8339" i="2" s="1"/>
  <c r="K8339" i="2"/>
  <c r="S8268" i="2"/>
  <c r="T8268" i="2" s="1"/>
  <c r="K8268" i="2"/>
  <c r="K8247" i="2"/>
  <c r="S8247" i="2"/>
  <c r="T8247" i="2" s="1"/>
  <c r="K8236" i="2"/>
  <c r="S8236" i="2"/>
  <c r="T8236" i="2" s="1"/>
  <c r="K8224" i="2"/>
  <c r="S8224" i="2"/>
  <c r="T8224" i="2" s="1"/>
  <c r="S8034" i="2"/>
  <c r="T8034" i="2" s="1"/>
  <c r="K8034" i="2"/>
  <c r="S8025" i="2"/>
  <c r="T8025" i="2" s="1"/>
  <c r="K8025" i="2"/>
  <c r="S8015" i="2"/>
  <c r="T8015" i="2" s="1"/>
  <c r="K8015" i="2"/>
  <c r="S7929" i="2"/>
  <c r="T7929" i="2" s="1"/>
  <c r="K7929" i="2"/>
  <c r="S7921" i="2"/>
  <c r="T7921" i="2" s="1"/>
  <c r="K7921" i="2"/>
  <c r="S7905" i="2"/>
  <c r="T7905" i="2" s="1"/>
  <c r="K7905" i="2"/>
  <c r="S7897" i="2"/>
  <c r="T7897" i="2" s="1"/>
  <c r="K7897" i="2"/>
  <c r="S7882" i="2"/>
  <c r="T7882" i="2" s="1"/>
  <c r="K7882" i="2"/>
  <c r="K7869" i="2"/>
  <c r="S7869" i="2"/>
  <c r="T7869" i="2" s="1"/>
  <c r="S7798" i="2"/>
  <c r="T7798" i="2" s="1"/>
  <c r="K7798" i="2"/>
  <c r="K7787" i="2"/>
  <c r="S7787" i="2"/>
  <c r="T7787" i="2" s="1"/>
  <c r="S7777" i="2"/>
  <c r="T7777" i="2" s="1"/>
  <c r="K7777" i="2"/>
  <c r="S7769" i="2"/>
  <c r="T7769" i="2" s="1"/>
  <c r="K7769" i="2"/>
  <c r="S7738" i="2"/>
  <c r="T7738" i="2" s="1"/>
  <c r="K7738" i="2"/>
  <c r="K7653" i="2"/>
  <c r="S7653" i="2"/>
  <c r="T7653" i="2" s="1"/>
  <c r="K7637" i="2"/>
  <c r="S7637" i="2"/>
  <c r="T7637" i="2" s="1"/>
  <c r="K7629" i="2"/>
  <c r="S7629" i="2"/>
  <c r="T7629" i="2" s="1"/>
  <c r="K7606" i="2"/>
  <c r="S7606" i="2"/>
  <c r="T7606" i="2" s="1"/>
  <c r="K7594" i="2"/>
  <c r="S7594" i="2"/>
  <c r="T7594" i="2" s="1"/>
  <c r="K7578" i="2"/>
  <c r="S7578" i="2"/>
  <c r="T7578" i="2" s="1"/>
  <c r="K7565" i="2"/>
  <c r="S7565" i="2"/>
  <c r="T7565" i="2" s="1"/>
  <c r="K7551" i="2"/>
  <c r="S7551" i="2"/>
  <c r="T7551" i="2" s="1"/>
  <c r="S7532" i="2"/>
  <c r="T7532" i="2" s="1"/>
  <c r="K7532" i="2"/>
  <c r="K7514" i="2"/>
  <c r="S7514" i="2"/>
  <c r="T7514" i="2" s="1"/>
  <c r="K7498" i="2"/>
  <c r="S7498" i="2"/>
  <c r="T7498" i="2" s="1"/>
  <c r="S7482" i="2"/>
  <c r="T7482" i="2" s="1"/>
  <c r="K7482" i="2"/>
  <c r="K7474" i="2"/>
  <c r="S7474" i="2"/>
  <c r="T7474" i="2" s="1"/>
  <c r="K7466" i="2"/>
  <c r="S7466" i="2"/>
  <c r="T7466" i="2" s="1"/>
  <c r="K7456" i="2"/>
  <c r="S7456" i="2"/>
  <c r="T7456" i="2" s="1"/>
  <c r="K7432" i="2"/>
  <c r="S7432" i="2"/>
  <c r="T7432" i="2" s="1"/>
  <c r="K7422" i="2"/>
  <c r="S7422" i="2"/>
  <c r="T7422" i="2" s="1"/>
  <c r="K7414" i="2"/>
  <c r="S7414" i="2"/>
  <c r="T7414" i="2" s="1"/>
  <c r="K7406" i="2"/>
  <c r="S7406" i="2"/>
  <c r="T7406" i="2" s="1"/>
  <c r="S7352" i="2"/>
  <c r="T7352" i="2" s="1"/>
  <c r="K7352" i="2"/>
  <c r="S7336" i="2"/>
  <c r="T7336" i="2" s="1"/>
  <c r="K7336" i="2"/>
  <c r="S7328" i="2"/>
  <c r="T7328" i="2" s="1"/>
  <c r="K7328" i="2"/>
  <c r="S7320" i="2"/>
  <c r="T7320" i="2" s="1"/>
  <c r="K7320" i="2"/>
  <c r="S7312" i="2"/>
  <c r="T7312" i="2" s="1"/>
  <c r="K7312" i="2"/>
  <c r="S7304" i="2"/>
  <c r="T7304" i="2" s="1"/>
  <c r="K7304" i="2"/>
  <c r="S7296" i="2"/>
  <c r="T7296" i="2" s="1"/>
  <c r="K7296" i="2"/>
  <c r="S8654" i="2"/>
  <c r="T8654" i="2" s="1"/>
  <c r="K8654" i="2"/>
  <c r="S8641" i="2"/>
  <c r="T8641" i="2" s="1"/>
  <c r="K8641" i="2"/>
  <c r="K8630" i="2"/>
  <c r="S8630" i="2"/>
  <c r="T8630" i="2" s="1"/>
  <c r="S8616" i="2"/>
  <c r="T8616" i="2" s="1"/>
  <c r="K8616" i="2"/>
  <c r="K8605" i="2"/>
  <c r="S8605" i="2"/>
  <c r="T8605" i="2" s="1"/>
  <c r="K8586" i="2"/>
  <c r="S8586" i="2"/>
  <c r="T8586" i="2" s="1"/>
  <c r="S8555" i="2"/>
  <c r="T8555" i="2" s="1"/>
  <c r="K8555" i="2"/>
  <c r="K8547" i="2"/>
  <c r="S8547" i="2"/>
  <c r="T8547" i="2" s="1"/>
  <c r="S8539" i="2"/>
  <c r="T8539" i="2" s="1"/>
  <c r="K8539" i="2"/>
  <c r="S8523" i="2"/>
  <c r="T8523" i="2" s="1"/>
  <c r="K8523" i="2"/>
  <c r="S8515" i="2"/>
  <c r="T8515" i="2" s="1"/>
  <c r="K8515" i="2"/>
  <c r="S8495" i="2"/>
  <c r="T8495" i="2" s="1"/>
  <c r="K8495" i="2"/>
  <c r="K8478" i="2"/>
  <c r="S8478" i="2"/>
  <c r="T8478" i="2" s="1"/>
  <c r="K8470" i="2"/>
  <c r="S8470" i="2"/>
  <c r="T8470" i="2" s="1"/>
  <c r="K8456" i="2"/>
  <c r="S8456" i="2"/>
  <c r="T8456" i="2" s="1"/>
  <c r="S8448" i="2"/>
  <c r="T8448" i="2" s="1"/>
  <c r="K8448" i="2"/>
  <c r="K8432" i="2"/>
  <c r="S8432" i="2"/>
  <c r="T8432" i="2" s="1"/>
  <c r="K8424" i="2"/>
  <c r="S8424" i="2"/>
  <c r="T8424" i="2" s="1"/>
  <c r="S8412" i="2"/>
  <c r="T8412" i="2" s="1"/>
  <c r="K8412" i="2"/>
  <c r="S8401" i="2"/>
  <c r="T8401" i="2" s="1"/>
  <c r="K8401" i="2"/>
  <c r="S8390" i="2"/>
  <c r="T8390" i="2" s="1"/>
  <c r="K8390" i="2"/>
  <c r="S8372" i="2"/>
  <c r="T8372" i="2" s="1"/>
  <c r="K8372" i="2"/>
  <c r="K8351" i="2"/>
  <c r="S8351" i="2"/>
  <c r="T8351" i="2" s="1"/>
  <c r="K8334" i="2"/>
  <c r="S8334" i="2"/>
  <c r="T8334" i="2" s="1"/>
  <c r="K8326" i="2"/>
  <c r="S8326" i="2"/>
  <c r="T8326" i="2" s="1"/>
  <c r="K8318" i="2"/>
  <c r="S8318" i="2"/>
  <c r="T8318" i="2" s="1"/>
  <c r="S8310" i="2"/>
  <c r="T8310" i="2" s="1"/>
  <c r="K8310" i="2"/>
  <c r="S8302" i="2"/>
  <c r="T8302" i="2" s="1"/>
  <c r="K8302" i="2"/>
  <c r="S8294" i="2"/>
  <c r="T8294" i="2" s="1"/>
  <c r="K8294" i="2"/>
  <c r="S8286" i="2"/>
  <c r="T8286" i="2" s="1"/>
  <c r="K8286" i="2"/>
  <c r="S8278" i="2"/>
  <c r="T8278" i="2" s="1"/>
  <c r="K8278" i="2"/>
  <c r="S8258" i="2"/>
  <c r="T8258" i="2" s="1"/>
  <c r="K8258" i="2"/>
  <c r="S8250" i="2"/>
  <c r="T8250" i="2" s="1"/>
  <c r="K8250" i="2"/>
  <c r="S8221" i="2"/>
  <c r="T8221" i="2" s="1"/>
  <c r="K8221" i="2"/>
  <c r="S8213" i="2"/>
  <c r="T8213" i="2" s="1"/>
  <c r="K8213" i="2"/>
  <c r="S8205" i="2"/>
  <c r="T8205" i="2" s="1"/>
  <c r="K8205" i="2"/>
  <c r="S8197" i="2"/>
  <c r="T8197" i="2" s="1"/>
  <c r="K8197" i="2"/>
  <c r="S8189" i="2"/>
  <c r="T8189" i="2" s="1"/>
  <c r="K8189" i="2"/>
  <c r="S8181" i="2"/>
  <c r="T8181" i="2" s="1"/>
  <c r="K8181" i="2"/>
  <c r="S8173" i="2"/>
  <c r="T8173" i="2" s="1"/>
  <c r="K8173" i="2"/>
  <c r="S8165" i="2"/>
  <c r="T8165" i="2" s="1"/>
  <c r="K8165" i="2"/>
  <c r="S8157" i="2"/>
  <c r="T8157" i="2" s="1"/>
  <c r="K8157" i="2"/>
  <c r="S8149" i="2"/>
  <c r="T8149" i="2" s="1"/>
  <c r="K8149" i="2"/>
  <c r="S8141" i="2"/>
  <c r="T8141" i="2" s="1"/>
  <c r="K8141" i="2"/>
  <c r="S8133" i="2"/>
  <c r="T8133" i="2" s="1"/>
  <c r="K8133" i="2"/>
  <c r="S8125" i="2"/>
  <c r="T8125" i="2" s="1"/>
  <c r="K8125" i="2"/>
  <c r="S8117" i="2"/>
  <c r="T8117" i="2" s="1"/>
  <c r="K8117" i="2"/>
  <c r="S8109" i="2"/>
  <c r="T8109" i="2" s="1"/>
  <c r="K8109" i="2"/>
  <c r="S8101" i="2"/>
  <c r="T8101" i="2" s="1"/>
  <c r="K8101" i="2"/>
  <c r="S8093" i="2"/>
  <c r="T8093" i="2" s="1"/>
  <c r="K8093" i="2"/>
  <c r="K8082" i="2"/>
  <c r="S8082" i="2"/>
  <c r="T8082" i="2" s="1"/>
  <c r="S8074" i="2"/>
  <c r="T8074" i="2" s="1"/>
  <c r="K8074" i="2"/>
  <c r="S8066" i="2"/>
  <c r="T8066" i="2" s="1"/>
  <c r="K8066" i="2"/>
  <c r="S8058" i="2"/>
  <c r="T8058" i="2" s="1"/>
  <c r="K8058" i="2"/>
  <c r="S8050" i="2"/>
  <c r="T8050" i="2" s="1"/>
  <c r="K8050" i="2"/>
  <c r="S8041" i="2"/>
  <c r="T8041" i="2" s="1"/>
  <c r="K8041" i="2"/>
  <c r="S8019" i="2"/>
  <c r="T8019" i="2" s="1"/>
  <c r="K8019" i="2"/>
  <c r="S8005" i="2"/>
  <c r="T8005" i="2" s="1"/>
  <c r="K8005" i="2"/>
  <c r="S7993" i="2"/>
  <c r="T7993" i="2" s="1"/>
  <c r="K7993" i="2"/>
  <c r="S7985" i="2"/>
  <c r="T7985" i="2" s="1"/>
  <c r="K7985" i="2"/>
  <c r="S7977" i="2"/>
  <c r="T7977" i="2" s="1"/>
  <c r="K7977" i="2"/>
  <c r="S7969" i="2"/>
  <c r="T7969" i="2" s="1"/>
  <c r="K7969" i="2"/>
  <c r="S7961" i="2"/>
  <c r="T7961" i="2" s="1"/>
  <c r="K7961" i="2"/>
  <c r="S7953" i="2"/>
  <c r="T7953" i="2" s="1"/>
  <c r="K7953" i="2"/>
  <c r="S7945" i="2"/>
  <c r="T7945" i="2" s="1"/>
  <c r="K7945" i="2"/>
  <c r="S7937" i="2"/>
  <c r="T7937" i="2" s="1"/>
  <c r="K7937" i="2"/>
  <c r="K7914" i="2"/>
  <c r="S7914" i="2"/>
  <c r="T7914" i="2" s="1"/>
  <c r="K7893" i="2"/>
  <c r="S7893" i="2"/>
  <c r="T7893" i="2" s="1"/>
  <c r="S7873" i="2"/>
  <c r="T7873" i="2" s="1"/>
  <c r="K7873" i="2"/>
  <c r="K7855" i="2"/>
  <c r="S7855" i="2"/>
  <c r="T7855" i="2" s="1"/>
  <c r="K7847" i="2"/>
  <c r="S7847" i="2"/>
  <c r="T7847" i="2" s="1"/>
  <c r="K7839" i="2"/>
  <c r="S7839" i="2"/>
  <c r="T7839" i="2" s="1"/>
  <c r="K7831" i="2"/>
  <c r="S7831" i="2"/>
  <c r="T7831" i="2" s="1"/>
  <c r="K7823" i="2"/>
  <c r="S7823" i="2"/>
  <c r="T7823" i="2" s="1"/>
  <c r="K7815" i="2"/>
  <c r="S7815" i="2"/>
  <c r="T7815" i="2" s="1"/>
  <c r="S7802" i="2"/>
  <c r="T7802" i="2" s="1"/>
  <c r="K7802" i="2"/>
  <c r="S7760" i="2"/>
  <c r="T7760" i="2" s="1"/>
  <c r="K7760" i="2"/>
  <c r="S7752" i="2"/>
  <c r="T7752" i="2" s="1"/>
  <c r="K7752" i="2"/>
  <c r="S7744" i="2"/>
  <c r="T7744" i="2" s="1"/>
  <c r="K7744" i="2"/>
  <c r="S7729" i="2"/>
  <c r="T7729" i="2" s="1"/>
  <c r="K7729" i="2"/>
  <c r="S7721" i="2"/>
  <c r="T7721" i="2" s="1"/>
  <c r="K7721" i="2"/>
  <c r="S7713" i="2"/>
  <c r="T7713" i="2" s="1"/>
  <c r="K7713" i="2"/>
  <c r="S7705" i="2"/>
  <c r="T7705" i="2" s="1"/>
  <c r="K7705" i="2"/>
  <c r="S7697" i="2"/>
  <c r="T7697" i="2" s="1"/>
  <c r="K7697" i="2"/>
  <c r="S7689" i="2"/>
  <c r="T7689" i="2" s="1"/>
  <c r="K7689" i="2"/>
  <c r="S7681" i="2"/>
  <c r="T7681" i="2" s="1"/>
  <c r="K7681" i="2"/>
  <c r="S7673" i="2"/>
  <c r="T7673" i="2" s="1"/>
  <c r="K7673" i="2"/>
  <c r="S7665" i="2"/>
  <c r="T7665" i="2" s="1"/>
  <c r="K7665" i="2"/>
  <c r="S7657" i="2"/>
  <c r="T7657" i="2" s="1"/>
  <c r="K7657" i="2"/>
  <c r="S7645" i="2"/>
  <c r="T7645" i="2" s="1"/>
  <c r="K7645" i="2"/>
  <c r="K7618" i="2"/>
  <c r="S7618" i="2"/>
  <c r="T7618" i="2" s="1"/>
  <c r="K7608" i="2"/>
  <c r="S7608" i="2"/>
  <c r="T7608" i="2" s="1"/>
  <c r="S7589" i="2"/>
  <c r="T7589" i="2" s="1"/>
  <c r="K7589" i="2"/>
  <c r="S7555" i="2"/>
  <c r="T7555" i="2" s="1"/>
  <c r="K7555" i="2"/>
  <c r="S7539" i="2"/>
  <c r="T7539" i="2" s="1"/>
  <c r="K7539" i="2"/>
  <c r="S7521" i="2"/>
  <c r="T7521" i="2" s="1"/>
  <c r="K7521" i="2"/>
  <c r="S7509" i="2"/>
  <c r="T7509" i="2" s="1"/>
  <c r="K7509" i="2"/>
  <c r="S7441" i="2"/>
  <c r="T7441" i="2" s="1"/>
  <c r="K7441" i="2"/>
  <c r="S7399" i="2"/>
  <c r="T7399" i="2" s="1"/>
  <c r="K7399" i="2"/>
  <c r="S7295" i="2"/>
  <c r="T7295" i="2" s="1"/>
  <c r="K7295" i="2"/>
  <c r="S7287" i="2"/>
  <c r="T7287" i="2" s="1"/>
  <c r="K7287" i="2"/>
  <c r="S7279" i="2"/>
  <c r="T7279" i="2" s="1"/>
  <c r="K7279" i="2"/>
  <c r="S7271" i="2"/>
  <c r="T7271" i="2" s="1"/>
  <c r="K7271" i="2"/>
  <c r="S7263" i="2"/>
  <c r="T7263" i="2" s="1"/>
  <c r="K7263" i="2"/>
  <c r="S7194" i="2"/>
  <c r="T7194" i="2" s="1"/>
  <c r="K7194" i="2"/>
  <c r="S7176" i="2"/>
  <c r="T7176" i="2" s="1"/>
  <c r="K7176" i="2"/>
  <c r="S7146" i="2"/>
  <c r="T7146" i="2" s="1"/>
  <c r="K7146" i="2"/>
  <c r="S7129" i="2"/>
  <c r="T7129" i="2" s="1"/>
  <c r="K7129" i="2"/>
  <c r="S7119" i="2"/>
  <c r="T7119" i="2" s="1"/>
  <c r="K7119" i="2"/>
  <c r="S7109" i="2"/>
  <c r="T7109" i="2" s="1"/>
  <c r="K7109" i="2"/>
  <c r="S7082" i="2"/>
  <c r="T7082" i="2" s="1"/>
  <c r="K7082" i="2"/>
  <c r="S7025" i="2"/>
  <c r="T7025" i="2" s="1"/>
  <c r="K7025" i="2"/>
  <c r="S7017" i="2"/>
  <c r="T7017" i="2" s="1"/>
  <c r="K7017" i="2"/>
  <c r="S6993" i="2"/>
  <c r="T6993" i="2" s="1"/>
  <c r="K6993" i="2"/>
  <c r="S6985" i="2"/>
  <c r="T6985" i="2" s="1"/>
  <c r="K6985" i="2"/>
  <c r="S6961" i="2"/>
  <c r="T6961" i="2" s="1"/>
  <c r="K6961" i="2"/>
  <c r="S6953" i="2"/>
  <c r="T6953" i="2" s="1"/>
  <c r="K6953" i="2"/>
  <c r="S6929" i="2"/>
  <c r="T6929" i="2" s="1"/>
  <c r="K6929" i="2"/>
  <c r="S6921" i="2"/>
  <c r="T6921" i="2" s="1"/>
  <c r="K6921" i="2"/>
  <c r="S6796" i="2"/>
  <c r="T6796" i="2" s="1"/>
  <c r="K6796" i="2"/>
  <c r="S6780" i="2"/>
  <c r="T6780" i="2" s="1"/>
  <c r="K6780" i="2"/>
  <c r="S6764" i="2"/>
  <c r="T6764" i="2" s="1"/>
  <c r="K6764" i="2"/>
  <c r="S6748" i="2"/>
  <c r="T6748" i="2" s="1"/>
  <c r="K6748" i="2"/>
  <c r="S6732" i="2"/>
  <c r="T6732" i="2" s="1"/>
  <c r="K6732" i="2"/>
  <c r="S6716" i="2"/>
  <c r="T6716" i="2" s="1"/>
  <c r="K6716" i="2"/>
  <c r="T6701" i="2"/>
  <c r="S6642" i="2"/>
  <c r="T6642" i="2" s="1"/>
  <c r="K6642" i="2"/>
  <c r="S6614" i="2"/>
  <c r="T6614" i="2" s="1"/>
  <c r="K6614" i="2"/>
  <c r="L6615" i="2" s="1"/>
  <c r="M6615" i="2" s="1"/>
  <c r="S6582" i="2"/>
  <c r="T6582" i="2" s="1"/>
  <c r="K6582" i="2"/>
  <c r="S6547" i="2"/>
  <c r="T6547" i="2" s="1"/>
  <c r="K6547" i="2"/>
  <c r="S6514" i="2"/>
  <c r="T6514" i="2" s="1"/>
  <c r="K6514" i="2"/>
  <c r="S6482" i="2"/>
  <c r="T6482" i="2" s="1"/>
  <c r="K6482" i="2"/>
  <c r="S6452" i="2"/>
  <c r="T6452" i="2" s="1"/>
  <c r="K6452" i="2"/>
  <c r="S6414" i="2"/>
  <c r="T6414" i="2" s="1"/>
  <c r="K6414" i="2"/>
  <c r="S6379" i="2"/>
  <c r="T6379" i="2" s="1"/>
  <c r="K6379" i="2"/>
  <c r="S6350" i="2"/>
  <c r="T6350" i="2" s="1"/>
  <c r="K6350" i="2"/>
  <c r="S6334" i="2"/>
  <c r="T6334" i="2" s="1"/>
  <c r="K6334" i="2"/>
  <c r="S6318" i="2"/>
  <c r="T6318" i="2" s="1"/>
  <c r="K6318" i="2"/>
  <c r="S6302" i="2"/>
  <c r="T6302" i="2" s="1"/>
  <c r="K6302" i="2"/>
  <c r="S6286" i="2"/>
  <c r="T6286" i="2" s="1"/>
  <c r="K6286" i="2"/>
  <c r="S6270" i="2"/>
  <c r="T6270" i="2" s="1"/>
  <c r="K6270" i="2"/>
  <c r="S6254" i="2"/>
  <c r="T6254" i="2" s="1"/>
  <c r="K6254" i="2"/>
  <c r="S6238" i="2"/>
  <c r="T6238" i="2" s="1"/>
  <c r="K6238" i="2"/>
  <c r="S6222" i="2"/>
  <c r="T6222" i="2" s="1"/>
  <c r="K6222" i="2"/>
  <c r="S6206" i="2"/>
  <c r="T6206" i="2" s="1"/>
  <c r="K6206" i="2"/>
  <c r="S6190" i="2"/>
  <c r="T6190" i="2" s="1"/>
  <c r="K6190" i="2"/>
  <c r="S6174" i="2"/>
  <c r="T6174" i="2" s="1"/>
  <c r="K6174" i="2"/>
  <c r="S6158" i="2"/>
  <c r="T6158" i="2" s="1"/>
  <c r="K6158" i="2"/>
  <c r="S6142" i="2"/>
  <c r="T6142" i="2" s="1"/>
  <c r="K6142" i="2"/>
  <c r="S5900" i="2"/>
  <c r="T5900" i="2" s="1"/>
  <c r="K5900" i="2"/>
  <c r="S5877" i="2"/>
  <c r="T5877" i="2" s="1"/>
  <c r="K5877" i="2"/>
  <c r="S5774" i="2"/>
  <c r="T5774" i="2" s="1"/>
  <c r="K5774" i="2"/>
  <c r="S5750" i="2"/>
  <c r="T5750" i="2" s="1"/>
  <c r="K5750" i="2"/>
  <c r="S5734" i="2"/>
  <c r="T5734" i="2" s="1"/>
  <c r="K5734" i="2"/>
  <c r="S5703" i="2"/>
  <c r="T5703" i="2" s="1"/>
  <c r="K5703" i="2"/>
  <c r="S5608" i="2"/>
  <c r="T5608" i="2" s="1"/>
  <c r="K5608" i="2"/>
  <c r="S4991" i="2"/>
  <c r="T4991" i="2" s="1"/>
  <c r="K4991" i="2"/>
  <c r="S4599" i="2"/>
  <c r="T4599" i="2" s="1"/>
  <c r="K4599" i="2"/>
  <c r="S3092" i="2"/>
  <c r="T3092" i="2" s="1"/>
  <c r="K3092" i="2"/>
  <c r="K2690" i="2"/>
  <c r="L2691" i="2" s="1"/>
  <c r="M2691" i="2" s="1"/>
  <c r="S2690" i="2"/>
  <c r="T2690" i="2" s="1"/>
  <c r="K2674" i="2"/>
  <c r="S2674" i="2"/>
  <c r="T2674" i="2" s="1"/>
  <c r="K2658" i="2"/>
  <c r="L2659" i="2" s="1"/>
  <c r="M2659" i="2" s="1"/>
  <c r="S2658" i="2"/>
  <c r="T2658" i="2" s="1"/>
  <c r="K2642" i="2"/>
  <c r="S2642" i="2"/>
  <c r="T2642" i="2" s="1"/>
  <c r="K2626" i="2"/>
  <c r="S2626" i="2"/>
  <c r="T2626" i="2" s="1"/>
  <c r="K2602" i="2"/>
  <c r="S2602" i="2"/>
  <c r="T2602" i="2" s="1"/>
  <c r="K2562" i="2"/>
  <c r="L2563" i="2" s="1"/>
  <c r="M2563" i="2" s="1"/>
  <c r="S2562" i="2"/>
  <c r="T2562" i="2" s="1"/>
  <c r="K2543" i="2"/>
  <c r="S2543" i="2"/>
  <c r="T2543" i="2" s="1"/>
  <c r="K2527" i="2"/>
  <c r="L2528" i="2" s="1"/>
  <c r="M2528" i="2" s="1"/>
  <c r="S2527" i="2"/>
  <c r="T2527" i="2" s="1"/>
  <c r="K2511" i="2"/>
  <c r="S2511" i="2"/>
  <c r="T2511" i="2" s="1"/>
  <c r="K2495" i="2"/>
  <c r="S2495" i="2"/>
  <c r="T2495" i="2" s="1"/>
  <c r="K2479" i="2"/>
  <c r="L2480" i="2" s="1"/>
  <c r="M2480" i="2" s="1"/>
  <c r="S2479" i="2"/>
  <c r="T2479" i="2" s="1"/>
  <c r="K2463" i="2"/>
  <c r="L2464" i="2" s="1"/>
  <c r="M2464" i="2" s="1"/>
  <c r="S2463" i="2"/>
  <c r="T2463" i="2" s="1"/>
  <c r="K2412" i="2"/>
  <c r="S2412" i="2"/>
  <c r="T2412" i="2" s="1"/>
  <c r="S2392" i="2"/>
  <c r="T2392" i="2" s="1"/>
  <c r="K2392" i="2"/>
  <c r="L2393" i="2" s="1"/>
  <c r="M2393" i="2" s="1"/>
  <c r="K2373" i="2"/>
  <c r="S2373" i="2"/>
  <c r="T2373" i="2" s="1"/>
  <c r="K2345" i="2"/>
  <c r="S2345" i="2"/>
  <c r="T2345" i="2" s="1"/>
  <c r="S2305" i="2"/>
  <c r="T2305" i="2" s="1"/>
  <c r="K2305" i="2"/>
  <c r="L2306" i="2" s="1"/>
  <c r="M2306" i="2" s="1"/>
  <c r="K2275" i="2"/>
  <c r="S2275" i="2"/>
  <c r="T2275" i="2" s="1"/>
  <c r="K2215" i="2"/>
  <c r="S2215" i="2"/>
  <c r="T2215" i="2" s="1"/>
  <c r="S2174" i="2"/>
  <c r="T2174" i="2" s="1"/>
  <c r="K2174" i="2"/>
  <c r="K2153" i="2"/>
  <c r="S2153" i="2"/>
  <c r="T2153" i="2" s="1"/>
  <c r="T2128" i="2"/>
  <c r="K2100" i="2"/>
  <c r="S2100" i="2"/>
  <c r="T2100" i="2" s="1"/>
  <c r="K2054" i="2"/>
  <c r="L2054" i="2" s="1"/>
  <c r="M2054" i="2" s="1"/>
  <c r="S2054" i="2"/>
  <c r="T2054" i="2" s="1"/>
  <c r="S2020" i="2"/>
  <c r="T2020" i="2" s="1"/>
  <c r="K2020" i="2"/>
  <c r="S1994" i="2"/>
  <c r="T1994" i="2" s="1"/>
  <c r="K1994" i="2"/>
  <c r="S1955" i="2"/>
  <c r="T1955" i="2" s="1"/>
  <c r="K1955" i="2"/>
  <c r="S1914" i="2"/>
  <c r="T1914" i="2" s="1"/>
  <c r="K1914" i="2"/>
  <c r="S1850" i="2"/>
  <c r="T1850" i="2" s="1"/>
  <c r="K1850" i="2"/>
  <c r="S1791" i="2"/>
  <c r="T1791" i="2" s="1"/>
  <c r="K1791" i="2"/>
  <c r="S1775" i="2"/>
  <c r="T1775" i="2" s="1"/>
  <c r="K1775" i="2"/>
  <c r="T1752" i="2"/>
  <c r="T1687" i="2"/>
  <c r="S1649" i="2"/>
  <c r="T1649" i="2" s="1"/>
  <c r="K1649" i="2"/>
  <c r="T1624" i="2"/>
  <c r="S2286" i="2"/>
  <c r="T2286" i="2" s="1"/>
  <c r="K2286" i="2"/>
  <c r="L2287" i="2" s="1"/>
  <c r="M2287" i="2" s="1"/>
  <c r="S2255" i="2"/>
  <c r="T2255" i="2" s="1"/>
  <c r="K2255" i="2"/>
  <c r="S2217" i="2"/>
  <c r="T2217" i="2" s="1"/>
  <c r="K2217" i="2"/>
  <c r="S2152" i="2"/>
  <c r="T2152" i="2" s="1"/>
  <c r="K2152" i="2"/>
  <c r="S2114" i="2"/>
  <c r="T2114" i="2" s="1"/>
  <c r="K2114" i="2"/>
  <c r="S1992" i="2"/>
  <c r="T1992" i="2" s="1"/>
  <c r="K1992" i="2"/>
  <c r="S1963" i="2"/>
  <c r="T1963" i="2" s="1"/>
  <c r="K1963" i="2"/>
  <c r="S1938" i="2"/>
  <c r="T1938" i="2" s="1"/>
  <c r="K1938" i="2"/>
  <c r="S1912" i="2"/>
  <c r="T1912" i="2" s="1"/>
  <c r="K1912" i="2"/>
  <c r="S1848" i="2"/>
  <c r="T1848" i="2" s="1"/>
  <c r="K1848" i="2"/>
  <c r="T1819" i="2"/>
  <c r="S1692" i="2"/>
  <c r="T1692" i="2" s="1"/>
  <c r="K1692" i="2"/>
  <c r="S1662" i="2"/>
  <c r="T1662" i="2" s="1"/>
  <c r="K1662" i="2"/>
  <c r="S1545" i="2"/>
  <c r="T1545" i="2" s="1"/>
  <c r="K1545" i="2"/>
  <c r="S1516" i="2"/>
  <c r="T1516" i="2" s="1"/>
  <c r="K1516" i="2"/>
  <c r="T1412" i="2"/>
  <c r="S1375" i="2"/>
  <c r="T1375" i="2" s="1"/>
  <c r="K1375" i="2"/>
  <c r="S1359" i="2"/>
  <c r="T1359" i="2" s="1"/>
  <c r="K1359" i="2"/>
  <c r="T1328" i="2"/>
  <c r="T1284" i="2"/>
  <c r="S1213" i="2"/>
  <c r="T1213" i="2" s="1"/>
  <c r="K1213" i="2"/>
  <c r="S1152" i="2"/>
  <c r="T1152" i="2" s="1"/>
  <c r="K1152" i="2"/>
  <c r="S1121" i="2"/>
  <c r="T1121" i="2" s="1"/>
  <c r="K1121" i="2"/>
  <c r="S1096" i="2"/>
  <c r="T1096" i="2" s="1"/>
  <c r="K1096" i="2"/>
  <c r="S1047" i="2"/>
  <c r="T1047" i="2" s="1"/>
  <c r="K1047" i="2"/>
  <c r="T1010" i="2"/>
  <c r="S989" i="2"/>
  <c r="T989" i="2" s="1"/>
  <c r="K989" i="2"/>
  <c r="T1601" i="2"/>
  <c r="S1519" i="2"/>
  <c r="T1519" i="2" s="1"/>
  <c r="K1519" i="2"/>
  <c r="S1486" i="2"/>
  <c r="T1486" i="2" s="1"/>
  <c r="K1486" i="2"/>
  <c r="T1468" i="2"/>
  <c r="S1433" i="2"/>
  <c r="T1433" i="2" s="1"/>
  <c r="K1433" i="2"/>
  <c r="T1403" i="2"/>
  <c r="T1326" i="2"/>
  <c r="S1266" i="2"/>
  <c r="T1266" i="2" s="1"/>
  <c r="K1266" i="2"/>
  <c r="S1227" i="2"/>
  <c r="T1227" i="2" s="1"/>
  <c r="K1227" i="2"/>
  <c r="S1195" i="2"/>
  <c r="T1195" i="2" s="1"/>
  <c r="K1195" i="2"/>
  <c r="S1179" i="2"/>
  <c r="T1179" i="2" s="1"/>
  <c r="K1179" i="2"/>
  <c r="T1149" i="2"/>
  <c r="T1030" i="2"/>
  <c r="S929" i="2"/>
  <c r="T929" i="2" s="1"/>
  <c r="K929" i="2"/>
  <c r="S901" i="2"/>
  <c r="T901" i="2" s="1"/>
  <c r="K901" i="2"/>
  <c r="S864" i="2"/>
  <c r="T864" i="2" s="1"/>
  <c r="K864" i="2"/>
  <c r="T839" i="2"/>
  <c r="S763" i="2"/>
  <c r="T763" i="2" s="1"/>
  <c r="K763" i="2"/>
  <c r="S735" i="2"/>
  <c r="T735" i="2" s="1"/>
  <c r="K735" i="2"/>
  <c r="S710" i="2"/>
  <c r="T710" i="2" s="1"/>
  <c r="K710" i="2"/>
  <c r="S661" i="2"/>
  <c r="T661" i="2" s="1"/>
  <c r="K661" i="2"/>
  <c r="T633" i="2"/>
  <c r="S905" i="2"/>
  <c r="T905" i="2" s="1"/>
  <c r="K905" i="2"/>
  <c r="S876" i="2"/>
  <c r="T876" i="2" s="1"/>
  <c r="K876" i="2"/>
  <c r="S842" i="2"/>
  <c r="T842" i="2" s="1"/>
  <c r="K842" i="2"/>
  <c r="S817" i="2"/>
  <c r="T817" i="2" s="1"/>
  <c r="K817" i="2"/>
  <c r="T778" i="2"/>
  <c r="S753" i="2"/>
  <c r="T753" i="2" s="1"/>
  <c r="K753" i="2"/>
  <c r="S717" i="2"/>
  <c r="T717" i="2" s="1"/>
  <c r="K717" i="2"/>
  <c r="S670" i="2"/>
  <c r="T670" i="2" s="1"/>
  <c r="K670" i="2"/>
  <c r="S630" i="2"/>
  <c r="T630" i="2" s="1"/>
  <c r="K630" i="2"/>
  <c r="S602" i="2"/>
  <c r="T602" i="2" s="1"/>
  <c r="K602" i="2"/>
  <c r="S577" i="2"/>
  <c r="T577" i="2" s="1"/>
  <c r="K577" i="2"/>
  <c r="S497" i="2"/>
  <c r="T497" i="2" s="1"/>
  <c r="K497" i="2"/>
  <c r="S472" i="2"/>
  <c r="T472" i="2" s="1"/>
  <c r="K472" i="2"/>
  <c r="S445" i="2"/>
  <c r="T445" i="2" s="1"/>
  <c r="K445" i="2"/>
  <c r="S406" i="2"/>
  <c r="T406" i="2" s="1"/>
  <c r="K406" i="2"/>
  <c r="S596" i="2"/>
  <c r="T596" i="2" s="1"/>
  <c r="K596" i="2"/>
  <c r="S549" i="2"/>
  <c r="T549" i="2" s="1"/>
  <c r="K549" i="2"/>
  <c r="S533" i="2"/>
  <c r="T533" i="2" s="1"/>
  <c r="K533" i="2"/>
  <c r="S438" i="2"/>
  <c r="T438" i="2" s="1"/>
  <c r="K438" i="2"/>
  <c r="S384" i="2"/>
  <c r="T384" i="2" s="1"/>
  <c r="K384" i="2"/>
  <c r="S143" i="2"/>
  <c r="T143" i="2" s="1"/>
  <c r="K143" i="2"/>
  <c r="S224" i="2"/>
  <c r="T224" i="2" s="1"/>
  <c r="K224" i="2"/>
  <c r="S115" i="2"/>
  <c r="T115" i="2" s="1"/>
  <c r="K115" i="2"/>
  <c r="T98" i="2"/>
  <c r="S52" i="2"/>
  <c r="T52" i="2" s="1"/>
  <c r="K52" i="2"/>
  <c r="S15" i="2"/>
  <c r="T15" i="2" s="1"/>
  <c r="K15" i="2"/>
  <c r="T27" i="2"/>
  <c r="S1083" i="2"/>
  <c r="T1083" i="2" s="1"/>
  <c r="K1083" i="2"/>
  <c r="S1057" i="2"/>
  <c r="T1057" i="2" s="1"/>
  <c r="K1057" i="2"/>
  <c r="S1031" i="2"/>
  <c r="T1031" i="2" s="1"/>
  <c r="K1031" i="2"/>
  <c r="S999" i="2"/>
  <c r="T999" i="2" s="1"/>
  <c r="K999" i="2"/>
  <c r="S951" i="2"/>
  <c r="T951" i="2" s="1"/>
  <c r="K951" i="2"/>
  <c r="T865" i="2"/>
  <c r="S840" i="2"/>
  <c r="T840" i="2" s="1"/>
  <c r="K840" i="2"/>
  <c r="S799" i="2"/>
  <c r="T799" i="2" s="1"/>
  <c r="K799" i="2"/>
  <c r="T736" i="2"/>
  <c r="T711" i="2"/>
  <c r="S664" i="2"/>
  <c r="T664" i="2" s="1"/>
  <c r="K664" i="2"/>
  <c r="S957" i="2"/>
  <c r="T957" i="2" s="1"/>
  <c r="K957" i="2"/>
  <c r="T906" i="2"/>
  <c r="S879" i="2"/>
  <c r="T879" i="2" s="1"/>
  <c r="K879" i="2"/>
  <c r="S850" i="2"/>
  <c r="T850" i="2" s="1"/>
  <c r="K850" i="2"/>
  <c r="T819" i="2"/>
  <c r="S787" i="2"/>
  <c r="T787" i="2" s="1"/>
  <c r="K787" i="2"/>
  <c r="S759" i="2"/>
  <c r="T759" i="2" s="1"/>
  <c r="K759" i="2"/>
  <c r="S691" i="2"/>
  <c r="T691" i="2" s="1"/>
  <c r="K691" i="2"/>
  <c r="S634" i="2"/>
  <c r="T634" i="2" s="1"/>
  <c r="K634" i="2"/>
  <c r="T578" i="2"/>
  <c r="T557" i="2"/>
  <c r="S518" i="2"/>
  <c r="T518" i="2" s="1"/>
  <c r="K518" i="2"/>
  <c r="T473" i="2"/>
  <c r="T415" i="2"/>
  <c r="S475" i="2"/>
  <c r="T475" i="2" s="1"/>
  <c r="K475" i="2"/>
  <c r="S410" i="2"/>
  <c r="T410" i="2" s="1"/>
  <c r="K410" i="2"/>
  <c r="S385" i="2"/>
  <c r="T385" i="2" s="1"/>
  <c r="K385" i="2"/>
  <c r="T340" i="2"/>
  <c r="S207" i="2"/>
  <c r="T207" i="2" s="1"/>
  <c r="K207" i="2"/>
  <c r="T144" i="2"/>
  <c r="S249" i="2"/>
  <c r="T249" i="2" s="1"/>
  <c r="K249" i="2"/>
  <c r="T72" i="2"/>
  <c r="S26" i="2"/>
  <c r="T26" i="2" s="1"/>
  <c r="K26" i="2"/>
  <c r="K2751" i="2"/>
  <c r="L2752" i="2" s="1"/>
  <c r="M2752" i="2" s="1"/>
  <c r="S2751" i="2"/>
  <c r="T2751" i="2" s="1"/>
  <c r="S2728" i="2"/>
  <c r="T2728" i="2" s="1"/>
  <c r="K2728" i="2"/>
  <c r="T2697" i="2"/>
  <c r="K2633" i="2"/>
  <c r="S2633" i="2"/>
  <c r="T2633" i="2" s="1"/>
  <c r="S2588" i="2"/>
  <c r="T2588" i="2" s="1"/>
  <c r="K2588" i="2"/>
  <c r="S2534" i="2"/>
  <c r="T2534" i="2" s="1"/>
  <c r="K2534" i="2"/>
  <c r="S2502" i="2"/>
  <c r="T2502" i="2" s="1"/>
  <c r="K2502" i="2"/>
  <c r="S2470" i="2"/>
  <c r="T2470" i="2" s="1"/>
  <c r="K2470" i="2"/>
  <c r="K2399" i="2"/>
  <c r="S2399" i="2"/>
  <c r="T2399" i="2" s="1"/>
  <c r="S2364" i="2"/>
  <c r="T2364" i="2" s="1"/>
  <c r="K2364" i="2"/>
  <c r="K2289" i="2"/>
  <c r="S2289" i="2"/>
  <c r="T2289" i="2" s="1"/>
  <c r="S2228" i="2"/>
  <c r="T2228" i="2" s="1"/>
  <c r="K2228" i="2"/>
  <c r="T2109" i="2"/>
  <c r="S1975" i="2"/>
  <c r="T1975" i="2" s="1"/>
  <c r="K1975" i="2"/>
  <c r="K1901" i="2"/>
  <c r="S1901" i="2"/>
  <c r="T1901" i="2" s="1"/>
  <c r="S1831" i="2"/>
  <c r="T1831" i="2" s="1"/>
  <c r="K1831" i="2"/>
  <c r="K1782" i="2"/>
  <c r="S1782" i="2"/>
  <c r="T1782" i="2" s="1"/>
  <c r="S1712" i="2"/>
  <c r="T1712" i="2" s="1"/>
  <c r="K1712" i="2"/>
  <c r="S1666" i="2"/>
  <c r="T1666" i="2" s="1"/>
  <c r="K1666" i="2"/>
  <c r="K2299" i="2"/>
  <c r="S2299" i="2"/>
  <c r="T2299" i="2" s="1"/>
  <c r="S2178" i="2"/>
  <c r="T2178" i="2" s="1"/>
  <c r="K2178" i="2"/>
  <c r="S2083" i="2"/>
  <c r="T2083" i="2" s="1"/>
  <c r="K2083" i="2"/>
  <c r="T1722" i="2"/>
  <c r="S1581" i="2"/>
  <c r="T1581" i="2" s="1"/>
  <c r="K1581" i="2"/>
  <c r="K1459" i="2"/>
  <c r="S1459" i="2"/>
  <c r="T1459" i="2" s="1"/>
  <c r="S1337" i="2"/>
  <c r="T1337" i="2" s="1"/>
  <c r="K1337" i="2"/>
  <c r="K1222" i="2"/>
  <c r="S1222" i="2"/>
  <c r="T1222" i="2" s="1"/>
  <c r="S1077" i="2"/>
  <c r="T1077" i="2" s="1"/>
  <c r="K1077" i="2"/>
  <c r="S1469" i="2"/>
  <c r="T1469" i="2" s="1"/>
  <c r="K1469" i="2"/>
  <c r="S2061" i="2"/>
  <c r="T2061" i="2" s="1"/>
  <c r="K2061" i="2"/>
  <c r="S2006" i="2"/>
  <c r="T2006" i="2" s="1"/>
  <c r="K2006" i="2"/>
  <c r="K1941" i="2"/>
  <c r="S1941" i="2"/>
  <c r="T1941" i="2" s="1"/>
  <c r="S1885" i="2"/>
  <c r="T1885" i="2" s="1"/>
  <c r="K1885" i="2"/>
  <c r="S1822" i="2"/>
  <c r="T1822" i="2" s="1"/>
  <c r="K1822" i="2"/>
  <c r="S1735" i="2"/>
  <c r="T1735" i="2" s="1"/>
  <c r="K1735" i="2"/>
  <c r="S1669" i="2"/>
  <c r="T1669" i="2" s="1"/>
  <c r="K1669" i="2"/>
  <c r="L1669" i="2" s="1"/>
  <c r="M1669" i="2" s="1"/>
  <c r="T1548" i="2"/>
  <c r="K1493" i="2"/>
  <c r="S1493" i="2"/>
  <c r="T1493" i="2" s="1"/>
  <c r="S1415" i="2"/>
  <c r="T1415" i="2" s="1"/>
  <c r="K1415" i="2"/>
  <c r="T1308" i="2"/>
  <c r="T1238" i="2"/>
  <c r="K1155" i="2"/>
  <c r="S1155" i="2"/>
  <c r="T1155" i="2" s="1"/>
  <c r="K1101" i="2"/>
  <c r="S1101" i="2"/>
  <c r="T1101" i="2" s="1"/>
  <c r="S995" i="2"/>
  <c r="T995" i="2" s="1"/>
  <c r="K995" i="2"/>
  <c r="S1498" i="2"/>
  <c r="T1498" i="2" s="1"/>
  <c r="K1498" i="2"/>
  <c r="S1389" i="2"/>
  <c r="T1389" i="2" s="1"/>
  <c r="K1389" i="2"/>
  <c r="K1246" i="2"/>
  <c r="S1246" i="2"/>
  <c r="T1246" i="2" s="1"/>
  <c r="K1124" i="2"/>
  <c r="S1124" i="2"/>
  <c r="T1124" i="2" s="1"/>
  <c r="S1003" i="2"/>
  <c r="T1003" i="2" s="1"/>
  <c r="K1003" i="2"/>
  <c r="K1593" i="2"/>
  <c r="S1593" i="2"/>
  <c r="T1593" i="2" s="1"/>
  <c r="T1509" i="2"/>
  <c r="S1457" i="2"/>
  <c r="T1457" i="2" s="1"/>
  <c r="K1457" i="2"/>
  <c r="S1398" i="2"/>
  <c r="T1398" i="2" s="1"/>
  <c r="K1398" i="2"/>
  <c r="S1258" i="2"/>
  <c r="T1258" i="2" s="1"/>
  <c r="K1258" i="2"/>
  <c r="K1190" i="2"/>
  <c r="S1190" i="2"/>
  <c r="T1190" i="2" s="1"/>
  <c r="S1144" i="2"/>
  <c r="T1144" i="2" s="1"/>
  <c r="K1144" i="2"/>
  <c r="S8652" i="2"/>
  <c r="T8652" i="2" s="1"/>
  <c r="K8652" i="2"/>
  <c r="S8627" i="2"/>
  <c r="T8627" i="2" s="1"/>
  <c r="K8627" i="2"/>
  <c r="K8609" i="2"/>
  <c r="S8609" i="2"/>
  <c r="T8609" i="2" s="1"/>
  <c r="K8591" i="2"/>
  <c r="S8591" i="2"/>
  <c r="T8591" i="2" s="1"/>
  <c r="S8580" i="2"/>
  <c r="T8580" i="2" s="1"/>
  <c r="K8580" i="2"/>
  <c r="S8572" i="2"/>
  <c r="T8572" i="2" s="1"/>
  <c r="K8572" i="2"/>
  <c r="S8564" i="2"/>
  <c r="T8564" i="2" s="1"/>
  <c r="K8564" i="2"/>
  <c r="S8528" i="2"/>
  <c r="T8528" i="2" s="1"/>
  <c r="K8528" i="2"/>
  <c r="K8506" i="2"/>
  <c r="S8506" i="2"/>
  <c r="T8506" i="2" s="1"/>
  <c r="S8492" i="2"/>
  <c r="T8492" i="2" s="1"/>
  <c r="K8492" i="2"/>
  <c r="S8465" i="2"/>
  <c r="T8465" i="2" s="1"/>
  <c r="K8465" i="2"/>
  <c r="K8441" i="2"/>
  <c r="S8441" i="2"/>
  <c r="T8441" i="2" s="1"/>
  <c r="S8416" i="2"/>
  <c r="T8416" i="2" s="1"/>
  <c r="K8416" i="2"/>
  <c r="S8388" i="2"/>
  <c r="T8388" i="2" s="1"/>
  <c r="K8388" i="2"/>
  <c r="S8375" i="2"/>
  <c r="T8375" i="2" s="1"/>
  <c r="K8375" i="2"/>
  <c r="K8361" i="2"/>
  <c r="S8361" i="2"/>
  <c r="T8361" i="2" s="1"/>
  <c r="K8349" i="2"/>
  <c r="S8349" i="2"/>
  <c r="T8349" i="2" s="1"/>
  <c r="S8274" i="2"/>
  <c r="T8274" i="2" s="1"/>
  <c r="K8274" i="2"/>
  <c r="S8266" i="2"/>
  <c r="T8266" i="2" s="1"/>
  <c r="K8266" i="2"/>
  <c r="K8245" i="2"/>
  <c r="S8245" i="2"/>
  <c r="T8245" i="2" s="1"/>
  <c r="S8234" i="2"/>
  <c r="T8234" i="2" s="1"/>
  <c r="K8234" i="2"/>
  <c r="S8222" i="2"/>
  <c r="T8222" i="2" s="1"/>
  <c r="K8222" i="2"/>
  <c r="S8032" i="2"/>
  <c r="T8032" i="2" s="1"/>
  <c r="K8032" i="2"/>
  <c r="S8023" i="2"/>
  <c r="T8023" i="2" s="1"/>
  <c r="K8023" i="2"/>
  <c r="S8013" i="2"/>
  <c r="T8013" i="2" s="1"/>
  <c r="K8013" i="2"/>
  <c r="S7927" i="2"/>
  <c r="T7927" i="2" s="1"/>
  <c r="K7927" i="2"/>
  <c r="S7919" i="2"/>
  <c r="T7919" i="2" s="1"/>
  <c r="K7919" i="2"/>
  <c r="S7903" i="2"/>
  <c r="T7903" i="2" s="1"/>
  <c r="K7903" i="2"/>
  <c r="K7895" i="2"/>
  <c r="S7895" i="2"/>
  <c r="T7895" i="2" s="1"/>
  <c r="S7880" i="2"/>
  <c r="T7880" i="2" s="1"/>
  <c r="K7880" i="2"/>
  <c r="S7867" i="2"/>
  <c r="T7867" i="2" s="1"/>
  <c r="K7867" i="2"/>
  <c r="S7811" i="2"/>
  <c r="T7811" i="2" s="1"/>
  <c r="K7811" i="2"/>
  <c r="S7793" i="2"/>
  <c r="T7793" i="2" s="1"/>
  <c r="K7793" i="2"/>
  <c r="S7783" i="2"/>
  <c r="T7783" i="2" s="1"/>
  <c r="K7783" i="2"/>
  <c r="S7775" i="2"/>
  <c r="T7775" i="2" s="1"/>
  <c r="K7775" i="2"/>
  <c r="K7767" i="2"/>
  <c r="S7767" i="2"/>
  <c r="T7767" i="2" s="1"/>
  <c r="S7736" i="2"/>
  <c r="T7736" i="2" s="1"/>
  <c r="K7736" i="2"/>
  <c r="S7651" i="2"/>
  <c r="T7651" i="2" s="1"/>
  <c r="K7651" i="2"/>
  <c r="S7635" i="2"/>
  <c r="T7635" i="2" s="1"/>
  <c r="K7635" i="2"/>
  <c r="S7627" i="2"/>
  <c r="T7627" i="2" s="1"/>
  <c r="K7627" i="2"/>
  <c r="S7604" i="2"/>
  <c r="T7604" i="2" s="1"/>
  <c r="K7604" i="2"/>
  <c r="S7592" i="2"/>
  <c r="T7592" i="2" s="1"/>
  <c r="K7592" i="2"/>
  <c r="S7573" i="2"/>
  <c r="T7573" i="2" s="1"/>
  <c r="K7573" i="2"/>
  <c r="S7561" i="2"/>
  <c r="T7561" i="2" s="1"/>
  <c r="K7561" i="2"/>
  <c r="S7545" i="2"/>
  <c r="T7545" i="2" s="1"/>
  <c r="K7545" i="2"/>
  <c r="K7530" i="2"/>
  <c r="S7530" i="2"/>
  <c r="T7530" i="2" s="1"/>
  <c r="S7512" i="2"/>
  <c r="T7512" i="2" s="1"/>
  <c r="K7512" i="2"/>
  <c r="S7496" i="2"/>
  <c r="T7496" i="2" s="1"/>
  <c r="K7496" i="2"/>
  <c r="S7480" i="2"/>
  <c r="T7480" i="2" s="1"/>
  <c r="K7480" i="2"/>
  <c r="S7472" i="2"/>
  <c r="T7472" i="2" s="1"/>
  <c r="K7472" i="2"/>
  <c r="S7464" i="2"/>
  <c r="T7464" i="2" s="1"/>
  <c r="K7464" i="2"/>
  <c r="K7447" i="2"/>
  <c r="S7447" i="2"/>
  <c r="T7447" i="2" s="1"/>
  <c r="S7428" i="2"/>
  <c r="T7428" i="2" s="1"/>
  <c r="K7428" i="2"/>
  <c r="S7420" i="2"/>
  <c r="T7420" i="2" s="1"/>
  <c r="K7420" i="2"/>
  <c r="K7412" i="2"/>
  <c r="S7412" i="2"/>
  <c r="T7412" i="2" s="1"/>
  <c r="K7364" i="2"/>
  <c r="S7364" i="2"/>
  <c r="T7364" i="2" s="1"/>
  <c r="S7348" i="2"/>
  <c r="T7348" i="2" s="1"/>
  <c r="K7348" i="2"/>
  <c r="S7334" i="2"/>
  <c r="T7334" i="2" s="1"/>
  <c r="K7334" i="2"/>
  <c r="S7326" i="2"/>
  <c r="T7326" i="2" s="1"/>
  <c r="K7326" i="2"/>
  <c r="S7318" i="2"/>
  <c r="T7318" i="2" s="1"/>
  <c r="K7318" i="2"/>
  <c r="S7310" i="2"/>
  <c r="T7310" i="2" s="1"/>
  <c r="K7310" i="2"/>
  <c r="S7302" i="2"/>
  <c r="T7302" i="2" s="1"/>
  <c r="K7302" i="2"/>
  <c r="S7258" i="2"/>
  <c r="T7258" i="2" s="1"/>
  <c r="K7258" i="2"/>
  <c r="S8647" i="2"/>
  <c r="T8647" i="2" s="1"/>
  <c r="K8647" i="2"/>
  <c r="S8639" i="2"/>
  <c r="T8639" i="2" s="1"/>
  <c r="K8639" i="2"/>
  <c r="S8628" i="2"/>
  <c r="T8628" i="2" s="1"/>
  <c r="K8628" i="2"/>
  <c r="S8614" i="2"/>
  <c r="T8614" i="2" s="1"/>
  <c r="K8614" i="2"/>
  <c r="S8600" i="2"/>
  <c r="T8600" i="2" s="1"/>
  <c r="K8600" i="2"/>
  <c r="S8562" i="2"/>
  <c r="T8562" i="2" s="1"/>
  <c r="K8562" i="2"/>
  <c r="K8553" i="2"/>
  <c r="S8553" i="2"/>
  <c r="T8553" i="2" s="1"/>
  <c r="K8545" i="2"/>
  <c r="S8545" i="2"/>
  <c r="T8545" i="2" s="1"/>
  <c r="S8534" i="2"/>
  <c r="T8534" i="2" s="1"/>
  <c r="K8534" i="2"/>
  <c r="S8521" i="2"/>
  <c r="T8521" i="2" s="1"/>
  <c r="K8521" i="2"/>
  <c r="S8511" i="2"/>
  <c r="T8511" i="2" s="1"/>
  <c r="K8511" i="2"/>
  <c r="S8486" i="2"/>
  <c r="T8486" i="2" s="1"/>
  <c r="K8486" i="2"/>
  <c r="K8476" i="2"/>
  <c r="S8476" i="2"/>
  <c r="T8476" i="2" s="1"/>
  <c r="K8468" i="2"/>
  <c r="S8468" i="2"/>
  <c r="T8468" i="2" s="1"/>
  <c r="K8454" i="2"/>
  <c r="S8454" i="2"/>
  <c r="T8454" i="2" s="1"/>
  <c r="K8444" i="2"/>
  <c r="S8444" i="2"/>
  <c r="T8444" i="2" s="1"/>
  <c r="S8430" i="2"/>
  <c r="T8430" i="2" s="1"/>
  <c r="K8430" i="2"/>
  <c r="S8422" i="2"/>
  <c r="T8422" i="2" s="1"/>
  <c r="K8422" i="2"/>
  <c r="K8410" i="2"/>
  <c r="S8410" i="2"/>
  <c r="T8410" i="2" s="1"/>
  <c r="S8396" i="2"/>
  <c r="T8396" i="2" s="1"/>
  <c r="K8396" i="2"/>
  <c r="K8386" i="2"/>
  <c r="S8386" i="2"/>
  <c r="T8386" i="2" s="1"/>
  <c r="S8367" i="2"/>
  <c r="T8367" i="2" s="1"/>
  <c r="K8367" i="2"/>
  <c r="S8346" i="2"/>
  <c r="T8346" i="2" s="1"/>
  <c r="K8346" i="2"/>
  <c r="S8332" i="2"/>
  <c r="T8332" i="2" s="1"/>
  <c r="K8332" i="2"/>
  <c r="S8324" i="2"/>
  <c r="T8324" i="2" s="1"/>
  <c r="K8324" i="2"/>
  <c r="S8316" i="2"/>
  <c r="T8316" i="2" s="1"/>
  <c r="K8316" i="2"/>
  <c r="S8308" i="2"/>
  <c r="T8308" i="2" s="1"/>
  <c r="K8308" i="2"/>
  <c r="S8300" i="2"/>
  <c r="T8300" i="2" s="1"/>
  <c r="K8300" i="2"/>
  <c r="S8292" i="2"/>
  <c r="T8292" i="2" s="1"/>
  <c r="K8292" i="2"/>
  <c r="S8284" i="2"/>
  <c r="T8284" i="2" s="1"/>
  <c r="K8284" i="2"/>
  <c r="S8276" i="2"/>
  <c r="T8276" i="2" s="1"/>
  <c r="K8276" i="2"/>
  <c r="S8256" i="2"/>
  <c r="T8256" i="2" s="1"/>
  <c r="K8256" i="2"/>
  <c r="K8239" i="2"/>
  <c r="S8239" i="2"/>
  <c r="T8239" i="2" s="1"/>
  <c r="S8219" i="2"/>
  <c r="T8219" i="2" s="1"/>
  <c r="K8219" i="2"/>
  <c r="S8211" i="2"/>
  <c r="T8211" i="2" s="1"/>
  <c r="K8211" i="2"/>
  <c r="S8203" i="2"/>
  <c r="T8203" i="2" s="1"/>
  <c r="K8203" i="2"/>
  <c r="S8195" i="2"/>
  <c r="T8195" i="2" s="1"/>
  <c r="K8195" i="2"/>
  <c r="S8187" i="2"/>
  <c r="T8187" i="2" s="1"/>
  <c r="K8187" i="2"/>
  <c r="S8179" i="2"/>
  <c r="T8179" i="2" s="1"/>
  <c r="K8179" i="2"/>
  <c r="S8171" i="2"/>
  <c r="T8171" i="2" s="1"/>
  <c r="K8171" i="2"/>
  <c r="S8163" i="2"/>
  <c r="T8163" i="2" s="1"/>
  <c r="K8163" i="2"/>
  <c r="S8155" i="2"/>
  <c r="T8155" i="2" s="1"/>
  <c r="K8155" i="2"/>
  <c r="S8147" i="2"/>
  <c r="T8147" i="2" s="1"/>
  <c r="K8147" i="2"/>
  <c r="S8139" i="2"/>
  <c r="T8139" i="2" s="1"/>
  <c r="K8139" i="2"/>
  <c r="S8131" i="2"/>
  <c r="T8131" i="2" s="1"/>
  <c r="K8131" i="2"/>
  <c r="S8123" i="2"/>
  <c r="T8123" i="2" s="1"/>
  <c r="K8123" i="2"/>
  <c r="S8115" i="2"/>
  <c r="T8115" i="2" s="1"/>
  <c r="K8115" i="2"/>
  <c r="S8107" i="2"/>
  <c r="T8107" i="2" s="1"/>
  <c r="K8107" i="2"/>
  <c r="S8099" i="2"/>
  <c r="T8099" i="2" s="1"/>
  <c r="K8099" i="2"/>
  <c r="S8091" i="2"/>
  <c r="T8091" i="2" s="1"/>
  <c r="K8091" i="2"/>
  <c r="K8080" i="2"/>
  <c r="S8080" i="2"/>
  <c r="T8080" i="2" s="1"/>
  <c r="S8038" i="2"/>
  <c r="T8038" i="2" s="1"/>
  <c r="K8038" i="2"/>
  <c r="S8011" i="2"/>
  <c r="T8011" i="2" s="1"/>
  <c r="K8011" i="2"/>
  <c r="S8001" i="2"/>
  <c r="T8001" i="2" s="1"/>
  <c r="K8001" i="2"/>
  <c r="S7991" i="2"/>
  <c r="T7991" i="2" s="1"/>
  <c r="K7991" i="2"/>
  <c r="S7983" i="2"/>
  <c r="T7983" i="2" s="1"/>
  <c r="K7983" i="2"/>
  <c r="S7975" i="2"/>
  <c r="T7975" i="2" s="1"/>
  <c r="K7975" i="2"/>
  <c r="S7967" i="2"/>
  <c r="T7967" i="2" s="1"/>
  <c r="K7967" i="2"/>
  <c r="S7959" i="2"/>
  <c r="T7959" i="2" s="1"/>
  <c r="K7959" i="2"/>
  <c r="S7951" i="2"/>
  <c r="T7951" i="2" s="1"/>
  <c r="K7951" i="2"/>
  <c r="S7943" i="2"/>
  <c r="T7943" i="2" s="1"/>
  <c r="K7943" i="2"/>
  <c r="S7935" i="2"/>
  <c r="T7935" i="2" s="1"/>
  <c r="K7935" i="2"/>
  <c r="K7912" i="2"/>
  <c r="S7912" i="2"/>
  <c r="T7912" i="2" s="1"/>
  <c r="K7891" i="2"/>
  <c r="S7891" i="2"/>
  <c r="T7891" i="2" s="1"/>
  <c r="S7871" i="2"/>
  <c r="T7871" i="2" s="1"/>
  <c r="K7871" i="2"/>
  <c r="K7853" i="2"/>
  <c r="S7853" i="2"/>
  <c r="T7853" i="2" s="1"/>
  <c r="K7845" i="2"/>
  <c r="S7845" i="2"/>
  <c r="T7845" i="2" s="1"/>
  <c r="K7837" i="2"/>
  <c r="S7837" i="2"/>
  <c r="T7837" i="2" s="1"/>
  <c r="K7829" i="2"/>
  <c r="S7829" i="2"/>
  <c r="T7829" i="2" s="1"/>
  <c r="K7821" i="2"/>
  <c r="S7821" i="2"/>
  <c r="T7821" i="2" s="1"/>
  <c r="K7813" i="2"/>
  <c r="S7813" i="2"/>
  <c r="T7813" i="2" s="1"/>
  <c r="S7796" i="2"/>
  <c r="T7796" i="2" s="1"/>
  <c r="K7796" i="2"/>
  <c r="S7758" i="2"/>
  <c r="T7758" i="2" s="1"/>
  <c r="K7758" i="2"/>
  <c r="S7750" i="2"/>
  <c r="T7750" i="2" s="1"/>
  <c r="K7750" i="2"/>
  <c r="S7742" i="2"/>
  <c r="T7742" i="2" s="1"/>
  <c r="K7742" i="2"/>
  <c r="S7727" i="2"/>
  <c r="T7727" i="2" s="1"/>
  <c r="K7727" i="2"/>
  <c r="S7719" i="2"/>
  <c r="T7719" i="2" s="1"/>
  <c r="K7719" i="2"/>
  <c r="S7711" i="2"/>
  <c r="T7711" i="2" s="1"/>
  <c r="K7711" i="2"/>
  <c r="S7703" i="2"/>
  <c r="T7703" i="2" s="1"/>
  <c r="K7703" i="2"/>
  <c r="S7695" i="2"/>
  <c r="T7695" i="2" s="1"/>
  <c r="K7695" i="2"/>
  <c r="S7687" i="2"/>
  <c r="T7687" i="2" s="1"/>
  <c r="K7687" i="2"/>
  <c r="S7679" i="2"/>
  <c r="T7679" i="2" s="1"/>
  <c r="K7679" i="2"/>
  <c r="S7671" i="2"/>
  <c r="T7671" i="2" s="1"/>
  <c r="K7671" i="2"/>
  <c r="S7663" i="2"/>
  <c r="T7663" i="2" s="1"/>
  <c r="K7663" i="2"/>
  <c r="S7655" i="2"/>
  <c r="T7655" i="2" s="1"/>
  <c r="K7655" i="2"/>
  <c r="S7643" i="2"/>
  <c r="T7643" i="2" s="1"/>
  <c r="K7643" i="2"/>
  <c r="K7616" i="2"/>
  <c r="S7616" i="2"/>
  <c r="T7616" i="2" s="1"/>
  <c r="K7602" i="2"/>
  <c r="S7602" i="2"/>
  <c r="T7602" i="2" s="1"/>
  <c r="S7585" i="2"/>
  <c r="T7585" i="2" s="1"/>
  <c r="K7585" i="2"/>
  <c r="S7567" i="2"/>
  <c r="T7567" i="2" s="1"/>
  <c r="K7567" i="2"/>
  <c r="S7549" i="2"/>
  <c r="T7549" i="2" s="1"/>
  <c r="K7549" i="2"/>
  <c r="S7534" i="2"/>
  <c r="T7534" i="2" s="1"/>
  <c r="K7534" i="2"/>
  <c r="S7519" i="2"/>
  <c r="T7519" i="2" s="1"/>
  <c r="K7519" i="2"/>
  <c r="S7486" i="2"/>
  <c r="T7486" i="2" s="1"/>
  <c r="K7486" i="2"/>
  <c r="S7452" i="2"/>
  <c r="T7452" i="2" s="1"/>
  <c r="K7452" i="2"/>
  <c r="S7439" i="2"/>
  <c r="T7439" i="2" s="1"/>
  <c r="K7439" i="2"/>
  <c r="S7405" i="2"/>
  <c r="T7405" i="2" s="1"/>
  <c r="K7405" i="2"/>
  <c r="T7362" i="2"/>
  <c r="S7293" i="2"/>
  <c r="T7293" i="2" s="1"/>
  <c r="K7293" i="2"/>
  <c r="S7285" i="2"/>
  <c r="T7285" i="2" s="1"/>
  <c r="K7285" i="2"/>
  <c r="S7277" i="2"/>
  <c r="T7277" i="2" s="1"/>
  <c r="K7277" i="2"/>
  <c r="S7269" i="2"/>
  <c r="T7269" i="2" s="1"/>
  <c r="K7269" i="2"/>
  <c r="S7261" i="2"/>
  <c r="T7261" i="2" s="1"/>
  <c r="K7261" i="2"/>
  <c r="T7242" i="2"/>
  <c r="T7234" i="2"/>
  <c r="T7226" i="2"/>
  <c r="T7210" i="2"/>
  <c r="S7190" i="2"/>
  <c r="T7190" i="2" s="1"/>
  <c r="K7190" i="2"/>
  <c r="S7172" i="2"/>
  <c r="T7172" i="2" s="1"/>
  <c r="K7172" i="2"/>
  <c r="S7139" i="2"/>
  <c r="T7139" i="2" s="1"/>
  <c r="K7139" i="2"/>
  <c r="S7127" i="2"/>
  <c r="T7127" i="2" s="1"/>
  <c r="K7127" i="2"/>
  <c r="S7117" i="2"/>
  <c r="T7117" i="2" s="1"/>
  <c r="K7117" i="2"/>
  <c r="S7075" i="2"/>
  <c r="T7075" i="2" s="1"/>
  <c r="K7075" i="2"/>
  <c r="S7023" i="2"/>
  <c r="T7023" i="2" s="1"/>
  <c r="K7023" i="2"/>
  <c r="S7015" i="2"/>
  <c r="T7015" i="2" s="1"/>
  <c r="K7015" i="2"/>
  <c r="S6991" i="2"/>
  <c r="T6991" i="2" s="1"/>
  <c r="K6991" i="2"/>
  <c r="S6983" i="2"/>
  <c r="T6983" i="2" s="1"/>
  <c r="K6983" i="2"/>
  <c r="S6959" i="2"/>
  <c r="T6959" i="2" s="1"/>
  <c r="K6959" i="2"/>
  <c r="S6951" i="2"/>
  <c r="T6951" i="2" s="1"/>
  <c r="K6951" i="2"/>
  <c r="S6927" i="2"/>
  <c r="T6927" i="2" s="1"/>
  <c r="K6927" i="2"/>
  <c r="S6919" i="2"/>
  <c r="T6919" i="2" s="1"/>
  <c r="K6919" i="2"/>
  <c r="S6775" i="2"/>
  <c r="T6775" i="2" s="1"/>
  <c r="K6775" i="2"/>
  <c r="S6712" i="2"/>
  <c r="T6712" i="2" s="1"/>
  <c r="K6712" i="2"/>
  <c r="S6699" i="2"/>
  <c r="T6699" i="2" s="1"/>
  <c r="K6699" i="2"/>
  <c r="S6684" i="2"/>
  <c r="T6684" i="2" s="1"/>
  <c r="K6684" i="2"/>
  <c r="S6664" i="2"/>
  <c r="T6664" i="2" s="1"/>
  <c r="K6664" i="2"/>
  <c r="S6635" i="2"/>
  <c r="T6635" i="2" s="1"/>
  <c r="K6635" i="2"/>
  <c r="S6604" i="2"/>
  <c r="T6604" i="2" s="1"/>
  <c r="K6604" i="2"/>
  <c r="S6570" i="2"/>
  <c r="T6570" i="2" s="1"/>
  <c r="K6570" i="2"/>
  <c r="S6510" i="2"/>
  <c r="T6510" i="2" s="1"/>
  <c r="K6510" i="2"/>
  <c r="S6478" i="2"/>
  <c r="T6478" i="2" s="1"/>
  <c r="K6478" i="2"/>
  <c r="S6435" i="2"/>
  <c r="T6435" i="2" s="1"/>
  <c r="K6435" i="2"/>
  <c r="S6403" i="2"/>
  <c r="T6403" i="2" s="1"/>
  <c r="K6403" i="2"/>
  <c r="S6375" i="2"/>
  <c r="T6375" i="2" s="1"/>
  <c r="K6375" i="2"/>
  <c r="S5896" i="2"/>
  <c r="T5896" i="2" s="1"/>
  <c r="K5896" i="2"/>
  <c r="S5834" i="2"/>
  <c r="T5834" i="2" s="1"/>
  <c r="K5834" i="2"/>
  <c r="S5746" i="2"/>
  <c r="T5746" i="2" s="1"/>
  <c r="K5746" i="2"/>
  <c r="S5727" i="2"/>
  <c r="T5727" i="2" s="1"/>
  <c r="K5727" i="2"/>
  <c r="S5699" i="2"/>
  <c r="T5699" i="2" s="1"/>
  <c r="K5699" i="2"/>
  <c r="S5558" i="2"/>
  <c r="T5558" i="2" s="1"/>
  <c r="K5558" i="2"/>
  <c r="S5404" i="2"/>
  <c r="T5404" i="2" s="1"/>
  <c r="K5404" i="2"/>
  <c r="S4927" i="2"/>
  <c r="T4927" i="2" s="1"/>
  <c r="K4927" i="2"/>
  <c r="L4928" i="2" s="1"/>
  <c r="M4928" i="2" s="1"/>
  <c r="K2704" i="2"/>
  <c r="S2704" i="2"/>
  <c r="T2704" i="2" s="1"/>
  <c r="K2696" i="2"/>
  <c r="S2696" i="2"/>
  <c r="T2696" i="2" s="1"/>
  <c r="K2688" i="2"/>
  <c r="S2688" i="2"/>
  <c r="T2688" i="2" s="1"/>
  <c r="K2680" i="2"/>
  <c r="S2680" i="2"/>
  <c r="T2680" i="2" s="1"/>
  <c r="K2672" i="2"/>
  <c r="S2672" i="2"/>
  <c r="T2672" i="2" s="1"/>
  <c r="K2664" i="2"/>
  <c r="S2664" i="2"/>
  <c r="T2664" i="2" s="1"/>
  <c r="K2656" i="2"/>
  <c r="S2656" i="2"/>
  <c r="T2656" i="2" s="1"/>
  <c r="K2648" i="2"/>
  <c r="S2648" i="2"/>
  <c r="T2648" i="2" s="1"/>
  <c r="K2640" i="2"/>
  <c r="L2640" i="2" s="1"/>
  <c r="M2640" i="2" s="1"/>
  <c r="S2640" i="2"/>
  <c r="T2640" i="2" s="1"/>
  <c r="K2632" i="2"/>
  <c r="L2632" i="2" s="1"/>
  <c r="M2632" i="2" s="1"/>
  <c r="S2632" i="2"/>
  <c r="T2632" i="2" s="1"/>
  <c r="K2624" i="2"/>
  <c r="S2624" i="2"/>
  <c r="T2624" i="2" s="1"/>
  <c r="K2616" i="2"/>
  <c r="S2616" i="2"/>
  <c r="T2616" i="2" s="1"/>
  <c r="K2600" i="2"/>
  <c r="L2600" i="2" s="1"/>
  <c r="M2600" i="2" s="1"/>
  <c r="S2600" i="2"/>
  <c r="T2600" i="2" s="1"/>
  <c r="K2587" i="2"/>
  <c r="L2587" i="2" s="1"/>
  <c r="M2587" i="2" s="1"/>
  <c r="S2587" i="2"/>
  <c r="T2587" i="2" s="1"/>
  <c r="K2560" i="2"/>
  <c r="L2560" i="2" s="1"/>
  <c r="M2560" i="2" s="1"/>
  <c r="S2560" i="2"/>
  <c r="T2560" i="2" s="1"/>
  <c r="K2549" i="2"/>
  <c r="S2549" i="2"/>
  <c r="T2549" i="2" s="1"/>
  <c r="K2541" i="2"/>
  <c r="S2541" i="2"/>
  <c r="T2541" i="2" s="1"/>
  <c r="K2533" i="2"/>
  <c r="S2533" i="2"/>
  <c r="T2533" i="2" s="1"/>
  <c r="K2525" i="2"/>
  <c r="S2525" i="2"/>
  <c r="T2525" i="2" s="1"/>
  <c r="K2517" i="2"/>
  <c r="S2517" i="2"/>
  <c r="T2517" i="2" s="1"/>
  <c r="K2509" i="2"/>
  <c r="S2509" i="2"/>
  <c r="T2509" i="2" s="1"/>
  <c r="K2501" i="2"/>
  <c r="S2501" i="2"/>
  <c r="T2501" i="2" s="1"/>
  <c r="K2493" i="2"/>
  <c r="S2493" i="2"/>
  <c r="T2493" i="2" s="1"/>
  <c r="K2485" i="2"/>
  <c r="S2485" i="2"/>
  <c r="T2485" i="2" s="1"/>
  <c r="K2477" i="2"/>
  <c r="L2477" i="2" s="1"/>
  <c r="M2477" i="2" s="1"/>
  <c r="S2477" i="2"/>
  <c r="T2477" i="2" s="1"/>
  <c r="K2469" i="2"/>
  <c r="S2469" i="2"/>
  <c r="T2469" i="2" s="1"/>
  <c r="K2461" i="2"/>
  <c r="S2461" i="2"/>
  <c r="T2461" i="2" s="1"/>
  <c r="K2425" i="2"/>
  <c r="S2425" i="2"/>
  <c r="T2425" i="2" s="1"/>
  <c r="K2406" i="2"/>
  <c r="L2407" i="2" s="1"/>
  <c r="M2407" i="2" s="1"/>
  <c r="S2406" i="2"/>
  <c r="T2406" i="2" s="1"/>
  <c r="K2398" i="2"/>
  <c r="L2398" i="2" s="1"/>
  <c r="M2398" i="2" s="1"/>
  <c r="S2398" i="2"/>
  <c r="T2398" i="2" s="1"/>
  <c r="S2390" i="2"/>
  <c r="T2390" i="2" s="1"/>
  <c r="K2390" i="2"/>
  <c r="L2390" i="2" s="1"/>
  <c r="M2390" i="2" s="1"/>
  <c r="S2379" i="2"/>
  <c r="T2379" i="2" s="1"/>
  <c r="K2379" i="2"/>
  <c r="S2371" i="2"/>
  <c r="T2371" i="2" s="1"/>
  <c r="K2371" i="2"/>
  <c r="L2371" i="2" s="1"/>
  <c r="M2371" i="2" s="1"/>
  <c r="S2357" i="2"/>
  <c r="T2357" i="2" s="1"/>
  <c r="K2357" i="2"/>
  <c r="L2357" i="2" s="1"/>
  <c r="M2357" i="2" s="1"/>
  <c r="S2343" i="2"/>
  <c r="T2343" i="2" s="1"/>
  <c r="K2343" i="2"/>
  <c r="S2327" i="2"/>
  <c r="T2327" i="2" s="1"/>
  <c r="K2327" i="2"/>
  <c r="L2327" i="2" s="1"/>
  <c r="M2327" i="2" s="1"/>
  <c r="S2302" i="2"/>
  <c r="T2302" i="2" s="1"/>
  <c r="K2302" i="2"/>
  <c r="L2302" i="2" s="1"/>
  <c r="M2302" i="2" s="1"/>
  <c r="S2288" i="2"/>
  <c r="T2288" i="2" s="1"/>
  <c r="K2288" i="2"/>
  <c r="L2288" i="2" s="1"/>
  <c r="M2288" i="2" s="1"/>
  <c r="S2271" i="2"/>
  <c r="T2271" i="2" s="1"/>
  <c r="K2271" i="2"/>
  <c r="L2272" i="2" s="1"/>
  <c r="M2272" i="2" s="1"/>
  <c r="S2251" i="2"/>
  <c r="T2251" i="2" s="1"/>
  <c r="K2251" i="2"/>
  <c r="K2239" i="2"/>
  <c r="S2239" i="2"/>
  <c r="T2239" i="2" s="1"/>
  <c r="K2227" i="2"/>
  <c r="L2227" i="2" s="1"/>
  <c r="M2227" i="2" s="1"/>
  <c r="S2227" i="2"/>
  <c r="T2227" i="2" s="1"/>
  <c r="K2211" i="2"/>
  <c r="L2211" i="2" s="1"/>
  <c r="M2211" i="2" s="1"/>
  <c r="S2211" i="2"/>
  <c r="T2211" i="2" s="1"/>
  <c r="K2197" i="2"/>
  <c r="S2197" i="2"/>
  <c r="T2197" i="2" s="1"/>
  <c r="K2170" i="2"/>
  <c r="S2170" i="2"/>
  <c r="T2170" i="2" s="1"/>
  <c r="K2162" i="2"/>
  <c r="S2162" i="2"/>
  <c r="T2162" i="2" s="1"/>
  <c r="K2144" i="2"/>
  <c r="S2144" i="2"/>
  <c r="T2144" i="2" s="1"/>
  <c r="S2136" i="2"/>
  <c r="T2136" i="2" s="1"/>
  <c r="K2136" i="2"/>
  <c r="L2136" i="2" s="1"/>
  <c r="M2136" i="2" s="1"/>
  <c r="K2126" i="2"/>
  <c r="S2126" i="2"/>
  <c r="T2126" i="2" s="1"/>
  <c r="S2108" i="2"/>
  <c r="T2108" i="2" s="1"/>
  <c r="K2108" i="2"/>
  <c r="K2098" i="2"/>
  <c r="L2098" i="2" s="1"/>
  <c r="M2098" i="2" s="1"/>
  <c r="S2098" i="2"/>
  <c r="T2098" i="2" s="1"/>
  <c r="S2086" i="2"/>
  <c r="T2086" i="2" s="1"/>
  <c r="K2086" i="2"/>
  <c r="K2048" i="2"/>
  <c r="L2048" i="2" s="1"/>
  <c r="M2048" i="2" s="1"/>
  <c r="S2048" i="2"/>
  <c r="T2048" i="2" s="1"/>
  <c r="S2030" i="2"/>
  <c r="T2030" i="2" s="1"/>
  <c r="K2030" i="2"/>
  <c r="K2015" i="2"/>
  <c r="S2015" i="2"/>
  <c r="T2015" i="2" s="1"/>
  <c r="K2000" i="2"/>
  <c r="L2000" i="2" s="1"/>
  <c r="M2000" i="2" s="1"/>
  <c r="S2000" i="2"/>
  <c r="T2000" i="2" s="1"/>
  <c r="S1982" i="2"/>
  <c r="T1982" i="2" s="1"/>
  <c r="K1982" i="2"/>
  <c r="S1974" i="2"/>
  <c r="T1974" i="2" s="1"/>
  <c r="K1974" i="2"/>
  <c r="L1974" i="2" s="1"/>
  <c r="M1974" i="2" s="1"/>
  <c r="S1951" i="2"/>
  <c r="T1951" i="2" s="1"/>
  <c r="K1951" i="2"/>
  <c r="S1926" i="2"/>
  <c r="T1926" i="2" s="1"/>
  <c r="K1926" i="2"/>
  <c r="S1910" i="2"/>
  <c r="T1910" i="2" s="1"/>
  <c r="K1910" i="2"/>
  <c r="L1910" i="2" s="1"/>
  <c r="M1910" i="2" s="1"/>
  <c r="S1894" i="2"/>
  <c r="T1894" i="2" s="1"/>
  <c r="K1894" i="2"/>
  <c r="S1878" i="2"/>
  <c r="T1878" i="2" s="1"/>
  <c r="K1878" i="2"/>
  <c r="S1862" i="2"/>
  <c r="T1862" i="2" s="1"/>
  <c r="K1862" i="2"/>
  <c r="S1845" i="2"/>
  <c r="T1845" i="2" s="1"/>
  <c r="K1845" i="2"/>
  <c r="S1830" i="2"/>
  <c r="T1830" i="2" s="1"/>
  <c r="K1830" i="2"/>
  <c r="S1806" i="2"/>
  <c r="T1806" i="2" s="1"/>
  <c r="K1806" i="2"/>
  <c r="S1797" i="2"/>
  <c r="T1797" i="2" s="1"/>
  <c r="K1797" i="2"/>
  <c r="S1789" i="2"/>
  <c r="T1789" i="2" s="1"/>
  <c r="K1789" i="2"/>
  <c r="S1781" i="2"/>
  <c r="T1781" i="2" s="1"/>
  <c r="K1781" i="2"/>
  <c r="L1781" i="2" s="1"/>
  <c r="M1781" i="2" s="1"/>
  <c r="S1773" i="2"/>
  <c r="T1773" i="2" s="1"/>
  <c r="K1773" i="2"/>
  <c r="S1758" i="2"/>
  <c r="T1758" i="2" s="1"/>
  <c r="K1758" i="2"/>
  <c r="S1748" i="2"/>
  <c r="T1748" i="2" s="1"/>
  <c r="K1748" i="2"/>
  <c r="L1748" i="2" s="1"/>
  <c r="M1748" i="2" s="1"/>
  <c r="S1711" i="2"/>
  <c r="T1711" i="2" s="1"/>
  <c r="K1711" i="2"/>
  <c r="L1711" i="2" s="1"/>
  <c r="M1711" i="2" s="1"/>
  <c r="S1703" i="2"/>
  <c r="T1703" i="2" s="1"/>
  <c r="K1703" i="2"/>
  <c r="S1695" i="2"/>
  <c r="T1695" i="2" s="1"/>
  <c r="K1695" i="2"/>
  <c r="L1695" i="2" s="1"/>
  <c r="M1695" i="2" s="1"/>
  <c r="S1685" i="2"/>
  <c r="T1685" i="2" s="1"/>
  <c r="K1685" i="2"/>
  <c r="S1665" i="2"/>
  <c r="T1665" i="2" s="1"/>
  <c r="K1665" i="2"/>
  <c r="S1647" i="2"/>
  <c r="T1647" i="2" s="1"/>
  <c r="K1647" i="2"/>
  <c r="L1647" i="2" s="1"/>
  <c r="M1647" i="2" s="1"/>
  <c r="S1632" i="2"/>
  <c r="T1632" i="2" s="1"/>
  <c r="K1632" i="2"/>
  <c r="S1622" i="2"/>
  <c r="T1622" i="2" s="1"/>
  <c r="K1622" i="2"/>
  <c r="S2298" i="2"/>
  <c r="T2298" i="2" s="1"/>
  <c r="K2298" i="2"/>
  <c r="S2282" i="2"/>
  <c r="T2282" i="2" s="1"/>
  <c r="K2282" i="2"/>
  <c r="S2267" i="2"/>
  <c r="T2267" i="2" s="1"/>
  <c r="K2267" i="2"/>
  <c r="S2253" i="2"/>
  <c r="T2253" i="2" s="1"/>
  <c r="K2253" i="2"/>
  <c r="S2231" i="2"/>
  <c r="T2231" i="2" s="1"/>
  <c r="K2231" i="2"/>
  <c r="S2213" i="2"/>
  <c r="T2213" i="2" s="1"/>
  <c r="K2213" i="2"/>
  <c r="S2196" i="2"/>
  <c r="T2196" i="2" s="1"/>
  <c r="K2196" i="2"/>
  <c r="L2196" i="2" s="1"/>
  <c r="M2196" i="2" s="1"/>
  <c r="S2185" i="2"/>
  <c r="T2185" i="2" s="1"/>
  <c r="K2185" i="2"/>
  <c r="S2175" i="2"/>
  <c r="T2175" i="2" s="1"/>
  <c r="K2175" i="2"/>
  <c r="L2176" i="2" s="1"/>
  <c r="M2176" i="2" s="1"/>
  <c r="S2150" i="2"/>
  <c r="T2150" i="2" s="1"/>
  <c r="K2150" i="2"/>
  <c r="S2122" i="2"/>
  <c r="T2122" i="2" s="1"/>
  <c r="K2122" i="2"/>
  <c r="S2112" i="2"/>
  <c r="T2112" i="2" s="1"/>
  <c r="K2112" i="2"/>
  <c r="L2112" i="2" s="1"/>
  <c r="M2112" i="2" s="1"/>
  <c r="K2082" i="2"/>
  <c r="S2082" i="2"/>
  <c r="T2082" i="2" s="1"/>
  <c r="S2074" i="2"/>
  <c r="T2074" i="2" s="1"/>
  <c r="K2074" i="2"/>
  <c r="S2064" i="2"/>
  <c r="T2064" i="2" s="1"/>
  <c r="K2064" i="2"/>
  <c r="S2056" i="2"/>
  <c r="T2056" i="2" s="1"/>
  <c r="K2056" i="2"/>
  <c r="L2056" i="2" s="1"/>
  <c r="M2056" i="2" s="1"/>
  <c r="S2041" i="2"/>
  <c r="T2041" i="2" s="1"/>
  <c r="K2041" i="2"/>
  <c r="L2041" i="2" s="1"/>
  <c r="M2041" i="2" s="1"/>
  <c r="S2028" i="2"/>
  <c r="T2028" i="2" s="1"/>
  <c r="K2028" i="2"/>
  <c r="S2011" i="2"/>
  <c r="T2011" i="2" s="1"/>
  <c r="K2011" i="2"/>
  <c r="S1990" i="2"/>
  <c r="T1990" i="2" s="1"/>
  <c r="K1990" i="2"/>
  <c r="L1990" i="2" s="1"/>
  <c r="M1990" i="2" s="1"/>
  <c r="S1969" i="2"/>
  <c r="T1969" i="2" s="1"/>
  <c r="K1969" i="2"/>
  <c r="S1961" i="2"/>
  <c r="T1961" i="2" s="1"/>
  <c r="K1961" i="2"/>
  <c r="S1944" i="2"/>
  <c r="T1944" i="2" s="1"/>
  <c r="K1944" i="2"/>
  <c r="S1936" i="2"/>
  <c r="T1936" i="2" s="1"/>
  <c r="K1936" i="2"/>
  <c r="L1936" i="2" s="1"/>
  <c r="M1936" i="2" s="1"/>
  <c r="S1924" i="2"/>
  <c r="T1924" i="2" s="1"/>
  <c r="K1924" i="2"/>
  <c r="S1903" i="2"/>
  <c r="T1903" i="2" s="1"/>
  <c r="K1903" i="2"/>
  <c r="S1891" i="2"/>
  <c r="T1891" i="2" s="1"/>
  <c r="K1891" i="2"/>
  <c r="S1876" i="2"/>
  <c r="T1876" i="2" s="1"/>
  <c r="K1876" i="2"/>
  <c r="K1860" i="2"/>
  <c r="L1860" i="2" s="1"/>
  <c r="M1860" i="2" s="1"/>
  <c r="S1860" i="2"/>
  <c r="T1860" i="2" s="1"/>
  <c r="S1844" i="2"/>
  <c r="T1844" i="2" s="1"/>
  <c r="K1844" i="2"/>
  <c r="S1827" i="2"/>
  <c r="T1827" i="2" s="1"/>
  <c r="K1827" i="2"/>
  <c r="K1815" i="2"/>
  <c r="S1815" i="2"/>
  <c r="T1815" i="2" s="1"/>
  <c r="K1766" i="2"/>
  <c r="L1766" i="2" s="1"/>
  <c r="M1766" i="2" s="1"/>
  <c r="S1766" i="2"/>
  <c r="T1766" i="2" s="1"/>
  <c r="S1749" i="2"/>
  <c r="T1749" i="2" s="1"/>
  <c r="K1749" i="2"/>
  <c r="S1738" i="2"/>
  <c r="T1738" i="2" s="1"/>
  <c r="K1738" i="2"/>
  <c r="L1738" i="2" s="1"/>
  <c r="M1738" i="2" s="1"/>
  <c r="S1727" i="2"/>
  <c r="T1727" i="2" s="1"/>
  <c r="K1727" i="2"/>
  <c r="K1719" i="2"/>
  <c r="L1719" i="2" s="1"/>
  <c r="M1719" i="2" s="1"/>
  <c r="S1719" i="2"/>
  <c r="T1719" i="2" s="1"/>
  <c r="S1682" i="2"/>
  <c r="T1682" i="2" s="1"/>
  <c r="K1682" i="2"/>
  <c r="K1672" i="2"/>
  <c r="S1672" i="2"/>
  <c r="T1672" i="2" s="1"/>
  <c r="S1658" i="2"/>
  <c r="T1658" i="2" s="1"/>
  <c r="K1658" i="2"/>
  <c r="K1641" i="2"/>
  <c r="L1641" i="2" s="1"/>
  <c r="M1641" i="2" s="1"/>
  <c r="S1641" i="2"/>
  <c r="T1641" i="2" s="1"/>
  <c r="S1619" i="2"/>
  <c r="T1619" i="2" s="1"/>
  <c r="K1619" i="2"/>
  <c r="K1611" i="2"/>
  <c r="S1611" i="2"/>
  <c r="T1611" i="2" s="1"/>
  <c r="S1586" i="2"/>
  <c r="T1586" i="2" s="1"/>
  <c r="K1586" i="2"/>
  <c r="L1586" i="2" s="1"/>
  <c r="M1586" i="2" s="1"/>
  <c r="K1578" i="2"/>
  <c r="S1578" i="2"/>
  <c r="T1578" i="2" s="1"/>
  <c r="S1568" i="2"/>
  <c r="T1568" i="2" s="1"/>
  <c r="K1568" i="2"/>
  <c r="K1551" i="2"/>
  <c r="S1551" i="2"/>
  <c r="T1551" i="2" s="1"/>
  <c r="S1543" i="2"/>
  <c r="T1543" i="2" s="1"/>
  <c r="K1543" i="2"/>
  <c r="L1543" i="2" s="1"/>
  <c r="M1543" i="2" s="1"/>
  <c r="K1535" i="2"/>
  <c r="S1535" i="2"/>
  <c r="T1535" i="2" s="1"/>
  <c r="K1512" i="2"/>
  <c r="S1512" i="2"/>
  <c r="T1512" i="2" s="1"/>
  <c r="K1496" i="2"/>
  <c r="S1496" i="2"/>
  <c r="T1496" i="2" s="1"/>
  <c r="S1470" i="2"/>
  <c r="T1470" i="2" s="1"/>
  <c r="K1470" i="2"/>
  <c r="K1453" i="2"/>
  <c r="S1453" i="2"/>
  <c r="T1453" i="2" s="1"/>
  <c r="S1437" i="2"/>
  <c r="T1437" i="2" s="1"/>
  <c r="K1437" i="2"/>
  <c r="L1437" i="2" s="1"/>
  <c r="M1437" i="2" s="1"/>
  <c r="K1420" i="2"/>
  <c r="S1420" i="2"/>
  <c r="T1420" i="2" s="1"/>
  <c r="S1407" i="2"/>
  <c r="T1407" i="2" s="1"/>
  <c r="K1407" i="2"/>
  <c r="K1381" i="2"/>
  <c r="S1381" i="2"/>
  <c r="T1381" i="2" s="1"/>
  <c r="S1373" i="2"/>
  <c r="T1373" i="2" s="1"/>
  <c r="K1373" i="2"/>
  <c r="L1373" i="2" s="1"/>
  <c r="M1373" i="2" s="1"/>
  <c r="S1365" i="2"/>
  <c r="T1365" i="2" s="1"/>
  <c r="K1365" i="2"/>
  <c r="L1365" i="2" s="1"/>
  <c r="M1365" i="2" s="1"/>
  <c r="S1343" i="2"/>
  <c r="T1343" i="2" s="1"/>
  <c r="K1343" i="2"/>
  <c r="L1343" i="2" s="1"/>
  <c r="M1343" i="2" s="1"/>
  <c r="K1334" i="2"/>
  <c r="S1334" i="2"/>
  <c r="T1334" i="2" s="1"/>
  <c r="S1324" i="2"/>
  <c r="T1324" i="2" s="1"/>
  <c r="K1324" i="2"/>
  <c r="K1311" i="2"/>
  <c r="S1311" i="2"/>
  <c r="T1311" i="2" s="1"/>
  <c r="S1282" i="2"/>
  <c r="T1282" i="2" s="1"/>
  <c r="K1282" i="2"/>
  <c r="K1269" i="2"/>
  <c r="L1269" i="2" s="1"/>
  <c r="M1269" i="2" s="1"/>
  <c r="S1269" i="2"/>
  <c r="T1269" i="2" s="1"/>
  <c r="S1253" i="2"/>
  <c r="T1253" i="2" s="1"/>
  <c r="K1253" i="2"/>
  <c r="K1241" i="2"/>
  <c r="S1241" i="2"/>
  <c r="T1241" i="2" s="1"/>
  <c r="S1232" i="2"/>
  <c r="T1232" i="2" s="1"/>
  <c r="K1232" i="2"/>
  <c r="L1232" i="2" s="1"/>
  <c r="M1232" i="2" s="1"/>
  <c r="K1219" i="2"/>
  <c r="S1219" i="2"/>
  <c r="T1219" i="2" s="1"/>
  <c r="S1211" i="2"/>
  <c r="T1211" i="2" s="1"/>
  <c r="K1211" i="2"/>
  <c r="K1158" i="2"/>
  <c r="S1158" i="2"/>
  <c r="T1158" i="2" s="1"/>
  <c r="S1141" i="2"/>
  <c r="T1141" i="2" s="1"/>
  <c r="K1141" i="2"/>
  <c r="S1133" i="2"/>
  <c r="T1133" i="2" s="1"/>
  <c r="K1133" i="2"/>
  <c r="S1119" i="2"/>
  <c r="T1119" i="2" s="1"/>
  <c r="K1119" i="2"/>
  <c r="S1107" i="2"/>
  <c r="T1107" i="2" s="1"/>
  <c r="K1107" i="2"/>
  <c r="T1090" i="2"/>
  <c r="S1072" i="2"/>
  <c r="T1072" i="2" s="1"/>
  <c r="K1072" i="2"/>
  <c r="L1072" i="2" s="1"/>
  <c r="M1072" i="2" s="1"/>
  <c r="S1045" i="2"/>
  <c r="T1045" i="2" s="1"/>
  <c r="K1045" i="2"/>
  <c r="S1027" i="2"/>
  <c r="T1027" i="2" s="1"/>
  <c r="K1027" i="2"/>
  <c r="S1008" i="2"/>
  <c r="T1008" i="2" s="1"/>
  <c r="K1008" i="2"/>
  <c r="S996" i="2"/>
  <c r="T996" i="2" s="1"/>
  <c r="K996" i="2"/>
  <c r="S982" i="2"/>
  <c r="T982" i="2" s="1"/>
  <c r="K982" i="2"/>
  <c r="K972" i="2"/>
  <c r="S972" i="2"/>
  <c r="T972" i="2" s="1"/>
  <c r="S1599" i="2"/>
  <c r="T1599" i="2" s="1"/>
  <c r="K1599" i="2"/>
  <c r="S1588" i="2"/>
  <c r="T1588" i="2" s="1"/>
  <c r="K1588" i="2"/>
  <c r="S1562" i="2"/>
  <c r="T1562" i="2" s="1"/>
  <c r="K1562" i="2"/>
  <c r="S1525" i="2"/>
  <c r="T1525" i="2" s="1"/>
  <c r="K1525" i="2"/>
  <c r="S1517" i="2"/>
  <c r="T1517" i="2" s="1"/>
  <c r="K1517" i="2"/>
  <c r="S1504" i="2"/>
  <c r="T1504" i="2" s="1"/>
  <c r="K1504" i="2"/>
  <c r="S1484" i="2"/>
  <c r="T1484" i="2" s="1"/>
  <c r="K1484" i="2"/>
  <c r="T1476" i="2"/>
  <c r="S1465" i="2"/>
  <c r="T1465" i="2" s="1"/>
  <c r="K1465" i="2"/>
  <c r="L1466" i="2" s="1"/>
  <c r="M1466" i="2" s="1"/>
  <c r="S1429" i="2"/>
  <c r="T1429" i="2" s="1"/>
  <c r="K1429" i="2"/>
  <c r="T1416" i="2"/>
  <c r="S1401" i="2"/>
  <c r="T1401" i="2" s="1"/>
  <c r="K1401" i="2"/>
  <c r="K1390" i="2"/>
  <c r="S1390" i="2"/>
  <c r="T1390" i="2" s="1"/>
  <c r="S1356" i="2"/>
  <c r="T1356" i="2" s="1"/>
  <c r="K1356" i="2"/>
  <c r="T1348" i="2"/>
  <c r="S1315" i="2"/>
  <c r="T1315" i="2" s="1"/>
  <c r="K1315" i="2"/>
  <c r="T1302" i="2"/>
  <c r="S1294" i="2"/>
  <c r="T1294" i="2" s="1"/>
  <c r="K1294" i="2"/>
  <c r="T1286" i="2"/>
  <c r="S1264" i="2"/>
  <c r="T1264" i="2" s="1"/>
  <c r="K1264" i="2"/>
  <c r="S1247" i="2"/>
  <c r="T1247" i="2" s="1"/>
  <c r="K1247" i="2"/>
  <c r="S1209" i="2"/>
  <c r="T1209" i="2" s="1"/>
  <c r="K1209" i="2"/>
  <c r="T1201" i="2"/>
  <c r="S1193" i="2"/>
  <c r="T1193" i="2" s="1"/>
  <c r="K1193" i="2"/>
  <c r="S1177" i="2"/>
  <c r="T1177" i="2" s="1"/>
  <c r="K1177" i="2"/>
  <c r="S1147" i="2"/>
  <c r="T1147" i="2" s="1"/>
  <c r="K1147" i="2"/>
  <c r="S1106" i="2"/>
  <c r="T1106" i="2" s="1"/>
  <c r="K1106" i="2"/>
  <c r="L1106" i="2" s="1"/>
  <c r="M1106" i="2" s="1"/>
  <c r="T1091" i="2"/>
  <c r="K1078" i="2"/>
  <c r="S1078" i="2"/>
  <c r="T1078" i="2" s="1"/>
  <c r="S1054" i="2"/>
  <c r="T1054" i="2" s="1"/>
  <c r="K1054" i="2"/>
  <c r="T1042" i="2"/>
  <c r="T1015" i="2"/>
  <c r="S963" i="2"/>
  <c r="T963" i="2" s="1"/>
  <c r="K963" i="2"/>
  <c r="S945" i="2"/>
  <c r="T945" i="2" s="1"/>
  <c r="K945" i="2"/>
  <c r="S927" i="2"/>
  <c r="T927" i="2" s="1"/>
  <c r="K927" i="2"/>
  <c r="T917" i="2"/>
  <c r="T899" i="2"/>
  <c r="T847" i="2"/>
  <c r="T783" i="2"/>
  <c r="T747" i="2"/>
  <c r="T721" i="2"/>
  <c r="T708" i="2"/>
  <c r="T642" i="2"/>
  <c r="T915" i="2"/>
  <c r="T860" i="2"/>
  <c r="T802" i="2"/>
  <c r="T734" i="2"/>
  <c r="T688" i="2"/>
  <c r="T677" i="2"/>
  <c r="S663" i="2"/>
  <c r="T663" i="2" s="1"/>
  <c r="K663" i="2"/>
  <c r="T615" i="2"/>
  <c r="T562" i="2"/>
  <c r="T523" i="2"/>
  <c r="T503" i="2"/>
  <c r="T455" i="2"/>
  <c r="T443" i="2"/>
  <c r="K400" i="2"/>
  <c r="S400" i="2"/>
  <c r="T400" i="2" s="1"/>
  <c r="T371" i="2"/>
  <c r="S308" i="2"/>
  <c r="T308" i="2" s="1"/>
  <c r="K308" i="2"/>
  <c r="T609" i="2"/>
  <c r="T588" i="2"/>
  <c r="T539" i="2"/>
  <c r="K528" i="2"/>
  <c r="S528" i="2"/>
  <c r="T528" i="2" s="1"/>
  <c r="K485" i="2"/>
  <c r="S485" i="2"/>
  <c r="T485" i="2" s="1"/>
  <c r="K465" i="2"/>
  <c r="S465" i="2"/>
  <c r="T465" i="2" s="1"/>
  <c r="T447" i="2"/>
  <c r="S432" i="2"/>
  <c r="T432" i="2" s="1"/>
  <c r="K432" i="2"/>
  <c r="T395" i="2"/>
  <c r="S351" i="2"/>
  <c r="T351" i="2" s="1"/>
  <c r="K351" i="2"/>
  <c r="K336" i="2"/>
  <c r="S336" i="2"/>
  <c r="T336" i="2" s="1"/>
  <c r="S322" i="2"/>
  <c r="T322" i="2" s="1"/>
  <c r="K322" i="2"/>
  <c r="T286" i="2"/>
  <c r="K250" i="2"/>
  <c r="S250" i="2"/>
  <c r="T250" i="2" s="1"/>
  <c r="T177" i="2"/>
  <c r="K158" i="2"/>
  <c r="S158" i="2"/>
  <c r="T158" i="2" s="1"/>
  <c r="S150" i="2"/>
  <c r="T150" i="2" s="1"/>
  <c r="K150" i="2"/>
  <c r="K269" i="2"/>
  <c r="S269" i="2"/>
  <c r="T269" i="2" s="1"/>
  <c r="K222" i="2"/>
  <c r="S222" i="2"/>
  <c r="T222" i="2" s="1"/>
  <c r="T192" i="2"/>
  <c r="K174" i="2"/>
  <c r="S174" i="2"/>
  <c r="T174" i="2" s="1"/>
  <c r="T159" i="2"/>
  <c r="S123" i="2"/>
  <c r="T123" i="2" s="1"/>
  <c r="K123" i="2"/>
  <c r="S70" i="2"/>
  <c r="T70" i="2" s="1"/>
  <c r="K70" i="2"/>
  <c r="K33" i="2"/>
  <c r="S33" i="2"/>
  <c r="T33" i="2" s="1"/>
  <c r="S17" i="2"/>
  <c r="T17" i="2" s="1"/>
  <c r="K17" i="2"/>
  <c r="S8" i="2"/>
  <c r="T8" i="2" s="1"/>
  <c r="K8" i="2"/>
  <c r="K69" i="2"/>
  <c r="S69" i="2"/>
  <c r="T69" i="2" s="1"/>
  <c r="K58" i="2"/>
  <c r="S58" i="2"/>
  <c r="T58" i="2" s="1"/>
  <c r="K46" i="2"/>
  <c r="S46" i="2"/>
  <c r="T46" i="2" s="1"/>
  <c r="S35" i="2"/>
  <c r="T35" i="2" s="1"/>
  <c r="K35" i="2"/>
  <c r="K1060" i="2"/>
  <c r="S1060" i="2"/>
  <c r="T1060" i="2" s="1"/>
  <c r="S1051" i="2"/>
  <c r="T1051" i="2" s="1"/>
  <c r="K1051" i="2"/>
  <c r="S1033" i="2"/>
  <c r="T1033" i="2" s="1"/>
  <c r="K1033" i="2"/>
  <c r="K1022" i="2"/>
  <c r="S1022" i="2"/>
  <c r="T1022" i="2" s="1"/>
  <c r="S1007" i="2"/>
  <c r="T1007" i="2" s="1"/>
  <c r="K1007" i="2"/>
  <c r="K984" i="2"/>
  <c r="S984" i="2"/>
  <c r="T984" i="2" s="1"/>
  <c r="S953" i="2"/>
  <c r="T953" i="2" s="1"/>
  <c r="K953" i="2"/>
  <c r="K932" i="2"/>
  <c r="S932" i="2"/>
  <c r="T932" i="2" s="1"/>
  <c r="K924" i="2"/>
  <c r="S924" i="2"/>
  <c r="T924" i="2" s="1"/>
  <c r="K911" i="2"/>
  <c r="S911" i="2"/>
  <c r="T911" i="2" s="1"/>
  <c r="K896" i="2"/>
  <c r="S896" i="2"/>
  <c r="T896" i="2" s="1"/>
  <c r="S868" i="2"/>
  <c r="T868" i="2" s="1"/>
  <c r="K868" i="2"/>
  <c r="K854" i="2"/>
  <c r="S854" i="2"/>
  <c r="T854" i="2" s="1"/>
  <c r="S844" i="2"/>
  <c r="T844" i="2" s="1"/>
  <c r="K844" i="2"/>
  <c r="K821" i="2"/>
  <c r="S821" i="2"/>
  <c r="T821" i="2" s="1"/>
  <c r="K801" i="2"/>
  <c r="S801" i="2"/>
  <c r="T801" i="2" s="1"/>
  <c r="S790" i="2"/>
  <c r="T790" i="2" s="1"/>
  <c r="K790" i="2"/>
  <c r="K756" i="2"/>
  <c r="S756" i="2"/>
  <c r="T756" i="2" s="1"/>
  <c r="K738" i="2"/>
  <c r="S738" i="2"/>
  <c r="T738" i="2" s="1"/>
  <c r="S726" i="2"/>
  <c r="T726" i="2" s="1"/>
  <c r="K726" i="2"/>
  <c r="K713" i="2"/>
  <c r="S713" i="2"/>
  <c r="T713" i="2" s="1"/>
  <c r="K696" i="2"/>
  <c r="S696" i="2"/>
  <c r="T696" i="2" s="1"/>
  <c r="S666" i="2"/>
  <c r="T666" i="2" s="1"/>
  <c r="K666" i="2"/>
  <c r="K647" i="2"/>
  <c r="S647" i="2"/>
  <c r="T647" i="2" s="1"/>
  <c r="K639" i="2"/>
  <c r="S639" i="2"/>
  <c r="T639" i="2" s="1"/>
  <c r="S623" i="2"/>
  <c r="T623" i="2" s="1"/>
  <c r="K623" i="2"/>
  <c r="K960" i="2"/>
  <c r="S960" i="2"/>
  <c r="T960" i="2" s="1"/>
  <c r="S947" i="2"/>
  <c r="T947" i="2" s="1"/>
  <c r="K947" i="2"/>
  <c r="K910" i="2"/>
  <c r="S910" i="2"/>
  <c r="T910" i="2" s="1"/>
  <c r="S894" i="2"/>
  <c r="T894" i="2" s="1"/>
  <c r="K894" i="2"/>
  <c r="T881" i="2"/>
  <c r="K871" i="2"/>
  <c r="S871" i="2"/>
  <c r="T871" i="2" s="1"/>
  <c r="S855" i="2"/>
  <c r="T855" i="2" s="1"/>
  <c r="K855" i="2"/>
  <c r="K835" i="2"/>
  <c r="S835" i="2"/>
  <c r="T835" i="2" s="1"/>
  <c r="K823" i="2"/>
  <c r="S823" i="2"/>
  <c r="T823" i="2" s="1"/>
  <c r="K807" i="2"/>
  <c r="S807" i="2"/>
  <c r="T807" i="2" s="1"/>
  <c r="S796" i="2"/>
  <c r="T796" i="2" s="1"/>
  <c r="K796" i="2"/>
  <c r="S773" i="2"/>
  <c r="T773" i="2" s="1"/>
  <c r="K773" i="2"/>
  <c r="K764" i="2"/>
  <c r="S764" i="2"/>
  <c r="T764" i="2" s="1"/>
  <c r="S745" i="2"/>
  <c r="T745" i="2" s="1"/>
  <c r="K745" i="2"/>
  <c r="S729" i="2"/>
  <c r="T729" i="2" s="1"/>
  <c r="K729" i="2"/>
  <c r="S705" i="2"/>
  <c r="T705" i="2" s="1"/>
  <c r="K705" i="2"/>
  <c r="S693" i="2"/>
  <c r="T693" i="2" s="1"/>
  <c r="K693" i="2"/>
  <c r="S684" i="2"/>
  <c r="T684" i="2" s="1"/>
  <c r="K684" i="2"/>
  <c r="S674" i="2"/>
  <c r="T674" i="2" s="1"/>
  <c r="K674" i="2"/>
  <c r="S659" i="2"/>
  <c r="T659" i="2" s="1"/>
  <c r="K659" i="2"/>
  <c r="S636" i="2"/>
  <c r="T636" i="2" s="1"/>
  <c r="K636" i="2"/>
  <c r="S622" i="2"/>
  <c r="T622" i="2" s="1"/>
  <c r="K622" i="2"/>
  <c r="K612" i="2"/>
  <c r="S612" i="2"/>
  <c r="T612" i="2" s="1"/>
  <c r="S594" i="2"/>
  <c r="T594" i="2" s="1"/>
  <c r="K594" i="2"/>
  <c r="S584" i="2"/>
  <c r="T584" i="2" s="1"/>
  <c r="K584" i="2"/>
  <c r="S570" i="2"/>
  <c r="T570" i="2" s="1"/>
  <c r="K570" i="2"/>
  <c r="K559" i="2"/>
  <c r="S559" i="2"/>
  <c r="T559" i="2" s="1"/>
  <c r="S531" i="2"/>
  <c r="T531" i="2" s="1"/>
  <c r="K531" i="2"/>
  <c r="S520" i="2"/>
  <c r="T520" i="2" s="1"/>
  <c r="K520" i="2"/>
  <c r="K508" i="2"/>
  <c r="S508" i="2"/>
  <c r="T508" i="2" s="1"/>
  <c r="K500" i="2"/>
  <c r="S500" i="2"/>
  <c r="T500" i="2" s="1"/>
  <c r="K492" i="2"/>
  <c r="S492" i="2"/>
  <c r="T492" i="2" s="1"/>
  <c r="K477" i="2"/>
  <c r="S477" i="2"/>
  <c r="T477" i="2" s="1"/>
  <c r="K467" i="2"/>
  <c r="S467" i="2"/>
  <c r="T467" i="2" s="1"/>
  <c r="K452" i="2"/>
  <c r="S452" i="2"/>
  <c r="T452" i="2" s="1"/>
  <c r="K417" i="2"/>
  <c r="S417" i="2"/>
  <c r="T417" i="2" s="1"/>
  <c r="K392" i="2"/>
  <c r="S392" i="2"/>
  <c r="T392" i="2" s="1"/>
  <c r="K361" i="2"/>
  <c r="S361" i="2"/>
  <c r="T361" i="2" s="1"/>
  <c r="K343" i="2"/>
  <c r="S343" i="2"/>
  <c r="T343" i="2" s="1"/>
  <c r="K305" i="2"/>
  <c r="S305" i="2"/>
  <c r="T305" i="2" s="1"/>
  <c r="S606" i="2"/>
  <c r="T606" i="2" s="1"/>
  <c r="K606" i="2"/>
  <c r="S581" i="2"/>
  <c r="T581" i="2" s="1"/>
  <c r="K581" i="2"/>
  <c r="K556" i="2"/>
  <c r="S556" i="2"/>
  <c r="T556" i="2" s="1"/>
  <c r="K544" i="2"/>
  <c r="S544" i="2"/>
  <c r="T544" i="2" s="1"/>
  <c r="K536" i="2"/>
  <c r="S536" i="2"/>
  <c r="T536" i="2" s="1"/>
  <c r="S515" i="2"/>
  <c r="T515" i="2" s="1"/>
  <c r="K515" i="2"/>
  <c r="K480" i="2"/>
  <c r="S480" i="2"/>
  <c r="T480" i="2" s="1"/>
  <c r="K459" i="2"/>
  <c r="S459" i="2"/>
  <c r="T459" i="2" s="1"/>
  <c r="K441" i="2"/>
  <c r="S441" i="2"/>
  <c r="T441" i="2" s="1"/>
  <c r="K429" i="2"/>
  <c r="S429" i="2"/>
  <c r="T429" i="2" s="1"/>
  <c r="T412" i="2"/>
  <c r="K402" i="2"/>
  <c r="S402" i="2"/>
  <c r="T402" i="2" s="1"/>
  <c r="K389" i="2"/>
  <c r="S389" i="2"/>
  <c r="T389" i="2" s="1"/>
  <c r="K368" i="2"/>
  <c r="S368" i="2"/>
  <c r="T368" i="2" s="1"/>
  <c r="K356" i="2"/>
  <c r="S356" i="2"/>
  <c r="T356" i="2" s="1"/>
  <c r="K342" i="2"/>
  <c r="S342" i="2"/>
  <c r="T342" i="2" s="1"/>
  <c r="K333" i="2"/>
  <c r="S333" i="2"/>
  <c r="T333" i="2" s="1"/>
  <c r="K316" i="2"/>
  <c r="S316" i="2"/>
  <c r="T316" i="2" s="1"/>
  <c r="K300" i="2"/>
  <c r="S300" i="2"/>
  <c r="T300" i="2" s="1"/>
  <c r="K280" i="2"/>
  <c r="S280" i="2"/>
  <c r="T280" i="2" s="1"/>
  <c r="K267" i="2"/>
  <c r="S267" i="2"/>
  <c r="T267" i="2" s="1"/>
  <c r="K255" i="2"/>
  <c r="S255" i="2"/>
  <c r="T255" i="2" s="1"/>
  <c r="K239" i="2"/>
  <c r="S239" i="2"/>
  <c r="T239" i="2" s="1"/>
  <c r="K209" i="2"/>
  <c r="S209" i="2"/>
  <c r="T209" i="2" s="1"/>
  <c r="K197" i="2"/>
  <c r="S197" i="2"/>
  <c r="T197" i="2" s="1"/>
  <c r="K155" i="2"/>
  <c r="S155" i="2"/>
  <c r="T155" i="2" s="1"/>
  <c r="K147" i="2"/>
  <c r="S147" i="2"/>
  <c r="T147" i="2" s="1"/>
  <c r="K136" i="2"/>
  <c r="S136" i="2"/>
  <c r="T136" i="2" s="1"/>
  <c r="K124" i="2"/>
  <c r="S124" i="2"/>
  <c r="T124" i="2" s="1"/>
  <c r="K282" i="2"/>
  <c r="S282" i="2"/>
  <c r="T282" i="2" s="1"/>
  <c r="T243" i="2"/>
  <c r="K229" i="2"/>
  <c r="S229" i="2"/>
  <c r="T229" i="2" s="1"/>
  <c r="K189" i="2"/>
  <c r="S189" i="2"/>
  <c r="T189" i="2" s="1"/>
  <c r="K181" i="2"/>
  <c r="S181" i="2"/>
  <c r="T181" i="2" s="1"/>
  <c r="K171" i="2"/>
  <c r="S171" i="2"/>
  <c r="T171" i="2" s="1"/>
  <c r="K141" i="2"/>
  <c r="S141" i="2"/>
  <c r="T141" i="2" s="1"/>
  <c r="K120" i="2"/>
  <c r="S120" i="2"/>
  <c r="T120" i="2" s="1"/>
  <c r="K108" i="2"/>
  <c r="S108" i="2"/>
  <c r="T108" i="2" s="1"/>
  <c r="K96" i="2"/>
  <c r="S96" i="2"/>
  <c r="T96" i="2" s="1"/>
  <c r="K86" i="2"/>
  <c r="S86" i="2"/>
  <c r="T86" i="2" s="1"/>
  <c r="K77" i="2"/>
  <c r="S77" i="2"/>
  <c r="T77" i="2" s="1"/>
  <c r="K101" i="2"/>
  <c r="S101" i="2"/>
  <c r="T101" i="2" s="1"/>
  <c r="K83" i="2"/>
  <c r="S83" i="2"/>
  <c r="T83" i="2" s="1"/>
  <c r="K4" i="2"/>
  <c r="S4" i="2"/>
  <c r="T4" i="2" s="1"/>
  <c r="S53" i="2"/>
  <c r="T53" i="2" s="1"/>
  <c r="K53" i="2"/>
  <c r="K32" i="2"/>
  <c r="S32" i="2"/>
  <c r="T32" i="2" s="1"/>
  <c r="T20" i="2"/>
  <c r="K9" i="2"/>
  <c r="S9" i="2"/>
  <c r="T9" i="2" s="1"/>
  <c r="S67" i="2"/>
  <c r="T67" i="2" s="1"/>
  <c r="K67" i="2"/>
  <c r="S56" i="2"/>
  <c r="T56" i="2" s="1"/>
  <c r="K56" i="2"/>
  <c r="S40" i="2"/>
  <c r="T40" i="2" s="1"/>
  <c r="K40" i="2"/>
  <c r="S22" i="2"/>
  <c r="T22" i="2" s="1"/>
  <c r="K22" i="2"/>
  <c r="T2861" i="2"/>
  <c r="T2829" i="2"/>
  <c r="T2813" i="2"/>
  <c r="T2797" i="2"/>
  <c r="T2765" i="2"/>
  <c r="S2722" i="2"/>
  <c r="T2722" i="2" s="1"/>
  <c r="K2722" i="2"/>
  <c r="T2661" i="2"/>
  <c r="T2645" i="2"/>
  <c r="S2573" i="2"/>
  <c r="T2573" i="2" s="1"/>
  <c r="K2573" i="2"/>
  <c r="S2530" i="2"/>
  <c r="T2530" i="2" s="1"/>
  <c r="K2530" i="2"/>
  <c r="S2514" i="2"/>
  <c r="T2514" i="2" s="1"/>
  <c r="K2514" i="2"/>
  <c r="S2498" i="2"/>
  <c r="T2498" i="2" s="1"/>
  <c r="K2498" i="2"/>
  <c r="S2482" i="2"/>
  <c r="T2482" i="2" s="1"/>
  <c r="K2482" i="2"/>
  <c r="S2466" i="2"/>
  <c r="T2466" i="2" s="1"/>
  <c r="K2466" i="2"/>
  <c r="S2422" i="2"/>
  <c r="T2422" i="2" s="1"/>
  <c r="K2422" i="2"/>
  <c r="S2376" i="2"/>
  <c r="T2376" i="2" s="1"/>
  <c r="K2376" i="2"/>
  <c r="S2348" i="2"/>
  <c r="T2348" i="2" s="1"/>
  <c r="K2348" i="2"/>
  <c r="T2281" i="2"/>
  <c r="T2248" i="2"/>
  <c r="S2192" i="2"/>
  <c r="T2192" i="2" s="1"/>
  <c r="K2192" i="2"/>
  <c r="S2156" i="2"/>
  <c r="T2156" i="2" s="1"/>
  <c r="K2156" i="2"/>
  <c r="S2103" i="2"/>
  <c r="T2103" i="2" s="1"/>
  <c r="K2103" i="2"/>
  <c r="S2069" i="2"/>
  <c r="T2069" i="2" s="1"/>
  <c r="K2069" i="2"/>
  <c r="T1997" i="2"/>
  <c r="T1919" i="2"/>
  <c r="T1887" i="2"/>
  <c r="T1855" i="2"/>
  <c r="S1755" i="2"/>
  <c r="T1755" i="2" s="1"/>
  <c r="K1755" i="2"/>
  <c r="S1708" i="2"/>
  <c r="T1708" i="2" s="1"/>
  <c r="K1708" i="2"/>
  <c r="S1690" i="2"/>
  <c r="T1690" i="2" s="1"/>
  <c r="K1690" i="2"/>
  <c r="T1652" i="2"/>
  <c r="S1628" i="2"/>
  <c r="T1628" i="2" s="1"/>
  <c r="K1628" i="2"/>
  <c r="T1530" i="2"/>
  <c r="S1565" i="2"/>
  <c r="T1565" i="2" s="1"/>
  <c r="K1565" i="2"/>
  <c r="S2075" i="2"/>
  <c r="T2075" i="2" s="1"/>
  <c r="K2075" i="2"/>
  <c r="S2057" i="2"/>
  <c r="T2057" i="2" s="1"/>
  <c r="K2057" i="2"/>
  <c r="T2029" i="2"/>
  <c r="S1816" i="2"/>
  <c r="T1816" i="2" s="1"/>
  <c r="K1816" i="2"/>
  <c r="S1750" i="2"/>
  <c r="T1750" i="2" s="1"/>
  <c r="K1750" i="2"/>
  <c r="T1691" i="2"/>
  <c r="S1587" i="2"/>
  <c r="T1587" i="2" s="1"/>
  <c r="K1587" i="2"/>
  <c r="S1569" i="2"/>
  <c r="T1569" i="2" s="1"/>
  <c r="K1569" i="2"/>
  <c r="T1471" i="2"/>
  <c r="S1440" i="2"/>
  <c r="T1440" i="2" s="1"/>
  <c r="K1440" i="2"/>
  <c r="S1411" i="2"/>
  <c r="T1411" i="2" s="1"/>
  <c r="K1411" i="2"/>
  <c r="T1344" i="2"/>
  <c r="S1325" i="2"/>
  <c r="T1325" i="2" s="1"/>
  <c r="K1325" i="2"/>
  <c r="S1283" i="2"/>
  <c r="T1283" i="2" s="1"/>
  <c r="K1283" i="2"/>
  <c r="S1255" i="2"/>
  <c r="T1255" i="2" s="1"/>
  <c r="K1255" i="2"/>
  <c r="L1255" i="2" s="1"/>
  <c r="M1255" i="2" s="1"/>
  <c r="S1233" i="2"/>
  <c r="T1233" i="2" s="1"/>
  <c r="K1233" i="2"/>
  <c r="T1212" i="2"/>
  <c r="T1120" i="2"/>
  <c r="S1041" i="2"/>
  <c r="T1041" i="2" s="1"/>
  <c r="K1041" i="2"/>
  <c r="S981" i="2"/>
  <c r="T981" i="2" s="1"/>
  <c r="K981" i="2"/>
  <c r="S1355" i="2"/>
  <c r="T1355" i="2" s="1"/>
  <c r="K1355" i="2"/>
  <c r="S1293" i="2"/>
  <c r="T1293" i="2" s="1"/>
  <c r="K1293" i="2"/>
  <c r="T1176" i="2"/>
  <c r="S997" i="2"/>
  <c r="T997" i="2" s="1"/>
  <c r="K997" i="2"/>
  <c r="S973" i="2"/>
  <c r="T973" i="2" s="1"/>
  <c r="K973" i="2"/>
  <c r="T1505" i="2"/>
  <c r="T1477" i="2"/>
  <c r="S1451" i="2"/>
  <c r="T1451" i="2" s="1"/>
  <c r="K1451" i="2"/>
  <c r="S1417" i="2"/>
  <c r="T1417" i="2" s="1"/>
  <c r="K1417" i="2"/>
  <c r="S1391" i="2"/>
  <c r="T1391" i="2" s="1"/>
  <c r="K1391" i="2"/>
  <c r="S1349" i="2"/>
  <c r="T1349" i="2" s="1"/>
  <c r="K1349" i="2"/>
  <c r="S1287" i="2"/>
  <c r="T1287" i="2" s="1"/>
  <c r="K1287" i="2"/>
  <c r="S1168" i="2"/>
  <c r="T1168" i="2" s="1"/>
  <c r="K1168" i="2"/>
  <c r="T1130" i="2"/>
  <c r="S1092" i="2"/>
  <c r="T1092" i="2" s="1"/>
  <c r="K1092" i="2"/>
  <c r="S8669" i="2"/>
  <c r="T8669" i="2" s="1"/>
  <c r="K8669" i="2"/>
  <c r="K8663" i="2"/>
  <c r="S8663" i="2"/>
  <c r="T8663" i="2" s="1"/>
  <c r="K8659" i="2"/>
  <c r="S8659" i="2"/>
  <c r="T8659" i="2" s="1"/>
  <c r="K8651" i="2"/>
  <c r="S8651" i="2"/>
  <c r="T8651" i="2" s="1"/>
  <c r="S8635" i="2"/>
  <c r="T8635" i="2" s="1"/>
  <c r="K8635" i="2"/>
  <c r="K8626" i="2"/>
  <c r="S8626" i="2"/>
  <c r="T8626" i="2" s="1"/>
  <c r="K8617" i="2"/>
  <c r="S8617" i="2"/>
  <c r="T8617" i="2" s="1"/>
  <c r="K8603" i="2"/>
  <c r="S8603" i="2"/>
  <c r="T8603" i="2" s="1"/>
  <c r="K8594" i="2"/>
  <c r="S8594" i="2"/>
  <c r="T8594" i="2" s="1"/>
  <c r="K8590" i="2"/>
  <c r="S8590" i="2"/>
  <c r="T8590" i="2" s="1"/>
  <c r="K8583" i="2"/>
  <c r="S8583" i="2"/>
  <c r="T8583" i="2" s="1"/>
  <c r="K8579" i="2"/>
  <c r="S8579" i="2"/>
  <c r="T8579" i="2" s="1"/>
  <c r="K8575" i="2"/>
  <c r="S8575" i="2"/>
  <c r="T8575" i="2" s="1"/>
  <c r="K8571" i="2"/>
  <c r="S8571" i="2"/>
  <c r="T8571" i="2" s="1"/>
  <c r="K8567" i="2"/>
  <c r="S8567" i="2"/>
  <c r="T8567" i="2" s="1"/>
  <c r="K8563" i="2"/>
  <c r="S8563" i="2"/>
  <c r="T8563" i="2" s="1"/>
  <c r="K8535" i="2"/>
  <c r="S8535" i="2"/>
  <c r="T8535" i="2" s="1"/>
  <c r="K8527" i="2"/>
  <c r="S8527" i="2"/>
  <c r="T8527" i="2" s="1"/>
  <c r="K8509" i="2"/>
  <c r="S8509" i="2"/>
  <c r="T8509" i="2" s="1"/>
  <c r="K8505" i="2"/>
  <c r="S8505" i="2"/>
  <c r="T8505" i="2" s="1"/>
  <c r="K8499" i="2"/>
  <c r="S8499" i="2"/>
  <c r="T8499" i="2" s="1"/>
  <c r="K8491" i="2"/>
  <c r="S8491" i="2"/>
  <c r="T8491" i="2" s="1"/>
  <c r="K8487" i="2"/>
  <c r="S8487" i="2"/>
  <c r="T8487" i="2" s="1"/>
  <c r="K8464" i="2"/>
  <c r="S8464" i="2"/>
  <c r="T8464" i="2" s="1"/>
  <c r="K8458" i="2"/>
  <c r="S8458" i="2"/>
  <c r="T8458" i="2" s="1"/>
  <c r="K8440" i="2"/>
  <c r="S8440" i="2"/>
  <c r="T8440" i="2" s="1"/>
  <c r="K8434" i="2"/>
  <c r="S8434" i="2"/>
  <c r="T8434" i="2" s="1"/>
  <c r="K8415" i="2"/>
  <c r="S8415" i="2"/>
  <c r="T8415" i="2" s="1"/>
  <c r="K8400" i="2"/>
  <c r="S8400" i="2"/>
  <c r="T8400" i="2" s="1"/>
  <c r="K8387" i="2"/>
  <c r="S8387" i="2"/>
  <c r="T8387" i="2" s="1"/>
  <c r="K8378" i="2"/>
  <c r="S8378" i="2"/>
  <c r="T8378" i="2" s="1"/>
  <c r="K8374" i="2"/>
  <c r="S8374" i="2"/>
  <c r="T8374" i="2" s="1"/>
  <c r="K8366" i="2"/>
  <c r="S8366" i="2"/>
  <c r="T8366" i="2" s="1"/>
  <c r="K8360" i="2"/>
  <c r="S8360" i="2"/>
  <c r="T8360" i="2" s="1"/>
  <c r="K8354" i="2"/>
  <c r="S8354" i="2"/>
  <c r="T8354" i="2" s="1"/>
  <c r="K8348" i="2"/>
  <c r="S8348" i="2"/>
  <c r="T8348" i="2" s="1"/>
  <c r="K8342" i="2"/>
  <c r="S8342" i="2"/>
  <c r="T8342" i="2" s="1"/>
  <c r="K8273" i="2"/>
  <c r="S8273" i="2"/>
  <c r="T8273" i="2" s="1"/>
  <c r="K8269" i="2"/>
  <c r="S8269" i="2"/>
  <c r="T8269" i="2" s="1"/>
  <c r="K8265" i="2"/>
  <c r="S8265" i="2"/>
  <c r="T8265" i="2" s="1"/>
  <c r="S8248" i="2"/>
  <c r="T8248" i="2" s="1"/>
  <c r="K8248" i="2"/>
  <c r="S8244" i="2"/>
  <c r="T8244" i="2" s="1"/>
  <c r="K8244" i="2"/>
  <c r="S8237" i="2"/>
  <c r="T8237" i="2" s="1"/>
  <c r="K8237" i="2"/>
  <c r="S8233" i="2"/>
  <c r="T8233" i="2" s="1"/>
  <c r="K8233" i="2"/>
  <c r="S8229" i="2"/>
  <c r="T8229" i="2" s="1"/>
  <c r="K8229" i="2"/>
  <c r="S8090" i="2"/>
  <c r="T8090" i="2" s="1"/>
  <c r="K8090" i="2"/>
  <c r="K8040" i="2"/>
  <c r="S8040" i="2"/>
  <c r="T8040" i="2" s="1"/>
  <c r="K8031" i="2"/>
  <c r="S8031" i="2"/>
  <c r="T8031" i="2" s="1"/>
  <c r="K8026" i="2"/>
  <c r="S8026" i="2"/>
  <c r="T8026" i="2" s="1"/>
  <c r="K8022" i="2"/>
  <c r="S8022" i="2"/>
  <c r="T8022" i="2" s="1"/>
  <c r="K8016" i="2"/>
  <c r="S8016" i="2"/>
  <c r="T8016" i="2" s="1"/>
  <c r="K8003" i="2"/>
  <c r="S8003" i="2"/>
  <c r="T8003" i="2" s="1"/>
  <c r="K7930" i="2"/>
  <c r="S7930" i="2"/>
  <c r="T7930" i="2" s="1"/>
  <c r="K7926" i="2"/>
  <c r="S7926" i="2"/>
  <c r="T7926" i="2" s="1"/>
  <c r="K7922" i="2"/>
  <c r="S7922" i="2"/>
  <c r="T7922" i="2" s="1"/>
  <c r="K7918" i="2"/>
  <c r="S7918" i="2"/>
  <c r="T7918" i="2" s="1"/>
  <c r="K7906" i="2"/>
  <c r="S7906" i="2"/>
  <c r="T7906" i="2" s="1"/>
  <c r="K7902" i="2"/>
  <c r="S7902" i="2"/>
  <c r="T7902" i="2" s="1"/>
  <c r="K7898" i="2"/>
  <c r="S7898" i="2"/>
  <c r="T7898" i="2" s="1"/>
  <c r="K7887" i="2"/>
  <c r="S7887" i="2"/>
  <c r="T7887" i="2" s="1"/>
  <c r="K7883" i="2"/>
  <c r="S7883" i="2"/>
  <c r="T7883" i="2" s="1"/>
  <c r="K7877" i="2"/>
  <c r="S7877" i="2"/>
  <c r="T7877" i="2" s="1"/>
  <c r="S7870" i="2"/>
  <c r="T7870" i="2" s="1"/>
  <c r="K7870" i="2"/>
  <c r="S7866" i="2"/>
  <c r="T7866" i="2" s="1"/>
  <c r="K7866" i="2"/>
  <c r="S7862" i="2"/>
  <c r="T7862" i="2" s="1"/>
  <c r="K7862" i="2"/>
  <c r="S7810" i="2"/>
  <c r="T7810" i="2" s="1"/>
  <c r="K7810" i="2"/>
  <c r="K7799" i="2"/>
  <c r="S7799" i="2"/>
  <c r="T7799" i="2" s="1"/>
  <c r="S7792" i="2"/>
  <c r="T7792" i="2" s="1"/>
  <c r="K7792" i="2"/>
  <c r="S7788" i="2"/>
  <c r="T7788" i="2" s="1"/>
  <c r="K7788" i="2"/>
  <c r="S7782" i="2"/>
  <c r="T7782" i="2" s="1"/>
  <c r="K7782" i="2"/>
  <c r="S7778" i="2"/>
  <c r="T7778" i="2" s="1"/>
  <c r="K7778" i="2"/>
  <c r="S7774" i="2"/>
  <c r="T7774" i="2" s="1"/>
  <c r="K7774" i="2"/>
  <c r="S7770" i="2"/>
  <c r="T7770" i="2" s="1"/>
  <c r="K7770" i="2"/>
  <c r="S7766" i="2"/>
  <c r="T7766" i="2" s="1"/>
  <c r="K7766" i="2"/>
  <c r="S7762" i="2"/>
  <c r="T7762" i="2" s="1"/>
  <c r="K7762" i="2"/>
  <c r="S7735" i="2"/>
  <c r="T7735" i="2" s="1"/>
  <c r="K7735" i="2"/>
  <c r="K7654" i="2"/>
  <c r="S7654" i="2"/>
  <c r="T7654" i="2" s="1"/>
  <c r="S7642" i="2"/>
  <c r="T7642" i="2" s="1"/>
  <c r="K7642" i="2"/>
  <c r="S7638" i="2"/>
  <c r="T7638" i="2" s="1"/>
  <c r="K7638" i="2"/>
  <c r="S7634" i="2"/>
  <c r="T7634" i="2" s="1"/>
  <c r="K7634" i="2"/>
  <c r="S7630" i="2"/>
  <c r="T7630" i="2" s="1"/>
  <c r="K7630" i="2"/>
  <c r="S7626" i="2"/>
  <c r="T7626" i="2" s="1"/>
  <c r="K7626" i="2"/>
  <c r="S7609" i="2"/>
  <c r="T7609" i="2" s="1"/>
  <c r="K7609" i="2"/>
  <c r="S7603" i="2"/>
  <c r="T7603" i="2" s="1"/>
  <c r="K7603" i="2"/>
  <c r="S7597" i="2"/>
  <c r="T7597" i="2" s="1"/>
  <c r="K7597" i="2"/>
  <c r="K7588" i="2"/>
  <c r="S7588" i="2"/>
  <c r="T7588" i="2" s="1"/>
  <c r="S7579" i="2"/>
  <c r="T7579" i="2" s="1"/>
  <c r="K7579" i="2"/>
  <c r="K7572" i="2"/>
  <c r="S7572" i="2"/>
  <c r="T7572" i="2" s="1"/>
  <c r="K7566" i="2"/>
  <c r="S7566" i="2"/>
  <c r="T7566" i="2" s="1"/>
  <c r="S7560" i="2"/>
  <c r="T7560" i="2" s="1"/>
  <c r="K7560" i="2"/>
  <c r="S7552" i="2"/>
  <c r="T7552" i="2" s="1"/>
  <c r="K7552" i="2"/>
  <c r="S7544" i="2"/>
  <c r="T7544" i="2" s="1"/>
  <c r="K7544" i="2"/>
  <c r="S7536" i="2"/>
  <c r="T7536" i="2" s="1"/>
  <c r="K7536" i="2"/>
  <c r="S7525" i="2"/>
  <c r="T7525" i="2" s="1"/>
  <c r="K7525" i="2"/>
  <c r="S7515" i="2"/>
  <c r="T7515" i="2" s="1"/>
  <c r="K7515" i="2"/>
  <c r="K7507" i="2"/>
  <c r="S7507" i="2"/>
  <c r="T7507" i="2" s="1"/>
  <c r="K7499" i="2"/>
  <c r="S7499" i="2"/>
  <c r="T7499" i="2" s="1"/>
  <c r="S7495" i="2"/>
  <c r="T7495" i="2" s="1"/>
  <c r="K7495" i="2"/>
  <c r="K7491" i="2"/>
  <c r="S7491" i="2"/>
  <c r="T7491" i="2" s="1"/>
  <c r="K7479" i="2"/>
  <c r="S7479" i="2"/>
  <c r="T7479" i="2" s="1"/>
  <c r="K7475" i="2"/>
  <c r="S7475" i="2"/>
  <c r="T7475" i="2" s="1"/>
  <c r="K7471" i="2"/>
  <c r="S7471" i="2"/>
  <c r="T7471" i="2" s="1"/>
  <c r="K7467" i="2"/>
  <c r="S7467" i="2"/>
  <c r="T7467" i="2" s="1"/>
  <c r="K7463" i="2"/>
  <c r="S7463" i="2"/>
  <c r="T7463" i="2" s="1"/>
  <c r="K7459" i="2"/>
  <c r="S7459" i="2"/>
  <c r="T7459" i="2" s="1"/>
  <c r="S7446" i="2"/>
  <c r="T7446" i="2" s="1"/>
  <c r="K7446" i="2"/>
  <c r="S7433" i="2"/>
  <c r="T7433" i="2" s="1"/>
  <c r="K7433" i="2"/>
  <c r="S7427" i="2"/>
  <c r="T7427" i="2" s="1"/>
  <c r="K7427" i="2"/>
  <c r="S7423" i="2"/>
  <c r="T7423" i="2" s="1"/>
  <c r="K7423" i="2"/>
  <c r="S7419" i="2"/>
  <c r="T7419" i="2" s="1"/>
  <c r="K7419" i="2"/>
  <c r="S7415" i="2"/>
  <c r="T7415" i="2" s="1"/>
  <c r="K7415" i="2"/>
  <c r="S7411" i="2"/>
  <c r="T7411" i="2" s="1"/>
  <c r="K7411" i="2"/>
  <c r="S7407" i="2"/>
  <c r="T7407" i="2" s="1"/>
  <c r="K7407" i="2"/>
  <c r="S7363" i="2"/>
  <c r="T7363" i="2" s="1"/>
  <c r="K7363" i="2"/>
  <c r="S7355" i="2"/>
  <c r="T7355" i="2" s="1"/>
  <c r="K7355" i="2"/>
  <c r="S7347" i="2"/>
  <c r="T7347" i="2" s="1"/>
  <c r="K7347" i="2"/>
  <c r="S7339" i="2"/>
  <c r="T7339" i="2" s="1"/>
  <c r="K7339" i="2"/>
  <c r="S7333" i="2"/>
  <c r="T7333" i="2" s="1"/>
  <c r="K7333" i="2"/>
  <c r="S7329" i="2"/>
  <c r="T7329" i="2" s="1"/>
  <c r="K7329" i="2"/>
  <c r="S7325" i="2"/>
  <c r="T7325" i="2" s="1"/>
  <c r="K7325" i="2"/>
  <c r="S7321" i="2"/>
  <c r="T7321" i="2" s="1"/>
  <c r="K7321" i="2"/>
  <c r="S7317" i="2"/>
  <c r="T7317" i="2" s="1"/>
  <c r="K7317" i="2"/>
  <c r="S7313" i="2"/>
  <c r="T7313" i="2" s="1"/>
  <c r="K7313" i="2"/>
  <c r="S7309" i="2"/>
  <c r="T7309" i="2" s="1"/>
  <c r="K7309" i="2"/>
  <c r="S7305" i="2"/>
  <c r="T7305" i="2" s="1"/>
  <c r="K7305" i="2"/>
  <c r="S7301" i="2"/>
  <c r="T7301" i="2" s="1"/>
  <c r="K7301" i="2"/>
  <c r="S7297" i="2"/>
  <c r="T7297" i="2" s="1"/>
  <c r="K7297" i="2"/>
  <c r="S7257" i="2"/>
  <c r="T7257" i="2" s="1"/>
  <c r="K7257" i="2"/>
  <c r="S8657" i="2"/>
  <c r="T8657" i="2" s="1"/>
  <c r="K8657" i="2"/>
  <c r="K8646" i="2"/>
  <c r="S8646" i="2"/>
  <c r="T8646" i="2" s="1"/>
  <c r="K8642" i="2"/>
  <c r="S8642" i="2"/>
  <c r="T8642" i="2" s="1"/>
  <c r="K8638" i="2"/>
  <c r="S8638" i="2"/>
  <c r="T8638" i="2" s="1"/>
  <c r="S8631" i="2"/>
  <c r="T8631" i="2" s="1"/>
  <c r="K8631" i="2"/>
  <c r="S8624" i="2"/>
  <c r="T8624" i="2" s="1"/>
  <c r="K8624" i="2"/>
  <c r="K8620" i="2"/>
  <c r="S8620" i="2"/>
  <c r="T8620" i="2" s="1"/>
  <c r="S8613" i="2"/>
  <c r="T8613" i="2" s="1"/>
  <c r="K8613" i="2"/>
  <c r="K8606" i="2"/>
  <c r="S8606" i="2"/>
  <c r="T8606" i="2" s="1"/>
  <c r="S8599" i="2"/>
  <c r="T8599" i="2" s="1"/>
  <c r="K8599" i="2"/>
  <c r="K8587" i="2"/>
  <c r="S8587" i="2"/>
  <c r="T8587" i="2" s="1"/>
  <c r="S8561" i="2"/>
  <c r="T8561" i="2" s="1"/>
  <c r="K8561" i="2"/>
  <c r="S8556" i="2"/>
  <c r="T8556" i="2" s="1"/>
  <c r="K8556" i="2"/>
  <c r="S8552" i="2"/>
  <c r="T8552" i="2" s="1"/>
  <c r="K8552" i="2"/>
  <c r="S8548" i="2"/>
  <c r="T8548" i="2" s="1"/>
  <c r="K8548" i="2"/>
  <c r="S8544" i="2"/>
  <c r="T8544" i="2" s="1"/>
  <c r="K8544" i="2"/>
  <c r="S8540" i="2"/>
  <c r="T8540" i="2" s="1"/>
  <c r="K8540" i="2"/>
  <c r="S8533" i="2"/>
  <c r="T8533" i="2" s="1"/>
  <c r="K8533" i="2"/>
  <c r="S8524" i="2"/>
  <c r="T8524" i="2" s="1"/>
  <c r="K8524" i="2"/>
  <c r="S8520" i="2"/>
  <c r="T8520" i="2" s="1"/>
  <c r="K8520" i="2"/>
  <c r="S8516" i="2"/>
  <c r="T8516" i="2" s="1"/>
  <c r="K8516" i="2"/>
  <c r="S8510" i="2"/>
  <c r="T8510" i="2" s="1"/>
  <c r="K8510" i="2"/>
  <c r="S8496" i="2"/>
  <c r="T8496" i="2" s="1"/>
  <c r="K8496" i="2"/>
  <c r="S8485" i="2"/>
  <c r="T8485" i="2" s="1"/>
  <c r="K8485" i="2"/>
  <c r="S8479" i="2"/>
  <c r="T8479" i="2" s="1"/>
  <c r="K8479" i="2"/>
  <c r="S8475" i="2"/>
  <c r="T8475" i="2" s="1"/>
  <c r="K8475" i="2"/>
  <c r="S8471" i="2"/>
  <c r="T8471" i="2" s="1"/>
  <c r="K8471" i="2"/>
  <c r="S8467" i="2"/>
  <c r="T8467" i="2" s="1"/>
  <c r="K8467" i="2"/>
  <c r="S8457" i="2"/>
  <c r="T8457" i="2" s="1"/>
  <c r="K8457" i="2"/>
  <c r="S8453" i="2"/>
  <c r="T8453" i="2" s="1"/>
  <c r="K8453" i="2"/>
  <c r="S8449" i="2"/>
  <c r="T8449" i="2" s="1"/>
  <c r="K8449" i="2"/>
  <c r="S8443" i="2"/>
  <c r="T8443" i="2" s="1"/>
  <c r="K8443" i="2"/>
  <c r="K8433" i="2"/>
  <c r="S8433" i="2"/>
  <c r="T8433" i="2" s="1"/>
  <c r="K8429" i="2"/>
  <c r="S8429" i="2"/>
  <c r="T8429" i="2" s="1"/>
  <c r="K8425" i="2"/>
  <c r="S8425" i="2"/>
  <c r="T8425" i="2" s="1"/>
  <c r="K8421" i="2"/>
  <c r="S8421" i="2"/>
  <c r="T8421" i="2" s="1"/>
  <c r="S8413" i="2"/>
  <c r="T8413" i="2" s="1"/>
  <c r="K8413" i="2"/>
  <c r="S8409" i="2"/>
  <c r="T8409" i="2" s="1"/>
  <c r="K8409" i="2"/>
  <c r="K8402" i="2"/>
  <c r="S8402" i="2"/>
  <c r="T8402" i="2" s="1"/>
  <c r="K8395" i="2"/>
  <c r="S8395" i="2"/>
  <c r="T8395" i="2" s="1"/>
  <c r="K8391" i="2"/>
  <c r="S8391" i="2"/>
  <c r="T8391" i="2" s="1"/>
  <c r="S8385" i="2"/>
  <c r="T8385" i="2" s="1"/>
  <c r="K8385" i="2"/>
  <c r="S8373" i="2"/>
  <c r="T8373" i="2" s="1"/>
  <c r="K8373" i="2"/>
  <c r="S8363" i="2"/>
  <c r="T8363" i="2" s="1"/>
  <c r="K8363" i="2"/>
  <c r="S8352" i="2"/>
  <c r="T8352" i="2" s="1"/>
  <c r="K8352" i="2"/>
  <c r="K8341" i="2"/>
  <c r="S8341" i="2"/>
  <c r="T8341" i="2" s="1"/>
  <c r="K8335" i="2"/>
  <c r="S8335" i="2"/>
  <c r="T8335" i="2" s="1"/>
  <c r="K8331" i="2"/>
  <c r="S8331" i="2"/>
  <c r="T8331" i="2" s="1"/>
  <c r="K8327" i="2"/>
  <c r="S8327" i="2"/>
  <c r="T8327" i="2" s="1"/>
  <c r="K8323" i="2"/>
  <c r="S8323" i="2"/>
  <c r="T8323" i="2" s="1"/>
  <c r="K8319" i="2"/>
  <c r="S8319" i="2"/>
  <c r="T8319" i="2" s="1"/>
  <c r="K8315" i="2"/>
  <c r="S8315" i="2"/>
  <c r="T8315" i="2" s="1"/>
  <c r="K8311" i="2"/>
  <c r="S8311" i="2"/>
  <c r="T8311" i="2" s="1"/>
  <c r="K8307" i="2"/>
  <c r="S8307" i="2"/>
  <c r="T8307" i="2" s="1"/>
  <c r="K8303" i="2"/>
  <c r="S8303" i="2"/>
  <c r="T8303" i="2" s="1"/>
  <c r="K8299" i="2"/>
  <c r="S8299" i="2"/>
  <c r="T8299" i="2" s="1"/>
  <c r="K8295" i="2"/>
  <c r="S8295" i="2"/>
  <c r="T8295" i="2" s="1"/>
  <c r="K8291" i="2"/>
  <c r="S8291" i="2"/>
  <c r="T8291" i="2" s="1"/>
  <c r="K8287" i="2"/>
  <c r="S8287" i="2"/>
  <c r="T8287" i="2" s="1"/>
  <c r="K8283" i="2"/>
  <c r="S8283" i="2"/>
  <c r="T8283" i="2" s="1"/>
  <c r="K8279" i="2"/>
  <c r="S8279" i="2"/>
  <c r="T8279" i="2" s="1"/>
  <c r="K8275" i="2"/>
  <c r="S8275" i="2"/>
  <c r="T8275" i="2" s="1"/>
  <c r="K8259" i="2"/>
  <c r="S8259" i="2"/>
  <c r="T8259" i="2" s="1"/>
  <c r="K8255" i="2"/>
  <c r="S8255" i="2"/>
  <c r="T8255" i="2" s="1"/>
  <c r="K8251" i="2"/>
  <c r="S8251" i="2"/>
  <c r="T8251" i="2" s="1"/>
  <c r="S8238" i="2"/>
  <c r="T8238" i="2" s="1"/>
  <c r="K8238" i="2"/>
  <c r="S8225" i="2"/>
  <c r="T8225" i="2" s="1"/>
  <c r="K8225" i="2"/>
  <c r="S8218" i="2"/>
  <c r="T8218" i="2" s="1"/>
  <c r="K8218" i="2"/>
  <c r="K8214" i="2"/>
  <c r="S8214" i="2"/>
  <c r="T8214" i="2" s="1"/>
  <c r="S8210" i="2"/>
  <c r="T8210" i="2" s="1"/>
  <c r="K8210" i="2"/>
  <c r="S8206" i="2"/>
  <c r="T8206" i="2" s="1"/>
  <c r="K8206" i="2"/>
  <c r="S8202" i="2"/>
  <c r="T8202" i="2" s="1"/>
  <c r="K8202" i="2"/>
  <c r="K8198" i="2"/>
  <c r="S8198" i="2"/>
  <c r="T8198" i="2" s="1"/>
  <c r="K8194" i="2"/>
  <c r="S8194" i="2"/>
  <c r="T8194" i="2" s="1"/>
  <c r="K8190" i="2"/>
  <c r="S8190" i="2"/>
  <c r="T8190" i="2" s="1"/>
  <c r="K8186" i="2"/>
  <c r="S8186" i="2"/>
  <c r="T8186" i="2" s="1"/>
  <c r="K8182" i="2"/>
  <c r="S8182" i="2"/>
  <c r="T8182" i="2" s="1"/>
  <c r="K8178" i="2"/>
  <c r="S8178" i="2"/>
  <c r="T8178" i="2" s="1"/>
  <c r="K8174" i="2"/>
  <c r="S8174" i="2"/>
  <c r="T8174" i="2" s="1"/>
  <c r="K8170" i="2"/>
  <c r="S8170" i="2"/>
  <c r="T8170" i="2" s="1"/>
  <c r="K8166" i="2"/>
  <c r="S8166" i="2"/>
  <c r="T8166" i="2" s="1"/>
  <c r="K8162" i="2"/>
  <c r="S8162" i="2"/>
  <c r="T8162" i="2" s="1"/>
  <c r="K8158" i="2"/>
  <c r="S8158" i="2"/>
  <c r="T8158" i="2" s="1"/>
  <c r="K8154" i="2"/>
  <c r="S8154" i="2"/>
  <c r="T8154" i="2" s="1"/>
  <c r="K8150" i="2"/>
  <c r="S8150" i="2"/>
  <c r="T8150" i="2" s="1"/>
  <c r="K8146" i="2"/>
  <c r="S8146" i="2"/>
  <c r="T8146" i="2" s="1"/>
  <c r="K8142" i="2"/>
  <c r="S8142" i="2"/>
  <c r="T8142" i="2" s="1"/>
  <c r="K8138" i="2"/>
  <c r="S8138" i="2"/>
  <c r="T8138" i="2" s="1"/>
  <c r="K8134" i="2"/>
  <c r="S8134" i="2"/>
  <c r="T8134" i="2" s="1"/>
  <c r="K8130" i="2"/>
  <c r="S8130" i="2"/>
  <c r="T8130" i="2" s="1"/>
  <c r="K8126" i="2"/>
  <c r="S8126" i="2"/>
  <c r="T8126" i="2" s="1"/>
  <c r="K8122" i="2"/>
  <c r="S8122" i="2"/>
  <c r="T8122" i="2" s="1"/>
  <c r="K8118" i="2"/>
  <c r="S8118" i="2"/>
  <c r="T8118" i="2" s="1"/>
  <c r="S8114" i="2"/>
  <c r="T8114" i="2" s="1"/>
  <c r="K8114" i="2"/>
  <c r="K8110" i="2"/>
  <c r="S8110" i="2"/>
  <c r="T8110" i="2" s="1"/>
  <c r="S8106" i="2"/>
  <c r="T8106" i="2" s="1"/>
  <c r="K8106" i="2"/>
  <c r="K8102" i="2"/>
  <c r="S8102" i="2"/>
  <c r="T8102" i="2" s="1"/>
  <c r="S8098" i="2"/>
  <c r="T8098" i="2" s="1"/>
  <c r="K8098" i="2"/>
  <c r="K8094" i="2"/>
  <c r="S8094" i="2"/>
  <c r="T8094" i="2" s="1"/>
  <c r="S8087" i="2"/>
  <c r="T8087" i="2" s="1"/>
  <c r="K8087" i="2"/>
  <c r="S8083" i="2"/>
  <c r="T8083" i="2" s="1"/>
  <c r="K8083" i="2"/>
  <c r="S8079" i="2"/>
  <c r="T8079" i="2" s="1"/>
  <c r="K8079" i="2"/>
  <c r="S8075" i="2"/>
  <c r="T8075" i="2" s="1"/>
  <c r="K8075" i="2"/>
  <c r="S8071" i="2"/>
  <c r="T8071" i="2" s="1"/>
  <c r="K8071" i="2"/>
  <c r="S8067" i="2"/>
  <c r="T8067" i="2" s="1"/>
  <c r="K8067" i="2"/>
  <c r="S8063" i="2"/>
  <c r="T8063" i="2" s="1"/>
  <c r="K8063" i="2"/>
  <c r="S8059" i="2"/>
  <c r="T8059" i="2" s="1"/>
  <c r="K8059" i="2"/>
  <c r="S8055" i="2"/>
  <c r="T8055" i="2" s="1"/>
  <c r="K8055" i="2"/>
  <c r="S8051" i="2"/>
  <c r="T8051" i="2" s="1"/>
  <c r="K8051" i="2"/>
  <c r="S8047" i="2"/>
  <c r="T8047" i="2" s="1"/>
  <c r="K8047" i="2"/>
  <c r="K8042" i="2"/>
  <c r="S8042" i="2"/>
  <c r="T8042" i="2" s="1"/>
  <c r="S8037" i="2"/>
  <c r="T8037" i="2" s="1"/>
  <c r="K8037" i="2"/>
  <c r="S8020" i="2"/>
  <c r="T8020" i="2" s="1"/>
  <c r="K8020" i="2"/>
  <c r="K8010" i="2"/>
  <c r="S8010" i="2"/>
  <c r="T8010" i="2" s="1"/>
  <c r="S8006" i="2"/>
  <c r="T8006" i="2" s="1"/>
  <c r="K8006" i="2"/>
  <c r="K8000" i="2"/>
  <c r="S8000" i="2"/>
  <c r="T8000" i="2" s="1"/>
  <c r="S7994" i="2"/>
  <c r="T7994" i="2" s="1"/>
  <c r="K7994" i="2"/>
  <c r="K7990" i="2"/>
  <c r="S7990" i="2"/>
  <c r="T7990" i="2" s="1"/>
  <c r="S7986" i="2"/>
  <c r="T7986" i="2" s="1"/>
  <c r="K7986" i="2"/>
  <c r="K7982" i="2"/>
  <c r="S7982" i="2"/>
  <c r="T7982" i="2" s="1"/>
  <c r="S7978" i="2"/>
  <c r="T7978" i="2" s="1"/>
  <c r="K7978" i="2"/>
  <c r="K7974" i="2"/>
  <c r="S7974" i="2"/>
  <c r="T7974" i="2" s="1"/>
  <c r="S7970" i="2"/>
  <c r="T7970" i="2" s="1"/>
  <c r="K7970" i="2"/>
  <c r="K7966" i="2"/>
  <c r="S7966" i="2"/>
  <c r="T7966" i="2" s="1"/>
  <c r="S7962" i="2"/>
  <c r="T7962" i="2" s="1"/>
  <c r="K7962" i="2"/>
  <c r="K7958" i="2"/>
  <c r="S7958" i="2"/>
  <c r="T7958" i="2" s="1"/>
  <c r="S7954" i="2"/>
  <c r="T7954" i="2" s="1"/>
  <c r="K7954" i="2"/>
  <c r="K7950" i="2"/>
  <c r="S7950" i="2"/>
  <c r="T7950" i="2" s="1"/>
  <c r="S7946" i="2"/>
  <c r="T7946" i="2" s="1"/>
  <c r="K7946" i="2"/>
  <c r="K7942" i="2"/>
  <c r="S7942" i="2"/>
  <c r="T7942" i="2" s="1"/>
  <c r="S7938" i="2"/>
  <c r="T7938" i="2" s="1"/>
  <c r="K7938" i="2"/>
  <c r="K7934" i="2"/>
  <c r="S7934" i="2"/>
  <c r="T7934" i="2" s="1"/>
  <c r="S7915" i="2"/>
  <c r="T7915" i="2" s="1"/>
  <c r="K7915" i="2"/>
  <c r="S7911" i="2"/>
  <c r="T7911" i="2" s="1"/>
  <c r="K7911" i="2"/>
  <c r="S7894" i="2"/>
  <c r="T7894" i="2" s="1"/>
  <c r="K7894" i="2"/>
  <c r="K7890" i="2"/>
  <c r="S7890" i="2"/>
  <c r="T7890" i="2" s="1"/>
  <c r="S7878" i="2"/>
  <c r="T7878" i="2" s="1"/>
  <c r="K7878" i="2"/>
  <c r="S7860" i="2"/>
  <c r="T7860" i="2" s="1"/>
  <c r="K7860" i="2"/>
  <c r="S7856" i="2"/>
  <c r="T7856" i="2" s="1"/>
  <c r="K7856" i="2"/>
  <c r="S7852" i="2"/>
  <c r="T7852" i="2" s="1"/>
  <c r="K7852" i="2"/>
  <c r="S7848" i="2"/>
  <c r="T7848" i="2" s="1"/>
  <c r="K7848" i="2"/>
  <c r="S7844" i="2"/>
  <c r="T7844" i="2" s="1"/>
  <c r="K7844" i="2"/>
  <c r="S7840" i="2"/>
  <c r="T7840" i="2" s="1"/>
  <c r="K7840" i="2"/>
  <c r="S7836" i="2"/>
  <c r="T7836" i="2" s="1"/>
  <c r="K7836" i="2"/>
  <c r="S7832" i="2"/>
  <c r="T7832" i="2" s="1"/>
  <c r="K7832" i="2"/>
  <c r="S7828" i="2"/>
  <c r="T7828" i="2" s="1"/>
  <c r="K7828" i="2"/>
  <c r="S7824" i="2"/>
  <c r="T7824" i="2" s="1"/>
  <c r="K7824" i="2"/>
  <c r="S7820" i="2"/>
  <c r="T7820" i="2" s="1"/>
  <c r="K7820" i="2"/>
  <c r="S7816" i="2"/>
  <c r="T7816" i="2" s="1"/>
  <c r="K7816" i="2"/>
  <c r="K7809" i="2"/>
  <c r="S7809" i="2"/>
  <c r="T7809" i="2" s="1"/>
  <c r="S7805" i="2"/>
  <c r="T7805" i="2" s="1"/>
  <c r="K7805" i="2"/>
  <c r="S7795" i="2"/>
  <c r="T7795" i="2" s="1"/>
  <c r="K7795" i="2"/>
  <c r="S7761" i="2"/>
  <c r="T7761" i="2" s="1"/>
  <c r="K7761" i="2"/>
  <c r="S7757" i="2"/>
  <c r="T7757" i="2" s="1"/>
  <c r="K7757" i="2"/>
  <c r="S7753" i="2"/>
  <c r="T7753" i="2" s="1"/>
  <c r="K7753" i="2"/>
  <c r="S7749" i="2"/>
  <c r="T7749" i="2" s="1"/>
  <c r="K7749" i="2"/>
  <c r="S7745" i="2"/>
  <c r="T7745" i="2" s="1"/>
  <c r="K7745" i="2"/>
  <c r="S7741" i="2"/>
  <c r="T7741" i="2" s="1"/>
  <c r="K7741" i="2"/>
  <c r="S7730" i="2"/>
  <c r="T7730" i="2" s="1"/>
  <c r="K7730" i="2"/>
  <c r="K7726" i="2"/>
  <c r="S7726" i="2"/>
  <c r="T7726" i="2" s="1"/>
  <c r="S7722" i="2"/>
  <c r="T7722" i="2" s="1"/>
  <c r="K7722" i="2"/>
  <c r="K7718" i="2"/>
  <c r="S7718" i="2"/>
  <c r="T7718" i="2" s="1"/>
  <c r="S7714" i="2"/>
  <c r="T7714" i="2" s="1"/>
  <c r="K7714" i="2"/>
  <c r="K7710" i="2"/>
  <c r="S7710" i="2"/>
  <c r="T7710" i="2" s="1"/>
  <c r="S7706" i="2"/>
  <c r="T7706" i="2" s="1"/>
  <c r="K7706" i="2"/>
  <c r="K7702" i="2"/>
  <c r="S7702" i="2"/>
  <c r="T7702" i="2" s="1"/>
  <c r="S7698" i="2"/>
  <c r="T7698" i="2" s="1"/>
  <c r="K7698" i="2"/>
  <c r="K7694" i="2"/>
  <c r="S7694" i="2"/>
  <c r="T7694" i="2" s="1"/>
  <c r="S7690" i="2"/>
  <c r="T7690" i="2" s="1"/>
  <c r="K7690" i="2"/>
  <c r="K7686" i="2"/>
  <c r="S7686" i="2"/>
  <c r="T7686" i="2" s="1"/>
  <c r="S7682" i="2"/>
  <c r="T7682" i="2" s="1"/>
  <c r="K7682" i="2"/>
  <c r="K7678" i="2"/>
  <c r="S7678" i="2"/>
  <c r="T7678" i="2" s="1"/>
  <c r="S7674" i="2"/>
  <c r="T7674" i="2" s="1"/>
  <c r="K7674" i="2"/>
  <c r="S7670" i="2"/>
  <c r="T7670" i="2" s="1"/>
  <c r="K7670" i="2"/>
  <c r="S7666" i="2"/>
  <c r="T7666" i="2" s="1"/>
  <c r="K7666" i="2"/>
  <c r="S7662" i="2"/>
  <c r="T7662" i="2" s="1"/>
  <c r="K7662" i="2"/>
  <c r="S7658" i="2"/>
  <c r="T7658" i="2" s="1"/>
  <c r="K7658" i="2"/>
  <c r="S7650" i="2"/>
  <c r="T7650" i="2" s="1"/>
  <c r="K7650" i="2"/>
  <c r="S7646" i="2"/>
  <c r="T7646" i="2" s="1"/>
  <c r="K7646" i="2"/>
  <c r="S7625" i="2"/>
  <c r="T7625" i="2" s="1"/>
  <c r="K7625" i="2"/>
  <c r="S7619" i="2"/>
  <c r="T7619" i="2" s="1"/>
  <c r="K7619" i="2"/>
  <c r="S7615" i="2"/>
  <c r="T7615" i="2" s="1"/>
  <c r="K7615" i="2"/>
  <c r="S7611" i="2"/>
  <c r="T7611" i="2" s="1"/>
  <c r="K7611" i="2"/>
  <c r="S7601" i="2"/>
  <c r="T7601" i="2" s="1"/>
  <c r="K7601" i="2"/>
  <c r="K7590" i="2"/>
  <c r="S7590" i="2"/>
  <c r="T7590" i="2" s="1"/>
  <c r="K7584" i="2"/>
  <c r="S7584" i="2"/>
  <c r="T7584" i="2" s="1"/>
  <c r="S7576" i="2"/>
  <c r="T7576" i="2" s="1"/>
  <c r="K7576" i="2"/>
  <c r="S7564" i="2"/>
  <c r="T7564" i="2" s="1"/>
  <c r="K7564" i="2"/>
  <c r="K7556" i="2"/>
  <c r="S7556" i="2"/>
  <c r="T7556" i="2" s="1"/>
  <c r="K7548" i="2"/>
  <c r="S7548" i="2"/>
  <c r="T7548" i="2" s="1"/>
  <c r="S7540" i="2"/>
  <c r="T7540" i="2" s="1"/>
  <c r="K7540" i="2"/>
  <c r="S7533" i="2"/>
  <c r="T7533" i="2" s="1"/>
  <c r="K7533" i="2"/>
  <c r="S7526" i="2"/>
  <c r="T7526" i="2" s="1"/>
  <c r="K7526" i="2"/>
  <c r="K7518" i="2"/>
  <c r="S7518" i="2"/>
  <c r="T7518" i="2" s="1"/>
  <c r="K7510" i="2"/>
  <c r="S7510" i="2"/>
  <c r="T7510" i="2" s="1"/>
  <c r="K7502" i="2"/>
  <c r="S7502" i="2"/>
  <c r="T7502" i="2" s="1"/>
  <c r="S7489" i="2"/>
  <c r="T7489" i="2" s="1"/>
  <c r="K7489" i="2"/>
  <c r="S7485" i="2"/>
  <c r="T7485" i="2" s="1"/>
  <c r="K7485" i="2"/>
  <c r="K7457" i="2"/>
  <c r="S7457" i="2"/>
  <c r="T7457" i="2" s="1"/>
  <c r="K7451" i="2"/>
  <c r="S7451" i="2"/>
  <c r="T7451" i="2" s="1"/>
  <c r="K7442" i="2"/>
  <c r="S7442" i="2"/>
  <c r="T7442" i="2" s="1"/>
  <c r="K7438" i="2"/>
  <c r="S7438" i="2"/>
  <c r="T7438" i="2" s="1"/>
  <c r="K7434" i="2"/>
  <c r="S7434" i="2"/>
  <c r="T7434" i="2" s="1"/>
  <c r="S7400" i="2"/>
  <c r="T7400" i="2" s="1"/>
  <c r="K7400" i="2"/>
  <c r="S7395" i="2"/>
  <c r="T7395" i="2" s="1"/>
  <c r="K7395" i="2"/>
  <c r="S7391" i="2"/>
  <c r="T7391" i="2" s="1"/>
  <c r="K7391" i="2"/>
  <c r="S7387" i="2"/>
  <c r="T7387" i="2" s="1"/>
  <c r="K7387" i="2"/>
  <c r="S7383" i="2"/>
  <c r="T7383" i="2" s="1"/>
  <c r="K7383" i="2"/>
  <c r="S7379" i="2"/>
  <c r="T7379" i="2" s="1"/>
  <c r="K7379" i="2"/>
  <c r="S7375" i="2"/>
  <c r="T7375" i="2" s="1"/>
  <c r="K7375" i="2"/>
  <c r="S7371" i="2"/>
  <c r="T7371" i="2" s="1"/>
  <c r="K7371" i="2"/>
  <c r="S7367" i="2"/>
  <c r="T7367" i="2" s="1"/>
  <c r="K7367" i="2"/>
  <c r="S7361" i="2"/>
  <c r="T7361" i="2" s="1"/>
  <c r="K7361" i="2"/>
  <c r="S7353" i="2"/>
  <c r="T7353" i="2" s="1"/>
  <c r="K7353" i="2"/>
  <c r="S7345" i="2"/>
  <c r="T7345" i="2" s="1"/>
  <c r="K7345" i="2"/>
  <c r="S7337" i="2"/>
  <c r="T7337" i="2" s="1"/>
  <c r="K7337" i="2"/>
  <c r="S7288" i="2"/>
  <c r="T7288" i="2" s="1"/>
  <c r="K7288" i="2"/>
  <c r="S7280" i="2"/>
  <c r="T7280" i="2" s="1"/>
  <c r="K7280" i="2"/>
  <c r="S7272" i="2"/>
  <c r="T7272" i="2" s="1"/>
  <c r="K7272" i="2"/>
  <c r="S7264" i="2"/>
  <c r="T7264" i="2" s="1"/>
  <c r="K7264" i="2"/>
  <c r="S7253" i="2"/>
  <c r="T7253" i="2" s="1"/>
  <c r="K7253" i="2"/>
  <c r="S7249" i="2"/>
  <c r="T7249" i="2" s="1"/>
  <c r="K7249" i="2"/>
  <c r="S7245" i="2"/>
  <c r="T7245" i="2" s="1"/>
  <c r="K7245" i="2"/>
  <c r="S7241" i="2"/>
  <c r="T7241" i="2" s="1"/>
  <c r="K7241" i="2"/>
  <c r="S7237" i="2"/>
  <c r="T7237" i="2" s="1"/>
  <c r="K7237" i="2"/>
  <c r="S7233" i="2"/>
  <c r="T7233" i="2" s="1"/>
  <c r="K7233" i="2"/>
  <c r="S7229" i="2"/>
  <c r="T7229" i="2" s="1"/>
  <c r="K7229" i="2"/>
  <c r="S7225" i="2"/>
  <c r="T7225" i="2" s="1"/>
  <c r="K7225" i="2"/>
  <c r="S7221" i="2"/>
  <c r="T7221" i="2" s="1"/>
  <c r="K7221" i="2"/>
  <c r="S7217" i="2"/>
  <c r="T7217" i="2" s="1"/>
  <c r="K7217" i="2"/>
  <c r="S7213" i="2"/>
  <c r="T7213" i="2" s="1"/>
  <c r="K7213" i="2"/>
  <c r="S7209" i="2"/>
  <c r="T7209" i="2" s="1"/>
  <c r="K7209" i="2"/>
  <c r="T7195" i="2"/>
  <c r="S7161" i="2"/>
  <c r="T7161" i="2" s="1"/>
  <c r="K7161" i="2"/>
  <c r="S7155" i="2"/>
  <c r="T7155" i="2" s="1"/>
  <c r="K7155" i="2"/>
  <c r="T7132" i="2"/>
  <c r="S7122" i="2"/>
  <c r="T7122" i="2" s="1"/>
  <c r="K7122" i="2"/>
  <c r="S7116" i="2"/>
  <c r="T7116" i="2" s="1"/>
  <c r="K7116" i="2"/>
  <c r="S7074" i="2"/>
  <c r="T7074" i="2" s="1"/>
  <c r="K7074" i="2"/>
  <c r="S7068" i="2"/>
  <c r="T7068" i="2" s="1"/>
  <c r="K7068" i="2"/>
  <c r="T7050" i="2"/>
  <c r="T7018" i="2"/>
  <c r="T6986" i="2"/>
  <c r="T6954" i="2"/>
  <c r="T6922" i="2"/>
  <c r="S6790" i="2"/>
  <c r="T6790" i="2" s="1"/>
  <c r="K6790" i="2"/>
  <c r="S6781" i="2"/>
  <c r="T6781" i="2" s="1"/>
  <c r="K6781" i="2"/>
  <c r="S6774" i="2"/>
  <c r="T6774" i="2" s="1"/>
  <c r="K6774" i="2"/>
  <c r="S6758" i="2"/>
  <c r="T6758" i="2" s="1"/>
  <c r="K6758" i="2"/>
  <c r="S6742" i="2"/>
  <c r="T6742" i="2" s="1"/>
  <c r="K6742" i="2"/>
  <c r="S6726" i="2"/>
  <c r="T6726" i="2" s="1"/>
  <c r="K6726" i="2"/>
  <c r="S6717" i="2"/>
  <c r="T6717" i="2" s="1"/>
  <c r="K6717" i="2"/>
  <c r="L6718" i="2" s="1"/>
  <c r="M6718" i="2" s="1"/>
  <c r="S6711" i="2"/>
  <c r="T6711" i="2" s="1"/>
  <c r="K6711" i="2"/>
  <c r="S6705" i="2"/>
  <c r="T6705" i="2" s="1"/>
  <c r="K6705" i="2"/>
  <c r="S6696" i="2"/>
  <c r="T6696" i="2" s="1"/>
  <c r="K6696" i="2"/>
  <c r="S6690" i="2"/>
  <c r="T6690" i="2" s="1"/>
  <c r="K6690" i="2"/>
  <c r="S6674" i="2"/>
  <c r="T6674" i="2" s="1"/>
  <c r="K6674" i="2"/>
  <c r="S6662" i="2"/>
  <c r="T6662" i="2" s="1"/>
  <c r="K6662" i="2"/>
  <c r="S6647" i="2"/>
  <c r="T6647" i="2" s="1"/>
  <c r="K6647" i="2"/>
  <c r="T6631" i="2"/>
  <c r="S6616" i="2"/>
  <c r="T6616" i="2" s="1"/>
  <c r="K6616" i="2"/>
  <c r="S6600" i="2"/>
  <c r="T6600" i="2" s="1"/>
  <c r="K6600" i="2"/>
  <c r="S6584" i="2"/>
  <c r="T6584" i="2" s="1"/>
  <c r="K6584" i="2"/>
  <c r="S6565" i="2"/>
  <c r="T6565" i="2" s="1"/>
  <c r="K6565" i="2"/>
  <c r="T6519" i="2"/>
  <c r="S6506" i="2"/>
  <c r="T6506" i="2" s="1"/>
  <c r="K6506" i="2"/>
  <c r="S6487" i="2"/>
  <c r="T6487" i="2" s="1"/>
  <c r="K6487" i="2"/>
  <c r="S6474" i="2"/>
  <c r="T6474" i="2" s="1"/>
  <c r="K6474" i="2"/>
  <c r="S6454" i="2"/>
  <c r="T6454" i="2" s="1"/>
  <c r="K6454" i="2"/>
  <c r="S6433" i="2"/>
  <c r="T6433" i="2" s="1"/>
  <c r="K6433" i="2"/>
  <c r="L6434" i="2" s="1"/>
  <c r="M6434" i="2" s="1"/>
  <c r="S6401" i="2"/>
  <c r="T6401" i="2" s="1"/>
  <c r="K6401" i="2"/>
  <c r="S6373" i="2"/>
  <c r="T6373" i="2" s="1"/>
  <c r="K6373" i="2"/>
  <c r="S5894" i="2"/>
  <c r="T5894" i="2" s="1"/>
  <c r="K5894" i="2"/>
  <c r="S5881" i="2"/>
  <c r="T5881" i="2" s="1"/>
  <c r="K5881" i="2"/>
  <c r="S5866" i="2"/>
  <c r="T5866" i="2" s="1"/>
  <c r="K5866" i="2"/>
  <c r="S5858" i="2"/>
  <c r="T5858" i="2" s="1"/>
  <c r="K5858" i="2"/>
  <c r="S5816" i="2"/>
  <c r="T5816" i="2" s="1"/>
  <c r="K5816" i="2"/>
  <c r="S5784" i="2"/>
  <c r="T5784" i="2" s="1"/>
  <c r="K5784" i="2"/>
  <c r="S5752" i="2"/>
  <c r="T5752" i="2" s="1"/>
  <c r="K5752" i="2"/>
  <c r="S5744" i="2"/>
  <c r="T5744" i="2" s="1"/>
  <c r="K5744" i="2"/>
  <c r="S5736" i="2"/>
  <c r="T5736" i="2" s="1"/>
  <c r="K5736" i="2"/>
  <c r="S5725" i="2"/>
  <c r="T5725" i="2" s="1"/>
  <c r="K5725" i="2"/>
  <c r="S5705" i="2"/>
  <c r="T5705" i="2" s="1"/>
  <c r="K5705" i="2"/>
  <c r="S5695" i="2"/>
  <c r="T5695" i="2" s="1"/>
  <c r="K5695" i="2"/>
  <c r="S5673" i="2"/>
  <c r="T5673" i="2" s="1"/>
  <c r="K5673" i="2"/>
  <c r="S5534" i="2"/>
  <c r="T5534" i="2" s="1"/>
  <c r="K5534" i="2"/>
  <c r="S5466" i="2"/>
  <c r="T5466" i="2" s="1"/>
  <c r="K5466" i="2"/>
  <c r="S5372" i="2"/>
  <c r="T5372" i="2" s="1"/>
  <c r="K5372" i="2"/>
  <c r="S5095" i="2"/>
  <c r="T5095" i="2" s="1"/>
  <c r="K5095" i="2"/>
  <c r="S5015" i="2"/>
  <c r="T5015" i="2" s="1"/>
  <c r="K5015" i="2"/>
  <c r="S4887" i="2"/>
  <c r="T4887" i="2" s="1"/>
  <c r="K4887" i="2"/>
  <c r="S4663" i="2"/>
  <c r="T4663" i="2" s="1"/>
  <c r="K4663" i="2"/>
  <c r="S6999" i="2"/>
  <c r="T6999" i="2" s="1"/>
  <c r="K6999" i="2"/>
  <c r="S6545" i="2"/>
  <c r="T6545" i="2" s="1"/>
  <c r="K6545" i="2"/>
  <c r="T8664" i="2"/>
  <c r="K8072" i="2"/>
  <c r="K8064" i="2"/>
  <c r="K8056" i="2"/>
  <c r="K8048" i="2"/>
  <c r="K7754" i="2"/>
  <c r="K7490" i="2"/>
  <c r="K1701" i="2"/>
  <c r="K1705" i="2"/>
  <c r="L1706" i="2" s="1"/>
  <c r="M1706" i="2" s="1"/>
  <c r="K1709" i="2"/>
  <c r="L1710" i="2" s="1"/>
  <c r="M1710" i="2" s="1"/>
  <c r="K1713" i="2"/>
  <c r="K1720" i="2"/>
  <c r="K1728" i="2"/>
  <c r="K1731" i="2"/>
  <c r="K1745" i="2"/>
  <c r="K1770" i="2"/>
  <c r="K1778" i="2"/>
  <c r="K1786" i="2"/>
  <c r="K1794" i="2"/>
  <c r="K1814" i="2"/>
  <c r="K1824" i="2"/>
  <c r="K1832" i="2"/>
  <c r="K1837" i="2"/>
  <c r="K1840" i="2"/>
  <c r="K1846" i="2"/>
  <c r="K1849" i="2"/>
  <c r="K1853" i="2"/>
  <c r="K1861" i="2"/>
  <c r="K1865" i="2"/>
  <c r="K1869" i="2"/>
  <c r="K1877" i="2"/>
  <c r="K1880" i="2"/>
  <c r="L1881" i="2" s="1"/>
  <c r="M1881" i="2" s="1"/>
  <c r="K1888" i="2"/>
  <c r="K1913" i="2"/>
  <c r="K1925" i="2"/>
  <c r="K1929" i="2"/>
  <c r="K1937" i="2"/>
  <c r="K1946" i="2"/>
  <c r="K1958" i="2"/>
  <c r="K1962" i="2"/>
  <c r="K1966" i="2"/>
  <c r="K1970" i="2"/>
  <c r="K1987" i="2"/>
  <c r="K1991" i="2"/>
  <c r="K2007" i="2"/>
  <c r="K2012" i="2"/>
  <c r="K2016" i="2"/>
  <c r="K2019" i="2"/>
  <c r="K2023" i="2"/>
  <c r="K2031" i="2"/>
  <c r="K2039" i="2"/>
  <c r="L2040" i="2" s="1"/>
  <c r="M2040" i="2" s="1"/>
  <c r="K2042" i="2"/>
  <c r="K2046" i="2"/>
  <c r="L2047" i="2" s="1"/>
  <c r="M2047" i="2" s="1"/>
  <c r="K2050" i="2"/>
  <c r="K2058" i="2"/>
  <c r="K2062" i="2"/>
  <c r="K2066" i="2"/>
  <c r="K2106" i="2"/>
  <c r="K2129" i="2"/>
  <c r="K2133" i="2"/>
  <c r="K2137" i="2"/>
  <c r="K2141" i="2"/>
  <c r="K2161" i="2"/>
  <c r="K2173" i="2"/>
  <c r="K2179" i="2"/>
  <c r="K2183" i="2"/>
  <c r="K2187" i="2"/>
  <c r="L2188" i="2" s="1"/>
  <c r="M2188" i="2" s="1"/>
  <c r="K2191" i="2"/>
  <c r="K574" i="2"/>
  <c r="K603" i="2"/>
  <c r="K631" i="2"/>
  <c r="K662" i="2"/>
  <c r="K692" i="2"/>
  <c r="K733" i="2"/>
  <c r="K786" i="2"/>
  <c r="K800" i="2"/>
  <c r="K815" i="2"/>
  <c r="K829" i="2"/>
  <c r="K845" i="2"/>
  <c r="K859" i="2"/>
  <c r="K888" i="2"/>
  <c r="K902" i="2"/>
  <c r="K938" i="2"/>
  <c r="K954" i="2"/>
  <c r="K970" i="2"/>
  <c r="K986" i="2"/>
  <c r="K1048" i="2"/>
  <c r="K1080" i="2"/>
  <c r="K1095" i="2"/>
  <c r="L1095" i="2" s="1"/>
  <c r="M1095" i="2" s="1"/>
  <c r="K1110" i="2"/>
  <c r="K1186" i="2"/>
  <c r="K1202" i="2"/>
  <c r="K1285" i="2"/>
  <c r="K1404" i="2"/>
  <c r="K1410" i="2"/>
  <c r="K1733" i="2"/>
  <c r="K1741" i="2"/>
  <c r="K1810" i="2"/>
  <c r="K1883" i="2"/>
  <c r="K1898" i="2"/>
  <c r="T2034" i="2"/>
  <c r="K2077" i="2"/>
  <c r="K2206" i="2"/>
  <c r="K2222" i="2"/>
  <c r="K2243" i="2"/>
  <c r="L2244" i="2" s="1"/>
  <c r="M2244" i="2" s="1"/>
  <c r="K2247" i="2"/>
  <c r="K2258" i="2"/>
  <c r="K2262" i="2"/>
  <c r="K2265" i="2"/>
  <c r="L2265" i="2" s="1"/>
  <c r="M2265" i="2" s="1"/>
  <c r="K2291" i="2"/>
  <c r="K2303" i="2"/>
  <c r="K2387" i="2"/>
  <c r="K2395" i="2"/>
  <c r="K2403" i="2"/>
  <c r="K2707" i="2"/>
  <c r="K2739" i="2"/>
  <c r="L2740" i="2" s="1"/>
  <c r="M2740" i="2" s="1"/>
  <c r="K2755" i="2"/>
  <c r="L2756" i="2" s="1"/>
  <c r="M2756" i="2" s="1"/>
  <c r="K2767" i="2"/>
  <c r="L2768" i="2" s="1"/>
  <c r="M2768" i="2" s="1"/>
  <c r="K2771" i="2"/>
  <c r="K2775" i="2"/>
  <c r="K2783" i="2"/>
  <c r="K2787" i="2"/>
  <c r="K2791" i="2"/>
  <c r="K2799" i="2"/>
  <c r="K2807" i="2"/>
  <c r="L2808" i="2" s="1"/>
  <c r="M2808" i="2" s="1"/>
  <c r="K2815" i="2"/>
  <c r="K2823" i="2"/>
  <c r="L2823" i="2" s="1"/>
  <c r="M2823" i="2" s="1"/>
  <c r="K2831" i="2"/>
  <c r="K2847" i="2"/>
  <c r="L2848" i="2" s="1"/>
  <c r="M2848" i="2" s="1"/>
  <c r="K2855" i="2"/>
  <c r="K476" i="2"/>
  <c r="K567" i="2"/>
  <c r="K624" i="2"/>
  <c r="K685" i="2"/>
  <c r="K740" i="2"/>
  <c r="K789" i="2"/>
  <c r="K833" i="2"/>
  <c r="K891" i="2"/>
  <c r="K950" i="2"/>
  <c r="K1044" i="2"/>
  <c r="K1076" i="2"/>
  <c r="K1167" i="2"/>
  <c r="K1230" i="2"/>
  <c r="K1303" i="2"/>
  <c r="K1319" i="2"/>
  <c r="K1383" i="2"/>
  <c r="K1743" i="2"/>
  <c r="K2051" i="2"/>
  <c r="K2067" i="2"/>
  <c r="K2182" i="2"/>
  <c r="K2223" i="2"/>
  <c r="K2308" i="2"/>
  <c r="K2546" i="2"/>
  <c r="K7041" i="2"/>
  <c r="K7049" i="2"/>
  <c r="K7053" i="2"/>
  <c r="K7057" i="2"/>
  <c r="K7061" i="2"/>
  <c r="K7065" i="2"/>
  <c r="K7069" i="2"/>
  <c r="K7454" i="2"/>
  <c r="K7503" i="2"/>
  <c r="K554" i="2"/>
  <c r="K782" i="2"/>
  <c r="K898" i="2"/>
  <c r="K958" i="2"/>
  <c r="K1020" i="2"/>
  <c r="K1428" i="2"/>
  <c r="K1983" i="2"/>
  <c r="K2071" i="2"/>
  <c r="K4727" i="2"/>
  <c r="K5293" i="2"/>
  <c r="K5309" i="2"/>
  <c r="K5772" i="2"/>
  <c r="K5806" i="2"/>
  <c r="K5836" i="2"/>
  <c r="K5860" i="2"/>
  <c r="K5868" i="2"/>
  <c r="K6128" i="2"/>
  <c r="K6136" i="2"/>
  <c r="K6144" i="2"/>
  <c r="K6152" i="2"/>
  <c r="K6160" i="2"/>
  <c r="K6168" i="2"/>
  <c r="K6176" i="2"/>
  <c r="K6184" i="2"/>
  <c r="K6192" i="2"/>
  <c r="K6200" i="2"/>
  <c r="K6208" i="2"/>
  <c r="K6216" i="2"/>
  <c r="K6224" i="2"/>
  <c r="K6232" i="2"/>
  <c r="K6240" i="2"/>
  <c r="K6248" i="2"/>
  <c r="K6256" i="2"/>
  <c r="K6264" i="2"/>
  <c r="K6272" i="2"/>
  <c r="K6280" i="2"/>
  <c r="K6288" i="2"/>
  <c r="K6296" i="2"/>
  <c r="K6304" i="2"/>
  <c r="K6312" i="2"/>
  <c r="K6320" i="2"/>
  <c r="K6328" i="2"/>
  <c r="K6336" i="2"/>
  <c r="K6344" i="2"/>
  <c r="K6352" i="2"/>
  <c r="K6392" i="2"/>
  <c r="K6422" i="2"/>
  <c r="K6715" i="2"/>
  <c r="K6721" i="2"/>
  <c r="K6733" i="2"/>
  <c r="K6739" i="2"/>
  <c r="L6740" i="2" s="1"/>
  <c r="M6740" i="2" s="1"/>
  <c r="K6753" i="2"/>
  <c r="K6765" i="2"/>
  <c r="K6771" i="2"/>
  <c r="K6785" i="2"/>
  <c r="K6797" i="2"/>
  <c r="L6798" i="2" s="1"/>
  <c r="M6798" i="2" s="1"/>
  <c r="K6918" i="2"/>
  <c r="K6926" i="2"/>
  <c r="K6950" i="2"/>
  <c r="K6958" i="2"/>
  <c r="K6982" i="2"/>
  <c r="K6990" i="2"/>
  <c r="K7014" i="2"/>
  <c r="K7022" i="2"/>
  <c r="K7046" i="2"/>
  <c r="K7054" i="2"/>
  <c r="K7062" i="2"/>
  <c r="K7076" i="2"/>
  <c r="K7083" i="2"/>
  <c r="K7128" i="2"/>
  <c r="K7138" i="2"/>
  <c r="K7152" i="2"/>
  <c r="K7159" i="2"/>
  <c r="K7169" i="2"/>
  <c r="K7177" i="2"/>
  <c r="K7214" i="2"/>
  <c r="K7222" i="2"/>
  <c r="K7230" i="2"/>
  <c r="K7238" i="2"/>
  <c r="K7246" i="2"/>
  <c r="K7254" i="2"/>
  <c r="K7262" i="2"/>
  <c r="K7270" i="2"/>
  <c r="K7278" i="2"/>
  <c r="K7286" i="2"/>
  <c r="K7294" i="2"/>
  <c r="K7342" i="2"/>
  <c r="K7350" i="2"/>
  <c r="K7358" i="2"/>
  <c r="K7366" i="2"/>
  <c r="K7374" i="2"/>
  <c r="K7382" i="2"/>
  <c r="K7390" i="2"/>
  <c r="K7398" i="2"/>
  <c r="K7430" i="2"/>
  <c r="K7484" i="2"/>
  <c r="K258" i="2"/>
  <c r="K277" i="2"/>
  <c r="K284" i="2"/>
  <c r="K292" i="2"/>
  <c r="K307" i="2"/>
  <c r="K325" i="2"/>
  <c r="K334" i="2"/>
  <c r="K350" i="2"/>
  <c r="K357" i="2"/>
  <c r="K367" i="2"/>
  <c r="K375" i="2"/>
  <c r="K260" i="2"/>
  <c r="K266" i="2"/>
  <c r="K272" i="2"/>
  <c r="K290" i="2"/>
  <c r="K297" i="2"/>
  <c r="K306" i="2"/>
  <c r="K313" i="2"/>
  <c r="K320" i="2"/>
  <c r="K328" i="2"/>
  <c r="K335" i="2"/>
  <c r="K359" i="2"/>
  <c r="K366" i="2"/>
  <c r="K390" i="2"/>
  <c r="K139" i="2"/>
  <c r="K148" i="2"/>
  <c r="K156" i="2"/>
  <c r="K180" i="2"/>
  <c r="K188" i="2"/>
  <c r="K206" i="2"/>
  <c r="K213" i="2"/>
  <c r="K231" i="2"/>
  <c r="K237" i="2"/>
  <c r="K107" i="2"/>
  <c r="K113" i="2"/>
  <c r="K121" i="2"/>
  <c r="K128" i="2"/>
  <c r="K134" i="2"/>
  <c r="K142" i="2"/>
  <c r="K149" i="2"/>
  <c r="K157" i="2"/>
  <c r="K166" i="2"/>
  <c r="K196" i="2"/>
  <c r="K203" i="2"/>
  <c r="K212" i="2"/>
  <c r="K220" i="2"/>
  <c r="K235" i="2"/>
  <c r="K41" i="2"/>
  <c r="K50" i="2"/>
  <c r="K68" i="2"/>
  <c r="K73" i="2"/>
  <c r="K16" i="2"/>
  <c r="K36" i="2"/>
  <c r="K43" i="2"/>
  <c r="K51" i="2"/>
  <c r="K59" i="2"/>
  <c r="K66" i="2"/>
  <c r="K87" i="2"/>
  <c r="K94" i="2"/>
  <c r="E37" i="2"/>
  <c r="E36" i="2"/>
  <c r="C56" i="2"/>
  <c r="E12" i="2"/>
  <c r="E8" i="2"/>
  <c r="E32" i="2"/>
  <c r="D17" i="2"/>
  <c r="K8490" i="2"/>
  <c r="K7785" i="2"/>
  <c r="K7746" i="2"/>
  <c r="K7577" i="2"/>
  <c r="K7516" i="2"/>
  <c r="T6737" i="2"/>
  <c r="T1820" i="2"/>
  <c r="T1761" i="2"/>
  <c r="T1583" i="2"/>
  <c r="T1408" i="2"/>
  <c r="U473" i="2"/>
  <c r="V412" i="2"/>
  <c r="U1514" i="2"/>
  <c r="U1226" i="2"/>
  <c r="U1297" i="2"/>
  <c r="V1329" i="2"/>
  <c r="U1329" i="2"/>
  <c r="V1476" i="2"/>
  <c r="V998" i="2"/>
  <c r="C54" i="2"/>
  <c r="C53" i="2"/>
  <c r="C55" i="2"/>
  <c r="E38" i="2"/>
  <c r="C60" i="2"/>
  <c r="E33" i="2"/>
  <c r="K2694" i="2"/>
  <c r="S2694" i="2"/>
  <c r="T2694" i="2" s="1"/>
  <c r="S2678" i="2"/>
  <c r="T2678" i="2" s="1"/>
  <c r="K2678" i="2"/>
  <c r="K2662" i="2"/>
  <c r="S2662" i="2"/>
  <c r="T2662" i="2" s="1"/>
  <c r="S2646" i="2"/>
  <c r="T2646" i="2" s="1"/>
  <c r="K2646" i="2"/>
  <c r="K2630" i="2"/>
  <c r="L2631" i="2" s="1"/>
  <c r="M2631" i="2" s="1"/>
  <c r="S2630" i="2"/>
  <c r="T2630" i="2" s="1"/>
  <c r="S2614" i="2"/>
  <c r="T2614" i="2" s="1"/>
  <c r="K2614" i="2"/>
  <c r="K2574" i="2"/>
  <c r="S2574" i="2"/>
  <c r="T2574" i="2" s="1"/>
  <c r="K2547" i="2"/>
  <c r="S2547" i="2"/>
  <c r="T2547" i="2" s="1"/>
  <c r="K2531" i="2"/>
  <c r="S2531" i="2"/>
  <c r="T2531" i="2" s="1"/>
  <c r="K2515" i="2"/>
  <c r="S2515" i="2"/>
  <c r="T2515" i="2" s="1"/>
  <c r="K2499" i="2"/>
  <c r="S2499" i="2"/>
  <c r="T2499" i="2" s="1"/>
  <c r="K2483" i="2"/>
  <c r="S2483" i="2"/>
  <c r="T2483" i="2" s="1"/>
  <c r="K2467" i="2"/>
  <c r="S2467" i="2"/>
  <c r="T2467" i="2" s="1"/>
  <c r="K2423" i="2"/>
  <c r="S2423" i="2"/>
  <c r="T2423" i="2" s="1"/>
  <c r="S2396" i="2"/>
  <c r="T2396" i="2" s="1"/>
  <c r="K2396" i="2"/>
  <c r="L2397" i="2" s="1"/>
  <c r="M2397" i="2" s="1"/>
  <c r="K2377" i="2"/>
  <c r="S2377" i="2"/>
  <c r="T2377" i="2" s="1"/>
  <c r="K2349" i="2"/>
  <c r="L2350" i="2" s="1"/>
  <c r="M2350" i="2" s="1"/>
  <c r="S2349" i="2"/>
  <c r="T2349" i="2" s="1"/>
  <c r="T2309" i="2"/>
  <c r="S2284" i="2"/>
  <c r="T2284" i="2" s="1"/>
  <c r="K2284" i="2"/>
  <c r="S2249" i="2"/>
  <c r="T2249" i="2" s="1"/>
  <c r="K2249" i="2"/>
  <c r="L2250" i="2" s="1"/>
  <c r="M2250" i="2" s="1"/>
  <c r="K2225" i="2"/>
  <c r="L2226" i="2" s="1"/>
  <c r="M2226" i="2" s="1"/>
  <c r="S2225" i="2"/>
  <c r="T2225" i="2" s="1"/>
  <c r="T2193" i="2"/>
  <c r="K2157" i="2"/>
  <c r="S2157" i="2"/>
  <c r="T2157" i="2" s="1"/>
  <c r="S2134" i="2"/>
  <c r="T2134" i="2" s="1"/>
  <c r="K2134" i="2"/>
  <c r="L2135" i="2" s="1"/>
  <c r="M2135" i="2" s="1"/>
  <c r="K2104" i="2"/>
  <c r="L2105" i="2" s="1"/>
  <c r="M2105" i="2" s="1"/>
  <c r="S2104" i="2"/>
  <c r="T2104" i="2" s="1"/>
  <c r="K2084" i="2"/>
  <c r="S2084" i="2"/>
  <c r="T2084" i="2" s="1"/>
  <c r="S2026" i="2"/>
  <c r="T2026" i="2" s="1"/>
  <c r="K2026" i="2"/>
  <c r="S1998" i="2"/>
  <c r="T1998" i="2" s="1"/>
  <c r="K1998" i="2"/>
  <c r="L1999" i="2" s="1"/>
  <c r="M1999" i="2" s="1"/>
  <c r="T1972" i="2"/>
  <c r="S1920" i="2"/>
  <c r="T1920" i="2" s="1"/>
  <c r="K1920" i="2"/>
  <c r="S1890" i="2"/>
  <c r="T1890" i="2" s="1"/>
  <c r="K1890" i="2"/>
  <c r="S1858" i="2"/>
  <c r="T1858" i="2" s="1"/>
  <c r="K1858" i="2"/>
  <c r="L1859" i="2" s="1"/>
  <c r="M1859" i="2" s="1"/>
  <c r="S1825" i="2"/>
  <c r="T1825" i="2" s="1"/>
  <c r="K1825" i="2"/>
  <c r="S1795" i="2"/>
  <c r="T1795" i="2" s="1"/>
  <c r="K1795" i="2"/>
  <c r="S1779" i="2"/>
  <c r="T1779" i="2" s="1"/>
  <c r="K1779" i="2"/>
  <c r="L1780" i="2" s="1"/>
  <c r="M1780" i="2" s="1"/>
  <c r="T1756" i="2"/>
  <c r="T1693" i="2"/>
  <c r="S1660" i="2"/>
  <c r="T1660" i="2" s="1"/>
  <c r="K1660" i="2"/>
  <c r="S1630" i="2"/>
  <c r="T1630" i="2" s="1"/>
  <c r="K1630" i="2"/>
  <c r="S2294" i="2"/>
  <c r="T2294" i="2" s="1"/>
  <c r="K2294" i="2"/>
  <c r="L2294" i="2" s="1"/>
  <c r="M2294" i="2" s="1"/>
  <c r="S2263" i="2"/>
  <c r="T2263" i="2" s="1"/>
  <c r="K2263" i="2"/>
  <c r="L2264" i="2" s="1"/>
  <c r="M2264" i="2" s="1"/>
  <c r="T2224" i="2"/>
  <c r="T2171" i="2"/>
  <c r="T2120" i="2"/>
  <c r="T2080" i="2"/>
  <c r="S1967" i="2"/>
  <c r="T1967" i="2" s="1"/>
  <c r="K1967" i="2"/>
  <c r="S1942" i="2"/>
  <c r="T1942" i="2" s="1"/>
  <c r="K1942" i="2"/>
  <c r="S1922" i="2"/>
  <c r="T1922" i="2" s="1"/>
  <c r="K1922" i="2"/>
  <c r="S1856" i="2"/>
  <c r="T1856" i="2" s="1"/>
  <c r="K1856" i="2"/>
  <c r="T1823" i="2"/>
  <c r="T1764" i="2"/>
  <c r="T1736" i="2"/>
  <c r="S1717" i="2"/>
  <c r="T1717" i="2" s="1"/>
  <c r="K1717" i="2"/>
  <c r="L1718" i="2" s="1"/>
  <c r="M1718" i="2" s="1"/>
  <c r="T1670" i="2"/>
  <c r="T1639" i="2"/>
  <c r="S1605" i="2"/>
  <c r="T1605" i="2" s="1"/>
  <c r="K1605" i="2"/>
  <c r="T1576" i="2"/>
  <c r="S1549" i="2"/>
  <c r="T1549" i="2" s="1"/>
  <c r="K1549" i="2"/>
  <c r="S1533" i="2"/>
  <c r="T1533" i="2" s="1"/>
  <c r="K1533" i="2"/>
  <c r="L1534" i="2" s="1"/>
  <c r="M1534" i="2" s="1"/>
  <c r="S1494" i="2"/>
  <c r="T1494" i="2" s="1"/>
  <c r="K1494" i="2"/>
  <c r="S1447" i="2"/>
  <c r="T1447" i="2" s="1"/>
  <c r="K1447" i="2"/>
  <c r="S1418" i="2"/>
  <c r="T1418" i="2" s="1"/>
  <c r="K1418" i="2"/>
  <c r="S1379" i="2"/>
  <c r="T1379" i="2" s="1"/>
  <c r="K1379" i="2"/>
  <c r="L1380" i="2" s="1"/>
  <c r="M1380" i="2" s="1"/>
  <c r="S1363" i="2"/>
  <c r="T1363" i="2" s="1"/>
  <c r="K1363" i="2"/>
  <c r="L1364" i="2" s="1"/>
  <c r="M1364" i="2" s="1"/>
  <c r="T1332" i="2"/>
  <c r="S1309" i="2"/>
  <c r="T1309" i="2" s="1"/>
  <c r="K1309" i="2"/>
  <c r="L1310" i="2" s="1"/>
  <c r="M1310" i="2" s="1"/>
  <c r="T1267" i="2"/>
  <c r="S1239" i="2"/>
  <c r="T1239" i="2" s="1"/>
  <c r="K1239" i="2"/>
  <c r="S1217" i="2"/>
  <c r="T1217" i="2" s="1"/>
  <c r="K1217" i="2"/>
  <c r="S1156" i="2"/>
  <c r="T1156" i="2" s="1"/>
  <c r="K1156" i="2"/>
  <c r="S1129" i="2"/>
  <c r="T1129" i="2" s="1"/>
  <c r="K1129" i="2"/>
  <c r="S1104" i="2"/>
  <c r="T1104" i="2" s="1"/>
  <c r="K1104" i="2"/>
  <c r="L1105" i="2" s="1"/>
  <c r="M1105" i="2" s="1"/>
  <c r="S1019" i="2"/>
  <c r="T1019" i="2" s="1"/>
  <c r="K1019" i="2"/>
  <c r="T994" i="2"/>
  <c r="T1570" i="2"/>
  <c r="S1523" i="2"/>
  <c r="T1523" i="2" s="1"/>
  <c r="K1523" i="2"/>
  <c r="T1497" i="2"/>
  <c r="S1474" i="2"/>
  <c r="T1474" i="2" s="1"/>
  <c r="K1474" i="2"/>
  <c r="T1446" i="2"/>
  <c r="T1409" i="2"/>
  <c r="T1388" i="2"/>
  <c r="T1346" i="2"/>
  <c r="T1300" i="2"/>
  <c r="T1276" i="2"/>
  <c r="S1234" i="2"/>
  <c r="T1234" i="2" s="1"/>
  <c r="K1234" i="2"/>
  <c r="S1199" i="2"/>
  <c r="T1199" i="2" s="1"/>
  <c r="K1199" i="2"/>
  <c r="S1183" i="2"/>
  <c r="T1183" i="2" s="1"/>
  <c r="K1183" i="2"/>
  <c r="T1161" i="2"/>
  <c r="S1123" i="2"/>
  <c r="T1123" i="2" s="1"/>
  <c r="K1123" i="2"/>
  <c r="T1086" i="2"/>
  <c r="S1061" i="2"/>
  <c r="T1061" i="2" s="1"/>
  <c r="K1061" i="2"/>
  <c r="S1037" i="2"/>
  <c r="T1037" i="2" s="1"/>
  <c r="K1037" i="2"/>
  <c r="S1011" i="2"/>
  <c r="T1011" i="2" s="1"/>
  <c r="K1011" i="2"/>
  <c r="S933" i="2"/>
  <c r="T933" i="2" s="1"/>
  <c r="K933" i="2"/>
  <c r="S912" i="2"/>
  <c r="T912" i="2" s="1"/>
  <c r="K912" i="2"/>
  <c r="S877" i="2"/>
  <c r="T877" i="2" s="1"/>
  <c r="K877" i="2"/>
  <c r="T811" i="2"/>
  <c r="S781" i="2"/>
  <c r="T781" i="2" s="1"/>
  <c r="K781" i="2"/>
  <c r="S739" i="2"/>
  <c r="T739" i="2" s="1"/>
  <c r="K739" i="2"/>
  <c r="S714" i="2"/>
  <c r="T714" i="2" s="1"/>
  <c r="K714" i="2"/>
  <c r="T667" i="2"/>
  <c r="S640" i="2"/>
  <c r="T640" i="2" s="1"/>
  <c r="K640" i="2"/>
  <c r="T962" i="2"/>
  <c r="S913" i="2"/>
  <c r="T913" i="2" s="1"/>
  <c r="K913" i="2"/>
  <c r="T882" i="2"/>
  <c r="S856" i="2"/>
  <c r="T856" i="2" s="1"/>
  <c r="K856" i="2"/>
  <c r="S824" i="2"/>
  <c r="T824" i="2" s="1"/>
  <c r="K824" i="2"/>
  <c r="S797" i="2"/>
  <c r="T797" i="2" s="1"/>
  <c r="K797" i="2"/>
  <c r="S765" i="2"/>
  <c r="T765" i="2" s="1"/>
  <c r="K765" i="2"/>
  <c r="T730" i="2"/>
  <c r="T694" i="2"/>
  <c r="T675" i="2"/>
  <c r="T652" i="2"/>
  <c r="S613" i="2"/>
  <c r="T613" i="2" s="1"/>
  <c r="K613" i="2"/>
  <c r="S585" i="2"/>
  <c r="T585" i="2" s="1"/>
  <c r="K585" i="2"/>
  <c r="S560" i="2"/>
  <c r="T560" i="2" s="1"/>
  <c r="K560" i="2"/>
  <c r="T521" i="2"/>
  <c r="S501" i="2"/>
  <c r="T501" i="2" s="1"/>
  <c r="K501" i="2"/>
  <c r="S478" i="2"/>
  <c r="T478" i="2" s="1"/>
  <c r="K478" i="2"/>
  <c r="S453" i="2"/>
  <c r="T453" i="2" s="1"/>
  <c r="K453" i="2"/>
  <c r="S418" i="2"/>
  <c r="T418" i="2" s="1"/>
  <c r="K418" i="2"/>
  <c r="S327" i="2"/>
  <c r="T327" i="2" s="1"/>
  <c r="K327" i="2"/>
  <c r="T607" i="2"/>
  <c r="S563" i="2"/>
  <c r="T563" i="2" s="1"/>
  <c r="K563" i="2"/>
  <c r="S537" i="2"/>
  <c r="T537" i="2" s="1"/>
  <c r="K537" i="2"/>
  <c r="S481" i="2"/>
  <c r="T481" i="2" s="1"/>
  <c r="K481" i="2"/>
  <c r="S442" i="2"/>
  <c r="T442" i="2" s="1"/>
  <c r="K442" i="2"/>
  <c r="T413" i="2"/>
  <c r="S369" i="2"/>
  <c r="T369" i="2" s="1"/>
  <c r="K369" i="2"/>
  <c r="T345" i="2"/>
  <c r="T317" i="2"/>
  <c r="T293" i="2"/>
  <c r="S268" i="2"/>
  <c r="T268" i="2" s="1"/>
  <c r="K268" i="2"/>
  <c r="S240" i="2"/>
  <c r="T240" i="2" s="1"/>
  <c r="K240" i="2"/>
  <c r="T167" i="2"/>
  <c r="T125" i="2"/>
  <c r="T262" i="2"/>
  <c r="T230" i="2"/>
  <c r="S190" i="2"/>
  <c r="T190" i="2" s="1"/>
  <c r="K190" i="2"/>
  <c r="S103" i="2"/>
  <c r="T103" i="2" s="1"/>
  <c r="K103" i="2"/>
  <c r="T25" i="2"/>
  <c r="E43" i="2"/>
  <c r="S60" i="2"/>
  <c r="T60" i="2" s="1"/>
  <c r="K60" i="2"/>
  <c r="E39" i="2"/>
  <c r="T1062" i="2"/>
  <c r="S1039" i="2"/>
  <c r="T1039" i="2" s="1"/>
  <c r="K1039" i="2"/>
  <c r="T1012" i="2"/>
  <c r="S961" i="2"/>
  <c r="T961" i="2" s="1"/>
  <c r="K961" i="2"/>
  <c r="T934" i="2"/>
  <c r="T916" i="2"/>
  <c r="T878" i="2"/>
  <c r="S846" i="2"/>
  <c r="T846" i="2" s="1"/>
  <c r="K846" i="2"/>
  <c r="S812" i="2"/>
  <c r="T812" i="2" s="1"/>
  <c r="K812" i="2"/>
  <c r="S720" i="2"/>
  <c r="T720" i="2" s="1"/>
  <c r="K720" i="2"/>
  <c r="S668" i="2"/>
  <c r="T668" i="2" s="1"/>
  <c r="K668" i="2"/>
  <c r="T641" i="2"/>
  <c r="T964" i="2"/>
  <c r="T914" i="2"/>
  <c r="S884" i="2"/>
  <c r="T884" i="2" s="1"/>
  <c r="K884" i="2"/>
  <c r="S798" i="2"/>
  <c r="T798" i="2" s="1"/>
  <c r="K798" i="2"/>
  <c r="T766" i="2"/>
  <c r="S697" i="2"/>
  <c r="T697" i="2" s="1"/>
  <c r="K697" i="2"/>
  <c r="S676" i="2"/>
  <c r="T676" i="2" s="1"/>
  <c r="K676" i="2"/>
  <c r="S653" i="2"/>
  <c r="T653" i="2" s="1"/>
  <c r="K653" i="2"/>
  <c r="T614" i="2"/>
  <c r="T586" i="2"/>
  <c r="T561" i="2"/>
  <c r="S522" i="2"/>
  <c r="T522" i="2" s="1"/>
  <c r="K522" i="2"/>
  <c r="T502" i="2"/>
  <c r="S482" i="2"/>
  <c r="T482" i="2" s="1"/>
  <c r="K482" i="2"/>
  <c r="T454" i="2"/>
  <c r="S420" i="2"/>
  <c r="T420" i="2" s="1"/>
  <c r="K420" i="2"/>
  <c r="T370" i="2"/>
  <c r="S608" i="2"/>
  <c r="T608" i="2" s="1"/>
  <c r="K608" i="2"/>
  <c r="T564" i="2"/>
  <c r="T538" i="2"/>
  <c r="S484" i="2"/>
  <c r="T484" i="2" s="1"/>
  <c r="K484" i="2"/>
  <c r="S446" i="2"/>
  <c r="T446" i="2" s="1"/>
  <c r="K446" i="2"/>
  <c r="S414" i="2"/>
  <c r="T414" i="2" s="1"/>
  <c r="K414" i="2"/>
  <c r="T394" i="2"/>
  <c r="S346" i="2"/>
  <c r="T346" i="2" s="1"/>
  <c r="K346" i="2"/>
  <c r="T321" i="2"/>
  <c r="S294" i="2"/>
  <c r="T294" i="2" s="1"/>
  <c r="K294" i="2"/>
  <c r="S168" i="2"/>
  <c r="T168" i="2" s="1"/>
  <c r="K168" i="2"/>
  <c r="S191" i="2"/>
  <c r="T191" i="2" s="1"/>
  <c r="K191" i="2"/>
  <c r="S173" i="2"/>
  <c r="T173" i="2" s="1"/>
  <c r="K173" i="2"/>
  <c r="S122" i="2"/>
  <c r="T122" i="2" s="1"/>
  <c r="K122" i="2"/>
  <c r="S97" i="2"/>
  <c r="T97" i="2" s="1"/>
  <c r="K97" i="2"/>
  <c r="T54" i="2"/>
  <c r="S24" i="2"/>
  <c r="T24" i="2" s="1"/>
  <c r="K24" i="2"/>
  <c r="E44" i="2"/>
  <c r="S38" i="2"/>
  <c r="T38" i="2" s="1"/>
  <c r="K38" i="2"/>
  <c r="E30" i="2"/>
  <c r="K2803" i="2"/>
  <c r="L2804" i="2" s="1"/>
  <c r="M2804" i="2" s="1"/>
  <c r="S2803" i="2"/>
  <c r="T2803" i="2" s="1"/>
  <c r="T2737" i="2"/>
  <c r="T2705" i="2"/>
  <c r="T2673" i="2"/>
  <c r="K2641" i="2"/>
  <c r="S2641" i="2"/>
  <c r="T2641" i="2" s="1"/>
  <c r="S2601" i="2"/>
  <c r="T2601" i="2" s="1"/>
  <c r="K2601" i="2"/>
  <c r="S2542" i="2"/>
  <c r="T2542" i="2" s="1"/>
  <c r="K2542" i="2"/>
  <c r="S2510" i="2"/>
  <c r="T2510" i="2" s="1"/>
  <c r="K2510" i="2"/>
  <c r="S2478" i="2"/>
  <c r="T2478" i="2" s="1"/>
  <c r="K2478" i="2"/>
  <c r="S2411" i="2"/>
  <c r="T2411" i="2" s="1"/>
  <c r="K2411" i="2"/>
  <c r="L2411" i="2" s="1"/>
  <c r="M2411" i="2" s="1"/>
  <c r="S2372" i="2"/>
  <c r="T2372" i="2" s="1"/>
  <c r="K2372" i="2"/>
  <c r="S2242" i="2"/>
  <c r="T2242" i="2" s="1"/>
  <c r="K2242" i="2"/>
  <c r="K1911" i="2"/>
  <c r="S1911" i="2"/>
  <c r="T1911" i="2" s="1"/>
  <c r="K1790" i="2"/>
  <c r="S1790" i="2"/>
  <c r="T1790" i="2" s="1"/>
  <c r="S1751" i="2"/>
  <c r="T1751" i="2" s="1"/>
  <c r="K1751" i="2"/>
  <c r="S1686" i="2"/>
  <c r="T1686" i="2" s="1"/>
  <c r="K1686" i="2"/>
  <c r="S1623" i="2"/>
  <c r="T1623" i="2" s="1"/>
  <c r="K1623" i="2"/>
  <c r="K2254" i="2"/>
  <c r="S2254" i="2"/>
  <c r="T2254" i="2" s="1"/>
  <c r="S2186" i="2"/>
  <c r="T2186" i="2" s="1"/>
  <c r="K2186" i="2"/>
  <c r="T2113" i="2"/>
  <c r="T1614" i="2"/>
  <c r="T1501" i="2"/>
  <c r="K1368" i="2"/>
  <c r="S1368" i="2"/>
  <c r="T1368" i="2" s="1"/>
  <c r="K1244" i="2"/>
  <c r="S1244" i="2"/>
  <c r="T1244" i="2" s="1"/>
  <c r="K1112" i="2"/>
  <c r="S1112" i="2"/>
  <c r="T1112" i="2" s="1"/>
  <c r="T1520" i="2"/>
  <c r="S1273" i="2"/>
  <c r="T1273" i="2" s="1"/>
  <c r="K1273" i="2"/>
  <c r="T2018" i="2"/>
  <c r="S1679" i="2"/>
  <c r="T1679" i="2" s="1"/>
  <c r="K1679" i="2"/>
  <c r="T1616" i="2"/>
  <c r="T1556" i="2"/>
  <c r="T1503" i="2"/>
  <c r="S1434" i="2"/>
  <c r="T1434" i="2" s="1"/>
  <c r="K1434" i="2"/>
  <c r="T1370" i="2"/>
  <c r="T1248" i="2"/>
  <c r="K1171" i="2"/>
  <c r="L1171" i="2" s="1"/>
  <c r="M1171" i="2" s="1"/>
  <c r="S1171" i="2"/>
  <c r="T1171" i="2" s="1"/>
  <c r="K1115" i="2"/>
  <c r="S1115" i="2"/>
  <c r="T1115" i="2" s="1"/>
  <c r="T1026" i="2"/>
  <c r="T1524" i="2"/>
  <c r="S1277" i="2"/>
  <c r="T1277" i="2" s="1"/>
  <c r="K1277" i="2"/>
  <c r="S1162" i="2"/>
  <c r="T1162" i="2" s="1"/>
  <c r="K1162" i="2"/>
  <c r="T1018" i="2"/>
  <c r="S969" i="2"/>
  <c r="T969" i="2" s="1"/>
  <c r="K969" i="2"/>
  <c r="T1522" i="2"/>
  <c r="T1473" i="2"/>
  <c r="S1275" i="2"/>
  <c r="T1275" i="2" s="1"/>
  <c r="K1275" i="2"/>
  <c r="K1198" i="2"/>
  <c r="S1198" i="2"/>
  <c r="T1198" i="2" s="1"/>
  <c r="S1160" i="2"/>
  <c r="T1160" i="2" s="1"/>
  <c r="K1160" i="2"/>
  <c r="S1085" i="2"/>
  <c r="T1085" i="2" s="1"/>
  <c r="K1085" i="2"/>
  <c r="S5" i="2"/>
  <c r="T5" i="2" s="1"/>
  <c r="K5" i="2"/>
  <c r="K8662" i="2"/>
  <c r="S8662" i="2"/>
  <c r="T8662" i="2" s="1"/>
  <c r="K8650" i="2"/>
  <c r="S8650" i="2"/>
  <c r="T8650" i="2" s="1"/>
  <c r="S8625" i="2"/>
  <c r="T8625" i="2" s="1"/>
  <c r="K8625" i="2"/>
  <c r="S8602" i="2"/>
  <c r="T8602" i="2" s="1"/>
  <c r="K8602" i="2"/>
  <c r="S8589" i="2"/>
  <c r="T8589" i="2" s="1"/>
  <c r="K8589" i="2"/>
  <c r="S8578" i="2"/>
  <c r="T8578" i="2" s="1"/>
  <c r="K8578" i="2"/>
  <c r="S8570" i="2"/>
  <c r="T8570" i="2" s="1"/>
  <c r="K8570" i="2"/>
  <c r="S8560" i="2"/>
  <c r="T8560" i="2" s="1"/>
  <c r="K8560" i="2"/>
  <c r="S8526" i="2"/>
  <c r="T8526" i="2" s="1"/>
  <c r="K8526" i="2"/>
  <c r="S8504" i="2"/>
  <c r="T8504" i="2" s="1"/>
  <c r="K8504" i="2"/>
  <c r="S8463" i="2"/>
  <c r="T8463" i="2" s="1"/>
  <c r="K8463" i="2"/>
  <c r="S8437" i="2"/>
  <c r="T8437" i="2" s="1"/>
  <c r="K8437" i="2"/>
  <c r="S8405" i="2"/>
  <c r="T8405" i="2" s="1"/>
  <c r="K8405" i="2"/>
  <c r="S8384" i="2"/>
  <c r="T8384" i="2" s="1"/>
  <c r="K8384" i="2"/>
  <c r="K8371" i="2"/>
  <c r="S8371" i="2"/>
  <c r="T8371" i="2" s="1"/>
  <c r="K8359" i="2"/>
  <c r="S8359" i="2"/>
  <c r="T8359" i="2" s="1"/>
  <c r="K8345" i="2"/>
  <c r="S8345" i="2"/>
  <c r="T8345" i="2" s="1"/>
  <c r="S8272" i="2"/>
  <c r="T8272" i="2" s="1"/>
  <c r="K8272" i="2"/>
  <c r="S8262" i="2"/>
  <c r="T8262" i="2" s="1"/>
  <c r="K8262" i="2"/>
  <c r="K8243" i="2"/>
  <c r="S8243" i="2"/>
  <c r="T8243" i="2" s="1"/>
  <c r="K8232" i="2"/>
  <c r="S8232" i="2"/>
  <c r="T8232" i="2" s="1"/>
  <c r="K8089" i="2"/>
  <c r="S8089" i="2"/>
  <c r="T8089" i="2" s="1"/>
  <c r="S8030" i="2"/>
  <c r="T8030" i="2" s="1"/>
  <c r="K8030" i="2"/>
  <c r="S8021" i="2"/>
  <c r="T8021" i="2" s="1"/>
  <c r="K8021" i="2"/>
  <c r="S8002" i="2"/>
  <c r="T8002" i="2" s="1"/>
  <c r="K8002" i="2"/>
  <c r="S7925" i="2"/>
  <c r="T7925" i="2" s="1"/>
  <c r="K7925" i="2"/>
  <c r="S7917" i="2"/>
  <c r="T7917" i="2" s="1"/>
  <c r="K7917" i="2"/>
  <c r="S7901" i="2"/>
  <c r="T7901" i="2" s="1"/>
  <c r="K7901" i="2"/>
  <c r="S7886" i="2"/>
  <c r="T7886" i="2" s="1"/>
  <c r="K7886" i="2"/>
  <c r="S7876" i="2"/>
  <c r="T7876" i="2" s="1"/>
  <c r="K7876" i="2"/>
  <c r="S7865" i="2"/>
  <c r="T7865" i="2" s="1"/>
  <c r="K7865" i="2"/>
  <c r="S7804" i="2"/>
  <c r="T7804" i="2" s="1"/>
  <c r="K7804" i="2"/>
  <c r="K7791" i="2"/>
  <c r="S7791" i="2"/>
  <c r="T7791" i="2" s="1"/>
  <c r="S7781" i="2"/>
  <c r="T7781" i="2" s="1"/>
  <c r="K7781" i="2"/>
  <c r="S7773" i="2"/>
  <c r="T7773" i="2" s="1"/>
  <c r="K7773" i="2"/>
  <c r="S7765" i="2"/>
  <c r="T7765" i="2" s="1"/>
  <c r="K7765" i="2"/>
  <c r="S7734" i="2"/>
  <c r="T7734" i="2" s="1"/>
  <c r="K7734" i="2"/>
  <c r="S7641" i="2"/>
  <c r="T7641" i="2" s="1"/>
  <c r="K7641" i="2"/>
  <c r="K7633" i="2"/>
  <c r="S7633" i="2"/>
  <c r="T7633" i="2" s="1"/>
  <c r="K7623" i="2"/>
  <c r="S7623" i="2"/>
  <c r="T7623" i="2" s="1"/>
  <c r="K7600" i="2"/>
  <c r="S7600" i="2"/>
  <c r="T7600" i="2" s="1"/>
  <c r="K7587" i="2"/>
  <c r="S7587" i="2"/>
  <c r="T7587" i="2" s="1"/>
  <c r="S7571" i="2"/>
  <c r="T7571" i="2" s="1"/>
  <c r="K7571" i="2"/>
  <c r="K7559" i="2"/>
  <c r="S7559" i="2"/>
  <c r="T7559" i="2" s="1"/>
  <c r="K7543" i="2"/>
  <c r="S7543" i="2"/>
  <c r="T7543" i="2" s="1"/>
  <c r="K7524" i="2"/>
  <c r="S7524" i="2"/>
  <c r="T7524" i="2" s="1"/>
  <c r="K7506" i="2"/>
  <c r="S7506" i="2"/>
  <c r="T7506" i="2" s="1"/>
  <c r="K7494" i="2"/>
  <c r="S7494" i="2"/>
  <c r="T7494" i="2" s="1"/>
  <c r="S7478" i="2"/>
  <c r="T7478" i="2" s="1"/>
  <c r="K7478" i="2"/>
  <c r="K7470" i="2"/>
  <c r="S7470" i="2"/>
  <c r="T7470" i="2" s="1"/>
  <c r="K7462" i="2"/>
  <c r="S7462" i="2"/>
  <c r="T7462" i="2" s="1"/>
  <c r="K7445" i="2"/>
  <c r="S7445" i="2"/>
  <c r="T7445" i="2" s="1"/>
  <c r="K7426" i="2"/>
  <c r="S7426" i="2"/>
  <c r="T7426" i="2" s="1"/>
  <c r="K7418" i="2"/>
  <c r="S7418" i="2"/>
  <c r="T7418" i="2" s="1"/>
  <c r="K7410" i="2"/>
  <c r="S7410" i="2"/>
  <c r="T7410" i="2" s="1"/>
  <c r="S7360" i="2"/>
  <c r="T7360" i="2" s="1"/>
  <c r="K7360" i="2"/>
  <c r="S7344" i="2"/>
  <c r="T7344" i="2" s="1"/>
  <c r="K7344" i="2"/>
  <c r="S7332" i="2"/>
  <c r="T7332" i="2" s="1"/>
  <c r="K7332" i="2"/>
  <c r="S7324" i="2"/>
  <c r="T7324" i="2" s="1"/>
  <c r="K7324" i="2"/>
  <c r="S7316" i="2"/>
  <c r="T7316" i="2" s="1"/>
  <c r="K7316" i="2"/>
  <c r="S7308" i="2"/>
  <c r="T7308" i="2" s="1"/>
  <c r="K7308" i="2"/>
  <c r="S7300" i="2"/>
  <c r="T7300" i="2" s="1"/>
  <c r="K7300" i="2"/>
  <c r="S8668" i="2"/>
  <c r="T8668" i="2" s="1"/>
  <c r="K8668" i="2"/>
  <c r="S8645" i="2"/>
  <c r="T8645" i="2" s="1"/>
  <c r="K8645" i="2"/>
  <c r="S8637" i="2"/>
  <c r="T8637" i="2" s="1"/>
  <c r="K8637" i="2"/>
  <c r="S8623" i="2"/>
  <c r="T8623" i="2" s="1"/>
  <c r="K8623" i="2"/>
  <c r="S8612" i="2"/>
  <c r="T8612" i="2" s="1"/>
  <c r="K8612" i="2"/>
  <c r="S8598" i="2"/>
  <c r="T8598" i="2" s="1"/>
  <c r="K8598" i="2"/>
  <c r="K8559" i="2"/>
  <c r="S8559" i="2"/>
  <c r="T8559" i="2" s="1"/>
  <c r="S8551" i="2"/>
  <c r="T8551" i="2" s="1"/>
  <c r="K8551" i="2"/>
  <c r="S8543" i="2"/>
  <c r="T8543" i="2" s="1"/>
  <c r="K8543" i="2"/>
  <c r="K8532" i="2"/>
  <c r="S8532" i="2"/>
  <c r="T8532" i="2" s="1"/>
  <c r="K8519" i="2"/>
  <c r="S8519" i="2"/>
  <c r="T8519" i="2" s="1"/>
  <c r="K8501" i="2"/>
  <c r="S8501" i="2"/>
  <c r="T8501" i="2" s="1"/>
  <c r="K8482" i="2"/>
  <c r="S8482" i="2"/>
  <c r="T8482" i="2" s="1"/>
  <c r="K8474" i="2"/>
  <c r="S8474" i="2"/>
  <c r="T8474" i="2" s="1"/>
  <c r="K8466" i="2"/>
  <c r="S8466" i="2"/>
  <c r="T8466" i="2" s="1"/>
  <c r="K8452" i="2"/>
  <c r="S8452" i="2"/>
  <c r="T8452" i="2" s="1"/>
  <c r="K8442" i="2"/>
  <c r="S8442" i="2"/>
  <c r="T8442" i="2" s="1"/>
  <c r="S8428" i="2"/>
  <c r="T8428" i="2" s="1"/>
  <c r="K8428" i="2"/>
  <c r="S8418" i="2"/>
  <c r="T8418" i="2" s="1"/>
  <c r="K8418" i="2"/>
  <c r="S8408" i="2"/>
  <c r="T8408" i="2" s="1"/>
  <c r="K8408" i="2"/>
  <c r="K8394" i="2"/>
  <c r="S8394" i="2"/>
  <c r="T8394" i="2" s="1"/>
  <c r="S8382" i="2"/>
  <c r="T8382" i="2" s="1"/>
  <c r="K8382" i="2"/>
  <c r="K8362" i="2"/>
  <c r="S8362" i="2"/>
  <c r="T8362" i="2" s="1"/>
  <c r="S8340" i="2"/>
  <c r="T8340" i="2" s="1"/>
  <c r="K8340" i="2"/>
  <c r="S8330" i="2"/>
  <c r="T8330" i="2" s="1"/>
  <c r="K8330" i="2"/>
  <c r="S8322" i="2"/>
  <c r="T8322" i="2" s="1"/>
  <c r="K8322" i="2"/>
  <c r="S8314" i="2"/>
  <c r="T8314" i="2" s="1"/>
  <c r="K8314" i="2"/>
  <c r="S8306" i="2"/>
  <c r="T8306" i="2" s="1"/>
  <c r="K8306" i="2"/>
  <c r="S8298" i="2"/>
  <c r="T8298" i="2" s="1"/>
  <c r="K8298" i="2"/>
  <c r="S8290" i="2"/>
  <c r="T8290" i="2" s="1"/>
  <c r="K8290" i="2"/>
  <c r="S8282" i="2"/>
  <c r="T8282" i="2" s="1"/>
  <c r="K8282" i="2"/>
  <c r="S8264" i="2"/>
  <c r="T8264" i="2" s="1"/>
  <c r="K8264" i="2"/>
  <c r="S8254" i="2"/>
  <c r="T8254" i="2" s="1"/>
  <c r="K8254" i="2"/>
  <c r="K8228" i="2"/>
  <c r="S8228" i="2"/>
  <c r="T8228" i="2" s="1"/>
  <c r="S8217" i="2"/>
  <c r="T8217" i="2" s="1"/>
  <c r="K8217" i="2"/>
  <c r="S8209" i="2"/>
  <c r="T8209" i="2" s="1"/>
  <c r="K8209" i="2"/>
  <c r="S8201" i="2"/>
  <c r="T8201" i="2" s="1"/>
  <c r="K8201" i="2"/>
  <c r="S8193" i="2"/>
  <c r="T8193" i="2" s="1"/>
  <c r="K8193" i="2"/>
  <c r="S8185" i="2"/>
  <c r="T8185" i="2" s="1"/>
  <c r="K8185" i="2"/>
  <c r="S8177" i="2"/>
  <c r="T8177" i="2" s="1"/>
  <c r="K8177" i="2"/>
  <c r="S8169" i="2"/>
  <c r="T8169" i="2" s="1"/>
  <c r="K8169" i="2"/>
  <c r="S8161" i="2"/>
  <c r="T8161" i="2" s="1"/>
  <c r="K8161" i="2"/>
  <c r="S8153" i="2"/>
  <c r="T8153" i="2" s="1"/>
  <c r="K8153" i="2"/>
  <c r="S8145" i="2"/>
  <c r="T8145" i="2" s="1"/>
  <c r="K8145" i="2"/>
  <c r="S8137" i="2"/>
  <c r="T8137" i="2" s="1"/>
  <c r="K8137" i="2"/>
  <c r="S8129" i="2"/>
  <c r="T8129" i="2" s="1"/>
  <c r="K8129" i="2"/>
  <c r="S8121" i="2"/>
  <c r="T8121" i="2" s="1"/>
  <c r="K8121" i="2"/>
  <c r="S8113" i="2"/>
  <c r="T8113" i="2" s="1"/>
  <c r="K8113" i="2"/>
  <c r="S8105" i="2"/>
  <c r="T8105" i="2" s="1"/>
  <c r="K8105" i="2"/>
  <c r="S8097" i="2"/>
  <c r="T8097" i="2" s="1"/>
  <c r="K8097" i="2"/>
  <c r="K8086" i="2"/>
  <c r="S8086" i="2"/>
  <c r="T8086" i="2" s="1"/>
  <c r="K8078" i="2"/>
  <c r="S8078" i="2"/>
  <c r="T8078" i="2" s="1"/>
  <c r="S8070" i="2"/>
  <c r="T8070" i="2" s="1"/>
  <c r="K8070" i="2"/>
  <c r="S8062" i="2"/>
  <c r="T8062" i="2" s="1"/>
  <c r="K8062" i="2"/>
  <c r="S8054" i="2"/>
  <c r="T8054" i="2" s="1"/>
  <c r="K8054" i="2"/>
  <c r="S8046" i="2"/>
  <c r="T8046" i="2" s="1"/>
  <c r="K8046" i="2"/>
  <c r="K8036" i="2"/>
  <c r="S8036" i="2"/>
  <c r="T8036" i="2" s="1"/>
  <c r="S8009" i="2"/>
  <c r="T8009" i="2" s="1"/>
  <c r="K8009" i="2"/>
  <c r="S7999" i="2"/>
  <c r="T7999" i="2" s="1"/>
  <c r="K7999" i="2"/>
  <c r="S7989" i="2"/>
  <c r="T7989" i="2" s="1"/>
  <c r="K7989" i="2"/>
  <c r="S7981" i="2"/>
  <c r="T7981" i="2" s="1"/>
  <c r="K7981" i="2"/>
  <c r="S7973" i="2"/>
  <c r="T7973" i="2" s="1"/>
  <c r="K7973" i="2"/>
  <c r="S7965" i="2"/>
  <c r="T7965" i="2" s="1"/>
  <c r="K7965" i="2"/>
  <c r="S7957" i="2"/>
  <c r="T7957" i="2" s="1"/>
  <c r="K7957" i="2"/>
  <c r="S7949" i="2"/>
  <c r="T7949" i="2" s="1"/>
  <c r="K7949" i="2"/>
  <c r="S7941" i="2"/>
  <c r="T7941" i="2" s="1"/>
  <c r="K7941" i="2"/>
  <c r="S7933" i="2"/>
  <c r="T7933" i="2" s="1"/>
  <c r="K7933" i="2"/>
  <c r="K7910" i="2"/>
  <c r="S7910" i="2"/>
  <c r="T7910" i="2" s="1"/>
  <c r="K7889" i="2"/>
  <c r="S7889" i="2"/>
  <c r="T7889" i="2" s="1"/>
  <c r="K7859" i="2"/>
  <c r="S7859" i="2"/>
  <c r="T7859" i="2" s="1"/>
  <c r="K7851" i="2"/>
  <c r="S7851" i="2"/>
  <c r="T7851" i="2" s="1"/>
  <c r="K7843" i="2"/>
  <c r="S7843" i="2"/>
  <c r="T7843" i="2" s="1"/>
  <c r="K7835" i="2"/>
  <c r="S7835" i="2"/>
  <c r="T7835" i="2" s="1"/>
  <c r="K7827" i="2"/>
  <c r="S7827" i="2"/>
  <c r="T7827" i="2" s="1"/>
  <c r="K7819" i="2"/>
  <c r="S7819" i="2"/>
  <c r="T7819" i="2" s="1"/>
  <c r="S7808" i="2"/>
  <c r="T7808" i="2" s="1"/>
  <c r="K7808" i="2"/>
  <c r="S7794" i="2"/>
  <c r="T7794" i="2" s="1"/>
  <c r="K7794" i="2"/>
  <c r="S7756" i="2"/>
  <c r="T7756" i="2" s="1"/>
  <c r="K7756" i="2"/>
  <c r="S7748" i="2"/>
  <c r="T7748" i="2" s="1"/>
  <c r="K7748" i="2"/>
  <c r="S7740" i="2"/>
  <c r="T7740" i="2" s="1"/>
  <c r="K7740" i="2"/>
  <c r="S7725" i="2"/>
  <c r="T7725" i="2" s="1"/>
  <c r="K7725" i="2"/>
  <c r="S7717" i="2"/>
  <c r="T7717" i="2" s="1"/>
  <c r="K7717" i="2"/>
  <c r="S7709" i="2"/>
  <c r="T7709" i="2" s="1"/>
  <c r="K7709" i="2"/>
  <c r="S7701" i="2"/>
  <c r="T7701" i="2" s="1"/>
  <c r="K7701" i="2"/>
  <c r="S7693" i="2"/>
  <c r="T7693" i="2" s="1"/>
  <c r="K7693" i="2"/>
  <c r="S7685" i="2"/>
  <c r="T7685" i="2" s="1"/>
  <c r="K7685" i="2"/>
  <c r="S7677" i="2"/>
  <c r="T7677" i="2" s="1"/>
  <c r="K7677" i="2"/>
  <c r="S7669" i="2"/>
  <c r="T7669" i="2" s="1"/>
  <c r="K7669" i="2"/>
  <c r="S7661" i="2"/>
  <c r="T7661" i="2" s="1"/>
  <c r="K7661" i="2"/>
  <c r="S7649" i="2"/>
  <c r="T7649" i="2" s="1"/>
  <c r="K7649" i="2"/>
  <c r="K7624" i="2"/>
  <c r="S7624" i="2"/>
  <c r="T7624" i="2" s="1"/>
  <c r="K7614" i="2"/>
  <c r="S7614" i="2"/>
  <c r="T7614" i="2" s="1"/>
  <c r="K7596" i="2"/>
  <c r="S7596" i="2"/>
  <c r="T7596" i="2" s="1"/>
  <c r="S7563" i="2"/>
  <c r="T7563" i="2" s="1"/>
  <c r="K7563" i="2"/>
  <c r="S7547" i="2"/>
  <c r="T7547" i="2" s="1"/>
  <c r="K7547" i="2"/>
  <c r="T7529" i="2"/>
  <c r="S7517" i="2"/>
  <c r="T7517" i="2" s="1"/>
  <c r="K7517" i="2"/>
  <c r="S7501" i="2"/>
  <c r="T7501" i="2" s="1"/>
  <c r="K7501" i="2"/>
  <c r="S7450" i="2"/>
  <c r="T7450" i="2" s="1"/>
  <c r="K7450" i="2"/>
  <c r="S7437" i="2"/>
  <c r="T7437" i="2" s="1"/>
  <c r="K7437" i="2"/>
  <c r="S7403" i="2"/>
  <c r="T7403" i="2" s="1"/>
  <c r="K7403" i="2"/>
  <c r="T7394" i="2"/>
  <c r="T7386" i="2"/>
  <c r="T7378" i="2"/>
  <c r="T7370" i="2"/>
  <c r="S7291" i="2"/>
  <c r="T7291" i="2" s="1"/>
  <c r="K7291" i="2"/>
  <c r="S7283" i="2"/>
  <c r="T7283" i="2" s="1"/>
  <c r="K7283" i="2"/>
  <c r="S7275" i="2"/>
  <c r="T7275" i="2" s="1"/>
  <c r="K7275" i="2"/>
  <c r="S7267" i="2"/>
  <c r="T7267" i="2" s="1"/>
  <c r="K7267" i="2"/>
  <c r="S7256" i="2"/>
  <c r="T7256" i="2" s="1"/>
  <c r="K7256" i="2"/>
  <c r="S7248" i="2"/>
  <c r="T7248" i="2" s="1"/>
  <c r="K7248" i="2"/>
  <c r="S7240" i="2"/>
  <c r="T7240" i="2" s="1"/>
  <c r="K7240" i="2"/>
  <c r="S7232" i="2"/>
  <c r="T7232" i="2" s="1"/>
  <c r="K7232" i="2"/>
  <c r="S7224" i="2"/>
  <c r="T7224" i="2" s="1"/>
  <c r="K7224" i="2"/>
  <c r="S7216" i="2"/>
  <c r="T7216" i="2" s="1"/>
  <c r="K7216" i="2"/>
  <c r="S7208" i="2"/>
  <c r="T7208" i="2" s="1"/>
  <c r="K7208" i="2"/>
  <c r="S7186" i="2"/>
  <c r="T7186" i="2" s="1"/>
  <c r="K7186" i="2"/>
  <c r="S7168" i="2"/>
  <c r="T7168" i="2" s="1"/>
  <c r="K7168" i="2"/>
  <c r="L7168" i="2" s="1"/>
  <c r="M7168" i="2" s="1"/>
  <c r="S7135" i="2"/>
  <c r="T7135" i="2" s="1"/>
  <c r="K7135" i="2"/>
  <c r="S7125" i="2"/>
  <c r="T7125" i="2" s="1"/>
  <c r="K7125" i="2"/>
  <c r="S7113" i="2"/>
  <c r="T7113" i="2" s="1"/>
  <c r="K7113" i="2"/>
  <c r="S7098" i="2"/>
  <c r="T7098" i="2" s="1"/>
  <c r="K7098" i="2"/>
  <c r="S7071" i="2"/>
  <c r="T7071" i="2" s="1"/>
  <c r="K7071" i="2"/>
  <c r="S7021" i="2"/>
  <c r="T7021" i="2" s="1"/>
  <c r="K7021" i="2"/>
  <c r="S7013" i="2"/>
  <c r="T7013" i="2" s="1"/>
  <c r="K7013" i="2"/>
  <c r="S6989" i="2"/>
  <c r="T6989" i="2" s="1"/>
  <c r="K6989" i="2"/>
  <c r="S6981" i="2"/>
  <c r="T6981" i="2" s="1"/>
  <c r="K6981" i="2"/>
  <c r="S6957" i="2"/>
  <c r="T6957" i="2" s="1"/>
  <c r="K6957" i="2"/>
  <c r="S6949" i="2"/>
  <c r="T6949" i="2" s="1"/>
  <c r="K6949" i="2"/>
  <c r="S6925" i="2"/>
  <c r="T6925" i="2" s="1"/>
  <c r="K6925" i="2"/>
  <c r="S6917" i="2"/>
  <c r="T6917" i="2" s="1"/>
  <c r="K6917" i="2"/>
  <c r="S6787" i="2"/>
  <c r="T6787" i="2" s="1"/>
  <c r="K6787" i="2"/>
  <c r="L6788" i="2" s="1"/>
  <c r="M6788" i="2" s="1"/>
  <c r="S6723" i="2"/>
  <c r="T6723" i="2" s="1"/>
  <c r="K6723" i="2"/>
  <c r="S6710" i="2"/>
  <c r="T6710" i="2" s="1"/>
  <c r="K6710" i="2"/>
  <c r="T6695" i="2"/>
  <c r="S6680" i="2"/>
  <c r="T6680" i="2" s="1"/>
  <c r="K6680" i="2"/>
  <c r="S6658" i="2"/>
  <c r="T6658" i="2" s="1"/>
  <c r="K6658" i="2"/>
  <c r="S6598" i="2"/>
  <c r="T6598" i="2" s="1"/>
  <c r="K6598" i="2"/>
  <c r="S6560" i="2"/>
  <c r="T6560" i="2" s="1"/>
  <c r="K6560" i="2"/>
  <c r="S6532" i="2"/>
  <c r="T6532" i="2" s="1"/>
  <c r="K6532" i="2"/>
  <c r="S6500" i="2"/>
  <c r="T6500" i="2" s="1"/>
  <c r="K6500" i="2"/>
  <c r="S6468" i="2"/>
  <c r="T6468" i="2" s="1"/>
  <c r="K6468" i="2"/>
  <c r="S6431" i="2"/>
  <c r="T6431" i="2" s="1"/>
  <c r="K6431" i="2"/>
  <c r="S6399" i="2"/>
  <c r="T6399" i="2" s="1"/>
  <c r="K6399" i="2"/>
  <c r="S6365" i="2"/>
  <c r="T6365" i="2" s="1"/>
  <c r="K6365" i="2"/>
  <c r="S6342" i="2"/>
  <c r="T6342" i="2" s="1"/>
  <c r="K6342" i="2"/>
  <c r="S6326" i="2"/>
  <c r="T6326" i="2" s="1"/>
  <c r="K6326" i="2"/>
  <c r="S6310" i="2"/>
  <c r="T6310" i="2" s="1"/>
  <c r="K6310" i="2"/>
  <c r="S6294" i="2"/>
  <c r="T6294" i="2" s="1"/>
  <c r="K6294" i="2"/>
  <c r="S6278" i="2"/>
  <c r="T6278" i="2" s="1"/>
  <c r="K6278" i="2"/>
  <c r="S6262" i="2"/>
  <c r="T6262" i="2" s="1"/>
  <c r="K6262" i="2"/>
  <c r="S6246" i="2"/>
  <c r="T6246" i="2" s="1"/>
  <c r="K6246" i="2"/>
  <c r="S6230" i="2"/>
  <c r="T6230" i="2" s="1"/>
  <c r="K6230" i="2"/>
  <c r="S6214" i="2"/>
  <c r="T6214" i="2" s="1"/>
  <c r="K6214" i="2"/>
  <c r="S6198" i="2"/>
  <c r="T6198" i="2" s="1"/>
  <c r="K6198" i="2"/>
  <c r="S6182" i="2"/>
  <c r="T6182" i="2" s="1"/>
  <c r="K6182" i="2"/>
  <c r="S6166" i="2"/>
  <c r="T6166" i="2" s="1"/>
  <c r="K6166" i="2"/>
  <c r="S6150" i="2"/>
  <c r="T6150" i="2" s="1"/>
  <c r="K6150" i="2"/>
  <c r="S6134" i="2"/>
  <c r="T6134" i="2" s="1"/>
  <c r="K6134" i="2"/>
  <c r="S5892" i="2"/>
  <c r="T5892" i="2" s="1"/>
  <c r="K5892" i="2"/>
  <c r="T5864" i="2"/>
  <c r="S5822" i="2"/>
  <c r="T5822" i="2" s="1"/>
  <c r="K5822" i="2"/>
  <c r="S5790" i="2"/>
  <c r="T5790" i="2" s="1"/>
  <c r="K5790" i="2"/>
  <c r="S5758" i="2"/>
  <c r="T5758" i="2" s="1"/>
  <c r="K5758" i="2"/>
  <c r="S5742" i="2"/>
  <c r="T5742" i="2" s="1"/>
  <c r="K5742" i="2"/>
  <c r="S5723" i="2"/>
  <c r="T5723" i="2" s="1"/>
  <c r="K5723" i="2"/>
  <c r="S5691" i="2"/>
  <c r="T5691" i="2" s="1"/>
  <c r="K5691" i="2"/>
  <c r="S5516" i="2"/>
  <c r="T5516" i="2" s="1"/>
  <c r="K5516" i="2"/>
  <c r="S5063" i="2"/>
  <c r="T5063" i="2" s="1"/>
  <c r="K5063" i="2"/>
  <c r="S4797" i="2"/>
  <c r="T4797" i="2" s="1"/>
  <c r="K4797" i="2"/>
  <c r="S6889" i="2"/>
  <c r="T6889" i="2" s="1"/>
  <c r="K6889" i="2"/>
  <c r="K2698" i="2"/>
  <c r="S2698" i="2"/>
  <c r="T2698" i="2" s="1"/>
  <c r="K2682" i="2"/>
  <c r="S2682" i="2"/>
  <c r="T2682" i="2" s="1"/>
  <c r="K2666" i="2"/>
  <c r="L2667" i="2" s="1"/>
  <c r="M2667" i="2" s="1"/>
  <c r="S2666" i="2"/>
  <c r="T2666" i="2" s="1"/>
  <c r="K2650" i="2"/>
  <c r="S2650" i="2"/>
  <c r="T2650" i="2" s="1"/>
  <c r="K2634" i="2"/>
  <c r="S2634" i="2"/>
  <c r="T2634" i="2" s="1"/>
  <c r="K2618" i="2"/>
  <c r="S2618" i="2"/>
  <c r="T2618" i="2" s="1"/>
  <c r="K2589" i="2"/>
  <c r="L2590" i="2" s="1"/>
  <c r="M2590" i="2" s="1"/>
  <c r="S2589" i="2"/>
  <c r="T2589" i="2" s="1"/>
  <c r="K2551" i="2"/>
  <c r="S2551" i="2"/>
  <c r="T2551" i="2" s="1"/>
  <c r="K2535" i="2"/>
  <c r="S2535" i="2"/>
  <c r="T2535" i="2" s="1"/>
  <c r="K2519" i="2"/>
  <c r="L2520" i="2" s="1"/>
  <c r="M2520" i="2" s="1"/>
  <c r="S2519" i="2"/>
  <c r="T2519" i="2" s="1"/>
  <c r="K2503" i="2"/>
  <c r="L2504" i="2" s="1"/>
  <c r="M2504" i="2" s="1"/>
  <c r="S2503" i="2"/>
  <c r="T2503" i="2" s="1"/>
  <c r="K2487" i="2"/>
  <c r="S2487" i="2"/>
  <c r="T2487" i="2" s="1"/>
  <c r="K2471" i="2"/>
  <c r="L2472" i="2" s="1"/>
  <c r="M2472" i="2" s="1"/>
  <c r="S2471" i="2"/>
  <c r="T2471" i="2" s="1"/>
  <c r="K2427" i="2"/>
  <c r="S2427" i="2"/>
  <c r="T2427" i="2" s="1"/>
  <c r="S2400" i="2"/>
  <c r="T2400" i="2" s="1"/>
  <c r="K2400" i="2"/>
  <c r="K2381" i="2"/>
  <c r="L2382" i="2" s="1"/>
  <c r="M2382" i="2" s="1"/>
  <c r="S2381" i="2"/>
  <c r="T2381" i="2" s="1"/>
  <c r="K2365" i="2"/>
  <c r="L2366" i="2" s="1"/>
  <c r="M2366" i="2" s="1"/>
  <c r="S2365" i="2"/>
  <c r="T2365" i="2" s="1"/>
  <c r="S2329" i="2"/>
  <c r="T2329" i="2" s="1"/>
  <c r="K2329" i="2"/>
  <c r="S2292" i="2"/>
  <c r="T2292" i="2" s="1"/>
  <c r="K2292" i="2"/>
  <c r="L2293" i="2" s="1"/>
  <c r="M2293" i="2" s="1"/>
  <c r="S2259" i="2"/>
  <c r="T2259" i="2" s="1"/>
  <c r="K2259" i="2"/>
  <c r="K2229" i="2"/>
  <c r="S2229" i="2"/>
  <c r="T2229" i="2" s="1"/>
  <c r="S2200" i="2"/>
  <c r="T2200" i="2" s="1"/>
  <c r="K2200" i="2"/>
  <c r="S2164" i="2"/>
  <c r="T2164" i="2" s="1"/>
  <c r="K2164" i="2"/>
  <c r="S2138" i="2"/>
  <c r="T2138" i="2" s="1"/>
  <c r="K2138" i="2"/>
  <c r="L2139" i="2" s="1"/>
  <c r="M2139" i="2" s="1"/>
  <c r="S2110" i="2"/>
  <c r="T2110" i="2" s="1"/>
  <c r="K2110" i="2"/>
  <c r="L2111" i="2" s="1"/>
  <c r="M2111" i="2" s="1"/>
  <c r="K2090" i="2"/>
  <c r="S2090" i="2"/>
  <c r="T2090" i="2" s="1"/>
  <c r="S2032" i="2"/>
  <c r="T2032" i="2" s="1"/>
  <c r="K2032" i="2"/>
  <c r="S2002" i="2"/>
  <c r="T2002" i="2" s="1"/>
  <c r="K2002" i="2"/>
  <c r="L2003" i="2" s="1"/>
  <c r="M2003" i="2" s="1"/>
  <c r="S1934" i="2"/>
  <c r="T1934" i="2" s="1"/>
  <c r="K1934" i="2"/>
  <c r="L1934" i="2" s="1"/>
  <c r="M1934" i="2" s="1"/>
  <c r="S1902" i="2"/>
  <c r="T1902" i="2" s="1"/>
  <c r="K1902" i="2"/>
  <c r="S1866" i="2"/>
  <c r="T1866" i="2" s="1"/>
  <c r="K1866" i="2"/>
  <c r="L1867" i="2" s="1"/>
  <c r="M1867" i="2" s="1"/>
  <c r="S1783" i="2"/>
  <c r="T1783" i="2" s="1"/>
  <c r="K1783" i="2"/>
  <c r="L1784" i="2" s="1"/>
  <c r="M1784" i="2" s="1"/>
  <c r="S1767" i="2"/>
  <c r="T1767" i="2" s="1"/>
  <c r="K1767" i="2"/>
  <c r="L1768" i="2" s="1"/>
  <c r="M1768" i="2" s="1"/>
  <c r="T1667" i="2"/>
  <c r="S1634" i="2"/>
  <c r="T1634" i="2" s="1"/>
  <c r="K1634" i="2"/>
  <c r="L1635" i="2" s="1"/>
  <c r="M1635" i="2" s="1"/>
  <c r="S2304" i="2"/>
  <c r="T2304" i="2" s="1"/>
  <c r="K2304" i="2"/>
  <c r="S2269" i="2"/>
  <c r="T2269" i="2" s="1"/>
  <c r="K2269" i="2"/>
  <c r="S2237" i="2"/>
  <c r="T2237" i="2" s="1"/>
  <c r="K2237" i="2"/>
  <c r="S2087" i="2"/>
  <c r="T2087" i="2" s="1"/>
  <c r="K2087" i="2"/>
  <c r="S2045" i="2"/>
  <c r="T2045" i="2" s="1"/>
  <c r="K2045" i="2"/>
  <c r="S2013" i="2"/>
  <c r="T2013" i="2" s="1"/>
  <c r="K2013" i="2"/>
  <c r="S1984" i="2"/>
  <c r="T1984" i="2" s="1"/>
  <c r="K1984" i="2"/>
  <c r="S1928" i="2"/>
  <c r="T1928" i="2" s="1"/>
  <c r="K1928" i="2"/>
  <c r="S1864" i="2"/>
  <c r="T1864" i="2" s="1"/>
  <c r="K1864" i="2"/>
  <c r="S1836" i="2"/>
  <c r="T1836" i="2" s="1"/>
  <c r="K1836" i="2"/>
  <c r="S1721" i="2"/>
  <c r="T1721" i="2" s="1"/>
  <c r="K1721" i="2"/>
  <c r="S1674" i="2"/>
  <c r="T1674" i="2" s="1"/>
  <c r="K1674" i="2"/>
  <c r="S1613" i="2"/>
  <c r="T1613" i="2" s="1"/>
  <c r="K1613" i="2"/>
  <c r="S1553" i="2"/>
  <c r="T1553" i="2" s="1"/>
  <c r="K1553" i="2"/>
  <c r="S1537" i="2"/>
  <c r="T1537" i="2" s="1"/>
  <c r="K1537" i="2"/>
  <c r="S1500" i="2"/>
  <c r="T1500" i="2" s="1"/>
  <c r="K1500" i="2"/>
  <c r="S1458" i="2"/>
  <c r="T1458" i="2" s="1"/>
  <c r="K1458" i="2"/>
  <c r="S1385" i="2"/>
  <c r="T1385" i="2" s="1"/>
  <c r="K1385" i="2"/>
  <c r="S1367" i="2"/>
  <c r="T1367" i="2" s="1"/>
  <c r="K1367" i="2"/>
  <c r="S1243" i="2"/>
  <c r="T1243" i="2" s="1"/>
  <c r="K1243" i="2"/>
  <c r="S1221" i="2"/>
  <c r="T1221" i="2" s="1"/>
  <c r="K1221" i="2"/>
  <c r="S1164" i="2"/>
  <c r="T1164" i="2" s="1"/>
  <c r="K1164" i="2"/>
  <c r="S1135" i="2"/>
  <c r="T1135" i="2" s="1"/>
  <c r="K1135" i="2"/>
  <c r="S1111" i="2"/>
  <c r="T1111" i="2" s="1"/>
  <c r="K1111" i="2"/>
  <c r="T1034" i="2"/>
  <c r="S974" i="2"/>
  <c r="T974" i="2" s="1"/>
  <c r="K974" i="2"/>
  <c r="L975" i="2" s="1"/>
  <c r="M975" i="2" s="1"/>
  <c r="S1590" i="2"/>
  <c r="T1590" i="2" s="1"/>
  <c r="K1590" i="2"/>
  <c r="L1591" i="2" s="1"/>
  <c r="M1591" i="2" s="1"/>
  <c r="S1527" i="2"/>
  <c r="T1527" i="2" s="1"/>
  <c r="K1527" i="2"/>
  <c r="S1506" i="2"/>
  <c r="T1506" i="2" s="1"/>
  <c r="K1506" i="2"/>
  <c r="S1478" i="2"/>
  <c r="T1478" i="2" s="1"/>
  <c r="K1478" i="2"/>
  <c r="T1452" i="2"/>
  <c r="T1304" i="2"/>
  <c r="S1252" i="2"/>
  <c r="T1252" i="2" s="1"/>
  <c r="K1252" i="2"/>
  <c r="S1203" i="2"/>
  <c r="T1203" i="2" s="1"/>
  <c r="K1203" i="2"/>
  <c r="L1204" i="2" s="1"/>
  <c r="M1204" i="2" s="1"/>
  <c r="S1187" i="2"/>
  <c r="T1187" i="2" s="1"/>
  <c r="K1187" i="2"/>
  <c r="S1131" i="2"/>
  <c r="T1131" i="2" s="1"/>
  <c r="K1131" i="2"/>
  <c r="T1093" i="2"/>
  <c r="S1065" i="2"/>
  <c r="T1065" i="2" s="1"/>
  <c r="K1065" i="2"/>
  <c r="S1017" i="2"/>
  <c r="T1017" i="2" s="1"/>
  <c r="K1017" i="2"/>
  <c r="S979" i="2"/>
  <c r="T979" i="2" s="1"/>
  <c r="K979" i="2"/>
  <c r="S937" i="2"/>
  <c r="T937" i="2" s="1"/>
  <c r="K937" i="2"/>
  <c r="S919" i="2"/>
  <c r="T919" i="2" s="1"/>
  <c r="K919" i="2"/>
  <c r="T849" i="2"/>
  <c r="S785" i="2"/>
  <c r="T785" i="2" s="1"/>
  <c r="K785" i="2"/>
  <c r="S749" i="2"/>
  <c r="T749" i="2" s="1"/>
  <c r="K749" i="2"/>
  <c r="S680" i="2"/>
  <c r="T680" i="2" s="1"/>
  <c r="K680" i="2"/>
  <c r="S644" i="2"/>
  <c r="T644" i="2" s="1"/>
  <c r="K644" i="2"/>
  <c r="S923" i="2"/>
  <c r="T923" i="2" s="1"/>
  <c r="K923" i="2"/>
  <c r="T889" i="2"/>
  <c r="S866" i="2"/>
  <c r="T866" i="2" s="1"/>
  <c r="K866" i="2"/>
  <c r="S804" i="2"/>
  <c r="T804" i="2" s="1"/>
  <c r="K804" i="2"/>
  <c r="S769" i="2"/>
  <c r="T769" i="2" s="1"/>
  <c r="K769" i="2"/>
  <c r="S700" i="2"/>
  <c r="T700" i="2" s="1"/>
  <c r="K700" i="2"/>
  <c r="T681" i="2"/>
  <c r="S617" i="2"/>
  <c r="T617" i="2" s="1"/>
  <c r="K617" i="2"/>
  <c r="S525" i="2"/>
  <c r="T525" i="2" s="1"/>
  <c r="K525" i="2"/>
  <c r="S505" i="2"/>
  <c r="T505" i="2" s="1"/>
  <c r="K505" i="2"/>
  <c r="S427" i="2"/>
  <c r="T427" i="2" s="1"/>
  <c r="K427" i="2"/>
  <c r="T386" i="2"/>
  <c r="S541" i="2"/>
  <c r="T541" i="2" s="1"/>
  <c r="K541" i="2"/>
  <c r="T449" i="2"/>
  <c r="T423" i="2"/>
  <c r="S397" i="2"/>
  <c r="T397" i="2" s="1"/>
  <c r="K397" i="2"/>
  <c r="T324" i="2"/>
  <c r="S252" i="2"/>
  <c r="T252" i="2" s="1"/>
  <c r="K252" i="2"/>
  <c r="S215" i="2"/>
  <c r="T215" i="2" s="1"/>
  <c r="K215" i="2"/>
  <c r="S130" i="2"/>
  <c r="T130" i="2" s="1"/>
  <c r="K130" i="2"/>
  <c r="S176" i="2"/>
  <c r="T176" i="2" s="1"/>
  <c r="K176" i="2"/>
  <c r="S31" i="2"/>
  <c r="T31" i="2" s="1"/>
  <c r="K31" i="2"/>
  <c r="T13" i="2"/>
  <c r="T1066" i="2"/>
  <c r="S1049" i="2"/>
  <c r="T1049" i="2" s="1"/>
  <c r="K1049" i="2"/>
  <c r="S890" i="2"/>
  <c r="T890" i="2" s="1"/>
  <c r="K890" i="2"/>
  <c r="S818" i="2"/>
  <c r="T818" i="2" s="1"/>
  <c r="K818" i="2"/>
  <c r="S724" i="2"/>
  <c r="T724" i="2" s="1"/>
  <c r="K724" i="2"/>
  <c r="S687" i="2"/>
  <c r="T687" i="2" s="1"/>
  <c r="K687" i="2"/>
  <c r="S619" i="2"/>
  <c r="T619" i="2" s="1"/>
  <c r="K619" i="2"/>
  <c r="S939" i="2"/>
  <c r="T939" i="2" s="1"/>
  <c r="K939" i="2"/>
  <c r="T869" i="2"/>
  <c r="S832" i="2"/>
  <c r="T832" i="2" s="1"/>
  <c r="K832" i="2"/>
  <c r="S771" i="2"/>
  <c r="T771" i="2" s="1"/>
  <c r="K771" i="2"/>
  <c r="S743" i="2"/>
  <c r="T743" i="2" s="1"/>
  <c r="K743" i="2"/>
  <c r="S701" i="2"/>
  <c r="T701" i="2" s="1"/>
  <c r="K701" i="2"/>
  <c r="S682" i="2"/>
  <c r="T682" i="2" s="1"/>
  <c r="K682" i="2"/>
  <c r="S657" i="2"/>
  <c r="T657" i="2" s="1"/>
  <c r="K657" i="2"/>
  <c r="S592" i="2"/>
  <c r="T592" i="2" s="1"/>
  <c r="K592" i="2"/>
  <c r="S568" i="2"/>
  <c r="T568" i="2" s="1"/>
  <c r="K568" i="2"/>
  <c r="S489" i="2"/>
  <c r="T489" i="2" s="1"/>
  <c r="K489" i="2"/>
  <c r="S463" i="2"/>
  <c r="T463" i="2" s="1"/>
  <c r="K463" i="2"/>
  <c r="T387" i="2"/>
  <c r="T332" i="2"/>
  <c r="S579" i="2"/>
  <c r="T579" i="2" s="1"/>
  <c r="K579" i="2"/>
  <c r="T542" i="2"/>
  <c r="S513" i="2"/>
  <c r="T513" i="2" s="1"/>
  <c r="K513" i="2"/>
  <c r="S424" i="2"/>
  <c r="T424" i="2" s="1"/>
  <c r="K424" i="2"/>
  <c r="S376" i="2"/>
  <c r="T376" i="2" s="1"/>
  <c r="K376" i="2"/>
  <c r="S354" i="2"/>
  <c r="T354" i="2" s="1"/>
  <c r="K354" i="2"/>
  <c r="S253" i="2"/>
  <c r="T253" i="2" s="1"/>
  <c r="K253" i="2"/>
  <c r="T275" i="2"/>
  <c r="S238" i="2"/>
  <c r="T238" i="2" s="1"/>
  <c r="K238" i="2"/>
  <c r="S132" i="2"/>
  <c r="T132" i="2" s="1"/>
  <c r="K132" i="2"/>
  <c r="T85" i="2"/>
  <c r="S95" i="2"/>
  <c r="T95" i="2" s="1"/>
  <c r="K95" i="2"/>
  <c r="T42" i="2"/>
  <c r="K2839" i="2"/>
  <c r="L2839" i="2" s="1"/>
  <c r="M2839" i="2" s="1"/>
  <c r="S2839" i="2"/>
  <c r="T2839" i="2" s="1"/>
  <c r="K2759" i="2"/>
  <c r="L2760" i="2" s="1"/>
  <c r="M2760" i="2" s="1"/>
  <c r="S2759" i="2"/>
  <c r="T2759" i="2" s="1"/>
  <c r="K2743" i="2"/>
  <c r="L2744" i="2" s="1"/>
  <c r="M2744" i="2" s="1"/>
  <c r="S2743" i="2"/>
  <c r="T2743" i="2" s="1"/>
  <c r="T2709" i="2"/>
  <c r="K2649" i="2"/>
  <c r="S2649" i="2"/>
  <c r="T2649" i="2" s="1"/>
  <c r="K2617" i="2"/>
  <c r="S2617" i="2"/>
  <c r="T2617" i="2" s="1"/>
  <c r="S2550" i="2"/>
  <c r="T2550" i="2" s="1"/>
  <c r="K2550" i="2"/>
  <c r="S2518" i="2"/>
  <c r="T2518" i="2" s="1"/>
  <c r="K2518" i="2"/>
  <c r="S2486" i="2"/>
  <c r="T2486" i="2" s="1"/>
  <c r="K2486" i="2"/>
  <c r="S2426" i="2"/>
  <c r="T2426" i="2" s="1"/>
  <c r="K2426" i="2"/>
  <c r="S2380" i="2"/>
  <c r="T2380" i="2" s="1"/>
  <c r="K2380" i="2"/>
  <c r="S2328" i="2"/>
  <c r="T2328" i="2" s="1"/>
  <c r="K2328" i="2"/>
  <c r="S2198" i="2"/>
  <c r="T2198" i="2" s="1"/>
  <c r="K2198" i="2"/>
  <c r="S2089" i="2"/>
  <c r="T2089" i="2" s="1"/>
  <c r="K2089" i="2"/>
  <c r="K1798" i="2"/>
  <c r="S1798" i="2"/>
  <c r="T1798" i="2" s="1"/>
  <c r="S1759" i="2"/>
  <c r="T1759" i="2" s="1"/>
  <c r="K1759" i="2"/>
  <c r="S1696" i="2"/>
  <c r="T1696" i="2" s="1"/>
  <c r="K1696" i="2"/>
  <c r="K1633" i="2"/>
  <c r="S1633" i="2"/>
  <c r="T1633" i="2" s="1"/>
  <c r="K2268" i="2"/>
  <c r="S2268" i="2"/>
  <c r="T2268" i="2" s="1"/>
  <c r="S2199" i="2"/>
  <c r="T2199" i="2" s="1"/>
  <c r="K2199" i="2"/>
  <c r="S2123" i="2"/>
  <c r="T2123" i="2" s="1"/>
  <c r="K2123" i="2"/>
  <c r="S1808" i="2"/>
  <c r="T1808" i="2" s="1"/>
  <c r="K1808" i="2"/>
  <c r="K1653" i="2"/>
  <c r="S1653" i="2"/>
  <c r="T1653" i="2" s="1"/>
  <c r="S1272" i="2"/>
  <c r="T1272" i="2" s="1"/>
  <c r="K1272" i="2"/>
  <c r="K1136" i="2"/>
  <c r="S1136" i="2"/>
  <c r="T1136" i="2" s="1"/>
  <c r="S1602" i="2"/>
  <c r="T1602" i="2" s="1"/>
  <c r="K1602" i="2"/>
  <c r="S1327" i="2"/>
  <c r="T1327" i="2" s="1"/>
  <c r="K1327" i="2"/>
  <c r="S2079" i="2"/>
  <c r="T2079" i="2" s="1"/>
  <c r="K2079" i="2"/>
  <c r="S2038" i="2"/>
  <c r="T2038" i="2" s="1"/>
  <c r="K2038" i="2"/>
  <c r="S1916" i="2"/>
  <c r="T1916" i="2" s="1"/>
  <c r="K1916" i="2"/>
  <c r="S1763" i="2"/>
  <c r="T1763" i="2" s="1"/>
  <c r="K1763" i="2"/>
  <c r="S1638" i="2"/>
  <c r="T1638" i="2" s="1"/>
  <c r="K1638" i="2"/>
  <c r="S1575" i="2"/>
  <c r="T1575" i="2" s="1"/>
  <c r="K1575" i="2"/>
  <c r="T1444" i="2"/>
  <c r="S1331" i="2"/>
  <c r="T1331" i="2" s="1"/>
  <c r="K1331" i="2"/>
  <c r="S1261" i="2"/>
  <c r="T1261" i="2" s="1"/>
  <c r="K1261" i="2"/>
  <c r="K1216" i="2"/>
  <c r="S1216" i="2"/>
  <c r="T1216" i="2" s="1"/>
  <c r="K1128" i="2"/>
  <c r="S1128" i="2"/>
  <c r="T1128" i="2" s="1"/>
  <c r="S1067" i="2"/>
  <c r="T1067" i="2" s="1"/>
  <c r="K1067" i="2"/>
  <c r="S1571" i="2"/>
  <c r="T1571" i="2" s="1"/>
  <c r="K1571" i="2"/>
  <c r="S1449" i="2"/>
  <c r="T1449" i="2" s="1"/>
  <c r="K1449" i="2"/>
  <c r="S1301" i="2"/>
  <c r="T1301" i="2" s="1"/>
  <c r="K1301" i="2"/>
  <c r="K1038" i="2"/>
  <c r="S1038" i="2"/>
  <c r="T1038" i="2" s="1"/>
  <c r="S977" i="2"/>
  <c r="T977" i="2" s="1"/>
  <c r="K977" i="2"/>
  <c r="S1557" i="2"/>
  <c r="T1557" i="2" s="1"/>
  <c r="K1557" i="2"/>
  <c r="K1481" i="2"/>
  <c r="S1481" i="2"/>
  <c r="T1481" i="2" s="1"/>
  <c r="S1426" i="2"/>
  <c r="T1426" i="2" s="1"/>
  <c r="K1426" i="2"/>
  <c r="S1353" i="2"/>
  <c r="T1353" i="2" s="1"/>
  <c r="K1353" i="2"/>
  <c r="S1291" i="2"/>
  <c r="T1291" i="2" s="1"/>
  <c r="K1291" i="2"/>
  <c r="T1206" i="2"/>
  <c r="K1174" i="2"/>
  <c r="S1174" i="2"/>
  <c r="T1174" i="2" s="1"/>
  <c r="S1099" i="2"/>
  <c r="T1099" i="2" s="1"/>
  <c r="K1099" i="2"/>
  <c r="K8660" i="2"/>
  <c r="S8660" i="2"/>
  <c r="T8660" i="2" s="1"/>
  <c r="K8648" i="2"/>
  <c r="S8648" i="2"/>
  <c r="T8648" i="2" s="1"/>
  <c r="K8618" i="2"/>
  <c r="S8618" i="2"/>
  <c r="T8618" i="2" s="1"/>
  <c r="K8595" i="2"/>
  <c r="S8595" i="2"/>
  <c r="T8595" i="2" s="1"/>
  <c r="S8584" i="2"/>
  <c r="T8584" i="2" s="1"/>
  <c r="K8584" i="2"/>
  <c r="K8576" i="2"/>
  <c r="S8576" i="2"/>
  <c r="T8576" i="2" s="1"/>
  <c r="S8568" i="2"/>
  <c r="T8568" i="2" s="1"/>
  <c r="K8568" i="2"/>
  <c r="K8536" i="2"/>
  <c r="S8536" i="2"/>
  <c r="T8536" i="2" s="1"/>
  <c r="S8512" i="2"/>
  <c r="T8512" i="2" s="1"/>
  <c r="K8512" i="2"/>
  <c r="S8502" i="2"/>
  <c r="T8502" i="2" s="1"/>
  <c r="K8502" i="2"/>
  <c r="K8488" i="2"/>
  <c r="S8488" i="2"/>
  <c r="T8488" i="2" s="1"/>
  <c r="S8459" i="2"/>
  <c r="T8459" i="2" s="1"/>
  <c r="K8459" i="2"/>
  <c r="S8435" i="2"/>
  <c r="T8435" i="2" s="1"/>
  <c r="K8435" i="2"/>
  <c r="S8403" i="2"/>
  <c r="T8403" i="2" s="1"/>
  <c r="K8403" i="2"/>
  <c r="S8379" i="2"/>
  <c r="T8379" i="2" s="1"/>
  <c r="K8379" i="2"/>
  <c r="K8369" i="2"/>
  <c r="S8369" i="2"/>
  <c r="T8369" i="2" s="1"/>
  <c r="S8355" i="2"/>
  <c r="T8355" i="2" s="1"/>
  <c r="K8355" i="2"/>
  <c r="K8343" i="2"/>
  <c r="S8343" i="2"/>
  <c r="T8343" i="2" s="1"/>
  <c r="S8270" i="2"/>
  <c r="T8270" i="2" s="1"/>
  <c r="K8270" i="2"/>
  <c r="S8249" i="2"/>
  <c r="T8249" i="2" s="1"/>
  <c r="K8249" i="2"/>
  <c r="K8241" i="2"/>
  <c r="S8241" i="2"/>
  <c r="T8241" i="2" s="1"/>
  <c r="K8230" i="2"/>
  <c r="S8230" i="2"/>
  <c r="T8230" i="2" s="1"/>
  <c r="S8044" i="2"/>
  <c r="T8044" i="2" s="1"/>
  <c r="K8044" i="2"/>
  <c r="S8027" i="2"/>
  <c r="T8027" i="2" s="1"/>
  <c r="K8027" i="2"/>
  <c r="S8017" i="2"/>
  <c r="T8017" i="2" s="1"/>
  <c r="K8017" i="2"/>
  <c r="S7995" i="2"/>
  <c r="T7995" i="2" s="1"/>
  <c r="K7995" i="2"/>
  <c r="S7923" i="2"/>
  <c r="T7923" i="2" s="1"/>
  <c r="K7923" i="2"/>
  <c r="S7907" i="2"/>
  <c r="T7907" i="2" s="1"/>
  <c r="K7907" i="2"/>
  <c r="S7899" i="2"/>
  <c r="T7899" i="2" s="1"/>
  <c r="K7899" i="2"/>
  <c r="S7884" i="2"/>
  <c r="T7884" i="2" s="1"/>
  <c r="K7884" i="2"/>
  <c r="S7874" i="2"/>
  <c r="T7874" i="2" s="1"/>
  <c r="K7874" i="2"/>
  <c r="K7863" i="2"/>
  <c r="S7863" i="2"/>
  <c r="T7863" i="2" s="1"/>
  <c r="K7800" i="2"/>
  <c r="S7800" i="2"/>
  <c r="T7800" i="2" s="1"/>
  <c r="S7789" i="2"/>
  <c r="T7789" i="2" s="1"/>
  <c r="K7789" i="2"/>
  <c r="K7779" i="2"/>
  <c r="S7779" i="2"/>
  <c r="T7779" i="2" s="1"/>
  <c r="K7771" i="2"/>
  <c r="S7771" i="2"/>
  <c r="T7771" i="2" s="1"/>
  <c r="K7763" i="2"/>
  <c r="S7763" i="2"/>
  <c r="T7763" i="2" s="1"/>
  <c r="K7732" i="2"/>
  <c r="S7732" i="2"/>
  <c r="T7732" i="2" s="1"/>
  <c r="S7639" i="2"/>
  <c r="T7639" i="2" s="1"/>
  <c r="K7639" i="2"/>
  <c r="S7631" i="2"/>
  <c r="T7631" i="2" s="1"/>
  <c r="K7631" i="2"/>
  <c r="S7610" i="2"/>
  <c r="T7610" i="2" s="1"/>
  <c r="K7610" i="2"/>
  <c r="S7598" i="2"/>
  <c r="T7598" i="2" s="1"/>
  <c r="K7598" i="2"/>
  <c r="K7582" i="2"/>
  <c r="S7582" i="2"/>
  <c r="T7582" i="2" s="1"/>
  <c r="S7569" i="2"/>
  <c r="T7569" i="2" s="1"/>
  <c r="K7569" i="2"/>
  <c r="K7553" i="2"/>
  <c r="S7553" i="2"/>
  <c r="T7553" i="2" s="1"/>
  <c r="S7537" i="2"/>
  <c r="T7537" i="2" s="1"/>
  <c r="K7537" i="2"/>
  <c r="K7522" i="2"/>
  <c r="S7522" i="2"/>
  <c r="T7522" i="2" s="1"/>
  <c r="S7504" i="2"/>
  <c r="T7504" i="2" s="1"/>
  <c r="K7504" i="2"/>
  <c r="S7492" i="2"/>
  <c r="T7492" i="2" s="1"/>
  <c r="K7492" i="2"/>
  <c r="S7476" i="2"/>
  <c r="T7476" i="2" s="1"/>
  <c r="K7476" i="2"/>
  <c r="S7468" i="2"/>
  <c r="T7468" i="2" s="1"/>
  <c r="K7468" i="2"/>
  <c r="S7460" i="2"/>
  <c r="T7460" i="2" s="1"/>
  <c r="K7460" i="2"/>
  <c r="S7443" i="2"/>
  <c r="T7443" i="2" s="1"/>
  <c r="K7443" i="2"/>
  <c r="K7424" i="2"/>
  <c r="S7424" i="2"/>
  <c r="T7424" i="2" s="1"/>
  <c r="S7416" i="2"/>
  <c r="T7416" i="2" s="1"/>
  <c r="K7416" i="2"/>
  <c r="S7408" i="2"/>
  <c r="T7408" i="2" s="1"/>
  <c r="K7408" i="2"/>
  <c r="K7356" i="2"/>
  <c r="S7356" i="2"/>
  <c r="T7356" i="2" s="1"/>
  <c r="K7340" i="2"/>
  <c r="S7340" i="2"/>
  <c r="T7340" i="2" s="1"/>
  <c r="K7330" i="2"/>
  <c r="S7330" i="2"/>
  <c r="T7330" i="2" s="1"/>
  <c r="K7322" i="2"/>
  <c r="S7322" i="2"/>
  <c r="T7322" i="2" s="1"/>
  <c r="K7314" i="2"/>
  <c r="S7314" i="2"/>
  <c r="T7314" i="2" s="1"/>
  <c r="K7306" i="2"/>
  <c r="S7306" i="2"/>
  <c r="T7306" i="2" s="1"/>
  <c r="K7298" i="2"/>
  <c r="S7298" i="2"/>
  <c r="T7298" i="2" s="1"/>
  <c r="S8658" i="2"/>
  <c r="T8658" i="2" s="1"/>
  <c r="K8658" i="2"/>
  <c r="S8643" i="2"/>
  <c r="T8643" i="2" s="1"/>
  <c r="K8643" i="2"/>
  <c r="S8632" i="2"/>
  <c r="T8632" i="2" s="1"/>
  <c r="K8632" i="2"/>
  <c r="S8621" i="2"/>
  <c r="T8621" i="2" s="1"/>
  <c r="K8621" i="2"/>
  <c r="S8607" i="2"/>
  <c r="T8607" i="2" s="1"/>
  <c r="K8607" i="2"/>
  <c r="K8596" i="2"/>
  <c r="S8596" i="2"/>
  <c r="T8596" i="2" s="1"/>
  <c r="K8557" i="2"/>
  <c r="S8557" i="2"/>
  <c r="T8557" i="2" s="1"/>
  <c r="K8549" i="2"/>
  <c r="S8549" i="2"/>
  <c r="T8549" i="2" s="1"/>
  <c r="K8541" i="2"/>
  <c r="S8541" i="2"/>
  <c r="T8541" i="2" s="1"/>
  <c r="S8525" i="2"/>
  <c r="T8525" i="2" s="1"/>
  <c r="K8525" i="2"/>
  <c r="S8517" i="2"/>
  <c r="T8517" i="2" s="1"/>
  <c r="K8517" i="2"/>
  <c r="S8497" i="2"/>
  <c r="T8497" i="2" s="1"/>
  <c r="K8497" i="2"/>
  <c r="K8480" i="2"/>
  <c r="S8480" i="2"/>
  <c r="T8480" i="2" s="1"/>
  <c r="K8472" i="2"/>
  <c r="S8472" i="2"/>
  <c r="T8472" i="2" s="1"/>
  <c r="K8460" i="2"/>
  <c r="S8460" i="2"/>
  <c r="T8460" i="2" s="1"/>
  <c r="K8450" i="2"/>
  <c r="S8450" i="2"/>
  <c r="T8450" i="2" s="1"/>
  <c r="K8438" i="2"/>
  <c r="S8438" i="2"/>
  <c r="T8438" i="2" s="1"/>
  <c r="S8426" i="2"/>
  <c r="T8426" i="2" s="1"/>
  <c r="K8426" i="2"/>
  <c r="K8414" i="2"/>
  <c r="S8414" i="2"/>
  <c r="T8414" i="2" s="1"/>
  <c r="K8406" i="2"/>
  <c r="S8406" i="2"/>
  <c r="T8406" i="2" s="1"/>
  <c r="S8392" i="2"/>
  <c r="T8392" i="2" s="1"/>
  <c r="K8392" i="2"/>
  <c r="K8380" i="2"/>
  <c r="S8380" i="2"/>
  <c r="T8380" i="2" s="1"/>
  <c r="K8356" i="2"/>
  <c r="S8356" i="2"/>
  <c r="T8356" i="2" s="1"/>
  <c r="S8336" i="2"/>
  <c r="T8336" i="2" s="1"/>
  <c r="K8336" i="2"/>
  <c r="S8328" i="2"/>
  <c r="T8328" i="2" s="1"/>
  <c r="K8328" i="2"/>
  <c r="S8320" i="2"/>
  <c r="T8320" i="2" s="1"/>
  <c r="K8320" i="2"/>
  <c r="S8312" i="2"/>
  <c r="T8312" i="2" s="1"/>
  <c r="K8312" i="2"/>
  <c r="S8304" i="2"/>
  <c r="T8304" i="2" s="1"/>
  <c r="K8304" i="2"/>
  <c r="S8296" i="2"/>
  <c r="T8296" i="2" s="1"/>
  <c r="K8296" i="2"/>
  <c r="S8288" i="2"/>
  <c r="T8288" i="2" s="1"/>
  <c r="K8288" i="2"/>
  <c r="S8280" i="2"/>
  <c r="T8280" i="2" s="1"/>
  <c r="K8280" i="2"/>
  <c r="S8260" i="2"/>
  <c r="T8260" i="2" s="1"/>
  <c r="K8260" i="2"/>
  <c r="S8252" i="2"/>
  <c r="T8252" i="2" s="1"/>
  <c r="K8252" i="2"/>
  <c r="K8226" i="2"/>
  <c r="S8226" i="2"/>
  <c r="T8226" i="2" s="1"/>
  <c r="S8215" i="2"/>
  <c r="T8215" i="2" s="1"/>
  <c r="K8215" i="2"/>
  <c r="S8207" i="2"/>
  <c r="T8207" i="2" s="1"/>
  <c r="K8207" i="2"/>
  <c r="S8199" i="2"/>
  <c r="T8199" i="2" s="1"/>
  <c r="K8199" i="2"/>
  <c r="S8191" i="2"/>
  <c r="T8191" i="2" s="1"/>
  <c r="K8191" i="2"/>
  <c r="S8183" i="2"/>
  <c r="T8183" i="2" s="1"/>
  <c r="K8183" i="2"/>
  <c r="S8175" i="2"/>
  <c r="T8175" i="2" s="1"/>
  <c r="K8175" i="2"/>
  <c r="S8167" i="2"/>
  <c r="T8167" i="2" s="1"/>
  <c r="K8167" i="2"/>
  <c r="S8159" i="2"/>
  <c r="T8159" i="2" s="1"/>
  <c r="K8159" i="2"/>
  <c r="S8151" i="2"/>
  <c r="T8151" i="2" s="1"/>
  <c r="K8151" i="2"/>
  <c r="S8143" i="2"/>
  <c r="T8143" i="2" s="1"/>
  <c r="K8143" i="2"/>
  <c r="S8135" i="2"/>
  <c r="T8135" i="2" s="1"/>
  <c r="K8135" i="2"/>
  <c r="S8127" i="2"/>
  <c r="T8127" i="2" s="1"/>
  <c r="K8127" i="2"/>
  <c r="S8119" i="2"/>
  <c r="T8119" i="2" s="1"/>
  <c r="K8119" i="2"/>
  <c r="S8111" i="2"/>
  <c r="T8111" i="2" s="1"/>
  <c r="K8111" i="2"/>
  <c r="S8103" i="2"/>
  <c r="T8103" i="2" s="1"/>
  <c r="K8103" i="2"/>
  <c r="S8095" i="2"/>
  <c r="T8095" i="2" s="1"/>
  <c r="K8095" i="2"/>
  <c r="K8084" i="2"/>
  <c r="S8084" i="2"/>
  <c r="T8084" i="2" s="1"/>
  <c r="K8076" i="2"/>
  <c r="S8076" i="2"/>
  <c r="T8076" i="2" s="1"/>
  <c r="S8068" i="2"/>
  <c r="T8068" i="2" s="1"/>
  <c r="K8068" i="2"/>
  <c r="S8060" i="2"/>
  <c r="T8060" i="2" s="1"/>
  <c r="K8060" i="2"/>
  <c r="S8052" i="2"/>
  <c r="T8052" i="2" s="1"/>
  <c r="K8052" i="2"/>
  <c r="S8043" i="2"/>
  <c r="T8043" i="2" s="1"/>
  <c r="K8043" i="2"/>
  <c r="S8028" i="2"/>
  <c r="T8028" i="2" s="1"/>
  <c r="K8028" i="2"/>
  <c r="S8007" i="2"/>
  <c r="T8007" i="2" s="1"/>
  <c r="K8007" i="2"/>
  <c r="S7997" i="2"/>
  <c r="T7997" i="2" s="1"/>
  <c r="K7997" i="2"/>
  <c r="S7987" i="2"/>
  <c r="T7987" i="2" s="1"/>
  <c r="K7987" i="2"/>
  <c r="S7979" i="2"/>
  <c r="T7979" i="2" s="1"/>
  <c r="K7979" i="2"/>
  <c r="S7971" i="2"/>
  <c r="T7971" i="2" s="1"/>
  <c r="K7971" i="2"/>
  <c r="S7963" i="2"/>
  <c r="T7963" i="2" s="1"/>
  <c r="K7963" i="2"/>
  <c r="S7955" i="2"/>
  <c r="T7955" i="2" s="1"/>
  <c r="K7955" i="2"/>
  <c r="S7947" i="2"/>
  <c r="T7947" i="2" s="1"/>
  <c r="K7947" i="2"/>
  <c r="S7939" i="2"/>
  <c r="T7939" i="2" s="1"/>
  <c r="K7939" i="2"/>
  <c r="S7931" i="2"/>
  <c r="T7931" i="2" s="1"/>
  <c r="K7931" i="2"/>
  <c r="K7908" i="2"/>
  <c r="S7908" i="2"/>
  <c r="T7908" i="2" s="1"/>
  <c r="K7879" i="2"/>
  <c r="S7879" i="2"/>
  <c r="T7879" i="2" s="1"/>
  <c r="K7857" i="2"/>
  <c r="S7857" i="2"/>
  <c r="T7857" i="2" s="1"/>
  <c r="K7849" i="2"/>
  <c r="S7849" i="2"/>
  <c r="T7849" i="2" s="1"/>
  <c r="K7841" i="2"/>
  <c r="S7841" i="2"/>
  <c r="T7841" i="2" s="1"/>
  <c r="K7833" i="2"/>
  <c r="S7833" i="2"/>
  <c r="T7833" i="2" s="1"/>
  <c r="K7825" i="2"/>
  <c r="S7825" i="2"/>
  <c r="T7825" i="2" s="1"/>
  <c r="K7817" i="2"/>
  <c r="S7817" i="2"/>
  <c r="T7817" i="2" s="1"/>
  <c r="S7806" i="2"/>
  <c r="T7806" i="2" s="1"/>
  <c r="K7806" i="2"/>
  <c r="S7731" i="2"/>
  <c r="T7731" i="2" s="1"/>
  <c r="K7731" i="2"/>
  <c r="S7723" i="2"/>
  <c r="T7723" i="2" s="1"/>
  <c r="K7723" i="2"/>
  <c r="S7715" i="2"/>
  <c r="T7715" i="2" s="1"/>
  <c r="K7715" i="2"/>
  <c r="S7707" i="2"/>
  <c r="T7707" i="2" s="1"/>
  <c r="K7707" i="2"/>
  <c r="S7699" i="2"/>
  <c r="T7699" i="2" s="1"/>
  <c r="K7699" i="2"/>
  <c r="S7691" i="2"/>
  <c r="T7691" i="2" s="1"/>
  <c r="K7691" i="2"/>
  <c r="S7683" i="2"/>
  <c r="T7683" i="2" s="1"/>
  <c r="K7683" i="2"/>
  <c r="S7675" i="2"/>
  <c r="T7675" i="2" s="1"/>
  <c r="K7675" i="2"/>
  <c r="S7667" i="2"/>
  <c r="T7667" i="2" s="1"/>
  <c r="K7667" i="2"/>
  <c r="S7659" i="2"/>
  <c r="T7659" i="2" s="1"/>
  <c r="K7659" i="2"/>
  <c r="S7647" i="2"/>
  <c r="T7647" i="2" s="1"/>
  <c r="K7647" i="2"/>
  <c r="K7620" i="2"/>
  <c r="S7620" i="2"/>
  <c r="T7620" i="2" s="1"/>
  <c r="K7612" i="2"/>
  <c r="S7612" i="2"/>
  <c r="T7612" i="2" s="1"/>
  <c r="S7591" i="2"/>
  <c r="T7591" i="2" s="1"/>
  <c r="K7591" i="2"/>
  <c r="S7557" i="2"/>
  <c r="T7557" i="2" s="1"/>
  <c r="K7557" i="2"/>
  <c r="S7541" i="2"/>
  <c r="T7541" i="2" s="1"/>
  <c r="K7541" i="2"/>
  <c r="S7527" i="2"/>
  <c r="T7527" i="2" s="1"/>
  <c r="K7527" i="2"/>
  <c r="S7511" i="2"/>
  <c r="T7511" i="2" s="1"/>
  <c r="K7511" i="2"/>
  <c r="S7458" i="2"/>
  <c r="T7458" i="2" s="1"/>
  <c r="K7458" i="2"/>
  <c r="S7448" i="2"/>
  <c r="T7448" i="2" s="1"/>
  <c r="K7448" i="2"/>
  <c r="S7435" i="2"/>
  <c r="T7435" i="2" s="1"/>
  <c r="K7435" i="2"/>
  <c r="S7401" i="2"/>
  <c r="T7401" i="2" s="1"/>
  <c r="K7401" i="2"/>
  <c r="S7392" i="2"/>
  <c r="T7392" i="2" s="1"/>
  <c r="K7392" i="2"/>
  <c r="S7384" i="2"/>
  <c r="T7384" i="2" s="1"/>
  <c r="K7384" i="2"/>
  <c r="S7376" i="2"/>
  <c r="T7376" i="2" s="1"/>
  <c r="K7376" i="2"/>
  <c r="S7368" i="2"/>
  <c r="T7368" i="2" s="1"/>
  <c r="K7368" i="2"/>
  <c r="S7289" i="2"/>
  <c r="T7289" i="2" s="1"/>
  <c r="K7289" i="2"/>
  <c r="S7281" i="2"/>
  <c r="T7281" i="2" s="1"/>
  <c r="K7281" i="2"/>
  <c r="S7273" i="2"/>
  <c r="T7273" i="2" s="1"/>
  <c r="K7273" i="2"/>
  <c r="S7265" i="2"/>
  <c r="T7265" i="2" s="1"/>
  <c r="K7265" i="2"/>
  <c r="S7196" i="2"/>
  <c r="T7196" i="2" s="1"/>
  <c r="K7196" i="2"/>
  <c r="T7180" i="2"/>
  <c r="S7164" i="2"/>
  <c r="T7164" i="2" s="1"/>
  <c r="K7164" i="2"/>
  <c r="S7133" i="2"/>
  <c r="T7133" i="2" s="1"/>
  <c r="K7133" i="2"/>
  <c r="S7123" i="2"/>
  <c r="T7123" i="2" s="1"/>
  <c r="K7123" i="2"/>
  <c r="S7111" i="2"/>
  <c r="T7111" i="2" s="1"/>
  <c r="K7111" i="2"/>
  <c r="S7088" i="2"/>
  <c r="T7088" i="2" s="1"/>
  <c r="K7088" i="2"/>
  <c r="S7019" i="2"/>
  <c r="T7019" i="2" s="1"/>
  <c r="K7019" i="2"/>
  <c r="S7011" i="2"/>
  <c r="T7011" i="2" s="1"/>
  <c r="K7011" i="2"/>
  <c r="S6987" i="2"/>
  <c r="T6987" i="2" s="1"/>
  <c r="K6987" i="2"/>
  <c r="S6979" i="2"/>
  <c r="T6979" i="2" s="1"/>
  <c r="K6979" i="2"/>
  <c r="S6955" i="2"/>
  <c r="T6955" i="2" s="1"/>
  <c r="K6955" i="2"/>
  <c r="S6947" i="2"/>
  <c r="T6947" i="2" s="1"/>
  <c r="K6947" i="2"/>
  <c r="S6923" i="2"/>
  <c r="T6923" i="2" s="1"/>
  <c r="K6923" i="2"/>
  <c r="S6769" i="2"/>
  <c r="T6769" i="2" s="1"/>
  <c r="K6769" i="2"/>
  <c r="L6769" i="2" s="1"/>
  <c r="M6769" i="2" s="1"/>
  <c r="S6706" i="2"/>
  <c r="T6706" i="2" s="1"/>
  <c r="K6706" i="2"/>
  <c r="S6678" i="2"/>
  <c r="T6678" i="2" s="1"/>
  <c r="K6678" i="2"/>
  <c r="S6620" i="2"/>
  <c r="T6620" i="2" s="1"/>
  <c r="K6620" i="2"/>
  <c r="S6588" i="2"/>
  <c r="T6588" i="2" s="1"/>
  <c r="K6588" i="2"/>
  <c r="S6554" i="2"/>
  <c r="T6554" i="2" s="1"/>
  <c r="K6554" i="2"/>
  <c r="S6523" i="2"/>
  <c r="T6523" i="2" s="1"/>
  <c r="K6523" i="2"/>
  <c r="S6458" i="2"/>
  <c r="T6458" i="2" s="1"/>
  <c r="K6458" i="2"/>
  <c r="S6424" i="2"/>
  <c r="T6424" i="2" s="1"/>
  <c r="K6424" i="2"/>
  <c r="S5888" i="2"/>
  <c r="T5888" i="2" s="1"/>
  <c r="K5888" i="2"/>
  <c r="S5818" i="2"/>
  <c r="T5818" i="2" s="1"/>
  <c r="K5818" i="2"/>
  <c r="S5786" i="2"/>
  <c r="T5786" i="2" s="1"/>
  <c r="K5786" i="2"/>
  <c r="S5754" i="2"/>
  <c r="T5754" i="2" s="1"/>
  <c r="K5754" i="2"/>
  <c r="S5738" i="2"/>
  <c r="T5738" i="2" s="1"/>
  <c r="K5738" i="2"/>
  <c r="S5707" i="2"/>
  <c r="T5707" i="2" s="1"/>
  <c r="K5707" i="2"/>
  <c r="S5681" i="2"/>
  <c r="T5681" i="2" s="1"/>
  <c r="K5681" i="2"/>
  <c r="S5474" i="2"/>
  <c r="T5474" i="2" s="1"/>
  <c r="K5474" i="2"/>
  <c r="S5031" i="2"/>
  <c r="T5031" i="2" s="1"/>
  <c r="K5031" i="2"/>
  <c r="S6719" i="2"/>
  <c r="T6719" i="2" s="1"/>
  <c r="K6719" i="2"/>
  <c r="K2700" i="2"/>
  <c r="S2700" i="2"/>
  <c r="T2700" i="2" s="1"/>
  <c r="K2692" i="2"/>
  <c r="L2692" i="2" s="1"/>
  <c r="M2692" i="2" s="1"/>
  <c r="S2692" i="2"/>
  <c r="T2692" i="2" s="1"/>
  <c r="K2684" i="2"/>
  <c r="S2684" i="2"/>
  <c r="T2684" i="2" s="1"/>
  <c r="K2676" i="2"/>
  <c r="S2676" i="2"/>
  <c r="T2676" i="2" s="1"/>
  <c r="K2668" i="2"/>
  <c r="L2668" i="2" s="1"/>
  <c r="M2668" i="2" s="1"/>
  <c r="S2668" i="2"/>
  <c r="T2668" i="2" s="1"/>
  <c r="K2660" i="2"/>
  <c r="S2660" i="2"/>
  <c r="T2660" i="2" s="1"/>
  <c r="K2652" i="2"/>
  <c r="S2652" i="2"/>
  <c r="T2652" i="2" s="1"/>
  <c r="K2644" i="2"/>
  <c r="L2644" i="2" s="1"/>
  <c r="M2644" i="2" s="1"/>
  <c r="S2644" i="2"/>
  <c r="T2644" i="2" s="1"/>
  <c r="K2636" i="2"/>
  <c r="S2636" i="2"/>
  <c r="T2636" i="2" s="1"/>
  <c r="K2628" i="2"/>
  <c r="S2628" i="2"/>
  <c r="T2628" i="2" s="1"/>
  <c r="K2620" i="2"/>
  <c r="S2620" i="2"/>
  <c r="T2620" i="2" s="1"/>
  <c r="K2612" i="2"/>
  <c r="S2612" i="2"/>
  <c r="T2612" i="2" s="1"/>
  <c r="S2596" i="2"/>
  <c r="T2596" i="2" s="1"/>
  <c r="K2596" i="2"/>
  <c r="S2572" i="2"/>
  <c r="T2572" i="2" s="1"/>
  <c r="K2572" i="2"/>
  <c r="K2553" i="2"/>
  <c r="S2553" i="2"/>
  <c r="T2553" i="2" s="1"/>
  <c r="S2545" i="2"/>
  <c r="T2545" i="2" s="1"/>
  <c r="K2545" i="2"/>
  <c r="K2537" i="2"/>
  <c r="S2537" i="2"/>
  <c r="T2537" i="2" s="1"/>
  <c r="K2529" i="2"/>
  <c r="L2529" i="2" s="1"/>
  <c r="M2529" i="2" s="1"/>
  <c r="S2529" i="2"/>
  <c r="T2529" i="2" s="1"/>
  <c r="K2521" i="2"/>
  <c r="L2521" i="2" s="1"/>
  <c r="M2521" i="2" s="1"/>
  <c r="S2521" i="2"/>
  <c r="T2521" i="2" s="1"/>
  <c r="K2513" i="2"/>
  <c r="S2513" i="2"/>
  <c r="T2513" i="2" s="1"/>
  <c r="K2505" i="2"/>
  <c r="L2505" i="2" s="1"/>
  <c r="M2505" i="2" s="1"/>
  <c r="S2505" i="2"/>
  <c r="T2505" i="2" s="1"/>
  <c r="K2497" i="2"/>
  <c r="S2497" i="2"/>
  <c r="T2497" i="2" s="1"/>
  <c r="K2489" i="2"/>
  <c r="S2489" i="2"/>
  <c r="T2489" i="2" s="1"/>
  <c r="K2481" i="2"/>
  <c r="L2481" i="2" s="1"/>
  <c r="M2481" i="2" s="1"/>
  <c r="S2481" i="2"/>
  <c r="T2481" i="2" s="1"/>
  <c r="K2473" i="2"/>
  <c r="L2473" i="2" s="1"/>
  <c r="M2473" i="2" s="1"/>
  <c r="S2473" i="2"/>
  <c r="T2473" i="2" s="1"/>
  <c r="K2465" i="2"/>
  <c r="L2465" i="2" s="1"/>
  <c r="M2465" i="2" s="1"/>
  <c r="S2465" i="2"/>
  <c r="T2465" i="2" s="1"/>
  <c r="K2429" i="2"/>
  <c r="S2429" i="2"/>
  <c r="T2429" i="2" s="1"/>
  <c r="K2421" i="2"/>
  <c r="L2421" i="2" s="1"/>
  <c r="M2421" i="2" s="1"/>
  <c r="S2421" i="2"/>
  <c r="T2421" i="2" s="1"/>
  <c r="K2402" i="2"/>
  <c r="S2402" i="2"/>
  <c r="T2402" i="2" s="1"/>
  <c r="K2394" i="2"/>
  <c r="S2394" i="2"/>
  <c r="T2394" i="2" s="1"/>
  <c r="K2386" i="2"/>
  <c r="L2386" i="2" s="1"/>
  <c r="M2386" i="2" s="1"/>
  <c r="S2386" i="2"/>
  <c r="T2386" i="2" s="1"/>
  <c r="K2375" i="2"/>
  <c r="S2375" i="2"/>
  <c r="T2375" i="2" s="1"/>
  <c r="K2367" i="2"/>
  <c r="L2367" i="2" s="1"/>
  <c r="M2367" i="2" s="1"/>
  <c r="S2367" i="2"/>
  <c r="T2367" i="2" s="1"/>
  <c r="K2347" i="2"/>
  <c r="S2347" i="2"/>
  <c r="T2347" i="2" s="1"/>
  <c r="K2331" i="2"/>
  <c r="S2331" i="2"/>
  <c r="T2331" i="2" s="1"/>
  <c r="K2307" i="2"/>
  <c r="L2307" i="2" s="1"/>
  <c r="M2307" i="2" s="1"/>
  <c r="S2307" i="2"/>
  <c r="T2307" i="2" s="1"/>
  <c r="K2296" i="2"/>
  <c r="L2296" i="2" s="1"/>
  <c r="M2296" i="2" s="1"/>
  <c r="S2296" i="2"/>
  <c r="T2296" i="2" s="1"/>
  <c r="K2280" i="2"/>
  <c r="L2280" i="2" s="1"/>
  <c r="M2280" i="2" s="1"/>
  <c r="S2280" i="2"/>
  <c r="T2280" i="2" s="1"/>
  <c r="K2261" i="2"/>
  <c r="S2261" i="2"/>
  <c r="T2261" i="2" s="1"/>
  <c r="K2245" i="2"/>
  <c r="L2245" i="2" s="1"/>
  <c r="M2245" i="2" s="1"/>
  <c r="S2245" i="2"/>
  <c r="T2245" i="2" s="1"/>
  <c r="K2233" i="2"/>
  <c r="S2233" i="2"/>
  <c r="T2233" i="2" s="1"/>
  <c r="S2219" i="2"/>
  <c r="T2219" i="2" s="1"/>
  <c r="K2219" i="2"/>
  <c r="S2205" i="2"/>
  <c r="T2205" i="2" s="1"/>
  <c r="K2205" i="2"/>
  <c r="S2177" i="2"/>
  <c r="T2177" i="2" s="1"/>
  <c r="K2177" i="2"/>
  <c r="L2177" i="2" s="1"/>
  <c r="M2177" i="2" s="1"/>
  <c r="S2166" i="2"/>
  <c r="T2166" i="2" s="1"/>
  <c r="K2166" i="2"/>
  <c r="S2155" i="2"/>
  <c r="T2155" i="2" s="1"/>
  <c r="K2155" i="2"/>
  <c r="S2140" i="2"/>
  <c r="T2140" i="2" s="1"/>
  <c r="K2140" i="2"/>
  <c r="L2140" i="2" s="1"/>
  <c r="M2140" i="2" s="1"/>
  <c r="S2132" i="2"/>
  <c r="T2132" i="2" s="1"/>
  <c r="K2132" i="2"/>
  <c r="K2116" i="2"/>
  <c r="S2116" i="2"/>
  <c r="T2116" i="2" s="1"/>
  <c r="S2102" i="2"/>
  <c r="T2102" i="2" s="1"/>
  <c r="K2102" i="2"/>
  <c r="S2094" i="2"/>
  <c r="T2094" i="2" s="1"/>
  <c r="K2094" i="2"/>
  <c r="L2094" i="2" s="1"/>
  <c r="M2094" i="2" s="1"/>
  <c r="S2068" i="2"/>
  <c r="T2068" i="2" s="1"/>
  <c r="K2068" i="2"/>
  <c r="S2037" i="2"/>
  <c r="T2037" i="2" s="1"/>
  <c r="K2037" i="2"/>
  <c r="S2022" i="2"/>
  <c r="T2022" i="2" s="1"/>
  <c r="K2022" i="2"/>
  <c r="K2004" i="2"/>
  <c r="L2004" i="2" s="1"/>
  <c r="M2004" i="2" s="1"/>
  <c r="S2004" i="2"/>
  <c r="T2004" i="2" s="1"/>
  <c r="S1996" i="2"/>
  <c r="T1996" i="2" s="1"/>
  <c r="K1996" i="2"/>
  <c r="K1978" i="2"/>
  <c r="L1978" i="2" s="1"/>
  <c r="M1978" i="2" s="1"/>
  <c r="S1978" i="2"/>
  <c r="T1978" i="2" s="1"/>
  <c r="K1957" i="2"/>
  <c r="S1957" i="2"/>
  <c r="T1957" i="2" s="1"/>
  <c r="S1947" i="2"/>
  <c r="T1947" i="2" s="1"/>
  <c r="K1947" i="2"/>
  <c r="S1918" i="2"/>
  <c r="T1918" i="2" s="1"/>
  <c r="K1918" i="2"/>
  <c r="S1906" i="2"/>
  <c r="T1906" i="2" s="1"/>
  <c r="K1906" i="2"/>
  <c r="S1886" i="2"/>
  <c r="T1886" i="2" s="1"/>
  <c r="K1886" i="2"/>
  <c r="K1868" i="2"/>
  <c r="L1868" i="2" s="1"/>
  <c r="M1868" i="2" s="1"/>
  <c r="S1868" i="2"/>
  <c r="T1868" i="2" s="1"/>
  <c r="S1854" i="2"/>
  <c r="T1854" i="2" s="1"/>
  <c r="K1854" i="2"/>
  <c r="S1834" i="2"/>
  <c r="T1834" i="2" s="1"/>
  <c r="K1834" i="2"/>
  <c r="S1818" i="2"/>
  <c r="T1818" i="2" s="1"/>
  <c r="K1818" i="2"/>
  <c r="S1802" i="2"/>
  <c r="T1802" i="2" s="1"/>
  <c r="K1802" i="2"/>
  <c r="L1802" i="2" s="1"/>
  <c r="M1802" i="2" s="1"/>
  <c r="S1793" i="2"/>
  <c r="T1793" i="2" s="1"/>
  <c r="K1793" i="2"/>
  <c r="S1785" i="2"/>
  <c r="T1785" i="2" s="1"/>
  <c r="K1785" i="2"/>
  <c r="L1785" i="2" s="1"/>
  <c r="M1785" i="2" s="1"/>
  <c r="S1777" i="2"/>
  <c r="T1777" i="2" s="1"/>
  <c r="K1777" i="2"/>
  <c r="S1769" i="2"/>
  <c r="T1769" i="2" s="1"/>
  <c r="K1769" i="2"/>
  <c r="L1769" i="2" s="1"/>
  <c r="M1769" i="2" s="1"/>
  <c r="S1754" i="2"/>
  <c r="T1754" i="2" s="1"/>
  <c r="K1754" i="2"/>
  <c r="L1754" i="2" s="1"/>
  <c r="M1754" i="2" s="1"/>
  <c r="S1730" i="2"/>
  <c r="T1730" i="2" s="1"/>
  <c r="K1730" i="2"/>
  <c r="S1707" i="2"/>
  <c r="T1707" i="2" s="1"/>
  <c r="K1707" i="2"/>
  <c r="L1707" i="2" s="1"/>
  <c r="M1707" i="2" s="1"/>
  <c r="S1699" i="2"/>
  <c r="T1699" i="2" s="1"/>
  <c r="K1699" i="2"/>
  <c r="L1699" i="2" s="1"/>
  <c r="M1699" i="2" s="1"/>
  <c r="S1689" i="2"/>
  <c r="T1689" i="2" s="1"/>
  <c r="K1689" i="2"/>
  <c r="S1675" i="2"/>
  <c r="T1675" i="2" s="1"/>
  <c r="K1675" i="2"/>
  <c r="S1651" i="2"/>
  <c r="T1651" i="2" s="1"/>
  <c r="K1651" i="2"/>
  <c r="K1636" i="2"/>
  <c r="L1636" i="2" s="1"/>
  <c r="M1636" i="2" s="1"/>
  <c r="S1636" i="2"/>
  <c r="T1636" i="2" s="1"/>
  <c r="K1626" i="2"/>
  <c r="S1626" i="2"/>
  <c r="T1626" i="2" s="1"/>
  <c r="S1608" i="2"/>
  <c r="T1608" i="2" s="1"/>
  <c r="K1608" i="2"/>
  <c r="S2290" i="2"/>
  <c r="T2290" i="2" s="1"/>
  <c r="K2290" i="2"/>
  <c r="S2273" i="2"/>
  <c r="T2273" i="2" s="1"/>
  <c r="K2273" i="2"/>
  <c r="L2273" i="2" s="1"/>
  <c r="M2273" i="2" s="1"/>
  <c r="S2257" i="2"/>
  <c r="T2257" i="2" s="1"/>
  <c r="K2257" i="2"/>
  <c r="K2241" i="2"/>
  <c r="S2241" i="2"/>
  <c r="T2241" i="2" s="1"/>
  <c r="S2221" i="2"/>
  <c r="T2221" i="2" s="1"/>
  <c r="K2221" i="2"/>
  <c r="K2204" i="2"/>
  <c r="S2204" i="2"/>
  <c r="T2204" i="2" s="1"/>
  <c r="S2189" i="2"/>
  <c r="T2189" i="2" s="1"/>
  <c r="K2189" i="2"/>
  <c r="L2189" i="2" s="1"/>
  <c r="M2189" i="2" s="1"/>
  <c r="S2181" i="2"/>
  <c r="T2181" i="2" s="1"/>
  <c r="K2181" i="2"/>
  <c r="S2160" i="2"/>
  <c r="T2160" i="2" s="1"/>
  <c r="K2160" i="2"/>
  <c r="K2146" i="2"/>
  <c r="S2146" i="2"/>
  <c r="T2146" i="2" s="1"/>
  <c r="S2118" i="2"/>
  <c r="T2118" i="2" s="1"/>
  <c r="K2118" i="2"/>
  <c r="S2091" i="2"/>
  <c r="T2091" i="2" s="1"/>
  <c r="K2091" i="2"/>
  <c r="S2078" i="2"/>
  <c r="T2078" i="2" s="1"/>
  <c r="K2078" i="2"/>
  <c r="K2070" i="2"/>
  <c r="S2070" i="2"/>
  <c r="T2070" i="2" s="1"/>
  <c r="S2060" i="2"/>
  <c r="T2060" i="2" s="1"/>
  <c r="K2060" i="2"/>
  <c r="S2049" i="2"/>
  <c r="T2049" i="2" s="1"/>
  <c r="K2049" i="2"/>
  <c r="S2035" i="2"/>
  <c r="T2035" i="2" s="1"/>
  <c r="K2035" i="2"/>
  <c r="K2017" i="2"/>
  <c r="S2017" i="2"/>
  <c r="T2017" i="2" s="1"/>
  <c r="S2005" i="2"/>
  <c r="T2005" i="2" s="1"/>
  <c r="K2005" i="2"/>
  <c r="S1986" i="2"/>
  <c r="T1986" i="2" s="1"/>
  <c r="K1986" i="2"/>
  <c r="S1965" i="2"/>
  <c r="T1965" i="2" s="1"/>
  <c r="K1965" i="2"/>
  <c r="K1954" i="2"/>
  <c r="S1954" i="2"/>
  <c r="T1954" i="2" s="1"/>
  <c r="S1940" i="2"/>
  <c r="T1940" i="2" s="1"/>
  <c r="K1940" i="2"/>
  <c r="S1930" i="2"/>
  <c r="T1930" i="2" s="1"/>
  <c r="K1930" i="2"/>
  <c r="S1915" i="2"/>
  <c r="T1915" i="2" s="1"/>
  <c r="K1915" i="2"/>
  <c r="K1897" i="2"/>
  <c r="S1897" i="2"/>
  <c r="T1897" i="2" s="1"/>
  <c r="S1884" i="2"/>
  <c r="T1884" i="2" s="1"/>
  <c r="K1884" i="2"/>
  <c r="S1872" i="2"/>
  <c r="T1872" i="2" s="1"/>
  <c r="K1872" i="2"/>
  <c r="S1852" i="2"/>
  <c r="T1852" i="2" s="1"/>
  <c r="K1852" i="2"/>
  <c r="S1838" i="2"/>
  <c r="T1838" i="2" s="1"/>
  <c r="K1838" i="2"/>
  <c r="S1821" i="2"/>
  <c r="T1821" i="2" s="1"/>
  <c r="K1821" i="2"/>
  <c r="S1809" i="2"/>
  <c r="T1809" i="2" s="1"/>
  <c r="K1809" i="2"/>
  <c r="S1762" i="2"/>
  <c r="T1762" i="2" s="1"/>
  <c r="K1762" i="2"/>
  <c r="K1742" i="2"/>
  <c r="S1742" i="2"/>
  <c r="T1742" i="2" s="1"/>
  <c r="S1734" i="2"/>
  <c r="T1734" i="2" s="1"/>
  <c r="K1734" i="2"/>
  <c r="S1723" i="2"/>
  <c r="T1723" i="2" s="1"/>
  <c r="K1723" i="2"/>
  <c r="S1715" i="2"/>
  <c r="T1715" i="2" s="1"/>
  <c r="K1715" i="2"/>
  <c r="K1678" i="2"/>
  <c r="S1678" i="2"/>
  <c r="T1678" i="2" s="1"/>
  <c r="S1664" i="2"/>
  <c r="T1664" i="2" s="1"/>
  <c r="K1664" i="2"/>
  <c r="S1654" i="2"/>
  <c r="T1654" i="2" s="1"/>
  <c r="K1654" i="2"/>
  <c r="K1637" i="2"/>
  <c r="S1637" i="2"/>
  <c r="T1637" i="2" s="1"/>
  <c r="S1615" i="2"/>
  <c r="T1615" i="2" s="1"/>
  <c r="K1615" i="2"/>
  <c r="K1597" i="2"/>
  <c r="S1597" i="2"/>
  <c r="T1597" i="2" s="1"/>
  <c r="S1582" i="2"/>
  <c r="T1582" i="2" s="1"/>
  <c r="K1582" i="2"/>
  <c r="S1574" i="2"/>
  <c r="T1574" i="2" s="1"/>
  <c r="K1574" i="2"/>
  <c r="S1555" i="2"/>
  <c r="T1555" i="2" s="1"/>
  <c r="K1555" i="2"/>
  <c r="S1547" i="2"/>
  <c r="T1547" i="2" s="1"/>
  <c r="K1547" i="2"/>
  <c r="S1539" i="2"/>
  <c r="T1539" i="2" s="1"/>
  <c r="K1539" i="2"/>
  <c r="S1531" i="2"/>
  <c r="T1531" i="2" s="1"/>
  <c r="K1531" i="2"/>
  <c r="S1502" i="2"/>
  <c r="T1502" i="2" s="1"/>
  <c r="K1502" i="2"/>
  <c r="S1491" i="2"/>
  <c r="T1491" i="2" s="1"/>
  <c r="K1491" i="2"/>
  <c r="S1460" i="2"/>
  <c r="T1460" i="2" s="1"/>
  <c r="K1460" i="2"/>
  <c r="S1443" i="2"/>
  <c r="T1443" i="2" s="1"/>
  <c r="K1443" i="2"/>
  <c r="S1431" i="2"/>
  <c r="T1431" i="2" s="1"/>
  <c r="K1431" i="2"/>
  <c r="S1414" i="2"/>
  <c r="T1414" i="2" s="1"/>
  <c r="K1414" i="2"/>
  <c r="S1395" i="2"/>
  <c r="T1395" i="2" s="1"/>
  <c r="K1395" i="2"/>
  <c r="S1377" i="2"/>
  <c r="T1377" i="2" s="1"/>
  <c r="K1377" i="2"/>
  <c r="S1369" i="2"/>
  <c r="T1369" i="2" s="1"/>
  <c r="K1369" i="2"/>
  <c r="S1361" i="2"/>
  <c r="T1361" i="2" s="1"/>
  <c r="K1361" i="2"/>
  <c r="S1339" i="2"/>
  <c r="T1339" i="2" s="1"/>
  <c r="K1339" i="2"/>
  <c r="S1330" i="2"/>
  <c r="T1330" i="2" s="1"/>
  <c r="K1330" i="2"/>
  <c r="S1320" i="2"/>
  <c r="T1320" i="2" s="1"/>
  <c r="K1320" i="2"/>
  <c r="S1307" i="2"/>
  <c r="T1307" i="2" s="1"/>
  <c r="K1307" i="2"/>
  <c r="S1278" i="2"/>
  <c r="T1278" i="2" s="1"/>
  <c r="K1278" i="2"/>
  <c r="S1260" i="2"/>
  <c r="T1260" i="2" s="1"/>
  <c r="K1260" i="2"/>
  <c r="S1245" i="2"/>
  <c r="T1245" i="2" s="1"/>
  <c r="K1245" i="2"/>
  <c r="S1237" i="2"/>
  <c r="T1237" i="2" s="1"/>
  <c r="K1237" i="2"/>
  <c r="S1223" i="2"/>
  <c r="T1223" i="2" s="1"/>
  <c r="K1223" i="2"/>
  <c r="S1215" i="2"/>
  <c r="T1215" i="2" s="1"/>
  <c r="K1215" i="2"/>
  <c r="S1166" i="2"/>
  <c r="T1166" i="2" s="1"/>
  <c r="K1166" i="2"/>
  <c r="S1154" i="2"/>
  <c r="T1154" i="2" s="1"/>
  <c r="K1154" i="2"/>
  <c r="K1137" i="2"/>
  <c r="S1137" i="2"/>
  <c r="T1137" i="2" s="1"/>
  <c r="K1127" i="2"/>
  <c r="S1127" i="2"/>
  <c r="T1127" i="2" s="1"/>
  <c r="K1113" i="2"/>
  <c r="S1113" i="2"/>
  <c r="T1113" i="2" s="1"/>
  <c r="K1100" i="2"/>
  <c r="S1100" i="2"/>
  <c r="T1100" i="2" s="1"/>
  <c r="K1081" i="2"/>
  <c r="S1081" i="2"/>
  <c r="T1081" i="2" s="1"/>
  <c r="K1059" i="2"/>
  <c r="S1059" i="2"/>
  <c r="T1059" i="2" s="1"/>
  <c r="K1036" i="2"/>
  <c r="S1036" i="2"/>
  <c r="T1036" i="2" s="1"/>
  <c r="K1014" i="2"/>
  <c r="S1014" i="2"/>
  <c r="T1014" i="2" s="1"/>
  <c r="K1002" i="2"/>
  <c r="S1002" i="2"/>
  <c r="T1002" i="2" s="1"/>
  <c r="K992" i="2"/>
  <c r="S992" i="2"/>
  <c r="T992" i="2" s="1"/>
  <c r="S976" i="2"/>
  <c r="T976" i="2" s="1"/>
  <c r="K976" i="2"/>
  <c r="L976" i="2" s="1"/>
  <c r="M976" i="2" s="1"/>
  <c r="K1603" i="2"/>
  <c r="S1603" i="2"/>
  <c r="T1603" i="2" s="1"/>
  <c r="K1592" i="2"/>
  <c r="L1592" i="2" s="1"/>
  <c r="M1592" i="2" s="1"/>
  <c r="S1592" i="2"/>
  <c r="T1592" i="2" s="1"/>
  <c r="K1566" i="2"/>
  <c r="S1566" i="2"/>
  <c r="T1566" i="2" s="1"/>
  <c r="K1529" i="2"/>
  <c r="S1529" i="2"/>
  <c r="T1529" i="2" s="1"/>
  <c r="K1521" i="2"/>
  <c r="S1521" i="2"/>
  <c r="T1521" i="2" s="1"/>
  <c r="K1508" i="2"/>
  <c r="S1508" i="2"/>
  <c r="T1508" i="2" s="1"/>
  <c r="K1488" i="2"/>
  <c r="S1488" i="2"/>
  <c r="T1488" i="2" s="1"/>
  <c r="K1480" i="2"/>
  <c r="S1480" i="2"/>
  <c r="T1480" i="2" s="1"/>
  <c r="K1472" i="2"/>
  <c r="S1472" i="2"/>
  <c r="T1472" i="2" s="1"/>
  <c r="K1456" i="2"/>
  <c r="L1456" i="2" s="1"/>
  <c r="M1456" i="2" s="1"/>
  <c r="S1456" i="2"/>
  <c r="T1456" i="2" s="1"/>
  <c r="K1439" i="2"/>
  <c r="S1439" i="2"/>
  <c r="T1439" i="2" s="1"/>
  <c r="K1425" i="2"/>
  <c r="S1425" i="2"/>
  <c r="T1425" i="2" s="1"/>
  <c r="S1405" i="2"/>
  <c r="T1405" i="2" s="1"/>
  <c r="K1405" i="2"/>
  <c r="S1394" i="2"/>
  <c r="T1394" i="2" s="1"/>
  <c r="K1394" i="2"/>
  <c r="K1384" i="2"/>
  <c r="S1384" i="2"/>
  <c r="T1384" i="2" s="1"/>
  <c r="K1352" i="2"/>
  <c r="L1352" i="2" s="1"/>
  <c r="M1352" i="2" s="1"/>
  <c r="S1352" i="2"/>
  <c r="T1352" i="2" s="1"/>
  <c r="K1338" i="2"/>
  <c r="S1338" i="2"/>
  <c r="T1338" i="2" s="1"/>
  <c r="K1306" i="2"/>
  <c r="S1306" i="2"/>
  <c r="T1306" i="2" s="1"/>
  <c r="K1298" i="2"/>
  <c r="S1298" i="2"/>
  <c r="T1298" i="2" s="1"/>
  <c r="K1290" i="2"/>
  <c r="S1290" i="2"/>
  <c r="T1290" i="2" s="1"/>
  <c r="K1274" i="2"/>
  <c r="S1274" i="2"/>
  <c r="T1274" i="2" s="1"/>
  <c r="K1257" i="2"/>
  <c r="S1257" i="2"/>
  <c r="T1257" i="2" s="1"/>
  <c r="K1229" i="2"/>
  <c r="S1229" i="2"/>
  <c r="T1229" i="2" s="1"/>
  <c r="K1205" i="2"/>
  <c r="L1205" i="2" s="1"/>
  <c r="M1205" i="2" s="1"/>
  <c r="S1205" i="2"/>
  <c r="T1205" i="2" s="1"/>
  <c r="K1197" i="2"/>
  <c r="S1197" i="2"/>
  <c r="T1197" i="2" s="1"/>
  <c r="K1189" i="2"/>
  <c r="S1189" i="2"/>
  <c r="T1189" i="2" s="1"/>
  <c r="K1181" i="2"/>
  <c r="S1181" i="2"/>
  <c r="T1181" i="2" s="1"/>
  <c r="K1173" i="2"/>
  <c r="S1173" i="2"/>
  <c r="T1173" i="2" s="1"/>
  <c r="K1159" i="2"/>
  <c r="S1159" i="2"/>
  <c r="T1159" i="2" s="1"/>
  <c r="K1143" i="2"/>
  <c r="S1143" i="2"/>
  <c r="T1143" i="2" s="1"/>
  <c r="K1117" i="2"/>
  <c r="L1118" i="2" s="1"/>
  <c r="M1118" i="2" s="1"/>
  <c r="S1117" i="2"/>
  <c r="T1117" i="2" s="1"/>
  <c r="K1098" i="2"/>
  <c r="S1098" i="2"/>
  <c r="T1098" i="2" s="1"/>
  <c r="K1084" i="2"/>
  <c r="S1084" i="2"/>
  <c r="T1084" i="2" s="1"/>
  <c r="K1069" i="2"/>
  <c r="S1069" i="2"/>
  <c r="T1069" i="2" s="1"/>
  <c r="K1058" i="2"/>
  <c r="S1058" i="2"/>
  <c r="T1058" i="2" s="1"/>
  <c r="S1050" i="2"/>
  <c r="T1050" i="2" s="1"/>
  <c r="K1050" i="2"/>
  <c r="K1032" i="2"/>
  <c r="S1032" i="2"/>
  <c r="T1032" i="2" s="1"/>
  <c r="K1021" i="2"/>
  <c r="S1021" i="2"/>
  <c r="T1021" i="2" s="1"/>
  <c r="K1006" i="2"/>
  <c r="S1006" i="2"/>
  <c r="T1006" i="2" s="1"/>
  <c r="K983" i="2"/>
  <c r="S983" i="2"/>
  <c r="T983" i="2" s="1"/>
  <c r="K952" i="2"/>
  <c r="S952" i="2"/>
  <c r="T952" i="2" s="1"/>
  <c r="K940" i="2"/>
  <c r="S940" i="2"/>
  <c r="T940" i="2" s="1"/>
  <c r="T931" i="2"/>
  <c r="T921" i="2"/>
  <c r="T908" i="2"/>
  <c r="T867" i="2"/>
  <c r="T853" i="2"/>
  <c r="T843" i="2"/>
  <c r="S820" i="2"/>
  <c r="T820" i="2" s="1"/>
  <c r="K820" i="2"/>
  <c r="T851" i="2"/>
  <c r="T822" i="2"/>
  <c r="T760" i="2"/>
  <c r="T704" i="2"/>
  <c r="T683" i="2"/>
  <c r="T673" i="2"/>
  <c r="T593" i="2"/>
  <c r="T583" i="2"/>
  <c r="S558" i="2"/>
  <c r="T558" i="2" s="1"/>
  <c r="K558" i="2"/>
  <c r="S499" i="2"/>
  <c r="T499" i="2" s="1"/>
  <c r="K499" i="2"/>
  <c r="T434" i="2"/>
  <c r="S391" i="2"/>
  <c r="T391" i="2" s="1"/>
  <c r="K391" i="2"/>
  <c r="S360" i="2"/>
  <c r="T360" i="2" s="1"/>
  <c r="K360" i="2"/>
  <c r="S319" i="2"/>
  <c r="T319" i="2" s="1"/>
  <c r="K319" i="2"/>
  <c r="T580" i="2"/>
  <c r="K514" i="2"/>
  <c r="S514" i="2"/>
  <c r="T514" i="2" s="1"/>
  <c r="T440" i="2"/>
  <c r="T425" i="2"/>
  <c r="S377" i="2"/>
  <c r="T377" i="2" s="1"/>
  <c r="K377" i="2"/>
  <c r="K341" i="2"/>
  <c r="S341" i="2"/>
  <c r="T341" i="2" s="1"/>
  <c r="S315" i="2"/>
  <c r="T315" i="2" s="1"/>
  <c r="K315" i="2"/>
  <c r="S299" i="2"/>
  <c r="T299" i="2" s="1"/>
  <c r="K299" i="2"/>
  <c r="S291" i="2"/>
  <c r="T291" i="2" s="1"/>
  <c r="K291" i="2"/>
  <c r="S279" i="2"/>
  <c r="T279" i="2" s="1"/>
  <c r="K279" i="2"/>
  <c r="K265" i="2"/>
  <c r="S265" i="2"/>
  <c r="T265" i="2" s="1"/>
  <c r="T217" i="2"/>
  <c r="S165" i="2"/>
  <c r="T165" i="2" s="1"/>
  <c r="K165" i="2"/>
  <c r="K154" i="2"/>
  <c r="S154" i="2"/>
  <c r="T154" i="2" s="1"/>
  <c r="K145" i="2"/>
  <c r="S145" i="2"/>
  <c r="T145" i="2" s="1"/>
  <c r="T118" i="2"/>
  <c r="S259" i="2"/>
  <c r="T259" i="2" s="1"/>
  <c r="K259" i="2"/>
  <c r="K242" i="2"/>
  <c r="S242" i="2"/>
  <c r="T242" i="2" s="1"/>
  <c r="S228" i="2"/>
  <c r="T228" i="2" s="1"/>
  <c r="K228" i="2"/>
  <c r="S205" i="2"/>
  <c r="T205" i="2" s="1"/>
  <c r="K205" i="2"/>
  <c r="T170" i="2"/>
  <c r="K119" i="2"/>
  <c r="S119" i="2"/>
  <c r="T119" i="2" s="1"/>
  <c r="T99" i="2"/>
  <c r="T91" i="2"/>
  <c r="T29" i="2"/>
  <c r="S80" i="2"/>
  <c r="T80" i="2" s="1"/>
  <c r="K80" i="2"/>
  <c r="K63" i="2"/>
  <c r="S63" i="2"/>
  <c r="T63" i="2" s="1"/>
  <c r="K39" i="2"/>
  <c r="S39" i="2"/>
  <c r="T39" i="2" s="1"/>
  <c r="K23" i="2"/>
  <c r="S23" i="2"/>
  <c r="T23" i="2" s="1"/>
  <c r="S1079" i="2"/>
  <c r="T1079" i="2" s="1"/>
  <c r="K1079" i="2"/>
  <c r="K1064" i="2"/>
  <c r="S1064" i="2"/>
  <c r="T1064" i="2" s="1"/>
  <c r="S1055" i="2"/>
  <c r="T1055" i="2" s="1"/>
  <c r="K1055" i="2"/>
  <c r="S1043" i="2"/>
  <c r="T1043" i="2" s="1"/>
  <c r="K1043" i="2"/>
  <c r="S1029" i="2"/>
  <c r="T1029" i="2" s="1"/>
  <c r="K1029" i="2"/>
  <c r="S1016" i="2"/>
  <c r="T1016" i="2" s="1"/>
  <c r="K1016" i="2"/>
  <c r="S990" i="2"/>
  <c r="T990" i="2" s="1"/>
  <c r="K990" i="2"/>
  <c r="K966" i="2"/>
  <c r="S966" i="2"/>
  <c r="T966" i="2" s="1"/>
  <c r="K946" i="2"/>
  <c r="S946" i="2"/>
  <c r="T946" i="2" s="1"/>
  <c r="K936" i="2"/>
  <c r="S936" i="2"/>
  <c r="T936" i="2" s="1"/>
  <c r="K928" i="2"/>
  <c r="S928" i="2"/>
  <c r="T928" i="2" s="1"/>
  <c r="S918" i="2"/>
  <c r="T918" i="2" s="1"/>
  <c r="K918" i="2"/>
  <c r="S900" i="2"/>
  <c r="T900" i="2" s="1"/>
  <c r="K900" i="2"/>
  <c r="S887" i="2"/>
  <c r="T887" i="2" s="1"/>
  <c r="K887" i="2"/>
  <c r="K863" i="2"/>
  <c r="S863" i="2"/>
  <c r="T863" i="2" s="1"/>
  <c r="S848" i="2"/>
  <c r="T848" i="2" s="1"/>
  <c r="K848" i="2"/>
  <c r="S834" i="2"/>
  <c r="T834" i="2" s="1"/>
  <c r="K834" i="2"/>
  <c r="S814" i="2"/>
  <c r="T814" i="2" s="1"/>
  <c r="K814" i="2"/>
  <c r="S794" i="2"/>
  <c r="T794" i="2" s="1"/>
  <c r="K794" i="2"/>
  <c r="K784" i="2"/>
  <c r="S784" i="2"/>
  <c r="T784" i="2" s="1"/>
  <c r="K762" i="2"/>
  <c r="S762" i="2"/>
  <c r="T762" i="2" s="1"/>
  <c r="K748" i="2"/>
  <c r="S748" i="2"/>
  <c r="T748" i="2" s="1"/>
  <c r="K732" i="2"/>
  <c r="S732" i="2"/>
  <c r="T732" i="2" s="1"/>
  <c r="S722" i="2"/>
  <c r="T722" i="2" s="1"/>
  <c r="K722" i="2"/>
  <c r="K709" i="2"/>
  <c r="S709" i="2"/>
  <c r="T709" i="2" s="1"/>
  <c r="K679" i="2"/>
  <c r="S679" i="2"/>
  <c r="T679" i="2" s="1"/>
  <c r="K651" i="2"/>
  <c r="S651" i="2"/>
  <c r="T651" i="2" s="1"/>
  <c r="K643" i="2"/>
  <c r="S643" i="2"/>
  <c r="T643" i="2" s="1"/>
  <c r="S632" i="2"/>
  <c r="T632" i="2" s="1"/>
  <c r="K632" i="2"/>
  <c r="S967" i="2"/>
  <c r="T967" i="2" s="1"/>
  <c r="K967" i="2"/>
  <c r="S955" i="2"/>
  <c r="T955" i="2" s="1"/>
  <c r="K955" i="2"/>
  <c r="S922" i="2"/>
  <c r="T922" i="2" s="1"/>
  <c r="K922" i="2"/>
  <c r="K904" i="2"/>
  <c r="S904" i="2"/>
  <c r="T904" i="2" s="1"/>
  <c r="S886" i="2"/>
  <c r="T886" i="2" s="1"/>
  <c r="K886" i="2"/>
  <c r="K875" i="2"/>
  <c r="S875" i="2"/>
  <c r="T875" i="2" s="1"/>
  <c r="K861" i="2"/>
  <c r="S861" i="2"/>
  <c r="T861" i="2" s="1"/>
  <c r="K841" i="2"/>
  <c r="S841" i="2"/>
  <c r="T841" i="2" s="1"/>
  <c r="S830" i="2"/>
  <c r="T830" i="2" s="1"/>
  <c r="K830" i="2"/>
  <c r="K816" i="2"/>
  <c r="S816" i="2"/>
  <c r="T816" i="2" s="1"/>
  <c r="K803" i="2"/>
  <c r="S803" i="2"/>
  <c r="T803" i="2" s="1"/>
  <c r="S777" i="2"/>
  <c r="T777" i="2" s="1"/>
  <c r="K777" i="2"/>
  <c r="K768" i="2"/>
  <c r="S768" i="2"/>
  <c r="T768" i="2" s="1"/>
  <c r="K752" i="2"/>
  <c r="S752" i="2"/>
  <c r="T752" i="2" s="1"/>
  <c r="S741" i="2"/>
  <c r="T741" i="2" s="1"/>
  <c r="K741" i="2"/>
  <c r="S716" i="2"/>
  <c r="T716" i="2" s="1"/>
  <c r="K716" i="2"/>
  <c r="S699" i="2"/>
  <c r="T699" i="2" s="1"/>
  <c r="K699" i="2"/>
  <c r="S689" i="2"/>
  <c r="T689" i="2" s="1"/>
  <c r="K689" i="2"/>
  <c r="S678" i="2"/>
  <c r="T678" i="2" s="1"/>
  <c r="K678" i="2"/>
  <c r="K669" i="2"/>
  <c r="S669" i="2"/>
  <c r="T669" i="2" s="1"/>
  <c r="S655" i="2"/>
  <c r="T655" i="2" s="1"/>
  <c r="K655" i="2"/>
  <c r="K629" i="2"/>
  <c r="S629" i="2"/>
  <c r="T629" i="2" s="1"/>
  <c r="K616" i="2"/>
  <c r="S616" i="2"/>
  <c r="T616" i="2" s="1"/>
  <c r="K601" i="2"/>
  <c r="S601" i="2"/>
  <c r="T601" i="2" s="1"/>
  <c r="S590" i="2"/>
  <c r="T590" i="2" s="1"/>
  <c r="K590" i="2"/>
  <c r="K576" i="2"/>
  <c r="S576" i="2"/>
  <c r="T576" i="2" s="1"/>
  <c r="S566" i="2"/>
  <c r="T566" i="2" s="1"/>
  <c r="K566" i="2"/>
  <c r="S552" i="2"/>
  <c r="T552" i="2" s="1"/>
  <c r="K552" i="2"/>
  <c r="K524" i="2"/>
  <c r="S524" i="2"/>
  <c r="T524" i="2" s="1"/>
  <c r="K512" i="2"/>
  <c r="S512" i="2"/>
  <c r="T512" i="2" s="1"/>
  <c r="K504" i="2"/>
  <c r="S504" i="2"/>
  <c r="T504" i="2" s="1"/>
  <c r="K496" i="2"/>
  <c r="S496" i="2"/>
  <c r="T496" i="2" s="1"/>
  <c r="S487" i="2"/>
  <c r="T487" i="2" s="1"/>
  <c r="K487" i="2"/>
  <c r="K471" i="2"/>
  <c r="S471" i="2"/>
  <c r="T471" i="2" s="1"/>
  <c r="S458" i="2"/>
  <c r="T458" i="2" s="1"/>
  <c r="K458" i="2"/>
  <c r="K444" i="2"/>
  <c r="S444" i="2"/>
  <c r="T444" i="2" s="1"/>
  <c r="K426" i="2"/>
  <c r="S426" i="2"/>
  <c r="T426" i="2" s="1"/>
  <c r="K405" i="2"/>
  <c r="S405" i="2"/>
  <c r="T405" i="2" s="1"/>
  <c r="K382" i="2"/>
  <c r="S382" i="2"/>
  <c r="T382" i="2" s="1"/>
  <c r="K349" i="2"/>
  <c r="S349" i="2"/>
  <c r="T349" i="2" s="1"/>
  <c r="K330" i="2"/>
  <c r="S330" i="2"/>
  <c r="T330" i="2" s="1"/>
  <c r="K309" i="2"/>
  <c r="S309" i="2"/>
  <c r="T309" i="2" s="1"/>
  <c r="S610" i="2"/>
  <c r="T610" i="2" s="1"/>
  <c r="K610" i="2"/>
  <c r="K595" i="2"/>
  <c r="S595" i="2"/>
  <c r="T595" i="2" s="1"/>
  <c r="S573" i="2"/>
  <c r="T573" i="2" s="1"/>
  <c r="K573" i="2"/>
  <c r="K548" i="2"/>
  <c r="S548" i="2"/>
  <c r="T548" i="2" s="1"/>
  <c r="K540" i="2"/>
  <c r="S540" i="2"/>
  <c r="T540" i="2" s="1"/>
  <c r="S529" i="2"/>
  <c r="T529" i="2" s="1"/>
  <c r="K529" i="2"/>
  <c r="S486" i="2"/>
  <c r="T486" i="2" s="1"/>
  <c r="K486" i="2"/>
  <c r="S466" i="2"/>
  <c r="T466" i="2" s="1"/>
  <c r="K466" i="2"/>
  <c r="S448" i="2"/>
  <c r="T448" i="2" s="1"/>
  <c r="K448" i="2"/>
  <c r="K433" i="2"/>
  <c r="S433" i="2"/>
  <c r="T433" i="2" s="1"/>
  <c r="S422" i="2"/>
  <c r="T422" i="2" s="1"/>
  <c r="K422" i="2"/>
  <c r="S408" i="2"/>
  <c r="T408" i="2" s="1"/>
  <c r="K408" i="2"/>
  <c r="K396" i="2"/>
  <c r="S396" i="2"/>
  <c r="T396" i="2" s="1"/>
  <c r="K383" i="2"/>
  <c r="S383" i="2"/>
  <c r="T383" i="2" s="1"/>
  <c r="S374" i="2"/>
  <c r="T374" i="2" s="1"/>
  <c r="K374" i="2"/>
  <c r="K363" i="2"/>
  <c r="S363" i="2"/>
  <c r="T363" i="2" s="1"/>
  <c r="S352" i="2"/>
  <c r="T352" i="2" s="1"/>
  <c r="K352" i="2"/>
  <c r="K337" i="2"/>
  <c r="S337" i="2"/>
  <c r="T337" i="2" s="1"/>
  <c r="S323" i="2"/>
  <c r="T323" i="2" s="1"/>
  <c r="K323" i="2"/>
  <c r="K312" i="2"/>
  <c r="S312" i="2"/>
  <c r="T312" i="2" s="1"/>
  <c r="S296" i="2"/>
  <c r="T296" i="2" s="1"/>
  <c r="K296" i="2"/>
  <c r="K289" i="2"/>
  <c r="S289" i="2"/>
  <c r="T289" i="2" s="1"/>
  <c r="K274" i="2"/>
  <c r="S274" i="2"/>
  <c r="T274" i="2" s="1"/>
  <c r="S261" i="2"/>
  <c r="T261" i="2" s="1"/>
  <c r="K261" i="2"/>
  <c r="K251" i="2"/>
  <c r="S251" i="2"/>
  <c r="T251" i="2" s="1"/>
  <c r="K227" i="2"/>
  <c r="S227" i="2"/>
  <c r="T227" i="2" s="1"/>
  <c r="S214" i="2"/>
  <c r="T214" i="2" s="1"/>
  <c r="K214" i="2"/>
  <c r="K201" i="2"/>
  <c r="S201" i="2"/>
  <c r="T201" i="2" s="1"/>
  <c r="S178" i="2"/>
  <c r="T178" i="2" s="1"/>
  <c r="K178" i="2"/>
  <c r="K160" i="2"/>
  <c r="S160" i="2"/>
  <c r="T160" i="2" s="1"/>
  <c r="K151" i="2"/>
  <c r="S151" i="2"/>
  <c r="T151" i="2" s="1"/>
  <c r="K140" i="2"/>
  <c r="S140" i="2"/>
  <c r="T140" i="2" s="1"/>
  <c r="K129" i="2"/>
  <c r="S129" i="2"/>
  <c r="T129" i="2" s="1"/>
  <c r="K111" i="2"/>
  <c r="S111" i="2"/>
  <c r="T111" i="2" s="1"/>
  <c r="K270" i="2"/>
  <c r="S270" i="2"/>
  <c r="T270" i="2" s="1"/>
  <c r="S247" i="2"/>
  <c r="T247" i="2" s="1"/>
  <c r="K247" i="2"/>
  <c r="K233" i="2"/>
  <c r="S233" i="2"/>
  <c r="T233" i="2" s="1"/>
  <c r="K223" i="2"/>
  <c r="S223" i="2"/>
  <c r="T223" i="2" s="1"/>
  <c r="K193" i="2"/>
  <c r="S193" i="2"/>
  <c r="T193" i="2" s="1"/>
  <c r="K185" i="2"/>
  <c r="S185" i="2"/>
  <c r="T185" i="2" s="1"/>
  <c r="K175" i="2"/>
  <c r="S175" i="2"/>
  <c r="T175" i="2" s="1"/>
  <c r="K163" i="2"/>
  <c r="S163" i="2"/>
  <c r="T163" i="2" s="1"/>
  <c r="K126" i="2"/>
  <c r="S126" i="2"/>
  <c r="T126" i="2" s="1"/>
  <c r="K114" i="2"/>
  <c r="S114" i="2"/>
  <c r="T114" i="2" s="1"/>
  <c r="K100" i="2"/>
  <c r="S100" i="2"/>
  <c r="T100" i="2" s="1"/>
  <c r="K92" i="2"/>
  <c r="S92" i="2"/>
  <c r="T92" i="2" s="1"/>
  <c r="K84" i="2"/>
  <c r="S84" i="2"/>
  <c r="T84" i="2" s="1"/>
  <c r="K71" i="2"/>
  <c r="S71" i="2"/>
  <c r="T71" i="2" s="1"/>
  <c r="K88" i="2"/>
  <c r="S88" i="2"/>
  <c r="T88" i="2" s="1"/>
  <c r="K75" i="2"/>
  <c r="S75" i="2"/>
  <c r="T75" i="2" s="1"/>
  <c r="S62" i="2"/>
  <c r="T62" i="2" s="1"/>
  <c r="K62" i="2"/>
  <c r="K44" i="2"/>
  <c r="S44" i="2"/>
  <c r="T44" i="2" s="1"/>
  <c r="K28" i="2"/>
  <c r="S28" i="2"/>
  <c r="T28" i="2" s="1"/>
  <c r="K14" i="2"/>
  <c r="S14" i="2"/>
  <c r="T14" i="2" s="1"/>
  <c r="S79" i="2"/>
  <c r="T79" i="2" s="1"/>
  <c r="K79" i="2"/>
  <c r="S61" i="2"/>
  <c r="T61" i="2" s="1"/>
  <c r="K61" i="2"/>
  <c r="K6" i="2"/>
  <c r="S6" i="2"/>
  <c r="T6" i="2" s="1"/>
  <c r="T2833" i="2"/>
  <c r="T2809" i="2"/>
  <c r="T2785" i="2"/>
  <c r="T2777" i="2"/>
  <c r="T2769" i="2"/>
  <c r="T2761" i="2"/>
  <c r="S2732" i="2"/>
  <c r="T2732" i="2" s="1"/>
  <c r="K2732" i="2"/>
  <c r="L2732" i="2" s="1"/>
  <c r="M2732" i="2" s="1"/>
  <c r="T2701" i="2"/>
  <c r="T2685" i="2"/>
  <c r="S2597" i="2"/>
  <c r="T2597" i="2" s="1"/>
  <c r="K2597" i="2"/>
  <c r="S2554" i="2"/>
  <c r="T2554" i="2" s="1"/>
  <c r="K2554" i="2"/>
  <c r="S2538" i="2"/>
  <c r="T2538" i="2" s="1"/>
  <c r="K2538" i="2"/>
  <c r="S2522" i="2"/>
  <c r="T2522" i="2" s="1"/>
  <c r="K2522" i="2"/>
  <c r="S2506" i="2"/>
  <c r="T2506" i="2" s="1"/>
  <c r="K2506" i="2"/>
  <c r="S2490" i="2"/>
  <c r="T2490" i="2" s="1"/>
  <c r="K2490" i="2"/>
  <c r="S2474" i="2"/>
  <c r="T2474" i="2" s="1"/>
  <c r="K2474" i="2"/>
  <c r="S2430" i="2"/>
  <c r="T2430" i="2" s="1"/>
  <c r="K2430" i="2"/>
  <c r="S2368" i="2"/>
  <c r="T2368" i="2" s="1"/>
  <c r="K2368" i="2"/>
  <c r="S2332" i="2"/>
  <c r="T2332" i="2" s="1"/>
  <c r="K2332" i="2"/>
  <c r="S2234" i="2"/>
  <c r="T2234" i="2" s="1"/>
  <c r="K2234" i="2"/>
  <c r="S2095" i="2"/>
  <c r="T2095" i="2" s="1"/>
  <c r="K2095" i="2"/>
  <c r="S2009" i="2"/>
  <c r="T2009" i="2" s="1"/>
  <c r="K2009" i="2"/>
  <c r="S1979" i="2"/>
  <c r="T1979" i="2" s="1"/>
  <c r="K1979" i="2"/>
  <c r="T1948" i="2"/>
  <c r="S1835" i="2"/>
  <c r="T1835" i="2" s="1"/>
  <c r="K1835" i="2"/>
  <c r="S1700" i="2"/>
  <c r="T1700" i="2" s="1"/>
  <c r="K1700" i="2"/>
  <c r="S1676" i="2"/>
  <c r="T1676" i="2" s="1"/>
  <c r="K1676" i="2"/>
  <c r="S1609" i="2"/>
  <c r="T1609" i="2" s="1"/>
  <c r="K1609" i="2"/>
  <c r="T2277" i="2"/>
  <c r="S2246" i="2"/>
  <c r="T2246" i="2" s="1"/>
  <c r="K2246" i="2"/>
  <c r="T2147" i="2"/>
  <c r="T2092" i="2"/>
  <c r="S1490" i="2"/>
  <c r="T1490" i="2" s="1"/>
  <c r="K1490" i="2"/>
  <c r="S1413" i="2"/>
  <c r="T1413" i="2" s="1"/>
  <c r="K1413" i="2"/>
  <c r="T1153" i="2"/>
  <c r="T1097" i="2"/>
  <c r="S991" i="2"/>
  <c r="T991" i="2" s="1"/>
  <c r="K991" i="2"/>
  <c r="S1114" i="2"/>
  <c r="T1114" i="2" s="1"/>
  <c r="K1114" i="2"/>
  <c r="S2065" i="2"/>
  <c r="T2065" i="2" s="1"/>
  <c r="K2065" i="2"/>
  <c r="S1945" i="2"/>
  <c r="T1945" i="2" s="1"/>
  <c r="K1945" i="2"/>
  <c r="S1892" i="2"/>
  <c r="T1892" i="2" s="1"/>
  <c r="K1892" i="2"/>
  <c r="S1829" i="2"/>
  <c r="T1829" i="2" s="1"/>
  <c r="K1829" i="2"/>
  <c r="S1800" i="2"/>
  <c r="T1800" i="2" s="1"/>
  <c r="K1800" i="2"/>
  <c r="L1801" i="2" s="1"/>
  <c r="M1801" i="2" s="1"/>
  <c r="S1739" i="2"/>
  <c r="T1739" i="2" s="1"/>
  <c r="K1739" i="2"/>
  <c r="S1642" i="2"/>
  <c r="T1642" i="2" s="1"/>
  <c r="K1642" i="2"/>
  <c r="T1612" i="2"/>
  <c r="S1579" i="2"/>
  <c r="T1579" i="2" s="1"/>
  <c r="K1579" i="2"/>
  <c r="S1454" i="2"/>
  <c r="T1454" i="2" s="1"/>
  <c r="K1454" i="2"/>
  <c r="L1455" i="2" s="1"/>
  <c r="M1455" i="2" s="1"/>
  <c r="S1423" i="2"/>
  <c r="T1423" i="2" s="1"/>
  <c r="K1423" i="2"/>
  <c r="S1335" i="2"/>
  <c r="T1335" i="2" s="1"/>
  <c r="K1335" i="2"/>
  <c r="S1317" i="2"/>
  <c r="T1317" i="2" s="1"/>
  <c r="K1317" i="2"/>
  <c r="S1270" i="2"/>
  <c r="T1270" i="2" s="1"/>
  <c r="K1270" i="2"/>
  <c r="S1075" i="2"/>
  <c r="T1075" i="2" s="1"/>
  <c r="K1075" i="2"/>
  <c r="S1005" i="2"/>
  <c r="T1005" i="2" s="1"/>
  <c r="K1005" i="2"/>
  <c r="S1598" i="2"/>
  <c r="T1598" i="2" s="1"/>
  <c r="K1598" i="2"/>
  <c r="T1464" i="2"/>
  <c r="T1314" i="2"/>
  <c r="T1263" i="2"/>
  <c r="S1146" i="2"/>
  <c r="T1146" i="2" s="1"/>
  <c r="K1146" i="2"/>
  <c r="S1009" i="2"/>
  <c r="T1009" i="2" s="1"/>
  <c r="K1009" i="2"/>
  <c r="S1600" i="2"/>
  <c r="T1600" i="2" s="1"/>
  <c r="K1600" i="2"/>
  <c r="S1563" i="2"/>
  <c r="T1563" i="2" s="1"/>
  <c r="K1563" i="2"/>
  <c r="S1467" i="2"/>
  <c r="T1467" i="2" s="1"/>
  <c r="K1467" i="2"/>
  <c r="L1467" i="2" s="1"/>
  <c r="M1467" i="2" s="1"/>
  <c r="S1402" i="2"/>
  <c r="T1402" i="2" s="1"/>
  <c r="K1402" i="2"/>
  <c r="S1357" i="2"/>
  <c r="T1357" i="2" s="1"/>
  <c r="K1357" i="2"/>
  <c r="S1295" i="2"/>
  <c r="T1295" i="2" s="1"/>
  <c r="K1295" i="2"/>
  <c r="T1194" i="2"/>
  <c r="S1148" i="2"/>
  <c r="T1148" i="2" s="1"/>
  <c r="K1148" i="2"/>
  <c r="S1109" i="2"/>
  <c r="T1109" i="2" s="1"/>
  <c r="K1109" i="2"/>
  <c r="K7" i="2"/>
  <c r="S7" i="2"/>
  <c r="T7" i="2" s="1"/>
  <c r="S8665" i="2"/>
  <c r="T8665" i="2" s="1"/>
  <c r="K8665" i="2"/>
  <c r="S8661" i="2"/>
  <c r="T8661" i="2" s="1"/>
  <c r="K8661" i="2"/>
  <c r="S8655" i="2"/>
  <c r="T8655" i="2" s="1"/>
  <c r="K8655" i="2"/>
  <c r="S8649" i="2"/>
  <c r="T8649" i="2" s="1"/>
  <c r="K8649" i="2"/>
  <c r="S8633" i="2"/>
  <c r="T8633" i="2" s="1"/>
  <c r="K8633" i="2"/>
  <c r="S8619" i="2"/>
  <c r="T8619" i="2" s="1"/>
  <c r="K8619" i="2"/>
  <c r="S8610" i="2"/>
  <c r="T8610" i="2" s="1"/>
  <c r="K8610" i="2"/>
  <c r="S8601" i="2"/>
  <c r="T8601" i="2" s="1"/>
  <c r="K8601" i="2"/>
  <c r="S8592" i="2"/>
  <c r="T8592" i="2" s="1"/>
  <c r="K8592" i="2"/>
  <c r="S8588" i="2"/>
  <c r="T8588" i="2" s="1"/>
  <c r="K8588" i="2"/>
  <c r="S8581" i="2"/>
  <c r="T8581" i="2" s="1"/>
  <c r="K8581" i="2"/>
  <c r="S8577" i="2"/>
  <c r="T8577" i="2" s="1"/>
  <c r="K8577" i="2"/>
  <c r="S8573" i="2"/>
  <c r="T8573" i="2" s="1"/>
  <c r="K8573" i="2"/>
  <c r="S8569" i="2"/>
  <c r="T8569" i="2" s="1"/>
  <c r="K8569" i="2"/>
  <c r="S8565" i="2"/>
  <c r="T8565" i="2" s="1"/>
  <c r="K8565" i="2"/>
  <c r="S8537" i="2"/>
  <c r="T8537" i="2" s="1"/>
  <c r="K8537" i="2"/>
  <c r="S8529" i="2"/>
  <c r="T8529" i="2" s="1"/>
  <c r="K8529" i="2"/>
  <c r="S8513" i="2"/>
  <c r="T8513" i="2" s="1"/>
  <c r="K8513" i="2"/>
  <c r="S8507" i="2"/>
  <c r="T8507" i="2" s="1"/>
  <c r="K8507" i="2"/>
  <c r="S8503" i="2"/>
  <c r="T8503" i="2" s="1"/>
  <c r="K8503" i="2"/>
  <c r="S8493" i="2"/>
  <c r="T8493" i="2" s="1"/>
  <c r="K8493" i="2"/>
  <c r="S8489" i="2"/>
  <c r="T8489" i="2" s="1"/>
  <c r="K8489" i="2"/>
  <c r="S8483" i="2"/>
  <c r="T8483" i="2" s="1"/>
  <c r="K8483" i="2"/>
  <c r="S8462" i="2"/>
  <c r="T8462" i="2" s="1"/>
  <c r="K8462" i="2"/>
  <c r="S8445" i="2"/>
  <c r="T8445" i="2" s="1"/>
  <c r="K8445" i="2"/>
  <c r="K8436" i="2"/>
  <c r="S8436" i="2"/>
  <c r="T8436" i="2" s="1"/>
  <c r="S8419" i="2"/>
  <c r="T8419" i="2" s="1"/>
  <c r="K8419" i="2"/>
  <c r="S8404" i="2"/>
  <c r="T8404" i="2" s="1"/>
  <c r="K8404" i="2"/>
  <c r="S8398" i="2"/>
  <c r="T8398" i="2" s="1"/>
  <c r="K8398" i="2"/>
  <c r="S8383" i="2"/>
  <c r="T8383" i="2" s="1"/>
  <c r="K8383" i="2"/>
  <c r="S8376" i="2"/>
  <c r="T8376" i="2" s="1"/>
  <c r="K8376" i="2"/>
  <c r="S8370" i="2"/>
  <c r="T8370" i="2" s="1"/>
  <c r="K8370" i="2"/>
  <c r="S8364" i="2"/>
  <c r="T8364" i="2" s="1"/>
  <c r="K8364" i="2"/>
  <c r="S8358" i="2"/>
  <c r="T8358" i="2" s="1"/>
  <c r="K8358" i="2"/>
  <c r="S8350" i="2"/>
  <c r="T8350" i="2" s="1"/>
  <c r="K8350" i="2"/>
  <c r="S8344" i="2"/>
  <c r="T8344" i="2" s="1"/>
  <c r="K8344" i="2"/>
  <c r="S8338" i="2"/>
  <c r="T8338" i="2" s="1"/>
  <c r="K8338" i="2"/>
  <c r="S8271" i="2"/>
  <c r="T8271" i="2" s="1"/>
  <c r="K8271" i="2"/>
  <c r="S8267" i="2"/>
  <c r="T8267" i="2" s="1"/>
  <c r="K8267" i="2"/>
  <c r="K8261" i="2"/>
  <c r="S8261" i="2"/>
  <c r="T8261" i="2" s="1"/>
  <c r="S8246" i="2"/>
  <c r="T8246" i="2" s="1"/>
  <c r="K8246" i="2"/>
  <c r="S8242" i="2"/>
  <c r="T8242" i="2" s="1"/>
  <c r="K8242" i="2"/>
  <c r="S8235" i="2"/>
  <c r="T8235" i="2" s="1"/>
  <c r="K8235" i="2"/>
  <c r="S8231" i="2"/>
  <c r="T8231" i="2" s="1"/>
  <c r="K8231" i="2"/>
  <c r="S8223" i="2"/>
  <c r="T8223" i="2" s="1"/>
  <c r="K8223" i="2"/>
  <c r="S8088" i="2"/>
  <c r="T8088" i="2" s="1"/>
  <c r="K8088" i="2"/>
  <c r="K8033" i="2"/>
  <c r="S8033" i="2"/>
  <c r="T8033" i="2" s="1"/>
  <c r="K8029" i="2"/>
  <c r="S8029" i="2"/>
  <c r="T8029" i="2" s="1"/>
  <c r="K8024" i="2"/>
  <c r="S8024" i="2"/>
  <c r="T8024" i="2" s="1"/>
  <c r="K8018" i="2"/>
  <c r="S8018" i="2"/>
  <c r="T8018" i="2" s="1"/>
  <c r="K8014" i="2"/>
  <c r="S8014" i="2"/>
  <c r="T8014" i="2" s="1"/>
  <c r="S7996" i="2"/>
  <c r="T7996" i="2" s="1"/>
  <c r="K7996" i="2"/>
  <c r="K7928" i="2"/>
  <c r="S7928" i="2"/>
  <c r="T7928" i="2" s="1"/>
  <c r="K7924" i="2"/>
  <c r="S7924" i="2"/>
  <c r="T7924" i="2" s="1"/>
  <c r="K7920" i="2"/>
  <c r="S7920" i="2"/>
  <c r="T7920" i="2" s="1"/>
  <c r="K7916" i="2"/>
  <c r="S7916" i="2"/>
  <c r="T7916" i="2" s="1"/>
  <c r="K7904" i="2"/>
  <c r="S7904" i="2"/>
  <c r="T7904" i="2" s="1"/>
  <c r="K7900" i="2"/>
  <c r="S7900" i="2"/>
  <c r="T7900" i="2" s="1"/>
  <c r="K7896" i="2"/>
  <c r="S7896" i="2"/>
  <c r="T7896" i="2" s="1"/>
  <c r="K7885" i="2"/>
  <c r="S7885" i="2"/>
  <c r="T7885" i="2" s="1"/>
  <c r="K7881" i="2"/>
  <c r="S7881" i="2"/>
  <c r="T7881" i="2" s="1"/>
  <c r="K7875" i="2"/>
  <c r="S7875" i="2"/>
  <c r="T7875" i="2" s="1"/>
  <c r="S7868" i="2"/>
  <c r="T7868" i="2" s="1"/>
  <c r="K7868" i="2"/>
  <c r="S7864" i="2"/>
  <c r="T7864" i="2" s="1"/>
  <c r="K7864" i="2"/>
  <c r="S7812" i="2"/>
  <c r="T7812" i="2" s="1"/>
  <c r="K7812" i="2"/>
  <c r="K7803" i="2"/>
  <c r="S7803" i="2"/>
  <c r="T7803" i="2" s="1"/>
  <c r="K7797" i="2"/>
  <c r="S7797" i="2"/>
  <c r="T7797" i="2" s="1"/>
  <c r="S7790" i="2"/>
  <c r="T7790" i="2" s="1"/>
  <c r="K7790" i="2"/>
  <c r="S7784" i="2"/>
  <c r="T7784" i="2" s="1"/>
  <c r="K7784" i="2"/>
  <c r="S7780" i="2"/>
  <c r="T7780" i="2" s="1"/>
  <c r="K7780" i="2"/>
  <c r="S7776" i="2"/>
  <c r="T7776" i="2" s="1"/>
  <c r="K7776" i="2"/>
  <c r="S7772" i="2"/>
  <c r="T7772" i="2" s="1"/>
  <c r="K7772" i="2"/>
  <c r="S7768" i="2"/>
  <c r="T7768" i="2" s="1"/>
  <c r="K7768" i="2"/>
  <c r="S7764" i="2"/>
  <c r="T7764" i="2" s="1"/>
  <c r="K7764" i="2"/>
  <c r="S7737" i="2"/>
  <c r="T7737" i="2" s="1"/>
  <c r="K7737" i="2"/>
  <c r="S7733" i="2"/>
  <c r="T7733" i="2" s="1"/>
  <c r="K7733" i="2"/>
  <c r="K7652" i="2"/>
  <c r="S7652" i="2"/>
  <c r="T7652" i="2" s="1"/>
  <c r="S7640" i="2"/>
  <c r="T7640" i="2" s="1"/>
  <c r="K7640" i="2"/>
  <c r="S7636" i="2"/>
  <c r="T7636" i="2" s="1"/>
  <c r="K7636" i="2"/>
  <c r="S7632" i="2"/>
  <c r="T7632" i="2" s="1"/>
  <c r="K7632" i="2"/>
  <c r="S7628" i="2"/>
  <c r="T7628" i="2" s="1"/>
  <c r="K7628" i="2"/>
  <c r="S7622" i="2"/>
  <c r="T7622" i="2" s="1"/>
  <c r="K7622" i="2"/>
  <c r="S7605" i="2"/>
  <c r="T7605" i="2" s="1"/>
  <c r="K7605" i="2"/>
  <c r="S7599" i="2"/>
  <c r="T7599" i="2" s="1"/>
  <c r="K7599" i="2"/>
  <c r="S7593" i="2"/>
  <c r="T7593" i="2" s="1"/>
  <c r="K7593" i="2"/>
  <c r="S7583" i="2"/>
  <c r="T7583" i="2" s="1"/>
  <c r="K7583" i="2"/>
  <c r="K7574" i="2"/>
  <c r="S7574" i="2"/>
  <c r="T7574" i="2" s="1"/>
  <c r="K7570" i="2"/>
  <c r="S7570" i="2"/>
  <c r="T7570" i="2" s="1"/>
  <c r="K7562" i="2"/>
  <c r="S7562" i="2"/>
  <c r="T7562" i="2" s="1"/>
  <c r="K7554" i="2"/>
  <c r="S7554" i="2"/>
  <c r="T7554" i="2" s="1"/>
  <c r="K7546" i="2"/>
  <c r="S7546" i="2"/>
  <c r="T7546" i="2" s="1"/>
  <c r="K7538" i="2"/>
  <c r="S7538" i="2"/>
  <c r="T7538" i="2" s="1"/>
  <c r="S7531" i="2"/>
  <c r="T7531" i="2" s="1"/>
  <c r="K7531" i="2"/>
  <c r="S7523" i="2"/>
  <c r="T7523" i="2" s="1"/>
  <c r="K7523" i="2"/>
  <c r="S7513" i="2"/>
  <c r="T7513" i="2" s="1"/>
  <c r="K7513" i="2"/>
  <c r="S7505" i="2"/>
  <c r="T7505" i="2" s="1"/>
  <c r="K7505" i="2"/>
  <c r="S7497" i="2"/>
  <c r="T7497" i="2" s="1"/>
  <c r="K7497" i="2"/>
  <c r="K7493" i="2"/>
  <c r="S7493" i="2"/>
  <c r="T7493" i="2" s="1"/>
  <c r="K7481" i="2"/>
  <c r="S7481" i="2"/>
  <c r="T7481" i="2" s="1"/>
  <c r="K7477" i="2"/>
  <c r="S7477" i="2"/>
  <c r="T7477" i="2" s="1"/>
  <c r="K7473" i="2"/>
  <c r="S7473" i="2"/>
  <c r="T7473" i="2" s="1"/>
  <c r="K7469" i="2"/>
  <c r="S7469" i="2"/>
  <c r="T7469" i="2" s="1"/>
  <c r="K7465" i="2"/>
  <c r="S7465" i="2"/>
  <c r="T7465" i="2" s="1"/>
  <c r="K7461" i="2"/>
  <c r="S7461" i="2"/>
  <c r="T7461" i="2" s="1"/>
  <c r="S7455" i="2"/>
  <c r="T7455" i="2" s="1"/>
  <c r="K7455" i="2"/>
  <c r="S7444" i="2"/>
  <c r="T7444" i="2" s="1"/>
  <c r="K7444" i="2"/>
  <c r="S7431" i="2"/>
  <c r="T7431" i="2" s="1"/>
  <c r="K7431" i="2"/>
  <c r="S7425" i="2"/>
  <c r="T7425" i="2" s="1"/>
  <c r="K7425" i="2"/>
  <c r="S7421" i="2"/>
  <c r="T7421" i="2" s="1"/>
  <c r="K7421" i="2"/>
  <c r="S7417" i="2"/>
  <c r="T7417" i="2" s="1"/>
  <c r="K7417" i="2"/>
  <c r="S7413" i="2"/>
  <c r="T7413" i="2" s="1"/>
  <c r="K7413" i="2"/>
  <c r="S7409" i="2"/>
  <c r="T7409" i="2" s="1"/>
  <c r="K7409" i="2"/>
  <c r="S7397" i="2"/>
  <c r="T7397" i="2" s="1"/>
  <c r="K7397" i="2"/>
  <c r="S7359" i="2"/>
  <c r="T7359" i="2" s="1"/>
  <c r="K7359" i="2"/>
  <c r="S7351" i="2"/>
  <c r="T7351" i="2" s="1"/>
  <c r="K7351" i="2"/>
  <c r="S7343" i="2"/>
  <c r="T7343" i="2" s="1"/>
  <c r="K7343" i="2"/>
  <c r="S7335" i="2"/>
  <c r="T7335" i="2" s="1"/>
  <c r="K7335" i="2"/>
  <c r="S7331" i="2"/>
  <c r="T7331" i="2" s="1"/>
  <c r="K7331" i="2"/>
  <c r="S7327" i="2"/>
  <c r="T7327" i="2" s="1"/>
  <c r="K7327" i="2"/>
  <c r="S7323" i="2"/>
  <c r="T7323" i="2" s="1"/>
  <c r="K7323" i="2"/>
  <c r="S7319" i="2"/>
  <c r="T7319" i="2" s="1"/>
  <c r="K7319" i="2"/>
  <c r="S7315" i="2"/>
  <c r="T7315" i="2" s="1"/>
  <c r="K7315" i="2"/>
  <c r="S7311" i="2"/>
  <c r="T7311" i="2" s="1"/>
  <c r="K7311" i="2"/>
  <c r="S7307" i="2"/>
  <c r="T7307" i="2" s="1"/>
  <c r="K7307" i="2"/>
  <c r="S7303" i="2"/>
  <c r="T7303" i="2" s="1"/>
  <c r="K7303" i="2"/>
  <c r="S7299" i="2"/>
  <c r="T7299" i="2" s="1"/>
  <c r="K7299" i="2"/>
  <c r="S7259" i="2"/>
  <c r="T7259" i="2" s="1"/>
  <c r="K7259" i="2"/>
  <c r="S8667" i="2"/>
  <c r="T8667" i="2" s="1"/>
  <c r="K8667" i="2"/>
  <c r="S8653" i="2"/>
  <c r="T8653" i="2" s="1"/>
  <c r="K8653" i="2"/>
  <c r="S8644" i="2"/>
  <c r="T8644" i="2" s="1"/>
  <c r="K8644" i="2"/>
  <c r="K8640" i="2"/>
  <c r="S8640" i="2"/>
  <c r="T8640" i="2" s="1"/>
  <c r="K8636" i="2"/>
  <c r="S8636" i="2"/>
  <c r="T8636" i="2" s="1"/>
  <c r="S8629" i="2"/>
  <c r="T8629" i="2" s="1"/>
  <c r="K8629" i="2"/>
  <c r="K8622" i="2"/>
  <c r="S8622" i="2"/>
  <c r="T8622" i="2" s="1"/>
  <c r="S8615" i="2"/>
  <c r="T8615" i="2" s="1"/>
  <c r="K8615" i="2"/>
  <c r="K8608" i="2"/>
  <c r="S8608" i="2"/>
  <c r="T8608" i="2" s="1"/>
  <c r="K8604" i="2"/>
  <c r="S8604" i="2"/>
  <c r="T8604" i="2" s="1"/>
  <c r="S8597" i="2"/>
  <c r="T8597" i="2" s="1"/>
  <c r="K8597" i="2"/>
  <c r="K8585" i="2"/>
  <c r="S8585" i="2"/>
  <c r="T8585" i="2" s="1"/>
  <c r="S8558" i="2"/>
  <c r="T8558" i="2" s="1"/>
  <c r="K8558" i="2"/>
  <c r="S8554" i="2"/>
  <c r="T8554" i="2" s="1"/>
  <c r="K8554" i="2"/>
  <c r="S8550" i="2"/>
  <c r="T8550" i="2" s="1"/>
  <c r="K8550" i="2"/>
  <c r="S8546" i="2"/>
  <c r="T8546" i="2" s="1"/>
  <c r="K8546" i="2"/>
  <c r="S8542" i="2"/>
  <c r="T8542" i="2" s="1"/>
  <c r="K8542" i="2"/>
  <c r="S8538" i="2"/>
  <c r="T8538" i="2" s="1"/>
  <c r="K8538" i="2"/>
  <c r="S8531" i="2"/>
  <c r="T8531" i="2" s="1"/>
  <c r="K8531" i="2"/>
  <c r="S8522" i="2"/>
  <c r="T8522" i="2" s="1"/>
  <c r="K8522" i="2"/>
  <c r="S8518" i="2"/>
  <c r="T8518" i="2" s="1"/>
  <c r="K8518" i="2"/>
  <c r="S8514" i="2"/>
  <c r="T8514" i="2" s="1"/>
  <c r="K8514" i="2"/>
  <c r="K8500" i="2"/>
  <c r="S8500" i="2"/>
  <c r="T8500" i="2" s="1"/>
  <c r="S8494" i="2"/>
  <c r="T8494" i="2" s="1"/>
  <c r="K8494" i="2"/>
  <c r="S8481" i="2"/>
  <c r="T8481" i="2" s="1"/>
  <c r="K8481" i="2"/>
  <c r="S8477" i="2"/>
  <c r="T8477" i="2" s="1"/>
  <c r="K8477" i="2"/>
  <c r="S8473" i="2"/>
  <c r="T8473" i="2" s="1"/>
  <c r="K8473" i="2"/>
  <c r="S8469" i="2"/>
  <c r="T8469" i="2" s="1"/>
  <c r="K8469" i="2"/>
  <c r="S8461" i="2"/>
  <c r="T8461" i="2" s="1"/>
  <c r="K8461" i="2"/>
  <c r="S8455" i="2"/>
  <c r="T8455" i="2" s="1"/>
  <c r="K8455" i="2"/>
  <c r="S8451" i="2"/>
  <c r="T8451" i="2" s="1"/>
  <c r="K8451" i="2"/>
  <c r="S8447" i="2"/>
  <c r="T8447" i="2" s="1"/>
  <c r="K8447" i="2"/>
  <c r="S8439" i="2"/>
  <c r="T8439" i="2" s="1"/>
  <c r="K8439" i="2"/>
  <c r="K8431" i="2"/>
  <c r="S8431" i="2"/>
  <c r="T8431" i="2" s="1"/>
  <c r="K8427" i="2"/>
  <c r="S8427" i="2"/>
  <c r="T8427" i="2" s="1"/>
  <c r="K8423" i="2"/>
  <c r="S8423" i="2"/>
  <c r="T8423" i="2" s="1"/>
  <c r="K8417" i="2"/>
  <c r="S8417" i="2"/>
  <c r="T8417" i="2" s="1"/>
  <c r="S8411" i="2"/>
  <c r="T8411" i="2" s="1"/>
  <c r="K8411" i="2"/>
  <c r="S8407" i="2"/>
  <c r="T8407" i="2" s="1"/>
  <c r="K8407" i="2"/>
  <c r="K8397" i="2"/>
  <c r="S8397" i="2"/>
  <c r="T8397" i="2" s="1"/>
  <c r="K8393" i="2"/>
  <c r="S8393" i="2"/>
  <c r="T8393" i="2" s="1"/>
  <c r="K8389" i="2"/>
  <c r="S8389" i="2"/>
  <c r="T8389" i="2" s="1"/>
  <c r="S8381" i="2"/>
  <c r="T8381" i="2" s="1"/>
  <c r="K8381" i="2"/>
  <c r="S8368" i="2"/>
  <c r="T8368" i="2" s="1"/>
  <c r="K8368" i="2"/>
  <c r="S8357" i="2"/>
  <c r="T8357" i="2" s="1"/>
  <c r="K8357" i="2"/>
  <c r="K8347" i="2"/>
  <c r="S8347" i="2"/>
  <c r="T8347" i="2" s="1"/>
  <c r="K8337" i="2"/>
  <c r="S8337" i="2"/>
  <c r="T8337" i="2" s="1"/>
  <c r="K8333" i="2"/>
  <c r="S8333" i="2"/>
  <c r="T8333" i="2" s="1"/>
  <c r="K8329" i="2"/>
  <c r="S8329" i="2"/>
  <c r="T8329" i="2" s="1"/>
  <c r="K8325" i="2"/>
  <c r="S8325" i="2"/>
  <c r="T8325" i="2" s="1"/>
  <c r="S8321" i="2"/>
  <c r="T8321" i="2" s="1"/>
  <c r="K8321" i="2"/>
  <c r="K8317" i="2"/>
  <c r="S8317" i="2"/>
  <c r="T8317" i="2" s="1"/>
  <c r="K8313" i="2"/>
  <c r="S8313" i="2"/>
  <c r="T8313" i="2" s="1"/>
  <c r="K8309" i="2"/>
  <c r="S8309" i="2"/>
  <c r="T8309" i="2" s="1"/>
  <c r="K8305" i="2"/>
  <c r="S8305" i="2"/>
  <c r="T8305" i="2" s="1"/>
  <c r="K8301" i="2"/>
  <c r="S8301" i="2"/>
  <c r="T8301" i="2" s="1"/>
  <c r="S8297" i="2"/>
  <c r="T8297" i="2" s="1"/>
  <c r="K8297" i="2"/>
  <c r="S8293" i="2"/>
  <c r="T8293" i="2" s="1"/>
  <c r="K8293" i="2"/>
  <c r="S8289" i="2"/>
  <c r="T8289" i="2" s="1"/>
  <c r="K8289" i="2"/>
  <c r="S8285" i="2"/>
  <c r="T8285" i="2" s="1"/>
  <c r="K8285" i="2"/>
  <c r="S8281" i="2"/>
  <c r="T8281" i="2" s="1"/>
  <c r="K8281" i="2"/>
  <c r="S8277" i="2"/>
  <c r="T8277" i="2" s="1"/>
  <c r="K8277" i="2"/>
  <c r="K8263" i="2"/>
  <c r="S8263" i="2"/>
  <c r="T8263" i="2" s="1"/>
  <c r="S8257" i="2"/>
  <c r="T8257" i="2" s="1"/>
  <c r="K8257" i="2"/>
  <c r="S8253" i="2"/>
  <c r="T8253" i="2" s="1"/>
  <c r="K8253" i="2"/>
  <c r="S8240" i="2"/>
  <c r="T8240" i="2" s="1"/>
  <c r="K8240" i="2"/>
  <c r="S8227" i="2"/>
  <c r="T8227" i="2" s="1"/>
  <c r="K8227" i="2"/>
  <c r="S8220" i="2"/>
  <c r="T8220" i="2" s="1"/>
  <c r="K8220" i="2"/>
  <c r="S8216" i="2"/>
  <c r="T8216" i="2" s="1"/>
  <c r="K8216" i="2"/>
  <c r="S8212" i="2"/>
  <c r="T8212" i="2" s="1"/>
  <c r="K8212" i="2"/>
  <c r="S8208" i="2"/>
  <c r="T8208" i="2" s="1"/>
  <c r="K8208" i="2"/>
  <c r="S8204" i="2"/>
  <c r="T8204" i="2" s="1"/>
  <c r="K8204" i="2"/>
  <c r="S8200" i="2"/>
  <c r="T8200" i="2" s="1"/>
  <c r="K8200" i="2"/>
  <c r="K8196" i="2"/>
  <c r="S8196" i="2"/>
  <c r="T8196" i="2" s="1"/>
  <c r="S8192" i="2"/>
  <c r="T8192" i="2" s="1"/>
  <c r="K8192" i="2"/>
  <c r="K8188" i="2"/>
  <c r="S8188" i="2"/>
  <c r="T8188" i="2" s="1"/>
  <c r="S8184" i="2"/>
  <c r="T8184" i="2" s="1"/>
  <c r="K8184" i="2"/>
  <c r="S8180" i="2"/>
  <c r="T8180" i="2" s="1"/>
  <c r="K8180" i="2"/>
  <c r="S8176" i="2"/>
  <c r="T8176" i="2" s="1"/>
  <c r="K8176" i="2"/>
  <c r="K8172" i="2"/>
  <c r="S8172" i="2"/>
  <c r="T8172" i="2" s="1"/>
  <c r="S8168" i="2"/>
  <c r="T8168" i="2" s="1"/>
  <c r="K8168" i="2"/>
  <c r="K8164" i="2"/>
  <c r="S8164" i="2"/>
  <c r="T8164" i="2" s="1"/>
  <c r="S8160" i="2"/>
  <c r="T8160" i="2" s="1"/>
  <c r="K8160" i="2"/>
  <c r="K8156" i="2"/>
  <c r="S8156" i="2"/>
  <c r="T8156" i="2" s="1"/>
  <c r="S8152" i="2"/>
  <c r="T8152" i="2" s="1"/>
  <c r="K8152" i="2"/>
  <c r="S8148" i="2"/>
  <c r="T8148" i="2" s="1"/>
  <c r="K8148" i="2"/>
  <c r="S8144" i="2"/>
  <c r="T8144" i="2" s="1"/>
  <c r="K8144" i="2"/>
  <c r="K8140" i="2"/>
  <c r="S8140" i="2"/>
  <c r="T8140" i="2" s="1"/>
  <c r="S8136" i="2"/>
  <c r="T8136" i="2" s="1"/>
  <c r="K8136" i="2"/>
  <c r="K8132" i="2"/>
  <c r="S8132" i="2"/>
  <c r="T8132" i="2" s="1"/>
  <c r="S8128" i="2"/>
  <c r="T8128" i="2" s="1"/>
  <c r="K8128" i="2"/>
  <c r="K8124" i="2"/>
  <c r="S8124" i="2"/>
  <c r="T8124" i="2" s="1"/>
  <c r="K8120" i="2"/>
  <c r="S8120" i="2"/>
  <c r="T8120" i="2" s="1"/>
  <c r="K8116" i="2"/>
  <c r="S8116" i="2"/>
  <c r="T8116" i="2" s="1"/>
  <c r="K8112" i="2"/>
  <c r="S8112" i="2"/>
  <c r="T8112" i="2" s="1"/>
  <c r="K8108" i="2"/>
  <c r="S8108" i="2"/>
  <c r="T8108" i="2" s="1"/>
  <c r="K8104" i="2"/>
  <c r="S8104" i="2"/>
  <c r="T8104" i="2" s="1"/>
  <c r="K8100" i="2"/>
  <c r="S8100" i="2"/>
  <c r="T8100" i="2" s="1"/>
  <c r="K8096" i="2"/>
  <c r="S8096" i="2"/>
  <c r="T8096" i="2" s="1"/>
  <c r="K8092" i="2"/>
  <c r="S8092" i="2"/>
  <c r="T8092" i="2" s="1"/>
  <c r="S8085" i="2"/>
  <c r="T8085" i="2" s="1"/>
  <c r="K8085" i="2"/>
  <c r="S8081" i="2"/>
  <c r="T8081" i="2" s="1"/>
  <c r="K8081" i="2"/>
  <c r="S8077" i="2"/>
  <c r="T8077" i="2" s="1"/>
  <c r="K8077" i="2"/>
  <c r="S8073" i="2"/>
  <c r="T8073" i="2" s="1"/>
  <c r="K8073" i="2"/>
  <c r="S8069" i="2"/>
  <c r="T8069" i="2" s="1"/>
  <c r="K8069" i="2"/>
  <c r="S8065" i="2"/>
  <c r="T8065" i="2" s="1"/>
  <c r="K8065" i="2"/>
  <c r="S8061" i="2"/>
  <c r="T8061" i="2" s="1"/>
  <c r="K8061" i="2"/>
  <c r="S8057" i="2"/>
  <c r="T8057" i="2" s="1"/>
  <c r="K8057" i="2"/>
  <c r="S8053" i="2"/>
  <c r="T8053" i="2" s="1"/>
  <c r="K8053" i="2"/>
  <c r="S8049" i="2"/>
  <c r="T8049" i="2" s="1"/>
  <c r="K8049" i="2"/>
  <c r="S8045" i="2"/>
  <c r="T8045" i="2" s="1"/>
  <c r="K8045" i="2"/>
  <c r="S8039" i="2"/>
  <c r="T8039" i="2" s="1"/>
  <c r="K8039" i="2"/>
  <c r="S8035" i="2"/>
  <c r="T8035" i="2" s="1"/>
  <c r="K8035" i="2"/>
  <c r="S8012" i="2"/>
  <c r="T8012" i="2" s="1"/>
  <c r="K8012" i="2"/>
  <c r="S8008" i="2"/>
  <c r="T8008" i="2" s="1"/>
  <c r="K8008" i="2"/>
  <c r="S8004" i="2"/>
  <c r="T8004" i="2" s="1"/>
  <c r="K8004" i="2"/>
  <c r="S7998" i="2"/>
  <c r="T7998" i="2" s="1"/>
  <c r="K7998" i="2"/>
  <c r="S7992" i="2"/>
  <c r="T7992" i="2" s="1"/>
  <c r="K7992" i="2"/>
  <c r="S7988" i="2"/>
  <c r="T7988" i="2" s="1"/>
  <c r="K7988" i="2"/>
  <c r="S7984" i="2"/>
  <c r="T7984" i="2" s="1"/>
  <c r="K7984" i="2"/>
  <c r="S7980" i="2"/>
  <c r="T7980" i="2" s="1"/>
  <c r="K7980" i="2"/>
  <c r="S7976" i="2"/>
  <c r="T7976" i="2" s="1"/>
  <c r="K7976" i="2"/>
  <c r="S7972" i="2"/>
  <c r="T7972" i="2" s="1"/>
  <c r="K7972" i="2"/>
  <c r="S7968" i="2"/>
  <c r="T7968" i="2" s="1"/>
  <c r="K7968" i="2"/>
  <c r="S7964" i="2"/>
  <c r="T7964" i="2" s="1"/>
  <c r="K7964" i="2"/>
  <c r="S7960" i="2"/>
  <c r="T7960" i="2" s="1"/>
  <c r="K7960" i="2"/>
  <c r="S7956" i="2"/>
  <c r="T7956" i="2" s="1"/>
  <c r="K7956" i="2"/>
  <c r="S7952" i="2"/>
  <c r="T7952" i="2" s="1"/>
  <c r="K7952" i="2"/>
  <c r="S7948" i="2"/>
  <c r="T7948" i="2" s="1"/>
  <c r="K7948" i="2"/>
  <c r="S7944" i="2"/>
  <c r="T7944" i="2" s="1"/>
  <c r="K7944" i="2"/>
  <c r="S7940" i="2"/>
  <c r="T7940" i="2" s="1"/>
  <c r="K7940" i="2"/>
  <c r="S7936" i="2"/>
  <c r="T7936" i="2" s="1"/>
  <c r="K7936" i="2"/>
  <c r="S7932" i="2"/>
  <c r="T7932" i="2" s="1"/>
  <c r="K7932" i="2"/>
  <c r="S7913" i="2"/>
  <c r="T7913" i="2" s="1"/>
  <c r="K7913" i="2"/>
  <c r="K7909" i="2"/>
  <c r="S7909" i="2"/>
  <c r="T7909" i="2" s="1"/>
  <c r="K7892" i="2"/>
  <c r="S7892" i="2"/>
  <c r="T7892" i="2" s="1"/>
  <c r="S7888" i="2"/>
  <c r="T7888" i="2" s="1"/>
  <c r="K7888" i="2"/>
  <c r="S7872" i="2"/>
  <c r="T7872" i="2" s="1"/>
  <c r="K7872" i="2"/>
  <c r="S7858" i="2"/>
  <c r="T7858" i="2" s="1"/>
  <c r="K7858" i="2"/>
  <c r="S7854" i="2"/>
  <c r="T7854" i="2" s="1"/>
  <c r="K7854" i="2"/>
  <c r="S7850" i="2"/>
  <c r="T7850" i="2" s="1"/>
  <c r="K7850" i="2"/>
  <c r="S7846" i="2"/>
  <c r="T7846" i="2" s="1"/>
  <c r="K7846" i="2"/>
  <c r="S7842" i="2"/>
  <c r="T7842" i="2" s="1"/>
  <c r="K7842" i="2"/>
  <c r="S7838" i="2"/>
  <c r="T7838" i="2" s="1"/>
  <c r="K7838" i="2"/>
  <c r="S7834" i="2"/>
  <c r="T7834" i="2" s="1"/>
  <c r="K7834" i="2"/>
  <c r="S7830" i="2"/>
  <c r="T7830" i="2" s="1"/>
  <c r="K7830" i="2"/>
  <c r="S7826" i="2"/>
  <c r="T7826" i="2" s="1"/>
  <c r="K7826" i="2"/>
  <c r="S7822" i="2"/>
  <c r="T7822" i="2" s="1"/>
  <c r="K7822" i="2"/>
  <c r="S7818" i="2"/>
  <c r="T7818" i="2" s="1"/>
  <c r="K7818" i="2"/>
  <c r="S7814" i="2"/>
  <c r="T7814" i="2" s="1"/>
  <c r="K7814" i="2"/>
  <c r="K7807" i="2"/>
  <c r="S7807" i="2"/>
  <c r="T7807" i="2" s="1"/>
  <c r="S7801" i="2"/>
  <c r="T7801" i="2" s="1"/>
  <c r="K7801" i="2"/>
  <c r="S7786" i="2"/>
  <c r="T7786" i="2" s="1"/>
  <c r="K7786" i="2"/>
  <c r="S7759" i="2"/>
  <c r="T7759" i="2" s="1"/>
  <c r="K7759" i="2"/>
  <c r="S7755" i="2"/>
  <c r="T7755" i="2" s="1"/>
  <c r="K7755" i="2"/>
  <c r="S7751" i="2"/>
  <c r="T7751" i="2" s="1"/>
  <c r="K7751" i="2"/>
  <c r="S7747" i="2"/>
  <c r="T7747" i="2" s="1"/>
  <c r="K7747" i="2"/>
  <c r="S7743" i="2"/>
  <c r="T7743" i="2" s="1"/>
  <c r="K7743" i="2"/>
  <c r="S7739" i="2"/>
  <c r="T7739" i="2" s="1"/>
  <c r="K7739" i="2"/>
  <c r="K7728" i="2"/>
  <c r="S7728" i="2"/>
  <c r="T7728" i="2" s="1"/>
  <c r="K7724" i="2"/>
  <c r="S7724" i="2"/>
  <c r="T7724" i="2" s="1"/>
  <c r="K7720" i="2"/>
  <c r="S7720" i="2"/>
  <c r="T7720" i="2" s="1"/>
  <c r="K7716" i="2"/>
  <c r="S7716" i="2"/>
  <c r="T7716" i="2" s="1"/>
  <c r="K7712" i="2"/>
  <c r="S7712" i="2"/>
  <c r="T7712" i="2" s="1"/>
  <c r="K7708" i="2"/>
  <c r="S7708" i="2"/>
  <c r="T7708" i="2" s="1"/>
  <c r="K7704" i="2"/>
  <c r="S7704" i="2"/>
  <c r="T7704" i="2" s="1"/>
  <c r="K7700" i="2"/>
  <c r="S7700" i="2"/>
  <c r="T7700" i="2" s="1"/>
  <c r="K7696" i="2"/>
  <c r="S7696" i="2"/>
  <c r="T7696" i="2" s="1"/>
  <c r="K7692" i="2"/>
  <c r="S7692" i="2"/>
  <c r="T7692" i="2" s="1"/>
  <c r="K7688" i="2"/>
  <c r="S7688" i="2"/>
  <c r="T7688" i="2" s="1"/>
  <c r="K7684" i="2"/>
  <c r="S7684" i="2"/>
  <c r="T7684" i="2" s="1"/>
  <c r="K7680" i="2"/>
  <c r="S7680" i="2"/>
  <c r="T7680" i="2" s="1"/>
  <c r="K7676" i="2"/>
  <c r="S7676" i="2"/>
  <c r="T7676" i="2" s="1"/>
  <c r="K7672" i="2"/>
  <c r="S7672" i="2"/>
  <c r="T7672" i="2" s="1"/>
  <c r="K7668" i="2"/>
  <c r="S7668" i="2"/>
  <c r="T7668" i="2" s="1"/>
  <c r="K7664" i="2"/>
  <c r="S7664" i="2"/>
  <c r="T7664" i="2" s="1"/>
  <c r="K7660" i="2"/>
  <c r="S7660" i="2"/>
  <c r="T7660" i="2" s="1"/>
  <c r="K7656" i="2"/>
  <c r="S7656" i="2"/>
  <c r="T7656" i="2" s="1"/>
  <c r="K7648" i="2"/>
  <c r="S7648" i="2"/>
  <c r="T7648" i="2" s="1"/>
  <c r="K7644" i="2"/>
  <c r="S7644" i="2"/>
  <c r="T7644" i="2" s="1"/>
  <c r="S7621" i="2"/>
  <c r="T7621" i="2" s="1"/>
  <c r="K7621" i="2"/>
  <c r="S7617" i="2"/>
  <c r="T7617" i="2" s="1"/>
  <c r="K7617" i="2"/>
  <c r="S7613" i="2"/>
  <c r="T7613" i="2" s="1"/>
  <c r="K7613" i="2"/>
  <c r="S7607" i="2"/>
  <c r="T7607" i="2" s="1"/>
  <c r="K7607" i="2"/>
  <c r="S7595" i="2"/>
  <c r="T7595" i="2" s="1"/>
  <c r="K7595" i="2"/>
  <c r="K7586" i="2"/>
  <c r="S7586" i="2"/>
  <c r="T7586" i="2" s="1"/>
  <c r="S7580" i="2"/>
  <c r="T7580" i="2" s="1"/>
  <c r="K7580" i="2"/>
  <c r="K7568" i="2"/>
  <c r="S7568" i="2"/>
  <c r="T7568" i="2" s="1"/>
  <c r="S7558" i="2"/>
  <c r="T7558" i="2" s="1"/>
  <c r="K7558" i="2"/>
  <c r="K7550" i="2"/>
  <c r="S7550" i="2"/>
  <c r="T7550" i="2" s="1"/>
  <c r="K7542" i="2"/>
  <c r="S7542" i="2"/>
  <c r="T7542" i="2" s="1"/>
  <c r="S7535" i="2"/>
  <c r="T7535" i="2" s="1"/>
  <c r="K7535" i="2"/>
  <c r="S7528" i="2"/>
  <c r="T7528" i="2" s="1"/>
  <c r="K7528" i="2"/>
  <c r="S7520" i="2"/>
  <c r="T7520" i="2" s="1"/>
  <c r="K7520" i="2"/>
  <c r="K7508" i="2"/>
  <c r="S7508" i="2"/>
  <c r="T7508" i="2" s="1"/>
  <c r="K7500" i="2"/>
  <c r="S7500" i="2"/>
  <c r="T7500" i="2" s="1"/>
  <c r="S7487" i="2"/>
  <c r="T7487" i="2" s="1"/>
  <c r="K7487" i="2"/>
  <c r="S7483" i="2"/>
  <c r="T7483" i="2" s="1"/>
  <c r="K7483" i="2"/>
  <c r="K7453" i="2"/>
  <c r="S7453" i="2"/>
  <c r="T7453" i="2" s="1"/>
  <c r="K7449" i="2"/>
  <c r="S7449" i="2"/>
  <c r="T7449" i="2" s="1"/>
  <c r="K7440" i="2"/>
  <c r="S7440" i="2"/>
  <c r="T7440" i="2" s="1"/>
  <c r="K7436" i="2"/>
  <c r="S7436" i="2"/>
  <c r="T7436" i="2" s="1"/>
  <c r="S7429" i="2"/>
  <c r="T7429" i="2" s="1"/>
  <c r="K7429" i="2"/>
  <c r="S7393" i="2"/>
  <c r="T7393" i="2" s="1"/>
  <c r="K7393" i="2"/>
  <c r="S7389" i="2"/>
  <c r="T7389" i="2" s="1"/>
  <c r="K7389" i="2"/>
  <c r="S7385" i="2"/>
  <c r="T7385" i="2" s="1"/>
  <c r="K7385" i="2"/>
  <c r="S7381" i="2"/>
  <c r="T7381" i="2" s="1"/>
  <c r="K7381" i="2"/>
  <c r="S7377" i="2"/>
  <c r="T7377" i="2" s="1"/>
  <c r="K7377" i="2"/>
  <c r="S7373" i="2"/>
  <c r="T7373" i="2" s="1"/>
  <c r="K7373" i="2"/>
  <c r="S7369" i="2"/>
  <c r="T7369" i="2" s="1"/>
  <c r="K7369" i="2"/>
  <c r="S7365" i="2"/>
  <c r="T7365" i="2" s="1"/>
  <c r="K7365" i="2"/>
  <c r="S7357" i="2"/>
  <c r="T7357" i="2" s="1"/>
  <c r="K7357" i="2"/>
  <c r="S7349" i="2"/>
  <c r="T7349" i="2" s="1"/>
  <c r="K7349" i="2"/>
  <c r="S7341" i="2"/>
  <c r="T7341" i="2" s="1"/>
  <c r="K7341" i="2"/>
  <c r="S7255" i="2"/>
  <c r="T7255" i="2" s="1"/>
  <c r="K7255" i="2"/>
  <c r="S7251" i="2"/>
  <c r="T7251" i="2" s="1"/>
  <c r="K7251" i="2"/>
  <c r="S7247" i="2"/>
  <c r="T7247" i="2" s="1"/>
  <c r="K7247" i="2"/>
  <c r="S7243" i="2"/>
  <c r="T7243" i="2" s="1"/>
  <c r="K7243" i="2"/>
  <c r="S7239" i="2"/>
  <c r="T7239" i="2" s="1"/>
  <c r="K7239" i="2"/>
  <c r="S7235" i="2"/>
  <c r="T7235" i="2" s="1"/>
  <c r="K7235" i="2"/>
  <c r="S7231" i="2"/>
  <c r="T7231" i="2" s="1"/>
  <c r="K7231" i="2"/>
  <c r="S7227" i="2"/>
  <c r="T7227" i="2" s="1"/>
  <c r="K7227" i="2"/>
  <c r="S7223" i="2"/>
  <c r="T7223" i="2" s="1"/>
  <c r="K7223" i="2"/>
  <c r="S7219" i="2"/>
  <c r="T7219" i="2" s="1"/>
  <c r="K7219" i="2"/>
  <c r="S7215" i="2"/>
  <c r="T7215" i="2" s="1"/>
  <c r="K7215" i="2"/>
  <c r="S7211" i="2"/>
  <c r="T7211" i="2" s="1"/>
  <c r="K7211" i="2"/>
  <c r="S7207" i="2"/>
  <c r="T7207" i="2" s="1"/>
  <c r="K7207" i="2"/>
  <c r="S7181" i="2"/>
  <c r="T7181" i="2" s="1"/>
  <c r="K7181" i="2"/>
  <c r="T7165" i="2"/>
  <c r="S7157" i="2"/>
  <c r="T7157" i="2" s="1"/>
  <c r="K7157" i="2"/>
  <c r="S7153" i="2"/>
  <c r="T7153" i="2" s="1"/>
  <c r="K7153" i="2"/>
  <c r="T7118" i="2"/>
  <c r="S7105" i="2"/>
  <c r="T7105" i="2" s="1"/>
  <c r="K7105" i="2"/>
  <c r="S7089" i="2"/>
  <c r="T7089" i="2" s="1"/>
  <c r="K7089" i="2"/>
  <c r="S7060" i="2"/>
  <c r="T7060" i="2" s="1"/>
  <c r="K7060" i="2"/>
  <c r="S7052" i="2"/>
  <c r="T7052" i="2" s="1"/>
  <c r="K7052" i="2"/>
  <c r="S7020" i="2"/>
  <c r="T7020" i="2" s="1"/>
  <c r="K7020" i="2"/>
  <c r="S7012" i="2"/>
  <c r="T7012" i="2" s="1"/>
  <c r="K7012" i="2"/>
  <c r="S6988" i="2"/>
  <c r="T6988" i="2" s="1"/>
  <c r="K6988" i="2"/>
  <c r="S6980" i="2"/>
  <c r="T6980" i="2" s="1"/>
  <c r="K6980" i="2"/>
  <c r="S6956" i="2"/>
  <c r="T6956" i="2" s="1"/>
  <c r="K6956" i="2"/>
  <c r="S6948" i="2"/>
  <c r="T6948" i="2" s="1"/>
  <c r="K6948" i="2"/>
  <c r="S6924" i="2"/>
  <c r="T6924" i="2" s="1"/>
  <c r="K6924" i="2"/>
  <c r="S6802" i="2"/>
  <c r="T6802" i="2" s="1"/>
  <c r="K6802" i="2"/>
  <c r="S6792" i="2"/>
  <c r="T6792" i="2" s="1"/>
  <c r="K6792" i="2"/>
  <c r="S6786" i="2"/>
  <c r="T6786" i="2" s="1"/>
  <c r="K6786" i="2"/>
  <c r="S6776" i="2"/>
  <c r="T6776" i="2" s="1"/>
  <c r="K6776" i="2"/>
  <c r="S6770" i="2"/>
  <c r="T6770" i="2" s="1"/>
  <c r="K6770" i="2"/>
  <c r="S6760" i="2"/>
  <c r="T6760" i="2" s="1"/>
  <c r="K6760" i="2"/>
  <c r="S6754" i="2"/>
  <c r="T6754" i="2" s="1"/>
  <c r="K6754" i="2"/>
  <c r="S6744" i="2"/>
  <c r="T6744" i="2" s="1"/>
  <c r="K6744" i="2"/>
  <c r="S6738" i="2"/>
  <c r="T6738" i="2" s="1"/>
  <c r="K6738" i="2"/>
  <c r="S6728" i="2"/>
  <c r="T6728" i="2" s="1"/>
  <c r="K6728" i="2"/>
  <c r="S6722" i="2"/>
  <c r="T6722" i="2" s="1"/>
  <c r="K6722" i="2"/>
  <c r="S6700" i="2"/>
  <c r="T6700" i="2" s="1"/>
  <c r="K6700" i="2"/>
  <c r="S6694" i="2"/>
  <c r="T6694" i="2" s="1"/>
  <c r="K6694" i="2"/>
  <c r="S6653" i="2"/>
  <c r="T6653" i="2" s="1"/>
  <c r="K6653" i="2"/>
  <c r="T6593" i="2"/>
  <c r="S6578" i="2"/>
  <c r="T6578" i="2" s="1"/>
  <c r="K6578" i="2"/>
  <c r="L6579" i="2" s="1"/>
  <c r="M6579" i="2" s="1"/>
  <c r="S6558" i="2"/>
  <c r="T6558" i="2" s="1"/>
  <c r="K6558" i="2"/>
  <c r="T6525" i="2"/>
  <c r="S6512" i="2"/>
  <c r="T6512" i="2" s="1"/>
  <c r="K6512" i="2"/>
  <c r="S6493" i="2"/>
  <c r="T6493" i="2" s="1"/>
  <c r="K6493" i="2"/>
  <c r="S6480" i="2"/>
  <c r="T6480" i="2" s="1"/>
  <c r="K6480" i="2"/>
  <c r="S6463" i="2"/>
  <c r="T6463" i="2" s="1"/>
  <c r="K6463" i="2"/>
  <c r="S6445" i="2"/>
  <c r="T6445" i="2" s="1"/>
  <c r="K6445" i="2"/>
  <c r="T6426" i="2"/>
  <c r="S6412" i="2"/>
  <c r="T6412" i="2" s="1"/>
  <c r="K6412" i="2"/>
  <c r="S6394" i="2"/>
  <c r="T6394" i="2" s="1"/>
  <c r="K6394" i="2"/>
  <c r="S6377" i="2"/>
  <c r="T6377" i="2" s="1"/>
  <c r="K6377" i="2"/>
  <c r="T6300" i="2"/>
  <c r="T6284" i="2"/>
  <c r="T6220" i="2"/>
  <c r="T6196" i="2"/>
  <c r="S5898" i="2"/>
  <c r="T5898" i="2" s="1"/>
  <c r="K5898" i="2"/>
  <c r="S5890" i="2"/>
  <c r="T5890" i="2" s="1"/>
  <c r="K5890" i="2"/>
  <c r="S5875" i="2"/>
  <c r="T5875" i="2" s="1"/>
  <c r="K5875" i="2"/>
  <c r="S5820" i="2"/>
  <c r="T5820" i="2" s="1"/>
  <c r="K5820" i="2"/>
  <c r="S5804" i="2"/>
  <c r="T5804" i="2" s="1"/>
  <c r="K5804" i="2"/>
  <c r="S5788" i="2"/>
  <c r="T5788" i="2" s="1"/>
  <c r="K5788" i="2"/>
  <c r="S5756" i="2"/>
  <c r="T5756" i="2" s="1"/>
  <c r="K5756" i="2"/>
  <c r="S5748" i="2"/>
  <c r="T5748" i="2" s="1"/>
  <c r="K5748" i="2"/>
  <c r="S5740" i="2"/>
  <c r="T5740" i="2" s="1"/>
  <c r="K5740" i="2"/>
  <c r="S5729" i="2"/>
  <c r="T5729" i="2" s="1"/>
  <c r="K5729" i="2"/>
  <c r="S5709" i="2"/>
  <c r="T5709" i="2" s="1"/>
  <c r="K5709" i="2"/>
  <c r="S5701" i="2"/>
  <c r="T5701" i="2" s="1"/>
  <c r="K5701" i="2"/>
  <c r="S5687" i="2"/>
  <c r="T5687" i="2" s="1"/>
  <c r="K5687" i="2"/>
  <c r="S5574" i="2"/>
  <c r="T5574" i="2" s="1"/>
  <c r="K5574" i="2"/>
  <c r="S5502" i="2"/>
  <c r="T5502" i="2" s="1"/>
  <c r="K5502" i="2"/>
  <c r="S5152" i="2"/>
  <c r="T5152" i="2" s="1"/>
  <c r="K5152" i="2"/>
  <c r="S5047" i="2"/>
  <c r="T5047" i="2" s="1"/>
  <c r="K5047" i="2"/>
  <c r="S4959" i="2"/>
  <c r="T4959" i="2" s="1"/>
  <c r="K4959" i="2"/>
  <c r="S4775" i="2"/>
  <c r="T4775" i="2" s="1"/>
  <c r="K4775" i="2"/>
  <c r="S6825" i="2"/>
  <c r="T6825" i="2" s="1"/>
  <c r="K6825" i="2"/>
  <c r="K241" i="2"/>
  <c r="K225" i="2"/>
  <c r="K210" i="2"/>
  <c r="K194" i="2"/>
  <c r="K179" i="2"/>
  <c r="K164" i="2"/>
  <c r="K133" i="2"/>
  <c r="K105" i="2"/>
  <c r="K236" i="2"/>
  <c r="K219" i="2"/>
  <c r="K204" i="2"/>
  <c r="K186" i="2"/>
  <c r="K169" i="2"/>
  <c r="K137" i="2"/>
  <c r="K117" i="2"/>
  <c r="K388" i="2"/>
  <c r="K372" i="2"/>
  <c r="K358" i="2"/>
  <c r="K326" i="2"/>
  <c r="K311" i="2"/>
  <c r="K295" i="2"/>
  <c r="K278" i="2"/>
  <c r="K373" i="2"/>
  <c r="K355" i="2"/>
  <c r="K339" i="2"/>
  <c r="K276" i="2"/>
  <c r="K257" i="2"/>
  <c r="K8664" i="2"/>
  <c r="K8656" i="2"/>
  <c r="T8056" i="2"/>
  <c r="K1716" i="2"/>
  <c r="T1285" i="2"/>
  <c r="T1404" i="2"/>
  <c r="T1410" i="2"/>
  <c r="T1733" i="2"/>
  <c r="T1741" i="2"/>
  <c r="T1810" i="2"/>
  <c r="T1883" i="2"/>
  <c r="T1898" i="2"/>
  <c r="K2034" i="2"/>
  <c r="T2077" i="2"/>
  <c r="T2291" i="2"/>
  <c r="K2747" i="2"/>
  <c r="K2811" i="2"/>
  <c r="K2819" i="2"/>
  <c r="K2827" i="2"/>
  <c r="L2828" i="2" s="1"/>
  <c r="M2828" i="2" s="1"/>
  <c r="K2835" i="2"/>
  <c r="L2835" i="2" s="1"/>
  <c r="M2835" i="2" s="1"/>
  <c r="K2851" i="2"/>
  <c r="K2859" i="2"/>
  <c r="L2860" i="2" s="1"/>
  <c r="M2860" i="2" s="1"/>
  <c r="T1230" i="2"/>
  <c r="T1303" i="2"/>
  <c r="T1319" i="2"/>
  <c r="T1383" i="2"/>
  <c r="T1743" i="2"/>
  <c r="T2051" i="2"/>
  <c r="T2067" i="2"/>
  <c r="T2182" i="2"/>
  <c r="T2223" i="2"/>
  <c r="T2308" i="2"/>
  <c r="T2546" i="2"/>
  <c r="T7041" i="2"/>
  <c r="T7049" i="2"/>
  <c r="T7053" i="2"/>
  <c r="T7057" i="2"/>
  <c r="T7061" i="2"/>
  <c r="T7065" i="2"/>
  <c r="T7069" i="2"/>
  <c r="T7454" i="2"/>
  <c r="T7503" i="2"/>
  <c r="T1428" i="2"/>
  <c r="T1983" i="2"/>
  <c r="T2071" i="2"/>
  <c r="K5450" i="2"/>
  <c r="T6721" i="2"/>
  <c r="K6727" i="2"/>
  <c r="T6753" i="2"/>
  <c r="K6759" i="2"/>
  <c r="T6785" i="2"/>
  <c r="K6791" i="2"/>
  <c r="K7070" i="2"/>
  <c r="T7138" i="2"/>
  <c r="T7230" i="2"/>
  <c r="T7350" i="2"/>
  <c r="T7358" i="2"/>
  <c r="K7861" i="2"/>
  <c r="T284" i="2"/>
  <c r="T87" i="2"/>
  <c r="C59" i="2"/>
  <c r="E6" i="2"/>
  <c r="E34" i="2"/>
  <c r="C57" i="2"/>
  <c r="C58" i="2"/>
  <c r="C61" i="2"/>
  <c r="D61" i="2" s="1"/>
  <c r="E31" i="2"/>
  <c r="E48" i="2"/>
  <c r="E40" i="2"/>
  <c r="C52" i="2"/>
  <c r="K102" i="2"/>
  <c r="K64" i="2"/>
  <c r="K49" i="2"/>
  <c r="K34" i="2"/>
  <c r="K21" i="2"/>
  <c r="K93" i="2"/>
  <c r="K78" i="2"/>
  <c r="K65" i="2"/>
  <c r="K47" i="2"/>
  <c r="K30" i="2"/>
  <c r="K12" i="2"/>
  <c r="K248" i="2"/>
  <c r="K232" i="2"/>
  <c r="K218" i="2"/>
  <c r="K202" i="2"/>
  <c r="K187" i="2"/>
  <c r="K172" i="2"/>
  <c r="K112" i="2"/>
  <c r="K245" i="2"/>
  <c r="K211" i="2"/>
  <c r="K195" i="2"/>
  <c r="K161" i="2"/>
  <c r="K146" i="2"/>
  <c r="K127" i="2"/>
  <c r="K109" i="2"/>
  <c r="K380" i="2"/>
  <c r="K365" i="2"/>
  <c r="K318" i="2"/>
  <c r="K304" i="2"/>
  <c r="K287" i="2"/>
  <c r="K271" i="2"/>
  <c r="K256" i="2"/>
  <c r="K381" i="2"/>
  <c r="K364" i="2"/>
  <c r="K348" i="2"/>
  <c r="K331" i="2"/>
  <c r="K314" i="2"/>
  <c r="K298" i="2"/>
  <c r="K264" i="2"/>
  <c r="T8490" i="2"/>
  <c r="T7785" i="2"/>
  <c r="K7396" i="2"/>
  <c r="K7380" i="2"/>
  <c r="K7284" i="2"/>
  <c r="K7268" i="2"/>
  <c r="K7252" i="2"/>
  <c r="K7236" i="2"/>
  <c r="K7220" i="2"/>
  <c r="K7154" i="2"/>
  <c r="K7140" i="2"/>
  <c r="K7126" i="2"/>
  <c r="K7099" i="2"/>
  <c r="K7064" i="2"/>
  <c r="K7048" i="2"/>
  <c r="K7016" i="2"/>
  <c r="K6984" i="2"/>
  <c r="K6952" i="2"/>
  <c r="K6920" i="2"/>
  <c r="K6755" i="2"/>
  <c r="K6743" i="2"/>
  <c r="K6691" i="2"/>
  <c r="K6679" i="2"/>
  <c r="K6627" i="2"/>
  <c r="K6390" i="2"/>
  <c r="K6346" i="2"/>
  <c r="K6330" i="2"/>
  <c r="K6314" i="2"/>
  <c r="K6298" i="2"/>
  <c r="K6282" i="2"/>
  <c r="K6266" i="2"/>
  <c r="K6250" i="2"/>
  <c r="K6234" i="2"/>
  <c r="K6218" i="2"/>
  <c r="K6202" i="2"/>
  <c r="K6186" i="2"/>
  <c r="K6170" i="2"/>
  <c r="K6154" i="2"/>
  <c r="K6138" i="2"/>
  <c r="K5838" i="2"/>
  <c r="K5800" i="2"/>
  <c r="L5800" i="2" s="1"/>
  <c r="M5800" i="2" s="1"/>
  <c r="K5770" i="2"/>
  <c r="K5432" i="2"/>
  <c r="K1251" i="2"/>
  <c r="L1251" i="2" s="1"/>
  <c r="M1251" i="2" s="1"/>
  <c r="K885" i="2"/>
  <c r="C50" i="2"/>
  <c r="K7404" i="2"/>
  <c r="K7388" i="2"/>
  <c r="K7372" i="2"/>
  <c r="K7292" i="2"/>
  <c r="K7276" i="2"/>
  <c r="K7260" i="2"/>
  <c r="K7244" i="2"/>
  <c r="K7228" i="2"/>
  <c r="K7212" i="2"/>
  <c r="K7191" i="2"/>
  <c r="K7173" i="2"/>
  <c r="K7160" i="2"/>
  <c r="K7147" i="2"/>
  <c r="K7134" i="2"/>
  <c r="K7112" i="2"/>
  <c r="K7091" i="2"/>
  <c r="K7056" i="2"/>
  <c r="K7024" i="2"/>
  <c r="K6992" i="2"/>
  <c r="K6960" i="2"/>
  <c r="K6928" i="2"/>
  <c r="K6801" i="2"/>
  <c r="K6749" i="2"/>
  <c r="L6750" i="2" s="1"/>
  <c r="M6750" i="2" s="1"/>
  <c r="K6737" i="2"/>
  <c r="K6685" i="2"/>
  <c r="L6686" i="2" s="1"/>
  <c r="M6686" i="2" s="1"/>
  <c r="K6673" i="2"/>
  <c r="L6673" i="2" s="1"/>
  <c r="M6673" i="2" s="1"/>
  <c r="K6609" i="2"/>
  <c r="K6539" i="2"/>
  <c r="K6354" i="2"/>
  <c r="K6338" i="2"/>
  <c r="K6322" i="2"/>
  <c r="K6306" i="2"/>
  <c r="K6290" i="2"/>
  <c r="K6274" i="2"/>
  <c r="K6258" i="2"/>
  <c r="K6242" i="2"/>
  <c r="K6226" i="2"/>
  <c r="K6210" i="2"/>
  <c r="K6194" i="2"/>
  <c r="K6178" i="2"/>
  <c r="K6162" i="2"/>
  <c r="K6146" i="2"/>
  <c r="K6130" i="2"/>
  <c r="K5862" i="2"/>
  <c r="K5261" i="2"/>
  <c r="K5189" i="2"/>
  <c r="K1820" i="2"/>
  <c r="K1761" i="2"/>
  <c r="K1583" i="2"/>
  <c r="K1408" i="2"/>
  <c r="K1068" i="2"/>
  <c r="K942" i="2"/>
  <c r="K825" i="2"/>
  <c r="U5299" i="2"/>
  <c r="V5299" i="2"/>
  <c r="U5307" i="2"/>
  <c r="V5307" i="2"/>
  <c r="U5440" i="2"/>
  <c r="V5440" i="2"/>
  <c r="V5448" i="2"/>
  <c r="U5448" i="2"/>
  <c r="V5571" i="2"/>
  <c r="U5571" i="2"/>
  <c r="U5690" i="2"/>
  <c r="V5690" i="2"/>
  <c r="V5753" i="2"/>
  <c r="U5753" i="2"/>
  <c r="V5757" i="2"/>
  <c r="U5757" i="2"/>
  <c r="V5817" i="2"/>
  <c r="U5817" i="2"/>
  <c r="V6434" i="2"/>
  <c r="U6434" i="2"/>
  <c r="V5183" i="2"/>
  <c r="U5183" i="2"/>
  <c r="V5191" i="2"/>
  <c r="V5503" i="2"/>
  <c r="U5503" i="2"/>
  <c r="V5527" i="2"/>
  <c r="U5527" i="2"/>
  <c r="V5231" i="2"/>
  <c r="U5231" i="2"/>
  <c r="V5889" i="2"/>
  <c r="U5889" i="2"/>
  <c r="U6583" i="2"/>
  <c r="V6583" i="2"/>
  <c r="U6615" i="2"/>
  <c r="V6615" i="2"/>
  <c r="U5217" i="2"/>
  <c r="V5217" i="2"/>
  <c r="V4604" i="2"/>
  <c r="U4604" i="2"/>
  <c r="U5114" i="2"/>
  <c r="V5114" i="2"/>
  <c r="U5177" i="2"/>
  <c r="V5177" i="2"/>
  <c r="V5461" i="2"/>
  <c r="V5531" i="2"/>
  <c r="U5531" i="2"/>
  <c r="V5110" i="2"/>
  <c r="U5110" i="2"/>
  <c r="V5185" i="2"/>
  <c r="U5185" i="2"/>
  <c r="U5289" i="2"/>
  <c r="V6457" i="2"/>
  <c r="U6457" i="2"/>
  <c r="V6579" i="2"/>
  <c r="U6579" i="2"/>
  <c r="U5249" i="2"/>
  <c r="V6449" i="2"/>
  <c r="U6449" i="2"/>
  <c r="U7167" i="2"/>
  <c r="V7167" i="2"/>
  <c r="V4764" i="2"/>
  <c r="U4764" i="2"/>
  <c r="U5163" i="2"/>
  <c r="V5163" i="2"/>
  <c r="V5688" i="2"/>
  <c r="U5688" i="2"/>
  <c r="U5696" i="2"/>
  <c r="V5696" i="2"/>
  <c r="V6432" i="2"/>
  <c r="U6432" i="2"/>
  <c r="U6589" i="2"/>
  <c r="V6589" i="2"/>
  <c r="V6122" i="2"/>
  <c r="U6122" i="2"/>
  <c r="U6407" i="2"/>
  <c r="V6407" i="2"/>
  <c r="U6451" i="2"/>
  <c r="V6451" i="2"/>
  <c r="L6451" i="2"/>
  <c r="M6451" i="2" s="1"/>
  <c r="V6530" i="2"/>
  <c r="U6530" i="2"/>
  <c r="V6746" i="2"/>
  <c r="U6746" i="2"/>
  <c r="U6740" i="2"/>
  <c r="V6740" i="2"/>
  <c r="U4672" i="2"/>
  <c r="V4672" i="2"/>
  <c r="V4986" i="2"/>
  <c r="U4986" i="2"/>
  <c r="V5002" i="2"/>
  <c r="U5002" i="2"/>
  <c r="V5018" i="2"/>
  <c r="V5102" i="2"/>
  <c r="U5102" i="2"/>
  <c r="V6396" i="2"/>
  <c r="U6396" i="2"/>
  <c r="U5762" i="2"/>
  <c r="V5762" i="2"/>
  <c r="U6411" i="2"/>
  <c r="V6411" i="2"/>
  <c r="V6429" i="2"/>
  <c r="U6429" i="2"/>
  <c r="V6624" i="2"/>
  <c r="U6624" i="2"/>
  <c r="V6602" i="2"/>
  <c r="U6602" i="2"/>
  <c r="V6688" i="2"/>
  <c r="U6798" i="2"/>
  <c r="V6804" i="2"/>
  <c r="U6804" i="2"/>
  <c r="U6828" i="2"/>
  <c r="V6828" i="2"/>
  <c r="V6848" i="2"/>
  <c r="U6848" i="2"/>
  <c r="U6872" i="2"/>
  <c r="V6872" i="2"/>
  <c r="U6876" i="2"/>
  <c r="V6876" i="2"/>
  <c r="U6880" i="2"/>
  <c r="V6880" i="2"/>
  <c r="V6900" i="2"/>
  <c r="U6900" i="2"/>
  <c r="V6904" i="2"/>
  <c r="U6904" i="2"/>
  <c r="U4660" i="2"/>
  <c r="V4660" i="2"/>
  <c r="L4660" i="2"/>
  <c r="M4660" i="2" s="1"/>
  <c r="U4690" i="2"/>
  <c r="V4690" i="2"/>
  <c r="V4740" i="2"/>
  <c r="U4740" i="2"/>
  <c r="V6398" i="2"/>
  <c r="U6398" i="2"/>
  <c r="U6628" i="2"/>
  <c r="U6686" i="2"/>
  <c r="V6686" i="2"/>
  <c r="U6762" i="2"/>
  <c r="V6762" i="2"/>
  <c r="V6768" i="2"/>
  <c r="U6768" i="2"/>
  <c r="U6814" i="2"/>
  <c r="V6814" i="2"/>
  <c r="U6842" i="2"/>
  <c r="V6842" i="2"/>
  <c r="U6846" i="2"/>
  <c r="V6846" i="2"/>
  <c r="U6862" i="2"/>
  <c r="V6862" i="2"/>
  <c r="V6898" i="2"/>
  <c r="V6910" i="2"/>
  <c r="U6910" i="2"/>
  <c r="U6914" i="2"/>
  <c r="V6914" i="2"/>
  <c r="V6940" i="2"/>
  <c r="U6940" i="2"/>
  <c r="U6964" i="2"/>
  <c r="V6964" i="2"/>
  <c r="U6972" i="2"/>
  <c r="V6972" i="2"/>
  <c r="V7008" i="2"/>
  <c r="U7008" i="2"/>
  <c r="U7028" i="2"/>
  <c r="V7028" i="2"/>
  <c r="U6788" i="2"/>
  <c r="V6788" i="2"/>
  <c r="U4680" i="2"/>
  <c r="V4680" i="2"/>
  <c r="V4702" i="2"/>
  <c r="V4736" i="2"/>
  <c r="U4736" i="2"/>
  <c r="V4788" i="2"/>
  <c r="U4788" i="2"/>
  <c r="U5272" i="2"/>
  <c r="V5272" i="2"/>
  <c r="V5870" i="2"/>
  <c r="U5870" i="2"/>
  <c r="V6126" i="2"/>
  <c r="U6126" i="2"/>
  <c r="V6443" i="2"/>
  <c r="U6443" i="2"/>
  <c r="U6536" i="2"/>
  <c r="V6536" i="2"/>
  <c r="V6112" i="2"/>
  <c r="U6112" i="2"/>
  <c r="U6618" i="2"/>
  <c r="V6666" i="2"/>
  <c r="U6666" i="2"/>
  <c r="U6672" i="2"/>
  <c r="V6672" i="2"/>
  <c r="V6718" i="2"/>
  <c r="U6718" i="2"/>
  <c r="V6750" i="2"/>
  <c r="U6750" i="2"/>
  <c r="V6108" i="2"/>
  <c r="V6441" i="2"/>
  <c r="U6441" i="2"/>
  <c r="U7188" i="2"/>
  <c r="V7188" i="2"/>
  <c r="V4770" i="2"/>
  <c r="U4782" i="2"/>
  <c r="V4782" i="2"/>
  <c r="U4790" i="2"/>
  <c r="V4790" i="2"/>
  <c r="U4888" i="2"/>
  <c r="V4888" i="2"/>
  <c r="U4928" i="2"/>
  <c r="V4928" i="2"/>
  <c r="U4944" i="2"/>
  <c r="V4944" i="2"/>
  <c r="V5016" i="2"/>
  <c r="V5036" i="2"/>
  <c r="U5036" i="2"/>
  <c r="U5357" i="2"/>
  <c r="V5357" i="2"/>
  <c r="V5373" i="2"/>
  <c r="V3634" i="2"/>
  <c r="U3634" i="2"/>
  <c r="V5533" i="2"/>
  <c r="U5533" i="2"/>
  <c r="U6096" i="2"/>
  <c r="V6096" i="2"/>
  <c r="U5319" i="2"/>
  <c r="V4012" i="2"/>
  <c r="V4391" i="2"/>
  <c r="U4391" i="2"/>
  <c r="V4423" i="2"/>
  <c r="U4423" i="2"/>
  <c r="U4487" i="2"/>
  <c r="V4487" i="2"/>
  <c r="U4683" i="2"/>
  <c r="U4843" i="2"/>
  <c r="V4843" i="2"/>
  <c r="U4465" i="2"/>
  <c r="U4823" i="2"/>
  <c r="V4823" i="2"/>
  <c r="U4903" i="2"/>
  <c r="V4903" i="2"/>
  <c r="U4967" i="2"/>
  <c r="V4967" i="2"/>
  <c r="V5914" i="2"/>
  <c r="U5922" i="2"/>
  <c r="V5922" i="2"/>
  <c r="U5926" i="2"/>
  <c r="V5926" i="2"/>
  <c r="U5930" i="2"/>
  <c r="V5930" i="2"/>
  <c r="U5942" i="2"/>
  <c r="V5942" i="2"/>
  <c r="U5946" i="2"/>
  <c r="V5946" i="2"/>
  <c r="V5954" i="2"/>
  <c r="U6066" i="2"/>
  <c r="V6066" i="2"/>
  <c r="U6046" i="2"/>
  <c r="V6046" i="2"/>
  <c r="U6026" i="2"/>
  <c r="V6026" i="2"/>
  <c r="U6014" i="2"/>
  <c r="V6014" i="2"/>
  <c r="U6010" i="2"/>
  <c r="V6010" i="2"/>
  <c r="U5998" i="2"/>
  <c r="V5998" i="2"/>
  <c r="U5990" i="2"/>
  <c r="V5990" i="2"/>
  <c r="U5824" i="2"/>
  <c r="V5824" i="2"/>
  <c r="U5808" i="2"/>
  <c r="V5808" i="2"/>
  <c r="U5646" i="2"/>
  <c r="V5646" i="2"/>
  <c r="V5540" i="2"/>
  <c r="U5540" i="2"/>
  <c r="U5126" i="2"/>
  <c r="V5126" i="2"/>
  <c r="V5174" i="2"/>
  <c r="U5174" i="2"/>
  <c r="V5218" i="2"/>
  <c r="U5218" i="2"/>
  <c r="L5218" i="2"/>
  <c r="M5218" i="2" s="1"/>
  <c r="V5250" i="2"/>
  <c r="U5250" i="2"/>
  <c r="U3914" i="2"/>
  <c r="U5276" i="2"/>
  <c r="V5276" i="2"/>
  <c r="U5313" i="2"/>
  <c r="V5313" i="2"/>
  <c r="V5196" i="2"/>
  <c r="U5196" i="2"/>
  <c r="U5497" i="2"/>
  <c r="V5497" i="2"/>
  <c r="V5587" i="2"/>
  <c r="U5587" i="2"/>
  <c r="V5611" i="2"/>
  <c r="U5611" i="2"/>
  <c r="V5625" i="2"/>
  <c r="U5625" i="2"/>
  <c r="V5629" i="2"/>
  <c r="U5629" i="2"/>
  <c r="U5659" i="2"/>
  <c r="V5659" i="2"/>
  <c r="U5793" i="2"/>
  <c r="V5793" i="2"/>
  <c r="V5886" i="2"/>
  <c r="U5886" i="2"/>
  <c r="V5872" i="2"/>
  <c r="U5872" i="2"/>
  <c r="U5852" i="2"/>
  <c r="V5852" i="2"/>
  <c r="U5525" i="2"/>
  <c r="V5525" i="2"/>
  <c r="U3811" i="2"/>
  <c r="V3811" i="2"/>
  <c r="U4713" i="2"/>
  <c r="V4713" i="2"/>
  <c r="V5192" i="2"/>
  <c r="U5192" i="2"/>
  <c r="U5202" i="2"/>
  <c r="V5202" i="2"/>
  <c r="U5268" i="2"/>
  <c r="U4705" i="2"/>
  <c r="V4705" i="2"/>
  <c r="U5160" i="2"/>
  <c r="V5160" i="2"/>
  <c r="U5459" i="2"/>
  <c r="U5483" i="2"/>
  <c r="V5483" i="2"/>
  <c r="U5148" i="2"/>
  <c r="V5148" i="2"/>
  <c r="V5551" i="2"/>
  <c r="U5551" i="2"/>
  <c r="V5563" i="2"/>
  <c r="U5563" i="2"/>
  <c r="V5591" i="2"/>
  <c r="U5591" i="2"/>
  <c r="V5603" i="2"/>
  <c r="U5603" i="2"/>
  <c r="V5657" i="2"/>
  <c r="U5657" i="2"/>
  <c r="V5713" i="2"/>
  <c r="V5799" i="2"/>
  <c r="U5799" i="2"/>
  <c r="V5848" i="2"/>
  <c r="U5848" i="2"/>
  <c r="U5238" i="2"/>
  <c r="V5238" i="2"/>
  <c r="V4375" i="2"/>
  <c r="U4375" i="2"/>
  <c r="V4899" i="2"/>
  <c r="U4899" i="2"/>
  <c r="V4963" i="2"/>
  <c r="U4963" i="2"/>
  <c r="U4267" i="2"/>
  <c r="V4267" i="2"/>
  <c r="V4447" i="2"/>
  <c r="U4447" i="2"/>
  <c r="U4879" i="2"/>
  <c r="V4879" i="2"/>
  <c r="U4935" i="2"/>
  <c r="V4935" i="2"/>
  <c r="V5920" i="2"/>
  <c r="U5944" i="2"/>
  <c r="V5944" i="2"/>
  <c r="U5956" i="2"/>
  <c r="V5956" i="2"/>
  <c r="U5960" i="2"/>
  <c r="V5960" i="2"/>
  <c r="U5964" i="2"/>
  <c r="V5964" i="2"/>
  <c r="U6072" i="2"/>
  <c r="V6072" i="2"/>
  <c r="V6056" i="2"/>
  <c r="U6048" i="2"/>
  <c r="V6048" i="2"/>
  <c r="U6016" i="2"/>
  <c r="V6016" i="2"/>
  <c r="U6012" i="2"/>
  <c r="V6012" i="2"/>
  <c r="U6000" i="2"/>
  <c r="V6000" i="2"/>
  <c r="U5796" i="2"/>
  <c r="V5796" i="2"/>
  <c r="V5780" i="2"/>
  <c r="U5780" i="2"/>
  <c r="U4949" i="2"/>
  <c r="V4949" i="2"/>
  <c r="V4917" i="2"/>
  <c r="U4917" i="2"/>
  <c r="V4901" i="2"/>
  <c r="U4901" i="2"/>
  <c r="L4901" i="2"/>
  <c r="M4901" i="2" s="1"/>
  <c r="V4489" i="2"/>
  <c r="U4489" i="2"/>
  <c r="U4471" i="2"/>
  <c r="V4471" i="2"/>
  <c r="U3563" i="2"/>
  <c r="V3563" i="2"/>
  <c r="U3779" i="2"/>
  <c r="V3779" i="2"/>
  <c r="V4291" i="2"/>
  <c r="U4291" i="2"/>
  <c r="U3926" i="2"/>
  <c r="V3926" i="2"/>
  <c r="V3952" i="2"/>
  <c r="U3952" i="2"/>
  <c r="V3968" i="2"/>
  <c r="U3968" i="2"/>
  <c r="U3996" i="2"/>
  <c r="V3996" i="2"/>
  <c r="U3673" i="2"/>
  <c r="V3673" i="2"/>
  <c r="U3638" i="2"/>
  <c r="V3638" i="2"/>
  <c r="V3970" i="2"/>
  <c r="U3970" i="2"/>
  <c r="V4582" i="2"/>
  <c r="U4582" i="2"/>
  <c r="U5008" i="2"/>
  <c r="V5008" i="2"/>
  <c r="V5075" i="2"/>
  <c r="U5075" i="2"/>
  <c r="U5079" i="2"/>
  <c r="V5079" i="2"/>
  <c r="L5111" i="2"/>
  <c r="M5111" i="2" s="1"/>
  <c r="V5111" i="2"/>
  <c r="U5111" i="2"/>
  <c r="U5338" i="2"/>
  <c r="V5338" i="2"/>
  <c r="V5106" i="2"/>
  <c r="U5106" i="2"/>
  <c r="U5076" i="2"/>
  <c r="L5076" i="2"/>
  <c r="M5076" i="2" s="1"/>
  <c r="V5076" i="2"/>
  <c r="V4857" i="2"/>
  <c r="U4857" i="2"/>
  <c r="U4695" i="2"/>
  <c r="V4695" i="2"/>
  <c r="U4485" i="2"/>
  <c r="V4485" i="2"/>
  <c r="U3656" i="2"/>
  <c r="V4301" i="2"/>
  <c r="U4301" i="2"/>
  <c r="U3747" i="2"/>
  <c r="U3592" i="2"/>
  <c r="V3592" i="2"/>
  <c r="U3875" i="2"/>
  <c r="V3875" i="2"/>
  <c r="V3940" i="2"/>
  <c r="U3956" i="2"/>
  <c r="V3956" i="2"/>
  <c r="U4514" i="2"/>
  <c r="V4514" i="2"/>
  <c r="V4546" i="2"/>
  <c r="U4546" i="2"/>
  <c r="V5004" i="2"/>
  <c r="U5004" i="2"/>
  <c r="V5138" i="2"/>
  <c r="U5138" i="2"/>
  <c r="U5168" i="2"/>
  <c r="V5168" i="2"/>
  <c r="U4766" i="2"/>
  <c r="V4766" i="2"/>
  <c r="V4703" i="2"/>
  <c r="U4703" i="2"/>
  <c r="U4463" i="2"/>
  <c r="V4463" i="2"/>
  <c r="U4443" i="2"/>
  <c r="V4443" i="2"/>
  <c r="V4395" i="2"/>
  <c r="U4395" i="2"/>
  <c r="U4052" i="2"/>
  <c r="V4130" i="2"/>
  <c r="U4130" i="2"/>
  <c r="U4566" i="2"/>
  <c r="L4567" i="2"/>
  <c r="M4567" i="2" s="1"/>
  <c r="V4566" i="2"/>
  <c r="V3226" i="2"/>
  <c r="U4576" i="2"/>
  <c r="V4576" i="2"/>
  <c r="U4006" i="2"/>
  <c r="V4006" i="2"/>
  <c r="V4014" i="2"/>
  <c r="U4014" i="2"/>
  <c r="U4274" i="2"/>
  <c r="U4325" i="2"/>
  <c r="V4325" i="2"/>
  <c r="V4586" i="2"/>
  <c r="U4586" i="2"/>
  <c r="V4369" i="2"/>
  <c r="U4369" i="2"/>
  <c r="V4409" i="2"/>
  <c r="U4409" i="2"/>
  <c r="V4417" i="2"/>
  <c r="U4417" i="2"/>
  <c r="V4520" i="2"/>
  <c r="U4520" i="2"/>
  <c r="V4540" i="2"/>
  <c r="U4540" i="2"/>
  <c r="V4552" i="2"/>
  <c r="U4552" i="2"/>
  <c r="V4564" i="2"/>
  <c r="U4564" i="2"/>
  <c r="L4900" i="2"/>
  <c r="M4900" i="2" s="1"/>
  <c r="V4900" i="2"/>
  <c r="U4900" i="2"/>
  <c r="V4904" i="2"/>
  <c r="U4904" i="2"/>
  <c r="L4904" i="2"/>
  <c r="M4904" i="2" s="1"/>
  <c r="U5344" i="2"/>
  <c r="V5344" i="2"/>
  <c r="U5408" i="2"/>
  <c r="V5408" i="2"/>
  <c r="U5428" i="2"/>
  <c r="V5428" i="2"/>
  <c r="U5172" i="2"/>
  <c r="V5172" i="2"/>
  <c r="V5122" i="2"/>
  <c r="U4817" i="2"/>
  <c r="V4817" i="2"/>
  <c r="U4809" i="2"/>
  <c r="V4809" i="2"/>
  <c r="U4451" i="2"/>
  <c r="V4451" i="2"/>
  <c r="V4371" i="2"/>
  <c r="U4371" i="2"/>
  <c r="V3250" i="2"/>
  <c r="U4020" i="2"/>
  <c r="V4082" i="2"/>
  <c r="U4082" i="2"/>
  <c r="V4114" i="2"/>
  <c r="U4114" i="2"/>
  <c r="V4146" i="2"/>
  <c r="U4146" i="2"/>
  <c r="V4271" i="2"/>
  <c r="U4271" i="2"/>
  <c r="U3242" i="2"/>
  <c r="V3242" i="2"/>
  <c r="V3624" i="2"/>
  <c r="U3624" i="2"/>
  <c r="V4002" i="2"/>
  <c r="U4002" i="2"/>
  <c r="V3934" i="2"/>
  <c r="U3934" i="2"/>
  <c r="V4170" i="2"/>
  <c r="V4365" i="2"/>
  <c r="U4365" i="2"/>
  <c r="V4373" i="2"/>
  <c r="U4373" i="2"/>
  <c r="V4413" i="2"/>
  <c r="U4413" i="2"/>
  <c r="U4437" i="2"/>
  <c r="V4437" i="2"/>
  <c r="U4503" i="2"/>
  <c r="V4503" i="2"/>
  <c r="V4518" i="2"/>
  <c r="U4518" i="2"/>
  <c r="U4538" i="2"/>
  <c r="V4538" i="2"/>
  <c r="V4542" i="2"/>
  <c r="U4542" i="2"/>
  <c r="V4584" i="2"/>
  <c r="U4584" i="2"/>
  <c r="L4672" i="2"/>
  <c r="M4672" i="2" s="1"/>
  <c r="V4671" i="2"/>
  <c r="U4671" i="2"/>
  <c r="V4734" i="2"/>
  <c r="U4734" i="2"/>
  <c r="V4752" i="2"/>
  <c r="U4752" i="2"/>
  <c r="U5144" i="2"/>
  <c r="V5144" i="2"/>
  <c r="U5332" i="2"/>
  <c r="V5332" i="2"/>
  <c r="V5336" i="2"/>
  <c r="U5336" i="2"/>
  <c r="L5358" i="2"/>
  <c r="M5358" i="2" s="1"/>
  <c r="U5358" i="2"/>
  <c r="V5400" i="2"/>
  <c r="U5400" i="2"/>
  <c r="V2315" i="2"/>
  <c r="U2315" i="2"/>
  <c r="V2724" i="2"/>
  <c r="U2724" i="2"/>
  <c r="V3142" i="2"/>
  <c r="U3142" i="2"/>
  <c r="V3170" i="2"/>
  <c r="U3170" i="2"/>
  <c r="U3272" i="2"/>
  <c r="V3272" i="2"/>
  <c r="U3294" i="2"/>
  <c r="V3294" i="2"/>
  <c r="V3346" i="2"/>
  <c r="U3346" i="2"/>
  <c r="U3527" i="2"/>
  <c r="V3527" i="2"/>
  <c r="U3721" i="2"/>
  <c r="V3721" i="2"/>
  <c r="U3745" i="2"/>
  <c r="V3745" i="2"/>
  <c r="U2335" i="2"/>
  <c r="V2335" i="2"/>
  <c r="U2563" i="2"/>
  <c r="V2563" i="2"/>
  <c r="U3136" i="2"/>
  <c r="V3136" i="2"/>
  <c r="U3190" i="2"/>
  <c r="V3190" i="2"/>
  <c r="U3358" i="2"/>
  <c r="V3358" i="2"/>
  <c r="V3539" i="2"/>
  <c r="U3539" i="2"/>
  <c r="U3735" i="2"/>
  <c r="V3735" i="2"/>
  <c r="V3767" i="2"/>
  <c r="U3767" i="2"/>
  <c r="U3783" i="2"/>
  <c r="V3783" i="2"/>
  <c r="U3831" i="2"/>
  <c r="V3831" i="2"/>
  <c r="U3859" i="2"/>
  <c r="V3859" i="2"/>
  <c r="U3910" i="2"/>
  <c r="V3910" i="2"/>
  <c r="U4083" i="2"/>
  <c r="L4083" i="2"/>
  <c r="M4083" i="2" s="1"/>
  <c r="V4083" i="2"/>
  <c r="U4087" i="2"/>
  <c r="V4087" i="2"/>
  <c r="U4107" i="2"/>
  <c r="V4107" i="2"/>
  <c r="U4111" i="2"/>
  <c r="V4111" i="2"/>
  <c r="U4127" i="2"/>
  <c r="V4127" i="2"/>
  <c r="U4155" i="2"/>
  <c r="V4155" i="2"/>
  <c r="V4278" i="2"/>
  <c r="U4278" i="2"/>
  <c r="U4284" i="2"/>
  <c r="V4284" i="2"/>
  <c r="U4298" i="2"/>
  <c r="V4298" i="2"/>
  <c r="V4328" i="2"/>
  <c r="U4328" i="2"/>
  <c r="U4332" i="2"/>
  <c r="V4332" i="2"/>
  <c r="U4336" i="2"/>
  <c r="V4336" i="2"/>
  <c r="V4345" i="2"/>
  <c r="U4345" i="2"/>
  <c r="U4357" i="2"/>
  <c r="V4357" i="2"/>
  <c r="U4361" i="2"/>
  <c r="V4361" i="2"/>
  <c r="V2361" i="2"/>
  <c r="U2361" i="2"/>
  <c r="U3276" i="2"/>
  <c r="V3276" i="2"/>
  <c r="V3366" i="2"/>
  <c r="U3366" i="2"/>
  <c r="U3611" i="2"/>
  <c r="V3611" i="2"/>
  <c r="U3689" i="2"/>
  <c r="V3689" i="2"/>
  <c r="U3787" i="2"/>
  <c r="V3787" i="2"/>
  <c r="U3819" i="2"/>
  <c r="V3819" i="2"/>
  <c r="U4531" i="2"/>
  <c r="V4531" i="2"/>
  <c r="V4560" i="2"/>
  <c r="U4560" i="2"/>
  <c r="V4575" i="2"/>
  <c r="U4585" i="2"/>
  <c r="L4586" i="2"/>
  <c r="M4586" i="2" s="1"/>
  <c r="V4585" i="2"/>
  <c r="L4585" i="2"/>
  <c r="M4585" i="2" s="1"/>
  <c r="U4591" i="2"/>
  <c r="V4591" i="2"/>
  <c r="U4597" i="2"/>
  <c r="V4597" i="2"/>
  <c r="U2730" i="2"/>
  <c r="V2730" i="2"/>
  <c r="V3175" i="2"/>
  <c r="U3175" i="2"/>
  <c r="L3191" i="2"/>
  <c r="M3191" i="2" s="1"/>
  <c r="V3191" i="2"/>
  <c r="V3223" i="2"/>
  <c r="U3223" i="2"/>
  <c r="U3243" i="2"/>
  <c r="L3243" i="2"/>
  <c r="M3243" i="2" s="1"/>
  <c r="V3243" i="2"/>
  <c r="V3935" i="2"/>
  <c r="U3935" i="2"/>
  <c r="L3935" i="2"/>
  <c r="M3935" i="2" s="1"/>
  <c r="L3956" i="2"/>
  <c r="M3956" i="2" s="1"/>
  <c r="V3955" i="2"/>
  <c r="U3955" i="2"/>
  <c r="V3979" i="2"/>
  <c r="U3979" i="2"/>
  <c r="L3979" i="2"/>
  <c r="M3979" i="2" s="1"/>
  <c r="L4002" i="2"/>
  <c r="M4002" i="2" s="1"/>
  <c r="V4001" i="2"/>
  <c r="U4005" i="2"/>
  <c r="L4006" i="2"/>
  <c r="M4006" i="2" s="1"/>
  <c r="V4005" i="2"/>
  <c r="U4009" i="2"/>
  <c r="V4009" i="2"/>
  <c r="U4184" i="2"/>
  <c r="V4184" i="2"/>
  <c r="U4188" i="2"/>
  <c r="U4212" i="2"/>
  <c r="V4212" i="2"/>
  <c r="U4261" i="2"/>
  <c r="V4261" i="2"/>
  <c r="U3908" i="2"/>
  <c r="V3908" i="2"/>
  <c r="U2319" i="2"/>
  <c r="U3264" i="2"/>
  <c r="V3264" i="2"/>
  <c r="U3535" i="2"/>
  <c r="V3535" i="2"/>
  <c r="U3615" i="2"/>
  <c r="V3615" i="2"/>
  <c r="U3677" i="2"/>
  <c r="V3677" i="2"/>
  <c r="U3693" i="2"/>
  <c r="V3693" i="2"/>
  <c r="U3741" i="2"/>
  <c r="U3757" i="2"/>
  <c r="V3757" i="2"/>
  <c r="U3813" i="2"/>
  <c r="V3813" i="2"/>
  <c r="U3837" i="2"/>
  <c r="V3837" i="2"/>
  <c r="U3845" i="2"/>
  <c r="V3845" i="2"/>
  <c r="U3342" i="2"/>
  <c r="V3342" i="2"/>
  <c r="U3555" i="2"/>
  <c r="V3555" i="2"/>
  <c r="V3619" i="2"/>
  <c r="U3619" i="2"/>
  <c r="U3663" i="2"/>
  <c r="V3695" i="2"/>
  <c r="U3695" i="2"/>
  <c r="V3727" i="2"/>
  <c r="U3727" i="2"/>
  <c r="V3743" i="2"/>
  <c r="U3743" i="2"/>
  <c r="V3759" i="2"/>
  <c r="V3775" i="2"/>
  <c r="U3775" i="2"/>
  <c r="U3807" i="2"/>
  <c r="V3807" i="2"/>
  <c r="U3839" i="2"/>
  <c r="V3839" i="2"/>
  <c r="U3871" i="2"/>
  <c r="V3871" i="2"/>
  <c r="V4097" i="2"/>
  <c r="U4097" i="2"/>
  <c r="L4097" i="2"/>
  <c r="M4097" i="2" s="1"/>
  <c r="V4113" i="2"/>
  <c r="L4114" i="2"/>
  <c r="M4114" i="2" s="1"/>
  <c r="U4113" i="2"/>
  <c r="L4113" i="2"/>
  <c r="M4113" i="2" s="1"/>
  <c r="V4153" i="2"/>
  <c r="U4153" i="2"/>
  <c r="V4161" i="2"/>
  <c r="U4161" i="2"/>
  <c r="V4165" i="2"/>
  <c r="U4165" i="2"/>
  <c r="L4165" i="2"/>
  <c r="M4165" i="2" s="1"/>
  <c r="U4282" i="2"/>
  <c r="V4282" i="2"/>
  <c r="U4296" i="2"/>
  <c r="V4296" i="2"/>
  <c r="V4308" i="2"/>
  <c r="U4308" i="2"/>
  <c r="V4320" i="2"/>
  <c r="U4320" i="2"/>
  <c r="U4324" i="2"/>
  <c r="V4324" i="2"/>
  <c r="L4325" i="2"/>
  <c r="M4325" i="2" s="1"/>
  <c r="L4324" i="2"/>
  <c r="M4324" i="2" s="1"/>
  <c r="U4340" i="2"/>
  <c r="L4340" i="2"/>
  <c r="M4340" i="2" s="1"/>
  <c r="V4340" i="2"/>
  <c r="U4351" i="2"/>
  <c r="V4351" i="2"/>
  <c r="U4355" i="2"/>
  <c r="V4355" i="2"/>
  <c r="V3332" i="2"/>
  <c r="U3332" i="2"/>
  <c r="V3653" i="2"/>
  <c r="U3653" i="2"/>
  <c r="V3707" i="2"/>
  <c r="U3707" i="2"/>
  <c r="V3771" i="2"/>
  <c r="U3771" i="2"/>
  <c r="U4558" i="2"/>
  <c r="L4558" i="2"/>
  <c r="M4558" i="2" s="1"/>
  <c r="V4558" i="2"/>
  <c r="L4566" i="2"/>
  <c r="M4566" i="2" s="1"/>
  <c r="V4565" i="2"/>
  <c r="L4565" i="2"/>
  <c r="M4565" i="2" s="1"/>
  <c r="U4565" i="2"/>
  <c r="U4580" i="2"/>
  <c r="V4580" i="2"/>
  <c r="V4587" i="2"/>
  <c r="U4587" i="2"/>
  <c r="L4587" i="2"/>
  <c r="M4587" i="2" s="1"/>
  <c r="U4602" i="2"/>
  <c r="V4602" i="2"/>
  <c r="U2734" i="2"/>
  <c r="L2734" i="2"/>
  <c r="M2734" i="2" s="1"/>
  <c r="V3193" i="2"/>
  <c r="U3193" i="2"/>
  <c r="V3941" i="2"/>
  <c r="U3941" i="2"/>
  <c r="V3945" i="2"/>
  <c r="U3945" i="2"/>
  <c r="L3975" i="2"/>
  <c r="M3975" i="2" s="1"/>
  <c r="V3975" i="2"/>
  <c r="U3975" i="2"/>
  <c r="L3983" i="2"/>
  <c r="M3983" i="2" s="1"/>
  <c r="V3983" i="2"/>
  <c r="U3983" i="2"/>
  <c r="V3991" i="2"/>
  <c r="U3991" i="2"/>
  <c r="U4003" i="2"/>
  <c r="V4011" i="2"/>
  <c r="V4186" i="2"/>
  <c r="U4186" i="2"/>
  <c r="L4186" i="2"/>
  <c r="M4186" i="2" s="1"/>
  <c r="V4194" i="2"/>
  <c r="U4194" i="2"/>
  <c r="U4210" i="2"/>
  <c r="U4218" i="2"/>
  <c r="V4218" i="2"/>
  <c r="V4234" i="2"/>
  <c r="U4234" i="2"/>
  <c r="L4234" i="2"/>
  <c r="M4234" i="2" s="1"/>
  <c r="U3827" i="2"/>
  <c r="U3763" i="2"/>
  <c r="V3531" i="2"/>
  <c r="U3531" i="2"/>
  <c r="V3974" i="2"/>
  <c r="U3974" i="2"/>
  <c r="U4038" i="2"/>
  <c r="V4038" i="2"/>
  <c r="V4078" i="2"/>
  <c r="V4292" i="2"/>
  <c r="U4292" i="2"/>
  <c r="L4292" i="2"/>
  <c r="M4292" i="2" s="1"/>
  <c r="V3978" i="2"/>
  <c r="U3978" i="2"/>
  <c r="U4024" i="2"/>
  <c r="V4024" i="2"/>
  <c r="V4056" i="2"/>
  <c r="U4056" i="2"/>
  <c r="V4100" i="2"/>
  <c r="U4100" i="2"/>
  <c r="V4124" i="2"/>
  <c r="U4124" i="2"/>
  <c r="L4132" i="2"/>
  <c r="M4132" i="2" s="1"/>
  <c r="V4132" i="2"/>
  <c r="U4132" i="2"/>
  <c r="V4140" i="2"/>
  <c r="U4148" i="2"/>
  <c r="U4164" i="2"/>
  <c r="L4164" i="2"/>
  <c r="M4164" i="2" s="1"/>
  <c r="V4164" i="2"/>
  <c r="U4293" i="2"/>
  <c r="V4323" i="2"/>
  <c r="U4323" i="2"/>
  <c r="U4333" i="2"/>
  <c r="V4333" i="2"/>
  <c r="L4333" i="2"/>
  <c r="M4333" i="2" s="1"/>
  <c r="U4505" i="2"/>
  <c r="V4505" i="2"/>
  <c r="V4526" i="2"/>
  <c r="U4526" i="2"/>
  <c r="V3195" i="2"/>
  <c r="U3195" i="2"/>
  <c r="L3227" i="2"/>
  <c r="M3227" i="2" s="1"/>
  <c r="V3227" i="2"/>
  <c r="U3227" i="2"/>
  <c r="V3255" i="2"/>
  <c r="U3255" i="2"/>
  <c r="U3329" i="2"/>
  <c r="V3329" i="2"/>
  <c r="V3368" i="2"/>
  <c r="U3368" i="2"/>
  <c r="U3380" i="2"/>
  <c r="V3380" i="2"/>
  <c r="V3392" i="2"/>
  <c r="U3392" i="2"/>
  <c r="V3408" i="2"/>
  <c r="U3408" i="2"/>
  <c r="V3416" i="2"/>
  <c r="U3416" i="2"/>
  <c r="U3424" i="2"/>
  <c r="V3428" i="2"/>
  <c r="U3428" i="2"/>
  <c r="V3444" i="2"/>
  <c r="U3444" i="2"/>
  <c r="V3448" i="2"/>
  <c r="U3448" i="2"/>
  <c r="V3456" i="2"/>
  <c r="U3456" i="2"/>
  <c r="L3493" i="2"/>
  <c r="M3493" i="2" s="1"/>
  <c r="V3492" i="2"/>
  <c r="U3492" i="2"/>
  <c r="U3515" i="2"/>
  <c r="U3599" i="2"/>
  <c r="U3603" i="2"/>
  <c r="V3603" i="2"/>
  <c r="V3607" i="2"/>
  <c r="V3657" i="2"/>
  <c r="U3657" i="2"/>
  <c r="L3875" i="2"/>
  <c r="M3875" i="2" s="1"/>
  <c r="V3874" i="2"/>
  <c r="U3874" i="2"/>
  <c r="V4196" i="2"/>
  <c r="U4196" i="2"/>
  <c r="V4228" i="2"/>
  <c r="U4228" i="2"/>
  <c r="V4236" i="2"/>
  <c r="U4236" i="2"/>
  <c r="L4166" i="2"/>
  <c r="M4166" i="2" s="1"/>
  <c r="U4166" i="2"/>
  <c r="V4166" i="2"/>
  <c r="V4150" i="2"/>
  <c r="U4150" i="2"/>
  <c r="U4028" i="2"/>
  <c r="V4028" i="2"/>
  <c r="U3118" i="2"/>
  <c r="V3118" i="2"/>
  <c r="V3982" i="2"/>
  <c r="U3982" i="2"/>
  <c r="U4026" i="2"/>
  <c r="V4026" i="2"/>
  <c r="U4032" i="2"/>
  <c r="V4032" i="2"/>
  <c r="V4064" i="2"/>
  <c r="U4064" i="2"/>
  <c r="V4080" i="2"/>
  <c r="U4080" i="2"/>
  <c r="U4096" i="2"/>
  <c r="V4096" i="2"/>
  <c r="L4112" i="2"/>
  <c r="M4112" i="2" s="1"/>
  <c r="U4112" i="2"/>
  <c r="V4112" i="2"/>
  <c r="V4168" i="2"/>
  <c r="U4168" i="2"/>
  <c r="U4339" i="2"/>
  <c r="V4339" i="2"/>
  <c r="U4522" i="2"/>
  <c r="V4522" i="2"/>
  <c r="L3241" i="2"/>
  <c r="M3241" i="2" s="1"/>
  <c r="L3242" i="2"/>
  <c r="M3242" i="2" s="1"/>
  <c r="U3241" i="2"/>
  <c r="V3241" i="2"/>
  <c r="U3325" i="2"/>
  <c r="V3325" i="2"/>
  <c r="V3333" i="2"/>
  <c r="U3333" i="2"/>
  <c r="L3333" i="2"/>
  <c r="M3333" i="2" s="1"/>
  <c r="U3370" i="2"/>
  <c r="U3378" i="2"/>
  <c r="V3378" i="2"/>
  <c r="V3386" i="2"/>
  <c r="U3386" i="2"/>
  <c r="V3394" i="2"/>
  <c r="U3394" i="2"/>
  <c r="V3402" i="2"/>
  <c r="U3402" i="2"/>
  <c r="U3414" i="2"/>
  <c r="V3414" i="2"/>
  <c r="U3422" i="2"/>
  <c r="V3422" i="2"/>
  <c r="U3438" i="2"/>
  <c r="V3438" i="2"/>
  <c r="U3454" i="2"/>
  <c r="V3454" i="2"/>
  <c r="U3458" i="2"/>
  <c r="U3470" i="2"/>
  <c r="V3470" i="2"/>
  <c r="U3478" i="2"/>
  <c r="V3478" i="2"/>
  <c r="L3483" i="2"/>
  <c r="M3483" i="2" s="1"/>
  <c r="V3482" i="2"/>
  <c r="U3482" i="2"/>
  <c r="U3486" i="2"/>
  <c r="V3486" i="2"/>
  <c r="V3498" i="2"/>
  <c r="U3498" i="2"/>
  <c r="U3502" i="2"/>
  <c r="V3502" i="2"/>
  <c r="V3517" i="2"/>
  <c r="U3517" i="2"/>
  <c r="U3572" i="2"/>
  <c r="V3572" i="2"/>
  <c r="V3576" i="2"/>
  <c r="U3576" i="2"/>
  <c r="V3580" i="2"/>
  <c r="U3580" i="2"/>
  <c r="U3593" i="2"/>
  <c r="V3593" i="2"/>
  <c r="L3593" i="2"/>
  <c r="M3593" i="2" s="1"/>
  <c r="U3597" i="2"/>
  <c r="V3597" i="2"/>
  <c r="V3605" i="2"/>
  <c r="L3638" i="2"/>
  <c r="M3638" i="2" s="1"/>
  <c r="V3637" i="2"/>
  <c r="U3637" i="2"/>
  <c r="V3649" i="2"/>
  <c r="U3649" i="2"/>
  <c r="L3876" i="2"/>
  <c r="M3876" i="2" s="1"/>
  <c r="V3876" i="2"/>
  <c r="U3876" i="2"/>
  <c r="L3882" i="2"/>
  <c r="M3882" i="2" s="1"/>
  <c r="V3882" i="2"/>
  <c r="U3882" i="2"/>
  <c r="U3886" i="2"/>
  <c r="V3886" i="2"/>
  <c r="V4176" i="2"/>
  <c r="U4176" i="2"/>
  <c r="V4158" i="2"/>
  <c r="U4158" i="2"/>
  <c r="V4142" i="2"/>
  <c r="U4142" i="2"/>
  <c r="V4094" i="2"/>
  <c r="U4094" i="2"/>
  <c r="V4044" i="2"/>
  <c r="U4044" i="2"/>
  <c r="V3986" i="2"/>
  <c r="U3986" i="2"/>
  <c r="U3864" i="2"/>
  <c r="L3864" i="2"/>
  <c r="M3864" i="2" s="1"/>
  <c r="V3864" i="2"/>
  <c r="V3848" i="2"/>
  <c r="U3848" i="2"/>
  <c r="L3845" i="2"/>
  <c r="M3845" i="2" s="1"/>
  <c r="U3844" i="2"/>
  <c r="V3844" i="2"/>
  <c r="L3837" i="2"/>
  <c r="M3837" i="2" s="1"/>
  <c r="V3836" i="2"/>
  <c r="U3836" i="2"/>
  <c r="V3828" i="2"/>
  <c r="V3824" i="2"/>
  <c r="U3824" i="2"/>
  <c r="U3816" i="2"/>
  <c r="U3796" i="2"/>
  <c r="V3796" i="2"/>
  <c r="U2336" i="2"/>
  <c r="L2336" i="2"/>
  <c r="M2336" i="2" s="1"/>
  <c r="V2336" i="2"/>
  <c r="V2568" i="2"/>
  <c r="U2568" i="2"/>
  <c r="L2341" i="2"/>
  <c r="M2341" i="2" s="1"/>
  <c r="V2407" i="2"/>
  <c r="U2407" i="2"/>
  <c r="U2446" i="2"/>
  <c r="V2446" i="2"/>
  <c r="L2446" i="2"/>
  <c r="M2446" i="2" s="1"/>
  <c r="U2454" i="2"/>
  <c r="V2454" i="2"/>
  <c r="L2454" i="2"/>
  <c r="M2454" i="2" s="1"/>
  <c r="V2556" i="2"/>
  <c r="U2556" i="2"/>
  <c r="V2569" i="2"/>
  <c r="L2569" i="2"/>
  <c r="M2569" i="2" s="1"/>
  <c r="U2569" i="2"/>
  <c r="V3128" i="2"/>
  <c r="U3128" i="2"/>
  <c r="L3128" i="2"/>
  <c r="M3128" i="2" s="1"/>
  <c r="V3183" i="2"/>
  <c r="U3183" i="2"/>
  <c r="U3189" i="2"/>
  <c r="L3189" i="2"/>
  <c r="M3189" i="2" s="1"/>
  <c r="V3189" i="2"/>
  <c r="L3190" i="2"/>
  <c r="M3190" i="2" s="1"/>
  <c r="V3213" i="2"/>
  <c r="U3213" i="2"/>
  <c r="L3217" i="2"/>
  <c r="M3217" i="2" s="1"/>
  <c r="V3217" i="2"/>
  <c r="U3217" i="2"/>
  <c r="V3221" i="2"/>
  <c r="U3221" i="2"/>
  <c r="U3237" i="2"/>
  <c r="V3237" i="2"/>
  <c r="V3253" i="2"/>
  <c r="U3253" i="2"/>
  <c r="U3307" i="2"/>
  <c r="V3315" i="2"/>
  <c r="U3315" i="2"/>
  <c r="V3862" i="2"/>
  <c r="U3862" i="2"/>
  <c r="V3846" i="2"/>
  <c r="U3846" i="2"/>
  <c r="L3846" i="2"/>
  <c r="M3846" i="2" s="1"/>
  <c r="L3799" i="2"/>
  <c r="M3799" i="2" s="1"/>
  <c r="V3798" i="2"/>
  <c r="U3798" i="2"/>
  <c r="L2742" i="2"/>
  <c r="M2742" i="2" s="1"/>
  <c r="V2742" i="2"/>
  <c r="U2742" i="2"/>
  <c r="L2315" i="2"/>
  <c r="M2315" i="2" s="1"/>
  <c r="L2314" i="2"/>
  <c r="M2314" i="2" s="1"/>
  <c r="U2314" i="2"/>
  <c r="V2314" i="2"/>
  <c r="V2338" i="2"/>
  <c r="U2338" i="2"/>
  <c r="U3117" i="2"/>
  <c r="V3117" i="2"/>
  <c r="L3118" i="2"/>
  <c r="M3118" i="2" s="1"/>
  <c r="U2313" i="2"/>
  <c r="V2313" i="2"/>
  <c r="V2337" i="2"/>
  <c r="U2337" i="2"/>
  <c r="L2363" i="2"/>
  <c r="M2363" i="2" s="1"/>
  <c r="U2363" i="2"/>
  <c r="V2413" i="2"/>
  <c r="V2434" i="2"/>
  <c r="U2434" i="2"/>
  <c r="L2458" i="2"/>
  <c r="M2458" i="2" s="1"/>
  <c r="V2458" i="2"/>
  <c r="U2458" i="2"/>
  <c r="V2578" i="2"/>
  <c r="U2578" i="2"/>
  <c r="V3147" i="2"/>
  <c r="V3155" i="2"/>
  <c r="U3155" i="2"/>
  <c r="V3199" i="2"/>
  <c r="U3199" i="2"/>
  <c r="U3215" i="2"/>
  <c r="V3215" i="2"/>
  <c r="V3219" i="2"/>
  <c r="U3219" i="2"/>
  <c r="L3295" i="2"/>
  <c r="M3295" i="2" s="1"/>
  <c r="V3295" i="2"/>
  <c r="U3295" i="2"/>
  <c r="U3303" i="2"/>
  <c r="V3303" i="2"/>
  <c r="U3311" i="2"/>
  <c r="L3311" i="2"/>
  <c r="M3311" i="2" s="1"/>
  <c r="V3311" i="2"/>
  <c r="U3552" i="2"/>
  <c r="V3552" i="2"/>
  <c r="U3568" i="2"/>
  <c r="L4044" i="2"/>
  <c r="M4044" i="2" s="1"/>
  <c r="V4043" i="2"/>
  <c r="U4043" i="2"/>
  <c r="L4043" i="2"/>
  <c r="M4043" i="2" s="1"/>
  <c r="V4035" i="2"/>
  <c r="U4035" i="2"/>
  <c r="L4028" i="2"/>
  <c r="M4028" i="2" s="1"/>
  <c r="V4027" i="2"/>
  <c r="U4027" i="2"/>
  <c r="L4027" i="2"/>
  <c r="M4027" i="2" s="1"/>
  <c r="L4024" i="2"/>
  <c r="M4024" i="2" s="1"/>
  <c r="V4023" i="2"/>
  <c r="U4023" i="2"/>
  <c r="U3993" i="2"/>
  <c r="V3993" i="2"/>
  <c r="L3986" i="2"/>
  <c r="M3986" i="2" s="1"/>
  <c r="U3985" i="2"/>
  <c r="V3985" i="2"/>
  <c r="L3978" i="2"/>
  <c r="M3978" i="2" s="1"/>
  <c r="U3977" i="2"/>
  <c r="V3977" i="2"/>
  <c r="L3934" i="2"/>
  <c r="M3934" i="2" s="1"/>
  <c r="V3933" i="2"/>
  <c r="U3933" i="2"/>
  <c r="V3901" i="2"/>
  <c r="U3901" i="2"/>
  <c r="U3891" i="2"/>
  <c r="L3872" i="2"/>
  <c r="M3872" i="2" s="1"/>
  <c r="U3872" i="2"/>
  <c r="V3872" i="2"/>
  <c r="L3744" i="2"/>
  <c r="M3744" i="2" s="1"/>
  <c r="V3744" i="2"/>
  <c r="U3744" i="2"/>
  <c r="L3745" i="2"/>
  <c r="M3745" i="2" s="1"/>
  <c r="L3736" i="2"/>
  <c r="M3736" i="2" s="1"/>
  <c r="U3736" i="2"/>
  <c r="V3736" i="2"/>
  <c r="U3732" i="2"/>
  <c r="L3728" i="2"/>
  <c r="M3728" i="2" s="1"/>
  <c r="V3728" i="2"/>
  <c r="U3728" i="2"/>
  <c r="U3724" i="2"/>
  <c r="U3720" i="2"/>
  <c r="V3720" i="2"/>
  <c r="L3721" i="2"/>
  <c r="M3721" i="2" s="1"/>
  <c r="V3708" i="2"/>
  <c r="U3708" i="2"/>
  <c r="L3696" i="2"/>
  <c r="M3696" i="2" s="1"/>
  <c r="V3696" i="2"/>
  <c r="U3696" i="2"/>
  <c r="V3691" i="2"/>
  <c r="L3691" i="2"/>
  <c r="M3691" i="2" s="1"/>
  <c r="U3691" i="2"/>
  <c r="V3683" i="2"/>
  <c r="U3667" i="2"/>
  <c r="V3631" i="2"/>
  <c r="L3631" i="2"/>
  <c r="M3631" i="2" s="1"/>
  <c r="U3631" i="2"/>
  <c r="U3621" i="2"/>
  <c r="V3621" i="2"/>
  <c r="U3613" i="2"/>
  <c r="L3565" i="2"/>
  <c r="M3565" i="2" s="1"/>
  <c r="V3549" i="2"/>
  <c r="U3549" i="2"/>
  <c r="L3525" i="2"/>
  <c r="M3525" i="2" s="1"/>
  <c r="U3525" i="2"/>
  <c r="V3525" i="2"/>
  <c r="U3512" i="2"/>
  <c r="V3512" i="2"/>
  <c r="U3352" i="2"/>
  <c r="L3352" i="2"/>
  <c r="M3352" i="2" s="1"/>
  <c r="V3352" i="2"/>
  <c r="L3321" i="2"/>
  <c r="M3321" i="2" s="1"/>
  <c r="V3320" i="2"/>
  <c r="U3320" i="2"/>
  <c r="U3304" i="2"/>
  <c r="L3304" i="2"/>
  <c r="M3304" i="2" s="1"/>
  <c r="V3304" i="2"/>
  <c r="V3270" i="2"/>
  <c r="U3270" i="2"/>
  <c r="V3262" i="2"/>
  <c r="V3216" i="2"/>
  <c r="U3216" i="2"/>
  <c r="L3216" i="2"/>
  <c r="M3216" i="2" s="1"/>
  <c r="L3200" i="2"/>
  <c r="M3200" i="2" s="1"/>
  <c r="V3200" i="2"/>
  <c r="U3200" i="2"/>
  <c r="V3140" i="2"/>
  <c r="U3140" i="2"/>
  <c r="U2383" i="2"/>
  <c r="V2383" i="2"/>
  <c r="L2383" i="2"/>
  <c r="M2383" i="2" s="1"/>
  <c r="U2316" i="2"/>
  <c r="V2316" i="2"/>
  <c r="L2316" i="2"/>
  <c r="M2316" i="2" s="1"/>
  <c r="U2340" i="2"/>
  <c r="V2340" i="2"/>
  <c r="V2362" i="2"/>
  <c r="U2362" i="2"/>
  <c r="L2362" i="2"/>
  <c r="M2362" i="2" s="1"/>
  <c r="V2384" i="2"/>
  <c r="L2384" i="2"/>
  <c r="M2384" i="2" s="1"/>
  <c r="U2384" i="2"/>
  <c r="V2410" i="2"/>
  <c r="U2410" i="2"/>
  <c r="V2437" i="2"/>
  <c r="U2445" i="2"/>
  <c r="V2445" i="2"/>
  <c r="V2453" i="2"/>
  <c r="U2453" i="2"/>
  <c r="U2457" i="2"/>
  <c r="V2457" i="2"/>
  <c r="U2585" i="2"/>
  <c r="V2585" i="2"/>
  <c r="V3097" i="2"/>
  <c r="U3097" i="2"/>
  <c r="L3127" i="2"/>
  <c r="M3127" i="2" s="1"/>
  <c r="U3127" i="2"/>
  <c r="V3127" i="2"/>
  <c r="U3086" i="2"/>
  <c r="V3086" i="2"/>
  <c r="V3165" i="2"/>
  <c r="U3165" i="2"/>
  <c r="V3267" i="2"/>
  <c r="U3267" i="2"/>
  <c r="V3323" i="2"/>
  <c r="U3323" i="2"/>
  <c r="V3337" i="2"/>
  <c r="U3337" i="2"/>
  <c r="V3353" i="2"/>
  <c r="U3353" i="2"/>
  <c r="L3353" i="2"/>
  <c r="M3353" i="2" s="1"/>
  <c r="U3513" i="2"/>
  <c r="V3513" i="2"/>
  <c r="L3513" i="2"/>
  <c r="M3513" i="2" s="1"/>
  <c r="U3522" i="2"/>
  <c r="V3522" i="2"/>
  <c r="L3523" i="2"/>
  <c r="M3523" i="2" s="1"/>
  <c r="V3534" i="2"/>
  <c r="U3534" i="2"/>
  <c r="L3535" i="2"/>
  <c r="M3535" i="2" s="1"/>
  <c r="V3558" i="2"/>
  <c r="U3558" i="2"/>
  <c r="U3562" i="2"/>
  <c r="V3562" i="2"/>
  <c r="L3563" i="2"/>
  <c r="M3563" i="2" s="1"/>
  <c r="V3566" i="2"/>
  <c r="U3566" i="2"/>
  <c r="V3570" i="2"/>
  <c r="L3570" i="2"/>
  <c r="M3570" i="2" s="1"/>
  <c r="U3570" i="2"/>
  <c r="V3614" i="2"/>
  <c r="U3614" i="2"/>
  <c r="L3614" i="2"/>
  <c r="M3614" i="2" s="1"/>
  <c r="L3615" i="2"/>
  <c r="M3615" i="2" s="1"/>
  <c r="V3618" i="2"/>
  <c r="U3618" i="2"/>
  <c r="L3619" i="2"/>
  <c r="M3619" i="2" s="1"/>
  <c r="V3622" i="2"/>
  <c r="U3622" i="2"/>
  <c r="L3622" i="2"/>
  <c r="M3622" i="2" s="1"/>
  <c r="L3642" i="2"/>
  <c r="M3642" i="2" s="1"/>
  <c r="V3642" i="2"/>
  <c r="U3642" i="2"/>
  <c r="V3646" i="2"/>
  <c r="U3646" i="2"/>
  <c r="L3652" i="2"/>
  <c r="M3652" i="2" s="1"/>
  <c r="U3652" i="2"/>
  <c r="V3652" i="2"/>
  <c r="L3653" i="2"/>
  <c r="M3653" i="2" s="1"/>
  <c r="U3658" i="2"/>
  <c r="L3658" i="2"/>
  <c r="M3658" i="2" s="1"/>
  <c r="V3658" i="2"/>
  <c r="U3672" i="2"/>
  <c r="V3672" i="2"/>
  <c r="L3673" i="2"/>
  <c r="M3673" i="2" s="1"/>
  <c r="U3676" i="2"/>
  <c r="L3677" i="2"/>
  <c r="M3677" i="2" s="1"/>
  <c r="L3688" i="2"/>
  <c r="M3688" i="2" s="1"/>
  <c r="U3688" i="2"/>
  <c r="V3688" i="2"/>
  <c r="L3689" i="2"/>
  <c r="M3689" i="2" s="1"/>
  <c r="V3692" i="2"/>
  <c r="U3692" i="2"/>
  <c r="L3692" i="2"/>
  <c r="M3692" i="2" s="1"/>
  <c r="L3693" i="2"/>
  <c r="M3693" i="2" s="1"/>
  <c r="V4077" i="2"/>
  <c r="U4077" i="2"/>
  <c r="V4073" i="2"/>
  <c r="U4065" i="2"/>
  <c r="L4065" i="2"/>
  <c r="M4065" i="2" s="1"/>
  <c r="V4061" i="2"/>
  <c r="U4061" i="2"/>
  <c r="U4049" i="2"/>
  <c r="V4049" i="2"/>
  <c r="L4030" i="2"/>
  <c r="M4030" i="2" s="1"/>
  <c r="U4029" i="2"/>
  <c r="L4029" i="2"/>
  <c r="M4029" i="2" s="1"/>
  <c r="V4029" i="2"/>
  <c r="U4021" i="2"/>
  <c r="V4021" i="2"/>
  <c r="L3982" i="2"/>
  <c r="M3982" i="2" s="1"/>
  <c r="V3981" i="2"/>
  <c r="U3981" i="2"/>
  <c r="L3974" i="2"/>
  <c r="M3974" i="2" s="1"/>
  <c r="V3973" i="2"/>
  <c r="U3973" i="2"/>
  <c r="V3905" i="2"/>
  <c r="U3905" i="2"/>
  <c r="U3866" i="2"/>
  <c r="L3859" i="2"/>
  <c r="M3859" i="2" s="1"/>
  <c r="U3858" i="2"/>
  <c r="V3858" i="2"/>
  <c r="V3850" i="2"/>
  <c r="U3850" i="2"/>
  <c r="U3842" i="2"/>
  <c r="V3842" i="2"/>
  <c r="L3811" i="2"/>
  <c r="M3811" i="2" s="1"/>
  <c r="L3810" i="2"/>
  <c r="M3810" i="2" s="1"/>
  <c r="U3810" i="2"/>
  <c r="V3810" i="2"/>
  <c r="L3787" i="2"/>
  <c r="M3787" i="2" s="1"/>
  <c r="L3775" i="2"/>
  <c r="M3775" i="2" s="1"/>
  <c r="V3774" i="2"/>
  <c r="U3774" i="2"/>
  <c r="L3771" i="2"/>
  <c r="M3771" i="2" s="1"/>
  <c r="V3770" i="2"/>
  <c r="U3770" i="2"/>
  <c r="L3758" i="2"/>
  <c r="M3758" i="2" s="1"/>
  <c r="U3758" i="2"/>
  <c r="V3758" i="2"/>
  <c r="V3754" i="2"/>
  <c r="U3754" i="2"/>
  <c r="L3743" i="2"/>
  <c r="M3743" i="2" s="1"/>
  <c r="V3742" i="2"/>
  <c r="U3742" i="2"/>
  <c r="V3738" i="2"/>
  <c r="U3738" i="2"/>
  <c r="V3734" i="2"/>
  <c r="U3734" i="2"/>
  <c r="L3735" i="2"/>
  <c r="M3735" i="2" s="1"/>
  <c r="V3730" i="2"/>
  <c r="V3714" i="2"/>
  <c r="U3714" i="2"/>
  <c r="V3706" i="2"/>
  <c r="U3706" i="2"/>
  <c r="V3702" i="2"/>
  <c r="U3702" i="2"/>
  <c r="U3698" i="2"/>
  <c r="V3698" i="2"/>
  <c r="V3687" i="2"/>
  <c r="U3687" i="2"/>
  <c r="V3651" i="2"/>
  <c r="U3651" i="2"/>
  <c r="U3617" i="2"/>
  <c r="U3609" i="2"/>
  <c r="V3609" i="2"/>
  <c r="V3569" i="2"/>
  <c r="U3569" i="2"/>
  <c r="L3553" i="2"/>
  <c r="M3553" i="2" s="1"/>
  <c r="V3553" i="2"/>
  <c r="U3553" i="2"/>
  <c r="U3545" i="2"/>
  <c r="L3545" i="2"/>
  <c r="M3545" i="2" s="1"/>
  <c r="V3545" i="2"/>
  <c r="V3537" i="2"/>
  <c r="U3537" i="2"/>
  <c r="U3529" i="2"/>
  <c r="V3529" i="2"/>
  <c r="L3348" i="2"/>
  <c r="M3348" i="2" s="1"/>
  <c r="V3348" i="2"/>
  <c r="U3348" i="2"/>
  <c r="U3340" i="2"/>
  <c r="V3340" i="2"/>
  <c r="L3296" i="2"/>
  <c r="M3296" i="2" s="1"/>
  <c r="V3296" i="2"/>
  <c r="U3296" i="2"/>
  <c r="U3282" i="2"/>
  <c r="V3282" i="2"/>
  <c r="L3282" i="2"/>
  <c r="M3282" i="2" s="1"/>
  <c r="U3246" i="2"/>
  <c r="U3220" i="2"/>
  <c r="V3220" i="2"/>
  <c r="L3220" i="2"/>
  <c r="M3220" i="2" s="1"/>
  <c r="U3188" i="2"/>
  <c r="V3188" i="2"/>
  <c r="V3172" i="2"/>
  <c r="U3172" i="2"/>
  <c r="V3126" i="2"/>
  <c r="U3126" i="2"/>
  <c r="U2318" i="2"/>
  <c r="L2319" i="2"/>
  <c r="M2319" i="2" s="1"/>
  <c r="V2318" i="2"/>
  <c r="V2322" i="2"/>
  <c r="U2322" i="2"/>
  <c r="U2382" i="2"/>
  <c r="V2382" i="2"/>
  <c r="U2408" i="2"/>
  <c r="L2408" i="2"/>
  <c r="M2408" i="2" s="1"/>
  <c r="L2414" i="2"/>
  <c r="M2414" i="2" s="1"/>
  <c r="U2414" i="2"/>
  <c r="V2414" i="2"/>
  <c r="U2435" i="2"/>
  <c r="V2435" i="2"/>
  <c r="V2439" i="2"/>
  <c r="U2439" i="2"/>
  <c r="U2447" i="2"/>
  <c r="L2447" i="2"/>
  <c r="M2447" i="2" s="1"/>
  <c r="V2447" i="2"/>
  <c r="V2451" i="2"/>
  <c r="U2451" i="2"/>
  <c r="U2459" i="2"/>
  <c r="L2459" i="2"/>
  <c r="M2459" i="2" s="1"/>
  <c r="V2459" i="2"/>
  <c r="V2557" i="2"/>
  <c r="U2590" i="2"/>
  <c r="V2590" i="2"/>
  <c r="V2610" i="2"/>
  <c r="U2610" i="2"/>
  <c r="V2715" i="2"/>
  <c r="U2715" i="2"/>
  <c r="L2715" i="2"/>
  <c r="M2715" i="2" s="1"/>
  <c r="U2741" i="2"/>
  <c r="V2741" i="2"/>
  <c r="V2586" i="2"/>
  <c r="L2586" i="2"/>
  <c r="M2586" i="2" s="1"/>
  <c r="U2586" i="2"/>
  <c r="V2714" i="2"/>
  <c r="U2714" i="2"/>
  <c r="U3098" i="2"/>
  <c r="V3098" i="2"/>
  <c r="L3098" i="2"/>
  <c r="M3098" i="2" s="1"/>
  <c r="U3231" i="2"/>
  <c r="V3231" i="2"/>
  <c r="V3277" i="2"/>
  <c r="L3277" i="2"/>
  <c r="M3277" i="2" s="1"/>
  <c r="U3277" i="2"/>
  <c r="U3281" i="2"/>
  <c r="V3281" i="2"/>
  <c r="L3281" i="2"/>
  <c r="M3281" i="2" s="1"/>
  <c r="V3327" i="2"/>
  <c r="U3327" i="2"/>
  <c r="V3343" i="2"/>
  <c r="L3343" i="2"/>
  <c r="M3343" i="2" s="1"/>
  <c r="U3343" i="2"/>
  <c r="U3347" i="2"/>
  <c r="V3347" i="2"/>
  <c r="L3347" i="2"/>
  <c r="M3347" i="2" s="1"/>
  <c r="V3351" i="2"/>
  <c r="U3351" i="2"/>
  <c r="U3355" i="2"/>
  <c r="V3355" i="2"/>
  <c r="V3367" i="2"/>
  <c r="L3367" i="2"/>
  <c r="M3367" i="2" s="1"/>
  <c r="U3367" i="2"/>
  <c r="L3368" i="2"/>
  <c r="M3368" i="2" s="1"/>
  <c r="U3520" i="2"/>
  <c r="U3524" i="2"/>
  <c r="V3524" i="2"/>
  <c r="V3532" i="2"/>
  <c r="U3532" i="2"/>
  <c r="L3532" i="2"/>
  <c r="M3532" i="2" s="1"/>
  <c r="V3544" i="2"/>
  <c r="U3544" i="2"/>
  <c r="V3560" i="2"/>
  <c r="U3560" i="2"/>
  <c r="U3564" i="2"/>
  <c r="L3564" i="2"/>
  <c r="M3564" i="2" s="1"/>
  <c r="V3564" i="2"/>
  <c r="L3612" i="2"/>
  <c r="M3612" i="2" s="1"/>
  <c r="U3612" i="2"/>
  <c r="V3612" i="2"/>
  <c r="U3616" i="2"/>
  <c r="V3616" i="2"/>
  <c r="L3616" i="2"/>
  <c r="M3616" i="2" s="1"/>
  <c r="U3620" i="2"/>
  <c r="V3630" i="2"/>
  <c r="U3630" i="2"/>
  <c r="U3654" i="2"/>
  <c r="L3654" i="2"/>
  <c r="M3654" i="2" s="1"/>
  <c r="V3654" i="2"/>
  <c r="U3666" i="2"/>
  <c r="V3666" i="2"/>
  <c r="L3682" i="2"/>
  <c r="M3682" i="2" s="1"/>
  <c r="U3682" i="2"/>
  <c r="V3682" i="2"/>
  <c r="L3690" i="2"/>
  <c r="M3690" i="2" s="1"/>
  <c r="V3690" i="2"/>
  <c r="U3690" i="2"/>
  <c r="V1351" i="2"/>
  <c r="U1351" i="2"/>
  <c r="U1989" i="2"/>
  <c r="V1989" i="2"/>
  <c r="U2053" i="2"/>
  <c r="V2053" i="2"/>
  <c r="U1668" i="2"/>
  <c r="V1668" i="2"/>
  <c r="U1768" i="2"/>
  <c r="V1768" i="2"/>
  <c r="U1784" i="2"/>
  <c r="V1784" i="2"/>
  <c r="V1801" i="2"/>
  <c r="U1801" i="2"/>
  <c r="U1867" i="2"/>
  <c r="V1867" i="2"/>
  <c r="V1935" i="2"/>
  <c r="U1977" i="2"/>
  <c r="V1977" i="2"/>
  <c r="U2003" i="2"/>
  <c r="V2003" i="2"/>
  <c r="V2385" i="2"/>
  <c r="L2385" i="2"/>
  <c r="M2385" i="2" s="1"/>
  <c r="U2385" i="2"/>
  <c r="U2472" i="2"/>
  <c r="V2472" i="2"/>
  <c r="U2504" i="2"/>
  <c r="V2504" i="2"/>
  <c r="U2520" i="2"/>
  <c r="V2520" i="2"/>
  <c r="V2667" i="2"/>
  <c r="U2667" i="2"/>
  <c r="V2712" i="2"/>
  <c r="U2712" i="2"/>
  <c r="L2731" i="2"/>
  <c r="M2731" i="2" s="1"/>
  <c r="U2731" i="2"/>
  <c r="V2731" i="2"/>
  <c r="V2744" i="2"/>
  <c r="U2744" i="2"/>
  <c r="V2752" i="2"/>
  <c r="U2752" i="2"/>
  <c r="V2760" i="2"/>
  <c r="U2760" i="2"/>
  <c r="U2768" i="2"/>
  <c r="V2768" i="2"/>
  <c r="U2784" i="2"/>
  <c r="V2784" i="2"/>
  <c r="U2808" i="2"/>
  <c r="V2808" i="2"/>
  <c r="L2863" i="2"/>
  <c r="M2863" i="2" s="1"/>
  <c r="V2863" i="2"/>
  <c r="U2863" i="2"/>
  <c r="V2879" i="2"/>
  <c r="U2879" i="2"/>
  <c r="V2883" i="2"/>
  <c r="U2883" i="2"/>
  <c r="L2883" i="2"/>
  <c r="M2883" i="2" s="1"/>
  <c r="L2891" i="2"/>
  <c r="M2891" i="2" s="1"/>
  <c r="U2891" i="2"/>
  <c r="V2891" i="2"/>
  <c r="V2895" i="2"/>
  <c r="L2895" i="2"/>
  <c r="M2895" i="2" s="1"/>
  <c r="U2895" i="2"/>
  <c r="V2899" i="2"/>
  <c r="U2899" i="2"/>
  <c r="V2947" i="2"/>
  <c r="U2947" i="2"/>
  <c r="L3043" i="2"/>
  <c r="M3043" i="2" s="1"/>
  <c r="U3043" i="2"/>
  <c r="V3043" i="2"/>
  <c r="U3047" i="2"/>
  <c r="L3047" i="2"/>
  <c r="M3047" i="2" s="1"/>
  <c r="V3047" i="2"/>
  <c r="U3055" i="2"/>
  <c r="L3055" i="2"/>
  <c r="M3055" i="2" s="1"/>
  <c r="V3055" i="2"/>
  <c r="U3059" i="2"/>
  <c r="V3059" i="2"/>
  <c r="L3067" i="2"/>
  <c r="M3067" i="2" s="1"/>
  <c r="U3067" i="2"/>
  <c r="V3067" i="2"/>
  <c r="U3071" i="2"/>
  <c r="V3071" i="2"/>
  <c r="L3075" i="2"/>
  <c r="M3075" i="2" s="1"/>
  <c r="U3075" i="2"/>
  <c r="V3075" i="2"/>
  <c r="V3079" i="2"/>
  <c r="L3095" i="2"/>
  <c r="M3095" i="2" s="1"/>
  <c r="U3095" i="2"/>
  <c r="V3095" i="2"/>
  <c r="U3111" i="2"/>
  <c r="V3111" i="2"/>
  <c r="U3129" i="2"/>
  <c r="V3133" i="2"/>
  <c r="U3133" i="2"/>
  <c r="U2040" i="2"/>
  <c r="V2040" i="2"/>
  <c r="U1780" i="2"/>
  <c r="V1780" i="2"/>
  <c r="U1859" i="2"/>
  <c r="V1859" i="2"/>
  <c r="U2105" i="2"/>
  <c r="V2105" i="2"/>
  <c r="U2397" i="2"/>
  <c r="V2397" i="2"/>
  <c r="V2631" i="2"/>
  <c r="U2631" i="2"/>
  <c r="V2740" i="2"/>
  <c r="L2741" i="2"/>
  <c r="M2741" i="2" s="1"/>
  <c r="U2740" i="2"/>
  <c r="U2814" i="2"/>
  <c r="V2814" i="2"/>
  <c r="V2882" i="2"/>
  <c r="U2882" i="2"/>
  <c r="V2886" i="2"/>
  <c r="U2886" i="2"/>
  <c r="U2890" i="2"/>
  <c r="V2890" i="2"/>
  <c r="V2894" i="2"/>
  <c r="U2894" i="2"/>
  <c r="V2926" i="2"/>
  <c r="L2926" i="2"/>
  <c r="M2926" i="2" s="1"/>
  <c r="U2926" i="2"/>
  <c r="V2958" i="2"/>
  <c r="L2958" i="2"/>
  <c r="M2958" i="2" s="1"/>
  <c r="U2958" i="2"/>
  <c r="V2978" i="2"/>
  <c r="L2978" i="2"/>
  <c r="M2978" i="2" s="1"/>
  <c r="U2978" i="2"/>
  <c r="V2982" i="2"/>
  <c r="L2982" i="2"/>
  <c r="M2982" i="2" s="1"/>
  <c r="V2990" i="2"/>
  <c r="U2990" i="2"/>
  <c r="V3030" i="2"/>
  <c r="U3030" i="2"/>
  <c r="V3038" i="2"/>
  <c r="V3046" i="2"/>
  <c r="U3046" i="2"/>
  <c r="L3050" i="2"/>
  <c r="M3050" i="2" s="1"/>
  <c r="V3050" i="2"/>
  <c r="U3050" i="2"/>
  <c r="U3054" i="2"/>
  <c r="V3054" i="2"/>
  <c r="U3066" i="2"/>
  <c r="V3066" i="2"/>
  <c r="V3094" i="2"/>
  <c r="U3094" i="2"/>
  <c r="V3106" i="2"/>
  <c r="V2025" i="2"/>
  <c r="U2025" i="2"/>
  <c r="V2244" i="2"/>
  <c r="U2244" i="2"/>
  <c r="U2420" i="2"/>
  <c r="L2420" i="2"/>
  <c r="M2420" i="2" s="1"/>
  <c r="V2420" i="2"/>
  <c r="U2464" i="2"/>
  <c r="V2464" i="2"/>
  <c r="U2480" i="2"/>
  <c r="V2480" i="2"/>
  <c r="U2528" i="2"/>
  <c r="V2528" i="2"/>
  <c r="V2691" i="2"/>
  <c r="U2691" i="2"/>
  <c r="V2706" i="2"/>
  <c r="U2721" i="2"/>
  <c r="V2721" i="2"/>
  <c r="U2756" i="2"/>
  <c r="V2756" i="2"/>
  <c r="V2764" i="2"/>
  <c r="L2765" i="2"/>
  <c r="M2765" i="2" s="1"/>
  <c r="U2804" i="2"/>
  <c r="V2804" i="2"/>
  <c r="U2873" i="2"/>
  <c r="V2873" i="2"/>
  <c r="U2885" i="2"/>
  <c r="V2885" i="2"/>
  <c r="U2905" i="2"/>
  <c r="V2905" i="2"/>
  <c r="V2909" i="2"/>
  <c r="V2917" i="2"/>
  <c r="U2917" i="2"/>
  <c r="V2921" i="2"/>
  <c r="U2925" i="2"/>
  <c r="V2925" i="2"/>
  <c r="L2933" i="2"/>
  <c r="M2933" i="2" s="1"/>
  <c r="U2933" i="2"/>
  <c r="V2933" i="2"/>
  <c r="L2953" i="2"/>
  <c r="M2953" i="2" s="1"/>
  <c r="U2953" i="2"/>
  <c r="V2953" i="2"/>
  <c r="U2957" i="2"/>
  <c r="V2957" i="2"/>
  <c r="V2977" i="2"/>
  <c r="U2977" i="2"/>
  <c r="U2981" i="2"/>
  <c r="V2981" i="2"/>
  <c r="U3013" i="2"/>
  <c r="V3013" i="2"/>
  <c r="L3013" i="2"/>
  <c r="M3013" i="2" s="1"/>
  <c r="U3021" i="2"/>
  <c r="L3021" i="2"/>
  <c r="M3021" i="2" s="1"/>
  <c r="V3021" i="2"/>
  <c r="U3041" i="2"/>
  <c r="V3041" i="2"/>
  <c r="V3069" i="2"/>
  <c r="U3069" i="2"/>
  <c r="V3077" i="2"/>
  <c r="U3077" i="2"/>
  <c r="V2063" i="2"/>
  <c r="V1842" i="2"/>
  <c r="V2370" i="2"/>
  <c r="U2370" i="2"/>
  <c r="U2389" i="2"/>
  <c r="V2389" i="2"/>
  <c r="U2476" i="2"/>
  <c r="V2476" i="2"/>
  <c r="U2540" i="2"/>
  <c r="V2540" i="2"/>
  <c r="V2559" i="2"/>
  <c r="U2559" i="2"/>
  <c r="V2599" i="2"/>
  <c r="U2599" i="2"/>
  <c r="V2623" i="2"/>
  <c r="U2623" i="2"/>
  <c r="V2639" i="2"/>
  <c r="U2639" i="2"/>
  <c r="V2671" i="2"/>
  <c r="U2671" i="2"/>
  <c r="V2687" i="2"/>
  <c r="U2687" i="2"/>
  <c r="V2703" i="2"/>
  <c r="U2703" i="2"/>
  <c r="U2802" i="2"/>
  <c r="V2802" i="2"/>
  <c r="U2810" i="2"/>
  <c r="V2834" i="2"/>
  <c r="U2834" i="2"/>
  <c r="L2892" i="2"/>
  <c r="M2892" i="2" s="1"/>
  <c r="V2892" i="2"/>
  <c r="V2896" i="2"/>
  <c r="L2896" i="2"/>
  <c r="M2896" i="2" s="1"/>
  <c r="U2896" i="2"/>
  <c r="V2912" i="2"/>
  <c r="U2960" i="2"/>
  <c r="V2972" i="2"/>
  <c r="U2972" i="2"/>
  <c r="V2988" i="2"/>
  <c r="L2988" i="2"/>
  <c r="M2988" i="2" s="1"/>
  <c r="U2988" i="2"/>
  <c r="U3032" i="2"/>
  <c r="U3052" i="2"/>
  <c r="L3056" i="2"/>
  <c r="M3056" i="2" s="1"/>
  <c r="U3056" i="2"/>
  <c r="V3056" i="2"/>
  <c r="U3060" i="2"/>
  <c r="V3060" i="2"/>
  <c r="L3060" i="2"/>
  <c r="M3060" i="2" s="1"/>
  <c r="U3090" i="2"/>
  <c r="V3090" i="2"/>
  <c r="L3090" i="2"/>
  <c r="M3090" i="2" s="1"/>
  <c r="U1094" i="2"/>
  <c r="V1094" i="2"/>
  <c r="V1204" i="2"/>
  <c r="U1204" i="2"/>
  <c r="U975" i="2"/>
  <c r="V975" i="2"/>
  <c r="U1140" i="2"/>
  <c r="V1140" i="2"/>
  <c r="U1231" i="2"/>
  <c r="V1342" i="2"/>
  <c r="U1342" i="2"/>
  <c r="V1466" i="2"/>
  <c r="U1466" i="2"/>
  <c r="U1542" i="2"/>
  <c r="V1542" i="2"/>
  <c r="U1585" i="2"/>
  <c r="V1585" i="2"/>
  <c r="U1933" i="2"/>
  <c r="V1933" i="2"/>
  <c r="U2272" i="2"/>
  <c r="V2272" i="2"/>
  <c r="U1635" i="2"/>
  <c r="V1635" i="2"/>
  <c r="U1698" i="2"/>
  <c r="V1698" i="2"/>
  <c r="U2093" i="2"/>
  <c r="V2093" i="2"/>
  <c r="L2093" i="2"/>
  <c r="M2093" i="2" s="1"/>
  <c r="U2111" i="2"/>
  <c r="V2111" i="2"/>
  <c r="U2139" i="2"/>
  <c r="V2139" i="2"/>
  <c r="U2201" i="2"/>
  <c r="V2232" i="2"/>
  <c r="U2232" i="2"/>
  <c r="V2293" i="2"/>
  <c r="U2293" i="2"/>
  <c r="U2366" i="2"/>
  <c r="V2366" i="2"/>
  <c r="V2840" i="2"/>
  <c r="U2840" i="2"/>
  <c r="U2848" i="2"/>
  <c r="V2848" i="2"/>
  <c r="V2856" i="2"/>
  <c r="U2856" i="2"/>
  <c r="V2931" i="2"/>
  <c r="U2935" i="2"/>
  <c r="L2935" i="2"/>
  <c r="M2935" i="2" s="1"/>
  <c r="V2935" i="2"/>
  <c r="L2951" i="2"/>
  <c r="M2951" i="2" s="1"/>
  <c r="V2951" i="2"/>
  <c r="U2951" i="2"/>
  <c r="L2959" i="2"/>
  <c r="M2959" i="2" s="1"/>
  <c r="V2959" i="2"/>
  <c r="U2959" i="2"/>
  <c r="V2963" i="2"/>
  <c r="U2963" i="2"/>
  <c r="V2967" i="2"/>
  <c r="U2967" i="2"/>
  <c r="V2971" i="2"/>
  <c r="V2975" i="2"/>
  <c r="U2975" i="2"/>
  <c r="U2987" i="2"/>
  <c r="V2987" i="2"/>
  <c r="V2991" i="2"/>
  <c r="U2991" i="2"/>
  <c r="V2995" i="2"/>
  <c r="U2995" i="2"/>
  <c r="L2995" i="2"/>
  <c r="M2995" i="2" s="1"/>
  <c r="L2999" i="2"/>
  <c r="M2999" i="2" s="1"/>
  <c r="V2999" i="2"/>
  <c r="U2999" i="2"/>
  <c r="L3015" i="2"/>
  <c r="M3015" i="2" s="1"/>
  <c r="V3015" i="2"/>
  <c r="U3015" i="2"/>
  <c r="U3035" i="2"/>
  <c r="V3035" i="2"/>
  <c r="V3089" i="2"/>
  <c r="U3089" i="2"/>
  <c r="U3119" i="2"/>
  <c r="V3119" i="2"/>
  <c r="L3119" i="2"/>
  <c r="M3119" i="2" s="1"/>
  <c r="V1455" i="2"/>
  <c r="U1455" i="2"/>
  <c r="V1591" i="2"/>
  <c r="U1591" i="2"/>
  <c r="U1071" i="2"/>
  <c r="V1071" i="2"/>
  <c r="U1268" i="2"/>
  <c r="V1268" i="2"/>
  <c r="V1333" i="2"/>
  <c r="U1380" i="2"/>
  <c r="V1380" i="2"/>
  <c r="U1534" i="2"/>
  <c r="V1534" i="2"/>
  <c r="U1577" i="2"/>
  <c r="V1577" i="2"/>
  <c r="U1640" i="2"/>
  <c r="V1640" i="2"/>
  <c r="U1718" i="2"/>
  <c r="V1718" i="2"/>
  <c r="U1765" i="2"/>
  <c r="V1765" i="2"/>
  <c r="V1857" i="2"/>
  <c r="U2195" i="2"/>
  <c r="V2195" i="2"/>
  <c r="U2264" i="2"/>
  <c r="V2264" i="2"/>
  <c r="V2295" i="2"/>
  <c r="U2295" i="2"/>
  <c r="U1694" i="2"/>
  <c r="V1694" i="2"/>
  <c r="U1710" i="2"/>
  <c r="V1710" i="2"/>
  <c r="V1757" i="2"/>
  <c r="V1973" i="2"/>
  <c r="U1973" i="2"/>
  <c r="V1999" i="2"/>
  <c r="U1999" i="2"/>
  <c r="V2135" i="2"/>
  <c r="U2135" i="2"/>
  <c r="U2226" i="2"/>
  <c r="V2226" i="2"/>
  <c r="U2250" i="2"/>
  <c r="V2250" i="2"/>
  <c r="U2326" i="2"/>
  <c r="V2326" i="2"/>
  <c r="V2356" i="2"/>
  <c r="U2356" i="2"/>
  <c r="V2750" i="2"/>
  <c r="U2750" i="2"/>
  <c r="U2766" i="2"/>
  <c r="V2766" i="2"/>
  <c r="U2774" i="2"/>
  <c r="V2774" i="2"/>
  <c r="V2790" i="2"/>
  <c r="U2790" i="2"/>
  <c r="V2806" i="2"/>
  <c r="U2806" i="2"/>
  <c r="V2822" i="2"/>
  <c r="U2822" i="2"/>
  <c r="V2838" i="2"/>
  <c r="U2838" i="2"/>
  <c r="L2838" i="2"/>
  <c r="M2838" i="2" s="1"/>
  <c r="V2862" i="2"/>
  <c r="U2862" i="2"/>
  <c r="V2866" i="2"/>
  <c r="U2866" i="2"/>
  <c r="V2930" i="2"/>
  <c r="U2930" i="2"/>
  <c r="V2934" i="2"/>
  <c r="L2934" i="2"/>
  <c r="M2934" i="2" s="1"/>
  <c r="U2934" i="2"/>
  <c r="V2950" i="2"/>
  <c r="L2950" i="2"/>
  <c r="M2950" i="2" s="1"/>
  <c r="U2950" i="2"/>
  <c r="V2994" i="2"/>
  <c r="U2994" i="2"/>
  <c r="U2998" i="2"/>
  <c r="V2998" i="2"/>
  <c r="U3002" i="2"/>
  <c r="V3002" i="2"/>
  <c r="V3006" i="2"/>
  <c r="U3006" i="2"/>
  <c r="V3014" i="2"/>
  <c r="U3014" i="2"/>
  <c r="L3014" i="2"/>
  <c r="M3014" i="2" s="1"/>
  <c r="V3018" i="2"/>
  <c r="U3018" i="2"/>
  <c r="V3022" i="2"/>
  <c r="U3022" i="2"/>
  <c r="L3022" i="2"/>
  <c r="M3022" i="2" s="1"/>
  <c r="V3070" i="2"/>
  <c r="V3074" i="2"/>
  <c r="U3074" i="2"/>
  <c r="V3078" i="2"/>
  <c r="L3078" i="2"/>
  <c r="M3078" i="2" s="1"/>
  <c r="U3078" i="2"/>
  <c r="V3100" i="2"/>
  <c r="U3100" i="2"/>
  <c r="V1170" i="2"/>
  <c r="U1170" i="2"/>
  <c r="U1118" i="2"/>
  <c r="V1118" i="2"/>
  <c r="V1250" i="2"/>
  <c r="U1250" i="2"/>
  <c r="V1372" i="2"/>
  <c r="U1372" i="2"/>
  <c r="U1436" i="2"/>
  <c r="V1436" i="2"/>
  <c r="V1747" i="2"/>
  <c r="U2188" i="2"/>
  <c r="V2188" i="2"/>
  <c r="U2287" i="2"/>
  <c r="V2287" i="2"/>
  <c r="U1706" i="2"/>
  <c r="V1706" i="2"/>
  <c r="U1753" i="2"/>
  <c r="V1753" i="2"/>
  <c r="U1881" i="2"/>
  <c r="V1881" i="2"/>
  <c r="V2055" i="2"/>
  <c r="U2055" i="2"/>
  <c r="U2176" i="2"/>
  <c r="V2176" i="2"/>
  <c r="U2306" i="2"/>
  <c r="V2306" i="2"/>
  <c r="V2828" i="2"/>
  <c r="U2828" i="2"/>
  <c r="V2852" i="2"/>
  <c r="U2852" i="2"/>
  <c r="V2860" i="2"/>
  <c r="U2860" i="2"/>
  <c r="U2945" i="2"/>
  <c r="V2945" i="2"/>
  <c r="U2949" i="2"/>
  <c r="V3109" i="2"/>
  <c r="U3109" i="2"/>
  <c r="V3139" i="2"/>
  <c r="U3139" i="2"/>
  <c r="L3140" i="2"/>
  <c r="M3140" i="2" s="1"/>
  <c r="L3139" i="2"/>
  <c r="M3139" i="2" s="1"/>
  <c r="U1254" i="2"/>
  <c r="V1254" i="2"/>
  <c r="V1393" i="2"/>
  <c r="U1105" i="2"/>
  <c r="V1105" i="2"/>
  <c r="V1310" i="2"/>
  <c r="U1310" i="2"/>
  <c r="U1364" i="2"/>
  <c r="V1364" i="2"/>
  <c r="U1737" i="2"/>
  <c r="V1737" i="2"/>
  <c r="V2252" i="2"/>
  <c r="U2279" i="2"/>
  <c r="V2279" i="2"/>
  <c r="U1646" i="2"/>
  <c r="V1646" i="2"/>
  <c r="U1746" i="2"/>
  <c r="V1909" i="2"/>
  <c r="U1909" i="2"/>
  <c r="V2047" i="2"/>
  <c r="U2047" i="2"/>
  <c r="U2097" i="2"/>
  <c r="V2097" i="2"/>
  <c r="V2210" i="2"/>
  <c r="U2210" i="2"/>
  <c r="U2301" i="2"/>
  <c r="V2301" i="2"/>
  <c r="L2736" i="2"/>
  <c r="M2736" i="2" s="1"/>
  <c r="U2736" i="2"/>
  <c r="V2736" i="2"/>
  <c r="U2826" i="2"/>
  <c r="V2842" i="2"/>
  <c r="U2842" i="2"/>
  <c r="V2858" i="2"/>
  <c r="U2858" i="2"/>
  <c r="V2872" i="2"/>
  <c r="U2872" i="2"/>
  <c r="V2876" i="2"/>
  <c r="U2876" i="2"/>
  <c r="L2948" i="2"/>
  <c r="M2948" i="2" s="1"/>
  <c r="U2948" i="2"/>
  <c r="V2948" i="2"/>
  <c r="V2952" i="2"/>
  <c r="L2952" i="2"/>
  <c r="M2952" i="2" s="1"/>
  <c r="U2952" i="2"/>
  <c r="L2996" i="2"/>
  <c r="M2996" i="2" s="1"/>
  <c r="U2996" i="2"/>
  <c r="V2996" i="2"/>
  <c r="U3000" i="2"/>
  <c r="V3000" i="2"/>
  <c r="U3008" i="2"/>
  <c r="V3008" i="2"/>
  <c r="V3012" i="2"/>
  <c r="U3012" i="2"/>
  <c r="U3016" i="2"/>
  <c r="L3016" i="2"/>
  <c r="M3016" i="2" s="1"/>
  <c r="V3016" i="2"/>
  <c r="U3020" i="2"/>
  <c r="V3020" i="2"/>
  <c r="U3024" i="2"/>
  <c r="V3024" i="2"/>
  <c r="U3084" i="2"/>
  <c r="V3084" i="2"/>
  <c r="V3096" i="2"/>
  <c r="U3096" i="2"/>
  <c r="L3096" i="2"/>
  <c r="M3096" i="2" s="1"/>
  <c r="L3097" i="2"/>
  <c r="M3097" i="2" s="1"/>
  <c r="U3104" i="2"/>
  <c r="V3104" i="2"/>
  <c r="U3120" i="2"/>
  <c r="L3120" i="2"/>
  <c r="M3120" i="2" s="1"/>
  <c r="V3120" i="2"/>
  <c r="U3130" i="2"/>
  <c r="V3130" i="2"/>
  <c r="V3134" i="2"/>
  <c r="L3134" i="2"/>
  <c r="M3134" i="2" s="1"/>
  <c r="U3134" i="2"/>
  <c r="L2927" i="2" l="1"/>
  <c r="M2927" i="2" s="1"/>
  <c r="U3365" i="2"/>
  <c r="V3285" i="2"/>
  <c r="U3278" i="2"/>
  <c r="U5846" i="2"/>
  <c r="L4311" i="2"/>
  <c r="M4311" i="2" s="1"/>
  <c r="U2850" i="2"/>
  <c r="V2240" i="2"/>
  <c r="U2424" i="2"/>
  <c r="L4003" i="2"/>
  <c r="M4003" i="2" s="1"/>
  <c r="V4334" i="2"/>
  <c r="V3681" i="2"/>
  <c r="L4679" i="2"/>
  <c r="M4679" i="2" s="1"/>
  <c r="V3843" i="2"/>
  <c r="V7036" i="2"/>
  <c r="V104" i="2"/>
  <c r="V3266" i="2"/>
  <c r="L1071" i="2"/>
  <c r="M1071" i="2" s="1"/>
  <c r="L3621" i="2"/>
  <c r="M3621" i="2" s="1"/>
  <c r="V3138" i="2"/>
  <c r="L4334" i="2"/>
  <c r="M4334" i="2" s="1"/>
  <c r="U3843" i="2"/>
  <c r="V4897" i="2"/>
  <c r="L2851" i="2"/>
  <c r="M2851" i="2" s="1"/>
  <c r="V1212" i="2"/>
  <c r="U593" i="2"/>
  <c r="L4619" i="2"/>
  <c r="M4619" i="2" s="1"/>
  <c r="V3451" i="2"/>
  <c r="U1681" i="2"/>
  <c r="V1851" i="2"/>
  <c r="U4030" i="2"/>
  <c r="V4190" i="2"/>
  <c r="V3739" i="2"/>
  <c r="U4090" i="2"/>
  <c r="U5535" i="2"/>
  <c r="V2765" i="2"/>
  <c r="L4190" i="2"/>
  <c r="M4190" i="2" s="1"/>
  <c r="U1305" i="2"/>
  <c r="V2927" i="2"/>
  <c r="U2260" i="2"/>
  <c r="L3273" i="2"/>
  <c r="M3273" i="2" s="1"/>
  <c r="L3609" i="2"/>
  <c r="M3609" i="2" s="1"/>
  <c r="U3722" i="2"/>
  <c r="V3778" i="2"/>
  <c r="V3601" i="2"/>
  <c r="U3430" i="2"/>
  <c r="V4048" i="2"/>
  <c r="V4534" i="2"/>
  <c r="V4732" i="2"/>
  <c r="V449" i="2"/>
  <c r="L3263" i="2"/>
  <c r="M3263" i="2" s="1"/>
  <c r="L2985" i="2"/>
  <c r="M2985" i="2" s="1"/>
  <c r="V3361" i="2"/>
  <c r="L2261" i="2"/>
  <c r="M2261" i="2" s="1"/>
  <c r="U2911" i="2"/>
  <c r="L2861" i="2"/>
  <c r="M2861" i="2" s="1"/>
  <c r="L3531" i="2"/>
  <c r="M3531" i="2" s="1"/>
  <c r="L3403" i="2"/>
  <c r="M3403" i="2" s="1"/>
  <c r="U5669" i="2"/>
  <c r="L2761" i="2"/>
  <c r="M2761" i="2" s="1"/>
  <c r="V3722" i="2"/>
  <c r="U1650" i="2"/>
  <c r="U7050" i="2"/>
  <c r="L3731" i="2"/>
  <c r="M3731" i="2" s="1"/>
  <c r="L5796" i="2"/>
  <c r="M5796" i="2" s="1"/>
  <c r="U4815" i="2"/>
  <c r="U3062" i="2"/>
  <c r="L3901" i="2"/>
  <c r="M3901" i="2" s="1"/>
  <c r="L2201" i="2"/>
  <c r="M2201" i="2" s="1"/>
  <c r="V5402" i="2"/>
  <c r="U3608" i="2"/>
  <c r="V4047" i="2"/>
  <c r="U4265" i="2"/>
  <c r="V3821" i="2"/>
  <c r="V4898" i="2"/>
  <c r="V4996" i="2"/>
  <c r="L3620" i="2"/>
  <c r="M3620" i="2" s="1"/>
  <c r="L3608" i="2"/>
  <c r="M3608" i="2" s="1"/>
  <c r="L3651" i="2"/>
  <c r="M3651" i="2" s="1"/>
  <c r="U3114" i="2"/>
  <c r="L2725" i="2"/>
  <c r="M2725" i="2" s="1"/>
  <c r="U2355" i="2"/>
  <c r="V2320" i="2"/>
  <c r="L4899" i="2"/>
  <c r="M4899" i="2" s="1"/>
  <c r="V5321" i="2"/>
  <c r="V6374" i="2"/>
  <c r="L2794" i="2"/>
  <c r="M2794" i="2" s="1"/>
  <c r="L4012" i="2"/>
  <c r="M4012" i="2" s="1"/>
  <c r="U2938" i="2"/>
  <c r="V5086" i="2"/>
  <c r="U4129" i="2"/>
  <c r="V2008" i="2"/>
  <c r="V3049" i="2"/>
  <c r="L2963" i="2"/>
  <c r="M2963" i="2" s="1"/>
  <c r="V3271" i="2"/>
  <c r="V2169" i="2"/>
  <c r="U2220" i="2"/>
  <c r="U2794" i="2"/>
  <c r="L2337" i="2"/>
  <c r="M2337" i="2" s="1"/>
  <c r="V3372" i="2"/>
  <c r="V4238" i="2"/>
  <c r="V3259" i="2"/>
  <c r="V4274" i="2"/>
  <c r="V4439" i="2"/>
  <c r="V5653" i="2"/>
  <c r="U4721" i="2"/>
  <c r="V6944" i="2"/>
  <c r="U2837" i="2"/>
  <c r="L5391" i="2"/>
  <c r="M5391" i="2" s="1"/>
  <c r="U4754" i="2"/>
  <c r="U5499" i="2"/>
  <c r="U2761" i="2"/>
  <c r="V7124" i="2"/>
  <c r="V2544" i="2"/>
  <c r="V3107" i="2"/>
  <c r="V3671" i="2"/>
  <c r="L4021" i="2"/>
  <c r="M4021" i="2" s="1"/>
  <c r="L3684" i="2"/>
  <c r="M3684" i="2" s="1"/>
  <c r="L3647" i="2"/>
  <c r="M3647" i="2" s="1"/>
  <c r="V3675" i="2"/>
  <c r="L3865" i="2"/>
  <c r="M3865" i="2" s="1"/>
  <c r="V4126" i="2"/>
  <c r="V4092" i="2"/>
  <c r="U3847" i="2"/>
  <c r="U3785" i="2"/>
  <c r="U4397" i="2"/>
  <c r="V4863" i="2"/>
  <c r="U4457" i="2"/>
  <c r="U5962" i="2"/>
  <c r="U4012" i="2"/>
  <c r="U5493" i="2"/>
  <c r="U5191" i="2"/>
  <c r="L1893" i="2"/>
  <c r="M1893" i="2" s="1"/>
  <c r="U2685" i="2"/>
  <c r="V1178" i="2"/>
  <c r="L7050" i="2"/>
  <c r="M7050" i="2" s="1"/>
  <c r="U2820" i="2"/>
  <c r="U3187" i="2"/>
  <c r="V3628" i="2"/>
  <c r="U4016" i="2"/>
  <c r="V2929" i="2"/>
  <c r="L3681" i="2"/>
  <c r="M3681" i="2" s="1"/>
  <c r="V3556" i="2"/>
  <c r="V3530" i="2"/>
  <c r="L3279" i="2"/>
  <c r="M3279" i="2" s="1"/>
  <c r="U3712" i="2"/>
  <c r="U4841" i="2"/>
  <c r="U5789" i="2"/>
  <c r="U1621" i="2"/>
  <c r="V1323" i="2"/>
  <c r="L3101" i="2"/>
  <c r="M3101" i="2" s="1"/>
  <c r="L2994" i="2"/>
  <c r="M2994" i="2" s="1"/>
  <c r="V2194" i="2"/>
  <c r="V1281" i="2"/>
  <c r="U2993" i="2"/>
  <c r="U2962" i="2"/>
  <c r="V2906" i="2"/>
  <c r="V1893" i="2"/>
  <c r="U2699" i="2"/>
  <c r="U2088" i="2"/>
  <c r="L3544" i="2"/>
  <c r="M3544" i="2" s="1"/>
  <c r="U3273" i="2"/>
  <c r="U3521" i="2"/>
  <c r="L3643" i="2"/>
  <c r="M3643" i="2" s="1"/>
  <c r="U3530" i="2"/>
  <c r="L3366" i="2"/>
  <c r="M3366" i="2" s="1"/>
  <c r="L3346" i="2"/>
  <c r="M3346" i="2" s="1"/>
  <c r="L3267" i="2"/>
  <c r="M3267" i="2" s="1"/>
  <c r="V3278" i="2"/>
  <c r="L3533" i="2"/>
  <c r="M3533" i="2" s="1"/>
  <c r="L4031" i="2"/>
  <c r="M4031" i="2" s="1"/>
  <c r="L3332" i="2"/>
  <c r="M3332" i="2" s="1"/>
  <c r="L2320" i="2"/>
  <c r="M2320" i="2" s="1"/>
  <c r="L4158" i="2"/>
  <c r="M4158" i="2" s="1"/>
  <c r="L4358" i="2"/>
  <c r="M4358" i="2" s="1"/>
  <c r="V4157" i="2"/>
  <c r="U4316" i="2"/>
  <c r="U4252" i="2"/>
  <c r="V3643" i="2"/>
  <c r="V4449" i="2"/>
  <c r="V6032" i="2"/>
  <c r="U5912" i="2"/>
  <c r="U4931" i="2"/>
  <c r="V5254" i="2"/>
  <c r="U5565" i="2"/>
  <c r="L1476" i="2"/>
  <c r="M1476" i="2" s="1"/>
  <c r="L7036" i="2"/>
  <c r="M7036" i="2" s="1"/>
  <c r="L4732" i="2"/>
  <c r="M4732" i="2" s="1"/>
  <c r="L4533" i="2"/>
  <c r="M4533" i="2" s="1"/>
  <c r="V1657" i="2"/>
  <c r="V3868" i="2"/>
  <c r="L1650" i="2"/>
  <c r="M1650" i="2" s="1"/>
  <c r="L2842" i="2"/>
  <c r="M2842" i="2" s="1"/>
  <c r="V1142" i="2"/>
  <c r="L3087" i="2"/>
  <c r="M3087" i="2" s="1"/>
  <c r="U2115" i="2"/>
  <c r="L2356" i="2"/>
  <c r="M2356" i="2" s="1"/>
  <c r="U2194" i="2"/>
  <c r="L2840" i="2"/>
  <c r="M2840" i="2" s="1"/>
  <c r="L2884" i="2"/>
  <c r="M2884" i="2" s="1"/>
  <c r="U3115" i="2"/>
  <c r="U2877" i="2"/>
  <c r="V2496" i="2"/>
  <c r="U2906" i="2"/>
  <c r="V2516" i="2"/>
  <c r="L3079" i="2"/>
  <c r="M3079" i="2" s="1"/>
  <c r="V2915" i="2"/>
  <c r="L2867" i="2"/>
  <c r="M2867" i="2" s="1"/>
  <c r="U3588" i="2"/>
  <c r="V3269" i="2"/>
  <c r="V3641" i="2"/>
  <c r="V3718" i="2"/>
  <c r="V3542" i="2"/>
  <c r="L3365" i="2"/>
  <c r="M3365" i="2" s="1"/>
  <c r="V3137" i="2"/>
  <c r="L2416" i="2"/>
  <c r="M2416" i="2" s="1"/>
  <c r="U3533" i="2"/>
  <c r="V3101" i="2"/>
  <c r="U2452" i="2"/>
  <c r="L3848" i="2"/>
  <c r="M3848" i="2" s="1"/>
  <c r="L4301" i="2"/>
  <c r="M4301" i="2" s="1"/>
  <c r="U3913" i="2"/>
  <c r="U3929" i="2"/>
  <c r="V3205" i="2"/>
  <c r="V4569" i="2"/>
  <c r="V4248" i="2"/>
  <c r="V3900" i="2"/>
  <c r="U4619" i="2"/>
  <c r="U4305" i="2"/>
  <c r="V5908" i="2"/>
  <c r="U5615" i="2"/>
  <c r="V5918" i="2"/>
  <c r="V5884" i="2"/>
  <c r="V4758" i="2"/>
  <c r="V5747" i="2"/>
  <c r="U6559" i="2"/>
  <c r="V5130" i="2"/>
  <c r="L1479" i="2"/>
  <c r="M1479" i="2" s="1"/>
  <c r="L2425" i="2"/>
  <c r="M2425" i="2" s="1"/>
  <c r="L2558" i="2"/>
  <c r="M2558" i="2" s="1"/>
  <c r="L3049" i="2"/>
  <c r="M3049" i="2" s="1"/>
  <c r="L4335" i="2"/>
  <c r="M4335" i="2" s="1"/>
  <c r="L2991" i="2"/>
  <c r="M2991" i="2" s="1"/>
  <c r="V2621" i="2"/>
  <c r="U1960" i="2"/>
  <c r="U5325" i="2"/>
  <c r="V2270" i="2"/>
  <c r="V2158" i="2"/>
  <c r="U2867" i="2"/>
  <c r="U2401" i="2"/>
  <c r="V3312" i="2"/>
  <c r="L3703" i="2"/>
  <c r="M3703" i="2" s="1"/>
  <c r="L3538" i="2"/>
  <c r="M3538" i="2" s="1"/>
  <c r="U2416" i="2"/>
  <c r="U3802" i="2"/>
  <c r="U2564" i="2"/>
  <c r="V2452" i="2"/>
  <c r="U4058" i="2"/>
  <c r="U3404" i="2"/>
  <c r="V3567" i="2"/>
  <c r="V4611" i="2"/>
  <c r="V6417" i="2"/>
  <c r="L5130" i="2"/>
  <c r="M5130" i="2" s="1"/>
  <c r="L7051" i="2"/>
  <c r="M7051" i="2" s="1"/>
  <c r="L2956" i="2"/>
  <c r="M2956" i="2" s="1"/>
  <c r="L4293" i="2"/>
  <c r="M4293" i="2" s="1"/>
  <c r="U4516" i="2"/>
  <c r="U428" i="2"/>
  <c r="L4210" i="2"/>
  <c r="M4210" i="2" s="1"/>
  <c r="V3068" i="2"/>
  <c r="V2956" i="2"/>
  <c r="V2888" i="2"/>
  <c r="U2512" i="2"/>
  <c r="V2165" i="2"/>
  <c r="L2439" i="2"/>
  <c r="M2439" i="2" s="1"/>
  <c r="L3527" i="2"/>
  <c r="M3527" i="2" s="1"/>
  <c r="L3613" i="2"/>
  <c r="M3613" i="2" s="1"/>
  <c r="L2415" i="2"/>
  <c r="M2415" i="2" s="1"/>
  <c r="U4269" i="2"/>
  <c r="L3404" i="2"/>
  <c r="M3404" i="2" s="1"/>
  <c r="L4506" i="2"/>
  <c r="M4506" i="2" s="1"/>
  <c r="L4101" i="2"/>
  <c r="M4101" i="2" s="1"/>
  <c r="V6884" i="2"/>
  <c r="V1091" i="2"/>
  <c r="V1412" i="2"/>
  <c r="L4216" i="2"/>
  <c r="M4216" i="2" s="1"/>
  <c r="V5809" i="2"/>
  <c r="L3590" i="2"/>
  <c r="M3590" i="2" s="1"/>
  <c r="L4138" i="2"/>
  <c r="M4138" i="2" s="1"/>
  <c r="U4185" i="2"/>
  <c r="L3566" i="2"/>
  <c r="M3566" i="2" s="1"/>
  <c r="L2874" i="2"/>
  <c r="M2874" i="2" s="1"/>
  <c r="L2910" i="2"/>
  <c r="M2910" i="2" s="1"/>
  <c r="L3671" i="2"/>
  <c r="M3671" i="2" s="1"/>
  <c r="L3068" i="2"/>
  <c r="M3068" i="2" s="1"/>
  <c r="V2036" i="2"/>
  <c r="V2778" i="2"/>
  <c r="U2695" i="2"/>
  <c r="L4062" i="2"/>
  <c r="M4062" i="2" s="1"/>
  <c r="L6799" i="2"/>
  <c r="M6799" i="2" s="1"/>
  <c r="L3670" i="2"/>
  <c r="M3670" i="2" s="1"/>
  <c r="L4834" i="2"/>
  <c r="M4834" i="2" s="1"/>
  <c r="L3104" i="2"/>
  <c r="M3104" i="2" s="1"/>
  <c r="U2932" i="2"/>
  <c r="V1995" i="2"/>
  <c r="L3070" i="2"/>
  <c r="M3070" i="2" s="1"/>
  <c r="V2798" i="2"/>
  <c r="L2979" i="2"/>
  <c r="M2979" i="2" s="1"/>
  <c r="U1905" i="2"/>
  <c r="V2121" i="2"/>
  <c r="U3556" i="2"/>
  <c r="L3524" i="2"/>
  <c r="M3524" i="2" s="1"/>
  <c r="V3187" i="2"/>
  <c r="L2606" i="2"/>
  <c r="M2606" i="2" s="1"/>
  <c r="U3148" i="2"/>
  <c r="U3679" i="2"/>
  <c r="V3680" i="2"/>
  <c r="U2352" i="2"/>
  <c r="V2438" i="2"/>
  <c r="L3422" i="2"/>
  <c r="M3422" i="2" s="1"/>
  <c r="V4144" i="2"/>
  <c r="V4088" i="2"/>
  <c r="L4218" i="2"/>
  <c r="M4218" i="2" s="1"/>
  <c r="L3961" i="2"/>
  <c r="M3961" i="2" s="1"/>
  <c r="U3523" i="2"/>
  <c r="V4216" i="2"/>
  <c r="U3890" i="2"/>
  <c r="V4833" i="2"/>
  <c r="L4703" i="2"/>
  <c r="M4703" i="2" s="1"/>
  <c r="U3984" i="2"/>
  <c r="U4895" i="2"/>
  <c r="V5489" i="2"/>
  <c r="L5250" i="2"/>
  <c r="M5250" i="2" s="1"/>
  <c r="U5678" i="2"/>
  <c r="L2036" i="2"/>
  <c r="M2036" i="2" s="1"/>
  <c r="L1419" i="2"/>
  <c r="M1419" i="2" s="1"/>
  <c r="U7018" i="2"/>
  <c r="V440" i="2"/>
  <c r="L6873" i="2"/>
  <c r="M6873" i="2" s="1"/>
  <c r="L4827" i="2"/>
  <c r="M4827" i="2" s="1"/>
  <c r="L3646" i="2"/>
  <c r="M3646" i="2" s="1"/>
  <c r="L2889" i="2"/>
  <c r="M2889" i="2" s="1"/>
  <c r="U4506" i="2"/>
  <c r="U4137" i="2"/>
  <c r="L3039" i="2"/>
  <c r="M3039" i="2" s="1"/>
  <c r="L2165" i="2"/>
  <c r="M2165" i="2" s="1"/>
  <c r="U906" i="2"/>
  <c r="V2992" i="2"/>
  <c r="U1419" i="2"/>
  <c r="V1561" i="2"/>
  <c r="U2979" i="2"/>
  <c r="U2659" i="2"/>
  <c r="U2816" i="2"/>
  <c r="U2606" i="2"/>
  <c r="L3148" i="2"/>
  <c r="M3148" i="2" s="1"/>
  <c r="L3981" i="2"/>
  <c r="M3981" i="2" s="1"/>
  <c r="L4094" i="2"/>
  <c r="M4094" i="2" s="1"/>
  <c r="U4088" i="2"/>
  <c r="V4300" i="2"/>
  <c r="L4124" i="2"/>
  <c r="M4124" i="2" s="1"/>
  <c r="U3961" i="2"/>
  <c r="U3158" i="2"/>
  <c r="V4123" i="2"/>
  <c r="V4561" i="2"/>
  <c r="V3984" i="2"/>
  <c r="U3936" i="2"/>
  <c r="V5924" i="2"/>
  <c r="U5539" i="2"/>
  <c r="V4491" i="2"/>
  <c r="U6698" i="2"/>
  <c r="U6906" i="2"/>
  <c r="V5181" i="2"/>
  <c r="V5295" i="2"/>
  <c r="U6467" i="2"/>
  <c r="L6628" i="2"/>
  <c r="M6628" i="2" s="1"/>
  <c r="L2660" i="2"/>
  <c r="M2660" i="2" s="1"/>
  <c r="U6196" i="2"/>
  <c r="L3899" i="2"/>
  <c r="M3899" i="2" s="1"/>
  <c r="L3147" i="2"/>
  <c r="M3147" i="2" s="1"/>
  <c r="V4649" i="2"/>
  <c r="V3039" i="2"/>
  <c r="L2581" i="2"/>
  <c r="M2581" i="2" s="1"/>
  <c r="U4101" i="2"/>
  <c r="L2930" i="2"/>
  <c r="M2930" i="2" s="1"/>
  <c r="U2615" i="2"/>
  <c r="L3759" i="2"/>
  <c r="M3759" i="2" s="1"/>
  <c r="U3997" i="2"/>
  <c r="V3446" i="2"/>
  <c r="V4136" i="2"/>
  <c r="V3249" i="2"/>
  <c r="L3936" i="2"/>
  <c r="M3936" i="2" s="1"/>
  <c r="U4349" i="2"/>
  <c r="V4667" i="2"/>
  <c r="V5717" i="2"/>
  <c r="V6018" i="2"/>
  <c r="V5549" i="2"/>
  <c r="L1906" i="2"/>
  <c r="M1906" i="2" s="1"/>
  <c r="L2037" i="2"/>
  <c r="M2037" i="2" s="1"/>
  <c r="L2166" i="2"/>
  <c r="M2166" i="2" s="1"/>
  <c r="L2158" i="2"/>
  <c r="M2158" i="2" s="1"/>
  <c r="L5984" i="2"/>
  <c r="M5984" i="2" s="1"/>
  <c r="V5251" i="2"/>
  <c r="L3765" i="2"/>
  <c r="M3765" i="2" s="1"/>
  <c r="U2874" i="2"/>
  <c r="L2911" i="2"/>
  <c r="M2911" i="2" s="1"/>
  <c r="U3670" i="2"/>
  <c r="U3464" i="2"/>
  <c r="L4352" i="2"/>
  <c r="M4352" i="2" s="1"/>
  <c r="L1960" i="2"/>
  <c r="M1960" i="2" s="1"/>
  <c r="U5809" i="2"/>
  <c r="V2874" i="2"/>
  <c r="V1289" i="2"/>
  <c r="V3670" i="2"/>
  <c r="V2433" i="2"/>
  <c r="U4031" i="2"/>
  <c r="U4358" i="2"/>
  <c r="V3432" i="2"/>
  <c r="U3567" i="2"/>
  <c r="U5711" i="2"/>
  <c r="V5446" i="2"/>
  <c r="L2401" i="2"/>
  <c r="M2401" i="2" s="1"/>
  <c r="L1682" i="2"/>
  <c r="M1682" i="2" s="1"/>
  <c r="L1961" i="2"/>
  <c r="M1961" i="2" s="1"/>
  <c r="L1842" i="2"/>
  <c r="M1842" i="2" s="1"/>
  <c r="L5251" i="2"/>
  <c r="M5251" i="2" s="1"/>
  <c r="L6029" i="2"/>
  <c r="M6029" i="2" s="1"/>
  <c r="V4783" i="2"/>
  <c r="L4898" i="2"/>
  <c r="M4898" i="2" s="1"/>
  <c r="V4710" i="2"/>
  <c r="U4352" i="2"/>
  <c r="L3464" i="2"/>
  <c r="M3464" i="2" s="1"/>
  <c r="L3205" i="2"/>
  <c r="M3205" i="2" s="1"/>
  <c r="L2607" i="2"/>
  <c r="M2607" i="2" s="1"/>
  <c r="U1788" i="2"/>
  <c r="L4093" i="2"/>
  <c r="M4093" i="2" s="1"/>
  <c r="U5124" i="2"/>
  <c r="U2310" i="2"/>
  <c r="V1550" i="2"/>
  <c r="V1240" i="2"/>
  <c r="V2877" i="2"/>
  <c r="L2570" i="2"/>
  <c r="M2570" i="2" s="1"/>
  <c r="U3356" i="2"/>
  <c r="L3699" i="2"/>
  <c r="M3699" i="2" s="1"/>
  <c r="L3843" i="2"/>
  <c r="M3843" i="2" s="1"/>
  <c r="V3870" i="2"/>
  <c r="L3748" i="2"/>
  <c r="M3748" i="2" s="1"/>
  <c r="L3552" i="2"/>
  <c r="M3552" i="2" s="1"/>
  <c r="V3860" i="2"/>
  <c r="L3452" i="2"/>
  <c r="M3452" i="2" s="1"/>
  <c r="L3953" i="2"/>
  <c r="M3953" i="2" s="1"/>
  <c r="U3647" i="2"/>
  <c r="U4258" i="2"/>
  <c r="U5376" i="2"/>
  <c r="V633" i="2"/>
  <c r="L1995" i="2"/>
  <c r="M1995" i="2" s="1"/>
  <c r="L6028" i="2"/>
  <c r="M6028" i="2" s="1"/>
  <c r="L5078" i="2"/>
  <c r="M5078" i="2" s="1"/>
  <c r="L3704" i="2"/>
  <c r="M3704" i="2" s="1"/>
  <c r="L3431" i="2"/>
  <c r="M3431" i="2" s="1"/>
  <c r="L5918" i="2"/>
  <c r="M5918" i="2" s="1"/>
  <c r="L3679" i="2"/>
  <c r="M3679" i="2" s="1"/>
  <c r="V4093" i="2"/>
  <c r="U4983" i="2"/>
  <c r="V2159" i="2"/>
  <c r="L3002" i="2"/>
  <c r="M3002" i="2" s="1"/>
  <c r="L2798" i="2"/>
  <c r="M2798" i="2" s="1"/>
  <c r="V1479" i="2"/>
  <c r="U2968" i="2"/>
  <c r="L3115" i="2"/>
  <c r="M3115" i="2" s="1"/>
  <c r="L2962" i="2"/>
  <c r="M2962" i="2" s="1"/>
  <c r="U2910" i="2"/>
  <c r="L2557" i="2"/>
  <c r="M2557" i="2" s="1"/>
  <c r="V3364" i="2"/>
  <c r="U3671" i="2"/>
  <c r="L3807" i="2"/>
  <c r="M3807" i="2" s="1"/>
  <c r="U3870" i="2"/>
  <c r="L4078" i="2"/>
  <c r="M4078" i="2" s="1"/>
  <c r="L3768" i="2"/>
  <c r="M3768" i="2" s="1"/>
  <c r="U4040" i="2"/>
  <c r="U3953" i="2"/>
  <c r="U3251" i="2"/>
  <c r="V3765" i="2"/>
  <c r="V4310" i="2"/>
  <c r="V3924" i="2"/>
  <c r="U4795" i="2"/>
  <c r="V5984" i="2"/>
  <c r="V6028" i="2"/>
  <c r="V4827" i="2"/>
  <c r="V6460" i="2"/>
  <c r="L2241" i="2"/>
  <c r="M2241" i="2" s="1"/>
  <c r="L5291" i="2"/>
  <c r="M5291" i="2" s="1"/>
  <c r="L4783" i="2"/>
  <c r="M4783" i="2" s="1"/>
  <c r="L4049" i="2"/>
  <c r="M4049" i="2" s="1"/>
  <c r="U964" i="2"/>
  <c r="L2766" i="2"/>
  <c r="M2766" i="2" s="1"/>
  <c r="V1001" i="2"/>
  <c r="L2905" i="2"/>
  <c r="M2905" i="2" s="1"/>
  <c r="V2468" i="2"/>
  <c r="U3684" i="2"/>
  <c r="L3543" i="2"/>
  <c r="M3543" i="2" s="1"/>
  <c r="L3776" i="2"/>
  <c r="M3776" i="2" s="1"/>
  <c r="U4013" i="2"/>
  <c r="V3793" i="2"/>
  <c r="V3543" i="2"/>
  <c r="L5080" i="2"/>
  <c r="M5080" i="2" s="1"/>
  <c r="L1996" i="2"/>
  <c r="M1996" i="2" s="1"/>
  <c r="L2635" i="2"/>
  <c r="M2635" i="2" s="1"/>
  <c r="L6064" i="2"/>
  <c r="M6064" i="2" s="1"/>
  <c r="L3364" i="2"/>
  <c r="M3364" i="2" s="1"/>
  <c r="U1192" i="2"/>
  <c r="L3008" i="2"/>
  <c r="M3008" i="2" s="1"/>
  <c r="U2992" i="2"/>
  <c r="V3007" i="2"/>
  <c r="L2880" i="2"/>
  <c r="M2880" i="2" s="1"/>
  <c r="L3077" i="2"/>
  <c r="M3077" i="2" s="1"/>
  <c r="V1035" i="2"/>
  <c r="L3280" i="2"/>
  <c r="M3280" i="2" s="1"/>
  <c r="V2581" i="2"/>
  <c r="L3360" i="2"/>
  <c r="M3360" i="2" s="1"/>
  <c r="U3764" i="2"/>
  <c r="V3897" i="2"/>
  <c r="L2452" i="2"/>
  <c r="M2452" i="2" s="1"/>
  <c r="V3510" i="2"/>
  <c r="V4303" i="2"/>
  <c r="U4183" i="2"/>
  <c r="V3749" i="2"/>
  <c r="V3995" i="2"/>
  <c r="V5992" i="2"/>
  <c r="L1480" i="2"/>
  <c r="M1480" i="2" s="1"/>
  <c r="L2553" i="2"/>
  <c r="M2553" i="2" s="1"/>
  <c r="U1887" i="2"/>
  <c r="L2783" i="2"/>
  <c r="M2783" i="2" s="1"/>
  <c r="L3369" i="2"/>
  <c r="M3369" i="2" s="1"/>
  <c r="L6140" i="2"/>
  <c r="M6140" i="2" s="1"/>
  <c r="L3606" i="2"/>
  <c r="M3606" i="2" s="1"/>
  <c r="L2438" i="2"/>
  <c r="M2438" i="2" s="1"/>
  <c r="V2782" i="2"/>
  <c r="U3004" i="2"/>
  <c r="U2871" i="2"/>
  <c r="V3685" i="2"/>
  <c r="L6634" i="2"/>
  <c r="M6634" i="2" s="1"/>
  <c r="V3076" i="2"/>
  <c r="U1157" i="2"/>
  <c r="L2866" i="2"/>
  <c r="M2866" i="2" s="1"/>
  <c r="V2955" i="2"/>
  <c r="L3069" i="2"/>
  <c r="M3069" i="2" s="1"/>
  <c r="U2027" i="2"/>
  <c r="V2907" i="2"/>
  <c r="V2871" i="2"/>
  <c r="L2712" i="2"/>
  <c r="M2712" i="2" s="1"/>
  <c r="V2552" i="2"/>
  <c r="U2203" i="2"/>
  <c r="V3678" i="2"/>
  <c r="U2350" i="2"/>
  <c r="L3739" i="2"/>
  <c r="M3739" i="2" s="1"/>
  <c r="U3880" i="2"/>
  <c r="L4053" i="2"/>
  <c r="M4053" i="2" s="1"/>
  <c r="V2711" i="2"/>
  <c r="V3565" i="2"/>
  <c r="U3776" i="2"/>
  <c r="V4031" i="2"/>
  <c r="U2591" i="2"/>
  <c r="U4042" i="2"/>
  <c r="U3452" i="2"/>
  <c r="V3396" i="2"/>
  <c r="U4062" i="2"/>
  <c r="V3584" i="2"/>
  <c r="U3805" i="2"/>
  <c r="V3703" i="2"/>
  <c r="V4821" i="2"/>
  <c r="U742" i="2"/>
  <c r="L4675" i="2"/>
  <c r="M4675" i="2" s="1"/>
  <c r="L3307" i="2"/>
  <c r="M3307" i="2" s="1"/>
  <c r="L3829" i="2"/>
  <c r="M3829" i="2" s="1"/>
  <c r="U3182" i="2"/>
  <c r="L3994" i="2"/>
  <c r="M3994" i="2" s="1"/>
  <c r="U3279" i="2"/>
  <c r="U3076" i="2"/>
  <c r="U2984" i="2"/>
  <c r="U2865" i="2"/>
  <c r="L3046" i="2"/>
  <c r="M3046" i="2" s="1"/>
  <c r="L3678" i="2"/>
  <c r="M3678" i="2" s="1"/>
  <c r="V3880" i="2"/>
  <c r="U4053" i="2"/>
  <c r="L3985" i="2"/>
  <c r="M3985" i="2" s="1"/>
  <c r="U2580" i="2"/>
  <c r="U3699" i="2"/>
  <c r="V3861" i="2"/>
  <c r="V3971" i="2"/>
  <c r="U3669" i="2"/>
  <c r="U4853" i="2"/>
  <c r="V5080" i="2"/>
  <c r="L6450" i="2"/>
  <c r="M6450" i="2" s="1"/>
  <c r="U4906" i="2"/>
  <c r="V5633" i="2"/>
  <c r="L2402" i="2"/>
  <c r="M2402" i="2" s="1"/>
  <c r="L3913" i="2"/>
  <c r="M3913" i="2" s="1"/>
  <c r="U3269" i="2"/>
  <c r="V5819" i="2"/>
  <c r="L3122" i="2"/>
  <c r="M3122" i="2" s="1"/>
  <c r="U1950" i="2"/>
  <c r="V3103" i="2"/>
  <c r="L1281" i="2"/>
  <c r="M1281" i="2" s="1"/>
  <c r="L2912" i="2"/>
  <c r="M2912" i="2" s="1"/>
  <c r="U3110" i="2"/>
  <c r="L3361" i="2"/>
  <c r="M3361" i="2" s="1"/>
  <c r="V2605" i="2"/>
  <c r="L3308" i="2"/>
  <c r="M3308" i="2" s="1"/>
  <c r="V3994" i="2"/>
  <c r="V4172" i="2"/>
  <c r="U6473" i="2"/>
  <c r="U6450" i="2"/>
  <c r="U5058" i="2"/>
  <c r="L6720" i="2"/>
  <c r="M6720" i="2" s="1"/>
  <c r="U1145" i="2"/>
  <c r="L5654" i="2"/>
  <c r="M5654" i="2" s="1"/>
  <c r="L3542" i="2"/>
  <c r="M3542" i="2" s="1"/>
  <c r="L4079" i="2"/>
  <c r="M4079" i="2" s="1"/>
  <c r="V3421" i="2"/>
  <c r="L3903" i="2"/>
  <c r="M3903" i="2" s="1"/>
  <c r="L3276" i="2"/>
  <c r="M3276" i="2" s="1"/>
  <c r="L4212" i="2"/>
  <c r="M4212" i="2" s="1"/>
  <c r="U4915" i="2"/>
  <c r="V5589" i="2"/>
  <c r="L3024" i="2"/>
  <c r="M3024" i="2" s="1"/>
  <c r="U2901" i="2"/>
  <c r="L1035" i="2"/>
  <c r="M1035" i="2" s="1"/>
  <c r="L3083" i="2"/>
  <c r="M3083" i="2" s="1"/>
  <c r="L3059" i="2"/>
  <c r="M3059" i="2" s="1"/>
  <c r="V3261" i="2"/>
  <c r="V3541" i="2"/>
  <c r="V4129" i="2"/>
  <c r="U5267" i="2"/>
  <c r="U534" i="2"/>
  <c r="L2907" i="2"/>
  <c r="M2907" i="2" s="1"/>
  <c r="L5249" i="2"/>
  <c r="M5249" i="2" s="1"/>
  <c r="L2719" i="2"/>
  <c r="M2719" i="2" s="1"/>
  <c r="U3853" i="2"/>
  <c r="L4499" i="2"/>
  <c r="M4499" i="2" s="1"/>
  <c r="V3083" i="2"/>
  <c r="L3750" i="2"/>
  <c r="M3750" i="2" s="1"/>
  <c r="U3541" i="2"/>
  <c r="U4801" i="2"/>
  <c r="L4356" i="2"/>
  <c r="M4356" i="2" s="1"/>
  <c r="V1070" i="2"/>
  <c r="U5270" i="2"/>
  <c r="L3037" i="2"/>
  <c r="M3037" i="2" s="1"/>
  <c r="U2746" i="2"/>
  <c r="U2983" i="2"/>
  <c r="U3040" i="2"/>
  <c r="U1776" i="2"/>
  <c r="U2918" i="2"/>
  <c r="V2902" i="2"/>
  <c r="U2500" i="2"/>
  <c r="L2121" i="2"/>
  <c r="M2121" i="2" s="1"/>
  <c r="L2887" i="2"/>
  <c r="M2887" i="2" s="1"/>
  <c r="V2619" i="2"/>
  <c r="U3263" i="2"/>
  <c r="V3907" i="2"/>
  <c r="U3528" i="2"/>
  <c r="U3167" i="2"/>
  <c r="V4110" i="2"/>
  <c r="V3313" i="2"/>
  <c r="L3234" i="2"/>
  <c r="M3234" i="2" s="1"/>
  <c r="L4091" i="2"/>
  <c r="M4091" i="2" s="1"/>
  <c r="U3950" i="2"/>
  <c r="U2829" i="2"/>
  <c r="L3149" i="2"/>
  <c r="M3149" i="2" s="1"/>
  <c r="L3505" i="2"/>
  <c r="M3505" i="2" s="1"/>
  <c r="L6237" i="2"/>
  <c r="M6237" i="2" s="1"/>
  <c r="L3659" i="2"/>
  <c r="M3659" i="2" s="1"/>
  <c r="L3888" i="2"/>
  <c r="M3888" i="2" s="1"/>
  <c r="U6873" i="2"/>
  <c r="L2984" i="2"/>
  <c r="M2984" i="2" s="1"/>
  <c r="V5481" i="2"/>
  <c r="U6050" i="2"/>
  <c r="L2009" i="2"/>
  <c r="M2009" i="2" s="1"/>
  <c r="U3716" i="2"/>
  <c r="L3167" i="2"/>
  <c r="M3167" i="2" s="1"/>
  <c r="V6054" i="2"/>
  <c r="U5385" i="2"/>
  <c r="L2918" i="2"/>
  <c r="M2918" i="2" s="1"/>
  <c r="L2784" i="2"/>
  <c r="M2784" i="2" s="1"/>
  <c r="U2595" i="2"/>
  <c r="U3590" i="2"/>
  <c r="V3263" i="2"/>
  <c r="L3757" i="2"/>
  <c r="M3757" i="2" s="1"/>
  <c r="L3908" i="2"/>
  <c r="M3908" i="2" s="1"/>
  <c r="V3856" i="2"/>
  <c r="U3903" i="2"/>
  <c r="U3815" i="2"/>
  <c r="V4455" i="2"/>
  <c r="V4837" i="2"/>
  <c r="V5844" i="2"/>
  <c r="V5665" i="2"/>
  <c r="V1510" i="2"/>
  <c r="L2799" i="2"/>
  <c r="M2799" i="2" s="1"/>
  <c r="L1562" i="2"/>
  <c r="M1562" i="2" s="1"/>
  <c r="L2688" i="2"/>
  <c r="M2688" i="2" s="1"/>
  <c r="V6491" i="2"/>
  <c r="L3506" i="2"/>
  <c r="M3506" i="2" s="1"/>
  <c r="L3507" i="2"/>
  <c r="M3507" i="2" s="1"/>
  <c r="L6688" i="2"/>
  <c r="M6688" i="2" s="1"/>
  <c r="L5489" i="2"/>
  <c r="M5489" i="2" s="1"/>
  <c r="U1210" i="2"/>
  <c r="V3902" i="2"/>
  <c r="U3093" i="2"/>
  <c r="U1921" i="2"/>
  <c r="L3048" i="2"/>
  <c r="M3048" i="2" s="1"/>
  <c r="U3083" i="2"/>
  <c r="L3749" i="2"/>
  <c r="M3749" i="2" s="1"/>
  <c r="L4211" i="2"/>
  <c r="M4211" i="2" s="1"/>
  <c r="L2517" i="2"/>
  <c r="M2517" i="2" s="1"/>
  <c r="L3376" i="2"/>
  <c r="M3376" i="2" s="1"/>
  <c r="L2932" i="2"/>
  <c r="M2932" i="2" s="1"/>
  <c r="U2154" i="2"/>
  <c r="U3011" i="2"/>
  <c r="U2824" i="2"/>
  <c r="L2915" i="2"/>
  <c r="M2915" i="2" s="1"/>
  <c r="L3695" i="2"/>
  <c r="M3695" i="2" s="1"/>
  <c r="V3590" i="2"/>
  <c r="L3891" i="2"/>
  <c r="M3891" i="2" s="1"/>
  <c r="U4059" i="2"/>
  <c r="L3272" i="2"/>
  <c r="M3272" i="2" s="1"/>
  <c r="U2720" i="2"/>
  <c r="V4253" i="2"/>
  <c r="V3903" i="2"/>
  <c r="V3799" i="2"/>
  <c r="U6036" i="2"/>
  <c r="U6534" i="2"/>
  <c r="V539" i="2"/>
  <c r="V72" i="2"/>
  <c r="V881" i="2"/>
  <c r="L5992" i="2"/>
  <c r="M5992" i="2" s="1"/>
  <c r="L4001" i="2"/>
  <c r="M4001" i="2" s="1"/>
  <c r="L6629" i="2"/>
  <c r="M6629" i="2" s="1"/>
  <c r="L2993" i="2"/>
  <c r="M2993" i="2" s="1"/>
  <c r="L4040" i="2"/>
  <c r="M4040" i="2" s="1"/>
  <c r="L3124" i="2"/>
  <c r="M3124" i="2" s="1"/>
  <c r="V3123" i="2"/>
  <c r="V2321" i="2"/>
  <c r="U2321" i="2"/>
  <c r="V4089" i="2"/>
  <c r="L4090" i="2"/>
  <c r="M4090" i="2" s="1"/>
  <c r="U3557" i="2"/>
  <c r="V3557" i="2"/>
  <c r="L3557" i="2"/>
  <c r="M3557" i="2" s="1"/>
  <c r="V2966" i="2"/>
  <c r="U2966" i="2"/>
  <c r="U4069" i="2"/>
  <c r="V4069" i="2"/>
  <c r="V3662" i="2"/>
  <c r="U3662" i="2"/>
  <c r="V2922" i="2"/>
  <c r="U2922" i="2"/>
  <c r="V3336" i="2"/>
  <c r="L3337" i="2"/>
  <c r="M3337" i="2" s="1"/>
  <c r="V5434" i="2"/>
  <c r="U5434" i="2"/>
  <c r="U6605" i="2"/>
  <c r="V6605" i="2"/>
  <c r="L4695" i="2"/>
  <c r="M4695" i="2" s="1"/>
  <c r="U4694" i="2"/>
  <c r="V4694" i="2"/>
  <c r="L4045" i="2"/>
  <c r="M4045" i="2" s="1"/>
  <c r="V4045" i="2"/>
  <c r="L2864" i="2"/>
  <c r="M2864" i="2" s="1"/>
  <c r="V2864" i="2"/>
  <c r="V3911" i="2"/>
  <c r="L3911" i="2"/>
  <c r="M3911" i="2" s="1"/>
  <c r="V4074" i="2"/>
  <c r="L4074" i="2"/>
  <c r="M4074" i="2" s="1"/>
  <c r="V2796" i="2"/>
  <c r="U2796" i="2"/>
  <c r="L3926" i="2"/>
  <c r="M3926" i="2" s="1"/>
  <c r="U3925" i="2"/>
  <c r="V3925" i="2"/>
  <c r="U3841" i="2"/>
  <c r="V3841" i="2"/>
  <c r="U3514" i="2"/>
  <c r="V3514" i="2"/>
  <c r="L3515" i="2"/>
  <c r="M3515" i="2" s="1"/>
  <c r="L3514" i="2"/>
  <c r="M3514" i="2" s="1"/>
  <c r="L4954" i="2"/>
  <c r="M4954" i="2" s="1"/>
  <c r="V4954" i="2"/>
  <c r="V5303" i="2"/>
  <c r="U5303" i="2"/>
  <c r="L4005" i="2"/>
  <c r="M4005" i="2" s="1"/>
  <c r="V4004" i="2"/>
  <c r="L4004" i="2"/>
  <c r="M4004" i="2" s="1"/>
  <c r="U6466" i="2"/>
  <c r="V6466" i="2"/>
  <c r="L3201" i="2"/>
  <c r="M3201" i="2" s="1"/>
  <c r="V3201" i="2"/>
  <c r="V4260" i="2"/>
  <c r="U4260" i="2"/>
  <c r="L4261" i="2"/>
  <c r="M4261" i="2" s="1"/>
  <c r="L4260" i="2"/>
  <c r="M4260" i="2" s="1"/>
  <c r="L5660" i="2"/>
  <c r="M5660" i="2" s="1"/>
  <c r="V5660" i="2"/>
  <c r="L3536" i="2"/>
  <c r="M3536" i="2" s="1"/>
  <c r="V3536" i="2"/>
  <c r="L2974" i="2"/>
  <c r="M2974" i="2" s="1"/>
  <c r="V2974" i="2"/>
  <c r="L3937" i="2"/>
  <c r="M3937" i="2" s="1"/>
  <c r="U3937" i="2"/>
  <c r="U677" i="2"/>
  <c r="V677" i="2"/>
  <c r="V2758" i="2"/>
  <c r="U2758" i="2"/>
  <c r="L2973" i="2"/>
  <c r="M2973" i="2" s="1"/>
  <c r="U2973" i="2"/>
  <c r="V2973" i="2"/>
  <c r="U3800" i="2"/>
  <c r="L3800" i="2"/>
  <c r="M3800" i="2" s="1"/>
  <c r="U3808" i="2"/>
  <c r="V3808" i="2"/>
  <c r="U3869" i="2"/>
  <c r="V3869" i="2"/>
  <c r="V2324" i="2"/>
  <c r="U2324" i="2"/>
  <c r="U4886" i="2"/>
  <c r="V4886" i="2"/>
  <c r="U2448" i="2"/>
  <c r="L2448" i="2"/>
  <c r="M2448" i="2" s="1"/>
  <c r="V2448" i="2"/>
  <c r="L3239" i="2"/>
  <c r="M3239" i="2" s="1"/>
  <c r="U3239" i="2"/>
  <c r="V4924" i="2"/>
  <c r="U4924" i="2"/>
  <c r="V4729" i="2"/>
  <c r="U4729" i="2"/>
  <c r="V1772" i="2"/>
  <c r="U1772" i="2"/>
  <c r="U1828" i="2"/>
  <c r="L2869" i="2"/>
  <c r="M2869" i="2" s="1"/>
  <c r="V2647" i="2"/>
  <c r="L3870" i="2"/>
  <c r="M3870" i="2" s="1"/>
  <c r="V3800" i="2"/>
  <c r="L3869" i="2"/>
  <c r="M3869" i="2" s="1"/>
  <c r="V2603" i="2"/>
  <c r="U4954" i="2"/>
  <c r="L2764" i="2"/>
  <c r="M2764" i="2" s="1"/>
  <c r="L2763" i="2"/>
  <c r="M2763" i="2" s="1"/>
  <c r="L6040" i="2"/>
  <c r="M6040" i="2" s="1"/>
  <c r="U6946" i="2"/>
  <c r="V6946" i="2"/>
  <c r="U2818" i="2"/>
  <c r="V2818" i="2"/>
  <c r="L3166" i="2"/>
  <c r="M3166" i="2" s="1"/>
  <c r="U3166" i="2"/>
  <c r="L2882" i="2"/>
  <c r="M2882" i="2" s="1"/>
  <c r="L2881" i="2"/>
  <c r="M2881" i="2" s="1"/>
  <c r="U6550" i="2"/>
  <c r="V6550" i="2"/>
  <c r="U3354" i="2"/>
  <c r="V3354" i="2"/>
  <c r="L3355" i="2"/>
  <c r="M3355" i="2" s="1"/>
  <c r="L3354" i="2"/>
  <c r="M3354" i="2" s="1"/>
  <c r="V2014" i="2"/>
  <c r="U2014" i="2"/>
  <c r="U3436" i="2"/>
  <c r="V3436" i="2"/>
  <c r="V2881" i="2"/>
  <c r="L3034" i="2"/>
  <c r="M3034" i="2" s="1"/>
  <c r="U4045" i="2"/>
  <c r="L3808" i="2"/>
  <c r="M3808" i="2" s="1"/>
  <c r="U4089" i="2"/>
  <c r="V5077" i="2"/>
  <c r="L5077" i="2"/>
  <c r="M5077" i="2" s="1"/>
  <c r="V4676" i="2"/>
  <c r="U4676" i="2"/>
  <c r="V2378" i="2"/>
  <c r="V2311" i="2"/>
  <c r="L2311" i="2"/>
  <c r="M2311" i="2" s="1"/>
  <c r="U3121" i="2"/>
  <c r="V3116" i="2"/>
  <c r="U1132" i="2"/>
  <c r="L2967" i="2"/>
  <c r="M2967" i="2" s="1"/>
  <c r="L2922" i="2"/>
  <c r="M2922" i="2" s="1"/>
  <c r="V1796" i="2"/>
  <c r="L3669" i="2"/>
  <c r="M3669" i="2" s="1"/>
  <c r="L3558" i="2"/>
  <c r="M3558" i="2" s="1"/>
  <c r="L3437" i="2"/>
  <c r="M3437" i="2" s="1"/>
  <c r="L3193" i="2"/>
  <c r="M3193" i="2" s="1"/>
  <c r="V2727" i="2"/>
  <c r="L3044" i="2"/>
  <c r="M3044" i="2" s="1"/>
  <c r="U3044" i="2"/>
  <c r="L2931" i="2"/>
  <c r="M2931" i="2" s="1"/>
  <c r="L2865" i="2"/>
  <c r="M2865" i="2" s="1"/>
  <c r="U3911" i="2"/>
  <c r="V3528" i="2"/>
  <c r="L4531" i="2"/>
  <c r="M4531" i="2" s="1"/>
  <c r="L4530" i="2"/>
  <c r="M4530" i="2" s="1"/>
  <c r="L6851" i="2"/>
  <c r="M6851" i="2" s="1"/>
  <c r="U2937" i="2"/>
  <c r="V2937" i="2"/>
  <c r="U3009" i="2"/>
  <c r="V3009" i="2"/>
  <c r="L2868" i="2"/>
  <c r="M2868" i="2" s="1"/>
  <c r="U3116" i="2"/>
  <c r="V3044" i="2"/>
  <c r="U3363" i="2"/>
  <c r="U3668" i="2"/>
  <c r="U3201" i="2"/>
  <c r="L4137" i="2"/>
  <c r="M4137" i="2" s="1"/>
  <c r="V6040" i="2"/>
  <c r="V5661" i="2"/>
  <c r="U5575" i="2"/>
  <c r="U3336" i="2"/>
  <c r="V4548" i="2"/>
  <c r="V5719" i="2"/>
  <c r="L5719" i="2"/>
  <c r="M5719" i="2" s="1"/>
  <c r="U2256" i="2"/>
  <c r="V2256" i="2"/>
  <c r="U2611" i="2"/>
  <c r="L2611" i="2"/>
  <c r="M2611" i="2" s="1"/>
  <c r="V2762" i="2"/>
  <c r="U2762" i="2"/>
  <c r="L3121" i="2"/>
  <c r="M3121" i="2" s="1"/>
  <c r="L3116" i="2"/>
  <c r="M3116" i="2" s="1"/>
  <c r="U3123" i="2"/>
  <c r="L3143" i="2"/>
  <c r="M3143" i="2" s="1"/>
  <c r="L6467" i="2"/>
  <c r="M6467" i="2" s="1"/>
  <c r="V5473" i="2"/>
  <c r="L4520" i="2"/>
  <c r="M4520" i="2" s="1"/>
  <c r="L4519" i="2"/>
  <c r="M4519" i="2" s="1"/>
  <c r="U2864" i="2"/>
  <c r="L2159" i="2"/>
  <c r="M2159" i="2" s="1"/>
  <c r="L2938" i="2"/>
  <c r="M2938" i="2" s="1"/>
  <c r="V1406" i="2"/>
  <c r="U2772" i="2"/>
  <c r="L3529" i="2"/>
  <c r="M3529" i="2" s="1"/>
  <c r="U3500" i="2"/>
  <c r="V5972" i="2"/>
  <c r="U5271" i="2"/>
  <c r="L5272" i="2"/>
  <c r="M5272" i="2" s="1"/>
  <c r="U4120" i="2"/>
  <c r="V4120" i="2"/>
  <c r="U6978" i="2"/>
  <c r="V6978" i="2"/>
  <c r="V3561" i="2"/>
  <c r="L3561" i="2"/>
  <c r="M3561" i="2" s="1"/>
  <c r="V6888" i="2"/>
  <c r="U6888" i="2"/>
  <c r="U6469" i="2"/>
  <c r="V6469" i="2"/>
  <c r="L3756" i="2"/>
  <c r="M3756" i="2" s="1"/>
  <c r="V3755" i="2"/>
  <c r="L3698" i="2"/>
  <c r="M3698" i="2" s="1"/>
  <c r="V3697" i="2"/>
  <c r="U571" i="2"/>
  <c r="V571" i="2"/>
  <c r="U4791" i="2"/>
  <c r="L4791" i="2"/>
  <c r="M4791" i="2" s="1"/>
  <c r="U5291" i="2"/>
  <c r="V5291" i="2"/>
  <c r="U5704" i="2"/>
  <c r="V5704" i="2"/>
  <c r="V4872" i="2"/>
  <c r="U4872" i="2"/>
  <c r="U6090" i="2"/>
  <c r="V6090" i="2"/>
  <c r="U4614" i="2"/>
  <c r="V4614" i="2"/>
  <c r="L3011" i="2"/>
  <c r="M3011" i="2" s="1"/>
  <c r="U2880" i="2"/>
  <c r="U3045" i="2"/>
  <c r="V2635" i="2"/>
  <c r="U3561" i="2"/>
  <c r="L3754" i="2"/>
  <c r="M3754" i="2" s="1"/>
  <c r="U3610" i="2"/>
  <c r="L3362" i="2"/>
  <c r="M3362" i="2" s="1"/>
  <c r="L3264" i="2"/>
  <c r="M3264" i="2" s="1"/>
  <c r="U3645" i="2"/>
  <c r="L3772" i="2"/>
  <c r="M3772" i="2" s="1"/>
  <c r="L3798" i="2"/>
  <c r="M3798" i="2" s="1"/>
  <c r="L3863" i="2"/>
  <c r="M3863" i="2" s="1"/>
  <c r="L3860" i="2"/>
  <c r="M3860" i="2" s="1"/>
  <c r="U3863" i="2"/>
  <c r="U4435" i="2"/>
  <c r="V3656" i="2"/>
  <c r="U4483" i="2"/>
  <c r="V4791" i="2"/>
  <c r="L2647" i="2"/>
  <c r="M2647" i="2" s="1"/>
  <c r="V98" i="2"/>
  <c r="U5225" i="2"/>
  <c r="V5225" i="2"/>
  <c r="V491" i="2"/>
  <c r="U491" i="2"/>
  <c r="V3490" i="2"/>
  <c r="L3490" i="2"/>
  <c r="M3490" i="2" s="1"/>
  <c r="U6576" i="2"/>
  <c r="V6576" i="2"/>
  <c r="V2841" i="2"/>
  <c r="U2841" i="2"/>
  <c r="V3181" i="2"/>
  <c r="U3181" i="2"/>
  <c r="V562" i="2"/>
  <c r="U562" i="2"/>
  <c r="U917" i="2"/>
  <c r="V917" i="2"/>
  <c r="U5958" i="2"/>
  <c r="V5958" i="2"/>
  <c r="V3595" i="2"/>
  <c r="U3595" i="2"/>
  <c r="V4615" i="2"/>
  <c r="U4615" i="2"/>
  <c r="V2277" i="2"/>
  <c r="U2277" i="2"/>
  <c r="U503" i="2"/>
  <c r="V503" i="2"/>
  <c r="V5650" i="2"/>
  <c r="U5650" i="2"/>
  <c r="U6886" i="2"/>
  <c r="V6886" i="2"/>
  <c r="V5391" i="2"/>
  <c r="U5391" i="2"/>
  <c r="V4707" i="2"/>
  <c r="U4707" i="2"/>
  <c r="U3729" i="2"/>
  <c r="L3729" i="2"/>
  <c r="M3729" i="2" s="1"/>
  <c r="U3488" i="2"/>
  <c r="V3488" i="2"/>
  <c r="V915" i="2"/>
  <c r="U915" i="2"/>
  <c r="U3029" i="2"/>
  <c r="L3730" i="2"/>
  <c r="M3730" i="2" s="1"/>
  <c r="L3909" i="2"/>
  <c r="M3909" i="2" s="1"/>
  <c r="L3663" i="2"/>
  <c r="M3663" i="2" s="1"/>
  <c r="L3562" i="2"/>
  <c r="M3562" i="2" s="1"/>
  <c r="V3275" i="2"/>
  <c r="L3941" i="2"/>
  <c r="M3941" i="2" s="1"/>
  <c r="V6546" i="2"/>
  <c r="U5856" i="2"/>
  <c r="V5856" i="2"/>
  <c r="L4548" i="2"/>
  <c r="M4548" i="2" s="1"/>
  <c r="L2595" i="2"/>
  <c r="M2595" i="2" s="1"/>
  <c r="V2594" i="2"/>
  <c r="U2643" i="2"/>
  <c r="U2943" i="2"/>
  <c r="L3012" i="2"/>
  <c r="M3012" i="2" s="1"/>
  <c r="U3027" i="2"/>
  <c r="V1875" i="2"/>
  <c r="V3048" i="2"/>
  <c r="L2904" i="2"/>
  <c r="M2904" i="2" s="1"/>
  <c r="U2393" i="2"/>
  <c r="U2914" i="2"/>
  <c r="V2285" i="2"/>
  <c r="U2903" i="2"/>
  <c r="U2583" i="2"/>
  <c r="U3694" i="2"/>
  <c r="L3723" i="2"/>
  <c r="M3723" i="2" s="1"/>
  <c r="V3909" i="2"/>
  <c r="U4057" i="2"/>
  <c r="L3685" i="2"/>
  <c r="M3685" i="2" s="1"/>
  <c r="L3268" i="2"/>
  <c r="M3268" i="2" s="1"/>
  <c r="U3683" i="2"/>
  <c r="L3708" i="2"/>
  <c r="M3708" i="2" s="1"/>
  <c r="U3756" i="2"/>
  <c r="L3316" i="2"/>
  <c r="M3316" i="2" s="1"/>
  <c r="L3271" i="2"/>
  <c r="M3271" i="2" s="1"/>
  <c r="U3490" i="2"/>
  <c r="L3451" i="2"/>
  <c r="M3451" i="2" s="1"/>
  <c r="L3211" i="2"/>
  <c r="M3211" i="2" s="1"/>
  <c r="U4152" i="2"/>
  <c r="V3235" i="2"/>
  <c r="L4308" i="2"/>
  <c r="M4308" i="2" s="1"/>
  <c r="V3998" i="2"/>
  <c r="V4498" i="2"/>
  <c r="L4915" i="2"/>
  <c r="M4915" i="2" s="1"/>
  <c r="U4760" i="2"/>
  <c r="V5543" i="2"/>
  <c r="U5966" i="2"/>
  <c r="L2549" i="2"/>
  <c r="M2549" i="2" s="1"/>
  <c r="L2648" i="2"/>
  <c r="M2648" i="2" s="1"/>
  <c r="U6782" i="2"/>
  <c r="V6782" i="2"/>
  <c r="L3763" i="2"/>
  <c r="M3763" i="2" s="1"/>
  <c r="U3762" i="2"/>
  <c r="U2904" i="2"/>
  <c r="U2548" i="2"/>
  <c r="U3450" i="2"/>
  <c r="U5438" i="2"/>
  <c r="U5467" i="2"/>
  <c r="L1758" i="2"/>
  <c r="M1758" i="2" s="1"/>
  <c r="L3453" i="2"/>
  <c r="M3453" i="2" s="1"/>
  <c r="V3093" i="2"/>
  <c r="U3048" i="2"/>
  <c r="L3001" i="2"/>
  <c r="M3001" i="2" s="1"/>
  <c r="L2809" i="2"/>
  <c r="M2809" i="2" s="1"/>
  <c r="U2683" i="2"/>
  <c r="V3204" i="2"/>
  <c r="V3694" i="2"/>
  <c r="U3750" i="2"/>
  <c r="L3910" i="2"/>
  <c r="M3910" i="2" s="1"/>
  <c r="V4057" i="2"/>
  <c r="L4070" i="2"/>
  <c r="M4070" i="2" s="1"/>
  <c r="L3262" i="2"/>
  <c r="M3262" i="2" s="1"/>
  <c r="V3764" i="2"/>
  <c r="L3902" i="2"/>
  <c r="M3902" i="2" s="1"/>
  <c r="U3211" i="2"/>
  <c r="U4307" i="2"/>
  <c r="U3906" i="2"/>
  <c r="V4091" i="2"/>
  <c r="V3729" i="2"/>
  <c r="V6896" i="2"/>
  <c r="U6475" i="2"/>
  <c r="L2540" i="2"/>
  <c r="M2540" i="2" s="1"/>
  <c r="L2378" i="2"/>
  <c r="M2378" i="2" s="1"/>
  <c r="L2484" i="2"/>
  <c r="M2484" i="2" s="1"/>
  <c r="L2548" i="2"/>
  <c r="M2548" i="2" s="1"/>
  <c r="L1286" i="2"/>
  <c r="M1286" i="2" s="1"/>
  <c r="L2008" i="2"/>
  <c r="M2008" i="2" s="1"/>
  <c r="L1210" i="2"/>
  <c r="M1210" i="2" s="1"/>
  <c r="L1211" i="2"/>
  <c r="M1211" i="2" s="1"/>
  <c r="L1254" i="2"/>
  <c r="M1254" i="2" s="1"/>
  <c r="L1773" i="2"/>
  <c r="M1773" i="2" s="1"/>
  <c r="L5459" i="2"/>
  <c r="M5459" i="2" s="1"/>
  <c r="L1394" i="2"/>
  <c r="M1394" i="2" s="1"/>
  <c r="L7152" i="2"/>
  <c r="M7152" i="2" s="1"/>
  <c r="L1578" i="2"/>
  <c r="M1578" i="2" s="1"/>
  <c r="L3459" i="2"/>
  <c r="M3459" i="2" s="1"/>
  <c r="L3303" i="2"/>
  <c r="M3303" i="2" s="1"/>
  <c r="L4253" i="2"/>
  <c r="M4253" i="2" s="1"/>
  <c r="L4570" i="2"/>
  <c r="M4570" i="2" s="1"/>
  <c r="L1776" i="2"/>
  <c r="M1776" i="2" s="1"/>
  <c r="L2643" i="2"/>
  <c r="M2643" i="2" s="1"/>
  <c r="L1772" i="2"/>
  <c r="M1772" i="2" s="1"/>
  <c r="L1757" i="2"/>
  <c r="M1757" i="2" s="1"/>
  <c r="L5460" i="2"/>
  <c r="M5460" i="2" s="1"/>
  <c r="L6076" i="2"/>
  <c r="M6076" i="2" s="1"/>
  <c r="L3032" i="2"/>
  <c r="M3032" i="2" s="1"/>
  <c r="L3040" i="2"/>
  <c r="M3040" i="2" s="1"/>
  <c r="L3680" i="2"/>
  <c r="M3680" i="2" s="1"/>
  <c r="L6523" i="2"/>
  <c r="M6523" i="2" s="1"/>
  <c r="L6546" i="2"/>
  <c r="M6546" i="2" s="1"/>
  <c r="L2541" i="2"/>
  <c r="M2541" i="2" s="1"/>
  <c r="L6547" i="2"/>
  <c r="M6547" i="2" s="1"/>
  <c r="L3397" i="2"/>
  <c r="M3397" i="2" s="1"/>
  <c r="V3667" i="2"/>
  <c r="L3668" i="2"/>
  <c r="M3668" i="2" s="1"/>
  <c r="V4304" i="2"/>
  <c r="U4304" i="2"/>
  <c r="V4984" i="2"/>
  <c r="L4984" i="2"/>
  <c r="M4984" i="2" s="1"/>
  <c r="U4984" i="2"/>
  <c r="V2428" i="2"/>
  <c r="U2428" i="2"/>
  <c r="V6341" i="2"/>
  <c r="U6341" i="2"/>
  <c r="V3485" i="2"/>
  <c r="U3485" i="2"/>
  <c r="L3486" i="2"/>
  <c r="M3486" i="2" s="1"/>
  <c r="L4359" i="2"/>
  <c r="M4359" i="2" s="1"/>
  <c r="U4359" i="2"/>
  <c r="V4359" i="2"/>
  <c r="L3746" i="2"/>
  <c r="M3746" i="2" s="1"/>
  <c r="V3746" i="2"/>
  <c r="U3746" i="2"/>
  <c r="L3747" i="2"/>
  <c r="M3747" i="2" s="1"/>
  <c r="V2970" i="2"/>
  <c r="U2970" i="2"/>
  <c r="U3826" i="2"/>
  <c r="V3826" i="2"/>
  <c r="V2029" i="2"/>
  <c r="U2029" i="2"/>
  <c r="L2594" i="2"/>
  <c r="M2594" i="2" s="1"/>
  <c r="U2593" i="2"/>
  <c r="V2593" i="2"/>
  <c r="U5204" i="2"/>
  <c r="V5204" i="2"/>
  <c r="U5739" i="2"/>
  <c r="V5739" i="2"/>
  <c r="V5906" i="2"/>
  <c r="U5906" i="2"/>
  <c r="V5537" i="2"/>
  <c r="U5537" i="2"/>
  <c r="V3989" i="2"/>
  <c r="L3990" i="2"/>
  <c r="M3990" i="2" s="1"/>
  <c r="U3989" i="2"/>
  <c r="V5387" i="2"/>
  <c r="U5387" i="2"/>
  <c r="L7079" i="2"/>
  <c r="M7079" i="2" s="1"/>
  <c r="U7079" i="2"/>
  <c r="V7079" i="2"/>
  <c r="V3248" i="2"/>
  <c r="L3248" i="2"/>
  <c r="M3248" i="2" s="1"/>
  <c r="V5246" i="2"/>
  <c r="U5246" i="2"/>
  <c r="L3223" i="2"/>
  <c r="M3223" i="2" s="1"/>
  <c r="V3222" i="2"/>
  <c r="U3222" i="2"/>
  <c r="L3222" i="2"/>
  <c r="M3222" i="2" s="1"/>
  <c r="L3132" i="2"/>
  <c r="M3132" i="2" s="1"/>
  <c r="U3131" i="2"/>
  <c r="L3131" i="2"/>
  <c r="M3131" i="2" s="1"/>
  <c r="L4026" i="2"/>
  <c r="M4026" i="2" s="1"/>
  <c r="U4025" i="2"/>
  <c r="L4025" i="2"/>
  <c r="M4025" i="2" s="1"/>
  <c r="V4025" i="2"/>
  <c r="U3462" i="2"/>
  <c r="V3462" i="2"/>
  <c r="U5670" i="2"/>
  <c r="V5670" i="2"/>
  <c r="L3099" i="2"/>
  <c r="M3099" i="2" s="1"/>
  <c r="L3100" i="2"/>
  <c r="M3100" i="2" s="1"/>
  <c r="U3559" i="2"/>
  <c r="V3559" i="2"/>
  <c r="L3559" i="2"/>
  <c r="M3559" i="2" s="1"/>
  <c r="U4034" i="2"/>
  <c r="V4034" i="2"/>
  <c r="L3109" i="2"/>
  <c r="M3109" i="2" s="1"/>
  <c r="V3108" i="2"/>
  <c r="U3108" i="2"/>
  <c r="U3341" i="2"/>
  <c r="V3341" i="2"/>
  <c r="L3341" i="2"/>
  <c r="M3341" i="2" s="1"/>
  <c r="L3342" i="2"/>
  <c r="M3342" i="2" s="1"/>
  <c r="L3274" i="2"/>
  <c r="M3274" i="2" s="1"/>
  <c r="V3274" i="2"/>
  <c r="U3274" i="2"/>
  <c r="L3275" i="2"/>
  <c r="M3275" i="2" s="1"/>
  <c r="L3494" i="2"/>
  <c r="M3494" i="2" s="1"/>
  <c r="U3494" i="2"/>
  <c r="V3494" i="2"/>
  <c r="V1606" i="2"/>
  <c r="U1606" i="2"/>
  <c r="U2417" i="2"/>
  <c r="V2417" i="2"/>
  <c r="L2417" i="2"/>
  <c r="M2417" i="2" s="1"/>
  <c r="V4279" i="2"/>
  <c r="L4279" i="2"/>
  <c r="M4279" i="2" s="1"/>
  <c r="U4279" i="2"/>
  <c r="U5720" i="2"/>
  <c r="V5720" i="2"/>
  <c r="V6405" i="2"/>
  <c r="U6405" i="2"/>
  <c r="U5636" i="2"/>
  <c r="V5636" i="2"/>
  <c r="U5198" i="2"/>
  <c r="V5198" i="2"/>
  <c r="V6507" i="2"/>
  <c r="U6507" i="2"/>
  <c r="V1120" i="2"/>
  <c r="U1120" i="2"/>
  <c r="V1344" i="2"/>
  <c r="U1344" i="2"/>
  <c r="U3773" i="2"/>
  <c r="V3773" i="2"/>
  <c r="L3774" i="2"/>
  <c r="M3774" i="2" s="1"/>
  <c r="L3773" i="2"/>
  <c r="M3773" i="2" s="1"/>
  <c r="U3003" i="2"/>
  <c r="V3003" i="2"/>
  <c r="L3004" i="2"/>
  <c r="M3004" i="2" s="1"/>
  <c r="V5096" i="2"/>
  <c r="U5096" i="2"/>
  <c r="U1573" i="2"/>
  <c r="V1573" i="2"/>
  <c r="U144" i="2"/>
  <c r="V144" i="2"/>
  <c r="U721" i="2"/>
  <c r="V721" i="2"/>
  <c r="V447" i="2"/>
  <c r="U447" i="2"/>
  <c r="V371" i="2"/>
  <c r="U371" i="2"/>
  <c r="V4330" i="2"/>
  <c r="U4330" i="2"/>
  <c r="U4055" i="2"/>
  <c r="L4055" i="2"/>
  <c r="M4055" i="2" s="1"/>
  <c r="V3338" i="2"/>
  <c r="L3338" i="2"/>
  <c r="M3338" i="2" s="1"/>
  <c r="U3338" i="2"/>
  <c r="U5108" i="2"/>
  <c r="V5108" i="2"/>
  <c r="V2627" i="2"/>
  <c r="U2627" i="2"/>
  <c r="L2627" i="2"/>
  <c r="M2627" i="2" s="1"/>
  <c r="U5938" i="2"/>
  <c r="V5938" i="2"/>
  <c r="V4039" i="2"/>
  <c r="U4039" i="2"/>
  <c r="L4039" i="2"/>
  <c r="M4039" i="2" s="1"/>
  <c r="V3232" i="2"/>
  <c r="L3233" i="2"/>
  <c r="M3233" i="2" s="1"/>
  <c r="U3232" i="2"/>
  <c r="U3289" i="2"/>
  <c r="V3289" i="2"/>
  <c r="U3247" i="2"/>
  <c r="V3247" i="2"/>
  <c r="L3247" i="2"/>
  <c r="M3247" i="2" s="1"/>
  <c r="V4174" i="2"/>
  <c r="U4174" i="2"/>
  <c r="V2276" i="2"/>
  <c r="U2276" i="2"/>
  <c r="V4066" i="2"/>
  <c r="U4066" i="2"/>
  <c r="L4067" i="2"/>
  <c r="M4067" i="2" s="1"/>
  <c r="L4066" i="2"/>
  <c r="M4066" i="2" s="1"/>
  <c r="U3835" i="2"/>
  <c r="L3836" i="2"/>
  <c r="M3836" i="2" s="1"/>
  <c r="V3835" i="2"/>
  <c r="V4774" i="2"/>
  <c r="U4774" i="2"/>
  <c r="V4280" i="2"/>
  <c r="U4280" i="2"/>
  <c r="U3578" i="2"/>
  <c r="V3578" i="2"/>
  <c r="U3814" i="2"/>
  <c r="L3814" i="2"/>
  <c r="M3814" i="2" s="1"/>
  <c r="U5444" i="2"/>
  <c r="V5444" i="2"/>
  <c r="U4054" i="2"/>
  <c r="V4054" i="2"/>
  <c r="U1900" i="2"/>
  <c r="V1900" i="2"/>
  <c r="U2710" i="2"/>
  <c r="V2710" i="2"/>
  <c r="U3550" i="2"/>
  <c r="L3550" i="2"/>
  <c r="M3550" i="2" s="1"/>
  <c r="V3151" i="2"/>
  <c r="U3151" i="2"/>
  <c r="U5597" i="2"/>
  <c r="V5597" i="2"/>
  <c r="U3725" i="2"/>
  <c r="V3725" i="2"/>
  <c r="V5647" i="2"/>
  <c r="U5647" i="2"/>
  <c r="L5647" i="2"/>
  <c r="M5647" i="2" s="1"/>
  <c r="L4084" i="2"/>
  <c r="M4084" i="2" s="1"/>
  <c r="V4084" i="2"/>
  <c r="U4084" i="2"/>
  <c r="L4249" i="2"/>
  <c r="M4249" i="2" s="1"/>
  <c r="V4249" i="2"/>
  <c r="U4249" i="2"/>
  <c r="L3006" i="2"/>
  <c r="M3006" i="2" s="1"/>
  <c r="U3005" i="2"/>
  <c r="U4574" i="2"/>
  <c r="V4574" i="2"/>
  <c r="L3073" i="2"/>
  <c r="M3073" i="2" s="1"/>
  <c r="L3072" i="2"/>
  <c r="M3072" i="2" s="1"/>
  <c r="V3072" i="2"/>
  <c r="U5639" i="2"/>
  <c r="V5639" i="2"/>
  <c r="L3052" i="2"/>
  <c r="M3052" i="2" s="1"/>
  <c r="L3051" i="2"/>
  <c r="M3051" i="2" s="1"/>
  <c r="U3803" i="2"/>
  <c r="L3803" i="2"/>
  <c r="M3803" i="2" s="1"/>
  <c r="V3803" i="2"/>
  <c r="U2172" i="2"/>
  <c r="V2172" i="2"/>
  <c r="L2172" i="2"/>
  <c r="M2172" i="2" s="1"/>
  <c r="L3838" i="2"/>
  <c r="M3838" i="2" s="1"/>
  <c r="V3838" i="2"/>
  <c r="U4979" i="2"/>
  <c r="V4979" i="2"/>
  <c r="U3788" i="2"/>
  <c r="L3788" i="2"/>
  <c r="M3788" i="2" s="1"/>
  <c r="V3788" i="2"/>
  <c r="U3072" i="2"/>
  <c r="V1826" i="2"/>
  <c r="U3099" i="2"/>
  <c r="V3051" i="2"/>
  <c r="L3839" i="2"/>
  <c r="M3839" i="2" s="1"/>
  <c r="L4054" i="2"/>
  <c r="M4054" i="2" s="1"/>
  <c r="V2592" i="2"/>
  <c r="L3667" i="2"/>
  <c r="M3667" i="2" s="1"/>
  <c r="U6006" i="2"/>
  <c r="U7006" i="2"/>
  <c r="U5287" i="2"/>
  <c r="V5287" i="2"/>
  <c r="V5469" i="2"/>
  <c r="U5469" i="2"/>
  <c r="U3840" i="2"/>
  <c r="L3840" i="2"/>
  <c r="M3840" i="2" s="1"/>
  <c r="V3840" i="2"/>
  <c r="L3340" i="2"/>
  <c r="M3340" i="2" s="1"/>
  <c r="U3339" i="2"/>
  <c r="L3339" i="2"/>
  <c r="M3339" i="2" s="1"/>
  <c r="U3833" i="2"/>
  <c r="V3833" i="2"/>
  <c r="L3834" i="2"/>
  <c r="M3834" i="2" s="1"/>
  <c r="V4393" i="2"/>
  <c r="U4393" i="2"/>
  <c r="V6116" i="2"/>
  <c r="U6116" i="2"/>
  <c r="V4036" i="2"/>
  <c r="L4036" i="2"/>
  <c r="M4036" i="2" s="1"/>
  <c r="U4036" i="2"/>
  <c r="U3174" i="2"/>
  <c r="L3175" i="2"/>
  <c r="M3175" i="2" s="1"/>
  <c r="V3174" i="2"/>
  <c r="U3156" i="2"/>
  <c r="L3156" i="2"/>
  <c r="M3156" i="2" s="1"/>
  <c r="V3156" i="2"/>
  <c r="V5253" i="2"/>
  <c r="U5253" i="2"/>
  <c r="L5254" i="2"/>
  <c r="M5254" i="2" s="1"/>
  <c r="U6511" i="2"/>
  <c r="V6511" i="2"/>
  <c r="V4523" i="2"/>
  <c r="L4523" i="2"/>
  <c r="M4523" i="2" s="1"/>
  <c r="V4367" i="2"/>
  <c r="U4367" i="2"/>
  <c r="L3172" i="2"/>
  <c r="M3172" i="2" s="1"/>
  <c r="L3171" i="2"/>
  <c r="M3171" i="2" s="1"/>
  <c r="V3171" i="2"/>
  <c r="V3159" i="2"/>
  <c r="U3159" i="2"/>
  <c r="V2655" i="2"/>
  <c r="U2655" i="2"/>
  <c r="U5380" i="2"/>
  <c r="V5380" i="2"/>
  <c r="L4020" i="2"/>
  <c r="M4020" i="2" s="1"/>
  <c r="V4019" i="2"/>
  <c r="V2908" i="2"/>
  <c r="L2908" i="2"/>
  <c r="M2908" i="2" s="1"/>
  <c r="U2405" i="2"/>
  <c r="V2405" i="2"/>
  <c r="U4994" i="2"/>
  <c r="V4994" i="2"/>
  <c r="U4746" i="2"/>
  <c r="L4747" i="2"/>
  <c r="M4747" i="2" s="1"/>
  <c r="V4746" i="2"/>
  <c r="U4139" i="2"/>
  <c r="L4140" i="2"/>
  <c r="M4140" i="2" s="1"/>
  <c r="V4139" i="2"/>
  <c r="L3879" i="2"/>
  <c r="M3879" i="2" s="1"/>
  <c r="V3879" i="2"/>
  <c r="U3879" i="2"/>
  <c r="L2277" i="2"/>
  <c r="M2277" i="2" s="1"/>
  <c r="U3051" i="2"/>
  <c r="U3091" i="2"/>
  <c r="L2456" i="2"/>
  <c r="M2456" i="2" s="1"/>
  <c r="V3550" i="2"/>
  <c r="U4180" i="2"/>
  <c r="V4180" i="2"/>
  <c r="U6932" i="2"/>
  <c r="V6932" i="2"/>
  <c r="U4945" i="2"/>
  <c r="V4945" i="2"/>
  <c r="V2770" i="2"/>
  <c r="U2770" i="2"/>
  <c r="L2770" i="2"/>
  <c r="M2770" i="2" s="1"/>
  <c r="V1088" i="2"/>
  <c r="V3131" i="2"/>
  <c r="L3841" i="2"/>
  <c r="M3841" i="2" s="1"/>
  <c r="L3849" i="2"/>
  <c r="M3849" i="2" s="1"/>
  <c r="L4330" i="2"/>
  <c r="M4330" i="2" s="1"/>
  <c r="V4645" i="2"/>
  <c r="L4945" i="2"/>
  <c r="M4945" i="2" s="1"/>
  <c r="V310" i="2"/>
  <c r="L1120" i="2"/>
  <c r="M1120" i="2" s="1"/>
  <c r="L2029" i="2"/>
  <c r="M2029" i="2" s="1"/>
  <c r="L1703" i="2"/>
  <c r="M1703" i="2" s="1"/>
  <c r="L4035" i="2"/>
  <c r="M4035" i="2" s="1"/>
  <c r="V3814" i="2"/>
  <c r="L2593" i="2"/>
  <c r="M2593" i="2" s="1"/>
  <c r="L4280" i="2"/>
  <c r="M4280" i="2" s="1"/>
  <c r="V2456" i="2"/>
  <c r="U6599" i="2"/>
  <c r="V5787" i="2"/>
  <c r="V3780" i="2"/>
  <c r="L3780" i="2"/>
  <c r="M3780" i="2" s="1"/>
  <c r="L5263" i="2"/>
  <c r="M5263" i="2" s="1"/>
  <c r="U5263" i="2"/>
  <c r="V5263" i="2"/>
  <c r="V5414" i="2"/>
  <c r="U5414" i="2"/>
  <c r="V4965" i="2"/>
  <c r="U4965" i="2"/>
  <c r="V3091" i="2"/>
  <c r="U1702" i="2"/>
  <c r="V2854" i="2"/>
  <c r="L2909" i="2"/>
  <c r="M2909" i="2" s="1"/>
  <c r="L2902" i="2"/>
  <c r="M2902" i="2" s="1"/>
  <c r="V4055" i="2"/>
  <c r="U2456" i="2"/>
  <c r="U3248" i="2"/>
  <c r="U5755" i="2"/>
  <c r="L5637" i="2"/>
  <c r="M5637" i="2" s="1"/>
  <c r="V3957" i="2"/>
  <c r="U3957" i="2"/>
  <c r="V4937" i="2"/>
  <c r="U4937" i="2"/>
  <c r="V5328" i="2"/>
  <c r="U5328" i="2"/>
  <c r="V3809" i="2"/>
  <c r="L3809" i="2"/>
  <c r="M3809" i="2" s="1"/>
  <c r="L4414" i="2"/>
  <c r="M4414" i="2" s="1"/>
  <c r="V6756" i="2"/>
  <c r="U6756" i="2"/>
  <c r="U4224" i="2"/>
  <c r="V4224" i="2"/>
  <c r="U4919" i="2"/>
  <c r="V4919" i="2"/>
  <c r="U5950" i="2"/>
  <c r="V5950" i="2"/>
  <c r="U1624" i="2"/>
  <c r="V1624" i="2"/>
  <c r="U4099" i="2"/>
  <c r="V4099" i="2"/>
  <c r="L4100" i="2"/>
  <c r="M4100" i="2" s="1"/>
  <c r="U3606" i="2"/>
  <c r="V3606" i="2"/>
  <c r="L3607" i="2"/>
  <c r="M3607" i="2" s="1"/>
  <c r="U4222" i="2"/>
  <c r="V4222" i="2"/>
  <c r="V6120" i="2"/>
  <c r="L6120" i="2"/>
  <c r="M6120" i="2" s="1"/>
  <c r="U5159" i="2"/>
  <c r="L5160" i="2"/>
  <c r="M5160" i="2" s="1"/>
  <c r="V4297" i="2"/>
  <c r="L4298" i="2"/>
  <c r="M4298" i="2" s="1"/>
  <c r="L4297" i="2"/>
  <c r="M4297" i="2" s="1"/>
  <c r="V3121" i="2"/>
  <c r="V2836" i="2"/>
  <c r="L3027" i="2"/>
  <c r="M3027" i="2" s="1"/>
  <c r="L3617" i="2"/>
  <c r="M3617" i="2" s="1"/>
  <c r="U3786" i="2"/>
  <c r="L3305" i="2"/>
  <c r="M3305" i="2" s="1"/>
  <c r="L4063" i="2"/>
  <c r="M4063" i="2" s="1"/>
  <c r="U3321" i="2"/>
  <c r="V3965" i="2"/>
  <c r="L3226" i="2"/>
  <c r="M3226" i="2" s="1"/>
  <c r="V4183" i="2"/>
  <c r="U4363" i="2"/>
  <c r="L2027" i="2"/>
  <c r="M2027" i="2" s="1"/>
  <c r="L2615" i="2"/>
  <c r="M2615" i="2" s="1"/>
  <c r="U6490" i="2"/>
  <c r="V6490" i="2"/>
  <c r="V6882" i="2"/>
  <c r="U6882" i="2"/>
  <c r="L3198" i="2"/>
  <c r="M3198" i="2" s="1"/>
  <c r="V3197" i="2"/>
  <c r="L4574" i="2"/>
  <c r="M4574" i="2" s="1"/>
  <c r="U3605" i="2"/>
  <c r="U3305" i="2"/>
  <c r="V3230" i="2"/>
  <c r="L2173" i="2"/>
  <c r="M2173" i="2" s="1"/>
  <c r="L1702" i="2"/>
  <c r="M1702" i="2" s="1"/>
  <c r="L6507" i="2"/>
  <c r="M6507" i="2" s="1"/>
  <c r="L4774" i="2"/>
  <c r="M4774" i="2" s="1"/>
  <c r="U4811" i="2"/>
  <c r="V4811" i="2"/>
  <c r="L4994" i="2"/>
  <c r="M4994" i="2" s="1"/>
  <c r="U4940" i="2"/>
  <c r="V4940" i="2"/>
  <c r="L4233" i="2"/>
  <c r="M4233" i="2" s="1"/>
  <c r="L4232" i="2"/>
  <c r="M4232" i="2" s="1"/>
  <c r="U4202" i="2"/>
  <c r="V4202" i="2"/>
  <c r="L3157" i="2"/>
  <c r="M3157" i="2" s="1"/>
  <c r="L4014" i="2"/>
  <c r="M4014" i="2" s="1"/>
  <c r="L4013" i="2"/>
  <c r="M4013" i="2" s="1"/>
  <c r="V6922" i="2"/>
  <c r="U6922" i="2"/>
  <c r="L4174" i="2"/>
  <c r="M4174" i="2" s="1"/>
  <c r="L3968" i="2"/>
  <c r="M3968" i="2" s="1"/>
  <c r="U3967" i="2"/>
  <c r="L3835" i="2"/>
  <c r="M3835" i="2" s="1"/>
  <c r="V4200" i="2"/>
  <c r="U4200" i="2"/>
  <c r="L3396" i="2"/>
  <c r="M3396" i="2" s="1"/>
  <c r="L2428" i="2"/>
  <c r="M2428" i="2" s="1"/>
  <c r="V683" i="2"/>
  <c r="U683" i="2"/>
  <c r="L2854" i="2"/>
  <c r="M2854" i="2" s="1"/>
  <c r="U4169" i="2"/>
  <c r="V4169" i="2"/>
  <c r="V3390" i="2"/>
  <c r="L4007" i="2"/>
  <c r="M4007" i="2" s="1"/>
  <c r="V4421" i="2"/>
  <c r="V3960" i="2"/>
  <c r="V2733" i="2"/>
  <c r="V5988" i="2"/>
  <c r="V7038" i="2"/>
  <c r="U7040" i="2"/>
  <c r="U6824" i="2"/>
  <c r="U6106" i="2"/>
  <c r="V5442" i="2"/>
  <c r="L2695" i="2"/>
  <c r="M2695" i="2" s="1"/>
  <c r="U7094" i="2"/>
  <c r="U6183" i="2"/>
  <c r="U5359" i="2"/>
  <c r="V5359" i="2"/>
  <c r="L5359" i="2"/>
  <c r="M5359" i="2" s="1"/>
  <c r="V3376" i="2"/>
  <c r="L3377" i="2"/>
  <c r="M3377" i="2" s="1"/>
  <c r="U6908" i="2"/>
  <c r="V6908" i="2"/>
  <c r="U4414" i="2"/>
  <c r="V3582" i="2"/>
  <c r="U3582" i="2"/>
  <c r="V3400" i="2"/>
  <c r="U3400" i="2"/>
  <c r="U4914" i="2"/>
  <c r="V4914" i="2"/>
  <c r="L5112" i="2"/>
  <c r="M5112" i="2" s="1"/>
  <c r="U5112" i="2"/>
  <c r="V4381" i="2"/>
  <c r="U4381" i="2"/>
  <c r="V451" i="2"/>
  <c r="U451" i="2"/>
  <c r="L2405" i="2"/>
  <c r="M2405" i="2" s="1"/>
  <c r="L4360" i="2"/>
  <c r="M4360" i="2" s="1"/>
  <c r="V6941" i="2"/>
  <c r="L6941" i="2"/>
  <c r="M6941" i="2" s="1"/>
  <c r="V3033" i="2"/>
  <c r="L3957" i="2"/>
  <c r="M3957" i="2" s="1"/>
  <c r="U4178" i="2"/>
  <c r="L4336" i="2"/>
  <c r="M4336" i="2" s="1"/>
  <c r="U3809" i="2"/>
  <c r="U4335" i="2"/>
  <c r="L5268" i="2"/>
  <c r="M5268" i="2" s="1"/>
  <c r="V5765" i="2"/>
  <c r="L2616" i="2"/>
  <c r="M2616" i="2" s="1"/>
  <c r="L144" i="2"/>
  <c r="M144" i="2" s="1"/>
  <c r="U6244" i="2"/>
  <c r="V6244" i="2"/>
  <c r="U1228" i="2"/>
  <c r="V1228" i="2"/>
  <c r="U470" i="2"/>
  <c r="V470" i="2"/>
  <c r="V7218" i="2"/>
  <c r="U7218" i="2"/>
  <c r="U658" i="2"/>
  <c r="V658" i="2"/>
  <c r="L6995" i="2"/>
  <c r="M6995" i="2" s="1"/>
  <c r="U6994" i="2"/>
  <c r="V5577" i="2"/>
  <c r="U5577" i="2"/>
  <c r="U5649" i="2"/>
  <c r="L5650" i="2"/>
  <c r="M5650" i="2" s="1"/>
  <c r="L2580" i="2"/>
  <c r="M2580" i="2" s="1"/>
  <c r="V4414" i="2"/>
  <c r="L3950" i="2"/>
  <c r="M3950" i="2" s="1"/>
  <c r="L6415" i="2"/>
  <c r="M6415" i="2" s="1"/>
  <c r="V546" i="2"/>
  <c r="L6148" i="2"/>
  <c r="M6148" i="2" s="1"/>
  <c r="L3579" i="2"/>
  <c r="M3579" i="2" s="1"/>
  <c r="L6853" i="2"/>
  <c r="M6853" i="2" s="1"/>
  <c r="L4102" i="2"/>
  <c r="M4102" i="2" s="1"/>
  <c r="L2711" i="2"/>
  <c r="M2711" i="2" s="1"/>
  <c r="L2088" i="2"/>
  <c r="M2088" i="2" s="1"/>
  <c r="L2276" i="2"/>
  <c r="M2276" i="2" s="1"/>
  <c r="L2623" i="2"/>
  <c r="M2623" i="2" s="1"/>
  <c r="L4222" i="2"/>
  <c r="M4222" i="2" s="1"/>
  <c r="L4349" i="2"/>
  <c r="M4349" i="2" s="1"/>
  <c r="L6534" i="2"/>
  <c r="M6534" i="2" s="1"/>
  <c r="L3410" i="2"/>
  <c r="M3410" i="2" s="1"/>
  <c r="L3322" i="2"/>
  <c r="M3322" i="2" s="1"/>
  <c r="L3898" i="2"/>
  <c r="M3898" i="2" s="1"/>
  <c r="L6714" i="2"/>
  <c r="M6714" i="2" s="1"/>
  <c r="L2888" i="2"/>
  <c r="M2888" i="2" s="1"/>
  <c r="L3686" i="2"/>
  <c r="M3686" i="2" s="1"/>
  <c r="L3114" i="2"/>
  <c r="M3114" i="2" s="1"/>
  <c r="L6756" i="2"/>
  <c r="M6756" i="2" s="1"/>
  <c r="L1036" i="2"/>
  <c r="M1036" i="2" s="1"/>
  <c r="L2204" i="2"/>
  <c r="M2204" i="2" s="1"/>
  <c r="L2429" i="2"/>
  <c r="M2429" i="2" s="1"/>
  <c r="L2624" i="2"/>
  <c r="M2624" i="2" s="1"/>
  <c r="L1621" i="2"/>
  <c r="M1621" i="2" s="1"/>
  <c r="L4305" i="2"/>
  <c r="M4305" i="2" s="1"/>
  <c r="L3152" i="2"/>
  <c r="M3152" i="2" s="1"/>
  <c r="L3726" i="2"/>
  <c r="M3726" i="2" s="1"/>
  <c r="L3599" i="2"/>
  <c r="M3599" i="2" s="1"/>
  <c r="U5262" i="2"/>
  <c r="V5262" i="2"/>
  <c r="L1901" i="2"/>
  <c r="M1901" i="2" s="1"/>
  <c r="L2364" i="2"/>
  <c r="M2364" i="2" s="1"/>
  <c r="L4995" i="2"/>
  <c r="M4995" i="2" s="1"/>
  <c r="L5920" i="2"/>
  <c r="M5920" i="2" s="1"/>
  <c r="L4099" i="2"/>
  <c r="M4099" i="2" s="1"/>
  <c r="V6075" i="2"/>
  <c r="L2923" i="2"/>
  <c r="M2923" i="2" s="1"/>
  <c r="L3827" i="2"/>
  <c r="M3827" i="2" s="1"/>
  <c r="L4683" i="2"/>
  <c r="M4683" i="2" s="1"/>
  <c r="L2409" i="2"/>
  <c r="M2409" i="2" s="1"/>
  <c r="L2855" i="2"/>
  <c r="M2855" i="2" s="1"/>
  <c r="L4888" i="2"/>
  <c r="M4888" i="2" s="1"/>
  <c r="L2696" i="2"/>
  <c r="M2696" i="2" s="1"/>
  <c r="U6497" i="2"/>
  <c r="L6121" i="2"/>
  <c r="M6121" i="2" s="1"/>
  <c r="L4516" i="2"/>
  <c r="M4516" i="2" s="1"/>
  <c r="L2955" i="2"/>
  <c r="M2955" i="2" s="1"/>
  <c r="L3485" i="2"/>
  <c r="M3485" i="2" s="1"/>
  <c r="L5597" i="2"/>
  <c r="M5597" i="2" s="1"/>
  <c r="L3842" i="2"/>
  <c r="M3842" i="2" s="1"/>
  <c r="L4075" i="2"/>
  <c r="M4075" i="2" s="1"/>
  <c r="L4408" i="2"/>
  <c r="M4408" i="2" s="1"/>
  <c r="L3804" i="2"/>
  <c r="M3804" i="2" s="1"/>
  <c r="V74" i="2"/>
  <c r="V170" i="2"/>
  <c r="U170" i="2"/>
  <c r="U398" i="2"/>
  <c r="V398" i="2"/>
  <c r="V7266" i="2"/>
  <c r="U7266" i="2"/>
  <c r="V754" i="2"/>
  <c r="U754" i="2"/>
  <c r="V3574" i="2"/>
  <c r="U3574" i="2"/>
  <c r="U4622" i="2"/>
  <c r="V4622" i="2"/>
  <c r="U4425" i="2"/>
  <c r="V4425" i="2"/>
  <c r="U4655" i="2"/>
  <c r="V4655" i="2"/>
  <c r="V523" i="2"/>
  <c r="U523" i="2"/>
  <c r="L4205" i="2"/>
  <c r="M4205" i="2" s="1"/>
  <c r="V4204" i="2"/>
  <c r="U4204" i="2"/>
  <c r="V5798" i="2"/>
  <c r="U5798" i="2"/>
  <c r="U4143" i="2"/>
  <c r="L4144" i="2"/>
  <c r="M4144" i="2" s="1"/>
  <c r="V2436" i="2"/>
  <c r="L2436" i="2"/>
  <c r="M2436" i="2" s="1"/>
  <c r="U5166" i="2"/>
  <c r="V5166" i="2"/>
  <c r="V5081" i="2"/>
  <c r="U5081" i="2"/>
  <c r="L5081" i="2"/>
  <c r="M5081" i="2" s="1"/>
  <c r="V3888" i="2"/>
  <c r="U3888" i="2"/>
  <c r="U5694" i="2"/>
  <c r="V5694" i="2"/>
  <c r="U5453" i="2"/>
  <c r="V5453" i="2"/>
  <c r="U5759" i="2"/>
  <c r="V5759" i="2"/>
  <c r="U5200" i="2"/>
  <c r="V5200" i="2"/>
  <c r="V2281" i="2"/>
  <c r="U2281" i="2"/>
  <c r="V2785" i="2"/>
  <c r="U2785" i="2"/>
  <c r="V783" i="2"/>
  <c r="U783" i="2"/>
  <c r="U177" i="2"/>
  <c r="V177" i="2"/>
  <c r="U6986" i="2"/>
  <c r="V6986" i="2"/>
  <c r="V2128" i="2"/>
  <c r="U2128" i="2"/>
  <c r="U4177" i="2"/>
  <c r="V4177" i="2"/>
  <c r="L5641" i="2"/>
  <c r="M5641" i="2" s="1"/>
  <c r="L5640" i="2"/>
  <c r="M5640" i="2" s="1"/>
  <c r="U4499" i="2"/>
  <c r="V4499" i="2"/>
  <c r="V6902" i="2"/>
  <c r="U6902" i="2"/>
  <c r="V6415" i="2"/>
  <c r="U6415" i="2"/>
  <c r="V4405" i="2"/>
  <c r="L4405" i="2"/>
  <c r="M4405" i="2" s="1"/>
  <c r="U4405" i="2"/>
  <c r="V6808" i="2"/>
  <c r="U6808" i="2"/>
  <c r="V2312" i="2"/>
  <c r="U2312" i="2"/>
  <c r="U443" i="2"/>
  <c r="V443" i="2"/>
  <c r="U3852" i="2"/>
  <c r="L3852" i="2"/>
  <c r="M3852" i="2" s="1"/>
  <c r="V3852" i="2"/>
  <c r="L2876" i="2"/>
  <c r="M2876" i="2" s="1"/>
  <c r="U3132" i="2"/>
  <c r="L3018" i="2"/>
  <c r="M3018" i="2" s="1"/>
  <c r="L2312" i="2"/>
  <c r="M2312" i="2" s="1"/>
  <c r="V3019" i="2"/>
  <c r="U3007" i="2"/>
  <c r="U3037" i="2"/>
  <c r="V2812" i="2"/>
  <c r="L3030" i="2"/>
  <c r="M3030" i="2" s="1"/>
  <c r="V3129" i="2"/>
  <c r="L3231" i="2"/>
  <c r="M3231" i="2" s="1"/>
  <c r="V2408" i="2"/>
  <c r="U3834" i="2"/>
  <c r="U3344" i="2"/>
  <c r="L3725" i="2"/>
  <c r="M3725" i="2" s="1"/>
  <c r="V3748" i="2"/>
  <c r="L3764" i="2"/>
  <c r="M3764" i="2" s="1"/>
  <c r="V3157" i="2"/>
  <c r="L3325" i="2"/>
  <c r="M3325" i="2" s="1"/>
  <c r="V3827" i="2"/>
  <c r="U4198" i="2"/>
  <c r="U3912" i="2"/>
  <c r="V3967" i="2"/>
  <c r="L4143" i="2"/>
  <c r="M4143" i="2" s="1"/>
  <c r="U3697" i="2"/>
  <c r="V4389" i="2"/>
  <c r="U5071" i="2"/>
  <c r="V4335" i="2"/>
  <c r="U5640" i="2"/>
  <c r="U7087" i="2"/>
  <c r="V254" i="2"/>
  <c r="L3256" i="2"/>
  <c r="M3256" i="2" s="1"/>
  <c r="V3256" i="2"/>
  <c r="V5837" i="2"/>
  <c r="V6772" i="2"/>
  <c r="U6772" i="2"/>
  <c r="U6805" i="2"/>
  <c r="V6805" i="2"/>
  <c r="L6805" i="2"/>
  <c r="M6805" i="2" s="1"/>
  <c r="V7081" i="2"/>
  <c r="U7081" i="2"/>
  <c r="V7166" i="2"/>
  <c r="L7167" i="2"/>
  <c r="M7167" i="2" s="1"/>
  <c r="V3287" i="2"/>
  <c r="U3287" i="2"/>
  <c r="L6003" i="2"/>
  <c r="M6003" i="2" s="1"/>
  <c r="U6002" i="2"/>
  <c r="V6002" i="2"/>
  <c r="V4311" i="2"/>
  <c r="U4311" i="2"/>
  <c r="L4023" i="2"/>
  <c r="M4023" i="2" s="1"/>
  <c r="U4022" i="2"/>
  <c r="V4022" i="2"/>
  <c r="V6519" i="2"/>
  <c r="U6519" i="2"/>
  <c r="U1691" i="2"/>
  <c r="V1691" i="2"/>
  <c r="V7150" i="2"/>
  <c r="U7150" i="2"/>
  <c r="U6058" i="2"/>
  <c r="V6058" i="2"/>
  <c r="U779" i="2"/>
  <c r="V779" i="2"/>
  <c r="U5465" i="2"/>
  <c r="V5465" i="2"/>
  <c r="L3133" i="2"/>
  <c r="M3133" i="2" s="1"/>
  <c r="U3113" i="2"/>
  <c r="L3240" i="2"/>
  <c r="M3240" i="2" s="1"/>
  <c r="U4315" i="2"/>
  <c r="L4315" i="2"/>
  <c r="M4315" i="2" s="1"/>
  <c r="L3818" i="2"/>
  <c r="M3818" i="2" s="1"/>
  <c r="V3817" i="2"/>
  <c r="L4983" i="2"/>
  <c r="M4983" i="2" s="1"/>
  <c r="U4982" i="2"/>
  <c r="V4982" i="2"/>
  <c r="V5795" i="2"/>
  <c r="U5795" i="2"/>
  <c r="L2108" i="2"/>
  <c r="M2108" i="2" s="1"/>
  <c r="L5607" i="2"/>
  <c r="M5607" i="2" s="1"/>
  <c r="L4872" i="2"/>
  <c r="M4872" i="2" s="1"/>
  <c r="L6300" i="2"/>
  <c r="M6300" i="2" s="1"/>
  <c r="V6300" i="2"/>
  <c r="U6300" i="2"/>
  <c r="V3665" i="2"/>
  <c r="U3665" i="2"/>
  <c r="L3665" i="2"/>
  <c r="M3665" i="2" s="1"/>
  <c r="U6794" i="2"/>
  <c r="V6794" i="2"/>
  <c r="L4290" i="2"/>
  <c r="M4290" i="2" s="1"/>
  <c r="U3573" i="2"/>
  <c r="L3573" i="2"/>
  <c r="M3573" i="2" s="1"/>
  <c r="U3254" i="2"/>
  <c r="V3254" i="2"/>
  <c r="L3255" i="2"/>
  <c r="M3255" i="2" s="1"/>
  <c r="U7002" i="2"/>
  <c r="V7002" i="2"/>
  <c r="U6670" i="2"/>
  <c r="V6670" i="2"/>
  <c r="L4008" i="2"/>
  <c r="M4008" i="2" s="1"/>
  <c r="L4009" i="2"/>
  <c r="M4009" i="2" s="1"/>
  <c r="U1505" i="2"/>
  <c r="V1505" i="2"/>
  <c r="V5513" i="2"/>
  <c r="U5513" i="2"/>
  <c r="U1652" i="2"/>
  <c r="V1652" i="2"/>
  <c r="U2861" i="2"/>
  <c r="V2861" i="2"/>
  <c r="V3377" i="2"/>
  <c r="U3377" i="2"/>
  <c r="U4475" i="2"/>
  <c r="V4475" i="2"/>
  <c r="V4134" i="2"/>
  <c r="U4134" i="2"/>
  <c r="L2845" i="2"/>
  <c r="M2845" i="2" s="1"/>
  <c r="V2720" i="2"/>
  <c r="U5068" i="2"/>
  <c r="V5068" i="2"/>
  <c r="U746" i="2"/>
  <c r="V746" i="2"/>
  <c r="U1552" i="2"/>
  <c r="V1552" i="2"/>
  <c r="U2793" i="2"/>
  <c r="V2793" i="2"/>
  <c r="U3919" i="2"/>
  <c r="V3919" i="2"/>
  <c r="U3026" i="2"/>
  <c r="L2971" i="2"/>
  <c r="M2971" i="2" s="1"/>
  <c r="L2786" i="2"/>
  <c r="M2786" i="2" s="1"/>
  <c r="V2869" i="2"/>
  <c r="V3710" i="2"/>
  <c r="L3174" i="2"/>
  <c r="M3174" i="2" s="1"/>
  <c r="U3299" i="2"/>
  <c r="U2436" i="2"/>
  <c r="L5651" i="2"/>
  <c r="M5651" i="2" s="1"/>
  <c r="U395" i="2"/>
  <c r="L2983" i="2"/>
  <c r="M2983" i="2" s="1"/>
  <c r="U2971" i="2"/>
  <c r="V2923" i="2"/>
  <c r="L2928" i="2"/>
  <c r="M2928" i="2" s="1"/>
  <c r="L2508" i="2"/>
  <c r="M2508" i="2" s="1"/>
  <c r="L3033" i="2"/>
  <c r="M3033" i="2" s="1"/>
  <c r="U3017" i="2"/>
  <c r="L2897" i="2"/>
  <c r="M2897" i="2" s="1"/>
  <c r="L2797" i="2"/>
  <c r="M2797" i="2" s="1"/>
  <c r="U2708" i="2"/>
  <c r="V2875" i="2"/>
  <c r="L2785" i="2"/>
  <c r="M2785" i="2" s="1"/>
  <c r="L3548" i="2"/>
  <c r="M3548" i="2" s="1"/>
  <c r="U3135" i="2"/>
  <c r="L3687" i="2"/>
  <c r="M3687" i="2" s="1"/>
  <c r="V3806" i="2"/>
  <c r="U3822" i="2"/>
  <c r="L3611" i="2"/>
  <c r="M3611" i="2" s="1"/>
  <c r="L3522" i="2"/>
  <c r="M3522" i="2" s="1"/>
  <c r="U3173" i="2"/>
  <c r="L2449" i="2"/>
  <c r="M2449" i="2" s="1"/>
  <c r="V3768" i="2"/>
  <c r="U4075" i="2"/>
  <c r="L2325" i="2"/>
  <c r="M2325" i="2" s="1"/>
  <c r="V2358" i="2"/>
  <c r="L3812" i="2"/>
  <c r="M3812" i="2" s="1"/>
  <c r="V4173" i="2"/>
  <c r="U4232" i="2"/>
  <c r="V4508" i="2"/>
  <c r="U4717" i="2"/>
  <c r="U5362" i="2"/>
  <c r="L4615" i="2"/>
  <c r="M4615" i="2" s="1"/>
  <c r="U4623" i="2"/>
  <c r="V5651" i="2"/>
  <c r="U5515" i="2"/>
  <c r="V5732" i="2"/>
  <c r="U6381" i="2"/>
  <c r="U6552" i="2"/>
  <c r="L5271" i="2"/>
  <c r="M5271" i="2" s="1"/>
  <c r="V5743" i="2"/>
  <c r="L2260" i="2"/>
  <c r="M2260" i="2" s="1"/>
  <c r="L4285" i="2"/>
  <c r="M4285" i="2" s="1"/>
  <c r="U4285" i="2"/>
  <c r="U4813" i="2"/>
  <c r="V4813" i="2"/>
  <c r="V4419" i="2"/>
  <c r="U4419" i="2"/>
  <c r="U4497" i="2"/>
  <c r="V4497" i="2"/>
  <c r="U4556" i="2"/>
  <c r="V4556" i="2"/>
  <c r="V5164" i="2"/>
  <c r="U5164" i="2"/>
  <c r="L3019" i="2"/>
  <c r="M3019" i="2" s="1"/>
  <c r="V3293" i="2"/>
  <c r="L3150" i="2"/>
  <c r="M3150" i="2" s="1"/>
  <c r="L3549" i="2"/>
  <c r="M3549" i="2" s="1"/>
  <c r="V3150" i="2"/>
  <c r="U192" i="2"/>
  <c r="V192" i="2"/>
  <c r="V5146" i="2"/>
  <c r="U5146" i="2"/>
  <c r="V3088" i="2"/>
  <c r="U2923" i="2"/>
  <c r="U2792" i="2"/>
  <c r="L3644" i="2"/>
  <c r="M3644" i="2" s="1"/>
  <c r="L3351" i="2"/>
  <c r="M3351" i="2" s="1"/>
  <c r="L2313" i="2"/>
  <c r="M2313" i="2" s="1"/>
  <c r="V4232" i="2"/>
  <c r="V2130" i="2"/>
  <c r="V2508" i="2"/>
  <c r="V2107" i="2"/>
  <c r="L3029" i="2"/>
  <c r="M3029" i="2" s="1"/>
  <c r="L3017" i="2"/>
  <c r="M3017" i="2" s="1"/>
  <c r="V3001" i="2"/>
  <c r="L2893" i="2"/>
  <c r="M2893" i="2" s="1"/>
  <c r="L3038" i="2"/>
  <c r="M3038" i="2" s="1"/>
  <c r="U2875" i="2"/>
  <c r="U3548" i="2"/>
  <c r="L3356" i="2"/>
  <c r="M3356" i="2" s="1"/>
  <c r="L3806" i="2"/>
  <c r="M3806" i="2" s="1"/>
  <c r="L3822" i="2"/>
  <c r="M3822" i="2" s="1"/>
  <c r="V3610" i="2"/>
  <c r="U3349" i="2"/>
  <c r="L3173" i="2"/>
  <c r="M3173" i="2" s="1"/>
  <c r="U3360" i="2"/>
  <c r="L4076" i="2"/>
  <c r="M4076" i="2" s="1"/>
  <c r="V2325" i="2"/>
  <c r="L3432" i="2"/>
  <c r="M3432" i="2" s="1"/>
  <c r="L4294" i="2"/>
  <c r="M4294" i="2" s="1"/>
  <c r="U4226" i="2"/>
  <c r="U4314" i="2"/>
  <c r="U4173" i="2"/>
  <c r="L4177" i="2"/>
  <c r="M4177" i="2" s="1"/>
  <c r="U5412" i="2"/>
  <c r="V4138" i="2"/>
  <c r="V3964" i="2"/>
  <c r="U5607" i="2"/>
  <c r="U6822" i="2"/>
  <c r="U5098" i="2"/>
  <c r="V5271" i="2"/>
  <c r="L1290" i="2"/>
  <c r="M1290" i="2" s="1"/>
  <c r="L2684" i="2"/>
  <c r="M2684" i="2" s="1"/>
  <c r="L6368" i="2"/>
  <c r="M6368" i="2" s="1"/>
  <c r="U4353" i="2"/>
  <c r="V4353" i="2"/>
  <c r="V5150" i="2"/>
  <c r="U5150" i="2"/>
  <c r="L4108" i="2"/>
  <c r="M4108" i="2" s="1"/>
  <c r="U4108" i="2"/>
  <c r="L5107" i="2"/>
  <c r="M5107" i="2" s="1"/>
  <c r="L5108" i="2"/>
  <c r="M5108" i="2" s="1"/>
  <c r="L3510" i="2"/>
  <c r="M3510" i="2" s="1"/>
  <c r="V6444" i="2"/>
  <c r="L6444" i="2"/>
  <c r="M6444" i="2" s="1"/>
  <c r="L4612" i="2"/>
  <c r="M4612" i="2" s="1"/>
  <c r="U4612" i="2"/>
  <c r="V3252" i="2"/>
  <c r="U3252" i="2"/>
  <c r="U6316" i="2"/>
  <c r="V6316" i="2"/>
  <c r="U4521" i="2"/>
  <c r="V4521" i="2"/>
  <c r="U3238" i="2"/>
  <c r="V3238" i="2"/>
  <c r="V3382" i="2"/>
  <c r="U3382" i="2"/>
  <c r="L3813" i="2"/>
  <c r="M3813" i="2" s="1"/>
  <c r="U3812" i="2"/>
  <c r="V2718" i="2"/>
  <c r="U2718" i="2"/>
  <c r="L4299" i="2"/>
  <c r="M4299" i="2" s="1"/>
  <c r="U4299" i="2"/>
  <c r="L4259" i="2"/>
  <c r="M4259" i="2" s="1"/>
  <c r="V4259" i="2"/>
  <c r="U5827" i="2"/>
  <c r="L3020" i="2"/>
  <c r="M3020" i="2" s="1"/>
  <c r="U3088" i="2"/>
  <c r="L3151" i="2"/>
  <c r="M3151" i="2" s="1"/>
  <c r="V5815" i="2"/>
  <c r="V3686" i="2"/>
  <c r="L3521" i="2"/>
  <c r="M3521" i="2" s="1"/>
  <c r="U3293" i="2"/>
  <c r="L3828" i="2"/>
  <c r="M3828" i="2" s="1"/>
  <c r="U3791" i="2"/>
  <c r="U3717" i="2"/>
  <c r="V5627" i="2"/>
  <c r="V5094" i="2"/>
  <c r="U2797" i="2"/>
  <c r="L2326" i="2"/>
  <c r="M2326" i="2" s="1"/>
  <c r="L3130" i="2"/>
  <c r="M3130" i="2" s="1"/>
  <c r="U2218" i="2"/>
  <c r="L3718" i="2"/>
  <c r="M3718" i="2" s="1"/>
  <c r="L3412" i="2"/>
  <c r="M3412" i="2" s="1"/>
  <c r="V3239" i="2"/>
  <c r="U4259" i="2"/>
  <c r="U4007" i="2"/>
  <c r="U3817" i="2"/>
  <c r="U3324" i="2"/>
  <c r="V4657" i="2"/>
  <c r="L5766" i="2"/>
  <c r="M5766" i="2" s="1"/>
  <c r="U5724" i="2"/>
  <c r="L7088" i="2"/>
  <c r="M7088" i="2" s="1"/>
  <c r="V615" i="2"/>
  <c r="U903" i="2"/>
  <c r="V903" i="2"/>
  <c r="V2409" i="2"/>
  <c r="U2409" i="2"/>
  <c r="V4385" i="2"/>
  <c r="U4385" i="2"/>
  <c r="U4268" i="2"/>
  <c r="L4268" i="2"/>
  <c r="M4268" i="2" s="1"/>
  <c r="L5615" i="2"/>
  <c r="M5615" i="2" s="1"/>
  <c r="U7063" i="2"/>
  <c r="V7063" i="2"/>
  <c r="L4632" i="2"/>
  <c r="M4632" i="2" s="1"/>
  <c r="L5074" i="2"/>
  <c r="M5074" i="2" s="1"/>
  <c r="U2849" i="2"/>
  <c r="V2849" i="2"/>
  <c r="U4244" i="2"/>
  <c r="L4244" i="2"/>
  <c r="M4244" i="2" s="1"/>
  <c r="L1088" i="2"/>
  <c r="M1088" i="2" s="1"/>
  <c r="L1788" i="2"/>
  <c r="M1788" i="2" s="1"/>
  <c r="L4652" i="2"/>
  <c r="M4652" i="2" s="1"/>
  <c r="L3890" i="2"/>
  <c r="M3890" i="2" s="1"/>
  <c r="L4200" i="2"/>
  <c r="M4200" i="2" s="1"/>
  <c r="L4486" i="2"/>
  <c r="M4486" i="2" s="1"/>
  <c r="V4755" i="2"/>
  <c r="L1607" i="2"/>
  <c r="M1607" i="2" s="1"/>
  <c r="L3335" i="2"/>
  <c r="M3335" i="2" s="1"/>
  <c r="L5954" i="2"/>
  <c r="M5954" i="2" s="1"/>
  <c r="L3880" i="2"/>
  <c r="M3880" i="2" s="1"/>
  <c r="L4178" i="2"/>
  <c r="M4178" i="2" s="1"/>
  <c r="L2353" i="2"/>
  <c r="M2353" i="2" s="1"/>
  <c r="V4211" i="2"/>
  <c r="L892" i="2"/>
  <c r="M892" i="2" s="1"/>
  <c r="L2107" i="2"/>
  <c r="M2107" i="2" s="1"/>
  <c r="L1178" i="2"/>
  <c r="M1178" i="2" s="1"/>
  <c r="L1536" i="2"/>
  <c r="M1536" i="2" s="1"/>
  <c r="L4658" i="2"/>
  <c r="M4658" i="2" s="1"/>
  <c r="L5384" i="2"/>
  <c r="M5384" i="2" s="1"/>
  <c r="L2584" i="2"/>
  <c r="M2584" i="2" s="1"/>
  <c r="L5710" i="2"/>
  <c r="M5710" i="2" s="1"/>
  <c r="L317" i="2"/>
  <c r="M317" i="2" s="1"/>
  <c r="L1789" i="2"/>
  <c r="M1789" i="2" s="1"/>
  <c r="L6808" i="2"/>
  <c r="M6808" i="2" s="1"/>
  <c r="L6903" i="2"/>
  <c r="M6903" i="2" s="1"/>
  <c r="L4508" i="2"/>
  <c r="M4508" i="2" s="1"/>
  <c r="L4475" i="2"/>
  <c r="M4475" i="2" s="1"/>
  <c r="L5779" i="2"/>
  <c r="M5779" i="2" s="1"/>
  <c r="L6051" i="2"/>
  <c r="M6051" i="2" s="1"/>
  <c r="L5438" i="2"/>
  <c r="M5438" i="2" s="1"/>
  <c r="L3251" i="2"/>
  <c r="M3251" i="2" s="1"/>
  <c r="L170" i="2"/>
  <c r="M170" i="2" s="1"/>
  <c r="L2181" i="2"/>
  <c r="M2181" i="2" s="1"/>
  <c r="L2596" i="2"/>
  <c r="M2596" i="2" s="1"/>
  <c r="L98" i="2"/>
  <c r="M98" i="2" s="1"/>
  <c r="L6772" i="2"/>
  <c r="M6772" i="2" s="1"/>
  <c r="L1817" i="2"/>
  <c r="M1817" i="2" s="1"/>
  <c r="V7210" i="2"/>
  <c r="L4201" i="2"/>
  <c r="M4201" i="2" s="1"/>
  <c r="L3028" i="2"/>
  <c r="M3028" i="2" s="1"/>
  <c r="L2924" i="2"/>
  <c r="M2924" i="2" s="1"/>
  <c r="L4173" i="2"/>
  <c r="M4173" i="2" s="1"/>
  <c r="L4248" i="2"/>
  <c r="M4248" i="2" s="1"/>
  <c r="L1143" i="2"/>
  <c r="M1143" i="2" s="1"/>
  <c r="L1002" i="2"/>
  <c r="M1002" i="2" s="1"/>
  <c r="L2636" i="2"/>
  <c r="M2636" i="2" s="1"/>
  <c r="L2683" i="2"/>
  <c r="M2683" i="2" s="1"/>
  <c r="L2424" i="2"/>
  <c r="M2424" i="2" s="1"/>
  <c r="L2516" i="2"/>
  <c r="M2516" i="2" s="1"/>
  <c r="L5704" i="2"/>
  <c r="M5704" i="2" s="1"/>
  <c r="L1089" i="2"/>
  <c r="M1089" i="2" s="1"/>
  <c r="L6809" i="2"/>
  <c r="M6809" i="2" s="1"/>
  <c r="L4419" i="2"/>
  <c r="M4419" i="2" s="1"/>
  <c r="L3964" i="2"/>
  <c r="M3964" i="2" s="1"/>
  <c r="L6508" i="2"/>
  <c r="M6508" i="2" s="1"/>
  <c r="L4252" i="2"/>
  <c r="M4252" i="2" s="1"/>
  <c r="L4498" i="2"/>
  <c r="M4498" i="2" s="1"/>
  <c r="V6413" i="2"/>
  <c r="U6413" i="2"/>
  <c r="U3286" i="2"/>
  <c r="L3287" i="2"/>
  <c r="M3287" i="2" s="1"/>
  <c r="L2954" i="2"/>
  <c r="M2954" i="2" s="1"/>
  <c r="U4063" i="2"/>
  <c r="U5583" i="2"/>
  <c r="V404" i="2"/>
  <c r="V4512" i="2"/>
  <c r="U4512" i="2"/>
  <c r="U5536" i="2"/>
  <c r="L5536" i="2"/>
  <c r="M5536" i="2" s="1"/>
  <c r="U3585" i="2"/>
  <c r="V3585" i="2"/>
  <c r="U7078" i="2"/>
  <c r="V7078" i="2"/>
  <c r="V5208" i="2"/>
  <c r="U5208" i="2"/>
  <c r="U6447" i="2"/>
  <c r="V6447" i="2"/>
  <c r="V6260" i="2"/>
  <c r="U6260" i="2"/>
  <c r="V5062" i="2"/>
  <c r="U5062" i="2"/>
  <c r="V4635" i="2"/>
  <c r="U4635" i="2"/>
  <c r="U5978" i="2"/>
  <c r="V5978" i="2"/>
  <c r="U5609" i="2"/>
  <c r="V5609" i="2"/>
  <c r="U6082" i="2"/>
  <c r="V6082" i="2"/>
  <c r="U5257" i="2"/>
  <c r="V5257" i="2"/>
  <c r="U5579" i="2"/>
  <c r="V5579" i="2"/>
  <c r="V4568" i="2"/>
  <c r="U4568" i="2"/>
  <c r="L4569" i="2"/>
  <c r="M4569" i="2" s="1"/>
  <c r="L4568" i="2"/>
  <c r="M4568" i="2" s="1"/>
  <c r="V4549" i="2"/>
  <c r="U4549" i="2"/>
  <c r="U5760" i="2"/>
  <c r="V5760" i="2"/>
  <c r="L5760" i="2"/>
  <c r="M5760" i="2" s="1"/>
  <c r="U4974" i="2"/>
  <c r="V4974" i="2"/>
  <c r="U4828" i="2"/>
  <c r="V4828" i="2"/>
  <c r="L4828" i="2"/>
  <c r="M4828" i="2" s="1"/>
  <c r="U4855" i="2"/>
  <c r="V4855" i="2"/>
  <c r="L3113" i="2"/>
  <c r="M3113" i="2" s="1"/>
  <c r="L3026" i="2"/>
  <c r="M3026" i="2" s="1"/>
  <c r="V2954" i="2"/>
  <c r="U1607" i="2"/>
  <c r="V2968" i="2"/>
  <c r="L3066" i="2"/>
  <c r="M3066" i="2" s="1"/>
  <c r="L3539" i="2"/>
  <c r="M3539" i="2" s="1"/>
  <c r="L3286" i="2"/>
  <c r="M3286" i="2" s="1"/>
  <c r="U3772" i="2"/>
  <c r="L4064" i="2"/>
  <c r="M4064" i="2" s="1"/>
  <c r="L3782" i="2"/>
  <c r="M3782" i="2" s="1"/>
  <c r="V2341" i="2"/>
  <c r="V2591" i="2"/>
  <c r="L3868" i="2"/>
  <c r="M3868" i="2" s="1"/>
  <c r="V3884" i="2"/>
  <c r="L3252" i="2"/>
  <c r="M3252" i="2" s="1"/>
  <c r="V3912" i="2"/>
  <c r="V3286" i="2"/>
  <c r="L4316" i="2"/>
  <c r="M4316" i="2" s="1"/>
  <c r="L5164" i="2"/>
  <c r="M5164" i="2" s="1"/>
  <c r="U5383" i="2"/>
  <c r="V1855" i="2"/>
  <c r="L4547" i="2"/>
  <c r="M4547" i="2" s="1"/>
  <c r="U1321" i="2"/>
  <c r="V1321" i="2"/>
  <c r="V1756" i="2"/>
  <c r="U1756" i="2"/>
  <c r="L4975" i="2"/>
  <c r="M4975" i="2" s="1"/>
  <c r="U4822" i="2"/>
  <c r="V7130" i="2"/>
  <c r="U7130" i="2"/>
  <c r="U4638" i="2"/>
  <c r="V4638" i="2"/>
  <c r="U5840" i="2"/>
  <c r="V5840" i="2"/>
  <c r="U4264" i="2"/>
  <c r="V4264" i="2"/>
  <c r="U6102" i="2"/>
  <c r="V6102" i="2"/>
  <c r="V4656" i="2"/>
  <c r="L4657" i="2"/>
  <c r="M4657" i="2" s="1"/>
  <c r="L3624" i="2"/>
  <c r="M3624" i="2" s="1"/>
  <c r="V3623" i="2"/>
  <c r="U3623" i="2"/>
  <c r="U6831" i="2"/>
  <c r="V6831" i="2"/>
  <c r="V4535" i="2"/>
  <c r="L4535" i="2"/>
  <c r="M4535" i="2" s="1"/>
  <c r="U4535" i="2"/>
  <c r="U4595" i="2"/>
  <c r="V4595" i="2"/>
  <c r="U3939" i="2"/>
  <c r="L3940" i="2"/>
  <c r="M3940" i="2" s="1"/>
  <c r="V3939" i="2"/>
  <c r="V1416" i="2"/>
  <c r="U1416" i="2"/>
  <c r="U7242" i="2"/>
  <c r="V7242" i="2"/>
  <c r="L5663" i="2"/>
  <c r="M5663" i="2" s="1"/>
  <c r="V5663" i="2"/>
  <c r="U2440" i="2"/>
  <c r="V2440" i="2"/>
  <c r="V6521" i="2"/>
  <c r="V2613" i="2"/>
  <c r="U2613" i="2"/>
  <c r="V246" i="2"/>
  <c r="U246" i="2"/>
  <c r="U810" i="2"/>
  <c r="V810" i="2"/>
  <c r="V862" i="2"/>
  <c r="U862" i="2"/>
  <c r="V2665" i="2"/>
  <c r="U2665" i="2"/>
  <c r="V1564" i="2"/>
  <c r="U1564" i="2"/>
  <c r="U2845" i="2"/>
  <c r="V2845" i="2"/>
  <c r="V4255" i="2"/>
  <c r="U4255" i="2"/>
  <c r="U5648" i="2"/>
  <c r="V5648" i="2"/>
  <c r="L5648" i="2"/>
  <c r="M5648" i="2" s="1"/>
  <c r="U5042" i="2"/>
  <c r="V5042" i="2"/>
  <c r="V5631" i="2"/>
  <c r="U5631" i="2"/>
  <c r="U5000" i="2"/>
  <c r="V5000" i="2"/>
  <c r="U6518" i="2"/>
  <c r="V6518" i="2"/>
  <c r="V5904" i="2"/>
  <c r="U5904" i="2"/>
  <c r="V4687" i="2"/>
  <c r="U4687" i="2"/>
  <c r="U4401" i="2"/>
  <c r="V4401" i="2"/>
  <c r="L3960" i="2"/>
  <c r="M3960" i="2" s="1"/>
  <c r="U3959" i="2"/>
  <c r="U847" i="2"/>
  <c r="V847" i="2"/>
  <c r="V5060" i="2"/>
  <c r="U5060" i="2"/>
  <c r="U4289" i="2"/>
  <c r="V4289" i="2"/>
  <c r="U4682" i="2"/>
  <c r="V4682" i="2"/>
  <c r="V5026" i="2"/>
  <c r="U5026" i="2"/>
  <c r="L4510" i="2"/>
  <c r="M4510" i="2" s="1"/>
  <c r="L4509" i="2"/>
  <c r="M4509" i="2" s="1"/>
  <c r="U2780" i="2"/>
  <c r="L3789" i="2"/>
  <c r="M3789" i="2" s="1"/>
  <c r="V3112" i="2"/>
  <c r="V3065" i="2"/>
  <c r="U3782" i="2"/>
  <c r="L5946" i="2"/>
  <c r="M5946" i="2" s="1"/>
  <c r="V1607" i="2"/>
  <c r="L3336" i="2"/>
  <c r="M3336" i="2" s="1"/>
  <c r="V4156" i="2"/>
  <c r="V6622" i="2"/>
  <c r="U1382" i="2"/>
  <c r="U3112" i="2"/>
  <c r="U2830" i="2"/>
  <c r="L2754" i="2"/>
  <c r="M2754" i="2" s="1"/>
  <c r="U2800" i="2"/>
  <c r="V2488" i="2"/>
  <c r="L3363" i="2"/>
  <c r="M3363" i="2" s="1"/>
  <c r="L3323" i="2"/>
  <c r="M3323" i="2" s="1"/>
  <c r="V2726" i="2"/>
  <c r="U3504" i="2"/>
  <c r="U3472" i="2"/>
  <c r="U3161" i="2"/>
  <c r="U3633" i="2"/>
  <c r="U3943" i="2"/>
  <c r="L3288" i="2"/>
  <c r="M3288" i="2" s="1"/>
  <c r="V3867" i="2"/>
  <c r="V3942" i="2"/>
  <c r="L2489" i="2"/>
  <c r="M2489" i="2" s="1"/>
  <c r="U2809" i="2"/>
  <c r="U637" i="2"/>
  <c r="V6813" i="2"/>
  <c r="L673" i="2"/>
  <c r="M673" i="2" s="1"/>
  <c r="V725" i="2"/>
  <c r="U725" i="2"/>
  <c r="L4811" i="2"/>
  <c r="M4811" i="2" s="1"/>
  <c r="L4829" i="2"/>
  <c r="M4829" i="2" s="1"/>
  <c r="V4829" i="2"/>
  <c r="U4829" i="2"/>
  <c r="V3915" i="2"/>
  <c r="U3915" i="2"/>
  <c r="U4644" i="2"/>
  <c r="L4645" i="2"/>
  <c r="M4645" i="2" s="1"/>
  <c r="U2729" i="2"/>
  <c r="L2730" i="2"/>
  <c r="M2730" i="2" s="1"/>
  <c r="L4873" i="2"/>
  <c r="M4873" i="2" s="1"/>
  <c r="V4873" i="2"/>
  <c r="U4873" i="2"/>
  <c r="V6285" i="2"/>
  <c r="U6285" i="2"/>
  <c r="V5953" i="2"/>
  <c r="U5953" i="2"/>
  <c r="U3598" i="2"/>
  <c r="V3598" i="2"/>
  <c r="V5741" i="2"/>
  <c r="U5741" i="2"/>
  <c r="V5763" i="2"/>
  <c r="L5763" i="2"/>
  <c r="M5763" i="2" s="1"/>
  <c r="V3782" i="2"/>
  <c r="U4156" i="2"/>
  <c r="L2026" i="2"/>
  <c r="M2026" i="2" s="1"/>
  <c r="L2801" i="2"/>
  <c r="M2801" i="2" s="1"/>
  <c r="L2592" i="2"/>
  <c r="M2592" i="2" s="1"/>
  <c r="V3504" i="2"/>
  <c r="L6782" i="2"/>
  <c r="M6782" i="2" s="1"/>
  <c r="U1256" i="2"/>
  <c r="L4823" i="2"/>
  <c r="M4823" i="2" s="1"/>
  <c r="L2610" i="2"/>
  <c r="M2610" i="2" s="1"/>
  <c r="L3253" i="2"/>
  <c r="M3253" i="2" s="1"/>
  <c r="L1001" i="2"/>
  <c r="M1001" i="2" s="1"/>
  <c r="L2202" i="2"/>
  <c r="M2202" i="2" s="1"/>
  <c r="V3028" i="2"/>
  <c r="V2754" i="2"/>
  <c r="U2432" i="2"/>
  <c r="V1871" i="2"/>
  <c r="U3053" i="2"/>
  <c r="V3037" i="2"/>
  <c r="U2893" i="2"/>
  <c r="U3082" i="2"/>
  <c r="V3058" i="2"/>
  <c r="U2832" i="2"/>
  <c r="U3686" i="2"/>
  <c r="U3540" i="2"/>
  <c r="V3363" i="2"/>
  <c r="V3335" i="2"/>
  <c r="L3755" i="2"/>
  <c r="M3755" i="2" s="1"/>
  <c r="V3149" i="2"/>
  <c r="L3541" i="2"/>
  <c r="M3541" i="2" s="1"/>
  <c r="L3815" i="2"/>
  <c r="M3815" i="2" s="1"/>
  <c r="V2609" i="2"/>
  <c r="L4092" i="2"/>
  <c r="M4092" i="2" s="1"/>
  <c r="L4157" i="2"/>
  <c r="M4157" i="2" s="1"/>
  <c r="L3634" i="2"/>
  <c r="M3634" i="2" s="1"/>
  <c r="U3753" i="2"/>
  <c r="V4315" i="2"/>
  <c r="V5286" i="2"/>
  <c r="U4453" i="2"/>
  <c r="V5418" i="2"/>
  <c r="V6453" i="2"/>
  <c r="U5430" i="2"/>
  <c r="L2432" i="2"/>
  <c r="M2432" i="2" s="1"/>
  <c r="L4876" i="2"/>
  <c r="M4876" i="2" s="1"/>
  <c r="V4909" i="2"/>
  <c r="L3817" i="2"/>
  <c r="M3817" i="2" s="1"/>
  <c r="U4119" i="2"/>
  <c r="V4119" i="2"/>
  <c r="U4866" i="2"/>
  <c r="V4866" i="2"/>
  <c r="L4855" i="2"/>
  <c r="M4855" i="2" s="1"/>
  <c r="U5297" i="2"/>
  <c r="V5297" i="2"/>
  <c r="U3789" i="2"/>
  <c r="L3005" i="2"/>
  <c r="M3005" i="2" s="1"/>
  <c r="U3034" i="2"/>
  <c r="V3538" i="2"/>
  <c r="U3149" i="2"/>
  <c r="V5136" i="2"/>
  <c r="L2837" i="2"/>
  <c r="M2837" i="2" s="1"/>
  <c r="V1448" i="2"/>
  <c r="U3028" i="2"/>
  <c r="L3053" i="2"/>
  <c r="M3053" i="2" s="1"/>
  <c r="L3540" i="2"/>
  <c r="M3540" i="2" s="1"/>
  <c r="L3717" i="2"/>
  <c r="M3717" i="2" s="1"/>
  <c r="L2850" i="2"/>
  <c r="M2850" i="2" s="1"/>
  <c r="L2746" i="2"/>
  <c r="M2746" i="2" s="1"/>
  <c r="L2849" i="2"/>
  <c r="M2849" i="2" s="1"/>
  <c r="L2433" i="2"/>
  <c r="M2433" i="2" s="1"/>
  <c r="V3053" i="2"/>
  <c r="V3025" i="2"/>
  <c r="V2893" i="2"/>
  <c r="L3571" i="2"/>
  <c r="M3571" i="2" s="1"/>
  <c r="L3574" i="2"/>
  <c r="M3574" i="2" s="1"/>
  <c r="L3585" i="2"/>
  <c r="M3585" i="2" s="1"/>
  <c r="L4304" i="2"/>
  <c r="M4304" i="2" s="1"/>
  <c r="L4095" i="2"/>
  <c r="M4095" i="2" s="1"/>
  <c r="U5044" i="2"/>
  <c r="U4711" i="2"/>
  <c r="U1948" i="2"/>
  <c r="L2469" i="2"/>
  <c r="M2469" i="2" s="1"/>
  <c r="U3288" i="2"/>
  <c r="U5053" i="2"/>
  <c r="V5053" i="2"/>
  <c r="U3483" i="2"/>
  <c r="V3483" i="2"/>
  <c r="V3240" i="2"/>
  <c r="U3240" i="2"/>
  <c r="U6110" i="2"/>
  <c r="V6110" i="2"/>
  <c r="V1873" i="2"/>
  <c r="U1873" i="2"/>
  <c r="V3499" i="2"/>
  <c r="U3499" i="2"/>
  <c r="V2753" i="2"/>
  <c r="U2753" i="2"/>
  <c r="U6522" i="2"/>
  <c r="L6522" i="2"/>
  <c r="M6522" i="2" s="1"/>
  <c r="U3233" i="2"/>
  <c r="V3233" i="2"/>
  <c r="V4322" i="2"/>
  <c r="U4322" i="2"/>
  <c r="L4812" i="2"/>
  <c r="M4812" i="2" s="1"/>
  <c r="U4723" i="2"/>
  <c r="V4723" i="2"/>
  <c r="U5934" i="2"/>
  <c r="V5934" i="2"/>
  <c r="L3914" i="2"/>
  <c r="M3914" i="2" s="1"/>
  <c r="V3914" i="2"/>
  <c r="V6543" i="2"/>
  <c r="U6543" i="2"/>
  <c r="V737" i="2"/>
  <c r="U737" i="2"/>
  <c r="L3588" i="2"/>
  <c r="M3588" i="2" s="1"/>
  <c r="V3587" i="2"/>
  <c r="U3587" i="2"/>
  <c r="L4276" i="2"/>
  <c r="M4276" i="2" s="1"/>
  <c r="U4276" i="2"/>
  <c r="V4276" i="2"/>
  <c r="U3362" i="2"/>
  <c r="V3362" i="2"/>
  <c r="L447" i="2"/>
  <c r="M447" i="2" s="1"/>
  <c r="L1606" i="2"/>
  <c r="M1606" i="2" s="1"/>
  <c r="L18" i="2"/>
  <c r="M18" i="2" s="1"/>
  <c r="L3488" i="2"/>
  <c r="M3488" i="2" s="1"/>
  <c r="L6521" i="2"/>
  <c r="M6521" i="2" s="1"/>
  <c r="L3916" i="2"/>
  <c r="M3916" i="2" s="1"/>
  <c r="L4034" i="2"/>
  <c r="M4034" i="2" s="1"/>
  <c r="L3791" i="2"/>
  <c r="M3791" i="2" s="1"/>
  <c r="L4974" i="2"/>
  <c r="M4974" i="2" s="1"/>
  <c r="V6063" i="2"/>
  <c r="U6063" i="2"/>
  <c r="V7108" i="2"/>
  <c r="U7108" i="2"/>
  <c r="L1852" i="2"/>
  <c r="M1852" i="2" s="1"/>
  <c r="L2488" i="2"/>
  <c r="M2488" i="2" s="1"/>
  <c r="L1826" i="2"/>
  <c r="M1826" i="2" s="1"/>
  <c r="L1142" i="2"/>
  <c r="M1142" i="2" s="1"/>
  <c r="L1876" i="2"/>
  <c r="M1876" i="2" s="1"/>
  <c r="L2253" i="2"/>
  <c r="M2253" i="2" s="1"/>
  <c r="L1622" i="2"/>
  <c r="M1622" i="2" s="1"/>
  <c r="L1851" i="2"/>
  <c r="M1851" i="2" s="1"/>
  <c r="L2413" i="2"/>
  <c r="M2413" i="2" s="1"/>
  <c r="L6908" i="2"/>
  <c r="M6908" i="2" s="1"/>
  <c r="L6861" i="2"/>
  <c r="M6861" i="2" s="1"/>
  <c r="L5061" i="2"/>
  <c r="M5061" i="2" s="1"/>
  <c r="L5671" i="2"/>
  <c r="M5671" i="2" s="1"/>
  <c r="L3495" i="2"/>
  <c r="M3495" i="2" s="1"/>
  <c r="L5165" i="2"/>
  <c r="M5165" i="2" s="1"/>
  <c r="L4046" i="2"/>
  <c r="M4046" i="2" s="1"/>
  <c r="V7096" i="2"/>
  <c r="U7096" i="2"/>
  <c r="L2812" i="2"/>
  <c r="M2812" i="2" s="1"/>
  <c r="L2628" i="2"/>
  <c r="M2628" i="2" s="1"/>
  <c r="L5419" i="2"/>
  <c r="M5419" i="2" s="1"/>
  <c r="L4616" i="2"/>
  <c r="M4616" i="2" s="1"/>
  <c r="L5045" i="2"/>
  <c r="M5045" i="2" s="1"/>
  <c r="L3108" i="2"/>
  <c r="M3108" i="2" s="1"/>
  <c r="L2939" i="2"/>
  <c r="M2939" i="2" s="1"/>
  <c r="L4404" i="2"/>
  <c r="M4404" i="2" s="1"/>
  <c r="L5398" i="2"/>
  <c r="M5398" i="2" s="1"/>
  <c r="L3467" i="2"/>
  <c r="M3467" i="2" s="1"/>
  <c r="L4300" i="2"/>
  <c r="M4300" i="2" s="1"/>
  <c r="L4653" i="2"/>
  <c r="M4653" i="2" s="1"/>
  <c r="L1747" i="2"/>
  <c r="M1747" i="2" s="1"/>
  <c r="L3289" i="2"/>
  <c r="M3289" i="2" s="1"/>
  <c r="L1873" i="2"/>
  <c r="M1873" i="2" s="1"/>
  <c r="L2089" i="2"/>
  <c r="M2089" i="2" s="1"/>
  <c r="L1550" i="2"/>
  <c r="M1550" i="2" s="1"/>
  <c r="L4816" i="2"/>
  <c r="M4816" i="2" s="1"/>
  <c r="L5298" i="2"/>
  <c r="M5298" i="2" s="1"/>
  <c r="L4768" i="2"/>
  <c r="M4768" i="2" s="1"/>
  <c r="L5907" i="2"/>
  <c r="M5907" i="2" s="1"/>
  <c r="L6933" i="2"/>
  <c r="M6933" i="2" s="1"/>
  <c r="L5636" i="2"/>
  <c r="M5636" i="2" s="1"/>
  <c r="L4965" i="2"/>
  <c r="M4965" i="2" s="1"/>
  <c r="L4549" i="2"/>
  <c r="M4549" i="2" s="1"/>
  <c r="L6944" i="2"/>
  <c r="M6944" i="2" s="1"/>
  <c r="L5670" i="2"/>
  <c r="M5670" i="2" s="1"/>
  <c r="L2418" i="2"/>
  <c r="M2418" i="2" s="1"/>
  <c r="V6247" i="2"/>
  <c r="U6247" i="2"/>
  <c r="V37" i="2"/>
  <c r="U37" i="2"/>
  <c r="U909" i="2"/>
  <c r="V909" i="2"/>
  <c r="L3225" i="2"/>
  <c r="M3225" i="2" s="1"/>
  <c r="U3225" i="2"/>
  <c r="L3266" i="2"/>
  <c r="M3266" i="2" s="1"/>
  <c r="L3568" i="2"/>
  <c r="M3568" i="2" s="1"/>
  <c r="V4108" i="2"/>
  <c r="V3225" i="2"/>
  <c r="L4353" i="2"/>
  <c r="M4353" i="2" s="1"/>
  <c r="V4778" i="2"/>
  <c r="V5426" i="2"/>
  <c r="V1744" i="2"/>
  <c r="L303" i="2"/>
  <c r="M303" i="2" s="1"/>
  <c r="L4778" i="2"/>
  <c r="M4778" i="2" s="1"/>
  <c r="U3179" i="2"/>
  <c r="V3179" i="2"/>
  <c r="V5761" i="2"/>
  <c r="U5761" i="2"/>
  <c r="U4891" i="2"/>
  <c r="V4891" i="2"/>
  <c r="U4544" i="2"/>
  <c r="L4544" i="2"/>
  <c r="M4544" i="2" s="1"/>
  <c r="U6894" i="2"/>
  <c r="V6894" i="2"/>
  <c r="U5128" i="2"/>
  <c r="V5128" i="2"/>
  <c r="L4379" i="2"/>
  <c r="M4379" i="2" s="1"/>
  <c r="V4379" i="2"/>
  <c r="U4379" i="2"/>
  <c r="V6438" i="2"/>
  <c r="U6438" i="2"/>
  <c r="V4571" i="2"/>
  <c r="U4571" i="2"/>
  <c r="U4557" i="2"/>
  <c r="L4557" i="2"/>
  <c r="M4557" i="2" s="1"/>
  <c r="V1746" i="2"/>
  <c r="L2830" i="2"/>
  <c r="M2830" i="2" s="1"/>
  <c r="V1218" i="2"/>
  <c r="V2980" i="2"/>
  <c r="U2956" i="2"/>
  <c r="L2762" i="2"/>
  <c r="M2762" i="2" s="1"/>
  <c r="L3107" i="2"/>
  <c r="M3107" i="2" s="1"/>
  <c r="L3071" i="2"/>
  <c r="M3071" i="2" s="1"/>
  <c r="L3245" i="2"/>
  <c r="M3245" i="2" s="1"/>
  <c r="V2566" i="2"/>
  <c r="L3232" i="2"/>
  <c r="M3232" i="2" s="1"/>
  <c r="L4089" i="2"/>
  <c r="M4089" i="2" s="1"/>
  <c r="L3915" i="2"/>
  <c r="M3915" i="2" s="1"/>
  <c r="L3244" i="2"/>
  <c r="M3244" i="2" s="1"/>
  <c r="L4598" i="2"/>
  <c r="M4598" i="2" s="1"/>
  <c r="L4561" i="2"/>
  <c r="M4561" i="2" s="1"/>
  <c r="V3244" i="2"/>
  <c r="U4653" i="2"/>
  <c r="V6064" i="2"/>
  <c r="V5539" i="2"/>
  <c r="U5842" i="2"/>
  <c r="V6856" i="2"/>
  <c r="L6559" i="2"/>
  <c r="M6559" i="2" s="1"/>
  <c r="V869" i="2"/>
  <c r="U5719" i="2"/>
  <c r="L5720" i="2"/>
  <c r="M5720" i="2" s="1"/>
  <c r="U6854" i="2"/>
  <c r="V6854" i="2"/>
  <c r="V4182" i="2"/>
  <c r="L4183" i="2"/>
  <c r="M4183" i="2" s="1"/>
  <c r="V4929" i="2"/>
  <c r="L4929" i="2"/>
  <c r="M4929" i="2" s="1"/>
  <c r="L7151" i="2"/>
  <c r="M7151" i="2" s="1"/>
  <c r="U7151" i="2"/>
  <c r="L3235" i="2"/>
  <c r="M3235" i="2" s="1"/>
  <c r="V3234" i="2"/>
  <c r="V4406" i="2"/>
  <c r="U4406" i="2"/>
  <c r="L4406" i="2"/>
  <c r="M4406" i="2" s="1"/>
  <c r="L3144" i="2"/>
  <c r="M3144" i="2" s="1"/>
  <c r="V3143" i="2"/>
  <c r="L4743" i="2"/>
  <c r="M4743" i="2" s="1"/>
  <c r="V3958" i="2"/>
  <c r="U3958" i="2"/>
  <c r="L3958" i="2"/>
  <c r="M3958" i="2" s="1"/>
  <c r="V3701" i="2"/>
  <c r="U3701" i="2"/>
  <c r="U3664" i="2"/>
  <c r="L3664" i="2"/>
  <c r="M3664" i="2" s="1"/>
  <c r="U609" i="2"/>
  <c r="V609" i="2"/>
  <c r="U1471" i="2"/>
  <c r="V1471" i="2"/>
  <c r="V5038" i="2"/>
  <c r="U5038" i="2"/>
  <c r="L5632" i="2"/>
  <c r="M5632" i="2" s="1"/>
  <c r="L5105" i="2"/>
  <c r="M5105" i="2" s="1"/>
  <c r="L6884" i="2"/>
  <c r="M6884" i="2" s="1"/>
  <c r="U4208" i="2"/>
  <c r="V4208" i="2"/>
  <c r="U5020" i="2"/>
  <c r="V5020" i="2"/>
  <c r="V4647" i="2"/>
  <c r="V4961" i="2"/>
  <c r="U4961" i="2"/>
  <c r="V5547" i="2"/>
  <c r="U5547" i="2"/>
  <c r="U6777" i="2"/>
  <c r="V6777" i="2"/>
  <c r="U4748" i="2"/>
  <c r="V4748" i="2"/>
  <c r="L4749" i="2"/>
  <c r="M4749" i="2" s="1"/>
  <c r="U4722" i="2"/>
  <c r="L4723" i="2"/>
  <c r="M4723" i="2" s="1"/>
  <c r="L6943" i="2"/>
  <c r="M6943" i="2" s="1"/>
  <c r="V6942" i="2"/>
  <c r="U6942" i="2"/>
  <c r="U1981" i="2"/>
  <c r="L3569" i="2"/>
  <c r="M3569" i="2" s="1"/>
  <c r="V4079" i="2"/>
  <c r="V303" i="2"/>
  <c r="U542" i="2"/>
  <c r="L7063" i="2"/>
  <c r="M7063" i="2" s="1"/>
  <c r="U1799" i="2"/>
  <c r="V1799" i="2"/>
  <c r="U106" i="2"/>
  <c r="V106" i="2"/>
  <c r="L3062" i="2"/>
  <c r="M3062" i="2" s="1"/>
  <c r="V2776" i="2"/>
  <c r="L3265" i="2"/>
  <c r="M3265" i="2" s="1"/>
  <c r="U2449" i="2"/>
  <c r="U4079" i="2"/>
  <c r="U2415" i="2"/>
  <c r="L3594" i="2"/>
  <c r="M3594" i="2" s="1"/>
  <c r="U3506" i="2"/>
  <c r="V3466" i="2"/>
  <c r="U4102" i="2"/>
  <c r="L3595" i="2"/>
  <c r="M3595" i="2" s="1"/>
  <c r="U5420" i="2"/>
  <c r="V4557" i="2"/>
  <c r="U3873" i="2"/>
  <c r="L5001" i="2"/>
  <c r="M5001" i="2" s="1"/>
  <c r="U5595" i="2"/>
  <c r="V5436" i="2"/>
  <c r="L5761" i="2"/>
  <c r="M5761" i="2" s="1"/>
  <c r="U4768" i="2"/>
  <c r="V5463" i="2"/>
  <c r="U809" i="2"/>
  <c r="L5499" i="2"/>
  <c r="M5499" i="2" s="1"/>
  <c r="L6856" i="2"/>
  <c r="M6856" i="2" s="1"/>
  <c r="L4667" i="2"/>
  <c r="M4667" i="2" s="1"/>
  <c r="V3573" i="2"/>
  <c r="L6519" i="2"/>
  <c r="M6519" i="2" s="1"/>
  <c r="L4722" i="2"/>
  <c r="M4722" i="2" s="1"/>
  <c r="U288" i="2"/>
  <c r="V288" i="2"/>
  <c r="U907" i="2"/>
  <c r="L907" i="2"/>
  <c r="M907" i="2" s="1"/>
  <c r="L5463" i="2"/>
  <c r="M5463" i="2" s="1"/>
  <c r="U3571" i="2"/>
  <c r="V5555" i="2"/>
  <c r="U5555" i="2"/>
  <c r="U4492" i="2"/>
  <c r="V4492" i="2"/>
  <c r="L4492" i="2"/>
  <c r="M4492" i="2" s="1"/>
  <c r="V5745" i="2"/>
  <c r="U5745" i="2"/>
  <c r="U6865" i="2"/>
  <c r="V6865" i="2"/>
  <c r="U5569" i="2"/>
  <c r="U727" i="2"/>
  <c r="V727" i="2"/>
  <c r="U3228" i="2"/>
  <c r="L3228" i="2"/>
  <c r="M3228" i="2" s="1"/>
  <c r="V1684" i="2"/>
  <c r="U1422" i="2"/>
  <c r="U2311" i="2"/>
  <c r="U1729" i="2"/>
  <c r="L3061" i="2"/>
  <c r="M3061" i="2" s="1"/>
  <c r="U2081" i="2"/>
  <c r="V3265" i="2"/>
  <c r="L3710" i="2"/>
  <c r="M3710" i="2" s="1"/>
  <c r="L3786" i="2"/>
  <c r="M3786" i="2" s="1"/>
  <c r="L4080" i="2"/>
  <c r="M4080" i="2" s="1"/>
  <c r="L2450" i="2"/>
  <c r="M2450" i="2" s="1"/>
  <c r="L3847" i="2"/>
  <c r="M3847" i="2" s="1"/>
  <c r="L3572" i="2"/>
  <c r="M3572" i="2" s="1"/>
  <c r="L3466" i="2"/>
  <c r="M3466" i="2" s="1"/>
  <c r="V4102" i="2"/>
  <c r="V4242" i="2"/>
  <c r="U2419" i="2"/>
  <c r="V4131" i="2"/>
  <c r="U3938" i="2"/>
  <c r="V5595" i="2"/>
  <c r="L5762" i="2"/>
  <c r="M5762" i="2" s="1"/>
  <c r="U5178" i="2"/>
  <c r="V5776" i="2"/>
  <c r="V6038" i="2"/>
  <c r="U6734" i="2"/>
  <c r="L1744" i="2"/>
  <c r="M1744" i="2" s="1"/>
  <c r="L2082" i="2"/>
  <c r="M2082" i="2" s="1"/>
  <c r="U1284" i="2"/>
  <c r="V791" i="2"/>
  <c r="L1684" i="2"/>
  <c r="M1684" i="2" s="1"/>
  <c r="V5410" i="2"/>
  <c r="U5410" i="2"/>
  <c r="V744" i="2"/>
  <c r="U744" i="2"/>
  <c r="V4798" i="2"/>
  <c r="U4798" i="2"/>
  <c r="L2286" i="2"/>
  <c r="M2286" i="2" s="1"/>
  <c r="V1558" i="2"/>
  <c r="U1558" i="2"/>
  <c r="U1386" i="2"/>
  <c r="V1386" i="2"/>
  <c r="V2713" i="2"/>
  <c r="U2713" i="2"/>
  <c r="V4046" i="2"/>
  <c r="U4046" i="2"/>
  <c r="L2713" i="2"/>
  <c r="M2713" i="2" s="1"/>
  <c r="V4411" i="2"/>
  <c r="L3966" i="2"/>
  <c r="M3966" i="2" s="1"/>
  <c r="V3966" i="2"/>
  <c r="L3967" i="2"/>
  <c r="M3967" i="2" s="1"/>
  <c r="V6766" i="2"/>
  <c r="U6766" i="2"/>
  <c r="L4555" i="2"/>
  <c r="M4555" i="2" s="1"/>
  <c r="U4555" i="2"/>
  <c r="V4290" i="2"/>
  <c r="U4290" i="2"/>
  <c r="V5104" i="2"/>
  <c r="U5104" i="2"/>
  <c r="L5999" i="2"/>
  <c r="M5999" i="2" s="1"/>
  <c r="L6000" i="2"/>
  <c r="M6000" i="2" s="1"/>
  <c r="U6030" i="2"/>
  <c r="V6030" i="2"/>
  <c r="V6357" i="2"/>
  <c r="U6357" i="2"/>
  <c r="U7106" i="2"/>
  <c r="V7106" i="2"/>
  <c r="L7107" i="2"/>
  <c r="M7107" i="2" s="1"/>
  <c r="L4497" i="2"/>
  <c r="M4497" i="2" s="1"/>
  <c r="U4496" i="2"/>
  <c r="U2944" i="2"/>
  <c r="L2945" i="2"/>
  <c r="M2945" i="2" s="1"/>
  <c r="L2944" i="2"/>
  <c r="M2944" i="2" s="1"/>
  <c r="L2829" i="2"/>
  <c r="M2829" i="2" s="1"/>
  <c r="L1694" i="2"/>
  <c r="M1694" i="2" s="1"/>
  <c r="U3061" i="2"/>
  <c r="L2773" i="2"/>
  <c r="M2773" i="2" s="1"/>
  <c r="L3187" i="2"/>
  <c r="M3187" i="2" s="1"/>
  <c r="L2419" i="2"/>
  <c r="M2419" i="2" s="1"/>
  <c r="L3709" i="2"/>
  <c r="M3709" i="2" s="1"/>
  <c r="L3180" i="2"/>
  <c r="M3180" i="2" s="1"/>
  <c r="V3709" i="2"/>
  <c r="L4131" i="2"/>
  <c r="M4131" i="2" s="1"/>
  <c r="V5928" i="2"/>
  <c r="L5178" i="2"/>
  <c r="M5178" i="2" s="1"/>
  <c r="U4598" i="2"/>
  <c r="V6970" i="2"/>
  <c r="V5878" i="2"/>
  <c r="V6641" i="2"/>
  <c r="V6702" i="2"/>
  <c r="L6469" i="2"/>
  <c r="M6469" i="2" s="1"/>
  <c r="L1971" i="2"/>
  <c r="M1971" i="2" s="1"/>
  <c r="L3447" i="2"/>
  <c r="M3447" i="2" s="1"/>
  <c r="V3419" i="2"/>
  <c r="U3419" i="2"/>
  <c r="L4491" i="2"/>
  <c r="M4491" i="2" s="1"/>
  <c r="U5986" i="2"/>
  <c r="V5986" i="2"/>
  <c r="V4803" i="2"/>
  <c r="U4803" i="2"/>
  <c r="U5495" i="2"/>
  <c r="V5495" i="2"/>
  <c r="U3851" i="2"/>
  <c r="V3851" i="2"/>
  <c r="L1777" i="2"/>
  <c r="M1777" i="2" s="1"/>
  <c r="L2270" i="2"/>
  <c r="M2270" i="2" s="1"/>
  <c r="L2699" i="2"/>
  <c r="M2699" i="2" s="1"/>
  <c r="L1796" i="2"/>
  <c r="M1796" i="2" s="1"/>
  <c r="L6734" i="2"/>
  <c r="M6734" i="2" s="1"/>
  <c r="L3446" i="2"/>
  <c r="M3446" i="2" s="1"/>
  <c r="L5515" i="2"/>
  <c r="M5515" i="2" s="1"/>
  <c r="L5570" i="2"/>
  <c r="M5570" i="2" s="1"/>
  <c r="L4779" i="2"/>
  <c r="M4779" i="2" s="1"/>
  <c r="L5973" i="2"/>
  <c r="M5973" i="2" s="1"/>
  <c r="L5326" i="2"/>
  <c r="M5326" i="2" s="1"/>
  <c r="L5649" i="2"/>
  <c r="M5649" i="2" s="1"/>
  <c r="L5712" i="2"/>
  <c r="M5712" i="2" s="1"/>
  <c r="L3259" i="2"/>
  <c r="M3259" i="2" s="1"/>
  <c r="L3202" i="2"/>
  <c r="M3202" i="2" s="1"/>
  <c r="L4562" i="2"/>
  <c r="M4562" i="2" s="1"/>
  <c r="U4781" i="2"/>
  <c r="V4781" i="2"/>
  <c r="L4524" i="2"/>
  <c r="M4524" i="2" s="1"/>
  <c r="L4242" i="2"/>
  <c r="M4242" i="2" s="1"/>
  <c r="L2825" i="2"/>
  <c r="M2825" i="2" s="1"/>
  <c r="L5179" i="2"/>
  <c r="M5179" i="2" s="1"/>
  <c r="L5768" i="2"/>
  <c r="M5768" i="2" s="1"/>
  <c r="L3460" i="2"/>
  <c r="M3460" i="2" s="1"/>
  <c r="L3700" i="2"/>
  <c r="M3700" i="2" s="1"/>
  <c r="U6099" i="2"/>
  <c r="V6099" i="2"/>
  <c r="V5937" i="2"/>
  <c r="U5937" i="2"/>
  <c r="L1189" i="2"/>
  <c r="M1189" i="2" s="1"/>
  <c r="L1306" i="2"/>
  <c r="M1306" i="2" s="1"/>
  <c r="L2700" i="2"/>
  <c r="M2700" i="2" s="1"/>
  <c r="L1407" i="2"/>
  <c r="M1407" i="2" s="1"/>
  <c r="L1471" i="2"/>
  <c r="M1471" i="2" s="1"/>
  <c r="L1685" i="2"/>
  <c r="M1685" i="2" s="1"/>
  <c r="L1982" i="2"/>
  <c r="M1982" i="2" s="1"/>
  <c r="L1323" i="2"/>
  <c r="M1323" i="2" s="1"/>
  <c r="L5038" i="2"/>
  <c r="M5038" i="2" s="1"/>
  <c r="L6885" i="2"/>
  <c r="M6885" i="2" s="1"/>
  <c r="L4891" i="2"/>
  <c r="M4891" i="2" s="1"/>
  <c r="L5989" i="2"/>
  <c r="M5989" i="2" s="1"/>
  <c r="L3867" i="2"/>
  <c r="M3867" i="2" s="1"/>
  <c r="L4116" i="2"/>
  <c r="M4116" i="2" s="1"/>
  <c r="L3785" i="2"/>
  <c r="M3785" i="2" s="1"/>
  <c r="L4307" i="2"/>
  <c r="M4307" i="2" s="1"/>
  <c r="L4782" i="2"/>
  <c r="M4782" i="2" s="1"/>
  <c r="L2747" i="2"/>
  <c r="M2747" i="2" s="1"/>
  <c r="L1689" i="2"/>
  <c r="M1689" i="2" s="1"/>
  <c r="L2063" i="2"/>
  <c r="M2063" i="2" s="1"/>
  <c r="L5303" i="2"/>
  <c r="M5303" i="2" s="1"/>
  <c r="L5464" i="2"/>
  <c r="M5464" i="2" s="1"/>
  <c r="L5905" i="2"/>
  <c r="M5905" i="2" s="1"/>
  <c r="L5267" i="2"/>
  <c r="M5267" i="2" s="1"/>
  <c r="L6106" i="2"/>
  <c r="M6106" i="2" s="1"/>
  <c r="L5147" i="2"/>
  <c r="M5147" i="2" s="1"/>
  <c r="L4942" i="2"/>
  <c r="M4942" i="2" s="1"/>
  <c r="L5500" i="2"/>
  <c r="M5500" i="2" s="1"/>
  <c r="L4440" i="2"/>
  <c r="M4440" i="2" s="1"/>
  <c r="L2929" i="2"/>
  <c r="M2929" i="2" s="1"/>
  <c r="L4648" i="2"/>
  <c r="M4648" i="2" s="1"/>
  <c r="L4647" i="2"/>
  <c r="M4647" i="2" s="1"/>
  <c r="L5167" i="2"/>
  <c r="M5167" i="2" s="1"/>
  <c r="L4136" i="2"/>
  <c r="M4136" i="2" s="1"/>
  <c r="L72" i="2"/>
  <c r="M72" i="2" s="1"/>
  <c r="L37" i="2"/>
  <c r="M37" i="2" s="1"/>
  <c r="L1746" i="2"/>
  <c r="M1746" i="2" s="1"/>
  <c r="L2064" i="2"/>
  <c r="M2064" i="2" s="1"/>
  <c r="L2122" i="2"/>
  <c r="M2122" i="2" s="1"/>
  <c r="L1797" i="2"/>
  <c r="M1797" i="2" s="1"/>
  <c r="L2603" i="2"/>
  <c r="M2603" i="2" s="1"/>
  <c r="L5776" i="2"/>
  <c r="M5776" i="2" s="1"/>
  <c r="L4839" i="2"/>
  <c r="M4839" i="2" s="1"/>
  <c r="L4170" i="2"/>
  <c r="M4170" i="2" s="1"/>
  <c r="L4256" i="2"/>
  <c r="M4256" i="2" s="1"/>
  <c r="L4059" i="2"/>
  <c r="M4059" i="2" s="1"/>
  <c r="L3900" i="2"/>
  <c r="M3900" i="2" s="1"/>
  <c r="L4171" i="2"/>
  <c r="M4171" i="2" s="1"/>
  <c r="L6567" i="2"/>
  <c r="M6567" i="2" s="1"/>
  <c r="L5938" i="2"/>
  <c r="M5938" i="2" s="1"/>
  <c r="L3261" i="2"/>
  <c r="M3261" i="2" s="1"/>
  <c r="V2723" i="2"/>
  <c r="L2335" i="2"/>
  <c r="M2335" i="2" s="1"/>
  <c r="V3866" i="2"/>
  <c r="U3760" i="2"/>
  <c r="V2353" i="2"/>
  <c r="U2607" i="2"/>
  <c r="U3804" i="2"/>
  <c r="U3384" i="2"/>
  <c r="U5388" i="2"/>
  <c r="U4319" i="2"/>
  <c r="U5422" i="2"/>
  <c r="U5416" i="2"/>
  <c r="V483" i="2"/>
  <c r="U506" i="2"/>
  <c r="V506" i="2"/>
  <c r="V656" i="2"/>
  <c r="U656" i="2"/>
  <c r="U1536" i="2"/>
  <c r="V1536" i="2"/>
  <c r="V6236" i="2"/>
  <c r="U6236" i="2"/>
  <c r="V719" i="2"/>
  <c r="U719" i="2"/>
  <c r="U6086" i="2"/>
  <c r="V6086" i="2"/>
  <c r="L6105" i="2"/>
  <c r="M6105" i="2" s="1"/>
  <c r="V6104" i="2"/>
  <c r="L4784" i="2"/>
  <c r="M4784" i="2" s="1"/>
  <c r="U4784" i="2"/>
  <c r="U6113" i="2"/>
  <c r="V6113" i="2"/>
  <c r="L6113" i="2"/>
  <c r="M6113" i="2" s="1"/>
  <c r="L6369" i="2"/>
  <c r="M6369" i="2" s="1"/>
  <c r="U6368" i="2"/>
  <c r="V6368" i="2"/>
  <c r="V5867" i="2"/>
  <c r="U5867" i="2"/>
  <c r="L5306" i="2"/>
  <c r="M5306" i="2" s="1"/>
  <c r="V5305" i="2"/>
  <c r="U4085" i="2"/>
  <c r="L4085" i="2"/>
  <c r="M4085" i="2" s="1"/>
  <c r="V4993" i="2"/>
  <c r="U4993" i="2"/>
  <c r="L4188" i="2"/>
  <c r="M4188" i="2" s="1"/>
  <c r="V6625" i="2"/>
  <c r="U6625" i="2"/>
  <c r="U4270" i="2"/>
  <c r="V4270" i="2"/>
  <c r="V2985" i="2"/>
  <c r="V2334" i="2"/>
  <c r="V5702" i="2"/>
  <c r="U5702" i="2"/>
  <c r="V6193" i="2"/>
  <c r="U6193" i="2"/>
  <c r="U5235" i="2"/>
  <c r="V5235" i="2"/>
  <c r="L4107" i="2"/>
  <c r="M4107" i="2" s="1"/>
  <c r="L4106" i="2"/>
  <c r="M4106" i="2" s="1"/>
  <c r="V6826" i="2"/>
  <c r="U6826" i="2"/>
  <c r="L4306" i="2"/>
  <c r="M4306" i="2" s="1"/>
  <c r="U4306" i="2"/>
  <c r="L1333" i="2"/>
  <c r="M1333" i="2" s="1"/>
  <c r="U2985" i="2"/>
  <c r="V2738" i="2"/>
  <c r="V2180" i="2"/>
  <c r="V2786" i="2"/>
  <c r="V6736" i="2"/>
  <c r="L5185" i="2"/>
  <c r="M5185" i="2" s="1"/>
  <c r="L5184" i="2"/>
  <c r="M5184" i="2" s="1"/>
  <c r="V734" i="2"/>
  <c r="U734" i="2"/>
  <c r="V7195" i="2"/>
  <c r="U7195" i="2"/>
  <c r="L2330" i="2"/>
  <c r="M2330" i="2" s="1"/>
  <c r="L5386" i="2"/>
  <c r="M5386" i="2" s="1"/>
  <c r="V3920" i="2"/>
  <c r="L3920" i="2"/>
  <c r="M3920" i="2" s="1"/>
  <c r="L4966" i="2"/>
  <c r="M4966" i="2" s="1"/>
  <c r="L4967" i="2"/>
  <c r="M4967" i="2" s="1"/>
  <c r="V461" i="2"/>
  <c r="U461" i="2"/>
  <c r="V2143" i="2"/>
  <c r="L1843" i="2"/>
  <c r="M1843" i="2" s="1"/>
  <c r="U1618" i="2"/>
  <c r="V1495" i="2"/>
  <c r="U3057" i="2"/>
  <c r="V2997" i="2"/>
  <c r="V2346" i="2"/>
  <c r="U1968" i="2"/>
  <c r="V1833" i="2"/>
  <c r="L3662" i="2"/>
  <c r="M3662" i="2" s="1"/>
  <c r="L3623" i="2"/>
  <c r="M3623" i="2" s="1"/>
  <c r="L2577" i="2"/>
  <c r="M2577" i="2" s="1"/>
  <c r="L2340" i="2"/>
  <c r="M2340" i="2" s="1"/>
  <c r="L3320" i="2"/>
  <c r="M3320" i="2" s="1"/>
  <c r="U3740" i="2"/>
  <c r="L3760" i="2"/>
  <c r="M3760" i="2" s="1"/>
  <c r="L2578" i="2"/>
  <c r="M2578" i="2" s="1"/>
  <c r="V3816" i="2"/>
  <c r="L3649" i="2"/>
  <c r="M3649" i="2" s="1"/>
  <c r="V3317" i="2"/>
  <c r="U3963" i="2"/>
  <c r="U3947" i="2"/>
  <c r="U4501" i="2"/>
  <c r="V5369" i="2"/>
  <c r="L6832" i="2"/>
  <c r="M6832" i="2" s="1"/>
  <c r="U5349" i="2"/>
  <c r="V5187" i="2"/>
  <c r="U7085" i="2"/>
  <c r="L2180" i="2"/>
  <c r="M2180" i="2" s="1"/>
  <c r="L2149" i="2"/>
  <c r="M2149" i="2" s="1"/>
  <c r="U6284" i="2"/>
  <c r="L5423" i="2"/>
  <c r="M5423" i="2" s="1"/>
  <c r="L3895" i="2"/>
  <c r="M3895" i="2" s="1"/>
  <c r="V4268" i="2"/>
  <c r="L4269" i="2"/>
  <c r="M4269" i="2" s="1"/>
  <c r="V6164" i="2"/>
  <c r="U6164" i="2"/>
  <c r="U526" i="2"/>
  <c r="V526" i="2"/>
  <c r="U5821" i="2"/>
  <c r="V5821" i="2"/>
  <c r="U7029" i="2"/>
  <c r="L7029" i="2"/>
  <c r="M7029" i="2" s="1"/>
  <c r="L3080" i="2"/>
  <c r="M3080" i="2" s="1"/>
  <c r="U1631" i="2"/>
  <c r="U3080" i="2"/>
  <c r="L1844" i="2"/>
  <c r="M1844" i="2" s="1"/>
  <c r="V3893" i="2"/>
  <c r="U3460" i="2"/>
  <c r="L6285" i="2"/>
  <c r="M6285" i="2" s="1"/>
  <c r="U1063" i="2"/>
  <c r="V1063" i="2"/>
  <c r="V5078" i="2"/>
  <c r="L5079" i="2"/>
  <c r="M5079" i="2" s="1"/>
  <c r="V1843" i="2"/>
  <c r="U2360" i="2"/>
  <c r="V3410" i="2"/>
  <c r="V4104" i="2"/>
  <c r="U4070" i="2"/>
  <c r="L4331" i="2"/>
  <c r="M4331" i="2" s="1"/>
  <c r="V3781" i="2"/>
  <c r="V3963" i="2"/>
  <c r="U3972" i="2"/>
  <c r="U3648" i="2"/>
  <c r="V5142" i="2"/>
  <c r="U4068" i="2"/>
  <c r="U5405" i="2"/>
  <c r="V6832" i="2"/>
  <c r="U5680" i="2"/>
  <c r="L2331" i="2"/>
  <c r="M2331" i="2" s="1"/>
  <c r="V3519" i="2"/>
  <c r="L3519" i="2"/>
  <c r="M3519" i="2" s="1"/>
  <c r="L3313" i="2"/>
  <c r="M3313" i="2" s="1"/>
  <c r="L3181" i="2"/>
  <c r="M3181" i="2" s="1"/>
  <c r="U2353" i="2"/>
  <c r="U2323" i="2"/>
  <c r="V5600" i="2"/>
  <c r="V6362" i="2"/>
  <c r="U6362" i="2"/>
  <c r="U6836" i="2"/>
  <c r="V6836" i="2"/>
  <c r="V4240" i="2"/>
  <c r="U4240" i="2"/>
  <c r="V4008" i="2"/>
  <c r="U4008" i="2"/>
  <c r="U4588" i="2"/>
  <c r="L4588" i="2"/>
  <c r="M4588" i="2" s="1"/>
  <c r="U2997" i="2"/>
  <c r="V2577" i="2"/>
  <c r="L3816" i="2"/>
  <c r="M3816" i="2" s="1"/>
  <c r="U3832" i="2"/>
  <c r="V1943" i="2"/>
  <c r="V2949" i="2"/>
  <c r="U2908" i="2"/>
  <c r="L2914" i="2"/>
  <c r="M2914" i="2" s="1"/>
  <c r="V1188" i="2"/>
  <c r="V2330" i="2"/>
  <c r="V3319" i="2"/>
  <c r="V2360" i="2"/>
  <c r="L2322" i="2"/>
  <c r="M2322" i="2" s="1"/>
  <c r="L3973" i="2"/>
  <c r="M3973" i="2" s="1"/>
  <c r="L3733" i="2"/>
  <c r="M3733" i="2" s="1"/>
  <c r="L3626" i="2"/>
  <c r="M3626" i="2" s="1"/>
  <c r="L2321" i="2"/>
  <c r="M2321" i="2" s="1"/>
  <c r="L3158" i="2"/>
  <c r="M3158" i="2" s="1"/>
  <c r="L3601" i="2"/>
  <c r="M3601" i="2" s="1"/>
  <c r="U4050" i="2"/>
  <c r="U3878" i="2"/>
  <c r="V3476" i="2"/>
  <c r="U3440" i="2"/>
  <c r="U3895" i="2"/>
  <c r="L3648" i="2"/>
  <c r="M3648" i="2" s="1"/>
  <c r="L5406" i="2"/>
  <c r="M5406" i="2" s="1"/>
  <c r="V4725" i="2"/>
  <c r="V3236" i="2"/>
  <c r="U3600" i="2"/>
  <c r="U5395" i="2"/>
  <c r="U6471" i="2"/>
  <c r="V6938" i="2"/>
  <c r="L6625" i="2"/>
  <c r="M6625" i="2" s="1"/>
  <c r="V1201" i="2"/>
  <c r="L5832" i="2"/>
  <c r="M5832" i="2" s="1"/>
  <c r="L6164" i="2"/>
  <c r="M6164" i="2" s="1"/>
  <c r="U5211" i="2"/>
  <c r="U2697" i="2"/>
  <c r="V2697" i="2"/>
  <c r="U1163" i="2"/>
  <c r="V1163" i="2"/>
  <c r="V5664" i="2"/>
  <c r="L5664" i="2"/>
  <c r="M5664" i="2" s="1"/>
  <c r="V5994" i="2"/>
  <c r="U5994" i="2"/>
  <c r="U4331" i="2"/>
  <c r="U3192" i="2"/>
  <c r="L3192" i="2"/>
  <c r="M3192" i="2" s="1"/>
  <c r="U6634" i="2"/>
  <c r="V6634" i="2"/>
  <c r="U4807" i="2"/>
  <c r="V4807" i="2"/>
  <c r="U3942" i="2"/>
  <c r="L3943" i="2"/>
  <c r="M3943" i="2" s="1"/>
  <c r="V1046" i="2"/>
  <c r="U1046" i="2"/>
  <c r="U6140" i="2"/>
  <c r="V6140" i="2"/>
  <c r="U4163" i="2"/>
  <c r="V4163" i="2"/>
  <c r="U1644" i="2"/>
  <c r="V1644" i="2"/>
  <c r="U3849" i="2"/>
  <c r="V3849" i="2"/>
  <c r="V6049" i="2"/>
  <c r="U6049" i="2"/>
  <c r="V3431" i="2"/>
  <c r="U3431" i="2"/>
  <c r="U5779" i="2"/>
  <c r="L5780" i="2"/>
  <c r="M5780" i="2" s="1"/>
  <c r="V5662" i="2"/>
  <c r="L5662" i="2"/>
  <c r="M5662" i="2" s="1"/>
  <c r="U6713" i="2"/>
  <c r="V6713" i="2"/>
  <c r="U7136" i="2"/>
  <c r="V7136" i="2"/>
  <c r="L4209" i="2"/>
  <c r="M4209" i="2" s="1"/>
  <c r="L4378" i="2"/>
  <c r="M4378" i="2" s="1"/>
  <c r="V4377" i="2"/>
  <c r="V4407" i="2"/>
  <c r="U4407" i="2"/>
  <c r="L4407" i="2"/>
  <c r="M4407" i="2" s="1"/>
  <c r="U1655" i="2"/>
  <c r="V1655" i="2"/>
  <c r="V3495" i="2"/>
  <c r="U3495" i="2"/>
  <c r="U2149" i="2"/>
  <c r="L2998" i="2"/>
  <c r="M2998" i="2" s="1"/>
  <c r="L3769" i="2"/>
  <c r="M3769" i="2" s="1"/>
  <c r="L5328" i="2"/>
  <c r="M5328" i="2" s="1"/>
  <c r="V5327" i="2"/>
  <c r="U5327" i="2"/>
  <c r="U2723" i="2"/>
  <c r="V3661" i="2"/>
  <c r="V2607" i="2"/>
  <c r="V4306" i="2"/>
  <c r="V2080" i="2"/>
  <c r="L2787" i="2"/>
  <c r="M2787" i="2" s="1"/>
  <c r="L1496" i="2"/>
  <c r="M1496" i="2" s="1"/>
  <c r="L2485" i="2"/>
  <c r="M2485" i="2" s="1"/>
  <c r="L4115" i="2"/>
  <c r="M4115" i="2" s="1"/>
  <c r="V4115" i="2"/>
  <c r="L3041" i="2"/>
  <c r="M3041" i="2" s="1"/>
  <c r="L2913" i="2"/>
  <c r="M2913" i="2" s="1"/>
  <c r="L3358" i="2"/>
  <c r="M3358" i="2" s="1"/>
  <c r="U3626" i="2"/>
  <c r="L3170" i="2"/>
  <c r="M3170" i="2" s="1"/>
  <c r="L3065" i="2"/>
  <c r="M3065" i="2" s="1"/>
  <c r="L2081" i="2"/>
  <c r="M2081" i="2" s="1"/>
  <c r="L3297" i="2"/>
  <c r="M3297" i="2" s="1"/>
  <c r="V3790" i="2"/>
  <c r="L3724" i="2"/>
  <c r="M3724" i="2" s="1"/>
  <c r="L3781" i="2"/>
  <c r="M3781" i="2" s="1"/>
  <c r="U4019" i="2"/>
  <c r="L2460" i="2"/>
  <c r="M2460" i="2" s="1"/>
  <c r="V3784" i="2"/>
  <c r="V4050" i="2"/>
  <c r="L3878" i="2"/>
  <c r="M3878" i="2" s="1"/>
  <c r="L3600" i="2"/>
  <c r="M3600" i="2" s="1"/>
  <c r="U3376" i="2"/>
  <c r="V3927" i="2"/>
  <c r="V4105" i="2"/>
  <c r="L4332" i="2"/>
  <c r="M4332" i="2" s="1"/>
  <c r="V5406" i="2"/>
  <c r="V6034" i="2"/>
  <c r="U321" i="2"/>
  <c r="L1505" i="2"/>
  <c r="M1505" i="2" s="1"/>
  <c r="L1334" i="2"/>
  <c r="M1334" i="2" s="1"/>
  <c r="V5347" i="2"/>
  <c r="U5637" i="2"/>
  <c r="V5637" i="2"/>
  <c r="V4399" i="2"/>
  <c r="U4399" i="2"/>
  <c r="U5617" i="2"/>
  <c r="V5617" i="2"/>
  <c r="L6063" i="2"/>
  <c r="M6063" i="2" s="1"/>
  <c r="U6062" i="2"/>
  <c r="V6062" i="2"/>
  <c r="V4072" i="2"/>
  <c r="U4072" i="2"/>
  <c r="L6091" i="2"/>
  <c r="M6091" i="2" s="1"/>
  <c r="V6091" i="2"/>
  <c r="L5825" i="2"/>
  <c r="M5825" i="2" s="1"/>
  <c r="U5825" i="2"/>
  <c r="L5070" i="2"/>
  <c r="M5070" i="2" s="1"/>
  <c r="L5069" i="2"/>
  <c r="M5069" i="2" s="1"/>
  <c r="U5069" i="2"/>
  <c r="A18" i="2"/>
  <c r="L1406" i="2"/>
  <c r="M1406" i="2" s="1"/>
  <c r="L2257" i="2"/>
  <c r="M2257" i="2" s="1"/>
  <c r="U6954" i="2"/>
  <c r="L4467" i="2"/>
  <c r="M4467" i="2" s="1"/>
  <c r="L6141" i="2"/>
  <c r="M6141" i="2" s="1"/>
  <c r="L4120" i="2"/>
  <c r="M4120" i="2" s="1"/>
  <c r="L5140" i="2"/>
  <c r="M5140" i="2" s="1"/>
  <c r="L3823" i="2"/>
  <c r="M3823" i="2" s="1"/>
  <c r="L1632" i="2"/>
  <c r="M1632" i="2" s="1"/>
  <c r="L2379" i="2"/>
  <c r="M2379" i="2" s="1"/>
  <c r="L5995" i="2"/>
  <c r="M5995" i="2" s="1"/>
  <c r="L6932" i="2"/>
  <c r="M6932" i="2" s="1"/>
  <c r="L5579" i="2"/>
  <c r="M5579" i="2" s="1"/>
  <c r="L6284" i="2"/>
  <c r="M6284" i="2" s="1"/>
  <c r="L2826" i="2"/>
  <c r="M2826" i="2" s="1"/>
  <c r="L6867" i="2"/>
  <c r="M6867" i="2" s="1"/>
  <c r="L5142" i="2"/>
  <c r="M5142" i="2" s="1"/>
  <c r="L1875" i="2"/>
  <c r="M1875" i="2" s="1"/>
  <c r="V7042" i="2"/>
  <c r="L5842" i="2"/>
  <c r="M5842" i="2" s="1"/>
  <c r="L6976" i="2"/>
  <c r="M6976" i="2" s="1"/>
  <c r="L4993" i="2"/>
  <c r="M4993" i="2" s="1"/>
  <c r="L4755" i="2"/>
  <c r="M4755" i="2" s="1"/>
  <c r="L4265" i="2"/>
  <c r="M4265" i="2" s="1"/>
  <c r="L6114" i="2"/>
  <c r="M6114" i="2" s="1"/>
  <c r="L3317" i="2"/>
  <c r="M3317" i="2" s="1"/>
  <c r="L4435" i="2"/>
  <c r="M4435" i="2" s="1"/>
  <c r="L6492" i="2"/>
  <c r="M6492" i="2" s="1"/>
  <c r="V1286" i="2"/>
  <c r="L1046" i="2"/>
  <c r="M1046" i="2" s="1"/>
  <c r="L1512" i="2"/>
  <c r="M1512" i="2" s="1"/>
  <c r="L2334" i="2"/>
  <c r="M2334" i="2" s="1"/>
  <c r="V1464" i="2"/>
  <c r="V1208" i="2"/>
  <c r="L6836" i="2"/>
  <c r="M6836" i="2" s="1"/>
  <c r="L5118" i="2"/>
  <c r="M5118" i="2" s="1"/>
  <c r="L6597" i="2"/>
  <c r="M6597" i="2" s="1"/>
  <c r="L5317" i="2"/>
  <c r="M5317" i="2" s="1"/>
  <c r="U5460" i="2"/>
  <c r="L1857" i="2"/>
  <c r="M1857" i="2" s="1"/>
  <c r="L6086" i="2"/>
  <c r="M6086" i="2" s="1"/>
  <c r="L6236" i="2"/>
  <c r="M6236" i="2" s="1"/>
  <c r="L4468" i="2"/>
  <c r="M4468" i="2" s="1"/>
  <c r="L4180" i="2"/>
  <c r="M4180" i="2" s="1"/>
  <c r="L3477" i="2"/>
  <c r="M3477" i="2" s="1"/>
  <c r="L338" i="2"/>
  <c r="M338" i="2" s="1"/>
  <c r="L1921" i="2"/>
  <c r="M1921" i="2" s="1"/>
  <c r="L2468" i="2"/>
  <c r="M2468" i="2" s="1"/>
  <c r="L2723" i="2"/>
  <c r="M2723" i="2" s="1"/>
  <c r="L2728" i="2"/>
  <c r="M2728" i="2" s="1"/>
  <c r="L5427" i="2"/>
  <c r="M5427" i="2" s="1"/>
  <c r="L4502" i="2"/>
  <c r="M4502" i="2" s="1"/>
  <c r="L5257" i="2"/>
  <c r="M5257" i="2" s="1"/>
  <c r="L4401" i="2"/>
  <c r="M4401" i="2" s="1"/>
  <c r="L4853" i="2"/>
  <c r="M4853" i="2" s="1"/>
  <c r="L4207" i="2"/>
  <c r="M4207" i="2" s="1"/>
  <c r="L3923" i="2"/>
  <c r="M3923" i="2" s="1"/>
  <c r="L6371" i="2"/>
  <c r="M6371" i="2" s="1"/>
  <c r="L3163" i="2"/>
  <c r="M3163" i="2" s="1"/>
  <c r="L6967" i="2"/>
  <c r="M6967" i="2" s="1"/>
  <c r="L455" i="2"/>
  <c r="M455" i="2" s="1"/>
  <c r="V3999" i="2"/>
  <c r="U4060" i="2"/>
  <c r="L5230" i="2"/>
  <c r="M5230" i="2" s="1"/>
  <c r="L5231" i="2"/>
  <c r="M5231" i="2" s="1"/>
  <c r="V6378" i="2"/>
  <c r="U6378" i="2"/>
  <c r="U6800" i="2"/>
  <c r="L6800" i="2"/>
  <c r="M6800" i="2" s="1"/>
  <c r="V6800" i="2"/>
  <c r="U7010" i="2"/>
  <c r="V7010" i="2"/>
  <c r="U5552" i="2"/>
  <c r="L5552" i="2"/>
  <c r="M5552" i="2" s="1"/>
  <c r="L3178" i="2"/>
  <c r="M3178" i="2" s="1"/>
  <c r="U3177" i="2"/>
  <c r="L2946" i="2"/>
  <c r="M2946" i="2" s="1"/>
  <c r="U2946" i="2"/>
  <c r="L2947" i="2"/>
  <c r="M2947" i="2" s="1"/>
  <c r="L5324" i="2"/>
  <c r="M5324" i="2" s="1"/>
  <c r="U5323" i="2"/>
  <c r="V5323" i="2"/>
  <c r="U6045" i="2"/>
  <c r="V6045" i="2"/>
  <c r="L6046" i="2"/>
  <c r="M6046" i="2" s="1"/>
  <c r="V3855" i="2"/>
  <c r="U3855" i="2"/>
  <c r="L3855" i="2"/>
  <c r="M3855" i="2" s="1"/>
  <c r="V5517" i="2"/>
  <c r="U5517" i="2"/>
  <c r="L4128" i="2"/>
  <c r="M4128" i="2" s="1"/>
  <c r="U4128" i="2"/>
  <c r="V4128" i="2"/>
  <c r="L7097" i="2"/>
  <c r="M7097" i="2" s="1"/>
  <c r="U7097" i="2"/>
  <c r="V7097" i="2"/>
  <c r="U4664" i="2"/>
  <c r="V4664" i="2"/>
  <c r="L3656" i="2"/>
  <c r="M3656" i="2" s="1"/>
  <c r="L3655" i="2"/>
  <c r="M3655" i="2" s="1"/>
  <c r="V3655" i="2"/>
  <c r="U6009" i="2"/>
  <c r="V6009" i="2"/>
  <c r="L6009" i="2"/>
  <c r="M6009" i="2" s="1"/>
  <c r="L6010" i="2"/>
  <c r="M6010" i="2" s="1"/>
  <c r="V5265" i="2"/>
  <c r="L5266" i="2"/>
  <c r="M5266" i="2" s="1"/>
  <c r="L5265" i="2"/>
  <c r="M5265" i="2" s="1"/>
  <c r="U5265" i="2"/>
  <c r="V6004" i="2"/>
  <c r="L6004" i="2"/>
  <c r="M6004" i="2" s="1"/>
  <c r="U3596" i="2"/>
  <c r="L3596" i="2"/>
  <c r="M3596" i="2" s="1"/>
  <c r="L3597" i="2"/>
  <c r="M3597" i="2" s="1"/>
  <c r="U4427" i="2"/>
  <c r="V4427" i="2"/>
  <c r="U2567" i="2"/>
  <c r="L2567" i="2"/>
  <c r="M2567" i="2" s="1"/>
  <c r="V2567" i="2"/>
  <c r="U3105" i="2"/>
  <c r="V3105" i="2"/>
  <c r="L3105" i="2"/>
  <c r="M3105" i="2" s="1"/>
  <c r="L3106" i="2"/>
  <c r="M3106" i="2" s="1"/>
  <c r="U5929" i="2"/>
  <c r="V5929" i="2"/>
  <c r="L5930" i="2"/>
  <c r="M5930" i="2" s="1"/>
  <c r="L5929" i="2"/>
  <c r="M5929" i="2" s="1"/>
  <c r="L3988" i="2"/>
  <c r="M3988" i="2" s="1"/>
  <c r="U3988" i="2"/>
  <c r="L3989" i="2"/>
  <c r="M3989" i="2" s="1"/>
  <c r="V3988" i="2"/>
  <c r="U6118" i="2"/>
  <c r="L6119" i="2"/>
  <c r="M6119" i="2" s="1"/>
  <c r="V6118" i="2"/>
  <c r="U2351" i="2"/>
  <c r="V2351" i="2"/>
  <c r="V4913" i="2"/>
  <c r="L4914" i="2"/>
  <c r="M4914" i="2" s="1"/>
  <c r="L4913" i="2"/>
  <c r="M4913" i="2" s="1"/>
  <c r="U4913" i="2"/>
  <c r="U2919" i="2"/>
  <c r="V2919" i="2"/>
  <c r="V4071" i="2"/>
  <c r="L4072" i="2"/>
  <c r="M4072" i="2" s="1"/>
  <c r="U3283" i="2"/>
  <c r="V3283" i="2"/>
  <c r="L3283" i="2"/>
  <c r="M3283" i="2" s="1"/>
  <c r="U4160" i="2"/>
  <c r="L4161" i="2"/>
  <c r="M4161" i="2" s="1"/>
  <c r="V4160" i="2"/>
  <c r="V1812" i="2"/>
  <c r="U1812" i="2"/>
  <c r="U4220" i="2"/>
  <c r="V4220" i="2"/>
  <c r="L4221" i="2"/>
  <c r="M4221" i="2" s="1"/>
  <c r="L4302" i="2"/>
  <c r="M4302" i="2" s="1"/>
  <c r="L4303" i="2"/>
  <c r="M4303" i="2" s="1"/>
  <c r="V4302" i="2"/>
  <c r="U2870" i="2"/>
  <c r="V2870" i="2"/>
  <c r="L2870" i="2"/>
  <c r="M2870" i="2" s="1"/>
  <c r="L2871" i="2"/>
  <c r="M2871" i="2" s="1"/>
  <c r="V5730" i="2"/>
  <c r="U5730" i="2"/>
  <c r="V6331" i="2"/>
  <c r="U6331" i="2"/>
  <c r="L6900" i="2"/>
  <c r="M6900" i="2" s="1"/>
  <c r="L6899" i="2"/>
  <c r="M6899" i="2" s="1"/>
  <c r="V5471" i="2"/>
  <c r="U5471" i="2"/>
  <c r="L6896" i="2"/>
  <c r="M6896" i="2" s="1"/>
  <c r="V6895" i="2"/>
  <c r="L6895" i="2"/>
  <c r="M6895" i="2" s="1"/>
  <c r="U6895" i="2"/>
  <c r="L4273" i="2"/>
  <c r="M4273" i="2" s="1"/>
  <c r="L4274" i="2"/>
  <c r="M4274" i="2" s="1"/>
  <c r="U6127" i="2"/>
  <c r="L6127" i="2"/>
  <c r="M6127" i="2" s="1"/>
  <c r="V6127" i="2"/>
  <c r="V5916" i="2"/>
  <c r="U5916" i="2"/>
  <c r="V7101" i="2"/>
  <c r="U7101" i="2"/>
  <c r="U5371" i="2"/>
  <c r="V5371" i="2"/>
  <c r="U5553" i="2"/>
  <c r="V5553" i="2"/>
  <c r="U5233" i="2"/>
  <c r="V5233" i="2"/>
  <c r="V4590" i="2"/>
  <c r="U4590" i="2"/>
  <c r="U1263" i="2"/>
  <c r="V1263" i="2"/>
  <c r="V1010" i="2"/>
  <c r="U1010" i="2"/>
  <c r="V5424" i="2"/>
  <c r="U5424" i="2"/>
  <c r="U1130" i="2"/>
  <c r="V1130" i="2"/>
  <c r="V4469" i="2"/>
  <c r="U4469" i="2"/>
  <c r="V2941" i="2"/>
  <c r="L4060" i="2"/>
  <c r="M4060" i="2" s="1"/>
  <c r="V2946" i="2"/>
  <c r="V2524" i="2"/>
  <c r="L4061" i="2"/>
  <c r="M4061" i="2" s="1"/>
  <c r="U3854" i="2"/>
  <c r="V4037" i="2"/>
  <c r="L2445" i="2"/>
  <c r="M2445" i="2" s="1"/>
  <c r="L3777" i="2"/>
  <c r="M3777" i="2" s="1"/>
  <c r="V3163" i="2"/>
  <c r="L2568" i="2"/>
  <c r="M2568" i="2" s="1"/>
  <c r="V3177" i="2"/>
  <c r="L4129" i="2"/>
  <c r="M4129" i="2" s="1"/>
  <c r="U6663" i="2"/>
  <c r="L3854" i="2"/>
  <c r="M3854" i="2" s="1"/>
  <c r="U6088" i="2"/>
  <c r="V5156" i="2"/>
  <c r="U5156" i="2"/>
  <c r="U838" i="2"/>
  <c r="V838" i="2"/>
  <c r="U2073" i="2"/>
  <c r="L2351" i="2"/>
  <c r="M2351" i="2" s="1"/>
  <c r="L2352" i="2"/>
  <c r="M2352" i="2" s="1"/>
  <c r="U3398" i="2"/>
  <c r="U3777" i="2"/>
  <c r="U4630" i="2"/>
  <c r="U6020" i="2"/>
  <c r="V6020" i="2"/>
  <c r="V4145" i="2"/>
  <c r="L4146" i="2"/>
  <c r="M4146" i="2" s="1"/>
  <c r="U4145" i="2"/>
  <c r="L4145" i="2"/>
  <c r="M4145" i="2" s="1"/>
  <c r="U4431" i="2"/>
  <c r="V4431" i="2"/>
  <c r="V4495" i="2"/>
  <c r="U4495" i="2"/>
  <c r="L4496" i="2"/>
  <c r="M4496" i="2" s="1"/>
  <c r="U5728" i="2"/>
  <c r="V5728" i="2"/>
  <c r="U5082" i="2"/>
  <c r="V5082" i="2"/>
  <c r="V6977" i="2"/>
  <c r="U6977" i="2"/>
  <c r="L6978" i="2"/>
  <c r="M6978" i="2" s="1"/>
  <c r="U5969" i="2"/>
  <c r="V5969" i="2"/>
  <c r="U2374" i="2"/>
  <c r="V2374" i="2"/>
  <c r="L3751" i="2"/>
  <c r="M3751" i="2" s="1"/>
  <c r="U3751" i="2"/>
  <c r="L3290" i="2"/>
  <c r="M3290" i="2" s="1"/>
  <c r="V3290" i="2"/>
  <c r="L3291" i="2"/>
  <c r="M3291" i="2" s="1"/>
  <c r="V3719" i="2"/>
  <c r="U3719" i="2"/>
  <c r="L3719" i="2"/>
  <c r="M3719" i="2" s="1"/>
  <c r="L4038" i="2"/>
  <c r="M4038" i="2" s="1"/>
  <c r="L4037" i="2"/>
  <c r="M4037" i="2" s="1"/>
  <c r="U4033" i="2"/>
  <c r="L4033" i="2"/>
  <c r="M4033" i="2" s="1"/>
  <c r="V4033" i="2"/>
  <c r="V4086" i="2"/>
  <c r="U4086" i="2"/>
  <c r="L4086" i="2"/>
  <c r="M4086" i="2" s="1"/>
  <c r="V6402" i="2"/>
  <c r="U6402" i="2"/>
  <c r="V2442" i="2"/>
  <c r="U2442" i="2"/>
  <c r="L2355" i="2"/>
  <c r="M2355" i="2" s="1"/>
  <c r="L2354" i="2"/>
  <c r="M2354" i="2" s="1"/>
  <c r="L2359" i="2"/>
  <c r="M2359" i="2" s="1"/>
  <c r="U2359" i="2"/>
  <c r="V2359" i="2"/>
  <c r="L5599" i="2"/>
  <c r="M5599" i="2" s="1"/>
  <c r="V5599" i="2"/>
  <c r="U5599" i="2"/>
  <c r="L2609" i="2"/>
  <c r="M2609" i="2" s="1"/>
  <c r="V2608" i="2"/>
  <c r="L2608" i="2"/>
  <c r="M2608" i="2" s="1"/>
  <c r="U4133" i="2"/>
  <c r="L4133" i="2"/>
  <c r="M4133" i="2" s="1"/>
  <c r="V4133" i="2"/>
  <c r="V6513" i="2"/>
  <c r="U6513" i="2"/>
  <c r="U5221" i="2"/>
  <c r="V5221" i="2"/>
  <c r="U5951" i="2"/>
  <c r="L5951" i="2"/>
  <c r="M5951" i="2" s="1"/>
  <c r="V5951" i="2"/>
  <c r="L5952" i="2"/>
  <c r="M5952" i="2" s="1"/>
  <c r="V4562" i="2"/>
  <c r="U4562" i="2"/>
  <c r="U5275" i="2"/>
  <c r="V5275" i="2"/>
  <c r="L5276" i="2"/>
  <c r="M5276" i="2" s="1"/>
  <c r="V4493" i="2"/>
  <c r="U4493" i="2"/>
  <c r="U5049" i="2"/>
  <c r="V5049" i="2"/>
  <c r="V2238" i="2"/>
  <c r="L2919" i="2"/>
  <c r="M2919" i="2" s="1"/>
  <c r="L3856" i="2"/>
  <c r="M3856" i="2" s="1"/>
  <c r="U6574" i="2"/>
  <c r="U6890" i="2"/>
  <c r="V6890" i="2"/>
  <c r="L2821" i="2"/>
  <c r="M2821" i="2" s="1"/>
  <c r="L3720" i="2"/>
  <c r="M3720" i="2" s="1"/>
  <c r="V2444" i="2"/>
  <c r="L4591" i="2"/>
  <c r="M4591" i="2" s="1"/>
  <c r="U3655" i="2"/>
  <c r="U3163" i="2"/>
  <c r="U2608" i="2"/>
  <c r="L4071" i="2"/>
  <c r="M4071" i="2" s="1"/>
  <c r="U2354" i="2"/>
  <c r="L3922" i="2"/>
  <c r="M3922" i="2" s="1"/>
  <c r="V3751" i="2"/>
  <c r="U6004" i="2"/>
  <c r="L2525" i="2"/>
  <c r="M2525" i="2" s="1"/>
  <c r="V3857" i="2"/>
  <c r="L3858" i="2"/>
  <c r="M3858" i="2" s="1"/>
  <c r="L3857" i="2"/>
  <c r="M3857" i="2" s="1"/>
  <c r="V1882" i="2"/>
  <c r="L1882" i="2"/>
  <c r="M1882" i="2" s="1"/>
  <c r="U1882" i="2"/>
  <c r="V978" i="2"/>
  <c r="U978" i="2"/>
  <c r="L5234" i="2"/>
  <c r="M5234" i="2" s="1"/>
  <c r="L6088" i="2"/>
  <c r="M6088" i="2" s="1"/>
  <c r="V1722" i="2"/>
  <c r="U1722" i="2"/>
  <c r="L6016" i="2"/>
  <c r="M6016" i="2" s="1"/>
  <c r="L2806" i="2"/>
  <c r="M2806" i="2" s="1"/>
  <c r="V2805" i="2"/>
  <c r="U778" i="2"/>
  <c r="V778" i="2"/>
  <c r="L3371" i="2"/>
  <c r="M3371" i="2" s="1"/>
  <c r="L3372" i="2"/>
  <c r="M3372" i="2" s="1"/>
  <c r="L7183" i="2"/>
  <c r="M7183" i="2" s="1"/>
  <c r="V7182" i="2"/>
  <c r="U7182" i="2"/>
  <c r="U7143" i="2"/>
  <c r="V7143" i="2"/>
  <c r="U6501" i="2"/>
  <c r="V6501" i="2"/>
  <c r="L6502" i="2"/>
  <c r="M6502" i="2" s="1"/>
  <c r="V3474" i="2"/>
  <c r="L3475" i="2"/>
  <c r="M3475" i="2" s="1"/>
  <c r="U4870" i="2"/>
  <c r="V4870" i="2"/>
  <c r="V6869" i="2"/>
  <c r="U6869" i="2"/>
  <c r="U5012" i="2"/>
  <c r="V5012" i="2"/>
  <c r="L4155" i="2"/>
  <c r="M4155" i="2" s="1"/>
  <c r="V4154" i="2"/>
  <c r="L6660" i="2"/>
  <c r="M6660" i="2" s="1"/>
  <c r="V6660" i="2"/>
  <c r="V4806" i="2"/>
  <c r="L4807" i="2"/>
  <c r="M4807" i="2" s="1"/>
  <c r="U4806" i="2"/>
  <c r="U3468" i="2"/>
  <c r="L3468" i="2"/>
  <c r="M3468" i="2" s="1"/>
  <c r="U5767" i="2"/>
  <c r="V5767" i="2"/>
  <c r="L5767" i="2"/>
  <c r="M5767" i="2" s="1"/>
  <c r="U3214" i="2"/>
  <c r="V3214" i="2"/>
  <c r="U3388" i="2"/>
  <c r="V3388" i="2"/>
  <c r="U3374" i="2"/>
  <c r="L3375" i="2"/>
  <c r="M3375" i="2" s="1"/>
  <c r="V3374" i="2"/>
  <c r="V6965" i="2"/>
  <c r="U6965" i="2"/>
  <c r="L6965" i="2"/>
  <c r="M6965" i="2" s="1"/>
  <c r="L4874" i="2"/>
  <c r="M4874" i="2" s="1"/>
  <c r="V4874" i="2"/>
  <c r="U4819" i="2"/>
  <c r="V4819" i="2"/>
  <c r="L4016" i="2"/>
  <c r="M4016" i="2" s="1"/>
  <c r="U3930" i="2"/>
  <c r="L3930" i="2"/>
  <c r="M3930" i="2" s="1"/>
  <c r="U5170" i="2"/>
  <c r="V5170" i="2"/>
  <c r="U3629" i="2"/>
  <c r="V3629" i="2"/>
  <c r="V5040" i="2"/>
  <c r="U5040" i="2"/>
  <c r="L4123" i="2"/>
  <c r="M4123" i="2" s="1"/>
  <c r="V4122" i="2"/>
  <c r="V5132" i="2"/>
  <c r="U5132" i="2"/>
  <c r="U7000" i="2"/>
  <c r="V7000" i="2"/>
  <c r="V4081" i="2"/>
  <c r="U4081" i="2"/>
  <c r="L4081" i="2"/>
  <c r="M4081" i="2" s="1"/>
  <c r="U4149" i="2"/>
  <c r="L4150" i="2"/>
  <c r="M4150" i="2" s="1"/>
  <c r="L4149" i="2"/>
  <c r="M4149" i="2" s="1"/>
  <c r="U5523" i="2"/>
  <c r="V5523" i="2"/>
  <c r="L4314" i="2"/>
  <c r="M4314" i="2" s="1"/>
  <c r="V4313" i="2"/>
  <c r="U4910" i="2"/>
  <c r="V4910" i="2"/>
  <c r="V6659" i="2"/>
  <c r="U6659" i="2"/>
  <c r="U6555" i="2"/>
  <c r="V6555" i="2"/>
  <c r="L2961" i="2"/>
  <c r="M2961" i="2" s="1"/>
  <c r="L3058" i="2"/>
  <c r="M3058" i="2" s="1"/>
  <c r="V2887" i="2"/>
  <c r="L3312" i="2"/>
  <c r="M3312" i="2" s="1"/>
  <c r="L4058" i="2"/>
  <c r="M4058" i="2" s="1"/>
  <c r="L2324" i="2"/>
  <c r="M2324" i="2" s="1"/>
  <c r="V3645" i="2"/>
  <c r="U3675" i="2"/>
  <c r="L3912" i="2"/>
  <c r="M3912" i="2" s="1"/>
  <c r="L2434" i="2"/>
  <c r="M2434" i="2" s="1"/>
  <c r="L2323" i="2"/>
  <c r="M2323" i="2" s="1"/>
  <c r="L3637" i="2"/>
  <c r="M3637" i="2" s="1"/>
  <c r="V3460" i="2"/>
  <c r="L3249" i="2"/>
  <c r="M3249" i="2" s="1"/>
  <c r="U4171" i="2"/>
  <c r="V4015" i="2"/>
  <c r="L5388" i="2"/>
  <c r="M5388" i="2" s="1"/>
  <c r="U4510" i="2"/>
  <c r="U4313" i="2"/>
  <c r="U4738" i="2"/>
  <c r="V5654" i="2"/>
  <c r="V6494" i="2"/>
  <c r="U6484" i="2"/>
  <c r="U4990" i="2"/>
  <c r="U5850" i="2"/>
  <c r="L1529" i="2"/>
  <c r="M1529" i="2" s="1"/>
  <c r="L2620" i="2"/>
  <c r="M2620" i="2" s="1"/>
  <c r="V2661" i="2"/>
  <c r="V7386" i="2"/>
  <c r="U54" i="2"/>
  <c r="V54" i="2"/>
  <c r="V2673" i="2"/>
  <c r="U2673" i="2"/>
  <c r="V962" i="2"/>
  <c r="U962" i="2"/>
  <c r="U1012" i="2"/>
  <c r="V1012" i="2"/>
  <c r="U564" i="2"/>
  <c r="V564" i="2"/>
  <c r="L5221" i="2"/>
  <c r="M5221" i="2" s="1"/>
  <c r="L4504" i="2"/>
  <c r="M4504" i="2" s="1"/>
  <c r="L4505" i="2"/>
  <c r="M4505" i="2" s="1"/>
  <c r="V519" i="2"/>
  <c r="U519" i="2"/>
  <c r="U131" i="2"/>
  <c r="V131" i="2"/>
  <c r="L5203" i="2"/>
  <c r="M5203" i="2" s="1"/>
  <c r="L5204" i="2"/>
  <c r="M5204" i="2" s="1"/>
  <c r="U4893" i="2"/>
  <c r="V4893" i="2"/>
  <c r="L5372" i="2"/>
  <c r="M5372" i="2" s="1"/>
  <c r="V275" i="2"/>
  <c r="U275" i="2"/>
  <c r="V3873" i="2"/>
  <c r="L3874" i="2"/>
  <c r="M3874" i="2" s="1"/>
  <c r="V6094" i="2"/>
  <c r="U6094" i="2"/>
  <c r="L3833" i="2"/>
  <c r="M3833" i="2" s="1"/>
  <c r="V3832" i="2"/>
  <c r="U4981" i="2"/>
  <c r="V4981" i="2"/>
  <c r="V6708" i="2"/>
  <c r="U6708" i="2"/>
  <c r="V5374" i="2"/>
  <c r="L5374" i="2"/>
  <c r="M5374" i="2" s="1"/>
  <c r="U4570" i="2"/>
  <c r="L4571" i="2"/>
  <c r="M4571" i="2" s="1"/>
  <c r="L1511" i="2"/>
  <c r="M1511" i="2" s="1"/>
  <c r="V5364" i="2"/>
  <c r="L5253" i="2"/>
  <c r="M5253" i="2" s="1"/>
  <c r="V5252" i="2"/>
  <c r="L4584" i="2"/>
  <c r="M4584" i="2" s="1"/>
  <c r="L4583" i="2"/>
  <c r="M4583" i="2" s="1"/>
  <c r="L4730" i="2"/>
  <c r="M4730" i="2" s="1"/>
  <c r="V4730" i="2"/>
  <c r="U3659" i="2"/>
  <c r="V3659" i="2"/>
  <c r="U5766" i="2"/>
  <c r="V5766" i="2"/>
  <c r="U6008" i="2"/>
  <c r="V6008" i="2"/>
  <c r="L4272" i="2"/>
  <c r="M4272" i="2" s="1"/>
  <c r="U4272" i="2"/>
  <c r="V4272" i="2"/>
  <c r="U5273" i="2"/>
  <c r="V5273" i="2"/>
  <c r="V3301" i="2"/>
  <c r="L3302" i="2"/>
  <c r="M3302" i="2" s="1"/>
  <c r="U6638" i="2"/>
  <c r="V6638" i="2"/>
  <c r="V5683" i="2"/>
  <c r="U5683" i="2"/>
  <c r="L5683" i="2"/>
  <c r="M5683" i="2" s="1"/>
  <c r="L6813" i="2"/>
  <c r="M6813" i="2" s="1"/>
  <c r="V6812" i="2"/>
  <c r="L6683" i="2"/>
  <c r="M6683" i="2" s="1"/>
  <c r="V6682" i="2"/>
  <c r="V6606" i="2"/>
  <c r="U6606" i="2"/>
  <c r="U3280" i="2"/>
  <c r="V3280" i="2"/>
  <c r="V7132" i="2"/>
  <c r="U7132" i="2"/>
  <c r="U6455" i="2"/>
  <c r="V6455" i="2"/>
  <c r="L3085" i="2"/>
  <c r="M3085" i="2" s="1"/>
  <c r="U1917" i="2"/>
  <c r="V1528" i="2"/>
  <c r="U1661" i="2"/>
  <c r="V2960" i="2"/>
  <c r="L2716" i="2"/>
  <c r="M2716" i="2" s="1"/>
  <c r="V2989" i="2"/>
  <c r="L2990" i="2"/>
  <c r="M2990" i="2" s="1"/>
  <c r="V3640" i="2"/>
  <c r="L3641" i="2"/>
  <c r="M3641" i="2" s="1"/>
  <c r="U3726" i="2"/>
  <c r="U3790" i="2"/>
  <c r="L3826" i="2"/>
  <c r="M3826" i="2" s="1"/>
  <c r="U3899" i="2"/>
  <c r="L3629" i="2"/>
  <c r="M3629" i="2" s="1"/>
  <c r="V3526" i="2"/>
  <c r="L3137" i="2"/>
  <c r="M3137" i="2" s="1"/>
  <c r="U2437" i="2"/>
  <c r="L3589" i="2"/>
  <c r="M3589" i="2" s="1"/>
  <c r="V3700" i="2"/>
  <c r="U2460" i="2"/>
  <c r="V3169" i="2"/>
  <c r="V2339" i="2"/>
  <c r="V3804" i="2"/>
  <c r="L3586" i="2"/>
  <c r="M3586" i="2" s="1"/>
  <c r="L4172" i="2"/>
  <c r="M4172" i="2" s="1"/>
  <c r="L4141" i="2"/>
  <c r="M4141" i="2" s="1"/>
  <c r="L4017" i="2"/>
  <c r="M4017" i="2" s="1"/>
  <c r="L4597" i="2"/>
  <c r="M4597" i="2" s="1"/>
  <c r="U3260" i="2"/>
  <c r="V5714" i="2"/>
  <c r="U5573" i="2"/>
  <c r="U6840" i="2"/>
  <c r="U5014" i="2"/>
  <c r="V5698" i="2"/>
  <c r="U6660" i="2"/>
  <c r="V642" i="2"/>
  <c r="U6567" i="2"/>
  <c r="U6585" i="2"/>
  <c r="V378" i="2"/>
  <c r="U378" i="2"/>
  <c r="L1141" i="2"/>
  <c r="M1141" i="2" s="1"/>
  <c r="U5682" i="2"/>
  <c r="V5682" i="2"/>
  <c r="U3152" i="2"/>
  <c r="V3152" i="2"/>
  <c r="U4958" i="2"/>
  <c r="V4958" i="2"/>
  <c r="L3963" i="2"/>
  <c r="M3963" i="2" s="1"/>
  <c r="U3962" i="2"/>
  <c r="L6370" i="2"/>
  <c r="M6370" i="2" s="1"/>
  <c r="V6370" i="2"/>
  <c r="U6370" i="2"/>
  <c r="L2853" i="2"/>
  <c r="M2853" i="2" s="1"/>
  <c r="U1511" i="2"/>
  <c r="L2810" i="2"/>
  <c r="M2810" i="2" s="1"/>
  <c r="U2716" i="2"/>
  <c r="V2492" i="2"/>
  <c r="L3057" i="2"/>
  <c r="M3057" i="2" s="1"/>
  <c r="L2989" i="2"/>
  <c r="M2989" i="2" s="1"/>
  <c r="U2913" i="2"/>
  <c r="V2536" i="2"/>
  <c r="V3726" i="2"/>
  <c r="L3790" i="2"/>
  <c r="M3790" i="2" s="1"/>
  <c r="L3618" i="2"/>
  <c r="M3618" i="2" s="1"/>
  <c r="L3526" i="2"/>
  <c r="M3526" i="2" s="1"/>
  <c r="U3137" i="2"/>
  <c r="V3589" i="2"/>
  <c r="U3700" i="2"/>
  <c r="V3085" i="2"/>
  <c r="U2339" i="2"/>
  <c r="L3805" i="2"/>
  <c r="M3805" i="2" s="1"/>
  <c r="L3825" i="2"/>
  <c r="M3825" i="2" s="1"/>
  <c r="L4142" i="2"/>
  <c r="M4142" i="2" s="1"/>
  <c r="L3478" i="2"/>
  <c r="M3478" i="2" s="1"/>
  <c r="U3309" i="2"/>
  <c r="V3586" i="2"/>
  <c r="V3468" i="2"/>
  <c r="V3297" i="2"/>
  <c r="L3962" i="2"/>
  <c r="M3962" i="2" s="1"/>
  <c r="V4250" i="2"/>
  <c r="U4141" i="2"/>
  <c r="V4017" i="2"/>
  <c r="L3987" i="2"/>
  <c r="M3987" i="2" s="1"/>
  <c r="L3921" i="2"/>
  <c r="M3921" i="2" s="1"/>
  <c r="L4982" i="2"/>
  <c r="M4982" i="2" s="1"/>
  <c r="V3930" i="2"/>
  <c r="U5714" i="2"/>
  <c r="U5154" i="2"/>
  <c r="U6912" i="2"/>
  <c r="U6812" i="2"/>
  <c r="V5393" i="2"/>
  <c r="V4596" i="2"/>
  <c r="L6801" i="2"/>
  <c r="M6801" i="2" s="1"/>
  <c r="L2116" i="2"/>
  <c r="M2116" i="2" s="1"/>
  <c r="V353" i="2"/>
  <c r="U604" i="2"/>
  <c r="V6567" i="2"/>
  <c r="L6968" i="2"/>
  <c r="M6968" i="2" s="1"/>
  <c r="L3411" i="2"/>
  <c r="M3411" i="2" s="1"/>
  <c r="U3410" i="2"/>
  <c r="L5127" i="2"/>
  <c r="M5127" i="2" s="1"/>
  <c r="U5127" i="2"/>
  <c r="V5127" i="2"/>
  <c r="U5658" i="2"/>
  <c r="L5658" i="2"/>
  <c r="M5658" i="2" s="1"/>
  <c r="L5659" i="2"/>
  <c r="M5659" i="2" s="1"/>
  <c r="V5658" i="2"/>
  <c r="L5347" i="2"/>
  <c r="M5347" i="2" s="1"/>
  <c r="V5346" i="2"/>
  <c r="U3769" i="2"/>
  <c r="V3769" i="2"/>
  <c r="U5638" i="2"/>
  <c r="V5638" i="2"/>
  <c r="V4350" i="2"/>
  <c r="L4351" i="2"/>
  <c r="M4351" i="2" s="1"/>
  <c r="L4350" i="2"/>
  <c r="M4350" i="2" s="1"/>
  <c r="V6400" i="2"/>
  <c r="U6400" i="2"/>
  <c r="V4578" i="2"/>
  <c r="U4578" i="2"/>
  <c r="L4578" i="2"/>
  <c r="M4578" i="2" s="1"/>
  <c r="V4550" i="2"/>
  <c r="L4550" i="2"/>
  <c r="M4550" i="2" s="1"/>
  <c r="U3496" i="2"/>
  <c r="V3496" i="2"/>
  <c r="L3931" i="2"/>
  <c r="M3931" i="2" s="1"/>
  <c r="V3931" i="2"/>
  <c r="L4267" i="2"/>
  <c r="M4267" i="2" s="1"/>
  <c r="U4266" i="2"/>
  <c r="L3627" i="2"/>
  <c r="M3627" i="2" s="1"/>
  <c r="U3218" i="2"/>
  <c r="V3218" i="2"/>
  <c r="U3291" i="2"/>
  <c r="V3291" i="2"/>
  <c r="U4956" i="2"/>
  <c r="V4956" i="2"/>
  <c r="L4962" i="2"/>
  <c r="M4962" i="2" s="1"/>
  <c r="V600" i="2"/>
  <c r="U600" i="2"/>
  <c r="V1538" i="2"/>
  <c r="U1538" i="2"/>
  <c r="L5180" i="2"/>
  <c r="M5180" i="2" s="1"/>
  <c r="L5181" i="2"/>
  <c r="M5181" i="2" s="1"/>
  <c r="V2825" i="2"/>
  <c r="U2825" i="2"/>
  <c r="L3419" i="2"/>
  <c r="M3419" i="2" s="1"/>
  <c r="V3418" i="2"/>
  <c r="U3418" i="2"/>
  <c r="V6456" i="2"/>
  <c r="L6456" i="2"/>
  <c r="M6456" i="2" s="1"/>
  <c r="L6457" i="2"/>
  <c r="M6457" i="2" s="1"/>
  <c r="U4175" i="2"/>
  <c r="V4175" i="2"/>
  <c r="L4175" i="2"/>
  <c r="M4175" i="2" s="1"/>
  <c r="V5641" i="2"/>
  <c r="U5641" i="2"/>
  <c r="L6866" i="2"/>
  <c r="M6866" i="2" s="1"/>
  <c r="U6866" i="2"/>
  <c r="V6866" i="2"/>
  <c r="L6878" i="2"/>
  <c r="M6878" i="2" s="1"/>
  <c r="U6878" i="2"/>
  <c r="V6621" i="2"/>
  <c r="U6621" i="2"/>
  <c r="V6640" i="2"/>
  <c r="L6641" i="2"/>
  <c r="M6641" i="2" s="1"/>
  <c r="U4859" i="2"/>
  <c r="V4859" i="2"/>
  <c r="L4859" i="2"/>
  <c r="M4859" i="2" s="1"/>
  <c r="U4575" i="2"/>
  <c r="L4576" i="2"/>
  <c r="M4576" i="2" s="1"/>
  <c r="U4329" i="2"/>
  <c r="L4329" i="2"/>
  <c r="M4329" i="2" s="1"/>
  <c r="V4329" i="2"/>
  <c r="L4787" i="2"/>
  <c r="M4787" i="2" s="1"/>
  <c r="U4786" i="2"/>
  <c r="U6022" i="2"/>
  <c r="V6022" i="2"/>
  <c r="V4536" i="2"/>
  <c r="L4536" i="2"/>
  <c r="M4536" i="2" s="1"/>
  <c r="L3086" i="2"/>
  <c r="M3086" i="2" s="1"/>
  <c r="L3182" i="2"/>
  <c r="M3182" i="2" s="1"/>
  <c r="L3214" i="2"/>
  <c r="M3214" i="2" s="1"/>
  <c r="U3474" i="2"/>
  <c r="U3301" i="2"/>
  <c r="V4246" i="2"/>
  <c r="L4250" i="2"/>
  <c r="M4250" i="2" s="1"/>
  <c r="U3987" i="2"/>
  <c r="V3921" i="2"/>
  <c r="L4575" i="2"/>
  <c r="M4575" i="2" s="1"/>
  <c r="U4536" i="2"/>
  <c r="U4929" i="2"/>
  <c r="V3636" i="2"/>
  <c r="L5600" i="2"/>
  <c r="M5600" i="2" s="1"/>
  <c r="U5655" i="2"/>
  <c r="V4570" i="2"/>
  <c r="U6640" i="2"/>
  <c r="V6878" i="2"/>
  <c r="L1918" i="2"/>
  <c r="M1918" i="2" s="1"/>
  <c r="U7051" i="2"/>
  <c r="U1042" i="2"/>
  <c r="V317" i="2"/>
  <c r="U317" i="2"/>
  <c r="V878" i="2"/>
  <c r="U878" i="2"/>
  <c r="U2171" i="2"/>
  <c r="V2171" i="2"/>
  <c r="V1161" i="2"/>
  <c r="U1161" i="2"/>
  <c r="U675" i="2"/>
  <c r="V675" i="2"/>
  <c r="V1018" i="2"/>
  <c r="U1018" i="2"/>
  <c r="L4630" i="2"/>
  <c r="M4630" i="2" s="1"/>
  <c r="L7202" i="2"/>
  <c r="M7202" i="2" s="1"/>
  <c r="V1134" i="2"/>
  <c r="U1134" i="2"/>
  <c r="V1214" i="2"/>
  <c r="U1214" i="2"/>
  <c r="L5472" i="2"/>
  <c r="M5472" i="2" s="1"/>
  <c r="U1740" i="2"/>
  <c r="V1740" i="2"/>
  <c r="L4738" i="2"/>
  <c r="M4738" i="2" s="1"/>
  <c r="L4611" i="2"/>
  <c r="M4611" i="2" s="1"/>
  <c r="L4160" i="2"/>
  <c r="M4160" i="2" s="1"/>
  <c r="L605" i="2"/>
  <c r="M605" i="2" s="1"/>
  <c r="U1194" i="2"/>
  <c r="V1194" i="2"/>
  <c r="L1240" i="2"/>
  <c r="M1240" i="2" s="1"/>
  <c r="L1661" i="2"/>
  <c r="M1661" i="2" s="1"/>
  <c r="L4991" i="2"/>
  <c r="M4991" i="2" s="1"/>
  <c r="L2524" i="2"/>
  <c r="M2524" i="2" s="1"/>
  <c r="V1919" i="2"/>
  <c r="U1919" i="2"/>
  <c r="U6566" i="2"/>
  <c r="V6566" i="2"/>
  <c r="L2444" i="2"/>
  <c r="M2444" i="2" s="1"/>
  <c r="L5711" i="2"/>
  <c r="M5711" i="2" s="1"/>
  <c r="V5710" i="2"/>
  <c r="U5710" i="2"/>
  <c r="L2239" i="2"/>
  <c r="M2239" i="2" s="1"/>
  <c r="L2346" i="2"/>
  <c r="M2346" i="2" s="1"/>
  <c r="L2143" i="2"/>
  <c r="M2143" i="2" s="1"/>
  <c r="U621" i="2"/>
  <c r="V621" i="2"/>
  <c r="U6437" i="2"/>
  <c r="L6438" i="2"/>
  <c r="M6438" i="2" s="1"/>
  <c r="L5157" i="2"/>
  <c r="M5157" i="2" s="1"/>
  <c r="L2238" i="2"/>
  <c r="M2238" i="2" s="1"/>
  <c r="L1231" i="2"/>
  <c r="M1231" i="2" s="1"/>
  <c r="L5222" i="2"/>
  <c r="M5222" i="2" s="1"/>
  <c r="V411" i="2"/>
  <c r="U411" i="2"/>
  <c r="L412" i="2"/>
  <c r="M412" i="2" s="1"/>
  <c r="U5118" i="2"/>
  <c r="V5118" i="2"/>
  <c r="L4148" i="2"/>
  <c r="M4148" i="2" s="1"/>
  <c r="L2941" i="2"/>
  <c r="M2941" i="2" s="1"/>
  <c r="U7174" i="2"/>
  <c r="V7174" i="2"/>
  <c r="U7200" i="2"/>
  <c r="V7200" i="2"/>
  <c r="U6683" i="2"/>
  <c r="V6683" i="2"/>
  <c r="V415" i="2"/>
  <c r="U415" i="2"/>
  <c r="U234" i="2"/>
  <c r="V234" i="2"/>
  <c r="L5280" i="2"/>
  <c r="M5280" i="2" s="1"/>
  <c r="V6612" i="2"/>
  <c r="U6612" i="2"/>
  <c r="L7108" i="2"/>
  <c r="M7108" i="2" s="1"/>
  <c r="U7107" i="2"/>
  <c r="V7107" i="2"/>
  <c r="L6472" i="2"/>
  <c r="M6472" i="2" s="1"/>
  <c r="V6472" i="2"/>
  <c r="U6472" i="2"/>
  <c r="L6473" i="2"/>
  <c r="M6473" i="2" s="1"/>
  <c r="U5324" i="2"/>
  <c r="L5325" i="2"/>
  <c r="M5325" i="2" s="1"/>
  <c r="L6566" i="2"/>
  <c r="M6566" i="2" s="1"/>
  <c r="L54" i="2"/>
  <c r="M54" i="2" s="1"/>
  <c r="L2154" i="2"/>
  <c r="M2154" i="2" s="1"/>
  <c r="L1950" i="2"/>
  <c r="M1950" i="2" s="1"/>
  <c r="L6682" i="2"/>
  <c r="M6682" i="2" s="1"/>
  <c r="L5371" i="2"/>
  <c r="M5371" i="2" s="1"/>
  <c r="L6094" i="2"/>
  <c r="M6094" i="2" s="1"/>
  <c r="L5518" i="2"/>
  <c r="M5518" i="2" s="1"/>
  <c r="L4590" i="2"/>
  <c r="M4590" i="2" s="1"/>
  <c r="L4838" i="2"/>
  <c r="M4838" i="2" s="1"/>
  <c r="L4554" i="2"/>
  <c r="M4554" i="2" s="1"/>
  <c r="L4786" i="2"/>
  <c r="M4786" i="2" s="1"/>
  <c r="L4239" i="2"/>
  <c r="M4239" i="2" s="1"/>
  <c r="L5124" i="2"/>
  <c r="M5124" i="2" s="1"/>
  <c r="L3660" i="2"/>
  <c r="M3660" i="2" s="1"/>
  <c r="L4427" i="2"/>
  <c r="M4427" i="2" s="1"/>
  <c r="L2903" i="2"/>
  <c r="M2903" i="2" s="1"/>
  <c r="L6606" i="2"/>
  <c r="M6606" i="2" s="1"/>
  <c r="L4189" i="2"/>
  <c r="M4189" i="2" s="1"/>
  <c r="L5274" i="2"/>
  <c r="M5274" i="2" s="1"/>
  <c r="L3821" i="2"/>
  <c r="M3821" i="2" s="1"/>
  <c r="L4117" i="2"/>
  <c r="M4117" i="2" s="1"/>
  <c r="L3236" i="2"/>
  <c r="M3236" i="2" s="1"/>
  <c r="L4105" i="2"/>
  <c r="M4105" i="2" s="1"/>
  <c r="L3592" i="2"/>
  <c r="M3592" i="2" s="1"/>
  <c r="L3440" i="2"/>
  <c r="M3440" i="2" s="1"/>
  <c r="L6448" i="2"/>
  <c r="M6448" i="2" s="1"/>
  <c r="L4701" i="2"/>
  <c r="M4701" i="2" s="1"/>
  <c r="L3500" i="2"/>
  <c r="M3500" i="2" s="1"/>
  <c r="L3778" i="2"/>
  <c r="M3778" i="2" s="1"/>
  <c r="L7174" i="2"/>
  <c r="M7174" i="2" s="1"/>
  <c r="L1651" i="2"/>
  <c r="M1651" i="2" s="1"/>
  <c r="L1528" i="2"/>
  <c r="M1528" i="2" s="1"/>
  <c r="L6715" i="2"/>
  <c r="M6715" i="2" s="1"/>
  <c r="L2072" i="2"/>
  <c r="M2072" i="2" s="1"/>
  <c r="L7041" i="2"/>
  <c r="M7041" i="2" s="1"/>
  <c r="L208" i="2"/>
  <c r="M208" i="2" s="1"/>
  <c r="L1662" i="2"/>
  <c r="M1662" i="2" s="1"/>
  <c r="L2256" i="2"/>
  <c r="M2256" i="2" s="1"/>
  <c r="L3093" i="2"/>
  <c r="M3093" i="2" s="1"/>
  <c r="L6008" i="2"/>
  <c r="M6008" i="2" s="1"/>
  <c r="L3161" i="2"/>
  <c r="M3161" i="2" s="1"/>
  <c r="L4494" i="2"/>
  <c r="M4494" i="2" s="1"/>
  <c r="L6638" i="2"/>
  <c r="M6638" i="2" s="1"/>
  <c r="L5040" i="2"/>
  <c r="M5040" i="2" s="1"/>
  <c r="L6883" i="2"/>
  <c r="M6883" i="2" s="1"/>
  <c r="L3284" i="2"/>
  <c r="M3284" i="2" s="1"/>
  <c r="L3310" i="2"/>
  <c r="M3310" i="2" s="1"/>
  <c r="L4805" i="2"/>
  <c r="M4805" i="2" s="1"/>
  <c r="L2566" i="2"/>
  <c r="M2566" i="2" s="1"/>
  <c r="L2937" i="2"/>
  <c r="M2937" i="2" s="1"/>
  <c r="L4525" i="2"/>
  <c r="M4525" i="2" s="1"/>
  <c r="L6462" i="2"/>
  <c r="M6462" i="2" s="1"/>
  <c r="L3907" i="2"/>
  <c r="M3907" i="2" s="1"/>
  <c r="L7192" i="2"/>
  <c r="M7192" i="2" s="1"/>
  <c r="L1423" i="2"/>
  <c r="M1423" i="2" s="1"/>
  <c r="L2347" i="2"/>
  <c r="M2347" i="2" s="1"/>
  <c r="L1917" i="2"/>
  <c r="M1917" i="2" s="1"/>
  <c r="L2285" i="2"/>
  <c r="M2285" i="2" s="1"/>
  <c r="L2500" i="2"/>
  <c r="M2500" i="2" s="1"/>
  <c r="V2092" i="2"/>
  <c r="L1158" i="2"/>
  <c r="M1158" i="2" s="1"/>
  <c r="L1242" i="2"/>
  <c r="M1242" i="2" s="1"/>
  <c r="L1657" i="2"/>
  <c r="M1657" i="2" s="1"/>
  <c r="U455" i="2"/>
  <c r="L4431" i="2"/>
  <c r="M4431" i="2" s="1"/>
  <c r="L7102" i="2"/>
  <c r="M7102" i="2" s="1"/>
  <c r="L7040" i="2"/>
  <c r="M7040" i="2" s="1"/>
  <c r="L5208" i="2"/>
  <c r="M5208" i="2" s="1"/>
  <c r="L3169" i="2"/>
  <c r="M3169" i="2" s="1"/>
  <c r="L5264" i="2"/>
  <c r="M5264" i="2" s="1"/>
  <c r="L4646" i="2"/>
  <c r="M4646" i="2" s="1"/>
  <c r="L5643" i="2"/>
  <c r="M5643" i="2" s="1"/>
  <c r="L4354" i="2"/>
  <c r="M4354" i="2" s="1"/>
  <c r="L3292" i="2"/>
  <c r="M3292" i="2" s="1"/>
  <c r="L5241" i="2"/>
  <c r="M5241" i="2" s="1"/>
  <c r="L3633" i="2"/>
  <c r="M3633" i="2" s="1"/>
  <c r="L3792" i="2"/>
  <c r="M3792" i="2" s="1"/>
  <c r="L3185" i="2"/>
  <c r="M3185" i="2" s="1"/>
  <c r="L3413" i="2"/>
  <c r="M3413" i="2" s="1"/>
  <c r="L6494" i="2"/>
  <c r="M6494" i="2" s="1"/>
  <c r="L1834" i="2"/>
  <c r="M1834" i="2" s="1"/>
  <c r="L6621" i="2"/>
  <c r="M6621" i="2" s="1"/>
  <c r="L171" i="2"/>
  <c r="M171" i="2" s="1"/>
  <c r="L1324" i="2"/>
  <c r="M1324" i="2" s="1"/>
  <c r="L2074" i="2"/>
  <c r="M2074" i="2" s="1"/>
  <c r="L1951" i="2"/>
  <c r="M1951" i="2" s="1"/>
  <c r="L2115" i="2"/>
  <c r="M2115" i="2" s="1"/>
  <c r="L1813" i="2"/>
  <c r="M1813" i="2" s="1"/>
  <c r="L5840" i="2"/>
  <c r="M5840" i="2" s="1"/>
  <c r="L5874" i="2"/>
  <c r="M5874" i="2" s="1"/>
  <c r="L7131" i="2"/>
  <c r="M7131" i="2" s="1"/>
  <c r="L4458" i="2"/>
  <c r="M4458" i="2" s="1"/>
  <c r="L2442" i="2"/>
  <c r="M2442" i="2" s="1"/>
  <c r="L5393" i="2"/>
  <c r="M5393" i="2" s="1"/>
  <c r="L5469" i="2"/>
  <c r="M5469" i="2" s="1"/>
  <c r="L6022" i="2"/>
  <c r="M6022" i="2" s="1"/>
  <c r="L4134" i="2"/>
  <c r="M4134" i="2" s="1"/>
  <c r="L5116" i="2"/>
  <c r="M5116" i="2" s="1"/>
  <c r="L4623" i="2"/>
  <c r="M4623" i="2" s="1"/>
  <c r="L4347" i="2"/>
  <c r="M4347" i="2" s="1"/>
  <c r="U4960" i="2"/>
  <c r="V4960" i="2"/>
  <c r="V3896" i="2"/>
  <c r="U3896" i="2"/>
  <c r="U5052" i="2"/>
  <c r="V5052" i="2"/>
  <c r="V718" i="2"/>
  <c r="L719" i="2"/>
  <c r="M719" i="2" s="1"/>
  <c r="V4889" i="2"/>
  <c r="L4889" i="2"/>
  <c r="M4889" i="2" s="1"/>
  <c r="U4889" i="2"/>
  <c r="V6881" i="2"/>
  <c r="U6881" i="2"/>
  <c r="V6329" i="2"/>
  <c r="U6329" i="2"/>
  <c r="U5247" i="2"/>
  <c r="L5247" i="2"/>
  <c r="M5247" i="2" s="1"/>
  <c r="V5247" i="2"/>
  <c r="V5092" i="2"/>
  <c r="U5092" i="2"/>
  <c r="U2844" i="2"/>
  <c r="U2884" i="2"/>
  <c r="L3357" i="2"/>
  <c r="M3357" i="2" s="1"/>
  <c r="L4048" i="2"/>
  <c r="M4048" i="2" s="1"/>
  <c r="V3937" i="2"/>
  <c r="L3959" i="2"/>
  <c r="M3959" i="2" s="1"/>
  <c r="V4742" i="2"/>
  <c r="V5074" i="2"/>
  <c r="V6730" i="2"/>
  <c r="V6528" i="2"/>
  <c r="V5652" i="2"/>
  <c r="U5652" i="2"/>
  <c r="L5653" i="2"/>
  <c r="M5653" i="2" s="1"/>
  <c r="L5652" i="2"/>
  <c r="M5652" i="2" s="1"/>
  <c r="V6619" i="2"/>
  <c r="L6619" i="2"/>
  <c r="M6619" i="2" s="1"/>
  <c r="U4018" i="2"/>
  <c r="V4018" i="2"/>
  <c r="U6830" i="2"/>
  <c r="V6830" i="2"/>
  <c r="L6074" i="2"/>
  <c r="M6074" i="2" s="1"/>
  <c r="L6075" i="2"/>
  <c r="M6075" i="2" s="1"/>
  <c r="V5356" i="2"/>
  <c r="U5356" i="2"/>
  <c r="U7179" i="2"/>
  <c r="V7179" i="2"/>
  <c r="L5279" i="2"/>
  <c r="M5279" i="2" s="1"/>
  <c r="V5278" i="2"/>
  <c r="L4795" i="2"/>
  <c r="M4795" i="2" s="1"/>
  <c r="U4794" i="2"/>
  <c r="U5581" i="2"/>
  <c r="V5581" i="2"/>
  <c r="L5937" i="2"/>
  <c r="M5937" i="2" s="1"/>
  <c r="U5936" i="2"/>
  <c r="L5594" i="2"/>
  <c r="M5594" i="2" s="1"/>
  <c r="U5593" i="2"/>
  <c r="V6499" i="2"/>
  <c r="U6499" i="2"/>
  <c r="V6496" i="2"/>
  <c r="L6497" i="2"/>
  <c r="M6497" i="2" s="1"/>
  <c r="U2936" i="2"/>
  <c r="U3010" i="2"/>
  <c r="U2942" i="2"/>
  <c r="L1577" i="2"/>
  <c r="M1577" i="2" s="1"/>
  <c r="V2969" i="2"/>
  <c r="V1817" i="2"/>
  <c r="L2970" i="2"/>
  <c r="M2970" i="2" s="1"/>
  <c r="U1923" i="2"/>
  <c r="U3644" i="2"/>
  <c r="U3536" i="2"/>
  <c r="U3125" i="2"/>
  <c r="L2360" i="2"/>
  <c r="M2360" i="2" s="1"/>
  <c r="U3328" i="2"/>
  <c r="V3762" i="2"/>
  <c r="L3866" i="2"/>
  <c r="M3866" i="2" s="1"/>
  <c r="V4041" i="2"/>
  <c r="V3632" i="2"/>
  <c r="L3555" i="2"/>
  <c r="M3555" i="2" s="1"/>
  <c r="U3546" i="2"/>
  <c r="V3357" i="2"/>
  <c r="V3349" i="2"/>
  <c r="L2585" i="2"/>
  <c r="M2585" i="2" s="1"/>
  <c r="L3344" i="2"/>
  <c r="M3344" i="2" s="1"/>
  <c r="L4019" i="2"/>
  <c r="M4019" i="2" s="1"/>
  <c r="L4051" i="2"/>
  <c r="M4051" i="2" s="1"/>
  <c r="L4068" i="2"/>
  <c r="M4068" i="2" s="1"/>
  <c r="U3171" i="2"/>
  <c r="U2565" i="2"/>
  <c r="L3331" i="2"/>
  <c r="M3331" i="2" s="1"/>
  <c r="U2604" i="2"/>
  <c r="U3784" i="2"/>
  <c r="U3792" i="2"/>
  <c r="L3824" i="2"/>
  <c r="M3824" i="2" s="1"/>
  <c r="L3414" i="2"/>
  <c r="M3414" i="2" s="1"/>
  <c r="V4244" i="2"/>
  <c r="L3885" i="2"/>
  <c r="M3885" i="2" s="1"/>
  <c r="L3496" i="2"/>
  <c r="M3496" i="2" s="1"/>
  <c r="U3484" i="2"/>
  <c r="L3424" i="2"/>
  <c r="M3424" i="2" s="1"/>
  <c r="V3412" i="2"/>
  <c r="L3250" i="2"/>
  <c r="M3250" i="2" s="1"/>
  <c r="L4363" i="2"/>
  <c r="M4363" i="2" s="1"/>
  <c r="L4346" i="2"/>
  <c r="M4346" i="2" s="1"/>
  <c r="V4116" i="2"/>
  <c r="V4525" i="2"/>
  <c r="L4230" i="2"/>
  <c r="M4230" i="2" s="1"/>
  <c r="U4015" i="2"/>
  <c r="L3938" i="2"/>
  <c r="M3938" i="2" s="1"/>
  <c r="L3896" i="2"/>
  <c r="M3896" i="2" s="1"/>
  <c r="U3861" i="2"/>
  <c r="V4254" i="2"/>
  <c r="V4188" i="2"/>
  <c r="L3948" i="2"/>
  <c r="M3948" i="2" s="1"/>
  <c r="L3925" i="2"/>
  <c r="M3925" i="2" s="1"/>
  <c r="L3260" i="2"/>
  <c r="M3260" i="2" s="1"/>
  <c r="L3159" i="2"/>
  <c r="M3159" i="2" s="1"/>
  <c r="L4151" i="2"/>
  <c r="M4151" i="2" s="1"/>
  <c r="L4139" i="2"/>
  <c r="M4139" i="2" s="1"/>
  <c r="L3587" i="2"/>
  <c r="M3587" i="2" s="1"/>
  <c r="V3324" i="2"/>
  <c r="V3202" i="2"/>
  <c r="U4343" i="2"/>
  <c r="U4122" i="2"/>
  <c r="U4742" i="2"/>
  <c r="U4138" i="2"/>
  <c r="U3865" i="2"/>
  <c r="V5643" i="2"/>
  <c r="V5455" i="2"/>
  <c r="V5244" i="2"/>
  <c r="U4951" i="2"/>
  <c r="V5006" i="2"/>
  <c r="V6608" i="2"/>
  <c r="L6443" i="2"/>
  <c r="M6443" i="2" s="1"/>
  <c r="L6687" i="2"/>
  <c r="M6687" i="2" s="1"/>
  <c r="L6398" i="2"/>
  <c r="M6398" i="2" s="1"/>
  <c r="L6670" i="2"/>
  <c r="M6670" i="2" s="1"/>
  <c r="V7141" i="2"/>
  <c r="V6464" i="2"/>
  <c r="V4715" i="2"/>
  <c r="U5749" i="2"/>
  <c r="V5726" i="2"/>
  <c r="U1151" i="2"/>
  <c r="U2657" i="2"/>
  <c r="L635" i="2"/>
  <c r="M635" i="2" s="1"/>
  <c r="L2512" i="2"/>
  <c r="M2512" i="2" s="1"/>
  <c r="L2675" i="2"/>
  <c r="M2675" i="2" s="1"/>
  <c r="V1544" i="2"/>
  <c r="L5246" i="2"/>
  <c r="M5246" i="2" s="1"/>
  <c r="L6596" i="2"/>
  <c r="M6596" i="2" s="1"/>
  <c r="L4641" i="2"/>
  <c r="M4641" i="2" s="1"/>
  <c r="L5092" i="2"/>
  <c r="M5092" i="2" s="1"/>
  <c r="V2190" i="2"/>
  <c r="U2190" i="2"/>
  <c r="L6837" i="2"/>
  <c r="M6837" i="2" s="1"/>
  <c r="L6349" i="2"/>
  <c r="M6349" i="2" s="1"/>
  <c r="L4910" i="2"/>
  <c r="M4910" i="2" s="1"/>
  <c r="L7005" i="2"/>
  <c r="M7005" i="2" s="1"/>
  <c r="L7028" i="2"/>
  <c r="M7028" i="2" s="1"/>
  <c r="L6882" i="2"/>
  <c r="M6882" i="2" s="1"/>
  <c r="U6677" i="2"/>
  <c r="L6677" i="2"/>
  <c r="M6677" i="2" s="1"/>
  <c r="V695" i="2"/>
  <c r="U695" i="2"/>
  <c r="V5477" i="2"/>
  <c r="U5477" i="2"/>
  <c r="U7027" i="2"/>
  <c r="L4104" i="2"/>
  <c r="M4104" i="2" s="1"/>
  <c r="L3640" i="2"/>
  <c r="M3640" i="2" s="1"/>
  <c r="L6550" i="2"/>
  <c r="M6550" i="2" s="1"/>
  <c r="V4607" i="2"/>
  <c r="L4607" i="2"/>
  <c r="M4607" i="2" s="1"/>
  <c r="U4607" i="2"/>
  <c r="L7166" i="2"/>
  <c r="M7166" i="2" s="1"/>
  <c r="V7165" i="2"/>
  <c r="U569" i="2"/>
  <c r="V569" i="2"/>
  <c r="V6267" i="2"/>
  <c r="U6267" i="2"/>
  <c r="L4756" i="2"/>
  <c r="M4756" i="2" s="1"/>
  <c r="V4756" i="2"/>
  <c r="V4410" i="2"/>
  <c r="U4410" i="2"/>
  <c r="V5230" i="2"/>
  <c r="U5230" i="2"/>
  <c r="U4832" i="2"/>
  <c r="V4832" i="2"/>
  <c r="L4833" i="2"/>
  <c r="M4833" i="2" s="1"/>
  <c r="L5553" i="2"/>
  <c r="M5553" i="2" s="1"/>
  <c r="V5552" i="2"/>
  <c r="V5007" i="2"/>
  <c r="U5007" i="2"/>
  <c r="L5007" i="2"/>
  <c r="M5007" i="2" s="1"/>
  <c r="L5008" i="2"/>
  <c r="M5008" i="2" s="1"/>
  <c r="U3922" i="2"/>
  <c r="V3922" i="2"/>
  <c r="U6131" i="2"/>
  <c r="V6131" i="2"/>
  <c r="V6209" i="2"/>
  <c r="U6209" i="2"/>
  <c r="U6371" i="2"/>
  <c r="V6371" i="2"/>
  <c r="L6045" i="2"/>
  <c r="M6045" i="2" s="1"/>
  <c r="L6874" i="2"/>
  <c r="M6874" i="2" s="1"/>
  <c r="V6874" i="2"/>
  <c r="V293" i="2"/>
  <c r="U293" i="2"/>
  <c r="U2737" i="2"/>
  <c r="V2737" i="2"/>
  <c r="V413" i="2"/>
  <c r="U413" i="2"/>
  <c r="V2052" i="2"/>
  <c r="U2052" i="2"/>
  <c r="L4668" i="2"/>
  <c r="M4668" i="2" s="1"/>
  <c r="U4668" i="2"/>
  <c r="U698" i="2"/>
  <c r="V698" i="2"/>
  <c r="V883" i="2"/>
  <c r="U883" i="2"/>
  <c r="U1185" i="2"/>
  <c r="V1185" i="2"/>
  <c r="L7199" i="2"/>
  <c r="M7199" i="2" s="1"/>
  <c r="U7198" i="2"/>
  <c r="U5545" i="2"/>
  <c r="V5545" i="2"/>
  <c r="L5792" i="2"/>
  <c r="M5792" i="2" s="1"/>
  <c r="V5791" i="2"/>
  <c r="V5451" i="2"/>
  <c r="U5451" i="2"/>
  <c r="L6332" i="2"/>
  <c r="M6332" i="2" s="1"/>
  <c r="U6332" i="2"/>
  <c r="V4524" i="2"/>
  <c r="U4524" i="2"/>
  <c r="U2857" i="2"/>
  <c r="V2857" i="2"/>
  <c r="V5024" i="2"/>
  <c r="U5024" i="2"/>
  <c r="V4998" i="2"/>
  <c r="U4998" i="2"/>
  <c r="L6751" i="2"/>
  <c r="M6751" i="2" s="1"/>
  <c r="U6751" i="2"/>
  <c r="L7184" i="2"/>
  <c r="M7184" i="2" s="1"/>
  <c r="V7184" i="2"/>
  <c r="L5568" i="2"/>
  <c r="M5568" i="2" s="1"/>
  <c r="V5567" i="2"/>
  <c r="L6693" i="2"/>
  <c r="M6693" i="2" s="1"/>
  <c r="V6692" i="2"/>
  <c r="L5000" i="2"/>
  <c r="M5000" i="2" s="1"/>
  <c r="U4999" i="2"/>
  <c r="U4799" i="2"/>
  <c r="L4799" i="2"/>
  <c r="M4799" i="2" s="1"/>
  <c r="U1697" i="2"/>
  <c r="V1697" i="2"/>
  <c r="U4606" i="2"/>
  <c r="V4606" i="2"/>
  <c r="L5237" i="2"/>
  <c r="M5237" i="2" s="1"/>
  <c r="V5236" i="2"/>
  <c r="U5948" i="2"/>
  <c r="V5948" i="2"/>
  <c r="U843" i="2"/>
  <c r="V843" i="2"/>
  <c r="V4600" i="2"/>
  <c r="U4600" i="2"/>
  <c r="L4041" i="2"/>
  <c r="M4041" i="2" s="1"/>
  <c r="U3554" i="2"/>
  <c r="L3546" i="2"/>
  <c r="M3546" i="2" s="1"/>
  <c r="L3350" i="2"/>
  <c r="M3350" i="2" s="1"/>
  <c r="L3645" i="2"/>
  <c r="M3645" i="2" s="1"/>
  <c r="L3697" i="2"/>
  <c r="M3697" i="2" s="1"/>
  <c r="L3732" i="2"/>
  <c r="M3732" i="2" s="1"/>
  <c r="V2565" i="2"/>
  <c r="L3802" i="2"/>
  <c r="M3802" i="2" s="1"/>
  <c r="U3830" i="2"/>
  <c r="U3331" i="2"/>
  <c r="L2317" i="2"/>
  <c r="M2317" i="2" s="1"/>
  <c r="L2604" i="2"/>
  <c r="M2604" i="2" s="1"/>
  <c r="V3792" i="2"/>
  <c r="L3801" i="2"/>
  <c r="M3801" i="2" s="1"/>
  <c r="L3625" i="2"/>
  <c r="M3625" i="2" s="1"/>
  <c r="L3604" i="2"/>
  <c r="M3604" i="2" s="1"/>
  <c r="V3484" i="2"/>
  <c r="U4362" i="2"/>
  <c r="V4346" i="2"/>
  <c r="U4525" i="2"/>
  <c r="U4230" i="2"/>
  <c r="U3969" i="2"/>
  <c r="U3185" i="2"/>
  <c r="L4254" i="2"/>
  <c r="M4254" i="2" s="1"/>
  <c r="V3823" i="2"/>
  <c r="V4159" i="2"/>
  <c r="U4151" i="2"/>
  <c r="L4127" i="2"/>
  <c r="M4127" i="2" s="1"/>
  <c r="V4429" i="2"/>
  <c r="U5116" i="2"/>
  <c r="V4251" i="2"/>
  <c r="U3350" i="2"/>
  <c r="V4861" i="2"/>
  <c r="U6044" i="2"/>
  <c r="L5236" i="2"/>
  <c r="M5236" i="2" s="1"/>
  <c r="U5557" i="2"/>
  <c r="V5329" i="2"/>
  <c r="V4992" i="2"/>
  <c r="L6831" i="2"/>
  <c r="M6831" i="2" s="1"/>
  <c r="U6858" i="2"/>
  <c r="V4794" i="2"/>
  <c r="L7066" i="2"/>
  <c r="M7066" i="2" s="1"/>
  <c r="V6204" i="2"/>
  <c r="V547" i="2"/>
  <c r="U6613" i="2"/>
  <c r="L5275" i="2"/>
  <c r="M5275" i="2" s="1"/>
  <c r="L5557" i="2"/>
  <c r="M5557" i="2" s="1"/>
  <c r="L5174" i="2"/>
  <c r="M5174" i="2" s="1"/>
  <c r="L6361" i="2"/>
  <c r="M6361" i="2" s="1"/>
  <c r="V914" i="2"/>
  <c r="L915" i="2"/>
  <c r="M915" i="2" s="1"/>
  <c r="V1680" i="2"/>
  <c r="U1680" i="2"/>
  <c r="L3160" i="2"/>
  <c r="M3160" i="2" s="1"/>
  <c r="L5812" i="2"/>
  <c r="M5812" i="2" s="1"/>
  <c r="V6504" i="2"/>
  <c r="U6504" i="2"/>
  <c r="L4429" i="2"/>
  <c r="M4429" i="2" s="1"/>
  <c r="L5216" i="2"/>
  <c r="M5216" i="2" s="1"/>
  <c r="V5785" i="2"/>
  <c r="U5785" i="2"/>
  <c r="L6188" i="2"/>
  <c r="M6188" i="2" s="1"/>
  <c r="U4905" i="2"/>
  <c r="L4905" i="2"/>
  <c r="M4905" i="2" s="1"/>
  <c r="L4906" i="2"/>
  <c r="M4906" i="2" s="1"/>
  <c r="U6502" i="2"/>
  <c r="L6503" i="2"/>
  <c r="M6503" i="2" s="1"/>
  <c r="U4912" i="2"/>
  <c r="V4912" i="2"/>
  <c r="L5646" i="2"/>
  <c r="M5646" i="2" s="1"/>
  <c r="V5645" i="2"/>
  <c r="U4452" i="2"/>
  <c r="L4452" i="2"/>
  <c r="M4452" i="2" s="1"/>
  <c r="V6097" i="2"/>
  <c r="U6097" i="2"/>
  <c r="L6097" i="2"/>
  <c r="M6097" i="2" s="1"/>
  <c r="U5317" i="2"/>
  <c r="V5317" i="2"/>
  <c r="V3992" i="2"/>
  <c r="U3992" i="2"/>
  <c r="U425" i="2"/>
  <c r="V425" i="2"/>
  <c r="V5311" i="2"/>
  <c r="U5311" i="2"/>
  <c r="L7143" i="2"/>
  <c r="M7143" i="2" s="1"/>
  <c r="L7144" i="2"/>
  <c r="M7144" i="2" s="1"/>
  <c r="V6195" i="2"/>
  <c r="L6196" i="2"/>
  <c r="M6196" i="2" s="1"/>
  <c r="U6195" i="2"/>
  <c r="V5893" i="2"/>
  <c r="U5893" i="2"/>
  <c r="V4309" i="2"/>
  <c r="U4309" i="2"/>
  <c r="L5509" i="2"/>
  <c r="M5509" i="2" s="1"/>
  <c r="U5509" i="2"/>
  <c r="L7137" i="2"/>
  <c r="M7137" i="2" s="1"/>
  <c r="U7137" i="2"/>
  <c r="V7137" i="2"/>
  <c r="U5165" i="2"/>
  <c r="V5165" i="2"/>
  <c r="U6078" i="2"/>
  <c r="V6078" i="2"/>
  <c r="U4480" i="2"/>
  <c r="V4480" i="2"/>
  <c r="V5121" i="2"/>
  <c r="U5121" i="2"/>
  <c r="U4517" i="2"/>
  <c r="V4517" i="2"/>
  <c r="V5243" i="2"/>
  <c r="U5243" i="2"/>
  <c r="U6580" i="2"/>
  <c r="L6580" i="2"/>
  <c r="M6580" i="2" s="1"/>
  <c r="V6580" i="2"/>
  <c r="U6586" i="2"/>
  <c r="L6586" i="2"/>
  <c r="M6586" i="2" s="1"/>
  <c r="U5550" i="2"/>
  <c r="L5550" i="2"/>
  <c r="M5550" i="2" s="1"/>
  <c r="L5551" i="2"/>
  <c r="M5551" i="2" s="1"/>
  <c r="V4835" i="2"/>
  <c r="U4835" i="2"/>
  <c r="U5072" i="2"/>
  <c r="V5072" i="2"/>
  <c r="L5793" i="2"/>
  <c r="M5793" i="2" s="1"/>
  <c r="U5792" i="2"/>
  <c r="V5792" i="2"/>
  <c r="L4848" i="2"/>
  <c r="M4848" i="2" s="1"/>
  <c r="U4847" i="2"/>
  <c r="L6704" i="2"/>
  <c r="M6704" i="2" s="1"/>
  <c r="V6704" i="2"/>
  <c r="U3928" i="2"/>
  <c r="V3928" i="2"/>
  <c r="V5642" i="2"/>
  <c r="U5642" i="2"/>
  <c r="U5794" i="2"/>
  <c r="L5794" i="2"/>
  <c r="M5794" i="2" s="1"/>
  <c r="L5795" i="2"/>
  <c r="M5795" i="2" s="1"/>
  <c r="U6676" i="2"/>
  <c r="V6676" i="2"/>
  <c r="L5522" i="2"/>
  <c r="M5522" i="2" s="1"/>
  <c r="V5521" i="2"/>
  <c r="L5488" i="2"/>
  <c r="M5488" i="2" s="1"/>
  <c r="V5487" i="2"/>
  <c r="V4977" i="2"/>
  <c r="L4977" i="2"/>
  <c r="M4977" i="2" s="1"/>
  <c r="U6850" i="2"/>
  <c r="V6850" i="2"/>
  <c r="U7004" i="2"/>
  <c r="V7004" i="2"/>
  <c r="L3632" i="2"/>
  <c r="M3632" i="2" s="1"/>
  <c r="L3547" i="2"/>
  <c r="M3547" i="2" s="1"/>
  <c r="U4067" i="2"/>
  <c r="L4152" i="2"/>
  <c r="M4152" i="2" s="1"/>
  <c r="L3484" i="2"/>
  <c r="M3484" i="2" s="1"/>
  <c r="U3256" i="2"/>
  <c r="L6100" i="2"/>
  <c r="M6100" i="2" s="1"/>
  <c r="U6100" i="2"/>
  <c r="U6279" i="2"/>
  <c r="V889" i="2"/>
  <c r="U889" i="2"/>
  <c r="L6806" i="2"/>
  <c r="M6806" i="2" s="1"/>
  <c r="V6806" i="2"/>
  <c r="U6806" i="2"/>
  <c r="L2737" i="2"/>
  <c r="M2737" i="2" s="1"/>
  <c r="L3088" i="2"/>
  <c r="M3088" i="2" s="1"/>
  <c r="L3010" i="2"/>
  <c r="M3010" i="2" s="1"/>
  <c r="L2942" i="2"/>
  <c r="M2942" i="2" s="1"/>
  <c r="V2571" i="2"/>
  <c r="L3328" i="2"/>
  <c r="M3328" i="2" s="1"/>
  <c r="L2213" i="2"/>
  <c r="M2213" i="2" s="1"/>
  <c r="U1671" i="2"/>
  <c r="U2748" i="2"/>
  <c r="L2969" i="2"/>
  <c r="M2969" i="2" s="1"/>
  <c r="L3359" i="2"/>
  <c r="M3359" i="2" s="1"/>
  <c r="V3830" i="2"/>
  <c r="U2317" i="2"/>
  <c r="V3257" i="2"/>
  <c r="V3969" i="2"/>
  <c r="U3949" i="2"/>
  <c r="V3185" i="2"/>
  <c r="V2584" i="2"/>
  <c r="L3224" i="2"/>
  <c r="M3224" i="2" s="1"/>
  <c r="U4387" i="2"/>
  <c r="V5116" i="2"/>
  <c r="V3948" i="2"/>
  <c r="L4961" i="2"/>
  <c r="M4961" i="2" s="1"/>
  <c r="L5634" i="2"/>
  <c r="M5634" i="2" s="1"/>
  <c r="V5491" i="2"/>
  <c r="U5236" i="2"/>
  <c r="U6619" i="2"/>
  <c r="U5676" i="2"/>
  <c r="L917" i="2"/>
  <c r="M917" i="2" s="1"/>
  <c r="U916" i="2"/>
  <c r="U462" i="2"/>
  <c r="V462" i="2"/>
  <c r="L4593" i="2"/>
  <c r="M4593" i="2" s="1"/>
  <c r="U987" i="2"/>
  <c r="V987" i="2"/>
  <c r="V7163" i="2"/>
  <c r="U7163" i="2"/>
  <c r="V5601" i="2"/>
  <c r="U5601" i="2"/>
  <c r="L5601" i="2"/>
  <c r="M5601" i="2" s="1"/>
  <c r="L5508" i="2"/>
  <c r="M5508" i="2" s="1"/>
  <c r="V5656" i="2"/>
  <c r="L5657" i="2"/>
  <c r="M5657" i="2" s="1"/>
  <c r="V7086" i="2"/>
  <c r="L7086" i="2"/>
  <c r="M7086" i="2" s="1"/>
  <c r="V6916" i="2"/>
  <c r="U6916" i="2"/>
  <c r="V2125" i="2"/>
  <c r="U2212" i="2"/>
  <c r="V1889" i="2"/>
  <c r="L2738" i="2"/>
  <c r="M2738" i="2" s="1"/>
  <c r="L2846" i="2"/>
  <c r="M2846" i="2" s="1"/>
  <c r="U2085" i="2"/>
  <c r="V2230" i="2"/>
  <c r="V3036" i="2"/>
  <c r="U2976" i="2"/>
  <c r="L3045" i="2"/>
  <c r="M3045" i="2" s="1"/>
  <c r="V2965" i="2"/>
  <c r="L2885" i="2"/>
  <c r="M2885" i="2" s="1"/>
  <c r="V2101" i="2"/>
  <c r="V1792" i="2"/>
  <c r="L2310" i="2"/>
  <c r="M2310" i="2" s="1"/>
  <c r="L2966" i="2"/>
  <c r="M2966" i="2" s="1"/>
  <c r="V2878" i="2"/>
  <c r="U2663" i="2"/>
  <c r="V2575" i="2"/>
  <c r="L3063" i="2"/>
  <c r="M3063" i="2" s="1"/>
  <c r="U3650" i="2"/>
  <c r="V3359" i="2"/>
  <c r="V2418" i="2"/>
  <c r="L3766" i="2"/>
  <c r="M3766" i="2" s="1"/>
  <c r="L3906" i="2"/>
  <c r="M3906" i="2" s="1"/>
  <c r="L4042" i="2"/>
  <c r="M4042" i="2" s="1"/>
  <c r="L4069" i="2"/>
  <c r="M4069" i="2" s="1"/>
  <c r="V3554" i="2"/>
  <c r="L3897" i="2"/>
  <c r="M3897" i="2" s="1"/>
  <c r="L3219" i="2"/>
  <c r="M3219" i="2" s="1"/>
  <c r="L2605" i="2"/>
  <c r="M2605" i="2" s="1"/>
  <c r="L3830" i="2"/>
  <c r="M3830" i="2" s="1"/>
  <c r="L3218" i="2"/>
  <c r="M3218" i="2" s="1"/>
  <c r="L3184" i="2"/>
  <c r="M3184" i="2" s="1"/>
  <c r="V2317" i="2"/>
  <c r="L3793" i="2"/>
  <c r="M3793" i="2" s="1"/>
  <c r="L3820" i="2"/>
  <c r="M3820" i="2" s="1"/>
  <c r="U3625" i="2"/>
  <c r="L3258" i="2"/>
  <c r="M3258" i="2" s="1"/>
  <c r="U4074" i="2"/>
  <c r="L4526" i="2"/>
  <c r="M4526" i="2" s="1"/>
  <c r="V4362" i="2"/>
  <c r="V2576" i="2"/>
  <c r="L4238" i="2"/>
  <c r="M4238" i="2" s="1"/>
  <c r="V3949" i="2"/>
  <c r="U3927" i="2"/>
  <c r="L3186" i="2"/>
  <c r="M3186" i="2" s="1"/>
  <c r="L3153" i="2"/>
  <c r="M3153" i="2" s="1"/>
  <c r="U4593" i="2"/>
  <c r="V4529" i="2"/>
  <c r="U2584" i="2"/>
  <c r="L4320" i="2"/>
  <c r="M4320" i="2" s="1"/>
  <c r="L4271" i="2"/>
  <c r="M4271" i="2" s="1"/>
  <c r="L4255" i="2"/>
  <c r="M4255" i="2" s="1"/>
  <c r="L4153" i="2"/>
  <c r="M4153" i="2" s="1"/>
  <c r="U4109" i="2"/>
  <c r="L4082" i="2"/>
  <c r="M4082" i="2" s="1"/>
  <c r="V3829" i="2"/>
  <c r="V3184" i="2"/>
  <c r="V3731" i="2"/>
  <c r="L4310" i="2"/>
  <c r="M4310" i="2" s="1"/>
  <c r="U4159" i="2"/>
  <c r="L4147" i="2"/>
  <c r="M4147" i="2" s="1"/>
  <c r="L4135" i="2"/>
  <c r="M4135" i="2" s="1"/>
  <c r="U3801" i="2"/>
  <c r="V3591" i="2"/>
  <c r="V4337" i="2"/>
  <c r="V4387" i="2"/>
  <c r="V4106" i="2"/>
  <c r="U3258" i="2"/>
  <c r="V4287" i="2"/>
  <c r="U3518" i="2"/>
  <c r="U4977" i="2"/>
  <c r="L4642" i="2"/>
  <c r="M4642" i="2" s="1"/>
  <c r="U3604" i="2"/>
  <c r="V5634" i="2"/>
  <c r="V5812" i="2"/>
  <c r="U5940" i="2"/>
  <c r="L5713" i="2"/>
  <c r="M5713" i="2" s="1"/>
  <c r="L5645" i="2"/>
  <c r="M5645" i="2" s="1"/>
  <c r="U5487" i="2"/>
  <c r="U5212" i="2"/>
  <c r="V5593" i="2"/>
  <c r="V4799" i="2"/>
  <c r="V6074" i="2"/>
  <c r="V5064" i="2"/>
  <c r="U4988" i="2"/>
  <c r="U6714" i="2"/>
  <c r="L6442" i="2"/>
  <c r="M6442" i="2" s="1"/>
  <c r="V4642" i="2"/>
  <c r="U6704" i="2"/>
  <c r="V4884" i="2"/>
  <c r="U5712" i="2"/>
  <c r="U6974" i="2"/>
  <c r="U7184" i="2"/>
  <c r="L6470" i="2"/>
  <c r="M6470" i="2" s="1"/>
  <c r="V6436" i="2"/>
  <c r="U5751" i="2"/>
  <c r="V6481" i="2"/>
  <c r="U5706" i="2"/>
  <c r="L7141" i="2"/>
  <c r="M7141" i="2" s="1"/>
  <c r="U7059" i="2"/>
  <c r="V2745" i="2"/>
  <c r="U2669" i="2"/>
  <c r="V873" i="2"/>
  <c r="U718" i="2"/>
  <c r="L462" i="2"/>
  <c r="M462" i="2" s="1"/>
  <c r="V660" i="2"/>
  <c r="V6751" i="2"/>
  <c r="V5830" i="2"/>
  <c r="L4367" i="2"/>
  <c r="M4367" i="2" s="1"/>
  <c r="U5353" i="2"/>
  <c r="U5245" i="2"/>
  <c r="V860" i="2"/>
  <c r="U860" i="2"/>
  <c r="U4626" i="2"/>
  <c r="L4627" i="2"/>
  <c r="M4627" i="2" s="1"/>
  <c r="U822" i="2"/>
  <c r="V822" i="2"/>
  <c r="L4702" i="2"/>
  <c r="M4702" i="2" s="1"/>
  <c r="V57" i="2"/>
  <c r="U57" i="2"/>
  <c r="L5783" i="2"/>
  <c r="M5783" i="2" s="1"/>
  <c r="V2033" i="2"/>
  <c r="U2033" i="2"/>
  <c r="U605" i="2"/>
  <c r="V605" i="2"/>
  <c r="U6052" i="2"/>
  <c r="V6052" i="2"/>
  <c r="L5357" i="2"/>
  <c r="M5357" i="2" s="1"/>
  <c r="L5143" i="2"/>
  <c r="M5143" i="2" s="1"/>
  <c r="V5897" i="2"/>
  <c r="U5897" i="2"/>
  <c r="V7145" i="2"/>
  <c r="U7145" i="2"/>
  <c r="U5666" i="2"/>
  <c r="L5666" i="2"/>
  <c r="M5666" i="2" s="1"/>
  <c r="U6654" i="2"/>
  <c r="V6654" i="2"/>
  <c r="L5661" i="2"/>
  <c r="M5661" i="2" s="1"/>
  <c r="L6838" i="2"/>
  <c r="M6838" i="2" s="1"/>
  <c r="U6838" i="2"/>
  <c r="V340" i="2"/>
  <c r="U340" i="2"/>
  <c r="U2701" i="2"/>
  <c r="V2701" i="2"/>
  <c r="U4691" i="2"/>
  <c r="L4691" i="2"/>
  <c r="M4691" i="2" s="1"/>
  <c r="L3345" i="2"/>
  <c r="M3345" i="2" s="1"/>
  <c r="U5902" i="2"/>
  <c r="V5902" i="2"/>
  <c r="U6277" i="2"/>
  <c r="V6277" i="2"/>
  <c r="V4541" i="2"/>
  <c r="L4541" i="2"/>
  <c r="M4541" i="2" s="1"/>
  <c r="U4541" i="2"/>
  <c r="V6243" i="2"/>
  <c r="U6243" i="2"/>
  <c r="V4848" i="2"/>
  <c r="U4848" i="2"/>
  <c r="L4781" i="2"/>
  <c r="M4781" i="2" s="1"/>
  <c r="V4780" i="2"/>
  <c r="U4780" i="2"/>
  <c r="U5876" i="2"/>
  <c r="V5876" i="2"/>
  <c r="U6476" i="2"/>
  <c r="L6476" i="2"/>
  <c r="M6476" i="2" s="1"/>
  <c r="V6476" i="2"/>
  <c r="V5090" i="2"/>
  <c r="U5090" i="2"/>
  <c r="U6784" i="2"/>
  <c r="V6784" i="2"/>
  <c r="U635" i="2"/>
  <c r="V635" i="2"/>
  <c r="U5568" i="2"/>
  <c r="V5568" i="2"/>
  <c r="L5569" i="2"/>
  <c r="M5569" i="2" s="1"/>
  <c r="V3292" i="2"/>
  <c r="U3292" i="2"/>
  <c r="V4572" i="2"/>
  <c r="U4572" i="2"/>
  <c r="U3413" i="2"/>
  <c r="V3413" i="2"/>
  <c r="L5209" i="2"/>
  <c r="M5209" i="2" s="1"/>
  <c r="U5209" i="2"/>
  <c r="V3087" i="2"/>
  <c r="V3328" i="2"/>
  <c r="L3537" i="2"/>
  <c r="M3537" i="2" s="1"/>
  <c r="L4337" i="2"/>
  <c r="M4337" i="2" s="1"/>
  <c r="U5643" i="2"/>
  <c r="U5660" i="2"/>
  <c r="U2120" i="2"/>
  <c r="U6549" i="2"/>
  <c r="L2943" i="2"/>
  <c r="M2943" i="2" s="1"/>
  <c r="L3520" i="2"/>
  <c r="M3520" i="2" s="1"/>
  <c r="V2936" i="2"/>
  <c r="L3103" i="2"/>
  <c r="M3103" i="2" s="1"/>
  <c r="L2975" i="2"/>
  <c r="M2975" i="2" s="1"/>
  <c r="V3063" i="2"/>
  <c r="L3126" i="2"/>
  <c r="M3126" i="2" s="1"/>
  <c r="L3457" i="2"/>
  <c r="M3457" i="2" s="1"/>
  <c r="L4109" i="2"/>
  <c r="M4109" i="2" s="1"/>
  <c r="U3823" i="2"/>
  <c r="U3731" i="2"/>
  <c r="L4159" i="2"/>
  <c r="M4159" i="2" s="1"/>
  <c r="L5073" i="2"/>
  <c r="M5073" i="2" s="1"/>
  <c r="U4641" i="2"/>
  <c r="U5521" i="2"/>
  <c r="V6098" i="2"/>
  <c r="U4992" i="2"/>
  <c r="U6442" i="2"/>
  <c r="L4960" i="2"/>
  <c r="M4960" i="2" s="1"/>
  <c r="L1923" i="2"/>
  <c r="M1923" i="2" s="1"/>
  <c r="L1672" i="2"/>
  <c r="M1672" i="2" s="1"/>
  <c r="L2655" i="2"/>
  <c r="M2655" i="2" s="1"/>
  <c r="U6633" i="2"/>
  <c r="V6633" i="2"/>
  <c r="V704" i="2"/>
  <c r="U704" i="2"/>
  <c r="L704" i="2"/>
  <c r="M704" i="2" s="1"/>
  <c r="V7149" i="2"/>
  <c r="U7149" i="2"/>
  <c r="L4832" i="2"/>
  <c r="M4832" i="2" s="1"/>
  <c r="U4831" i="2"/>
  <c r="V5315" i="2"/>
  <c r="U5315" i="2"/>
  <c r="L5207" i="2"/>
  <c r="M5207" i="2" s="1"/>
  <c r="V5206" i="2"/>
  <c r="L5353" i="2"/>
  <c r="M5353" i="2" s="1"/>
  <c r="U6385" i="2"/>
  <c r="V6385" i="2"/>
  <c r="U4467" i="2"/>
  <c r="V4467" i="2"/>
  <c r="V6596" i="2"/>
  <c r="U6596" i="2"/>
  <c r="V4922" i="2"/>
  <c r="U4922" i="2"/>
  <c r="V5120" i="2"/>
  <c r="L5120" i="2"/>
  <c r="M5120" i="2" s="1"/>
  <c r="U5120" i="2"/>
  <c r="V2868" i="2"/>
  <c r="U2846" i="2"/>
  <c r="U3036" i="2"/>
  <c r="V2976" i="2"/>
  <c r="V2788" i="2"/>
  <c r="U2675" i="2"/>
  <c r="V2021" i="2"/>
  <c r="U2974" i="2"/>
  <c r="L2878" i="2"/>
  <c r="M2878" i="2" s="1"/>
  <c r="V2484" i="2"/>
  <c r="L3111" i="2"/>
  <c r="M3111" i="2" s="1"/>
  <c r="L2899" i="2"/>
  <c r="M2899" i="2" s="1"/>
  <c r="L2879" i="2"/>
  <c r="M2879" i="2" s="1"/>
  <c r="L2793" i="2"/>
  <c r="M2793" i="2" s="1"/>
  <c r="L3650" i="2"/>
  <c r="M3650" i="2" s="1"/>
  <c r="U2418" i="2"/>
  <c r="L3702" i="2"/>
  <c r="M3702" i="2" s="1"/>
  <c r="L3779" i="2"/>
  <c r="M3779" i="2" s="1"/>
  <c r="L3591" i="2"/>
  <c r="M3591" i="2" s="1"/>
  <c r="U2441" i="2"/>
  <c r="L3102" i="2"/>
  <c r="M3102" i="2" s="1"/>
  <c r="L3761" i="2"/>
  <c r="M3761" i="2" s="1"/>
  <c r="L4047" i="2"/>
  <c r="M4047" i="2" s="1"/>
  <c r="L2556" i="2"/>
  <c r="M2556" i="2" s="1"/>
  <c r="U3820" i="2"/>
  <c r="L4126" i="2"/>
  <c r="M4126" i="2" s="1"/>
  <c r="L3605" i="2"/>
  <c r="M3605" i="2" s="1"/>
  <c r="V3426" i="2"/>
  <c r="L3418" i="2"/>
  <c r="M3418" i="2" s="1"/>
  <c r="L3257" i="2"/>
  <c r="M3257" i="2" s="1"/>
  <c r="U3519" i="2"/>
  <c r="L3465" i="2"/>
  <c r="M3465" i="2" s="1"/>
  <c r="L3445" i="2"/>
  <c r="M3445" i="2" s="1"/>
  <c r="U4354" i="2"/>
  <c r="L3949" i="2"/>
  <c r="M3949" i="2" s="1"/>
  <c r="U3153" i="2"/>
  <c r="L4572" i="2"/>
  <c r="M4572" i="2" s="1"/>
  <c r="V3547" i="2"/>
  <c r="U4523" i="2"/>
  <c r="L4270" i="2"/>
  <c r="M4270" i="2" s="1"/>
  <c r="L4251" i="2"/>
  <c r="M4251" i="2" s="1"/>
  <c r="U3829" i="2"/>
  <c r="V3795" i="2"/>
  <c r="L3980" i="2"/>
  <c r="M3980" i="2" s="1"/>
  <c r="L3939" i="2"/>
  <c r="M3939" i="2" s="1"/>
  <c r="L3929" i="2"/>
  <c r="M3929" i="2" s="1"/>
  <c r="U3723" i="2"/>
  <c r="U4147" i="2"/>
  <c r="U4135" i="2"/>
  <c r="V3825" i="2"/>
  <c r="V3761" i="2"/>
  <c r="U4550" i="2"/>
  <c r="U4294" i="2"/>
  <c r="U3224" i="2"/>
  <c r="L4601" i="2"/>
  <c r="M4601" i="2" s="1"/>
  <c r="L5122" i="2"/>
  <c r="M5122" i="2" s="1"/>
  <c r="V5398" i="2"/>
  <c r="V4433" i="2"/>
  <c r="L5082" i="2"/>
  <c r="M5082" i="2" s="1"/>
  <c r="V5073" i="2"/>
  <c r="L5121" i="2"/>
  <c r="M5121" i="2" s="1"/>
  <c r="L5642" i="2"/>
  <c r="M5642" i="2" s="1"/>
  <c r="V5968" i="2"/>
  <c r="V5936" i="2"/>
  <c r="U4477" i="2"/>
  <c r="U5645" i="2"/>
  <c r="U5278" i="2"/>
  <c r="V5485" i="2"/>
  <c r="U5982" i="2"/>
  <c r="U6074" i="2"/>
  <c r="U5782" i="2"/>
  <c r="V4976" i="2"/>
  <c r="V6714" i="2"/>
  <c r="V6586" i="2"/>
  <c r="V7032" i="2"/>
  <c r="V4668" i="2"/>
  <c r="U7034" i="2"/>
  <c r="U6892" i="2"/>
  <c r="U7121" i="2"/>
  <c r="V6448" i="2"/>
  <c r="U5791" i="2"/>
  <c r="L7087" i="2"/>
  <c r="M7087" i="2" s="1"/>
  <c r="U5507" i="2"/>
  <c r="V5229" i="2"/>
  <c r="U5737" i="2"/>
  <c r="V5613" i="2"/>
  <c r="L7150" i="2"/>
  <c r="M7150" i="2" s="1"/>
  <c r="L1449" i="2"/>
  <c r="M1449" i="2" s="1"/>
  <c r="L6500" i="2"/>
  <c r="M6500" i="2" s="1"/>
  <c r="L6659" i="2"/>
  <c r="M6659" i="2" s="1"/>
  <c r="U2309" i="2"/>
  <c r="L780" i="2"/>
  <c r="M780" i="2" s="1"/>
  <c r="L2144" i="2"/>
  <c r="M2144" i="2" s="1"/>
  <c r="L2461" i="2"/>
  <c r="M2461" i="2" s="1"/>
  <c r="V6332" i="2"/>
  <c r="L4804" i="2"/>
  <c r="M4804" i="2" s="1"/>
  <c r="L5329" i="2"/>
  <c r="M5329" i="2" s="1"/>
  <c r="L5248" i="2"/>
  <c r="M5248" i="2" s="1"/>
  <c r="U5386" i="2"/>
  <c r="L5387" i="2"/>
  <c r="M5387" i="2" s="1"/>
  <c r="U1530" i="2"/>
  <c r="V1530" i="2"/>
  <c r="V7029" i="2"/>
  <c r="U1997" i="2"/>
  <c r="V1997" i="2"/>
  <c r="L6966" i="2"/>
  <c r="M6966" i="2" s="1"/>
  <c r="L4453" i="2"/>
  <c r="M4453" i="2" s="1"/>
  <c r="U628" i="2"/>
  <c r="V628" i="2"/>
  <c r="V7047" i="2"/>
  <c r="U7047" i="2"/>
  <c r="L5212" i="2"/>
  <c r="M5212" i="2" s="1"/>
  <c r="L5243" i="2"/>
  <c r="M5243" i="2" s="1"/>
  <c r="U5259" i="2"/>
  <c r="V5259" i="2"/>
  <c r="L3796" i="2"/>
  <c r="M3796" i="2" s="1"/>
  <c r="V956" i="2"/>
  <c r="U956" i="2"/>
  <c r="V5508" i="2"/>
  <c r="L3797" i="2"/>
  <c r="M3797" i="2" s="1"/>
  <c r="L3407" i="2"/>
  <c r="M3407" i="2" s="1"/>
  <c r="U7171" i="2"/>
  <c r="V7171" i="2"/>
  <c r="U6461" i="2"/>
  <c r="L6461" i="2"/>
  <c r="M6461" i="2" s="1"/>
  <c r="L5252" i="2"/>
  <c r="M5252" i="2" s="1"/>
  <c r="U5252" i="2"/>
  <c r="U6069" i="2"/>
  <c r="V6069" i="2"/>
  <c r="V6065" i="2"/>
  <c r="U6065" i="2"/>
  <c r="L6065" i="2"/>
  <c r="M6065" i="2" s="1"/>
  <c r="U5654" i="2"/>
  <c r="L5655" i="2"/>
  <c r="M5655" i="2" s="1"/>
  <c r="L5075" i="2"/>
  <c r="M5075" i="2" s="1"/>
  <c r="U5074" i="2"/>
  <c r="V4631" i="2"/>
  <c r="U4631" i="2"/>
  <c r="L5629" i="2"/>
  <c r="M5629" i="2" s="1"/>
  <c r="L5628" i="2"/>
  <c r="M5628" i="2" s="1"/>
  <c r="V5240" i="2"/>
  <c r="U5240" i="2"/>
  <c r="U6155" i="2"/>
  <c r="V6155" i="2"/>
  <c r="L7096" i="2"/>
  <c r="M7096" i="2" s="1"/>
  <c r="L7095" i="2"/>
  <c r="M7095" i="2" s="1"/>
  <c r="V7095" i="2"/>
  <c r="U7095" i="2"/>
  <c r="V5623" i="2"/>
  <c r="U5623" i="2"/>
  <c r="V4256" i="2"/>
  <c r="V5209" i="2"/>
  <c r="L2936" i="2"/>
  <c r="M2936" i="2" s="1"/>
  <c r="L2778" i="2"/>
  <c r="M2778" i="2" s="1"/>
  <c r="L3762" i="2"/>
  <c r="M3762" i="2" s="1"/>
  <c r="L2858" i="2"/>
  <c r="M2858" i="2" s="1"/>
  <c r="L2977" i="2"/>
  <c r="M2977" i="2" s="1"/>
  <c r="L3293" i="2"/>
  <c r="M3293" i="2" s="1"/>
  <c r="L3334" i="2"/>
  <c r="M3334" i="2" s="1"/>
  <c r="L4355" i="2"/>
  <c r="M4355" i="2" s="1"/>
  <c r="V4147" i="2"/>
  <c r="V3258" i="2"/>
  <c r="U5084" i="2"/>
  <c r="V5712" i="2"/>
  <c r="U7192" i="2"/>
  <c r="L2552" i="2"/>
  <c r="M2552" i="2" s="1"/>
  <c r="L883" i="2"/>
  <c r="M883" i="2" s="1"/>
  <c r="L547" i="2"/>
  <c r="M547" i="2" s="1"/>
  <c r="U216" i="2"/>
  <c r="V216" i="2"/>
  <c r="V4461" i="2"/>
  <c r="U4461" i="2"/>
  <c r="U3946" i="2"/>
  <c r="V3946" i="2"/>
  <c r="U4364" i="2"/>
  <c r="L4365" i="2"/>
  <c r="M4365" i="2" s="1"/>
  <c r="L5830" i="2"/>
  <c r="M5830" i="2" s="1"/>
  <c r="V5829" i="2"/>
  <c r="U6577" i="2"/>
  <c r="L6577" i="2"/>
  <c r="M6577" i="2" s="1"/>
  <c r="L5953" i="2"/>
  <c r="M5953" i="2" s="1"/>
  <c r="U5952" i="2"/>
  <c r="L6844" i="2"/>
  <c r="M6844" i="2" s="1"/>
  <c r="U6844" i="2"/>
  <c r="V6844" i="2"/>
  <c r="V4973" i="2"/>
  <c r="U4973" i="2"/>
  <c r="V6388" i="2"/>
  <c r="U6388" i="2"/>
  <c r="L5286" i="2"/>
  <c r="M5286" i="2" s="1"/>
  <c r="V5285" i="2"/>
  <c r="U5932" i="2"/>
  <c r="V5932" i="2"/>
  <c r="U5195" i="2"/>
  <c r="L5196" i="2"/>
  <c r="M5196" i="2" s="1"/>
  <c r="U5482" i="2"/>
  <c r="L5483" i="2"/>
  <c r="M5483" i="2" s="1"/>
  <c r="V6347" i="2"/>
  <c r="U6347" i="2"/>
  <c r="U5976" i="2"/>
  <c r="V5976" i="2"/>
  <c r="L6372" i="2"/>
  <c r="M6372" i="2" s="1"/>
  <c r="U6372" i="2"/>
  <c r="U6556" i="2"/>
  <c r="L6556" i="2"/>
  <c r="M6556" i="2" s="1"/>
  <c r="U3031" i="2"/>
  <c r="L2857" i="2"/>
  <c r="M2857" i="2" s="1"/>
  <c r="U1956" i="2"/>
  <c r="L2745" i="2"/>
  <c r="M2745" i="2" s="1"/>
  <c r="L2053" i="2"/>
  <c r="M2053" i="2" s="1"/>
  <c r="U2725" i="2"/>
  <c r="U3102" i="2"/>
  <c r="L3701" i="2"/>
  <c r="M3701" i="2" s="1"/>
  <c r="L3993" i="2"/>
  <c r="M3993" i="2" s="1"/>
  <c r="L3237" i="2"/>
  <c r="M3237" i="2" s="1"/>
  <c r="L3853" i="2"/>
  <c r="M3853" i="2" s="1"/>
  <c r="L3518" i="2"/>
  <c r="M3518" i="2" s="1"/>
  <c r="L3426" i="2"/>
  <c r="M3426" i="2" s="1"/>
  <c r="L3417" i="2"/>
  <c r="M3417" i="2" s="1"/>
  <c r="L3965" i="2"/>
  <c r="M3965" i="2" s="1"/>
  <c r="L3928" i="2"/>
  <c r="M3928" i="2" s="1"/>
  <c r="L4154" i="2"/>
  <c r="M4154" i="2" s="1"/>
  <c r="L4018" i="2"/>
  <c r="M4018" i="2" s="1"/>
  <c r="U5352" i="2"/>
  <c r="L4894" i="2"/>
  <c r="M4894" i="2" s="1"/>
  <c r="V5354" i="2"/>
  <c r="V4000" i="2"/>
  <c r="V3980" i="2"/>
  <c r="L5072" i="2"/>
  <c r="M5072" i="2" s="1"/>
  <c r="V5764" i="2"/>
  <c r="V5511" i="2"/>
  <c r="U5282" i="2"/>
  <c r="L5765" i="2"/>
  <c r="M5765" i="2" s="1"/>
  <c r="U5274" i="2"/>
  <c r="U3594" i="2"/>
  <c r="U7073" i="2"/>
  <c r="V6656" i="2"/>
  <c r="L6449" i="2"/>
  <c r="M6449" i="2" s="1"/>
  <c r="V5195" i="2"/>
  <c r="V5891" i="2"/>
  <c r="V7066" i="2"/>
  <c r="U5285" i="2"/>
  <c r="L6609" i="2"/>
  <c r="M6609" i="2" s="1"/>
  <c r="V7051" i="2"/>
  <c r="U1964" i="2"/>
  <c r="U780" i="2"/>
  <c r="L2792" i="2"/>
  <c r="M2792" i="2" s="1"/>
  <c r="L2708" i="2"/>
  <c r="M2708" i="2" s="1"/>
  <c r="L2130" i="2"/>
  <c r="M2130" i="2" s="1"/>
  <c r="L1924" i="2"/>
  <c r="M1924" i="2" s="1"/>
  <c r="L1969" i="2"/>
  <c r="M1969" i="2" s="1"/>
  <c r="L2231" i="2"/>
  <c r="M2231" i="2" s="1"/>
  <c r="V1485" i="2"/>
  <c r="L5524" i="2"/>
  <c r="M5524" i="2" s="1"/>
  <c r="L6626" i="2"/>
  <c r="M6626" i="2" s="1"/>
  <c r="L7180" i="2"/>
  <c r="M7180" i="2" s="1"/>
  <c r="L5354" i="2"/>
  <c r="M5354" i="2" s="1"/>
  <c r="V4905" i="2"/>
  <c r="V495" i="2"/>
  <c r="U495" i="2"/>
  <c r="V4452" i="2"/>
  <c r="V5482" i="2"/>
  <c r="L4596" i="2"/>
  <c r="M4596" i="2" s="1"/>
  <c r="U880" i="2"/>
  <c r="V880" i="2"/>
  <c r="U4511" i="2"/>
  <c r="L4511" i="2"/>
  <c r="M4511" i="2" s="1"/>
  <c r="V6966" i="2"/>
  <c r="U6966" i="2"/>
  <c r="L6870" i="2"/>
  <c r="M6870" i="2" s="1"/>
  <c r="U6870" i="2"/>
  <c r="V4762" i="2"/>
  <c r="U4762" i="2"/>
  <c r="U1895" i="2"/>
  <c r="V1895" i="2"/>
  <c r="L4517" i="2"/>
  <c r="M4517" i="2" s="1"/>
  <c r="V6572" i="2"/>
  <c r="U6572" i="2"/>
  <c r="U5667" i="2"/>
  <c r="V5667" i="2"/>
  <c r="U6419" i="2"/>
  <c r="V6419" i="2"/>
  <c r="V4882" i="2"/>
  <c r="U4882" i="2"/>
  <c r="L6852" i="2"/>
  <c r="M6852" i="2" s="1"/>
  <c r="U6852" i="2"/>
  <c r="L6881" i="2"/>
  <c r="M6881" i="2" s="1"/>
  <c r="L7206" i="2"/>
  <c r="M7206" i="2" s="1"/>
  <c r="U7206" i="2"/>
  <c r="L5295" i="2"/>
  <c r="M5295" i="2" s="1"/>
  <c r="L4434" i="2"/>
  <c r="M4434" i="2" s="1"/>
  <c r="U5508" i="2"/>
  <c r="L2160" i="2"/>
  <c r="M2160" i="2" s="1"/>
  <c r="L2221" i="2"/>
  <c r="M2221" i="2" s="1"/>
  <c r="L1818" i="2"/>
  <c r="M1818" i="2" s="1"/>
  <c r="L2022" i="2"/>
  <c r="M2022" i="2" s="1"/>
  <c r="L2102" i="2"/>
  <c r="M2102" i="2" s="1"/>
  <c r="L2155" i="2"/>
  <c r="M2155" i="2" s="1"/>
  <c r="L2220" i="2"/>
  <c r="M2220" i="2" s="1"/>
  <c r="L2572" i="2"/>
  <c r="M2572" i="2" s="1"/>
  <c r="L7138" i="2"/>
  <c r="M7138" i="2" s="1"/>
  <c r="L6705" i="2"/>
  <c r="M6705" i="2" s="1"/>
  <c r="L2150" i="2"/>
  <c r="M2150" i="2" s="1"/>
  <c r="L2343" i="2"/>
  <c r="M2343" i="2" s="1"/>
  <c r="L5405" i="2"/>
  <c r="M5405" i="2" s="1"/>
  <c r="L5544" i="2"/>
  <c r="M5544" i="2" s="1"/>
  <c r="L5435" i="2"/>
  <c r="M5435" i="2" s="1"/>
  <c r="L7067" i="2"/>
  <c r="M7067" i="2" s="1"/>
  <c r="L6845" i="2"/>
  <c r="M6845" i="2" s="1"/>
  <c r="L5315" i="2"/>
  <c r="M5315" i="2" s="1"/>
  <c r="L5434" i="2"/>
  <c r="M5434" i="2" s="1"/>
  <c r="L4760" i="2"/>
  <c r="M4760" i="2" s="1"/>
  <c r="L6824" i="2"/>
  <c r="M6824" i="2" s="1"/>
  <c r="L6419" i="2"/>
  <c r="M6419" i="2" s="1"/>
  <c r="L7193" i="2"/>
  <c r="M7193" i="2" s="1"/>
  <c r="L6912" i="2"/>
  <c r="M6912" i="2" s="1"/>
  <c r="L5330" i="2"/>
  <c r="M5330" i="2" s="1"/>
  <c r="L5934" i="2"/>
  <c r="M5934" i="2" s="1"/>
  <c r="L6549" i="2"/>
  <c r="M6549" i="2" s="1"/>
  <c r="L3476" i="2"/>
  <c r="M3476" i="2" s="1"/>
  <c r="L4534" i="2"/>
  <c r="M4534" i="2" s="1"/>
  <c r="L5656" i="2"/>
  <c r="M5656" i="2" s="1"/>
  <c r="L2571" i="2"/>
  <c r="M2571" i="2" s="1"/>
  <c r="L4676" i="2"/>
  <c r="M4676" i="2" s="1"/>
  <c r="L5619" i="2"/>
  <c r="M5619" i="2" s="1"/>
  <c r="L4384" i="2"/>
  <c r="M4384" i="2" s="1"/>
  <c r="L4368" i="2"/>
  <c r="M4368" i="2" s="1"/>
  <c r="U6237" i="2"/>
  <c r="V6237" i="2"/>
  <c r="V6803" i="2"/>
  <c r="U6803" i="2"/>
  <c r="U4646" i="2"/>
  <c r="V4646" i="2"/>
  <c r="L5166" i="2"/>
  <c r="M5166" i="2" s="1"/>
  <c r="V6287" i="2"/>
  <c r="U6287" i="2"/>
  <c r="L6362" i="2"/>
  <c r="M6362" i="2" s="1"/>
  <c r="V5207" i="2"/>
  <c r="U5207" i="2"/>
  <c r="V6335" i="2"/>
  <c r="U6335" i="2"/>
  <c r="U6935" i="2"/>
  <c r="V6935" i="2"/>
  <c r="V5264" i="2"/>
  <c r="U5264" i="2"/>
  <c r="V5488" i="2"/>
  <c r="U5488" i="2"/>
  <c r="V6899" i="2"/>
  <c r="U6899" i="2"/>
  <c r="V6652" i="2"/>
  <c r="U6652" i="2"/>
  <c r="V4273" i="2"/>
  <c r="U4273" i="2"/>
  <c r="U6967" i="2"/>
  <c r="V6967" i="2"/>
  <c r="L5917" i="2"/>
  <c r="M5917" i="2" s="1"/>
  <c r="L6654" i="2"/>
  <c r="M6654" i="2" s="1"/>
  <c r="L2233" i="2"/>
  <c r="M2233" i="2" s="1"/>
  <c r="L2619" i="2"/>
  <c r="M2619" i="2" s="1"/>
  <c r="L1157" i="2"/>
  <c r="M1157" i="2" s="1"/>
  <c r="L1448" i="2"/>
  <c r="M1448" i="2" s="1"/>
  <c r="L1968" i="2"/>
  <c r="M1968" i="2" s="1"/>
  <c r="L329" i="2"/>
  <c r="M329" i="2" s="1"/>
  <c r="L1833" i="2"/>
  <c r="M1833" i="2" s="1"/>
  <c r="L7074" i="2"/>
  <c r="M7074" i="2" s="1"/>
  <c r="L2501" i="2"/>
  <c r="M2501" i="2" s="1"/>
  <c r="L2374" i="2"/>
  <c r="M2374" i="2" s="1"/>
  <c r="L1871" i="2"/>
  <c r="M1871" i="2" s="1"/>
  <c r="L2169" i="2"/>
  <c r="M2169" i="2" s="1"/>
  <c r="L1896" i="2"/>
  <c r="M1896" i="2" s="1"/>
  <c r="L1671" i="2"/>
  <c r="M1671" i="2" s="1"/>
  <c r="L3298" i="2"/>
  <c r="M3298" i="2" s="1"/>
  <c r="L4803" i="2"/>
  <c r="M4803" i="2" s="1"/>
  <c r="L4719" i="2"/>
  <c r="M4719" i="2" s="1"/>
  <c r="L4757" i="2"/>
  <c r="M4757" i="2" s="1"/>
  <c r="L5963" i="2"/>
  <c r="M5963" i="2" s="1"/>
  <c r="L5543" i="2"/>
  <c r="M5543" i="2" s="1"/>
  <c r="L5523" i="2"/>
  <c r="M5523" i="2" s="1"/>
  <c r="L5493" i="2"/>
  <c r="M5493" i="2" s="1"/>
  <c r="L5556" i="2"/>
  <c r="M5556" i="2" s="1"/>
  <c r="L6044" i="2"/>
  <c r="M6044" i="2" s="1"/>
  <c r="L7185" i="2"/>
  <c r="M7185" i="2" s="1"/>
  <c r="L5381" i="2"/>
  <c r="M5381" i="2" s="1"/>
  <c r="L6445" i="2"/>
  <c r="M6445" i="2" s="1"/>
  <c r="V5999" i="2"/>
  <c r="U5999" i="2"/>
  <c r="V6361" i="2"/>
  <c r="U6361" i="2"/>
  <c r="L6050" i="2"/>
  <c r="M6050" i="2" s="1"/>
  <c r="U4858" i="2"/>
  <c r="V4858" i="2"/>
  <c r="U4583" i="2"/>
  <c r="V4583" i="2"/>
  <c r="U6943" i="2"/>
  <c r="V6943" i="2"/>
  <c r="U4486" i="2"/>
  <c r="V4486" i="2"/>
  <c r="L6464" i="2"/>
  <c r="M6464" i="2" s="1"/>
  <c r="L330" i="2"/>
  <c r="M330" i="2" s="1"/>
  <c r="L1492" i="2"/>
  <c r="M1492" i="2" s="1"/>
  <c r="L1793" i="2"/>
  <c r="M1793" i="2" s="1"/>
  <c r="L2545" i="2"/>
  <c r="M2545" i="2" s="1"/>
  <c r="L2014" i="2"/>
  <c r="M2014" i="2" s="1"/>
  <c r="L899" i="2"/>
  <c r="M899" i="2" s="1"/>
  <c r="L1282" i="2"/>
  <c r="M1282" i="2" s="1"/>
  <c r="L6635" i="2"/>
  <c r="M6635" i="2" s="1"/>
  <c r="L411" i="2"/>
  <c r="M411" i="2" s="1"/>
  <c r="L2101" i="2"/>
  <c r="M2101" i="2" s="1"/>
  <c r="L4600" i="2"/>
  <c r="M4600" i="2" s="1"/>
  <c r="L5976" i="2"/>
  <c r="M5976" i="2" s="1"/>
  <c r="L4940" i="2"/>
  <c r="M4940" i="2" s="1"/>
  <c r="L5403" i="2"/>
  <c r="M5403" i="2" s="1"/>
  <c r="L6893" i="2"/>
  <c r="M6893" i="2" s="1"/>
  <c r="L4397" i="2"/>
  <c r="M4397" i="2" s="1"/>
  <c r="L6676" i="2"/>
  <c r="M6676" i="2" s="1"/>
  <c r="L4836" i="2"/>
  <c r="M4836" i="2" s="1"/>
  <c r="L3441" i="2"/>
  <c r="M3441" i="2" s="1"/>
  <c r="L3501" i="2"/>
  <c r="M3501" i="2" s="1"/>
  <c r="L4973" i="2"/>
  <c r="M4973" i="2" s="1"/>
  <c r="L5283" i="2"/>
  <c r="M5283" i="2" s="1"/>
  <c r="L6859" i="2"/>
  <c r="M6859" i="2" s="1"/>
  <c r="L7175" i="2"/>
  <c r="M7175" i="2" s="1"/>
  <c r="L3474" i="2"/>
  <c r="M3474" i="2" s="1"/>
  <c r="L4411" i="2"/>
  <c r="M4411" i="2" s="1"/>
  <c r="L4383" i="2"/>
  <c r="M4383" i="2" s="1"/>
  <c r="L5578" i="2"/>
  <c r="M5578" i="2" s="1"/>
  <c r="L5482" i="2"/>
  <c r="M5482" i="2" s="1"/>
  <c r="L4835" i="2"/>
  <c r="M4835" i="2" s="1"/>
  <c r="V7183" i="2"/>
  <c r="U7183" i="2"/>
  <c r="U5917" i="2"/>
  <c r="V5917" i="2"/>
  <c r="U4408" i="2"/>
  <c r="V4408" i="2"/>
  <c r="V6837" i="2"/>
  <c r="U6837" i="2"/>
  <c r="V6249" i="2"/>
  <c r="U6249" i="2"/>
  <c r="U5141" i="2"/>
  <c r="V5141" i="2"/>
  <c r="L2819" i="2"/>
  <c r="M2819" i="2" s="1"/>
  <c r="L2375" i="2"/>
  <c r="M2375" i="2" s="1"/>
  <c r="L2513" i="2"/>
  <c r="M2513" i="2" s="1"/>
  <c r="L2676" i="2"/>
  <c r="M2676" i="2" s="1"/>
  <c r="L2230" i="2"/>
  <c r="M2230" i="2" s="1"/>
  <c r="L1631" i="2"/>
  <c r="M1631" i="2" s="1"/>
  <c r="L1194" i="2"/>
  <c r="M1194" i="2" s="1"/>
  <c r="L2126" i="2"/>
  <c r="M2126" i="2" s="1"/>
  <c r="L2170" i="2"/>
  <c r="M2170" i="2" s="1"/>
  <c r="L2509" i="2"/>
  <c r="M2509" i="2" s="1"/>
  <c r="L1792" i="2"/>
  <c r="M1792" i="2" s="1"/>
  <c r="L2796" i="2"/>
  <c r="M2796" i="2" s="1"/>
  <c r="L4246" i="2"/>
  <c r="M4246" i="2" s="1"/>
  <c r="L6963" i="2"/>
  <c r="M6963" i="2" s="1"/>
  <c r="L4203" i="2"/>
  <c r="M4203" i="2" s="1"/>
  <c r="L5902" i="2"/>
  <c r="M5902" i="2" s="1"/>
  <c r="L3319" i="2"/>
  <c r="M3319" i="2" s="1"/>
  <c r="L4529" i="2"/>
  <c r="M4529" i="2" s="1"/>
  <c r="L4344" i="2"/>
  <c r="M4344" i="2" s="1"/>
  <c r="L5618" i="2"/>
  <c r="M5618" i="2" s="1"/>
  <c r="L3154" i="2"/>
  <c r="M3154" i="2" s="1"/>
  <c r="L6499" i="2"/>
  <c r="M6499" i="2" s="1"/>
  <c r="L5962" i="2"/>
  <c r="M5962" i="2" s="1"/>
  <c r="L5733" i="2"/>
  <c r="M5733" i="2" s="1"/>
  <c r="L5987" i="2"/>
  <c r="M5987" i="2" s="1"/>
  <c r="L4854" i="2"/>
  <c r="M4854" i="2" s="1"/>
  <c r="L4849" i="2"/>
  <c r="M4849" i="2" s="1"/>
  <c r="L5213" i="2"/>
  <c r="M5213" i="2" s="1"/>
  <c r="L3300" i="2"/>
  <c r="M3300" i="2" s="1"/>
  <c r="U6843" i="2"/>
  <c r="V6843" i="2"/>
  <c r="V6693" i="2"/>
  <c r="U6693" i="2"/>
  <c r="U5524" i="2"/>
  <c r="V5524" i="2"/>
  <c r="V6369" i="2"/>
  <c r="U6369" i="2"/>
  <c r="U6265" i="2"/>
  <c r="V6265" i="2"/>
  <c r="U6492" i="2"/>
  <c r="V6492" i="2"/>
  <c r="V4209" i="2"/>
  <c r="U4209" i="2"/>
  <c r="V6105" i="2"/>
  <c r="U6105" i="2"/>
  <c r="V6319" i="2"/>
  <c r="U6319" i="2"/>
  <c r="U4743" i="2"/>
  <c r="V4743" i="2"/>
  <c r="U6057" i="2"/>
  <c r="V6057" i="2"/>
  <c r="L6058" i="2"/>
  <c r="M6058" i="2" s="1"/>
  <c r="V464" i="2"/>
  <c r="U464" i="2"/>
  <c r="V1659" i="2"/>
  <c r="U1659" i="2"/>
  <c r="U421" i="2"/>
  <c r="V421" i="2"/>
  <c r="L6529" i="2"/>
  <c r="M6529" i="2" s="1"/>
  <c r="V6529" i="2"/>
  <c r="V3405" i="2"/>
  <c r="U3405" i="2"/>
  <c r="U6601" i="2"/>
  <c r="V6601" i="2"/>
  <c r="L6602" i="2"/>
  <c r="M6602" i="2" s="1"/>
  <c r="L2852" i="2"/>
  <c r="M2852" i="2" s="1"/>
  <c r="V3135" i="2"/>
  <c r="L3473" i="2"/>
  <c r="M3473" i="2" s="1"/>
  <c r="U3300" i="2"/>
  <c r="L4521" i="2"/>
  <c r="M4521" i="2" s="1"/>
  <c r="U4000" i="2"/>
  <c r="V6060" i="2"/>
  <c r="V5484" i="2"/>
  <c r="L5484" i="2"/>
  <c r="M5484" i="2" s="1"/>
  <c r="L6277" i="2"/>
  <c r="M6277" i="2" s="1"/>
  <c r="V6276" i="2"/>
  <c r="L6652" i="2"/>
  <c r="M6652" i="2" s="1"/>
  <c r="L6651" i="2"/>
  <c r="M6651" i="2" s="1"/>
  <c r="L5408" i="2"/>
  <c r="M5408" i="2" s="1"/>
  <c r="L5407" i="2"/>
  <c r="M5407" i="2" s="1"/>
  <c r="L4761" i="2"/>
  <c r="M4761" i="2" s="1"/>
  <c r="L4762" i="2"/>
  <c r="M4762" i="2" s="1"/>
  <c r="U1444" i="2"/>
  <c r="V1444" i="2"/>
  <c r="L401" i="2"/>
  <c r="M401" i="2" s="1"/>
  <c r="U1314" i="2"/>
  <c r="V1314" i="2"/>
  <c r="V1714" i="2"/>
  <c r="U1714" i="2"/>
  <c r="U1985" i="2"/>
  <c r="V1985" i="2"/>
  <c r="U5397" i="2"/>
  <c r="V5397" i="2"/>
  <c r="U5967" i="2"/>
  <c r="L5967" i="2"/>
  <c r="M5967" i="2" s="1"/>
  <c r="U1492" i="2"/>
  <c r="V1492" i="2"/>
  <c r="V5476" i="2"/>
  <c r="U5476" i="2"/>
  <c r="U1432" i="2"/>
  <c r="V1432" i="2"/>
  <c r="V6268" i="2"/>
  <c r="U6268" i="2"/>
  <c r="U2928" i="2"/>
  <c r="L3712" i="2"/>
  <c r="M3712" i="2" s="1"/>
  <c r="L4493" i="2"/>
  <c r="M4493" i="2" s="1"/>
  <c r="L3969" i="2"/>
  <c r="M3969" i="2" s="1"/>
  <c r="V4347" i="2"/>
  <c r="V3797" i="2"/>
  <c r="L3947" i="2"/>
  <c r="M3947" i="2" s="1"/>
  <c r="U3316" i="2"/>
  <c r="U5206" i="2"/>
  <c r="L6471" i="2"/>
  <c r="M6471" i="2" s="1"/>
  <c r="U5046" i="2"/>
  <c r="V6569" i="2"/>
  <c r="L5217" i="2"/>
  <c r="M5217" i="2" s="1"/>
  <c r="V6577" i="2"/>
  <c r="L2575" i="2"/>
  <c r="M2575" i="2" s="1"/>
  <c r="L2663" i="2"/>
  <c r="M2663" i="2" s="1"/>
  <c r="U1322" i="2"/>
  <c r="L6785" i="2"/>
  <c r="M6785" i="2" s="1"/>
  <c r="L1889" i="2"/>
  <c r="M1889" i="2" s="1"/>
  <c r="L2680" i="2"/>
  <c r="M2680" i="2" s="1"/>
  <c r="V6994" i="2"/>
  <c r="U760" i="2"/>
  <c r="V301" i="2"/>
  <c r="L301" i="2"/>
  <c r="M301" i="2" s="1"/>
  <c r="L4692" i="2"/>
  <c r="M4692" i="2" s="1"/>
  <c r="V4643" i="2"/>
  <c r="U4643" i="2"/>
  <c r="U1350" i="2"/>
  <c r="V1350" i="2"/>
  <c r="U45" i="2"/>
  <c r="V45" i="2"/>
  <c r="L5245" i="2"/>
  <c r="M5245" i="2" s="1"/>
  <c r="L5244" i="2"/>
  <c r="M5244" i="2" s="1"/>
  <c r="L5050" i="2"/>
  <c r="M5050" i="2" s="1"/>
  <c r="U5050" i="2"/>
  <c r="V5050" i="2"/>
  <c r="V3210" i="2"/>
  <c r="U3210" i="2"/>
  <c r="L6110" i="2"/>
  <c r="M6110" i="2" s="1"/>
  <c r="V3417" i="2"/>
  <c r="U3212" i="2"/>
  <c r="V3212" i="2"/>
  <c r="L6778" i="2"/>
  <c r="M6778" i="2" s="1"/>
  <c r="V6778" i="2"/>
  <c r="U6778" i="2"/>
  <c r="L5141" i="2"/>
  <c r="M5141" i="2" s="1"/>
  <c r="U5140" i="2"/>
  <c r="V5140" i="2"/>
  <c r="V7114" i="2"/>
  <c r="U7114" i="2"/>
  <c r="L2679" i="2"/>
  <c r="M2679" i="2" s="1"/>
  <c r="V1040" i="2"/>
  <c r="V1322" i="2"/>
  <c r="L5881" i="2"/>
  <c r="M5881" i="2" s="1"/>
  <c r="U6188" i="2"/>
  <c r="U1601" i="2"/>
  <c r="V1601" i="2"/>
  <c r="V4824" i="2"/>
  <c r="U4824" i="2"/>
  <c r="V723" i="2"/>
  <c r="U723" i="2"/>
  <c r="L7007" i="2"/>
  <c r="M7007" i="2" s="1"/>
  <c r="L7008" i="2"/>
  <c r="M7008" i="2" s="1"/>
  <c r="L4438" i="2"/>
  <c r="M4438" i="2" s="1"/>
  <c r="L4439" i="2"/>
  <c r="M4439" i="2" s="1"/>
  <c r="L6252" i="2"/>
  <c r="M6252" i="2" s="1"/>
  <c r="U6252" i="2"/>
  <c r="U135" i="2"/>
  <c r="V135" i="2"/>
  <c r="V1993" i="2"/>
  <c r="U1993" i="2"/>
  <c r="L5327" i="2"/>
  <c r="M5327" i="2" s="1"/>
  <c r="V6283" i="2"/>
  <c r="U6283" i="2"/>
  <c r="V6820" i="2"/>
  <c r="L6821" i="2"/>
  <c r="M6821" i="2" s="1"/>
  <c r="U5628" i="2"/>
  <c r="V5628" i="2"/>
  <c r="V3887" i="2"/>
  <c r="U3887" i="2"/>
  <c r="U6562" i="2"/>
  <c r="V6562" i="2"/>
  <c r="V3168" i="2"/>
  <c r="L4348" i="2"/>
  <c r="M4348" i="2" s="1"/>
  <c r="V532" i="2"/>
  <c r="U532" i="2"/>
  <c r="V776" i="2"/>
  <c r="U776" i="2"/>
  <c r="V6172" i="2"/>
  <c r="U6172" i="2"/>
  <c r="V5194" i="2"/>
  <c r="U5194" i="2"/>
  <c r="L5195" i="2"/>
  <c r="M5195" i="2" s="1"/>
  <c r="L2106" i="2"/>
  <c r="M2106" i="2" s="1"/>
  <c r="L3628" i="2"/>
  <c r="M3628" i="2" s="1"/>
  <c r="L4000" i="2"/>
  <c r="M4000" i="2" s="1"/>
  <c r="U3406" i="2"/>
  <c r="L3382" i="2"/>
  <c r="M3382" i="2" s="1"/>
  <c r="L4560" i="2"/>
  <c r="M4560" i="2" s="1"/>
  <c r="U4403" i="2"/>
  <c r="U6818" i="2"/>
  <c r="L19" i="2"/>
  <c r="M19" i="2" s="1"/>
  <c r="U118" i="2"/>
  <c r="U618" i="2"/>
  <c r="V1803" i="2"/>
  <c r="V1403" i="2"/>
  <c r="U557" i="2"/>
  <c r="L604" i="2"/>
  <c r="M604" i="2" s="1"/>
  <c r="U1236" i="2"/>
  <c r="L6030" i="2"/>
  <c r="M6030" i="2" s="1"/>
  <c r="L6437" i="2"/>
  <c r="M6437" i="2" s="1"/>
  <c r="V27" i="2"/>
  <c r="U27" i="2"/>
  <c r="U6212" i="2"/>
  <c r="V6212" i="2"/>
  <c r="V1499" i="2"/>
  <c r="U1499" i="2"/>
  <c r="L5144" i="2"/>
  <c r="M5144" i="2" s="1"/>
  <c r="V5001" i="2"/>
  <c r="L5002" i="2"/>
  <c r="M5002" i="2" s="1"/>
  <c r="U5001" i="2"/>
  <c r="V2076" i="2"/>
  <c r="U2076" i="2"/>
  <c r="U6315" i="2"/>
  <c r="L6316" i="2"/>
  <c r="M6316" i="2" s="1"/>
  <c r="V6041" i="2"/>
  <c r="L6041" i="2"/>
  <c r="M6041" i="2" s="1"/>
  <c r="U6041" i="2"/>
  <c r="V5034" i="2"/>
  <c r="U5034" i="2"/>
  <c r="L6090" i="2"/>
  <c r="M6090" i="2" s="1"/>
  <c r="L6089" i="2"/>
  <c r="M6089" i="2" s="1"/>
  <c r="V5967" i="2"/>
  <c r="L6099" i="2"/>
  <c r="M6099" i="2" s="1"/>
  <c r="L6098" i="2"/>
  <c r="M6098" i="2" s="1"/>
  <c r="V5215" i="2"/>
  <c r="U5215" i="2"/>
  <c r="V6117" i="2"/>
  <c r="U6117" i="2"/>
  <c r="L4970" i="2"/>
  <c r="M4970" i="2" s="1"/>
  <c r="U4970" i="2"/>
  <c r="L5990" i="2"/>
  <c r="M5990" i="2" s="1"/>
  <c r="U5989" i="2"/>
  <c r="V5989" i="2"/>
  <c r="U6669" i="2"/>
  <c r="V6669" i="2"/>
  <c r="L2672" i="2"/>
  <c r="M2672" i="2" s="1"/>
  <c r="L2673" i="2"/>
  <c r="M2673" i="2" s="1"/>
  <c r="U1302" i="2"/>
  <c r="V1302" i="2"/>
  <c r="U2679" i="2"/>
  <c r="L3301" i="2"/>
  <c r="M3301" i="2" s="1"/>
  <c r="L3177" i="2"/>
  <c r="M3177" i="2" s="1"/>
  <c r="V7346" i="2"/>
  <c r="U7346" i="2"/>
  <c r="U2813" i="2"/>
  <c r="V2813" i="2"/>
  <c r="L1922" i="2"/>
  <c r="M1922" i="2" s="1"/>
  <c r="L3168" i="2"/>
  <c r="M3168" i="2" s="1"/>
  <c r="V4206" i="2"/>
  <c r="U3931" i="2"/>
  <c r="V5069" i="2"/>
  <c r="U5619" i="2"/>
  <c r="U6968" i="2"/>
  <c r="L2406" i="2"/>
  <c r="M2406" i="2" s="1"/>
  <c r="L2795" i="2"/>
  <c r="M2795" i="2" s="1"/>
  <c r="L2813" i="2"/>
  <c r="M2813" i="2" s="1"/>
  <c r="L3110" i="2"/>
  <c r="M3110" i="2" s="1"/>
  <c r="L2576" i="2"/>
  <c r="M2576" i="2" s="1"/>
  <c r="U3627" i="2"/>
  <c r="V3345" i="2"/>
  <c r="V2555" i="2"/>
  <c r="L3737" i="2"/>
  <c r="M3737" i="2" s="1"/>
  <c r="L3463" i="2"/>
  <c r="M3463" i="2" s="1"/>
  <c r="U3434" i="2"/>
  <c r="L3406" i="2"/>
  <c r="M3406" i="2" s="1"/>
  <c r="L3405" i="2"/>
  <c r="M3405" i="2" s="1"/>
  <c r="U4206" i="2"/>
  <c r="L4559" i="2"/>
  <c r="M4559" i="2" s="1"/>
  <c r="U4559" i="2"/>
  <c r="V4403" i="2"/>
  <c r="V4675" i="2"/>
  <c r="U3916" i="2"/>
  <c r="V5619" i="2"/>
  <c r="V5605" i="2"/>
  <c r="U5529" i="2"/>
  <c r="V6968" i="2"/>
  <c r="V6998" i="2"/>
  <c r="V4772" i="2"/>
  <c r="U386" i="2"/>
  <c r="U273" i="2"/>
  <c r="V2681" i="2"/>
  <c r="V2248" i="2"/>
  <c r="U1610" i="2"/>
  <c r="V1235" i="2"/>
  <c r="U6348" i="2"/>
  <c r="U1340" i="2"/>
  <c r="U1034" i="2"/>
  <c r="U7378" i="2"/>
  <c r="V7378" i="2"/>
  <c r="U730" i="2"/>
  <c r="V730" i="2"/>
  <c r="V6437" i="2"/>
  <c r="V2781" i="2"/>
  <c r="U2781" i="2"/>
  <c r="V867" i="2"/>
  <c r="U867" i="2"/>
  <c r="L3204" i="2"/>
  <c r="M3204" i="2" s="1"/>
  <c r="L6118" i="2"/>
  <c r="M6118" i="2" s="1"/>
  <c r="U6508" i="2"/>
  <c r="V6508" i="2"/>
  <c r="U3885" i="2"/>
  <c r="V3885" i="2"/>
  <c r="L4457" i="2"/>
  <c r="M4457" i="2" s="1"/>
  <c r="V6404" i="2"/>
  <c r="L6405" i="2"/>
  <c r="M6405" i="2" s="1"/>
  <c r="L4711" i="2"/>
  <c r="M4711" i="2" s="1"/>
  <c r="L4712" i="2"/>
  <c r="M4712" i="2" s="1"/>
  <c r="U6439" i="2"/>
  <c r="V6439" i="2"/>
  <c r="L6439" i="2"/>
  <c r="M6439" i="2" s="1"/>
  <c r="U4404" i="2"/>
  <c r="V4404" i="2"/>
  <c r="U6503" i="2"/>
  <c r="V6503" i="2"/>
  <c r="U1546" i="2"/>
  <c r="V1546" i="2"/>
  <c r="V959" i="2"/>
  <c r="U959" i="2"/>
  <c r="U2629" i="2"/>
  <c r="V2629" i="2"/>
  <c r="L3711" i="2"/>
  <c r="M3711" i="2" s="1"/>
  <c r="L3738" i="2"/>
  <c r="M3738" i="2" s="1"/>
  <c r="U3168" i="2"/>
  <c r="U3711" i="2"/>
  <c r="L1236" i="2"/>
  <c r="M1236" i="2" s="1"/>
  <c r="U1764" i="2"/>
  <c r="V1764" i="2"/>
  <c r="L6576" i="2"/>
  <c r="M6576" i="2" s="1"/>
  <c r="L6575" i="2"/>
  <c r="M6575" i="2" s="1"/>
  <c r="L2789" i="2"/>
  <c r="M2789" i="2" s="1"/>
  <c r="U2789" i="2"/>
  <c r="U263" i="2"/>
  <c r="V263" i="2"/>
  <c r="L2219" i="2"/>
  <c r="M2219" i="2" s="1"/>
  <c r="L3469" i="2"/>
  <c r="M3469" i="2" s="1"/>
  <c r="V3916" i="2"/>
  <c r="V5880" i="2"/>
  <c r="L5477" i="2"/>
  <c r="M5477" i="2" s="1"/>
  <c r="V3737" i="2"/>
  <c r="L5799" i="2"/>
  <c r="M5799" i="2" s="1"/>
  <c r="V4831" i="2"/>
  <c r="V6470" i="2"/>
  <c r="U7156" i="2"/>
  <c r="U6340" i="2"/>
  <c r="U6204" i="2"/>
  <c r="V1336" i="2"/>
  <c r="V5283" i="2"/>
  <c r="L5215" i="2"/>
  <c r="M5215" i="2" s="1"/>
  <c r="L6348" i="2"/>
  <c r="M6348" i="2" s="1"/>
  <c r="U1620" i="2"/>
  <c r="V1620" i="2"/>
  <c r="U1376" i="2"/>
  <c r="V1376" i="2"/>
  <c r="V1604" i="2"/>
  <c r="U1604" i="2"/>
  <c r="U1056" i="2"/>
  <c r="V1056" i="2"/>
  <c r="V347" i="2"/>
  <c r="U347" i="2"/>
  <c r="V2801" i="2"/>
  <c r="U2801" i="2"/>
  <c r="L4969" i="2"/>
  <c r="M4969" i="2" s="1"/>
  <c r="V4968" i="2"/>
  <c r="V5030" i="2"/>
  <c r="U5030" i="2"/>
  <c r="L6268" i="2"/>
  <c r="M6268" i="2" s="1"/>
  <c r="U159" i="2"/>
  <c r="V159" i="2"/>
  <c r="L6117" i="2"/>
  <c r="M6117" i="2" s="1"/>
  <c r="U5223" i="2"/>
  <c r="V5223" i="2"/>
  <c r="V7282" i="2"/>
  <c r="U7282" i="2"/>
  <c r="L1432" i="2"/>
  <c r="M1432" i="2" s="1"/>
  <c r="L4798" i="2"/>
  <c r="M4798" i="2" s="1"/>
  <c r="L273" i="2"/>
  <c r="M273" i="2" s="1"/>
  <c r="L7122" i="2"/>
  <c r="M7122" i="2" s="1"/>
  <c r="L1828" i="2"/>
  <c r="M1828" i="2" s="1"/>
  <c r="L2252" i="2"/>
  <c r="M2252" i="2" s="1"/>
  <c r="L1956" i="2"/>
  <c r="M1956" i="2" s="1"/>
  <c r="L2544" i="2"/>
  <c r="M2544" i="2" s="1"/>
  <c r="L2780" i="2"/>
  <c r="M2780" i="2" s="1"/>
  <c r="L4484" i="2"/>
  <c r="M4484" i="2" s="1"/>
  <c r="L3197" i="2"/>
  <c r="M3197" i="2" s="1"/>
  <c r="L5418" i="2"/>
  <c r="M5418" i="2" s="1"/>
  <c r="L5352" i="2"/>
  <c r="M5352" i="2" s="1"/>
  <c r="L5491" i="2"/>
  <c r="M5491" i="2" s="1"/>
  <c r="L1644" i="2"/>
  <c r="M1644" i="2" s="1"/>
  <c r="L5978" i="2"/>
  <c r="M5978" i="2" s="1"/>
  <c r="L6736" i="2"/>
  <c r="M6736" i="2" s="1"/>
  <c r="L6656" i="2"/>
  <c r="M6656" i="2" s="1"/>
  <c r="L5665" i="2"/>
  <c r="M5665" i="2" s="1"/>
  <c r="L3917" i="2"/>
  <c r="M3917" i="2" s="1"/>
  <c r="L2916" i="2"/>
  <c r="M2916" i="2" s="1"/>
  <c r="L5334" i="2"/>
  <c r="M5334" i="2" s="1"/>
  <c r="L2651" i="2"/>
  <c r="M2651" i="2" s="1"/>
  <c r="U4966" i="2"/>
  <c r="V4966" i="2"/>
  <c r="V4978" i="2"/>
  <c r="U4978" i="2"/>
  <c r="L4978" i="2"/>
  <c r="M4978" i="2" s="1"/>
  <c r="L7142" i="2"/>
  <c r="M7142" i="2" s="1"/>
  <c r="V7142" i="2"/>
  <c r="U7142" i="2"/>
  <c r="L4979" i="2"/>
  <c r="M4979" i="2" s="1"/>
  <c r="V4962" i="2"/>
  <c r="U4962" i="2"/>
  <c r="L3162" i="2"/>
  <c r="M3162" i="2" s="1"/>
  <c r="L5968" i="2"/>
  <c r="M5968" i="2" s="1"/>
  <c r="L4052" i="2"/>
  <c r="M4052" i="2" s="1"/>
  <c r="V5213" i="2"/>
  <c r="U5213" i="2"/>
  <c r="V5119" i="2"/>
  <c r="U5119" i="2"/>
  <c r="L6737" i="2"/>
  <c r="M6737" i="2" s="1"/>
  <c r="L6692" i="2"/>
  <c r="M6692" i="2" s="1"/>
  <c r="L1957" i="2"/>
  <c r="M1957" i="2" s="1"/>
  <c r="L2394" i="2"/>
  <c r="M2394" i="2" s="1"/>
  <c r="L1890" i="2"/>
  <c r="M1890" i="2" s="1"/>
  <c r="L1729" i="2"/>
  <c r="M1729" i="2" s="1"/>
  <c r="L2015" i="2"/>
  <c r="M2015" i="2" s="1"/>
  <c r="L6404" i="2"/>
  <c r="M6404" i="2" s="1"/>
  <c r="L456" i="2"/>
  <c r="M456" i="2" s="1"/>
  <c r="L4956" i="2"/>
  <c r="M4956" i="2" s="1"/>
  <c r="L3434" i="2"/>
  <c r="M3434" i="2" s="1"/>
  <c r="L3497" i="2"/>
  <c r="M3497" i="2" s="1"/>
  <c r="L4206" i="2"/>
  <c r="M4206" i="2" s="1"/>
  <c r="L4636" i="2"/>
  <c r="M4636" i="2" s="1"/>
  <c r="L4512" i="2"/>
  <c r="M4512" i="2" s="1"/>
  <c r="L4893" i="2"/>
  <c r="M4893" i="2" s="1"/>
  <c r="L6708" i="2"/>
  <c r="M6708" i="2" s="1"/>
  <c r="V3465" i="2"/>
  <c r="L5614" i="2"/>
  <c r="M5614" i="2" s="1"/>
  <c r="L6269" i="2"/>
  <c r="M6269" i="2" s="1"/>
  <c r="V5203" i="2"/>
  <c r="U5203" i="2"/>
  <c r="V4854" i="2"/>
  <c r="U4854" i="2"/>
  <c r="L1340" i="2"/>
  <c r="M1340" i="2" s="1"/>
  <c r="L1730" i="2"/>
  <c r="M1730" i="2" s="1"/>
  <c r="V895" i="2"/>
  <c r="L1894" i="2"/>
  <c r="M1894" i="2" s="1"/>
  <c r="L2021" i="2"/>
  <c r="M2021" i="2" s="1"/>
  <c r="U456" i="2"/>
  <c r="L5969" i="2"/>
  <c r="M5969" i="2" s="1"/>
  <c r="L5287" i="2"/>
  <c r="M5287" i="2" s="1"/>
  <c r="L5521" i="2"/>
  <c r="M5521" i="2" s="1"/>
  <c r="L4264" i="2"/>
  <c r="M4264" i="2" s="1"/>
  <c r="L6909" i="2"/>
  <c r="M6909" i="2" s="1"/>
  <c r="L5397" i="2"/>
  <c r="M5397" i="2" s="1"/>
  <c r="L3944" i="2"/>
  <c r="M3944" i="2" s="1"/>
  <c r="L5062" i="2"/>
  <c r="M5062" i="2" s="1"/>
  <c r="L6111" i="2"/>
  <c r="M6111" i="2" s="1"/>
  <c r="L2726" i="2"/>
  <c r="M2726" i="2" s="1"/>
  <c r="L3753" i="2"/>
  <c r="M3753" i="2" s="1"/>
  <c r="L3123" i="2"/>
  <c r="M3123" i="2" s="1"/>
  <c r="L2496" i="2"/>
  <c r="M2496" i="2" s="1"/>
  <c r="L5672" i="2"/>
  <c r="M5672" i="2" s="1"/>
  <c r="U6201" i="2"/>
  <c r="V6201" i="2"/>
  <c r="V5339" i="2"/>
  <c r="U5339" i="2"/>
  <c r="V6877" i="2"/>
  <c r="U6877" i="2"/>
  <c r="V5179" i="2"/>
  <c r="U5179" i="2"/>
  <c r="L1829" i="2"/>
  <c r="M1829" i="2" s="1"/>
  <c r="L2537" i="2"/>
  <c r="M2537" i="2" s="1"/>
  <c r="L1218" i="2"/>
  <c r="M1218" i="2" s="1"/>
  <c r="L1495" i="2"/>
  <c r="M1495" i="2" s="1"/>
  <c r="L7047" i="2"/>
  <c r="M7047" i="2" s="1"/>
  <c r="L555" i="2"/>
  <c r="M555" i="2" s="1"/>
  <c r="L1714" i="2"/>
  <c r="M1714" i="2" s="1"/>
  <c r="L159" i="2"/>
  <c r="M159" i="2" s="1"/>
  <c r="L1219" i="2"/>
  <c r="M1219" i="2" s="1"/>
  <c r="L2664" i="2"/>
  <c r="M2664" i="2" s="1"/>
  <c r="L6699" i="2"/>
  <c r="M6699" i="2" s="1"/>
  <c r="L386" i="2"/>
  <c r="M386" i="2" s="1"/>
  <c r="L10" i="2"/>
  <c r="M10" i="2" s="1"/>
  <c r="L5481" i="2"/>
  <c r="M5481" i="2" s="1"/>
  <c r="L5090" i="2"/>
  <c r="M5090" i="2" s="1"/>
  <c r="L5119" i="2"/>
  <c r="M5119" i="2" s="1"/>
  <c r="L6541" i="2"/>
  <c r="M6541" i="2" s="1"/>
  <c r="L4227" i="2"/>
  <c r="M4227" i="2" s="1"/>
  <c r="L457" i="2"/>
  <c r="M457" i="2" s="1"/>
  <c r="L4277" i="2"/>
  <c r="M4277" i="2" s="1"/>
  <c r="L3924" i="2"/>
  <c r="M3924" i="2" s="1"/>
  <c r="L6997" i="2"/>
  <c r="M6997" i="2" s="1"/>
  <c r="L7145" i="2"/>
  <c r="M7145" i="2" s="1"/>
  <c r="U4368" i="2"/>
  <c r="V4368" i="2"/>
  <c r="L4369" i="2"/>
  <c r="M4369" i="2" s="1"/>
  <c r="U5859" i="2"/>
  <c r="V5859" i="2"/>
  <c r="L5339" i="2"/>
  <c r="M5339" i="2" s="1"/>
  <c r="V4434" i="2"/>
  <c r="U4434" i="2"/>
  <c r="V5585" i="2"/>
  <c r="U5585" i="2"/>
  <c r="V1509" i="2"/>
  <c r="L1510" i="2"/>
  <c r="M1510" i="2" s="1"/>
  <c r="V1103" i="2"/>
  <c r="U1103" i="2"/>
  <c r="V654" i="2"/>
  <c r="U654" i="2"/>
  <c r="U5921" i="2"/>
  <c r="L5921" i="2"/>
  <c r="M5921" i="2" s="1"/>
  <c r="L6495" i="2"/>
  <c r="M6495" i="2" s="1"/>
  <c r="L6496" i="2"/>
  <c r="M6496" i="2" s="1"/>
  <c r="V4947" i="2"/>
  <c r="U4947" i="2"/>
  <c r="L5206" i="2"/>
  <c r="M5206" i="2" s="1"/>
  <c r="V5205" i="2"/>
  <c r="U5205" i="2"/>
  <c r="L5205" i="2"/>
  <c r="M5205" i="2" s="1"/>
  <c r="V4118" i="2"/>
  <c r="L4118" i="2"/>
  <c r="M4118" i="2" s="1"/>
  <c r="U2147" i="2"/>
  <c r="V2147" i="2"/>
  <c r="U6868" i="2"/>
  <c r="V6868" i="2"/>
  <c r="L6869" i="2"/>
  <c r="M6869" i="2" s="1"/>
  <c r="V5721" i="2"/>
  <c r="L5721" i="2"/>
  <c r="M5721" i="2" s="1"/>
  <c r="V6376" i="2"/>
  <c r="U6376" i="2"/>
  <c r="U5541" i="2"/>
  <c r="V5541" i="2"/>
  <c r="V5415" i="2"/>
  <c r="U5415" i="2"/>
  <c r="L5415" i="2"/>
  <c r="M5415" i="2" s="1"/>
  <c r="U4971" i="2"/>
  <c r="V4971" i="2"/>
  <c r="V6915" i="2"/>
  <c r="U6915" i="2"/>
  <c r="L6916" i="2"/>
  <c r="M6916" i="2" s="1"/>
  <c r="L6915" i="2"/>
  <c r="M6915" i="2" s="1"/>
  <c r="V4214" i="2"/>
  <c r="L4215" i="2"/>
  <c r="M4215" i="2" s="1"/>
  <c r="L7094" i="2"/>
  <c r="M7094" i="2" s="1"/>
  <c r="V7093" i="2"/>
  <c r="V5693" i="2"/>
  <c r="U5693" i="2"/>
  <c r="V5201" i="2"/>
  <c r="L5202" i="2"/>
  <c r="M5202" i="2" s="1"/>
  <c r="U5201" i="2"/>
  <c r="L5201" i="2"/>
  <c r="M5201" i="2" s="1"/>
  <c r="V6646" i="2"/>
  <c r="U6646" i="2"/>
  <c r="V3635" i="2"/>
  <c r="L3636" i="2"/>
  <c r="M3636" i="2" s="1"/>
  <c r="U4943" i="2"/>
  <c r="L4943" i="2"/>
  <c r="M4943" i="2" s="1"/>
  <c r="L4944" i="2"/>
  <c r="M4944" i="2" s="1"/>
  <c r="U6143" i="2"/>
  <c r="V6143" i="2"/>
  <c r="U5361" i="2"/>
  <c r="V5361" i="2"/>
  <c r="L5362" i="2"/>
  <c r="M5362" i="2" s="1"/>
  <c r="U6973" i="2"/>
  <c r="V6973" i="2"/>
  <c r="L6973" i="2"/>
  <c r="M6973" i="2" s="1"/>
  <c r="L6358" i="2"/>
  <c r="M6358" i="2" s="1"/>
  <c r="V6358" i="2"/>
  <c r="V3031" i="2"/>
  <c r="U2916" i="2"/>
  <c r="L2965" i="2"/>
  <c r="M2965" i="2" s="1"/>
  <c r="V2651" i="2"/>
  <c r="L3165" i="2"/>
  <c r="M3165" i="2" s="1"/>
  <c r="L2565" i="2"/>
  <c r="M2565" i="2" s="1"/>
  <c r="U4533" i="2"/>
  <c r="V5334" i="2"/>
  <c r="V4162" i="2"/>
  <c r="V5910" i="2"/>
  <c r="V5028" i="2"/>
  <c r="U6358" i="2"/>
  <c r="U4620" i="2"/>
  <c r="U530" i="2"/>
  <c r="L2184" i="2"/>
  <c r="M2184" i="2" s="1"/>
  <c r="U6707" i="2"/>
  <c r="V2072" i="2"/>
  <c r="U2072" i="2"/>
  <c r="L4890" i="2"/>
  <c r="M4890" i="2" s="1"/>
  <c r="L4224" i="2"/>
  <c r="M4224" i="2" s="1"/>
  <c r="L4223" i="2"/>
  <c r="M4223" i="2" s="1"/>
  <c r="L4897" i="2"/>
  <c r="M4897" i="2" s="1"/>
  <c r="U4896" i="2"/>
  <c r="U4926" i="2"/>
  <c r="V4926" i="2"/>
  <c r="U5684" i="2"/>
  <c r="V5684" i="2"/>
  <c r="U1477" i="2"/>
  <c r="V1477" i="2"/>
  <c r="L1477" i="2"/>
  <c r="M1477" i="2" s="1"/>
  <c r="L5585" i="2"/>
  <c r="M5585" i="2" s="1"/>
  <c r="L6021" i="2"/>
  <c r="M6021" i="2" s="1"/>
  <c r="V4344" i="2"/>
  <c r="L4345" i="2"/>
  <c r="M4345" i="2" s="1"/>
  <c r="L3581" i="2"/>
  <c r="M3581" i="2" s="1"/>
  <c r="L3582" i="2"/>
  <c r="M3582" i="2" s="1"/>
  <c r="V1180" i="2"/>
  <c r="U1180" i="2"/>
  <c r="U1093" i="2"/>
  <c r="V1093" i="2"/>
  <c r="L6156" i="2"/>
  <c r="M6156" i="2" s="1"/>
  <c r="U6156" i="2"/>
  <c r="V423" i="2"/>
  <c r="U423" i="2"/>
  <c r="V5621" i="2"/>
  <c r="U5621" i="2"/>
  <c r="V5237" i="2"/>
  <c r="L5238" i="2"/>
  <c r="M5238" i="2" s="1"/>
  <c r="U5237" i="2"/>
  <c r="V1589" i="2"/>
  <c r="U1589" i="2"/>
  <c r="U416" i="2"/>
  <c r="V416" i="2"/>
  <c r="L5914" i="2"/>
  <c r="M5914" i="2" s="1"/>
  <c r="L5913" i="2"/>
  <c r="M5913" i="2" s="1"/>
  <c r="L4687" i="2"/>
  <c r="M4687" i="2" s="1"/>
  <c r="U4686" i="2"/>
  <c r="V4686" i="2"/>
  <c r="U3918" i="2"/>
  <c r="L3919" i="2"/>
  <c r="M3919" i="2" s="1"/>
  <c r="L4122" i="2"/>
  <c r="M4122" i="2" s="1"/>
  <c r="L4121" i="2"/>
  <c r="M4121" i="2" s="1"/>
  <c r="V3229" i="2"/>
  <c r="L3229" i="2"/>
  <c r="M3229" i="2" s="1"/>
  <c r="U4709" i="2"/>
  <c r="L4710" i="2"/>
  <c r="M4710" i="2" s="1"/>
  <c r="U5054" i="2"/>
  <c r="V5054" i="2"/>
  <c r="L5054" i="2"/>
  <c r="M5054" i="2" s="1"/>
  <c r="L4582" i="2"/>
  <c r="M4582" i="2" s="1"/>
  <c r="V4581" i="2"/>
  <c r="L4581" i="2"/>
  <c r="M4581" i="2" s="1"/>
  <c r="L2271" i="2"/>
  <c r="M2271" i="2" s="1"/>
  <c r="L1436" i="2"/>
  <c r="M1436" i="2" s="1"/>
  <c r="L1119" i="2"/>
  <c r="M1119" i="2" s="1"/>
  <c r="L3031" i="2"/>
  <c r="M3031" i="2" s="1"/>
  <c r="L1094" i="2"/>
  <c r="M1094" i="2" s="1"/>
  <c r="V2916" i="2"/>
  <c r="L2917" i="2"/>
  <c r="M2917" i="2" s="1"/>
  <c r="V3034" i="2"/>
  <c r="L2890" i="2"/>
  <c r="M2890" i="2" s="1"/>
  <c r="L2203" i="2"/>
  <c r="M2203" i="2" s="1"/>
  <c r="U3203" i="2"/>
  <c r="V2570" i="2"/>
  <c r="L3905" i="2"/>
  <c r="M3905" i="2" s="1"/>
  <c r="L3918" i="2"/>
  <c r="M3918" i="2" s="1"/>
  <c r="V3533" i="2"/>
  <c r="L3713" i="2"/>
  <c r="M3713" i="2" s="1"/>
  <c r="U3752" i="2"/>
  <c r="L3861" i="2"/>
  <c r="M3861" i="2" s="1"/>
  <c r="L4110" i="2"/>
  <c r="M4110" i="2" s="1"/>
  <c r="L3999" i="2"/>
  <c r="M3999" i="2" s="1"/>
  <c r="U4118" i="2"/>
  <c r="V3480" i="2"/>
  <c r="L4214" i="2"/>
  <c r="M4214" i="2" s="1"/>
  <c r="L3230" i="2"/>
  <c r="M3230" i="2" s="1"/>
  <c r="V4117" i="2"/>
  <c r="L4240" i="2"/>
  <c r="M4240" i="2" s="1"/>
  <c r="L4179" i="2"/>
  <c r="M4179" i="2" s="1"/>
  <c r="L3904" i="2"/>
  <c r="M3904" i="2" s="1"/>
  <c r="L4111" i="2"/>
  <c r="M4111" i="2" s="1"/>
  <c r="V4709" i="2"/>
  <c r="U4849" i="2"/>
  <c r="L5071" i="2"/>
  <c r="M5071" i="2" s="1"/>
  <c r="V5649" i="2"/>
  <c r="U5505" i="2"/>
  <c r="V5457" i="2"/>
  <c r="U5501" i="2"/>
  <c r="L6569" i="2"/>
  <c r="M6569" i="2" s="1"/>
  <c r="L4794" i="2"/>
  <c r="M4794" i="2" s="1"/>
  <c r="U6533" i="2"/>
  <c r="U5735" i="2"/>
  <c r="U5672" i="2"/>
  <c r="U18" i="2"/>
  <c r="V2202" i="2"/>
  <c r="V1939" i="2"/>
  <c r="L1212" i="2"/>
  <c r="M1212" i="2" s="1"/>
  <c r="L1028" i="2"/>
  <c r="M1028" i="2" s="1"/>
  <c r="L1552" i="2"/>
  <c r="M1552" i="2" s="1"/>
  <c r="V1450" i="2"/>
  <c r="V1082" i="2"/>
  <c r="L6418" i="2"/>
  <c r="M6418" i="2" s="1"/>
  <c r="L2718" i="2"/>
  <c r="M2718" i="2" s="1"/>
  <c r="U2853" i="2"/>
  <c r="V2853" i="2"/>
  <c r="V439" i="2"/>
  <c r="L440" i="2"/>
  <c r="M440" i="2" s="1"/>
  <c r="L5586" i="2"/>
  <c r="M5586" i="2" s="1"/>
  <c r="U1066" i="2"/>
  <c r="V1066" i="2"/>
  <c r="U479" i="2"/>
  <c r="V479" i="2"/>
  <c r="L4951" i="2"/>
  <c r="M4951" i="2" s="1"/>
  <c r="L4950" i="2"/>
  <c r="M4950" i="2" s="1"/>
  <c r="U6015" i="2"/>
  <c r="L6015" i="2"/>
  <c r="M6015" i="2" s="1"/>
  <c r="L4595" i="2"/>
  <c r="M4595" i="2" s="1"/>
  <c r="L4594" i="2"/>
  <c r="M4594" i="2" s="1"/>
  <c r="U4594" i="2"/>
  <c r="V6207" i="2"/>
  <c r="U6207" i="2"/>
  <c r="L731" i="2"/>
  <c r="M731" i="2" s="1"/>
  <c r="V731" i="2"/>
  <c r="U731" i="2"/>
  <c r="V795" i="2"/>
  <c r="U795" i="2"/>
  <c r="U893" i="2"/>
  <c r="V893" i="2"/>
  <c r="L893" i="2"/>
  <c r="M893" i="2" s="1"/>
  <c r="V6156" i="2"/>
  <c r="V1074" i="2"/>
  <c r="L5437" i="2"/>
  <c r="M5437" i="2" s="1"/>
  <c r="U4918" i="2"/>
  <c r="L4918" i="2"/>
  <c r="M4918" i="2" s="1"/>
  <c r="V4943" i="2"/>
  <c r="U1028" i="2"/>
  <c r="V1028" i="2"/>
  <c r="U2773" i="2"/>
  <c r="V2773" i="2"/>
  <c r="V435" i="2"/>
  <c r="U435" i="2"/>
  <c r="V362" i="2"/>
  <c r="U362" i="2"/>
  <c r="U650" i="2"/>
  <c r="V650" i="2"/>
  <c r="V1572" i="2"/>
  <c r="L1573" i="2"/>
  <c r="M1573" i="2" s="1"/>
  <c r="L4934" i="2"/>
  <c r="M4934" i="2" s="1"/>
  <c r="L6115" i="2"/>
  <c r="M6115" i="2" s="1"/>
  <c r="V6526" i="2"/>
  <c r="U6526" i="2"/>
  <c r="U1196" i="2"/>
  <c r="V1196" i="2"/>
  <c r="V5686" i="2"/>
  <c r="U5686" i="2"/>
  <c r="L6387" i="2"/>
  <c r="M6387" i="2" s="1"/>
  <c r="U6387" i="2"/>
  <c r="L4875" i="2"/>
  <c r="M4875" i="2" s="1"/>
  <c r="U4875" i="2"/>
  <c r="V4875" i="2"/>
  <c r="L6646" i="2"/>
  <c r="M6646" i="2" s="1"/>
  <c r="V6535" i="2"/>
  <c r="L6536" i="2"/>
  <c r="M6536" i="2" s="1"/>
  <c r="L6535" i="2"/>
  <c r="M6535" i="2" s="1"/>
  <c r="U6535" i="2"/>
  <c r="L3491" i="2"/>
  <c r="M3491" i="2" s="1"/>
  <c r="L3492" i="2"/>
  <c r="M3492" i="2" s="1"/>
  <c r="V4532" i="2"/>
  <c r="L4532" i="2"/>
  <c r="M4532" i="2" s="1"/>
  <c r="V1614" i="2"/>
  <c r="U1614" i="2"/>
  <c r="U2940" i="2"/>
  <c r="V6383" i="2"/>
  <c r="L5694" i="2"/>
  <c r="M5694" i="2" s="1"/>
  <c r="V2940" i="2"/>
  <c r="L1625" i="2"/>
  <c r="M1625" i="2" s="1"/>
  <c r="V2964" i="2"/>
  <c r="L2583" i="2"/>
  <c r="M2583" i="2" s="1"/>
  <c r="L3142" i="2"/>
  <c r="M3142" i="2" s="1"/>
  <c r="L4202" i="2"/>
  <c r="M4202" i="2" s="1"/>
  <c r="U1509" i="2"/>
  <c r="V431" i="2"/>
  <c r="U431" i="2"/>
  <c r="U2637" i="2"/>
  <c r="V2637" i="2"/>
  <c r="L20" i="2"/>
  <c r="M20" i="2" s="1"/>
  <c r="V19" i="2"/>
  <c r="U935" i="2"/>
  <c r="V935" i="2"/>
  <c r="L4825" i="2"/>
  <c r="M4825" i="2" s="1"/>
  <c r="V6068" i="2"/>
  <c r="L6068" i="2"/>
  <c r="M6068" i="2" s="1"/>
  <c r="L6069" i="2"/>
  <c r="M6069" i="2" s="1"/>
  <c r="V3509" i="2"/>
  <c r="U3509" i="2"/>
  <c r="V4648" i="2"/>
  <c r="U4648" i="2"/>
  <c r="L4649" i="2"/>
  <c r="M4649" i="2" s="1"/>
  <c r="U5301" i="2"/>
  <c r="V5301" i="2"/>
  <c r="U6603" i="2"/>
  <c r="V6603" i="2"/>
  <c r="L6603" i="2"/>
  <c r="M6603" i="2" s="1"/>
  <c r="L3064" i="2"/>
  <c r="M3064" i="2" s="1"/>
  <c r="U2964" i="2"/>
  <c r="U2900" i="2"/>
  <c r="U2961" i="2"/>
  <c r="L2073" i="2"/>
  <c r="M2073" i="2" s="1"/>
  <c r="V2898" i="2"/>
  <c r="V2532" i="2"/>
  <c r="L2769" i="2"/>
  <c r="M2769" i="2" s="1"/>
  <c r="L3269" i="2"/>
  <c r="M3269" i="2" s="1"/>
  <c r="U3245" i="2"/>
  <c r="V2579" i="2"/>
  <c r="L2443" i="2"/>
  <c r="M2443" i="2" s="1"/>
  <c r="U3164" i="2"/>
  <c r="L3246" i="2"/>
  <c r="M3246" i="2" s="1"/>
  <c r="L3706" i="2"/>
  <c r="M3706" i="2" s="1"/>
  <c r="V3766" i="2"/>
  <c r="U3818" i="2"/>
  <c r="U3917" i="2"/>
  <c r="L3551" i="2"/>
  <c r="M3551" i="2" s="1"/>
  <c r="L3705" i="2"/>
  <c r="M3705" i="2" s="1"/>
  <c r="L3741" i="2"/>
  <c r="M3741" i="2" s="1"/>
  <c r="U4051" i="2"/>
  <c r="U3141" i="2"/>
  <c r="L2582" i="2"/>
  <c r="M2582" i="2" s="1"/>
  <c r="L3602" i="2"/>
  <c r="M3602" i="2" s="1"/>
  <c r="U3442" i="2"/>
  <c r="L3212" i="2"/>
  <c r="M3212" i="2" s="1"/>
  <c r="V3918" i="2"/>
  <c r="L4528" i="2"/>
  <c r="M4528" i="2" s="1"/>
  <c r="U4125" i="2"/>
  <c r="L4241" i="2"/>
  <c r="M4241" i="2" s="1"/>
  <c r="U4825" i="2"/>
  <c r="L4631" i="2"/>
  <c r="M4631" i="2" s="1"/>
  <c r="V5367" i="2"/>
  <c r="V5674" i="2"/>
  <c r="V1487" i="2"/>
  <c r="V767" i="2"/>
  <c r="U7026" i="2"/>
  <c r="V6324" i="2"/>
  <c r="U1572" i="2"/>
  <c r="U4344" i="2"/>
  <c r="L935" i="2"/>
  <c r="M935" i="2" s="1"/>
  <c r="L695" i="2"/>
  <c r="M695" i="2" s="1"/>
  <c r="V138" i="2"/>
  <c r="U138" i="2"/>
  <c r="L650" i="2"/>
  <c r="M650" i="2" s="1"/>
  <c r="U649" i="2"/>
  <c r="V1427" i="2"/>
  <c r="U1427" i="2"/>
  <c r="L5457" i="2"/>
  <c r="M5457" i="2" s="1"/>
  <c r="V806" i="2"/>
  <c r="U806" i="2"/>
  <c r="U2735" i="2"/>
  <c r="L2735" i="2"/>
  <c r="M2735" i="2" s="1"/>
  <c r="L4903" i="2"/>
  <c r="M4903" i="2" s="1"/>
  <c r="U4902" i="2"/>
  <c r="V4554" i="2"/>
  <c r="U4554" i="2"/>
  <c r="U1595" i="2"/>
  <c r="V1595" i="2"/>
  <c r="L7027" i="2"/>
  <c r="M7027" i="2" s="1"/>
  <c r="V1468" i="2"/>
  <c r="U1468" i="2"/>
  <c r="V1312" i="2"/>
  <c r="U1312" i="2"/>
  <c r="L5240" i="2"/>
  <c r="M5240" i="2" s="1"/>
  <c r="L5716" i="2"/>
  <c r="M5716" i="2" s="1"/>
  <c r="L5232" i="2"/>
  <c r="M5232" i="2" s="1"/>
  <c r="U5232" i="2"/>
  <c r="L5233" i="2"/>
  <c r="M5233" i="2" s="1"/>
  <c r="U3308" i="2"/>
  <c r="L3309" i="2"/>
  <c r="M3309" i="2" s="1"/>
  <c r="L3971" i="2"/>
  <c r="M3971" i="2" s="1"/>
  <c r="L3972" i="2"/>
  <c r="M3972" i="2" s="1"/>
  <c r="L3991" i="2"/>
  <c r="M3991" i="2" s="1"/>
  <c r="V3990" i="2"/>
  <c r="U4601" i="2"/>
  <c r="L4602" i="2"/>
  <c r="M4602" i="2" s="1"/>
  <c r="V436" i="2"/>
  <c r="U436" i="2"/>
  <c r="U110" i="2"/>
  <c r="V110" i="2"/>
  <c r="L4287" i="2"/>
  <c r="M4287" i="2" s="1"/>
  <c r="U5350" i="2"/>
  <c r="L5350" i="2"/>
  <c r="M5350" i="2" s="1"/>
  <c r="L4247" i="2"/>
  <c r="M4247" i="2" s="1"/>
  <c r="U4247" i="2"/>
  <c r="V1400" i="2"/>
  <c r="U1400" i="2"/>
  <c r="V5255" i="2"/>
  <c r="L5255" i="2"/>
  <c r="M5255" i="2" s="1"/>
  <c r="U2184" i="2"/>
  <c r="L4620" i="2"/>
  <c r="M4620" i="2" s="1"/>
  <c r="L2532" i="2"/>
  <c r="M2532" i="2" s="1"/>
  <c r="L2028" i="2"/>
  <c r="M2028" i="2" s="1"/>
  <c r="L3164" i="2"/>
  <c r="M3164" i="2" s="1"/>
  <c r="V3917" i="2"/>
  <c r="U2582" i="2"/>
  <c r="L4163" i="2"/>
  <c r="M4163" i="2" s="1"/>
  <c r="U3705" i="2"/>
  <c r="L6974" i="2"/>
  <c r="M6974" i="2" s="1"/>
  <c r="U6810" i="2"/>
  <c r="V6810" i="2"/>
  <c r="U4167" i="2"/>
  <c r="V4167" i="2"/>
  <c r="V4317" i="2"/>
  <c r="L4317" i="2"/>
  <c r="M4317" i="2" s="1"/>
  <c r="V5874" i="2"/>
  <c r="U5874" i="2"/>
  <c r="U4632" i="2"/>
  <c r="V4632" i="2"/>
  <c r="L6124" i="2"/>
  <c r="M6124" i="2" s="1"/>
  <c r="V6124" i="2"/>
  <c r="L4806" i="2"/>
  <c r="M4806" i="2" s="1"/>
  <c r="V4805" i="2"/>
  <c r="L4119" i="2"/>
  <c r="M4119" i="2" s="1"/>
  <c r="U6573" i="2"/>
  <c r="V6573" i="2"/>
  <c r="L6573" i="2"/>
  <c r="M6573" i="2" s="1"/>
  <c r="L6574" i="2"/>
  <c r="M6574" i="2" s="1"/>
  <c r="U5996" i="2"/>
  <c r="V5996" i="2"/>
  <c r="V6937" i="2"/>
  <c r="L6938" i="2"/>
  <c r="M6938" i="2" s="1"/>
  <c r="U5718" i="2"/>
  <c r="L5718" i="2"/>
  <c r="M5718" i="2" s="1"/>
  <c r="V5718" i="2"/>
  <c r="V1625" i="2"/>
  <c r="V1688" i="2"/>
  <c r="V2939" i="2"/>
  <c r="V2900" i="2"/>
  <c r="L3025" i="2"/>
  <c r="M3025" i="2" s="1"/>
  <c r="L2901" i="2"/>
  <c r="M2901" i="2" s="1"/>
  <c r="V2889" i="2"/>
  <c r="L2579" i="2"/>
  <c r="M2579" i="2" s="1"/>
  <c r="L2451" i="2"/>
  <c r="M2451" i="2" s="1"/>
  <c r="U2443" i="2"/>
  <c r="L3742" i="2"/>
  <c r="M3742" i="2" s="1"/>
  <c r="U3766" i="2"/>
  <c r="V3818" i="2"/>
  <c r="L4073" i="2"/>
  <c r="M4073" i="2" s="1"/>
  <c r="U2719" i="2"/>
  <c r="L3740" i="2"/>
  <c r="M3740" i="2" s="1"/>
  <c r="V4051" i="2"/>
  <c r="U2450" i="2"/>
  <c r="L3141" i="2"/>
  <c r="M3141" i="2" s="1"/>
  <c r="L2564" i="2"/>
  <c r="M2564" i="2" s="1"/>
  <c r="L3442" i="2"/>
  <c r="M3442" i="2" s="1"/>
  <c r="L4235" i="2"/>
  <c r="M4235" i="2" s="1"/>
  <c r="L4266" i="2"/>
  <c r="M4266" i="2" s="1"/>
  <c r="V4125" i="2"/>
  <c r="U3551" i="2"/>
  <c r="L3889" i="2"/>
  <c r="M3889" i="2" s="1"/>
  <c r="V4445" i="2"/>
  <c r="V3904" i="2"/>
  <c r="L5128" i="2"/>
  <c r="M5128" i="2" s="1"/>
  <c r="U5721" i="2"/>
  <c r="L5667" i="2"/>
  <c r="M5667" i="2" s="1"/>
  <c r="U6114" i="2"/>
  <c r="U5559" i="2"/>
  <c r="V4243" i="2"/>
  <c r="U2043" i="2"/>
  <c r="V1358" i="2"/>
  <c r="V1265" i="2"/>
  <c r="U1004" i="2"/>
  <c r="V597" i="2"/>
  <c r="V565" i="2"/>
  <c r="L2533" i="2"/>
  <c r="M2533" i="2" s="1"/>
  <c r="U5768" i="2"/>
  <c r="L5961" i="2"/>
  <c r="M5961" i="2" s="1"/>
  <c r="U1663" i="2"/>
  <c r="V1663" i="2"/>
  <c r="U5379" i="2"/>
  <c r="V5379" i="2"/>
  <c r="U5190" i="2"/>
  <c r="L5191" i="2"/>
  <c r="M5191" i="2" s="1"/>
  <c r="V5190" i="2"/>
  <c r="L6868" i="2"/>
  <c r="M6868" i="2" s="1"/>
  <c r="L416" i="2"/>
  <c r="M416" i="2" s="1"/>
  <c r="V208" i="2"/>
  <c r="U208" i="2"/>
  <c r="V1378" i="2"/>
  <c r="U1378" i="2"/>
  <c r="L4964" i="2"/>
  <c r="M4964" i="2" s="1"/>
  <c r="V1627" i="2"/>
  <c r="U1627" i="2"/>
  <c r="V5242" i="2"/>
  <c r="U5242" i="2"/>
  <c r="L1619" i="2"/>
  <c r="M1619" i="2" s="1"/>
  <c r="U4231" i="2"/>
  <c r="V4231" i="2"/>
  <c r="L4231" i="2"/>
  <c r="M4231" i="2" s="1"/>
  <c r="L6996" i="2"/>
  <c r="M6996" i="2" s="1"/>
  <c r="V6996" i="2"/>
  <c r="L6070" i="2"/>
  <c r="M6070" i="2" s="1"/>
  <c r="V6070" i="2"/>
  <c r="U7338" i="2"/>
  <c r="V7338" i="2"/>
  <c r="U5519" i="2"/>
  <c r="V5519" i="2"/>
  <c r="L6474" i="2"/>
  <c r="M6474" i="2" s="1"/>
  <c r="L6475" i="2"/>
  <c r="M6475" i="2" s="1"/>
  <c r="L4380" i="2"/>
  <c r="M4380" i="2" s="1"/>
  <c r="L4381" i="2"/>
  <c r="M4381" i="2" s="1"/>
  <c r="V5797" i="2"/>
  <c r="L5797" i="2"/>
  <c r="M5797" i="2" s="1"/>
  <c r="L5798" i="2"/>
  <c r="M5798" i="2" s="1"/>
  <c r="L2720" i="2"/>
  <c r="M2720" i="2" s="1"/>
  <c r="U4214" i="2"/>
  <c r="U6834" i="2"/>
  <c r="U7093" i="2"/>
  <c r="L3415" i="2"/>
  <c r="M3415" i="2" s="1"/>
  <c r="L2652" i="2"/>
  <c r="M2652" i="2" s="1"/>
  <c r="V5101" i="2"/>
  <c r="U1318" i="2"/>
  <c r="V1318" i="2"/>
  <c r="V892" i="2"/>
  <c r="U892" i="2"/>
  <c r="L4971" i="2"/>
  <c r="M4971" i="2" s="1"/>
  <c r="L3714" i="2"/>
  <c r="M3714" i="2" s="1"/>
  <c r="U3713" i="2"/>
  <c r="V3423" i="2"/>
  <c r="U3423" i="2"/>
  <c r="U5280" i="2"/>
  <c r="V5280" i="2"/>
  <c r="U5363" i="2"/>
  <c r="L5363" i="2"/>
  <c r="M5363" i="2" s="1"/>
  <c r="L5364" i="2"/>
  <c r="M5364" i="2" s="1"/>
  <c r="V4436" i="2"/>
  <c r="U4436" i="2"/>
  <c r="V5107" i="2"/>
  <c r="U5107" i="2"/>
  <c r="L6092" i="2"/>
  <c r="M6092" i="2" s="1"/>
  <c r="U6092" i="2"/>
  <c r="V6092" i="2"/>
  <c r="L6447" i="2"/>
  <c r="M6447" i="2" s="1"/>
  <c r="U6446" i="2"/>
  <c r="U5188" i="2"/>
  <c r="L5188" i="2"/>
  <c r="M5188" i="2" s="1"/>
  <c r="V5188" i="2"/>
  <c r="L2940" i="2"/>
  <c r="M2940" i="2" s="1"/>
  <c r="L2774" i="2"/>
  <c r="M2774" i="2" s="1"/>
  <c r="U3023" i="2"/>
  <c r="U2939" i="2"/>
  <c r="L2085" i="2"/>
  <c r="M2085" i="2" s="1"/>
  <c r="V3023" i="2"/>
  <c r="U3064" i="2"/>
  <c r="L2781" i="2"/>
  <c r="M2781" i="2" s="1"/>
  <c r="V3122" i="2"/>
  <c r="L3074" i="2"/>
  <c r="M3074" i="2" s="1"/>
  <c r="L2727" i="2"/>
  <c r="M2727" i="2" s="1"/>
  <c r="U2579" i="2"/>
  <c r="L4318" i="2"/>
  <c r="M4318" i="2" s="1"/>
  <c r="U3635" i="2"/>
  <c r="L3509" i="2"/>
  <c r="M3509" i="2" s="1"/>
  <c r="L4243" i="2"/>
  <c r="M4243" i="2" s="1"/>
  <c r="L4198" i="2"/>
  <c r="M4198" i="2" s="1"/>
  <c r="L4162" i="2"/>
  <c r="M4162" i="2" s="1"/>
  <c r="U4121" i="2"/>
  <c r="U3268" i="2"/>
  <c r="U4581" i="2"/>
  <c r="U4933" i="2"/>
  <c r="V5666" i="2"/>
  <c r="L5541" i="2"/>
  <c r="M5541" i="2" s="1"/>
  <c r="U5070" i="2"/>
  <c r="V4652" i="2"/>
  <c r="V6114" i="2"/>
  <c r="V2769" i="2"/>
  <c r="U941" i="2"/>
  <c r="V589" i="2"/>
  <c r="L436" i="2"/>
  <c r="M436" i="2" s="1"/>
  <c r="V7402" i="2"/>
  <c r="V6228" i="2"/>
  <c r="L5136" i="2"/>
  <c r="M5136" i="2" s="1"/>
  <c r="U1248" i="2"/>
  <c r="V1248" i="2"/>
  <c r="V1736" i="2"/>
  <c r="U1736" i="2"/>
  <c r="V667" i="2"/>
  <c r="U667" i="2"/>
  <c r="V2821" i="2"/>
  <c r="U2821" i="2"/>
  <c r="L4824" i="2"/>
  <c r="M4824" i="2" s="1"/>
  <c r="U6091" i="2"/>
  <c r="U6537" i="2"/>
  <c r="V6537" i="2"/>
  <c r="L6537" i="2"/>
  <c r="M6537" i="2" s="1"/>
  <c r="U1374" i="2"/>
  <c r="L1374" i="2"/>
  <c r="M1374" i="2" s="1"/>
  <c r="V409" i="2"/>
  <c r="U409" i="2"/>
  <c r="U1475" i="2"/>
  <c r="V1475" i="2"/>
  <c r="V758" i="2"/>
  <c r="U758" i="2"/>
  <c r="L5097" i="2"/>
  <c r="M5097" i="2" s="1"/>
  <c r="U5097" i="2"/>
  <c r="L3455" i="2"/>
  <c r="M3455" i="2" s="1"/>
  <c r="L3456" i="2"/>
  <c r="M3456" i="2" s="1"/>
  <c r="V1242" i="2"/>
  <c r="U1242" i="2"/>
  <c r="L4780" i="2"/>
  <c r="M4780" i="2" s="1"/>
  <c r="U4779" i="2"/>
  <c r="V5598" i="2"/>
  <c r="U5598" i="2"/>
  <c r="L5598" i="2"/>
  <c r="M5598" i="2" s="1"/>
  <c r="L5006" i="2"/>
  <c r="M5006" i="2" s="1"/>
  <c r="L5005" i="2"/>
  <c r="M5005" i="2" s="1"/>
  <c r="U6819" i="2"/>
  <c r="L6820" i="2"/>
  <c r="M6820" i="2" s="1"/>
  <c r="L6977" i="2"/>
  <c r="M6977" i="2" s="1"/>
  <c r="V6976" i="2"/>
  <c r="L4680" i="2"/>
  <c r="M4680" i="2" s="1"/>
  <c r="V4679" i="2"/>
  <c r="U6816" i="2"/>
  <c r="V6816" i="2"/>
  <c r="V5032" i="2"/>
  <c r="U5032" i="2"/>
  <c r="U5763" i="2"/>
  <c r="L5764" i="2"/>
  <c r="M5764" i="2" s="1"/>
  <c r="U6309" i="2"/>
  <c r="U5155" i="2"/>
  <c r="L5155" i="2"/>
  <c r="M5155" i="2" s="1"/>
  <c r="U5162" i="2"/>
  <c r="L5163" i="2"/>
  <c r="M5163" i="2" s="1"/>
  <c r="L5970" i="2"/>
  <c r="M5970" i="2" s="1"/>
  <c r="U5970" i="2"/>
  <c r="V5970" i="2"/>
  <c r="U3877" i="2"/>
  <c r="V3877" i="2"/>
  <c r="U4286" i="2"/>
  <c r="V4286" i="2"/>
  <c r="L4286" i="2"/>
  <c r="M4286" i="2" s="1"/>
  <c r="L4096" i="2"/>
  <c r="M4096" i="2" s="1"/>
  <c r="V4095" i="2"/>
  <c r="V5139" i="2"/>
  <c r="U5139" i="2"/>
  <c r="L5139" i="2"/>
  <c r="M5139" i="2" s="1"/>
  <c r="L5885" i="2"/>
  <c r="M5885" i="2" s="1"/>
  <c r="V5885" i="2"/>
  <c r="L5886" i="2"/>
  <c r="M5886" i="2" s="1"/>
  <c r="U5885" i="2"/>
  <c r="V5241" i="2"/>
  <c r="U5241" i="2"/>
  <c r="V5294" i="2"/>
  <c r="U5294" i="2"/>
  <c r="L5149" i="2"/>
  <c r="M5149" i="2" s="1"/>
  <c r="U5149" i="2"/>
  <c r="V3209" i="2"/>
  <c r="L3209" i="2"/>
  <c r="M3209" i="2" s="1"/>
  <c r="U3508" i="2"/>
  <c r="V3508" i="2"/>
  <c r="U6123" i="2"/>
  <c r="V6123" i="2"/>
  <c r="L5810" i="2"/>
  <c r="M5810" i="2" s="1"/>
  <c r="U5810" i="2"/>
  <c r="L4999" i="2"/>
  <c r="M4999" i="2" s="1"/>
  <c r="V4999" i="2"/>
  <c r="L1626" i="2"/>
  <c r="M1626" i="2" s="1"/>
  <c r="L2052" i="2"/>
  <c r="M2052" i="2" s="1"/>
  <c r="L2043" i="2"/>
  <c r="M2043" i="2" s="1"/>
  <c r="L3179" i="2"/>
  <c r="M3179" i="2" s="1"/>
  <c r="L6637" i="2"/>
  <c r="M6637" i="2" s="1"/>
  <c r="L1297" i="2"/>
  <c r="M1297" i="2" s="1"/>
  <c r="L6172" i="2"/>
  <c r="M6172" i="2" s="1"/>
  <c r="L435" i="2"/>
  <c r="M435" i="2" s="1"/>
  <c r="L6061" i="2"/>
  <c r="M6061" i="2" s="1"/>
  <c r="L3998" i="2"/>
  <c r="M3998" i="2" s="1"/>
  <c r="L5911" i="2"/>
  <c r="M5911" i="2" s="1"/>
  <c r="L5235" i="2"/>
  <c r="M5235" i="2" s="1"/>
  <c r="U6245" i="2"/>
  <c r="V6245" i="2"/>
  <c r="V4384" i="2"/>
  <c r="U4384" i="2"/>
  <c r="U6313" i="2"/>
  <c r="L4822" i="2"/>
  <c r="M4822" i="2" s="1"/>
  <c r="V5143" i="2"/>
  <c r="U5143" i="2"/>
  <c r="L4813" i="2"/>
  <c r="M4813" i="2" s="1"/>
  <c r="V6867" i="2"/>
  <c r="U6867" i="2"/>
  <c r="V4382" i="2"/>
  <c r="L4382" i="2"/>
  <c r="M4382" i="2" s="1"/>
  <c r="U4382" i="2"/>
  <c r="V6251" i="2"/>
  <c r="U6251" i="2"/>
  <c r="U4415" i="2"/>
  <c r="L1444" i="2"/>
  <c r="M1444" i="2" s="1"/>
  <c r="L480" i="2"/>
  <c r="M480" i="2" s="1"/>
  <c r="L1265" i="2"/>
  <c r="M1265" i="2" s="1"/>
  <c r="L2185" i="2"/>
  <c r="M2185" i="2" s="1"/>
  <c r="L2492" i="2"/>
  <c r="M2492" i="2" s="1"/>
  <c r="L5864" i="2"/>
  <c r="M5864" i="2" s="1"/>
  <c r="L5368" i="2"/>
  <c r="M5368" i="2" s="1"/>
  <c r="L5997" i="2"/>
  <c r="M5997" i="2" s="1"/>
  <c r="L810" i="2"/>
  <c r="M810" i="2" s="1"/>
  <c r="L6062" i="2"/>
  <c r="M6062" i="2" s="1"/>
  <c r="L6854" i="2"/>
  <c r="M6854" i="2" s="1"/>
  <c r="L5856" i="2"/>
  <c r="M5856" i="2" s="1"/>
  <c r="L4208" i="2"/>
  <c r="M4208" i="2" s="1"/>
  <c r="L1726" i="2"/>
  <c r="M1726" i="2" s="1"/>
  <c r="U4543" i="2"/>
  <c r="L4543" i="2"/>
  <c r="M4543" i="2" s="1"/>
  <c r="L5137" i="2"/>
  <c r="M5137" i="2" s="1"/>
  <c r="U5137" i="2"/>
  <c r="V5137" i="2"/>
  <c r="U5279" i="2"/>
  <c r="V5279" i="2"/>
  <c r="U6135" i="2"/>
  <c r="V6135" i="2"/>
  <c r="L4364" i="2"/>
  <c r="M4364" i="2" s="1"/>
  <c r="U4804" i="2"/>
  <c r="V4804" i="2"/>
  <c r="U5733" i="2"/>
  <c r="V5733" i="2"/>
  <c r="V4969" i="2"/>
  <c r="U4969" i="2"/>
  <c r="U4812" i="2"/>
  <c r="V4812" i="2"/>
  <c r="V4415" i="2"/>
  <c r="L862" i="2"/>
  <c r="M862" i="2" s="1"/>
  <c r="L2497" i="2"/>
  <c r="M2497" i="2" s="1"/>
  <c r="L7187" i="2"/>
  <c r="M7187" i="2" s="1"/>
  <c r="L135" i="2"/>
  <c r="M135" i="2" s="1"/>
  <c r="L2832" i="2"/>
  <c r="M2832" i="2" s="1"/>
  <c r="L2776" i="2"/>
  <c r="M2776" i="2" s="1"/>
  <c r="L2218" i="2"/>
  <c r="M2218" i="2" s="1"/>
  <c r="L767" i="2"/>
  <c r="M767" i="2" s="1"/>
  <c r="L838" i="2"/>
  <c r="M838" i="2" s="1"/>
  <c r="L5158" i="2"/>
  <c r="M5158" i="2" s="1"/>
  <c r="L4852" i="2"/>
  <c r="M4852" i="2" s="1"/>
  <c r="L470" i="2"/>
  <c r="M470" i="2" s="1"/>
  <c r="L6969" i="2"/>
  <c r="M6969" i="2" s="1"/>
  <c r="L6814" i="2"/>
  <c r="M6814" i="2" s="1"/>
  <c r="V4364" i="2"/>
  <c r="L5416" i="2"/>
  <c r="M5416" i="2" s="1"/>
  <c r="L5596" i="2"/>
  <c r="M5596" i="2" s="1"/>
  <c r="U5596" i="2"/>
  <c r="V5596" i="2"/>
  <c r="U5184" i="2"/>
  <c r="V5184" i="2"/>
  <c r="U7144" i="2"/>
  <c r="V7144" i="2"/>
  <c r="U4834" i="2"/>
  <c r="V4834" i="2"/>
  <c r="U6462" i="2"/>
  <c r="V6462" i="2"/>
  <c r="L1608" i="2"/>
  <c r="M1608" i="2" s="1"/>
  <c r="L1188" i="2"/>
  <c r="M1188" i="2" s="1"/>
  <c r="L6766" i="2"/>
  <c r="M6766" i="2" s="1"/>
  <c r="L255" i="2"/>
  <c r="M255" i="2" s="1"/>
  <c r="L362" i="2"/>
  <c r="M362" i="2" s="1"/>
  <c r="L2086" i="2"/>
  <c r="M2086" i="2" s="1"/>
  <c r="L6888" i="2"/>
  <c r="M6888" i="2" s="1"/>
  <c r="L4933" i="2"/>
  <c r="M4933" i="2" s="1"/>
  <c r="L4182" i="2"/>
  <c r="M4182" i="2" s="1"/>
  <c r="L6703" i="2"/>
  <c r="M6703" i="2" s="1"/>
  <c r="L5693" i="2"/>
  <c r="M5693" i="2" s="1"/>
  <c r="L5360" i="2"/>
  <c r="M5360" i="2" s="1"/>
  <c r="L2342" i="2"/>
  <c r="M2342" i="2" s="1"/>
  <c r="L5974" i="2"/>
  <c r="M5974" i="2" s="1"/>
  <c r="L2898" i="2"/>
  <c r="M2898" i="2" s="1"/>
  <c r="U6337" i="2"/>
  <c r="V6337" i="2"/>
  <c r="V5326" i="2"/>
  <c r="U5326" i="2"/>
  <c r="U6089" i="2"/>
  <c r="V6089" i="2"/>
  <c r="L5138" i="2"/>
  <c r="M5138" i="2" s="1"/>
  <c r="L4436" i="2"/>
  <c r="M4436" i="2" s="1"/>
  <c r="V7362" i="2"/>
  <c r="L6767" i="2"/>
  <c r="M6767" i="2" s="1"/>
  <c r="L6768" i="2"/>
  <c r="M6768" i="2" s="1"/>
  <c r="U507" i="2"/>
  <c r="L507" i="2"/>
  <c r="M507" i="2" s="1"/>
  <c r="U153" i="2"/>
  <c r="L153" i="2"/>
  <c r="M153" i="2" s="1"/>
  <c r="U48" i="2"/>
  <c r="V48" i="2"/>
  <c r="V6761" i="2"/>
  <c r="V802" i="2"/>
  <c r="U802" i="2"/>
  <c r="U826" i="2"/>
  <c r="V826" i="2"/>
  <c r="U6551" i="2"/>
  <c r="L6551" i="2"/>
  <c r="M6551" i="2" s="1"/>
  <c r="L6552" i="2"/>
  <c r="M6552" i="2" s="1"/>
  <c r="L6466" i="2"/>
  <c r="M6466" i="2" s="1"/>
  <c r="L6465" i="2"/>
  <c r="M6465" i="2" s="1"/>
  <c r="U1326" i="2"/>
  <c r="V1326" i="2"/>
  <c r="U5088" i="2"/>
  <c r="V5088" i="2"/>
  <c r="L6417" i="2"/>
  <c r="M6417" i="2" s="1"/>
  <c r="V6416" i="2"/>
  <c r="L5227" i="2"/>
  <c r="M5227" i="2" s="1"/>
  <c r="U5227" i="2"/>
  <c r="U7058" i="2"/>
  <c r="L7059" i="2"/>
  <c r="M7059" i="2" s="1"/>
  <c r="V419" i="2"/>
  <c r="U419" i="2"/>
  <c r="L965" i="2"/>
  <c r="M965" i="2" s="1"/>
  <c r="V965" i="2"/>
  <c r="V7170" i="2"/>
  <c r="U7170" i="2"/>
  <c r="U6440" i="2"/>
  <c r="L6441" i="2"/>
  <c r="M6441" i="2" s="1"/>
  <c r="U4637" i="2"/>
  <c r="V4637" i="2"/>
  <c r="L4638" i="2"/>
  <c r="M4638" i="2" s="1"/>
  <c r="V4842" i="2"/>
  <c r="U4842" i="2"/>
  <c r="L4843" i="2"/>
  <c r="M4843" i="2" s="1"/>
  <c r="L4842" i="2"/>
  <c r="M4842" i="2" s="1"/>
  <c r="U4654" i="2"/>
  <c r="V4654" i="2"/>
  <c r="L4654" i="2"/>
  <c r="M4654" i="2" s="1"/>
  <c r="U6323" i="2"/>
  <c r="V6323" i="2"/>
  <c r="L6011" i="2"/>
  <c r="M6011" i="2" s="1"/>
  <c r="U6011" i="2"/>
  <c r="V6011" i="2"/>
  <c r="L6012" i="2"/>
  <c r="M6012" i="2" s="1"/>
  <c r="V5630" i="2"/>
  <c r="L5631" i="2"/>
  <c r="M5631" i="2" s="1"/>
  <c r="U5630" i="2"/>
  <c r="U4476" i="2"/>
  <c r="V4476" i="2"/>
  <c r="L6671" i="2"/>
  <c r="M6671" i="2" s="1"/>
  <c r="U6671" i="2"/>
  <c r="U6024" i="2"/>
  <c r="V6024" i="2"/>
  <c r="L5023" i="2"/>
  <c r="M5023" i="2" s="1"/>
  <c r="V5022" i="2"/>
  <c r="U6650" i="2"/>
  <c r="L6650" i="2"/>
  <c r="M6650" i="2" s="1"/>
  <c r="L4938" i="2"/>
  <c r="M4938" i="2" s="1"/>
  <c r="U4938" i="2"/>
  <c r="L5855" i="2"/>
  <c r="M5855" i="2" s="1"/>
  <c r="V5854" i="2"/>
  <c r="V6129" i="2"/>
  <c r="U6129" i="2"/>
  <c r="L2827" i="2"/>
  <c r="M2827" i="2" s="1"/>
  <c r="U2342" i="2"/>
  <c r="L2125" i="2"/>
  <c r="M2125" i="2" s="1"/>
  <c r="V2897" i="2"/>
  <c r="L2777" i="2"/>
  <c r="M2777" i="2" s="1"/>
  <c r="L1668" i="2"/>
  <c r="M1668" i="2" s="1"/>
  <c r="L3794" i="2"/>
  <c r="M3794" i="2" s="1"/>
  <c r="V3182" i="2"/>
  <c r="L3752" i="2"/>
  <c r="M3752" i="2" s="1"/>
  <c r="L3954" i="2"/>
  <c r="M3954" i="2" s="1"/>
  <c r="V3923" i="2"/>
  <c r="L4603" i="2"/>
  <c r="M4603" i="2" s="1"/>
  <c r="V4533" i="2"/>
  <c r="U3894" i="2"/>
  <c r="V4103" i="2"/>
  <c r="U5342" i="2"/>
  <c r="V4441" i="2"/>
  <c r="U4262" i="2"/>
  <c r="L5154" i="2"/>
  <c r="M5154" i="2" s="1"/>
  <c r="V5123" i="2"/>
  <c r="V5149" i="2"/>
  <c r="L6526" i="2"/>
  <c r="M6526" i="2" s="1"/>
  <c r="U6360" i="2"/>
  <c r="V6650" i="2"/>
  <c r="U4968" i="2"/>
  <c r="L5153" i="2"/>
  <c r="M5153" i="2" s="1"/>
  <c r="U230" i="2"/>
  <c r="U2693" i="2"/>
  <c r="V575" i="2"/>
  <c r="L6593" i="2"/>
  <c r="M6593" i="2" s="1"/>
  <c r="L5256" i="2"/>
  <c r="M5256" i="2" s="1"/>
  <c r="L5684" i="2"/>
  <c r="M5684" i="2" s="1"/>
  <c r="U1879" i="2"/>
  <c r="V1879" i="2"/>
  <c r="L5066" i="2"/>
  <c r="M5066" i="2" s="1"/>
  <c r="L5162" i="2"/>
  <c r="M5162" i="2" s="1"/>
  <c r="L5161" i="2"/>
  <c r="M5161" i="2" s="1"/>
  <c r="L6655" i="2"/>
  <c r="M6655" i="2" s="1"/>
  <c r="U2059" i="2"/>
  <c r="V2059" i="2"/>
  <c r="L5630" i="2"/>
  <c r="M5630" i="2" s="1"/>
  <c r="L82" i="2"/>
  <c r="M82" i="2" s="1"/>
  <c r="U1206" i="2"/>
  <c r="V1206" i="2"/>
  <c r="L4395" i="2"/>
  <c r="M4395" i="2" s="1"/>
  <c r="U690" i="2"/>
  <c r="V690" i="2"/>
  <c r="U7090" i="2"/>
  <c r="V6657" i="2"/>
  <c r="U6657" i="2"/>
  <c r="L6657" i="2"/>
  <c r="M6657" i="2" s="1"/>
  <c r="V1540" i="2"/>
  <c r="U1540" i="2"/>
  <c r="U5423" i="2"/>
  <c r="L5424" i="2"/>
  <c r="M5424" i="2" s="1"/>
  <c r="V5423" i="2"/>
  <c r="L5214" i="2"/>
  <c r="M5214" i="2" s="1"/>
  <c r="V5214" i="2"/>
  <c r="V3467" i="2"/>
  <c r="U3467" i="2"/>
  <c r="L6553" i="2"/>
  <c r="M6553" i="2" s="1"/>
  <c r="U6553" i="2"/>
  <c r="L6491" i="2"/>
  <c r="M6491" i="2" s="1"/>
  <c r="L6490" i="2"/>
  <c r="M6490" i="2" s="1"/>
  <c r="V1580" i="2"/>
  <c r="U1580" i="2"/>
  <c r="V5722" i="2"/>
  <c r="L5722" i="2"/>
  <c r="M5722" i="2" s="1"/>
  <c r="V7204" i="2"/>
  <c r="L7204" i="2"/>
  <c r="M7204" i="2" s="1"/>
  <c r="U7204" i="2"/>
  <c r="L6568" i="2"/>
  <c r="M6568" i="2" s="1"/>
  <c r="V6568" i="2"/>
  <c r="V5029" i="2"/>
  <c r="U5029" i="2"/>
  <c r="L5029" i="2"/>
  <c r="M5029" i="2" s="1"/>
  <c r="U6235" i="2"/>
  <c r="V6235" i="2"/>
  <c r="V4468" i="2"/>
  <c r="U4468" i="2"/>
  <c r="L4469" i="2"/>
  <c r="M4469" i="2" s="1"/>
  <c r="U6263" i="2"/>
  <c r="V6263" i="2"/>
  <c r="V4869" i="2"/>
  <c r="U4869" i="2"/>
  <c r="L4870" i="2"/>
  <c r="M4870" i="2" s="1"/>
  <c r="U4179" i="2"/>
  <c r="V4179" i="2"/>
  <c r="V5584" i="2"/>
  <c r="U5584" i="2"/>
  <c r="L5584" i="2"/>
  <c r="M5584" i="2" s="1"/>
  <c r="V3491" i="2"/>
  <c r="U3491" i="2"/>
  <c r="U5486" i="2"/>
  <c r="V5486" i="2"/>
  <c r="L5486" i="2"/>
  <c r="M5486" i="2" s="1"/>
  <c r="L5487" i="2"/>
  <c r="M5487" i="2" s="1"/>
  <c r="V6366" i="2"/>
  <c r="U6366" i="2"/>
  <c r="V3477" i="2"/>
  <c r="U3477" i="2"/>
  <c r="V5169" i="2"/>
  <c r="U5169" i="2"/>
  <c r="L5170" i="2"/>
  <c r="M5170" i="2" s="1"/>
  <c r="U5443" i="2"/>
  <c r="V5443" i="2"/>
  <c r="L5444" i="2"/>
  <c r="M5444" i="2" s="1"/>
  <c r="L5443" i="2"/>
  <c r="M5443" i="2" s="1"/>
  <c r="U6913" i="2"/>
  <c r="L6913" i="2"/>
  <c r="M6913" i="2" s="1"/>
  <c r="V6913" i="2"/>
  <c r="L6914" i="2"/>
  <c r="M6914" i="2" s="1"/>
  <c r="V4241" i="2"/>
  <c r="U4241" i="2"/>
  <c r="V6997" i="2"/>
  <c r="U6997" i="2"/>
  <c r="L6998" i="2"/>
  <c r="M6998" i="2" s="1"/>
  <c r="V4490" i="2"/>
  <c r="U4490" i="2"/>
  <c r="L4490" i="2"/>
  <c r="M4490" i="2" s="1"/>
  <c r="U5399" i="2"/>
  <c r="V5399" i="2"/>
  <c r="V2342" i="2"/>
  <c r="U5123" i="2"/>
  <c r="U6720" i="2"/>
  <c r="V5153" i="2"/>
  <c r="L5635" i="2"/>
  <c r="M5635" i="2" s="1"/>
  <c r="U1667" i="2"/>
  <c r="U980" i="2"/>
  <c r="U611" i="2"/>
  <c r="U853" i="2"/>
  <c r="L646" i="2"/>
  <c r="M646" i="2" s="1"/>
  <c r="U262" i="2"/>
  <c r="L263" i="2"/>
  <c r="M263" i="2" s="1"/>
  <c r="L811" i="2"/>
  <c r="M811" i="2" s="1"/>
  <c r="V811" i="2"/>
  <c r="U454" i="2"/>
  <c r="V454" i="2"/>
  <c r="U6033" i="2"/>
  <c r="L6033" i="2"/>
  <c r="M6033" i="2" s="1"/>
  <c r="U688" i="2"/>
  <c r="V688" i="2"/>
  <c r="U4753" i="2"/>
  <c r="L4754" i="2"/>
  <c r="M4754" i="2" s="1"/>
  <c r="U4563" i="2"/>
  <c r="V4563" i="2"/>
  <c r="V7110" i="2"/>
  <c r="U7110" i="2"/>
  <c r="L6498" i="2"/>
  <c r="M6498" i="2" s="1"/>
  <c r="U6498" i="2"/>
  <c r="V6498" i="2"/>
  <c r="L6292" i="2"/>
  <c r="M6292" i="2" s="1"/>
  <c r="V6292" i="2"/>
  <c r="U6292" i="2"/>
  <c r="U755" i="2"/>
  <c r="L755" i="2"/>
  <c r="M755" i="2" s="1"/>
  <c r="V755" i="2"/>
  <c r="V7103" i="2"/>
  <c r="U7103" i="2"/>
  <c r="L7103" i="2"/>
  <c r="M7103" i="2" s="1"/>
  <c r="L6388" i="2"/>
  <c r="M6388" i="2" s="1"/>
  <c r="V6387" i="2"/>
  <c r="L5476" i="2"/>
  <c r="M5476" i="2" s="1"/>
  <c r="U5475" i="2"/>
  <c r="V5475" i="2"/>
  <c r="V6592" i="2"/>
  <c r="U6592" i="2"/>
  <c r="V4814" i="2"/>
  <c r="L4815" i="2"/>
  <c r="M4815" i="2" s="1"/>
  <c r="L6865" i="2"/>
  <c r="M6865" i="2" s="1"/>
  <c r="L6864" i="2"/>
  <c r="M6864" i="2" s="1"/>
  <c r="L5049" i="2"/>
  <c r="M5049" i="2" s="1"/>
  <c r="V5048" i="2"/>
  <c r="L6645" i="2"/>
  <c r="M6645" i="2" s="1"/>
  <c r="L6644" i="2"/>
  <c r="M6644" i="2" s="1"/>
  <c r="V6486" i="2"/>
  <c r="L4793" i="2"/>
  <c r="M4793" i="2" s="1"/>
  <c r="U4793" i="2"/>
  <c r="V6175" i="2"/>
  <c r="U6175" i="2"/>
  <c r="V6013" i="2"/>
  <c r="U6013" i="2"/>
  <c r="V6169" i="2"/>
  <c r="U6169" i="2"/>
  <c r="U6261" i="2"/>
  <c r="L6261" i="2"/>
  <c r="M6261" i="2" s="1"/>
  <c r="V6261" i="2"/>
  <c r="L6863" i="2"/>
  <c r="M6863" i="2" s="1"/>
  <c r="V6863" i="2"/>
  <c r="U6863" i="2"/>
  <c r="U5715" i="2"/>
  <c r="L5715" i="2"/>
  <c r="M5715" i="2" s="1"/>
  <c r="U1097" i="2"/>
  <c r="V1097" i="2"/>
  <c r="V488" i="2"/>
  <c r="U488" i="2"/>
  <c r="V1807" i="2"/>
  <c r="U1807" i="2"/>
  <c r="U116" i="2"/>
  <c r="V116" i="2"/>
  <c r="V1596" i="2"/>
  <c r="U1596" i="2"/>
  <c r="L1596" i="2"/>
  <c r="M1596" i="2" s="1"/>
  <c r="U6945" i="2"/>
  <c r="L6945" i="2"/>
  <c r="M6945" i="2" s="1"/>
  <c r="L5281" i="2"/>
  <c r="M5281" i="2" s="1"/>
  <c r="L5282" i="2"/>
  <c r="M5282" i="2" s="1"/>
  <c r="L5445" i="2"/>
  <c r="M5445" i="2" s="1"/>
  <c r="L5446" i="2"/>
  <c r="M5446" i="2" s="1"/>
  <c r="L5979" i="2"/>
  <c r="M5979" i="2" s="1"/>
  <c r="U5979" i="2"/>
  <c r="V5979" i="2"/>
  <c r="V5284" i="2"/>
  <c r="L5285" i="2"/>
  <c r="M5285" i="2" s="1"/>
  <c r="L5284" i="2"/>
  <c r="M5284" i="2" s="1"/>
  <c r="V645" i="2"/>
  <c r="U645" i="2"/>
  <c r="U4877" i="2"/>
  <c r="V4877" i="2"/>
  <c r="V4624" i="2"/>
  <c r="L4624" i="2"/>
  <c r="M4624" i="2" s="1"/>
  <c r="U5056" i="2"/>
  <c r="V5056" i="2"/>
  <c r="U6259" i="2"/>
  <c r="V6259" i="2"/>
  <c r="U3399" i="2"/>
  <c r="V3399" i="2"/>
  <c r="V1153" i="2"/>
  <c r="U1153" i="2"/>
  <c r="U6763" i="2"/>
  <c r="V6763" i="2"/>
  <c r="U535" i="2"/>
  <c r="L535" i="2"/>
  <c r="M535" i="2" s="1"/>
  <c r="V535" i="2"/>
  <c r="V712" i="2"/>
  <c r="U712" i="2"/>
  <c r="V6333" i="2"/>
  <c r="U6333" i="2"/>
  <c r="L6333" i="2"/>
  <c r="M6333" i="2" s="1"/>
  <c r="V4997" i="2"/>
  <c r="L4997" i="2"/>
  <c r="M4997" i="2" s="1"/>
  <c r="U5308" i="2"/>
  <c r="L5308" i="2"/>
  <c r="M5308" i="2" s="1"/>
  <c r="V5308" i="2"/>
  <c r="V4207" i="2"/>
  <c r="U4207" i="2"/>
  <c r="U6042" i="2"/>
  <c r="V6042" i="2"/>
  <c r="L6042" i="2"/>
  <c r="M6042" i="2" s="1"/>
  <c r="V3794" i="2"/>
  <c r="L4278" i="2"/>
  <c r="M4278" i="2" s="1"/>
  <c r="L4103" i="2"/>
  <c r="M4103" i="2" s="1"/>
  <c r="V4262" i="2"/>
  <c r="U3639" i="2"/>
  <c r="L3400" i="2"/>
  <c r="M3400" i="2" s="1"/>
  <c r="U4103" i="2"/>
  <c r="V125" i="2"/>
  <c r="U125" i="2"/>
  <c r="L125" i="2"/>
  <c r="M125" i="2" s="1"/>
  <c r="U1972" i="2"/>
  <c r="L1972" i="2"/>
  <c r="M1972" i="2" s="1"/>
  <c r="L4328" i="2"/>
  <c r="M4328" i="2" s="1"/>
  <c r="L4327" i="2"/>
  <c r="M4327" i="2" s="1"/>
  <c r="V7575" i="2"/>
  <c r="U7575" i="2"/>
  <c r="U6125" i="2"/>
  <c r="L6125" i="2"/>
  <c r="M6125" i="2" s="1"/>
  <c r="V6125" i="2"/>
  <c r="V6933" i="2"/>
  <c r="U6933" i="2"/>
  <c r="U4442" i="2"/>
  <c r="V4442" i="2"/>
  <c r="L4443" i="2"/>
  <c r="M4443" i="2" s="1"/>
  <c r="U4862" i="2"/>
  <c r="V4862" i="2"/>
  <c r="L4863" i="2"/>
  <c r="M4863" i="2" s="1"/>
  <c r="L4862" i="2"/>
  <c r="M4862" i="2" s="1"/>
  <c r="V6783" i="2"/>
  <c r="L6784" i="2"/>
  <c r="M6784" i="2" s="1"/>
  <c r="L6783" i="2"/>
  <c r="M6783" i="2" s="1"/>
  <c r="U6783" i="2"/>
  <c r="L1900" i="2"/>
  <c r="M1900" i="2" s="1"/>
  <c r="L1973" i="2"/>
  <c r="M1973" i="2" s="1"/>
  <c r="L2788" i="2"/>
  <c r="M2788" i="2" s="1"/>
  <c r="V2455" i="2"/>
  <c r="V3997" i="2"/>
  <c r="V4076" i="2"/>
  <c r="L3884" i="2"/>
  <c r="M3884" i="2" s="1"/>
  <c r="V3639" i="2"/>
  <c r="L3932" i="2"/>
  <c r="M3932" i="2" s="1"/>
  <c r="L3145" i="2"/>
  <c r="M3145" i="2" s="1"/>
  <c r="L3955" i="2"/>
  <c r="M3955" i="2" s="1"/>
  <c r="L4902" i="2"/>
  <c r="M4902" i="2" s="1"/>
  <c r="V4894" i="2"/>
  <c r="L4628" i="2"/>
  <c r="M4628" i="2" s="1"/>
  <c r="L4604" i="2"/>
  <c r="M4604" i="2" s="1"/>
  <c r="L5717" i="2"/>
  <c r="M5717" i="2" s="1"/>
  <c r="U3932" i="2"/>
  <c r="V5715" i="2"/>
  <c r="V5635" i="2"/>
  <c r="U5716" i="2"/>
  <c r="U4868" i="2"/>
  <c r="V5010" i="2"/>
  <c r="L6440" i="2"/>
  <c r="M6440" i="2" s="1"/>
  <c r="U6695" i="2"/>
  <c r="V1971" i="2"/>
  <c r="V772" i="2"/>
  <c r="U1503" i="2"/>
  <c r="V819" i="2"/>
  <c r="L575" i="2"/>
  <c r="M575" i="2" s="1"/>
  <c r="U1271" i="2"/>
  <c r="V6551" i="2"/>
  <c r="L5686" i="2"/>
  <c r="M5686" i="2" s="1"/>
  <c r="L4831" i="2"/>
  <c r="M4831" i="2" s="1"/>
  <c r="L4830" i="2"/>
  <c r="M4830" i="2" s="1"/>
  <c r="L6860" i="2"/>
  <c r="M6860" i="2" s="1"/>
  <c r="U6697" i="2"/>
  <c r="V1819" i="2"/>
  <c r="U1819" i="2"/>
  <c r="L4941" i="2"/>
  <c r="M4941" i="2" s="1"/>
  <c r="V4941" i="2"/>
  <c r="L5854" i="2"/>
  <c r="M5854" i="2" s="1"/>
  <c r="V931" i="2"/>
  <c r="U931" i="2"/>
  <c r="L6689" i="2"/>
  <c r="M6689" i="2" s="1"/>
  <c r="U6689" i="2"/>
  <c r="V6689" i="2"/>
  <c r="L6013" i="2"/>
  <c r="M6013" i="2" s="1"/>
  <c r="V5135" i="2"/>
  <c r="V401" i="2"/>
  <c r="U401" i="2"/>
  <c r="U6962" i="2"/>
  <c r="V6962" i="2"/>
  <c r="V329" i="2"/>
  <c r="U329" i="2"/>
  <c r="V5895" i="2"/>
  <c r="U5895" i="2"/>
  <c r="L5633" i="2"/>
  <c r="M5633" i="2" s="1"/>
  <c r="V6220" i="2"/>
  <c r="U6220" i="2"/>
  <c r="U4712" i="2"/>
  <c r="L4713" i="2"/>
  <c r="M4713" i="2" s="1"/>
  <c r="V4712" i="2"/>
  <c r="U6271" i="2"/>
  <c r="V6271" i="2"/>
  <c r="U5413" i="2"/>
  <c r="L5414" i="2"/>
  <c r="M5414" i="2" s="1"/>
  <c r="L5413" i="2"/>
  <c r="M5413" i="2" s="1"/>
  <c r="V4681" i="2"/>
  <c r="U4681" i="2"/>
  <c r="L4682" i="2"/>
  <c r="M4682" i="2" s="1"/>
  <c r="L4477" i="2"/>
  <c r="M4477" i="2" s="1"/>
  <c r="U6540" i="2"/>
  <c r="V6540" i="2"/>
  <c r="L4750" i="2"/>
  <c r="M4750" i="2" s="1"/>
  <c r="L4751" i="2"/>
  <c r="M4751" i="2" s="1"/>
  <c r="U4750" i="2"/>
  <c r="V5831" i="2"/>
  <c r="U5831" i="2"/>
  <c r="L5831" i="2"/>
  <c r="M5831" i="2" s="1"/>
  <c r="L7045" i="2"/>
  <c r="M7045" i="2" s="1"/>
  <c r="U7044" i="2"/>
  <c r="L5612" i="2"/>
  <c r="M5612" i="2" s="1"/>
  <c r="L5613" i="2"/>
  <c r="M5613" i="2" s="1"/>
  <c r="U5612" i="2"/>
  <c r="V6934" i="2"/>
  <c r="U6934" i="2"/>
  <c r="L6935" i="2"/>
  <c r="M6935" i="2" s="1"/>
  <c r="L4655" i="2"/>
  <c r="M4655" i="2" s="1"/>
  <c r="L4656" i="2"/>
  <c r="M4656" i="2" s="1"/>
  <c r="V5671" i="2"/>
  <c r="U5671" i="2"/>
  <c r="V3459" i="2"/>
  <c r="U3459" i="2"/>
  <c r="L5669" i="2"/>
  <c r="M5669" i="2" s="1"/>
  <c r="L5668" i="2"/>
  <c r="M5668" i="2" s="1"/>
  <c r="U5668" i="2"/>
  <c r="V3302" i="2"/>
  <c r="U3302" i="2"/>
  <c r="L5824" i="2"/>
  <c r="M5824" i="2" s="1"/>
  <c r="U5823" i="2"/>
  <c r="V1726" i="2"/>
  <c r="L3661" i="2"/>
  <c r="M3661" i="2" s="1"/>
  <c r="L3795" i="2"/>
  <c r="M3795" i="2" s="1"/>
  <c r="U4076" i="2"/>
  <c r="U5635" i="2"/>
  <c r="L7044" i="2"/>
  <c r="M7044" i="2" s="1"/>
  <c r="V7043" i="2"/>
  <c r="U516" i="2"/>
  <c r="V516" i="2"/>
  <c r="V4865" i="2"/>
  <c r="U4865" i="2"/>
  <c r="L4866" i="2"/>
  <c r="M4866" i="2" s="1"/>
  <c r="V6859" i="2"/>
  <c r="U6859" i="2"/>
  <c r="U5500" i="2"/>
  <c r="L5501" i="2"/>
  <c r="M5501" i="2" s="1"/>
  <c r="V5500" i="2"/>
  <c r="V4448" i="2"/>
  <c r="U4448" i="2"/>
  <c r="V5943" i="2"/>
  <c r="U5943" i="2"/>
  <c r="L5944" i="2"/>
  <c r="M5944" i="2" s="1"/>
  <c r="L5943" i="2"/>
  <c r="M5943" i="2" s="1"/>
  <c r="L4426" i="2"/>
  <c r="M4426" i="2" s="1"/>
  <c r="V4426" i="2"/>
  <c r="U4426" i="2"/>
  <c r="V6159" i="2"/>
  <c r="U6159" i="2"/>
  <c r="U4706" i="2"/>
  <c r="V4706" i="2"/>
  <c r="L4706" i="2"/>
  <c r="M4706" i="2" s="1"/>
  <c r="L2802" i="2"/>
  <c r="M2802" i="2" s="1"/>
  <c r="L3092" i="2"/>
  <c r="M3092" i="2" s="1"/>
  <c r="U2455" i="2"/>
  <c r="L3285" i="2"/>
  <c r="M3285" i="2" s="1"/>
  <c r="L3933" i="2"/>
  <c r="M3933" i="2" s="1"/>
  <c r="L3430" i="2"/>
  <c r="M3430" i="2" s="1"/>
  <c r="L3472" i="2"/>
  <c r="M3472" i="2" s="1"/>
  <c r="V4481" i="2"/>
  <c r="L3210" i="2"/>
  <c r="M3210" i="2" s="1"/>
  <c r="V4902" i="2"/>
  <c r="L4895" i="2"/>
  <c r="M4895" i="2" s="1"/>
  <c r="V4627" i="2"/>
  <c r="L5150" i="2"/>
  <c r="M5150" i="2" s="1"/>
  <c r="U5360" i="2"/>
  <c r="U4603" i="2"/>
  <c r="V6076" i="2"/>
  <c r="V5716" i="2"/>
  <c r="V4972" i="2"/>
  <c r="V6752" i="2"/>
  <c r="V6440" i="2"/>
  <c r="U4628" i="2"/>
  <c r="L1943" i="2"/>
  <c r="M1943" i="2" s="1"/>
  <c r="U152" i="2"/>
  <c r="V2777" i="2"/>
  <c r="L882" i="2"/>
  <c r="M882" i="2" s="1"/>
  <c r="U1522" i="2"/>
  <c r="U805" i="2"/>
  <c r="V507" i="2"/>
  <c r="L1658" i="2"/>
  <c r="M1658" i="2" s="1"/>
  <c r="L1659" i="2"/>
  <c r="M1659" i="2" s="1"/>
  <c r="L1727" i="2"/>
  <c r="M1727" i="2" s="1"/>
  <c r="V5227" i="2"/>
  <c r="V1438" i="2"/>
  <c r="L4998" i="2"/>
  <c r="M4998" i="2" s="1"/>
  <c r="L4476" i="2"/>
  <c r="M4476" i="2" s="1"/>
  <c r="L4814" i="2"/>
  <c r="M4814" i="2" s="1"/>
  <c r="L4878" i="2"/>
  <c r="M4878" i="2" s="1"/>
  <c r="L371" i="2"/>
  <c r="M371" i="2" s="1"/>
  <c r="U370" i="2"/>
  <c r="L712" i="2"/>
  <c r="M712" i="2" s="1"/>
  <c r="V1629" i="2"/>
  <c r="U1629" i="2"/>
  <c r="V1025" i="2"/>
  <c r="L1025" i="2"/>
  <c r="M1025" i="2" s="1"/>
  <c r="V671" i="2"/>
  <c r="L672" i="2"/>
  <c r="M672" i="2" s="1"/>
  <c r="U6548" i="2"/>
  <c r="V1518" i="2"/>
  <c r="U1518" i="2"/>
  <c r="V2167" i="2"/>
  <c r="U2167" i="2"/>
  <c r="V1424" i="2"/>
  <c r="U1424" i="2"/>
  <c r="U6327" i="2"/>
  <c r="L6934" i="2"/>
  <c r="M6934" i="2" s="1"/>
  <c r="L5959" i="2"/>
  <c r="M5959" i="2" s="1"/>
  <c r="V2677" i="2"/>
  <c r="U2677" i="2"/>
  <c r="V5039" i="2"/>
  <c r="U5039" i="2"/>
  <c r="U5510" i="2"/>
  <c r="V5510" i="2"/>
  <c r="L5511" i="2"/>
  <c r="M5511" i="2" s="1"/>
  <c r="L5510" i="2"/>
  <c r="M5510" i="2" s="1"/>
  <c r="L5320" i="2"/>
  <c r="M5320" i="2" s="1"/>
  <c r="V5320" i="2"/>
  <c r="L5321" i="2"/>
  <c r="M5321" i="2" s="1"/>
  <c r="V580" i="2"/>
  <c r="U580" i="2"/>
  <c r="V5980" i="2"/>
  <c r="L5980" i="2"/>
  <c r="M5980" i="2" s="1"/>
  <c r="U5083" i="2"/>
  <c r="L5083" i="2"/>
  <c r="M5083" i="2" s="1"/>
  <c r="V5708" i="2"/>
  <c r="U5708" i="2"/>
  <c r="V4878" i="2"/>
  <c r="L4879" i="2"/>
  <c r="M4879" i="2" s="1"/>
  <c r="U4878" i="2"/>
  <c r="U474" i="2"/>
  <c r="V474" i="2"/>
  <c r="L474" i="2"/>
  <c r="M474" i="2" s="1"/>
  <c r="L638" i="2"/>
  <c r="M638" i="2" s="1"/>
  <c r="V638" i="2"/>
  <c r="L6260" i="2"/>
  <c r="M6260" i="2" s="1"/>
  <c r="V4217" i="2"/>
  <c r="U4217" i="2"/>
  <c r="V5644" i="2"/>
  <c r="L5644" i="2"/>
  <c r="M5644" i="2" s="1"/>
  <c r="U4567" i="2"/>
  <c r="V4567" i="2"/>
  <c r="U3660" i="2"/>
  <c r="L3639" i="2"/>
  <c r="M3639" i="2" s="1"/>
  <c r="L3421" i="2"/>
  <c r="M3421" i="2" s="1"/>
  <c r="L5123" i="2"/>
  <c r="M5123" i="2" s="1"/>
  <c r="L3399" i="2"/>
  <c r="M3399" i="2" s="1"/>
  <c r="L6753" i="2"/>
  <c r="M6753" i="2" s="1"/>
  <c r="U1024" i="2"/>
  <c r="V1024" i="2"/>
  <c r="U6525" i="2"/>
  <c r="V6525" i="2"/>
  <c r="V831" i="2"/>
  <c r="U831" i="2"/>
  <c r="U6517" i="2"/>
  <c r="V6517" i="2"/>
  <c r="L6518" i="2"/>
  <c r="M6518" i="2" s="1"/>
  <c r="V6561" i="2"/>
  <c r="U6561" i="2"/>
  <c r="L6562" i="2"/>
  <c r="M6562" i="2" s="1"/>
  <c r="U7175" i="2"/>
  <c r="V7175" i="2"/>
  <c r="U6386" i="2"/>
  <c r="V6386" i="2"/>
  <c r="L6386" i="2"/>
  <c r="M6386" i="2" s="1"/>
  <c r="V3473" i="2"/>
  <c r="U3473" i="2"/>
  <c r="U6053" i="2"/>
  <c r="V6053" i="2"/>
  <c r="L6054" i="2"/>
  <c r="M6054" i="2" s="1"/>
  <c r="V6153" i="2"/>
  <c r="U6153" i="2"/>
  <c r="V6151" i="2"/>
  <c r="U6151" i="2"/>
  <c r="L5639" i="2"/>
  <c r="M5639" i="2" s="1"/>
  <c r="L5638" i="2"/>
  <c r="M5638" i="2" s="1"/>
  <c r="V4719" i="2"/>
  <c r="U4719" i="2"/>
  <c r="L2856" i="2"/>
  <c r="M2856" i="2" s="1"/>
  <c r="L3894" i="2"/>
  <c r="M3894" i="2" s="1"/>
  <c r="L2410" i="2"/>
  <c r="M2410" i="2" s="1"/>
  <c r="V5360" i="2"/>
  <c r="V3954" i="2"/>
  <c r="L4968" i="2"/>
  <c r="M4968" i="2" s="1"/>
  <c r="U6076" i="2"/>
  <c r="U5066" i="2"/>
  <c r="V6864" i="2"/>
  <c r="V4938" i="2"/>
  <c r="L4887" i="2"/>
  <c r="M4887" i="2" s="1"/>
  <c r="V6644" i="2"/>
  <c r="L6530" i="2"/>
  <c r="M6530" i="2" s="1"/>
  <c r="U2224" i="2"/>
  <c r="U2117" i="2"/>
  <c r="U2018" i="2"/>
  <c r="V1863" i="2"/>
  <c r="L916" i="2"/>
  <c r="M916" i="2" s="1"/>
  <c r="L6721" i="2"/>
  <c r="M6721" i="2" s="1"/>
  <c r="V7058" i="2"/>
  <c r="U1184" i="2"/>
  <c r="U599" i="2"/>
  <c r="L1185" i="2"/>
  <c r="M1185" i="2" s="1"/>
  <c r="V766" i="2"/>
  <c r="L5468" i="2"/>
  <c r="M5468" i="2" s="1"/>
  <c r="U6529" i="2"/>
  <c r="L5977" i="2"/>
  <c r="M5977" i="2" s="1"/>
  <c r="U1616" i="2"/>
  <c r="V1616" i="2"/>
  <c r="U1446" i="2"/>
  <c r="V1446" i="2"/>
  <c r="U502" i="2"/>
  <c r="L503" i="2"/>
  <c r="M503" i="2" s="1"/>
  <c r="L5361" i="2"/>
  <c r="M5361" i="2" s="1"/>
  <c r="L5960" i="2"/>
  <c r="M5960" i="2" s="1"/>
  <c r="V7187" i="2"/>
  <c r="U7187" i="2"/>
  <c r="U899" i="2"/>
  <c r="V899" i="2"/>
  <c r="L6762" i="2"/>
  <c r="M6762" i="2" s="1"/>
  <c r="V2163" i="2"/>
  <c r="U2163" i="2"/>
  <c r="V6671" i="2"/>
  <c r="U5959" i="2"/>
  <c r="L5056" i="2"/>
  <c r="M5056" i="2" s="1"/>
  <c r="V2109" i="2"/>
  <c r="U2109" i="2"/>
  <c r="U5176" i="2"/>
  <c r="L5177" i="2"/>
  <c r="M5177" i="2" s="1"/>
  <c r="U1673" i="2"/>
  <c r="V1673" i="2"/>
  <c r="L4449" i="2"/>
  <c r="M4449" i="2" s="1"/>
  <c r="U4942" i="2"/>
  <c r="V4942" i="2"/>
  <c r="V6587" i="2"/>
  <c r="L6587" i="2"/>
  <c r="M6587" i="2" s="1"/>
  <c r="U3322" i="2"/>
  <c r="V3322" i="2"/>
  <c r="V3206" i="2"/>
  <c r="U3206" i="2"/>
  <c r="U6211" i="2"/>
  <c r="V6211" i="2"/>
  <c r="L4707" i="2"/>
  <c r="M4707" i="2" s="1"/>
  <c r="L2555" i="2"/>
  <c r="M2555" i="2" s="1"/>
  <c r="L1540" i="2"/>
  <c r="M1540" i="2" s="1"/>
  <c r="L1899" i="2"/>
  <c r="M1899" i="2" s="1"/>
  <c r="L57" i="2"/>
  <c r="M57" i="2" s="1"/>
  <c r="L1944" i="2"/>
  <c r="M1944" i="2" s="1"/>
  <c r="L1618" i="2"/>
  <c r="M1618" i="2" s="1"/>
  <c r="L6592" i="2"/>
  <c r="M6592" i="2" s="1"/>
  <c r="L6324" i="2"/>
  <c r="M6324" i="2" s="1"/>
  <c r="U5578" i="2"/>
  <c r="V5578" i="2"/>
  <c r="U7185" i="2"/>
  <c r="V7185" i="2"/>
  <c r="V5381" i="2"/>
  <c r="U5381" i="2"/>
  <c r="V5865" i="2"/>
  <c r="U5865" i="2"/>
  <c r="U5023" i="2"/>
  <c r="V5023" i="2"/>
  <c r="U5180" i="2"/>
  <c r="V5180" i="2"/>
  <c r="U6636" i="2"/>
  <c r="V6636" i="2"/>
  <c r="U3334" i="2"/>
  <c r="V3334" i="2"/>
  <c r="L5024" i="2"/>
  <c r="M5024" i="2" s="1"/>
  <c r="L5537" i="2"/>
  <c r="M5537" i="2" s="1"/>
  <c r="L6053" i="2"/>
  <c r="M6053" i="2" s="1"/>
  <c r="V6339" i="2"/>
  <c r="U6339" i="2"/>
  <c r="V6645" i="2"/>
  <c r="U6645" i="2"/>
  <c r="U4964" i="2"/>
  <c r="V4964" i="2"/>
  <c r="V5437" i="2"/>
  <c r="U5437" i="2"/>
  <c r="L2612" i="2"/>
  <c r="M2612" i="2" s="1"/>
  <c r="L2536" i="2"/>
  <c r="M2536" i="2" s="1"/>
  <c r="L209" i="2"/>
  <c r="M209" i="2" s="1"/>
  <c r="L2493" i="2"/>
  <c r="M2493" i="2" s="1"/>
  <c r="L519" i="2"/>
  <c r="M519" i="2" s="1"/>
  <c r="L6428" i="2"/>
  <c r="M6428" i="2" s="1"/>
  <c r="L6056" i="2"/>
  <c r="M6056" i="2" s="1"/>
  <c r="L6709" i="2"/>
  <c r="M6709" i="2" s="1"/>
  <c r="L6220" i="2"/>
  <c r="M6220" i="2" s="1"/>
  <c r="L6383" i="2"/>
  <c r="M6383" i="2" s="1"/>
  <c r="L6613" i="2"/>
  <c r="M6613" i="2" s="1"/>
  <c r="L5030" i="2"/>
  <c r="M5030" i="2" s="1"/>
  <c r="V7007" i="2"/>
  <c r="U7007" i="2"/>
  <c r="U6085" i="2"/>
  <c r="V6085" i="2"/>
  <c r="U5855" i="2"/>
  <c r="V5855" i="2"/>
  <c r="V4438" i="2"/>
  <c r="U4438" i="2"/>
  <c r="U5614" i="2"/>
  <c r="V5614" i="2"/>
  <c r="V6141" i="2"/>
  <c r="U6141" i="2"/>
  <c r="U6167" i="2"/>
  <c r="V6167" i="2"/>
  <c r="U6853" i="2"/>
  <c r="V6853" i="2"/>
  <c r="V5861" i="2"/>
  <c r="U5861" i="2"/>
  <c r="U6061" i="2"/>
  <c r="V6061" i="2"/>
  <c r="V6213" i="2"/>
  <c r="U6213" i="2"/>
  <c r="U3162" i="2"/>
  <c r="V3162" i="2"/>
  <c r="U4484" i="2"/>
  <c r="V4484" i="2"/>
  <c r="V5783" i="2"/>
  <c r="U5783" i="2"/>
  <c r="U4470" i="2"/>
  <c r="V4470" i="2"/>
  <c r="L4470" i="2"/>
  <c r="M4470" i="2" s="1"/>
  <c r="V6489" i="2"/>
  <c r="U6489" i="2"/>
  <c r="U4446" i="2"/>
  <c r="V4446" i="2"/>
  <c r="U4383" i="2"/>
  <c r="L1132" i="2"/>
  <c r="M1132" i="2" s="1"/>
  <c r="L2309" i="2"/>
  <c r="M2309" i="2" s="1"/>
  <c r="L860" i="2"/>
  <c r="M860" i="2" s="1"/>
  <c r="L230" i="2"/>
  <c r="M230" i="2" s="1"/>
  <c r="L116" i="2"/>
  <c r="M116" i="2" s="1"/>
  <c r="L4609" i="2"/>
  <c r="M4609" i="2" s="1"/>
  <c r="L5883" i="2"/>
  <c r="M5883" i="2" s="1"/>
  <c r="U4338" i="2"/>
  <c r="L4338" i="2"/>
  <c r="M4338" i="2" s="1"/>
  <c r="V4338" i="2"/>
  <c r="U6199" i="2"/>
  <c r="V6199" i="2"/>
  <c r="V5157" i="2"/>
  <c r="U5157" i="2"/>
  <c r="U5173" i="2"/>
  <c r="V5173" i="2"/>
  <c r="V4856" i="2"/>
  <c r="U4856" i="2"/>
  <c r="V3310" i="2"/>
  <c r="U3310" i="2"/>
  <c r="L4856" i="2"/>
  <c r="M4856" i="2" s="1"/>
  <c r="V4826" i="2"/>
  <c r="U4826" i="2"/>
  <c r="V4440" i="2"/>
  <c r="U4440" i="2"/>
  <c r="U3409" i="2"/>
  <c r="V3409" i="2"/>
  <c r="U5913" i="2"/>
  <c r="V5913" i="2"/>
  <c r="L5053" i="2"/>
  <c r="M5053" i="2" s="1"/>
  <c r="V5987" i="2"/>
  <c r="U5987" i="2"/>
  <c r="L5988" i="2"/>
  <c r="M5988" i="2" s="1"/>
  <c r="U6111" i="2"/>
  <c r="V6111" i="2"/>
  <c r="U6875" i="2"/>
  <c r="L6875" i="2"/>
  <c r="M6875" i="2" s="1"/>
  <c r="V6875" i="2"/>
  <c r="U5973" i="2"/>
  <c r="V5973" i="2"/>
  <c r="L6112" i="2"/>
  <c r="M6112" i="2" s="1"/>
  <c r="V4383" i="2"/>
  <c r="L6540" i="2"/>
  <c r="M6540" i="2" s="1"/>
  <c r="L6554" i="2"/>
  <c r="M6554" i="2" s="1"/>
  <c r="L2772" i="2"/>
  <c r="M2772" i="2" s="1"/>
  <c r="L557" i="2"/>
  <c r="M557" i="2" s="1"/>
  <c r="L2163" i="2"/>
  <c r="M2163" i="2" s="1"/>
  <c r="L4677" i="2"/>
  <c r="M4677" i="2" s="1"/>
  <c r="U6397" i="2"/>
  <c r="V6397" i="2"/>
  <c r="U4852" i="2"/>
  <c r="V4852" i="2"/>
  <c r="V6861" i="2"/>
  <c r="U6861" i="2"/>
  <c r="U6269" i="2"/>
  <c r="V6269" i="2"/>
  <c r="U4749" i="2"/>
  <c r="V4749" i="2"/>
  <c r="V6161" i="2"/>
  <c r="U6161" i="2"/>
  <c r="U4751" i="2"/>
  <c r="V4751" i="2"/>
  <c r="L5194" i="2"/>
  <c r="M5194" i="2" s="1"/>
  <c r="U5193" i="2"/>
  <c r="V5193" i="2"/>
  <c r="V5911" i="2"/>
  <c r="U5911" i="2"/>
  <c r="V4934" i="2"/>
  <c r="U4934" i="2"/>
  <c r="U5167" i="2"/>
  <c r="V5167" i="2"/>
  <c r="U4547" i="2"/>
  <c r="V4547" i="2"/>
  <c r="L5912" i="2"/>
  <c r="M5912" i="2" s="1"/>
  <c r="L4752" i="2"/>
  <c r="M4752" i="2" s="1"/>
  <c r="L5242" i="2"/>
  <c r="M5242" i="2" s="1"/>
  <c r="L6876" i="2"/>
  <c r="M6876" i="2" s="1"/>
  <c r="U851" i="2"/>
  <c r="V851" i="2"/>
  <c r="L852" i="2"/>
  <c r="M852" i="2" s="1"/>
  <c r="V2645" i="2"/>
  <c r="U2645" i="2"/>
  <c r="U3674" i="2"/>
  <c r="V3674" i="2"/>
  <c r="L3675" i="2"/>
  <c r="M3675" i="2" s="1"/>
  <c r="L3674" i="2"/>
  <c r="M3674" i="2" s="1"/>
  <c r="L5617" i="2"/>
  <c r="M5617" i="2" s="1"/>
  <c r="L5616" i="2"/>
  <c r="M5616" i="2" s="1"/>
  <c r="U6479" i="2"/>
  <c r="V6479" i="2"/>
  <c r="V3330" i="2"/>
  <c r="U3330" i="2"/>
  <c r="L3330" i="2"/>
  <c r="M3330" i="2" s="1"/>
  <c r="L6531" i="2"/>
  <c r="M6531" i="2" s="1"/>
  <c r="U6531" i="2"/>
  <c r="L6532" i="2"/>
  <c r="M6532" i="2" s="1"/>
  <c r="L5378" i="2"/>
  <c r="M5378" i="2" s="1"/>
  <c r="U5378" i="2"/>
  <c r="U3516" i="2"/>
  <c r="V3516" i="2"/>
  <c r="L3517" i="2"/>
  <c r="M3517" i="2" s="1"/>
  <c r="L4720" i="2"/>
  <c r="M4720" i="2" s="1"/>
  <c r="L4721" i="2"/>
  <c r="M4721" i="2" s="1"/>
  <c r="L4661" i="2"/>
  <c r="M4661" i="2" s="1"/>
  <c r="V4661" i="2"/>
  <c r="L6667" i="2"/>
  <c r="M6667" i="2" s="1"/>
  <c r="U6667" i="2"/>
  <c r="L5532" i="2"/>
  <c r="M5532" i="2" s="1"/>
  <c r="L5533" i="2"/>
  <c r="M5533" i="2" s="1"/>
  <c r="V583" i="2"/>
  <c r="U583" i="2"/>
  <c r="V2297" i="2"/>
  <c r="U2297" i="2"/>
  <c r="U5103" i="2"/>
  <c r="V5103" i="2"/>
  <c r="L5103" i="2"/>
  <c r="M5103" i="2" s="1"/>
  <c r="L5104" i="2"/>
  <c r="M5104" i="2" s="1"/>
  <c r="V5384" i="2"/>
  <c r="U5384" i="2"/>
  <c r="L5385" i="2"/>
  <c r="M5385" i="2" s="1"/>
  <c r="V5927" i="2"/>
  <c r="U5927" i="2"/>
  <c r="L5927" i="2"/>
  <c r="M5927" i="2" s="1"/>
  <c r="L5928" i="2"/>
  <c r="M5928" i="2" s="1"/>
  <c r="U4789" i="2"/>
  <c r="L4790" i="2"/>
  <c r="M4790" i="2" s="1"/>
  <c r="L4789" i="2"/>
  <c r="M4789" i="2" s="1"/>
  <c r="V4789" i="2"/>
  <c r="L5494" i="2"/>
  <c r="M5494" i="2" s="1"/>
  <c r="V5494" i="2"/>
  <c r="U5494" i="2"/>
  <c r="L5495" i="2"/>
  <c r="M5495" i="2" s="1"/>
  <c r="V5903" i="2"/>
  <c r="U5903" i="2"/>
  <c r="L5904" i="2"/>
  <c r="M5904" i="2" s="1"/>
  <c r="L5903" i="2"/>
  <c r="M5903" i="2" s="1"/>
  <c r="U4669" i="2"/>
  <c r="V4669" i="2"/>
  <c r="V6081" i="2"/>
  <c r="U6081" i="2"/>
  <c r="L6082" i="2"/>
  <c r="M6082" i="2" s="1"/>
  <c r="V6607" i="2"/>
  <c r="U6607" i="2"/>
  <c r="L6608" i="2"/>
  <c r="M6608" i="2" s="1"/>
  <c r="L6607" i="2"/>
  <c r="M6607" i="2" s="1"/>
  <c r="U6223" i="2"/>
  <c r="V6223" i="2"/>
  <c r="V4673" i="2"/>
  <c r="L4673" i="2"/>
  <c r="M4673" i="2" s="1"/>
  <c r="U4673" i="2"/>
  <c r="L5036" i="2"/>
  <c r="M5036" i="2" s="1"/>
  <c r="U5035" i="2"/>
  <c r="L5035" i="2"/>
  <c r="M5035" i="2" s="1"/>
  <c r="U5087" i="2"/>
  <c r="V5087" i="2"/>
  <c r="L5088" i="2"/>
  <c r="M5088" i="2" s="1"/>
  <c r="L5087" i="2"/>
  <c r="M5087" i="2" s="1"/>
  <c r="U4195" i="2"/>
  <c r="V4195" i="2"/>
  <c r="L4195" i="2"/>
  <c r="M4195" i="2" s="1"/>
  <c r="V3383" i="2"/>
  <c r="U3383" i="2"/>
  <c r="L3384" i="2"/>
  <c r="M3384" i="2" s="1"/>
  <c r="V4460" i="2"/>
  <c r="U4460" i="2"/>
  <c r="L4461" i="2"/>
  <c r="M4461" i="2" s="1"/>
  <c r="L5343" i="2"/>
  <c r="M5343" i="2" s="1"/>
  <c r="V5343" i="2"/>
  <c r="L5344" i="2"/>
  <c r="M5344" i="2" s="1"/>
  <c r="L5135" i="2"/>
  <c r="M5135" i="2" s="1"/>
  <c r="U5134" i="2"/>
  <c r="V5134" i="2"/>
  <c r="L5134" i="2"/>
  <c r="M5134" i="2" s="1"/>
  <c r="U5003" i="2"/>
  <c r="L5003" i="2"/>
  <c r="M5003" i="2" s="1"/>
  <c r="L5211" i="2"/>
  <c r="M5211" i="2" s="1"/>
  <c r="U5210" i="2"/>
  <c r="V3207" i="2"/>
  <c r="L3207" i="2"/>
  <c r="M3207" i="2" s="1"/>
  <c r="U3207" i="2"/>
  <c r="L4258" i="2"/>
  <c r="M4258" i="2" s="1"/>
  <c r="V4257" i="2"/>
  <c r="U4257" i="2"/>
  <c r="L4193" i="2"/>
  <c r="M4193" i="2" s="1"/>
  <c r="L4192" i="2"/>
  <c r="M4192" i="2" s="1"/>
  <c r="U4192" i="2"/>
  <c r="V4192" i="2"/>
  <c r="U2986" i="2"/>
  <c r="L2987" i="2"/>
  <c r="M2987" i="2" s="1"/>
  <c r="L3951" i="2"/>
  <c r="M3951" i="2" s="1"/>
  <c r="L3952" i="2"/>
  <c r="M3952" i="2" s="1"/>
  <c r="V5993" i="2"/>
  <c r="U5993" i="2"/>
  <c r="L5993" i="2"/>
  <c r="M5993" i="2" s="1"/>
  <c r="U6590" i="2"/>
  <c r="L6590" i="2"/>
  <c r="M6590" i="2" s="1"/>
  <c r="V6590" i="2"/>
  <c r="L2767" i="2"/>
  <c r="M2767" i="2" s="1"/>
  <c r="U2924" i="2"/>
  <c r="L2925" i="2"/>
  <c r="M2925" i="2" s="1"/>
  <c r="L3977" i="2"/>
  <c r="M3977" i="2" s="1"/>
  <c r="U3715" i="2"/>
  <c r="V3715" i="2"/>
  <c r="L3716" i="2"/>
  <c r="M3716" i="2" s="1"/>
  <c r="L3715" i="2"/>
  <c r="M3715" i="2" s="1"/>
  <c r="V750" i="2"/>
  <c r="U750" i="2"/>
  <c r="L747" i="2"/>
  <c r="M747" i="2" s="1"/>
  <c r="U747" i="2"/>
  <c r="V747" i="2"/>
  <c r="V5899" i="2"/>
  <c r="U5899" i="2"/>
  <c r="V4592" i="2"/>
  <c r="U4592" i="2"/>
  <c r="L4592" i="2"/>
  <c r="M4592" i="2" s="1"/>
  <c r="V5375" i="2"/>
  <c r="L5376" i="2"/>
  <c r="M5376" i="2" s="1"/>
  <c r="U5375" i="2"/>
  <c r="L5375" i="2"/>
  <c r="M5375" i="2" s="1"/>
  <c r="U3124" i="2"/>
  <c r="V3124" i="2"/>
  <c r="L3125" i="2"/>
  <c r="M3125" i="2" s="1"/>
  <c r="U3391" i="2"/>
  <c r="V3391" i="2"/>
  <c r="L3392" i="2"/>
  <c r="M3392" i="2" s="1"/>
  <c r="L3391" i="2"/>
  <c r="M3391" i="2" s="1"/>
  <c r="L3892" i="2"/>
  <c r="M3892" i="2" s="1"/>
  <c r="U3892" i="2"/>
  <c r="L3893" i="2"/>
  <c r="M3893" i="2" s="1"/>
  <c r="V3892" i="2"/>
  <c r="L2920" i="2"/>
  <c r="M2920" i="2" s="1"/>
  <c r="V2920" i="2"/>
  <c r="L2921" i="2"/>
  <c r="M2921" i="2" s="1"/>
  <c r="U2920" i="2"/>
  <c r="L3576" i="2"/>
  <c r="M3576" i="2" s="1"/>
  <c r="L3575" i="2"/>
  <c r="M3575" i="2" s="1"/>
  <c r="L5452" i="2"/>
  <c r="M5452" i="2" s="1"/>
  <c r="U5452" i="2"/>
  <c r="V5452" i="2"/>
  <c r="L5453" i="2"/>
  <c r="M5453" i="2" s="1"/>
  <c r="U6936" i="2"/>
  <c r="V6936" i="2"/>
  <c r="U4459" i="2"/>
  <c r="V4459" i="2"/>
  <c r="L4482" i="2"/>
  <c r="M4482" i="2" s="1"/>
  <c r="L4483" i="2"/>
  <c r="M4483" i="2" s="1"/>
  <c r="V7077" i="2"/>
  <c r="L7077" i="2"/>
  <c r="M7077" i="2" s="1"/>
  <c r="L7078" i="2"/>
  <c r="M7078" i="2" s="1"/>
  <c r="L3314" i="2"/>
  <c r="M3314" i="2" s="1"/>
  <c r="L3315" i="2"/>
  <c r="M3315" i="2" s="1"/>
  <c r="L6902" i="2"/>
  <c r="M6902" i="2" s="1"/>
  <c r="L6901" i="2"/>
  <c r="M6901" i="2" s="1"/>
  <c r="V4845" i="2"/>
  <c r="U4845" i="2"/>
  <c r="L7179" i="2"/>
  <c r="M7179" i="2" s="1"/>
  <c r="U7178" i="2"/>
  <c r="V6849" i="2"/>
  <c r="U6849" i="2"/>
  <c r="L6850" i="2"/>
  <c r="M6850" i="2" s="1"/>
  <c r="L6849" i="2"/>
  <c r="M6849" i="2" s="1"/>
  <c r="V5021" i="2"/>
  <c r="L5021" i="2"/>
  <c r="M5021" i="2" s="1"/>
  <c r="L5022" i="2"/>
  <c r="M5022" i="2" s="1"/>
  <c r="V5479" i="2"/>
  <c r="U5479" i="2"/>
  <c r="L5479" i="2"/>
  <c r="M5479" i="2" s="1"/>
  <c r="L5480" i="2"/>
  <c r="M5480" i="2" s="1"/>
  <c r="L3995" i="2"/>
  <c r="M3995" i="2" s="1"/>
  <c r="L3996" i="2"/>
  <c r="M3996" i="2" s="1"/>
  <c r="L6604" i="2"/>
  <c r="M6604" i="2" s="1"/>
  <c r="L6605" i="2"/>
  <c r="M6605" i="2" s="1"/>
  <c r="U7072" i="2"/>
  <c r="L7073" i="2"/>
  <c r="M7073" i="2" s="1"/>
  <c r="V7072" i="2"/>
  <c r="V1752" i="2"/>
  <c r="U1752" i="2"/>
  <c r="L1753" i="2"/>
  <c r="M1753" i="2" s="1"/>
  <c r="U1316" i="2"/>
  <c r="V1316" i="2"/>
  <c r="L2986" i="2"/>
  <c r="M2986" i="2" s="1"/>
  <c r="U3951" i="2"/>
  <c r="L6591" i="2"/>
  <c r="M6591" i="2" s="1"/>
  <c r="V2986" i="2"/>
  <c r="L4196" i="2"/>
  <c r="M4196" i="2" s="1"/>
  <c r="V3951" i="2"/>
  <c r="V10" i="2"/>
  <c r="U10" i="2"/>
  <c r="U2216" i="2"/>
  <c r="V2216" i="2"/>
  <c r="U1683" i="2"/>
  <c r="V1683" i="2"/>
  <c r="V827" i="2"/>
  <c r="L827" i="2"/>
  <c r="M827" i="2" s="1"/>
  <c r="V29" i="2"/>
  <c r="U29" i="2"/>
  <c r="U1090" i="2"/>
  <c r="V1090" i="2"/>
  <c r="U870" i="2"/>
  <c r="V870" i="2"/>
  <c r="U2001" i="2"/>
  <c r="V2001" i="2"/>
  <c r="U5343" i="2"/>
  <c r="L737" i="2"/>
  <c r="M737" i="2" s="1"/>
  <c r="U736" i="2"/>
  <c r="V736" i="2"/>
  <c r="U3733" i="2"/>
  <c r="V3733" i="2"/>
  <c r="L3734" i="2"/>
  <c r="M3734" i="2" s="1"/>
  <c r="L2981" i="2"/>
  <c r="M2981" i="2" s="1"/>
  <c r="L2980" i="2"/>
  <c r="M2980" i="2" s="1"/>
  <c r="V6930" i="2"/>
  <c r="U6930" i="2"/>
  <c r="V1442" i="2"/>
  <c r="U1442" i="2"/>
  <c r="U2749" i="2"/>
  <c r="L2750" i="2"/>
  <c r="M2750" i="2" s="1"/>
  <c r="V2749" i="2"/>
  <c r="L2749" i="2"/>
  <c r="M2749" i="2" s="1"/>
  <c r="V813" i="2"/>
  <c r="U813" i="2"/>
  <c r="U1125" i="2"/>
  <c r="L1126" i="2"/>
  <c r="M1126" i="2" s="1"/>
  <c r="L1125" i="2"/>
  <c r="M1125" i="2" s="1"/>
  <c r="L1305" i="2"/>
  <c r="M1305" i="2" s="1"/>
  <c r="V1304" i="2"/>
  <c r="U1304" i="2"/>
  <c r="U6356" i="2"/>
  <c r="V6356" i="2"/>
  <c r="L6356" i="2"/>
  <c r="M6356" i="2" s="1"/>
  <c r="L6357" i="2"/>
  <c r="M6357" i="2" s="1"/>
  <c r="V2817" i="2"/>
  <c r="L2817" i="2"/>
  <c r="M2817" i="2" s="1"/>
  <c r="U2817" i="2"/>
  <c r="V434" i="2"/>
  <c r="U434" i="2"/>
  <c r="L5004" i="2"/>
  <c r="M5004" i="2" s="1"/>
  <c r="V6531" i="2"/>
  <c r="U7529" i="2"/>
  <c r="V7529" i="2"/>
  <c r="V1267" i="2"/>
  <c r="U1267" i="2"/>
  <c r="V586" i="2"/>
  <c r="U586" i="2"/>
  <c r="L589" i="2"/>
  <c r="M589" i="2" s="1"/>
  <c r="U588" i="2"/>
  <c r="V588" i="2"/>
  <c r="L2816" i="2"/>
  <c r="M2816" i="2" s="1"/>
  <c r="L2815" i="2"/>
  <c r="M2815" i="2" s="1"/>
  <c r="L1382" i="2"/>
  <c r="M1382" i="2" s="1"/>
  <c r="L1381" i="2"/>
  <c r="M1381" i="2" s="1"/>
  <c r="L3450" i="2"/>
  <c r="M3450" i="2" s="1"/>
  <c r="L3449" i="2"/>
  <c r="M3449" i="2" s="1"/>
  <c r="L4821" i="2"/>
  <c r="M4821" i="2" s="1"/>
  <c r="L4820" i="2"/>
  <c r="M4820" i="2" s="1"/>
  <c r="L3436" i="2"/>
  <c r="M3436" i="2" s="1"/>
  <c r="L3435" i="2"/>
  <c r="M3435" i="2" s="1"/>
  <c r="L6132" i="2"/>
  <c r="M6132" i="2" s="1"/>
  <c r="U6132" i="2"/>
  <c r="V6132" i="2"/>
  <c r="L621" i="2"/>
  <c r="M621" i="2" s="1"/>
  <c r="V620" i="2"/>
  <c r="U620" i="2"/>
  <c r="L3383" i="2"/>
  <c r="M3383" i="2" s="1"/>
  <c r="L4257" i="2"/>
  <c r="M4257" i="2" s="1"/>
  <c r="L5210" i="2"/>
  <c r="M5210" i="2" s="1"/>
  <c r="V4995" i="2"/>
  <c r="U4995" i="2"/>
  <c r="L4633" i="2"/>
  <c r="M4633" i="2" s="1"/>
  <c r="L4634" i="2"/>
  <c r="M4634" i="2" s="1"/>
  <c r="U387" i="2"/>
  <c r="L387" i="2"/>
  <c r="M387" i="2" s="1"/>
  <c r="V387" i="2"/>
  <c r="V7055" i="2"/>
  <c r="U7055" i="2"/>
  <c r="U510" i="2"/>
  <c r="V510" i="2"/>
  <c r="U6477" i="2"/>
  <c r="V6477" i="2"/>
  <c r="L6477" i="2"/>
  <c r="M6477" i="2" s="1"/>
  <c r="L2216" i="2"/>
  <c r="M2216" i="2" s="1"/>
  <c r="L1442" i="2"/>
  <c r="M1442" i="2" s="1"/>
  <c r="L1805" i="2"/>
  <c r="M1805" i="2" s="1"/>
  <c r="U6509" i="2"/>
  <c r="V6509" i="2"/>
  <c r="V3489" i="2"/>
  <c r="U3489" i="2"/>
  <c r="U6655" i="2"/>
  <c r="V6655" i="2"/>
  <c r="V3447" i="2"/>
  <c r="U3447" i="2"/>
  <c r="U6043" i="2"/>
  <c r="L6043" i="2"/>
  <c r="M6043" i="2" s="1"/>
  <c r="V6043" i="2"/>
  <c r="U6363" i="2"/>
  <c r="L6363" i="2"/>
  <c r="M6363" i="2" s="1"/>
  <c r="V6363" i="2"/>
  <c r="L6081" i="2"/>
  <c r="M6081" i="2" s="1"/>
  <c r="V5582" i="2"/>
  <c r="U5582" i="2"/>
  <c r="U6191" i="2"/>
  <c r="V6191" i="2"/>
  <c r="L4800" i="2"/>
  <c r="M4800" i="2" s="1"/>
  <c r="V4800" i="2"/>
  <c r="U4800" i="2"/>
  <c r="L3135" i="2"/>
  <c r="M3135" i="2" s="1"/>
  <c r="L1681" i="2"/>
  <c r="M1681" i="2" s="1"/>
  <c r="L1640" i="2"/>
  <c r="M1640" i="2" s="1"/>
  <c r="U1805" i="2"/>
  <c r="L1289" i="2"/>
  <c r="M1289" i="2" s="1"/>
  <c r="U3042" i="2"/>
  <c r="L3203" i="2"/>
  <c r="M3203" i="2" s="1"/>
  <c r="L3388" i="2"/>
  <c r="M3388" i="2" s="1"/>
  <c r="U6080" i="2"/>
  <c r="L4644" i="2"/>
  <c r="M4644" i="2" s="1"/>
  <c r="V6533" i="2"/>
  <c r="V4608" i="2"/>
  <c r="L6533" i="2"/>
  <c r="M6533" i="2" s="1"/>
  <c r="L1441" i="2"/>
  <c r="M1441" i="2" s="1"/>
  <c r="L7170" i="2"/>
  <c r="M7170" i="2" s="1"/>
  <c r="L7055" i="2"/>
  <c r="M7055" i="2" s="1"/>
  <c r="V7274" i="2"/>
  <c r="V7120" i="2"/>
  <c r="V5460" i="2"/>
  <c r="L4826" i="2"/>
  <c r="M4826" i="2" s="1"/>
  <c r="L4705" i="2"/>
  <c r="M4705" i="2" s="1"/>
  <c r="V4398" i="2"/>
  <c r="U4398" i="2"/>
  <c r="U4946" i="2"/>
  <c r="V4946" i="2"/>
  <c r="L4946" i="2"/>
  <c r="M4946" i="2" s="1"/>
  <c r="V3425" i="2"/>
  <c r="U3425" i="2"/>
  <c r="V6181" i="2"/>
  <c r="U6181" i="2"/>
  <c r="U5009" i="2"/>
  <c r="V5009" i="2"/>
  <c r="L5010" i="2"/>
  <c r="M5010" i="2" s="1"/>
  <c r="U3198" i="2"/>
  <c r="V3198" i="2"/>
  <c r="U6103" i="2"/>
  <c r="L6103" i="2"/>
  <c r="M6103" i="2" s="1"/>
  <c r="V6103" i="2"/>
  <c r="V6428" i="2"/>
  <c r="U6428" i="2"/>
  <c r="V6031" i="2"/>
  <c r="U6031" i="2"/>
  <c r="V3475" i="2"/>
  <c r="U3475" i="2"/>
  <c r="V4796" i="2"/>
  <c r="U4796" i="2"/>
  <c r="V6703" i="2"/>
  <c r="U6703" i="2"/>
  <c r="L7034" i="2"/>
  <c r="M7034" i="2" s="1"/>
  <c r="U7033" i="2"/>
  <c r="V7033" i="2"/>
  <c r="V6345" i="2"/>
  <c r="U6345" i="2"/>
  <c r="V5468" i="2"/>
  <c r="U5468" i="2"/>
  <c r="V6629" i="2"/>
  <c r="U6629" i="2"/>
  <c r="U4376" i="2"/>
  <c r="V4376" i="2"/>
  <c r="L4377" i="2"/>
  <c r="M4377" i="2" s="1"/>
  <c r="L6104" i="2"/>
  <c r="M6104" i="2" s="1"/>
  <c r="U6137" i="2"/>
  <c r="V6137" i="2"/>
  <c r="L6509" i="2"/>
  <c r="M6509" i="2" s="1"/>
  <c r="V5556" i="2"/>
  <c r="U5556" i="2"/>
  <c r="L5994" i="2"/>
  <c r="M5994" i="2" s="1"/>
  <c r="V7039" i="2"/>
  <c r="U7039" i="2"/>
  <c r="L7039" i="2"/>
  <c r="M7039" i="2" s="1"/>
  <c r="V5248" i="2"/>
  <c r="U5248" i="2"/>
  <c r="V3284" i="2"/>
  <c r="U3284" i="2"/>
  <c r="L4385" i="2"/>
  <c r="M4385" i="2" s="1"/>
  <c r="L4386" i="2"/>
  <c r="M4386" i="2" s="1"/>
  <c r="L4927" i="2"/>
  <c r="M4927" i="2" s="1"/>
  <c r="V13" i="2"/>
  <c r="U5864" i="2"/>
  <c r="V1473" i="2"/>
  <c r="U1292" i="2"/>
  <c r="L5302" i="2"/>
  <c r="M5302" i="2" s="1"/>
  <c r="V4685" i="2"/>
  <c r="L5301" i="2"/>
  <c r="M5301" i="2" s="1"/>
  <c r="L5542" i="2"/>
  <c r="M5542" i="2" s="1"/>
  <c r="L5156" i="2"/>
  <c r="M5156" i="2" s="1"/>
  <c r="V6548" i="2"/>
  <c r="L853" i="2"/>
  <c r="M853" i="2" s="1"/>
  <c r="V4779" i="2"/>
  <c r="L5098" i="2"/>
  <c r="M5098" i="2" s="1"/>
  <c r="V6355" i="2"/>
  <c r="U6355" i="2"/>
  <c r="U6171" i="2"/>
  <c r="V6171" i="2"/>
  <c r="V3375" i="2"/>
  <c r="U3375" i="2"/>
  <c r="L4399" i="2"/>
  <c r="M4399" i="2" s="1"/>
  <c r="L5582" i="2"/>
  <c r="M5582" i="2" s="1"/>
  <c r="V4380" i="2"/>
  <c r="U4380" i="2"/>
  <c r="U5239" i="2"/>
  <c r="V5239" i="2"/>
  <c r="V5921" i="2"/>
  <c r="L5922" i="2"/>
  <c r="M5922" i="2" s="1"/>
  <c r="V6295" i="2"/>
  <c r="U6295" i="2"/>
  <c r="L6886" i="2"/>
  <c r="M6886" i="2" s="1"/>
  <c r="U6885" i="2"/>
  <c r="V6885" i="2"/>
  <c r="V6495" i="2"/>
  <c r="U6495" i="2"/>
  <c r="V5961" i="2"/>
  <c r="U5961" i="2"/>
  <c r="L4947" i="2"/>
  <c r="M4947" i="2" s="1"/>
  <c r="V4890" i="2"/>
  <c r="U4890" i="2"/>
  <c r="V7045" i="2"/>
  <c r="U7045" i="2"/>
  <c r="V6021" i="2"/>
  <c r="U6021" i="2"/>
  <c r="U4509" i="2"/>
  <c r="V4509" i="2"/>
  <c r="L4390" i="2"/>
  <c r="M4390" i="2" s="1"/>
  <c r="V4390" i="2"/>
  <c r="U4390" i="2"/>
  <c r="U4450" i="2"/>
  <c r="V4450" i="2"/>
  <c r="L4450" i="2"/>
  <c r="M4450" i="2" s="1"/>
  <c r="L4670" i="2"/>
  <c r="M4670" i="2" s="1"/>
  <c r="L2151" i="2"/>
  <c r="M2151" i="2" s="1"/>
  <c r="V6173" i="2"/>
  <c r="L6173" i="2"/>
  <c r="M6173" i="2" s="1"/>
  <c r="U6173" i="2"/>
  <c r="U6351" i="2"/>
  <c r="V6351" i="2"/>
  <c r="V6353" i="2"/>
  <c r="U6353" i="2"/>
  <c r="V4356" i="2"/>
  <c r="U4356" i="2"/>
  <c r="L7201" i="2"/>
  <c r="M7201" i="2" s="1"/>
  <c r="V7201" i="2"/>
  <c r="U7201" i="2"/>
  <c r="U4892" i="2"/>
  <c r="V4892" i="2"/>
  <c r="L4892" i="2"/>
  <c r="M4892" i="2" s="1"/>
  <c r="V6177" i="2"/>
  <c r="U6177" i="2"/>
  <c r="L7009" i="2"/>
  <c r="M7009" i="2" s="1"/>
  <c r="V7009" i="2"/>
  <c r="L7010" i="2"/>
  <c r="M7010" i="2" s="1"/>
  <c r="U7009" i="2"/>
  <c r="V4295" i="2"/>
  <c r="U4295" i="2"/>
  <c r="L4295" i="2"/>
  <c r="M4295" i="2" s="1"/>
  <c r="V5005" i="2"/>
  <c r="U5005" i="2"/>
  <c r="V3371" i="2"/>
  <c r="U3371" i="2"/>
  <c r="L4398" i="2"/>
  <c r="M4398" i="2" s="1"/>
  <c r="V3146" i="2"/>
  <c r="U3146" i="2"/>
  <c r="L6032" i="2"/>
  <c r="M6032" i="2" s="1"/>
  <c r="V3463" i="2"/>
  <c r="U3463" i="2"/>
  <c r="U7031" i="2"/>
  <c r="V7031" i="2"/>
  <c r="U6029" i="2"/>
  <c r="V6029" i="2"/>
  <c r="V4456" i="2"/>
  <c r="U4456" i="2"/>
  <c r="V6542" i="2"/>
  <c r="U6542" i="2"/>
  <c r="L4665" i="2"/>
  <c r="M4665" i="2" s="1"/>
  <c r="V4665" i="2"/>
  <c r="U4665" i="2"/>
  <c r="L5583" i="2"/>
  <c r="M5583" i="2" s="1"/>
  <c r="V1360" i="2"/>
  <c r="L345" i="2"/>
  <c r="M345" i="2" s="1"/>
  <c r="V2131" i="2"/>
  <c r="L1585" i="2"/>
  <c r="M1585" i="2" s="1"/>
  <c r="L1241" i="2"/>
  <c r="M1241" i="2" s="1"/>
  <c r="L3081" i="2"/>
  <c r="M3081" i="2" s="1"/>
  <c r="V3704" i="2"/>
  <c r="L3387" i="2"/>
  <c r="M3387" i="2" s="1"/>
  <c r="L3603" i="2"/>
  <c r="M3603" i="2" s="1"/>
  <c r="U4527" i="2"/>
  <c r="V4010" i="2"/>
  <c r="U5722" i="2"/>
  <c r="V5974" i="2"/>
  <c r="L4992" i="2"/>
  <c r="M4992" i="2" s="1"/>
  <c r="V4776" i="2"/>
  <c r="L4643" i="2"/>
  <c r="M4643" i="2" s="1"/>
  <c r="U5692" i="2"/>
  <c r="L217" i="2"/>
  <c r="M217" i="2" s="1"/>
  <c r="V281" i="2"/>
  <c r="V1847" i="2"/>
  <c r="U1362" i="2"/>
  <c r="U672" i="2"/>
  <c r="V450" i="2"/>
  <c r="V6148" i="2"/>
  <c r="U1288" i="2"/>
  <c r="U1149" i="2"/>
  <c r="L839" i="2"/>
  <c r="M839" i="2" s="1"/>
  <c r="V673" i="2"/>
  <c r="U555" i="2"/>
  <c r="U517" i="2"/>
  <c r="U4726" i="2"/>
  <c r="L7171" i="2"/>
  <c r="M7171" i="2" s="1"/>
  <c r="L4693" i="2"/>
  <c r="M4693" i="2" s="1"/>
  <c r="U5478" i="2"/>
  <c r="L788" i="2"/>
  <c r="M788" i="2" s="1"/>
  <c r="L4726" i="2"/>
  <c r="M4726" i="2" s="1"/>
  <c r="U3387" i="2"/>
  <c r="L4919" i="2"/>
  <c r="M4919" i="2" s="1"/>
  <c r="L6819" i="2"/>
  <c r="M6819" i="2" s="1"/>
  <c r="L5884" i="2"/>
  <c r="M5884" i="2" s="1"/>
  <c r="L6416" i="2"/>
  <c r="M6416" i="2" s="1"/>
  <c r="L6817" i="2"/>
  <c r="M6817" i="2" s="1"/>
  <c r="L2782" i="2"/>
  <c r="M2782" i="2" s="1"/>
  <c r="L5964" i="2"/>
  <c r="M5964" i="2" s="1"/>
  <c r="V4950" i="2"/>
  <c r="V5431" i="2"/>
  <c r="L5431" i="2"/>
  <c r="M5431" i="2" s="1"/>
  <c r="V6931" i="2"/>
  <c r="U6931" i="2"/>
  <c r="L6931" i="2"/>
  <c r="M6931" i="2" s="1"/>
  <c r="V6307" i="2"/>
  <c r="U6307" i="2"/>
  <c r="L7033" i="2"/>
  <c r="M7033" i="2" s="1"/>
  <c r="L7032" i="2"/>
  <c r="M7032" i="2" s="1"/>
  <c r="L6946" i="2"/>
  <c r="M6946" i="2" s="1"/>
  <c r="V5105" i="2"/>
  <c r="U5105" i="2"/>
  <c r="U6229" i="2"/>
  <c r="L6229" i="2"/>
  <c r="M6229" i="2" s="1"/>
  <c r="V6229" i="2"/>
  <c r="U5197" i="2"/>
  <c r="V5197" i="2"/>
  <c r="L29" i="2"/>
  <c r="M29" i="2" s="1"/>
  <c r="L813" i="2"/>
  <c r="M813" i="2" s="1"/>
  <c r="L2759" i="2"/>
  <c r="M2759" i="2" s="1"/>
  <c r="L5461" i="2"/>
  <c r="M5461" i="2" s="1"/>
  <c r="L5478" i="2"/>
  <c r="M5478" i="2" s="1"/>
  <c r="L2818" i="2"/>
  <c r="M2818" i="2" s="1"/>
  <c r="V3081" i="2"/>
  <c r="L2722" i="2"/>
  <c r="M2722" i="2" s="1"/>
  <c r="L3082" i="2"/>
  <c r="M3082" i="2" s="1"/>
  <c r="U3704" i="2"/>
  <c r="L3502" i="2"/>
  <c r="M3502" i="2" s="1"/>
  <c r="L3489" i="2"/>
  <c r="M3489" i="2" s="1"/>
  <c r="V4527" i="2"/>
  <c r="L4481" i="2"/>
  <c r="M4481" i="2" s="1"/>
  <c r="L4556" i="2"/>
  <c r="M4556" i="2" s="1"/>
  <c r="L4503" i="2"/>
  <c r="M4503" i="2" s="1"/>
  <c r="U4010" i="2"/>
  <c r="L5084" i="2"/>
  <c r="M5084" i="2" s="1"/>
  <c r="V3602" i="2"/>
  <c r="U4839" i="2"/>
  <c r="U5974" i="2"/>
  <c r="V6724" i="2"/>
  <c r="V217" i="2"/>
  <c r="U332" i="2"/>
  <c r="L988" i="2"/>
  <c r="M988" i="2" s="1"/>
  <c r="V469" i="2"/>
  <c r="U1328" i="2"/>
  <c r="L1316" i="2"/>
  <c r="M1316" i="2" s="1"/>
  <c r="V6651" i="2"/>
  <c r="U6148" i="2"/>
  <c r="V839" i="2"/>
  <c r="U673" i="2"/>
  <c r="U1108" i="2"/>
  <c r="U711" i="2"/>
  <c r="L5400" i="2"/>
  <c r="M5400" i="2" s="1"/>
  <c r="L5827" i="2"/>
  <c r="M5827" i="2" s="1"/>
  <c r="L6516" i="2"/>
  <c r="M6516" i="2" s="1"/>
  <c r="L4456" i="2"/>
  <c r="M4456" i="2" s="1"/>
  <c r="V5162" i="2"/>
  <c r="U4814" i="2"/>
  <c r="L1507" i="2"/>
  <c r="M1507" i="2" s="1"/>
  <c r="V6819" i="2"/>
  <c r="U5883" i="2"/>
  <c r="U6416" i="2"/>
  <c r="L5782" i="2"/>
  <c r="M5782" i="2" s="1"/>
  <c r="L5039" i="2"/>
  <c r="M5039" i="2" s="1"/>
  <c r="L6887" i="2"/>
  <c r="M6887" i="2" s="1"/>
  <c r="L4626" i="2"/>
  <c r="M4626" i="2" s="1"/>
  <c r="L5430" i="2"/>
  <c r="M5430" i="2" s="1"/>
  <c r="L6543" i="2"/>
  <c r="M6543" i="2" s="1"/>
  <c r="V6301" i="2"/>
  <c r="U6301" i="2"/>
  <c r="L6301" i="2"/>
  <c r="M6301" i="2" s="1"/>
  <c r="U5632" i="2"/>
  <c r="V5632" i="2"/>
  <c r="U5281" i="2"/>
  <c r="V5281" i="2"/>
  <c r="V4677" i="2"/>
  <c r="U4677" i="2"/>
  <c r="V4277" i="2"/>
  <c r="U4277" i="2"/>
  <c r="U4400" i="2"/>
  <c r="V4400" i="2"/>
  <c r="L4400" i="2"/>
  <c r="M4400" i="2" s="1"/>
  <c r="U4634" i="2"/>
  <c r="V4634" i="2"/>
  <c r="U4472" i="2"/>
  <c r="V4472" i="2"/>
  <c r="L4454" i="2"/>
  <c r="M4454" i="2" s="1"/>
  <c r="U4454" i="2"/>
  <c r="L4455" i="2"/>
  <c r="M4455" i="2" s="1"/>
  <c r="V4454" i="2"/>
  <c r="V5445" i="2"/>
  <c r="U5445" i="2"/>
  <c r="U4515" i="2"/>
  <c r="L4515" i="2"/>
  <c r="M4515" i="2" s="1"/>
  <c r="V4515" i="2"/>
  <c r="V6297" i="2"/>
  <c r="U6297" i="2"/>
  <c r="U6311" i="2"/>
  <c r="V6311" i="2"/>
  <c r="L4376" i="2"/>
  <c r="M4376" i="2" s="1"/>
  <c r="L5106" i="2"/>
  <c r="M5106" i="2" s="1"/>
  <c r="L2131" i="2"/>
  <c r="M2131" i="2" s="1"/>
  <c r="L2132" i="2"/>
  <c r="M2132" i="2" s="1"/>
  <c r="L2251" i="2"/>
  <c r="M2251" i="2" s="1"/>
  <c r="L3504" i="2"/>
  <c r="M3504" i="2" s="1"/>
  <c r="L4011" i="2"/>
  <c r="M4011" i="2" s="1"/>
  <c r="L4321" i="2"/>
  <c r="M4321" i="2" s="1"/>
  <c r="V4825" i="2"/>
  <c r="L4686" i="2"/>
  <c r="M4686" i="2" s="1"/>
  <c r="L6578" i="2"/>
  <c r="M6578" i="2" s="1"/>
  <c r="L6724" i="2"/>
  <c r="M6724" i="2" s="1"/>
  <c r="L1329" i="2"/>
  <c r="M1329" i="2" s="1"/>
  <c r="U1952" i="2"/>
  <c r="U1452" i="2"/>
  <c r="U694" i="2"/>
  <c r="U469" i="2"/>
  <c r="L1134" i="2"/>
  <c r="M1134" i="2" s="1"/>
  <c r="L583" i="2"/>
  <c r="M583" i="2" s="1"/>
  <c r="U6651" i="2"/>
  <c r="V711" i="2"/>
  <c r="L4759" i="2"/>
  <c r="M4759" i="2" s="1"/>
  <c r="V4918" i="2"/>
  <c r="L5447" i="2"/>
  <c r="M5447" i="2" s="1"/>
  <c r="L4840" i="2"/>
  <c r="M4840" i="2" s="1"/>
  <c r="U4239" i="2"/>
  <c r="V4239" i="2"/>
  <c r="L4635" i="2"/>
  <c r="M4635" i="2" s="1"/>
  <c r="L4796" i="2"/>
  <c r="M4796" i="2" s="1"/>
  <c r="L6031" i="2"/>
  <c r="M6031" i="2" s="1"/>
  <c r="L4801" i="2"/>
  <c r="M4801" i="2" s="1"/>
  <c r="U5907" i="2"/>
  <c r="V5907" i="2"/>
  <c r="L5908" i="2"/>
  <c r="M5908" i="2" s="1"/>
  <c r="U4701" i="2"/>
  <c r="V4701" i="2"/>
  <c r="U6215" i="2"/>
  <c r="V6215" i="2"/>
  <c r="V6406" i="2"/>
  <c r="L6406" i="2"/>
  <c r="M6406" i="2" s="1"/>
  <c r="L6407" i="2"/>
  <c r="M6407" i="2" s="1"/>
  <c r="U6406" i="2"/>
  <c r="V6883" i="2"/>
  <c r="U6883" i="2"/>
  <c r="U6851" i="2"/>
  <c r="V6851" i="2"/>
  <c r="U6051" i="2"/>
  <c r="V6051" i="2"/>
  <c r="L6052" i="2"/>
  <c r="M6052" i="2" s="1"/>
  <c r="V5133" i="2"/>
  <c r="U5133" i="2"/>
  <c r="L5133" i="2"/>
  <c r="M5133" i="2" s="1"/>
  <c r="L5198" i="2"/>
  <c r="M5198" i="2" s="1"/>
  <c r="U4733" i="2"/>
  <c r="V4733" i="2"/>
  <c r="U4372" i="2"/>
  <c r="L4373" i="2"/>
  <c r="M4373" i="2" s="1"/>
  <c r="L4372" i="2"/>
  <c r="M4372" i="2" s="1"/>
  <c r="V4372" i="2"/>
  <c r="L4564" i="2"/>
  <c r="M4564" i="2" s="1"/>
  <c r="V4700" i="2"/>
  <c r="L55" i="2"/>
  <c r="M55" i="2" s="1"/>
  <c r="V994" i="2"/>
  <c r="L806" i="2"/>
  <c r="M806" i="2" s="1"/>
  <c r="L395" i="2"/>
  <c r="M395" i="2" s="1"/>
  <c r="U450" i="2"/>
  <c r="U5879" i="2"/>
  <c r="L4996" i="2"/>
  <c r="M4996" i="2" s="1"/>
  <c r="L4753" i="2"/>
  <c r="M4753" i="2" s="1"/>
  <c r="U4327" i="2"/>
  <c r="V5462" i="2"/>
  <c r="L6911" i="2"/>
  <c r="M6911" i="2" s="1"/>
  <c r="L6018" i="2"/>
  <c r="M6018" i="2" s="1"/>
  <c r="L5986" i="2"/>
  <c r="M5986" i="2" s="1"/>
  <c r="U3581" i="2"/>
  <c r="V4658" i="2"/>
  <c r="U4658" i="2"/>
  <c r="L5731" i="2"/>
  <c r="M5731" i="2" s="1"/>
  <c r="V5731" i="2"/>
  <c r="L5732" i="2"/>
  <c r="M5732" i="2" s="1"/>
  <c r="V5340" i="2"/>
  <c r="L5340" i="2"/>
  <c r="M5340" i="2" s="1"/>
  <c r="V4191" i="2"/>
  <c r="U4191" i="2"/>
  <c r="V4728" i="2"/>
  <c r="U4728" i="2"/>
  <c r="V6643" i="2"/>
  <c r="U6643" i="2"/>
  <c r="V6157" i="2"/>
  <c r="U6157" i="2"/>
  <c r="L6157" i="2"/>
  <c r="M6157" i="2" s="1"/>
  <c r="V6185" i="2"/>
  <c r="U6185" i="2"/>
  <c r="U5109" i="2"/>
  <c r="V5109" i="2"/>
  <c r="L5109" i="2"/>
  <c r="M5109" i="2" s="1"/>
  <c r="U6857" i="2"/>
  <c r="V6857" i="2"/>
  <c r="U6079" i="2"/>
  <c r="L6079" i="2"/>
  <c r="M6079" i="2" s="1"/>
  <c r="V6079" i="2"/>
  <c r="U6969" i="2"/>
  <c r="V6969" i="2"/>
  <c r="L6970" i="2"/>
  <c r="M6970" i="2" s="1"/>
  <c r="L6080" i="2"/>
  <c r="M6080" i="2" s="1"/>
  <c r="L4734" i="2"/>
  <c r="M4734" i="2" s="1"/>
  <c r="U3579" i="2"/>
  <c r="V3579" i="2"/>
  <c r="L2240" i="2"/>
  <c r="M2240" i="2" s="1"/>
  <c r="L1812" i="2"/>
  <c r="M1812" i="2" s="1"/>
  <c r="L3299" i="2"/>
  <c r="M3299" i="2" s="1"/>
  <c r="L3580" i="2"/>
  <c r="M3580" i="2" s="1"/>
  <c r="L3443" i="2"/>
  <c r="M3443" i="2" s="1"/>
  <c r="L3427" i="2"/>
  <c r="M3427" i="2" s="1"/>
  <c r="L3306" i="2"/>
  <c r="M3306" i="2" s="1"/>
  <c r="L4199" i="2"/>
  <c r="M4199" i="2" s="1"/>
  <c r="L4191" i="2"/>
  <c r="M4191" i="2" s="1"/>
  <c r="L4204" i="2"/>
  <c r="M4204" i="2" s="1"/>
  <c r="L5428" i="2"/>
  <c r="M5428" i="2" s="1"/>
  <c r="U5077" i="2"/>
  <c r="L4694" i="2"/>
  <c r="M4694" i="2" s="1"/>
  <c r="L6622" i="2"/>
  <c r="M6622" i="2" s="1"/>
  <c r="V7178" i="2"/>
  <c r="L6695" i="2"/>
  <c r="M6695" i="2" s="1"/>
  <c r="L2119" i="2"/>
  <c r="M2119" i="2" s="1"/>
  <c r="U184" i="2"/>
  <c r="L7043" i="2"/>
  <c r="M7043" i="2" s="1"/>
  <c r="V852" i="2"/>
  <c r="L2120" i="2"/>
  <c r="M2120" i="2" s="1"/>
  <c r="V1976" i="2"/>
  <c r="V1062" i="2"/>
  <c r="V916" i="2"/>
  <c r="U788" i="2"/>
  <c r="V7250" i="2"/>
  <c r="L1388" i="2"/>
  <c r="M1388" i="2" s="1"/>
  <c r="L931" i="2"/>
  <c r="M931" i="2" s="1"/>
  <c r="V490" i="2"/>
  <c r="L4972" i="2"/>
  <c r="M4972" i="2" s="1"/>
  <c r="L4851" i="2"/>
  <c r="M4851" i="2" s="1"/>
  <c r="L5379" i="2"/>
  <c r="M5379" i="2" s="1"/>
  <c r="V4693" i="2"/>
  <c r="L4846" i="2"/>
  <c r="M4846" i="2" s="1"/>
  <c r="L6384" i="2"/>
  <c r="M6384" i="2" s="1"/>
  <c r="L4473" i="2"/>
  <c r="M4473" i="2" s="1"/>
  <c r="L4920" i="2"/>
  <c r="M4920" i="2" s="1"/>
  <c r="V4327" i="2"/>
  <c r="V3581" i="2"/>
  <c r="V5045" i="2"/>
  <c r="U5045" i="2"/>
  <c r="U5506" i="2"/>
  <c r="V5506" i="2"/>
  <c r="V6668" i="2"/>
  <c r="U6668" i="2"/>
  <c r="L6668" i="2"/>
  <c r="M6668" i="2" s="1"/>
  <c r="U6179" i="2"/>
  <c r="V6179" i="2"/>
  <c r="V3435" i="2"/>
  <c r="U3435" i="2"/>
  <c r="U5805" i="2"/>
  <c r="V5805" i="2"/>
  <c r="U6093" i="2"/>
  <c r="V6093" i="2"/>
  <c r="L6093" i="2"/>
  <c r="M6093" i="2" s="1"/>
  <c r="V6321" i="2"/>
  <c r="U6321" i="2"/>
  <c r="U6227" i="2"/>
  <c r="V6227" i="2"/>
  <c r="U5518" i="2"/>
  <c r="V5518" i="2"/>
  <c r="V6520" i="2"/>
  <c r="U6520" i="2"/>
  <c r="U6083" i="2"/>
  <c r="V6083" i="2"/>
  <c r="L6083" i="2"/>
  <c r="M6083" i="2" s="1"/>
  <c r="U5407" i="2"/>
  <c r="V5407" i="2"/>
  <c r="U3455" i="2"/>
  <c r="V3455" i="2"/>
  <c r="V6661" i="2"/>
  <c r="U6661" i="2"/>
  <c r="L6661" i="2"/>
  <c r="M6661" i="2" s="1"/>
  <c r="U4761" i="2"/>
  <c r="V4761" i="2"/>
  <c r="U4466" i="2"/>
  <c r="L4466" i="2"/>
  <c r="M4466" i="2" s="1"/>
  <c r="V4466" i="2"/>
  <c r="U4662" i="2"/>
  <c r="V4662" i="2"/>
  <c r="V6879" i="2"/>
  <c r="U6879" i="2"/>
  <c r="L7080" i="2"/>
  <c r="M7080" i="2" s="1"/>
  <c r="U5277" i="2"/>
  <c r="V5277" i="2"/>
  <c r="U4318" i="2"/>
  <c r="V4318" i="2"/>
  <c r="U4589" i="2"/>
  <c r="V4589" i="2"/>
  <c r="V7005" i="2"/>
  <c r="U7005" i="2"/>
  <c r="L7006" i="2"/>
  <c r="M7006" i="2" s="1"/>
  <c r="V5851" i="2"/>
  <c r="L5851" i="2"/>
  <c r="M5851" i="2" s="1"/>
  <c r="V4916" i="2"/>
  <c r="L4916" i="2"/>
  <c r="M4916" i="2" s="1"/>
  <c r="U4916" i="2"/>
  <c r="V6145" i="2"/>
  <c r="U6145" i="2"/>
  <c r="U6799" i="2"/>
  <c r="V6799" i="2"/>
  <c r="V6393" i="2"/>
  <c r="U6393" i="2"/>
  <c r="V3395" i="2"/>
  <c r="U3395" i="2"/>
  <c r="V5679" i="2"/>
  <c r="L5679" i="2"/>
  <c r="M5679" i="2" s="1"/>
  <c r="U5679" i="2"/>
  <c r="V3471" i="2"/>
  <c r="U3471" i="2"/>
  <c r="L4495" i="2"/>
  <c r="M4495" i="2" s="1"/>
  <c r="U6833" i="2"/>
  <c r="V6833" i="2"/>
  <c r="U5470" i="2"/>
  <c r="V5470" i="2"/>
  <c r="U5771" i="2"/>
  <c r="V5771" i="2"/>
  <c r="V3583" i="2"/>
  <c r="U3583" i="2"/>
  <c r="U5604" i="2"/>
  <c r="V5604" i="2"/>
  <c r="V5843" i="2"/>
  <c r="L5844" i="2"/>
  <c r="M5844" i="2" s="1"/>
  <c r="L5843" i="2"/>
  <c r="M5843" i="2" s="1"/>
  <c r="V4225" i="2"/>
  <c r="U4225" i="2"/>
  <c r="V4932" i="2"/>
  <c r="U4932" i="2"/>
  <c r="V4488" i="2"/>
  <c r="U4488" i="2"/>
  <c r="L4488" i="2"/>
  <c r="M4488" i="2" s="1"/>
  <c r="V1805" i="2"/>
  <c r="L2800" i="2"/>
  <c r="M2800" i="2" s="1"/>
  <c r="L2743" i="2"/>
  <c r="M2743" i="2" s="1"/>
  <c r="V1387" i="2"/>
  <c r="V1388" i="2"/>
  <c r="U761" i="2"/>
  <c r="L5879" i="2"/>
  <c r="M5879" i="2" s="1"/>
  <c r="L6228" i="2"/>
  <c r="M6228" i="2" s="1"/>
  <c r="L5572" i="2"/>
  <c r="M5572" i="2" s="1"/>
  <c r="L6520" i="2"/>
  <c r="M6520" i="2" s="1"/>
  <c r="V5097" i="2"/>
  <c r="L7031" i="2"/>
  <c r="M7031" i="2" s="1"/>
  <c r="V4374" i="2"/>
  <c r="L4374" i="2"/>
  <c r="M4374" i="2" s="1"/>
  <c r="U4374" i="2"/>
  <c r="V5947" i="2"/>
  <c r="L5948" i="2"/>
  <c r="M5948" i="2" s="1"/>
  <c r="U5947" i="2"/>
  <c r="V5390" i="2"/>
  <c r="U5390" i="2"/>
  <c r="U5977" i="2"/>
  <c r="V5977" i="2"/>
  <c r="U6163" i="2"/>
  <c r="V6163" i="2"/>
  <c r="L4659" i="2"/>
  <c r="M4659" i="2" s="1"/>
  <c r="V4633" i="2"/>
  <c r="U4633" i="2"/>
  <c r="U6430" i="2"/>
  <c r="L6430" i="2"/>
  <c r="M6430" i="2" s="1"/>
  <c r="V6430" i="2"/>
  <c r="V5616" i="2"/>
  <c r="U5616" i="2"/>
  <c r="U7102" i="2"/>
  <c r="V7102" i="2"/>
  <c r="L4871" i="2"/>
  <c r="M4871" i="2" s="1"/>
  <c r="L6858" i="2"/>
  <c r="M6858" i="2" s="1"/>
  <c r="V4704" i="2"/>
  <c r="U4704" i="2"/>
  <c r="L5507" i="2"/>
  <c r="M5507" i="2" s="1"/>
  <c r="V6860" i="2"/>
  <c r="L5470" i="2"/>
  <c r="M5470" i="2" s="1"/>
  <c r="L6834" i="2"/>
  <c r="M6834" i="2" s="1"/>
  <c r="U6139" i="2"/>
  <c r="V6139" i="2"/>
  <c r="L5606" i="2"/>
  <c r="M5606" i="2" s="1"/>
  <c r="U5606" i="2"/>
  <c r="V5606" i="2"/>
  <c r="U4288" i="2"/>
  <c r="V4288" i="2"/>
  <c r="L4288" i="2"/>
  <c r="M4288" i="2" s="1"/>
  <c r="L4289" i="2"/>
  <c r="M4289" i="2" s="1"/>
  <c r="U6665" i="2"/>
  <c r="V6665" i="2"/>
  <c r="U4181" i="2"/>
  <c r="V4181" i="2"/>
  <c r="U5472" i="2"/>
  <c r="V5472" i="2"/>
  <c r="U4741" i="2"/>
  <c r="V4741" i="2"/>
  <c r="L4742" i="2"/>
  <c r="M4742" i="2" s="1"/>
  <c r="L1688" i="2"/>
  <c r="M1688" i="2" s="1"/>
  <c r="L4225" i="2"/>
  <c r="M4225" i="2" s="1"/>
  <c r="L2559" i="2"/>
  <c r="M2559" i="2" s="1"/>
  <c r="L4563" i="2"/>
  <c r="M4563" i="2" s="1"/>
  <c r="U226" i="2"/>
  <c r="L628" i="2"/>
  <c r="M628" i="2" s="1"/>
  <c r="L2748" i="2"/>
  <c r="M2748" i="2" s="1"/>
  <c r="L90" i="2"/>
  <c r="M90" i="2" s="1"/>
  <c r="U2705" i="2"/>
  <c r="V788" i="2"/>
  <c r="U543" i="2"/>
  <c r="U1501" i="2"/>
  <c r="L5182" i="2"/>
  <c r="M5182" i="2" s="1"/>
  <c r="L4489" i="2"/>
  <c r="M4489" i="2" s="1"/>
  <c r="V6630" i="2"/>
  <c r="U6630" i="2"/>
  <c r="U6483" i="2"/>
  <c r="V6483" i="2"/>
  <c r="U6594" i="2"/>
  <c r="V6594" i="2"/>
  <c r="V6281" i="2"/>
  <c r="U6281" i="2"/>
  <c r="U6735" i="2"/>
  <c r="V6735" i="2"/>
  <c r="U6465" i="2"/>
  <c r="V6465" i="2"/>
  <c r="L2844" i="2"/>
  <c r="M2844" i="2" s="1"/>
  <c r="L2775" i="2"/>
  <c r="M2775" i="2" s="1"/>
  <c r="V3073" i="2"/>
  <c r="L2805" i="2"/>
  <c r="M2805" i="2" s="1"/>
  <c r="L3398" i="2"/>
  <c r="M3398" i="2" s="1"/>
  <c r="L4228" i="2"/>
  <c r="M4228" i="2" s="1"/>
  <c r="L3583" i="2"/>
  <c r="M3583" i="2" s="1"/>
  <c r="L3420" i="2"/>
  <c r="M3420" i="2" s="1"/>
  <c r="L4226" i="2"/>
  <c r="M4226" i="2" s="1"/>
  <c r="L3584" i="2"/>
  <c r="M3584" i="2" s="1"/>
  <c r="L3146" i="2"/>
  <c r="M3146" i="2" s="1"/>
  <c r="L4167" i="2"/>
  <c r="M4167" i="2" s="1"/>
  <c r="U4321" i="2"/>
  <c r="U6056" i="2"/>
  <c r="U6516" i="2"/>
  <c r="V4908" i="2"/>
  <c r="V4698" i="2"/>
  <c r="V7030" i="2"/>
  <c r="U6860" i="2"/>
  <c r="L6624" i="2"/>
  <c r="M6624" i="2" s="1"/>
  <c r="V6409" i="2"/>
  <c r="V5561" i="2"/>
  <c r="L1799" i="2"/>
  <c r="M1799" i="2" s="1"/>
  <c r="V90" i="2"/>
  <c r="V25" i="2"/>
  <c r="V153" i="2"/>
  <c r="U338" i="2"/>
  <c r="V849" i="2"/>
  <c r="V882" i="2"/>
  <c r="V706" i="2"/>
  <c r="U2151" i="2"/>
  <c r="V1972" i="2"/>
  <c r="V1760" i="2"/>
  <c r="V1732" i="2"/>
  <c r="V1687" i="2"/>
  <c r="V1483" i="2"/>
  <c r="V1126" i="2"/>
  <c r="V1030" i="2"/>
  <c r="V681" i="2"/>
  <c r="U591" i="2"/>
  <c r="V921" i="2"/>
  <c r="L565" i="2"/>
  <c r="M565" i="2" s="1"/>
  <c r="U538" i="2"/>
  <c r="L2224" i="2"/>
  <c r="M2224" i="2" s="1"/>
  <c r="L2059" i="2"/>
  <c r="M2059" i="2" s="1"/>
  <c r="L802" i="2"/>
  <c r="M802" i="2" s="1"/>
  <c r="L1526" i="2"/>
  <c r="M1526" i="2" s="1"/>
  <c r="L1312" i="2"/>
  <c r="M1312" i="2" s="1"/>
  <c r="U7581" i="2"/>
  <c r="V7234" i="2"/>
  <c r="U926" i="2"/>
  <c r="U1693" i="2"/>
  <c r="V1524" i="2"/>
  <c r="V1489" i="2"/>
  <c r="U1280" i="2"/>
  <c r="U1000" i="2"/>
  <c r="L761" i="2"/>
  <c r="M761" i="2" s="1"/>
  <c r="L6542" i="2"/>
  <c r="M6542" i="2" s="1"/>
  <c r="L5102" i="2"/>
  <c r="M5102" i="2" s="1"/>
  <c r="U4670" i="2"/>
  <c r="L4662" i="2"/>
  <c r="M4662" i="2" s="1"/>
  <c r="V4753" i="2"/>
  <c r="U4920" i="2"/>
  <c r="L6975" i="2"/>
  <c r="M6975" i="2" s="1"/>
  <c r="V6623" i="2"/>
  <c r="L6631" i="2"/>
  <c r="M6631" i="2" s="1"/>
  <c r="L5462" i="2"/>
  <c r="M5462" i="2" s="1"/>
  <c r="L5333" i="2"/>
  <c r="M5333" i="2" s="1"/>
  <c r="V5333" i="2"/>
  <c r="U5333" i="2"/>
  <c r="U5115" i="2"/>
  <c r="V5115" i="2"/>
  <c r="L5115" i="2"/>
  <c r="M5115" i="2" s="1"/>
  <c r="L5473" i="2"/>
  <c r="M5473" i="2" s="1"/>
  <c r="V4418" i="2"/>
  <c r="L4418" i="2"/>
  <c r="M4418" i="2" s="1"/>
  <c r="U4418" i="2"/>
  <c r="U5945" i="2"/>
  <c r="V5945" i="2"/>
  <c r="L4885" i="2"/>
  <c r="M4885" i="2" s="1"/>
  <c r="U4885" i="2"/>
  <c r="V4885" i="2"/>
  <c r="L6367" i="2"/>
  <c r="M6367" i="2" s="1"/>
  <c r="V6367" i="2"/>
  <c r="U6367" i="2"/>
  <c r="L5017" i="2"/>
  <c r="M5017" i="2" s="1"/>
  <c r="L5018" i="2"/>
  <c r="M5018" i="2" s="1"/>
  <c r="U5017" i="2"/>
  <c r="V5017" i="2"/>
  <c r="L4445" i="2"/>
  <c r="M4445" i="2" s="1"/>
  <c r="L4446" i="2"/>
  <c r="M4446" i="2" s="1"/>
  <c r="L4737" i="2"/>
  <c r="M4737" i="2" s="1"/>
  <c r="U4737" i="2"/>
  <c r="V4737" i="2"/>
  <c r="U4610" i="2"/>
  <c r="L4610" i="2"/>
  <c r="M4610" i="2" s="1"/>
  <c r="V4610" i="2"/>
  <c r="L5680" i="2"/>
  <c r="M5680" i="2" s="1"/>
  <c r="L6484" i="2"/>
  <c r="M6484" i="2" s="1"/>
  <c r="L5176" i="2"/>
  <c r="M5176" i="2" s="1"/>
  <c r="U5175" i="2"/>
  <c r="V5175" i="2"/>
  <c r="L6669" i="2"/>
  <c r="M6669" i="2" s="1"/>
  <c r="U3439" i="2"/>
  <c r="V3439" i="2"/>
  <c r="L5852" i="2"/>
  <c r="M5852" i="2" s="1"/>
  <c r="L5519" i="2"/>
  <c r="M5519" i="2" s="1"/>
  <c r="V6382" i="2"/>
  <c r="L6382" i="2"/>
  <c r="M6382" i="2" s="1"/>
  <c r="U6382" i="2"/>
  <c r="U6817" i="2"/>
  <c r="V6817" i="2"/>
  <c r="V4745" i="2"/>
  <c r="U4745" i="2"/>
  <c r="V3154" i="2"/>
  <c r="U3154" i="2"/>
  <c r="L4551" i="2"/>
  <c r="M4551" i="2" s="1"/>
  <c r="U4551" i="2"/>
  <c r="V4551" i="2"/>
  <c r="V5492" i="2"/>
  <c r="U5492" i="2"/>
  <c r="L1133" i="2"/>
  <c r="M1133" i="2" s="1"/>
  <c r="L3155" i="2"/>
  <c r="M3155" i="2" s="1"/>
  <c r="U3944" i="2"/>
  <c r="V324" i="2"/>
  <c r="V2151" i="2"/>
  <c r="U1976" i="2"/>
  <c r="L543" i="2"/>
  <c r="M543" i="2" s="1"/>
  <c r="U345" i="2"/>
  <c r="L2689" i="2"/>
  <c r="M2689" i="2" s="1"/>
  <c r="U1259" i="2"/>
  <c r="L7030" i="2"/>
  <c r="M7030" i="2" s="1"/>
  <c r="U6221" i="2"/>
  <c r="L6221" i="2"/>
  <c r="M6221" i="2" s="1"/>
  <c r="V6221" i="2"/>
  <c r="U6115" i="2"/>
  <c r="V6115" i="2"/>
  <c r="L6116" i="2"/>
  <c r="M6116" i="2" s="1"/>
  <c r="V6418" i="2"/>
  <c r="U6418" i="2"/>
  <c r="U6811" i="2"/>
  <c r="V6811" i="2"/>
  <c r="V6241" i="2"/>
  <c r="U6241" i="2"/>
  <c r="V5055" i="2"/>
  <c r="U5055" i="2"/>
  <c r="V3501" i="2"/>
  <c r="U3501" i="2"/>
  <c r="U4773" i="2"/>
  <c r="V4773" i="2"/>
  <c r="U4689" i="2"/>
  <c r="V4689" i="2"/>
  <c r="L5151" i="2"/>
  <c r="M5151" i="2" s="1"/>
  <c r="U5151" i="2"/>
  <c r="V5151" i="2"/>
  <c r="L2758" i="2"/>
  <c r="M2758" i="2" s="1"/>
  <c r="L1806" i="2"/>
  <c r="M1806" i="2" s="1"/>
  <c r="L1351" i="2"/>
  <c r="M1351" i="2" s="1"/>
  <c r="U3420" i="2"/>
  <c r="L3976" i="2"/>
  <c r="M3976" i="2" s="1"/>
  <c r="U3145" i="2"/>
  <c r="L4361" i="2"/>
  <c r="M4361" i="2" s="1"/>
  <c r="L4322" i="2"/>
  <c r="M4322" i="2" s="1"/>
  <c r="U3976" i="2"/>
  <c r="U4851" i="2"/>
  <c r="V4473" i="2"/>
  <c r="L7121" i="2"/>
  <c r="M7121" i="2" s="1"/>
  <c r="U5700" i="2"/>
  <c r="L652" i="2"/>
  <c r="M652" i="2" s="1"/>
  <c r="V2757" i="2"/>
  <c r="V930" i="2"/>
  <c r="U1927" i="2"/>
  <c r="U1811" i="2"/>
  <c r="U1570" i="2"/>
  <c r="U665" i="2"/>
  <c r="V553" i="2"/>
  <c r="L751" i="2"/>
  <c r="M751" i="2" s="1"/>
  <c r="L451" i="2"/>
  <c r="M451" i="2" s="1"/>
  <c r="L1732" i="2"/>
  <c r="M1732" i="2" s="1"/>
  <c r="L1300" i="2"/>
  <c r="M1300" i="2" s="1"/>
  <c r="V7226" i="2"/>
  <c r="U1520" i="2"/>
  <c r="V1435" i="2"/>
  <c r="U1300" i="2"/>
  <c r="U1276" i="2"/>
  <c r="U920" i="2"/>
  <c r="U627" i="2"/>
  <c r="U874" i="2"/>
  <c r="L779" i="2"/>
  <c r="M779" i="2" s="1"/>
  <c r="U646" i="2"/>
  <c r="L615" i="2"/>
  <c r="M615" i="2" s="1"/>
  <c r="L511" i="2"/>
  <c r="M511" i="2" s="1"/>
  <c r="L6594" i="2"/>
  <c r="M6594" i="2" s="1"/>
  <c r="L4932" i="2"/>
  <c r="M4932" i="2" s="1"/>
  <c r="U4688" i="2"/>
  <c r="L6517" i="2"/>
  <c r="M6517" i="2" s="1"/>
  <c r="V4670" i="2"/>
  <c r="L5380" i="2"/>
  <c r="M5380" i="2" s="1"/>
  <c r="L6630" i="2"/>
  <c r="M6630" i="2" s="1"/>
  <c r="L5100" i="2"/>
  <c r="M5100" i="2" s="1"/>
  <c r="L4617" i="2"/>
  <c r="M4617" i="2" s="1"/>
  <c r="L5341" i="2"/>
  <c r="M5341" i="2" s="1"/>
  <c r="L5778" i="2"/>
  <c r="M5778" i="2" s="1"/>
  <c r="L5046" i="2"/>
  <c r="M5046" i="2" s="1"/>
  <c r="L5365" i="2"/>
  <c r="M5365" i="2" s="1"/>
  <c r="U5851" i="2"/>
  <c r="L7205" i="2"/>
  <c r="M7205" i="2" s="1"/>
  <c r="U5462" i="2"/>
  <c r="V7080" i="2"/>
  <c r="U5365" i="2"/>
  <c r="V5963" i="2"/>
  <c r="U5963" i="2"/>
  <c r="V6349" i="2"/>
  <c r="U6349" i="2"/>
  <c r="U5256" i="2"/>
  <c r="V5256" i="2"/>
  <c r="V4528" i="2"/>
  <c r="U4528" i="2"/>
  <c r="U6821" i="2"/>
  <c r="V6821" i="2"/>
  <c r="L6822" i="2"/>
  <c r="M6822" i="2" s="1"/>
  <c r="U6425" i="2"/>
  <c r="V6425" i="2"/>
  <c r="V6073" i="2"/>
  <c r="U6073" i="2"/>
  <c r="L4326" i="2"/>
  <c r="M4326" i="2" s="1"/>
  <c r="U4326" i="2"/>
  <c r="V4326" i="2"/>
  <c r="V5997" i="2"/>
  <c r="U5997" i="2"/>
  <c r="L5998" i="2"/>
  <c r="M5998" i="2" s="1"/>
  <c r="V3407" i="2"/>
  <c r="U3407" i="2"/>
  <c r="V4625" i="2"/>
  <c r="L4625" i="2"/>
  <c r="M4625" i="2" s="1"/>
  <c r="U4625" i="2"/>
  <c r="U6410" i="2"/>
  <c r="V6410" i="2"/>
  <c r="L6410" i="2"/>
  <c r="M6410" i="2" s="1"/>
  <c r="U6147" i="2"/>
  <c r="V6147" i="2"/>
  <c r="V4213" i="2"/>
  <c r="U4213" i="2"/>
  <c r="U6687" i="2"/>
  <c r="V6687" i="2"/>
  <c r="L6122" i="2"/>
  <c r="M6122" i="2" s="1"/>
  <c r="V6121" i="2"/>
  <c r="U6121" i="2"/>
  <c r="U6897" i="2"/>
  <c r="V6897" i="2"/>
  <c r="L6898" i="2"/>
  <c r="M6898" i="2" s="1"/>
  <c r="U5458" i="2"/>
  <c r="L5458" i="2"/>
  <c r="M5458" i="2" s="1"/>
  <c r="V5458" i="2"/>
  <c r="L6880" i="2"/>
  <c r="M6880" i="2" s="1"/>
  <c r="V5220" i="2"/>
  <c r="U5220" i="2"/>
  <c r="U5995" i="2"/>
  <c r="L5996" i="2"/>
  <c r="M5996" i="2" s="1"/>
  <c r="V5995" i="2"/>
  <c r="U3186" i="2"/>
  <c r="V3186" i="2"/>
  <c r="V5542" i="2"/>
  <c r="U5542" i="2"/>
  <c r="V5522" i="2"/>
  <c r="U5522" i="2"/>
  <c r="V6515" i="2"/>
  <c r="U6515" i="2"/>
  <c r="U4422" i="2"/>
  <c r="V4422" i="2"/>
  <c r="L4422" i="2"/>
  <c r="M4422" i="2" s="1"/>
  <c r="U5429" i="2"/>
  <c r="V5429" i="2"/>
  <c r="L4394" i="2"/>
  <c r="M4394" i="2" s="1"/>
  <c r="V4394" i="2"/>
  <c r="L4688" i="2"/>
  <c r="M4688" i="2" s="1"/>
  <c r="V3415" i="2"/>
  <c r="U3415" i="2"/>
  <c r="U4201" i="2"/>
  <c r="V4201" i="2"/>
  <c r="V4714" i="2"/>
  <c r="L4715" i="2"/>
  <c r="M4715" i="2" s="1"/>
  <c r="U4714" i="2"/>
  <c r="L5933" i="2"/>
  <c r="M5933" i="2" s="1"/>
  <c r="V5933" i="2"/>
  <c r="U5933" i="2"/>
  <c r="L4589" i="2"/>
  <c r="M4589" i="2" s="1"/>
  <c r="V4785" i="2"/>
  <c r="U4785" i="2"/>
  <c r="L4785" i="2"/>
  <c r="M4785" i="2" s="1"/>
  <c r="L5880" i="2"/>
  <c r="M5880" i="2" s="1"/>
  <c r="L4319" i="2"/>
  <c r="M4319" i="2" s="1"/>
  <c r="U4504" i="2"/>
  <c r="V4504" i="2"/>
  <c r="V6109" i="2"/>
  <c r="U6109" i="2"/>
  <c r="L6109" i="2"/>
  <c r="M6109" i="2" s="1"/>
  <c r="L4886" i="2"/>
  <c r="M4886" i="2" s="1"/>
  <c r="U6343" i="2"/>
  <c r="V6343" i="2"/>
  <c r="U6610" i="2"/>
  <c r="V6610" i="2"/>
  <c r="V5572" i="2"/>
  <c r="U5572" i="2"/>
  <c r="U7193" i="2"/>
  <c r="V7193" i="2"/>
  <c r="U6911" i="2"/>
  <c r="V6911" i="2"/>
  <c r="L5853" i="2"/>
  <c r="M5853" i="2" s="1"/>
  <c r="U5853" i="2"/>
  <c r="V5853" i="2"/>
  <c r="L2232" i="2"/>
  <c r="M2232" i="2" s="1"/>
  <c r="L3380" i="2"/>
  <c r="M3380" i="2" s="1"/>
  <c r="L4618" i="2"/>
  <c r="M4618" i="2" s="1"/>
  <c r="V2705" i="2"/>
  <c r="V2689" i="2"/>
  <c r="V2119" i="2"/>
  <c r="L921" i="2"/>
  <c r="M921" i="2" s="1"/>
  <c r="L4181" i="2"/>
  <c r="M4181" i="2" s="1"/>
  <c r="V3944" i="2"/>
  <c r="V1560" i="2"/>
  <c r="L2127" i="2"/>
  <c r="M2127" i="2" s="1"/>
  <c r="L5492" i="2"/>
  <c r="M5492" i="2" s="1"/>
  <c r="U6887" i="2"/>
  <c r="V6887" i="2"/>
  <c r="U6205" i="2"/>
  <c r="L6205" i="2"/>
  <c r="M6205" i="2" s="1"/>
  <c r="V6205" i="2"/>
  <c r="L5223" i="2"/>
  <c r="M5223" i="2" s="1"/>
  <c r="U5222" i="2"/>
  <c r="V5222" i="2"/>
  <c r="V3441" i="2"/>
  <c r="U3441" i="2"/>
  <c r="V5025" i="2"/>
  <c r="U5025" i="2"/>
  <c r="L5026" i="2"/>
  <c r="M5026" i="2" s="1"/>
  <c r="L5025" i="2"/>
  <c r="M5025" i="2" s="1"/>
  <c r="V3427" i="2"/>
  <c r="U3427" i="2"/>
  <c r="U5931" i="2"/>
  <c r="V5931" i="2"/>
  <c r="L5932" i="2"/>
  <c r="M5932" i="2" s="1"/>
  <c r="L5055" i="2"/>
  <c r="M5055" i="2" s="1"/>
  <c r="V4871" i="2"/>
  <c r="U4871" i="2"/>
  <c r="U6255" i="2"/>
  <c r="V6255" i="2"/>
  <c r="U5923" i="2"/>
  <c r="L5923" i="2"/>
  <c r="M5923" i="2" s="1"/>
  <c r="L5924" i="2"/>
  <c r="M5924" i="2" s="1"/>
  <c r="V5923" i="2"/>
  <c r="L6325" i="2"/>
  <c r="M6325" i="2" s="1"/>
  <c r="U6325" i="2"/>
  <c r="V6325" i="2"/>
  <c r="U4193" i="2"/>
  <c r="V4193" i="2"/>
  <c r="L2739" i="2"/>
  <c r="M2739" i="2" s="1"/>
  <c r="L2831" i="2"/>
  <c r="M2831" i="2" s="1"/>
  <c r="L2779" i="2"/>
  <c r="M2779" i="2" s="1"/>
  <c r="V2441" i="2"/>
  <c r="L3945" i="2"/>
  <c r="M3945" i="2" s="1"/>
  <c r="L4671" i="2"/>
  <c r="M4671" i="2" s="1"/>
  <c r="V4851" i="2"/>
  <c r="L4608" i="2"/>
  <c r="M4608" i="2" s="1"/>
  <c r="L6666" i="2"/>
  <c r="M6666" i="2" s="1"/>
  <c r="U4972" i="2"/>
  <c r="L4690" i="2"/>
  <c r="M4690" i="2" s="1"/>
  <c r="V82" i="2"/>
  <c r="L281" i="2"/>
  <c r="M281" i="2" s="1"/>
  <c r="V2789" i="2"/>
  <c r="U2757" i="2"/>
  <c r="V857" i="2"/>
  <c r="L321" i="2"/>
  <c r="M321" i="2" s="1"/>
  <c r="L7178" i="2"/>
  <c r="M7178" i="2" s="1"/>
  <c r="L822" i="2"/>
  <c r="M822" i="2" s="1"/>
  <c r="L2657" i="2"/>
  <c r="M2657" i="2" s="1"/>
  <c r="U811" i="2"/>
  <c r="U1515" i="2"/>
  <c r="L1063" i="2"/>
  <c r="M1063" i="2" s="1"/>
  <c r="L91" i="2"/>
  <c r="M91" i="2" s="1"/>
  <c r="L4689" i="2"/>
  <c r="M4689" i="2" s="1"/>
  <c r="L6857" i="2"/>
  <c r="M6857" i="2" s="1"/>
  <c r="V4360" i="2"/>
  <c r="L11" i="2"/>
  <c r="M11" i="2" s="1"/>
  <c r="V4626" i="2"/>
  <c r="L4729" i="2"/>
  <c r="M4729" i="2" s="1"/>
  <c r="V7205" i="2"/>
  <c r="L4733" i="2"/>
  <c r="M4733" i="2" s="1"/>
  <c r="L5277" i="2"/>
  <c r="M5277" i="2" s="1"/>
  <c r="L7081" i="2"/>
  <c r="M7081" i="2" s="1"/>
  <c r="L5399" i="2"/>
  <c r="M5399" i="2" s="1"/>
  <c r="U5532" i="2"/>
  <c r="V5532" i="2"/>
  <c r="L6019" i="2"/>
  <c r="M6019" i="2" s="1"/>
  <c r="V6019" i="2"/>
  <c r="L6020" i="2"/>
  <c r="M6020" i="2" s="1"/>
  <c r="U6019" i="2"/>
  <c r="V5548" i="2"/>
  <c r="L5548" i="2"/>
  <c r="M5548" i="2" s="1"/>
  <c r="U5548" i="2"/>
  <c r="L5549" i="2"/>
  <c r="M5549" i="2" s="1"/>
  <c r="V5392" i="2"/>
  <c r="L5392" i="2"/>
  <c r="M5392" i="2" s="1"/>
  <c r="U5392" i="2"/>
  <c r="V3411" i="2"/>
  <c r="U3411" i="2"/>
  <c r="L6812" i="2"/>
  <c r="M6812" i="2" s="1"/>
  <c r="L5278" i="2"/>
  <c r="M5278" i="2" s="1"/>
  <c r="L5471" i="2"/>
  <c r="M5471" i="2" s="1"/>
  <c r="U5061" i="2"/>
  <c r="V5061" i="2"/>
  <c r="U4609" i="2"/>
  <c r="V4609" i="2"/>
  <c r="V6257" i="2"/>
  <c r="U6257" i="2"/>
  <c r="U5618" i="2"/>
  <c r="V5618" i="2"/>
  <c r="U6291" i="2"/>
  <c r="V6291" i="2"/>
  <c r="L6735" i="2"/>
  <c r="M6735" i="2" s="1"/>
  <c r="L6827" i="2"/>
  <c r="M6827" i="2" s="1"/>
  <c r="V6827" i="2"/>
  <c r="U6827" i="2"/>
  <c r="V5330" i="2"/>
  <c r="U5330" i="2"/>
  <c r="L6818" i="2"/>
  <c r="M6818" i="2" s="1"/>
  <c r="L6833" i="2"/>
  <c r="M6833" i="2" s="1"/>
  <c r="L5506" i="2"/>
  <c r="M5506" i="2" s="1"/>
  <c r="U4838" i="2"/>
  <c r="V4838" i="2"/>
  <c r="L6698" i="2"/>
  <c r="M6698" i="2" s="1"/>
  <c r="L4375" i="2"/>
  <c r="M4375" i="2" s="1"/>
  <c r="V4444" i="2"/>
  <c r="U4444" i="2"/>
  <c r="L4444" i="2"/>
  <c r="M4444" i="2" s="1"/>
  <c r="L6879" i="2"/>
  <c r="M6879" i="2" s="1"/>
  <c r="L5605" i="2"/>
  <c r="M5605" i="2" s="1"/>
  <c r="L4746" i="2"/>
  <c r="M4746" i="2" s="1"/>
  <c r="L4669" i="2"/>
  <c r="M4669" i="2" s="1"/>
  <c r="U5828" i="2"/>
  <c r="L5829" i="2"/>
  <c r="M5829" i="2" s="1"/>
  <c r="V5828" i="2"/>
  <c r="V3389" i="2"/>
  <c r="U3389" i="2"/>
  <c r="V3385" i="2"/>
  <c r="U3385" i="2"/>
  <c r="L7085" i="2"/>
  <c r="M7085" i="2" s="1"/>
  <c r="U7084" i="2"/>
  <c r="V7084" i="2"/>
  <c r="V5296" i="2"/>
  <c r="U5296" i="2"/>
  <c r="L5296" i="2"/>
  <c r="M5296" i="2" s="1"/>
  <c r="V3461" i="2"/>
  <c r="U3461" i="2"/>
  <c r="U6841" i="2"/>
  <c r="L6842" i="2"/>
  <c r="M6842" i="2" s="1"/>
  <c r="L6841" i="2"/>
  <c r="M6841" i="2" s="1"/>
  <c r="V6841" i="2"/>
  <c r="U7158" i="2"/>
  <c r="V7158" i="2"/>
  <c r="V5801" i="2"/>
  <c r="U5801" i="2"/>
  <c r="V3373" i="2"/>
  <c r="U3373" i="2"/>
  <c r="U4621" i="2"/>
  <c r="V4621" i="2"/>
  <c r="L4621" i="2"/>
  <c r="M4621" i="2" s="1"/>
  <c r="L4622" i="2"/>
  <c r="M4622" i="2" s="1"/>
  <c r="L4990" i="2"/>
  <c r="M4990" i="2" s="1"/>
  <c r="U4989" i="2"/>
  <c r="V4989" i="2"/>
  <c r="L4989" i="2"/>
  <c r="M4989" i="2" s="1"/>
  <c r="V6564" i="2"/>
  <c r="U6564" i="2"/>
  <c r="L6564" i="2"/>
  <c r="M6564" i="2" s="1"/>
  <c r="V6233" i="2"/>
  <c r="U6233" i="2"/>
  <c r="L5351" i="2"/>
  <c r="M5351" i="2" s="1"/>
  <c r="U5260" i="2"/>
  <c r="V5260" i="2"/>
  <c r="V5807" i="2"/>
  <c r="U5807" i="2"/>
  <c r="U5813" i="2"/>
  <c r="V5813" i="2"/>
  <c r="L5225" i="2"/>
  <c r="M5225" i="2" s="1"/>
  <c r="V5224" i="2"/>
  <c r="V4462" i="2"/>
  <c r="U4462" i="2"/>
  <c r="L4462" i="2"/>
  <c r="M4462" i="2" s="1"/>
  <c r="U5421" i="2"/>
  <c r="V5421" i="2"/>
  <c r="L5422" i="2"/>
  <c r="M5422" i="2" s="1"/>
  <c r="U6005" i="2"/>
  <c r="V6005" i="2"/>
  <c r="L6005" i="2"/>
  <c r="M6005" i="2" s="1"/>
  <c r="L6006" i="2"/>
  <c r="M6006" i="2" s="1"/>
  <c r="L6180" i="2"/>
  <c r="M6180" i="2" s="1"/>
  <c r="L6181" i="2"/>
  <c r="M6181" i="2" s="1"/>
  <c r="L6308" i="2"/>
  <c r="M6308" i="2" s="1"/>
  <c r="L6309" i="2"/>
  <c r="M6309" i="2" s="1"/>
  <c r="L6894" i="2"/>
  <c r="M6894" i="2" s="1"/>
  <c r="L3394" i="2"/>
  <c r="M3394" i="2" s="1"/>
  <c r="L3386" i="2"/>
  <c r="M3386" i="2" s="1"/>
  <c r="L3461" i="2"/>
  <c r="M3461" i="2" s="1"/>
  <c r="L3389" i="2"/>
  <c r="M3389" i="2" s="1"/>
  <c r="L3373" i="2"/>
  <c r="M3373" i="2" s="1"/>
  <c r="L4341" i="2"/>
  <c r="M4341" i="2" s="1"/>
  <c r="L4098" i="2"/>
  <c r="M4098" i="2" s="1"/>
  <c r="V4896" i="2"/>
  <c r="U4098" i="2"/>
  <c r="U5100" i="2"/>
  <c r="U11" i="2"/>
  <c r="L184" i="2"/>
  <c r="M184" i="2" s="1"/>
  <c r="L379" i="2"/>
  <c r="M379" i="2" s="1"/>
  <c r="U2805" i="2"/>
  <c r="U1907" i="2"/>
  <c r="V1370" i="2"/>
  <c r="U1354" i="2"/>
  <c r="L909" i="2"/>
  <c r="M909" i="2" s="1"/>
  <c r="U751" i="2"/>
  <c r="U407" i="2"/>
  <c r="L2207" i="2"/>
  <c r="M2207" i="2" s="1"/>
  <c r="L1421" i="2"/>
  <c r="M1421" i="2" s="1"/>
  <c r="V7488" i="2"/>
  <c r="V1670" i="2"/>
  <c r="L1560" i="2"/>
  <c r="M1560" i="2" s="1"/>
  <c r="L908" i="2"/>
  <c r="M908" i="2" s="1"/>
  <c r="L495" i="2"/>
  <c r="M495" i="2" s="1"/>
  <c r="V6626" i="2"/>
  <c r="U6626" i="2"/>
  <c r="L4955" i="2"/>
  <c r="M4955" i="2" s="1"/>
  <c r="V4955" i="2"/>
  <c r="U4955" i="2"/>
  <c r="V5925" i="2"/>
  <c r="L5925" i="2"/>
  <c r="M5925" i="2" s="1"/>
  <c r="U5925" i="2"/>
  <c r="L5926" i="2"/>
  <c r="M5926" i="2" s="1"/>
  <c r="V4605" i="2"/>
  <c r="U4605" i="2"/>
  <c r="L4606" i="2"/>
  <c r="M4606" i="2" s="1"/>
  <c r="L4605" i="2"/>
  <c r="M4605" i="2" s="1"/>
  <c r="U4883" i="2"/>
  <c r="V4883" i="2"/>
  <c r="L4883" i="2"/>
  <c r="M4883" i="2" s="1"/>
  <c r="U4513" i="2"/>
  <c r="V4513" i="2"/>
  <c r="L4513" i="2"/>
  <c r="M4513" i="2" s="1"/>
  <c r="V3433" i="2"/>
  <c r="U3433" i="2"/>
  <c r="U5258" i="2"/>
  <c r="V5258" i="2"/>
  <c r="V5592" i="2"/>
  <c r="L5592" i="2"/>
  <c r="M5592" i="2" s="1"/>
  <c r="L5593" i="2"/>
  <c r="M5593" i="2" s="1"/>
  <c r="U5592" i="2"/>
  <c r="U4860" i="2"/>
  <c r="V4860" i="2"/>
  <c r="L4860" i="2"/>
  <c r="M4860" i="2" s="1"/>
  <c r="U4840" i="2"/>
  <c r="L4841" i="2"/>
  <c r="M4841" i="2" s="1"/>
  <c r="V4840" i="2"/>
  <c r="V4808" i="2"/>
  <c r="L4809" i="2"/>
  <c r="M4809" i="2" s="1"/>
  <c r="U4808" i="2"/>
  <c r="U5011" i="2"/>
  <c r="L5011" i="2"/>
  <c r="M5011" i="2" s="1"/>
  <c r="V5011" i="2"/>
  <c r="L5012" i="2"/>
  <c r="M5012" i="2" s="1"/>
  <c r="L5228" i="2"/>
  <c r="M5228" i="2" s="1"/>
  <c r="U5228" i="2"/>
  <c r="V5228" i="2"/>
  <c r="L7149" i="2"/>
  <c r="M7149" i="2" s="1"/>
  <c r="V7148" i="2"/>
  <c r="U7148" i="2"/>
  <c r="U5841" i="2"/>
  <c r="V5841" i="2"/>
  <c r="L5841" i="2"/>
  <c r="M5841" i="2" s="1"/>
  <c r="V5857" i="2"/>
  <c r="U5857" i="2"/>
  <c r="V4763" i="2"/>
  <c r="U4763" i="2"/>
  <c r="L4763" i="2"/>
  <c r="M4763" i="2" s="1"/>
  <c r="L4764" i="2"/>
  <c r="M4764" i="2" s="1"/>
  <c r="V4724" i="2"/>
  <c r="U4724" i="2"/>
  <c r="L4724" i="2"/>
  <c r="M4724" i="2" s="1"/>
  <c r="U4545" i="2"/>
  <c r="V4545" i="2"/>
  <c r="L4545" i="2"/>
  <c r="M4545" i="2" s="1"/>
  <c r="U3208" i="2"/>
  <c r="V3208" i="2"/>
  <c r="V5348" i="2"/>
  <c r="U5348" i="2"/>
  <c r="L5348" i="2"/>
  <c r="M5348" i="2" s="1"/>
  <c r="V6839" i="2"/>
  <c r="U6839" i="2"/>
  <c r="L5456" i="2"/>
  <c r="M5456" i="2" s="1"/>
  <c r="U5456" i="2"/>
  <c r="V5456" i="2"/>
  <c r="V4948" i="2"/>
  <c r="U4948" i="2"/>
  <c r="L4948" i="2"/>
  <c r="M4948" i="2" s="1"/>
  <c r="U5941" i="2"/>
  <c r="V5941" i="2"/>
  <c r="L5941" i="2"/>
  <c r="M5941" i="2" s="1"/>
  <c r="L5942" i="2"/>
  <c r="M5942" i="2" s="1"/>
  <c r="V5158" i="2"/>
  <c r="U5158" i="2"/>
  <c r="L4684" i="2"/>
  <c r="M4684" i="2" s="1"/>
  <c r="L4685" i="2"/>
  <c r="M4685" i="2" s="1"/>
  <c r="V4684" i="2"/>
  <c r="U4684" i="2"/>
  <c r="V7197" i="2"/>
  <c r="U7197" i="2"/>
  <c r="L7198" i="2"/>
  <c r="M7198" i="2" s="1"/>
  <c r="U5355" i="2"/>
  <c r="V5355" i="2"/>
  <c r="L5356" i="2"/>
  <c r="M5356" i="2" s="1"/>
  <c r="L5355" i="2"/>
  <c r="M5355" i="2" s="1"/>
  <c r="U4215" i="2"/>
  <c r="V4215" i="2"/>
  <c r="U6317" i="2"/>
  <c r="V6317" i="2"/>
  <c r="L6317" i="2"/>
  <c r="M6317" i="2" s="1"/>
  <c r="V6391" i="2"/>
  <c r="U6391" i="2"/>
  <c r="L5033" i="2"/>
  <c r="M5033" i="2" s="1"/>
  <c r="V5033" i="2"/>
  <c r="L5034" i="2"/>
  <c r="M5034" i="2" s="1"/>
  <c r="U5033" i="2"/>
  <c r="V6395" i="2"/>
  <c r="U6395" i="2"/>
  <c r="U4430" i="2"/>
  <c r="V4430" i="2"/>
  <c r="L4430" i="2"/>
  <c r="M4430" i="2" s="1"/>
  <c r="V4987" i="2"/>
  <c r="U4987" i="2"/>
  <c r="L4987" i="2"/>
  <c r="M4987" i="2" s="1"/>
  <c r="U3511" i="2"/>
  <c r="V3511" i="2"/>
  <c r="U3326" i="2"/>
  <c r="V3326" i="2"/>
  <c r="U5675" i="2"/>
  <c r="V5675" i="2"/>
  <c r="L5676" i="2"/>
  <c r="M5676" i="2" s="1"/>
  <c r="L5675" i="2"/>
  <c r="M5675" i="2" s="1"/>
  <c r="U3479" i="2"/>
  <c r="V3479" i="2"/>
  <c r="V6731" i="2"/>
  <c r="U6731" i="2"/>
  <c r="V3453" i="2"/>
  <c r="U3453" i="2"/>
  <c r="V5512" i="2"/>
  <c r="L5512" i="2"/>
  <c r="M5512" i="2" s="1"/>
  <c r="U5512" i="2"/>
  <c r="V5417" i="2"/>
  <c r="L5417" i="2"/>
  <c r="M5417" i="2" s="1"/>
  <c r="U5417" i="2"/>
  <c r="U4639" i="2"/>
  <c r="V4639" i="2"/>
  <c r="L4639" i="2"/>
  <c r="M4639" i="2" s="1"/>
  <c r="U6725" i="2"/>
  <c r="V6725" i="2"/>
  <c r="L4479" i="2"/>
  <c r="M4479" i="2" s="1"/>
  <c r="L4480" i="2"/>
  <c r="M4480" i="2" s="1"/>
  <c r="L4342" i="2"/>
  <c r="M4342" i="2" s="1"/>
  <c r="U4342" i="2"/>
  <c r="V4342" i="2"/>
  <c r="V5345" i="2"/>
  <c r="U5345" i="2"/>
  <c r="L6085" i="2"/>
  <c r="M6085" i="2" s="1"/>
  <c r="L6084" i="2"/>
  <c r="M6084" i="2" s="1"/>
  <c r="U5216" i="2"/>
  <c r="V5216" i="2"/>
  <c r="L4412" i="2"/>
  <c r="M4412" i="2" s="1"/>
  <c r="U4412" i="2"/>
  <c r="L4413" i="2"/>
  <c r="M4413" i="2" s="1"/>
  <c r="V4412" i="2"/>
  <c r="U4464" i="2"/>
  <c r="V4464" i="2"/>
  <c r="L4465" i="2"/>
  <c r="M4465" i="2" s="1"/>
  <c r="V6025" i="2"/>
  <c r="U6025" i="2"/>
  <c r="U3401" i="2"/>
  <c r="V3401" i="2"/>
  <c r="L5887" i="2"/>
  <c r="M5887" i="2" s="1"/>
  <c r="V5887" i="2"/>
  <c r="U5887" i="2"/>
  <c r="U6745" i="2"/>
  <c r="V6745" i="2"/>
  <c r="L5331" i="2"/>
  <c r="M5331" i="2" s="1"/>
  <c r="V5331" i="2"/>
  <c r="L5332" i="2"/>
  <c r="M5332" i="2" s="1"/>
  <c r="V6815" i="2"/>
  <c r="U6815" i="2"/>
  <c r="U6037" i="2"/>
  <c r="L6037" i="2"/>
  <c r="M6037" i="2" s="1"/>
  <c r="L6038" i="2"/>
  <c r="M6038" i="2" s="1"/>
  <c r="V6037" i="2"/>
  <c r="V5186" i="2"/>
  <c r="U5186" i="2"/>
  <c r="V4283" i="2"/>
  <c r="U4283" i="2"/>
  <c r="V6001" i="2"/>
  <c r="U6001" i="2"/>
  <c r="U4718" i="2"/>
  <c r="V4718" i="2"/>
  <c r="V4539" i="2"/>
  <c r="U4539" i="2"/>
  <c r="L4539" i="2"/>
  <c r="M4539" i="2" s="1"/>
  <c r="U6971" i="2"/>
  <c r="V6971" i="2"/>
  <c r="L4818" i="2"/>
  <c r="M4818" i="2" s="1"/>
  <c r="U4818" i="2"/>
  <c r="V4818" i="2"/>
  <c r="V6847" i="2"/>
  <c r="U6847" i="2"/>
  <c r="V4936" i="2"/>
  <c r="U4936" i="2"/>
  <c r="L5513" i="2"/>
  <c r="M5513" i="2" s="1"/>
  <c r="L4819" i="2"/>
  <c r="M4819" i="2" s="1"/>
  <c r="L6725" i="2"/>
  <c r="M6725" i="2" s="1"/>
  <c r="L6840" i="2"/>
  <c r="M6840" i="2" s="1"/>
  <c r="U4432" i="2"/>
  <c r="L4432" i="2"/>
  <c r="M4432" i="2" s="1"/>
  <c r="V4432" i="2"/>
  <c r="L4433" i="2"/>
  <c r="M4433" i="2" s="1"/>
  <c r="L6904" i="2"/>
  <c r="M6904" i="2" s="1"/>
  <c r="L4725" i="2"/>
  <c r="M4725" i="2" s="1"/>
  <c r="L5346" i="2"/>
  <c r="M5346" i="2" s="1"/>
  <c r="L1981" i="2"/>
  <c r="M1981" i="2" s="1"/>
  <c r="L1420" i="2"/>
  <c r="M1420" i="2" s="1"/>
  <c r="L1508" i="2"/>
  <c r="M1508" i="2" s="1"/>
  <c r="L1422" i="2"/>
  <c r="M1422" i="2" s="1"/>
  <c r="L1765" i="2"/>
  <c r="M1765" i="2" s="1"/>
  <c r="L2811" i="2"/>
  <c r="M2811" i="2" s="1"/>
  <c r="L2441" i="2"/>
  <c r="M2441" i="2" s="1"/>
  <c r="L3326" i="2"/>
  <c r="M3326" i="2" s="1"/>
  <c r="L3480" i="2"/>
  <c r="M3480" i="2" s="1"/>
  <c r="L2710" i="2"/>
  <c r="M2710" i="2" s="1"/>
  <c r="L4343" i="2"/>
  <c r="M4343" i="2" s="1"/>
  <c r="L4896" i="2"/>
  <c r="M4896" i="2" s="1"/>
  <c r="V4098" i="2"/>
  <c r="U4661" i="2"/>
  <c r="V4839" i="2"/>
  <c r="L6752" i="2"/>
  <c r="M6752" i="2" s="1"/>
  <c r="L6623" i="2"/>
  <c r="M6623" i="2" s="1"/>
  <c r="L5159" i="2"/>
  <c r="M5159" i="2" s="1"/>
  <c r="U7202" i="2"/>
  <c r="L6702" i="2"/>
  <c r="M6702" i="2" s="1"/>
  <c r="L1556" i="2"/>
  <c r="M1556" i="2" s="1"/>
  <c r="L857" i="2"/>
  <c r="M857" i="2" s="1"/>
  <c r="L83" i="2"/>
  <c r="M83" i="2" s="1"/>
  <c r="V370" i="2"/>
  <c r="V379" i="2"/>
  <c r="U7118" i="2"/>
  <c r="V2833" i="2"/>
  <c r="U2717" i="2"/>
  <c r="V2207" i="2"/>
  <c r="L1400" i="2"/>
  <c r="M1400" i="2" s="1"/>
  <c r="U852" i="2"/>
  <c r="V561" i="2"/>
  <c r="U1823" i="2"/>
  <c r="V1441" i="2"/>
  <c r="L1322" i="2"/>
  <c r="M1322" i="2" s="1"/>
  <c r="V607" i="2"/>
  <c r="V694" i="2"/>
  <c r="L539" i="2"/>
  <c r="M539" i="2" s="1"/>
  <c r="L491" i="2"/>
  <c r="M491" i="2" s="1"/>
  <c r="L293" i="2"/>
  <c r="M293" i="2" s="1"/>
  <c r="L1629" i="2"/>
  <c r="M1629" i="2" s="1"/>
  <c r="U7370" i="2"/>
  <c r="V6631" i="2"/>
  <c r="U5832" i="2"/>
  <c r="U1670" i="2"/>
  <c r="U1576" i="2"/>
  <c r="U1556" i="2"/>
  <c r="V1296" i="2"/>
  <c r="V703" i="2"/>
  <c r="U908" i="2"/>
  <c r="U511" i="2"/>
  <c r="V521" i="2"/>
  <c r="V5564" i="2"/>
  <c r="L4802" i="2"/>
  <c r="M4802" i="2" s="1"/>
  <c r="L6057" i="2"/>
  <c r="M6057" i="2" s="1"/>
  <c r="U4360" i="2"/>
  <c r="L5224" i="2"/>
  <c r="M5224" i="2" s="1"/>
  <c r="L5125" i="2"/>
  <c r="M5125" i="2" s="1"/>
  <c r="V5125" i="2"/>
  <c r="L5126" i="2"/>
  <c r="M5126" i="2" s="1"/>
  <c r="U5125" i="2"/>
  <c r="L5872" i="2"/>
  <c r="M5872" i="2" s="1"/>
  <c r="U5871" i="2"/>
  <c r="L5871" i="2"/>
  <c r="M5871" i="2" s="1"/>
  <c r="V5871" i="2"/>
  <c r="U5089" i="2"/>
  <c r="V5089" i="2"/>
  <c r="L5089" i="2"/>
  <c r="M5089" i="2" s="1"/>
  <c r="U6648" i="2"/>
  <c r="V6648" i="2"/>
  <c r="L5086" i="2"/>
  <c r="M5086" i="2" s="1"/>
  <c r="L5085" i="2"/>
  <c r="M5085" i="2" s="1"/>
  <c r="U5085" i="2"/>
  <c r="V5085" i="2"/>
  <c r="L5322" i="2"/>
  <c r="M5322" i="2" s="1"/>
  <c r="U5322" i="2"/>
  <c r="L5323" i="2"/>
  <c r="M5323" i="2" s="1"/>
  <c r="V5322" i="2"/>
  <c r="V5368" i="2"/>
  <c r="L5369" i="2"/>
  <c r="M5369" i="2" s="1"/>
  <c r="U5368" i="2"/>
  <c r="V4577" i="2"/>
  <c r="U4577" i="2"/>
  <c r="L4577" i="2"/>
  <c r="M4577" i="2" s="1"/>
  <c r="V5302" i="2"/>
  <c r="U5302" i="2"/>
  <c r="V4792" i="2"/>
  <c r="U4792" i="2"/>
  <c r="L4792" i="2"/>
  <c r="M4792" i="2" s="1"/>
  <c r="L5041" i="2"/>
  <c r="M5041" i="2" s="1"/>
  <c r="V5041" i="2"/>
  <c r="U5041" i="2"/>
  <c r="L5042" i="2"/>
  <c r="M5042" i="2" s="1"/>
  <c r="V6747" i="2"/>
  <c r="L6747" i="2"/>
  <c r="M6747" i="2" s="1"/>
  <c r="U6747" i="2"/>
  <c r="L5560" i="2"/>
  <c r="M5560" i="2" s="1"/>
  <c r="U5560" i="2"/>
  <c r="V5560" i="2"/>
  <c r="U4237" i="2"/>
  <c r="V4237" i="2"/>
  <c r="U6420" i="2"/>
  <c r="V6420" i="2"/>
  <c r="L6420" i="2"/>
  <c r="M6420" i="2" s="1"/>
  <c r="V5882" i="2"/>
  <c r="U5882" i="2"/>
  <c r="U3505" i="2"/>
  <c r="V3505" i="2"/>
  <c r="U4416" i="2"/>
  <c r="V4416" i="2"/>
  <c r="L4417" i="2"/>
  <c r="M4417" i="2" s="1"/>
  <c r="L4416" i="2"/>
  <c r="M4416" i="2" s="1"/>
  <c r="V6591" i="2"/>
  <c r="U6591" i="2"/>
  <c r="U4925" i="2"/>
  <c r="L4925" i="2"/>
  <c r="M4925" i="2" s="1"/>
  <c r="V4925" i="2"/>
  <c r="V5588" i="2"/>
  <c r="U5588" i="2"/>
  <c r="V5863" i="2"/>
  <c r="U5863" i="2"/>
  <c r="L5577" i="2"/>
  <c r="M5577" i="2" s="1"/>
  <c r="L5576" i="2"/>
  <c r="M5576" i="2" s="1"/>
  <c r="V5576" i="2"/>
  <c r="U5576" i="2"/>
  <c r="V6575" i="2"/>
  <c r="U6575" i="2"/>
  <c r="V5530" i="2"/>
  <c r="U5530" i="2"/>
  <c r="L5530" i="2"/>
  <c r="M5530" i="2" s="1"/>
  <c r="V4573" i="2"/>
  <c r="U4573" i="2"/>
  <c r="L4573" i="2"/>
  <c r="M4573" i="2" s="1"/>
  <c r="V5826" i="2"/>
  <c r="L5826" i="2"/>
  <c r="M5826" i="2" s="1"/>
  <c r="U5826" i="2"/>
  <c r="L5129" i="2"/>
  <c r="M5129" i="2" s="1"/>
  <c r="V5129" i="2"/>
  <c r="U5129" i="2"/>
  <c r="U4197" i="2"/>
  <c r="V4197" i="2"/>
  <c r="L5622" i="2"/>
  <c r="M5622" i="2" s="1"/>
  <c r="U5622" i="2"/>
  <c r="V5622" i="2"/>
  <c r="U4769" i="2"/>
  <c r="L4769" i="2"/>
  <c r="M4769" i="2" s="1"/>
  <c r="V4769" i="2"/>
  <c r="U6149" i="2"/>
  <c r="L6149" i="2"/>
  <c r="M6149" i="2" s="1"/>
  <c r="V6149" i="2"/>
  <c r="L5366" i="2"/>
  <c r="M5366" i="2" s="1"/>
  <c r="V5366" i="2"/>
  <c r="L5367" i="2"/>
  <c r="M5367" i="2" s="1"/>
  <c r="U5366" i="2"/>
  <c r="U5013" i="2"/>
  <c r="V5013" i="2"/>
  <c r="L5013" i="2"/>
  <c r="M5013" i="2" s="1"/>
  <c r="L5014" i="2"/>
  <c r="M5014" i="2" s="1"/>
  <c r="U5620" i="2"/>
  <c r="L5620" i="2"/>
  <c r="M5620" i="2" s="1"/>
  <c r="L5621" i="2"/>
  <c r="M5621" i="2" s="1"/>
  <c r="V5620" i="2"/>
  <c r="V6675" i="2"/>
  <c r="U6675" i="2"/>
  <c r="V6527" i="2"/>
  <c r="L6528" i="2"/>
  <c r="M6528" i="2" s="1"/>
  <c r="U6527" i="2"/>
  <c r="L6527" i="2"/>
  <c r="M6527" i="2" s="1"/>
  <c r="V6293" i="2"/>
  <c r="U6293" i="2"/>
  <c r="L6293" i="2"/>
  <c r="M6293" i="2" s="1"/>
  <c r="U5447" i="2"/>
  <c r="V5447" i="2"/>
  <c r="L4441" i="2"/>
  <c r="M4441" i="2" s="1"/>
  <c r="L4442" i="2"/>
  <c r="M4442" i="2" s="1"/>
  <c r="L4868" i="2"/>
  <c r="M4868" i="2" s="1"/>
  <c r="L4869" i="2"/>
  <c r="M4869" i="2" s="1"/>
  <c r="U4692" i="2"/>
  <c r="V4692" i="2"/>
  <c r="L5561" i="2"/>
  <c r="M5561" i="2" s="1"/>
  <c r="V5901" i="2"/>
  <c r="U5901" i="2"/>
  <c r="V5147" i="2"/>
  <c r="L5148" i="2"/>
  <c r="M5148" i="2" s="1"/>
  <c r="U5147" i="2"/>
  <c r="V5610" i="2"/>
  <c r="L5610" i="2"/>
  <c r="M5610" i="2" s="1"/>
  <c r="L5611" i="2"/>
  <c r="M5611" i="2" s="1"/>
  <c r="U3429" i="2"/>
  <c r="V3429" i="2"/>
  <c r="V4757" i="2"/>
  <c r="U4757" i="2"/>
  <c r="V5504" i="2"/>
  <c r="L5505" i="2"/>
  <c r="M5505" i="2" s="1"/>
  <c r="U5504" i="2"/>
  <c r="V7115" i="2"/>
  <c r="U7115" i="2"/>
  <c r="L7115" i="2"/>
  <c r="M7115" i="2" s="1"/>
  <c r="V4227" i="2"/>
  <c r="U4227" i="2"/>
  <c r="U4199" i="2"/>
  <c r="V4199" i="2"/>
  <c r="L5589" i="2"/>
  <c r="M5589" i="2" s="1"/>
  <c r="U4388" i="2"/>
  <c r="V4388" i="2"/>
  <c r="L4388" i="2"/>
  <c r="M4388" i="2" s="1"/>
  <c r="L4389" i="2"/>
  <c r="M4389" i="2" s="1"/>
  <c r="V6384" i="2"/>
  <c r="L6385" i="2"/>
  <c r="M6385" i="2" s="1"/>
  <c r="U6384" i="2"/>
  <c r="L6212" i="2"/>
  <c r="M6212" i="2" s="1"/>
  <c r="L6213" i="2"/>
  <c r="M6213" i="2" s="1"/>
  <c r="L6340" i="2"/>
  <c r="M6340" i="2" s="1"/>
  <c r="L6341" i="2"/>
  <c r="M6341" i="2" s="1"/>
  <c r="L5531" i="2"/>
  <c r="M5531" i="2" s="1"/>
  <c r="L4770" i="2"/>
  <c r="M4770" i="2" s="1"/>
  <c r="L5259" i="2"/>
  <c r="M5259" i="2" s="1"/>
  <c r="L6538" i="2"/>
  <c r="M6538" i="2" s="1"/>
  <c r="L551" i="2"/>
  <c r="M551" i="2" s="1"/>
  <c r="V7290" i="2"/>
  <c r="V7180" i="2"/>
  <c r="U6308" i="2"/>
  <c r="U6180" i="2"/>
  <c r="V5832" i="2"/>
  <c r="L1559" i="2"/>
  <c r="M1559" i="2" s="1"/>
  <c r="U1052" i="2"/>
  <c r="U1643" i="2"/>
  <c r="L1515" i="2"/>
  <c r="M1515" i="2" s="1"/>
  <c r="U1497" i="2"/>
  <c r="U1296" i="2"/>
  <c r="L874" i="2"/>
  <c r="M874" i="2" s="1"/>
  <c r="V774" i="2"/>
  <c r="L642" i="2"/>
  <c r="M642" i="2" s="1"/>
  <c r="U498" i="2"/>
  <c r="L5297" i="2"/>
  <c r="M5297" i="2" s="1"/>
  <c r="L4464" i="2"/>
  <c r="M4464" i="2" s="1"/>
  <c r="L6026" i="2"/>
  <c r="M6026" i="2" s="1"/>
  <c r="L5101" i="2"/>
  <c r="M5101" i="2" s="1"/>
  <c r="L5345" i="2"/>
  <c r="M5345" i="2" s="1"/>
  <c r="L5564" i="2"/>
  <c r="M5564" i="2" s="1"/>
  <c r="V5544" i="2"/>
  <c r="U5544" i="2"/>
  <c r="U7035" i="2"/>
  <c r="V7035" i="2"/>
  <c r="L7035" i="2"/>
  <c r="M7035" i="2" s="1"/>
  <c r="V5480" i="2"/>
  <c r="U5480" i="2"/>
  <c r="L7101" i="2"/>
  <c r="M7101" i="2" s="1"/>
  <c r="U7100" i="2"/>
  <c r="V7100" i="2"/>
  <c r="V6563" i="2"/>
  <c r="U6563" i="2"/>
  <c r="L6563" i="2"/>
  <c r="M6563" i="2" s="1"/>
  <c r="U5290" i="2"/>
  <c r="L5290" i="2"/>
  <c r="M5290" i="2" s="1"/>
  <c r="V5290" i="2"/>
  <c r="V5113" i="2"/>
  <c r="L5113" i="2"/>
  <c r="M5113" i="2" s="1"/>
  <c r="U5113" i="2"/>
  <c r="V4708" i="2"/>
  <c r="U4708" i="2"/>
  <c r="L4708" i="2"/>
  <c r="M4708" i="2" s="1"/>
  <c r="U5845" i="2"/>
  <c r="L5846" i="2"/>
  <c r="M5846" i="2" s="1"/>
  <c r="L5845" i="2"/>
  <c r="M5845" i="2" s="1"/>
  <c r="V5845" i="2"/>
  <c r="U6939" i="2"/>
  <c r="V6939" i="2"/>
  <c r="L6939" i="2"/>
  <c r="M6939" i="2" s="1"/>
  <c r="V5335" i="2"/>
  <c r="L5335" i="2"/>
  <c r="M5335" i="2" s="1"/>
  <c r="U5335" i="2"/>
  <c r="U7003" i="2"/>
  <c r="V7003" i="2"/>
  <c r="L7003" i="2"/>
  <c r="M7003" i="2" s="1"/>
  <c r="U5538" i="2"/>
  <c r="V5538" i="2"/>
  <c r="V3369" i="2"/>
  <c r="U3369" i="2"/>
  <c r="U5027" i="2"/>
  <c r="L5027" i="2"/>
  <c r="M5027" i="2" s="1"/>
  <c r="V5027" i="2"/>
  <c r="L5028" i="2"/>
  <c r="M5028" i="2" s="1"/>
  <c r="U4699" i="2"/>
  <c r="L4699" i="2"/>
  <c r="M4699" i="2" s="1"/>
  <c r="V4699" i="2"/>
  <c r="L5514" i="2"/>
  <c r="M5514" i="2" s="1"/>
  <c r="U5514" i="2"/>
  <c r="V5514" i="2"/>
  <c r="V5403" i="2"/>
  <c r="U5403" i="2"/>
  <c r="V3577" i="2"/>
  <c r="U3577" i="2"/>
  <c r="L4882" i="2"/>
  <c r="M4882" i="2" s="1"/>
  <c r="U4881" i="2"/>
  <c r="V4881" i="2"/>
  <c r="L4881" i="2"/>
  <c r="M4881" i="2" s="1"/>
  <c r="U5847" i="2"/>
  <c r="L5847" i="2"/>
  <c r="M5847" i="2" s="1"/>
  <c r="L5848" i="2"/>
  <c r="M5848" i="2" s="1"/>
  <c r="V5847" i="2"/>
  <c r="V6273" i="2"/>
  <c r="U6273" i="2"/>
  <c r="V7037" i="2"/>
  <c r="U7037" i="2"/>
  <c r="V5439" i="2"/>
  <c r="U5439" i="2"/>
  <c r="L4546" i="2"/>
  <c r="M4546" i="2" s="1"/>
  <c r="V6544" i="2"/>
  <c r="L6544" i="2"/>
  <c r="M6544" i="2" s="1"/>
  <c r="U6544" i="2"/>
  <c r="V5685" i="2"/>
  <c r="U5685" i="2"/>
  <c r="L5685" i="2"/>
  <c r="M5685" i="2" s="1"/>
  <c r="V6133" i="2"/>
  <c r="U6133" i="2"/>
  <c r="L6133" i="2"/>
  <c r="M6133" i="2" s="1"/>
  <c r="U4716" i="2"/>
  <c r="V4716" i="2"/>
  <c r="V4651" i="2"/>
  <c r="U4651" i="2"/>
  <c r="L4651" i="2"/>
  <c r="M4651" i="2" s="1"/>
  <c r="V4219" i="2"/>
  <c r="U4219" i="2"/>
  <c r="V4478" i="2"/>
  <c r="U4478" i="2"/>
  <c r="U4396" i="2"/>
  <c r="V4396" i="2"/>
  <c r="L4396" i="2"/>
  <c r="M4396" i="2" s="1"/>
  <c r="U6380" i="2"/>
  <c r="V6380" i="2"/>
  <c r="L6381" i="2"/>
  <c r="M6381" i="2" s="1"/>
  <c r="U3889" i="2"/>
  <c r="V3889" i="2"/>
  <c r="V5566" i="2"/>
  <c r="L5567" i="2"/>
  <c r="M5567" i="2" s="1"/>
  <c r="L5566" i="2"/>
  <c r="M5566" i="2" s="1"/>
  <c r="U5566" i="2"/>
  <c r="U5869" i="2"/>
  <c r="L5870" i="2"/>
  <c r="M5870" i="2" s="1"/>
  <c r="V5869" i="2"/>
  <c r="V5971" i="2"/>
  <c r="U5971" i="2"/>
  <c r="L5972" i="2"/>
  <c r="M5972" i="2" s="1"/>
  <c r="L5971" i="2"/>
  <c r="M5971" i="2" s="1"/>
  <c r="V4502" i="2"/>
  <c r="U4502" i="2"/>
  <c r="U4952" i="2"/>
  <c r="V4952" i="2"/>
  <c r="L4952" i="2"/>
  <c r="M4952" i="2" s="1"/>
  <c r="L4953" i="2"/>
  <c r="M4953" i="2" s="1"/>
  <c r="V6225" i="2"/>
  <c r="U6225" i="2"/>
  <c r="V4864" i="2"/>
  <c r="L4865" i="2"/>
  <c r="M4865" i="2" s="1"/>
  <c r="U4864" i="2"/>
  <c r="U4205" i="2"/>
  <c r="V4205" i="2"/>
  <c r="L6942" i="2"/>
  <c r="M6942" i="2" s="1"/>
  <c r="U6941" i="2"/>
  <c r="V3507" i="2"/>
  <c r="U3507" i="2"/>
  <c r="V6059" i="2"/>
  <c r="L6060" i="2"/>
  <c r="M6060" i="2" s="1"/>
  <c r="L6059" i="2"/>
  <c r="M6059" i="2" s="1"/>
  <c r="U6059" i="2"/>
  <c r="V3298" i="2"/>
  <c r="U3298" i="2"/>
  <c r="U6305" i="2"/>
  <c r="V6305" i="2"/>
  <c r="U4802" i="2"/>
  <c r="V4802" i="2"/>
  <c r="V4880" i="2"/>
  <c r="U4880" i="2"/>
  <c r="L4880" i="2"/>
  <c r="M4880" i="2" s="1"/>
  <c r="U4507" i="2"/>
  <c r="V4507" i="2"/>
  <c r="V5496" i="2"/>
  <c r="U5496" i="2"/>
  <c r="L5497" i="2"/>
  <c r="M5497" i="2" s="1"/>
  <c r="L5956" i="2"/>
  <c r="M5956" i="2" s="1"/>
  <c r="U5955" i="2"/>
  <c r="V5955" i="2"/>
  <c r="L5955" i="2"/>
  <c r="M5955" i="2" s="1"/>
  <c r="V4474" i="2"/>
  <c r="U4474" i="2"/>
  <c r="L4736" i="2"/>
  <c r="M4736" i="2" s="1"/>
  <c r="U5337" i="2"/>
  <c r="L5337" i="2"/>
  <c r="M5337" i="2" s="1"/>
  <c r="V5337" i="2"/>
  <c r="U7001" i="2"/>
  <c r="L7002" i="2"/>
  <c r="M7002" i="2" s="1"/>
  <c r="L7001" i="2"/>
  <c r="M7001" i="2" s="1"/>
  <c r="V5965" i="2"/>
  <c r="U5965" i="2"/>
  <c r="L5965" i="2"/>
  <c r="M5965" i="2" s="1"/>
  <c r="L5270" i="2"/>
  <c r="M5270" i="2" s="1"/>
  <c r="V5269" i="2"/>
  <c r="U5269" i="2"/>
  <c r="U5131" i="2"/>
  <c r="V5131" i="2"/>
  <c r="L4716" i="2"/>
  <c r="M4716" i="2" s="1"/>
  <c r="L5808" i="2"/>
  <c r="M5808" i="2" s="1"/>
  <c r="L4864" i="2"/>
  <c r="M4864" i="2" s="1"/>
  <c r="L6847" i="2"/>
  <c r="M6847" i="2" s="1"/>
  <c r="L4861" i="2"/>
  <c r="M4861" i="2" s="1"/>
  <c r="L5565" i="2"/>
  <c r="M5565" i="2" s="1"/>
  <c r="L5485" i="2"/>
  <c r="M5485" i="2" s="1"/>
  <c r="L4936" i="2"/>
  <c r="M4936" i="2" s="1"/>
  <c r="L5402" i="2"/>
  <c r="M5402" i="2" s="1"/>
  <c r="L7004" i="2"/>
  <c r="M7004" i="2" s="1"/>
  <c r="L5313" i="2"/>
  <c r="M5313" i="2" s="1"/>
  <c r="U5312" i="2"/>
  <c r="V5312" i="2"/>
  <c r="L5312" i="2"/>
  <c r="M5312" i="2" s="1"/>
  <c r="U4235" i="2"/>
  <c r="V4235" i="2"/>
  <c r="U6893" i="2"/>
  <c r="V6893" i="2"/>
  <c r="L4697" i="2"/>
  <c r="M4697" i="2" s="1"/>
  <c r="U4697" i="2"/>
  <c r="V4697" i="2"/>
  <c r="L6633" i="2"/>
  <c r="M6633" i="2" s="1"/>
  <c r="L6632" i="2"/>
  <c r="M6632" i="2" s="1"/>
  <c r="U6632" i="2"/>
  <c r="V6632" i="2"/>
  <c r="U5351" i="2"/>
  <c r="V5351" i="2"/>
  <c r="L6485" i="2"/>
  <c r="M6485" i="2" s="1"/>
  <c r="U6485" i="2"/>
  <c r="L6486" i="2"/>
  <c r="M6486" i="2" s="1"/>
  <c r="V6485" i="2"/>
  <c r="L4402" i="2"/>
  <c r="M4402" i="2" s="1"/>
  <c r="U4402" i="2"/>
  <c r="L4403" i="2"/>
  <c r="M4403" i="2" s="1"/>
  <c r="V4402" i="2"/>
  <c r="U5067" i="2"/>
  <c r="V5067" i="2"/>
  <c r="V6639" i="2"/>
  <c r="U6639" i="2"/>
  <c r="U4312" i="2"/>
  <c r="V4312" i="2"/>
  <c r="L6639" i="2"/>
  <c r="M6639" i="2" s="1"/>
  <c r="L7104" i="2"/>
  <c r="M7104" i="2" s="1"/>
  <c r="U2833" i="2"/>
  <c r="L1904" i="2"/>
  <c r="M1904" i="2" s="1"/>
  <c r="L1827" i="2"/>
  <c r="M1827" i="2" s="1"/>
  <c r="V1507" i="2"/>
  <c r="U167" i="2"/>
  <c r="U7104" i="2"/>
  <c r="V2236" i="2"/>
  <c r="U1904" i="2"/>
  <c r="V6180" i="2"/>
  <c r="L4808" i="2"/>
  <c r="M4808" i="2" s="1"/>
  <c r="L5186" i="2"/>
  <c r="M5186" i="2" s="1"/>
  <c r="L5260" i="2"/>
  <c r="M5260" i="2" s="1"/>
  <c r="L5390" i="2"/>
  <c r="M5390" i="2" s="1"/>
  <c r="U5389" i="2"/>
  <c r="V5389" i="2"/>
  <c r="L5389" i="2"/>
  <c r="M5389" i="2" s="1"/>
  <c r="U3883" i="2"/>
  <c r="V3883" i="2"/>
  <c r="L5425" i="2"/>
  <c r="M5425" i="2" s="1"/>
  <c r="U5425" i="2"/>
  <c r="V5425" i="2"/>
  <c r="U6087" i="2"/>
  <c r="V6087" i="2"/>
  <c r="L6087" i="2"/>
  <c r="M6087" i="2" s="1"/>
  <c r="L6612" i="2"/>
  <c r="M6612" i="2" s="1"/>
  <c r="U6611" i="2"/>
  <c r="V6611" i="2"/>
  <c r="L6611" i="2"/>
  <c r="M6611" i="2" s="1"/>
  <c r="V5464" i="2"/>
  <c r="U5464" i="2"/>
  <c r="V6617" i="2"/>
  <c r="U6617" i="2"/>
  <c r="L6396" i="2"/>
  <c r="M6396" i="2" s="1"/>
  <c r="V5292" i="2"/>
  <c r="U5292" i="2"/>
  <c r="U4189" i="2"/>
  <c r="V4189" i="2"/>
  <c r="U6524" i="2"/>
  <c r="V6524" i="2"/>
  <c r="V6779" i="2"/>
  <c r="U6779" i="2"/>
  <c r="L6779" i="2"/>
  <c r="M6779" i="2" s="1"/>
  <c r="V6793" i="2"/>
  <c r="U6793" i="2"/>
  <c r="L6640" i="2"/>
  <c r="M6640" i="2" s="1"/>
  <c r="V3194" i="2"/>
  <c r="U3194" i="2"/>
  <c r="V5677" i="2"/>
  <c r="U5677" i="2"/>
  <c r="L5677" i="2"/>
  <c r="M5677" i="2" s="1"/>
  <c r="V3481" i="2"/>
  <c r="U3481" i="2"/>
  <c r="V5935" i="2"/>
  <c r="U5935" i="2"/>
  <c r="L5935" i="2"/>
  <c r="M5935" i="2" s="1"/>
  <c r="L6830" i="2"/>
  <c r="M6830" i="2" s="1"/>
  <c r="V6829" i="2"/>
  <c r="U6829" i="2"/>
  <c r="L6773" i="2"/>
  <c r="M6773" i="2" s="1"/>
  <c r="V6773" i="2"/>
  <c r="U6773" i="2"/>
  <c r="V4720" i="2"/>
  <c r="U4720" i="2"/>
  <c r="U6219" i="2"/>
  <c r="V6219" i="2"/>
  <c r="U3318" i="2"/>
  <c r="V3318" i="2"/>
  <c r="L4884" i="2"/>
  <c r="M4884" i="2" s="1"/>
  <c r="V3487" i="2"/>
  <c r="U3487" i="2"/>
  <c r="L6408" i="2"/>
  <c r="M6408" i="2" s="1"/>
  <c r="V6408" i="2"/>
  <c r="U6408" i="2"/>
  <c r="L6409" i="2"/>
  <c r="M6409" i="2" s="1"/>
  <c r="U4500" i="2"/>
  <c r="L4500" i="2"/>
  <c r="M4500" i="2" s="1"/>
  <c r="V4500" i="2"/>
  <c r="L6815" i="2"/>
  <c r="M6815" i="2" s="1"/>
  <c r="L6244" i="2"/>
  <c r="M6244" i="2" s="1"/>
  <c r="L6245" i="2"/>
  <c r="M6245" i="2" s="1"/>
  <c r="L5465" i="2"/>
  <c r="M5465" i="2" s="1"/>
  <c r="L6816" i="2"/>
  <c r="M6816" i="2" s="1"/>
  <c r="L6746" i="2"/>
  <c r="M6746" i="2" s="1"/>
  <c r="L5802" i="2"/>
  <c r="M5802" i="2" s="1"/>
  <c r="L2358" i="2"/>
  <c r="M2358" i="2" s="1"/>
  <c r="L3462" i="2"/>
  <c r="M3462" i="2" s="1"/>
  <c r="L3454" i="2"/>
  <c r="M3454" i="2" s="1"/>
  <c r="L3390" i="2"/>
  <c r="M3390" i="2" s="1"/>
  <c r="L3318" i="2"/>
  <c r="M3318" i="2" s="1"/>
  <c r="L3516" i="2"/>
  <c r="M3516" i="2" s="1"/>
  <c r="L3481" i="2"/>
  <c r="M3481" i="2" s="1"/>
  <c r="L3433" i="2"/>
  <c r="M3433" i="2" s="1"/>
  <c r="L3401" i="2"/>
  <c r="M3401" i="2" s="1"/>
  <c r="L3385" i="2"/>
  <c r="M3385" i="2" s="1"/>
  <c r="L3195" i="2"/>
  <c r="M3195" i="2" s="1"/>
  <c r="L4507" i="2"/>
  <c r="M4507" i="2" s="1"/>
  <c r="L4540" i="2"/>
  <c r="M4540" i="2" s="1"/>
  <c r="V5378" i="2"/>
  <c r="V5341" i="2"/>
  <c r="V4744" i="2"/>
  <c r="V6516" i="2"/>
  <c r="L5114" i="2"/>
  <c r="M5114" i="2" s="1"/>
  <c r="L6501" i="2"/>
  <c r="M6501" i="2" s="1"/>
  <c r="U55" i="2"/>
  <c r="V162" i="2"/>
  <c r="U243" i="2"/>
  <c r="V286" i="2"/>
  <c r="V345" i="2"/>
  <c r="V5802" i="2"/>
  <c r="V1896" i="2"/>
  <c r="V934" i="2"/>
  <c r="L2681" i="2"/>
  <c r="M2681" i="2" s="1"/>
  <c r="V2653" i="2"/>
  <c r="U2127" i="2"/>
  <c r="U1677" i="2"/>
  <c r="U1345" i="2"/>
  <c r="L793" i="2"/>
  <c r="M793" i="2" s="1"/>
  <c r="L2113" i="2"/>
  <c r="M2113" i="2" s="1"/>
  <c r="V1904" i="2"/>
  <c r="U1554" i="2"/>
  <c r="U1526" i="2"/>
  <c r="L1346" i="2"/>
  <c r="M1346" i="2" s="1"/>
  <c r="U1220" i="2"/>
  <c r="V988" i="2"/>
  <c r="V948" i="2"/>
  <c r="U865" i="2"/>
  <c r="V457" i="2"/>
  <c r="V770" i="2"/>
  <c r="L600" i="2"/>
  <c r="M600" i="2" s="1"/>
  <c r="L1220" i="2"/>
  <c r="M1220" i="2" s="1"/>
  <c r="L200" i="2"/>
  <c r="M200" i="2" s="1"/>
  <c r="U7394" i="2"/>
  <c r="V7354" i="2"/>
  <c r="V6701" i="2"/>
  <c r="V1559" i="2"/>
  <c r="U1639" i="2"/>
  <c r="V1409" i="2"/>
  <c r="V1308" i="2"/>
  <c r="V1238" i="2"/>
  <c r="V1176" i="2"/>
  <c r="U968" i="2"/>
  <c r="V614" i="2"/>
  <c r="V551" i="2"/>
  <c r="U671" i="2"/>
  <c r="U494" i="2"/>
  <c r="U5484" i="2"/>
  <c r="L4474" i="2"/>
  <c r="M4474" i="2" s="1"/>
  <c r="U5985" i="2"/>
  <c r="L6839" i="2"/>
  <c r="M6839" i="2" s="1"/>
  <c r="L7037" i="2"/>
  <c r="M7037" i="2" s="1"/>
  <c r="L5440" i="2"/>
  <c r="M5440" i="2" s="1"/>
  <c r="L6025" i="2"/>
  <c r="M6025" i="2" s="1"/>
  <c r="L4717" i="2"/>
  <c r="M4717" i="2" s="1"/>
  <c r="V3437" i="2"/>
  <c r="U3437" i="2"/>
  <c r="U6007" i="2"/>
  <c r="V6007" i="2"/>
  <c r="L6007" i="2"/>
  <c r="M6007" i="2" s="1"/>
  <c r="L5052" i="2"/>
  <c r="M5052" i="2" s="1"/>
  <c r="U5051" i="2"/>
  <c r="L5051" i="2"/>
  <c r="M5051" i="2" s="1"/>
  <c r="V5051" i="2"/>
  <c r="U5580" i="2"/>
  <c r="V5580" i="2"/>
  <c r="L5580" i="2"/>
  <c r="M5580" i="2" s="1"/>
  <c r="L5581" i="2"/>
  <c r="M5581" i="2" s="1"/>
  <c r="U3445" i="2"/>
  <c r="V3445" i="2"/>
  <c r="V3160" i="2"/>
  <c r="U3160" i="2"/>
  <c r="V5811" i="2"/>
  <c r="U5811" i="2"/>
  <c r="L5811" i="2"/>
  <c r="M5811" i="2" s="1"/>
  <c r="U4907" i="2"/>
  <c r="V4907" i="2"/>
  <c r="L4907" i="2"/>
  <c r="M4907" i="2" s="1"/>
  <c r="V4980" i="2"/>
  <c r="L4980" i="2"/>
  <c r="M4980" i="2" s="1"/>
  <c r="U4980" i="2"/>
  <c r="V5624" i="2"/>
  <c r="L5625" i="2"/>
  <c r="M5625" i="2" s="1"/>
  <c r="L5624" i="2"/>
  <c r="M5624" i="2" s="1"/>
  <c r="U5624" i="2"/>
  <c r="U6767" i="2"/>
  <c r="V6767" i="2"/>
  <c r="V5043" i="2"/>
  <c r="L5043" i="2"/>
  <c r="M5043" i="2" s="1"/>
  <c r="U5043" i="2"/>
  <c r="U5833" i="2"/>
  <c r="L5833" i="2"/>
  <c r="M5833" i="2" s="1"/>
  <c r="V5833" i="2"/>
  <c r="V5689" i="2"/>
  <c r="U5689" i="2"/>
  <c r="L5690" i="2"/>
  <c r="M5690" i="2" s="1"/>
  <c r="L5689" i="2"/>
  <c r="M5689" i="2" s="1"/>
  <c r="L4986" i="2"/>
  <c r="M4986" i="2" s="1"/>
  <c r="U4985" i="2"/>
  <c r="V4985" i="2"/>
  <c r="U4221" i="2"/>
  <c r="V4221" i="2"/>
  <c r="U3497" i="2"/>
  <c r="V3497" i="2"/>
  <c r="U3178" i="2"/>
  <c r="V3178" i="2"/>
  <c r="L4844" i="2"/>
  <c r="M4844" i="2" s="1"/>
  <c r="V4844" i="2"/>
  <c r="U4844" i="2"/>
  <c r="V4957" i="2"/>
  <c r="L4958" i="2"/>
  <c r="M4958" i="2" s="1"/>
  <c r="L4957" i="2"/>
  <c r="M4957" i="2" s="1"/>
  <c r="U4957" i="2"/>
  <c r="U3196" i="2"/>
  <c r="V3196" i="2"/>
  <c r="V5528" i="2"/>
  <c r="U5528" i="2"/>
  <c r="V6017" i="2"/>
  <c r="U6017" i="2"/>
  <c r="U4850" i="2"/>
  <c r="V4850" i="2"/>
  <c r="L4850" i="2"/>
  <c r="M4850" i="2" s="1"/>
  <c r="L4718" i="2"/>
  <c r="M4718" i="2" s="1"/>
  <c r="V4519" i="2"/>
  <c r="U4519" i="2"/>
  <c r="V5835" i="2"/>
  <c r="U5835" i="2"/>
  <c r="V4930" i="2"/>
  <c r="L4930" i="2"/>
  <c r="M4930" i="2" s="1"/>
  <c r="U4930" i="2"/>
  <c r="U5773" i="2"/>
  <c r="V5773" i="2"/>
  <c r="V4911" i="2"/>
  <c r="U4911" i="2"/>
  <c r="L4911" i="2"/>
  <c r="M4911" i="2" s="1"/>
  <c r="L4912" i="2"/>
  <c r="M4912" i="2" s="1"/>
  <c r="U6039" i="2"/>
  <c r="L6039" i="2"/>
  <c r="M6039" i="2" s="1"/>
  <c r="V6039" i="2"/>
  <c r="U6027" i="2"/>
  <c r="V6027" i="2"/>
  <c r="L6027" i="2"/>
  <c r="M6027" i="2" s="1"/>
  <c r="U5298" i="2"/>
  <c r="V5298" i="2"/>
  <c r="L5299" i="2"/>
  <c r="M5299" i="2" s="1"/>
  <c r="U4613" i="2"/>
  <c r="V4613" i="2"/>
  <c r="L4613" i="2"/>
  <c r="M4613" i="2" s="1"/>
  <c r="L5520" i="2"/>
  <c r="M5520" i="2" s="1"/>
  <c r="V5520" i="2"/>
  <c r="U5520" i="2"/>
  <c r="U4767" i="2"/>
  <c r="L4767" i="2"/>
  <c r="M4767" i="2" s="1"/>
  <c r="V4767" i="2"/>
  <c r="L4263" i="2"/>
  <c r="M4263" i="2" s="1"/>
  <c r="U4263" i="2"/>
  <c r="V4263" i="2"/>
  <c r="V5626" i="2"/>
  <c r="L5626" i="2"/>
  <c r="M5626" i="2" s="1"/>
  <c r="U5626" i="2"/>
  <c r="V6557" i="2"/>
  <c r="U6557" i="2"/>
  <c r="L6557" i="2"/>
  <c r="M6557" i="2" s="1"/>
  <c r="V6757" i="2"/>
  <c r="L6757" i="2"/>
  <c r="M6757" i="2" s="1"/>
  <c r="U6757" i="2"/>
  <c r="L4771" i="2"/>
  <c r="M4771" i="2" s="1"/>
  <c r="U4771" i="2"/>
  <c r="V4771" i="2"/>
  <c r="V6909" i="2"/>
  <c r="U6909" i="2"/>
  <c r="V5091" i="2"/>
  <c r="U5091" i="2"/>
  <c r="V6871" i="2"/>
  <c r="L6871" i="2"/>
  <c r="M6871" i="2" s="1"/>
  <c r="U6871" i="2"/>
  <c r="V3575" i="2"/>
  <c r="U3575" i="2"/>
  <c r="U4876" i="2"/>
  <c r="V4876" i="2"/>
  <c r="L6936" i="2"/>
  <c r="M6936" i="2" s="1"/>
  <c r="L6937" i="2"/>
  <c r="M6937" i="2" s="1"/>
  <c r="L4459" i="2"/>
  <c r="M4459" i="2" s="1"/>
  <c r="L4460" i="2"/>
  <c r="M4460" i="2" s="1"/>
  <c r="L6077" i="2"/>
  <c r="M6077" i="2" s="1"/>
  <c r="L6078" i="2"/>
  <c r="M6078" i="2" s="1"/>
  <c r="U6077" i="2"/>
  <c r="V6077" i="2"/>
  <c r="U5454" i="2"/>
  <c r="L5454" i="2"/>
  <c r="M5454" i="2" s="1"/>
  <c r="L5455" i="2"/>
  <c r="M5455" i="2" s="1"/>
  <c r="V5454" i="2"/>
  <c r="U4482" i="2"/>
  <c r="V4482" i="2"/>
  <c r="V3314" i="2"/>
  <c r="U3314" i="2"/>
  <c r="V3381" i="2"/>
  <c r="U3381" i="2"/>
  <c r="U5939" i="2"/>
  <c r="L5939" i="2"/>
  <c r="M5939" i="2" s="1"/>
  <c r="V5939" i="2"/>
  <c r="L5940" i="2"/>
  <c r="M5940" i="2" s="1"/>
  <c r="U3898" i="2"/>
  <c r="V3898" i="2"/>
  <c r="V4636" i="2"/>
  <c r="L4637" i="2"/>
  <c r="M4637" i="2" s="1"/>
  <c r="U4636" i="2"/>
  <c r="V4530" i="2"/>
  <c r="U4530" i="2"/>
  <c r="V3180" i="2"/>
  <c r="U3180" i="2"/>
  <c r="V5219" i="2"/>
  <c r="U5219" i="2"/>
  <c r="L5219" i="2"/>
  <c r="M5219" i="2" s="1"/>
  <c r="U4816" i="2"/>
  <c r="V4816" i="2"/>
  <c r="L7203" i="2"/>
  <c r="M7203" i="2" s="1"/>
  <c r="V7203" i="2"/>
  <c r="U7203" i="2"/>
  <c r="L5627" i="2"/>
  <c r="M5627" i="2" s="1"/>
  <c r="V4836" i="2"/>
  <c r="U4836" i="2"/>
  <c r="L6940" i="2"/>
  <c r="M6940" i="2" s="1"/>
  <c r="L4614" i="2"/>
  <c r="M4614" i="2" s="1"/>
  <c r="U6649" i="2"/>
  <c r="V6649" i="2"/>
  <c r="L6649" i="2"/>
  <c r="M6649" i="2" s="1"/>
  <c r="V6101" i="2"/>
  <c r="U6101" i="2"/>
  <c r="L6102" i="2"/>
  <c r="M6102" i="2" s="1"/>
  <c r="L6101" i="2"/>
  <c r="M6101" i="2" s="1"/>
  <c r="U5490" i="2"/>
  <c r="L5490" i="2"/>
  <c r="M5490" i="2" s="1"/>
  <c r="V5490" i="2"/>
  <c r="L4678" i="2"/>
  <c r="M4678" i="2" s="1"/>
  <c r="V4678" i="2"/>
  <c r="U4678" i="2"/>
  <c r="V4458" i="2"/>
  <c r="U4458" i="2"/>
  <c r="U4348" i="2"/>
  <c r="V4348" i="2"/>
  <c r="U6187" i="2"/>
  <c r="V6187" i="2"/>
  <c r="L4281" i="2"/>
  <c r="M4281" i="2" s="1"/>
  <c r="V4281" i="2"/>
  <c r="U4281" i="2"/>
  <c r="L5057" i="2"/>
  <c r="M5057" i="2" s="1"/>
  <c r="V5057" i="2"/>
  <c r="U5057" i="2"/>
  <c r="L5529" i="2"/>
  <c r="M5529" i="2" s="1"/>
  <c r="L6810" i="2"/>
  <c r="M6810" i="2" s="1"/>
  <c r="L6811" i="2"/>
  <c r="M6811" i="2" s="1"/>
  <c r="L6794" i="2"/>
  <c r="M6794" i="2" s="1"/>
  <c r="V6905" i="2"/>
  <c r="U6905" i="2"/>
  <c r="L6108" i="2"/>
  <c r="M6108" i="2" s="1"/>
  <c r="L6107" i="2"/>
  <c r="M6107" i="2" s="1"/>
  <c r="V6107" i="2"/>
  <c r="U6107" i="2"/>
  <c r="U4618" i="2"/>
  <c r="V4618" i="2"/>
  <c r="L4709" i="2"/>
  <c r="M4709" i="2" s="1"/>
  <c r="L5857" i="2"/>
  <c r="M5857" i="2" s="1"/>
  <c r="L5528" i="2"/>
  <c r="M5528" i="2" s="1"/>
  <c r="L5813" i="2"/>
  <c r="M5813" i="2" s="1"/>
  <c r="L5292" i="2"/>
  <c r="M5292" i="2" s="1"/>
  <c r="L6848" i="2"/>
  <c r="M6848" i="2" s="1"/>
  <c r="L4981" i="2"/>
  <c r="M4981" i="2" s="1"/>
  <c r="L4501" i="2"/>
  <c r="M4501" i="2" s="1"/>
  <c r="V4245" i="2"/>
  <c r="U4245" i="2"/>
  <c r="U5769" i="2"/>
  <c r="V5769" i="2"/>
  <c r="V4537" i="2"/>
  <c r="L4537" i="2"/>
  <c r="M4537" i="2" s="1"/>
  <c r="U4537" i="2"/>
  <c r="U6427" i="2"/>
  <c r="V6427" i="2"/>
  <c r="V4640" i="2"/>
  <c r="U4640" i="2"/>
  <c r="L4640" i="2"/>
  <c r="M4640" i="2" s="1"/>
  <c r="V4846" i="2"/>
  <c r="U4846" i="2"/>
  <c r="U6459" i="2"/>
  <c r="V6459" i="2"/>
  <c r="L6460" i="2"/>
  <c r="M6460" i="2" s="1"/>
  <c r="L4629" i="2"/>
  <c r="M4629" i="2" s="1"/>
  <c r="V4629" i="2"/>
  <c r="U4629" i="2"/>
  <c r="U4731" i="2"/>
  <c r="L4731" i="2"/>
  <c r="M4731" i="2" s="1"/>
  <c r="V4731" i="2"/>
  <c r="L5814" i="2"/>
  <c r="M5814" i="2" s="1"/>
  <c r="L5815" i="2"/>
  <c r="M5815" i="2" s="1"/>
  <c r="U4366" i="2"/>
  <c r="V4366" i="2"/>
  <c r="L4366" i="2"/>
  <c r="M4366" i="2" s="1"/>
  <c r="V6389" i="2"/>
  <c r="U6389" i="2"/>
  <c r="L6389" i="2"/>
  <c r="M6389" i="2" s="1"/>
  <c r="V3393" i="2"/>
  <c r="U3393" i="2"/>
  <c r="U4392" i="2"/>
  <c r="L4392" i="2"/>
  <c r="M4392" i="2" s="1"/>
  <c r="V4392" i="2"/>
  <c r="L4393" i="2"/>
  <c r="M4393" i="2" s="1"/>
  <c r="U5199" i="2"/>
  <c r="L5199" i="2"/>
  <c r="M5199" i="2" s="1"/>
  <c r="V5199" i="2"/>
  <c r="L5200" i="2"/>
  <c r="M5200" i="2" s="1"/>
  <c r="V5526" i="2"/>
  <c r="L5526" i="2"/>
  <c r="M5526" i="2" s="1"/>
  <c r="U5526" i="2"/>
  <c r="U1507" i="2"/>
  <c r="V7202" i="2"/>
  <c r="V837" i="2"/>
  <c r="L2128" i="2"/>
  <c r="M2128" i="2" s="1"/>
  <c r="L1268" i="2"/>
  <c r="M1268" i="2" s="1"/>
  <c r="L2824" i="2"/>
  <c r="M2824" i="2" s="1"/>
  <c r="U1896" i="2"/>
  <c r="U837" i="2"/>
  <c r="U7180" i="2"/>
  <c r="V5145" i="2"/>
  <c r="U5145" i="2"/>
  <c r="V5019" i="2"/>
  <c r="L5019" i="2"/>
  <c r="M5019" i="2" s="1"/>
  <c r="U5019" i="2"/>
  <c r="L5020" i="2"/>
  <c r="M5020" i="2" s="1"/>
  <c r="U6023" i="2"/>
  <c r="L6023" i="2"/>
  <c r="M6023" i="2" s="1"/>
  <c r="V6023" i="2"/>
  <c r="L5065" i="2"/>
  <c r="M5065" i="2" s="1"/>
  <c r="U5065" i="2"/>
  <c r="V5065" i="2"/>
  <c r="U6809" i="2"/>
  <c r="V6809" i="2"/>
  <c r="L6024" i="2"/>
  <c r="M6024" i="2" s="1"/>
  <c r="V5396" i="2"/>
  <c r="U5396" i="2"/>
  <c r="U6855" i="2"/>
  <c r="V6855" i="2"/>
  <c r="V5171" i="2"/>
  <c r="U5171" i="2"/>
  <c r="L5171" i="2"/>
  <c r="M5171" i="2" s="1"/>
  <c r="V6364" i="2"/>
  <c r="L6364" i="2"/>
  <c r="M6364" i="2" s="1"/>
  <c r="U6364" i="2"/>
  <c r="V6538" i="2"/>
  <c r="U6538" i="2"/>
  <c r="V4923" i="2"/>
  <c r="U4923" i="2"/>
  <c r="L4923" i="2"/>
  <c r="M4923" i="2" s="1"/>
  <c r="L4924" i="2"/>
  <c r="M4924" i="2" s="1"/>
  <c r="V5117" i="2"/>
  <c r="L5117" i="2"/>
  <c r="M5117" i="2" s="1"/>
  <c r="U5117" i="2"/>
  <c r="U6239" i="2"/>
  <c r="V6239" i="2"/>
  <c r="L1170" i="2"/>
  <c r="M1170" i="2" s="1"/>
  <c r="L2790" i="2"/>
  <c r="M2790" i="2" s="1"/>
  <c r="L2833" i="2"/>
  <c r="M2833" i="2" s="1"/>
  <c r="L2212" i="2"/>
  <c r="M2212" i="2" s="1"/>
  <c r="L1393" i="2"/>
  <c r="M1393" i="2" s="1"/>
  <c r="L2194" i="2"/>
  <c r="M2194" i="2" s="1"/>
  <c r="L2295" i="2"/>
  <c r="M2295" i="2" s="1"/>
  <c r="L2717" i="2"/>
  <c r="M2717" i="2" s="1"/>
  <c r="L3042" i="2"/>
  <c r="M3042" i="2" s="1"/>
  <c r="L2709" i="2"/>
  <c r="M2709" i="2" s="1"/>
  <c r="L1935" i="2"/>
  <c r="M1935" i="2" s="1"/>
  <c r="L3511" i="2"/>
  <c r="M3511" i="2" s="1"/>
  <c r="L3487" i="2"/>
  <c r="M3487" i="2" s="1"/>
  <c r="L3479" i="2"/>
  <c r="M3479" i="2" s="1"/>
  <c r="L3208" i="2"/>
  <c r="M3208" i="2" s="1"/>
  <c r="L3194" i="2"/>
  <c r="M3194" i="2" s="1"/>
  <c r="L4220" i="2"/>
  <c r="M4220" i="2" s="1"/>
  <c r="L4284" i="2"/>
  <c r="M4284" i="2" s="1"/>
  <c r="L5342" i="2"/>
  <c r="M5342" i="2" s="1"/>
  <c r="U4341" i="2"/>
  <c r="V4479" i="2"/>
  <c r="L5396" i="2"/>
  <c r="M5396" i="2" s="1"/>
  <c r="V5778" i="2"/>
  <c r="U4616" i="2"/>
  <c r="L5187" i="2"/>
  <c r="M5187" i="2" s="1"/>
  <c r="U200" i="2"/>
  <c r="U934" i="2"/>
  <c r="U2709" i="2"/>
  <c r="V2127" i="2"/>
  <c r="L1345" i="2"/>
  <c r="M1345" i="2" s="1"/>
  <c r="V793" i="2"/>
  <c r="V2193" i="2"/>
  <c r="U2124" i="2"/>
  <c r="V2113" i="2"/>
  <c r="U1980" i="2"/>
  <c r="U1899" i="2"/>
  <c r="L1811" i="2"/>
  <c r="M1811" i="2" s="1"/>
  <c r="L1683" i="2"/>
  <c r="M1683" i="2" s="1"/>
  <c r="U1421" i="2"/>
  <c r="U1399" i="2"/>
  <c r="V1346" i="2"/>
  <c r="U1169" i="2"/>
  <c r="U1086" i="2"/>
  <c r="U827" i="2"/>
  <c r="U457" i="2"/>
  <c r="L1090" i="2"/>
  <c r="M1090" i="2" s="1"/>
  <c r="U641" i="2"/>
  <c r="L562" i="2"/>
  <c r="M562" i="2" s="1"/>
  <c r="L2248" i="2"/>
  <c r="M2248" i="2" s="1"/>
  <c r="L1387" i="2"/>
  <c r="M1387" i="2" s="1"/>
  <c r="V1612" i="2"/>
  <c r="V1584" i="2"/>
  <c r="U1548" i="2"/>
  <c r="U1532" i="2"/>
  <c r="U1392" i="2"/>
  <c r="V944" i="2"/>
  <c r="L870" i="2"/>
  <c r="M870" i="2" s="1"/>
  <c r="V715" i="2"/>
  <c r="U394" i="2"/>
  <c r="L4847" i="2"/>
  <c r="M4847" i="2" s="1"/>
  <c r="V5386" i="2"/>
  <c r="U6035" i="2"/>
  <c r="L6036" i="2"/>
  <c r="M6036" i="2" s="1"/>
  <c r="L6035" i="2"/>
  <c r="M6035" i="2" s="1"/>
  <c r="V6035" i="2"/>
  <c r="U5310" i="2"/>
  <c r="L5311" i="2"/>
  <c r="M5311" i="2" s="1"/>
  <c r="V5310" i="2"/>
  <c r="V3503" i="2"/>
  <c r="U3503" i="2"/>
  <c r="V5099" i="2"/>
  <c r="U5099" i="2"/>
  <c r="L6730" i="2"/>
  <c r="M6730" i="2" s="1"/>
  <c r="V6729" i="2"/>
  <c r="U6729" i="2"/>
  <c r="V3449" i="2"/>
  <c r="U3449" i="2"/>
  <c r="V5554" i="2"/>
  <c r="L5555" i="2"/>
  <c r="M5555" i="2" s="1"/>
  <c r="L5554" i="2"/>
  <c r="M5554" i="2" s="1"/>
  <c r="U5554" i="2"/>
  <c r="V5441" i="2"/>
  <c r="L5441" i="2"/>
  <c r="M5441" i="2" s="1"/>
  <c r="L5442" i="2"/>
  <c r="M5442" i="2" s="1"/>
  <c r="U5441" i="2"/>
  <c r="U4820" i="2"/>
  <c r="V4820" i="2"/>
  <c r="V6963" i="2"/>
  <c r="U6963" i="2"/>
  <c r="L6964" i="2"/>
  <c r="M6964" i="2" s="1"/>
  <c r="V5377" i="2"/>
  <c r="U5377" i="2"/>
  <c r="U6095" i="2"/>
  <c r="L6096" i="2"/>
  <c r="M6096" i="2" s="1"/>
  <c r="V6095" i="2"/>
  <c r="L6095" i="2"/>
  <c r="M6095" i="2" s="1"/>
  <c r="L5498" i="2"/>
  <c r="M5498" i="2" s="1"/>
  <c r="U5498" i="2"/>
  <c r="V5498" i="2"/>
  <c r="V6975" i="2"/>
  <c r="U6975" i="2"/>
  <c r="U5161" i="2"/>
  <c r="V5161" i="2"/>
  <c r="V5775" i="2"/>
  <c r="U5775" i="2"/>
  <c r="L6906" i="2"/>
  <c r="M6906" i="2" s="1"/>
  <c r="V5590" i="2"/>
  <c r="L5590" i="2"/>
  <c r="M5590" i="2" s="1"/>
  <c r="U5590" i="2"/>
  <c r="V4494" i="2"/>
  <c r="U4494" i="2"/>
  <c r="V3379" i="2"/>
  <c r="U3379" i="2"/>
  <c r="V5905" i="2"/>
  <c r="L5906" i="2"/>
  <c r="M5906" i="2" s="1"/>
  <c r="U5905" i="2"/>
  <c r="U5919" i="2"/>
  <c r="V5919" i="2"/>
  <c r="L5919" i="2"/>
  <c r="M5919" i="2" s="1"/>
  <c r="V5570" i="2"/>
  <c r="U5570" i="2"/>
  <c r="U5288" i="2"/>
  <c r="V5288" i="2"/>
  <c r="L5289" i="2"/>
  <c r="M5289" i="2" s="1"/>
  <c r="L5288" i="2"/>
  <c r="M5288" i="2" s="1"/>
  <c r="U4579" i="2"/>
  <c r="V4579" i="2"/>
  <c r="L4579" i="2"/>
  <c r="M4579" i="2" s="1"/>
  <c r="L4922" i="2"/>
  <c r="M4922" i="2" s="1"/>
  <c r="L4921" i="2"/>
  <c r="M4921" i="2" s="1"/>
  <c r="V4921" i="2"/>
  <c r="U4921" i="2"/>
  <c r="L5420" i="2"/>
  <c r="M5420" i="2" s="1"/>
  <c r="U5419" i="2"/>
  <c r="V5419" i="2"/>
  <c r="V6681" i="2"/>
  <c r="U6681" i="2"/>
  <c r="L5370" i="2"/>
  <c r="M5370" i="2" s="1"/>
  <c r="V5370" i="2"/>
  <c r="U5370" i="2"/>
  <c r="U5182" i="2"/>
  <c r="V5182" i="2"/>
  <c r="V3397" i="2"/>
  <c r="U3397" i="2"/>
  <c r="V4424" i="2"/>
  <c r="U4424" i="2"/>
  <c r="L4424" i="2"/>
  <c r="M4424" i="2" s="1"/>
  <c r="U5409" i="2"/>
  <c r="L5410" i="2"/>
  <c r="M5410" i="2" s="1"/>
  <c r="V5409" i="2"/>
  <c r="L4937" i="2"/>
  <c r="M4937" i="2" s="1"/>
  <c r="V4759" i="2"/>
  <c r="U4759" i="2"/>
  <c r="U5697" i="2"/>
  <c r="V5697" i="2"/>
  <c r="L5698" i="2"/>
  <c r="M5698" i="2" s="1"/>
  <c r="L5697" i="2"/>
  <c r="M5697" i="2" s="1"/>
  <c r="V5304" i="2"/>
  <c r="L5304" i="2"/>
  <c r="M5304" i="2" s="1"/>
  <c r="U5304" i="2"/>
  <c r="L6421" i="2"/>
  <c r="M6421" i="2" s="1"/>
  <c r="U6421" i="2"/>
  <c r="V6421" i="2"/>
  <c r="V6289" i="2"/>
  <c r="U6289" i="2"/>
  <c r="U6823" i="2"/>
  <c r="L6823" i="2"/>
  <c r="M6823" i="2" s="1"/>
  <c r="V6823" i="2"/>
  <c r="L4773" i="2"/>
  <c r="M4773" i="2" s="1"/>
  <c r="L4772" i="2"/>
  <c r="M4772" i="2" s="1"/>
  <c r="L4908" i="2"/>
  <c r="M4908" i="2" s="1"/>
  <c r="L4909" i="2"/>
  <c r="M4909" i="2" s="1"/>
  <c r="L6892" i="2"/>
  <c r="M6892" i="2" s="1"/>
  <c r="L5591" i="2"/>
  <c r="M5591" i="2" s="1"/>
  <c r="L4926" i="2"/>
  <c r="M4926" i="2" s="1"/>
  <c r="L5426" i="2"/>
  <c r="M5426" i="2" s="1"/>
  <c r="L6855" i="2"/>
  <c r="M6855" i="2" s="1"/>
  <c r="L5421" i="2"/>
  <c r="M5421" i="2" s="1"/>
  <c r="V6795" i="2"/>
  <c r="U6795" i="2"/>
  <c r="L6795" i="2"/>
  <c r="M6795" i="2" s="1"/>
  <c r="V3443" i="2"/>
  <c r="U3443" i="2"/>
  <c r="V6423" i="2"/>
  <c r="U6423" i="2"/>
  <c r="L5382" i="2"/>
  <c r="M5382" i="2" s="1"/>
  <c r="V5382" i="2"/>
  <c r="U5382" i="2"/>
  <c r="V4739" i="2"/>
  <c r="L4739" i="2"/>
  <c r="M4739" i="2" s="1"/>
  <c r="U4739" i="2"/>
  <c r="L4837" i="2"/>
  <c r="M4837" i="2" s="1"/>
  <c r="L5067" i="2"/>
  <c r="M5067" i="2" s="1"/>
  <c r="L7093" i="2"/>
  <c r="M7093" i="2" s="1"/>
  <c r="V7092" i="2"/>
  <c r="U7092" i="2"/>
  <c r="L5545" i="2"/>
  <c r="M5545" i="2" s="1"/>
  <c r="L5099" i="2"/>
  <c r="M5099" i="2" s="1"/>
  <c r="L5269" i="2"/>
  <c r="M5269" i="2" s="1"/>
  <c r="L6525" i="2"/>
  <c r="M6525" i="2" s="1"/>
  <c r="V4229" i="2"/>
  <c r="U4229" i="2"/>
  <c r="L6276" i="2"/>
  <c r="M6276" i="2" s="1"/>
  <c r="L5044" i="2"/>
  <c r="M5044" i="2" s="1"/>
  <c r="L6910" i="2"/>
  <c r="M6910" i="2" s="1"/>
  <c r="L5383" i="2"/>
  <c r="M5383" i="2" s="1"/>
  <c r="L5966" i="2"/>
  <c r="M5966" i="2" s="1"/>
  <c r="L5539" i="2"/>
  <c r="M5539" i="2" s="1"/>
  <c r="L5769" i="2"/>
  <c r="M5769" i="2" s="1"/>
  <c r="L4877" i="2"/>
  <c r="M4877" i="2" s="1"/>
  <c r="L5623" i="2"/>
  <c r="M5623" i="2" s="1"/>
  <c r="L4463" i="2"/>
  <c r="M4463" i="2" s="1"/>
  <c r="U7131" i="2"/>
  <c r="V7131" i="2"/>
  <c r="L7132" i="2"/>
  <c r="M7132" i="2" s="1"/>
  <c r="L7189" i="2"/>
  <c r="M7189" i="2" s="1"/>
  <c r="V7189" i="2"/>
  <c r="U7189" i="2"/>
  <c r="U5915" i="2"/>
  <c r="V5915" i="2"/>
  <c r="L5916" i="2"/>
  <c r="M5916" i="2" s="1"/>
  <c r="L5915" i="2"/>
  <c r="M5915" i="2" s="1"/>
  <c r="U5401" i="2"/>
  <c r="V5401" i="2"/>
  <c r="V5449" i="2"/>
  <c r="U5449" i="2"/>
  <c r="L5449" i="2"/>
  <c r="M5449" i="2" s="1"/>
  <c r="V6903" i="2"/>
  <c r="U6903" i="2"/>
  <c r="L4744" i="2"/>
  <c r="M4744" i="2" s="1"/>
  <c r="L4745" i="2"/>
  <c r="M4745" i="2" s="1"/>
  <c r="L5983" i="2"/>
  <c r="M5983" i="2" s="1"/>
  <c r="U5983" i="2"/>
  <c r="V5983" i="2"/>
  <c r="U5814" i="2"/>
  <c r="U1366" i="2"/>
  <c r="L3374" i="2"/>
  <c r="M3374" i="2" s="1"/>
  <c r="V5814" i="2"/>
  <c r="L167" i="2"/>
  <c r="M167" i="2" s="1"/>
  <c r="V6308" i="2"/>
  <c r="V1643" i="2"/>
  <c r="U5331" i="2"/>
  <c r="V5234" i="2"/>
  <c r="U5234" i="2"/>
  <c r="L7163" i="2"/>
  <c r="M7163" i="2" s="1"/>
  <c r="U7162" i="2"/>
  <c r="V7162" i="2"/>
  <c r="L5602" i="2"/>
  <c r="M5602" i="2" s="1"/>
  <c r="U5602" i="2"/>
  <c r="V5602" i="2"/>
  <c r="L5982" i="2"/>
  <c r="M5982" i="2" s="1"/>
  <c r="V5981" i="2"/>
  <c r="U5981" i="2"/>
  <c r="L5981" i="2"/>
  <c r="M5981" i="2" s="1"/>
  <c r="L6891" i="2"/>
  <c r="M6891" i="2" s="1"/>
  <c r="V6891" i="2"/>
  <c r="U6891" i="2"/>
  <c r="V6033" i="2"/>
  <c r="L6034" i="2"/>
  <c r="M6034" i="2" s="1"/>
  <c r="L4514" i="2"/>
  <c r="M4514" i="2" s="1"/>
  <c r="U4975" i="2"/>
  <c r="V4975" i="2"/>
  <c r="V6789" i="2"/>
  <c r="U6789" i="2"/>
  <c r="V6197" i="2"/>
  <c r="U6197" i="2"/>
  <c r="L6197" i="2"/>
  <c r="M6197" i="2" s="1"/>
  <c r="U4765" i="2"/>
  <c r="V4765" i="2"/>
  <c r="L4765" i="2"/>
  <c r="M4765" i="2" s="1"/>
  <c r="V4666" i="2"/>
  <c r="L4666" i="2"/>
  <c r="M4666" i="2" s="1"/>
  <c r="U4666" i="2"/>
  <c r="U6253" i="2"/>
  <c r="L6253" i="2"/>
  <c r="M6253" i="2" s="1"/>
  <c r="V6253" i="2"/>
  <c r="U6835" i="2"/>
  <c r="V6835" i="2"/>
  <c r="L6835" i="2"/>
  <c r="M6835" i="2" s="1"/>
  <c r="U4735" i="2"/>
  <c r="V4735" i="2"/>
  <c r="V6741" i="2"/>
  <c r="U6741" i="2"/>
  <c r="L6741" i="2"/>
  <c r="M6741" i="2" s="1"/>
  <c r="L5828" i="2"/>
  <c r="M5828" i="2" s="1"/>
  <c r="L1561" i="2"/>
  <c r="M1561" i="2" s="1"/>
  <c r="L1858" i="2"/>
  <c r="M1858" i="2" s="1"/>
  <c r="L3370" i="2"/>
  <c r="M3370" i="2" s="1"/>
  <c r="L4245" i="2"/>
  <c r="M4245" i="2" s="1"/>
  <c r="L3578" i="2"/>
  <c r="M3578" i="2" s="1"/>
  <c r="L3508" i="2"/>
  <c r="M3508" i="2" s="1"/>
  <c r="L4312" i="2"/>
  <c r="M4312" i="2" s="1"/>
  <c r="L4283" i="2"/>
  <c r="M4283" i="2" s="1"/>
  <c r="L5336" i="2"/>
  <c r="M5336" i="2" s="1"/>
  <c r="L4538" i="2"/>
  <c r="M4538" i="2" s="1"/>
  <c r="L5132" i="2"/>
  <c r="M5132" i="2" s="1"/>
  <c r="U4479" i="2"/>
  <c r="V6100" i="2"/>
  <c r="V6084" i="2"/>
  <c r="L4976" i="2"/>
  <c r="M4976" i="2" s="1"/>
  <c r="U5778" i="2"/>
  <c r="L5349" i="2"/>
  <c r="M5349" i="2" s="1"/>
  <c r="V4616" i="2"/>
  <c r="L5229" i="2"/>
  <c r="M5229" i="2" s="1"/>
  <c r="V6593" i="2"/>
  <c r="L1091" i="2"/>
  <c r="M1091" i="2" s="1"/>
  <c r="L2001" i="2"/>
  <c r="M2001" i="2" s="1"/>
  <c r="L1847" i="2"/>
  <c r="M1847" i="2" s="1"/>
  <c r="L2705" i="2"/>
  <c r="M2705" i="2" s="1"/>
  <c r="L286" i="2"/>
  <c r="M286" i="2" s="1"/>
  <c r="V6637" i="2"/>
  <c r="V1332" i="2"/>
  <c r="L1026" i="2"/>
  <c r="M1026" i="2" s="1"/>
  <c r="L5439" i="2"/>
  <c r="M5439" i="2" s="1"/>
  <c r="L4478" i="2"/>
  <c r="M4478" i="2" s="1"/>
  <c r="L5985" i="2"/>
  <c r="M5985" i="2" s="1"/>
  <c r="L5091" i="2"/>
  <c r="M5091" i="2" s="1"/>
  <c r="L517" i="2"/>
  <c r="M517" i="2" s="1"/>
  <c r="U5839" i="2"/>
  <c r="V5839" i="2"/>
  <c r="U4867" i="2"/>
  <c r="V4867" i="2"/>
  <c r="L4867" i="2"/>
  <c r="M4867" i="2" s="1"/>
  <c r="V5975" i="2"/>
  <c r="U5975" i="2"/>
  <c r="L5975" i="2"/>
  <c r="M5975" i="2" s="1"/>
  <c r="L5093" i="2"/>
  <c r="M5093" i="2" s="1"/>
  <c r="L5094" i="2"/>
  <c r="M5094" i="2" s="1"/>
  <c r="V5093" i="2"/>
  <c r="U5093" i="2"/>
  <c r="V4187" i="2"/>
  <c r="U4187" i="2"/>
  <c r="U5873" i="2"/>
  <c r="V5873" i="2"/>
  <c r="L5873" i="2"/>
  <c r="M5873" i="2" s="1"/>
  <c r="U4939" i="2"/>
  <c r="L4939" i="2"/>
  <c r="M4939" i="2" s="1"/>
  <c r="V4939" i="2"/>
  <c r="U4674" i="2"/>
  <c r="V4674" i="2"/>
  <c r="L4674" i="2"/>
  <c r="M4674" i="2" s="1"/>
  <c r="U4777" i="2"/>
  <c r="V4777" i="2"/>
  <c r="L4777" i="2"/>
  <c r="M4777" i="2" s="1"/>
  <c r="U6807" i="2"/>
  <c r="L6807" i="2"/>
  <c r="M6807" i="2" s="1"/>
  <c r="V6807" i="2"/>
  <c r="L6595" i="2"/>
  <c r="M6595" i="2" s="1"/>
  <c r="U6595" i="2"/>
  <c r="V6595" i="2"/>
  <c r="U6071" i="2"/>
  <c r="L6071" i="2"/>
  <c r="M6071" i="2" s="1"/>
  <c r="V6071" i="2"/>
  <c r="L6055" i="2"/>
  <c r="M6055" i="2" s="1"/>
  <c r="U6055" i="2"/>
  <c r="V6055" i="2"/>
  <c r="V5059" i="2"/>
  <c r="U5059" i="2"/>
  <c r="L5059" i="2"/>
  <c r="M5059" i="2" s="1"/>
  <c r="L5060" i="2"/>
  <c r="M5060" i="2" s="1"/>
  <c r="V5435" i="2"/>
  <c r="U5435" i="2"/>
  <c r="U7067" i="2"/>
  <c r="V7067" i="2"/>
  <c r="V6571" i="2"/>
  <c r="U6571" i="2"/>
  <c r="L6572" i="2"/>
  <c r="M6572" i="2" s="1"/>
  <c r="V6488" i="2"/>
  <c r="U6488" i="2"/>
  <c r="L6489" i="2"/>
  <c r="M6489" i="2" s="1"/>
  <c r="U5226" i="2"/>
  <c r="V5226" i="2"/>
  <c r="L5226" i="2"/>
  <c r="M5226" i="2" s="1"/>
  <c r="U4553" i="2"/>
  <c r="L4553" i="2"/>
  <c r="M4553" i="2" s="1"/>
  <c r="V4553" i="2"/>
  <c r="L5318" i="2"/>
  <c r="M5318" i="2" s="1"/>
  <c r="U5318" i="2"/>
  <c r="L5319" i="2"/>
  <c r="M5319" i="2" s="1"/>
  <c r="V5318" i="2"/>
  <c r="U4650" i="2"/>
  <c r="V4650" i="2"/>
  <c r="L4650" i="2"/>
  <c r="M4650" i="2" s="1"/>
  <c r="U4203" i="2"/>
  <c r="V4203" i="2"/>
  <c r="L4420" i="2"/>
  <c r="M4420" i="2" s="1"/>
  <c r="U4420" i="2"/>
  <c r="L4421" i="2"/>
  <c r="M4421" i="2" s="1"/>
  <c r="V4420" i="2"/>
  <c r="L5258" i="2"/>
  <c r="M5258" i="2" s="1"/>
  <c r="L6971" i="2"/>
  <c r="M6971" i="2" s="1"/>
  <c r="L5936" i="2"/>
  <c r="M5936" i="2" s="1"/>
  <c r="V5427" i="2"/>
  <c r="U5427" i="2"/>
  <c r="U6189" i="2"/>
  <c r="V6189" i="2"/>
  <c r="L6189" i="2"/>
  <c r="M6189" i="2" s="1"/>
  <c r="L5803" i="2"/>
  <c r="M5803" i="2" s="1"/>
  <c r="U5803" i="2"/>
  <c r="V5803" i="2"/>
  <c r="U6581" i="2"/>
  <c r="L6581" i="2"/>
  <c r="M6581" i="2" s="1"/>
  <c r="V6581" i="2"/>
  <c r="U6845" i="2"/>
  <c r="L6846" i="2"/>
  <c r="M6846" i="2" s="1"/>
  <c r="V6845" i="2"/>
  <c r="V5909" i="2"/>
  <c r="U5909" i="2"/>
  <c r="L5910" i="2"/>
  <c r="M5910" i="2" s="1"/>
  <c r="L5909" i="2"/>
  <c r="M5909" i="2" s="1"/>
  <c r="V5949" i="2"/>
  <c r="U5949" i="2"/>
  <c r="L5949" i="2"/>
  <c r="M5949" i="2" s="1"/>
  <c r="L5950" i="2"/>
  <c r="M5950" i="2" s="1"/>
  <c r="L5546" i="2"/>
  <c r="M5546" i="2" s="1"/>
  <c r="V5546" i="2"/>
  <c r="U5546" i="2"/>
  <c r="V5991" i="2"/>
  <c r="U5991" i="2"/>
  <c r="L5991" i="2"/>
  <c r="M5991" i="2" s="1"/>
  <c r="V5037" i="2"/>
  <c r="L5037" i="2"/>
  <c r="M5037" i="2" s="1"/>
  <c r="U5037" i="2"/>
  <c r="L5411" i="2"/>
  <c r="M5411" i="2" s="1"/>
  <c r="V5411" i="2"/>
  <c r="U5411" i="2"/>
  <c r="L5412" i="2"/>
  <c r="M5412" i="2" s="1"/>
  <c r="L5562" i="2"/>
  <c r="M5562" i="2" s="1"/>
  <c r="U5562" i="2"/>
  <c r="V5562" i="2"/>
  <c r="U3469" i="2"/>
  <c r="V3469" i="2"/>
  <c r="L5314" i="2"/>
  <c r="M5314" i="2" s="1"/>
  <c r="U5314" i="2"/>
  <c r="V5314" i="2"/>
  <c r="U3176" i="2"/>
  <c r="V3176" i="2"/>
  <c r="U4223" i="2"/>
  <c r="V4223" i="2"/>
  <c r="V5433" i="2"/>
  <c r="U5433" i="2"/>
  <c r="V5266" i="2"/>
  <c r="U5266" i="2"/>
  <c r="U5849" i="2"/>
  <c r="V5849" i="2"/>
  <c r="L5850" i="2"/>
  <c r="M5850" i="2" s="1"/>
  <c r="L6504" i="2"/>
  <c r="M6504" i="2" s="1"/>
  <c r="L6505" i="2"/>
  <c r="M6505" i="2" s="1"/>
  <c r="L5068" i="2"/>
  <c r="M5068" i="2" s="1"/>
  <c r="L4428" i="2"/>
  <c r="M4428" i="2" s="1"/>
  <c r="U4428" i="2"/>
  <c r="V4428" i="2"/>
  <c r="U5777" i="2"/>
  <c r="V5777" i="2"/>
  <c r="L5777" i="2"/>
  <c r="M5777" i="2" s="1"/>
  <c r="V6165" i="2"/>
  <c r="U6165" i="2"/>
  <c r="L6165" i="2"/>
  <c r="M6165" i="2" s="1"/>
  <c r="U5300" i="2"/>
  <c r="V5300" i="2"/>
  <c r="U3306" i="2"/>
  <c r="V3306" i="2"/>
  <c r="U6901" i="2"/>
  <c r="V6901" i="2"/>
  <c r="V4617" i="2"/>
  <c r="U4617" i="2"/>
  <c r="L4845" i="2"/>
  <c r="M4845" i="2" s="1"/>
  <c r="V6597" i="2"/>
  <c r="U6597" i="2"/>
  <c r="L6359" i="2"/>
  <c r="M6359" i="2" s="1"/>
  <c r="U6359" i="2"/>
  <c r="V6359" i="2"/>
  <c r="L6360" i="2"/>
  <c r="M6360" i="2" s="1"/>
  <c r="V5316" i="2"/>
  <c r="U5316" i="2"/>
  <c r="L5316" i="2"/>
  <c r="M5316" i="2" s="1"/>
  <c r="V6541" i="2"/>
  <c r="U6541" i="2"/>
  <c r="V4830" i="2"/>
  <c r="U4830" i="2"/>
  <c r="V3457" i="2"/>
  <c r="U3457" i="2"/>
  <c r="L5436" i="2"/>
  <c r="M5436" i="2" s="1"/>
  <c r="L5146" i="2"/>
  <c r="M5146" i="2" s="1"/>
  <c r="L6731" i="2"/>
  <c r="M6731" i="2" s="1"/>
  <c r="L5377" i="2"/>
  <c r="M5377" i="2" s="1"/>
  <c r="V6709" i="2"/>
  <c r="U6709" i="2"/>
  <c r="L6907" i="2"/>
  <c r="M6907" i="2" s="1"/>
  <c r="V6907" i="2"/>
  <c r="U6907" i="2"/>
  <c r="U5781" i="2"/>
  <c r="V5781" i="2"/>
  <c r="L5394" i="2"/>
  <c r="M5394" i="2" s="1"/>
  <c r="L5395" i="2"/>
  <c r="M5395" i="2" s="1"/>
  <c r="U5394" i="2"/>
  <c r="V5394" i="2"/>
  <c r="U6217" i="2"/>
  <c r="V6217" i="2"/>
  <c r="L6047" i="2"/>
  <c r="M6047" i="2" s="1"/>
  <c r="U6047" i="2"/>
  <c r="V6047" i="2"/>
  <c r="L5958" i="2"/>
  <c r="M5958" i="2" s="1"/>
  <c r="V5957" i="2"/>
  <c r="U5957" i="2"/>
  <c r="L5957" i="2"/>
  <c r="M5957" i="2" s="1"/>
  <c r="L4700" i="2"/>
  <c r="M4700" i="2" s="1"/>
  <c r="U6275" i="2"/>
  <c r="V6275" i="2"/>
  <c r="L4698" i="2"/>
  <c r="M4698" i="2" s="1"/>
  <c r="L5305" i="2"/>
  <c r="M5305" i="2" s="1"/>
  <c r="L7038" i="2"/>
  <c r="M7038" i="2" s="1"/>
  <c r="L4313" i="2"/>
  <c r="M4313" i="2" s="1"/>
  <c r="L5538" i="2"/>
  <c r="M5538" i="2" s="1"/>
  <c r="L5547" i="2"/>
  <c r="M5547" i="2" s="1"/>
  <c r="L4985" i="2"/>
  <c r="M4985" i="2" s="1"/>
  <c r="L5496" i="2"/>
  <c r="M5496" i="2" s="1"/>
  <c r="L5678" i="2"/>
  <c r="M5678" i="2" s="1"/>
  <c r="L4988" i="2"/>
  <c r="M4988" i="2" s="1"/>
  <c r="L5571" i="2"/>
  <c r="M5571" i="2" s="1"/>
  <c r="L5220" i="2"/>
  <c r="M5220" i="2" s="1"/>
  <c r="L5058" i="2"/>
  <c r="M5058" i="2" s="1"/>
  <c r="L4758" i="2"/>
  <c r="M4758" i="2" s="1"/>
  <c r="L4425" i="2"/>
  <c r="M4425" i="2" s="1"/>
  <c r="L6002" i="2"/>
  <c r="M6002" i="2" s="1"/>
  <c r="U85" i="2"/>
  <c r="V91" i="2"/>
  <c r="V652" i="2"/>
  <c r="L4959" i="2"/>
  <c r="M4959" i="2" s="1"/>
  <c r="L99" i="2"/>
  <c r="M99" i="2" s="1"/>
  <c r="V42" i="2"/>
  <c r="V5864" i="2"/>
  <c r="V1026" i="2"/>
  <c r="L413" i="2"/>
  <c r="M413" i="2" s="1"/>
  <c r="L5865" i="2"/>
  <c r="M5865" i="2" s="1"/>
  <c r="L6555" i="2"/>
  <c r="M6555" i="2" s="1"/>
  <c r="L5709" i="2"/>
  <c r="M5709" i="2" s="1"/>
  <c r="U91" i="2"/>
  <c r="V99" i="2"/>
  <c r="L6426" i="2"/>
  <c r="M6426" i="2" s="1"/>
  <c r="L6427" i="2"/>
  <c r="M6427" i="2" s="1"/>
  <c r="L2859" i="2"/>
  <c r="M2859" i="2" s="1"/>
  <c r="L1551" i="2"/>
  <c r="M1551" i="2" s="1"/>
  <c r="L1311" i="2"/>
  <c r="M1311" i="2" s="1"/>
  <c r="L2836" i="2"/>
  <c r="M2836" i="2" s="1"/>
  <c r="L2820" i="2"/>
  <c r="M2820" i="2" s="1"/>
  <c r="L2055" i="2"/>
  <c r="M2055" i="2" s="1"/>
  <c r="L2847" i="2"/>
  <c r="M2847" i="2" s="1"/>
  <c r="L2807" i="2"/>
  <c r="M2807" i="2" s="1"/>
  <c r="L2791" i="2"/>
  <c r="M2791" i="2" s="1"/>
  <c r="L2751" i="2"/>
  <c r="M2751" i="2" s="1"/>
  <c r="L1535" i="2"/>
  <c r="M1535" i="2" s="1"/>
  <c r="L2803" i="2"/>
  <c r="M2803" i="2" s="1"/>
  <c r="L2771" i="2"/>
  <c r="M2771" i="2" s="1"/>
  <c r="L2755" i="2"/>
  <c r="M2755" i="2" s="1"/>
  <c r="L2704" i="2"/>
  <c r="M2704" i="2" s="1"/>
  <c r="L2656" i="2"/>
  <c r="M2656" i="2" s="1"/>
  <c r="L1872" i="2"/>
  <c r="M1872" i="2" s="1"/>
  <c r="L2707" i="2"/>
  <c r="M2707" i="2" s="1"/>
  <c r="S8671" i="2"/>
  <c r="L5373" i="2"/>
  <c r="M5373" i="2" s="1"/>
  <c r="L6719" i="2"/>
  <c r="M6719" i="2" s="1"/>
  <c r="U6426" i="2"/>
  <c r="L942" i="2"/>
  <c r="M942" i="2" s="1"/>
  <c r="V942" i="2"/>
  <c r="U942" i="2"/>
  <c r="U1408" i="2"/>
  <c r="V1408" i="2"/>
  <c r="L1408" i="2"/>
  <c r="M1408" i="2" s="1"/>
  <c r="V1761" i="2"/>
  <c r="U1761" i="2"/>
  <c r="L1761" i="2"/>
  <c r="M1761" i="2" s="1"/>
  <c r="V5189" i="2"/>
  <c r="U5189" i="2"/>
  <c r="L5189" i="2"/>
  <c r="M5189" i="2" s="1"/>
  <c r="L5190" i="2"/>
  <c r="M5190" i="2" s="1"/>
  <c r="U5862" i="2"/>
  <c r="V5862" i="2"/>
  <c r="L5862" i="2"/>
  <c r="M5862" i="2" s="1"/>
  <c r="L5863" i="2"/>
  <c r="M5863" i="2" s="1"/>
  <c r="U6146" i="2"/>
  <c r="V6146" i="2"/>
  <c r="L6147" i="2"/>
  <c r="M6147" i="2" s="1"/>
  <c r="L6146" i="2"/>
  <c r="M6146" i="2" s="1"/>
  <c r="V6178" i="2"/>
  <c r="U6178" i="2"/>
  <c r="L6179" i="2"/>
  <c r="M6179" i="2" s="1"/>
  <c r="L6178" i="2"/>
  <c r="M6178" i="2" s="1"/>
  <c r="V6210" i="2"/>
  <c r="U6210" i="2"/>
  <c r="L6211" i="2"/>
  <c r="M6211" i="2" s="1"/>
  <c r="L6210" i="2"/>
  <c r="M6210" i="2" s="1"/>
  <c r="V6242" i="2"/>
  <c r="U6242" i="2"/>
  <c r="L6243" i="2"/>
  <c r="M6243" i="2" s="1"/>
  <c r="L6242" i="2"/>
  <c r="M6242" i="2" s="1"/>
  <c r="V6274" i="2"/>
  <c r="U6274" i="2"/>
  <c r="L6275" i="2"/>
  <c r="M6275" i="2" s="1"/>
  <c r="L6274" i="2"/>
  <c r="M6274" i="2" s="1"/>
  <c r="V6306" i="2"/>
  <c r="U6306" i="2"/>
  <c r="L6307" i="2"/>
  <c r="M6307" i="2" s="1"/>
  <c r="L6306" i="2"/>
  <c r="M6306" i="2" s="1"/>
  <c r="V6338" i="2"/>
  <c r="U6338" i="2"/>
  <c r="L6339" i="2"/>
  <c r="M6339" i="2" s="1"/>
  <c r="L6338" i="2"/>
  <c r="M6338" i="2" s="1"/>
  <c r="V6539" i="2"/>
  <c r="U6539" i="2"/>
  <c r="L6539" i="2"/>
  <c r="M6539" i="2" s="1"/>
  <c r="V6673" i="2"/>
  <c r="U6673" i="2"/>
  <c r="V6737" i="2"/>
  <c r="U6737" i="2"/>
  <c r="V6801" i="2"/>
  <c r="U6801" i="2"/>
  <c r="V6960" i="2"/>
  <c r="U6960" i="2"/>
  <c r="L6960" i="2"/>
  <c r="M6960" i="2" s="1"/>
  <c r="V7024" i="2"/>
  <c r="U7024" i="2"/>
  <c r="L7024" i="2"/>
  <c r="M7024" i="2" s="1"/>
  <c r="U7091" i="2"/>
  <c r="V7091" i="2"/>
  <c r="L7091" i="2"/>
  <c r="M7091" i="2" s="1"/>
  <c r="L7092" i="2"/>
  <c r="M7092" i="2" s="1"/>
  <c r="U7134" i="2"/>
  <c r="V7134" i="2"/>
  <c r="L7134" i="2"/>
  <c r="M7134" i="2" s="1"/>
  <c r="L7160" i="2"/>
  <c r="M7160" i="2" s="1"/>
  <c r="V7160" i="2"/>
  <c r="U7160" i="2"/>
  <c r="U7191" i="2"/>
  <c r="V7191" i="2"/>
  <c r="L7191" i="2"/>
  <c r="M7191" i="2" s="1"/>
  <c r="V7228" i="2"/>
  <c r="U7228" i="2"/>
  <c r="L7228" i="2"/>
  <c r="M7228" i="2" s="1"/>
  <c r="U7260" i="2"/>
  <c r="V7260" i="2"/>
  <c r="L7260" i="2"/>
  <c r="M7260" i="2" s="1"/>
  <c r="U7292" i="2"/>
  <c r="V7292" i="2"/>
  <c r="L7292" i="2"/>
  <c r="M7292" i="2" s="1"/>
  <c r="U7388" i="2"/>
  <c r="V7388" i="2"/>
  <c r="L7388" i="2"/>
  <c r="M7388" i="2" s="1"/>
  <c r="D50" i="2"/>
  <c r="C64" i="2"/>
  <c r="D64" i="2" s="1"/>
  <c r="V1251" i="2"/>
  <c r="U1251" i="2"/>
  <c r="V5770" i="2"/>
  <c r="U5770" i="2"/>
  <c r="L5770" i="2"/>
  <c r="M5770" i="2" s="1"/>
  <c r="L5771" i="2"/>
  <c r="M5771" i="2" s="1"/>
  <c r="U5838" i="2"/>
  <c r="V5838" i="2"/>
  <c r="L5838" i="2"/>
  <c r="M5838" i="2" s="1"/>
  <c r="L5839" i="2"/>
  <c r="M5839" i="2" s="1"/>
  <c r="U6154" i="2"/>
  <c r="V6154" i="2"/>
  <c r="L6155" i="2"/>
  <c r="M6155" i="2" s="1"/>
  <c r="L6154" i="2"/>
  <c r="M6154" i="2" s="1"/>
  <c r="V6186" i="2"/>
  <c r="U6186" i="2"/>
  <c r="L6187" i="2"/>
  <c r="M6187" i="2" s="1"/>
  <c r="L6186" i="2"/>
  <c r="M6186" i="2" s="1"/>
  <c r="V6218" i="2"/>
  <c r="U6218" i="2"/>
  <c r="L6219" i="2"/>
  <c r="M6219" i="2" s="1"/>
  <c r="L6218" i="2"/>
  <c r="M6218" i="2" s="1"/>
  <c r="V6250" i="2"/>
  <c r="U6250" i="2"/>
  <c r="L6251" i="2"/>
  <c r="M6251" i="2" s="1"/>
  <c r="L6250" i="2"/>
  <c r="M6250" i="2" s="1"/>
  <c r="V6282" i="2"/>
  <c r="U6282" i="2"/>
  <c r="L6283" i="2"/>
  <c r="M6283" i="2" s="1"/>
  <c r="L6282" i="2"/>
  <c r="M6282" i="2" s="1"/>
  <c r="V6314" i="2"/>
  <c r="U6314" i="2"/>
  <c r="L6315" i="2"/>
  <c r="M6315" i="2" s="1"/>
  <c r="L6314" i="2"/>
  <c r="M6314" i="2" s="1"/>
  <c r="V6346" i="2"/>
  <c r="U6346" i="2"/>
  <c r="L6347" i="2"/>
  <c r="M6347" i="2" s="1"/>
  <c r="L6346" i="2"/>
  <c r="M6346" i="2" s="1"/>
  <c r="V6627" i="2"/>
  <c r="U6627" i="2"/>
  <c r="L6627" i="2"/>
  <c r="M6627" i="2" s="1"/>
  <c r="V6691" i="2"/>
  <c r="U6691" i="2"/>
  <c r="L6691" i="2"/>
  <c r="M6691" i="2" s="1"/>
  <c r="U6755" i="2"/>
  <c r="L6755" i="2"/>
  <c r="M6755" i="2" s="1"/>
  <c r="V6755" i="2"/>
  <c r="V6952" i="2"/>
  <c r="U6952" i="2"/>
  <c r="L6952" i="2"/>
  <c r="M6952" i="2" s="1"/>
  <c r="V7016" i="2"/>
  <c r="U7016" i="2"/>
  <c r="L7016" i="2"/>
  <c r="M7016" i="2" s="1"/>
  <c r="V7064" i="2"/>
  <c r="U7064" i="2"/>
  <c r="L7064" i="2"/>
  <c r="M7064" i="2" s="1"/>
  <c r="V7126" i="2"/>
  <c r="U7126" i="2"/>
  <c r="L7126" i="2"/>
  <c r="M7126" i="2" s="1"/>
  <c r="V7154" i="2"/>
  <c r="U7154" i="2"/>
  <c r="L7154" i="2"/>
  <c r="M7154" i="2" s="1"/>
  <c r="V7236" i="2"/>
  <c r="U7236" i="2"/>
  <c r="L7236" i="2"/>
  <c r="M7236" i="2" s="1"/>
  <c r="U7268" i="2"/>
  <c r="V7268" i="2"/>
  <c r="L7268" i="2"/>
  <c r="M7268" i="2" s="1"/>
  <c r="U7380" i="2"/>
  <c r="V7380" i="2"/>
  <c r="L7380" i="2"/>
  <c r="M7380" i="2" s="1"/>
  <c r="U264" i="2"/>
  <c r="V264" i="2"/>
  <c r="L264" i="2"/>
  <c r="M264" i="2" s="1"/>
  <c r="L314" i="2"/>
  <c r="M314" i="2" s="1"/>
  <c r="V314" i="2"/>
  <c r="U314" i="2"/>
  <c r="L349" i="2"/>
  <c r="M349" i="2" s="1"/>
  <c r="L348" i="2"/>
  <c r="M348" i="2" s="1"/>
  <c r="U348" i="2"/>
  <c r="V348" i="2"/>
  <c r="V381" i="2"/>
  <c r="L381" i="2"/>
  <c r="M381" i="2" s="1"/>
  <c r="U381" i="2"/>
  <c r="V271" i="2"/>
  <c r="U271" i="2"/>
  <c r="L271" i="2"/>
  <c r="M271" i="2" s="1"/>
  <c r="V304" i="2"/>
  <c r="L304" i="2"/>
  <c r="M304" i="2" s="1"/>
  <c r="U304" i="2"/>
  <c r="U365" i="2"/>
  <c r="L365" i="2"/>
  <c r="M365" i="2" s="1"/>
  <c r="V365" i="2"/>
  <c r="V109" i="2"/>
  <c r="U109" i="2"/>
  <c r="L109" i="2"/>
  <c r="M109" i="2" s="1"/>
  <c r="V146" i="2"/>
  <c r="U146" i="2"/>
  <c r="L146" i="2"/>
  <c r="M146" i="2" s="1"/>
  <c r="L195" i="2"/>
  <c r="M195" i="2" s="1"/>
  <c r="U195" i="2"/>
  <c r="V195" i="2"/>
  <c r="U245" i="2"/>
  <c r="L245" i="2"/>
  <c r="M245" i="2" s="1"/>
  <c r="V245" i="2"/>
  <c r="V172" i="2"/>
  <c r="U172" i="2"/>
  <c r="L172" i="2"/>
  <c r="M172" i="2" s="1"/>
  <c r="L202" i="2"/>
  <c r="M202" i="2" s="1"/>
  <c r="U202" i="2"/>
  <c r="V202" i="2"/>
  <c r="L233" i="2"/>
  <c r="M233" i="2" s="1"/>
  <c r="U232" i="2"/>
  <c r="V232" i="2"/>
  <c r="L232" i="2"/>
  <c r="M232" i="2" s="1"/>
  <c r="V12" i="2"/>
  <c r="U12" i="2"/>
  <c r="L12" i="2"/>
  <c r="M12" i="2" s="1"/>
  <c r="V47" i="2"/>
  <c r="L47" i="2"/>
  <c r="M47" i="2" s="1"/>
  <c r="U47" i="2"/>
  <c r="U78" i="2"/>
  <c r="V78" i="2"/>
  <c r="L78" i="2"/>
  <c r="M78" i="2" s="1"/>
  <c r="U21" i="2"/>
  <c r="V21" i="2"/>
  <c r="L21" i="2"/>
  <c r="M21" i="2" s="1"/>
  <c r="U49" i="2"/>
  <c r="V49" i="2"/>
  <c r="L49" i="2"/>
  <c r="M49" i="2" s="1"/>
  <c r="V102" i="2"/>
  <c r="U102" i="2"/>
  <c r="L102" i="2"/>
  <c r="M102" i="2" s="1"/>
  <c r="D58" i="2"/>
  <c r="C73" i="2"/>
  <c r="D73" i="2" s="1"/>
  <c r="D59" i="2"/>
  <c r="C74" i="2"/>
  <c r="D74" i="2" s="1"/>
  <c r="V7070" i="2"/>
  <c r="U7070" i="2"/>
  <c r="L7070" i="2"/>
  <c r="M7070" i="2" s="1"/>
  <c r="V2851" i="2"/>
  <c r="U2851" i="2"/>
  <c r="V2827" i="2"/>
  <c r="U2827" i="2"/>
  <c r="V2811" i="2"/>
  <c r="U2811" i="2"/>
  <c r="U2034" i="2"/>
  <c r="V2034" i="2"/>
  <c r="L2034" i="2"/>
  <c r="M2034" i="2" s="1"/>
  <c r="V8664" i="2"/>
  <c r="U8664" i="2"/>
  <c r="L8664" i="2"/>
  <c r="M8664" i="2" s="1"/>
  <c r="V276" i="2"/>
  <c r="L276" i="2"/>
  <c r="M276" i="2" s="1"/>
  <c r="U276" i="2"/>
  <c r="U355" i="2"/>
  <c r="L355" i="2"/>
  <c r="M355" i="2" s="1"/>
  <c r="V355" i="2"/>
  <c r="U278" i="2"/>
  <c r="V278" i="2"/>
  <c r="L278" i="2"/>
  <c r="M278" i="2" s="1"/>
  <c r="L312" i="2"/>
  <c r="M312" i="2" s="1"/>
  <c r="L311" i="2"/>
  <c r="M311" i="2" s="1"/>
  <c r="U311" i="2"/>
  <c r="V311" i="2"/>
  <c r="L358" i="2"/>
  <c r="M358" i="2" s="1"/>
  <c r="V358" i="2"/>
  <c r="U358" i="2"/>
  <c r="L388" i="2"/>
  <c r="M388" i="2" s="1"/>
  <c r="U388" i="2"/>
  <c r="V388" i="2"/>
  <c r="V137" i="2"/>
  <c r="U137" i="2"/>
  <c r="L137" i="2"/>
  <c r="M137" i="2" s="1"/>
  <c r="U186" i="2"/>
  <c r="V186" i="2"/>
  <c r="L186" i="2"/>
  <c r="M186" i="2" s="1"/>
  <c r="U219" i="2"/>
  <c r="V219" i="2"/>
  <c r="L219" i="2"/>
  <c r="M219" i="2" s="1"/>
  <c r="U105" i="2"/>
  <c r="V105" i="2"/>
  <c r="L105" i="2"/>
  <c r="M105" i="2" s="1"/>
  <c r="V164" i="2"/>
  <c r="U164" i="2"/>
  <c r="L164" i="2"/>
  <c r="M164" i="2" s="1"/>
  <c r="V194" i="2"/>
  <c r="U194" i="2"/>
  <c r="L194" i="2"/>
  <c r="M194" i="2" s="1"/>
  <c r="L225" i="2"/>
  <c r="M225" i="2" s="1"/>
  <c r="U225" i="2"/>
  <c r="V225" i="2"/>
  <c r="L6825" i="2"/>
  <c r="M6825" i="2" s="1"/>
  <c r="U6825" i="2"/>
  <c r="V6825" i="2"/>
  <c r="L6826" i="2"/>
  <c r="M6826" i="2" s="1"/>
  <c r="U4775" i="2"/>
  <c r="V4775" i="2"/>
  <c r="L4775" i="2"/>
  <c r="M4775" i="2" s="1"/>
  <c r="L4776" i="2"/>
  <c r="M4776" i="2" s="1"/>
  <c r="U4959" i="2"/>
  <c r="V4959" i="2"/>
  <c r="V5047" i="2"/>
  <c r="L5047" i="2"/>
  <c r="M5047" i="2" s="1"/>
  <c r="U5047" i="2"/>
  <c r="L5048" i="2"/>
  <c r="M5048" i="2" s="1"/>
  <c r="U5152" i="2"/>
  <c r="V5152" i="2"/>
  <c r="L5152" i="2"/>
  <c r="M5152" i="2" s="1"/>
  <c r="V5502" i="2"/>
  <c r="L5503" i="2"/>
  <c r="M5503" i="2" s="1"/>
  <c r="U5502" i="2"/>
  <c r="U5574" i="2"/>
  <c r="L5575" i="2"/>
  <c r="M5575" i="2" s="1"/>
  <c r="V5574" i="2"/>
  <c r="L5574" i="2"/>
  <c r="M5574" i="2" s="1"/>
  <c r="L5688" i="2"/>
  <c r="M5688" i="2" s="1"/>
  <c r="L5687" i="2"/>
  <c r="M5687" i="2" s="1"/>
  <c r="V5687" i="2"/>
  <c r="U5687" i="2"/>
  <c r="L5701" i="2"/>
  <c r="M5701" i="2" s="1"/>
  <c r="L5702" i="2"/>
  <c r="M5702" i="2" s="1"/>
  <c r="U5701" i="2"/>
  <c r="V5701" i="2"/>
  <c r="U5709" i="2"/>
  <c r="V5709" i="2"/>
  <c r="V5729" i="2"/>
  <c r="L5730" i="2"/>
  <c r="M5730" i="2" s="1"/>
  <c r="L5729" i="2"/>
  <c r="M5729" i="2" s="1"/>
  <c r="U5729" i="2"/>
  <c r="L5740" i="2"/>
  <c r="M5740" i="2" s="1"/>
  <c r="L5741" i="2"/>
  <c r="M5741" i="2" s="1"/>
  <c r="U5740" i="2"/>
  <c r="V5740" i="2"/>
  <c r="L5748" i="2"/>
  <c r="M5748" i="2" s="1"/>
  <c r="V5748" i="2"/>
  <c r="U5748" i="2"/>
  <c r="L5749" i="2"/>
  <c r="M5749" i="2" s="1"/>
  <c r="L5757" i="2"/>
  <c r="M5757" i="2" s="1"/>
  <c r="V5756" i="2"/>
  <c r="U5756" i="2"/>
  <c r="L5756" i="2"/>
  <c r="M5756" i="2" s="1"/>
  <c r="U5788" i="2"/>
  <c r="V5788" i="2"/>
  <c r="L5789" i="2"/>
  <c r="M5789" i="2" s="1"/>
  <c r="L5788" i="2"/>
  <c r="M5788" i="2" s="1"/>
  <c r="V5804" i="2"/>
  <c r="U5804" i="2"/>
  <c r="L5804" i="2"/>
  <c r="M5804" i="2" s="1"/>
  <c r="L5805" i="2"/>
  <c r="M5805" i="2" s="1"/>
  <c r="V5820" i="2"/>
  <c r="L5821" i="2"/>
  <c r="M5821" i="2" s="1"/>
  <c r="L5820" i="2"/>
  <c r="M5820" i="2" s="1"/>
  <c r="U5820" i="2"/>
  <c r="L5875" i="2"/>
  <c r="M5875" i="2" s="1"/>
  <c r="V5875" i="2"/>
  <c r="U5875" i="2"/>
  <c r="L5876" i="2"/>
  <c r="M5876" i="2" s="1"/>
  <c r="V5890" i="2"/>
  <c r="U5890" i="2"/>
  <c r="L5891" i="2"/>
  <c r="M5891" i="2" s="1"/>
  <c r="L5890" i="2"/>
  <c r="M5890" i="2" s="1"/>
  <c r="V5898" i="2"/>
  <c r="U5898" i="2"/>
  <c r="L5899" i="2"/>
  <c r="M5899" i="2" s="1"/>
  <c r="L5898" i="2"/>
  <c r="M5898" i="2" s="1"/>
  <c r="V6445" i="2"/>
  <c r="U6445" i="2"/>
  <c r="L6446" i="2"/>
  <c r="M6446" i="2" s="1"/>
  <c r="V6463" i="2"/>
  <c r="U6463" i="2"/>
  <c r="L6463" i="2"/>
  <c r="M6463" i="2" s="1"/>
  <c r="L6480" i="2"/>
  <c r="M6480" i="2" s="1"/>
  <c r="L6481" i="2"/>
  <c r="M6481" i="2" s="1"/>
  <c r="V6480" i="2"/>
  <c r="U6480" i="2"/>
  <c r="V6493" i="2"/>
  <c r="U6493" i="2"/>
  <c r="L6493" i="2"/>
  <c r="M6493" i="2" s="1"/>
  <c r="L6512" i="2"/>
  <c r="M6512" i="2" s="1"/>
  <c r="L6513" i="2"/>
  <c r="M6513" i="2" s="1"/>
  <c r="V6512" i="2"/>
  <c r="U6512" i="2"/>
  <c r="L6558" i="2"/>
  <c r="M6558" i="2" s="1"/>
  <c r="U6558" i="2"/>
  <c r="V6558" i="2"/>
  <c r="V6578" i="2"/>
  <c r="U6578" i="2"/>
  <c r="U6653" i="2"/>
  <c r="V6653" i="2"/>
  <c r="L6653" i="2"/>
  <c r="M6653" i="2" s="1"/>
  <c r="V6722" i="2"/>
  <c r="L6722" i="2"/>
  <c r="M6722" i="2" s="1"/>
  <c r="U6722" i="2"/>
  <c r="U6728" i="2"/>
  <c r="L6728" i="2"/>
  <c r="M6728" i="2" s="1"/>
  <c r="L6729" i="2"/>
  <c r="M6729" i="2" s="1"/>
  <c r="V6728" i="2"/>
  <c r="L6738" i="2"/>
  <c r="M6738" i="2" s="1"/>
  <c r="V6738" i="2"/>
  <c r="U6738" i="2"/>
  <c r="U6744" i="2"/>
  <c r="V6744" i="2"/>
  <c r="L6745" i="2"/>
  <c r="M6745" i="2" s="1"/>
  <c r="L6744" i="2"/>
  <c r="M6744" i="2" s="1"/>
  <c r="U6754" i="2"/>
  <c r="L6754" i="2"/>
  <c r="M6754" i="2" s="1"/>
  <c r="V6754" i="2"/>
  <c r="L6760" i="2"/>
  <c r="M6760" i="2" s="1"/>
  <c r="V6760" i="2"/>
  <c r="U6760" i="2"/>
  <c r="L6761" i="2"/>
  <c r="M6761" i="2" s="1"/>
  <c r="V6770" i="2"/>
  <c r="L6770" i="2"/>
  <c r="M6770" i="2" s="1"/>
  <c r="U6770" i="2"/>
  <c r="V6776" i="2"/>
  <c r="U6776" i="2"/>
  <c r="L6776" i="2"/>
  <c r="M6776" i="2" s="1"/>
  <c r="L6777" i="2"/>
  <c r="M6777" i="2" s="1"/>
  <c r="V6786" i="2"/>
  <c r="U6786" i="2"/>
  <c r="L6786" i="2"/>
  <c r="M6786" i="2" s="1"/>
  <c r="V6792" i="2"/>
  <c r="U6792" i="2"/>
  <c r="L6793" i="2"/>
  <c r="M6793" i="2" s="1"/>
  <c r="L6792" i="2"/>
  <c r="M6792" i="2" s="1"/>
  <c r="U6802" i="2"/>
  <c r="V6802" i="2"/>
  <c r="L6803" i="2"/>
  <c r="M6803" i="2" s="1"/>
  <c r="L6802" i="2"/>
  <c r="M6802" i="2" s="1"/>
  <c r="V6924" i="2"/>
  <c r="U6924" i="2"/>
  <c r="L6924" i="2"/>
  <c r="M6924" i="2" s="1"/>
  <c r="V6948" i="2"/>
  <c r="U6948" i="2"/>
  <c r="L6948" i="2"/>
  <c r="M6948" i="2" s="1"/>
  <c r="V6956" i="2"/>
  <c r="U6956" i="2"/>
  <c r="L6956" i="2"/>
  <c r="M6956" i="2" s="1"/>
  <c r="V6980" i="2"/>
  <c r="U6980" i="2"/>
  <c r="L6980" i="2"/>
  <c r="M6980" i="2" s="1"/>
  <c r="V6988" i="2"/>
  <c r="U6988" i="2"/>
  <c r="L6988" i="2"/>
  <c r="M6988" i="2" s="1"/>
  <c r="V7012" i="2"/>
  <c r="U7012" i="2"/>
  <c r="L7012" i="2"/>
  <c r="M7012" i="2" s="1"/>
  <c r="U7020" i="2"/>
  <c r="V7020" i="2"/>
  <c r="L7020" i="2"/>
  <c r="M7020" i="2" s="1"/>
  <c r="V7181" i="2"/>
  <c r="L7182" i="2"/>
  <c r="M7182" i="2" s="1"/>
  <c r="L7181" i="2"/>
  <c r="M7181" i="2" s="1"/>
  <c r="U7181" i="2"/>
  <c r="V7207" i="2"/>
  <c r="L7207" i="2"/>
  <c r="M7207" i="2" s="1"/>
  <c r="U7207" i="2"/>
  <c r="V7211" i="2"/>
  <c r="L7211" i="2"/>
  <c r="M7211" i="2" s="1"/>
  <c r="U7211" i="2"/>
  <c r="V7215" i="2"/>
  <c r="U7215" i="2"/>
  <c r="L7215" i="2"/>
  <c r="M7215" i="2" s="1"/>
  <c r="V7219" i="2"/>
  <c r="U7219" i="2"/>
  <c r="L7219" i="2"/>
  <c r="M7219" i="2" s="1"/>
  <c r="V7223" i="2"/>
  <c r="U7223" i="2"/>
  <c r="L7223" i="2"/>
  <c r="M7223" i="2" s="1"/>
  <c r="V7227" i="2"/>
  <c r="L7227" i="2"/>
  <c r="M7227" i="2" s="1"/>
  <c r="U7227" i="2"/>
  <c r="U7231" i="2"/>
  <c r="L7231" i="2"/>
  <c r="M7231" i="2" s="1"/>
  <c r="V7231" i="2"/>
  <c r="U7235" i="2"/>
  <c r="V7235" i="2"/>
  <c r="L7235" i="2"/>
  <c r="M7235" i="2" s="1"/>
  <c r="U7239" i="2"/>
  <c r="L7239" i="2"/>
  <c r="M7239" i="2" s="1"/>
  <c r="V7239" i="2"/>
  <c r="U7243" i="2"/>
  <c r="L7243" i="2"/>
  <c r="M7243" i="2" s="1"/>
  <c r="V7243" i="2"/>
  <c r="V7247" i="2"/>
  <c r="L7247" i="2"/>
  <c r="M7247" i="2" s="1"/>
  <c r="U7247" i="2"/>
  <c r="V7251" i="2"/>
  <c r="U7251" i="2"/>
  <c r="L7251" i="2"/>
  <c r="M7251" i="2" s="1"/>
  <c r="U7255" i="2"/>
  <c r="L7255" i="2"/>
  <c r="M7255" i="2" s="1"/>
  <c r="V7255" i="2"/>
  <c r="V7341" i="2"/>
  <c r="U7341" i="2"/>
  <c r="L7341" i="2"/>
  <c r="M7341" i="2" s="1"/>
  <c r="L7349" i="2"/>
  <c r="M7349" i="2" s="1"/>
  <c r="U7349" i="2"/>
  <c r="V7349" i="2"/>
  <c r="U7357" i="2"/>
  <c r="V7357" i="2"/>
  <c r="L7357" i="2"/>
  <c r="M7357" i="2" s="1"/>
  <c r="V7365" i="2"/>
  <c r="L7365" i="2"/>
  <c r="M7365" i="2" s="1"/>
  <c r="U7365" i="2"/>
  <c r="U7369" i="2"/>
  <c r="V7369" i="2"/>
  <c r="L7369" i="2"/>
  <c r="M7369" i="2" s="1"/>
  <c r="L7370" i="2"/>
  <c r="M7370" i="2" s="1"/>
  <c r="U7373" i="2"/>
  <c r="L7373" i="2"/>
  <c r="M7373" i="2" s="1"/>
  <c r="V7373" i="2"/>
  <c r="U7377" i="2"/>
  <c r="V7377" i="2"/>
  <c r="L7377" i="2"/>
  <c r="M7377" i="2" s="1"/>
  <c r="L7378" i="2"/>
  <c r="M7378" i="2" s="1"/>
  <c r="U7381" i="2"/>
  <c r="L7381" i="2"/>
  <c r="M7381" i="2" s="1"/>
  <c r="V7381" i="2"/>
  <c r="U7385" i="2"/>
  <c r="V7385" i="2"/>
  <c r="L7385" i="2"/>
  <c r="M7385" i="2" s="1"/>
  <c r="L7386" i="2"/>
  <c r="M7386" i="2" s="1"/>
  <c r="V7389" i="2"/>
  <c r="U7389" i="2"/>
  <c r="L7389" i="2"/>
  <c r="M7389" i="2" s="1"/>
  <c r="V7393" i="2"/>
  <c r="L7394" i="2"/>
  <c r="M7394" i="2" s="1"/>
  <c r="L7393" i="2"/>
  <c r="M7393" i="2" s="1"/>
  <c r="U7393" i="2"/>
  <c r="V7436" i="2"/>
  <c r="U7436" i="2"/>
  <c r="L7436" i="2"/>
  <c r="M7436" i="2" s="1"/>
  <c r="V7440" i="2"/>
  <c r="U7440" i="2"/>
  <c r="L7440" i="2"/>
  <c r="M7440" i="2" s="1"/>
  <c r="U7449" i="2"/>
  <c r="V7449" i="2"/>
  <c r="L7449" i="2"/>
  <c r="M7449" i="2" s="1"/>
  <c r="U7453" i="2"/>
  <c r="V7453" i="2"/>
  <c r="L7453" i="2"/>
  <c r="M7453" i="2" s="1"/>
  <c r="U7500" i="2"/>
  <c r="V7500" i="2"/>
  <c r="L7500" i="2"/>
  <c r="M7500" i="2" s="1"/>
  <c r="V7508" i="2"/>
  <c r="U7508" i="2"/>
  <c r="L7508" i="2"/>
  <c r="M7508" i="2" s="1"/>
  <c r="V7542" i="2"/>
  <c r="U7542" i="2"/>
  <c r="L7542" i="2"/>
  <c r="M7542" i="2" s="1"/>
  <c r="V7550" i="2"/>
  <c r="U7550" i="2"/>
  <c r="L7550" i="2"/>
  <c r="M7550" i="2" s="1"/>
  <c r="U7568" i="2"/>
  <c r="V7568" i="2"/>
  <c r="L7568" i="2"/>
  <c r="M7568" i="2" s="1"/>
  <c r="V7586" i="2"/>
  <c r="U7586" i="2"/>
  <c r="L7586" i="2"/>
  <c r="M7586" i="2" s="1"/>
  <c r="U7644" i="2"/>
  <c r="V7644" i="2"/>
  <c r="L7644" i="2"/>
  <c r="M7644" i="2" s="1"/>
  <c r="U7648" i="2"/>
  <c r="V7648" i="2"/>
  <c r="L7648" i="2"/>
  <c r="M7648" i="2" s="1"/>
  <c r="V7656" i="2"/>
  <c r="U7656" i="2"/>
  <c r="L7656" i="2"/>
  <c r="M7656" i="2" s="1"/>
  <c r="V7660" i="2"/>
  <c r="U7660" i="2"/>
  <c r="L7660" i="2"/>
  <c r="M7660" i="2" s="1"/>
  <c r="V7664" i="2"/>
  <c r="U7664" i="2"/>
  <c r="L7664" i="2"/>
  <c r="M7664" i="2" s="1"/>
  <c r="V7668" i="2"/>
  <c r="U7668" i="2"/>
  <c r="L7668" i="2"/>
  <c r="M7668" i="2" s="1"/>
  <c r="V7672" i="2"/>
  <c r="U7672" i="2"/>
  <c r="L7672" i="2"/>
  <c r="M7672" i="2" s="1"/>
  <c r="U7676" i="2"/>
  <c r="V7676" i="2"/>
  <c r="L7676" i="2"/>
  <c r="M7676" i="2" s="1"/>
  <c r="U7680" i="2"/>
  <c r="V7680" i="2"/>
  <c r="L7680" i="2"/>
  <c r="M7680" i="2" s="1"/>
  <c r="U7684" i="2"/>
  <c r="V7684" i="2"/>
  <c r="L7684" i="2"/>
  <c r="M7684" i="2" s="1"/>
  <c r="U7688" i="2"/>
  <c r="V7688" i="2"/>
  <c r="L7688" i="2"/>
  <c r="M7688" i="2" s="1"/>
  <c r="U7692" i="2"/>
  <c r="V7692" i="2"/>
  <c r="L7692" i="2"/>
  <c r="M7692" i="2" s="1"/>
  <c r="U7696" i="2"/>
  <c r="V7696" i="2"/>
  <c r="L7696" i="2"/>
  <c r="M7696" i="2" s="1"/>
  <c r="U7700" i="2"/>
  <c r="V7700" i="2"/>
  <c r="L7700" i="2"/>
  <c r="M7700" i="2" s="1"/>
  <c r="U7704" i="2"/>
  <c r="V7704" i="2"/>
  <c r="L7704" i="2"/>
  <c r="M7704" i="2" s="1"/>
  <c r="U7708" i="2"/>
  <c r="V7708" i="2"/>
  <c r="L7708" i="2"/>
  <c r="M7708" i="2" s="1"/>
  <c r="U7712" i="2"/>
  <c r="V7712" i="2"/>
  <c r="L7712" i="2"/>
  <c r="M7712" i="2" s="1"/>
  <c r="U7716" i="2"/>
  <c r="V7716" i="2"/>
  <c r="L7716" i="2"/>
  <c r="M7716" i="2" s="1"/>
  <c r="U7720" i="2"/>
  <c r="V7720" i="2"/>
  <c r="L7720" i="2"/>
  <c r="M7720" i="2" s="1"/>
  <c r="U7724" i="2"/>
  <c r="V7724" i="2"/>
  <c r="L7724" i="2"/>
  <c r="M7724" i="2" s="1"/>
  <c r="V7728" i="2"/>
  <c r="U7728" i="2"/>
  <c r="L7728" i="2"/>
  <c r="M7728" i="2" s="1"/>
  <c r="V7807" i="2"/>
  <c r="U7807" i="2"/>
  <c r="L7807" i="2"/>
  <c r="M7807" i="2" s="1"/>
  <c r="V7892" i="2"/>
  <c r="L7892" i="2"/>
  <c r="M7892" i="2" s="1"/>
  <c r="U7892" i="2"/>
  <c r="U7909" i="2"/>
  <c r="L7909" i="2"/>
  <c r="M7909" i="2" s="1"/>
  <c r="V7909" i="2"/>
  <c r="U8092" i="2"/>
  <c r="V8092" i="2"/>
  <c r="L8092" i="2"/>
  <c r="M8092" i="2" s="1"/>
  <c r="U8096" i="2"/>
  <c r="V8096" i="2"/>
  <c r="L8096" i="2"/>
  <c r="M8096" i="2" s="1"/>
  <c r="U8100" i="2"/>
  <c r="V8100" i="2"/>
  <c r="L8100" i="2"/>
  <c r="M8100" i="2" s="1"/>
  <c r="U8104" i="2"/>
  <c r="V8104" i="2"/>
  <c r="L8104" i="2"/>
  <c r="M8104" i="2" s="1"/>
  <c r="U8108" i="2"/>
  <c r="V8108" i="2"/>
  <c r="L8108" i="2"/>
  <c r="M8108" i="2" s="1"/>
  <c r="U8112" i="2"/>
  <c r="V8112" i="2"/>
  <c r="L8112" i="2"/>
  <c r="M8112" i="2" s="1"/>
  <c r="U8116" i="2"/>
  <c r="V8116" i="2"/>
  <c r="L8116" i="2"/>
  <c r="M8116" i="2" s="1"/>
  <c r="U8120" i="2"/>
  <c r="V8120" i="2"/>
  <c r="L8120" i="2"/>
  <c r="M8120" i="2" s="1"/>
  <c r="V8124" i="2"/>
  <c r="U8124" i="2"/>
  <c r="L8124" i="2"/>
  <c r="M8124" i="2" s="1"/>
  <c r="U8132" i="2"/>
  <c r="V8132" i="2"/>
  <c r="L8132" i="2"/>
  <c r="M8132" i="2" s="1"/>
  <c r="V8140" i="2"/>
  <c r="U8140" i="2"/>
  <c r="L8140" i="2"/>
  <c r="M8140" i="2" s="1"/>
  <c r="V8156" i="2"/>
  <c r="U8156" i="2"/>
  <c r="L8156" i="2"/>
  <c r="M8156" i="2" s="1"/>
  <c r="U8164" i="2"/>
  <c r="V8164" i="2"/>
  <c r="L8164" i="2"/>
  <c r="M8164" i="2" s="1"/>
  <c r="V8172" i="2"/>
  <c r="U8172" i="2"/>
  <c r="L8172" i="2"/>
  <c r="M8172" i="2" s="1"/>
  <c r="V8188" i="2"/>
  <c r="U8188" i="2"/>
  <c r="L8188" i="2"/>
  <c r="M8188" i="2" s="1"/>
  <c r="U8196" i="2"/>
  <c r="V8196" i="2"/>
  <c r="L8196" i="2"/>
  <c r="M8196" i="2" s="1"/>
  <c r="U8263" i="2"/>
  <c r="V8263" i="2"/>
  <c r="L8263" i="2"/>
  <c r="M8263" i="2" s="1"/>
  <c r="V8301" i="2"/>
  <c r="U8301" i="2"/>
  <c r="L8301" i="2"/>
  <c r="M8301" i="2" s="1"/>
  <c r="V8305" i="2"/>
  <c r="U8305" i="2"/>
  <c r="L8305" i="2"/>
  <c r="M8305" i="2" s="1"/>
  <c r="U8309" i="2"/>
  <c r="V8309" i="2"/>
  <c r="L8309" i="2"/>
  <c r="M8309" i="2" s="1"/>
  <c r="V8313" i="2"/>
  <c r="U8313" i="2"/>
  <c r="L8313" i="2"/>
  <c r="M8313" i="2" s="1"/>
  <c r="U8317" i="2"/>
  <c r="L8317" i="2"/>
  <c r="M8317" i="2" s="1"/>
  <c r="V8317" i="2"/>
  <c r="U8325" i="2"/>
  <c r="V8325" i="2"/>
  <c r="U8329" i="2"/>
  <c r="V8329" i="2"/>
  <c r="V8333" i="2"/>
  <c r="U8333" i="2"/>
  <c r="U8337" i="2"/>
  <c r="V8337" i="2"/>
  <c r="V8347" i="2"/>
  <c r="U8347" i="2"/>
  <c r="L8347" i="2"/>
  <c r="M8347" i="2" s="1"/>
  <c r="V8389" i="2"/>
  <c r="U8389" i="2"/>
  <c r="L8389" i="2"/>
  <c r="M8389" i="2" s="1"/>
  <c r="V8393" i="2"/>
  <c r="U8393" i="2"/>
  <c r="U8397" i="2"/>
  <c r="V8397" i="2"/>
  <c r="L8397" i="2"/>
  <c r="M8397" i="2" s="1"/>
  <c r="V8417" i="2"/>
  <c r="U8417" i="2"/>
  <c r="L8417" i="2"/>
  <c r="M8417" i="2" s="1"/>
  <c r="U8423" i="2"/>
  <c r="V8423" i="2"/>
  <c r="U8427" i="2"/>
  <c r="V8427" i="2"/>
  <c r="U8431" i="2"/>
  <c r="V8431" i="2"/>
  <c r="L8431" i="2"/>
  <c r="M8431" i="2" s="1"/>
  <c r="V8500" i="2"/>
  <c r="U8500" i="2"/>
  <c r="L8500" i="2"/>
  <c r="M8500" i="2" s="1"/>
  <c r="U8585" i="2"/>
  <c r="V8585" i="2"/>
  <c r="L8585" i="2"/>
  <c r="M8585" i="2" s="1"/>
  <c r="V8604" i="2"/>
  <c r="U8604" i="2"/>
  <c r="L8604" i="2"/>
  <c r="M8604" i="2" s="1"/>
  <c r="U8608" i="2"/>
  <c r="V8608" i="2"/>
  <c r="L8608" i="2"/>
  <c r="M8608" i="2" s="1"/>
  <c r="V8622" i="2"/>
  <c r="U8622" i="2"/>
  <c r="L8622" i="2"/>
  <c r="M8622" i="2" s="1"/>
  <c r="V8636" i="2"/>
  <c r="U8636" i="2"/>
  <c r="L8636" i="2"/>
  <c r="M8636" i="2" s="1"/>
  <c r="U8640" i="2"/>
  <c r="V8640" i="2"/>
  <c r="L8640" i="2"/>
  <c r="M8640" i="2" s="1"/>
  <c r="V7461" i="2"/>
  <c r="U7461" i="2"/>
  <c r="L7461" i="2"/>
  <c r="M7461" i="2" s="1"/>
  <c r="V7465" i="2"/>
  <c r="U7465" i="2"/>
  <c r="L7465" i="2"/>
  <c r="M7465" i="2" s="1"/>
  <c r="U7469" i="2"/>
  <c r="V7469" i="2"/>
  <c r="L7469" i="2"/>
  <c r="M7469" i="2" s="1"/>
  <c r="U7473" i="2"/>
  <c r="V7473" i="2"/>
  <c r="L7473" i="2"/>
  <c r="M7473" i="2" s="1"/>
  <c r="U7477" i="2"/>
  <c r="V7477" i="2"/>
  <c r="L7477" i="2"/>
  <c r="M7477" i="2" s="1"/>
  <c r="U7481" i="2"/>
  <c r="V7481" i="2"/>
  <c r="L7481" i="2"/>
  <c r="M7481" i="2" s="1"/>
  <c r="V7493" i="2"/>
  <c r="U7493" i="2"/>
  <c r="L7493" i="2"/>
  <c r="M7493" i="2" s="1"/>
  <c r="V7538" i="2"/>
  <c r="U7538" i="2"/>
  <c r="L7538" i="2"/>
  <c r="M7538" i="2" s="1"/>
  <c r="V7546" i="2"/>
  <c r="U7546" i="2"/>
  <c r="L7546" i="2"/>
  <c r="M7546" i="2" s="1"/>
  <c r="U7554" i="2"/>
  <c r="V7554" i="2"/>
  <c r="L7554" i="2"/>
  <c r="M7554" i="2" s="1"/>
  <c r="U7562" i="2"/>
  <c r="V7562" i="2"/>
  <c r="L7562" i="2"/>
  <c r="M7562" i="2" s="1"/>
  <c r="U7570" i="2"/>
  <c r="V7570" i="2"/>
  <c r="L7570" i="2"/>
  <c r="M7570" i="2" s="1"/>
  <c r="V7574" i="2"/>
  <c r="U7574" i="2"/>
  <c r="L7575" i="2"/>
  <c r="M7575" i="2" s="1"/>
  <c r="L7574" i="2"/>
  <c r="M7574" i="2" s="1"/>
  <c r="U7652" i="2"/>
  <c r="V7652" i="2"/>
  <c r="L7652" i="2"/>
  <c r="M7652" i="2" s="1"/>
  <c r="V7797" i="2"/>
  <c r="L7797" i="2"/>
  <c r="M7797" i="2" s="1"/>
  <c r="U7797" i="2"/>
  <c r="U7803" i="2"/>
  <c r="V7803" i="2"/>
  <c r="L7803" i="2"/>
  <c r="M7803" i="2" s="1"/>
  <c r="V7875" i="2"/>
  <c r="U7875" i="2"/>
  <c r="L7875" i="2"/>
  <c r="M7875" i="2" s="1"/>
  <c r="V7881" i="2"/>
  <c r="U7881" i="2"/>
  <c r="L7881" i="2"/>
  <c r="M7881" i="2" s="1"/>
  <c r="V7885" i="2"/>
  <c r="L7885" i="2"/>
  <c r="M7885" i="2" s="1"/>
  <c r="U7885" i="2"/>
  <c r="V7896" i="2"/>
  <c r="U7896" i="2"/>
  <c r="L7896" i="2"/>
  <c r="M7896" i="2" s="1"/>
  <c r="V7900" i="2"/>
  <c r="U7900" i="2"/>
  <c r="L7900" i="2"/>
  <c r="M7900" i="2" s="1"/>
  <c r="U7904" i="2"/>
  <c r="V7904" i="2"/>
  <c r="L7904" i="2"/>
  <c r="M7904" i="2" s="1"/>
  <c r="U7916" i="2"/>
  <c r="V7916" i="2"/>
  <c r="L7916" i="2"/>
  <c r="M7916" i="2" s="1"/>
  <c r="V7920" i="2"/>
  <c r="U7920" i="2"/>
  <c r="L7920" i="2"/>
  <c r="M7920" i="2" s="1"/>
  <c r="U7924" i="2"/>
  <c r="V7924" i="2"/>
  <c r="L7924" i="2"/>
  <c r="M7924" i="2" s="1"/>
  <c r="V7928" i="2"/>
  <c r="U7928" i="2"/>
  <c r="L7928" i="2"/>
  <c r="M7928" i="2" s="1"/>
  <c r="V8014" i="2"/>
  <c r="U8014" i="2"/>
  <c r="L8014" i="2"/>
  <c r="M8014" i="2" s="1"/>
  <c r="U8018" i="2"/>
  <c r="V8018" i="2"/>
  <c r="L8018" i="2"/>
  <c r="M8018" i="2" s="1"/>
  <c r="U8024" i="2"/>
  <c r="V8024" i="2"/>
  <c r="L8024" i="2"/>
  <c r="M8024" i="2" s="1"/>
  <c r="U8029" i="2"/>
  <c r="V8029" i="2"/>
  <c r="L8029" i="2"/>
  <c r="M8029" i="2" s="1"/>
  <c r="U8033" i="2"/>
  <c r="V8033" i="2"/>
  <c r="L8033" i="2"/>
  <c r="M8033" i="2" s="1"/>
  <c r="V8261" i="2"/>
  <c r="U8261" i="2"/>
  <c r="L8261" i="2"/>
  <c r="M8261" i="2" s="1"/>
  <c r="V8436" i="2"/>
  <c r="U8436" i="2"/>
  <c r="L8436" i="2"/>
  <c r="M8436" i="2" s="1"/>
  <c r="V7" i="2"/>
  <c r="U7" i="2"/>
  <c r="L7" i="2"/>
  <c r="M7" i="2" s="1"/>
  <c r="L1358" i="2"/>
  <c r="M1358" i="2" s="1"/>
  <c r="L1357" i="2"/>
  <c r="M1357" i="2" s="1"/>
  <c r="V1357" i="2"/>
  <c r="U1357" i="2"/>
  <c r="L1402" i="2"/>
  <c r="M1402" i="2" s="1"/>
  <c r="U1402" i="2"/>
  <c r="V1402" i="2"/>
  <c r="L1403" i="2"/>
  <c r="M1403" i="2" s="1"/>
  <c r="L1009" i="2"/>
  <c r="M1009" i="2" s="1"/>
  <c r="V1009" i="2"/>
  <c r="U1009" i="2"/>
  <c r="L1010" i="2"/>
  <c r="M1010" i="2" s="1"/>
  <c r="L1598" i="2"/>
  <c r="M1598" i="2" s="1"/>
  <c r="U1598" i="2"/>
  <c r="V1598" i="2"/>
  <c r="L1005" i="2"/>
  <c r="M1005" i="2" s="1"/>
  <c r="V1005" i="2"/>
  <c r="U1005" i="2"/>
  <c r="L1075" i="2"/>
  <c r="M1075" i="2" s="1"/>
  <c r="U1075" i="2"/>
  <c r="V1075" i="2"/>
  <c r="V1270" i="2"/>
  <c r="U1270" i="2"/>
  <c r="L1270" i="2"/>
  <c r="M1270" i="2" s="1"/>
  <c r="L1271" i="2"/>
  <c r="M1271" i="2" s="1"/>
  <c r="V1317" i="2"/>
  <c r="L1317" i="2"/>
  <c r="M1317" i="2" s="1"/>
  <c r="U1317" i="2"/>
  <c r="L1318" i="2"/>
  <c r="M1318" i="2" s="1"/>
  <c r="V1335" i="2"/>
  <c r="L1336" i="2"/>
  <c r="M1336" i="2" s="1"/>
  <c r="L1335" i="2"/>
  <c r="M1335" i="2" s="1"/>
  <c r="U1335" i="2"/>
  <c r="U1423" i="2"/>
  <c r="V1423" i="2"/>
  <c r="L1424" i="2"/>
  <c r="M1424" i="2" s="1"/>
  <c r="U1454" i="2"/>
  <c r="V1454" i="2"/>
  <c r="L1454" i="2"/>
  <c r="M1454" i="2" s="1"/>
  <c r="U1642" i="2"/>
  <c r="V1642" i="2"/>
  <c r="L1643" i="2"/>
  <c r="M1643" i="2" s="1"/>
  <c r="L1642" i="2"/>
  <c r="M1642" i="2" s="1"/>
  <c r="U1413" i="2"/>
  <c r="V1413" i="2"/>
  <c r="L1413" i="2"/>
  <c r="M1413" i="2" s="1"/>
  <c r="V1490" i="2"/>
  <c r="L1490" i="2"/>
  <c r="M1490" i="2" s="1"/>
  <c r="U1490" i="2"/>
  <c r="V1609" i="2"/>
  <c r="L1610" i="2"/>
  <c r="M1610" i="2" s="1"/>
  <c r="L1609" i="2"/>
  <c r="M1609" i="2" s="1"/>
  <c r="U1609" i="2"/>
  <c r="U1835" i="2"/>
  <c r="L1835" i="2"/>
  <c r="M1835" i="2" s="1"/>
  <c r="V1835" i="2"/>
  <c r="L1980" i="2"/>
  <c r="M1980" i="2" s="1"/>
  <c r="V1979" i="2"/>
  <c r="U1979" i="2"/>
  <c r="L1979" i="2"/>
  <c r="M1979" i="2" s="1"/>
  <c r="U2009" i="2"/>
  <c r="V2009" i="2"/>
  <c r="V2332" i="2"/>
  <c r="U2332" i="2"/>
  <c r="L2332" i="2"/>
  <c r="M2332" i="2" s="1"/>
  <c r="U2368" i="2"/>
  <c r="L2368" i="2"/>
  <c r="M2368" i="2" s="1"/>
  <c r="V2368" i="2"/>
  <c r="V2430" i="2"/>
  <c r="U2430" i="2"/>
  <c r="L2430" i="2"/>
  <c r="M2430" i="2" s="1"/>
  <c r="V2474" i="2"/>
  <c r="L2474" i="2"/>
  <c r="M2474" i="2" s="1"/>
  <c r="U2474" i="2"/>
  <c r="V2490" i="2"/>
  <c r="L2490" i="2"/>
  <c r="M2490" i="2" s="1"/>
  <c r="U2490" i="2"/>
  <c r="V2506" i="2"/>
  <c r="L2506" i="2"/>
  <c r="M2506" i="2" s="1"/>
  <c r="U2506" i="2"/>
  <c r="V2522" i="2"/>
  <c r="L2522" i="2"/>
  <c r="M2522" i="2" s="1"/>
  <c r="U2522" i="2"/>
  <c r="V2538" i="2"/>
  <c r="L2538" i="2"/>
  <c r="M2538" i="2" s="1"/>
  <c r="U2538" i="2"/>
  <c r="L2554" i="2"/>
  <c r="M2554" i="2" s="1"/>
  <c r="V2554" i="2"/>
  <c r="U2554" i="2"/>
  <c r="V2597" i="2"/>
  <c r="U2597" i="2"/>
  <c r="L2597" i="2"/>
  <c r="M2597" i="2" s="1"/>
  <c r="V61" i="2"/>
  <c r="U61" i="2"/>
  <c r="L61" i="2"/>
  <c r="M61" i="2" s="1"/>
  <c r="V79" i="2"/>
  <c r="U79" i="2"/>
  <c r="L79" i="2"/>
  <c r="M79" i="2" s="1"/>
  <c r="L63" i="2"/>
  <c r="M63" i="2" s="1"/>
  <c r="V62" i="2"/>
  <c r="L62" i="2"/>
  <c r="M62" i="2" s="1"/>
  <c r="U62" i="2"/>
  <c r="V247" i="2"/>
  <c r="U247" i="2"/>
  <c r="L247" i="2"/>
  <c r="M247" i="2" s="1"/>
  <c r="L178" i="2"/>
  <c r="M178" i="2" s="1"/>
  <c r="V178" i="2"/>
  <c r="U178" i="2"/>
  <c r="U214" i="2"/>
  <c r="V214" i="2"/>
  <c r="L214" i="2"/>
  <c r="M214" i="2" s="1"/>
  <c r="U261" i="2"/>
  <c r="L261" i="2"/>
  <c r="M261" i="2" s="1"/>
  <c r="L262" i="2"/>
  <c r="M262" i="2" s="1"/>
  <c r="V261" i="2"/>
  <c r="V296" i="2"/>
  <c r="L296" i="2"/>
  <c r="M296" i="2" s="1"/>
  <c r="U296" i="2"/>
  <c r="U323" i="2"/>
  <c r="L323" i="2"/>
  <c r="M323" i="2" s="1"/>
  <c r="V323" i="2"/>
  <c r="L324" i="2"/>
  <c r="M324" i="2" s="1"/>
  <c r="V352" i="2"/>
  <c r="U352" i="2"/>
  <c r="L352" i="2"/>
  <c r="M352" i="2" s="1"/>
  <c r="L353" i="2"/>
  <c r="M353" i="2" s="1"/>
  <c r="V374" i="2"/>
  <c r="U374" i="2"/>
  <c r="L374" i="2"/>
  <c r="M374" i="2" s="1"/>
  <c r="L408" i="2"/>
  <c r="M408" i="2" s="1"/>
  <c r="L409" i="2"/>
  <c r="M409" i="2" s="1"/>
  <c r="U408" i="2"/>
  <c r="V408" i="2"/>
  <c r="V422" i="2"/>
  <c r="U422" i="2"/>
  <c r="L422" i="2"/>
  <c r="M422" i="2" s="1"/>
  <c r="L423" i="2"/>
  <c r="M423" i="2" s="1"/>
  <c r="L448" i="2"/>
  <c r="M448" i="2" s="1"/>
  <c r="L449" i="2"/>
  <c r="M449" i="2" s="1"/>
  <c r="V448" i="2"/>
  <c r="U448" i="2"/>
  <c r="V466" i="2"/>
  <c r="U466" i="2"/>
  <c r="L466" i="2"/>
  <c r="M466" i="2" s="1"/>
  <c r="U486" i="2"/>
  <c r="V486" i="2"/>
  <c r="L486" i="2"/>
  <c r="M486" i="2" s="1"/>
  <c r="L530" i="2"/>
  <c r="M530" i="2" s="1"/>
  <c r="L529" i="2"/>
  <c r="M529" i="2" s="1"/>
  <c r="V529" i="2"/>
  <c r="U529" i="2"/>
  <c r="L573" i="2"/>
  <c r="M573" i="2" s="1"/>
  <c r="U573" i="2"/>
  <c r="V573" i="2"/>
  <c r="L610" i="2"/>
  <c r="M610" i="2" s="1"/>
  <c r="V610" i="2"/>
  <c r="U610" i="2"/>
  <c r="L611" i="2"/>
  <c r="M611" i="2" s="1"/>
  <c r="U458" i="2"/>
  <c r="L458" i="2"/>
  <c r="M458" i="2" s="1"/>
  <c r="V458" i="2"/>
  <c r="L487" i="2"/>
  <c r="M487" i="2" s="1"/>
  <c r="L488" i="2"/>
  <c r="M488" i="2" s="1"/>
  <c r="V487" i="2"/>
  <c r="U487" i="2"/>
  <c r="L552" i="2"/>
  <c r="M552" i="2" s="1"/>
  <c r="U552" i="2"/>
  <c r="V552" i="2"/>
  <c r="L553" i="2"/>
  <c r="M553" i="2" s="1"/>
  <c r="U566" i="2"/>
  <c r="L566" i="2"/>
  <c r="M566" i="2" s="1"/>
  <c r="V566" i="2"/>
  <c r="U590" i="2"/>
  <c r="L590" i="2"/>
  <c r="M590" i="2" s="1"/>
  <c r="V590" i="2"/>
  <c r="L591" i="2"/>
  <c r="M591" i="2" s="1"/>
  <c r="V655" i="2"/>
  <c r="L656" i="2"/>
  <c r="M656" i="2" s="1"/>
  <c r="L655" i="2"/>
  <c r="M655" i="2" s="1"/>
  <c r="U655" i="2"/>
  <c r="L678" i="2"/>
  <c r="M678" i="2" s="1"/>
  <c r="V678" i="2"/>
  <c r="U678" i="2"/>
  <c r="U689" i="2"/>
  <c r="V689" i="2"/>
  <c r="L689" i="2"/>
  <c r="M689" i="2" s="1"/>
  <c r="L690" i="2"/>
  <c r="M690" i="2" s="1"/>
  <c r="U699" i="2"/>
  <c r="V699" i="2"/>
  <c r="L699" i="2"/>
  <c r="M699" i="2" s="1"/>
  <c r="V716" i="2"/>
  <c r="U716" i="2"/>
  <c r="L716" i="2"/>
  <c r="M716" i="2" s="1"/>
  <c r="L741" i="2"/>
  <c r="M741" i="2" s="1"/>
  <c r="V741" i="2"/>
  <c r="U741" i="2"/>
  <c r="L742" i="2"/>
  <c r="M742" i="2" s="1"/>
  <c r="U777" i="2"/>
  <c r="L778" i="2"/>
  <c r="M778" i="2" s="1"/>
  <c r="L777" i="2"/>
  <c r="M777" i="2" s="1"/>
  <c r="V777" i="2"/>
  <c r="V830" i="2"/>
  <c r="L830" i="2"/>
  <c r="M830" i="2" s="1"/>
  <c r="U830" i="2"/>
  <c r="L831" i="2"/>
  <c r="M831" i="2" s="1"/>
  <c r="L886" i="2"/>
  <c r="M886" i="2" s="1"/>
  <c r="V886" i="2"/>
  <c r="U886" i="2"/>
  <c r="L922" i="2"/>
  <c r="M922" i="2" s="1"/>
  <c r="U922" i="2"/>
  <c r="V922" i="2"/>
  <c r="V955" i="2"/>
  <c r="L955" i="2"/>
  <c r="M955" i="2" s="1"/>
  <c r="U955" i="2"/>
  <c r="L956" i="2"/>
  <c r="M956" i="2" s="1"/>
  <c r="U967" i="2"/>
  <c r="V967" i="2"/>
  <c r="L967" i="2"/>
  <c r="M967" i="2" s="1"/>
  <c r="L968" i="2"/>
  <c r="M968" i="2" s="1"/>
  <c r="L633" i="2"/>
  <c r="M633" i="2" s="1"/>
  <c r="L632" i="2"/>
  <c r="M632" i="2" s="1"/>
  <c r="V632" i="2"/>
  <c r="U632" i="2"/>
  <c r="L722" i="2"/>
  <c r="M722" i="2" s="1"/>
  <c r="V722" i="2"/>
  <c r="U722" i="2"/>
  <c r="L723" i="2"/>
  <c r="M723" i="2" s="1"/>
  <c r="L795" i="2"/>
  <c r="M795" i="2" s="1"/>
  <c r="U794" i="2"/>
  <c r="V794" i="2"/>
  <c r="L794" i="2"/>
  <c r="M794" i="2" s="1"/>
  <c r="V814" i="2"/>
  <c r="U814" i="2"/>
  <c r="L814" i="2"/>
  <c r="M814" i="2" s="1"/>
  <c r="L835" i="2"/>
  <c r="M835" i="2" s="1"/>
  <c r="U834" i="2"/>
  <c r="V834" i="2"/>
  <c r="L834" i="2"/>
  <c r="M834" i="2" s="1"/>
  <c r="U848" i="2"/>
  <c r="L848" i="2"/>
  <c r="M848" i="2" s="1"/>
  <c r="L849" i="2"/>
  <c r="M849" i="2" s="1"/>
  <c r="V848" i="2"/>
  <c r="V887" i="2"/>
  <c r="L887" i="2"/>
  <c r="M887" i="2" s="1"/>
  <c r="U887" i="2"/>
  <c r="L900" i="2"/>
  <c r="M900" i="2" s="1"/>
  <c r="V900" i="2"/>
  <c r="U900" i="2"/>
  <c r="U918" i="2"/>
  <c r="V918" i="2"/>
  <c r="L918" i="2"/>
  <c r="M918" i="2" s="1"/>
  <c r="U990" i="2"/>
  <c r="V990" i="2"/>
  <c r="L990" i="2"/>
  <c r="M990" i="2" s="1"/>
  <c r="L1016" i="2"/>
  <c r="M1016" i="2" s="1"/>
  <c r="V1016" i="2"/>
  <c r="U1016" i="2"/>
  <c r="V1029" i="2"/>
  <c r="U1029" i="2"/>
  <c r="L1030" i="2"/>
  <c r="M1030" i="2" s="1"/>
  <c r="L1029" i="2"/>
  <c r="M1029" i="2" s="1"/>
  <c r="V1043" i="2"/>
  <c r="L1043" i="2"/>
  <c r="M1043" i="2" s="1"/>
  <c r="U1043" i="2"/>
  <c r="L1056" i="2"/>
  <c r="M1056" i="2" s="1"/>
  <c r="V1055" i="2"/>
  <c r="L1055" i="2"/>
  <c r="M1055" i="2" s="1"/>
  <c r="U1055" i="2"/>
  <c r="V1079" i="2"/>
  <c r="L1079" i="2"/>
  <c r="M1079" i="2" s="1"/>
  <c r="U1079" i="2"/>
  <c r="L80" i="2"/>
  <c r="M80" i="2" s="1"/>
  <c r="V80" i="2"/>
  <c r="U80" i="2"/>
  <c r="V242" i="2"/>
  <c r="L242" i="2"/>
  <c r="M242" i="2" s="1"/>
  <c r="U242" i="2"/>
  <c r="L145" i="2"/>
  <c r="M145" i="2" s="1"/>
  <c r="U145" i="2"/>
  <c r="V145" i="2"/>
  <c r="V154" i="2"/>
  <c r="L154" i="2"/>
  <c r="M154" i="2" s="1"/>
  <c r="U154" i="2"/>
  <c r="U279" i="2"/>
  <c r="L279" i="2"/>
  <c r="M279" i="2" s="1"/>
  <c r="V279" i="2"/>
  <c r="L291" i="2"/>
  <c r="M291" i="2" s="1"/>
  <c r="V291" i="2"/>
  <c r="U291" i="2"/>
  <c r="U299" i="2"/>
  <c r="L299" i="2"/>
  <c r="M299" i="2" s="1"/>
  <c r="V299" i="2"/>
  <c r="U315" i="2"/>
  <c r="L315" i="2"/>
  <c r="M315" i="2" s="1"/>
  <c r="V315" i="2"/>
  <c r="V377" i="2"/>
  <c r="L377" i="2"/>
  <c r="M377" i="2" s="1"/>
  <c r="U377" i="2"/>
  <c r="V499" i="2"/>
  <c r="U499" i="2"/>
  <c r="L499" i="2"/>
  <c r="M499" i="2" s="1"/>
  <c r="L820" i="2"/>
  <c r="M820" i="2" s="1"/>
  <c r="V820" i="2"/>
  <c r="U820" i="2"/>
  <c r="V940" i="2"/>
  <c r="U940" i="2"/>
  <c r="V952" i="2"/>
  <c r="U952" i="2"/>
  <c r="L952" i="2"/>
  <c r="M952" i="2" s="1"/>
  <c r="V983" i="2"/>
  <c r="L983" i="2"/>
  <c r="M983" i="2" s="1"/>
  <c r="U983" i="2"/>
  <c r="U1006" i="2"/>
  <c r="V1006" i="2"/>
  <c r="L1006" i="2"/>
  <c r="M1006" i="2" s="1"/>
  <c r="V1021" i="2"/>
  <c r="U1021" i="2"/>
  <c r="L1021" i="2"/>
  <c r="M1021" i="2" s="1"/>
  <c r="V1032" i="2"/>
  <c r="U1032" i="2"/>
  <c r="L1032" i="2"/>
  <c r="M1032" i="2" s="1"/>
  <c r="V1058" i="2"/>
  <c r="U1058" i="2"/>
  <c r="L1058" i="2"/>
  <c r="M1058" i="2" s="1"/>
  <c r="L1069" i="2"/>
  <c r="M1069" i="2" s="1"/>
  <c r="V1069" i="2"/>
  <c r="U1069" i="2"/>
  <c r="U1084" i="2"/>
  <c r="V1084" i="2"/>
  <c r="L1084" i="2"/>
  <c r="M1084" i="2" s="1"/>
  <c r="U1098" i="2"/>
  <c r="L1098" i="2"/>
  <c r="M1098" i="2" s="1"/>
  <c r="V1098" i="2"/>
  <c r="U1117" i="2"/>
  <c r="V1117" i="2"/>
  <c r="L1117" i="2"/>
  <c r="M1117" i="2" s="1"/>
  <c r="V1143" i="2"/>
  <c r="U1143" i="2"/>
  <c r="U1159" i="2"/>
  <c r="L1159" i="2"/>
  <c r="M1159" i="2" s="1"/>
  <c r="V1159" i="2"/>
  <c r="U1173" i="2"/>
  <c r="V1173" i="2"/>
  <c r="L1173" i="2"/>
  <c r="M1173" i="2" s="1"/>
  <c r="U1181" i="2"/>
  <c r="L1181" i="2"/>
  <c r="M1181" i="2" s="1"/>
  <c r="V1181" i="2"/>
  <c r="U1189" i="2"/>
  <c r="V1189" i="2"/>
  <c r="L1197" i="2"/>
  <c r="M1197" i="2" s="1"/>
  <c r="V1197" i="2"/>
  <c r="U1197" i="2"/>
  <c r="V1205" i="2"/>
  <c r="U1205" i="2"/>
  <c r="L1229" i="2"/>
  <c r="M1229" i="2" s="1"/>
  <c r="U1229" i="2"/>
  <c r="V1229" i="2"/>
  <c r="V1257" i="2"/>
  <c r="L1257" i="2"/>
  <c r="M1257" i="2" s="1"/>
  <c r="U1257" i="2"/>
  <c r="U1274" i="2"/>
  <c r="V1274" i="2"/>
  <c r="L1274" i="2"/>
  <c r="M1274" i="2" s="1"/>
  <c r="V1290" i="2"/>
  <c r="U1290" i="2"/>
  <c r="U1298" i="2"/>
  <c r="L1298" i="2"/>
  <c r="M1298" i="2" s="1"/>
  <c r="V1298" i="2"/>
  <c r="V1306" i="2"/>
  <c r="U1306" i="2"/>
  <c r="V1338" i="2"/>
  <c r="U1338" i="2"/>
  <c r="L1338" i="2"/>
  <c r="M1338" i="2" s="1"/>
  <c r="V1352" i="2"/>
  <c r="U1352" i="2"/>
  <c r="U1384" i="2"/>
  <c r="L1384" i="2"/>
  <c r="M1384" i="2" s="1"/>
  <c r="V1384" i="2"/>
  <c r="V1425" i="2"/>
  <c r="L1425" i="2"/>
  <c r="M1425" i="2" s="1"/>
  <c r="U1425" i="2"/>
  <c r="V1439" i="2"/>
  <c r="L1439" i="2"/>
  <c r="M1439" i="2" s="1"/>
  <c r="U1439" i="2"/>
  <c r="U1456" i="2"/>
  <c r="V1456" i="2"/>
  <c r="V1472" i="2"/>
  <c r="L1472" i="2"/>
  <c r="M1472" i="2" s="1"/>
  <c r="U1472" i="2"/>
  <c r="U1480" i="2"/>
  <c r="V1480" i="2"/>
  <c r="V1488" i="2"/>
  <c r="L1488" i="2"/>
  <c r="M1488" i="2" s="1"/>
  <c r="U1488" i="2"/>
  <c r="U1508" i="2"/>
  <c r="V1508" i="2"/>
  <c r="U1521" i="2"/>
  <c r="L1521" i="2"/>
  <c r="M1521" i="2" s="1"/>
  <c r="V1521" i="2"/>
  <c r="V1529" i="2"/>
  <c r="U1529" i="2"/>
  <c r="V1566" i="2"/>
  <c r="U1566" i="2"/>
  <c r="L1566" i="2"/>
  <c r="M1566" i="2" s="1"/>
  <c r="U1592" i="2"/>
  <c r="V1592" i="2"/>
  <c r="V1603" i="2"/>
  <c r="U1603" i="2"/>
  <c r="L1603" i="2"/>
  <c r="M1603" i="2" s="1"/>
  <c r="U992" i="2"/>
  <c r="V992" i="2"/>
  <c r="L992" i="2"/>
  <c r="M992" i="2" s="1"/>
  <c r="V1002" i="2"/>
  <c r="U1002" i="2"/>
  <c r="L1014" i="2"/>
  <c r="M1014" i="2" s="1"/>
  <c r="U1014" i="2"/>
  <c r="V1014" i="2"/>
  <c r="U1036" i="2"/>
  <c r="V1036" i="2"/>
  <c r="V1059" i="2"/>
  <c r="L1059" i="2"/>
  <c r="M1059" i="2" s="1"/>
  <c r="U1059" i="2"/>
  <c r="L1081" i="2"/>
  <c r="M1081" i="2" s="1"/>
  <c r="V1081" i="2"/>
  <c r="U1081" i="2"/>
  <c r="V1100" i="2"/>
  <c r="L1100" i="2"/>
  <c r="M1100" i="2" s="1"/>
  <c r="U1100" i="2"/>
  <c r="U1113" i="2"/>
  <c r="L1113" i="2"/>
  <c r="M1113" i="2" s="1"/>
  <c r="V1113" i="2"/>
  <c r="L1127" i="2"/>
  <c r="M1127" i="2" s="1"/>
  <c r="U1127" i="2"/>
  <c r="V1127" i="2"/>
  <c r="V1137" i="2"/>
  <c r="L1137" i="2"/>
  <c r="M1137" i="2" s="1"/>
  <c r="U1137" i="2"/>
  <c r="L1597" i="2"/>
  <c r="M1597" i="2" s="1"/>
  <c r="U1597" i="2"/>
  <c r="V1597" i="2"/>
  <c r="V1637" i="2"/>
  <c r="L1637" i="2"/>
  <c r="M1637" i="2" s="1"/>
  <c r="U1637" i="2"/>
  <c r="V1678" i="2"/>
  <c r="L1678" i="2"/>
  <c r="M1678" i="2" s="1"/>
  <c r="U1678" i="2"/>
  <c r="U1742" i="2"/>
  <c r="V1742" i="2"/>
  <c r="L1742" i="2"/>
  <c r="M1742" i="2" s="1"/>
  <c r="U1897" i="2"/>
  <c r="V1897" i="2"/>
  <c r="L1897" i="2"/>
  <c r="M1897" i="2" s="1"/>
  <c r="U1954" i="2"/>
  <c r="V1954" i="2"/>
  <c r="L1954" i="2"/>
  <c r="M1954" i="2" s="1"/>
  <c r="V2017" i="2"/>
  <c r="L2017" i="2"/>
  <c r="M2017" i="2" s="1"/>
  <c r="U2017" i="2"/>
  <c r="V2070" i="2"/>
  <c r="U2070" i="2"/>
  <c r="L2146" i="2"/>
  <c r="M2146" i="2" s="1"/>
  <c r="U2146" i="2"/>
  <c r="V2146" i="2"/>
  <c r="V2204" i="2"/>
  <c r="U2204" i="2"/>
  <c r="U2241" i="2"/>
  <c r="V2241" i="2"/>
  <c r="U1626" i="2"/>
  <c r="V1626" i="2"/>
  <c r="U1636" i="2"/>
  <c r="V1636" i="2"/>
  <c r="U1868" i="2"/>
  <c r="V1868" i="2"/>
  <c r="V1957" i="2"/>
  <c r="U1957" i="2"/>
  <c r="U1978" i="2"/>
  <c r="V1978" i="2"/>
  <c r="U2004" i="2"/>
  <c r="V2004" i="2"/>
  <c r="V2116" i="2"/>
  <c r="U2116" i="2"/>
  <c r="U2233" i="2"/>
  <c r="V2233" i="2"/>
  <c r="U2245" i="2"/>
  <c r="V2245" i="2"/>
  <c r="V2261" i="2"/>
  <c r="U2261" i="2"/>
  <c r="V2280" i="2"/>
  <c r="U2280" i="2"/>
  <c r="L2297" i="2"/>
  <c r="M2297" i="2" s="1"/>
  <c r="V2296" i="2"/>
  <c r="U2296" i="2"/>
  <c r="U2307" i="2"/>
  <c r="V2307" i="2"/>
  <c r="V2331" i="2"/>
  <c r="U2331" i="2"/>
  <c r="U2347" i="2"/>
  <c r="V2347" i="2"/>
  <c r="U2367" i="2"/>
  <c r="V2367" i="2"/>
  <c r="U2375" i="2"/>
  <c r="V2375" i="2"/>
  <c r="V2386" i="2"/>
  <c r="U2386" i="2"/>
  <c r="U2394" i="2"/>
  <c r="V2394" i="2"/>
  <c r="U2402" i="2"/>
  <c r="V2402" i="2"/>
  <c r="U2421" i="2"/>
  <c r="V2421" i="2"/>
  <c r="V2429" i="2"/>
  <c r="U2429" i="2"/>
  <c r="U2465" i="2"/>
  <c r="V2465" i="2"/>
  <c r="U2473" i="2"/>
  <c r="V2473" i="2"/>
  <c r="U2481" i="2"/>
  <c r="V2481" i="2"/>
  <c r="U2489" i="2"/>
  <c r="V2489" i="2"/>
  <c r="U2497" i="2"/>
  <c r="V2497" i="2"/>
  <c r="V2505" i="2"/>
  <c r="U2505" i="2"/>
  <c r="U2513" i="2"/>
  <c r="V2513" i="2"/>
  <c r="U2521" i="2"/>
  <c r="V2521" i="2"/>
  <c r="U2529" i="2"/>
  <c r="V2529" i="2"/>
  <c r="U2537" i="2"/>
  <c r="V2537" i="2"/>
  <c r="V2553" i="2"/>
  <c r="U2553" i="2"/>
  <c r="U2612" i="2"/>
  <c r="V2612" i="2"/>
  <c r="V2620" i="2"/>
  <c r="U2620" i="2"/>
  <c r="U2628" i="2"/>
  <c r="V2628" i="2"/>
  <c r="L2637" i="2"/>
  <c r="M2637" i="2" s="1"/>
  <c r="V2636" i="2"/>
  <c r="U2636" i="2"/>
  <c r="U2644" i="2"/>
  <c r="V2644" i="2"/>
  <c r="L2645" i="2"/>
  <c r="M2645" i="2" s="1"/>
  <c r="V2652" i="2"/>
  <c r="U2652" i="2"/>
  <c r="U2660" i="2"/>
  <c r="L2661" i="2"/>
  <c r="M2661" i="2" s="1"/>
  <c r="V2660" i="2"/>
  <c r="V2668" i="2"/>
  <c r="U2668" i="2"/>
  <c r="U2676" i="2"/>
  <c r="V2676" i="2"/>
  <c r="L2677" i="2"/>
  <c r="M2677" i="2" s="1"/>
  <c r="V2684" i="2"/>
  <c r="U2684" i="2"/>
  <c r="U2692" i="2"/>
  <c r="L2693" i="2"/>
  <c r="M2693" i="2" s="1"/>
  <c r="V2692" i="2"/>
  <c r="V2700" i="2"/>
  <c r="U2700" i="2"/>
  <c r="V6523" i="2"/>
  <c r="U6523" i="2"/>
  <c r="L6524" i="2"/>
  <c r="M6524" i="2" s="1"/>
  <c r="V6554" i="2"/>
  <c r="U6554" i="2"/>
  <c r="V6588" i="2"/>
  <c r="U6588" i="2"/>
  <c r="L6589" i="2"/>
  <c r="M6589" i="2" s="1"/>
  <c r="L6588" i="2"/>
  <c r="M6588" i="2" s="1"/>
  <c r="V6620" i="2"/>
  <c r="L6620" i="2"/>
  <c r="M6620" i="2" s="1"/>
  <c r="U6620" i="2"/>
  <c r="L7196" i="2"/>
  <c r="M7196" i="2" s="1"/>
  <c r="V7196" i="2"/>
  <c r="U7196" i="2"/>
  <c r="L7197" i="2"/>
  <c r="M7197" i="2" s="1"/>
  <c r="V7265" i="2"/>
  <c r="L7266" i="2"/>
  <c r="M7266" i="2" s="1"/>
  <c r="L7265" i="2"/>
  <c r="M7265" i="2" s="1"/>
  <c r="U7265" i="2"/>
  <c r="V7273" i="2"/>
  <c r="L7274" i="2"/>
  <c r="M7274" i="2" s="1"/>
  <c r="L7273" i="2"/>
  <c r="M7273" i="2" s="1"/>
  <c r="U7273" i="2"/>
  <c r="V7281" i="2"/>
  <c r="L7282" i="2"/>
  <c r="M7282" i="2" s="1"/>
  <c r="L7281" i="2"/>
  <c r="M7281" i="2" s="1"/>
  <c r="U7281" i="2"/>
  <c r="V7289" i="2"/>
  <c r="L7290" i="2"/>
  <c r="M7290" i="2" s="1"/>
  <c r="L7289" i="2"/>
  <c r="M7289" i="2" s="1"/>
  <c r="U7289" i="2"/>
  <c r="V7612" i="2"/>
  <c r="U7612" i="2"/>
  <c r="L7612" i="2"/>
  <c r="M7612" i="2" s="1"/>
  <c r="U7620" i="2"/>
  <c r="V7620" i="2"/>
  <c r="L7620" i="2"/>
  <c r="M7620" i="2" s="1"/>
  <c r="V7817" i="2"/>
  <c r="U7817" i="2"/>
  <c r="L7817" i="2"/>
  <c r="M7817" i="2" s="1"/>
  <c r="U7825" i="2"/>
  <c r="V7825" i="2"/>
  <c r="L7825" i="2"/>
  <c r="M7825" i="2" s="1"/>
  <c r="U7833" i="2"/>
  <c r="V7833" i="2"/>
  <c r="L7833" i="2"/>
  <c r="M7833" i="2" s="1"/>
  <c r="U7841" i="2"/>
  <c r="V7841" i="2"/>
  <c r="L7841" i="2"/>
  <c r="M7841" i="2" s="1"/>
  <c r="U7849" i="2"/>
  <c r="V7849" i="2"/>
  <c r="L7849" i="2"/>
  <c r="M7849" i="2" s="1"/>
  <c r="U7857" i="2"/>
  <c r="V7857" i="2"/>
  <c r="L7857" i="2"/>
  <c r="M7857" i="2" s="1"/>
  <c r="V7879" i="2"/>
  <c r="U7879" i="2"/>
  <c r="L7879" i="2"/>
  <c r="M7879" i="2" s="1"/>
  <c r="V7908" i="2"/>
  <c r="U7908" i="2"/>
  <c r="L7908" i="2"/>
  <c r="M7908" i="2" s="1"/>
  <c r="U8076" i="2"/>
  <c r="V8076" i="2"/>
  <c r="L8076" i="2"/>
  <c r="M8076" i="2" s="1"/>
  <c r="V8084" i="2"/>
  <c r="U8084" i="2"/>
  <c r="L8084" i="2"/>
  <c r="M8084" i="2" s="1"/>
  <c r="V8226" i="2"/>
  <c r="U8226" i="2"/>
  <c r="L8226" i="2"/>
  <c r="M8226" i="2" s="1"/>
  <c r="V8356" i="2"/>
  <c r="U8356" i="2"/>
  <c r="L8356" i="2"/>
  <c r="M8356" i="2" s="1"/>
  <c r="V8380" i="2"/>
  <c r="U8380" i="2"/>
  <c r="L8380" i="2"/>
  <c r="M8380" i="2" s="1"/>
  <c r="L8406" i="2"/>
  <c r="M8406" i="2" s="1"/>
  <c r="V8406" i="2"/>
  <c r="U8406" i="2"/>
  <c r="V8414" i="2"/>
  <c r="L8414" i="2"/>
  <c r="M8414" i="2" s="1"/>
  <c r="U8414" i="2"/>
  <c r="U8438" i="2"/>
  <c r="V8438" i="2"/>
  <c r="L8438" i="2"/>
  <c r="M8438" i="2" s="1"/>
  <c r="U8450" i="2"/>
  <c r="V8450" i="2"/>
  <c r="L8450" i="2"/>
  <c r="M8450" i="2" s="1"/>
  <c r="U8460" i="2"/>
  <c r="V8460" i="2"/>
  <c r="L8460" i="2"/>
  <c r="M8460" i="2" s="1"/>
  <c r="U8472" i="2"/>
  <c r="V8472" i="2"/>
  <c r="L8472" i="2"/>
  <c r="M8472" i="2" s="1"/>
  <c r="U8480" i="2"/>
  <c r="V8480" i="2"/>
  <c r="L8480" i="2"/>
  <c r="M8480" i="2" s="1"/>
  <c r="V8541" i="2"/>
  <c r="U8541" i="2"/>
  <c r="L8541" i="2"/>
  <c r="M8541" i="2" s="1"/>
  <c r="U8549" i="2"/>
  <c r="V8549" i="2"/>
  <c r="L8549" i="2"/>
  <c r="M8549" i="2" s="1"/>
  <c r="U8557" i="2"/>
  <c r="V8557" i="2"/>
  <c r="L8557" i="2"/>
  <c r="M8557" i="2" s="1"/>
  <c r="U8596" i="2"/>
  <c r="V8596" i="2"/>
  <c r="L8596" i="2"/>
  <c r="M8596" i="2" s="1"/>
  <c r="U7298" i="2"/>
  <c r="L7298" i="2"/>
  <c r="M7298" i="2" s="1"/>
  <c r="V7298" i="2"/>
  <c r="V7306" i="2"/>
  <c r="U7306" i="2"/>
  <c r="L7306" i="2"/>
  <c r="M7306" i="2" s="1"/>
  <c r="U7314" i="2"/>
  <c r="L7314" i="2"/>
  <c r="M7314" i="2" s="1"/>
  <c r="V7314" i="2"/>
  <c r="V7322" i="2"/>
  <c r="U7322" i="2"/>
  <c r="L7322" i="2"/>
  <c r="M7322" i="2" s="1"/>
  <c r="U7330" i="2"/>
  <c r="L7330" i="2"/>
  <c r="M7330" i="2" s="1"/>
  <c r="V7330" i="2"/>
  <c r="U7340" i="2"/>
  <c r="L7340" i="2"/>
  <c r="M7340" i="2" s="1"/>
  <c r="V7340" i="2"/>
  <c r="L7356" i="2"/>
  <c r="M7356" i="2" s="1"/>
  <c r="V7356" i="2"/>
  <c r="U7356" i="2"/>
  <c r="V7424" i="2"/>
  <c r="U7424" i="2"/>
  <c r="L7424" i="2"/>
  <c r="M7424" i="2" s="1"/>
  <c r="U7522" i="2"/>
  <c r="V7522" i="2"/>
  <c r="L7522" i="2"/>
  <c r="M7522" i="2" s="1"/>
  <c r="V7553" i="2"/>
  <c r="U7553" i="2"/>
  <c r="L7553" i="2"/>
  <c r="M7553" i="2" s="1"/>
  <c r="U7582" i="2"/>
  <c r="V7582" i="2"/>
  <c r="L7582" i="2"/>
  <c r="M7582" i="2" s="1"/>
  <c r="V7732" i="2"/>
  <c r="U7732" i="2"/>
  <c r="L7732" i="2"/>
  <c r="M7732" i="2" s="1"/>
  <c r="U7763" i="2"/>
  <c r="V7763" i="2"/>
  <c r="L7763" i="2"/>
  <c r="M7763" i="2" s="1"/>
  <c r="U7771" i="2"/>
  <c r="V7771" i="2"/>
  <c r="L7771" i="2"/>
  <c r="M7771" i="2" s="1"/>
  <c r="L7779" i="2"/>
  <c r="M7779" i="2" s="1"/>
  <c r="V7779" i="2"/>
  <c r="U7779" i="2"/>
  <c r="U7800" i="2"/>
  <c r="L7800" i="2"/>
  <c r="M7800" i="2" s="1"/>
  <c r="V7800" i="2"/>
  <c r="U7863" i="2"/>
  <c r="L7863" i="2"/>
  <c r="M7863" i="2" s="1"/>
  <c r="V7863" i="2"/>
  <c r="U8230" i="2"/>
  <c r="V8230" i="2"/>
  <c r="L8230" i="2"/>
  <c r="M8230" i="2" s="1"/>
  <c r="U8241" i="2"/>
  <c r="V8241" i="2"/>
  <c r="L8241" i="2"/>
  <c r="M8241" i="2" s="1"/>
  <c r="U8343" i="2"/>
  <c r="V8343" i="2"/>
  <c r="L8343" i="2"/>
  <c r="M8343" i="2" s="1"/>
  <c r="V8369" i="2"/>
  <c r="U8369" i="2"/>
  <c r="L8369" i="2"/>
  <c r="M8369" i="2" s="1"/>
  <c r="U8488" i="2"/>
  <c r="V8488" i="2"/>
  <c r="L8488" i="2"/>
  <c r="M8488" i="2" s="1"/>
  <c r="U8536" i="2"/>
  <c r="V8536" i="2"/>
  <c r="L8536" i="2"/>
  <c r="M8536" i="2" s="1"/>
  <c r="U8576" i="2"/>
  <c r="V8576" i="2"/>
  <c r="L8576" i="2"/>
  <c r="M8576" i="2" s="1"/>
  <c r="U8595" i="2"/>
  <c r="V8595" i="2"/>
  <c r="L8595" i="2"/>
  <c r="M8595" i="2" s="1"/>
  <c r="V8618" i="2"/>
  <c r="U8618" i="2"/>
  <c r="L8618" i="2"/>
  <c r="M8618" i="2" s="1"/>
  <c r="V8648" i="2"/>
  <c r="U8648" i="2"/>
  <c r="L8648" i="2"/>
  <c r="M8648" i="2" s="1"/>
  <c r="V8660" i="2"/>
  <c r="U8660" i="2"/>
  <c r="L8660" i="2"/>
  <c r="M8660" i="2" s="1"/>
  <c r="V1174" i="2"/>
  <c r="U1174" i="2"/>
  <c r="L1174" i="2"/>
  <c r="M1174" i="2" s="1"/>
  <c r="V1291" i="2"/>
  <c r="L1292" i="2"/>
  <c r="M1292" i="2" s="1"/>
  <c r="U1291" i="2"/>
  <c r="L1291" i="2"/>
  <c r="M1291" i="2" s="1"/>
  <c r="L1354" i="2"/>
  <c r="M1354" i="2" s="1"/>
  <c r="L1353" i="2"/>
  <c r="M1353" i="2" s="1"/>
  <c r="V1353" i="2"/>
  <c r="U1353" i="2"/>
  <c r="L1426" i="2"/>
  <c r="M1426" i="2" s="1"/>
  <c r="L1427" i="2"/>
  <c r="M1427" i="2" s="1"/>
  <c r="U1426" i="2"/>
  <c r="V1426" i="2"/>
  <c r="L1557" i="2"/>
  <c r="M1557" i="2" s="1"/>
  <c r="U1557" i="2"/>
  <c r="V1557" i="2"/>
  <c r="L1558" i="2"/>
  <c r="M1558" i="2" s="1"/>
  <c r="V977" i="2"/>
  <c r="L978" i="2"/>
  <c r="M978" i="2" s="1"/>
  <c r="L977" i="2"/>
  <c r="M977" i="2" s="1"/>
  <c r="U977" i="2"/>
  <c r="U1128" i="2"/>
  <c r="V1128" i="2"/>
  <c r="L1128" i="2"/>
  <c r="M1128" i="2" s="1"/>
  <c r="U1216" i="2"/>
  <c r="V1216" i="2"/>
  <c r="L1216" i="2"/>
  <c r="M1216" i="2" s="1"/>
  <c r="V1575" i="2"/>
  <c r="L1575" i="2"/>
  <c r="M1575" i="2" s="1"/>
  <c r="U1575" i="2"/>
  <c r="L1576" i="2"/>
  <c r="M1576" i="2" s="1"/>
  <c r="V1638" i="2"/>
  <c r="U1638" i="2"/>
  <c r="L1638" i="2"/>
  <c r="M1638" i="2" s="1"/>
  <c r="L1639" i="2"/>
  <c r="M1639" i="2" s="1"/>
  <c r="U1763" i="2"/>
  <c r="L1764" i="2"/>
  <c r="M1764" i="2" s="1"/>
  <c r="L1763" i="2"/>
  <c r="M1763" i="2" s="1"/>
  <c r="V1763" i="2"/>
  <c r="L1916" i="2"/>
  <c r="M1916" i="2" s="1"/>
  <c r="V1916" i="2"/>
  <c r="U1916" i="2"/>
  <c r="U2038" i="2"/>
  <c r="V2038" i="2"/>
  <c r="L2038" i="2"/>
  <c r="M2038" i="2" s="1"/>
  <c r="L2079" i="2"/>
  <c r="M2079" i="2" s="1"/>
  <c r="L2080" i="2"/>
  <c r="M2080" i="2" s="1"/>
  <c r="U2079" i="2"/>
  <c r="V2079" i="2"/>
  <c r="U1327" i="2"/>
  <c r="L1328" i="2"/>
  <c r="M1328" i="2" s="1"/>
  <c r="V1327" i="2"/>
  <c r="L1327" i="2"/>
  <c r="M1327" i="2" s="1"/>
  <c r="L1602" i="2"/>
  <c r="M1602" i="2" s="1"/>
  <c r="U1602" i="2"/>
  <c r="V1602" i="2"/>
  <c r="V1272" i="2"/>
  <c r="L1272" i="2"/>
  <c r="M1272" i="2" s="1"/>
  <c r="U1272" i="2"/>
  <c r="V1808" i="2"/>
  <c r="L1808" i="2"/>
  <c r="M1808" i="2" s="1"/>
  <c r="U1808" i="2"/>
  <c r="L2123" i="2"/>
  <c r="M2123" i="2" s="1"/>
  <c r="V2123" i="2"/>
  <c r="U2123" i="2"/>
  <c r="L2124" i="2"/>
  <c r="M2124" i="2" s="1"/>
  <c r="V2199" i="2"/>
  <c r="L2199" i="2"/>
  <c r="M2199" i="2" s="1"/>
  <c r="U2199" i="2"/>
  <c r="V1696" i="2"/>
  <c r="U1696" i="2"/>
  <c r="L1696" i="2"/>
  <c r="M1696" i="2" s="1"/>
  <c r="L1697" i="2"/>
  <c r="M1697" i="2" s="1"/>
  <c r="U1759" i="2"/>
  <c r="L1759" i="2"/>
  <c r="M1759" i="2" s="1"/>
  <c r="V1759" i="2"/>
  <c r="L1760" i="2"/>
  <c r="M1760" i="2" s="1"/>
  <c r="V2617" i="2"/>
  <c r="U2617" i="2"/>
  <c r="L2617" i="2"/>
  <c r="M2617" i="2" s="1"/>
  <c r="V2649" i="2"/>
  <c r="U2649" i="2"/>
  <c r="L2649" i="2"/>
  <c r="M2649" i="2" s="1"/>
  <c r="U2743" i="2"/>
  <c r="V2743" i="2"/>
  <c r="U2759" i="2"/>
  <c r="V2759" i="2"/>
  <c r="V2839" i="2"/>
  <c r="U2839" i="2"/>
  <c r="U95" i="2"/>
  <c r="L95" i="2"/>
  <c r="M95" i="2" s="1"/>
  <c r="V95" i="2"/>
  <c r="V132" i="2"/>
  <c r="U132" i="2"/>
  <c r="L132" i="2"/>
  <c r="M132" i="2" s="1"/>
  <c r="V238" i="2"/>
  <c r="L238" i="2"/>
  <c r="M238" i="2" s="1"/>
  <c r="U238" i="2"/>
  <c r="U424" i="2"/>
  <c r="V424" i="2"/>
  <c r="L424" i="2"/>
  <c r="M424" i="2" s="1"/>
  <c r="L580" i="2"/>
  <c r="M580" i="2" s="1"/>
  <c r="L579" i="2"/>
  <c r="M579" i="2" s="1"/>
  <c r="U579" i="2"/>
  <c r="V579" i="2"/>
  <c r="L463" i="2"/>
  <c r="M463" i="2" s="1"/>
  <c r="V463" i="2"/>
  <c r="U463" i="2"/>
  <c r="L489" i="2"/>
  <c r="M489" i="2" s="1"/>
  <c r="V489" i="2"/>
  <c r="U489" i="2"/>
  <c r="L490" i="2"/>
  <c r="M490" i="2" s="1"/>
  <c r="L568" i="2"/>
  <c r="M568" i="2" s="1"/>
  <c r="V568" i="2"/>
  <c r="U568" i="2"/>
  <c r="L592" i="2"/>
  <c r="M592" i="2" s="1"/>
  <c r="V592" i="2"/>
  <c r="U592" i="2"/>
  <c r="L593" i="2"/>
  <c r="M593" i="2" s="1"/>
  <c r="L832" i="2"/>
  <c r="M832" i="2" s="1"/>
  <c r="V832" i="2"/>
  <c r="U832" i="2"/>
  <c r="V687" i="2"/>
  <c r="U687" i="2"/>
  <c r="L687" i="2"/>
  <c r="M687" i="2" s="1"/>
  <c r="U724" i="2"/>
  <c r="L725" i="2"/>
  <c r="M725" i="2" s="1"/>
  <c r="L724" i="2"/>
  <c r="M724" i="2" s="1"/>
  <c r="V724" i="2"/>
  <c r="L890" i="2"/>
  <c r="M890" i="2" s="1"/>
  <c r="V890" i="2"/>
  <c r="U890" i="2"/>
  <c r="U1049" i="2"/>
  <c r="V1049" i="2"/>
  <c r="L1049" i="2"/>
  <c r="M1049" i="2" s="1"/>
  <c r="V31" i="2"/>
  <c r="U31" i="2"/>
  <c r="L31" i="2"/>
  <c r="M31" i="2" s="1"/>
  <c r="L176" i="2"/>
  <c r="M176" i="2" s="1"/>
  <c r="V176" i="2"/>
  <c r="U176" i="2"/>
  <c r="V130" i="2"/>
  <c r="U130" i="2"/>
  <c r="L130" i="2"/>
  <c r="M130" i="2" s="1"/>
  <c r="L542" i="2"/>
  <c r="M542" i="2" s="1"/>
  <c r="V541" i="2"/>
  <c r="L541" i="2"/>
  <c r="M541" i="2" s="1"/>
  <c r="U541" i="2"/>
  <c r="L427" i="2"/>
  <c r="M427" i="2" s="1"/>
  <c r="U427" i="2"/>
  <c r="V427" i="2"/>
  <c r="L428" i="2"/>
  <c r="M428" i="2" s="1"/>
  <c r="V505" i="2"/>
  <c r="L505" i="2"/>
  <c r="M505" i="2" s="1"/>
  <c r="L506" i="2"/>
  <c r="M506" i="2" s="1"/>
  <c r="U505" i="2"/>
  <c r="V525" i="2"/>
  <c r="L525" i="2"/>
  <c r="M525" i="2" s="1"/>
  <c r="L526" i="2"/>
  <c r="M526" i="2" s="1"/>
  <c r="U525" i="2"/>
  <c r="U769" i="2"/>
  <c r="L769" i="2"/>
  <c r="M769" i="2" s="1"/>
  <c r="L770" i="2"/>
  <c r="M770" i="2" s="1"/>
  <c r="V769" i="2"/>
  <c r="L804" i="2"/>
  <c r="M804" i="2" s="1"/>
  <c r="U804" i="2"/>
  <c r="L805" i="2"/>
  <c r="M805" i="2" s="1"/>
  <c r="V804" i="2"/>
  <c r="V923" i="2"/>
  <c r="L923" i="2"/>
  <c r="M923" i="2" s="1"/>
  <c r="U923" i="2"/>
  <c r="L750" i="2"/>
  <c r="M750" i="2" s="1"/>
  <c r="U749" i="2"/>
  <c r="L749" i="2"/>
  <c r="M749" i="2" s="1"/>
  <c r="V749" i="2"/>
  <c r="L785" i="2"/>
  <c r="M785" i="2" s="1"/>
  <c r="U785" i="2"/>
  <c r="V785" i="2"/>
  <c r="L1131" i="2"/>
  <c r="M1131" i="2" s="1"/>
  <c r="V1131" i="2"/>
  <c r="U1131" i="2"/>
  <c r="L1367" i="2"/>
  <c r="M1367" i="2" s="1"/>
  <c r="U1367" i="2"/>
  <c r="V1367" i="2"/>
  <c r="L1385" i="2"/>
  <c r="M1385" i="2" s="1"/>
  <c r="L1386" i="2"/>
  <c r="M1386" i="2" s="1"/>
  <c r="U1385" i="2"/>
  <c r="V1385" i="2"/>
  <c r="V1613" i="2"/>
  <c r="L1614" i="2"/>
  <c r="M1614" i="2" s="1"/>
  <c r="L1613" i="2"/>
  <c r="M1613" i="2" s="1"/>
  <c r="U1613" i="2"/>
  <c r="U1928" i="2"/>
  <c r="V1928" i="2"/>
  <c r="L1928" i="2"/>
  <c r="M1928" i="2" s="1"/>
  <c r="L1985" i="2"/>
  <c r="M1985" i="2" s="1"/>
  <c r="L1984" i="2"/>
  <c r="M1984" i="2" s="1"/>
  <c r="V1984" i="2"/>
  <c r="U1984" i="2"/>
  <c r="L2013" i="2"/>
  <c r="M2013" i="2" s="1"/>
  <c r="V2013" i="2"/>
  <c r="U2013" i="2"/>
  <c r="U2045" i="2"/>
  <c r="L2045" i="2"/>
  <c r="M2045" i="2" s="1"/>
  <c r="V2045" i="2"/>
  <c r="V2087" i="2"/>
  <c r="U2087" i="2"/>
  <c r="L2087" i="2"/>
  <c r="M2087" i="2" s="1"/>
  <c r="V1866" i="2"/>
  <c r="L1866" i="2"/>
  <c r="M1866" i="2" s="1"/>
  <c r="U1866" i="2"/>
  <c r="V1902" i="2"/>
  <c r="L1902" i="2"/>
  <c r="M1902" i="2" s="1"/>
  <c r="U1902" i="2"/>
  <c r="U1934" i="2"/>
  <c r="V1934" i="2"/>
  <c r="U2090" i="2"/>
  <c r="V2090" i="2"/>
  <c r="L2090" i="2"/>
  <c r="M2090" i="2" s="1"/>
  <c r="U2229" i="2"/>
  <c r="V2229" i="2"/>
  <c r="V2365" i="2"/>
  <c r="U2365" i="2"/>
  <c r="L2365" i="2"/>
  <c r="M2365" i="2" s="1"/>
  <c r="V2381" i="2"/>
  <c r="U2381" i="2"/>
  <c r="L2381" i="2"/>
  <c r="M2381" i="2" s="1"/>
  <c r="U2427" i="2"/>
  <c r="V2427" i="2"/>
  <c r="L2427" i="2"/>
  <c r="M2427" i="2" s="1"/>
  <c r="U2471" i="2"/>
  <c r="V2471" i="2"/>
  <c r="L2471" i="2"/>
  <c r="M2471" i="2" s="1"/>
  <c r="U2487" i="2"/>
  <c r="V2487" i="2"/>
  <c r="L2487" i="2"/>
  <c r="M2487" i="2" s="1"/>
  <c r="U2503" i="2"/>
  <c r="V2503" i="2"/>
  <c r="L2503" i="2"/>
  <c r="M2503" i="2" s="1"/>
  <c r="U2519" i="2"/>
  <c r="V2519" i="2"/>
  <c r="L2519" i="2"/>
  <c r="M2519" i="2" s="1"/>
  <c r="U2535" i="2"/>
  <c r="V2535" i="2"/>
  <c r="L2535" i="2"/>
  <c r="M2535" i="2" s="1"/>
  <c r="V2551" i="2"/>
  <c r="U2551" i="2"/>
  <c r="L2551" i="2"/>
  <c r="M2551" i="2" s="1"/>
  <c r="U2589" i="2"/>
  <c r="V2589" i="2"/>
  <c r="L2589" i="2"/>
  <c r="M2589" i="2" s="1"/>
  <c r="L2618" i="2"/>
  <c r="M2618" i="2" s="1"/>
  <c r="V2618" i="2"/>
  <c r="U2618" i="2"/>
  <c r="L2634" i="2"/>
  <c r="M2634" i="2" s="1"/>
  <c r="V2634" i="2"/>
  <c r="U2634" i="2"/>
  <c r="L2650" i="2"/>
  <c r="M2650" i="2" s="1"/>
  <c r="V2650" i="2"/>
  <c r="U2650" i="2"/>
  <c r="L2666" i="2"/>
  <c r="M2666" i="2" s="1"/>
  <c r="V2666" i="2"/>
  <c r="U2666" i="2"/>
  <c r="L2682" i="2"/>
  <c r="M2682" i="2" s="1"/>
  <c r="V2682" i="2"/>
  <c r="U2682" i="2"/>
  <c r="L2698" i="2"/>
  <c r="M2698" i="2" s="1"/>
  <c r="V2698" i="2"/>
  <c r="U2698" i="2"/>
  <c r="U5892" i="2"/>
  <c r="L5893" i="2"/>
  <c r="M5893" i="2" s="1"/>
  <c r="L5892" i="2"/>
  <c r="M5892" i="2" s="1"/>
  <c r="V5892" i="2"/>
  <c r="U6134" i="2"/>
  <c r="V6134" i="2"/>
  <c r="L6134" i="2"/>
  <c r="M6134" i="2" s="1"/>
  <c r="L6135" i="2"/>
  <c r="M6135" i="2" s="1"/>
  <c r="U6150" i="2"/>
  <c r="V6150" i="2"/>
  <c r="L6150" i="2"/>
  <c r="M6150" i="2" s="1"/>
  <c r="L6151" i="2"/>
  <c r="M6151" i="2" s="1"/>
  <c r="V6166" i="2"/>
  <c r="U6166" i="2"/>
  <c r="L6166" i="2"/>
  <c r="M6166" i="2" s="1"/>
  <c r="L6167" i="2"/>
  <c r="M6167" i="2" s="1"/>
  <c r="V6182" i="2"/>
  <c r="U6182" i="2"/>
  <c r="L6182" i="2"/>
  <c r="M6182" i="2" s="1"/>
  <c r="L6183" i="2"/>
  <c r="M6183" i="2" s="1"/>
  <c r="V6198" i="2"/>
  <c r="U6198" i="2"/>
  <c r="L6198" i="2"/>
  <c r="M6198" i="2" s="1"/>
  <c r="L6199" i="2"/>
  <c r="M6199" i="2" s="1"/>
  <c r="V6214" i="2"/>
  <c r="U6214" i="2"/>
  <c r="L6214" i="2"/>
  <c r="M6214" i="2" s="1"/>
  <c r="L6215" i="2"/>
  <c r="M6215" i="2" s="1"/>
  <c r="V6230" i="2"/>
  <c r="U6230" i="2"/>
  <c r="L6230" i="2"/>
  <c r="M6230" i="2" s="1"/>
  <c r="L6231" i="2"/>
  <c r="M6231" i="2" s="1"/>
  <c r="V6246" i="2"/>
  <c r="U6246" i="2"/>
  <c r="L6246" i="2"/>
  <c r="M6246" i="2" s="1"/>
  <c r="L6247" i="2"/>
  <c r="M6247" i="2" s="1"/>
  <c r="V6262" i="2"/>
  <c r="U6262" i="2"/>
  <c r="L6262" i="2"/>
  <c r="M6262" i="2" s="1"/>
  <c r="L6263" i="2"/>
  <c r="M6263" i="2" s="1"/>
  <c r="V6278" i="2"/>
  <c r="U6278" i="2"/>
  <c r="L6278" i="2"/>
  <c r="M6278" i="2" s="1"/>
  <c r="L6279" i="2"/>
  <c r="M6279" i="2" s="1"/>
  <c r="V6294" i="2"/>
  <c r="U6294" i="2"/>
  <c r="L6294" i="2"/>
  <c r="M6294" i="2" s="1"/>
  <c r="L6295" i="2"/>
  <c r="M6295" i="2" s="1"/>
  <c r="V6310" i="2"/>
  <c r="U6310" i="2"/>
  <c r="L6310" i="2"/>
  <c r="M6310" i="2" s="1"/>
  <c r="L6311" i="2"/>
  <c r="M6311" i="2" s="1"/>
  <c r="V6326" i="2"/>
  <c r="U6326" i="2"/>
  <c r="L6326" i="2"/>
  <c r="M6326" i="2" s="1"/>
  <c r="L6327" i="2"/>
  <c r="M6327" i="2" s="1"/>
  <c r="V6342" i="2"/>
  <c r="U6342" i="2"/>
  <c r="L6342" i="2"/>
  <c r="M6342" i="2" s="1"/>
  <c r="L6343" i="2"/>
  <c r="M6343" i="2" s="1"/>
  <c r="V6365" i="2"/>
  <c r="U6365" i="2"/>
  <c r="L6365" i="2"/>
  <c r="M6365" i="2" s="1"/>
  <c r="L6366" i="2"/>
  <c r="M6366" i="2" s="1"/>
  <c r="V6399" i="2"/>
  <c r="L6399" i="2"/>
  <c r="M6399" i="2" s="1"/>
  <c r="L6400" i="2"/>
  <c r="M6400" i="2" s="1"/>
  <c r="U6399" i="2"/>
  <c r="U6431" i="2"/>
  <c r="L6432" i="2"/>
  <c r="M6432" i="2" s="1"/>
  <c r="L6431" i="2"/>
  <c r="M6431" i="2" s="1"/>
  <c r="V6431" i="2"/>
  <c r="V6468" i="2"/>
  <c r="U6468" i="2"/>
  <c r="L6468" i="2"/>
  <c r="M6468" i="2" s="1"/>
  <c r="U6500" i="2"/>
  <c r="V6500" i="2"/>
  <c r="V6532" i="2"/>
  <c r="U6532" i="2"/>
  <c r="V6560" i="2"/>
  <c r="U6560" i="2"/>
  <c r="L6561" i="2"/>
  <c r="M6561" i="2" s="1"/>
  <c r="L6560" i="2"/>
  <c r="M6560" i="2" s="1"/>
  <c r="L6598" i="2"/>
  <c r="M6598" i="2" s="1"/>
  <c r="L6599" i="2"/>
  <c r="M6599" i="2" s="1"/>
  <c r="U6598" i="2"/>
  <c r="V6598" i="2"/>
  <c r="V6658" i="2"/>
  <c r="U6658" i="2"/>
  <c r="L6681" i="2"/>
  <c r="M6681" i="2" s="1"/>
  <c r="U6680" i="2"/>
  <c r="V6680" i="2"/>
  <c r="L6680" i="2"/>
  <c r="M6680" i="2" s="1"/>
  <c r="L7547" i="2"/>
  <c r="M7547" i="2" s="1"/>
  <c r="V7547" i="2"/>
  <c r="U7547" i="2"/>
  <c r="V7563" i="2"/>
  <c r="L7563" i="2"/>
  <c r="M7563" i="2" s="1"/>
  <c r="U7563" i="2"/>
  <c r="U7649" i="2"/>
  <c r="L7649" i="2"/>
  <c r="M7649" i="2" s="1"/>
  <c r="V7649" i="2"/>
  <c r="V7661" i="2"/>
  <c r="L7661" i="2"/>
  <c r="M7661" i="2" s="1"/>
  <c r="U7661" i="2"/>
  <c r="V7669" i="2"/>
  <c r="L7669" i="2"/>
  <c r="M7669" i="2" s="1"/>
  <c r="U7669" i="2"/>
  <c r="V7677" i="2"/>
  <c r="L7677" i="2"/>
  <c r="M7677" i="2" s="1"/>
  <c r="U7677" i="2"/>
  <c r="V7685" i="2"/>
  <c r="L7685" i="2"/>
  <c r="M7685" i="2" s="1"/>
  <c r="U7685" i="2"/>
  <c r="V7693" i="2"/>
  <c r="L7693" i="2"/>
  <c r="M7693" i="2" s="1"/>
  <c r="U7693" i="2"/>
  <c r="V7701" i="2"/>
  <c r="L7701" i="2"/>
  <c r="M7701" i="2" s="1"/>
  <c r="U7701" i="2"/>
  <c r="V7709" i="2"/>
  <c r="L7709" i="2"/>
  <c r="M7709" i="2" s="1"/>
  <c r="U7709" i="2"/>
  <c r="V7717" i="2"/>
  <c r="L7717" i="2"/>
  <c r="M7717" i="2" s="1"/>
  <c r="U7717" i="2"/>
  <c r="V7725" i="2"/>
  <c r="L7725" i="2"/>
  <c r="M7725" i="2" s="1"/>
  <c r="U7725" i="2"/>
  <c r="V7740" i="2"/>
  <c r="U7740" i="2"/>
  <c r="L7740" i="2"/>
  <c r="M7740" i="2" s="1"/>
  <c r="V7748" i="2"/>
  <c r="U7748" i="2"/>
  <c r="L7748" i="2"/>
  <c r="M7748" i="2" s="1"/>
  <c r="V7756" i="2"/>
  <c r="U7756" i="2"/>
  <c r="L7756" i="2"/>
  <c r="M7756" i="2" s="1"/>
  <c r="V7794" i="2"/>
  <c r="U7794" i="2"/>
  <c r="L7794" i="2"/>
  <c r="M7794" i="2" s="1"/>
  <c r="U7808" i="2"/>
  <c r="V7808" i="2"/>
  <c r="L7808" i="2"/>
  <c r="M7808" i="2" s="1"/>
  <c r="V7933" i="2"/>
  <c r="L7933" i="2"/>
  <c r="M7933" i="2" s="1"/>
  <c r="U7933" i="2"/>
  <c r="V7941" i="2"/>
  <c r="L7941" i="2"/>
  <c r="M7941" i="2" s="1"/>
  <c r="U7941" i="2"/>
  <c r="V7949" i="2"/>
  <c r="L7949" i="2"/>
  <c r="M7949" i="2" s="1"/>
  <c r="U7949" i="2"/>
  <c r="V7957" i="2"/>
  <c r="L7957" i="2"/>
  <c r="M7957" i="2" s="1"/>
  <c r="U7957" i="2"/>
  <c r="V7965" i="2"/>
  <c r="L7965" i="2"/>
  <c r="M7965" i="2" s="1"/>
  <c r="U7965" i="2"/>
  <c r="V7973" i="2"/>
  <c r="L7973" i="2"/>
  <c r="M7973" i="2" s="1"/>
  <c r="U7973" i="2"/>
  <c r="V7981" i="2"/>
  <c r="L7981" i="2"/>
  <c r="M7981" i="2" s="1"/>
  <c r="U7981" i="2"/>
  <c r="V7989" i="2"/>
  <c r="L7989" i="2"/>
  <c r="M7989" i="2" s="1"/>
  <c r="U7989" i="2"/>
  <c r="L7999" i="2"/>
  <c r="M7999" i="2" s="1"/>
  <c r="V7999" i="2"/>
  <c r="U7999" i="2"/>
  <c r="V8009" i="2"/>
  <c r="L8009" i="2"/>
  <c r="M8009" i="2" s="1"/>
  <c r="U8009" i="2"/>
  <c r="U8046" i="2"/>
  <c r="V8046" i="2"/>
  <c r="L8046" i="2"/>
  <c r="M8046" i="2" s="1"/>
  <c r="V8054" i="2"/>
  <c r="U8054" i="2"/>
  <c r="L8054" i="2"/>
  <c r="M8054" i="2" s="1"/>
  <c r="V8062" i="2"/>
  <c r="U8062" i="2"/>
  <c r="L8062" i="2"/>
  <c r="M8062" i="2" s="1"/>
  <c r="V8070" i="2"/>
  <c r="U8070" i="2"/>
  <c r="L8070" i="2"/>
  <c r="M8070" i="2" s="1"/>
  <c r="L8097" i="2"/>
  <c r="M8097" i="2" s="1"/>
  <c r="U8097" i="2"/>
  <c r="V8097" i="2"/>
  <c r="U8105" i="2"/>
  <c r="L8105" i="2"/>
  <c r="M8105" i="2" s="1"/>
  <c r="V8105" i="2"/>
  <c r="U8113" i="2"/>
  <c r="L8113" i="2"/>
  <c r="M8113" i="2" s="1"/>
  <c r="V8113" i="2"/>
  <c r="U8121" i="2"/>
  <c r="L8121" i="2"/>
  <c r="M8121" i="2" s="1"/>
  <c r="V8121" i="2"/>
  <c r="U8129" i="2"/>
  <c r="L8129" i="2"/>
  <c r="M8129" i="2" s="1"/>
  <c r="V8129" i="2"/>
  <c r="U8137" i="2"/>
  <c r="L8137" i="2"/>
  <c r="M8137" i="2" s="1"/>
  <c r="V8137" i="2"/>
  <c r="U8145" i="2"/>
  <c r="L8145" i="2"/>
  <c r="M8145" i="2" s="1"/>
  <c r="V8145" i="2"/>
  <c r="U8153" i="2"/>
  <c r="L8153" i="2"/>
  <c r="M8153" i="2" s="1"/>
  <c r="V8153" i="2"/>
  <c r="U8161" i="2"/>
  <c r="L8161" i="2"/>
  <c r="M8161" i="2" s="1"/>
  <c r="V8161" i="2"/>
  <c r="U8169" i="2"/>
  <c r="L8169" i="2"/>
  <c r="M8169" i="2" s="1"/>
  <c r="V8169" i="2"/>
  <c r="U8177" i="2"/>
  <c r="L8177" i="2"/>
  <c r="M8177" i="2" s="1"/>
  <c r="V8177" i="2"/>
  <c r="U8185" i="2"/>
  <c r="L8185" i="2"/>
  <c r="M8185" i="2" s="1"/>
  <c r="V8185" i="2"/>
  <c r="U8193" i="2"/>
  <c r="L8193" i="2"/>
  <c r="M8193" i="2" s="1"/>
  <c r="V8193" i="2"/>
  <c r="U8201" i="2"/>
  <c r="L8201" i="2"/>
  <c r="M8201" i="2" s="1"/>
  <c r="V8201" i="2"/>
  <c r="U8209" i="2"/>
  <c r="L8209" i="2"/>
  <c r="M8209" i="2" s="1"/>
  <c r="V8209" i="2"/>
  <c r="L8217" i="2"/>
  <c r="M8217" i="2" s="1"/>
  <c r="U8217" i="2"/>
  <c r="V8217" i="2"/>
  <c r="L8254" i="2"/>
  <c r="M8254" i="2" s="1"/>
  <c r="U8254" i="2"/>
  <c r="V8254" i="2"/>
  <c r="V8264" i="2"/>
  <c r="L8264" i="2"/>
  <c r="M8264" i="2" s="1"/>
  <c r="U8264" i="2"/>
  <c r="V8282" i="2"/>
  <c r="L8282" i="2"/>
  <c r="M8282" i="2" s="1"/>
  <c r="U8282" i="2"/>
  <c r="V8290" i="2"/>
  <c r="L8290" i="2"/>
  <c r="M8290" i="2" s="1"/>
  <c r="U8290" i="2"/>
  <c r="V8298" i="2"/>
  <c r="L8298" i="2"/>
  <c r="M8298" i="2" s="1"/>
  <c r="U8298" i="2"/>
  <c r="V8306" i="2"/>
  <c r="L8306" i="2"/>
  <c r="M8306" i="2" s="1"/>
  <c r="U8306" i="2"/>
  <c r="L8315" i="2"/>
  <c r="M8315" i="2" s="1"/>
  <c r="U8314" i="2"/>
  <c r="V8314" i="2"/>
  <c r="L8314" i="2"/>
  <c r="M8314" i="2" s="1"/>
  <c r="U8322" i="2"/>
  <c r="L8322" i="2"/>
  <c r="M8322" i="2" s="1"/>
  <c r="V8322" i="2"/>
  <c r="L8330" i="2"/>
  <c r="M8330" i="2" s="1"/>
  <c r="V8330" i="2"/>
  <c r="U8330" i="2"/>
  <c r="U8340" i="2"/>
  <c r="L8340" i="2"/>
  <c r="M8340" i="2" s="1"/>
  <c r="V8340" i="2"/>
  <c r="U8382" i="2"/>
  <c r="L8382" i="2"/>
  <c r="M8382" i="2" s="1"/>
  <c r="V8382" i="2"/>
  <c r="U8408" i="2"/>
  <c r="V8408" i="2"/>
  <c r="L8408" i="2"/>
  <c r="M8408" i="2" s="1"/>
  <c r="V8418" i="2"/>
  <c r="L8418" i="2"/>
  <c r="M8418" i="2" s="1"/>
  <c r="U8418" i="2"/>
  <c r="L8429" i="2"/>
  <c r="M8429" i="2" s="1"/>
  <c r="U8428" i="2"/>
  <c r="L8428" i="2"/>
  <c r="M8428" i="2" s="1"/>
  <c r="V8428" i="2"/>
  <c r="U8543" i="2"/>
  <c r="V8543" i="2"/>
  <c r="L8543" i="2"/>
  <c r="M8543" i="2" s="1"/>
  <c r="U8551" i="2"/>
  <c r="V8551" i="2"/>
  <c r="L8551" i="2"/>
  <c r="M8551" i="2" s="1"/>
  <c r="L8598" i="2"/>
  <c r="M8598" i="2" s="1"/>
  <c r="V8598" i="2"/>
  <c r="U8598" i="2"/>
  <c r="L8612" i="2"/>
  <c r="M8612" i="2" s="1"/>
  <c r="U8612" i="2"/>
  <c r="V8612" i="2"/>
  <c r="U8623" i="2"/>
  <c r="V8623" i="2"/>
  <c r="L8623" i="2"/>
  <c r="M8623" i="2" s="1"/>
  <c r="V8637" i="2"/>
  <c r="U8637" i="2"/>
  <c r="L8637" i="2"/>
  <c r="M8637" i="2" s="1"/>
  <c r="L8645" i="2"/>
  <c r="M8645" i="2" s="1"/>
  <c r="U8645" i="2"/>
  <c r="V8645" i="2"/>
  <c r="U8668" i="2"/>
  <c r="V8668" i="2"/>
  <c r="L8668" i="2"/>
  <c r="M8668" i="2" s="1"/>
  <c r="U7300" i="2"/>
  <c r="V7300" i="2"/>
  <c r="L7300" i="2"/>
  <c r="M7300" i="2" s="1"/>
  <c r="U7308" i="2"/>
  <c r="V7308" i="2"/>
  <c r="L7308" i="2"/>
  <c r="M7308" i="2" s="1"/>
  <c r="U7316" i="2"/>
  <c r="V7316" i="2"/>
  <c r="L7316" i="2"/>
  <c r="M7316" i="2" s="1"/>
  <c r="U7324" i="2"/>
  <c r="V7324" i="2"/>
  <c r="L7324" i="2"/>
  <c r="M7324" i="2" s="1"/>
  <c r="V7332" i="2"/>
  <c r="L7332" i="2"/>
  <c r="M7332" i="2" s="1"/>
  <c r="U7332" i="2"/>
  <c r="U7344" i="2"/>
  <c r="V7344" i="2"/>
  <c r="L7344" i="2"/>
  <c r="M7344" i="2" s="1"/>
  <c r="U7360" i="2"/>
  <c r="V7360" i="2"/>
  <c r="L7360" i="2"/>
  <c r="M7360" i="2" s="1"/>
  <c r="V7478" i="2"/>
  <c r="L7478" i="2"/>
  <c r="M7478" i="2" s="1"/>
  <c r="U7478" i="2"/>
  <c r="L7571" i="2"/>
  <c r="M7571" i="2" s="1"/>
  <c r="U7571" i="2"/>
  <c r="V7571" i="2"/>
  <c r="L7641" i="2"/>
  <c r="M7641" i="2" s="1"/>
  <c r="U7641" i="2"/>
  <c r="V7641" i="2"/>
  <c r="U7734" i="2"/>
  <c r="L7734" i="2"/>
  <c r="M7734" i="2" s="1"/>
  <c r="V7734" i="2"/>
  <c r="U7765" i="2"/>
  <c r="V7765" i="2"/>
  <c r="L7765" i="2"/>
  <c r="M7765" i="2" s="1"/>
  <c r="L7773" i="2"/>
  <c r="M7773" i="2" s="1"/>
  <c r="U7773" i="2"/>
  <c r="V7773" i="2"/>
  <c r="U7781" i="2"/>
  <c r="V7781" i="2"/>
  <c r="L7781" i="2"/>
  <c r="M7781" i="2" s="1"/>
  <c r="V7804" i="2"/>
  <c r="L7804" i="2"/>
  <c r="M7804" i="2" s="1"/>
  <c r="U7804" i="2"/>
  <c r="V7865" i="2"/>
  <c r="U7865" i="2"/>
  <c r="L7865" i="2"/>
  <c r="M7865" i="2" s="1"/>
  <c r="U7876" i="2"/>
  <c r="L7876" i="2"/>
  <c r="M7876" i="2" s="1"/>
  <c r="V7876" i="2"/>
  <c r="U7886" i="2"/>
  <c r="L7886" i="2"/>
  <c r="M7886" i="2" s="1"/>
  <c r="V7886" i="2"/>
  <c r="U7901" i="2"/>
  <c r="V7901" i="2"/>
  <c r="L7901" i="2"/>
  <c r="M7901" i="2" s="1"/>
  <c r="V7917" i="2"/>
  <c r="U7917" i="2"/>
  <c r="L7917" i="2"/>
  <c r="M7917" i="2" s="1"/>
  <c r="V7925" i="2"/>
  <c r="U7925" i="2"/>
  <c r="L7925" i="2"/>
  <c r="M7925" i="2" s="1"/>
  <c r="L8002" i="2"/>
  <c r="M8002" i="2" s="1"/>
  <c r="V8002" i="2"/>
  <c r="U8002" i="2"/>
  <c r="L8021" i="2"/>
  <c r="M8021" i="2" s="1"/>
  <c r="U8021" i="2"/>
  <c r="V8021" i="2"/>
  <c r="U8030" i="2"/>
  <c r="V8030" i="2"/>
  <c r="L8030" i="2"/>
  <c r="M8030" i="2" s="1"/>
  <c r="V8262" i="2"/>
  <c r="U8262" i="2"/>
  <c r="L8262" i="2"/>
  <c r="M8262" i="2" s="1"/>
  <c r="U8272" i="2"/>
  <c r="L8272" i="2"/>
  <c r="M8272" i="2" s="1"/>
  <c r="V8272" i="2"/>
  <c r="L8384" i="2"/>
  <c r="M8384" i="2" s="1"/>
  <c r="V8384" i="2"/>
  <c r="U8384" i="2"/>
  <c r="V8405" i="2"/>
  <c r="U8405" i="2"/>
  <c r="L8405" i="2"/>
  <c r="M8405" i="2" s="1"/>
  <c r="V8437" i="2"/>
  <c r="U8437" i="2"/>
  <c r="L8437" i="2"/>
  <c r="M8437" i="2" s="1"/>
  <c r="U8463" i="2"/>
  <c r="L8463" i="2"/>
  <c r="M8463" i="2" s="1"/>
  <c r="V8463" i="2"/>
  <c r="U8504" i="2"/>
  <c r="V8504" i="2"/>
  <c r="L8504" i="2"/>
  <c r="M8504" i="2" s="1"/>
  <c r="U8526" i="2"/>
  <c r="V8526" i="2"/>
  <c r="L8526" i="2"/>
  <c r="M8526" i="2" s="1"/>
  <c r="U8560" i="2"/>
  <c r="L8560" i="2"/>
  <c r="M8560" i="2" s="1"/>
  <c r="V8560" i="2"/>
  <c r="V8570" i="2"/>
  <c r="U8570" i="2"/>
  <c r="L8570" i="2"/>
  <c r="M8570" i="2" s="1"/>
  <c r="V8578" i="2"/>
  <c r="U8578" i="2"/>
  <c r="L8578" i="2"/>
  <c r="M8578" i="2" s="1"/>
  <c r="U8589" i="2"/>
  <c r="V8589" i="2"/>
  <c r="L8589" i="2"/>
  <c r="M8589" i="2" s="1"/>
  <c r="U8602" i="2"/>
  <c r="V8602" i="2"/>
  <c r="L8602" i="2"/>
  <c r="M8602" i="2" s="1"/>
  <c r="U8625" i="2"/>
  <c r="V8625" i="2"/>
  <c r="L8625" i="2"/>
  <c r="M8625" i="2" s="1"/>
  <c r="L6" i="2"/>
  <c r="M6" i="2" s="1"/>
  <c r="L5" i="2"/>
  <c r="M5" i="2" s="1"/>
  <c r="V5" i="2"/>
  <c r="U5" i="2"/>
  <c r="U1085" i="2"/>
  <c r="L1085" i="2"/>
  <c r="M1085" i="2" s="1"/>
  <c r="V1085" i="2"/>
  <c r="L1086" i="2"/>
  <c r="M1086" i="2" s="1"/>
  <c r="V1160" i="2"/>
  <c r="L1161" i="2"/>
  <c r="M1161" i="2" s="1"/>
  <c r="U1160" i="2"/>
  <c r="L1160" i="2"/>
  <c r="M1160" i="2" s="1"/>
  <c r="L1275" i="2"/>
  <c r="M1275" i="2" s="1"/>
  <c r="L1276" i="2"/>
  <c r="M1276" i="2" s="1"/>
  <c r="U1275" i="2"/>
  <c r="V1275" i="2"/>
  <c r="V969" i="2"/>
  <c r="U969" i="2"/>
  <c r="L969" i="2"/>
  <c r="M969" i="2" s="1"/>
  <c r="V1115" i="2"/>
  <c r="U1115" i="2"/>
  <c r="L1115" i="2"/>
  <c r="M1115" i="2" s="1"/>
  <c r="U1171" i="2"/>
  <c r="V1171" i="2"/>
  <c r="U1679" i="2"/>
  <c r="L1679" i="2"/>
  <c r="M1679" i="2" s="1"/>
  <c r="V1679" i="2"/>
  <c r="L1680" i="2"/>
  <c r="M1680" i="2" s="1"/>
  <c r="U2254" i="2"/>
  <c r="V2254" i="2"/>
  <c r="L2254" i="2"/>
  <c r="M2254" i="2" s="1"/>
  <c r="U1790" i="2"/>
  <c r="V1790" i="2"/>
  <c r="L1790" i="2"/>
  <c r="M1790" i="2" s="1"/>
  <c r="V1911" i="2"/>
  <c r="U1911" i="2"/>
  <c r="L1911" i="2"/>
  <c r="M1911" i="2" s="1"/>
  <c r="V2641" i="2"/>
  <c r="U2641" i="2"/>
  <c r="V24" i="2"/>
  <c r="U24" i="2"/>
  <c r="L24" i="2"/>
  <c r="M24" i="2" s="1"/>
  <c r="V346" i="2"/>
  <c r="U346" i="2"/>
  <c r="L346" i="2"/>
  <c r="M346" i="2" s="1"/>
  <c r="U420" i="2"/>
  <c r="V420" i="2"/>
  <c r="L420" i="2"/>
  <c r="M420" i="2" s="1"/>
  <c r="L421" i="2"/>
  <c r="M421" i="2" s="1"/>
  <c r="U522" i="2"/>
  <c r="L522" i="2"/>
  <c r="M522" i="2" s="1"/>
  <c r="V522" i="2"/>
  <c r="L799" i="2"/>
  <c r="M799" i="2" s="1"/>
  <c r="V798" i="2"/>
  <c r="L798" i="2"/>
  <c r="M798" i="2" s="1"/>
  <c r="U798" i="2"/>
  <c r="V884" i="2"/>
  <c r="L884" i="2"/>
  <c r="M884" i="2" s="1"/>
  <c r="U884" i="2"/>
  <c r="L962" i="2"/>
  <c r="M962" i="2" s="1"/>
  <c r="L961" i="2"/>
  <c r="M961" i="2" s="1"/>
  <c r="V961" i="2"/>
  <c r="U961" i="2"/>
  <c r="L369" i="2"/>
  <c r="M369" i="2" s="1"/>
  <c r="U369" i="2"/>
  <c r="V369" i="2"/>
  <c r="V327" i="2"/>
  <c r="U327" i="2"/>
  <c r="L327" i="2"/>
  <c r="M327" i="2" s="1"/>
  <c r="U418" i="2"/>
  <c r="L418" i="2"/>
  <c r="M418" i="2" s="1"/>
  <c r="V418" i="2"/>
  <c r="L419" i="2"/>
  <c r="M419" i="2" s="1"/>
  <c r="U453" i="2"/>
  <c r="L453" i="2"/>
  <c r="M453" i="2" s="1"/>
  <c r="L454" i="2"/>
  <c r="M454" i="2" s="1"/>
  <c r="V453" i="2"/>
  <c r="L478" i="2"/>
  <c r="M478" i="2" s="1"/>
  <c r="U478" i="2"/>
  <c r="V478" i="2"/>
  <c r="L502" i="2"/>
  <c r="M502" i="2" s="1"/>
  <c r="V501" i="2"/>
  <c r="L501" i="2"/>
  <c r="M501" i="2" s="1"/>
  <c r="U501" i="2"/>
  <c r="L914" i="2"/>
  <c r="M914" i="2" s="1"/>
  <c r="U913" i="2"/>
  <c r="L913" i="2"/>
  <c r="M913" i="2" s="1"/>
  <c r="V913" i="2"/>
  <c r="U714" i="2"/>
  <c r="L714" i="2"/>
  <c r="M714" i="2" s="1"/>
  <c r="V714" i="2"/>
  <c r="L715" i="2"/>
  <c r="M715" i="2" s="1"/>
  <c r="V739" i="2"/>
  <c r="L739" i="2"/>
  <c r="M739" i="2" s="1"/>
  <c r="U739" i="2"/>
  <c r="U781" i="2"/>
  <c r="L781" i="2"/>
  <c r="M781" i="2" s="1"/>
  <c r="V781" i="2"/>
  <c r="V1123" i="2"/>
  <c r="L1123" i="2"/>
  <c r="M1123" i="2" s="1"/>
  <c r="U1123" i="2"/>
  <c r="U1523" i="2"/>
  <c r="L1523" i="2"/>
  <c r="M1523" i="2" s="1"/>
  <c r="V1523" i="2"/>
  <c r="L1524" i="2"/>
  <c r="M1524" i="2" s="1"/>
  <c r="V1019" i="2"/>
  <c r="U1019" i="2"/>
  <c r="L1019" i="2"/>
  <c r="M1019" i="2" s="1"/>
  <c r="U1104" i="2"/>
  <c r="L1104" i="2"/>
  <c r="M1104" i="2" s="1"/>
  <c r="V1104" i="2"/>
  <c r="V1129" i="2"/>
  <c r="L1130" i="2"/>
  <c r="M1130" i="2" s="1"/>
  <c r="U1129" i="2"/>
  <c r="L1129" i="2"/>
  <c r="M1129" i="2" s="1"/>
  <c r="L1156" i="2"/>
  <c r="M1156" i="2" s="1"/>
  <c r="V1156" i="2"/>
  <c r="U1156" i="2"/>
  <c r="V1217" i="2"/>
  <c r="L1217" i="2"/>
  <c r="M1217" i="2" s="1"/>
  <c r="U1217" i="2"/>
  <c r="U1239" i="2"/>
  <c r="V1239" i="2"/>
  <c r="L1239" i="2"/>
  <c r="M1239" i="2" s="1"/>
  <c r="V1363" i="2"/>
  <c r="L1363" i="2"/>
  <c r="M1363" i="2" s="1"/>
  <c r="U1363" i="2"/>
  <c r="V1379" i="2"/>
  <c r="L1379" i="2"/>
  <c r="M1379" i="2" s="1"/>
  <c r="U1379" i="2"/>
  <c r="L1418" i="2"/>
  <c r="M1418" i="2" s="1"/>
  <c r="V1418" i="2"/>
  <c r="U1418" i="2"/>
  <c r="U1447" i="2"/>
  <c r="L1447" i="2"/>
  <c r="M1447" i="2" s="1"/>
  <c r="V1447" i="2"/>
  <c r="V1494" i="2"/>
  <c r="U1494" i="2"/>
  <c r="L1494" i="2"/>
  <c r="M1494" i="2" s="1"/>
  <c r="L1533" i="2"/>
  <c r="M1533" i="2" s="1"/>
  <c r="U1533" i="2"/>
  <c r="V1533" i="2"/>
  <c r="L1549" i="2"/>
  <c r="M1549" i="2" s="1"/>
  <c r="U1549" i="2"/>
  <c r="V1549" i="2"/>
  <c r="V1856" i="2"/>
  <c r="U1856" i="2"/>
  <c r="L1856" i="2"/>
  <c r="M1856" i="2" s="1"/>
  <c r="U1922" i="2"/>
  <c r="V1922" i="2"/>
  <c r="U1942" i="2"/>
  <c r="V1942" i="2"/>
  <c r="L1942" i="2"/>
  <c r="M1942" i="2" s="1"/>
  <c r="V1967" i="2"/>
  <c r="L1967" i="2"/>
  <c r="M1967" i="2" s="1"/>
  <c r="U1967" i="2"/>
  <c r="V2263" i="2"/>
  <c r="U2263" i="2"/>
  <c r="L2263" i="2"/>
  <c r="M2263" i="2" s="1"/>
  <c r="V2294" i="2"/>
  <c r="U2294" i="2"/>
  <c r="L1630" i="2"/>
  <c r="M1630" i="2" s="1"/>
  <c r="U1630" i="2"/>
  <c r="V1630" i="2"/>
  <c r="L1660" i="2"/>
  <c r="M1660" i="2" s="1"/>
  <c r="U1660" i="2"/>
  <c r="V1660" i="2"/>
  <c r="L1779" i="2"/>
  <c r="M1779" i="2" s="1"/>
  <c r="V1779" i="2"/>
  <c r="U1779" i="2"/>
  <c r="L1795" i="2"/>
  <c r="M1795" i="2" s="1"/>
  <c r="V1795" i="2"/>
  <c r="U1795" i="2"/>
  <c r="V1825" i="2"/>
  <c r="U1825" i="2"/>
  <c r="L1825" i="2"/>
  <c r="M1825" i="2" s="1"/>
  <c r="V1858" i="2"/>
  <c r="U1858" i="2"/>
  <c r="U1890" i="2"/>
  <c r="V1890" i="2"/>
  <c r="U1920" i="2"/>
  <c r="V1920" i="2"/>
  <c r="L1920" i="2"/>
  <c r="M1920" i="2" s="1"/>
  <c r="U2084" i="2"/>
  <c r="V2084" i="2"/>
  <c r="L2084" i="2"/>
  <c r="M2084" i="2" s="1"/>
  <c r="U2104" i="2"/>
  <c r="V2104" i="2"/>
  <c r="L2104" i="2"/>
  <c r="M2104" i="2" s="1"/>
  <c r="U2157" i="2"/>
  <c r="V2157" i="2"/>
  <c r="L2157" i="2"/>
  <c r="M2157" i="2" s="1"/>
  <c r="U2249" i="2"/>
  <c r="L2249" i="2"/>
  <c r="M2249" i="2" s="1"/>
  <c r="V2249" i="2"/>
  <c r="L2284" i="2"/>
  <c r="M2284" i="2" s="1"/>
  <c r="U2284" i="2"/>
  <c r="V2284" i="2"/>
  <c r="U2349" i="2"/>
  <c r="V2349" i="2"/>
  <c r="L2349" i="2"/>
  <c r="M2349" i="2" s="1"/>
  <c r="V2377" i="2"/>
  <c r="U2377" i="2"/>
  <c r="L2377" i="2"/>
  <c r="M2377" i="2" s="1"/>
  <c r="U2423" i="2"/>
  <c r="V2423" i="2"/>
  <c r="L2423" i="2"/>
  <c r="M2423" i="2" s="1"/>
  <c r="U2467" i="2"/>
  <c r="V2467" i="2"/>
  <c r="L2467" i="2"/>
  <c r="M2467" i="2" s="1"/>
  <c r="U2483" i="2"/>
  <c r="V2483" i="2"/>
  <c r="L2483" i="2"/>
  <c r="M2483" i="2" s="1"/>
  <c r="U2499" i="2"/>
  <c r="V2499" i="2"/>
  <c r="L2499" i="2"/>
  <c r="M2499" i="2" s="1"/>
  <c r="U2515" i="2"/>
  <c r="V2515" i="2"/>
  <c r="L2515" i="2"/>
  <c r="M2515" i="2" s="1"/>
  <c r="U2531" i="2"/>
  <c r="V2531" i="2"/>
  <c r="L2531" i="2"/>
  <c r="M2531" i="2" s="1"/>
  <c r="U2547" i="2"/>
  <c r="V2547" i="2"/>
  <c r="L2547" i="2"/>
  <c r="M2547" i="2" s="1"/>
  <c r="U2574" i="2"/>
  <c r="V2574" i="2"/>
  <c r="L2574" i="2"/>
  <c r="M2574" i="2" s="1"/>
  <c r="U2630" i="2"/>
  <c r="L2630" i="2"/>
  <c r="M2630" i="2" s="1"/>
  <c r="V2630" i="2"/>
  <c r="U2662" i="2"/>
  <c r="L2662" i="2"/>
  <c r="M2662" i="2" s="1"/>
  <c r="V2662" i="2"/>
  <c r="U2694" i="2"/>
  <c r="L2694" i="2"/>
  <c r="M2694" i="2" s="1"/>
  <c r="V2694" i="2"/>
  <c r="D60" i="2"/>
  <c r="C75" i="2"/>
  <c r="D75" i="2" s="1"/>
  <c r="C69" i="2"/>
  <c r="D69" i="2" s="1"/>
  <c r="C70" i="2"/>
  <c r="D70" i="2" s="1"/>
  <c r="D55" i="2"/>
  <c r="D54" i="2"/>
  <c r="C68" i="2"/>
  <c r="D68" i="2" s="1"/>
  <c r="L25" i="2"/>
  <c r="M25" i="2" s="1"/>
  <c r="L246" i="2"/>
  <c r="M246" i="2" s="1"/>
  <c r="L138" i="2"/>
  <c r="M138" i="2" s="1"/>
  <c r="L110" i="2"/>
  <c r="M110" i="2" s="1"/>
  <c r="L378" i="2"/>
  <c r="M378" i="2" s="1"/>
  <c r="L370" i="2"/>
  <c r="M370" i="2" s="1"/>
  <c r="L2701" i="2"/>
  <c r="M2701" i="2" s="1"/>
  <c r="L2685" i="2"/>
  <c r="M2685" i="2" s="1"/>
  <c r="L2629" i="2"/>
  <c r="M2629" i="2" s="1"/>
  <c r="L2613" i="2"/>
  <c r="M2613" i="2" s="1"/>
  <c r="L2147" i="2"/>
  <c r="M2147" i="2" s="1"/>
  <c r="L2018" i="2"/>
  <c r="M2018" i="2" s="1"/>
  <c r="L1530" i="2"/>
  <c r="M1530" i="2" s="1"/>
  <c r="L1522" i="2"/>
  <c r="M1522" i="2" s="1"/>
  <c r="L1070" i="2"/>
  <c r="M1070" i="2" s="1"/>
  <c r="V7516" i="2"/>
  <c r="U7516" i="2"/>
  <c r="L7516" i="2"/>
  <c r="M7516" i="2" s="1"/>
  <c r="V7746" i="2"/>
  <c r="U7746" i="2"/>
  <c r="L7746" i="2"/>
  <c r="M7746" i="2" s="1"/>
  <c r="V8490" i="2"/>
  <c r="U8490" i="2"/>
  <c r="L8490" i="2"/>
  <c r="M8490" i="2" s="1"/>
  <c r="D56" i="2"/>
  <c r="C71" i="2"/>
  <c r="D71" i="2" s="1"/>
  <c r="L87" i="2"/>
  <c r="M87" i="2" s="1"/>
  <c r="U87" i="2"/>
  <c r="V87" i="2"/>
  <c r="V59" i="2"/>
  <c r="U59" i="2"/>
  <c r="L59" i="2"/>
  <c r="M59" i="2" s="1"/>
  <c r="V43" i="2"/>
  <c r="U43" i="2"/>
  <c r="L43" i="2"/>
  <c r="M43" i="2" s="1"/>
  <c r="L16" i="2"/>
  <c r="M16" i="2" s="1"/>
  <c r="V16" i="2"/>
  <c r="U16" i="2"/>
  <c r="V68" i="2"/>
  <c r="U68" i="2"/>
  <c r="L68" i="2"/>
  <c r="M68" i="2" s="1"/>
  <c r="U41" i="2"/>
  <c r="V41" i="2"/>
  <c r="L41" i="2"/>
  <c r="M41" i="2" s="1"/>
  <c r="U220" i="2"/>
  <c r="L220" i="2"/>
  <c r="M220" i="2" s="1"/>
  <c r="V220" i="2"/>
  <c r="L203" i="2"/>
  <c r="M203" i="2" s="1"/>
  <c r="V203" i="2"/>
  <c r="U203" i="2"/>
  <c r="U166" i="2"/>
  <c r="L166" i="2"/>
  <c r="M166" i="2" s="1"/>
  <c r="V166" i="2"/>
  <c r="L149" i="2"/>
  <c r="M149" i="2" s="1"/>
  <c r="U149" i="2"/>
  <c r="V149" i="2"/>
  <c r="U134" i="2"/>
  <c r="V134" i="2"/>
  <c r="L134" i="2"/>
  <c r="M134" i="2" s="1"/>
  <c r="V121" i="2"/>
  <c r="U121" i="2"/>
  <c r="L121" i="2"/>
  <c r="M121" i="2" s="1"/>
  <c r="L108" i="2"/>
  <c r="M108" i="2" s="1"/>
  <c r="U107" i="2"/>
  <c r="L107" i="2"/>
  <c r="M107" i="2" s="1"/>
  <c r="V107" i="2"/>
  <c r="U231" i="2"/>
  <c r="V231" i="2"/>
  <c r="L231" i="2"/>
  <c r="M231" i="2" s="1"/>
  <c r="V206" i="2"/>
  <c r="U206" i="2"/>
  <c r="L206" i="2"/>
  <c r="M206" i="2" s="1"/>
  <c r="L181" i="2"/>
  <c r="M181" i="2" s="1"/>
  <c r="V180" i="2"/>
  <c r="L180" i="2"/>
  <c r="M180" i="2" s="1"/>
  <c r="U180" i="2"/>
  <c r="V148" i="2"/>
  <c r="U148" i="2"/>
  <c r="L148" i="2"/>
  <c r="M148" i="2" s="1"/>
  <c r="V390" i="2"/>
  <c r="U390" i="2"/>
  <c r="L390" i="2"/>
  <c r="M390" i="2" s="1"/>
  <c r="U359" i="2"/>
  <c r="V359" i="2"/>
  <c r="L359" i="2"/>
  <c r="M359" i="2" s="1"/>
  <c r="U328" i="2"/>
  <c r="V328" i="2"/>
  <c r="L328" i="2"/>
  <c r="M328" i="2" s="1"/>
  <c r="U313" i="2"/>
  <c r="V313" i="2"/>
  <c r="L313" i="2"/>
  <c r="M313" i="2" s="1"/>
  <c r="V297" i="2"/>
  <c r="U297" i="2"/>
  <c r="L297" i="2"/>
  <c r="M297" i="2" s="1"/>
  <c r="U272" i="2"/>
  <c r="L272" i="2"/>
  <c r="M272" i="2" s="1"/>
  <c r="V272" i="2"/>
  <c r="U260" i="2"/>
  <c r="V260" i="2"/>
  <c r="L260" i="2"/>
  <c r="M260" i="2" s="1"/>
  <c r="L368" i="2"/>
  <c r="M368" i="2" s="1"/>
  <c r="U367" i="2"/>
  <c r="L367" i="2"/>
  <c r="M367" i="2" s="1"/>
  <c r="V367" i="2"/>
  <c r="L350" i="2"/>
  <c r="M350" i="2" s="1"/>
  <c r="U350" i="2"/>
  <c r="V350" i="2"/>
  <c r="L325" i="2"/>
  <c r="M325" i="2" s="1"/>
  <c r="U325" i="2"/>
  <c r="V325" i="2"/>
  <c r="V292" i="2"/>
  <c r="L292" i="2"/>
  <c r="M292" i="2" s="1"/>
  <c r="U292" i="2"/>
  <c r="V277" i="2"/>
  <c r="U277" i="2"/>
  <c r="L277" i="2"/>
  <c r="M277" i="2" s="1"/>
  <c r="V7484" i="2"/>
  <c r="U7484" i="2"/>
  <c r="L7484" i="2"/>
  <c r="M7484" i="2" s="1"/>
  <c r="V7398" i="2"/>
  <c r="U7398" i="2"/>
  <c r="L7398" i="2"/>
  <c r="M7398" i="2" s="1"/>
  <c r="U7382" i="2"/>
  <c r="V7382" i="2"/>
  <c r="L7382" i="2"/>
  <c r="M7382" i="2" s="1"/>
  <c r="U7366" i="2"/>
  <c r="V7366" i="2"/>
  <c r="L7366" i="2"/>
  <c r="M7366" i="2" s="1"/>
  <c r="V7350" i="2"/>
  <c r="U7350" i="2"/>
  <c r="L7350" i="2"/>
  <c r="M7350" i="2" s="1"/>
  <c r="U7294" i="2"/>
  <c r="V7294" i="2"/>
  <c r="L7294" i="2"/>
  <c r="M7294" i="2" s="1"/>
  <c r="U7278" i="2"/>
  <c r="V7278" i="2"/>
  <c r="L7278" i="2"/>
  <c r="M7278" i="2" s="1"/>
  <c r="U7262" i="2"/>
  <c r="V7262" i="2"/>
  <c r="L7262" i="2"/>
  <c r="M7262" i="2" s="1"/>
  <c r="V7246" i="2"/>
  <c r="U7246" i="2"/>
  <c r="L7246" i="2"/>
  <c r="M7246" i="2" s="1"/>
  <c r="V7230" i="2"/>
  <c r="U7230" i="2"/>
  <c r="L7230" i="2"/>
  <c r="M7230" i="2" s="1"/>
  <c r="V7214" i="2"/>
  <c r="U7214" i="2"/>
  <c r="L7214" i="2"/>
  <c r="M7214" i="2" s="1"/>
  <c r="V7169" i="2"/>
  <c r="U7169" i="2"/>
  <c r="L7169" i="2"/>
  <c r="M7169" i="2" s="1"/>
  <c r="V7152" i="2"/>
  <c r="U7152" i="2"/>
  <c r="U7128" i="2"/>
  <c r="V7128" i="2"/>
  <c r="L7128" i="2"/>
  <c r="M7128" i="2" s="1"/>
  <c r="V7076" i="2"/>
  <c r="U7076" i="2"/>
  <c r="L7076" i="2"/>
  <c r="M7076" i="2" s="1"/>
  <c r="V7054" i="2"/>
  <c r="U7054" i="2"/>
  <c r="L7054" i="2"/>
  <c r="M7054" i="2" s="1"/>
  <c r="U7022" i="2"/>
  <c r="V7022" i="2"/>
  <c r="L7022" i="2"/>
  <c r="M7022" i="2" s="1"/>
  <c r="U6990" i="2"/>
  <c r="V6990" i="2"/>
  <c r="L6990" i="2"/>
  <c r="M6990" i="2" s="1"/>
  <c r="U6958" i="2"/>
  <c r="V6958" i="2"/>
  <c r="L6958" i="2"/>
  <c r="M6958" i="2" s="1"/>
  <c r="U6926" i="2"/>
  <c r="V6926" i="2"/>
  <c r="L6926" i="2"/>
  <c r="M6926" i="2" s="1"/>
  <c r="U6797" i="2"/>
  <c r="V6797" i="2"/>
  <c r="L6797" i="2"/>
  <c r="M6797" i="2" s="1"/>
  <c r="V6771" i="2"/>
  <c r="U6771" i="2"/>
  <c r="L6771" i="2"/>
  <c r="M6771" i="2" s="1"/>
  <c r="V6753" i="2"/>
  <c r="U6753" i="2"/>
  <c r="U6733" i="2"/>
  <c r="V6733" i="2"/>
  <c r="L6733" i="2"/>
  <c r="M6733" i="2" s="1"/>
  <c r="U6715" i="2"/>
  <c r="V6715" i="2"/>
  <c r="U6392" i="2"/>
  <c r="V6392" i="2"/>
  <c r="L6392" i="2"/>
  <c r="M6392" i="2" s="1"/>
  <c r="L6393" i="2"/>
  <c r="M6393" i="2" s="1"/>
  <c r="V6344" i="2"/>
  <c r="U6344" i="2"/>
  <c r="L6344" i="2"/>
  <c r="M6344" i="2" s="1"/>
  <c r="L6345" i="2"/>
  <c r="M6345" i="2" s="1"/>
  <c r="V6328" i="2"/>
  <c r="U6328" i="2"/>
  <c r="L6328" i="2"/>
  <c r="M6328" i="2" s="1"/>
  <c r="L6329" i="2"/>
  <c r="M6329" i="2" s="1"/>
  <c r="V6312" i="2"/>
  <c r="U6312" i="2"/>
  <c r="L6312" i="2"/>
  <c r="M6312" i="2" s="1"/>
  <c r="L6313" i="2"/>
  <c r="M6313" i="2" s="1"/>
  <c r="V6296" i="2"/>
  <c r="U6296" i="2"/>
  <c r="L6296" i="2"/>
  <c r="M6296" i="2" s="1"/>
  <c r="L6297" i="2"/>
  <c r="M6297" i="2" s="1"/>
  <c r="V6280" i="2"/>
  <c r="U6280" i="2"/>
  <c r="L6280" i="2"/>
  <c r="M6280" i="2" s="1"/>
  <c r="L6281" i="2"/>
  <c r="M6281" i="2" s="1"/>
  <c r="V6264" i="2"/>
  <c r="U6264" i="2"/>
  <c r="L6264" i="2"/>
  <c r="M6264" i="2" s="1"/>
  <c r="L6265" i="2"/>
  <c r="M6265" i="2" s="1"/>
  <c r="V6248" i="2"/>
  <c r="U6248" i="2"/>
  <c r="L6248" i="2"/>
  <c r="M6248" i="2" s="1"/>
  <c r="L6249" i="2"/>
  <c r="M6249" i="2" s="1"/>
  <c r="V6232" i="2"/>
  <c r="U6232" i="2"/>
  <c r="L6232" i="2"/>
  <c r="M6232" i="2" s="1"/>
  <c r="L6233" i="2"/>
  <c r="M6233" i="2" s="1"/>
  <c r="V6216" i="2"/>
  <c r="U6216" i="2"/>
  <c r="L6216" i="2"/>
  <c r="M6216" i="2" s="1"/>
  <c r="L6217" i="2"/>
  <c r="M6217" i="2" s="1"/>
  <c r="V6200" i="2"/>
  <c r="U6200" i="2"/>
  <c r="L6200" i="2"/>
  <c r="M6200" i="2" s="1"/>
  <c r="L6201" i="2"/>
  <c r="M6201" i="2" s="1"/>
  <c r="V6184" i="2"/>
  <c r="U6184" i="2"/>
  <c r="L6184" i="2"/>
  <c r="M6184" i="2" s="1"/>
  <c r="L6185" i="2"/>
  <c r="M6185" i="2" s="1"/>
  <c r="V6168" i="2"/>
  <c r="U6168" i="2"/>
  <c r="L6168" i="2"/>
  <c r="M6168" i="2" s="1"/>
  <c r="L6169" i="2"/>
  <c r="M6169" i="2" s="1"/>
  <c r="U6152" i="2"/>
  <c r="V6152" i="2"/>
  <c r="L6152" i="2"/>
  <c r="M6152" i="2" s="1"/>
  <c r="L6153" i="2"/>
  <c r="M6153" i="2" s="1"/>
  <c r="U6136" i="2"/>
  <c r="V6136" i="2"/>
  <c r="L6136" i="2"/>
  <c r="M6136" i="2" s="1"/>
  <c r="L6137" i="2"/>
  <c r="M6137" i="2" s="1"/>
  <c r="U5868" i="2"/>
  <c r="V5868" i="2"/>
  <c r="L5868" i="2"/>
  <c r="M5868" i="2" s="1"/>
  <c r="L5869" i="2"/>
  <c r="M5869" i="2" s="1"/>
  <c r="V5836" i="2"/>
  <c r="U5836" i="2"/>
  <c r="L5836" i="2"/>
  <c r="M5836" i="2" s="1"/>
  <c r="L5837" i="2"/>
  <c r="M5837" i="2" s="1"/>
  <c r="U5772" i="2"/>
  <c r="V5772" i="2"/>
  <c r="L5772" i="2"/>
  <c r="M5772" i="2" s="1"/>
  <c r="L5773" i="2"/>
  <c r="M5773" i="2" s="1"/>
  <c r="U5293" i="2"/>
  <c r="V5293" i="2"/>
  <c r="L5293" i="2"/>
  <c r="M5293" i="2" s="1"/>
  <c r="L5294" i="2"/>
  <c r="M5294" i="2" s="1"/>
  <c r="U2071" i="2"/>
  <c r="L2071" i="2"/>
  <c r="M2071" i="2" s="1"/>
  <c r="V2071" i="2"/>
  <c r="L1428" i="2"/>
  <c r="M1428" i="2" s="1"/>
  <c r="V1428" i="2"/>
  <c r="U1428" i="2"/>
  <c r="V958" i="2"/>
  <c r="U958" i="2"/>
  <c r="L958" i="2"/>
  <c r="M958" i="2" s="1"/>
  <c r="V782" i="2"/>
  <c r="U782" i="2"/>
  <c r="L782" i="2"/>
  <c r="M782" i="2" s="1"/>
  <c r="U7503" i="2"/>
  <c r="V7503" i="2"/>
  <c r="L7503" i="2"/>
  <c r="M7503" i="2" s="1"/>
  <c r="V7069" i="2"/>
  <c r="U7069" i="2"/>
  <c r="L7069" i="2"/>
  <c r="M7069" i="2" s="1"/>
  <c r="V7061" i="2"/>
  <c r="U7061" i="2"/>
  <c r="L7061" i="2"/>
  <c r="M7061" i="2" s="1"/>
  <c r="V7053" i="2"/>
  <c r="U7053" i="2"/>
  <c r="L7053" i="2"/>
  <c r="M7053" i="2" s="1"/>
  <c r="U7041" i="2"/>
  <c r="V7041" i="2"/>
  <c r="V2308" i="2"/>
  <c r="U2308" i="2"/>
  <c r="L2308" i="2"/>
  <c r="M2308" i="2" s="1"/>
  <c r="V2182" i="2"/>
  <c r="U2182" i="2"/>
  <c r="L2182" i="2"/>
  <c r="M2182" i="2" s="1"/>
  <c r="V2051" i="2"/>
  <c r="U2051" i="2"/>
  <c r="L2051" i="2"/>
  <c r="M2051" i="2" s="1"/>
  <c r="V1383" i="2"/>
  <c r="U1383" i="2"/>
  <c r="L1383" i="2"/>
  <c r="M1383" i="2" s="1"/>
  <c r="V1303" i="2"/>
  <c r="U1303" i="2"/>
  <c r="L1303" i="2"/>
  <c r="M1303" i="2" s="1"/>
  <c r="V1167" i="2"/>
  <c r="L1167" i="2"/>
  <c r="M1167" i="2" s="1"/>
  <c r="U1167" i="2"/>
  <c r="V1044" i="2"/>
  <c r="U1044" i="2"/>
  <c r="L1044" i="2"/>
  <c r="M1044" i="2" s="1"/>
  <c r="U891" i="2"/>
  <c r="V891" i="2"/>
  <c r="L891" i="2"/>
  <c r="M891" i="2" s="1"/>
  <c r="U789" i="2"/>
  <c r="V789" i="2"/>
  <c r="L789" i="2"/>
  <c r="M789" i="2" s="1"/>
  <c r="U685" i="2"/>
  <c r="V685" i="2"/>
  <c r="L685" i="2"/>
  <c r="M685" i="2" s="1"/>
  <c r="V567" i="2"/>
  <c r="U567" i="2"/>
  <c r="L567" i="2"/>
  <c r="M567" i="2" s="1"/>
  <c r="U2855" i="2"/>
  <c r="V2855" i="2"/>
  <c r="U2831" i="2"/>
  <c r="V2831" i="2"/>
  <c r="U2815" i="2"/>
  <c r="V2815" i="2"/>
  <c r="U2799" i="2"/>
  <c r="V2799" i="2"/>
  <c r="V2787" i="2"/>
  <c r="U2787" i="2"/>
  <c r="V2775" i="2"/>
  <c r="U2775" i="2"/>
  <c r="V2767" i="2"/>
  <c r="U2767" i="2"/>
  <c r="V2739" i="2"/>
  <c r="U2739" i="2"/>
  <c r="V2403" i="2"/>
  <c r="U2403" i="2"/>
  <c r="L2403" i="2"/>
  <c r="M2403" i="2" s="1"/>
  <c r="V2387" i="2"/>
  <c r="U2387" i="2"/>
  <c r="L2387" i="2"/>
  <c r="M2387" i="2" s="1"/>
  <c r="U2291" i="2"/>
  <c r="V2291" i="2"/>
  <c r="L2291" i="2"/>
  <c r="M2291" i="2" s="1"/>
  <c r="V2262" i="2"/>
  <c r="U2262" i="2"/>
  <c r="L2262" i="2"/>
  <c r="M2262" i="2" s="1"/>
  <c r="V2247" i="2"/>
  <c r="U2247" i="2"/>
  <c r="L2247" i="2"/>
  <c r="M2247" i="2" s="1"/>
  <c r="U2222" i="2"/>
  <c r="V2222" i="2"/>
  <c r="L2222" i="2"/>
  <c r="M2222" i="2" s="1"/>
  <c r="U2077" i="2"/>
  <c r="V2077" i="2"/>
  <c r="L2077" i="2"/>
  <c r="M2077" i="2" s="1"/>
  <c r="V1898" i="2"/>
  <c r="L1898" i="2"/>
  <c r="M1898" i="2" s="1"/>
  <c r="U1898" i="2"/>
  <c r="V1810" i="2"/>
  <c r="U1810" i="2"/>
  <c r="L1810" i="2"/>
  <c r="M1810" i="2" s="1"/>
  <c r="U1733" i="2"/>
  <c r="V1733" i="2"/>
  <c r="L1733" i="2"/>
  <c r="M1733" i="2" s="1"/>
  <c r="U1404" i="2"/>
  <c r="V1404" i="2"/>
  <c r="L1404" i="2"/>
  <c r="M1404" i="2" s="1"/>
  <c r="U1202" i="2"/>
  <c r="V1202" i="2"/>
  <c r="L1202" i="2"/>
  <c r="M1202" i="2" s="1"/>
  <c r="U1110" i="2"/>
  <c r="V1110" i="2"/>
  <c r="L1110" i="2"/>
  <c r="M1110" i="2" s="1"/>
  <c r="V1080" i="2"/>
  <c r="U1080" i="2"/>
  <c r="L1080" i="2"/>
  <c r="M1080" i="2" s="1"/>
  <c r="V986" i="2"/>
  <c r="U986" i="2"/>
  <c r="L986" i="2"/>
  <c r="M986" i="2" s="1"/>
  <c r="V954" i="2"/>
  <c r="U954" i="2"/>
  <c r="L954" i="2"/>
  <c r="M954" i="2" s="1"/>
  <c r="U902" i="2"/>
  <c r="V902" i="2"/>
  <c r="L902" i="2"/>
  <c r="M902" i="2" s="1"/>
  <c r="U859" i="2"/>
  <c r="V859" i="2"/>
  <c r="L859" i="2"/>
  <c r="M859" i="2" s="1"/>
  <c r="V829" i="2"/>
  <c r="U829" i="2"/>
  <c r="L829" i="2"/>
  <c r="M829" i="2" s="1"/>
  <c r="U800" i="2"/>
  <c r="L800" i="2"/>
  <c r="M800" i="2" s="1"/>
  <c r="V800" i="2"/>
  <c r="U733" i="2"/>
  <c r="V733" i="2"/>
  <c r="L733" i="2"/>
  <c r="M733" i="2" s="1"/>
  <c r="V662" i="2"/>
  <c r="U662" i="2"/>
  <c r="L662" i="2"/>
  <c r="M662" i="2" s="1"/>
  <c r="U603" i="2"/>
  <c r="V603" i="2"/>
  <c r="L603" i="2"/>
  <c r="M603" i="2" s="1"/>
  <c r="V2191" i="2"/>
  <c r="U2191" i="2"/>
  <c r="L2191" i="2"/>
  <c r="M2191" i="2" s="1"/>
  <c r="U2183" i="2"/>
  <c r="L2183" i="2"/>
  <c r="M2183" i="2" s="1"/>
  <c r="V2183" i="2"/>
  <c r="V2173" i="2"/>
  <c r="U2173" i="2"/>
  <c r="V2141" i="2"/>
  <c r="U2141" i="2"/>
  <c r="U2133" i="2"/>
  <c r="V2133" i="2"/>
  <c r="L2133" i="2"/>
  <c r="M2133" i="2" s="1"/>
  <c r="V2106" i="2"/>
  <c r="U2106" i="2"/>
  <c r="U2062" i="2"/>
  <c r="V2062" i="2"/>
  <c r="L2062" i="2"/>
  <c r="M2062" i="2" s="1"/>
  <c r="V2050" i="2"/>
  <c r="L2050" i="2"/>
  <c r="M2050" i="2" s="1"/>
  <c r="U2050" i="2"/>
  <c r="U2042" i="2"/>
  <c r="V2042" i="2"/>
  <c r="L2042" i="2"/>
  <c r="M2042" i="2" s="1"/>
  <c r="U2031" i="2"/>
  <c r="V2031" i="2"/>
  <c r="L2031" i="2"/>
  <c r="M2031" i="2" s="1"/>
  <c r="V2019" i="2"/>
  <c r="U2019" i="2"/>
  <c r="L2019" i="2"/>
  <c r="M2019" i="2" s="1"/>
  <c r="V2012" i="2"/>
  <c r="U2012" i="2"/>
  <c r="L2012" i="2"/>
  <c r="M2012" i="2" s="1"/>
  <c r="U1991" i="2"/>
  <c r="V1991" i="2"/>
  <c r="L1991" i="2"/>
  <c r="M1991" i="2" s="1"/>
  <c r="U1970" i="2"/>
  <c r="V1970" i="2"/>
  <c r="L1970" i="2"/>
  <c r="M1970" i="2" s="1"/>
  <c r="U1962" i="2"/>
  <c r="V1962" i="2"/>
  <c r="L1962" i="2"/>
  <c r="M1962" i="2" s="1"/>
  <c r="U1946" i="2"/>
  <c r="V1946" i="2"/>
  <c r="L1946" i="2"/>
  <c r="M1946" i="2" s="1"/>
  <c r="U1929" i="2"/>
  <c r="V1929" i="2"/>
  <c r="L1929" i="2"/>
  <c r="M1929" i="2" s="1"/>
  <c r="V1913" i="2"/>
  <c r="U1913" i="2"/>
  <c r="L1913" i="2"/>
  <c r="M1913" i="2" s="1"/>
  <c r="U1880" i="2"/>
  <c r="L1880" i="2"/>
  <c r="M1880" i="2" s="1"/>
  <c r="V1880" i="2"/>
  <c r="V1869" i="2"/>
  <c r="U1869" i="2"/>
  <c r="L1869" i="2"/>
  <c r="M1869" i="2" s="1"/>
  <c r="U1861" i="2"/>
  <c r="V1861" i="2"/>
  <c r="L1861" i="2"/>
  <c r="M1861" i="2" s="1"/>
  <c r="V1849" i="2"/>
  <c r="U1849" i="2"/>
  <c r="U1840" i="2"/>
  <c r="V1840" i="2"/>
  <c r="L1840" i="2"/>
  <c r="M1840" i="2" s="1"/>
  <c r="U1832" i="2"/>
  <c r="V1832" i="2"/>
  <c r="L1832" i="2"/>
  <c r="M1832" i="2" s="1"/>
  <c r="U1814" i="2"/>
  <c r="V1814" i="2"/>
  <c r="L1814" i="2"/>
  <c r="M1814" i="2" s="1"/>
  <c r="V1786" i="2"/>
  <c r="U1786" i="2"/>
  <c r="L1786" i="2"/>
  <c r="M1786" i="2" s="1"/>
  <c r="V1770" i="2"/>
  <c r="U1770" i="2"/>
  <c r="L1770" i="2"/>
  <c r="M1770" i="2" s="1"/>
  <c r="U1731" i="2"/>
  <c r="V1731" i="2"/>
  <c r="L1731" i="2"/>
  <c r="M1731" i="2" s="1"/>
  <c r="U1720" i="2"/>
  <c r="V1720" i="2"/>
  <c r="L1720" i="2"/>
  <c r="M1720" i="2" s="1"/>
  <c r="U1709" i="2"/>
  <c r="V1709" i="2"/>
  <c r="L1709" i="2"/>
  <c r="M1709" i="2" s="1"/>
  <c r="U1701" i="2"/>
  <c r="V1701" i="2"/>
  <c r="L1701" i="2"/>
  <c r="M1701" i="2" s="1"/>
  <c r="V7754" i="2"/>
  <c r="U7754" i="2"/>
  <c r="L7754" i="2"/>
  <c r="M7754" i="2" s="1"/>
  <c r="U8056" i="2"/>
  <c r="V8056" i="2"/>
  <c r="L8056" i="2"/>
  <c r="M8056" i="2" s="1"/>
  <c r="U8072" i="2"/>
  <c r="V8072" i="2"/>
  <c r="L8072" i="2"/>
  <c r="M8072" i="2" s="1"/>
  <c r="V6545" i="2"/>
  <c r="U6545" i="2"/>
  <c r="L6545" i="2"/>
  <c r="M6545" i="2" s="1"/>
  <c r="V6999" i="2"/>
  <c r="L7000" i="2"/>
  <c r="M7000" i="2" s="1"/>
  <c r="U6999" i="2"/>
  <c r="L6999" i="2"/>
  <c r="M6999" i="2" s="1"/>
  <c r="V4663" i="2"/>
  <c r="L4664" i="2"/>
  <c r="M4664" i="2" s="1"/>
  <c r="L4663" i="2"/>
  <c r="M4663" i="2" s="1"/>
  <c r="U4663" i="2"/>
  <c r="U4887" i="2"/>
  <c r="V4887" i="2"/>
  <c r="L5015" i="2"/>
  <c r="M5015" i="2" s="1"/>
  <c r="V5015" i="2"/>
  <c r="U5015" i="2"/>
  <c r="L5016" i="2"/>
  <c r="M5016" i="2" s="1"/>
  <c r="V5095" i="2"/>
  <c r="U5095" i="2"/>
  <c r="L5095" i="2"/>
  <c r="M5095" i="2" s="1"/>
  <c r="L5096" i="2"/>
  <c r="M5096" i="2" s="1"/>
  <c r="U5784" i="2"/>
  <c r="L5785" i="2"/>
  <c r="M5785" i="2" s="1"/>
  <c r="V5784" i="2"/>
  <c r="L5784" i="2"/>
  <c r="M5784" i="2" s="1"/>
  <c r="U5816" i="2"/>
  <c r="L5817" i="2"/>
  <c r="M5817" i="2" s="1"/>
  <c r="L5816" i="2"/>
  <c r="M5816" i="2" s="1"/>
  <c r="V5816" i="2"/>
  <c r="V6565" i="2"/>
  <c r="U6565" i="2"/>
  <c r="L6565" i="2"/>
  <c r="M6565" i="2" s="1"/>
  <c r="V6584" i="2"/>
  <c r="U6584" i="2"/>
  <c r="L6584" i="2"/>
  <c r="M6584" i="2" s="1"/>
  <c r="L6585" i="2"/>
  <c r="M6585" i="2" s="1"/>
  <c r="L6600" i="2"/>
  <c r="M6600" i="2" s="1"/>
  <c r="L6601" i="2"/>
  <c r="M6601" i="2" s="1"/>
  <c r="V6600" i="2"/>
  <c r="U6600" i="2"/>
  <c r="L6617" i="2"/>
  <c r="M6617" i="2" s="1"/>
  <c r="V6616" i="2"/>
  <c r="U6616" i="2"/>
  <c r="L6616" i="2"/>
  <c r="M6616" i="2" s="1"/>
  <c r="V6690" i="2"/>
  <c r="L6690" i="2"/>
  <c r="M6690" i="2" s="1"/>
  <c r="U6690" i="2"/>
  <c r="U6696" i="2"/>
  <c r="L6696" i="2"/>
  <c r="M6696" i="2" s="1"/>
  <c r="V6696" i="2"/>
  <c r="L6697" i="2"/>
  <c r="M6697" i="2" s="1"/>
  <c r="U6705" i="2"/>
  <c r="V6705" i="2"/>
  <c r="U6711" i="2"/>
  <c r="V6711" i="2"/>
  <c r="L6711" i="2"/>
  <c r="M6711" i="2" s="1"/>
  <c r="U6717" i="2"/>
  <c r="V6717" i="2"/>
  <c r="L6717" i="2"/>
  <c r="M6717" i="2" s="1"/>
  <c r="V6726" i="2"/>
  <c r="U6726" i="2"/>
  <c r="L6726" i="2"/>
  <c r="M6726" i="2" s="1"/>
  <c r="V6742" i="2"/>
  <c r="U6742" i="2"/>
  <c r="L6742" i="2"/>
  <c r="M6742" i="2" s="1"/>
  <c r="V6758" i="2"/>
  <c r="U6758" i="2"/>
  <c r="L6758" i="2"/>
  <c r="M6758" i="2" s="1"/>
  <c r="L6774" i="2"/>
  <c r="M6774" i="2" s="1"/>
  <c r="V6774" i="2"/>
  <c r="U6774" i="2"/>
  <c r="U6781" i="2"/>
  <c r="V6781" i="2"/>
  <c r="L6781" i="2"/>
  <c r="M6781" i="2" s="1"/>
  <c r="U6790" i="2"/>
  <c r="V6790" i="2"/>
  <c r="L6790" i="2"/>
  <c r="M6790" i="2" s="1"/>
  <c r="U7068" i="2"/>
  <c r="V7068" i="2"/>
  <c r="L7068" i="2"/>
  <c r="M7068" i="2" s="1"/>
  <c r="V7074" i="2"/>
  <c r="U7074" i="2"/>
  <c r="V7155" i="2"/>
  <c r="U7155" i="2"/>
  <c r="L7155" i="2"/>
  <c r="M7155" i="2" s="1"/>
  <c r="L7156" i="2"/>
  <c r="M7156" i="2" s="1"/>
  <c r="U7161" i="2"/>
  <c r="V7161" i="2"/>
  <c r="L7162" i="2"/>
  <c r="M7162" i="2" s="1"/>
  <c r="L7161" i="2"/>
  <c r="M7161" i="2" s="1"/>
  <c r="V7209" i="2"/>
  <c r="L7210" i="2"/>
  <c r="M7210" i="2" s="1"/>
  <c r="L7209" i="2"/>
  <c r="M7209" i="2" s="1"/>
  <c r="U7209" i="2"/>
  <c r="V7213" i="2"/>
  <c r="L7213" i="2"/>
  <c r="M7213" i="2" s="1"/>
  <c r="U7213" i="2"/>
  <c r="V7217" i="2"/>
  <c r="U7217" i="2"/>
  <c r="L7217" i="2"/>
  <c r="M7217" i="2" s="1"/>
  <c r="L7218" i="2"/>
  <c r="M7218" i="2" s="1"/>
  <c r="V7221" i="2"/>
  <c r="U7221" i="2"/>
  <c r="L7221" i="2"/>
  <c r="M7221" i="2" s="1"/>
  <c r="V7225" i="2"/>
  <c r="L7225" i="2"/>
  <c r="M7225" i="2" s="1"/>
  <c r="L7226" i="2"/>
  <c r="M7226" i="2" s="1"/>
  <c r="U7225" i="2"/>
  <c r="U7229" i="2"/>
  <c r="L7229" i="2"/>
  <c r="M7229" i="2" s="1"/>
  <c r="V7229" i="2"/>
  <c r="U7233" i="2"/>
  <c r="L7234" i="2"/>
  <c r="M7234" i="2" s="1"/>
  <c r="L7233" i="2"/>
  <c r="M7233" i="2" s="1"/>
  <c r="V7233" i="2"/>
  <c r="U7237" i="2"/>
  <c r="V7237" i="2"/>
  <c r="L7237" i="2"/>
  <c r="M7237" i="2" s="1"/>
  <c r="U7241" i="2"/>
  <c r="L7242" i="2"/>
  <c r="M7242" i="2" s="1"/>
  <c r="L7241" i="2"/>
  <c r="M7241" i="2" s="1"/>
  <c r="V7241" i="2"/>
  <c r="V7245" i="2"/>
  <c r="L7245" i="2"/>
  <c r="M7245" i="2" s="1"/>
  <c r="U7245" i="2"/>
  <c r="V7249" i="2"/>
  <c r="L7249" i="2"/>
  <c r="M7249" i="2" s="1"/>
  <c r="U7249" i="2"/>
  <c r="L7250" i="2"/>
  <c r="M7250" i="2" s="1"/>
  <c r="V7253" i="2"/>
  <c r="L7253" i="2"/>
  <c r="M7253" i="2" s="1"/>
  <c r="U7253" i="2"/>
  <c r="U7264" i="2"/>
  <c r="V7264" i="2"/>
  <c r="L7264" i="2"/>
  <c r="M7264" i="2" s="1"/>
  <c r="U7272" i="2"/>
  <c r="V7272" i="2"/>
  <c r="L7272" i="2"/>
  <c r="M7272" i="2" s="1"/>
  <c r="U7280" i="2"/>
  <c r="V7280" i="2"/>
  <c r="L7280" i="2"/>
  <c r="M7280" i="2" s="1"/>
  <c r="U7288" i="2"/>
  <c r="V7288" i="2"/>
  <c r="L7288" i="2"/>
  <c r="M7288" i="2" s="1"/>
  <c r="L7338" i="2"/>
  <c r="M7338" i="2" s="1"/>
  <c r="L7337" i="2"/>
  <c r="M7337" i="2" s="1"/>
  <c r="U7337" i="2"/>
  <c r="V7337" i="2"/>
  <c r="U7345" i="2"/>
  <c r="V7345" i="2"/>
  <c r="L7345" i="2"/>
  <c r="M7345" i="2" s="1"/>
  <c r="L7346" i="2"/>
  <c r="M7346" i="2" s="1"/>
  <c r="V7353" i="2"/>
  <c r="U7353" i="2"/>
  <c r="L7353" i="2"/>
  <c r="M7353" i="2" s="1"/>
  <c r="L7354" i="2"/>
  <c r="M7354" i="2" s="1"/>
  <c r="L7362" i="2"/>
  <c r="M7362" i="2" s="1"/>
  <c r="L7361" i="2"/>
  <c r="M7361" i="2" s="1"/>
  <c r="V7361" i="2"/>
  <c r="U7361" i="2"/>
  <c r="V7367" i="2"/>
  <c r="L7367" i="2"/>
  <c r="M7367" i="2" s="1"/>
  <c r="U7367" i="2"/>
  <c r="V7371" i="2"/>
  <c r="U7371" i="2"/>
  <c r="L7371" i="2"/>
  <c r="M7371" i="2" s="1"/>
  <c r="V7375" i="2"/>
  <c r="L7375" i="2"/>
  <c r="M7375" i="2" s="1"/>
  <c r="U7375" i="2"/>
  <c r="V7379" i="2"/>
  <c r="U7379" i="2"/>
  <c r="L7379" i="2"/>
  <c r="M7379" i="2" s="1"/>
  <c r="V7383" i="2"/>
  <c r="L7383" i="2"/>
  <c r="M7383" i="2" s="1"/>
  <c r="U7383" i="2"/>
  <c r="L7387" i="2"/>
  <c r="M7387" i="2" s="1"/>
  <c r="V7387" i="2"/>
  <c r="U7387" i="2"/>
  <c r="U7391" i="2"/>
  <c r="L7391" i="2"/>
  <c r="M7391" i="2" s="1"/>
  <c r="V7391" i="2"/>
  <c r="V7395" i="2"/>
  <c r="U7395" i="2"/>
  <c r="L7395" i="2"/>
  <c r="M7395" i="2" s="1"/>
  <c r="V7400" i="2"/>
  <c r="U7400" i="2"/>
  <c r="L7400" i="2"/>
  <c r="M7400" i="2" s="1"/>
  <c r="L7485" i="2"/>
  <c r="M7485" i="2" s="1"/>
  <c r="U7485" i="2"/>
  <c r="V7485" i="2"/>
  <c r="L7490" i="2"/>
  <c r="M7490" i="2" s="1"/>
  <c r="U7489" i="2"/>
  <c r="V7489" i="2"/>
  <c r="L7489" i="2"/>
  <c r="M7489" i="2" s="1"/>
  <c r="V7526" i="2"/>
  <c r="U7526" i="2"/>
  <c r="L7526" i="2"/>
  <c r="M7526" i="2" s="1"/>
  <c r="V7533" i="2"/>
  <c r="U7533" i="2"/>
  <c r="L7533" i="2"/>
  <c r="M7533" i="2" s="1"/>
  <c r="U7540" i="2"/>
  <c r="V7540" i="2"/>
  <c r="L7540" i="2"/>
  <c r="M7540" i="2" s="1"/>
  <c r="V7564" i="2"/>
  <c r="U7564" i="2"/>
  <c r="L7564" i="2"/>
  <c r="M7564" i="2" s="1"/>
  <c r="L7576" i="2"/>
  <c r="M7576" i="2" s="1"/>
  <c r="U7576" i="2"/>
  <c r="V7576" i="2"/>
  <c r="V7601" i="2"/>
  <c r="L7601" i="2"/>
  <c r="M7601" i="2" s="1"/>
  <c r="U7601" i="2"/>
  <c r="L7611" i="2"/>
  <c r="M7611" i="2" s="1"/>
  <c r="V7611" i="2"/>
  <c r="U7611" i="2"/>
  <c r="V7615" i="2"/>
  <c r="L7615" i="2"/>
  <c r="M7615" i="2" s="1"/>
  <c r="U7615" i="2"/>
  <c r="U7619" i="2"/>
  <c r="L7619" i="2"/>
  <c r="M7619" i="2" s="1"/>
  <c r="V7619" i="2"/>
  <c r="L7625" i="2"/>
  <c r="M7625" i="2" s="1"/>
  <c r="V7625" i="2"/>
  <c r="U7625" i="2"/>
  <c r="V7646" i="2"/>
  <c r="U7646" i="2"/>
  <c r="L7646" i="2"/>
  <c r="M7646" i="2" s="1"/>
  <c r="U7650" i="2"/>
  <c r="V7650" i="2"/>
  <c r="L7650" i="2"/>
  <c r="M7650" i="2" s="1"/>
  <c r="U7658" i="2"/>
  <c r="V7658" i="2"/>
  <c r="L7658" i="2"/>
  <c r="M7658" i="2" s="1"/>
  <c r="U7662" i="2"/>
  <c r="V7662" i="2"/>
  <c r="L7662" i="2"/>
  <c r="M7662" i="2" s="1"/>
  <c r="U7666" i="2"/>
  <c r="V7666" i="2"/>
  <c r="L7666" i="2"/>
  <c r="M7666" i="2" s="1"/>
  <c r="U7670" i="2"/>
  <c r="V7670" i="2"/>
  <c r="L7670" i="2"/>
  <c r="M7670" i="2" s="1"/>
  <c r="U7674" i="2"/>
  <c r="V7674" i="2"/>
  <c r="L7674" i="2"/>
  <c r="M7674" i="2" s="1"/>
  <c r="U7682" i="2"/>
  <c r="V7682" i="2"/>
  <c r="L7682" i="2"/>
  <c r="M7682" i="2" s="1"/>
  <c r="U7690" i="2"/>
  <c r="V7690" i="2"/>
  <c r="L7690" i="2"/>
  <c r="M7690" i="2" s="1"/>
  <c r="U7698" i="2"/>
  <c r="V7698" i="2"/>
  <c r="L7698" i="2"/>
  <c r="M7698" i="2" s="1"/>
  <c r="U7706" i="2"/>
  <c r="V7706" i="2"/>
  <c r="L7706" i="2"/>
  <c r="M7706" i="2" s="1"/>
  <c r="U7714" i="2"/>
  <c r="V7714" i="2"/>
  <c r="L7714" i="2"/>
  <c r="M7714" i="2" s="1"/>
  <c r="U7722" i="2"/>
  <c r="V7722" i="2"/>
  <c r="L7722" i="2"/>
  <c r="M7722" i="2" s="1"/>
  <c r="U7730" i="2"/>
  <c r="V7730" i="2"/>
  <c r="L7730" i="2"/>
  <c r="M7730" i="2" s="1"/>
  <c r="V7741" i="2"/>
  <c r="L7741" i="2"/>
  <c r="M7741" i="2" s="1"/>
  <c r="U7741" i="2"/>
  <c r="U7745" i="2"/>
  <c r="V7745" i="2"/>
  <c r="L7745" i="2"/>
  <c r="M7745" i="2" s="1"/>
  <c r="L7749" i="2"/>
  <c r="M7749" i="2" s="1"/>
  <c r="U7749" i="2"/>
  <c r="V7749" i="2"/>
  <c r="V7753" i="2"/>
  <c r="L7753" i="2"/>
  <c r="M7753" i="2" s="1"/>
  <c r="U7753" i="2"/>
  <c r="U7757" i="2"/>
  <c r="V7757" i="2"/>
  <c r="L7757" i="2"/>
  <c r="M7757" i="2" s="1"/>
  <c r="V7761" i="2"/>
  <c r="L7761" i="2"/>
  <c r="M7761" i="2" s="1"/>
  <c r="U7761" i="2"/>
  <c r="V7795" i="2"/>
  <c r="L7795" i="2"/>
  <c r="M7795" i="2" s="1"/>
  <c r="U7795" i="2"/>
  <c r="V7805" i="2"/>
  <c r="U7805" i="2"/>
  <c r="L7805" i="2"/>
  <c r="M7805" i="2" s="1"/>
  <c r="L7816" i="2"/>
  <c r="M7816" i="2" s="1"/>
  <c r="V7816" i="2"/>
  <c r="U7816" i="2"/>
  <c r="U7820" i="2"/>
  <c r="V7820" i="2"/>
  <c r="L7820" i="2"/>
  <c r="M7820" i="2" s="1"/>
  <c r="V7824" i="2"/>
  <c r="U7824" i="2"/>
  <c r="L7824" i="2"/>
  <c r="M7824" i="2" s="1"/>
  <c r="U7828" i="2"/>
  <c r="L7828" i="2"/>
  <c r="M7828" i="2" s="1"/>
  <c r="V7828" i="2"/>
  <c r="V7832" i="2"/>
  <c r="L7832" i="2"/>
  <c r="M7832" i="2" s="1"/>
  <c r="U7832" i="2"/>
  <c r="U7836" i="2"/>
  <c r="L7836" i="2"/>
  <c r="M7836" i="2" s="1"/>
  <c r="V7836" i="2"/>
  <c r="V7840" i="2"/>
  <c r="L7840" i="2"/>
  <c r="M7840" i="2" s="1"/>
  <c r="U7840" i="2"/>
  <c r="U7844" i="2"/>
  <c r="L7844" i="2"/>
  <c r="M7844" i="2" s="1"/>
  <c r="V7844" i="2"/>
  <c r="V7848" i="2"/>
  <c r="L7848" i="2"/>
  <c r="M7848" i="2" s="1"/>
  <c r="U7848" i="2"/>
  <c r="U7852" i="2"/>
  <c r="L7852" i="2"/>
  <c r="M7852" i="2" s="1"/>
  <c r="V7852" i="2"/>
  <c r="L7856" i="2"/>
  <c r="M7856" i="2" s="1"/>
  <c r="U7856" i="2"/>
  <c r="V7856" i="2"/>
  <c r="U7860" i="2"/>
  <c r="L7860" i="2"/>
  <c r="M7860" i="2" s="1"/>
  <c r="V7860" i="2"/>
  <c r="L7878" i="2"/>
  <c r="M7878" i="2" s="1"/>
  <c r="U7878" i="2"/>
  <c r="V7878" i="2"/>
  <c r="L7894" i="2"/>
  <c r="M7894" i="2" s="1"/>
  <c r="V7894" i="2"/>
  <c r="U7894" i="2"/>
  <c r="V7911" i="2"/>
  <c r="L7911" i="2"/>
  <c r="M7911" i="2" s="1"/>
  <c r="U7911" i="2"/>
  <c r="V7915" i="2"/>
  <c r="U7915" i="2"/>
  <c r="L7915" i="2"/>
  <c r="M7915" i="2" s="1"/>
  <c r="U7938" i="2"/>
  <c r="V7938" i="2"/>
  <c r="L7938" i="2"/>
  <c r="M7938" i="2" s="1"/>
  <c r="U7946" i="2"/>
  <c r="V7946" i="2"/>
  <c r="L7946" i="2"/>
  <c r="M7946" i="2" s="1"/>
  <c r="U7954" i="2"/>
  <c r="V7954" i="2"/>
  <c r="L7954" i="2"/>
  <c r="M7954" i="2" s="1"/>
  <c r="U7962" i="2"/>
  <c r="V7962" i="2"/>
  <c r="L7962" i="2"/>
  <c r="M7962" i="2" s="1"/>
  <c r="U7970" i="2"/>
  <c r="V7970" i="2"/>
  <c r="L7970" i="2"/>
  <c r="M7970" i="2" s="1"/>
  <c r="U7978" i="2"/>
  <c r="V7978" i="2"/>
  <c r="L7978" i="2"/>
  <c r="M7978" i="2" s="1"/>
  <c r="U7986" i="2"/>
  <c r="V7986" i="2"/>
  <c r="L7986" i="2"/>
  <c r="M7986" i="2" s="1"/>
  <c r="U7994" i="2"/>
  <c r="V7994" i="2"/>
  <c r="L7994" i="2"/>
  <c r="M7994" i="2" s="1"/>
  <c r="U8006" i="2"/>
  <c r="V8006" i="2"/>
  <c r="L8006" i="2"/>
  <c r="M8006" i="2" s="1"/>
  <c r="U8020" i="2"/>
  <c r="V8020" i="2"/>
  <c r="L8020" i="2"/>
  <c r="M8020" i="2" s="1"/>
  <c r="L8037" i="2"/>
  <c r="M8037" i="2" s="1"/>
  <c r="U8037" i="2"/>
  <c r="V8037" i="2"/>
  <c r="V8047" i="2"/>
  <c r="U8047" i="2"/>
  <c r="L8047" i="2"/>
  <c r="M8047" i="2" s="1"/>
  <c r="U8051" i="2"/>
  <c r="L8051" i="2"/>
  <c r="M8051" i="2" s="1"/>
  <c r="V8051" i="2"/>
  <c r="L8055" i="2"/>
  <c r="M8055" i="2" s="1"/>
  <c r="U8055" i="2"/>
  <c r="V8055" i="2"/>
  <c r="L8059" i="2"/>
  <c r="M8059" i="2" s="1"/>
  <c r="V8059" i="2"/>
  <c r="U8059" i="2"/>
  <c r="L8063" i="2"/>
  <c r="M8063" i="2" s="1"/>
  <c r="U8063" i="2"/>
  <c r="V8063" i="2"/>
  <c r="L8067" i="2"/>
  <c r="M8067" i="2" s="1"/>
  <c r="U8067" i="2"/>
  <c r="V8067" i="2"/>
  <c r="L8071" i="2"/>
  <c r="M8071" i="2" s="1"/>
  <c r="U8071" i="2"/>
  <c r="V8071" i="2"/>
  <c r="L8075" i="2"/>
  <c r="M8075" i="2" s="1"/>
  <c r="V8075" i="2"/>
  <c r="U8075" i="2"/>
  <c r="L8079" i="2"/>
  <c r="M8079" i="2" s="1"/>
  <c r="U8079" i="2"/>
  <c r="V8079" i="2"/>
  <c r="L8083" i="2"/>
  <c r="M8083" i="2" s="1"/>
  <c r="V8083" i="2"/>
  <c r="U8083" i="2"/>
  <c r="L8087" i="2"/>
  <c r="M8087" i="2" s="1"/>
  <c r="V8087" i="2"/>
  <c r="U8087" i="2"/>
  <c r="U8098" i="2"/>
  <c r="V8098" i="2"/>
  <c r="L8098" i="2"/>
  <c r="M8098" i="2" s="1"/>
  <c r="V8106" i="2"/>
  <c r="U8106" i="2"/>
  <c r="L8106" i="2"/>
  <c r="M8106" i="2" s="1"/>
  <c r="U8114" i="2"/>
  <c r="V8114" i="2"/>
  <c r="L8114" i="2"/>
  <c r="M8114" i="2" s="1"/>
  <c r="U8202" i="2"/>
  <c r="V8202" i="2"/>
  <c r="L8202" i="2"/>
  <c r="M8202" i="2" s="1"/>
  <c r="U8206" i="2"/>
  <c r="V8206" i="2"/>
  <c r="L8206" i="2"/>
  <c r="M8206" i="2" s="1"/>
  <c r="U8210" i="2"/>
  <c r="V8210" i="2"/>
  <c r="L8210" i="2"/>
  <c r="M8210" i="2" s="1"/>
  <c r="U8218" i="2"/>
  <c r="V8218" i="2"/>
  <c r="L8218" i="2"/>
  <c r="M8218" i="2" s="1"/>
  <c r="L8225" i="2"/>
  <c r="M8225" i="2" s="1"/>
  <c r="U8225" i="2"/>
  <c r="V8225" i="2"/>
  <c r="U8238" i="2"/>
  <c r="V8238" i="2"/>
  <c r="L8238" i="2"/>
  <c r="M8238" i="2" s="1"/>
  <c r="U8352" i="2"/>
  <c r="V8352" i="2"/>
  <c r="V8363" i="2"/>
  <c r="U8363" i="2"/>
  <c r="L8363" i="2"/>
  <c r="M8363" i="2" s="1"/>
  <c r="U8373" i="2"/>
  <c r="V8373" i="2"/>
  <c r="L8373" i="2"/>
  <c r="M8373" i="2" s="1"/>
  <c r="U8385" i="2"/>
  <c r="V8385" i="2"/>
  <c r="L8385" i="2"/>
  <c r="M8385" i="2" s="1"/>
  <c r="U8409" i="2"/>
  <c r="V8409" i="2"/>
  <c r="L8409" i="2"/>
  <c r="M8409" i="2" s="1"/>
  <c r="V8413" i="2"/>
  <c r="U8413" i="2"/>
  <c r="U8443" i="2"/>
  <c r="V8443" i="2"/>
  <c r="L8443" i="2"/>
  <c r="M8443" i="2" s="1"/>
  <c r="V8449" i="2"/>
  <c r="U8449" i="2"/>
  <c r="L8449" i="2"/>
  <c r="M8449" i="2" s="1"/>
  <c r="U8453" i="2"/>
  <c r="V8453" i="2"/>
  <c r="V8457" i="2"/>
  <c r="U8457" i="2"/>
  <c r="U8467" i="2"/>
  <c r="V8467" i="2"/>
  <c r="L8467" i="2"/>
  <c r="M8467" i="2" s="1"/>
  <c r="U8471" i="2"/>
  <c r="L8471" i="2"/>
  <c r="M8471" i="2" s="1"/>
  <c r="V8471" i="2"/>
  <c r="U8475" i="2"/>
  <c r="L8475" i="2"/>
  <c r="M8475" i="2" s="1"/>
  <c r="V8475" i="2"/>
  <c r="L8479" i="2"/>
  <c r="M8479" i="2" s="1"/>
  <c r="U8479" i="2"/>
  <c r="V8479" i="2"/>
  <c r="L8485" i="2"/>
  <c r="M8485" i="2" s="1"/>
  <c r="U8485" i="2"/>
  <c r="V8485" i="2"/>
  <c r="U8496" i="2"/>
  <c r="V8496" i="2"/>
  <c r="L8496" i="2"/>
  <c r="M8496" i="2" s="1"/>
  <c r="U8510" i="2"/>
  <c r="V8510" i="2"/>
  <c r="L8510" i="2"/>
  <c r="M8510" i="2" s="1"/>
  <c r="U8516" i="2"/>
  <c r="V8516" i="2"/>
  <c r="U8520" i="2"/>
  <c r="V8520" i="2"/>
  <c r="L8520" i="2"/>
  <c r="M8520" i="2" s="1"/>
  <c r="V8524" i="2"/>
  <c r="U8524" i="2"/>
  <c r="L8524" i="2"/>
  <c r="M8524" i="2" s="1"/>
  <c r="U8533" i="2"/>
  <c r="V8533" i="2"/>
  <c r="L8533" i="2"/>
  <c r="M8533" i="2" s="1"/>
  <c r="L8540" i="2"/>
  <c r="M8540" i="2" s="1"/>
  <c r="U8540" i="2"/>
  <c r="V8540" i="2"/>
  <c r="V8544" i="2"/>
  <c r="U8544" i="2"/>
  <c r="L8544" i="2"/>
  <c r="M8544" i="2" s="1"/>
  <c r="L8548" i="2"/>
  <c r="M8548" i="2" s="1"/>
  <c r="U8548" i="2"/>
  <c r="V8548" i="2"/>
  <c r="V8552" i="2"/>
  <c r="L8552" i="2"/>
  <c r="M8552" i="2" s="1"/>
  <c r="U8552" i="2"/>
  <c r="L8556" i="2"/>
  <c r="M8556" i="2" s="1"/>
  <c r="V8556" i="2"/>
  <c r="U8556" i="2"/>
  <c r="V8561" i="2"/>
  <c r="L8561" i="2"/>
  <c r="M8561" i="2" s="1"/>
  <c r="U8561" i="2"/>
  <c r="L8599" i="2"/>
  <c r="M8599" i="2" s="1"/>
  <c r="U8599" i="2"/>
  <c r="V8599" i="2"/>
  <c r="U8613" i="2"/>
  <c r="V8613" i="2"/>
  <c r="L8613" i="2"/>
  <c r="M8613" i="2" s="1"/>
  <c r="U8624" i="2"/>
  <c r="V8624" i="2"/>
  <c r="L8624" i="2"/>
  <c r="M8624" i="2" s="1"/>
  <c r="L8631" i="2"/>
  <c r="M8631" i="2" s="1"/>
  <c r="U8631" i="2"/>
  <c r="V8631" i="2"/>
  <c r="U8657" i="2"/>
  <c r="V8657" i="2"/>
  <c r="L8657" i="2"/>
  <c r="M8657" i="2" s="1"/>
  <c r="V7257" i="2"/>
  <c r="U7257" i="2"/>
  <c r="L7257" i="2"/>
  <c r="M7257" i="2" s="1"/>
  <c r="V7297" i="2"/>
  <c r="L7297" i="2"/>
  <c r="M7297" i="2" s="1"/>
  <c r="U7297" i="2"/>
  <c r="U7301" i="2"/>
  <c r="V7301" i="2"/>
  <c r="L7301" i="2"/>
  <c r="M7301" i="2" s="1"/>
  <c r="U7305" i="2"/>
  <c r="L7305" i="2"/>
  <c r="M7305" i="2" s="1"/>
  <c r="V7305" i="2"/>
  <c r="V7309" i="2"/>
  <c r="L7309" i="2"/>
  <c r="M7309" i="2" s="1"/>
  <c r="U7309" i="2"/>
  <c r="V7313" i="2"/>
  <c r="L7313" i="2"/>
  <c r="M7313" i="2" s="1"/>
  <c r="U7313" i="2"/>
  <c r="U7317" i="2"/>
  <c r="V7317" i="2"/>
  <c r="L7317" i="2"/>
  <c r="M7317" i="2" s="1"/>
  <c r="U7321" i="2"/>
  <c r="L7321" i="2"/>
  <c r="M7321" i="2" s="1"/>
  <c r="V7321" i="2"/>
  <c r="V7325" i="2"/>
  <c r="L7325" i="2"/>
  <c r="M7325" i="2" s="1"/>
  <c r="U7325" i="2"/>
  <c r="V7329" i="2"/>
  <c r="L7329" i="2"/>
  <c r="M7329" i="2" s="1"/>
  <c r="U7329" i="2"/>
  <c r="U7333" i="2"/>
  <c r="V7333" i="2"/>
  <c r="L7333" i="2"/>
  <c r="M7333" i="2" s="1"/>
  <c r="V7339" i="2"/>
  <c r="U7339" i="2"/>
  <c r="L7339" i="2"/>
  <c r="M7339" i="2" s="1"/>
  <c r="L7347" i="2"/>
  <c r="M7347" i="2" s="1"/>
  <c r="V7347" i="2"/>
  <c r="U7347" i="2"/>
  <c r="L7355" i="2"/>
  <c r="M7355" i="2" s="1"/>
  <c r="V7355" i="2"/>
  <c r="U7355" i="2"/>
  <c r="U7363" i="2"/>
  <c r="V7363" i="2"/>
  <c r="L7363" i="2"/>
  <c r="M7363" i="2" s="1"/>
  <c r="V7407" i="2"/>
  <c r="U7407" i="2"/>
  <c r="L7407" i="2"/>
  <c r="M7407" i="2" s="1"/>
  <c r="V7411" i="2"/>
  <c r="U7411" i="2"/>
  <c r="L7411" i="2"/>
  <c r="M7411" i="2" s="1"/>
  <c r="U7415" i="2"/>
  <c r="V7415" i="2"/>
  <c r="L7415" i="2"/>
  <c r="M7415" i="2" s="1"/>
  <c r="V7419" i="2"/>
  <c r="U7419" i="2"/>
  <c r="L7419" i="2"/>
  <c r="M7419" i="2" s="1"/>
  <c r="V7423" i="2"/>
  <c r="U7423" i="2"/>
  <c r="L7423" i="2"/>
  <c r="M7423" i="2" s="1"/>
  <c r="U7427" i="2"/>
  <c r="V7427" i="2"/>
  <c r="L7427" i="2"/>
  <c r="M7427" i="2" s="1"/>
  <c r="U7433" i="2"/>
  <c r="V7433" i="2"/>
  <c r="L7433" i="2"/>
  <c r="M7433" i="2" s="1"/>
  <c r="V7446" i="2"/>
  <c r="U7446" i="2"/>
  <c r="L7446" i="2"/>
  <c r="M7446" i="2" s="1"/>
  <c r="V7495" i="2"/>
  <c r="U7495" i="2"/>
  <c r="L7495" i="2"/>
  <c r="M7495" i="2" s="1"/>
  <c r="V7515" i="2"/>
  <c r="U7515" i="2"/>
  <c r="L7515" i="2"/>
  <c r="M7515" i="2" s="1"/>
  <c r="V7525" i="2"/>
  <c r="U7525" i="2"/>
  <c r="L7525" i="2"/>
  <c r="M7525" i="2" s="1"/>
  <c r="U7536" i="2"/>
  <c r="V7536" i="2"/>
  <c r="L7536" i="2"/>
  <c r="M7536" i="2" s="1"/>
  <c r="V7544" i="2"/>
  <c r="U7544" i="2"/>
  <c r="L7544" i="2"/>
  <c r="M7544" i="2" s="1"/>
  <c r="V7552" i="2"/>
  <c r="U7552" i="2"/>
  <c r="L7552" i="2"/>
  <c r="M7552" i="2" s="1"/>
  <c r="U7560" i="2"/>
  <c r="V7560" i="2"/>
  <c r="L7560" i="2"/>
  <c r="M7560" i="2" s="1"/>
  <c r="V7579" i="2"/>
  <c r="U7579" i="2"/>
  <c r="L7579" i="2"/>
  <c r="M7579" i="2" s="1"/>
  <c r="L7597" i="2"/>
  <c r="M7597" i="2" s="1"/>
  <c r="V7597" i="2"/>
  <c r="U7597" i="2"/>
  <c r="L7603" i="2"/>
  <c r="M7603" i="2" s="1"/>
  <c r="V7603" i="2"/>
  <c r="U7603" i="2"/>
  <c r="U7609" i="2"/>
  <c r="V7609" i="2"/>
  <c r="L7609" i="2"/>
  <c r="M7609" i="2" s="1"/>
  <c r="V7626" i="2"/>
  <c r="L7626" i="2"/>
  <c r="M7626" i="2" s="1"/>
  <c r="U7626" i="2"/>
  <c r="V7630" i="2"/>
  <c r="L7630" i="2"/>
  <c r="M7630" i="2" s="1"/>
  <c r="U7630" i="2"/>
  <c r="V7634" i="2"/>
  <c r="U7634" i="2"/>
  <c r="L7634" i="2"/>
  <c r="M7634" i="2" s="1"/>
  <c r="V7638" i="2"/>
  <c r="L7638" i="2"/>
  <c r="M7638" i="2" s="1"/>
  <c r="U7638" i="2"/>
  <c r="V7642" i="2"/>
  <c r="U7642" i="2"/>
  <c r="L7642" i="2"/>
  <c r="M7642" i="2" s="1"/>
  <c r="U7735" i="2"/>
  <c r="V7735" i="2"/>
  <c r="L7735" i="2"/>
  <c r="M7735" i="2" s="1"/>
  <c r="V7762" i="2"/>
  <c r="U7762" i="2"/>
  <c r="L7762" i="2"/>
  <c r="M7762" i="2" s="1"/>
  <c r="U7766" i="2"/>
  <c r="V7766" i="2"/>
  <c r="L7766" i="2"/>
  <c r="M7766" i="2" s="1"/>
  <c r="U7770" i="2"/>
  <c r="L7770" i="2"/>
  <c r="M7770" i="2" s="1"/>
  <c r="V7770" i="2"/>
  <c r="V7774" i="2"/>
  <c r="U7774" i="2"/>
  <c r="L7774" i="2"/>
  <c r="M7774" i="2" s="1"/>
  <c r="U7778" i="2"/>
  <c r="L7778" i="2"/>
  <c r="M7778" i="2" s="1"/>
  <c r="V7778" i="2"/>
  <c r="U7782" i="2"/>
  <c r="V7782" i="2"/>
  <c r="L7782" i="2"/>
  <c r="M7782" i="2" s="1"/>
  <c r="L7788" i="2"/>
  <c r="M7788" i="2" s="1"/>
  <c r="U7788" i="2"/>
  <c r="V7788" i="2"/>
  <c r="U7792" i="2"/>
  <c r="L7792" i="2"/>
  <c r="M7792" i="2" s="1"/>
  <c r="V7792" i="2"/>
  <c r="L7810" i="2"/>
  <c r="M7810" i="2" s="1"/>
  <c r="V7810" i="2"/>
  <c r="U7810" i="2"/>
  <c r="U7862" i="2"/>
  <c r="V7862" i="2"/>
  <c r="L7862" i="2"/>
  <c r="M7862" i="2" s="1"/>
  <c r="V7866" i="2"/>
  <c r="U7866" i="2"/>
  <c r="L7866" i="2"/>
  <c r="M7866" i="2" s="1"/>
  <c r="U7870" i="2"/>
  <c r="V7870" i="2"/>
  <c r="L7870" i="2"/>
  <c r="M7870" i="2" s="1"/>
  <c r="L8090" i="2"/>
  <c r="M8090" i="2" s="1"/>
  <c r="U8090" i="2"/>
  <c r="V8090" i="2"/>
  <c r="U8229" i="2"/>
  <c r="L8229" i="2"/>
  <c r="M8229" i="2" s="1"/>
  <c r="V8229" i="2"/>
  <c r="L8233" i="2"/>
  <c r="M8233" i="2" s="1"/>
  <c r="U8233" i="2"/>
  <c r="V8233" i="2"/>
  <c r="V8237" i="2"/>
  <c r="U8237" i="2"/>
  <c r="L8237" i="2"/>
  <c r="M8237" i="2" s="1"/>
  <c r="U8244" i="2"/>
  <c r="L8244" i="2"/>
  <c r="M8244" i="2" s="1"/>
  <c r="V8244" i="2"/>
  <c r="V8248" i="2"/>
  <c r="U8248" i="2"/>
  <c r="L8248" i="2"/>
  <c r="M8248" i="2" s="1"/>
  <c r="L8635" i="2"/>
  <c r="M8635" i="2" s="1"/>
  <c r="U8635" i="2"/>
  <c r="V8635" i="2"/>
  <c r="V8669" i="2"/>
  <c r="L8669" i="2"/>
  <c r="M8669" i="2" s="1"/>
  <c r="U8669" i="2"/>
  <c r="L1093" i="2"/>
  <c r="M1093" i="2" s="1"/>
  <c r="L1092" i="2"/>
  <c r="M1092" i="2" s="1"/>
  <c r="U1092" i="2"/>
  <c r="V1092" i="2"/>
  <c r="L1293" i="2"/>
  <c r="M1293" i="2" s="1"/>
  <c r="V1293" i="2"/>
  <c r="U1293" i="2"/>
  <c r="L1355" i="2"/>
  <c r="M1355" i="2" s="1"/>
  <c r="U1355" i="2"/>
  <c r="V1355" i="2"/>
  <c r="U1233" i="2"/>
  <c r="L1233" i="2"/>
  <c r="M1233" i="2" s="1"/>
  <c r="V1233" i="2"/>
  <c r="L1256" i="2"/>
  <c r="M1256" i="2" s="1"/>
  <c r="V1255" i="2"/>
  <c r="U1255" i="2"/>
  <c r="U1283" i="2"/>
  <c r="L1283" i="2"/>
  <c r="M1283" i="2" s="1"/>
  <c r="V1283" i="2"/>
  <c r="L1284" i="2"/>
  <c r="M1284" i="2" s="1"/>
  <c r="V1325" i="2"/>
  <c r="L1325" i="2"/>
  <c r="M1325" i="2" s="1"/>
  <c r="U1325" i="2"/>
  <c r="L1326" i="2"/>
  <c r="M1326" i="2" s="1"/>
  <c r="L1411" i="2"/>
  <c r="M1411" i="2" s="1"/>
  <c r="U1411" i="2"/>
  <c r="L1412" i="2"/>
  <c r="M1412" i="2" s="1"/>
  <c r="V1411" i="2"/>
  <c r="L1440" i="2"/>
  <c r="M1440" i="2" s="1"/>
  <c r="V1440" i="2"/>
  <c r="U1440" i="2"/>
  <c r="U1750" i="2"/>
  <c r="V1750" i="2"/>
  <c r="L1750" i="2"/>
  <c r="M1750" i="2" s="1"/>
  <c r="V1816" i="2"/>
  <c r="U1816" i="2"/>
  <c r="L1816" i="2"/>
  <c r="M1816" i="2" s="1"/>
  <c r="V1628" i="2"/>
  <c r="U1628" i="2"/>
  <c r="L1628" i="2"/>
  <c r="M1628" i="2" s="1"/>
  <c r="U1690" i="2"/>
  <c r="L1691" i="2"/>
  <c r="M1691" i="2" s="1"/>
  <c r="L1690" i="2"/>
  <c r="M1690" i="2" s="1"/>
  <c r="V1690" i="2"/>
  <c r="V1708" i="2"/>
  <c r="L1708" i="2"/>
  <c r="M1708" i="2" s="1"/>
  <c r="U1708" i="2"/>
  <c r="U1755" i="2"/>
  <c r="V1755" i="2"/>
  <c r="L1755" i="2"/>
  <c r="M1755" i="2" s="1"/>
  <c r="L1756" i="2"/>
  <c r="M1756" i="2" s="1"/>
  <c r="L2070" i="2"/>
  <c r="M2070" i="2" s="1"/>
  <c r="V2069" i="2"/>
  <c r="L2069" i="2"/>
  <c r="M2069" i="2" s="1"/>
  <c r="U2069" i="2"/>
  <c r="L2103" i="2"/>
  <c r="M2103" i="2" s="1"/>
  <c r="U2103" i="2"/>
  <c r="V2103" i="2"/>
  <c r="V2156" i="2"/>
  <c r="U2156" i="2"/>
  <c r="L2156" i="2"/>
  <c r="M2156" i="2" s="1"/>
  <c r="L2192" i="2"/>
  <c r="M2192" i="2" s="1"/>
  <c r="L2193" i="2"/>
  <c r="M2193" i="2" s="1"/>
  <c r="V2192" i="2"/>
  <c r="U2192" i="2"/>
  <c r="L2348" i="2"/>
  <c r="M2348" i="2" s="1"/>
  <c r="V2348" i="2"/>
  <c r="U2348" i="2"/>
  <c r="V2376" i="2"/>
  <c r="U2376" i="2"/>
  <c r="L2376" i="2"/>
  <c r="M2376" i="2" s="1"/>
  <c r="V2422" i="2"/>
  <c r="L2422" i="2"/>
  <c r="M2422" i="2" s="1"/>
  <c r="U2422" i="2"/>
  <c r="V2466" i="2"/>
  <c r="U2466" i="2"/>
  <c r="L2466" i="2"/>
  <c r="M2466" i="2" s="1"/>
  <c r="V2482" i="2"/>
  <c r="U2482" i="2"/>
  <c r="L2482" i="2"/>
  <c r="M2482" i="2" s="1"/>
  <c r="V2498" i="2"/>
  <c r="U2498" i="2"/>
  <c r="L2498" i="2"/>
  <c r="M2498" i="2" s="1"/>
  <c r="V2514" i="2"/>
  <c r="U2514" i="2"/>
  <c r="L2514" i="2"/>
  <c r="M2514" i="2" s="1"/>
  <c r="V2530" i="2"/>
  <c r="U2530" i="2"/>
  <c r="L2530" i="2"/>
  <c r="M2530" i="2" s="1"/>
  <c r="V2573" i="2"/>
  <c r="U2573" i="2"/>
  <c r="L2573" i="2"/>
  <c r="M2573" i="2" s="1"/>
  <c r="V2722" i="2"/>
  <c r="U2722" i="2"/>
  <c r="U9" i="2"/>
  <c r="V9" i="2"/>
  <c r="U53" i="2"/>
  <c r="V53" i="2"/>
  <c r="L53" i="2"/>
  <c r="M53" i="2" s="1"/>
  <c r="U282" i="2"/>
  <c r="V282" i="2"/>
  <c r="L282" i="2"/>
  <c r="M282" i="2" s="1"/>
  <c r="V124" i="2"/>
  <c r="U124" i="2"/>
  <c r="L124" i="2"/>
  <c r="M124" i="2" s="1"/>
  <c r="V136" i="2"/>
  <c r="U136" i="2"/>
  <c r="L136" i="2"/>
  <c r="M136" i="2" s="1"/>
  <c r="U147" i="2"/>
  <c r="V147" i="2"/>
  <c r="L147" i="2"/>
  <c r="M147" i="2" s="1"/>
  <c r="U155" i="2"/>
  <c r="V155" i="2"/>
  <c r="L155" i="2"/>
  <c r="M155" i="2" s="1"/>
  <c r="V197" i="2"/>
  <c r="U197" i="2"/>
  <c r="L197" i="2"/>
  <c r="M197" i="2" s="1"/>
  <c r="U209" i="2"/>
  <c r="V209" i="2"/>
  <c r="U239" i="2"/>
  <c r="V239" i="2"/>
  <c r="L239" i="2"/>
  <c r="M239" i="2" s="1"/>
  <c r="U255" i="2"/>
  <c r="V255" i="2"/>
  <c r="U267" i="2"/>
  <c r="L267" i="2"/>
  <c r="M267" i="2" s="1"/>
  <c r="V267" i="2"/>
  <c r="U280" i="2"/>
  <c r="L280" i="2"/>
  <c r="M280" i="2" s="1"/>
  <c r="V280" i="2"/>
  <c r="U300" i="2"/>
  <c r="L300" i="2"/>
  <c r="M300" i="2" s="1"/>
  <c r="V300" i="2"/>
  <c r="U316" i="2"/>
  <c r="V316" i="2"/>
  <c r="L316" i="2"/>
  <c r="M316" i="2" s="1"/>
  <c r="V333" i="2"/>
  <c r="U333" i="2"/>
  <c r="L333" i="2"/>
  <c r="M333" i="2" s="1"/>
  <c r="V342" i="2"/>
  <c r="U342" i="2"/>
  <c r="L342" i="2"/>
  <c r="M342" i="2" s="1"/>
  <c r="U356" i="2"/>
  <c r="L356" i="2"/>
  <c r="M356" i="2" s="1"/>
  <c r="V356" i="2"/>
  <c r="V368" i="2"/>
  <c r="U368" i="2"/>
  <c r="V429" i="2"/>
  <c r="U429" i="2"/>
  <c r="L429" i="2"/>
  <c r="M429" i="2" s="1"/>
  <c r="U441" i="2"/>
  <c r="V441" i="2"/>
  <c r="V459" i="2"/>
  <c r="U459" i="2"/>
  <c r="L459" i="2"/>
  <c r="M459" i="2" s="1"/>
  <c r="U480" i="2"/>
  <c r="V480" i="2"/>
  <c r="U536" i="2"/>
  <c r="V536" i="2"/>
  <c r="L536" i="2"/>
  <c r="M536" i="2" s="1"/>
  <c r="V544" i="2"/>
  <c r="U544" i="2"/>
  <c r="L544" i="2"/>
  <c r="M544" i="2" s="1"/>
  <c r="V556" i="2"/>
  <c r="L556" i="2"/>
  <c r="M556" i="2" s="1"/>
  <c r="U556" i="2"/>
  <c r="U305" i="2"/>
  <c r="V305" i="2"/>
  <c r="L305" i="2"/>
  <c r="M305" i="2" s="1"/>
  <c r="U343" i="2"/>
  <c r="V343" i="2"/>
  <c r="L343" i="2"/>
  <c r="M343" i="2" s="1"/>
  <c r="U361" i="2"/>
  <c r="V361" i="2"/>
  <c r="L361" i="2"/>
  <c r="M361" i="2" s="1"/>
  <c r="U392" i="2"/>
  <c r="L392" i="2"/>
  <c r="M392" i="2" s="1"/>
  <c r="V392" i="2"/>
  <c r="V417" i="2"/>
  <c r="U417" i="2"/>
  <c r="L417" i="2"/>
  <c r="M417" i="2" s="1"/>
  <c r="L521" i="2"/>
  <c r="M521" i="2" s="1"/>
  <c r="U520" i="2"/>
  <c r="L520" i="2"/>
  <c r="M520" i="2" s="1"/>
  <c r="V520" i="2"/>
  <c r="V531" i="2"/>
  <c r="U531" i="2"/>
  <c r="L532" i="2"/>
  <c r="M532" i="2" s="1"/>
  <c r="L531" i="2"/>
  <c r="M531" i="2" s="1"/>
  <c r="L571" i="2"/>
  <c r="M571" i="2" s="1"/>
  <c r="L570" i="2"/>
  <c r="M570" i="2" s="1"/>
  <c r="U570" i="2"/>
  <c r="V570" i="2"/>
  <c r="V584" i="2"/>
  <c r="U584" i="2"/>
  <c r="L584" i="2"/>
  <c r="M584" i="2" s="1"/>
  <c r="L595" i="2"/>
  <c r="M595" i="2" s="1"/>
  <c r="V594" i="2"/>
  <c r="L594" i="2"/>
  <c r="M594" i="2" s="1"/>
  <c r="U594" i="2"/>
  <c r="L622" i="2"/>
  <c r="M622" i="2" s="1"/>
  <c r="V622" i="2"/>
  <c r="U622" i="2"/>
  <c r="V636" i="2"/>
  <c r="L636" i="2"/>
  <c r="M636" i="2" s="1"/>
  <c r="L637" i="2"/>
  <c r="M637" i="2" s="1"/>
  <c r="U636" i="2"/>
  <c r="L660" i="2"/>
  <c r="M660" i="2" s="1"/>
  <c r="L659" i="2"/>
  <c r="M659" i="2" s="1"/>
  <c r="U659" i="2"/>
  <c r="V659" i="2"/>
  <c r="L675" i="2"/>
  <c r="M675" i="2" s="1"/>
  <c r="L674" i="2"/>
  <c r="M674" i="2" s="1"/>
  <c r="U674" i="2"/>
  <c r="V674" i="2"/>
  <c r="U684" i="2"/>
  <c r="V684" i="2"/>
  <c r="L684" i="2"/>
  <c r="M684" i="2" s="1"/>
  <c r="V693" i="2"/>
  <c r="U693" i="2"/>
  <c r="L694" i="2"/>
  <c r="M694" i="2" s="1"/>
  <c r="L693" i="2"/>
  <c r="M693" i="2" s="1"/>
  <c r="U705" i="2"/>
  <c r="V705" i="2"/>
  <c r="L706" i="2"/>
  <c r="M706" i="2" s="1"/>
  <c r="L705" i="2"/>
  <c r="M705" i="2" s="1"/>
  <c r="V729" i="2"/>
  <c r="U729" i="2"/>
  <c r="L729" i="2"/>
  <c r="M729" i="2" s="1"/>
  <c r="L730" i="2"/>
  <c r="M730" i="2" s="1"/>
  <c r="L746" i="2"/>
  <c r="M746" i="2" s="1"/>
  <c r="L745" i="2"/>
  <c r="M745" i="2" s="1"/>
  <c r="U745" i="2"/>
  <c r="V745" i="2"/>
  <c r="L774" i="2"/>
  <c r="M774" i="2" s="1"/>
  <c r="V773" i="2"/>
  <c r="U773" i="2"/>
  <c r="L773" i="2"/>
  <c r="M773" i="2" s="1"/>
  <c r="L796" i="2"/>
  <c r="M796" i="2" s="1"/>
  <c r="V796" i="2"/>
  <c r="U796" i="2"/>
  <c r="L855" i="2"/>
  <c r="M855" i="2" s="1"/>
  <c r="U855" i="2"/>
  <c r="V855" i="2"/>
  <c r="V910" i="2"/>
  <c r="U910" i="2"/>
  <c r="L910" i="2"/>
  <c r="M910" i="2" s="1"/>
  <c r="U960" i="2"/>
  <c r="L960" i="2"/>
  <c r="M960" i="2" s="1"/>
  <c r="V960" i="2"/>
  <c r="V639" i="2"/>
  <c r="U639" i="2"/>
  <c r="L639" i="2"/>
  <c r="M639" i="2" s="1"/>
  <c r="U647" i="2"/>
  <c r="V647" i="2"/>
  <c r="L647" i="2"/>
  <c r="M647" i="2" s="1"/>
  <c r="U696" i="2"/>
  <c r="V696" i="2"/>
  <c r="L696" i="2"/>
  <c r="M696" i="2" s="1"/>
  <c r="V713" i="2"/>
  <c r="U713" i="2"/>
  <c r="L713" i="2"/>
  <c r="M713" i="2" s="1"/>
  <c r="V738" i="2"/>
  <c r="U738" i="2"/>
  <c r="L738" i="2"/>
  <c r="M738" i="2" s="1"/>
  <c r="V756" i="2"/>
  <c r="U756" i="2"/>
  <c r="L756" i="2"/>
  <c r="M756" i="2" s="1"/>
  <c r="L790" i="2"/>
  <c r="M790" i="2" s="1"/>
  <c r="L791" i="2"/>
  <c r="M791" i="2" s="1"/>
  <c r="V790" i="2"/>
  <c r="U790" i="2"/>
  <c r="U844" i="2"/>
  <c r="L844" i="2"/>
  <c r="M844" i="2" s="1"/>
  <c r="V844" i="2"/>
  <c r="V868" i="2"/>
  <c r="U868" i="2"/>
  <c r="L869" i="2"/>
  <c r="M869" i="2" s="1"/>
  <c r="L868" i="2"/>
  <c r="M868" i="2" s="1"/>
  <c r="U984" i="2"/>
  <c r="V984" i="2"/>
  <c r="L984" i="2"/>
  <c r="M984" i="2" s="1"/>
  <c r="U1022" i="2"/>
  <c r="V1022" i="2"/>
  <c r="L1022" i="2"/>
  <c r="M1022" i="2" s="1"/>
  <c r="U1060" i="2"/>
  <c r="L1060" i="2"/>
  <c r="M1060" i="2" s="1"/>
  <c r="V1060" i="2"/>
  <c r="V46" i="2"/>
  <c r="L46" i="2"/>
  <c r="M46" i="2" s="1"/>
  <c r="U46" i="2"/>
  <c r="V58" i="2"/>
  <c r="U58" i="2"/>
  <c r="L58" i="2"/>
  <c r="M58" i="2" s="1"/>
  <c r="V69" i="2"/>
  <c r="U69" i="2"/>
  <c r="L69" i="2"/>
  <c r="M69" i="2" s="1"/>
  <c r="U33" i="2"/>
  <c r="L33" i="2"/>
  <c r="M33" i="2" s="1"/>
  <c r="V33" i="2"/>
  <c r="V70" i="2"/>
  <c r="U70" i="2"/>
  <c r="L70" i="2"/>
  <c r="M70" i="2" s="1"/>
  <c r="V123" i="2"/>
  <c r="U123" i="2"/>
  <c r="L123" i="2"/>
  <c r="M123" i="2" s="1"/>
  <c r="L174" i="2"/>
  <c r="M174" i="2" s="1"/>
  <c r="V174" i="2"/>
  <c r="U174" i="2"/>
  <c r="U222" i="2"/>
  <c r="L222" i="2"/>
  <c r="M222" i="2" s="1"/>
  <c r="V222" i="2"/>
  <c r="L150" i="2"/>
  <c r="M150" i="2" s="1"/>
  <c r="V150" i="2"/>
  <c r="U150" i="2"/>
  <c r="U250" i="2"/>
  <c r="L250" i="2"/>
  <c r="M250" i="2" s="1"/>
  <c r="V250" i="2"/>
  <c r="V336" i="2"/>
  <c r="L336" i="2"/>
  <c r="M336" i="2" s="1"/>
  <c r="U336" i="2"/>
  <c r="V400" i="2"/>
  <c r="U400" i="2"/>
  <c r="V663" i="2"/>
  <c r="L663" i="2"/>
  <c r="M663" i="2" s="1"/>
  <c r="U663" i="2"/>
  <c r="L945" i="2"/>
  <c r="M945" i="2" s="1"/>
  <c r="U945" i="2"/>
  <c r="V945" i="2"/>
  <c r="U963" i="2"/>
  <c r="L963" i="2"/>
  <c r="M963" i="2" s="1"/>
  <c r="V963" i="2"/>
  <c r="L964" i="2"/>
  <c r="M964" i="2" s="1"/>
  <c r="U1054" i="2"/>
  <c r="V1054" i="2"/>
  <c r="L1054" i="2"/>
  <c r="M1054" i="2" s="1"/>
  <c r="V1078" i="2"/>
  <c r="U1078" i="2"/>
  <c r="L1078" i="2"/>
  <c r="M1078" i="2" s="1"/>
  <c r="V1106" i="2"/>
  <c r="U1106" i="2"/>
  <c r="V1193" i="2"/>
  <c r="U1193" i="2"/>
  <c r="L1193" i="2"/>
  <c r="M1193" i="2" s="1"/>
  <c r="U1294" i="2"/>
  <c r="V1294" i="2"/>
  <c r="L1294" i="2"/>
  <c r="M1294" i="2" s="1"/>
  <c r="V1356" i="2"/>
  <c r="U1356" i="2"/>
  <c r="L1356" i="2"/>
  <c r="M1356" i="2" s="1"/>
  <c r="L1401" i="2"/>
  <c r="M1401" i="2" s="1"/>
  <c r="V1401" i="2"/>
  <c r="U1401" i="2"/>
  <c r="L1465" i="2"/>
  <c r="M1465" i="2" s="1"/>
  <c r="V1465" i="2"/>
  <c r="U1465" i="2"/>
  <c r="U972" i="2"/>
  <c r="V972" i="2"/>
  <c r="L972" i="2"/>
  <c r="M972" i="2" s="1"/>
  <c r="L1107" i="2"/>
  <c r="M1107" i="2" s="1"/>
  <c r="U1107" i="2"/>
  <c r="V1107" i="2"/>
  <c r="V1119" i="2"/>
  <c r="U1119" i="2"/>
  <c r="U1133" i="2"/>
  <c r="V1133" i="2"/>
  <c r="V1141" i="2"/>
  <c r="U1141" i="2"/>
  <c r="V1211" i="2"/>
  <c r="U1211" i="2"/>
  <c r="V1232" i="2"/>
  <c r="U1232" i="2"/>
  <c r="V1253" i="2"/>
  <c r="U1253" i="2"/>
  <c r="L1253" i="2"/>
  <c r="M1253" i="2" s="1"/>
  <c r="U1282" i="2"/>
  <c r="V1282" i="2"/>
  <c r="V1324" i="2"/>
  <c r="U1324" i="2"/>
  <c r="V1343" i="2"/>
  <c r="U1343" i="2"/>
  <c r="V1365" i="2"/>
  <c r="U1365" i="2"/>
  <c r="L1366" i="2"/>
  <c r="M1366" i="2" s="1"/>
  <c r="V1373" i="2"/>
  <c r="U1373" i="2"/>
  <c r="V1407" i="2"/>
  <c r="U1407" i="2"/>
  <c r="V1437" i="2"/>
  <c r="U1437" i="2"/>
  <c r="U1470" i="2"/>
  <c r="V1470" i="2"/>
  <c r="L1470" i="2"/>
  <c r="M1470" i="2" s="1"/>
  <c r="V1543" i="2"/>
  <c r="U1543" i="2"/>
  <c r="V1568" i="2"/>
  <c r="U1568" i="2"/>
  <c r="L1568" i="2"/>
  <c r="M1568" i="2" s="1"/>
  <c r="V1586" i="2"/>
  <c r="U1586" i="2"/>
  <c r="U1619" i="2"/>
  <c r="V1619" i="2"/>
  <c r="U1658" i="2"/>
  <c r="V1658" i="2"/>
  <c r="V1682" i="2"/>
  <c r="U1682" i="2"/>
  <c r="V1727" i="2"/>
  <c r="U1727" i="2"/>
  <c r="U1738" i="2"/>
  <c r="V1738" i="2"/>
  <c r="V1749" i="2"/>
  <c r="L1749" i="2"/>
  <c r="M1749" i="2" s="1"/>
  <c r="U1749" i="2"/>
  <c r="V1827" i="2"/>
  <c r="U1827" i="2"/>
  <c r="V1844" i="2"/>
  <c r="U1844" i="2"/>
  <c r="L1877" i="2"/>
  <c r="M1877" i="2" s="1"/>
  <c r="U1876" i="2"/>
  <c r="V1876" i="2"/>
  <c r="U1891" i="2"/>
  <c r="V1891" i="2"/>
  <c r="L1891" i="2"/>
  <c r="M1891" i="2" s="1"/>
  <c r="V1903" i="2"/>
  <c r="U1903" i="2"/>
  <c r="L1903" i="2"/>
  <c r="M1903" i="2" s="1"/>
  <c r="V1924" i="2"/>
  <c r="U1924" i="2"/>
  <c r="V1936" i="2"/>
  <c r="U1936" i="2"/>
  <c r="V1944" i="2"/>
  <c r="U1944" i="2"/>
  <c r="U1961" i="2"/>
  <c r="V1961" i="2"/>
  <c r="U1969" i="2"/>
  <c r="V1969" i="2"/>
  <c r="V1990" i="2"/>
  <c r="U1990" i="2"/>
  <c r="U2011" i="2"/>
  <c r="V2011" i="2"/>
  <c r="L2011" i="2"/>
  <c r="M2011" i="2" s="1"/>
  <c r="V2028" i="2"/>
  <c r="U2028" i="2"/>
  <c r="U2041" i="2"/>
  <c r="V2041" i="2"/>
  <c r="U2056" i="2"/>
  <c r="V2056" i="2"/>
  <c r="V2064" i="2"/>
  <c r="U2064" i="2"/>
  <c r="V2074" i="2"/>
  <c r="U2074" i="2"/>
  <c r="V2112" i="2"/>
  <c r="U2112" i="2"/>
  <c r="U2122" i="2"/>
  <c r="V2122" i="2"/>
  <c r="U2150" i="2"/>
  <c r="V2150" i="2"/>
  <c r="U2175" i="2"/>
  <c r="L2175" i="2"/>
  <c r="M2175" i="2" s="1"/>
  <c r="V2175" i="2"/>
  <c r="U2185" i="2"/>
  <c r="V2185" i="2"/>
  <c r="V2196" i="2"/>
  <c r="U2196" i="2"/>
  <c r="U2213" i="2"/>
  <c r="V2213" i="2"/>
  <c r="U2231" i="2"/>
  <c r="V2231" i="2"/>
  <c r="U2253" i="2"/>
  <c r="V2253" i="2"/>
  <c r="U2267" i="2"/>
  <c r="V2267" i="2"/>
  <c r="V2282" i="2"/>
  <c r="L2282" i="2"/>
  <c r="M2282" i="2" s="1"/>
  <c r="U2282" i="2"/>
  <c r="U2298" i="2"/>
  <c r="V2298" i="2"/>
  <c r="L2298" i="2"/>
  <c r="M2298" i="2" s="1"/>
  <c r="U1622" i="2"/>
  <c r="V1622" i="2"/>
  <c r="U1632" i="2"/>
  <c r="V1632" i="2"/>
  <c r="U1647" i="2"/>
  <c r="V1647" i="2"/>
  <c r="V1665" i="2"/>
  <c r="L1665" i="2"/>
  <c r="M1665" i="2" s="1"/>
  <c r="U1665" i="2"/>
  <c r="U1685" i="2"/>
  <c r="V1685" i="2"/>
  <c r="U1695" i="2"/>
  <c r="V1695" i="2"/>
  <c r="V1703" i="2"/>
  <c r="U1703" i="2"/>
  <c r="V1711" i="2"/>
  <c r="U1711" i="2"/>
  <c r="V1748" i="2"/>
  <c r="U1748" i="2"/>
  <c r="U1758" i="2"/>
  <c r="V1758" i="2"/>
  <c r="L1774" i="2"/>
  <c r="M1774" i="2" s="1"/>
  <c r="U1773" i="2"/>
  <c r="V1773" i="2"/>
  <c r="L1782" i="2"/>
  <c r="M1782" i="2" s="1"/>
  <c r="U1781" i="2"/>
  <c r="V1781" i="2"/>
  <c r="V1789" i="2"/>
  <c r="U1789" i="2"/>
  <c r="V1797" i="2"/>
  <c r="U1797" i="2"/>
  <c r="V1806" i="2"/>
  <c r="U1806" i="2"/>
  <c r="L1807" i="2"/>
  <c r="M1807" i="2" s="1"/>
  <c r="U1830" i="2"/>
  <c r="V1830" i="2"/>
  <c r="L1830" i="2"/>
  <c r="M1830" i="2" s="1"/>
  <c r="U1845" i="2"/>
  <c r="V1845" i="2"/>
  <c r="L1845" i="2"/>
  <c r="M1845" i="2" s="1"/>
  <c r="V1862" i="2"/>
  <c r="L1863" i="2"/>
  <c r="M1863" i="2" s="1"/>
  <c r="L1862" i="2"/>
  <c r="M1862" i="2" s="1"/>
  <c r="U1862" i="2"/>
  <c r="L1879" i="2"/>
  <c r="M1879" i="2" s="1"/>
  <c r="L1878" i="2"/>
  <c r="M1878" i="2" s="1"/>
  <c r="U1878" i="2"/>
  <c r="V1878" i="2"/>
  <c r="V1894" i="2"/>
  <c r="U1894" i="2"/>
  <c r="L1895" i="2"/>
  <c r="M1895" i="2" s="1"/>
  <c r="V1910" i="2"/>
  <c r="U1910" i="2"/>
  <c r="V1926" i="2"/>
  <c r="L1927" i="2"/>
  <c r="M1927" i="2" s="1"/>
  <c r="U1926" i="2"/>
  <c r="L1926" i="2"/>
  <c r="M1926" i="2" s="1"/>
  <c r="L1952" i="2"/>
  <c r="M1952" i="2" s="1"/>
  <c r="V1951" i="2"/>
  <c r="U1951" i="2"/>
  <c r="V1974" i="2"/>
  <c r="U1974" i="2"/>
  <c r="U1982" i="2"/>
  <c r="V1982" i="2"/>
  <c r="V2030" i="2"/>
  <c r="L2030" i="2"/>
  <c r="M2030" i="2" s="1"/>
  <c r="U2030" i="2"/>
  <c r="V2086" i="2"/>
  <c r="U2086" i="2"/>
  <c r="V2108" i="2"/>
  <c r="U2108" i="2"/>
  <c r="L2109" i="2"/>
  <c r="M2109" i="2" s="1"/>
  <c r="U2136" i="2"/>
  <c r="V2136" i="2"/>
  <c r="V2251" i="2"/>
  <c r="U2251" i="2"/>
  <c r="V2271" i="2"/>
  <c r="U2271" i="2"/>
  <c r="U2288" i="2"/>
  <c r="V2288" i="2"/>
  <c r="V2302" i="2"/>
  <c r="U2302" i="2"/>
  <c r="U2327" i="2"/>
  <c r="V2327" i="2"/>
  <c r="U2343" i="2"/>
  <c r="V2343" i="2"/>
  <c r="U2357" i="2"/>
  <c r="V2357" i="2"/>
  <c r="V2371" i="2"/>
  <c r="U2371" i="2"/>
  <c r="V2379" i="2"/>
  <c r="U2379" i="2"/>
  <c r="V2390" i="2"/>
  <c r="U2390" i="2"/>
  <c r="U4927" i="2"/>
  <c r="V4927" i="2"/>
  <c r="U5834" i="2"/>
  <c r="V5834" i="2"/>
  <c r="L5835" i="2"/>
  <c r="M5835" i="2" s="1"/>
  <c r="L5834" i="2"/>
  <c r="M5834" i="2" s="1"/>
  <c r="U5896" i="2"/>
  <c r="L5897" i="2"/>
  <c r="M5897" i="2" s="1"/>
  <c r="L5896" i="2"/>
  <c r="M5896" i="2" s="1"/>
  <c r="V5896" i="2"/>
  <c r="V6375" i="2"/>
  <c r="L6375" i="2"/>
  <c r="M6375" i="2" s="1"/>
  <c r="U6375" i="2"/>
  <c r="L6376" i="2"/>
  <c r="M6376" i="2" s="1"/>
  <c r="U6403" i="2"/>
  <c r="V6403" i="2"/>
  <c r="V6435" i="2"/>
  <c r="L6436" i="2"/>
  <c r="M6436" i="2" s="1"/>
  <c r="U6435" i="2"/>
  <c r="L6435" i="2"/>
  <c r="M6435" i="2" s="1"/>
  <c r="L6478" i="2"/>
  <c r="M6478" i="2" s="1"/>
  <c r="V6478" i="2"/>
  <c r="U6478" i="2"/>
  <c r="L6479" i="2"/>
  <c r="M6479" i="2" s="1"/>
  <c r="V6510" i="2"/>
  <c r="L6510" i="2"/>
  <c r="M6510" i="2" s="1"/>
  <c r="U6510" i="2"/>
  <c r="L6511" i="2"/>
  <c r="M6511" i="2" s="1"/>
  <c r="V6570" i="2"/>
  <c r="L6571" i="2"/>
  <c r="M6571" i="2" s="1"/>
  <c r="L6570" i="2"/>
  <c r="M6570" i="2" s="1"/>
  <c r="U6570" i="2"/>
  <c r="U6604" i="2"/>
  <c r="V6604" i="2"/>
  <c r="V6635" i="2"/>
  <c r="U6635" i="2"/>
  <c r="L6636" i="2"/>
  <c r="M6636" i="2" s="1"/>
  <c r="V6664" i="2"/>
  <c r="U6664" i="2"/>
  <c r="L6664" i="2"/>
  <c r="M6664" i="2" s="1"/>
  <c r="L6665" i="2"/>
  <c r="M6665" i="2" s="1"/>
  <c r="V6684" i="2"/>
  <c r="U6684" i="2"/>
  <c r="L6684" i="2"/>
  <c r="M6684" i="2" s="1"/>
  <c r="V6699" i="2"/>
  <c r="U6699" i="2"/>
  <c r="V6712" i="2"/>
  <c r="L6713" i="2"/>
  <c r="M6713" i="2" s="1"/>
  <c r="L6712" i="2"/>
  <c r="M6712" i="2" s="1"/>
  <c r="U6712" i="2"/>
  <c r="U6775" i="2"/>
  <c r="V6775" i="2"/>
  <c r="L6775" i="2"/>
  <c r="M6775" i="2" s="1"/>
  <c r="U6919" i="2"/>
  <c r="V6919" i="2"/>
  <c r="L6919" i="2"/>
  <c r="M6919" i="2" s="1"/>
  <c r="U6927" i="2"/>
  <c r="L6927" i="2"/>
  <c r="M6927" i="2" s="1"/>
  <c r="V6927" i="2"/>
  <c r="U6951" i="2"/>
  <c r="L6951" i="2"/>
  <c r="M6951" i="2" s="1"/>
  <c r="V6951" i="2"/>
  <c r="L6959" i="2"/>
  <c r="M6959" i="2" s="1"/>
  <c r="V6959" i="2"/>
  <c r="U6959" i="2"/>
  <c r="V6983" i="2"/>
  <c r="L6983" i="2"/>
  <c r="M6983" i="2" s="1"/>
  <c r="U6983" i="2"/>
  <c r="L6991" i="2"/>
  <c r="M6991" i="2" s="1"/>
  <c r="U6991" i="2"/>
  <c r="V6991" i="2"/>
  <c r="U7015" i="2"/>
  <c r="L7015" i="2"/>
  <c r="M7015" i="2" s="1"/>
  <c r="V7015" i="2"/>
  <c r="V7023" i="2"/>
  <c r="L7023" i="2"/>
  <c r="M7023" i="2" s="1"/>
  <c r="U7023" i="2"/>
  <c r="L7075" i="2"/>
  <c r="M7075" i="2" s="1"/>
  <c r="V7075" i="2"/>
  <c r="U7075" i="2"/>
  <c r="U7172" i="2"/>
  <c r="V7172" i="2"/>
  <c r="L7172" i="2"/>
  <c r="M7172" i="2" s="1"/>
  <c r="V7190" i="2"/>
  <c r="L7190" i="2"/>
  <c r="M7190" i="2" s="1"/>
  <c r="U7190" i="2"/>
  <c r="L7261" i="2"/>
  <c r="M7261" i="2" s="1"/>
  <c r="U7261" i="2"/>
  <c r="V7261" i="2"/>
  <c r="L7269" i="2"/>
  <c r="M7269" i="2" s="1"/>
  <c r="U7269" i="2"/>
  <c r="V7269" i="2"/>
  <c r="L7277" i="2"/>
  <c r="M7277" i="2" s="1"/>
  <c r="U7277" i="2"/>
  <c r="V7277" i="2"/>
  <c r="L7285" i="2"/>
  <c r="M7285" i="2" s="1"/>
  <c r="U7285" i="2"/>
  <c r="V7285" i="2"/>
  <c r="L7293" i="2"/>
  <c r="M7293" i="2" s="1"/>
  <c r="U7293" i="2"/>
  <c r="V7293" i="2"/>
  <c r="U7405" i="2"/>
  <c r="L7405" i="2"/>
  <c r="M7405" i="2" s="1"/>
  <c r="V7405" i="2"/>
  <c r="V7439" i="2"/>
  <c r="L7439" i="2"/>
  <c r="M7439" i="2" s="1"/>
  <c r="U7439" i="2"/>
  <c r="L7452" i="2"/>
  <c r="M7452" i="2" s="1"/>
  <c r="U7452" i="2"/>
  <c r="V7452" i="2"/>
  <c r="U7486" i="2"/>
  <c r="V7486" i="2"/>
  <c r="L7486" i="2"/>
  <c r="M7486" i="2" s="1"/>
  <c r="L7519" i="2"/>
  <c r="M7519" i="2" s="1"/>
  <c r="U7519" i="2"/>
  <c r="V7519" i="2"/>
  <c r="U7534" i="2"/>
  <c r="V7534" i="2"/>
  <c r="L7534" i="2"/>
  <c r="M7534" i="2" s="1"/>
  <c r="V7549" i="2"/>
  <c r="L7549" i="2"/>
  <c r="M7549" i="2" s="1"/>
  <c r="U7549" i="2"/>
  <c r="L7567" i="2"/>
  <c r="M7567" i="2" s="1"/>
  <c r="U7567" i="2"/>
  <c r="V7567" i="2"/>
  <c r="V7585" i="2"/>
  <c r="L7585" i="2"/>
  <c r="M7585" i="2" s="1"/>
  <c r="U7585" i="2"/>
  <c r="V7643" i="2"/>
  <c r="U7643" i="2"/>
  <c r="L7643" i="2"/>
  <c r="M7643" i="2" s="1"/>
  <c r="U7655" i="2"/>
  <c r="V7655" i="2"/>
  <c r="L7655" i="2"/>
  <c r="M7655" i="2" s="1"/>
  <c r="U7663" i="2"/>
  <c r="V7663" i="2"/>
  <c r="L7663" i="2"/>
  <c r="M7663" i="2" s="1"/>
  <c r="U7671" i="2"/>
  <c r="V7671" i="2"/>
  <c r="L7671" i="2"/>
  <c r="M7671" i="2" s="1"/>
  <c r="U7679" i="2"/>
  <c r="V7679" i="2"/>
  <c r="L7679" i="2"/>
  <c r="M7679" i="2" s="1"/>
  <c r="U7687" i="2"/>
  <c r="V7687" i="2"/>
  <c r="L7687" i="2"/>
  <c r="M7687" i="2" s="1"/>
  <c r="U7695" i="2"/>
  <c r="V7695" i="2"/>
  <c r="L7695" i="2"/>
  <c r="M7695" i="2" s="1"/>
  <c r="U7703" i="2"/>
  <c r="V7703" i="2"/>
  <c r="L7703" i="2"/>
  <c r="M7703" i="2" s="1"/>
  <c r="U7711" i="2"/>
  <c r="V7711" i="2"/>
  <c r="L7711" i="2"/>
  <c r="M7711" i="2" s="1"/>
  <c r="U7719" i="2"/>
  <c r="V7719" i="2"/>
  <c r="L7719" i="2"/>
  <c r="M7719" i="2" s="1"/>
  <c r="U7727" i="2"/>
  <c r="V7727" i="2"/>
  <c r="L7727" i="2"/>
  <c r="M7727" i="2" s="1"/>
  <c r="V7742" i="2"/>
  <c r="U7742" i="2"/>
  <c r="L7742" i="2"/>
  <c r="M7742" i="2" s="1"/>
  <c r="V7750" i="2"/>
  <c r="U7750" i="2"/>
  <c r="L7750" i="2"/>
  <c r="M7750" i="2" s="1"/>
  <c r="U7758" i="2"/>
  <c r="V7758" i="2"/>
  <c r="L7758" i="2"/>
  <c r="M7758" i="2" s="1"/>
  <c r="U7796" i="2"/>
  <c r="V7796" i="2"/>
  <c r="L7796" i="2"/>
  <c r="M7796" i="2" s="1"/>
  <c r="L7871" i="2"/>
  <c r="M7871" i="2" s="1"/>
  <c r="U7871" i="2"/>
  <c r="V7871" i="2"/>
  <c r="L7935" i="2"/>
  <c r="M7935" i="2" s="1"/>
  <c r="V7935" i="2"/>
  <c r="U7935" i="2"/>
  <c r="L7943" i="2"/>
  <c r="M7943" i="2" s="1"/>
  <c r="V7943" i="2"/>
  <c r="U7943" i="2"/>
  <c r="L7951" i="2"/>
  <c r="M7951" i="2" s="1"/>
  <c r="V7951" i="2"/>
  <c r="U7951" i="2"/>
  <c r="L7959" i="2"/>
  <c r="M7959" i="2" s="1"/>
  <c r="V7959" i="2"/>
  <c r="U7959" i="2"/>
  <c r="L7967" i="2"/>
  <c r="M7967" i="2" s="1"/>
  <c r="V7967" i="2"/>
  <c r="U7967" i="2"/>
  <c r="L7975" i="2"/>
  <c r="M7975" i="2" s="1"/>
  <c r="V7975" i="2"/>
  <c r="U7975" i="2"/>
  <c r="L7983" i="2"/>
  <c r="M7983" i="2" s="1"/>
  <c r="V7983" i="2"/>
  <c r="U7983" i="2"/>
  <c r="L7991" i="2"/>
  <c r="M7991" i="2" s="1"/>
  <c r="V7991" i="2"/>
  <c r="U7991" i="2"/>
  <c r="V8001" i="2"/>
  <c r="L8001" i="2"/>
  <c r="M8001" i="2" s="1"/>
  <c r="U8001" i="2"/>
  <c r="L8011" i="2"/>
  <c r="M8011" i="2" s="1"/>
  <c r="U8011" i="2"/>
  <c r="V8011" i="2"/>
  <c r="V8038" i="2"/>
  <c r="U8038" i="2"/>
  <c r="L8038" i="2"/>
  <c r="M8038" i="2" s="1"/>
  <c r="V8091" i="2"/>
  <c r="L8091" i="2"/>
  <c r="M8091" i="2" s="1"/>
  <c r="U8091" i="2"/>
  <c r="V8099" i="2"/>
  <c r="L8099" i="2"/>
  <c r="M8099" i="2" s="1"/>
  <c r="U8099" i="2"/>
  <c r="V8107" i="2"/>
  <c r="L8107" i="2"/>
  <c r="M8107" i="2" s="1"/>
  <c r="U8107" i="2"/>
  <c r="V8115" i="2"/>
  <c r="L8115" i="2"/>
  <c r="M8115" i="2" s="1"/>
  <c r="U8115" i="2"/>
  <c r="V8123" i="2"/>
  <c r="L8123" i="2"/>
  <c r="M8123" i="2" s="1"/>
  <c r="U8123" i="2"/>
  <c r="V8131" i="2"/>
  <c r="L8131" i="2"/>
  <c r="M8131" i="2" s="1"/>
  <c r="U8131" i="2"/>
  <c r="V8139" i="2"/>
  <c r="L8139" i="2"/>
  <c r="M8139" i="2" s="1"/>
  <c r="U8139" i="2"/>
  <c r="V8147" i="2"/>
  <c r="L8147" i="2"/>
  <c r="M8147" i="2" s="1"/>
  <c r="U8147" i="2"/>
  <c r="V8155" i="2"/>
  <c r="L8155" i="2"/>
  <c r="M8155" i="2" s="1"/>
  <c r="U8155" i="2"/>
  <c r="V8163" i="2"/>
  <c r="L8163" i="2"/>
  <c r="M8163" i="2" s="1"/>
  <c r="U8163" i="2"/>
  <c r="V8171" i="2"/>
  <c r="L8171" i="2"/>
  <c r="M8171" i="2" s="1"/>
  <c r="U8171" i="2"/>
  <c r="V8179" i="2"/>
  <c r="L8179" i="2"/>
  <c r="M8179" i="2" s="1"/>
  <c r="U8179" i="2"/>
  <c r="V8187" i="2"/>
  <c r="L8187" i="2"/>
  <c r="M8187" i="2" s="1"/>
  <c r="U8187" i="2"/>
  <c r="V8195" i="2"/>
  <c r="L8195" i="2"/>
  <c r="M8195" i="2" s="1"/>
  <c r="U8195" i="2"/>
  <c r="V8203" i="2"/>
  <c r="L8203" i="2"/>
  <c r="M8203" i="2" s="1"/>
  <c r="U8203" i="2"/>
  <c r="L8211" i="2"/>
  <c r="M8211" i="2" s="1"/>
  <c r="V8211" i="2"/>
  <c r="U8211" i="2"/>
  <c r="V8219" i="2"/>
  <c r="L8219" i="2"/>
  <c r="M8219" i="2" s="1"/>
  <c r="U8219" i="2"/>
  <c r="U8256" i="2"/>
  <c r="L8256" i="2"/>
  <c r="M8256" i="2" s="1"/>
  <c r="V8256" i="2"/>
  <c r="U8276" i="2"/>
  <c r="V8276" i="2"/>
  <c r="L8276" i="2"/>
  <c r="M8276" i="2" s="1"/>
  <c r="U8284" i="2"/>
  <c r="V8284" i="2"/>
  <c r="L8284" i="2"/>
  <c r="M8284" i="2" s="1"/>
  <c r="U8292" i="2"/>
  <c r="V8292" i="2"/>
  <c r="L8292" i="2"/>
  <c r="M8292" i="2" s="1"/>
  <c r="U8300" i="2"/>
  <c r="V8300" i="2"/>
  <c r="L8300" i="2"/>
  <c r="M8300" i="2" s="1"/>
  <c r="L8308" i="2"/>
  <c r="M8308" i="2" s="1"/>
  <c r="U8308" i="2"/>
  <c r="V8308" i="2"/>
  <c r="U8316" i="2"/>
  <c r="V8316" i="2"/>
  <c r="L8316" i="2"/>
  <c r="M8316" i="2" s="1"/>
  <c r="L8325" i="2"/>
  <c r="M8325" i="2" s="1"/>
  <c r="L8324" i="2"/>
  <c r="M8324" i="2" s="1"/>
  <c r="U8324" i="2"/>
  <c r="V8324" i="2"/>
  <c r="L8333" i="2"/>
  <c r="M8333" i="2" s="1"/>
  <c r="U8332" i="2"/>
  <c r="V8332" i="2"/>
  <c r="L8332" i="2"/>
  <c r="M8332" i="2" s="1"/>
  <c r="V8346" i="2"/>
  <c r="U8346" i="2"/>
  <c r="L8346" i="2"/>
  <c r="M8346" i="2" s="1"/>
  <c r="L8367" i="2"/>
  <c r="M8367" i="2" s="1"/>
  <c r="U8367" i="2"/>
  <c r="V8367" i="2"/>
  <c r="V8396" i="2"/>
  <c r="L8396" i="2"/>
  <c r="M8396" i="2" s="1"/>
  <c r="U8396" i="2"/>
  <c r="L8423" i="2"/>
  <c r="M8423" i="2" s="1"/>
  <c r="L8422" i="2"/>
  <c r="M8422" i="2" s="1"/>
  <c r="U8422" i="2"/>
  <c r="V8422" i="2"/>
  <c r="U8430" i="2"/>
  <c r="V8430" i="2"/>
  <c r="L8430" i="2"/>
  <c r="M8430" i="2" s="1"/>
  <c r="U8486" i="2"/>
  <c r="L8486" i="2"/>
  <c r="M8486" i="2" s="1"/>
  <c r="V8486" i="2"/>
  <c r="L8511" i="2"/>
  <c r="M8511" i="2" s="1"/>
  <c r="V8511" i="2"/>
  <c r="U8511" i="2"/>
  <c r="L8521" i="2"/>
  <c r="M8521" i="2" s="1"/>
  <c r="U8521" i="2"/>
  <c r="V8521" i="2"/>
  <c r="U8534" i="2"/>
  <c r="V8534" i="2"/>
  <c r="L8534" i="2"/>
  <c r="M8534" i="2" s="1"/>
  <c r="V8562" i="2"/>
  <c r="L8562" i="2"/>
  <c r="M8562" i="2" s="1"/>
  <c r="U8562" i="2"/>
  <c r="V8600" i="2"/>
  <c r="U8600" i="2"/>
  <c r="L8600" i="2"/>
  <c r="M8600" i="2" s="1"/>
  <c r="U8614" i="2"/>
  <c r="V8614" i="2"/>
  <c r="L8614" i="2"/>
  <c r="M8614" i="2" s="1"/>
  <c r="V8628" i="2"/>
  <c r="U8628" i="2"/>
  <c r="L8628" i="2"/>
  <c r="M8628" i="2" s="1"/>
  <c r="U8639" i="2"/>
  <c r="V8639" i="2"/>
  <c r="L8639" i="2"/>
  <c r="M8639" i="2" s="1"/>
  <c r="L8647" i="2"/>
  <c r="M8647" i="2" s="1"/>
  <c r="V8647" i="2"/>
  <c r="U8647" i="2"/>
  <c r="V7258" i="2"/>
  <c r="U7258" i="2"/>
  <c r="L7258" i="2"/>
  <c r="M7258" i="2" s="1"/>
  <c r="U7302" i="2"/>
  <c r="V7302" i="2"/>
  <c r="L7302" i="2"/>
  <c r="M7302" i="2" s="1"/>
  <c r="U7310" i="2"/>
  <c r="V7310" i="2"/>
  <c r="L7310" i="2"/>
  <c r="M7310" i="2" s="1"/>
  <c r="V7318" i="2"/>
  <c r="U7318" i="2"/>
  <c r="L7318" i="2"/>
  <c r="M7318" i="2" s="1"/>
  <c r="U7326" i="2"/>
  <c r="V7326" i="2"/>
  <c r="L7326" i="2"/>
  <c r="M7326" i="2" s="1"/>
  <c r="V7334" i="2"/>
  <c r="U7334" i="2"/>
  <c r="L7334" i="2"/>
  <c r="M7334" i="2" s="1"/>
  <c r="V7348" i="2"/>
  <c r="U7348" i="2"/>
  <c r="L7348" i="2"/>
  <c r="M7348" i="2" s="1"/>
  <c r="U7420" i="2"/>
  <c r="V7420" i="2"/>
  <c r="L7420" i="2"/>
  <c r="M7420" i="2" s="1"/>
  <c r="U7428" i="2"/>
  <c r="L7428" i="2"/>
  <c r="M7428" i="2" s="1"/>
  <c r="V7428" i="2"/>
  <c r="U7464" i="2"/>
  <c r="V7464" i="2"/>
  <c r="L7464" i="2"/>
  <c r="M7464" i="2" s="1"/>
  <c r="L7472" i="2"/>
  <c r="M7472" i="2" s="1"/>
  <c r="U7472" i="2"/>
  <c r="V7472" i="2"/>
  <c r="L7480" i="2"/>
  <c r="M7480" i="2" s="1"/>
  <c r="U7480" i="2"/>
  <c r="V7480" i="2"/>
  <c r="V7496" i="2"/>
  <c r="U7496" i="2"/>
  <c r="L7496" i="2"/>
  <c r="M7496" i="2" s="1"/>
  <c r="U7512" i="2"/>
  <c r="V7512" i="2"/>
  <c r="L7512" i="2"/>
  <c r="M7512" i="2" s="1"/>
  <c r="V7545" i="2"/>
  <c r="U7545" i="2"/>
  <c r="L7545" i="2"/>
  <c r="M7545" i="2" s="1"/>
  <c r="L7561" i="2"/>
  <c r="M7561" i="2" s="1"/>
  <c r="V7561" i="2"/>
  <c r="U7561" i="2"/>
  <c r="V7573" i="2"/>
  <c r="L7573" i="2"/>
  <c r="M7573" i="2" s="1"/>
  <c r="U7573" i="2"/>
  <c r="U7592" i="2"/>
  <c r="L7592" i="2"/>
  <c r="M7592" i="2" s="1"/>
  <c r="V7592" i="2"/>
  <c r="V7604" i="2"/>
  <c r="U7604" i="2"/>
  <c r="L7604" i="2"/>
  <c r="M7604" i="2" s="1"/>
  <c r="V7627" i="2"/>
  <c r="U7627" i="2"/>
  <c r="L7627" i="2"/>
  <c r="M7627" i="2" s="1"/>
  <c r="V7635" i="2"/>
  <c r="U7635" i="2"/>
  <c r="L7635" i="2"/>
  <c r="M7635" i="2" s="1"/>
  <c r="L7651" i="2"/>
  <c r="M7651" i="2" s="1"/>
  <c r="U7651" i="2"/>
  <c r="V7651" i="2"/>
  <c r="U7736" i="2"/>
  <c r="L7736" i="2"/>
  <c r="M7736" i="2" s="1"/>
  <c r="V7736" i="2"/>
  <c r="L7775" i="2"/>
  <c r="M7775" i="2" s="1"/>
  <c r="U7775" i="2"/>
  <c r="V7775" i="2"/>
  <c r="U7783" i="2"/>
  <c r="V7783" i="2"/>
  <c r="L7783" i="2"/>
  <c r="M7783" i="2" s="1"/>
  <c r="U7793" i="2"/>
  <c r="L7793" i="2"/>
  <c r="M7793" i="2" s="1"/>
  <c r="V7793" i="2"/>
  <c r="U7811" i="2"/>
  <c r="V7811" i="2"/>
  <c r="L7811" i="2"/>
  <c r="M7811" i="2" s="1"/>
  <c r="L7867" i="2"/>
  <c r="M7867" i="2" s="1"/>
  <c r="U7867" i="2"/>
  <c r="V7867" i="2"/>
  <c r="L7880" i="2"/>
  <c r="M7880" i="2" s="1"/>
  <c r="U7880" i="2"/>
  <c r="V7880" i="2"/>
  <c r="L7903" i="2"/>
  <c r="M7903" i="2" s="1"/>
  <c r="U7903" i="2"/>
  <c r="V7903" i="2"/>
  <c r="V7919" i="2"/>
  <c r="L7919" i="2"/>
  <c r="M7919" i="2" s="1"/>
  <c r="U7919" i="2"/>
  <c r="V7927" i="2"/>
  <c r="U7927" i="2"/>
  <c r="L7927" i="2"/>
  <c r="M7927" i="2" s="1"/>
  <c r="L8013" i="2"/>
  <c r="M8013" i="2" s="1"/>
  <c r="V8013" i="2"/>
  <c r="U8013" i="2"/>
  <c r="U8023" i="2"/>
  <c r="V8023" i="2"/>
  <c r="L8023" i="2"/>
  <c r="M8023" i="2" s="1"/>
  <c r="U8032" i="2"/>
  <c r="V8032" i="2"/>
  <c r="L8032" i="2"/>
  <c r="M8032" i="2" s="1"/>
  <c r="U8222" i="2"/>
  <c r="V8222" i="2"/>
  <c r="L8222" i="2"/>
  <c r="M8222" i="2" s="1"/>
  <c r="V8234" i="2"/>
  <c r="U8234" i="2"/>
  <c r="L8234" i="2"/>
  <c r="M8234" i="2" s="1"/>
  <c r="L8267" i="2"/>
  <c r="M8267" i="2" s="1"/>
  <c r="V8266" i="2"/>
  <c r="U8266" i="2"/>
  <c r="L8266" i="2"/>
  <c r="M8266" i="2" s="1"/>
  <c r="U8274" i="2"/>
  <c r="L8274" i="2"/>
  <c r="M8274" i="2" s="1"/>
  <c r="V8274" i="2"/>
  <c r="U8375" i="2"/>
  <c r="V8375" i="2"/>
  <c r="L8375" i="2"/>
  <c r="M8375" i="2" s="1"/>
  <c r="V8388" i="2"/>
  <c r="U8388" i="2"/>
  <c r="L8388" i="2"/>
  <c r="M8388" i="2" s="1"/>
  <c r="V8416" i="2"/>
  <c r="U8416" i="2"/>
  <c r="L8416" i="2"/>
  <c r="M8416" i="2" s="1"/>
  <c r="V8465" i="2"/>
  <c r="U8465" i="2"/>
  <c r="L8465" i="2"/>
  <c r="M8465" i="2" s="1"/>
  <c r="V8492" i="2"/>
  <c r="U8492" i="2"/>
  <c r="L8492" i="2"/>
  <c r="M8492" i="2" s="1"/>
  <c r="U8528" i="2"/>
  <c r="L8528" i="2"/>
  <c r="M8528" i="2" s="1"/>
  <c r="V8528" i="2"/>
  <c r="V8564" i="2"/>
  <c r="U8564" i="2"/>
  <c r="L8564" i="2"/>
  <c r="M8564" i="2" s="1"/>
  <c r="V8572" i="2"/>
  <c r="U8572" i="2"/>
  <c r="L8572" i="2"/>
  <c r="M8572" i="2" s="1"/>
  <c r="V8580" i="2"/>
  <c r="U8580" i="2"/>
  <c r="L8580" i="2"/>
  <c r="M8580" i="2" s="1"/>
  <c r="U8627" i="2"/>
  <c r="V8627" i="2"/>
  <c r="L8627" i="2"/>
  <c r="M8627" i="2" s="1"/>
  <c r="U8652" i="2"/>
  <c r="V8652" i="2"/>
  <c r="L8652" i="2"/>
  <c r="M8652" i="2" s="1"/>
  <c r="V1144" i="2"/>
  <c r="L1145" i="2"/>
  <c r="M1145" i="2" s="1"/>
  <c r="U1144" i="2"/>
  <c r="L1144" i="2"/>
  <c r="M1144" i="2" s="1"/>
  <c r="V1258" i="2"/>
  <c r="L1259" i="2"/>
  <c r="M1259" i="2" s="1"/>
  <c r="L1258" i="2"/>
  <c r="M1258" i="2" s="1"/>
  <c r="U1258" i="2"/>
  <c r="L1003" i="2"/>
  <c r="M1003" i="2" s="1"/>
  <c r="V1003" i="2"/>
  <c r="U1003" i="2"/>
  <c r="L1004" i="2"/>
  <c r="M1004" i="2" s="1"/>
  <c r="V1389" i="2"/>
  <c r="U1389" i="2"/>
  <c r="L1389" i="2"/>
  <c r="M1389" i="2" s="1"/>
  <c r="V1498" i="2"/>
  <c r="L1499" i="2"/>
  <c r="M1499" i="2" s="1"/>
  <c r="U1498" i="2"/>
  <c r="L1498" i="2"/>
  <c r="M1498" i="2" s="1"/>
  <c r="U995" i="2"/>
  <c r="L995" i="2"/>
  <c r="M995" i="2" s="1"/>
  <c r="V995" i="2"/>
  <c r="V1493" i="2"/>
  <c r="U1493" i="2"/>
  <c r="L1493" i="2"/>
  <c r="M1493" i="2" s="1"/>
  <c r="U1941" i="2"/>
  <c r="V1941" i="2"/>
  <c r="V1469" i="2"/>
  <c r="U1469" i="2"/>
  <c r="L1469" i="2"/>
  <c r="M1469" i="2" s="1"/>
  <c r="L1077" i="2"/>
  <c r="M1077" i="2" s="1"/>
  <c r="V1077" i="2"/>
  <c r="U1077" i="2"/>
  <c r="V1337" i="2"/>
  <c r="L1337" i="2"/>
  <c r="M1337" i="2" s="1"/>
  <c r="U1337" i="2"/>
  <c r="U1581" i="2"/>
  <c r="V1581" i="2"/>
  <c r="L1581" i="2"/>
  <c r="M1581" i="2" s="1"/>
  <c r="L2083" i="2"/>
  <c r="M2083" i="2" s="1"/>
  <c r="V2083" i="2"/>
  <c r="U2083" i="2"/>
  <c r="L2178" i="2"/>
  <c r="M2178" i="2" s="1"/>
  <c r="V2178" i="2"/>
  <c r="U2178" i="2"/>
  <c r="U2299" i="2"/>
  <c r="V2299" i="2"/>
  <c r="L2299" i="2"/>
  <c r="M2299" i="2" s="1"/>
  <c r="U1782" i="2"/>
  <c r="V1782" i="2"/>
  <c r="V1901" i="2"/>
  <c r="U1901" i="2"/>
  <c r="L2229" i="2"/>
  <c r="M2229" i="2" s="1"/>
  <c r="U2228" i="2"/>
  <c r="V2228" i="2"/>
  <c r="L2228" i="2"/>
  <c r="M2228" i="2" s="1"/>
  <c r="V2364" i="2"/>
  <c r="U2364" i="2"/>
  <c r="U2470" i="2"/>
  <c r="V2470" i="2"/>
  <c r="L2470" i="2"/>
  <c r="M2470" i="2" s="1"/>
  <c r="U2502" i="2"/>
  <c r="V2502" i="2"/>
  <c r="L2502" i="2"/>
  <c r="M2502" i="2" s="1"/>
  <c r="U2534" i="2"/>
  <c r="V2534" i="2"/>
  <c r="L2534" i="2"/>
  <c r="M2534" i="2" s="1"/>
  <c r="L2588" i="2"/>
  <c r="M2588" i="2" s="1"/>
  <c r="U2588" i="2"/>
  <c r="V2588" i="2"/>
  <c r="V2728" i="2"/>
  <c r="L2729" i="2"/>
  <c r="M2729" i="2" s="1"/>
  <c r="U2728" i="2"/>
  <c r="U26" i="2"/>
  <c r="L26" i="2"/>
  <c r="M26" i="2" s="1"/>
  <c r="V26" i="2"/>
  <c r="L476" i="2"/>
  <c r="M476" i="2" s="1"/>
  <c r="L475" i="2"/>
  <c r="M475" i="2" s="1"/>
  <c r="U475" i="2"/>
  <c r="V475" i="2"/>
  <c r="L518" i="2"/>
  <c r="M518" i="2" s="1"/>
  <c r="U518" i="2"/>
  <c r="V518" i="2"/>
  <c r="U634" i="2"/>
  <c r="V634" i="2"/>
  <c r="L634" i="2"/>
  <c r="M634" i="2" s="1"/>
  <c r="L759" i="2"/>
  <c r="M759" i="2" s="1"/>
  <c r="U759" i="2"/>
  <c r="V759" i="2"/>
  <c r="U787" i="2"/>
  <c r="L787" i="2"/>
  <c r="M787" i="2" s="1"/>
  <c r="V787" i="2"/>
  <c r="U957" i="2"/>
  <c r="V957" i="2"/>
  <c r="L957" i="2"/>
  <c r="M957" i="2" s="1"/>
  <c r="V799" i="2"/>
  <c r="U799" i="2"/>
  <c r="V840" i="2"/>
  <c r="L840" i="2"/>
  <c r="M840" i="2" s="1"/>
  <c r="U840" i="2"/>
  <c r="U115" i="2"/>
  <c r="V115" i="2"/>
  <c r="L115" i="2"/>
  <c r="M115" i="2" s="1"/>
  <c r="L224" i="2"/>
  <c r="M224" i="2" s="1"/>
  <c r="V224" i="2"/>
  <c r="U224" i="2"/>
  <c r="V143" i="2"/>
  <c r="U143" i="2"/>
  <c r="L143" i="2"/>
  <c r="M143" i="2" s="1"/>
  <c r="L439" i="2"/>
  <c r="M439" i="2" s="1"/>
  <c r="U438" i="2"/>
  <c r="V438" i="2"/>
  <c r="L438" i="2"/>
  <c r="M438" i="2" s="1"/>
  <c r="V406" i="2"/>
  <c r="L406" i="2"/>
  <c r="M406" i="2" s="1"/>
  <c r="U406" i="2"/>
  <c r="L407" i="2"/>
  <c r="M407" i="2" s="1"/>
  <c r="U445" i="2"/>
  <c r="L445" i="2"/>
  <c r="M445" i="2" s="1"/>
  <c r="V445" i="2"/>
  <c r="U472" i="2"/>
  <c r="V472" i="2"/>
  <c r="L472" i="2"/>
  <c r="M472" i="2" s="1"/>
  <c r="L473" i="2"/>
  <c r="M473" i="2" s="1"/>
  <c r="V497" i="2"/>
  <c r="L497" i="2"/>
  <c r="M497" i="2" s="1"/>
  <c r="U497" i="2"/>
  <c r="L498" i="2"/>
  <c r="M498" i="2" s="1"/>
  <c r="V577" i="2"/>
  <c r="L577" i="2"/>
  <c r="M577" i="2" s="1"/>
  <c r="L578" i="2"/>
  <c r="M578" i="2" s="1"/>
  <c r="U577" i="2"/>
  <c r="V602" i="2"/>
  <c r="L602" i="2"/>
  <c r="M602" i="2" s="1"/>
  <c r="U602" i="2"/>
  <c r="L631" i="2"/>
  <c r="M631" i="2" s="1"/>
  <c r="U630" i="2"/>
  <c r="L630" i="2"/>
  <c r="M630" i="2" s="1"/>
  <c r="V630" i="2"/>
  <c r="U670" i="2"/>
  <c r="L670" i="2"/>
  <c r="M670" i="2" s="1"/>
  <c r="L671" i="2"/>
  <c r="M671" i="2" s="1"/>
  <c r="V670" i="2"/>
  <c r="U817" i="2"/>
  <c r="V817" i="2"/>
  <c r="L817" i="2"/>
  <c r="M817" i="2" s="1"/>
  <c r="V842" i="2"/>
  <c r="L842" i="2"/>
  <c r="M842" i="2" s="1"/>
  <c r="U842" i="2"/>
  <c r="L843" i="2"/>
  <c r="M843" i="2" s="1"/>
  <c r="V876" i="2"/>
  <c r="L876" i="2"/>
  <c r="M876" i="2" s="1"/>
  <c r="U876" i="2"/>
  <c r="U905" i="2"/>
  <c r="V905" i="2"/>
  <c r="L905" i="2"/>
  <c r="M905" i="2" s="1"/>
  <c r="L906" i="2"/>
  <c r="M906" i="2" s="1"/>
  <c r="V661" i="2"/>
  <c r="U661" i="2"/>
  <c r="L661" i="2"/>
  <c r="M661" i="2" s="1"/>
  <c r="L711" i="2"/>
  <c r="M711" i="2" s="1"/>
  <c r="U710" i="2"/>
  <c r="L710" i="2"/>
  <c r="M710" i="2" s="1"/>
  <c r="V710" i="2"/>
  <c r="L736" i="2"/>
  <c r="M736" i="2" s="1"/>
  <c r="V735" i="2"/>
  <c r="L735" i="2"/>
  <c r="M735" i="2" s="1"/>
  <c r="U735" i="2"/>
  <c r="U763" i="2"/>
  <c r="V763" i="2"/>
  <c r="L763" i="2"/>
  <c r="M763" i="2" s="1"/>
  <c r="L865" i="2"/>
  <c r="M865" i="2" s="1"/>
  <c r="V864" i="2"/>
  <c r="L864" i="2"/>
  <c r="M864" i="2" s="1"/>
  <c r="U864" i="2"/>
  <c r="V901" i="2"/>
  <c r="L901" i="2"/>
  <c r="M901" i="2" s="1"/>
  <c r="U901" i="2"/>
  <c r="V929" i="2"/>
  <c r="U929" i="2"/>
  <c r="L930" i="2"/>
  <c r="M930" i="2" s="1"/>
  <c r="L929" i="2"/>
  <c r="M929" i="2" s="1"/>
  <c r="L1180" i="2"/>
  <c r="M1180" i="2" s="1"/>
  <c r="U1179" i="2"/>
  <c r="L1179" i="2"/>
  <c r="M1179" i="2" s="1"/>
  <c r="V1179" i="2"/>
  <c r="U1195" i="2"/>
  <c r="L1195" i="2"/>
  <c r="M1195" i="2" s="1"/>
  <c r="V1195" i="2"/>
  <c r="L1196" i="2"/>
  <c r="M1196" i="2" s="1"/>
  <c r="L1227" i="2"/>
  <c r="M1227" i="2" s="1"/>
  <c r="V1227" i="2"/>
  <c r="L1228" i="2"/>
  <c r="M1228" i="2" s="1"/>
  <c r="U1227" i="2"/>
  <c r="L1266" i="2"/>
  <c r="M1266" i="2" s="1"/>
  <c r="V1266" i="2"/>
  <c r="L1267" i="2"/>
  <c r="M1267" i="2" s="1"/>
  <c r="U1266" i="2"/>
  <c r="U1433" i="2"/>
  <c r="L1433" i="2"/>
  <c r="M1433" i="2" s="1"/>
  <c r="V1433" i="2"/>
  <c r="U1047" i="2"/>
  <c r="V1047" i="2"/>
  <c r="L1047" i="2"/>
  <c r="M1047" i="2" s="1"/>
  <c r="L1096" i="2"/>
  <c r="M1096" i="2" s="1"/>
  <c r="V1096" i="2"/>
  <c r="U1096" i="2"/>
  <c r="L1097" i="2"/>
  <c r="M1097" i="2" s="1"/>
  <c r="V1121" i="2"/>
  <c r="U1121" i="2"/>
  <c r="L1121" i="2"/>
  <c r="M1121" i="2" s="1"/>
  <c r="L1152" i="2"/>
  <c r="M1152" i="2" s="1"/>
  <c r="U1152" i="2"/>
  <c r="L1153" i="2"/>
  <c r="M1153" i="2" s="1"/>
  <c r="V1152" i="2"/>
  <c r="L1214" i="2"/>
  <c r="M1214" i="2" s="1"/>
  <c r="U1213" i="2"/>
  <c r="V1213" i="2"/>
  <c r="L1213" i="2"/>
  <c r="M1213" i="2" s="1"/>
  <c r="U1359" i="2"/>
  <c r="L1359" i="2"/>
  <c r="M1359" i="2" s="1"/>
  <c r="V1359" i="2"/>
  <c r="L1360" i="2"/>
  <c r="M1360" i="2" s="1"/>
  <c r="U1375" i="2"/>
  <c r="L1375" i="2"/>
  <c r="M1375" i="2" s="1"/>
  <c r="L1376" i="2"/>
  <c r="M1376" i="2" s="1"/>
  <c r="V1375" i="2"/>
  <c r="L1849" i="2"/>
  <c r="M1849" i="2" s="1"/>
  <c r="U1848" i="2"/>
  <c r="L1848" i="2"/>
  <c r="M1848" i="2" s="1"/>
  <c r="V1848" i="2"/>
  <c r="U1649" i="2"/>
  <c r="L1649" i="2"/>
  <c r="M1649" i="2" s="1"/>
  <c r="V1649" i="2"/>
  <c r="L1775" i="2"/>
  <c r="M1775" i="2" s="1"/>
  <c r="V1775" i="2"/>
  <c r="U1775" i="2"/>
  <c r="U1791" i="2"/>
  <c r="V1791" i="2"/>
  <c r="L1791" i="2"/>
  <c r="M1791" i="2" s="1"/>
  <c r="U1850" i="2"/>
  <c r="V1850" i="2"/>
  <c r="L1850" i="2"/>
  <c r="M1850" i="2" s="1"/>
  <c r="U1914" i="2"/>
  <c r="L1914" i="2"/>
  <c r="M1914" i="2" s="1"/>
  <c r="V1914" i="2"/>
  <c r="V1955" i="2"/>
  <c r="U1955" i="2"/>
  <c r="L1955" i="2"/>
  <c r="M1955" i="2" s="1"/>
  <c r="V1994" i="2"/>
  <c r="L1994" i="2"/>
  <c r="M1994" i="2" s="1"/>
  <c r="U1994" i="2"/>
  <c r="U2020" i="2"/>
  <c r="L2020" i="2"/>
  <c r="M2020" i="2" s="1"/>
  <c r="V2020" i="2"/>
  <c r="U2153" i="2"/>
  <c r="V2153" i="2"/>
  <c r="L2153" i="2"/>
  <c r="M2153" i="2" s="1"/>
  <c r="V2215" i="2"/>
  <c r="U2215" i="2"/>
  <c r="L2215" i="2"/>
  <c r="M2215" i="2" s="1"/>
  <c r="V2275" i="2"/>
  <c r="U2275" i="2"/>
  <c r="L2275" i="2"/>
  <c r="M2275" i="2" s="1"/>
  <c r="V2345" i="2"/>
  <c r="U2345" i="2"/>
  <c r="L2345" i="2"/>
  <c r="M2345" i="2" s="1"/>
  <c r="U2373" i="2"/>
  <c r="V2373" i="2"/>
  <c r="L2373" i="2"/>
  <c r="M2373" i="2" s="1"/>
  <c r="U2412" i="2"/>
  <c r="V2412" i="2"/>
  <c r="L2412" i="2"/>
  <c r="M2412" i="2" s="1"/>
  <c r="U2463" i="2"/>
  <c r="V2463" i="2"/>
  <c r="L2463" i="2"/>
  <c r="M2463" i="2" s="1"/>
  <c r="U2479" i="2"/>
  <c r="V2479" i="2"/>
  <c r="L2479" i="2"/>
  <c r="M2479" i="2" s="1"/>
  <c r="U2495" i="2"/>
  <c r="V2495" i="2"/>
  <c r="L2495" i="2"/>
  <c r="M2495" i="2" s="1"/>
  <c r="U2511" i="2"/>
  <c r="V2511" i="2"/>
  <c r="L2511" i="2"/>
  <c r="M2511" i="2" s="1"/>
  <c r="U2527" i="2"/>
  <c r="V2527" i="2"/>
  <c r="L2527" i="2"/>
  <c r="M2527" i="2" s="1"/>
  <c r="V2543" i="2"/>
  <c r="U2543" i="2"/>
  <c r="L2543" i="2"/>
  <c r="M2543" i="2" s="1"/>
  <c r="V2562" i="2"/>
  <c r="L2562" i="2"/>
  <c r="M2562" i="2" s="1"/>
  <c r="U2562" i="2"/>
  <c r="V2602" i="2"/>
  <c r="U2602" i="2"/>
  <c r="L2602" i="2"/>
  <c r="M2602" i="2" s="1"/>
  <c r="V2626" i="2"/>
  <c r="U2626" i="2"/>
  <c r="L2626" i="2"/>
  <c r="M2626" i="2" s="1"/>
  <c r="V2642" i="2"/>
  <c r="U2642" i="2"/>
  <c r="L2642" i="2"/>
  <c r="M2642" i="2" s="1"/>
  <c r="V2658" i="2"/>
  <c r="U2658" i="2"/>
  <c r="L2658" i="2"/>
  <c r="M2658" i="2" s="1"/>
  <c r="V2674" i="2"/>
  <c r="U2674" i="2"/>
  <c r="L2674" i="2"/>
  <c r="M2674" i="2" s="1"/>
  <c r="V2690" i="2"/>
  <c r="U2690" i="2"/>
  <c r="L2690" i="2"/>
  <c r="M2690" i="2" s="1"/>
  <c r="U6716" i="2"/>
  <c r="L6716" i="2"/>
  <c r="M6716" i="2" s="1"/>
  <c r="V6716" i="2"/>
  <c r="U6732" i="2"/>
  <c r="V6732" i="2"/>
  <c r="L6732" i="2"/>
  <c r="M6732" i="2" s="1"/>
  <c r="U6748" i="2"/>
  <c r="L6748" i="2"/>
  <c r="M6748" i="2" s="1"/>
  <c r="V6748" i="2"/>
  <c r="U6764" i="2"/>
  <c r="V6764" i="2"/>
  <c r="L6764" i="2"/>
  <c r="M6764" i="2" s="1"/>
  <c r="U6780" i="2"/>
  <c r="V6780" i="2"/>
  <c r="L6780" i="2"/>
  <c r="M6780" i="2" s="1"/>
  <c r="V6796" i="2"/>
  <c r="U6796" i="2"/>
  <c r="L6796" i="2"/>
  <c r="M6796" i="2" s="1"/>
  <c r="L6921" i="2"/>
  <c r="M6921" i="2" s="1"/>
  <c r="U6921" i="2"/>
  <c r="L6922" i="2"/>
  <c r="M6922" i="2" s="1"/>
  <c r="V6921" i="2"/>
  <c r="L6929" i="2"/>
  <c r="M6929" i="2" s="1"/>
  <c r="U6929" i="2"/>
  <c r="L6930" i="2"/>
  <c r="M6930" i="2" s="1"/>
  <c r="V6929" i="2"/>
  <c r="U6953" i="2"/>
  <c r="L6954" i="2"/>
  <c r="M6954" i="2" s="1"/>
  <c r="V6953" i="2"/>
  <c r="L6953" i="2"/>
  <c r="M6953" i="2" s="1"/>
  <c r="U6961" i="2"/>
  <c r="L6962" i="2"/>
  <c r="M6962" i="2" s="1"/>
  <c r="V6961" i="2"/>
  <c r="L6961" i="2"/>
  <c r="M6961" i="2" s="1"/>
  <c r="L6985" i="2"/>
  <c r="M6985" i="2" s="1"/>
  <c r="V6985" i="2"/>
  <c r="L6986" i="2"/>
  <c r="M6986" i="2" s="1"/>
  <c r="U6985" i="2"/>
  <c r="L6993" i="2"/>
  <c r="M6993" i="2" s="1"/>
  <c r="V6993" i="2"/>
  <c r="L6994" i="2"/>
  <c r="M6994" i="2" s="1"/>
  <c r="U6993" i="2"/>
  <c r="U7017" i="2"/>
  <c r="L7017" i="2"/>
  <c r="M7017" i="2" s="1"/>
  <c r="V7017" i="2"/>
  <c r="L7018" i="2"/>
  <c r="M7018" i="2" s="1"/>
  <c r="U7025" i="2"/>
  <c r="L7025" i="2"/>
  <c r="M7025" i="2" s="1"/>
  <c r="V7025" i="2"/>
  <c r="L7026" i="2"/>
  <c r="M7026" i="2" s="1"/>
  <c r="L7082" i="2"/>
  <c r="M7082" i="2" s="1"/>
  <c r="V7082" i="2"/>
  <c r="U7082" i="2"/>
  <c r="L7110" i="2"/>
  <c r="M7110" i="2" s="1"/>
  <c r="L7109" i="2"/>
  <c r="M7109" i="2" s="1"/>
  <c r="V7109" i="2"/>
  <c r="U7109" i="2"/>
  <c r="U7119" i="2"/>
  <c r="L7119" i="2"/>
  <c r="M7119" i="2" s="1"/>
  <c r="V7119" i="2"/>
  <c r="L7120" i="2"/>
  <c r="M7120" i="2" s="1"/>
  <c r="L7130" i="2"/>
  <c r="M7130" i="2" s="1"/>
  <c r="U7129" i="2"/>
  <c r="L7129" i="2"/>
  <c r="M7129" i="2" s="1"/>
  <c r="V7129" i="2"/>
  <c r="U7146" i="2"/>
  <c r="V7146" i="2"/>
  <c r="L7146" i="2"/>
  <c r="M7146" i="2" s="1"/>
  <c r="L7177" i="2"/>
  <c r="M7177" i="2" s="1"/>
  <c r="U7176" i="2"/>
  <c r="V7176" i="2"/>
  <c r="L7176" i="2"/>
  <c r="M7176" i="2" s="1"/>
  <c r="L7194" i="2"/>
  <c r="M7194" i="2" s="1"/>
  <c r="U7194" i="2"/>
  <c r="V7194" i="2"/>
  <c r="L7195" i="2"/>
  <c r="M7195" i="2" s="1"/>
  <c r="L7263" i="2"/>
  <c r="M7263" i="2" s="1"/>
  <c r="U7263" i="2"/>
  <c r="V7263" i="2"/>
  <c r="L7271" i="2"/>
  <c r="M7271" i="2" s="1"/>
  <c r="U7271" i="2"/>
  <c r="V7271" i="2"/>
  <c r="L7279" i="2"/>
  <c r="M7279" i="2" s="1"/>
  <c r="U7279" i="2"/>
  <c r="V7279" i="2"/>
  <c r="L7287" i="2"/>
  <c r="M7287" i="2" s="1"/>
  <c r="U7287" i="2"/>
  <c r="V7287" i="2"/>
  <c r="U7295" i="2"/>
  <c r="V7295" i="2"/>
  <c r="L7295" i="2"/>
  <c r="M7295" i="2" s="1"/>
  <c r="U7399" i="2"/>
  <c r="L7399" i="2"/>
  <c r="M7399" i="2" s="1"/>
  <c r="V7399" i="2"/>
  <c r="U7441" i="2"/>
  <c r="V7441" i="2"/>
  <c r="L7441" i="2"/>
  <c r="M7441" i="2" s="1"/>
  <c r="V7608" i="2"/>
  <c r="U7608" i="2"/>
  <c r="L7608" i="2"/>
  <c r="M7608" i="2" s="1"/>
  <c r="U7618" i="2"/>
  <c r="V7618" i="2"/>
  <c r="L7618" i="2"/>
  <c r="M7618" i="2" s="1"/>
  <c r="V7815" i="2"/>
  <c r="U7815" i="2"/>
  <c r="L7815" i="2"/>
  <c r="M7815" i="2" s="1"/>
  <c r="U7823" i="2"/>
  <c r="V7823" i="2"/>
  <c r="L7823" i="2"/>
  <c r="M7823" i="2" s="1"/>
  <c r="U7831" i="2"/>
  <c r="V7831" i="2"/>
  <c r="L7831" i="2"/>
  <c r="M7831" i="2" s="1"/>
  <c r="U7839" i="2"/>
  <c r="V7839" i="2"/>
  <c r="L7839" i="2"/>
  <c r="M7839" i="2" s="1"/>
  <c r="U7847" i="2"/>
  <c r="V7847" i="2"/>
  <c r="L7847" i="2"/>
  <c r="M7847" i="2" s="1"/>
  <c r="U7855" i="2"/>
  <c r="V7855" i="2"/>
  <c r="L7855" i="2"/>
  <c r="M7855" i="2" s="1"/>
  <c r="U7893" i="2"/>
  <c r="V7893" i="2"/>
  <c r="L7893" i="2"/>
  <c r="M7893" i="2" s="1"/>
  <c r="U7914" i="2"/>
  <c r="V7914" i="2"/>
  <c r="L7914" i="2"/>
  <c r="M7914" i="2" s="1"/>
  <c r="V8082" i="2"/>
  <c r="U8082" i="2"/>
  <c r="L8082" i="2"/>
  <c r="M8082" i="2" s="1"/>
  <c r="L8318" i="2"/>
  <c r="M8318" i="2" s="1"/>
  <c r="U8318" i="2"/>
  <c r="V8318" i="2"/>
  <c r="L8326" i="2"/>
  <c r="M8326" i="2" s="1"/>
  <c r="U8326" i="2"/>
  <c r="V8326" i="2"/>
  <c r="U8334" i="2"/>
  <c r="V8334" i="2"/>
  <c r="L8334" i="2"/>
  <c r="M8334" i="2" s="1"/>
  <c r="L8352" i="2"/>
  <c r="M8352" i="2" s="1"/>
  <c r="V8351" i="2"/>
  <c r="L8351" i="2"/>
  <c r="M8351" i="2" s="1"/>
  <c r="U8351" i="2"/>
  <c r="V8424" i="2"/>
  <c r="U8424" i="2"/>
  <c r="L8424" i="2"/>
  <c r="M8424" i="2" s="1"/>
  <c r="L8432" i="2"/>
  <c r="M8432" i="2" s="1"/>
  <c r="U8432" i="2"/>
  <c r="V8432" i="2"/>
  <c r="L8457" i="2"/>
  <c r="M8457" i="2" s="1"/>
  <c r="U8456" i="2"/>
  <c r="L8456" i="2"/>
  <c r="M8456" i="2" s="1"/>
  <c r="V8456" i="2"/>
  <c r="L8470" i="2"/>
  <c r="M8470" i="2" s="1"/>
  <c r="V8470" i="2"/>
  <c r="U8470" i="2"/>
  <c r="U8478" i="2"/>
  <c r="V8478" i="2"/>
  <c r="L8478" i="2"/>
  <c r="M8478" i="2" s="1"/>
  <c r="L8547" i="2"/>
  <c r="M8547" i="2" s="1"/>
  <c r="U8547" i="2"/>
  <c r="V8547" i="2"/>
  <c r="L8586" i="2"/>
  <c r="M8586" i="2" s="1"/>
  <c r="V8586" i="2"/>
  <c r="U8586" i="2"/>
  <c r="V8605" i="2"/>
  <c r="L8605" i="2"/>
  <c r="M8605" i="2" s="1"/>
  <c r="U8605" i="2"/>
  <c r="V8630" i="2"/>
  <c r="U8630" i="2"/>
  <c r="L8630" i="2"/>
  <c r="M8630" i="2" s="1"/>
  <c r="L7406" i="2"/>
  <c r="M7406" i="2" s="1"/>
  <c r="U7406" i="2"/>
  <c r="V7406" i="2"/>
  <c r="V7414" i="2"/>
  <c r="U7414" i="2"/>
  <c r="L7414" i="2"/>
  <c r="M7414" i="2" s="1"/>
  <c r="L7422" i="2"/>
  <c r="M7422" i="2" s="1"/>
  <c r="U7422" i="2"/>
  <c r="V7422" i="2"/>
  <c r="U7432" i="2"/>
  <c r="L7432" i="2"/>
  <c r="M7432" i="2" s="1"/>
  <c r="V7432" i="2"/>
  <c r="U7456" i="2"/>
  <c r="V7456" i="2"/>
  <c r="L7456" i="2"/>
  <c r="M7456" i="2" s="1"/>
  <c r="V7466" i="2"/>
  <c r="L7466" i="2"/>
  <c r="M7466" i="2" s="1"/>
  <c r="U7466" i="2"/>
  <c r="U7474" i="2"/>
  <c r="L7474" i="2"/>
  <c r="M7474" i="2" s="1"/>
  <c r="V7474" i="2"/>
  <c r="U7498" i="2"/>
  <c r="L7498" i="2"/>
  <c r="M7498" i="2" s="1"/>
  <c r="V7498" i="2"/>
  <c r="U7514" i="2"/>
  <c r="L7514" i="2"/>
  <c r="M7514" i="2" s="1"/>
  <c r="V7514" i="2"/>
  <c r="U7551" i="2"/>
  <c r="L7551" i="2"/>
  <c r="M7551" i="2" s="1"/>
  <c r="V7551" i="2"/>
  <c r="V7565" i="2"/>
  <c r="U7565" i="2"/>
  <c r="L7565" i="2"/>
  <c r="M7565" i="2" s="1"/>
  <c r="V7578" i="2"/>
  <c r="U7578" i="2"/>
  <c r="L7578" i="2"/>
  <c r="M7578" i="2" s="1"/>
  <c r="U7594" i="2"/>
  <c r="V7594" i="2"/>
  <c r="L7594" i="2"/>
  <c r="M7594" i="2" s="1"/>
  <c r="L7606" i="2"/>
  <c r="M7606" i="2" s="1"/>
  <c r="U7606" i="2"/>
  <c r="V7606" i="2"/>
  <c r="V7629" i="2"/>
  <c r="U7629" i="2"/>
  <c r="L7629" i="2"/>
  <c r="M7629" i="2" s="1"/>
  <c r="V7637" i="2"/>
  <c r="U7637" i="2"/>
  <c r="L7637" i="2"/>
  <c r="M7637" i="2" s="1"/>
  <c r="L7653" i="2"/>
  <c r="M7653" i="2" s="1"/>
  <c r="V7653" i="2"/>
  <c r="U7653" i="2"/>
  <c r="U7787" i="2"/>
  <c r="V7787" i="2"/>
  <c r="L7787" i="2"/>
  <c r="M7787" i="2" s="1"/>
  <c r="V7869" i="2"/>
  <c r="U7869" i="2"/>
  <c r="L7869" i="2"/>
  <c r="M7869" i="2" s="1"/>
  <c r="U8224" i="2"/>
  <c r="V8224" i="2"/>
  <c r="L8224" i="2"/>
  <c r="M8224" i="2" s="1"/>
  <c r="U8236" i="2"/>
  <c r="V8236" i="2"/>
  <c r="L8236" i="2"/>
  <c r="M8236" i="2" s="1"/>
  <c r="U8247" i="2"/>
  <c r="V8247" i="2"/>
  <c r="L8247" i="2"/>
  <c r="M8247" i="2" s="1"/>
  <c r="U8353" i="2"/>
  <c r="V8353" i="2"/>
  <c r="L8353" i="2"/>
  <c r="M8353" i="2" s="1"/>
  <c r="U8365" i="2"/>
  <c r="V8365" i="2"/>
  <c r="L8365" i="2"/>
  <c r="M8365" i="2" s="1"/>
  <c r="V8399" i="2"/>
  <c r="U8399" i="2"/>
  <c r="L8399" i="2"/>
  <c r="M8399" i="2" s="1"/>
  <c r="U8420" i="2"/>
  <c r="V8420" i="2"/>
  <c r="L8420" i="2"/>
  <c r="M8420" i="2" s="1"/>
  <c r="L8484" i="2"/>
  <c r="M8484" i="2" s="1"/>
  <c r="V8484" i="2"/>
  <c r="U8484" i="2"/>
  <c r="U8508" i="2"/>
  <c r="V8508" i="2"/>
  <c r="L8508" i="2"/>
  <c r="M8508" i="2" s="1"/>
  <c r="U8593" i="2"/>
  <c r="V8593" i="2"/>
  <c r="L8593" i="2"/>
  <c r="M8593" i="2" s="1"/>
  <c r="U8611" i="2"/>
  <c r="V8611" i="2"/>
  <c r="L8611" i="2"/>
  <c r="M8611" i="2" s="1"/>
  <c r="U8666" i="2"/>
  <c r="V8666" i="2"/>
  <c r="L8666" i="2"/>
  <c r="M8666" i="2" s="1"/>
  <c r="V1122" i="2"/>
  <c r="U1122" i="2"/>
  <c r="L1122" i="2"/>
  <c r="M1122" i="2" s="1"/>
  <c r="U1182" i="2"/>
  <c r="V1182" i="2"/>
  <c r="L1182" i="2"/>
  <c r="M1182" i="2" s="1"/>
  <c r="V1089" i="2"/>
  <c r="U1089" i="2"/>
  <c r="V1200" i="2"/>
  <c r="U1200" i="2"/>
  <c r="L1200" i="2"/>
  <c r="M1200" i="2" s="1"/>
  <c r="V971" i="2"/>
  <c r="L971" i="2"/>
  <c r="M971" i="2" s="1"/>
  <c r="U971" i="2"/>
  <c r="U1138" i="2"/>
  <c r="V1138" i="2"/>
  <c r="L1138" i="2"/>
  <c r="M1138" i="2" s="1"/>
  <c r="V1224" i="2"/>
  <c r="U1224" i="2"/>
  <c r="L1224" i="2"/>
  <c r="M1224" i="2" s="1"/>
  <c r="U1150" i="2"/>
  <c r="V1150" i="2"/>
  <c r="L1151" i="2"/>
  <c r="M1151" i="2" s="1"/>
  <c r="L1150" i="2"/>
  <c r="M1150" i="2" s="1"/>
  <c r="V1953" i="2"/>
  <c r="U1953" i="2"/>
  <c r="L1953" i="2"/>
  <c r="M1953" i="2" s="1"/>
  <c r="V2283" i="2"/>
  <c r="U2283" i="2"/>
  <c r="L2283" i="2"/>
  <c r="M2283" i="2" s="1"/>
  <c r="V1648" i="2"/>
  <c r="U1648" i="2"/>
  <c r="L1648" i="2"/>
  <c r="M1648" i="2" s="1"/>
  <c r="U1774" i="2"/>
  <c r="V1774" i="2"/>
  <c r="V2099" i="2"/>
  <c r="L2099" i="2"/>
  <c r="M2099" i="2" s="1"/>
  <c r="U2099" i="2"/>
  <c r="L2214" i="2"/>
  <c r="M2214" i="2" s="1"/>
  <c r="U2214" i="2"/>
  <c r="V2214" i="2"/>
  <c r="U2274" i="2"/>
  <c r="L2274" i="2"/>
  <c r="M2274" i="2" s="1"/>
  <c r="V2274" i="2"/>
  <c r="L2344" i="2"/>
  <c r="M2344" i="2" s="1"/>
  <c r="U2344" i="2"/>
  <c r="V2344" i="2"/>
  <c r="U2462" i="2"/>
  <c r="L2462" i="2"/>
  <c r="M2462" i="2" s="1"/>
  <c r="V2462" i="2"/>
  <c r="U2494" i="2"/>
  <c r="L2494" i="2"/>
  <c r="M2494" i="2" s="1"/>
  <c r="V2494" i="2"/>
  <c r="U2526" i="2"/>
  <c r="L2526" i="2"/>
  <c r="M2526" i="2" s="1"/>
  <c r="V2526" i="2"/>
  <c r="V2763" i="2"/>
  <c r="U2763" i="2"/>
  <c r="U2779" i="2"/>
  <c r="V2779" i="2"/>
  <c r="V2795" i="2"/>
  <c r="U2795" i="2"/>
  <c r="V2843" i="2"/>
  <c r="U2843" i="2"/>
  <c r="V81" i="2"/>
  <c r="U81" i="2"/>
  <c r="L81" i="2"/>
  <c r="M81" i="2" s="1"/>
  <c r="V183" i="2"/>
  <c r="U183" i="2"/>
  <c r="L183" i="2"/>
  <c r="M183" i="2" s="1"/>
  <c r="V221" i="2"/>
  <c r="U221" i="2"/>
  <c r="L221" i="2"/>
  <c r="M221" i="2" s="1"/>
  <c r="L527" i="2"/>
  <c r="M527" i="2" s="1"/>
  <c r="U527" i="2"/>
  <c r="V527" i="2"/>
  <c r="L400" i="2"/>
  <c r="M400" i="2" s="1"/>
  <c r="V399" i="2"/>
  <c r="L399" i="2"/>
  <c r="M399" i="2" s="1"/>
  <c r="U399" i="2"/>
  <c r="L437" i="2"/>
  <c r="M437" i="2" s="1"/>
  <c r="V437" i="2"/>
  <c r="U437" i="2"/>
  <c r="L775" i="2"/>
  <c r="M775" i="2" s="1"/>
  <c r="U775" i="2"/>
  <c r="V775" i="2"/>
  <c r="L792" i="2"/>
  <c r="M792" i="2" s="1"/>
  <c r="V792" i="2"/>
  <c r="U792" i="2"/>
  <c r="U828" i="2"/>
  <c r="L828" i="2"/>
  <c r="M828" i="2" s="1"/>
  <c r="V828" i="2"/>
  <c r="L858" i="2"/>
  <c r="M858" i="2" s="1"/>
  <c r="U858" i="2"/>
  <c r="V858" i="2"/>
  <c r="U182" i="2"/>
  <c r="V182" i="2"/>
  <c r="L182" i="2"/>
  <c r="M182" i="2" s="1"/>
  <c r="V244" i="2"/>
  <c r="U244" i="2"/>
  <c r="L244" i="2"/>
  <c r="M244" i="2" s="1"/>
  <c r="V283" i="2"/>
  <c r="U283" i="2"/>
  <c r="L283" i="2"/>
  <c r="M283" i="2" s="1"/>
  <c r="V198" i="2"/>
  <c r="U198" i="2"/>
  <c r="L198" i="2"/>
  <c r="M198" i="2" s="1"/>
  <c r="L545" i="2"/>
  <c r="M545" i="2" s="1"/>
  <c r="V545" i="2"/>
  <c r="L546" i="2"/>
  <c r="M546" i="2" s="1"/>
  <c r="U545" i="2"/>
  <c r="U582" i="2"/>
  <c r="V582" i="2"/>
  <c r="L582" i="2"/>
  <c r="M582" i="2" s="1"/>
  <c r="U344" i="2"/>
  <c r="V344" i="2"/>
  <c r="L344" i="2"/>
  <c r="M344" i="2" s="1"/>
  <c r="L393" i="2"/>
  <c r="M393" i="2" s="1"/>
  <c r="V393" i="2"/>
  <c r="L394" i="2"/>
  <c r="M394" i="2" s="1"/>
  <c r="U393" i="2"/>
  <c r="V757" i="2"/>
  <c r="L757" i="2"/>
  <c r="M757" i="2" s="1"/>
  <c r="L758" i="2"/>
  <c r="M758" i="2" s="1"/>
  <c r="U757" i="2"/>
  <c r="V1073" i="2"/>
  <c r="L1073" i="2"/>
  <c r="M1073" i="2" s="1"/>
  <c r="U1073" i="2"/>
  <c r="L1074" i="2"/>
  <c r="M1074" i="2" s="1"/>
  <c r="U1102" i="2"/>
  <c r="L1102" i="2"/>
  <c r="M1102" i="2" s="1"/>
  <c r="V1102" i="2"/>
  <c r="L1103" i="2"/>
  <c r="M1103" i="2" s="1"/>
  <c r="V1313" i="2"/>
  <c r="L1314" i="2"/>
  <c r="M1314" i="2" s="1"/>
  <c r="U1313" i="2"/>
  <c r="L1313" i="2"/>
  <c r="M1313" i="2" s="1"/>
  <c r="U1594" i="2"/>
  <c r="L1595" i="2"/>
  <c r="M1595" i="2" s="1"/>
  <c r="V1594" i="2"/>
  <c r="L1594" i="2"/>
  <c r="M1594" i="2" s="1"/>
  <c r="V1463" i="2"/>
  <c r="L1464" i="2"/>
  <c r="M1464" i="2" s="1"/>
  <c r="U1463" i="2"/>
  <c r="L1463" i="2"/>
  <c r="M1463" i="2" s="1"/>
  <c r="V1725" i="2"/>
  <c r="U1725" i="2"/>
  <c r="L1725" i="2"/>
  <c r="M1725" i="2" s="1"/>
  <c r="U1841" i="2"/>
  <c r="V1841" i="2"/>
  <c r="L1841" i="2"/>
  <c r="M1841" i="2" s="1"/>
  <c r="L1874" i="2"/>
  <c r="M1874" i="2" s="1"/>
  <c r="U1874" i="2"/>
  <c r="V1874" i="2"/>
  <c r="U1645" i="2"/>
  <c r="V1645" i="2"/>
  <c r="L1645" i="2"/>
  <c r="M1645" i="2" s="1"/>
  <c r="L2044" i="2"/>
  <c r="M2044" i="2" s="1"/>
  <c r="U2044" i="2"/>
  <c r="V2044" i="2"/>
  <c r="U2333" i="2"/>
  <c r="V2333" i="2"/>
  <c r="L2333" i="2"/>
  <c r="M2333" i="2" s="1"/>
  <c r="V2369" i="2"/>
  <c r="U2369" i="2"/>
  <c r="L2369" i="2"/>
  <c r="M2369" i="2" s="1"/>
  <c r="U2431" i="2"/>
  <c r="V2431" i="2"/>
  <c r="L2431" i="2"/>
  <c r="M2431" i="2" s="1"/>
  <c r="U2475" i="2"/>
  <c r="V2475" i="2"/>
  <c r="L2475" i="2"/>
  <c r="M2475" i="2" s="1"/>
  <c r="U2491" i="2"/>
  <c r="V2491" i="2"/>
  <c r="L2491" i="2"/>
  <c r="M2491" i="2" s="1"/>
  <c r="U2507" i="2"/>
  <c r="V2507" i="2"/>
  <c r="L2507" i="2"/>
  <c r="M2507" i="2" s="1"/>
  <c r="U2523" i="2"/>
  <c r="V2523" i="2"/>
  <c r="L2523" i="2"/>
  <c r="M2523" i="2" s="1"/>
  <c r="U2539" i="2"/>
  <c r="V2539" i="2"/>
  <c r="L2539" i="2"/>
  <c r="M2539" i="2" s="1"/>
  <c r="U2598" i="2"/>
  <c r="V2598" i="2"/>
  <c r="L2598" i="2"/>
  <c r="M2598" i="2" s="1"/>
  <c r="L27" i="2"/>
  <c r="M27" i="2" s="1"/>
  <c r="C65" i="2"/>
  <c r="D65" i="2" s="1"/>
  <c r="D51" i="2"/>
  <c r="L1627" i="2"/>
  <c r="M1627" i="2" s="1"/>
  <c r="L1604" i="2"/>
  <c r="M1604" i="2" s="1"/>
  <c r="L1544" i="2"/>
  <c r="M1544" i="2" s="1"/>
  <c r="L1489" i="2"/>
  <c r="M1489" i="2" s="1"/>
  <c r="L1473" i="2"/>
  <c r="M1473" i="2" s="1"/>
  <c r="L1438" i="2"/>
  <c r="M1438" i="2" s="1"/>
  <c r="L1304" i="2"/>
  <c r="M1304" i="2" s="1"/>
  <c r="L1082" i="2"/>
  <c r="M1082" i="2" s="1"/>
  <c r="L776" i="2"/>
  <c r="M776" i="2" s="1"/>
  <c r="L1201" i="2"/>
  <c r="M1201" i="2" s="1"/>
  <c r="L959" i="2"/>
  <c r="M959" i="2" s="1"/>
  <c r="L783" i="2"/>
  <c r="M783" i="2" s="1"/>
  <c r="L734" i="2"/>
  <c r="M734" i="2" s="1"/>
  <c r="L6658" i="2"/>
  <c r="M6658" i="2" s="1"/>
  <c r="V825" i="2"/>
  <c r="U825" i="2"/>
  <c r="L825" i="2"/>
  <c r="M825" i="2" s="1"/>
  <c r="U1068" i="2"/>
  <c r="V1068" i="2"/>
  <c r="L1068" i="2"/>
  <c r="M1068" i="2" s="1"/>
  <c r="V1583" i="2"/>
  <c r="U1583" i="2"/>
  <c r="L1583" i="2"/>
  <c r="M1583" i="2" s="1"/>
  <c r="V1820" i="2"/>
  <c r="U1820" i="2"/>
  <c r="L1820" i="2"/>
  <c r="M1820" i="2" s="1"/>
  <c r="V5261" i="2"/>
  <c r="U5261" i="2"/>
  <c r="L5262" i="2"/>
  <c r="M5262" i="2" s="1"/>
  <c r="L5261" i="2"/>
  <c r="M5261" i="2" s="1"/>
  <c r="U6130" i="2"/>
  <c r="V6130" i="2"/>
  <c r="L6131" i="2"/>
  <c r="M6131" i="2" s="1"/>
  <c r="L6130" i="2"/>
  <c r="M6130" i="2" s="1"/>
  <c r="V6162" i="2"/>
  <c r="U6162" i="2"/>
  <c r="L6163" i="2"/>
  <c r="M6163" i="2" s="1"/>
  <c r="L6162" i="2"/>
  <c r="M6162" i="2" s="1"/>
  <c r="V6194" i="2"/>
  <c r="U6194" i="2"/>
  <c r="L6195" i="2"/>
  <c r="M6195" i="2" s="1"/>
  <c r="L6194" i="2"/>
  <c r="M6194" i="2" s="1"/>
  <c r="V6226" i="2"/>
  <c r="U6226" i="2"/>
  <c r="L6227" i="2"/>
  <c r="M6227" i="2" s="1"/>
  <c r="L6226" i="2"/>
  <c r="M6226" i="2" s="1"/>
  <c r="V6258" i="2"/>
  <c r="U6258" i="2"/>
  <c r="L6259" i="2"/>
  <c r="M6259" i="2" s="1"/>
  <c r="L6258" i="2"/>
  <c r="M6258" i="2" s="1"/>
  <c r="V6290" i="2"/>
  <c r="U6290" i="2"/>
  <c r="L6291" i="2"/>
  <c r="M6291" i="2" s="1"/>
  <c r="L6290" i="2"/>
  <c r="M6290" i="2" s="1"/>
  <c r="V6322" i="2"/>
  <c r="U6322" i="2"/>
  <c r="L6323" i="2"/>
  <c r="M6323" i="2" s="1"/>
  <c r="L6322" i="2"/>
  <c r="M6322" i="2" s="1"/>
  <c r="V6354" i="2"/>
  <c r="U6354" i="2"/>
  <c r="L6354" i="2"/>
  <c r="M6354" i="2" s="1"/>
  <c r="L6355" i="2"/>
  <c r="M6355" i="2" s="1"/>
  <c r="V6609" i="2"/>
  <c r="U6609" i="2"/>
  <c r="L6610" i="2"/>
  <c r="M6610" i="2" s="1"/>
  <c r="U6685" i="2"/>
  <c r="V6685" i="2"/>
  <c r="L6685" i="2"/>
  <c r="M6685" i="2" s="1"/>
  <c r="U6749" i="2"/>
  <c r="V6749" i="2"/>
  <c r="L6749" i="2"/>
  <c r="M6749" i="2" s="1"/>
  <c r="V6928" i="2"/>
  <c r="U6928" i="2"/>
  <c r="L6928" i="2"/>
  <c r="M6928" i="2" s="1"/>
  <c r="V6992" i="2"/>
  <c r="U6992" i="2"/>
  <c r="L6992" i="2"/>
  <c r="M6992" i="2" s="1"/>
  <c r="V7056" i="2"/>
  <c r="L7056" i="2"/>
  <c r="M7056" i="2" s="1"/>
  <c r="U7056" i="2"/>
  <c r="V7112" i="2"/>
  <c r="U7112" i="2"/>
  <c r="L7112" i="2"/>
  <c r="M7112" i="2" s="1"/>
  <c r="U7147" i="2"/>
  <c r="V7147" i="2"/>
  <c r="L7147" i="2"/>
  <c r="M7147" i="2" s="1"/>
  <c r="L7148" i="2"/>
  <c r="M7148" i="2" s="1"/>
  <c r="V7173" i="2"/>
  <c r="U7173" i="2"/>
  <c r="L7173" i="2"/>
  <c r="M7173" i="2" s="1"/>
  <c r="V7212" i="2"/>
  <c r="U7212" i="2"/>
  <c r="L7212" i="2"/>
  <c r="M7212" i="2" s="1"/>
  <c r="V7244" i="2"/>
  <c r="U7244" i="2"/>
  <c r="L7244" i="2"/>
  <c r="M7244" i="2" s="1"/>
  <c r="U7276" i="2"/>
  <c r="V7276" i="2"/>
  <c r="L7276" i="2"/>
  <c r="M7276" i="2" s="1"/>
  <c r="U7372" i="2"/>
  <c r="V7372" i="2"/>
  <c r="L7372" i="2"/>
  <c r="M7372" i="2" s="1"/>
  <c r="U7404" i="2"/>
  <c r="V7404" i="2"/>
  <c r="L7404" i="2"/>
  <c r="M7404" i="2" s="1"/>
  <c r="U885" i="2"/>
  <c r="V885" i="2"/>
  <c r="L885" i="2"/>
  <c r="M885" i="2" s="1"/>
  <c r="U5432" i="2"/>
  <c r="V5432" i="2"/>
  <c r="L5433" i="2"/>
  <c r="M5433" i="2" s="1"/>
  <c r="L5432" i="2"/>
  <c r="M5432" i="2" s="1"/>
  <c r="V5800" i="2"/>
  <c r="U5800" i="2"/>
  <c r="L5801" i="2"/>
  <c r="M5801" i="2" s="1"/>
  <c r="U6138" i="2"/>
  <c r="V6138" i="2"/>
  <c r="L6139" i="2"/>
  <c r="M6139" i="2" s="1"/>
  <c r="L6138" i="2"/>
  <c r="M6138" i="2" s="1"/>
  <c r="V6170" i="2"/>
  <c r="U6170" i="2"/>
  <c r="L6171" i="2"/>
  <c r="M6171" i="2" s="1"/>
  <c r="L6170" i="2"/>
  <c r="M6170" i="2" s="1"/>
  <c r="V6202" i="2"/>
  <c r="U6202" i="2"/>
  <c r="L6203" i="2"/>
  <c r="M6203" i="2" s="1"/>
  <c r="L6202" i="2"/>
  <c r="M6202" i="2" s="1"/>
  <c r="V6234" i="2"/>
  <c r="U6234" i="2"/>
  <c r="L6235" i="2"/>
  <c r="M6235" i="2" s="1"/>
  <c r="L6234" i="2"/>
  <c r="M6234" i="2" s="1"/>
  <c r="V6266" i="2"/>
  <c r="U6266" i="2"/>
  <c r="L6267" i="2"/>
  <c r="M6267" i="2" s="1"/>
  <c r="L6266" i="2"/>
  <c r="M6266" i="2" s="1"/>
  <c r="V6298" i="2"/>
  <c r="U6298" i="2"/>
  <c r="L6299" i="2"/>
  <c r="M6299" i="2" s="1"/>
  <c r="L6298" i="2"/>
  <c r="M6298" i="2" s="1"/>
  <c r="V6330" i="2"/>
  <c r="U6330" i="2"/>
  <c r="L6331" i="2"/>
  <c r="M6331" i="2" s="1"/>
  <c r="L6330" i="2"/>
  <c r="M6330" i="2" s="1"/>
  <c r="V6390" i="2"/>
  <c r="U6390" i="2"/>
  <c r="L6391" i="2"/>
  <c r="M6391" i="2" s="1"/>
  <c r="L6390" i="2"/>
  <c r="M6390" i="2" s="1"/>
  <c r="U6679" i="2"/>
  <c r="V6679" i="2"/>
  <c r="L6679" i="2"/>
  <c r="M6679" i="2" s="1"/>
  <c r="V6743" i="2"/>
  <c r="U6743" i="2"/>
  <c r="L6743" i="2"/>
  <c r="M6743" i="2" s="1"/>
  <c r="V6920" i="2"/>
  <c r="U6920" i="2"/>
  <c r="L6920" i="2"/>
  <c r="M6920" i="2" s="1"/>
  <c r="V6984" i="2"/>
  <c r="U6984" i="2"/>
  <c r="L6984" i="2"/>
  <c r="M6984" i="2" s="1"/>
  <c r="V7048" i="2"/>
  <c r="L7048" i="2"/>
  <c r="M7048" i="2" s="1"/>
  <c r="U7048" i="2"/>
  <c r="U7099" i="2"/>
  <c r="V7099" i="2"/>
  <c r="L7099" i="2"/>
  <c r="M7099" i="2" s="1"/>
  <c r="L7100" i="2"/>
  <c r="M7100" i="2" s="1"/>
  <c r="V7140" i="2"/>
  <c r="U7140" i="2"/>
  <c r="L7140" i="2"/>
  <c r="M7140" i="2" s="1"/>
  <c r="U7220" i="2"/>
  <c r="V7220" i="2"/>
  <c r="L7220" i="2"/>
  <c r="M7220" i="2" s="1"/>
  <c r="U7252" i="2"/>
  <c r="V7252" i="2"/>
  <c r="L7252" i="2"/>
  <c r="M7252" i="2" s="1"/>
  <c r="U7284" i="2"/>
  <c r="V7284" i="2"/>
  <c r="L7284" i="2"/>
  <c r="M7284" i="2" s="1"/>
  <c r="U7396" i="2"/>
  <c r="V7396" i="2"/>
  <c r="L7396" i="2"/>
  <c r="M7396" i="2" s="1"/>
  <c r="U298" i="2"/>
  <c r="L298" i="2"/>
  <c r="M298" i="2" s="1"/>
  <c r="V298" i="2"/>
  <c r="V331" i="2"/>
  <c r="U331" i="2"/>
  <c r="L331" i="2"/>
  <c r="M331" i="2" s="1"/>
  <c r="L364" i="2"/>
  <c r="M364" i="2" s="1"/>
  <c r="U364" i="2"/>
  <c r="V364" i="2"/>
  <c r="U256" i="2"/>
  <c r="V256" i="2"/>
  <c r="L256" i="2"/>
  <c r="M256" i="2" s="1"/>
  <c r="U287" i="2"/>
  <c r="V287" i="2"/>
  <c r="L287" i="2"/>
  <c r="M287" i="2" s="1"/>
  <c r="V318" i="2"/>
  <c r="U318" i="2"/>
  <c r="L318" i="2"/>
  <c r="M318" i="2" s="1"/>
  <c r="V380" i="2"/>
  <c r="U380" i="2"/>
  <c r="L380" i="2"/>
  <c r="M380" i="2" s="1"/>
  <c r="U127" i="2"/>
  <c r="L127" i="2"/>
  <c r="M127" i="2" s="1"/>
  <c r="V127" i="2"/>
  <c r="L161" i="2"/>
  <c r="M161" i="2" s="1"/>
  <c r="V161" i="2"/>
  <c r="U161" i="2"/>
  <c r="U211" i="2"/>
  <c r="V211" i="2"/>
  <c r="L211" i="2"/>
  <c r="M211" i="2" s="1"/>
  <c r="L112" i="2"/>
  <c r="M112" i="2" s="1"/>
  <c r="V112" i="2"/>
  <c r="U112" i="2"/>
  <c r="U187" i="2"/>
  <c r="V187" i="2"/>
  <c r="L187" i="2"/>
  <c r="M187" i="2" s="1"/>
  <c r="V218" i="2"/>
  <c r="L218" i="2"/>
  <c r="M218" i="2" s="1"/>
  <c r="U218" i="2"/>
  <c r="U248" i="2"/>
  <c r="V248" i="2"/>
  <c r="L248" i="2"/>
  <c r="M248" i="2" s="1"/>
  <c r="U30" i="2"/>
  <c r="V30" i="2"/>
  <c r="L30" i="2"/>
  <c r="M30" i="2" s="1"/>
  <c r="V65" i="2"/>
  <c r="U65" i="2"/>
  <c r="L65" i="2"/>
  <c r="M65" i="2" s="1"/>
  <c r="L93" i="2"/>
  <c r="M93" i="2" s="1"/>
  <c r="U93" i="2"/>
  <c r="V93" i="2"/>
  <c r="U34" i="2"/>
  <c r="V34" i="2"/>
  <c r="L34" i="2"/>
  <c r="M34" i="2" s="1"/>
  <c r="U64" i="2"/>
  <c r="V64" i="2"/>
  <c r="L64" i="2"/>
  <c r="M64" i="2" s="1"/>
  <c r="D52" i="2"/>
  <c r="C66" i="2"/>
  <c r="D66" i="2" s="1"/>
  <c r="D57" i="2"/>
  <c r="C72" i="2"/>
  <c r="D72" i="2" s="1"/>
  <c r="U7861" i="2"/>
  <c r="V7861" i="2"/>
  <c r="L7861" i="2"/>
  <c r="M7861" i="2" s="1"/>
  <c r="V6791" i="2"/>
  <c r="U6791" i="2"/>
  <c r="L6791" i="2"/>
  <c r="M6791" i="2" s="1"/>
  <c r="U6759" i="2"/>
  <c r="V6759" i="2"/>
  <c r="L6759" i="2"/>
  <c r="M6759" i="2" s="1"/>
  <c r="V6727" i="2"/>
  <c r="U6727" i="2"/>
  <c r="L6727" i="2"/>
  <c r="M6727" i="2" s="1"/>
  <c r="U5450" i="2"/>
  <c r="V5450" i="2"/>
  <c r="L5451" i="2"/>
  <c r="M5451" i="2" s="1"/>
  <c r="L5450" i="2"/>
  <c r="M5450" i="2" s="1"/>
  <c r="V2859" i="2"/>
  <c r="U2859" i="2"/>
  <c r="U2835" i="2"/>
  <c r="V2835" i="2"/>
  <c r="V2819" i="2"/>
  <c r="U2819" i="2"/>
  <c r="U2747" i="2"/>
  <c r="V2747" i="2"/>
  <c r="V1716" i="2"/>
  <c r="U1716" i="2"/>
  <c r="L1716" i="2"/>
  <c r="M1716" i="2" s="1"/>
  <c r="U8656" i="2"/>
  <c r="V8656" i="2"/>
  <c r="L8656" i="2"/>
  <c r="M8656" i="2" s="1"/>
  <c r="U257" i="2"/>
  <c r="V257" i="2"/>
  <c r="L257" i="2"/>
  <c r="M257" i="2" s="1"/>
  <c r="L339" i="2"/>
  <c r="M339" i="2" s="1"/>
  <c r="U339" i="2"/>
  <c r="V339" i="2"/>
  <c r="V373" i="2"/>
  <c r="L373" i="2"/>
  <c r="M373" i="2" s="1"/>
  <c r="U373" i="2"/>
  <c r="L295" i="2"/>
  <c r="M295" i="2" s="1"/>
  <c r="V295" i="2"/>
  <c r="U295" i="2"/>
  <c r="U326" i="2"/>
  <c r="L326" i="2"/>
  <c r="M326" i="2" s="1"/>
  <c r="V326" i="2"/>
  <c r="L372" i="2"/>
  <c r="M372" i="2" s="1"/>
  <c r="V372" i="2"/>
  <c r="U372" i="2"/>
  <c r="V117" i="2"/>
  <c r="U117" i="2"/>
  <c r="L117" i="2"/>
  <c r="M117" i="2" s="1"/>
  <c r="L169" i="2"/>
  <c r="M169" i="2" s="1"/>
  <c r="V169" i="2"/>
  <c r="U169" i="2"/>
  <c r="V204" i="2"/>
  <c r="L204" i="2"/>
  <c r="M204" i="2" s="1"/>
  <c r="U204" i="2"/>
  <c r="U236" i="2"/>
  <c r="L236" i="2"/>
  <c r="M236" i="2" s="1"/>
  <c r="V236" i="2"/>
  <c r="U133" i="2"/>
  <c r="L133" i="2"/>
  <c r="M133" i="2" s="1"/>
  <c r="V133" i="2"/>
  <c r="U179" i="2"/>
  <c r="V179" i="2"/>
  <c r="L179" i="2"/>
  <c r="M179" i="2" s="1"/>
  <c r="V210" i="2"/>
  <c r="U210" i="2"/>
  <c r="L210" i="2"/>
  <c r="M210" i="2" s="1"/>
  <c r="L241" i="2"/>
  <c r="M241" i="2" s="1"/>
  <c r="U241" i="2"/>
  <c r="V241" i="2"/>
  <c r="L6378" i="2"/>
  <c r="M6378" i="2" s="1"/>
  <c r="L6377" i="2"/>
  <c r="M6377" i="2" s="1"/>
  <c r="U6377" i="2"/>
  <c r="V6377" i="2"/>
  <c r="V6394" i="2"/>
  <c r="U6394" i="2"/>
  <c r="L6395" i="2"/>
  <c r="M6395" i="2" s="1"/>
  <c r="L6394" i="2"/>
  <c r="M6394" i="2" s="1"/>
  <c r="U6412" i="2"/>
  <c r="L6413" i="2"/>
  <c r="M6413" i="2" s="1"/>
  <c r="L6412" i="2"/>
  <c r="M6412" i="2" s="1"/>
  <c r="V6412" i="2"/>
  <c r="L6694" i="2"/>
  <c r="M6694" i="2" s="1"/>
  <c r="V6694" i="2"/>
  <c r="U6694" i="2"/>
  <c r="L6701" i="2"/>
  <c r="M6701" i="2" s="1"/>
  <c r="U6700" i="2"/>
  <c r="L6700" i="2"/>
  <c r="M6700" i="2" s="1"/>
  <c r="V6700" i="2"/>
  <c r="U7052" i="2"/>
  <c r="V7052" i="2"/>
  <c r="L7052" i="2"/>
  <c r="M7052" i="2" s="1"/>
  <c r="V7060" i="2"/>
  <c r="U7060" i="2"/>
  <c r="L7060" i="2"/>
  <c r="M7060" i="2" s="1"/>
  <c r="L7089" i="2"/>
  <c r="M7089" i="2" s="1"/>
  <c r="V7089" i="2"/>
  <c r="U7089" i="2"/>
  <c r="L7090" i="2"/>
  <c r="M7090" i="2" s="1"/>
  <c r="V7105" i="2"/>
  <c r="U7105" i="2"/>
  <c r="L7106" i="2"/>
  <c r="M7106" i="2" s="1"/>
  <c r="L7105" i="2"/>
  <c r="M7105" i="2" s="1"/>
  <c r="U7153" i="2"/>
  <c r="L7153" i="2"/>
  <c r="M7153" i="2" s="1"/>
  <c r="V7153" i="2"/>
  <c r="L7157" i="2"/>
  <c r="M7157" i="2" s="1"/>
  <c r="V7157" i="2"/>
  <c r="U7157" i="2"/>
  <c r="L7158" i="2"/>
  <c r="M7158" i="2" s="1"/>
  <c r="L7429" i="2"/>
  <c r="M7429" i="2" s="1"/>
  <c r="U7429" i="2"/>
  <c r="V7429" i="2"/>
  <c r="U7483" i="2"/>
  <c r="V7483" i="2"/>
  <c r="L7483" i="2"/>
  <c r="M7483" i="2" s="1"/>
  <c r="L7487" i="2"/>
  <c r="M7487" i="2" s="1"/>
  <c r="U7487" i="2"/>
  <c r="L7488" i="2"/>
  <c r="M7488" i="2" s="1"/>
  <c r="V7487" i="2"/>
  <c r="V7520" i="2"/>
  <c r="U7520" i="2"/>
  <c r="L7520" i="2"/>
  <c r="M7520" i="2" s="1"/>
  <c r="L7528" i="2"/>
  <c r="M7528" i="2" s="1"/>
  <c r="U7528" i="2"/>
  <c r="V7528" i="2"/>
  <c r="L7529" i="2"/>
  <c r="M7529" i="2" s="1"/>
  <c r="L7535" i="2"/>
  <c r="M7535" i="2" s="1"/>
  <c r="U7535" i="2"/>
  <c r="V7535" i="2"/>
  <c r="V7558" i="2"/>
  <c r="U7558" i="2"/>
  <c r="L7558" i="2"/>
  <c r="M7558" i="2" s="1"/>
  <c r="U7580" i="2"/>
  <c r="L7581" i="2"/>
  <c r="M7581" i="2" s="1"/>
  <c r="V7580" i="2"/>
  <c r="L7580" i="2"/>
  <c r="M7580" i="2" s="1"/>
  <c r="L7595" i="2"/>
  <c r="M7595" i="2" s="1"/>
  <c r="V7595" i="2"/>
  <c r="U7595" i="2"/>
  <c r="V7607" i="2"/>
  <c r="U7607" i="2"/>
  <c r="L7607" i="2"/>
  <c r="M7607" i="2" s="1"/>
  <c r="V7613" i="2"/>
  <c r="U7613" i="2"/>
  <c r="L7613" i="2"/>
  <c r="M7613" i="2" s="1"/>
  <c r="V7617" i="2"/>
  <c r="L7617" i="2"/>
  <c r="M7617" i="2" s="1"/>
  <c r="U7617" i="2"/>
  <c r="U7621" i="2"/>
  <c r="V7621" i="2"/>
  <c r="L7621" i="2"/>
  <c r="M7621" i="2" s="1"/>
  <c r="V7739" i="2"/>
  <c r="U7739" i="2"/>
  <c r="L7739" i="2"/>
  <c r="M7739" i="2" s="1"/>
  <c r="L7743" i="2"/>
  <c r="M7743" i="2" s="1"/>
  <c r="V7743" i="2"/>
  <c r="U7743" i="2"/>
  <c r="L7747" i="2"/>
  <c r="M7747" i="2" s="1"/>
  <c r="V7747" i="2"/>
  <c r="U7747" i="2"/>
  <c r="V7751" i="2"/>
  <c r="L7751" i="2"/>
  <c r="M7751" i="2" s="1"/>
  <c r="U7751" i="2"/>
  <c r="V7755" i="2"/>
  <c r="L7755" i="2"/>
  <c r="M7755" i="2" s="1"/>
  <c r="U7755" i="2"/>
  <c r="L7759" i="2"/>
  <c r="M7759" i="2" s="1"/>
  <c r="V7759" i="2"/>
  <c r="U7759" i="2"/>
  <c r="U7786" i="2"/>
  <c r="L7786" i="2"/>
  <c r="M7786" i="2" s="1"/>
  <c r="V7786" i="2"/>
  <c r="U7801" i="2"/>
  <c r="V7801" i="2"/>
  <c r="L7801" i="2"/>
  <c r="M7801" i="2" s="1"/>
  <c r="U7814" i="2"/>
  <c r="V7814" i="2"/>
  <c r="L7814" i="2"/>
  <c r="M7814" i="2" s="1"/>
  <c r="L7818" i="2"/>
  <c r="M7818" i="2" s="1"/>
  <c r="V7818" i="2"/>
  <c r="U7818" i="2"/>
  <c r="V7822" i="2"/>
  <c r="U7822" i="2"/>
  <c r="L7822" i="2"/>
  <c r="M7822" i="2" s="1"/>
  <c r="L7826" i="2"/>
  <c r="M7826" i="2" s="1"/>
  <c r="V7826" i="2"/>
  <c r="U7826" i="2"/>
  <c r="L7830" i="2"/>
  <c r="M7830" i="2" s="1"/>
  <c r="U7830" i="2"/>
  <c r="V7830" i="2"/>
  <c r="L7834" i="2"/>
  <c r="M7834" i="2" s="1"/>
  <c r="V7834" i="2"/>
  <c r="U7834" i="2"/>
  <c r="L7838" i="2"/>
  <c r="M7838" i="2" s="1"/>
  <c r="U7838" i="2"/>
  <c r="V7838" i="2"/>
  <c r="L7842" i="2"/>
  <c r="M7842" i="2" s="1"/>
  <c r="V7842" i="2"/>
  <c r="U7842" i="2"/>
  <c r="L7846" i="2"/>
  <c r="M7846" i="2" s="1"/>
  <c r="U7846" i="2"/>
  <c r="V7846" i="2"/>
  <c r="L7850" i="2"/>
  <c r="M7850" i="2" s="1"/>
  <c r="V7850" i="2"/>
  <c r="U7850" i="2"/>
  <c r="L7854" i="2"/>
  <c r="M7854" i="2" s="1"/>
  <c r="U7854" i="2"/>
  <c r="V7854" i="2"/>
  <c r="V7858" i="2"/>
  <c r="U7858" i="2"/>
  <c r="L7858" i="2"/>
  <c r="M7858" i="2" s="1"/>
  <c r="V7872" i="2"/>
  <c r="U7872" i="2"/>
  <c r="L7872" i="2"/>
  <c r="M7872" i="2" s="1"/>
  <c r="L7888" i="2"/>
  <c r="M7888" i="2" s="1"/>
  <c r="U7888" i="2"/>
  <c r="V7888" i="2"/>
  <c r="V7913" i="2"/>
  <c r="U7913" i="2"/>
  <c r="L7913" i="2"/>
  <c r="M7913" i="2" s="1"/>
  <c r="V7932" i="2"/>
  <c r="U7932" i="2"/>
  <c r="L7932" i="2"/>
  <c r="M7932" i="2" s="1"/>
  <c r="U7936" i="2"/>
  <c r="V7936" i="2"/>
  <c r="L7936" i="2"/>
  <c r="M7936" i="2" s="1"/>
  <c r="V7940" i="2"/>
  <c r="U7940" i="2"/>
  <c r="L7940" i="2"/>
  <c r="M7940" i="2" s="1"/>
  <c r="U7944" i="2"/>
  <c r="V7944" i="2"/>
  <c r="L7944" i="2"/>
  <c r="M7944" i="2" s="1"/>
  <c r="V7948" i="2"/>
  <c r="U7948" i="2"/>
  <c r="L7948" i="2"/>
  <c r="M7948" i="2" s="1"/>
  <c r="U7952" i="2"/>
  <c r="V7952" i="2"/>
  <c r="L7952" i="2"/>
  <c r="M7952" i="2" s="1"/>
  <c r="V7956" i="2"/>
  <c r="U7956" i="2"/>
  <c r="L7956" i="2"/>
  <c r="M7956" i="2" s="1"/>
  <c r="U7960" i="2"/>
  <c r="V7960" i="2"/>
  <c r="L7960" i="2"/>
  <c r="M7960" i="2" s="1"/>
  <c r="V7964" i="2"/>
  <c r="U7964" i="2"/>
  <c r="L7964" i="2"/>
  <c r="M7964" i="2" s="1"/>
  <c r="U7968" i="2"/>
  <c r="V7968" i="2"/>
  <c r="L7968" i="2"/>
  <c r="M7968" i="2" s="1"/>
  <c r="V7972" i="2"/>
  <c r="U7972" i="2"/>
  <c r="L7972" i="2"/>
  <c r="M7972" i="2" s="1"/>
  <c r="U7976" i="2"/>
  <c r="V7976" i="2"/>
  <c r="L7976" i="2"/>
  <c r="M7976" i="2" s="1"/>
  <c r="V7980" i="2"/>
  <c r="U7980" i="2"/>
  <c r="L7980" i="2"/>
  <c r="M7980" i="2" s="1"/>
  <c r="U7984" i="2"/>
  <c r="V7984" i="2"/>
  <c r="L7984" i="2"/>
  <c r="M7984" i="2" s="1"/>
  <c r="V7988" i="2"/>
  <c r="U7988" i="2"/>
  <c r="L7988" i="2"/>
  <c r="M7988" i="2" s="1"/>
  <c r="U7992" i="2"/>
  <c r="V7992" i="2"/>
  <c r="L7992" i="2"/>
  <c r="M7992" i="2" s="1"/>
  <c r="V7998" i="2"/>
  <c r="U7998" i="2"/>
  <c r="L7998" i="2"/>
  <c r="M7998" i="2" s="1"/>
  <c r="U8004" i="2"/>
  <c r="V8004" i="2"/>
  <c r="L8004" i="2"/>
  <c r="M8004" i="2" s="1"/>
  <c r="V8008" i="2"/>
  <c r="U8008" i="2"/>
  <c r="L8008" i="2"/>
  <c r="M8008" i="2" s="1"/>
  <c r="U8012" i="2"/>
  <c r="V8012" i="2"/>
  <c r="L8012" i="2"/>
  <c r="M8012" i="2" s="1"/>
  <c r="L8035" i="2"/>
  <c r="M8035" i="2" s="1"/>
  <c r="U8035" i="2"/>
  <c r="V8035" i="2"/>
  <c r="V8039" i="2"/>
  <c r="L8039" i="2"/>
  <c r="M8039" i="2" s="1"/>
  <c r="U8039" i="2"/>
  <c r="L8045" i="2"/>
  <c r="M8045" i="2" s="1"/>
  <c r="V8045" i="2"/>
  <c r="U8045" i="2"/>
  <c r="V8049" i="2"/>
  <c r="U8049" i="2"/>
  <c r="L8049" i="2"/>
  <c r="M8049" i="2" s="1"/>
  <c r="L8053" i="2"/>
  <c r="M8053" i="2" s="1"/>
  <c r="U8053" i="2"/>
  <c r="V8053" i="2"/>
  <c r="L8057" i="2"/>
  <c r="M8057" i="2" s="1"/>
  <c r="U8057" i="2"/>
  <c r="V8057" i="2"/>
  <c r="L8061" i="2"/>
  <c r="M8061" i="2" s="1"/>
  <c r="V8061" i="2"/>
  <c r="U8061" i="2"/>
  <c r="L8065" i="2"/>
  <c r="M8065" i="2" s="1"/>
  <c r="V8065" i="2"/>
  <c r="U8065" i="2"/>
  <c r="L8069" i="2"/>
  <c r="M8069" i="2" s="1"/>
  <c r="V8069" i="2"/>
  <c r="U8069" i="2"/>
  <c r="L8073" i="2"/>
  <c r="M8073" i="2" s="1"/>
  <c r="U8073" i="2"/>
  <c r="V8073" i="2"/>
  <c r="L8077" i="2"/>
  <c r="M8077" i="2" s="1"/>
  <c r="V8077" i="2"/>
  <c r="U8077" i="2"/>
  <c r="L8081" i="2"/>
  <c r="M8081" i="2" s="1"/>
  <c r="V8081" i="2"/>
  <c r="U8081" i="2"/>
  <c r="V8085" i="2"/>
  <c r="L8085" i="2"/>
  <c r="M8085" i="2" s="1"/>
  <c r="U8085" i="2"/>
  <c r="U8128" i="2"/>
  <c r="V8128" i="2"/>
  <c r="L8128" i="2"/>
  <c r="M8128" i="2" s="1"/>
  <c r="V8136" i="2"/>
  <c r="U8136" i="2"/>
  <c r="L8136" i="2"/>
  <c r="M8136" i="2" s="1"/>
  <c r="U8144" i="2"/>
  <c r="V8144" i="2"/>
  <c r="L8144" i="2"/>
  <c r="M8144" i="2" s="1"/>
  <c r="U8148" i="2"/>
  <c r="V8148" i="2"/>
  <c r="L8148" i="2"/>
  <c r="M8148" i="2" s="1"/>
  <c r="V8152" i="2"/>
  <c r="U8152" i="2"/>
  <c r="L8152" i="2"/>
  <c r="M8152" i="2" s="1"/>
  <c r="U8160" i="2"/>
  <c r="V8160" i="2"/>
  <c r="L8160" i="2"/>
  <c r="M8160" i="2" s="1"/>
  <c r="V8168" i="2"/>
  <c r="U8168" i="2"/>
  <c r="L8168" i="2"/>
  <c r="M8168" i="2" s="1"/>
  <c r="U8176" i="2"/>
  <c r="V8176" i="2"/>
  <c r="L8176" i="2"/>
  <c r="M8176" i="2" s="1"/>
  <c r="U8180" i="2"/>
  <c r="V8180" i="2"/>
  <c r="L8180" i="2"/>
  <c r="M8180" i="2" s="1"/>
  <c r="V8184" i="2"/>
  <c r="U8184" i="2"/>
  <c r="L8184" i="2"/>
  <c r="M8184" i="2" s="1"/>
  <c r="U8192" i="2"/>
  <c r="V8192" i="2"/>
  <c r="L8192" i="2"/>
  <c r="M8192" i="2" s="1"/>
  <c r="V8200" i="2"/>
  <c r="U8200" i="2"/>
  <c r="L8200" i="2"/>
  <c r="M8200" i="2" s="1"/>
  <c r="U8204" i="2"/>
  <c r="V8204" i="2"/>
  <c r="L8204" i="2"/>
  <c r="M8204" i="2" s="1"/>
  <c r="U8208" i="2"/>
  <c r="V8208" i="2"/>
  <c r="L8208" i="2"/>
  <c r="M8208" i="2" s="1"/>
  <c r="U8212" i="2"/>
  <c r="V8212" i="2"/>
  <c r="L8212" i="2"/>
  <c r="M8212" i="2" s="1"/>
  <c r="U8216" i="2"/>
  <c r="V8216" i="2"/>
  <c r="L8216" i="2"/>
  <c r="M8216" i="2" s="1"/>
  <c r="U8220" i="2"/>
  <c r="V8220" i="2"/>
  <c r="L8220" i="2"/>
  <c r="M8220" i="2" s="1"/>
  <c r="V8227" i="2"/>
  <c r="L8227" i="2"/>
  <c r="M8227" i="2" s="1"/>
  <c r="U8227" i="2"/>
  <c r="U8240" i="2"/>
  <c r="L8240" i="2"/>
  <c r="M8240" i="2" s="1"/>
  <c r="V8240" i="2"/>
  <c r="U8253" i="2"/>
  <c r="V8253" i="2"/>
  <c r="L8253" i="2"/>
  <c r="M8253" i="2" s="1"/>
  <c r="U8257" i="2"/>
  <c r="V8257" i="2"/>
  <c r="L8257" i="2"/>
  <c r="M8257" i="2" s="1"/>
  <c r="U8277" i="2"/>
  <c r="V8277" i="2"/>
  <c r="L8277" i="2"/>
  <c r="M8277" i="2" s="1"/>
  <c r="U8281" i="2"/>
  <c r="V8281" i="2"/>
  <c r="L8281" i="2"/>
  <c r="M8281" i="2" s="1"/>
  <c r="U8285" i="2"/>
  <c r="V8285" i="2"/>
  <c r="L8285" i="2"/>
  <c r="M8285" i="2" s="1"/>
  <c r="U8289" i="2"/>
  <c r="V8289" i="2"/>
  <c r="L8289" i="2"/>
  <c r="M8289" i="2" s="1"/>
  <c r="U8293" i="2"/>
  <c r="V8293" i="2"/>
  <c r="L8293" i="2"/>
  <c r="M8293" i="2" s="1"/>
  <c r="U8297" i="2"/>
  <c r="V8297" i="2"/>
  <c r="L8297" i="2"/>
  <c r="M8297" i="2" s="1"/>
  <c r="V8321" i="2"/>
  <c r="U8321" i="2"/>
  <c r="U8357" i="2"/>
  <c r="V8357" i="2"/>
  <c r="L8357" i="2"/>
  <c r="M8357" i="2" s="1"/>
  <c r="V8368" i="2"/>
  <c r="U8368" i="2"/>
  <c r="L8368" i="2"/>
  <c r="M8368" i="2" s="1"/>
  <c r="L8381" i="2"/>
  <c r="M8381" i="2" s="1"/>
  <c r="V8381" i="2"/>
  <c r="U8381" i="2"/>
  <c r="L8407" i="2"/>
  <c r="M8407" i="2" s="1"/>
  <c r="V8407" i="2"/>
  <c r="U8407" i="2"/>
  <c r="V8411" i="2"/>
  <c r="L8411" i="2"/>
  <c r="M8411" i="2" s="1"/>
  <c r="U8411" i="2"/>
  <c r="L8439" i="2"/>
  <c r="M8439" i="2" s="1"/>
  <c r="U8439" i="2"/>
  <c r="V8439" i="2"/>
  <c r="L8447" i="2"/>
  <c r="M8447" i="2" s="1"/>
  <c r="V8447" i="2"/>
  <c r="U8447" i="2"/>
  <c r="U8451" i="2"/>
  <c r="V8451" i="2"/>
  <c r="L8451" i="2"/>
  <c r="M8451" i="2" s="1"/>
  <c r="U8455" i="2"/>
  <c r="L8455" i="2"/>
  <c r="M8455" i="2" s="1"/>
  <c r="V8455" i="2"/>
  <c r="U8461" i="2"/>
  <c r="V8461" i="2"/>
  <c r="L8461" i="2"/>
  <c r="M8461" i="2" s="1"/>
  <c r="V8469" i="2"/>
  <c r="L8469" i="2"/>
  <c r="M8469" i="2" s="1"/>
  <c r="U8469" i="2"/>
  <c r="L8473" i="2"/>
  <c r="M8473" i="2" s="1"/>
  <c r="U8473" i="2"/>
  <c r="V8473" i="2"/>
  <c r="U8477" i="2"/>
  <c r="L8477" i="2"/>
  <c r="M8477" i="2" s="1"/>
  <c r="V8477" i="2"/>
  <c r="U8481" i="2"/>
  <c r="V8481" i="2"/>
  <c r="L8481" i="2"/>
  <c r="M8481" i="2" s="1"/>
  <c r="U8494" i="2"/>
  <c r="V8494" i="2"/>
  <c r="L8494" i="2"/>
  <c r="M8494" i="2" s="1"/>
  <c r="U8514" i="2"/>
  <c r="V8514" i="2"/>
  <c r="L8514" i="2"/>
  <c r="M8514" i="2" s="1"/>
  <c r="V8518" i="2"/>
  <c r="U8518" i="2"/>
  <c r="U8522" i="2"/>
  <c r="V8522" i="2"/>
  <c r="L8522" i="2"/>
  <c r="M8522" i="2" s="1"/>
  <c r="V8531" i="2"/>
  <c r="U8531" i="2"/>
  <c r="L8531" i="2"/>
  <c r="M8531" i="2" s="1"/>
  <c r="L8538" i="2"/>
  <c r="M8538" i="2" s="1"/>
  <c r="U8538" i="2"/>
  <c r="V8538" i="2"/>
  <c r="U8542" i="2"/>
  <c r="L8542" i="2"/>
  <c r="M8542" i="2" s="1"/>
  <c r="V8542" i="2"/>
  <c r="L8546" i="2"/>
  <c r="M8546" i="2" s="1"/>
  <c r="U8546" i="2"/>
  <c r="V8546" i="2"/>
  <c r="U8550" i="2"/>
  <c r="L8550" i="2"/>
  <c r="M8550" i="2" s="1"/>
  <c r="V8550" i="2"/>
  <c r="V8554" i="2"/>
  <c r="U8554" i="2"/>
  <c r="L8554" i="2"/>
  <c r="M8554" i="2" s="1"/>
  <c r="V8558" i="2"/>
  <c r="U8558" i="2"/>
  <c r="L8558" i="2"/>
  <c r="M8558" i="2" s="1"/>
  <c r="V8597" i="2"/>
  <c r="L8597" i="2"/>
  <c r="M8597" i="2" s="1"/>
  <c r="U8597" i="2"/>
  <c r="U8615" i="2"/>
  <c r="V8615" i="2"/>
  <c r="L8615" i="2"/>
  <c r="M8615" i="2" s="1"/>
  <c r="U8629" i="2"/>
  <c r="V8629" i="2"/>
  <c r="L8629" i="2"/>
  <c r="M8629" i="2" s="1"/>
  <c r="V8644" i="2"/>
  <c r="U8644" i="2"/>
  <c r="L8644" i="2"/>
  <c r="M8644" i="2" s="1"/>
  <c r="V8653" i="2"/>
  <c r="U8653" i="2"/>
  <c r="L8653" i="2"/>
  <c r="M8653" i="2" s="1"/>
  <c r="V8667" i="2"/>
  <c r="U8667" i="2"/>
  <c r="L8667" i="2"/>
  <c r="M8667" i="2" s="1"/>
  <c r="L7259" i="2"/>
  <c r="M7259" i="2" s="1"/>
  <c r="V7259" i="2"/>
  <c r="U7259" i="2"/>
  <c r="V7299" i="2"/>
  <c r="U7299" i="2"/>
  <c r="L7299" i="2"/>
  <c r="M7299" i="2" s="1"/>
  <c r="L7303" i="2"/>
  <c r="M7303" i="2" s="1"/>
  <c r="V7303" i="2"/>
  <c r="U7303" i="2"/>
  <c r="V7307" i="2"/>
  <c r="L7307" i="2"/>
  <c r="M7307" i="2" s="1"/>
  <c r="U7307" i="2"/>
  <c r="L7311" i="2"/>
  <c r="M7311" i="2" s="1"/>
  <c r="V7311" i="2"/>
  <c r="U7311" i="2"/>
  <c r="V7315" i="2"/>
  <c r="U7315" i="2"/>
  <c r="L7315" i="2"/>
  <c r="M7315" i="2" s="1"/>
  <c r="L7319" i="2"/>
  <c r="M7319" i="2" s="1"/>
  <c r="V7319" i="2"/>
  <c r="U7319" i="2"/>
  <c r="V7323" i="2"/>
  <c r="L7323" i="2"/>
  <c r="M7323" i="2" s="1"/>
  <c r="U7323" i="2"/>
  <c r="L7327" i="2"/>
  <c r="M7327" i="2" s="1"/>
  <c r="V7327" i="2"/>
  <c r="U7327" i="2"/>
  <c r="U7331" i="2"/>
  <c r="V7331" i="2"/>
  <c r="L7331" i="2"/>
  <c r="M7331" i="2" s="1"/>
  <c r="V7335" i="2"/>
  <c r="L7335" i="2"/>
  <c r="M7335" i="2" s="1"/>
  <c r="U7335" i="2"/>
  <c r="L7343" i="2"/>
  <c r="M7343" i="2" s="1"/>
  <c r="V7343" i="2"/>
  <c r="U7343" i="2"/>
  <c r="L7351" i="2"/>
  <c r="M7351" i="2" s="1"/>
  <c r="V7351" i="2"/>
  <c r="U7351" i="2"/>
  <c r="V7359" i="2"/>
  <c r="U7359" i="2"/>
  <c r="L7359" i="2"/>
  <c r="M7359" i="2" s="1"/>
  <c r="V7397" i="2"/>
  <c r="L7397" i="2"/>
  <c r="M7397" i="2" s="1"/>
  <c r="U7397" i="2"/>
  <c r="V7409" i="2"/>
  <c r="U7409" i="2"/>
  <c r="L7409" i="2"/>
  <c r="M7409" i="2" s="1"/>
  <c r="L7413" i="2"/>
  <c r="M7413" i="2" s="1"/>
  <c r="V7413" i="2"/>
  <c r="U7413" i="2"/>
  <c r="U7417" i="2"/>
  <c r="V7417" i="2"/>
  <c r="L7417" i="2"/>
  <c r="M7417" i="2" s="1"/>
  <c r="U7421" i="2"/>
  <c r="V7421" i="2"/>
  <c r="L7421" i="2"/>
  <c r="M7421" i="2" s="1"/>
  <c r="U7425" i="2"/>
  <c r="L7425" i="2"/>
  <c r="M7425" i="2" s="1"/>
  <c r="V7425" i="2"/>
  <c r="U7431" i="2"/>
  <c r="V7431" i="2"/>
  <c r="L7431" i="2"/>
  <c r="M7431" i="2" s="1"/>
  <c r="V7444" i="2"/>
  <c r="L7444" i="2"/>
  <c r="M7444" i="2" s="1"/>
  <c r="U7444" i="2"/>
  <c r="L7455" i="2"/>
  <c r="M7455" i="2" s="1"/>
  <c r="U7455" i="2"/>
  <c r="V7455" i="2"/>
  <c r="U7497" i="2"/>
  <c r="V7497" i="2"/>
  <c r="L7497" i="2"/>
  <c r="M7497" i="2" s="1"/>
  <c r="U7505" i="2"/>
  <c r="V7505" i="2"/>
  <c r="L7505" i="2"/>
  <c r="M7505" i="2" s="1"/>
  <c r="U7513" i="2"/>
  <c r="V7513" i="2"/>
  <c r="L7513" i="2"/>
  <c r="M7513" i="2" s="1"/>
  <c r="U7523" i="2"/>
  <c r="L7523" i="2"/>
  <c r="M7523" i="2" s="1"/>
  <c r="V7523" i="2"/>
  <c r="V7531" i="2"/>
  <c r="L7531" i="2"/>
  <c r="M7531" i="2" s="1"/>
  <c r="U7531" i="2"/>
  <c r="L7583" i="2"/>
  <c r="M7583" i="2" s="1"/>
  <c r="V7583" i="2"/>
  <c r="U7583" i="2"/>
  <c r="V7593" i="2"/>
  <c r="L7593" i="2"/>
  <c r="M7593" i="2" s="1"/>
  <c r="U7593" i="2"/>
  <c r="U7599" i="2"/>
  <c r="V7599" i="2"/>
  <c r="L7599" i="2"/>
  <c r="M7599" i="2" s="1"/>
  <c r="U7605" i="2"/>
  <c r="V7605" i="2"/>
  <c r="L7605" i="2"/>
  <c r="M7605" i="2" s="1"/>
  <c r="V7622" i="2"/>
  <c r="L7622" i="2"/>
  <c r="M7622" i="2" s="1"/>
  <c r="U7622" i="2"/>
  <c r="L7628" i="2"/>
  <c r="M7628" i="2" s="1"/>
  <c r="V7628" i="2"/>
  <c r="U7628" i="2"/>
  <c r="U7632" i="2"/>
  <c r="V7632" i="2"/>
  <c r="L7632" i="2"/>
  <c r="M7632" i="2" s="1"/>
  <c r="U7636" i="2"/>
  <c r="V7636" i="2"/>
  <c r="L7636" i="2"/>
  <c r="M7636" i="2" s="1"/>
  <c r="U7640" i="2"/>
  <c r="V7640" i="2"/>
  <c r="L7640" i="2"/>
  <c r="M7640" i="2" s="1"/>
  <c r="V7733" i="2"/>
  <c r="L7733" i="2"/>
  <c r="M7733" i="2" s="1"/>
  <c r="U7733" i="2"/>
  <c r="U7737" i="2"/>
  <c r="V7737" i="2"/>
  <c r="L7737" i="2"/>
  <c r="M7737" i="2" s="1"/>
  <c r="V7764" i="2"/>
  <c r="U7764" i="2"/>
  <c r="L7764" i="2"/>
  <c r="M7764" i="2" s="1"/>
  <c r="L7768" i="2"/>
  <c r="M7768" i="2" s="1"/>
  <c r="U7768" i="2"/>
  <c r="V7768" i="2"/>
  <c r="U7772" i="2"/>
  <c r="V7772" i="2"/>
  <c r="L7772" i="2"/>
  <c r="M7772" i="2" s="1"/>
  <c r="U7776" i="2"/>
  <c r="V7776" i="2"/>
  <c r="L7776" i="2"/>
  <c r="M7776" i="2" s="1"/>
  <c r="U7780" i="2"/>
  <c r="V7780" i="2"/>
  <c r="L7780" i="2"/>
  <c r="M7780" i="2" s="1"/>
  <c r="U7784" i="2"/>
  <c r="V7784" i="2"/>
  <c r="L7784" i="2"/>
  <c r="M7784" i="2" s="1"/>
  <c r="V7790" i="2"/>
  <c r="U7790" i="2"/>
  <c r="L7790" i="2"/>
  <c r="M7790" i="2" s="1"/>
  <c r="V7812" i="2"/>
  <c r="L7812" i="2"/>
  <c r="M7812" i="2" s="1"/>
  <c r="U7812" i="2"/>
  <c r="U7864" i="2"/>
  <c r="V7864" i="2"/>
  <c r="L7864" i="2"/>
  <c r="M7864" i="2" s="1"/>
  <c r="V7868" i="2"/>
  <c r="L7868" i="2"/>
  <c r="M7868" i="2" s="1"/>
  <c r="U7868" i="2"/>
  <c r="U7996" i="2"/>
  <c r="L7996" i="2"/>
  <c r="M7996" i="2" s="1"/>
  <c r="V7996" i="2"/>
  <c r="U8088" i="2"/>
  <c r="V8088" i="2"/>
  <c r="L8088" i="2"/>
  <c r="M8088" i="2" s="1"/>
  <c r="U8223" i="2"/>
  <c r="V8223" i="2"/>
  <c r="L8223" i="2"/>
  <c r="M8223" i="2" s="1"/>
  <c r="V8231" i="2"/>
  <c r="U8231" i="2"/>
  <c r="L8231" i="2"/>
  <c r="M8231" i="2" s="1"/>
  <c r="L8235" i="2"/>
  <c r="M8235" i="2" s="1"/>
  <c r="U8235" i="2"/>
  <c r="V8235" i="2"/>
  <c r="L8242" i="2"/>
  <c r="M8242" i="2" s="1"/>
  <c r="U8242" i="2"/>
  <c r="V8242" i="2"/>
  <c r="U8246" i="2"/>
  <c r="L8246" i="2"/>
  <c r="M8246" i="2" s="1"/>
  <c r="V8246" i="2"/>
  <c r="V8267" i="2"/>
  <c r="U8267" i="2"/>
  <c r="V8271" i="2"/>
  <c r="L8271" i="2"/>
  <c r="M8271" i="2" s="1"/>
  <c r="U8271" i="2"/>
  <c r="U8338" i="2"/>
  <c r="L8338" i="2"/>
  <c r="M8338" i="2" s="1"/>
  <c r="V8338" i="2"/>
  <c r="L8344" i="2"/>
  <c r="M8344" i="2" s="1"/>
  <c r="U8344" i="2"/>
  <c r="V8344" i="2"/>
  <c r="V8350" i="2"/>
  <c r="U8350" i="2"/>
  <c r="L8350" i="2"/>
  <c r="M8350" i="2" s="1"/>
  <c r="L8358" i="2"/>
  <c r="M8358" i="2" s="1"/>
  <c r="V8358" i="2"/>
  <c r="U8358" i="2"/>
  <c r="L8364" i="2"/>
  <c r="M8364" i="2" s="1"/>
  <c r="V8364" i="2"/>
  <c r="U8364" i="2"/>
  <c r="V8370" i="2"/>
  <c r="L8370" i="2"/>
  <c r="M8370" i="2" s="1"/>
  <c r="U8370" i="2"/>
  <c r="U8376" i="2"/>
  <c r="V8376" i="2"/>
  <c r="L8376" i="2"/>
  <c r="M8376" i="2" s="1"/>
  <c r="U8383" i="2"/>
  <c r="V8383" i="2"/>
  <c r="L8383" i="2"/>
  <c r="M8383" i="2" s="1"/>
  <c r="U8398" i="2"/>
  <c r="V8398" i="2"/>
  <c r="L8398" i="2"/>
  <c r="M8398" i="2" s="1"/>
  <c r="U8404" i="2"/>
  <c r="V8404" i="2"/>
  <c r="L8404" i="2"/>
  <c r="M8404" i="2" s="1"/>
  <c r="V8419" i="2"/>
  <c r="U8419" i="2"/>
  <c r="L8419" i="2"/>
  <c r="M8419" i="2" s="1"/>
  <c r="L8445" i="2"/>
  <c r="M8445" i="2" s="1"/>
  <c r="U8445" i="2"/>
  <c r="V8445" i="2"/>
  <c r="V8462" i="2"/>
  <c r="U8462" i="2"/>
  <c r="L8462" i="2"/>
  <c r="M8462" i="2" s="1"/>
  <c r="U8483" i="2"/>
  <c r="V8483" i="2"/>
  <c r="L8483" i="2"/>
  <c r="M8483" i="2" s="1"/>
  <c r="L8489" i="2"/>
  <c r="M8489" i="2" s="1"/>
  <c r="V8489" i="2"/>
  <c r="U8489" i="2"/>
  <c r="L8493" i="2"/>
  <c r="M8493" i="2" s="1"/>
  <c r="V8493" i="2"/>
  <c r="U8493" i="2"/>
  <c r="V8503" i="2"/>
  <c r="U8503" i="2"/>
  <c r="L8503" i="2"/>
  <c r="M8503" i="2" s="1"/>
  <c r="U8507" i="2"/>
  <c r="V8507" i="2"/>
  <c r="L8507" i="2"/>
  <c r="M8507" i="2" s="1"/>
  <c r="U8513" i="2"/>
  <c r="V8513" i="2"/>
  <c r="L8513" i="2"/>
  <c r="M8513" i="2" s="1"/>
  <c r="V8529" i="2"/>
  <c r="U8529" i="2"/>
  <c r="L8529" i="2"/>
  <c r="M8529" i="2" s="1"/>
  <c r="U8537" i="2"/>
  <c r="V8537" i="2"/>
  <c r="L8537" i="2"/>
  <c r="M8537" i="2" s="1"/>
  <c r="U8565" i="2"/>
  <c r="L8565" i="2"/>
  <c r="M8565" i="2" s="1"/>
  <c r="V8565" i="2"/>
  <c r="U8569" i="2"/>
  <c r="V8569" i="2"/>
  <c r="L8569" i="2"/>
  <c r="M8569" i="2" s="1"/>
  <c r="U8573" i="2"/>
  <c r="V8573" i="2"/>
  <c r="L8573" i="2"/>
  <c r="M8573" i="2" s="1"/>
  <c r="U8577" i="2"/>
  <c r="V8577" i="2"/>
  <c r="L8577" i="2"/>
  <c r="M8577" i="2" s="1"/>
  <c r="U8581" i="2"/>
  <c r="L8581" i="2"/>
  <c r="M8581" i="2" s="1"/>
  <c r="V8581" i="2"/>
  <c r="V8588" i="2"/>
  <c r="U8588" i="2"/>
  <c r="L8588" i="2"/>
  <c r="M8588" i="2" s="1"/>
  <c r="V8592" i="2"/>
  <c r="L8592" i="2"/>
  <c r="M8592" i="2" s="1"/>
  <c r="U8592" i="2"/>
  <c r="L8601" i="2"/>
  <c r="M8601" i="2" s="1"/>
  <c r="V8601" i="2"/>
  <c r="U8601" i="2"/>
  <c r="U8610" i="2"/>
  <c r="L8610" i="2"/>
  <c r="M8610" i="2" s="1"/>
  <c r="V8610" i="2"/>
  <c r="U8619" i="2"/>
  <c r="V8619" i="2"/>
  <c r="L8619" i="2"/>
  <c r="M8619" i="2" s="1"/>
  <c r="V8633" i="2"/>
  <c r="L8633" i="2"/>
  <c r="M8633" i="2" s="1"/>
  <c r="U8633" i="2"/>
  <c r="U8649" i="2"/>
  <c r="V8649" i="2"/>
  <c r="L8649" i="2"/>
  <c r="M8649" i="2" s="1"/>
  <c r="V8655" i="2"/>
  <c r="L8655" i="2"/>
  <c r="M8655" i="2" s="1"/>
  <c r="U8655" i="2"/>
  <c r="V8661" i="2"/>
  <c r="U8661" i="2"/>
  <c r="L8661" i="2"/>
  <c r="M8661" i="2" s="1"/>
  <c r="U8665" i="2"/>
  <c r="V8665" i="2"/>
  <c r="L8665" i="2"/>
  <c r="M8665" i="2" s="1"/>
  <c r="L1109" i="2"/>
  <c r="M1109" i="2" s="1"/>
  <c r="V1109" i="2"/>
  <c r="U1109" i="2"/>
  <c r="U1148" i="2"/>
  <c r="L1148" i="2"/>
  <c r="M1148" i="2" s="1"/>
  <c r="V1148" i="2"/>
  <c r="L1149" i="2"/>
  <c r="M1149" i="2" s="1"/>
  <c r="U1295" i="2"/>
  <c r="V1295" i="2"/>
  <c r="L1296" i="2"/>
  <c r="M1296" i="2" s="1"/>
  <c r="L1295" i="2"/>
  <c r="M1295" i="2" s="1"/>
  <c r="U1467" i="2"/>
  <c r="L1468" i="2"/>
  <c r="M1468" i="2" s="1"/>
  <c r="V1467" i="2"/>
  <c r="L1564" i="2"/>
  <c r="M1564" i="2" s="1"/>
  <c r="L1563" i="2"/>
  <c r="M1563" i="2" s="1"/>
  <c r="U1563" i="2"/>
  <c r="V1563" i="2"/>
  <c r="L1600" i="2"/>
  <c r="M1600" i="2" s="1"/>
  <c r="U1600" i="2"/>
  <c r="V1600" i="2"/>
  <c r="L1601" i="2"/>
  <c r="M1601" i="2" s="1"/>
  <c r="L1147" i="2"/>
  <c r="M1147" i="2" s="1"/>
  <c r="U1146" i="2"/>
  <c r="V1146" i="2"/>
  <c r="L1146" i="2"/>
  <c r="M1146" i="2" s="1"/>
  <c r="V1579" i="2"/>
  <c r="L1579" i="2"/>
  <c r="M1579" i="2" s="1"/>
  <c r="U1579" i="2"/>
  <c r="L1580" i="2"/>
  <c r="M1580" i="2" s="1"/>
  <c r="V1739" i="2"/>
  <c r="U1739" i="2"/>
  <c r="L1739" i="2"/>
  <c r="M1739" i="2" s="1"/>
  <c r="L1740" i="2"/>
  <c r="M1740" i="2" s="1"/>
  <c r="V1800" i="2"/>
  <c r="U1800" i="2"/>
  <c r="L1800" i="2"/>
  <c r="M1800" i="2" s="1"/>
  <c r="V1829" i="2"/>
  <c r="U1829" i="2"/>
  <c r="U1892" i="2"/>
  <c r="V1892" i="2"/>
  <c r="L1892" i="2"/>
  <c r="M1892" i="2" s="1"/>
  <c r="L1945" i="2"/>
  <c r="M1945" i="2" s="1"/>
  <c r="V1945" i="2"/>
  <c r="U1945" i="2"/>
  <c r="L2065" i="2"/>
  <c r="M2065" i="2" s="1"/>
  <c r="V2065" i="2"/>
  <c r="U2065" i="2"/>
  <c r="U1114" i="2"/>
  <c r="L1114" i="2"/>
  <c r="M1114" i="2" s="1"/>
  <c r="V1114" i="2"/>
  <c r="V991" i="2"/>
  <c r="L991" i="2"/>
  <c r="M991" i="2" s="1"/>
  <c r="U991" i="2"/>
  <c r="V2246" i="2"/>
  <c r="U2246" i="2"/>
  <c r="L2246" i="2"/>
  <c r="M2246" i="2" s="1"/>
  <c r="U1676" i="2"/>
  <c r="L1677" i="2"/>
  <c r="M1677" i="2" s="1"/>
  <c r="V1676" i="2"/>
  <c r="L1676" i="2"/>
  <c r="M1676" i="2" s="1"/>
  <c r="U1700" i="2"/>
  <c r="V1700" i="2"/>
  <c r="L1700" i="2"/>
  <c r="M1700" i="2" s="1"/>
  <c r="L2095" i="2"/>
  <c r="M2095" i="2" s="1"/>
  <c r="U2095" i="2"/>
  <c r="V2095" i="2"/>
  <c r="U2234" i="2"/>
  <c r="V2234" i="2"/>
  <c r="L2234" i="2"/>
  <c r="M2234" i="2" s="1"/>
  <c r="V2732" i="2"/>
  <c r="L2733" i="2"/>
  <c r="M2733" i="2" s="1"/>
  <c r="U2732" i="2"/>
  <c r="V6" i="2"/>
  <c r="U6" i="2"/>
  <c r="U14" i="2"/>
  <c r="V14" i="2"/>
  <c r="L14" i="2"/>
  <c r="M14" i="2" s="1"/>
  <c r="V28" i="2"/>
  <c r="U28" i="2"/>
  <c r="L28" i="2"/>
  <c r="M28" i="2" s="1"/>
  <c r="U44" i="2"/>
  <c r="V44" i="2"/>
  <c r="L44" i="2"/>
  <c r="M44" i="2" s="1"/>
  <c r="U75" i="2"/>
  <c r="V75" i="2"/>
  <c r="L75" i="2"/>
  <c r="M75" i="2" s="1"/>
  <c r="V88" i="2"/>
  <c r="L88" i="2"/>
  <c r="M88" i="2" s="1"/>
  <c r="U88" i="2"/>
  <c r="V71" i="2"/>
  <c r="L71" i="2"/>
  <c r="M71" i="2" s="1"/>
  <c r="U71" i="2"/>
  <c r="U84" i="2"/>
  <c r="V84" i="2"/>
  <c r="L84" i="2"/>
  <c r="M84" i="2" s="1"/>
  <c r="U92" i="2"/>
  <c r="L92" i="2"/>
  <c r="M92" i="2" s="1"/>
  <c r="V92" i="2"/>
  <c r="U100" i="2"/>
  <c r="V100" i="2"/>
  <c r="L100" i="2"/>
  <c r="M100" i="2" s="1"/>
  <c r="U114" i="2"/>
  <c r="V114" i="2"/>
  <c r="L114" i="2"/>
  <c r="M114" i="2" s="1"/>
  <c r="U126" i="2"/>
  <c r="L126" i="2"/>
  <c r="M126" i="2" s="1"/>
  <c r="V126" i="2"/>
  <c r="U163" i="2"/>
  <c r="V163" i="2"/>
  <c r="L163" i="2"/>
  <c r="M163" i="2" s="1"/>
  <c r="V175" i="2"/>
  <c r="L175" i="2"/>
  <c r="M175" i="2" s="1"/>
  <c r="U175" i="2"/>
  <c r="V185" i="2"/>
  <c r="U185" i="2"/>
  <c r="L185" i="2"/>
  <c r="M185" i="2" s="1"/>
  <c r="U193" i="2"/>
  <c r="V193" i="2"/>
  <c r="L193" i="2"/>
  <c r="M193" i="2" s="1"/>
  <c r="V223" i="2"/>
  <c r="U223" i="2"/>
  <c r="L223" i="2"/>
  <c r="M223" i="2" s="1"/>
  <c r="U233" i="2"/>
  <c r="V233" i="2"/>
  <c r="U270" i="2"/>
  <c r="V270" i="2"/>
  <c r="L270" i="2"/>
  <c r="M270" i="2" s="1"/>
  <c r="V111" i="2"/>
  <c r="L111" i="2"/>
  <c r="M111" i="2" s="1"/>
  <c r="U111" i="2"/>
  <c r="U129" i="2"/>
  <c r="V129" i="2"/>
  <c r="L129" i="2"/>
  <c r="M129" i="2" s="1"/>
  <c r="V140" i="2"/>
  <c r="U140" i="2"/>
  <c r="L140" i="2"/>
  <c r="M140" i="2" s="1"/>
  <c r="V151" i="2"/>
  <c r="U151" i="2"/>
  <c r="L151" i="2"/>
  <c r="M151" i="2" s="1"/>
  <c r="V160" i="2"/>
  <c r="U160" i="2"/>
  <c r="L160" i="2"/>
  <c r="M160" i="2" s="1"/>
  <c r="U201" i="2"/>
  <c r="V201" i="2"/>
  <c r="L201" i="2"/>
  <c r="M201" i="2" s="1"/>
  <c r="U227" i="2"/>
  <c r="V227" i="2"/>
  <c r="L227" i="2"/>
  <c r="M227" i="2" s="1"/>
  <c r="U251" i="2"/>
  <c r="L251" i="2"/>
  <c r="M251" i="2" s="1"/>
  <c r="V251" i="2"/>
  <c r="U274" i="2"/>
  <c r="V274" i="2"/>
  <c r="L274" i="2"/>
  <c r="M274" i="2" s="1"/>
  <c r="V289" i="2"/>
  <c r="U289" i="2"/>
  <c r="L289" i="2"/>
  <c r="M289" i="2" s="1"/>
  <c r="U312" i="2"/>
  <c r="V312" i="2"/>
  <c r="U337" i="2"/>
  <c r="V337" i="2"/>
  <c r="L337" i="2"/>
  <c r="M337" i="2" s="1"/>
  <c r="U363" i="2"/>
  <c r="V363" i="2"/>
  <c r="L363" i="2"/>
  <c r="M363" i="2" s="1"/>
  <c r="U383" i="2"/>
  <c r="L383" i="2"/>
  <c r="M383" i="2" s="1"/>
  <c r="V383" i="2"/>
  <c r="U396" i="2"/>
  <c r="V396" i="2"/>
  <c r="L396" i="2"/>
  <c r="M396" i="2" s="1"/>
  <c r="V433" i="2"/>
  <c r="U433" i="2"/>
  <c r="L433" i="2"/>
  <c r="M433" i="2" s="1"/>
  <c r="V540" i="2"/>
  <c r="L540" i="2"/>
  <c r="M540" i="2" s="1"/>
  <c r="U540" i="2"/>
  <c r="V548" i="2"/>
  <c r="U548" i="2"/>
  <c r="L548" i="2"/>
  <c r="M548" i="2" s="1"/>
  <c r="U595" i="2"/>
  <c r="V595" i="2"/>
  <c r="U309" i="2"/>
  <c r="V309" i="2"/>
  <c r="L309" i="2"/>
  <c r="M309" i="2" s="1"/>
  <c r="U330" i="2"/>
  <c r="V330" i="2"/>
  <c r="V349" i="2"/>
  <c r="U349" i="2"/>
  <c r="V382" i="2"/>
  <c r="U382" i="2"/>
  <c r="L382" i="2"/>
  <c r="M382" i="2" s="1"/>
  <c r="V405" i="2"/>
  <c r="U405" i="2"/>
  <c r="L405" i="2"/>
  <c r="M405" i="2" s="1"/>
  <c r="U426" i="2"/>
  <c r="V426" i="2"/>
  <c r="L426" i="2"/>
  <c r="M426" i="2" s="1"/>
  <c r="V444" i="2"/>
  <c r="U444" i="2"/>
  <c r="L444" i="2"/>
  <c r="M444" i="2" s="1"/>
  <c r="V471" i="2"/>
  <c r="U471" i="2"/>
  <c r="L471" i="2"/>
  <c r="M471" i="2" s="1"/>
  <c r="U496" i="2"/>
  <c r="V496" i="2"/>
  <c r="L496" i="2"/>
  <c r="M496" i="2" s="1"/>
  <c r="U504" i="2"/>
  <c r="L504" i="2"/>
  <c r="M504" i="2" s="1"/>
  <c r="V504" i="2"/>
  <c r="U512" i="2"/>
  <c r="V512" i="2"/>
  <c r="L512" i="2"/>
  <c r="M512" i="2" s="1"/>
  <c r="U524" i="2"/>
  <c r="V524" i="2"/>
  <c r="L524" i="2"/>
  <c r="M524" i="2" s="1"/>
  <c r="V576" i="2"/>
  <c r="U576" i="2"/>
  <c r="L576" i="2"/>
  <c r="M576" i="2" s="1"/>
  <c r="U601" i="2"/>
  <c r="L601" i="2"/>
  <c r="M601" i="2" s="1"/>
  <c r="V601" i="2"/>
  <c r="V616" i="2"/>
  <c r="L616" i="2"/>
  <c r="M616" i="2" s="1"/>
  <c r="U616" i="2"/>
  <c r="U629" i="2"/>
  <c r="L629" i="2"/>
  <c r="M629" i="2" s="1"/>
  <c r="V629" i="2"/>
  <c r="V669" i="2"/>
  <c r="U669" i="2"/>
  <c r="L669" i="2"/>
  <c r="M669" i="2" s="1"/>
  <c r="U752" i="2"/>
  <c r="V752" i="2"/>
  <c r="L752" i="2"/>
  <c r="M752" i="2" s="1"/>
  <c r="V768" i="2"/>
  <c r="U768" i="2"/>
  <c r="L768" i="2"/>
  <c r="M768" i="2" s="1"/>
  <c r="V803" i="2"/>
  <c r="U803" i="2"/>
  <c r="L803" i="2"/>
  <c r="M803" i="2" s="1"/>
  <c r="V816" i="2"/>
  <c r="U816" i="2"/>
  <c r="L816" i="2"/>
  <c r="M816" i="2" s="1"/>
  <c r="V841" i="2"/>
  <c r="U841" i="2"/>
  <c r="L841" i="2"/>
  <c r="M841" i="2" s="1"/>
  <c r="U861" i="2"/>
  <c r="V861" i="2"/>
  <c r="L861" i="2"/>
  <c r="M861" i="2" s="1"/>
  <c r="U875" i="2"/>
  <c r="V875" i="2"/>
  <c r="U904" i="2"/>
  <c r="V904" i="2"/>
  <c r="L904" i="2"/>
  <c r="M904" i="2" s="1"/>
  <c r="U643" i="2"/>
  <c r="L643" i="2"/>
  <c r="M643" i="2" s="1"/>
  <c r="V643" i="2"/>
  <c r="U651" i="2"/>
  <c r="V651" i="2"/>
  <c r="L651" i="2"/>
  <c r="M651" i="2" s="1"/>
  <c r="V679" i="2"/>
  <c r="U679" i="2"/>
  <c r="L679" i="2"/>
  <c r="M679" i="2" s="1"/>
  <c r="U709" i="2"/>
  <c r="L709" i="2"/>
  <c r="M709" i="2" s="1"/>
  <c r="V709" i="2"/>
  <c r="V732" i="2"/>
  <c r="U732" i="2"/>
  <c r="L732" i="2"/>
  <c r="M732" i="2" s="1"/>
  <c r="V748" i="2"/>
  <c r="U748" i="2"/>
  <c r="L748" i="2"/>
  <c r="M748" i="2" s="1"/>
  <c r="V762" i="2"/>
  <c r="L762" i="2"/>
  <c r="M762" i="2" s="1"/>
  <c r="U762" i="2"/>
  <c r="V784" i="2"/>
  <c r="U784" i="2"/>
  <c r="L784" i="2"/>
  <c r="M784" i="2" s="1"/>
  <c r="U863" i="2"/>
  <c r="V863" i="2"/>
  <c r="L863" i="2"/>
  <c r="M863" i="2" s="1"/>
  <c r="V928" i="2"/>
  <c r="U928" i="2"/>
  <c r="L928" i="2"/>
  <c r="M928" i="2" s="1"/>
  <c r="U936" i="2"/>
  <c r="V936" i="2"/>
  <c r="L936" i="2"/>
  <c r="M936" i="2" s="1"/>
  <c r="V946" i="2"/>
  <c r="U946" i="2"/>
  <c r="L946" i="2"/>
  <c r="M946" i="2" s="1"/>
  <c r="U966" i="2"/>
  <c r="V966" i="2"/>
  <c r="L966" i="2"/>
  <c r="M966" i="2" s="1"/>
  <c r="V1064" i="2"/>
  <c r="U1064" i="2"/>
  <c r="L1064" i="2"/>
  <c r="M1064" i="2" s="1"/>
  <c r="U23" i="2"/>
  <c r="V23" i="2"/>
  <c r="L23" i="2"/>
  <c r="M23" i="2" s="1"/>
  <c r="V39" i="2"/>
  <c r="L39" i="2"/>
  <c r="M39" i="2" s="1"/>
  <c r="U39" i="2"/>
  <c r="V63" i="2"/>
  <c r="U63" i="2"/>
  <c r="U119" i="2"/>
  <c r="V119" i="2"/>
  <c r="L119" i="2"/>
  <c r="M119" i="2" s="1"/>
  <c r="U205" i="2"/>
  <c r="V205" i="2"/>
  <c r="L205" i="2"/>
  <c r="M205" i="2" s="1"/>
  <c r="U228" i="2"/>
  <c r="L228" i="2"/>
  <c r="M228" i="2" s="1"/>
  <c r="V228" i="2"/>
  <c r="V259" i="2"/>
  <c r="U259" i="2"/>
  <c r="L259" i="2"/>
  <c r="M259" i="2" s="1"/>
  <c r="U165" i="2"/>
  <c r="V165" i="2"/>
  <c r="L165" i="2"/>
  <c r="M165" i="2" s="1"/>
  <c r="U265" i="2"/>
  <c r="L265" i="2"/>
  <c r="M265" i="2" s="1"/>
  <c r="V265" i="2"/>
  <c r="L341" i="2"/>
  <c r="M341" i="2" s="1"/>
  <c r="U341" i="2"/>
  <c r="V341" i="2"/>
  <c r="U514" i="2"/>
  <c r="V514" i="2"/>
  <c r="L514" i="2"/>
  <c r="M514" i="2" s="1"/>
  <c r="V319" i="2"/>
  <c r="L319" i="2"/>
  <c r="M319" i="2" s="1"/>
  <c r="U319" i="2"/>
  <c r="U360" i="2"/>
  <c r="V360" i="2"/>
  <c r="L360" i="2"/>
  <c r="M360" i="2" s="1"/>
  <c r="V391" i="2"/>
  <c r="U391" i="2"/>
  <c r="L391" i="2"/>
  <c r="M391" i="2" s="1"/>
  <c r="L558" i="2"/>
  <c r="M558" i="2" s="1"/>
  <c r="U558" i="2"/>
  <c r="V558" i="2"/>
  <c r="U1050" i="2"/>
  <c r="V1050" i="2"/>
  <c r="L1050" i="2"/>
  <c r="M1050" i="2" s="1"/>
  <c r="V1394" i="2"/>
  <c r="U1394" i="2"/>
  <c r="V1405" i="2"/>
  <c r="L1405" i="2"/>
  <c r="M1405" i="2" s="1"/>
  <c r="U1405" i="2"/>
  <c r="V976" i="2"/>
  <c r="U976" i="2"/>
  <c r="U1154" i="2"/>
  <c r="L1154" i="2"/>
  <c r="M1154" i="2" s="1"/>
  <c r="V1154" i="2"/>
  <c r="U1166" i="2"/>
  <c r="L1166" i="2"/>
  <c r="M1166" i="2" s="1"/>
  <c r="V1166" i="2"/>
  <c r="U1215" i="2"/>
  <c r="L1215" i="2"/>
  <c r="M1215" i="2" s="1"/>
  <c r="V1215" i="2"/>
  <c r="L1223" i="2"/>
  <c r="M1223" i="2" s="1"/>
  <c r="V1223" i="2"/>
  <c r="U1223" i="2"/>
  <c r="V1237" i="2"/>
  <c r="L1237" i="2"/>
  <c r="M1237" i="2" s="1"/>
  <c r="U1237" i="2"/>
  <c r="U1245" i="2"/>
  <c r="V1245" i="2"/>
  <c r="L1245" i="2"/>
  <c r="M1245" i="2" s="1"/>
  <c r="V1260" i="2"/>
  <c r="L1260" i="2"/>
  <c r="M1260" i="2" s="1"/>
  <c r="U1260" i="2"/>
  <c r="U1278" i="2"/>
  <c r="V1278" i="2"/>
  <c r="L1278" i="2"/>
  <c r="M1278" i="2" s="1"/>
  <c r="V1307" i="2"/>
  <c r="L1307" i="2"/>
  <c r="M1307" i="2" s="1"/>
  <c r="U1307" i="2"/>
  <c r="L1320" i="2"/>
  <c r="M1320" i="2" s="1"/>
  <c r="U1320" i="2"/>
  <c r="V1320" i="2"/>
  <c r="V1330" i="2"/>
  <c r="L1330" i="2"/>
  <c r="M1330" i="2" s="1"/>
  <c r="U1330" i="2"/>
  <c r="U1339" i="2"/>
  <c r="L1339" i="2"/>
  <c r="M1339" i="2" s="1"/>
  <c r="V1339" i="2"/>
  <c r="L1362" i="2"/>
  <c r="M1362" i="2" s="1"/>
  <c r="L1361" i="2"/>
  <c r="M1361" i="2" s="1"/>
  <c r="U1361" i="2"/>
  <c r="V1361" i="2"/>
  <c r="V1369" i="2"/>
  <c r="L1369" i="2"/>
  <c r="M1369" i="2" s="1"/>
  <c r="U1369" i="2"/>
  <c r="L1377" i="2"/>
  <c r="M1377" i="2" s="1"/>
  <c r="U1377" i="2"/>
  <c r="V1377" i="2"/>
  <c r="V1395" i="2"/>
  <c r="U1395" i="2"/>
  <c r="L1395" i="2"/>
  <c r="M1395" i="2" s="1"/>
  <c r="U1414" i="2"/>
  <c r="V1414" i="2"/>
  <c r="L1414" i="2"/>
  <c r="M1414" i="2" s="1"/>
  <c r="U1431" i="2"/>
  <c r="L1431" i="2"/>
  <c r="M1431" i="2" s="1"/>
  <c r="V1431" i="2"/>
  <c r="V1443" i="2"/>
  <c r="U1443" i="2"/>
  <c r="L1443" i="2"/>
  <c r="M1443" i="2" s="1"/>
  <c r="L1460" i="2"/>
  <c r="M1460" i="2" s="1"/>
  <c r="U1460" i="2"/>
  <c r="V1460" i="2"/>
  <c r="U1491" i="2"/>
  <c r="V1491" i="2"/>
  <c r="L1491" i="2"/>
  <c r="M1491" i="2" s="1"/>
  <c r="U1502" i="2"/>
  <c r="L1502" i="2"/>
  <c r="M1502" i="2" s="1"/>
  <c r="V1502" i="2"/>
  <c r="V1531" i="2"/>
  <c r="L1531" i="2"/>
  <c r="M1531" i="2" s="1"/>
  <c r="U1531" i="2"/>
  <c r="V1539" i="2"/>
  <c r="L1539" i="2"/>
  <c r="M1539" i="2" s="1"/>
  <c r="U1539" i="2"/>
  <c r="L1547" i="2"/>
  <c r="M1547" i="2" s="1"/>
  <c r="V1547" i="2"/>
  <c r="U1547" i="2"/>
  <c r="V1555" i="2"/>
  <c r="L1555" i="2"/>
  <c r="M1555" i="2" s="1"/>
  <c r="U1555" i="2"/>
  <c r="V1574" i="2"/>
  <c r="U1574" i="2"/>
  <c r="L1574" i="2"/>
  <c r="M1574" i="2" s="1"/>
  <c r="V1582" i="2"/>
  <c r="U1582" i="2"/>
  <c r="L1582" i="2"/>
  <c r="M1582" i="2" s="1"/>
  <c r="U1615" i="2"/>
  <c r="V1615" i="2"/>
  <c r="L1615" i="2"/>
  <c r="M1615" i="2" s="1"/>
  <c r="V1654" i="2"/>
  <c r="U1654" i="2"/>
  <c r="L1654" i="2"/>
  <c r="M1654" i="2" s="1"/>
  <c r="U1664" i="2"/>
  <c r="V1664" i="2"/>
  <c r="L1664" i="2"/>
  <c r="M1664" i="2" s="1"/>
  <c r="L1715" i="2"/>
  <c r="M1715" i="2" s="1"/>
  <c r="U1715" i="2"/>
  <c r="V1715" i="2"/>
  <c r="V1723" i="2"/>
  <c r="U1723" i="2"/>
  <c r="L1723" i="2"/>
  <c r="M1723" i="2" s="1"/>
  <c r="U1734" i="2"/>
  <c r="V1734" i="2"/>
  <c r="L1734" i="2"/>
  <c r="M1734" i="2" s="1"/>
  <c r="V1762" i="2"/>
  <c r="L1762" i="2"/>
  <c r="M1762" i="2" s="1"/>
  <c r="U1762" i="2"/>
  <c r="U1809" i="2"/>
  <c r="V1809" i="2"/>
  <c r="L1809" i="2"/>
  <c r="M1809" i="2" s="1"/>
  <c r="V1821" i="2"/>
  <c r="U1821" i="2"/>
  <c r="L1821" i="2"/>
  <c r="M1821" i="2" s="1"/>
  <c r="V1838" i="2"/>
  <c r="U1838" i="2"/>
  <c r="L1838" i="2"/>
  <c r="M1838" i="2" s="1"/>
  <c r="U1852" i="2"/>
  <c r="V1852" i="2"/>
  <c r="U1872" i="2"/>
  <c r="V1872" i="2"/>
  <c r="U1884" i="2"/>
  <c r="V1884" i="2"/>
  <c r="L1884" i="2"/>
  <c r="M1884" i="2" s="1"/>
  <c r="L1915" i="2"/>
  <c r="M1915" i="2" s="1"/>
  <c r="U1915" i="2"/>
  <c r="V1915" i="2"/>
  <c r="U1930" i="2"/>
  <c r="L1930" i="2"/>
  <c r="M1930" i="2" s="1"/>
  <c r="V1930" i="2"/>
  <c r="L1941" i="2"/>
  <c r="M1941" i="2" s="1"/>
  <c r="L1940" i="2"/>
  <c r="M1940" i="2" s="1"/>
  <c r="U1940" i="2"/>
  <c r="V1940" i="2"/>
  <c r="V1965" i="2"/>
  <c r="L1965" i="2"/>
  <c r="M1965" i="2" s="1"/>
  <c r="U1965" i="2"/>
  <c r="V1986" i="2"/>
  <c r="L1986" i="2"/>
  <c r="M1986" i="2" s="1"/>
  <c r="U1986" i="2"/>
  <c r="U2005" i="2"/>
  <c r="L2005" i="2"/>
  <c r="M2005" i="2" s="1"/>
  <c r="V2005" i="2"/>
  <c r="U2035" i="2"/>
  <c r="L2035" i="2"/>
  <c r="M2035" i="2" s="1"/>
  <c r="V2035" i="2"/>
  <c r="U2049" i="2"/>
  <c r="V2049" i="2"/>
  <c r="L2049" i="2"/>
  <c r="M2049" i="2" s="1"/>
  <c r="U2060" i="2"/>
  <c r="V2060" i="2"/>
  <c r="L2060" i="2"/>
  <c r="M2060" i="2" s="1"/>
  <c r="V2078" i="2"/>
  <c r="L2078" i="2"/>
  <c r="M2078" i="2" s="1"/>
  <c r="U2078" i="2"/>
  <c r="V2091" i="2"/>
  <c r="L2091" i="2"/>
  <c r="M2091" i="2" s="1"/>
  <c r="U2091" i="2"/>
  <c r="U2118" i="2"/>
  <c r="V2118" i="2"/>
  <c r="L2118" i="2"/>
  <c r="M2118" i="2" s="1"/>
  <c r="V2160" i="2"/>
  <c r="U2160" i="2"/>
  <c r="V2181" i="2"/>
  <c r="U2181" i="2"/>
  <c r="U2189" i="2"/>
  <c r="V2189" i="2"/>
  <c r="U2221" i="2"/>
  <c r="V2221" i="2"/>
  <c r="V2257" i="2"/>
  <c r="U2257" i="2"/>
  <c r="U2273" i="2"/>
  <c r="V2273" i="2"/>
  <c r="U2290" i="2"/>
  <c r="L2290" i="2"/>
  <c r="M2290" i="2" s="1"/>
  <c r="V2290" i="2"/>
  <c r="U1608" i="2"/>
  <c r="V1608" i="2"/>
  <c r="V1651" i="2"/>
  <c r="U1651" i="2"/>
  <c r="U1675" i="2"/>
  <c r="V1675" i="2"/>
  <c r="V1689" i="2"/>
  <c r="U1689" i="2"/>
  <c r="V1699" i="2"/>
  <c r="U1699" i="2"/>
  <c r="V1707" i="2"/>
  <c r="U1707" i="2"/>
  <c r="U1730" i="2"/>
  <c r="V1730" i="2"/>
  <c r="V1754" i="2"/>
  <c r="U1754" i="2"/>
  <c r="V1769" i="2"/>
  <c r="U1769" i="2"/>
  <c r="U1777" i="2"/>
  <c r="V1777" i="2"/>
  <c r="V1785" i="2"/>
  <c r="U1785" i="2"/>
  <c r="U1793" i="2"/>
  <c r="V1793" i="2"/>
  <c r="V1802" i="2"/>
  <c r="U1802" i="2"/>
  <c r="U1818" i="2"/>
  <c r="V1818" i="2"/>
  <c r="U1834" i="2"/>
  <c r="V1834" i="2"/>
  <c r="L1855" i="2"/>
  <c r="M1855" i="2" s="1"/>
  <c r="V1854" i="2"/>
  <c r="L1854" i="2"/>
  <c r="M1854" i="2" s="1"/>
  <c r="U1854" i="2"/>
  <c r="U1886" i="2"/>
  <c r="V1886" i="2"/>
  <c r="L1886" i="2"/>
  <c r="M1886" i="2" s="1"/>
  <c r="L1907" i="2"/>
  <c r="M1907" i="2" s="1"/>
  <c r="U1906" i="2"/>
  <c r="V1906" i="2"/>
  <c r="L1919" i="2"/>
  <c r="M1919" i="2" s="1"/>
  <c r="U1918" i="2"/>
  <c r="V1918" i="2"/>
  <c r="L1947" i="2"/>
  <c r="M1947" i="2" s="1"/>
  <c r="L1948" i="2"/>
  <c r="M1948" i="2" s="1"/>
  <c r="U1947" i="2"/>
  <c r="V1947" i="2"/>
  <c r="U1996" i="2"/>
  <c r="L1997" i="2"/>
  <c r="M1997" i="2" s="1"/>
  <c r="V1996" i="2"/>
  <c r="U2022" i="2"/>
  <c r="V2022" i="2"/>
  <c r="U2037" i="2"/>
  <c r="V2037" i="2"/>
  <c r="U2068" i="2"/>
  <c r="L2068" i="2"/>
  <c r="M2068" i="2" s="1"/>
  <c r="V2068" i="2"/>
  <c r="U2094" i="2"/>
  <c r="V2094" i="2"/>
  <c r="U2102" i="2"/>
  <c r="V2102" i="2"/>
  <c r="U2132" i="2"/>
  <c r="V2132" i="2"/>
  <c r="L2141" i="2"/>
  <c r="M2141" i="2" s="1"/>
  <c r="V2140" i="2"/>
  <c r="U2140" i="2"/>
  <c r="V2155" i="2"/>
  <c r="U2155" i="2"/>
  <c r="V2166" i="2"/>
  <c r="L2167" i="2"/>
  <c r="M2167" i="2" s="1"/>
  <c r="U2166" i="2"/>
  <c r="V2177" i="2"/>
  <c r="U2177" i="2"/>
  <c r="L2205" i="2"/>
  <c r="M2205" i="2" s="1"/>
  <c r="V2205" i="2"/>
  <c r="U2205" i="2"/>
  <c r="U2219" i="2"/>
  <c r="V2219" i="2"/>
  <c r="U2545" i="2"/>
  <c r="V2545" i="2"/>
  <c r="V2572" i="2"/>
  <c r="U2572" i="2"/>
  <c r="V2596" i="2"/>
  <c r="U2596" i="2"/>
  <c r="U6719" i="2"/>
  <c r="V6719" i="2"/>
  <c r="L5031" i="2"/>
  <c r="M5031" i="2" s="1"/>
  <c r="V5031" i="2"/>
  <c r="U5031" i="2"/>
  <c r="L5032" i="2"/>
  <c r="M5032" i="2" s="1"/>
  <c r="L5474" i="2"/>
  <c r="M5474" i="2" s="1"/>
  <c r="V5474" i="2"/>
  <c r="U5474" i="2"/>
  <c r="L5475" i="2"/>
  <c r="M5475" i="2" s="1"/>
  <c r="V5681" i="2"/>
  <c r="L5682" i="2"/>
  <c r="M5682" i="2" s="1"/>
  <c r="U5681" i="2"/>
  <c r="L5681" i="2"/>
  <c r="M5681" i="2" s="1"/>
  <c r="L5707" i="2"/>
  <c r="M5707" i="2" s="1"/>
  <c r="L5708" i="2"/>
  <c r="M5708" i="2" s="1"/>
  <c r="U5707" i="2"/>
  <c r="V5707" i="2"/>
  <c r="V5738" i="2"/>
  <c r="U5738" i="2"/>
  <c r="L5738" i="2"/>
  <c r="M5738" i="2" s="1"/>
  <c r="L5739" i="2"/>
  <c r="M5739" i="2" s="1"/>
  <c r="V5754" i="2"/>
  <c r="U5754" i="2"/>
  <c r="L5754" i="2"/>
  <c r="M5754" i="2" s="1"/>
  <c r="L5755" i="2"/>
  <c r="M5755" i="2" s="1"/>
  <c r="L5786" i="2"/>
  <c r="M5786" i="2" s="1"/>
  <c r="V5786" i="2"/>
  <c r="U5786" i="2"/>
  <c r="L5787" i="2"/>
  <c r="M5787" i="2" s="1"/>
  <c r="V5818" i="2"/>
  <c r="U5818" i="2"/>
  <c r="L5819" i="2"/>
  <c r="M5819" i="2" s="1"/>
  <c r="L5818" i="2"/>
  <c r="M5818" i="2" s="1"/>
  <c r="U5888" i="2"/>
  <c r="L5889" i="2"/>
  <c r="M5889" i="2" s="1"/>
  <c r="L5888" i="2"/>
  <c r="M5888" i="2" s="1"/>
  <c r="V5888" i="2"/>
  <c r="V6424" i="2"/>
  <c r="U6424" i="2"/>
  <c r="L6424" i="2"/>
  <c r="M6424" i="2" s="1"/>
  <c r="L6425" i="2"/>
  <c r="M6425" i="2" s="1"/>
  <c r="L6458" i="2"/>
  <c r="M6458" i="2" s="1"/>
  <c r="L6459" i="2"/>
  <c r="M6459" i="2" s="1"/>
  <c r="U6458" i="2"/>
  <c r="V6458" i="2"/>
  <c r="V6678" i="2"/>
  <c r="U6678" i="2"/>
  <c r="L6678" i="2"/>
  <c r="M6678" i="2" s="1"/>
  <c r="L6707" i="2"/>
  <c r="M6707" i="2" s="1"/>
  <c r="L6706" i="2"/>
  <c r="M6706" i="2" s="1"/>
  <c r="U6706" i="2"/>
  <c r="V6706" i="2"/>
  <c r="U6769" i="2"/>
  <c r="V6769" i="2"/>
  <c r="L6923" i="2"/>
  <c r="M6923" i="2" s="1"/>
  <c r="V6923" i="2"/>
  <c r="U6923" i="2"/>
  <c r="V6947" i="2"/>
  <c r="L6947" i="2"/>
  <c r="M6947" i="2" s="1"/>
  <c r="U6947" i="2"/>
  <c r="U6955" i="2"/>
  <c r="L6955" i="2"/>
  <c r="M6955" i="2" s="1"/>
  <c r="V6955" i="2"/>
  <c r="V6979" i="2"/>
  <c r="L6979" i="2"/>
  <c r="M6979" i="2" s="1"/>
  <c r="U6979" i="2"/>
  <c r="V6987" i="2"/>
  <c r="L6987" i="2"/>
  <c r="M6987" i="2" s="1"/>
  <c r="U6987" i="2"/>
  <c r="L7011" i="2"/>
  <c r="M7011" i="2" s="1"/>
  <c r="U7011" i="2"/>
  <c r="V7011" i="2"/>
  <c r="L7019" i="2"/>
  <c r="M7019" i="2" s="1"/>
  <c r="U7019" i="2"/>
  <c r="V7019" i="2"/>
  <c r="V7088" i="2"/>
  <c r="U7088" i="2"/>
  <c r="U7111" i="2"/>
  <c r="V7111" i="2"/>
  <c r="L7111" i="2"/>
  <c r="M7111" i="2" s="1"/>
  <c r="L7124" i="2"/>
  <c r="M7124" i="2" s="1"/>
  <c r="L7123" i="2"/>
  <c r="M7123" i="2" s="1"/>
  <c r="V7123" i="2"/>
  <c r="U7123" i="2"/>
  <c r="U7133" i="2"/>
  <c r="L7133" i="2"/>
  <c r="M7133" i="2" s="1"/>
  <c r="V7133" i="2"/>
  <c r="U7164" i="2"/>
  <c r="V7164" i="2"/>
  <c r="L7165" i="2"/>
  <c r="M7165" i="2" s="1"/>
  <c r="L7164" i="2"/>
  <c r="M7164" i="2" s="1"/>
  <c r="U7368" i="2"/>
  <c r="V7368" i="2"/>
  <c r="L7368" i="2"/>
  <c r="M7368" i="2" s="1"/>
  <c r="U7376" i="2"/>
  <c r="V7376" i="2"/>
  <c r="L7376" i="2"/>
  <c r="M7376" i="2" s="1"/>
  <c r="U7384" i="2"/>
  <c r="V7384" i="2"/>
  <c r="L7384" i="2"/>
  <c r="M7384" i="2" s="1"/>
  <c r="V7392" i="2"/>
  <c r="U7392" i="2"/>
  <c r="L7392" i="2"/>
  <c r="M7392" i="2" s="1"/>
  <c r="L7402" i="2"/>
  <c r="M7402" i="2" s="1"/>
  <c r="L7401" i="2"/>
  <c r="M7401" i="2" s="1"/>
  <c r="V7401" i="2"/>
  <c r="U7401" i="2"/>
  <c r="V7435" i="2"/>
  <c r="U7435" i="2"/>
  <c r="L7435" i="2"/>
  <c r="M7435" i="2" s="1"/>
  <c r="L7448" i="2"/>
  <c r="M7448" i="2" s="1"/>
  <c r="V7448" i="2"/>
  <c r="U7448" i="2"/>
  <c r="U7458" i="2"/>
  <c r="V7458" i="2"/>
  <c r="L7458" i="2"/>
  <c r="M7458" i="2" s="1"/>
  <c r="V7511" i="2"/>
  <c r="U7511" i="2"/>
  <c r="L7511" i="2"/>
  <c r="M7511" i="2" s="1"/>
  <c r="U7527" i="2"/>
  <c r="V7527" i="2"/>
  <c r="L7527" i="2"/>
  <c r="M7527" i="2" s="1"/>
  <c r="V7541" i="2"/>
  <c r="L7541" i="2"/>
  <c r="M7541" i="2" s="1"/>
  <c r="U7541" i="2"/>
  <c r="U7557" i="2"/>
  <c r="V7557" i="2"/>
  <c r="L7557" i="2"/>
  <c r="M7557" i="2" s="1"/>
  <c r="V7591" i="2"/>
  <c r="U7591" i="2"/>
  <c r="L7591" i="2"/>
  <c r="M7591" i="2" s="1"/>
  <c r="U7647" i="2"/>
  <c r="L7647" i="2"/>
  <c r="M7647" i="2" s="1"/>
  <c r="V7647" i="2"/>
  <c r="U7659" i="2"/>
  <c r="L7659" i="2"/>
  <c r="M7659" i="2" s="1"/>
  <c r="V7659" i="2"/>
  <c r="U7667" i="2"/>
  <c r="L7667" i="2"/>
  <c r="M7667" i="2" s="1"/>
  <c r="V7667" i="2"/>
  <c r="U7675" i="2"/>
  <c r="L7675" i="2"/>
  <c r="M7675" i="2" s="1"/>
  <c r="V7675" i="2"/>
  <c r="U7683" i="2"/>
  <c r="L7683" i="2"/>
  <c r="M7683" i="2" s="1"/>
  <c r="V7683" i="2"/>
  <c r="U7691" i="2"/>
  <c r="L7691" i="2"/>
  <c r="M7691" i="2" s="1"/>
  <c r="V7691" i="2"/>
  <c r="U7699" i="2"/>
  <c r="L7699" i="2"/>
  <c r="M7699" i="2" s="1"/>
  <c r="V7699" i="2"/>
  <c r="U7707" i="2"/>
  <c r="L7707" i="2"/>
  <c r="M7707" i="2" s="1"/>
  <c r="V7707" i="2"/>
  <c r="U7715" i="2"/>
  <c r="L7715" i="2"/>
  <c r="M7715" i="2" s="1"/>
  <c r="V7715" i="2"/>
  <c r="U7723" i="2"/>
  <c r="L7723" i="2"/>
  <c r="M7723" i="2" s="1"/>
  <c r="V7723" i="2"/>
  <c r="L7731" i="2"/>
  <c r="M7731" i="2" s="1"/>
  <c r="U7731" i="2"/>
  <c r="V7731" i="2"/>
  <c r="L7806" i="2"/>
  <c r="M7806" i="2" s="1"/>
  <c r="V7806" i="2"/>
  <c r="U7806" i="2"/>
  <c r="U7931" i="2"/>
  <c r="V7931" i="2"/>
  <c r="L7931" i="2"/>
  <c r="M7931" i="2" s="1"/>
  <c r="U7939" i="2"/>
  <c r="V7939" i="2"/>
  <c r="L7939" i="2"/>
  <c r="M7939" i="2" s="1"/>
  <c r="U7947" i="2"/>
  <c r="V7947" i="2"/>
  <c r="L7947" i="2"/>
  <c r="M7947" i="2" s="1"/>
  <c r="U7955" i="2"/>
  <c r="V7955" i="2"/>
  <c r="L7955" i="2"/>
  <c r="M7955" i="2" s="1"/>
  <c r="U7963" i="2"/>
  <c r="V7963" i="2"/>
  <c r="L7963" i="2"/>
  <c r="M7963" i="2" s="1"/>
  <c r="U7971" i="2"/>
  <c r="V7971" i="2"/>
  <c r="L7971" i="2"/>
  <c r="M7971" i="2" s="1"/>
  <c r="U7979" i="2"/>
  <c r="V7979" i="2"/>
  <c r="L7979" i="2"/>
  <c r="M7979" i="2" s="1"/>
  <c r="U7987" i="2"/>
  <c r="V7987" i="2"/>
  <c r="L7987" i="2"/>
  <c r="M7987" i="2" s="1"/>
  <c r="V7997" i="2"/>
  <c r="U7997" i="2"/>
  <c r="L7997" i="2"/>
  <c r="M7997" i="2" s="1"/>
  <c r="V8007" i="2"/>
  <c r="L8007" i="2"/>
  <c r="M8007" i="2" s="1"/>
  <c r="U8007" i="2"/>
  <c r="U8028" i="2"/>
  <c r="L8028" i="2"/>
  <c r="M8028" i="2" s="1"/>
  <c r="V8028" i="2"/>
  <c r="U8043" i="2"/>
  <c r="V8043" i="2"/>
  <c r="L8043" i="2"/>
  <c r="M8043" i="2" s="1"/>
  <c r="V8052" i="2"/>
  <c r="U8052" i="2"/>
  <c r="L8052" i="2"/>
  <c r="M8052" i="2" s="1"/>
  <c r="U8060" i="2"/>
  <c r="V8060" i="2"/>
  <c r="L8060" i="2"/>
  <c r="M8060" i="2" s="1"/>
  <c r="U8068" i="2"/>
  <c r="V8068" i="2"/>
  <c r="L8068" i="2"/>
  <c r="M8068" i="2" s="1"/>
  <c r="L8095" i="2"/>
  <c r="M8095" i="2" s="1"/>
  <c r="U8095" i="2"/>
  <c r="V8095" i="2"/>
  <c r="V8103" i="2"/>
  <c r="U8103" i="2"/>
  <c r="L8103" i="2"/>
  <c r="M8103" i="2" s="1"/>
  <c r="V8111" i="2"/>
  <c r="U8111" i="2"/>
  <c r="L8111" i="2"/>
  <c r="M8111" i="2" s="1"/>
  <c r="V8119" i="2"/>
  <c r="U8119" i="2"/>
  <c r="L8119" i="2"/>
  <c r="M8119" i="2" s="1"/>
  <c r="V8127" i="2"/>
  <c r="U8127" i="2"/>
  <c r="L8127" i="2"/>
  <c r="M8127" i="2" s="1"/>
  <c r="V8135" i="2"/>
  <c r="U8135" i="2"/>
  <c r="L8135" i="2"/>
  <c r="M8135" i="2" s="1"/>
  <c r="V8143" i="2"/>
  <c r="U8143" i="2"/>
  <c r="L8143" i="2"/>
  <c r="M8143" i="2" s="1"/>
  <c r="V8151" i="2"/>
  <c r="U8151" i="2"/>
  <c r="L8151" i="2"/>
  <c r="M8151" i="2" s="1"/>
  <c r="V8159" i="2"/>
  <c r="U8159" i="2"/>
  <c r="L8159" i="2"/>
  <c r="M8159" i="2" s="1"/>
  <c r="V8167" i="2"/>
  <c r="U8167" i="2"/>
  <c r="L8167" i="2"/>
  <c r="M8167" i="2" s="1"/>
  <c r="V8175" i="2"/>
  <c r="U8175" i="2"/>
  <c r="L8175" i="2"/>
  <c r="M8175" i="2" s="1"/>
  <c r="V8183" i="2"/>
  <c r="U8183" i="2"/>
  <c r="L8183" i="2"/>
  <c r="M8183" i="2" s="1"/>
  <c r="V8191" i="2"/>
  <c r="U8191" i="2"/>
  <c r="L8191" i="2"/>
  <c r="M8191" i="2" s="1"/>
  <c r="V8199" i="2"/>
  <c r="U8199" i="2"/>
  <c r="L8199" i="2"/>
  <c r="M8199" i="2" s="1"/>
  <c r="V8207" i="2"/>
  <c r="U8207" i="2"/>
  <c r="L8207" i="2"/>
  <c r="M8207" i="2" s="1"/>
  <c r="U8215" i="2"/>
  <c r="L8215" i="2"/>
  <c r="M8215" i="2" s="1"/>
  <c r="V8215" i="2"/>
  <c r="U8252" i="2"/>
  <c r="V8252" i="2"/>
  <c r="L8252" i="2"/>
  <c r="M8252" i="2" s="1"/>
  <c r="V8260" i="2"/>
  <c r="U8260" i="2"/>
  <c r="L8260" i="2"/>
  <c r="M8260" i="2" s="1"/>
  <c r="U8280" i="2"/>
  <c r="L8280" i="2"/>
  <c r="M8280" i="2" s="1"/>
  <c r="V8280" i="2"/>
  <c r="U8288" i="2"/>
  <c r="L8288" i="2"/>
  <c r="M8288" i="2" s="1"/>
  <c r="V8288" i="2"/>
  <c r="U8296" i="2"/>
  <c r="L8296" i="2"/>
  <c r="M8296" i="2" s="1"/>
  <c r="V8296" i="2"/>
  <c r="U8304" i="2"/>
  <c r="L8304" i="2"/>
  <c r="M8304" i="2" s="1"/>
  <c r="V8304" i="2"/>
  <c r="V8312" i="2"/>
  <c r="U8312" i="2"/>
  <c r="L8312" i="2"/>
  <c r="M8312" i="2" s="1"/>
  <c r="L8321" i="2"/>
  <c r="M8321" i="2" s="1"/>
  <c r="L8320" i="2"/>
  <c r="M8320" i="2" s="1"/>
  <c r="U8320" i="2"/>
  <c r="V8320" i="2"/>
  <c r="L8329" i="2"/>
  <c r="M8329" i="2" s="1"/>
  <c r="U8328" i="2"/>
  <c r="V8328" i="2"/>
  <c r="L8328" i="2"/>
  <c r="M8328" i="2" s="1"/>
  <c r="L8337" i="2"/>
  <c r="M8337" i="2" s="1"/>
  <c r="L8336" i="2"/>
  <c r="M8336" i="2" s="1"/>
  <c r="U8336" i="2"/>
  <c r="V8336" i="2"/>
  <c r="L8393" i="2"/>
  <c r="M8393" i="2" s="1"/>
  <c r="V8392" i="2"/>
  <c r="U8392" i="2"/>
  <c r="L8392" i="2"/>
  <c r="M8392" i="2" s="1"/>
  <c r="L8427" i="2"/>
  <c r="M8427" i="2" s="1"/>
  <c r="L8426" i="2"/>
  <c r="M8426" i="2" s="1"/>
  <c r="U8426" i="2"/>
  <c r="V8426" i="2"/>
  <c r="L8498" i="2"/>
  <c r="M8498" i="2" s="1"/>
  <c r="L8497" i="2"/>
  <c r="M8497" i="2" s="1"/>
  <c r="U8497" i="2"/>
  <c r="V8497" i="2"/>
  <c r="L8518" i="2"/>
  <c r="M8518" i="2" s="1"/>
  <c r="L8517" i="2"/>
  <c r="M8517" i="2" s="1"/>
  <c r="V8517" i="2"/>
  <c r="U8517" i="2"/>
  <c r="V8525" i="2"/>
  <c r="U8525" i="2"/>
  <c r="L8525" i="2"/>
  <c r="M8525" i="2" s="1"/>
  <c r="U8607" i="2"/>
  <c r="V8607" i="2"/>
  <c r="L8607" i="2"/>
  <c r="M8607" i="2" s="1"/>
  <c r="L8621" i="2"/>
  <c r="M8621" i="2" s="1"/>
  <c r="V8621" i="2"/>
  <c r="U8621" i="2"/>
  <c r="L8632" i="2"/>
  <c r="M8632" i="2" s="1"/>
  <c r="U8632" i="2"/>
  <c r="V8632" i="2"/>
  <c r="U8643" i="2"/>
  <c r="V8643" i="2"/>
  <c r="L8643" i="2"/>
  <c r="M8643" i="2" s="1"/>
  <c r="V8658" i="2"/>
  <c r="L8658" i="2"/>
  <c r="M8658" i="2" s="1"/>
  <c r="U8658" i="2"/>
  <c r="V7408" i="2"/>
  <c r="L7408" i="2"/>
  <c r="M7408" i="2" s="1"/>
  <c r="U7408" i="2"/>
  <c r="V7416" i="2"/>
  <c r="L7416" i="2"/>
  <c r="M7416" i="2" s="1"/>
  <c r="U7416" i="2"/>
  <c r="L7443" i="2"/>
  <c r="M7443" i="2" s="1"/>
  <c r="U7443" i="2"/>
  <c r="V7443" i="2"/>
  <c r="V7460" i="2"/>
  <c r="U7460" i="2"/>
  <c r="L7460" i="2"/>
  <c r="M7460" i="2" s="1"/>
  <c r="V7468" i="2"/>
  <c r="L7468" i="2"/>
  <c r="M7468" i="2" s="1"/>
  <c r="U7468" i="2"/>
  <c r="U7476" i="2"/>
  <c r="V7476" i="2"/>
  <c r="L7476" i="2"/>
  <c r="M7476" i="2" s="1"/>
  <c r="U7492" i="2"/>
  <c r="V7492" i="2"/>
  <c r="L7492" i="2"/>
  <c r="M7492" i="2" s="1"/>
  <c r="U7504" i="2"/>
  <c r="V7504" i="2"/>
  <c r="L7504" i="2"/>
  <c r="M7504" i="2" s="1"/>
  <c r="L7537" i="2"/>
  <c r="M7537" i="2" s="1"/>
  <c r="U7537" i="2"/>
  <c r="V7537" i="2"/>
  <c r="U7569" i="2"/>
  <c r="L7569" i="2"/>
  <c r="M7569" i="2" s="1"/>
  <c r="V7569" i="2"/>
  <c r="L7598" i="2"/>
  <c r="M7598" i="2" s="1"/>
  <c r="U7598" i="2"/>
  <c r="V7598" i="2"/>
  <c r="U7610" i="2"/>
  <c r="V7610" i="2"/>
  <c r="L7610" i="2"/>
  <c r="M7610" i="2" s="1"/>
  <c r="L7631" i="2"/>
  <c r="M7631" i="2" s="1"/>
  <c r="V7631" i="2"/>
  <c r="U7631" i="2"/>
  <c r="V7639" i="2"/>
  <c r="U7639" i="2"/>
  <c r="L7639" i="2"/>
  <c r="M7639" i="2" s="1"/>
  <c r="U7789" i="2"/>
  <c r="V7789" i="2"/>
  <c r="L7789" i="2"/>
  <c r="M7789" i="2" s="1"/>
  <c r="L7874" i="2"/>
  <c r="M7874" i="2" s="1"/>
  <c r="V7874" i="2"/>
  <c r="U7874" i="2"/>
  <c r="V7884" i="2"/>
  <c r="U7884" i="2"/>
  <c r="L7884" i="2"/>
  <c r="M7884" i="2" s="1"/>
  <c r="V7899" i="2"/>
  <c r="L7899" i="2"/>
  <c r="M7899" i="2" s="1"/>
  <c r="U7899" i="2"/>
  <c r="L7907" i="2"/>
  <c r="M7907" i="2" s="1"/>
  <c r="V7907" i="2"/>
  <c r="U7907" i="2"/>
  <c r="V7923" i="2"/>
  <c r="L7923" i="2"/>
  <c r="M7923" i="2" s="1"/>
  <c r="U7923" i="2"/>
  <c r="V7995" i="2"/>
  <c r="L7995" i="2"/>
  <c r="M7995" i="2" s="1"/>
  <c r="U7995" i="2"/>
  <c r="U8017" i="2"/>
  <c r="L8017" i="2"/>
  <c r="M8017" i="2" s="1"/>
  <c r="V8017" i="2"/>
  <c r="U8027" i="2"/>
  <c r="V8027" i="2"/>
  <c r="L8027" i="2"/>
  <c r="M8027" i="2" s="1"/>
  <c r="V8044" i="2"/>
  <c r="U8044" i="2"/>
  <c r="L8044" i="2"/>
  <c r="M8044" i="2" s="1"/>
  <c r="L8249" i="2"/>
  <c r="M8249" i="2" s="1"/>
  <c r="V8249" i="2"/>
  <c r="U8249" i="2"/>
  <c r="U8270" i="2"/>
  <c r="V8270" i="2"/>
  <c r="L8270" i="2"/>
  <c r="M8270" i="2" s="1"/>
  <c r="V8355" i="2"/>
  <c r="U8355" i="2"/>
  <c r="L8355" i="2"/>
  <c r="M8355" i="2" s="1"/>
  <c r="L8379" i="2"/>
  <c r="M8379" i="2" s="1"/>
  <c r="U8379" i="2"/>
  <c r="V8379" i="2"/>
  <c r="U8403" i="2"/>
  <c r="L8403" i="2"/>
  <c r="M8403" i="2" s="1"/>
  <c r="V8403" i="2"/>
  <c r="V8435" i="2"/>
  <c r="U8435" i="2"/>
  <c r="L8435" i="2"/>
  <c r="M8435" i="2" s="1"/>
  <c r="V8459" i="2"/>
  <c r="U8459" i="2"/>
  <c r="L8459" i="2"/>
  <c r="M8459" i="2" s="1"/>
  <c r="U8502" i="2"/>
  <c r="V8502" i="2"/>
  <c r="L8502" i="2"/>
  <c r="M8502" i="2" s="1"/>
  <c r="U8512" i="2"/>
  <c r="L8512" i="2"/>
  <c r="M8512" i="2" s="1"/>
  <c r="V8512" i="2"/>
  <c r="U8568" i="2"/>
  <c r="V8568" i="2"/>
  <c r="L8568" i="2"/>
  <c r="M8568" i="2" s="1"/>
  <c r="U8584" i="2"/>
  <c r="V8584" i="2"/>
  <c r="L8584" i="2"/>
  <c r="M8584" i="2" s="1"/>
  <c r="V1099" i="2"/>
  <c r="U1099" i="2"/>
  <c r="L1099" i="2"/>
  <c r="M1099" i="2" s="1"/>
  <c r="U1481" i="2"/>
  <c r="V1481" i="2"/>
  <c r="L1481" i="2"/>
  <c r="M1481" i="2" s="1"/>
  <c r="U1038" i="2"/>
  <c r="V1038" i="2"/>
  <c r="L1038" i="2"/>
  <c r="M1038" i="2" s="1"/>
  <c r="L1301" i="2"/>
  <c r="M1301" i="2" s="1"/>
  <c r="L1302" i="2"/>
  <c r="M1302" i="2" s="1"/>
  <c r="U1301" i="2"/>
  <c r="V1301" i="2"/>
  <c r="U1449" i="2"/>
  <c r="L1450" i="2"/>
  <c r="M1450" i="2" s="1"/>
  <c r="V1449" i="2"/>
  <c r="V1571" i="2"/>
  <c r="L1572" i="2"/>
  <c r="M1572" i="2" s="1"/>
  <c r="L1571" i="2"/>
  <c r="M1571" i="2" s="1"/>
  <c r="U1571" i="2"/>
  <c r="U1067" i="2"/>
  <c r="V1067" i="2"/>
  <c r="L1067" i="2"/>
  <c r="M1067" i="2" s="1"/>
  <c r="U1261" i="2"/>
  <c r="L1261" i="2"/>
  <c r="M1261" i="2" s="1"/>
  <c r="V1261" i="2"/>
  <c r="U1331" i="2"/>
  <c r="L1331" i="2"/>
  <c r="M1331" i="2" s="1"/>
  <c r="V1331" i="2"/>
  <c r="L1332" i="2"/>
  <c r="M1332" i="2" s="1"/>
  <c r="V1136" i="2"/>
  <c r="U1136" i="2"/>
  <c r="L1136" i="2"/>
  <c r="M1136" i="2" s="1"/>
  <c r="U1653" i="2"/>
  <c r="V1653" i="2"/>
  <c r="L1653" i="2"/>
  <c r="M1653" i="2" s="1"/>
  <c r="U2268" i="2"/>
  <c r="V2268" i="2"/>
  <c r="L2268" i="2"/>
  <c r="M2268" i="2" s="1"/>
  <c r="U1633" i="2"/>
  <c r="V1633" i="2"/>
  <c r="L1633" i="2"/>
  <c r="M1633" i="2" s="1"/>
  <c r="V1798" i="2"/>
  <c r="U1798" i="2"/>
  <c r="L1798" i="2"/>
  <c r="M1798" i="2" s="1"/>
  <c r="V2089" i="2"/>
  <c r="U2089" i="2"/>
  <c r="V2198" i="2"/>
  <c r="U2198" i="2"/>
  <c r="L2198" i="2"/>
  <c r="M2198" i="2" s="1"/>
  <c r="V2328" i="2"/>
  <c r="U2328" i="2"/>
  <c r="L2328" i="2"/>
  <c r="M2328" i="2" s="1"/>
  <c r="V2380" i="2"/>
  <c r="U2380" i="2"/>
  <c r="L2380" i="2"/>
  <c r="M2380" i="2" s="1"/>
  <c r="U2426" i="2"/>
  <c r="V2426" i="2"/>
  <c r="L2426" i="2"/>
  <c r="M2426" i="2" s="1"/>
  <c r="U2486" i="2"/>
  <c r="V2486" i="2"/>
  <c r="L2486" i="2"/>
  <c r="M2486" i="2" s="1"/>
  <c r="U2518" i="2"/>
  <c r="V2518" i="2"/>
  <c r="L2518" i="2"/>
  <c r="M2518" i="2" s="1"/>
  <c r="V2550" i="2"/>
  <c r="L2550" i="2"/>
  <c r="M2550" i="2" s="1"/>
  <c r="U2550" i="2"/>
  <c r="L253" i="2"/>
  <c r="M253" i="2" s="1"/>
  <c r="U253" i="2"/>
  <c r="V253" i="2"/>
  <c r="U354" i="2"/>
  <c r="V354" i="2"/>
  <c r="L354" i="2"/>
  <c r="M354" i="2" s="1"/>
  <c r="U376" i="2"/>
  <c r="V376" i="2"/>
  <c r="L376" i="2"/>
  <c r="M376" i="2" s="1"/>
  <c r="U513" i="2"/>
  <c r="V513" i="2"/>
  <c r="L513" i="2"/>
  <c r="M513" i="2" s="1"/>
  <c r="U657" i="2"/>
  <c r="L657" i="2"/>
  <c r="M657" i="2" s="1"/>
  <c r="V657" i="2"/>
  <c r="U682" i="2"/>
  <c r="V682" i="2"/>
  <c r="L682" i="2"/>
  <c r="M682" i="2" s="1"/>
  <c r="L701" i="2"/>
  <c r="M701" i="2" s="1"/>
  <c r="V701" i="2"/>
  <c r="U701" i="2"/>
  <c r="U743" i="2"/>
  <c r="V743" i="2"/>
  <c r="L743" i="2"/>
  <c r="M743" i="2" s="1"/>
  <c r="L772" i="2"/>
  <c r="M772" i="2" s="1"/>
  <c r="V771" i="2"/>
  <c r="U771" i="2"/>
  <c r="L771" i="2"/>
  <c r="M771" i="2" s="1"/>
  <c r="L940" i="2"/>
  <c r="M940" i="2" s="1"/>
  <c r="U939" i="2"/>
  <c r="V939" i="2"/>
  <c r="L939" i="2"/>
  <c r="M939" i="2" s="1"/>
  <c r="L619" i="2"/>
  <c r="M619" i="2" s="1"/>
  <c r="U619" i="2"/>
  <c r="V619" i="2"/>
  <c r="V818" i="2"/>
  <c r="U818" i="2"/>
  <c r="L819" i="2"/>
  <c r="M819" i="2" s="1"/>
  <c r="L818" i="2"/>
  <c r="M818" i="2" s="1"/>
  <c r="V215" i="2"/>
  <c r="U215" i="2"/>
  <c r="L215" i="2"/>
  <c r="M215" i="2" s="1"/>
  <c r="L252" i="2"/>
  <c r="M252" i="2" s="1"/>
  <c r="V252" i="2"/>
  <c r="U252" i="2"/>
  <c r="L398" i="2"/>
  <c r="M398" i="2" s="1"/>
  <c r="V397" i="2"/>
  <c r="U397" i="2"/>
  <c r="L397" i="2"/>
  <c r="M397" i="2" s="1"/>
  <c r="U617" i="2"/>
  <c r="L617" i="2"/>
  <c r="M617" i="2" s="1"/>
  <c r="L618" i="2"/>
  <c r="M618" i="2" s="1"/>
  <c r="V617" i="2"/>
  <c r="U700" i="2"/>
  <c r="V700" i="2"/>
  <c r="L700" i="2"/>
  <c r="M700" i="2" s="1"/>
  <c r="V866" i="2"/>
  <c r="U866" i="2"/>
  <c r="L866" i="2"/>
  <c r="M866" i="2" s="1"/>
  <c r="L867" i="2"/>
  <c r="M867" i="2" s="1"/>
  <c r="L644" i="2"/>
  <c r="M644" i="2" s="1"/>
  <c r="U644" i="2"/>
  <c r="L645" i="2"/>
  <c r="M645" i="2" s="1"/>
  <c r="V644" i="2"/>
  <c r="L680" i="2"/>
  <c r="M680" i="2" s="1"/>
  <c r="U680" i="2"/>
  <c r="L681" i="2"/>
  <c r="M681" i="2" s="1"/>
  <c r="V680" i="2"/>
  <c r="U919" i="2"/>
  <c r="V919" i="2"/>
  <c r="L920" i="2"/>
  <c r="M920" i="2" s="1"/>
  <c r="L919" i="2"/>
  <c r="M919" i="2" s="1"/>
  <c r="L937" i="2"/>
  <c r="M937" i="2" s="1"/>
  <c r="U937" i="2"/>
  <c r="V937" i="2"/>
  <c r="L980" i="2"/>
  <c r="M980" i="2" s="1"/>
  <c r="L979" i="2"/>
  <c r="M979" i="2" s="1"/>
  <c r="V979" i="2"/>
  <c r="U979" i="2"/>
  <c r="V1017" i="2"/>
  <c r="L1017" i="2"/>
  <c r="M1017" i="2" s="1"/>
  <c r="U1017" i="2"/>
  <c r="L1018" i="2"/>
  <c r="M1018" i="2" s="1"/>
  <c r="L1066" i="2"/>
  <c r="M1066" i="2" s="1"/>
  <c r="U1065" i="2"/>
  <c r="L1065" i="2"/>
  <c r="M1065" i="2" s="1"/>
  <c r="V1065" i="2"/>
  <c r="V1187" i="2"/>
  <c r="L1187" i="2"/>
  <c r="M1187" i="2" s="1"/>
  <c r="U1187" i="2"/>
  <c r="U1203" i="2"/>
  <c r="L1203" i="2"/>
  <c r="M1203" i="2" s="1"/>
  <c r="V1203" i="2"/>
  <c r="U1252" i="2"/>
  <c r="V1252" i="2"/>
  <c r="L1252" i="2"/>
  <c r="M1252" i="2" s="1"/>
  <c r="U1478" i="2"/>
  <c r="L1478" i="2"/>
  <c r="M1478" i="2" s="1"/>
  <c r="V1478" i="2"/>
  <c r="L1506" i="2"/>
  <c r="M1506" i="2" s="1"/>
  <c r="V1506" i="2"/>
  <c r="U1506" i="2"/>
  <c r="U1527" i="2"/>
  <c r="L1527" i="2"/>
  <c r="M1527" i="2" s="1"/>
  <c r="V1527" i="2"/>
  <c r="U1590" i="2"/>
  <c r="V1590" i="2"/>
  <c r="L1590" i="2"/>
  <c r="M1590" i="2" s="1"/>
  <c r="V974" i="2"/>
  <c r="U974" i="2"/>
  <c r="L974" i="2"/>
  <c r="M974" i="2" s="1"/>
  <c r="U1111" i="2"/>
  <c r="L1111" i="2"/>
  <c r="M1111" i="2" s="1"/>
  <c r="V1111" i="2"/>
  <c r="V1135" i="2"/>
  <c r="L1135" i="2"/>
  <c r="M1135" i="2" s="1"/>
  <c r="U1135" i="2"/>
  <c r="V1164" i="2"/>
  <c r="U1164" i="2"/>
  <c r="L1164" i="2"/>
  <c r="M1164" i="2" s="1"/>
  <c r="V1221" i="2"/>
  <c r="L1221" i="2"/>
  <c r="M1221" i="2" s="1"/>
  <c r="U1221" i="2"/>
  <c r="L1243" i="2"/>
  <c r="M1243" i="2" s="1"/>
  <c r="U1243" i="2"/>
  <c r="V1243" i="2"/>
  <c r="V1458" i="2"/>
  <c r="U1458" i="2"/>
  <c r="L1458" i="2"/>
  <c r="M1458" i="2" s="1"/>
  <c r="U1500" i="2"/>
  <c r="L1500" i="2"/>
  <c r="M1500" i="2" s="1"/>
  <c r="V1500" i="2"/>
  <c r="L1501" i="2"/>
  <c r="M1501" i="2" s="1"/>
  <c r="L1537" i="2"/>
  <c r="M1537" i="2" s="1"/>
  <c r="U1537" i="2"/>
  <c r="V1537" i="2"/>
  <c r="L1538" i="2"/>
  <c r="M1538" i="2" s="1"/>
  <c r="L1553" i="2"/>
  <c r="M1553" i="2" s="1"/>
  <c r="U1553" i="2"/>
  <c r="V1553" i="2"/>
  <c r="L1554" i="2"/>
  <c r="M1554" i="2" s="1"/>
  <c r="L1675" i="2"/>
  <c r="M1675" i="2" s="1"/>
  <c r="V1674" i="2"/>
  <c r="L1674" i="2"/>
  <c r="M1674" i="2" s="1"/>
  <c r="U1674" i="2"/>
  <c r="L1722" i="2"/>
  <c r="M1722" i="2" s="1"/>
  <c r="L1721" i="2"/>
  <c r="M1721" i="2" s="1"/>
  <c r="U1721" i="2"/>
  <c r="V1721" i="2"/>
  <c r="L1837" i="2"/>
  <c r="M1837" i="2" s="1"/>
  <c r="U1836" i="2"/>
  <c r="V1836" i="2"/>
  <c r="L1836" i="2"/>
  <c r="M1836" i="2" s="1"/>
  <c r="V1864" i="2"/>
  <c r="U1864" i="2"/>
  <c r="L1864" i="2"/>
  <c r="M1864" i="2" s="1"/>
  <c r="V2237" i="2"/>
  <c r="L2237" i="2"/>
  <c r="M2237" i="2" s="1"/>
  <c r="U2237" i="2"/>
  <c r="U2269" i="2"/>
  <c r="L2269" i="2"/>
  <c r="M2269" i="2" s="1"/>
  <c r="V2269" i="2"/>
  <c r="U2304" i="2"/>
  <c r="V2304" i="2"/>
  <c r="L2304" i="2"/>
  <c r="M2304" i="2" s="1"/>
  <c r="U1634" i="2"/>
  <c r="L1634" i="2"/>
  <c r="M1634" i="2" s="1"/>
  <c r="V1634" i="2"/>
  <c r="L1767" i="2"/>
  <c r="M1767" i="2" s="1"/>
  <c r="V1767" i="2"/>
  <c r="U1767" i="2"/>
  <c r="L1783" i="2"/>
  <c r="M1783" i="2" s="1"/>
  <c r="V1783" i="2"/>
  <c r="U1783" i="2"/>
  <c r="U2002" i="2"/>
  <c r="L2002" i="2"/>
  <c r="M2002" i="2" s="1"/>
  <c r="V2002" i="2"/>
  <c r="U2032" i="2"/>
  <c r="L2033" i="2"/>
  <c r="M2033" i="2" s="1"/>
  <c r="V2032" i="2"/>
  <c r="L2032" i="2"/>
  <c r="M2032" i="2" s="1"/>
  <c r="U2110" i="2"/>
  <c r="V2110" i="2"/>
  <c r="L2110" i="2"/>
  <c r="M2110" i="2" s="1"/>
  <c r="U2138" i="2"/>
  <c r="L2138" i="2"/>
  <c r="M2138" i="2" s="1"/>
  <c r="V2138" i="2"/>
  <c r="U2164" i="2"/>
  <c r="L2164" i="2"/>
  <c r="M2164" i="2" s="1"/>
  <c r="V2164" i="2"/>
  <c r="U2200" i="2"/>
  <c r="V2200" i="2"/>
  <c r="L2200" i="2"/>
  <c r="M2200" i="2" s="1"/>
  <c r="V2259" i="2"/>
  <c r="U2259" i="2"/>
  <c r="L2259" i="2"/>
  <c r="M2259" i="2" s="1"/>
  <c r="U2292" i="2"/>
  <c r="V2292" i="2"/>
  <c r="L2292" i="2"/>
  <c r="M2292" i="2" s="1"/>
  <c r="V2329" i="2"/>
  <c r="L2329" i="2"/>
  <c r="M2329" i="2" s="1"/>
  <c r="U2329" i="2"/>
  <c r="V2400" i="2"/>
  <c r="U2400" i="2"/>
  <c r="L2400" i="2"/>
  <c r="M2400" i="2" s="1"/>
  <c r="L6889" i="2"/>
  <c r="M6889" i="2" s="1"/>
  <c r="U6889" i="2"/>
  <c r="V6889" i="2"/>
  <c r="L6890" i="2"/>
  <c r="M6890" i="2" s="1"/>
  <c r="U4797" i="2"/>
  <c r="V4797" i="2"/>
  <c r="L4797" i="2"/>
  <c r="M4797" i="2" s="1"/>
  <c r="V5063" i="2"/>
  <c r="L5063" i="2"/>
  <c r="M5063" i="2" s="1"/>
  <c r="U5063" i="2"/>
  <c r="L5064" i="2"/>
  <c r="M5064" i="2" s="1"/>
  <c r="L5516" i="2"/>
  <c r="M5516" i="2" s="1"/>
  <c r="U5516" i="2"/>
  <c r="V5516" i="2"/>
  <c r="L5517" i="2"/>
  <c r="M5517" i="2" s="1"/>
  <c r="L5692" i="2"/>
  <c r="M5692" i="2" s="1"/>
  <c r="V5691" i="2"/>
  <c r="L5691" i="2"/>
  <c r="M5691" i="2" s="1"/>
  <c r="U5691" i="2"/>
  <c r="U5723" i="2"/>
  <c r="V5723" i="2"/>
  <c r="L5723" i="2"/>
  <c r="M5723" i="2" s="1"/>
  <c r="L5724" i="2"/>
  <c r="M5724" i="2" s="1"/>
  <c r="L5742" i="2"/>
  <c r="M5742" i="2" s="1"/>
  <c r="V5742" i="2"/>
  <c r="U5742" i="2"/>
  <c r="L5743" i="2"/>
  <c r="M5743" i="2" s="1"/>
  <c r="V5758" i="2"/>
  <c r="L5759" i="2"/>
  <c r="M5759" i="2" s="1"/>
  <c r="L5758" i="2"/>
  <c r="M5758" i="2" s="1"/>
  <c r="U5758" i="2"/>
  <c r="L5790" i="2"/>
  <c r="M5790" i="2" s="1"/>
  <c r="U5790" i="2"/>
  <c r="V5790" i="2"/>
  <c r="L5791" i="2"/>
  <c r="M5791" i="2" s="1"/>
  <c r="U5822" i="2"/>
  <c r="V5822" i="2"/>
  <c r="L5822" i="2"/>
  <c r="M5822" i="2" s="1"/>
  <c r="L5823" i="2"/>
  <c r="M5823" i="2" s="1"/>
  <c r="L6710" i="2"/>
  <c r="M6710" i="2" s="1"/>
  <c r="U6710" i="2"/>
  <c r="V6710" i="2"/>
  <c r="U6723" i="2"/>
  <c r="L6723" i="2"/>
  <c r="M6723" i="2" s="1"/>
  <c r="V6723" i="2"/>
  <c r="U6787" i="2"/>
  <c r="L6787" i="2"/>
  <c r="M6787" i="2" s="1"/>
  <c r="V6787" i="2"/>
  <c r="L6917" i="2"/>
  <c r="M6917" i="2" s="1"/>
  <c r="V6917" i="2"/>
  <c r="U6917" i="2"/>
  <c r="V6925" i="2"/>
  <c r="U6925" i="2"/>
  <c r="L6925" i="2"/>
  <c r="M6925" i="2" s="1"/>
  <c r="L6949" i="2"/>
  <c r="M6949" i="2" s="1"/>
  <c r="V6949" i="2"/>
  <c r="U6949" i="2"/>
  <c r="L6957" i="2"/>
  <c r="M6957" i="2" s="1"/>
  <c r="U6957" i="2"/>
  <c r="V6957" i="2"/>
  <c r="L6981" i="2"/>
  <c r="M6981" i="2" s="1"/>
  <c r="V6981" i="2"/>
  <c r="U6981" i="2"/>
  <c r="V6989" i="2"/>
  <c r="U6989" i="2"/>
  <c r="L6989" i="2"/>
  <c r="M6989" i="2" s="1"/>
  <c r="L7013" i="2"/>
  <c r="M7013" i="2" s="1"/>
  <c r="U7013" i="2"/>
  <c r="V7013" i="2"/>
  <c r="L7021" i="2"/>
  <c r="M7021" i="2" s="1"/>
  <c r="U7021" i="2"/>
  <c r="V7021" i="2"/>
  <c r="L7072" i="2"/>
  <c r="M7072" i="2" s="1"/>
  <c r="L7071" i="2"/>
  <c r="M7071" i="2" s="1"/>
  <c r="V7071" i="2"/>
  <c r="U7071" i="2"/>
  <c r="V7098" i="2"/>
  <c r="U7098" i="2"/>
  <c r="L7098" i="2"/>
  <c r="M7098" i="2" s="1"/>
  <c r="L7114" i="2"/>
  <c r="M7114" i="2" s="1"/>
  <c r="U7113" i="2"/>
  <c r="L7113" i="2"/>
  <c r="M7113" i="2" s="1"/>
  <c r="V7113" i="2"/>
  <c r="L7125" i="2"/>
  <c r="M7125" i="2" s="1"/>
  <c r="U7125" i="2"/>
  <c r="V7125" i="2"/>
  <c r="L7135" i="2"/>
  <c r="M7135" i="2" s="1"/>
  <c r="V7135" i="2"/>
  <c r="U7135" i="2"/>
  <c r="L7136" i="2"/>
  <c r="M7136" i="2" s="1"/>
  <c r="U7168" i="2"/>
  <c r="V7168" i="2"/>
  <c r="V7186" i="2"/>
  <c r="U7186" i="2"/>
  <c r="L7186" i="2"/>
  <c r="M7186" i="2" s="1"/>
  <c r="U7208" i="2"/>
  <c r="V7208" i="2"/>
  <c r="L7208" i="2"/>
  <c r="M7208" i="2" s="1"/>
  <c r="U7216" i="2"/>
  <c r="V7216" i="2"/>
  <c r="L7216" i="2"/>
  <c r="M7216" i="2" s="1"/>
  <c r="V7224" i="2"/>
  <c r="U7224" i="2"/>
  <c r="L7224" i="2"/>
  <c r="M7224" i="2" s="1"/>
  <c r="U7232" i="2"/>
  <c r="V7232" i="2"/>
  <c r="L7232" i="2"/>
  <c r="M7232" i="2" s="1"/>
  <c r="U7240" i="2"/>
  <c r="V7240" i="2"/>
  <c r="L7240" i="2"/>
  <c r="M7240" i="2" s="1"/>
  <c r="V7248" i="2"/>
  <c r="U7248" i="2"/>
  <c r="L7248" i="2"/>
  <c r="M7248" i="2" s="1"/>
  <c r="V7256" i="2"/>
  <c r="U7256" i="2"/>
  <c r="L7256" i="2"/>
  <c r="M7256" i="2" s="1"/>
  <c r="V7267" i="2"/>
  <c r="U7267" i="2"/>
  <c r="L7267" i="2"/>
  <c r="M7267" i="2" s="1"/>
  <c r="V7275" i="2"/>
  <c r="U7275" i="2"/>
  <c r="L7275" i="2"/>
  <c r="M7275" i="2" s="1"/>
  <c r="V7283" i="2"/>
  <c r="U7283" i="2"/>
  <c r="L7283" i="2"/>
  <c r="M7283" i="2" s="1"/>
  <c r="V7291" i="2"/>
  <c r="U7291" i="2"/>
  <c r="L7291" i="2"/>
  <c r="M7291" i="2" s="1"/>
  <c r="L7403" i="2"/>
  <c r="M7403" i="2" s="1"/>
  <c r="V7403" i="2"/>
  <c r="U7403" i="2"/>
  <c r="U7437" i="2"/>
  <c r="V7437" i="2"/>
  <c r="L7437" i="2"/>
  <c r="M7437" i="2" s="1"/>
  <c r="U7450" i="2"/>
  <c r="L7450" i="2"/>
  <c r="M7450" i="2" s="1"/>
  <c r="V7450" i="2"/>
  <c r="L7501" i="2"/>
  <c r="M7501" i="2" s="1"/>
  <c r="U7501" i="2"/>
  <c r="V7501" i="2"/>
  <c r="V7517" i="2"/>
  <c r="L7517" i="2"/>
  <c r="M7517" i="2" s="1"/>
  <c r="U7517" i="2"/>
  <c r="V7596" i="2"/>
  <c r="U7596" i="2"/>
  <c r="L7596" i="2"/>
  <c r="M7596" i="2" s="1"/>
  <c r="V7614" i="2"/>
  <c r="U7614" i="2"/>
  <c r="L7614" i="2"/>
  <c r="M7614" i="2" s="1"/>
  <c r="V7624" i="2"/>
  <c r="U7624" i="2"/>
  <c r="L7624" i="2"/>
  <c r="M7624" i="2" s="1"/>
  <c r="V7819" i="2"/>
  <c r="U7819" i="2"/>
  <c r="L7819" i="2"/>
  <c r="M7819" i="2" s="1"/>
  <c r="U7827" i="2"/>
  <c r="V7827" i="2"/>
  <c r="L7827" i="2"/>
  <c r="M7827" i="2" s="1"/>
  <c r="U7835" i="2"/>
  <c r="V7835" i="2"/>
  <c r="L7835" i="2"/>
  <c r="M7835" i="2" s="1"/>
  <c r="U7843" i="2"/>
  <c r="V7843" i="2"/>
  <c r="L7843" i="2"/>
  <c r="M7843" i="2" s="1"/>
  <c r="U7851" i="2"/>
  <c r="V7851" i="2"/>
  <c r="L7851" i="2"/>
  <c r="M7851" i="2" s="1"/>
  <c r="V7859" i="2"/>
  <c r="U7859" i="2"/>
  <c r="L7859" i="2"/>
  <c r="M7859" i="2" s="1"/>
  <c r="V7889" i="2"/>
  <c r="U7889" i="2"/>
  <c r="L7889" i="2"/>
  <c r="M7889" i="2" s="1"/>
  <c r="V7910" i="2"/>
  <c r="U7910" i="2"/>
  <c r="L7910" i="2"/>
  <c r="M7910" i="2" s="1"/>
  <c r="U8036" i="2"/>
  <c r="V8036" i="2"/>
  <c r="L8036" i="2"/>
  <c r="M8036" i="2" s="1"/>
  <c r="V8078" i="2"/>
  <c r="U8078" i="2"/>
  <c r="L8078" i="2"/>
  <c r="M8078" i="2" s="1"/>
  <c r="U8086" i="2"/>
  <c r="V8086" i="2"/>
  <c r="L8086" i="2"/>
  <c r="M8086" i="2" s="1"/>
  <c r="V8228" i="2"/>
  <c r="U8228" i="2"/>
  <c r="L8228" i="2"/>
  <c r="M8228" i="2" s="1"/>
  <c r="V8362" i="2"/>
  <c r="U8362" i="2"/>
  <c r="L8362" i="2"/>
  <c r="M8362" i="2" s="1"/>
  <c r="L8394" i="2"/>
  <c r="M8394" i="2" s="1"/>
  <c r="V8394" i="2"/>
  <c r="U8394" i="2"/>
  <c r="L8442" i="2"/>
  <c r="M8442" i="2" s="1"/>
  <c r="U8442" i="2"/>
  <c r="V8442" i="2"/>
  <c r="L8453" i="2"/>
  <c r="M8453" i="2" s="1"/>
  <c r="U8452" i="2"/>
  <c r="L8452" i="2"/>
  <c r="M8452" i="2" s="1"/>
  <c r="V8452" i="2"/>
  <c r="U8466" i="2"/>
  <c r="V8466" i="2"/>
  <c r="L8466" i="2"/>
  <c r="M8466" i="2" s="1"/>
  <c r="U8474" i="2"/>
  <c r="V8474" i="2"/>
  <c r="L8474" i="2"/>
  <c r="M8474" i="2" s="1"/>
  <c r="V8482" i="2"/>
  <c r="L8482" i="2"/>
  <c r="M8482" i="2" s="1"/>
  <c r="U8482" i="2"/>
  <c r="V8501" i="2"/>
  <c r="L8501" i="2"/>
  <c r="M8501" i="2" s="1"/>
  <c r="U8501" i="2"/>
  <c r="U8519" i="2"/>
  <c r="V8519" i="2"/>
  <c r="L8519" i="2"/>
  <c r="M8519" i="2" s="1"/>
  <c r="V8532" i="2"/>
  <c r="U8532" i="2"/>
  <c r="L8532" i="2"/>
  <c r="M8532" i="2" s="1"/>
  <c r="U8559" i="2"/>
  <c r="V8559" i="2"/>
  <c r="L8559" i="2"/>
  <c r="M8559" i="2" s="1"/>
  <c r="L7410" i="2"/>
  <c r="M7410" i="2" s="1"/>
  <c r="U7410" i="2"/>
  <c r="V7410" i="2"/>
  <c r="U7418" i="2"/>
  <c r="V7418" i="2"/>
  <c r="L7418" i="2"/>
  <c r="M7418" i="2" s="1"/>
  <c r="V7426" i="2"/>
  <c r="L7426" i="2"/>
  <c r="M7426" i="2" s="1"/>
  <c r="U7426" i="2"/>
  <c r="U7445" i="2"/>
  <c r="L7445" i="2"/>
  <c r="M7445" i="2" s="1"/>
  <c r="V7445" i="2"/>
  <c r="U7462" i="2"/>
  <c r="V7462" i="2"/>
  <c r="L7462" i="2"/>
  <c r="M7462" i="2" s="1"/>
  <c r="U7470" i="2"/>
  <c r="L7470" i="2"/>
  <c r="M7470" i="2" s="1"/>
  <c r="V7470" i="2"/>
  <c r="L7494" i="2"/>
  <c r="M7494" i="2" s="1"/>
  <c r="V7494" i="2"/>
  <c r="U7494" i="2"/>
  <c r="L7506" i="2"/>
  <c r="M7506" i="2" s="1"/>
  <c r="U7506" i="2"/>
  <c r="V7506" i="2"/>
  <c r="U7524" i="2"/>
  <c r="V7524" i="2"/>
  <c r="L7524" i="2"/>
  <c r="M7524" i="2" s="1"/>
  <c r="V7543" i="2"/>
  <c r="L7543" i="2"/>
  <c r="M7543" i="2" s="1"/>
  <c r="U7543" i="2"/>
  <c r="L7559" i="2"/>
  <c r="M7559" i="2" s="1"/>
  <c r="V7559" i="2"/>
  <c r="U7559" i="2"/>
  <c r="U7587" i="2"/>
  <c r="L7587" i="2"/>
  <c r="M7587" i="2" s="1"/>
  <c r="V7587" i="2"/>
  <c r="V7600" i="2"/>
  <c r="U7600" i="2"/>
  <c r="L7600" i="2"/>
  <c r="M7600" i="2" s="1"/>
  <c r="L7623" i="2"/>
  <c r="M7623" i="2" s="1"/>
  <c r="U7623" i="2"/>
  <c r="V7623" i="2"/>
  <c r="U7633" i="2"/>
  <c r="V7633" i="2"/>
  <c r="L7633" i="2"/>
  <c r="M7633" i="2" s="1"/>
  <c r="V7791" i="2"/>
  <c r="U7791" i="2"/>
  <c r="L7791" i="2"/>
  <c r="M7791" i="2" s="1"/>
  <c r="U8089" i="2"/>
  <c r="V8089" i="2"/>
  <c r="L8089" i="2"/>
  <c r="M8089" i="2" s="1"/>
  <c r="U8232" i="2"/>
  <c r="V8232" i="2"/>
  <c r="L8232" i="2"/>
  <c r="M8232" i="2" s="1"/>
  <c r="V8243" i="2"/>
  <c r="U8243" i="2"/>
  <c r="L8243" i="2"/>
  <c r="M8243" i="2" s="1"/>
  <c r="U8345" i="2"/>
  <c r="V8345" i="2"/>
  <c r="L8345" i="2"/>
  <c r="M8345" i="2" s="1"/>
  <c r="U8359" i="2"/>
  <c r="V8359" i="2"/>
  <c r="L8359" i="2"/>
  <c r="M8359" i="2" s="1"/>
  <c r="U8371" i="2"/>
  <c r="V8371" i="2"/>
  <c r="L8371" i="2"/>
  <c r="M8371" i="2" s="1"/>
  <c r="V8650" i="2"/>
  <c r="U8650" i="2"/>
  <c r="L8650" i="2"/>
  <c r="M8650" i="2" s="1"/>
  <c r="V8662" i="2"/>
  <c r="U8662" i="2"/>
  <c r="L8662" i="2"/>
  <c r="M8662" i="2" s="1"/>
  <c r="U1198" i="2"/>
  <c r="V1198" i="2"/>
  <c r="L1198" i="2"/>
  <c r="M1198" i="2" s="1"/>
  <c r="L1163" i="2"/>
  <c r="M1163" i="2" s="1"/>
  <c r="L1162" i="2"/>
  <c r="M1162" i="2" s="1"/>
  <c r="U1162" i="2"/>
  <c r="V1162" i="2"/>
  <c r="V1277" i="2"/>
  <c r="U1277" i="2"/>
  <c r="L1277" i="2"/>
  <c r="M1277" i="2" s="1"/>
  <c r="U1434" i="2"/>
  <c r="V1434" i="2"/>
  <c r="L1434" i="2"/>
  <c r="M1434" i="2" s="1"/>
  <c r="L1435" i="2"/>
  <c r="M1435" i="2" s="1"/>
  <c r="U1273" i="2"/>
  <c r="L1273" i="2"/>
  <c r="M1273" i="2" s="1"/>
  <c r="V1273" i="2"/>
  <c r="U1112" i="2"/>
  <c r="V1112" i="2"/>
  <c r="L1112" i="2"/>
  <c r="M1112" i="2" s="1"/>
  <c r="U1244" i="2"/>
  <c r="V1244" i="2"/>
  <c r="L1244" i="2"/>
  <c r="M1244" i="2" s="1"/>
  <c r="U1368" i="2"/>
  <c r="V1368" i="2"/>
  <c r="L1368" i="2"/>
  <c r="M1368" i="2" s="1"/>
  <c r="V2186" i="2"/>
  <c r="U2186" i="2"/>
  <c r="L2186" i="2"/>
  <c r="M2186" i="2" s="1"/>
  <c r="L1624" i="2"/>
  <c r="M1624" i="2" s="1"/>
  <c r="L1623" i="2"/>
  <c r="M1623" i="2" s="1"/>
  <c r="V1623" i="2"/>
  <c r="U1623" i="2"/>
  <c r="V1686" i="2"/>
  <c r="L1686" i="2"/>
  <c r="M1686" i="2" s="1"/>
  <c r="U1686" i="2"/>
  <c r="L1687" i="2"/>
  <c r="M1687" i="2" s="1"/>
  <c r="L1751" i="2"/>
  <c r="M1751" i="2" s="1"/>
  <c r="V1751" i="2"/>
  <c r="L1752" i="2"/>
  <c r="M1752" i="2" s="1"/>
  <c r="U1751" i="2"/>
  <c r="V2242" i="2"/>
  <c r="U2242" i="2"/>
  <c r="L2242" i="2"/>
  <c r="M2242" i="2" s="1"/>
  <c r="U2372" i="2"/>
  <c r="V2372" i="2"/>
  <c r="L2372" i="2"/>
  <c r="M2372" i="2" s="1"/>
  <c r="U2411" i="2"/>
  <c r="V2411" i="2"/>
  <c r="U2478" i="2"/>
  <c r="L2478" i="2"/>
  <c r="M2478" i="2" s="1"/>
  <c r="V2478" i="2"/>
  <c r="U2510" i="2"/>
  <c r="L2510" i="2"/>
  <c r="M2510" i="2" s="1"/>
  <c r="V2510" i="2"/>
  <c r="U2542" i="2"/>
  <c r="V2542" i="2"/>
  <c r="L2542" i="2"/>
  <c r="M2542" i="2" s="1"/>
  <c r="V2601" i="2"/>
  <c r="U2601" i="2"/>
  <c r="L2601" i="2"/>
  <c r="M2601" i="2" s="1"/>
  <c r="U2803" i="2"/>
  <c r="V2803" i="2"/>
  <c r="V38" i="2"/>
  <c r="L38" i="2"/>
  <c r="M38" i="2" s="1"/>
  <c r="U38" i="2"/>
  <c r="V97" i="2"/>
  <c r="U97" i="2"/>
  <c r="L97" i="2"/>
  <c r="M97" i="2" s="1"/>
  <c r="U122" i="2"/>
  <c r="V122" i="2"/>
  <c r="L122" i="2"/>
  <c r="M122" i="2" s="1"/>
  <c r="U173" i="2"/>
  <c r="L173" i="2"/>
  <c r="M173" i="2" s="1"/>
  <c r="V173" i="2"/>
  <c r="U191" i="2"/>
  <c r="V191" i="2"/>
  <c r="L191" i="2"/>
  <c r="M191" i="2" s="1"/>
  <c r="V168" i="2"/>
  <c r="L168" i="2"/>
  <c r="M168" i="2" s="1"/>
  <c r="U168" i="2"/>
  <c r="V294" i="2"/>
  <c r="L294" i="2"/>
  <c r="M294" i="2" s="1"/>
  <c r="U294" i="2"/>
  <c r="V414" i="2"/>
  <c r="L414" i="2"/>
  <c r="M414" i="2" s="1"/>
  <c r="L415" i="2"/>
  <c r="M415" i="2" s="1"/>
  <c r="U414" i="2"/>
  <c r="V446" i="2"/>
  <c r="U446" i="2"/>
  <c r="L446" i="2"/>
  <c r="M446" i="2" s="1"/>
  <c r="L484" i="2"/>
  <c r="M484" i="2" s="1"/>
  <c r="U484" i="2"/>
  <c r="V484" i="2"/>
  <c r="U608" i="2"/>
  <c r="V608" i="2"/>
  <c r="L608" i="2"/>
  <c r="M608" i="2" s="1"/>
  <c r="L609" i="2"/>
  <c r="M609" i="2" s="1"/>
  <c r="L482" i="2"/>
  <c r="M482" i="2" s="1"/>
  <c r="V482" i="2"/>
  <c r="U482" i="2"/>
  <c r="L483" i="2"/>
  <c r="M483" i="2" s="1"/>
  <c r="V653" i="2"/>
  <c r="U653" i="2"/>
  <c r="L654" i="2"/>
  <c r="M654" i="2" s="1"/>
  <c r="L653" i="2"/>
  <c r="M653" i="2" s="1"/>
  <c r="L676" i="2"/>
  <c r="M676" i="2" s="1"/>
  <c r="U676" i="2"/>
  <c r="V676" i="2"/>
  <c r="L677" i="2"/>
  <c r="M677" i="2" s="1"/>
  <c r="V697" i="2"/>
  <c r="U697" i="2"/>
  <c r="L697" i="2"/>
  <c r="M697" i="2" s="1"/>
  <c r="U668" i="2"/>
  <c r="L668" i="2"/>
  <c r="M668" i="2" s="1"/>
  <c r="V668" i="2"/>
  <c r="V720" i="2"/>
  <c r="L720" i="2"/>
  <c r="M720" i="2" s="1"/>
  <c r="U720" i="2"/>
  <c r="L721" i="2"/>
  <c r="M721" i="2" s="1"/>
  <c r="U812" i="2"/>
  <c r="V812" i="2"/>
  <c r="L812" i="2"/>
  <c r="M812" i="2" s="1"/>
  <c r="L847" i="2"/>
  <c r="M847" i="2" s="1"/>
  <c r="V846" i="2"/>
  <c r="U846" i="2"/>
  <c r="L846" i="2"/>
  <c r="M846" i="2" s="1"/>
  <c r="V1039" i="2"/>
  <c r="U1039" i="2"/>
  <c r="L1040" i="2"/>
  <c r="M1040" i="2" s="1"/>
  <c r="L1039" i="2"/>
  <c r="M1039" i="2" s="1"/>
  <c r="U60" i="2"/>
  <c r="V60" i="2"/>
  <c r="L60" i="2"/>
  <c r="M60" i="2" s="1"/>
  <c r="U103" i="2"/>
  <c r="V103" i="2"/>
  <c r="L103" i="2"/>
  <c r="M103" i="2" s="1"/>
  <c r="U190" i="2"/>
  <c r="V190" i="2"/>
  <c r="L190" i="2"/>
  <c r="M190" i="2" s="1"/>
  <c r="U240" i="2"/>
  <c r="V240" i="2"/>
  <c r="L240" i="2"/>
  <c r="M240" i="2" s="1"/>
  <c r="U268" i="2"/>
  <c r="V268" i="2"/>
  <c r="L268" i="2"/>
  <c r="M268" i="2" s="1"/>
  <c r="L442" i="2"/>
  <c r="M442" i="2" s="1"/>
  <c r="U442" i="2"/>
  <c r="L443" i="2"/>
  <c r="M443" i="2" s="1"/>
  <c r="V442" i="2"/>
  <c r="V481" i="2"/>
  <c r="L481" i="2"/>
  <c r="M481" i="2" s="1"/>
  <c r="U481" i="2"/>
  <c r="L537" i="2"/>
  <c r="M537" i="2" s="1"/>
  <c r="V537" i="2"/>
  <c r="L538" i="2"/>
  <c r="M538" i="2" s="1"/>
  <c r="U537" i="2"/>
  <c r="L564" i="2"/>
  <c r="M564" i="2" s="1"/>
  <c r="U563" i="2"/>
  <c r="L563" i="2"/>
  <c r="M563" i="2" s="1"/>
  <c r="V563" i="2"/>
  <c r="L561" i="2"/>
  <c r="M561" i="2" s="1"/>
  <c r="V560" i="2"/>
  <c r="L560" i="2"/>
  <c r="M560" i="2" s="1"/>
  <c r="U560" i="2"/>
  <c r="L585" i="2"/>
  <c r="M585" i="2" s="1"/>
  <c r="V585" i="2"/>
  <c r="L586" i="2"/>
  <c r="M586" i="2" s="1"/>
  <c r="U585" i="2"/>
  <c r="L614" i="2"/>
  <c r="M614" i="2" s="1"/>
  <c r="V613" i="2"/>
  <c r="U613" i="2"/>
  <c r="L613" i="2"/>
  <c r="M613" i="2" s="1"/>
  <c r="L766" i="2"/>
  <c r="M766" i="2" s="1"/>
  <c r="V765" i="2"/>
  <c r="L765" i="2"/>
  <c r="M765" i="2" s="1"/>
  <c r="U765" i="2"/>
  <c r="V797" i="2"/>
  <c r="U797" i="2"/>
  <c r="L797" i="2"/>
  <c r="M797" i="2" s="1"/>
  <c r="U824" i="2"/>
  <c r="L824" i="2"/>
  <c r="M824" i="2" s="1"/>
  <c r="V824" i="2"/>
  <c r="V856" i="2"/>
  <c r="U856" i="2"/>
  <c r="L856" i="2"/>
  <c r="M856" i="2" s="1"/>
  <c r="V640" i="2"/>
  <c r="L640" i="2"/>
  <c r="M640" i="2" s="1"/>
  <c r="U640" i="2"/>
  <c r="L641" i="2"/>
  <c r="M641" i="2" s="1"/>
  <c r="V877" i="2"/>
  <c r="U877" i="2"/>
  <c r="L877" i="2"/>
  <c r="M877" i="2" s="1"/>
  <c r="L878" i="2"/>
  <c r="M878" i="2" s="1"/>
  <c r="V912" i="2"/>
  <c r="L912" i="2"/>
  <c r="M912" i="2" s="1"/>
  <c r="U912" i="2"/>
  <c r="V933" i="2"/>
  <c r="U933" i="2"/>
  <c r="L933" i="2"/>
  <c r="M933" i="2" s="1"/>
  <c r="L934" i="2"/>
  <c r="M934" i="2" s="1"/>
  <c r="U1011" i="2"/>
  <c r="L1011" i="2"/>
  <c r="M1011" i="2" s="1"/>
  <c r="V1011" i="2"/>
  <c r="L1012" i="2"/>
  <c r="M1012" i="2" s="1"/>
  <c r="U1037" i="2"/>
  <c r="V1037" i="2"/>
  <c r="L1037" i="2"/>
  <c r="M1037" i="2" s="1"/>
  <c r="V1061" i="2"/>
  <c r="L1061" i="2"/>
  <c r="M1061" i="2" s="1"/>
  <c r="U1061" i="2"/>
  <c r="L1062" i="2"/>
  <c r="M1062" i="2" s="1"/>
  <c r="L1184" i="2"/>
  <c r="M1184" i="2" s="1"/>
  <c r="V1183" i="2"/>
  <c r="L1183" i="2"/>
  <c r="M1183" i="2" s="1"/>
  <c r="U1183" i="2"/>
  <c r="V1199" i="2"/>
  <c r="L1199" i="2"/>
  <c r="M1199" i="2" s="1"/>
  <c r="U1199" i="2"/>
  <c r="U1234" i="2"/>
  <c r="L1235" i="2"/>
  <c r="M1235" i="2" s="1"/>
  <c r="L1234" i="2"/>
  <c r="M1234" i="2" s="1"/>
  <c r="V1234" i="2"/>
  <c r="V1474" i="2"/>
  <c r="L1474" i="2"/>
  <c r="M1474" i="2" s="1"/>
  <c r="U1474" i="2"/>
  <c r="L1475" i="2"/>
  <c r="M1475" i="2" s="1"/>
  <c r="L1309" i="2"/>
  <c r="M1309" i="2" s="1"/>
  <c r="V1309" i="2"/>
  <c r="U1309" i="2"/>
  <c r="V1605" i="2"/>
  <c r="U1605" i="2"/>
  <c r="L1605" i="2"/>
  <c r="M1605" i="2" s="1"/>
  <c r="U1717" i="2"/>
  <c r="V1717" i="2"/>
  <c r="L1717" i="2"/>
  <c r="M1717" i="2" s="1"/>
  <c r="U1998" i="2"/>
  <c r="V1998" i="2"/>
  <c r="L1998" i="2"/>
  <c r="M1998" i="2" s="1"/>
  <c r="V2026" i="2"/>
  <c r="U2026" i="2"/>
  <c r="U2134" i="2"/>
  <c r="L2134" i="2"/>
  <c r="M2134" i="2" s="1"/>
  <c r="V2134" i="2"/>
  <c r="L2225" i="2"/>
  <c r="M2225" i="2" s="1"/>
  <c r="U2225" i="2"/>
  <c r="V2225" i="2"/>
  <c r="V2396" i="2"/>
  <c r="U2396" i="2"/>
  <c r="L2396" i="2"/>
  <c r="M2396" i="2" s="1"/>
  <c r="L2614" i="2"/>
  <c r="M2614" i="2" s="1"/>
  <c r="V2614" i="2"/>
  <c r="U2614" i="2"/>
  <c r="U2646" i="2"/>
  <c r="L2646" i="2"/>
  <c r="M2646" i="2" s="1"/>
  <c r="V2646" i="2"/>
  <c r="U2678" i="2"/>
  <c r="L2678" i="2"/>
  <c r="M2678" i="2" s="1"/>
  <c r="V2678" i="2"/>
  <c r="C67" i="2"/>
  <c r="D67" i="2" s="1"/>
  <c r="D53" i="2"/>
  <c r="L48" i="2"/>
  <c r="M48" i="2" s="1"/>
  <c r="L104" i="2"/>
  <c r="M104" i="2" s="1"/>
  <c r="L45" i="2"/>
  <c r="M45" i="2" s="1"/>
  <c r="L216" i="2"/>
  <c r="M216" i="2" s="1"/>
  <c r="L177" i="2"/>
  <c r="M177" i="2" s="1"/>
  <c r="L162" i="2"/>
  <c r="M162" i="2" s="1"/>
  <c r="L131" i="2"/>
  <c r="M131" i="2" s="1"/>
  <c r="L118" i="2"/>
  <c r="M118" i="2" s="1"/>
  <c r="L243" i="2"/>
  <c r="M243" i="2" s="1"/>
  <c r="L234" i="2"/>
  <c r="M234" i="2" s="1"/>
  <c r="L226" i="2"/>
  <c r="M226" i="2" s="1"/>
  <c r="L192" i="2"/>
  <c r="M192" i="2" s="1"/>
  <c r="L152" i="2"/>
  <c r="M152" i="2" s="1"/>
  <c r="L106" i="2"/>
  <c r="M106" i="2" s="1"/>
  <c r="L347" i="2"/>
  <c r="M347" i="2" s="1"/>
  <c r="L340" i="2"/>
  <c r="M340" i="2" s="1"/>
  <c r="L332" i="2"/>
  <c r="M332" i="2" s="1"/>
  <c r="L310" i="2"/>
  <c r="M310" i="2" s="1"/>
  <c r="L275" i="2"/>
  <c r="M275" i="2" s="1"/>
  <c r="L254" i="2"/>
  <c r="M254" i="2" s="1"/>
  <c r="L288" i="2"/>
  <c r="M288" i="2" s="1"/>
  <c r="L2190" i="2"/>
  <c r="M2190" i="2" s="1"/>
  <c r="L2669" i="2"/>
  <c r="M2669" i="2" s="1"/>
  <c r="L2653" i="2"/>
  <c r="M2653" i="2" s="1"/>
  <c r="L2621" i="2"/>
  <c r="M2621" i="2" s="1"/>
  <c r="L2281" i="2"/>
  <c r="M2281" i="2" s="1"/>
  <c r="L1321" i="2"/>
  <c r="M1321" i="2" s="1"/>
  <c r="L2117" i="2"/>
  <c r="M2117" i="2" s="1"/>
  <c r="L2092" i="2"/>
  <c r="M2092" i="2" s="1"/>
  <c r="L1887" i="2"/>
  <c r="M1887" i="2" s="1"/>
  <c r="L1819" i="2"/>
  <c r="M1819" i="2" s="1"/>
  <c r="L1803" i="2"/>
  <c r="M1803" i="2" s="1"/>
  <c r="L1655" i="2"/>
  <c r="M1655" i="2" s="1"/>
  <c r="L1652" i="2"/>
  <c r="M1652" i="2" s="1"/>
  <c r="L1503" i="2"/>
  <c r="M1503" i="2" s="1"/>
  <c r="L1378" i="2"/>
  <c r="M1378" i="2" s="1"/>
  <c r="L1370" i="2"/>
  <c r="M1370" i="2" s="1"/>
  <c r="L941" i="2"/>
  <c r="M941" i="2" s="1"/>
  <c r="L826" i="2"/>
  <c r="M826" i="2" s="1"/>
  <c r="L683" i="2"/>
  <c r="M683" i="2" s="1"/>
  <c r="L620" i="2"/>
  <c r="M620" i="2" s="1"/>
  <c r="L479" i="2"/>
  <c r="M479" i="2" s="1"/>
  <c r="L523" i="2"/>
  <c r="M523" i="2" s="1"/>
  <c r="U7577" i="2"/>
  <c r="V7577" i="2"/>
  <c r="L7577" i="2"/>
  <c r="M7577" i="2" s="1"/>
  <c r="U7785" i="2"/>
  <c r="V7785" i="2"/>
  <c r="L7785" i="2"/>
  <c r="M7785" i="2" s="1"/>
  <c r="V94" i="2"/>
  <c r="U94" i="2"/>
  <c r="L94" i="2"/>
  <c r="M94" i="2" s="1"/>
  <c r="U66" i="2"/>
  <c r="V66" i="2"/>
  <c r="L66" i="2"/>
  <c r="M66" i="2" s="1"/>
  <c r="V51" i="2"/>
  <c r="U51" i="2"/>
  <c r="L51" i="2"/>
  <c r="M51" i="2" s="1"/>
  <c r="V36" i="2"/>
  <c r="U36" i="2"/>
  <c r="L36" i="2"/>
  <c r="M36" i="2" s="1"/>
  <c r="U73" i="2"/>
  <c r="L73" i="2"/>
  <c r="M73" i="2" s="1"/>
  <c r="V73" i="2"/>
  <c r="V50" i="2"/>
  <c r="L50" i="2"/>
  <c r="M50" i="2" s="1"/>
  <c r="U50" i="2"/>
  <c r="V235" i="2"/>
  <c r="L235" i="2"/>
  <c r="M235" i="2" s="1"/>
  <c r="U235" i="2"/>
  <c r="U212" i="2"/>
  <c r="V212" i="2"/>
  <c r="L212" i="2"/>
  <c r="M212" i="2" s="1"/>
  <c r="V196" i="2"/>
  <c r="L196" i="2"/>
  <c r="M196" i="2" s="1"/>
  <c r="U196" i="2"/>
  <c r="U157" i="2"/>
  <c r="V157" i="2"/>
  <c r="L157" i="2"/>
  <c r="M157" i="2" s="1"/>
  <c r="V142" i="2"/>
  <c r="U142" i="2"/>
  <c r="L142" i="2"/>
  <c r="M142" i="2" s="1"/>
  <c r="U128" i="2"/>
  <c r="L128" i="2"/>
  <c r="M128" i="2" s="1"/>
  <c r="V128" i="2"/>
  <c r="U113" i="2"/>
  <c r="V113" i="2"/>
  <c r="L113" i="2"/>
  <c r="M113" i="2" s="1"/>
  <c r="V237" i="2"/>
  <c r="U237" i="2"/>
  <c r="L237" i="2"/>
  <c r="M237" i="2" s="1"/>
  <c r="L213" i="2"/>
  <c r="M213" i="2" s="1"/>
  <c r="V213" i="2"/>
  <c r="U213" i="2"/>
  <c r="V188" i="2"/>
  <c r="U188" i="2"/>
  <c r="L188" i="2"/>
  <c r="M188" i="2" s="1"/>
  <c r="U156" i="2"/>
  <c r="V156" i="2"/>
  <c r="L156" i="2"/>
  <c r="M156" i="2" s="1"/>
  <c r="V139" i="2"/>
  <c r="U139" i="2"/>
  <c r="L139" i="2"/>
  <c r="M139" i="2" s="1"/>
  <c r="U366" i="2"/>
  <c r="V366" i="2"/>
  <c r="L366" i="2"/>
  <c r="M366" i="2" s="1"/>
  <c r="U335" i="2"/>
  <c r="V335" i="2"/>
  <c r="L335" i="2"/>
  <c r="M335" i="2" s="1"/>
  <c r="V320" i="2"/>
  <c r="U320" i="2"/>
  <c r="L320" i="2"/>
  <c r="M320" i="2" s="1"/>
  <c r="V306" i="2"/>
  <c r="U306" i="2"/>
  <c r="L306" i="2"/>
  <c r="M306" i="2" s="1"/>
  <c r="L290" i="2"/>
  <c r="M290" i="2" s="1"/>
  <c r="V290" i="2"/>
  <c r="U290" i="2"/>
  <c r="V266" i="2"/>
  <c r="U266" i="2"/>
  <c r="L266" i="2"/>
  <c r="M266" i="2" s="1"/>
  <c r="V375" i="2"/>
  <c r="U375" i="2"/>
  <c r="L375" i="2"/>
  <c r="M375" i="2" s="1"/>
  <c r="V357" i="2"/>
  <c r="U357" i="2"/>
  <c r="L357" i="2"/>
  <c r="M357" i="2" s="1"/>
  <c r="U334" i="2"/>
  <c r="V334" i="2"/>
  <c r="L334" i="2"/>
  <c r="M334" i="2" s="1"/>
  <c r="V307" i="2"/>
  <c r="U307" i="2"/>
  <c r="L307" i="2"/>
  <c r="M307" i="2" s="1"/>
  <c r="V284" i="2"/>
  <c r="U284" i="2"/>
  <c r="L284" i="2"/>
  <c r="M284" i="2" s="1"/>
  <c r="U258" i="2"/>
  <c r="L258" i="2"/>
  <c r="M258" i="2" s="1"/>
  <c r="V258" i="2"/>
  <c r="U7430" i="2"/>
  <c r="V7430" i="2"/>
  <c r="L7430" i="2"/>
  <c r="M7430" i="2" s="1"/>
  <c r="V7390" i="2"/>
  <c r="U7390" i="2"/>
  <c r="L7390" i="2"/>
  <c r="M7390" i="2" s="1"/>
  <c r="U7374" i="2"/>
  <c r="V7374" i="2"/>
  <c r="L7374" i="2"/>
  <c r="M7374" i="2" s="1"/>
  <c r="U7358" i="2"/>
  <c r="V7358" i="2"/>
  <c r="L7358" i="2"/>
  <c r="M7358" i="2" s="1"/>
  <c r="U7342" i="2"/>
  <c r="V7342" i="2"/>
  <c r="L7342" i="2"/>
  <c r="M7342" i="2" s="1"/>
  <c r="U7286" i="2"/>
  <c r="V7286" i="2"/>
  <c r="L7286" i="2"/>
  <c r="M7286" i="2" s="1"/>
  <c r="U7270" i="2"/>
  <c r="V7270" i="2"/>
  <c r="L7270" i="2"/>
  <c r="M7270" i="2" s="1"/>
  <c r="V7254" i="2"/>
  <c r="U7254" i="2"/>
  <c r="L7254" i="2"/>
  <c r="M7254" i="2" s="1"/>
  <c r="V7238" i="2"/>
  <c r="U7238" i="2"/>
  <c r="L7238" i="2"/>
  <c r="M7238" i="2" s="1"/>
  <c r="V7222" i="2"/>
  <c r="U7222" i="2"/>
  <c r="L7222" i="2"/>
  <c r="M7222" i="2" s="1"/>
  <c r="U7177" i="2"/>
  <c r="V7177" i="2"/>
  <c r="V7159" i="2"/>
  <c r="U7159" i="2"/>
  <c r="L7159" i="2"/>
  <c r="M7159" i="2" s="1"/>
  <c r="V7138" i="2"/>
  <c r="U7138" i="2"/>
  <c r="U7083" i="2"/>
  <c r="V7083" i="2"/>
  <c r="L7083" i="2"/>
  <c r="M7083" i="2" s="1"/>
  <c r="L7084" i="2"/>
  <c r="M7084" i="2" s="1"/>
  <c r="V7062" i="2"/>
  <c r="U7062" i="2"/>
  <c r="L7062" i="2"/>
  <c r="M7062" i="2" s="1"/>
  <c r="V7046" i="2"/>
  <c r="U7046" i="2"/>
  <c r="L7046" i="2"/>
  <c r="M7046" i="2" s="1"/>
  <c r="U7014" i="2"/>
  <c r="V7014" i="2"/>
  <c r="L7014" i="2"/>
  <c r="M7014" i="2" s="1"/>
  <c r="U6982" i="2"/>
  <c r="V6982" i="2"/>
  <c r="L6982" i="2"/>
  <c r="M6982" i="2" s="1"/>
  <c r="U6950" i="2"/>
  <c r="V6950" i="2"/>
  <c r="L6950" i="2"/>
  <c r="M6950" i="2" s="1"/>
  <c r="U6918" i="2"/>
  <c r="V6918" i="2"/>
  <c r="L6918" i="2"/>
  <c r="M6918" i="2" s="1"/>
  <c r="U6785" i="2"/>
  <c r="V6785" i="2"/>
  <c r="U6765" i="2"/>
  <c r="V6765" i="2"/>
  <c r="L6765" i="2"/>
  <c r="M6765" i="2" s="1"/>
  <c r="V6739" i="2"/>
  <c r="U6739" i="2"/>
  <c r="L6739" i="2"/>
  <c r="M6739" i="2" s="1"/>
  <c r="U6721" i="2"/>
  <c r="V6721" i="2"/>
  <c r="V6422" i="2"/>
  <c r="U6422" i="2"/>
  <c r="L6422" i="2"/>
  <c r="M6422" i="2" s="1"/>
  <c r="L6423" i="2"/>
  <c r="M6423" i="2" s="1"/>
  <c r="U6352" i="2"/>
  <c r="V6352" i="2"/>
  <c r="L6352" i="2"/>
  <c r="M6352" i="2" s="1"/>
  <c r="L6353" i="2"/>
  <c r="M6353" i="2" s="1"/>
  <c r="V6336" i="2"/>
  <c r="U6336" i="2"/>
  <c r="L6336" i="2"/>
  <c r="M6336" i="2" s="1"/>
  <c r="L6337" i="2"/>
  <c r="M6337" i="2" s="1"/>
  <c r="V6320" i="2"/>
  <c r="U6320" i="2"/>
  <c r="L6320" i="2"/>
  <c r="M6320" i="2" s="1"/>
  <c r="L6321" i="2"/>
  <c r="M6321" i="2" s="1"/>
  <c r="V6304" i="2"/>
  <c r="U6304" i="2"/>
  <c r="L6304" i="2"/>
  <c r="M6304" i="2" s="1"/>
  <c r="L6305" i="2"/>
  <c r="M6305" i="2" s="1"/>
  <c r="V6288" i="2"/>
  <c r="U6288" i="2"/>
  <c r="L6288" i="2"/>
  <c r="M6288" i="2" s="1"/>
  <c r="L6289" i="2"/>
  <c r="M6289" i="2" s="1"/>
  <c r="V6272" i="2"/>
  <c r="U6272" i="2"/>
  <c r="L6272" i="2"/>
  <c r="M6272" i="2" s="1"/>
  <c r="L6273" i="2"/>
  <c r="M6273" i="2" s="1"/>
  <c r="V6256" i="2"/>
  <c r="U6256" i="2"/>
  <c r="L6256" i="2"/>
  <c r="M6256" i="2" s="1"/>
  <c r="L6257" i="2"/>
  <c r="M6257" i="2" s="1"/>
  <c r="V6240" i="2"/>
  <c r="U6240" i="2"/>
  <c r="L6240" i="2"/>
  <c r="M6240" i="2" s="1"/>
  <c r="L6241" i="2"/>
  <c r="M6241" i="2" s="1"/>
  <c r="V6224" i="2"/>
  <c r="U6224" i="2"/>
  <c r="L6224" i="2"/>
  <c r="M6224" i="2" s="1"/>
  <c r="L6225" i="2"/>
  <c r="M6225" i="2" s="1"/>
  <c r="V6208" i="2"/>
  <c r="U6208" i="2"/>
  <c r="L6208" i="2"/>
  <c r="M6208" i="2" s="1"/>
  <c r="L6209" i="2"/>
  <c r="M6209" i="2" s="1"/>
  <c r="V6192" i="2"/>
  <c r="U6192" i="2"/>
  <c r="L6192" i="2"/>
  <c r="M6192" i="2" s="1"/>
  <c r="L6193" i="2"/>
  <c r="M6193" i="2" s="1"/>
  <c r="V6176" i="2"/>
  <c r="U6176" i="2"/>
  <c r="L6176" i="2"/>
  <c r="M6176" i="2" s="1"/>
  <c r="L6177" i="2"/>
  <c r="M6177" i="2" s="1"/>
  <c r="V6160" i="2"/>
  <c r="U6160" i="2"/>
  <c r="L6160" i="2"/>
  <c r="M6160" i="2" s="1"/>
  <c r="L6161" i="2"/>
  <c r="M6161" i="2" s="1"/>
  <c r="U6144" i="2"/>
  <c r="V6144" i="2"/>
  <c r="L6144" i="2"/>
  <c r="M6144" i="2" s="1"/>
  <c r="L6145" i="2"/>
  <c r="M6145" i="2" s="1"/>
  <c r="U6128" i="2"/>
  <c r="V6128" i="2"/>
  <c r="L6128" i="2"/>
  <c r="M6128" i="2" s="1"/>
  <c r="L6129" i="2"/>
  <c r="M6129" i="2" s="1"/>
  <c r="U5860" i="2"/>
  <c r="V5860" i="2"/>
  <c r="L5860" i="2"/>
  <c r="M5860" i="2" s="1"/>
  <c r="L5861" i="2"/>
  <c r="M5861" i="2" s="1"/>
  <c r="U5806" i="2"/>
  <c r="V5806" i="2"/>
  <c r="L5806" i="2"/>
  <c r="M5806" i="2" s="1"/>
  <c r="L5807" i="2"/>
  <c r="M5807" i="2" s="1"/>
  <c r="L5309" i="2"/>
  <c r="M5309" i="2" s="1"/>
  <c r="U5309" i="2"/>
  <c r="V5309" i="2"/>
  <c r="L5310" i="2"/>
  <c r="M5310" i="2" s="1"/>
  <c r="V4727" i="2"/>
  <c r="U4727" i="2"/>
  <c r="L4727" i="2"/>
  <c r="M4727" i="2" s="1"/>
  <c r="L4728" i="2"/>
  <c r="M4728" i="2" s="1"/>
  <c r="V1983" i="2"/>
  <c r="U1983" i="2"/>
  <c r="L1983" i="2"/>
  <c r="M1983" i="2" s="1"/>
  <c r="U1020" i="2"/>
  <c r="V1020" i="2"/>
  <c r="L1020" i="2"/>
  <c r="M1020" i="2" s="1"/>
  <c r="U898" i="2"/>
  <c r="V898" i="2"/>
  <c r="L898" i="2"/>
  <c r="M898" i="2" s="1"/>
  <c r="V554" i="2"/>
  <c r="L554" i="2"/>
  <c r="M554" i="2" s="1"/>
  <c r="U554" i="2"/>
  <c r="U7454" i="2"/>
  <c r="V7454" i="2"/>
  <c r="L7454" i="2"/>
  <c r="M7454" i="2" s="1"/>
  <c r="U7065" i="2"/>
  <c r="V7065" i="2"/>
  <c r="L7065" i="2"/>
  <c r="M7065" i="2" s="1"/>
  <c r="L7057" i="2"/>
  <c r="M7057" i="2" s="1"/>
  <c r="U7057" i="2"/>
  <c r="V7057" i="2"/>
  <c r="V7049" i="2"/>
  <c r="L7049" i="2"/>
  <c r="M7049" i="2" s="1"/>
  <c r="U7049" i="2"/>
  <c r="U2546" i="2"/>
  <c r="V2546" i="2"/>
  <c r="L2546" i="2"/>
  <c r="M2546" i="2" s="1"/>
  <c r="U2223" i="2"/>
  <c r="L2223" i="2"/>
  <c r="M2223" i="2" s="1"/>
  <c r="V2223" i="2"/>
  <c r="U2067" i="2"/>
  <c r="L2067" i="2"/>
  <c r="M2067" i="2" s="1"/>
  <c r="V2067" i="2"/>
  <c r="V1743" i="2"/>
  <c r="L1743" i="2"/>
  <c r="M1743" i="2" s="1"/>
  <c r="U1743" i="2"/>
  <c r="U1319" i="2"/>
  <c r="V1319" i="2"/>
  <c r="L1319" i="2"/>
  <c r="M1319" i="2" s="1"/>
  <c r="V1230" i="2"/>
  <c r="U1230" i="2"/>
  <c r="L1230" i="2"/>
  <c r="M1230" i="2" s="1"/>
  <c r="U1076" i="2"/>
  <c r="V1076" i="2"/>
  <c r="L1076" i="2"/>
  <c r="M1076" i="2" s="1"/>
  <c r="V950" i="2"/>
  <c r="U950" i="2"/>
  <c r="L950" i="2"/>
  <c r="M950" i="2" s="1"/>
  <c r="U833" i="2"/>
  <c r="V833" i="2"/>
  <c r="L833" i="2"/>
  <c r="M833" i="2" s="1"/>
  <c r="V740" i="2"/>
  <c r="U740" i="2"/>
  <c r="L740" i="2"/>
  <c r="M740" i="2" s="1"/>
  <c r="U624" i="2"/>
  <c r="V624" i="2"/>
  <c r="L624" i="2"/>
  <c r="M624" i="2" s="1"/>
  <c r="U476" i="2"/>
  <c r="V476" i="2"/>
  <c r="V2847" i="2"/>
  <c r="U2847" i="2"/>
  <c r="V2823" i="2"/>
  <c r="U2823" i="2"/>
  <c r="V2807" i="2"/>
  <c r="U2807" i="2"/>
  <c r="V2791" i="2"/>
  <c r="U2791" i="2"/>
  <c r="U2783" i="2"/>
  <c r="V2783" i="2"/>
  <c r="U2771" i="2"/>
  <c r="V2771" i="2"/>
  <c r="V2755" i="2"/>
  <c r="U2755" i="2"/>
  <c r="V2707" i="2"/>
  <c r="U2707" i="2"/>
  <c r="U2395" i="2"/>
  <c r="L2395" i="2"/>
  <c r="M2395" i="2" s="1"/>
  <c r="V2395" i="2"/>
  <c r="U2303" i="2"/>
  <c r="V2303" i="2"/>
  <c r="L2303" i="2"/>
  <c r="M2303" i="2" s="1"/>
  <c r="V2265" i="2"/>
  <c r="U2265" i="2"/>
  <c r="V2258" i="2"/>
  <c r="U2258" i="2"/>
  <c r="L2258" i="2"/>
  <c r="M2258" i="2" s="1"/>
  <c r="V2243" i="2"/>
  <c r="U2243" i="2"/>
  <c r="L2243" i="2"/>
  <c r="M2243" i="2" s="1"/>
  <c r="U2206" i="2"/>
  <c r="V2206" i="2"/>
  <c r="L2206" i="2"/>
  <c r="M2206" i="2" s="1"/>
  <c r="U1883" i="2"/>
  <c r="V1883" i="2"/>
  <c r="L1883" i="2"/>
  <c r="M1883" i="2" s="1"/>
  <c r="U1741" i="2"/>
  <c r="V1741" i="2"/>
  <c r="L1741" i="2"/>
  <c r="M1741" i="2" s="1"/>
  <c r="V1410" i="2"/>
  <c r="U1410" i="2"/>
  <c r="L1410" i="2"/>
  <c r="M1410" i="2" s="1"/>
  <c r="U1285" i="2"/>
  <c r="V1285" i="2"/>
  <c r="L1285" i="2"/>
  <c r="M1285" i="2" s="1"/>
  <c r="U1186" i="2"/>
  <c r="L1186" i="2"/>
  <c r="M1186" i="2" s="1"/>
  <c r="V1186" i="2"/>
  <c r="U1095" i="2"/>
  <c r="V1095" i="2"/>
  <c r="U1048" i="2"/>
  <c r="V1048" i="2"/>
  <c r="L1048" i="2"/>
  <c r="M1048" i="2" s="1"/>
  <c r="V970" i="2"/>
  <c r="U970" i="2"/>
  <c r="L970" i="2"/>
  <c r="M970" i="2" s="1"/>
  <c r="V938" i="2"/>
  <c r="U938" i="2"/>
  <c r="L938" i="2"/>
  <c r="M938" i="2" s="1"/>
  <c r="V888" i="2"/>
  <c r="U888" i="2"/>
  <c r="L888" i="2"/>
  <c r="M888" i="2" s="1"/>
  <c r="V845" i="2"/>
  <c r="U845" i="2"/>
  <c r="L845" i="2"/>
  <c r="M845" i="2" s="1"/>
  <c r="U815" i="2"/>
  <c r="V815" i="2"/>
  <c r="L815" i="2"/>
  <c r="M815" i="2" s="1"/>
  <c r="U786" i="2"/>
  <c r="V786" i="2"/>
  <c r="L786" i="2"/>
  <c r="M786" i="2" s="1"/>
  <c r="U692" i="2"/>
  <c r="V692" i="2"/>
  <c r="L692" i="2"/>
  <c r="M692" i="2" s="1"/>
  <c r="V631" i="2"/>
  <c r="U631" i="2"/>
  <c r="U574" i="2"/>
  <c r="V574" i="2"/>
  <c r="L574" i="2"/>
  <c r="M574" i="2" s="1"/>
  <c r="U2187" i="2"/>
  <c r="V2187" i="2"/>
  <c r="L2187" i="2"/>
  <c r="M2187" i="2" s="1"/>
  <c r="U2179" i="2"/>
  <c r="V2179" i="2"/>
  <c r="L2179" i="2"/>
  <c r="M2179" i="2" s="1"/>
  <c r="U2161" i="2"/>
  <c r="V2161" i="2"/>
  <c r="L2161" i="2"/>
  <c r="M2161" i="2" s="1"/>
  <c r="U2137" i="2"/>
  <c r="V2137" i="2"/>
  <c r="L2137" i="2"/>
  <c r="M2137" i="2" s="1"/>
  <c r="U2129" i="2"/>
  <c r="V2129" i="2"/>
  <c r="L2129" i="2"/>
  <c r="M2129" i="2" s="1"/>
  <c r="U2066" i="2"/>
  <c r="V2066" i="2"/>
  <c r="L2066" i="2"/>
  <c r="M2066" i="2" s="1"/>
  <c r="V2058" i="2"/>
  <c r="U2058" i="2"/>
  <c r="L2058" i="2"/>
  <c r="M2058" i="2" s="1"/>
  <c r="U2046" i="2"/>
  <c r="V2046" i="2"/>
  <c r="L2046" i="2"/>
  <c r="M2046" i="2" s="1"/>
  <c r="U2039" i="2"/>
  <c r="V2039" i="2"/>
  <c r="L2039" i="2"/>
  <c r="M2039" i="2" s="1"/>
  <c r="U2023" i="2"/>
  <c r="V2023" i="2"/>
  <c r="L2023" i="2"/>
  <c r="M2023" i="2" s="1"/>
  <c r="V2016" i="2"/>
  <c r="U2016" i="2"/>
  <c r="L2016" i="2"/>
  <c r="M2016" i="2" s="1"/>
  <c r="U2007" i="2"/>
  <c r="V2007" i="2"/>
  <c r="L2007" i="2"/>
  <c r="M2007" i="2" s="1"/>
  <c r="U1987" i="2"/>
  <c r="V1987" i="2"/>
  <c r="L1987" i="2"/>
  <c r="M1987" i="2" s="1"/>
  <c r="U1966" i="2"/>
  <c r="V1966" i="2"/>
  <c r="L1966" i="2"/>
  <c r="M1966" i="2" s="1"/>
  <c r="U1958" i="2"/>
  <c r="L1958" i="2"/>
  <c r="M1958" i="2" s="1"/>
  <c r="V1958" i="2"/>
  <c r="V1937" i="2"/>
  <c r="U1937" i="2"/>
  <c r="L1937" i="2"/>
  <c r="M1937" i="2" s="1"/>
  <c r="U1925" i="2"/>
  <c r="V1925" i="2"/>
  <c r="L1925" i="2"/>
  <c r="M1925" i="2" s="1"/>
  <c r="V1888" i="2"/>
  <c r="U1888" i="2"/>
  <c r="L1888" i="2"/>
  <c r="M1888" i="2" s="1"/>
  <c r="V1877" i="2"/>
  <c r="U1877" i="2"/>
  <c r="U1865" i="2"/>
  <c r="V1865" i="2"/>
  <c r="L1865" i="2"/>
  <c r="M1865" i="2" s="1"/>
  <c r="U1853" i="2"/>
  <c r="V1853" i="2"/>
  <c r="L1853" i="2"/>
  <c r="M1853" i="2" s="1"/>
  <c r="U1846" i="2"/>
  <c r="V1846" i="2"/>
  <c r="L1846" i="2"/>
  <c r="M1846" i="2" s="1"/>
  <c r="U1837" i="2"/>
  <c r="V1837" i="2"/>
  <c r="V1824" i="2"/>
  <c r="L1824" i="2"/>
  <c r="M1824" i="2" s="1"/>
  <c r="U1824" i="2"/>
  <c r="V1794" i="2"/>
  <c r="U1794" i="2"/>
  <c r="L1794" i="2"/>
  <c r="M1794" i="2" s="1"/>
  <c r="U1778" i="2"/>
  <c r="V1778" i="2"/>
  <c r="L1778" i="2"/>
  <c r="M1778" i="2" s="1"/>
  <c r="U1745" i="2"/>
  <c r="L1745" i="2"/>
  <c r="M1745" i="2" s="1"/>
  <c r="V1745" i="2"/>
  <c r="U1728" i="2"/>
  <c r="V1728" i="2"/>
  <c r="L1728" i="2"/>
  <c r="M1728" i="2" s="1"/>
  <c r="V1713" i="2"/>
  <c r="U1713" i="2"/>
  <c r="L1713" i="2"/>
  <c r="M1713" i="2" s="1"/>
  <c r="U1705" i="2"/>
  <c r="V1705" i="2"/>
  <c r="L1705" i="2"/>
  <c r="M1705" i="2" s="1"/>
  <c r="U7490" i="2"/>
  <c r="V7490" i="2"/>
  <c r="U8048" i="2"/>
  <c r="V8048" i="2"/>
  <c r="L8048" i="2"/>
  <c r="M8048" i="2" s="1"/>
  <c r="U8064" i="2"/>
  <c r="V8064" i="2"/>
  <c r="L8064" i="2"/>
  <c r="M8064" i="2" s="1"/>
  <c r="V5372" i="2"/>
  <c r="U5372" i="2"/>
  <c r="U5466" i="2"/>
  <c r="L5467" i="2"/>
  <c r="M5467" i="2" s="1"/>
  <c r="V5466" i="2"/>
  <c r="L5466" i="2"/>
  <c r="M5466" i="2" s="1"/>
  <c r="L5534" i="2"/>
  <c r="M5534" i="2" s="1"/>
  <c r="L5535" i="2"/>
  <c r="M5535" i="2" s="1"/>
  <c r="U5534" i="2"/>
  <c r="V5534" i="2"/>
  <c r="V5673" i="2"/>
  <c r="L5674" i="2"/>
  <c r="M5674" i="2" s="1"/>
  <c r="U5673" i="2"/>
  <c r="L5673" i="2"/>
  <c r="M5673" i="2" s="1"/>
  <c r="L5696" i="2"/>
  <c r="M5696" i="2" s="1"/>
  <c r="V5695" i="2"/>
  <c r="U5695" i="2"/>
  <c r="L5695" i="2"/>
  <c r="M5695" i="2" s="1"/>
  <c r="L5705" i="2"/>
  <c r="M5705" i="2" s="1"/>
  <c r="L5706" i="2"/>
  <c r="M5706" i="2" s="1"/>
  <c r="U5705" i="2"/>
  <c r="V5705" i="2"/>
  <c r="U5725" i="2"/>
  <c r="L5725" i="2"/>
  <c r="M5725" i="2" s="1"/>
  <c r="V5725" i="2"/>
  <c r="L5726" i="2"/>
  <c r="M5726" i="2" s="1"/>
  <c r="L5736" i="2"/>
  <c r="M5736" i="2" s="1"/>
  <c r="L5737" i="2"/>
  <c r="M5737" i="2" s="1"/>
  <c r="U5736" i="2"/>
  <c r="V5736" i="2"/>
  <c r="L5744" i="2"/>
  <c r="M5744" i="2" s="1"/>
  <c r="U5744" i="2"/>
  <c r="V5744" i="2"/>
  <c r="L5745" i="2"/>
  <c r="M5745" i="2" s="1"/>
  <c r="L5752" i="2"/>
  <c r="M5752" i="2" s="1"/>
  <c r="L5753" i="2"/>
  <c r="M5753" i="2" s="1"/>
  <c r="V5752" i="2"/>
  <c r="U5752" i="2"/>
  <c r="V5858" i="2"/>
  <c r="U5858" i="2"/>
  <c r="L5858" i="2"/>
  <c r="M5858" i="2" s="1"/>
  <c r="L5859" i="2"/>
  <c r="M5859" i="2" s="1"/>
  <c r="U5866" i="2"/>
  <c r="V5866" i="2"/>
  <c r="L5866" i="2"/>
  <c r="M5866" i="2" s="1"/>
  <c r="L5867" i="2"/>
  <c r="M5867" i="2" s="1"/>
  <c r="V5881" i="2"/>
  <c r="U5881" i="2"/>
  <c r="L5882" i="2"/>
  <c r="M5882" i="2" s="1"/>
  <c r="V5894" i="2"/>
  <c r="L5894" i="2"/>
  <c r="M5894" i="2" s="1"/>
  <c r="L5895" i="2"/>
  <c r="M5895" i="2" s="1"/>
  <c r="U5894" i="2"/>
  <c r="L6373" i="2"/>
  <c r="M6373" i="2" s="1"/>
  <c r="U6373" i="2"/>
  <c r="L6374" i="2"/>
  <c r="M6374" i="2" s="1"/>
  <c r="V6373" i="2"/>
  <c r="L6401" i="2"/>
  <c r="M6401" i="2" s="1"/>
  <c r="L6402" i="2"/>
  <c r="M6402" i="2" s="1"/>
  <c r="U6401" i="2"/>
  <c r="V6401" i="2"/>
  <c r="L6433" i="2"/>
  <c r="M6433" i="2" s="1"/>
  <c r="V6433" i="2"/>
  <c r="U6433" i="2"/>
  <c r="L6455" i="2"/>
  <c r="M6455" i="2" s="1"/>
  <c r="V6454" i="2"/>
  <c r="U6454" i="2"/>
  <c r="L6454" i="2"/>
  <c r="M6454" i="2" s="1"/>
  <c r="V6474" i="2"/>
  <c r="U6474" i="2"/>
  <c r="U6487" i="2"/>
  <c r="V6487" i="2"/>
  <c r="L6488" i="2"/>
  <c r="M6488" i="2" s="1"/>
  <c r="L6487" i="2"/>
  <c r="M6487" i="2" s="1"/>
  <c r="V6506" i="2"/>
  <c r="U6506" i="2"/>
  <c r="L6506" i="2"/>
  <c r="M6506" i="2" s="1"/>
  <c r="U6647" i="2"/>
  <c r="V6647" i="2"/>
  <c r="L6648" i="2"/>
  <c r="M6648" i="2" s="1"/>
  <c r="L6647" i="2"/>
  <c r="M6647" i="2" s="1"/>
  <c r="L6662" i="2"/>
  <c r="M6662" i="2" s="1"/>
  <c r="U6662" i="2"/>
  <c r="V6662" i="2"/>
  <c r="L6663" i="2"/>
  <c r="M6663" i="2" s="1"/>
  <c r="L6674" i="2"/>
  <c r="M6674" i="2" s="1"/>
  <c r="U6674" i="2"/>
  <c r="L6675" i="2"/>
  <c r="M6675" i="2" s="1"/>
  <c r="V6674" i="2"/>
  <c r="V7116" i="2"/>
  <c r="U7116" i="2"/>
  <c r="L7116" i="2"/>
  <c r="M7116" i="2" s="1"/>
  <c r="V7122" i="2"/>
  <c r="U7122" i="2"/>
  <c r="V7434" i="2"/>
  <c r="U7434" i="2"/>
  <c r="L7434" i="2"/>
  <c r="M7434" i="2" s="1"/>
  <c r="V7438" i="2"/>
  <c r="U7438" i="2"/>
  <c r="L7438" i="2"/>
  <c r="M7438" i="2" s="1"/>
  <c r="U7442" i="2"/>
  <c r="V7442" i="2"/>
  <c r="L7442" i="2"/>
  <c r="M7442" i="2" s="1"/>
  <c r="V7451" i="2"/>
  <c r="U7451" i="2"/>
  <c r="L7451" i="2"/>
  <c r="M7451" i="2" s="1"/>
  <c r="U7457" i="2"/>
  <c r="V7457" i="2"/>
  <c r="L7457" i="2"/>
  <c r="M7457" i="2" s="1"/>
  <c r="V7502" i="2"/>
  <c r="U7502" i="2"/>
  <c r="L7502" i="2"/>
  <c r="M7502" i="2" s="1"/>
  <c r="V7510" i="2"/>
  <c r="U7510" i="2"/>
  <c r="L7510" i="2"/>
  <c r="M7510" i="2" s="1"/>
  <c r="U7518" i="2"/>
  <c r="V7518" i="2"/>
  <c r="L7518" i="2"/>
  <c r="M7518" i="2" s="1"/>
  <c r="V7548" i="2"/>
  <c r="U7548" i="2"/>
  <c r="L7548" i="2"/>
  <c r="M7548" i="2" s="1"/>
  <c r="U7556" i="2"/>
  <c r="V7556" i="2"/>
  <c r="L7556" i="2"/>
  <c r="M7556" i="2" s="1"/>
  <c r="V7584" i="2"/>
  <c r="U7584" i="2"/>
  <c r="L7584" i="2"/>
  <c r="M7584" i="2" s="1"/>
  <c r="U7590" i="2"/>
  <c r="V7590" i="2"/>
  <c r="L7590" i="2"/>
  <c r="M7590" i="2" s="1"/>
  <c r="U7678" i="2"/>
  <c r="V7678" i="2"/>
  <c r="L7678" i="2"/>
  <c r="M7678" i="2" s="1"/>
  <c r="U7686" i="2"/>
  <c r="V7686" i="2"/>
  <c r="L7686" i="2"/>
  <c r="M7686" i="2" s="1"/>
  <c r="U7694" i="2"/>
  <c r="V7694" i="2"/>
  <c r="L7694" i="2"/>
  <c r="M7694" i="2" s="1"/>
  <c r="U7702" i="2"/>
  <c r="V7702" i="2"/>
  <c r="L7702" i="2"/>
  <c r="M7702" i="2" s="1"/>
  <c r="U7710" i="2"/>
  <c r="V7710" i="2"/>
  <c r="L7710" i="2"/>
  <c r="M7710" i="2" s="1"/>
  <c r="U7718" i="2"/>
  <c r="V7718" i="2"/>
  <c r="L7718" i="2"/>
  <c r="M7718" i="2" s="1"/>
  <c r="U7726" i="2"/>
  <c r="V7726" i="2"/>
  <c r="L7726" i="2"/>
  <c r="M7726" i="2" s="1"/>
  <c r="V7809" i="2"/>
  <c r="U7809" i="2"/>
  <c r="L7809" i="2"/>
  <c r="M7809" i="2" s="1"/>
  <c r="V7890" i="2"/>
  <c r="L7890" i="2"/>
  <c r="M7890" i="2" s="1"/>
  <c r="U7890" i="2"/>
  <c r="U7934" i="2"/>
  <c r="V7934" i="2"/>
  <c r="L7934" i="2"/>
  <c r="M7934" i="2" s="1"/>
  <c r="U7942" i="2"/>
  <c r="V7942" i="2"/>
  <c r="L7942" i="2"/>
  <c r="M7942" i="2" s="1"/>
  <c r="U7950" i="2"/>
  <c r="V7950" i="2"/>
  <c r="L7950" i="2"/>
  <c r="M7950" i="2" s="1"/>
  <c r="U7958" i="2"/>
  <c r="V7958" i="2"/>
  <c r="L7958" i="2"/>
  <c r="M7958" i="2" s="1"/>
  <c r="U7966" i="2"/>
  <c r="V7966" i="2"/>
  <c r="L7966" i="2"/>
  <c r="M7966" i="2" s="1"/>
  <c r="U7974" i="2"/>
  <c r="V7974" i="2"/>
  <c r="L7974" i="2"/>
  <c r="M7974" i="2" s="1"/>
  <c r="U7982" i="2"/>
  <c r="V7982" i="2"/>
  <c r="L7982" i="2"/>
  <c r="M7982" i="2" s="1"/>
  <c r="U7990" i="2"/>
  <c r="V7990" i="2"/>
  <c r="L7990" i="2"/>
  <c r="M7990" i="2" s="1"/>
  <c r="V8000" i="2"/>
  <c r="U8000" i="2"/>
  <c r="L8000" i="2"/>
  <c r="M8000" i="2" s="1"/>
  <c r="V8010" i="2"/>
  <c r="U8010" i="2"/>
  <c r="L8010" i="2"/>
  <c r="M8010" i="2" s="1"/>
  <c r="V8042" i="2"/>
  <c r="U8042" i="2"/>
  <c r="L8042" i="2"/>
  <c r="M8042" i="2" s="1"/>
  <c r="V8094" i="2"/>
  <c r="U8094" i="2"/>
  <c r="L8094" i="2"/>
  <c r="M8094" i="2" s="1"/>
  <c r="V8102" i="2"/>
  <c r="U8102" i="2"/>
  <c r="L8102" i="2"/>
  <c r="M8102" i="2" s="1"/>
  <c r="U8110" i="2"/>
  <c r="V8110" i="2"/>
  <c r="L8110" i="2"/>
  <c r="M8110" i="2" s="1"/>
  <c r="U8118" i="2"/>
  <c r="V8118" i="2"/>
  <c r="L8118" i="2"/>
  <c r="M8118" i="2" s="1"/>
  <c r="V8122" i="2"/>
  <c r="U8122" i="2"/>
  <c r="L8122" i="2"/>
  <c r="M8122" i="2" s="1"/>
  <c r="V8126" i="2"/>
  <c r="U8126" i="2"/>
  <c r="L8126" i="2"/>
  <c r="M8126" i="2" s="1"/>
  <c r="V8130" i="2"/>
  <c r="U8130" i="2"/>
  <c r="L8130" i="2"/>
  <c r="M8130" i="2" s="1"/>
  <c r="V8134" i="2"/>
  <c r="U8134" i="2"/>
  <c r="L8134" i="2"/>
  <c r="M8134" i="2" s="1"/>
  <c r="V8138" i="2"/>
  <c r="U8138" i="2"/>
  <c r="L8138" i="2"/>
  <c r="M8138" i="2" s="1"/>
  <c r="V8142" i="2"/>
  <c r="U8142" i="2"/>
  <c r="L8142" i="2"/>
  <c r="M8142" i="2" s="1"/>
  <c r="V8146" i="2"/>
  <c r="U8146" i="2"/>
  <c r="L8146" i="2"/>
  <c r="M8146" i="2" s="1"/>
  <c r="V8150" i="2"/>
  <c r="U8150" i="2"/>
  <c r="L8150" i="2"/>
  <c r="M8150" i="2" s="1"/>
  <c r="V8154" i="2"/>
  <c r="U8154" i="2"/>
  <c r="L8154" i="2"/>
  <c r="M8154" i="2" s="1"/>
  <c r="V8158" i="2"/>
  <c r="U8158" i="2"/>
  <c r="L8158" i="2"/>
  <c r="M8158" i="2" s="1"/>
  <c r="V8162" i="2"/>
  <c r="U8162" i="2"/>
  <c r="L8162" i="2"/>
  <c r="M8162" i="2" s="1"/>
  <c r="V8166" i="2"/>
  <c r="U8166" i="2"/>
  <c r="L8166" i="2"/>
  <c r="M8166" i="2" s="1"/>
  <c r="V8170" i="2"/>
  <c r="U8170" i="2"/>
  <c r="L8170" i="2"/>
  <c r="M8170" i="2" s="1"/>
  <c r="V8174" i="2"/>
  <c r="U8174" i="2"/>
  <c r="L8174" i="2"/>
  <c r="M8174" i="2" s="1"/>
  <c r="V8178" i="2"/>
  <c r="U8178" i="2"/>
  <c r="L8178" i="2"/>
  <c r="M8178" i="2" s="1"/>
  <c r="V8182" i="2"/>
  <c r="U8182" i="2"/>
  <c r="L8182" i="2"/>
  <c r="M8182" i="2" s="1"/>
  <c r="V8186" i="2"/>
  <c r="U8186" i="2"/>
  <c r="L8186" i="2"/>
  <c r="M8186" i="2" s="1"/>
  <c r="V8190" i="2"/>
  <c r="U8190" i="2"/>
  <c r="L8190" i="2"/>
  <c r="M8190" i="2" s="1"/>
  <c r="V8194" i="2"/>
  <c r="U8194" i="2"/>
  <c r="L8194" i="2"/>
  <c r="M8194" i="2" s="1"/>
  <c r="V8198" i="2"/>
  <c r="U8198" i="2"/>
  <c r="L8198" i="2"/>
  <c r="M8198" i="2" s="1"/>
  <c r="V8214" i="2"/>
  <c r="U8214" i="2"/>
  <c r="L8214" i="2"/>
  <c r="M8214" i="2" s="1"/>
  <c r="U8251" i="2"/>
  <c r="V8251" i="2"/>
  <c r="L8251" i="2"/>
  <c r="M8251" i="2" s="1"/>
  <c r="U8255" i="2"/>
  <c r="V8255" i="2"/>
  <c r="L8255" i="2"/>
  <c r="M8255" i="2" s="1"/>
  <c r="U8259" i="2"/>
  <c r="V8259" i="2"/>
  <c r="L8259" i="2"/>
  <c r="M8259" i="2" s="1"/>
  <c r="U8275" i="2"/>
  <c r="V8275" i="2"/>
  <c r="L8275" i="2"/>
  <c r="M8275" i="2" s="1"/>
  <c r="U8279" i="2"/>
  <c r="V8279" i="2"/>
  <c r="L8279" i="2"/>
  <c r="M8279" i="2" s="1"/>
  <c r="U8283" i="2"/>
  <c r="V8283" i="2"/>
  <c r="L8283" i="2"/>
  <c r="M8283" i="2" s="1"/>
  <c r="U8287" i="2"/>
  <c r="V8287" i="2"/>
  <c r="L8287" i="2"/>
  <c r="M8287" i="2" s="1"/>
  <c r="U8291" i="2"/>
  <c r="V8291" i="2"/>
  <c r="L8291" i="2"/>
  <c r="M8291" i="2" s="1"/>
  <c r="U8295" i="2"/>
  <c r="V8295" i="2"/>
  <c r="L8295" i="2"/>
  <c r="M8295" i="2" s="1"/>
  <c r="U8299" i="2"/>
  <c r="V8299" i="2"/>
  <c r="L8299" i="2"/>
  <c r="M8299" i="2" s="1"/>
  <c r="U8303" i="2"/>
  <c r="V8303" i="2"/>
  <c r="L8303" i="2"/>
  <c r="M8303" i="2" s="1"/>
  <c r="U8307" i="2"/>
  <c r="V8307" i="2"/>
  <c r="L8307" i="2"/>
  <c r="M8307" i="2" s="1"/>
  <c r="U8311" i="2"/>
  <c r="V8311" i="2"/>
  <c r="U8315" i="2"/>
  <c r="V8315" i="2"/>
  <c r="V8319" i="2"/>
  <c r="U8319" i="2"/>
  <c r="L8319" i="2"/>
  <c r="M8319" i="2" s="1"/>
  <c r="V8323" i="2"/>
  <c r="U8323" i="2"/>
  <c r="L8323" i="2"/>
  <c r="M8323" i="2" s="1"/>
  <c r="V8327" i="2"/>
  <c r="U8327" i="2"/>
  <c r="L8327" i="2"/>
  <c r="M8327" i="2" s="1"/>
  <c r="V8331" i="2"/>
  <c r="U8331" i="2"/>
  <c r="L8331" i="2"/>
  <c r="M8331" i="2" s="1"/>
  <c r="V8335" i="2"/>
  <c r="U8335" i="2"/>
  <c r="L8335" i="2"/>
  <c r="M8335" i="2" s="1"/>
  <c r="V8341" i="2"/>
  <c r="U8341" i="2"/>
  <c r="L8341" i="2"/>
  <c r="M8341" i="2" s="1"/>
  <c r="V8391" i="2"/>
  <c r="U8391" i="2"/>
  <c r="V8395" i="2"/>
  <c r="U8395" i="2"/>
  <c r="L8395" i="2"/>
  <c r="M8395" i="2" s="1"/>
  <c r="U8402" i="2"/>
  <c r="V8402" i="2"/>
  <c r="L8421" i="2"/>
  <c r="M8421" i="2" s="1"/>
  <c r="V8421" i="2"/>
  <c r="U8421" i="2"/>
  <c r="U8425" i="2"/>
  <c r="V8425" i="2"/>
  <c r="L8425" i="2"/>
  <c r="M8425" i="2" s="1"/>
  <c r="U8429" i="2"/>
  <c r="V8429" i="2"/>
  <c r="U8433" i="2"/>
  <c r="V8433" i="2"/>
  <c r="L8433" i="2"/>
  <c r="M8433" i="2" s="1"/>
  <c r="V8587" i="2"/>
  <c r="L8587" i="2"/>
  <c r="M8587" i="2" s="1"/>
  <c r="U8587" i="2"/>
  <c r="V8606" i="2"/>
  <c r="U8606" i="2"/>
  <c r="L8606" i="2"/>
  <c r="M8606" i="2" s="1"/>
  <c r="V8620" i="2"/>
  <c r="U8620" i="2"/>
  <c r="L8620" i="2"/>
  <c r="M8620" i="2" s="1"/>
  <c r="V8638" i="2"/>
  <c r="U8638" i="2"/>
  <c r="L8638" i="2"/>
  <c r="M8638" i="2" s="1"/>
  <c r="U8642" i="2"/>
  <c r="V8642" i="2"/>
  <c r="L8642" i="2"/>
  <c r="M8642" i="2" s="1"/>
  <c r="U8646" i="2"/>
  <c r="V8646" i="2"/>
  <c r="L8646" i="2"/>
  <c r="M8646" i="2" s="1"/>
  <c r="V7459" i="2"/>
  <c r="U7459" i="2"/>
  <c r="L7459" i="2"/>
  <c r="M7459" i="2" s="1"/>
  <c r="U7463" i="2"/>
  <c r="V7463" i="2"/>
  <c r="L7463" i="2"/>
  <c r="M7463" i="2" s="1"/>
  <c r="U7467" i="2"/>
  <c r="V7467" i="2"/>
  <c r="L7467" i="2"/>
  <c r="M7467" i="2" s="1"/>
  <c r="U7471" i="2"/>
  <c r="V7471" i="2"/>
  <c r="L7471" i="2"/>
  <c r="M7471" i="2" s="1"/>
  <c r="V7475" i="2"/>
  <c r="U7475" i="2"/>
  <c r="L7475" i="2"/>
  <c r="M7475" i="2" s="1"/>
  <c r="U7479" i="2"/>
  <c r="V7479" i="2"/>
  <c r="L7479" i="2"/>
  <c r="M7479" i="2" s="1"/>
  <c r="U7491" i="2"/>
  <c r="V7491" i="2"/>
  <c r="L7491" i="2"/>
  <c r="M7491" i="2" s="1"/>
  <c r="V7499" i="2"/>
  <c r="U7499" i="2"/>
  <c r="L7499" i="2"/>
  <c r="M7499" i="2" s="1"/>
  <c r="U7507" i="2"/>
  <c r="V7507" i="2"/>
  <c r="L7507" i="2"/>
  <c r="M7507" i="2" s="1"/>
  <c r="V7566" i="2"/>
  <c r="U7566" i="2"/>
  <c r="L7566" i="2"/>
  <c r="M7566" i="2" s="1"/>
  <c r="U7572" i="2"/>
  <c r="V7572" i="2"/>
  <c r="L7572" i="2"/>
  <c r="M7572" i="2" s="1"/>
  <c r="V7588" i="2"/>
  <c r="U7588" i="2"/>
  <c r="L7588" i="2"/>
  <c r="M7588" i="2" s="1"/>
  <c r="U7654" i="2"/>
  <c r="V7654" i="2"/>
  <c r="L7654" i="2"/>
  <c r="M7654" i="2" s="1"/>
  <c r="U7799" i="2"/>
  <c r="V7799" i="2"/>
  <c r="L7799" i="2"/>
  <c r="M7799" i="2" s="1"/>
  <c r="V7877" i="2"/>
  <c r="U7877" i="2"/>
  <c r="L7877" i="2"/>
  <c r="M7877" i="2" s="1"/>
  <c r="V7883" i="2"/>
  <c r="U7883" i="2"/>
  <c r="L7883" i="2"/>
  <c r="M7883" i="2" s="1"/>
  <c r="V7887" i="2"/>
  <c r="U7887" i="2"/>
  <c r="L7887" i="2"/>
  <c r="M7887" i="2" s="1"/>
  <c r="U7898" i="2"/>
  <c r="L7898" i="2"/>
  <c r="M7898" i="2" s="1"/>
  <c r="V7898" i="2"/>
  <c r="U7902" i="2"/>
  <c r="V7902" i="2"/>
  <c r="L7902" i="2"/>
  <c r="M7902" i="2" s="1"/>
  <c r="V7906" i="2"/>
  <c r="U7906" i="2"/>
  <c r="L7906" i="2"/>
  <c r="M7906" i="2" s="1"/>
  <c r="U7918" i="2"/>
  <c r="V7918" i="2"/>
  <c r="L7918" i="2"/>
  <c r="M7918" i="2" s="1"/>
  <c r="V7922" i="2"/>
  <c r="L7922" i="2"/>
  <c r="M7922" i="2" s="1"/>
  <c r="U7922" i="2"/>
  <c r="U7926" i="2"/>
  <c r="V7926" i="2"/>
  <c r="L7926" i="2"/>
  <c r="M7926" i="2" s="1"/>
  <c r="V7930" i="2"/>
  <c r="U7930" i="2"/>
  <c r="L7930" i="2"/>
  <c r="M7930" i="2" s="1"/>
  <c r="V8003" i="2"/>
  <c r="U8003" i="2"/>
  <c r="L8003" i="2"/>
  <c r="M8003" i="2" s="1"/>
  <c r="V8016" i="2"/>
  <c r="L8016" i="2"/>
  <c r="M8016" i="2" s="1"/>
  <c r="U8016" i="2"/>
  <c r="V8022" i="2"/>
  <c r="U8022" i="2"/>
  <c r="L8022" i="2"/>
  <c r="M8022" i="2" s="1"/>
  <c r="U8026" i="2"/>
  <c r="V8026" i="2"/>
  <c r="L8026" i="2"/>
  <c r="M8026" i="2" s="1"/>
  <c r="V8031" i="2"/>
  <c r="U8031" i="2"/>
  <c r="L8031" i="2"/>
  <c r="M8031" i="2" s="1"/>
  <c r="V8040" i="2"/>
  <c r="U8040" i="2"/>
  <c r="L8040" i="2"/>
  <c r="M8040" i="2" s="1"/>
  <c r="L8265" i="2"/>
  <c r="M8265" i="2" s="1"/>
  <c r="V8265" i="2"/>
  <c r="U8265" i="2"/>
  <c r="L8269" i="2"/>
  <c r="M8269" i="2" s="1"/>
  <c r="U8269" i="2"/>
  <c r="V8269" i="2"/>
  <c r="U8273" i="2"/>
  <c r="V8273" i="2"/>
  <c r="L8273" i="2"/>
  <c r="M8273" i="2" s="1"/>
  <c r="L8342" i="2"/>
  <c r="M8342" i="2" s="1"/>
  <c r="V8342" i="2"/>
  <c r="U8342" i="2"/>
  <c r="L8348" i="2"/>
  <c r="M8348" i="2" s="1"/>
  <c r="V8348" i="2"/>
  <c r="U8348" i="2"/>
  <c r="L8354" i="2"/>
  <c r="M8354" i="2" s="1"/>
  <c r="V8354" i="2"/>
  <c r="U8354" i="2"/>
  <c r="V8360" i="2"/>
  <c r="U8360" i="2"/>
  <c r="L8360" i="2"/>
  <c r="M8360" i="2" s="1"/>
  <c r="V8366" i="2"/>
  <c r="U8366" i="2"/>
  <c r="L8366" i="2"/>
  <c r="M8366" i="2" s="1"/>
  <c r="V8374" i="2"/>
  <c r="U8374" i="2"/>
  <c r="L8374" i="2"/>
  <c r="M8374" i="2" s="1"/>
  <c r="L8378" i="2"/>
  <c r="M8378" i="2" s="1"/>
  <c r="V8378" i="2"/>
  <c r="U8378" i="2"/>
  <c r="L8387" i="2"/>
  <c r="M8387" i="2" s="1"/>
  <c r="U8387" i="2"/>
  <c r="V8387" i="2"/>
  <c r="U8400" i="2"/>
  <c r="V8400" i="2"/>
  <c r="L8400" i="2"/>
  <c r="M8400" i="2" s="1"/>
  <c r="U8415" i="2"/>
  <c r="V8415" i="2"/>
  <c r="L8415" i="2"/>
  <c r="M8415" i="2" s="1"/>
  <c r="L8434" i="2"/>
  <c r="M8434" i="2" s="1"/>
  <c r="V8434" i="2"/>
  <c r="U8434" i="2"/>
  <c r="V8440" i="2"/>
  <c r="L8440" i="2"/>
  <c r="M8440" i="2" s="1"/>
  <c r="U8440" i="2"/>
  <c r="U8458" i="2"/>
  <c r="V8458" i="2"/>
  <c r="L8458" i="2"/>
  <c r="M8458" i="2" s="1"/>
  <c r="V8464" i="2"/>
  <c r="L8464" i="2"/>
  <c r="M8464" i="2" s="1"/>
  <c r="U8464" i="2"/>
  <c r="V8487" i="2"/>
  <c r="U8487" i="2"/>
  <c r="L8487" i="2"/>
  <c r="M8487" i="2" s="1"/>
  <c r="V8491" i="2"/>
  <c r="U8491" i="2"/>
  <c r="L8491" i="2"/>
  <c r="M8491" i="2" s="1"/>
  <c r="U8499" i="2"/>
  <c r="V8499" i="2"/>
  <c r="L8499" i="2"/>
  <c r="M8499" i="2" s="1"/>
  <c r="V8505" i="2"/>
  <c r="U8505" i="2"/>
  <c r="L8505" i="2"/>
  <c r="M8505" i="2" s="1"/>
  <c r="V8509" i="2"/>
  <c r="U8509" i="2"/>
  <c r="L8509" i="2"/>
  <c r="M8509" i="2" s="1"/>
  <c r="V8527" i="2"/>
  <c r="U8527" i="2"/>
  <c r="L8527" i="2"/>
  <c r="M8527" i="2" s="1"/>
  <c r="U8535" i="2"/>
  <c r="L8535" i="2"/>
  <c r="M8535" i="2" s="1"/>
  <c r="V8535" i="2"/>
  <c r="V8563" i="2"/>
  <c r="L8563" i="2"/>
  <c r="M8563" i="2" s="1"/>
  <c r="U8563" i="2"/>
  <c r="V8567" i="2"/>
  <c r="U8567" i="2"/>
  <c r="L8567" i="2"/>
  <c r="M8567" i="2" s="1"/>
  <c r="U8571" i="2"/>
  <c r="L8571" i="2"/>
  <c r="M8571" i="2" s="1"/>
  <c r="V8571" i="2"/>
  <c r="V8575" i="2"/>
  <c r="U8575" i="2"/>
  <c r="L8575" i="2"/>
  <c r="M8575" i="2" s="1"/>
  <c r="U8579" i="2"/>
  <c r="L8579" i="2"/>
  <c r="M8579" i="2" s="1"/>
  <c r="V8579" i="2"/>
  <c r="U8583" i="2"/>
  <c r="V8583" i="2"/>
  <c r="L8583" i="2"/>
  <c r="M8583" i="2" s="1"/>
  <c r="U8590" i="2"/>
  <c r="V8590" i="2"/>
  <c r="L8590" i="2"/>
  <c r="M8590" i="2" s="1"/>
  <c r="V8594" i="2"/>
  <c r="L8594" i="2"/>
  <c r="M8594" i="2" s="1"/>
  <c r="U8594" i="2"/>
  <c r="L8603" i="2"/>
  <c r="M8603" i="2" s="1"/>
  <c r="V8603" i="2"/>
  <c r="U8603" i="2"/>
  <c r="V8617" i="2"/>
  <c r="L8617" i="2"/>
  <c r="M8617" i="2" s="1"/>
  <c r="U8617" i="2"/>
  <c r="V8626" i="2"/>
  <c r="L8626" i="2"/>
  <c r="M8626" i="2" s="1"/>
  <c r="U8626" i="2"/>
  <c r="U8651" i="2"/>
  <c r="L8651" i="2"/>
  <c r="M8651" i="2" s="1"/>
  <c r="V8651" i="2"/>
  <c r="V8659" i="2"/>
  <c r="U8659" i="2"/>
  <c r="L8659" i="2"/>
  <c r="M8659" i="2" s="1"/>
  <c r="V8663" i="2"/>
  <c r="U8663" i="2"/>
  <c r="L8663" i="2"/>
  <c r="M8663" i="2" s="1"/>
  <c r="U1168" i="2"/>
  <c r="L1169" i="2"/>
  <c r="M1169" i="2" s="1"/>
  <c r="V1168" i="2"/>
  <c r="L1168" i="2"/>
  <c r="M1168" i="2" s="1"/>
  <c r="U1287" i="2"/>
  <c r="V1287" i="2"/>
  <c r="L1287" i="2"/>
  <c r="M1287" i="2" s="1"/>
  <c r="L1288" i="2"/>
  <c r="M1288" i="2" s="1"/>
  <c r="L1349" i="2"/>
  <c r="M1349" i="2" s="1"/>
  <c r="V1349" i="2"/>
  <c r="U1349" i="2"/>
  <c r="L1350" i="2"/>
  <c r="M1350" i="2" s="1"/>
  <c r="V1391" i="2"/>
  <c r="L1392" i="2"/>
  <c r="M1392" i="2" s="1"/>
  <c r="U1391" i="2"/>
  <c r="L1391" i="2"/>
  <c r="M1391" i="2" s="1"/>
  <c r="U1417" i="2"/>
  <c r="V1417" i="2"/>
  <c r="L1417" i="2"/>
  <c r="M1417" i="2" s="1"/>
  <c r="L1451" i="2"/>
  <c r="M1451" i="2" s="1"/>
  <c r="L1452" i="2"/>
  <c r="M1452" i="2" s="1"/>
  <c r="U1451" i="2"/>
  <c r="V1451" i="2"/>
  <c r="U973" i="2"/>
  <c r="V973" i="2"/>
  <c r="L973" i="2"/>
  <c r="M973" i="2" s="1"/>
  <c r="L998" i="2"/>
  <c r="M998" i="2" s="1"/>
  <c r="L997" i="2"/>
  <c r="M997" i="2" s="1"/>
  <c r="V997" i="2"/>
  <c r="U997" i="2"/>
  <c r="U981" i="2"/>
  <c r="L981" i="2"/>
  <c r="M981" i="2" s="1"/>
  <c r="V981" i="2"/>
  <c r="V1041" i="2"/>
  <c r="L1041" i="2"/>
  <c r="M1041" i="2" s="1"/>
  <c r="U1041" i="2"/>
  <c r="L1042" i="2"/>
  <c r="M1042" i="2" s="1"/>
  <c r="V1569" i="2"/>
  <c r="U1569" i="2"/>
  <c r="L1570" i="2"/>
  <c r="M1570" i="2" s="1"/>
  <c r="L1569" i="2"/>
  <c r="M1569" i="2" s="1"/>
  <c r="U1587" i="2"/>
  <c r="V1587" i="2"/>
  <c r="L1587" i="2"/>
  <c r="M1587" i="2" s="1"/>
  <c r="V2057" i="2"/>
  <c r="L2057" i="2"/>
  <c r="M2057" i="2" s="1"/>
  <c r="U2057" i="2"/>
  <c r="V2075" i="2"/>
  <c r="U2075" i="2"/>
  <c r="L2075" i="2"/>
  <c r="M2075" i="2" s="1"/>
  <c r="L2076" i="2"/>
  <c r="M2076" i="2" s="1"/>
  <c r="L1565" i="2"/>
  <c r="M1565" i="2" s="1"/>
  <c r="V1565" i="2"/>
  <c r="U1565" i="2"/>
  <c r="U22" i="2"/>
  <c r="L22" i="2"/>
  <c r="M22" i="2" s="1"/>
  <c r="V22" i="2"/>
  <c r="U40" i="2"/>
  <c r="V40" i="2"/>
  <c r="L40" i="2"/>
  <c r="M40" i="2" s="1"/>
  <c r="U56" i="2"/>
  <c r="V56" i="2"/>
  <c r="L56" i="2"/>
  <c r="M56" i="2" s="1"/>
  <c r="V67" i="2"/>
  <c r="U67" i="2"/>
  <c r="L67" i="2"/>
  <c r="M67" i="2" s="1"/>
  <c r="V32" i="2"/>
  <c r="U32" i="2"/>
  <c r="L32" i="2"/>
  <c r="M32" i="2" s="1"/>
  <c r="U4" i="2"/>
  <c r="V4" i="2"/>
  <c r="L4" i="2"/>
  <c r="M4" i="2" s="1"/>
  <c r="V83" i="2"/>
  <c r="U83" i="2"/>
  <c r="U101" i="2"/>
  <c r="L101" i="2"/>
  <c r="M101" i="2" s="1"/>
  <c r="V101" i="2"/>
  <c r="V77" i="2"/>
  <c r="U77" i="2"/>
  <c r="L77" i="2"/>
  <c r="M77" i="2" s="1"/>
  <c r="U86" i="2"/>
  <c r="V86" i="2"/>
  <c r="L86" i="2"/>
  <c r="M86" i="2" s="1"/>
  <c r="U96" i="2"/>
  <c r="V96" i="2"/>
  <c r="L96" i="2"/>
  <c r="M96" i="2" s="1"/>
  <c r="U108" i="2"/>
  <c r="V108" i="2"/>
  <c r="U120" i="2"/>
  <c r="V120" i="2"/>
  <c r="L120" i="2"/>
  <c r="M120" i="2" s="1"/>
  <c r="U141" i="2"/>
  <c r="L141" i="2"/>
  <c r="M141" i="2" s="1"/>
  <c r="V141" i="2"/>
  <c r="V171" i="2"/>
  <c r="U171" i="2"/>
  <c r="U181" i="2"/>
  <c r="V181" i="2"/>
  <c r="U189" i="2"/>
  <c r="V189" i="2"/>
  <c r="L189" i="2"/>
  <c r="M189" i="2" s="1"/>
  <c r="U229" i="2"/>
  <c r="V229" i="2"/>
  <c r="L229" i="2"/>
  <c r="M229" i="2" s="1"/>
  <c r="V389" i="2"/>
  <c r="U389" i="2"/>
  <c r="L389" i="2"/>
  <c r="M389" i="2" s="1"/>
  <c r="U402" i="2"/>
  <c r="V402" i="2"/>
  <c r="L402" i="2"/>
  <c r="M402" i="2" s="1"/>
  <c r="L516" i="2"/>
  <c r="M516" i="2" s="1"/>
  <c r="L515" i="2"/>
  <c r="M515" i="2" s="1"/>
  <c r="U515" i="2"/>
  <c r="V515" i="2"/>
  <c r="U581" i="2"/>
  <c r="V581" i="2"/>
  <c r="L581" i="2"/>
  <c r="M581" i="2" s="1"/>
  <c r="L607" i="2"/>
  <c r="M607" i="2" s="1"/>
  <c r="L606" i="2"/>
  <c r="M606" i="2" s="1"/>
  <c r="U606" i="2"/>
  <c r="V606" i="2"/>
  <c r="V452" i="2"/>
  <c r="U452" i="2"/>
  <c r="L452" i="2"/>
  <c r="M452" i="2" s="1"/>
  <c r="U467" i="2"/>
  <c r="V467" i="2"/>
  <c r="L467" i="2"/>
  <c r="M467" i="2" s="1"/>
  <c r="U477" i="2"/>
  <c r="V477" i="2"/>
  <c r="L477" i="2"/>
  <c r="M477" i="2" s="1"/>
  <c r="U492" i="2"/>
  <c r="V492" i="2"/>
  <c r="L492" i="2"/>
  <c r="M492" i="2" s="1"/>
  <c r="U500" i="2"/>
  <c r="V500" i="2"/>
  <c r="L500" i="2"/>
  <c r="M500" i="2" s="1"/>
  <c r="U508" i="2"/>
  <c r="V508" i="2"/>
  <c r="L508" i="2"/>
  <c r="M508" i="2" s="1"/>
  <c r="U559" i="2"/>
  <c r="V559" i="2"/>
  <c r="L559" i="2"/>
  <c r="M559" i="2" s="1"/>
  <c r="U612" i="2"/>
  <c r="V612" i="2"/>
  <c r="V764" i="2"/>
  <c r="U764" i="2"/>
  <c r="L764" i="2"/>
  <c r="M764" i="2" s="1"/>
  <c r="U807" i="2"/>
  <c r="L807" i="2"/>
  <c r="M807" i="2" s="1"/>
  <c r="V807" i="2"/>
  <c r="U823" i="2"/>
  <c r="V823" i="2"/>
  <c r="L823" i="2"/>
  <c r="M823" i="2" s="1"/>
  <c r="U835" i="2"/>
  <c r="V835" i="2"/>
  <c r="V871" i="2"/>
  <c r="U871" i="2"/>
  <c r="L871" i="2"/>
  <c r="M871" i="2" s="1"/>
  <c r="L895" i="2"/>
  <c r="M895" i="2" s="1"/>
  <c r="L894" i="2"/>
  <c r="M894" i="2" s="1"/>
  <c r="U894" i="2"/>
  <c r="V894" i="2"/>
  <c r="L947" i="2"/>
  <c r="M947" i="2" s="1"/>
  <c r="U947" i="2"/>
  <c r="V947" i="2"/>
  <c r="L948" i="2"/>
  <c r="M948" i="2" s="1"/>
  <c r="L623" i="2"/>
  <c r="M623" i="2" s="1"/>
  <c r="V623" i="2"/>
  <c r="U623" i="2"/>
  <c r="V666" i="2"/>
  <c r="L667" i="2"/>
  <c r="M667" i="2" s="1"/>
  <c r="U666" i="2"/>
  <c r="L666" i="2"/>
  <c r="M666" i="2" s="1"/>
  <c r="V726" i="2"/>
  <c r="L727" i="2"/>
  <c r="M727" i="2" s="1"/>
  <c r="U726" i="2"/>
  <c r="L726" i="2"/>
  <c r="M726" i="2" s="1"/>
  <c r="V801" i="2"/>
  <c r="L801" i="2"/>
  <c r="M801" i="2" s="1"/>
  <c r="U801" i="2"/>
  <c r="U821" i="2"/>
  <c r="V821" i="2"/>
  <c r="L821" i="2"/>
  <c r="M821" i="2" s="1"/>
  <c r="U854" i="2"/>
  <c r="V854" i="2"/>
  <c r="L854" i="2"/>
  <c r="M854" i="2" s="1"/>
  <c r="V896" i="2"/>
  <c r="U896" i="2"/>
  <c r="L896" i="2"/>
  <c r="M896" i="2" s="1"/>
  <c r="V911" i="2"/>
  <c r="U911" i="2"/>
  <c r="L911" i="2"/>
  <c r="M911" i="2" s="1"/>
  <c r="V924" i="2"/>
  <c r="U924" i="2"/>
  <c r="L924" i="2"/>
  <c r="M924" i="2" s="1"/>
  <c r="V932" i="2"/>
  <c r="U932" i="2"/>
  <c r="L932" i="2"/>
  <c r="M932" i="2" s="1"/>
  <c r="L953" i="2"/>
  <c r="M953" i="2" s="1"/>
  <c r="U953" i="2"/>
  <c r="V953" i="2"/>
  <c r="L1007" i="2"/>
  <c r="M1007" i="2" s="1"/>
  <c r="V1007" i="2"/>
  <c r="U1007" i="2"/>
  <c r="U1033" i="2"/>
  <c r="L1034" i="2"/>
  <c r="M1034" i="2" s="1"/>
  <c r="L1033" i="2"/>
  <c r="M1033" i="2" s="1"/>
  <c r="V1033" i="2"/>
  <c r="U1051" i="2"/>
  <c r="L1052" i="2"/>
  <c r="M1052" i="2" s="1"/>
  <c r="V1051" i="2"/>
  <c r="L1051" i="2"/>
  <c r="M1051" i="2" s="1"/>
  <c r="V35" i="2"/>
  <c r="U35" i="2"/>
  <c r="L35" i="2"/>
  <c r="M35" i="2" s="1"/>
  <c r="L9" i="2"/>
  <c r="M9" i="2" s="1"/>
  <c r="V8" i="2"/>
  <c r="U8" i="2"/>
  <c r="L8" i="2"/>
  <c r="M8" i="2" s="1"/>
  <c r="V17" i="2"/>
  <c r="U17" i="2"/>
  <c r="L17" i="2"/>
  <c r="M17" i="2" s="1"/>
  <c r="V269" i="2"/>
  <c r="L269" i="2"/>
  <c r="M269" i="2" s="1"/>
  <c r="U269" i="2"/>
  <c r="U158" i="2"/>
  <c r="L158" i="2"/>
  <c r="M158" i="2" s="1"/>
  <c r="V158" i="2"/>
  <c r="L322" i="2"/>
  <c r="M322" i="2" s="1"/>
  <c r="U322" i="2"/>
  <c r="V322" i="2"/>
  <c r="L351" i="2"/>
  <c r="M351" i="2" s="1"/>
  <c r="V351" i="2"/>
  <c r="U351" i="2"/>
  <c r="V432" i="2"/>
  <c r="L432" i="2"/>
  <c r="M432" i="2" s="1"/>
  <c r="U432" i="2"/>
  <c r="L465" i="2"/>
  <c r="M465" i="2" s="1"/>
  <c r="U465" i="2"/>
  <c r="V465" i="2"/>
  <c r="U485" i="2"/>
  <c r="V485" i="2"/>
  <c r="L485" i="2"/>
  <c r="M485" i="2" s="1"/>
  <c r="V528" i="2"/>
  <c r="U528" i="2"/>
  <c r="L528" i="2"/>
  <c r="M528" i="2" s="1"/>
  <c r="L308" i="2"/>
  <c r="M308" i="2" s="1"/>
  <c r="V308" i="2"/>
  <c r="U308" i="2"/>
  <c r="V927" i="2"/>
  <c r="U927" i="2"/>
  <c r="L927" i="2"/>
  <c r="M927" i="2" s="1"/>
  <c r="U1147" i="2"/>
  <c r="V1147" i="2"/>
  <c r="L1177" i="2"/>
  <c r="M1177" i="2" s="1"/>
  <c r="V1177" i="2"/>
  <c r="U1177" i="2"/>
  <c r="V1209" i="2"/>
  <c r="L1209" i="2"/>
  <c r="M1209" i="2" s="1"/>
  <c r="U1209" i="2"/>
  <c r="V1247" i="2"/>
  <c r="L1248" i="2"/>
  <c r="M1248" i="2" s="1"/>
  <c r="U1247" i="2"/>
  <c r="L1247" i="2"/>
  <c r="M1247" i="2" s="1"/>
  <c r="U1264" i="2"/>
  <c r="V1264" i="2"/>
  <c r="L1264" i="2"/>
  <c r="M1264" i="2" s="1"/>
  <c r="L1315" i="2"/>
  <c r="M1315" i="2" s="1"/>
  <c r="U1315" i="2"/>
  <c r="V1315" i="2"/>
  <c r="V1390" i="2"/>
  <c r="U1390" i="2"/>
  <c r="L1390" i="2"/>
  <c r="M1390" i="2" s="1"/>
  <c r="U1429" i="2"/>
  <c r="L1429" i="2"/>
  <c r="M1429" i="2" s="1"/>
  <c r="V1429" i="2"/>
  <c r="U1484" i="2"/>
  <c r="V1484" i="2"/>
  <c r="L1484" i="2"/>
  <c r="M1484" i="2" s="1"/>
  <c r="V1504" i="2"/>
  <c r="U1504" i="2"/>
  <c r="L1504" i="2"/>
  <c r="M1504" i="2" s="1"/>
  <c r="L1517" i="2"/>
  <c r="M1517" i="2" s="1"/>
  <c r="V1517" i="2"/>
  <c r="L1518" i="2"/>
  <c r="M1518" i="2" s="1"/>
  <c r="U1517" i="2"/>
  <c r="L1525" i="2"/>
  <c r="M1525" i="2" s="1"/>
  <c r="V1525" i="2"/>
  <c r="U1525" i="2"/>
  <c r="U1562" i="2"/>
  <c r="V1562" i="2"/>
  <c r="L1589" i="2"/>
  <c r="M1589" i="2" s="1"/>
  <c r="V1588" i="2"/>
  <c r="L1588" i="2"/>
  <c r="M1588" i="2" s="1"/>
  <c r="U1588" i="2"/>
  <c r="U1599" i="2"/>
  <c r="V1599" i="2"/>
  <c r="L1599" i="2"/>
  <c r="M1599" i="2" s="1"/>
  <c r="U982" i="2"/>
  <c r="V982" i="2"/>
  <c r="L982" i="2"/>
  <c r="M982" i="2" s="1"/>
  <c r="V996" i="2"/>
  <c r="U996" i="2"/>
  <c r="L996" i="2"/>
  <c r="M996" i="2" s="1"/>
  <c r="U1008" i="2"/>
  <c r="V1008" i="2"/>
  <c r="L1008" i="2"/>
  <c r="M1008" i="2" s="1"/>
  <c r="L1027" i="2"/>
  <c r="M1027" i="2" s="1"/>
  <c r="U1027" i="2"/>
  <c r="V1027" i="2"/>
  <c r="U1045" i="2"/>
  <c r="L1045" i="2"/>
  <c r="M1045" i="2" s="1"/>
  <c r="V1045" i="2"/>
  <c r="U1072" i="2"/>
  <c r="V1072" i="2"/>
  <c r="V1158" i="2"/>
  <c r="U1158" i="2"/>
  <c r="U1219" i="2"/>
  <c r="V1219" i="2"/>
  <c r="U1241" i="2"/>
  <c r="V1241" i="2"/>
  <c r="V1269" i="2"/>
  <c r="U1269" i="2"/>
  <c r="V1311" i="2"/>
  <c r="U1311" i="2"/>
  <c r="U1334" i="2"/>
  <c r="V1334" i="2"/>
  <c r="U1381" i="2"/>
  <c r="V1381" i="2"/>
  <c r="U1420" i="2"/>
  <c r="V1420" i="2"/>
  <c r="U1453" i="2"/>
  <c r="V1453" i="2"/>
  <c r="L1453" i="2"/>
  <c r="M1453" i="2" s="1"/>
  <c r="V1496" i="2"/>
  <c r="U1496" i="2"/>
  <c r="U1512" i="2"/>
  <c r="V1512" i="2"/>
  <c r="U1535" i="2"/>
  <c r="V1535" i="2"/>
  <c r="U1551" i="2"/>
  <c r="V1551" i="2"/>
  <c r="U1578" i="2"/>
  <c r="V1578" i="2"/>
  <c r="U1611" i="2"/>
  <c r="L1611" i="2"/>
  <c r="M1611" i="2" s="1"/>
  <c r="V1611" i="2"/>
  <c r="U1641" i="2"/>
  <c r="V1641" i="2"/>
  <c r="V1672" i="2"/>
  <c r="U1672" i="2"/>
  <c r="V1719" i="2"/>
  <c r="U1719" i="2"/>
  <c r="U1766" i="2"/>
  <c r="V1766" i="2"/>
  <c r="U1815" i="2"/>
  <c r="V1815" i="2"/>
  <c r="L1815" i="2"/>
  <c r="M1815" i="2" s="1"/>
  <c r="U1860" i="2"/>
  <c r="V1860" i="2"/>
  <c r="U2082" i="2"/>
  <c r="V2082" i="2"/>
  <c r="V2000" i="2"/>
  <c r="U2000" i="2"/>
  <c r="U2015" i="2"/>
  <c r="V2015" i="2"/>
  <c r="U2048" i="2"/>
  <c r="V2048" i="2"/>
  <c r="U2098" i="2"/>
  <c r="V2098" i="2"/>
  <c r="V2126" i="2"/>
  <c r="U2126" i="2"/>
  <c r="U2144" i="2"/>
  <c r="V2144" i="2"/>
  <c r="U2162" i="2"/>
  <c r="V2162" i="2"/>
  <c r="L2162" i="2"/>
  <c r="M2162" i="2" s="1"/>
  <c r="L2171" i="2"/>
  <c r="M2171" i="2" s="1"/>
  <c r="U2170" i="2"/>
  <c r="V2170" i="2"/>
  <c r="U2197" i="2"/>
  <c r="V2197" i="2"/>
  <c r="L2197" i="2"/>
  <c r="M2197" i="2" s="1"/>
  <c r="U2211" i="2"/>
  <c r="V2211" i="2"/>
  <c r="U2227" i="2"/>
  <c r="V2227" i="2"/>
  <c r="U2239" i="2"/>
  <c r="V2239" i="2"/>
  <c r="V2398" i="2"/>
  <c r="U2398" i="2"/>
  <c r="U2406" i="2"/>
  <c r="V2406" i="2"/>
  <c r="U2425" i="2"/>
  <c r="V2425" i="2"/>
  <c r="V2461" i="2"/>
  <c r="U2461" i="2"/>
  <c r="V2469" i="2"/>
  <c r="U2469" i="2"/>
  <c r="V2477" i="2"/>
  <c r="U2477" i="2"/>
  <c r="U2485" i="2"/>
  <c r="V2485" i="2"/>
  <c r="V2493" i="2"/>
  <c r="U2493" i="2"/>
  <c r="V2501" i="2"/>
  <c r="U2501" i="2"/>
  <c r="V2509" i="2"/>
  <c r="U2509" i="2"/>
  <c r="V2517" i="2"/>
  <c r="U2517" i="2"/>
  <c r="V2525" i="2"/>
  <c r="U2525" i="2"/>
  <c r="V2533" i="2"/>
  <c r="U2533" i="2"/>
  <c r="V2541" i="2"/>
  <c r="U2541" i="2"/>
  <c r="V2549" i="2"/>
  <c r="U2549" i="2"/>
  <c r="U2560" i="2"/>
  <c r="V2560" i="2"/>
  <c r="V2587" i="2"/>
  <c r="U2587" i="2"/>
  <c r="V2600" i="2"/>
  <c r="U2600" i="2"/>
  <c r="V2616" i="2"/>
  <c r="U2616" i="2"/>
  <c r="U2624" i="2"/>
  <c r="V2624" i="2"/>
  <c r="V2632" i="2"/>
  <c r="U2632" i="2"/>
  <c r="L2641" i="2"/>
  <c r="M2641" i="2" s="1"/>
  <c r="V2640" i="2"/>
  <c r="U2640" i="2"/>
  <c r="U2648" i="2"/>
  <c r="V2648" i="2"/>
  <c r="V2656" i="2"/>
  <c r="U2656" i="2"/>
  <c r="V2664" i="2"/>
  <c r="U2664" i="2"/>
  <c r="L2665" i="2"/>
  <c r="M2665" i="2" s="1"/>
  <c r="V2672" i="2"/>
  <c r="U2672" i="2"/>
  <c r="U2680" i="2"/>
  <c r="V2680" i="2"/>
  <c r="V2688" i="2"/>
  <c r="U2688" i="2"/>
  <c r="L2697" i="2"/>
  <c r="M2697" i="2" s="1"/>
  <c r="V2696" i="2"/>
  <c r="U2696" i="2"/>
  <c r="V2704" i="2"/>
  <c r="U2704" i="2"/>
  <c r="U5404" i="2"/>
  <c r="V5404" i="2"/>
  <c r="L5404" i="2"/>
  <c r="M5404" i="2" s="1"/>
  <c r="V5558" i="2"/>
  <c r="U5558" i="2"/>
  <c r="L5558" i="2"/>
  <c r="M5558" i="2" s="1"/>
  <c r="L5559" i="2"/>
  <c r="M5559" i="2" s="1"/>
  <c r="L5700" i="2"/>
  <c r="M5700" i="2" s="1"/>
  <c r="U5699" i="2"/>
  <c r="L5699" i="2"/>
  <c r="M5699" i="2" s="1"/>
  <c r="V5699" i="2"/>
  <c r="L5727" i="2"/>
  <c r="M5727" i="2" s="1"/>
  <c r="V5727" i="2"/>
  <c r="L5728" i="2"/>
  <c r="M5728" i="2" s="1"/>
  <c r="U5727" i="2"/>
  <c r="L5746" i="2"/>
  <c r="M5746" i="2" s="1"/>
  <c r="L5747" i="2"/>
  <c r="M5747" i="2" s="1"/>
  <c r="V5746" i="2"/>
  <c r="U5746" i="2"/>
  <c r="U7117" i="2"/>
  <c r="L7118" i="2"/>
  <c r="M7118" i="2" s="1"/>
  <c r="V7117" i="2"/>
  <c r="L7117" i="2"/>
  <c r="M7117" i="2" s="1"/>
  <c r="U7127" i="2"/>
  <c r="L7127" i="2"/>
  <c r="M7127" i="2" s="1"/>
  <c r="V7127" i="2"/>
  <c r="V7139" i="2"/>
  <c r="U7139" i="2"/>
  <c r="L7139" i="2"/>
  <c r="M7139" i="2" s="1"/>
  <c r="V7602" i="2"/>
  <c r="U7602" i="2"/>
  <c r="L7602" i="2"/>
  <c r="M7602" i="2" s="1"/>
  <c r="U7616" i="2"/>
  <c r="V7616" i="2"/>
  <c r="L7616" i="2"/>
  <c r="M7616" i="2" s="1"/>
  <c r="U7813" i="2"/>
  <c r="V7813" i="2"/>
  <c r="L7813" i="2"/>
  <c r="M7813" i="2" s="1"/>
  <c r="U7821" i="2"/>
  <c r="V7821" i="2"/>
  <c r="L7821" i="2"/>
  <c r="M7821" i="2" s="1"/>
  <c r="U7829" i="2"/>
  <c r="V7829" i="2"/>
  <c r="L7829" i="2"/>
  <c r="M7829" i="2" s="1"/>
  <c r="U7837" i="2"/>
  <c r="V7837" i="2"/>
  <c r="L7837" i="2"/>
  <c r="M7837" i="2" s="1"/>
  <c r="U7845" i="2"/>
  <c r="V7845" i="2"/>
  <c r="L7845" i="2"/>
  <c r="M7845" i="2" s="1"/>
  <c r="U7853" i="2"/>
  <c r="V7853" i="2"/>
  <c r="L7853" i="2"/>
  <c r="M7853" i="2" s="1"/>
  <c r="V7891" i="2"/>
  <c r="U7891" i="2"/>
  <c r="L7891" i="2"/>
  <c r="M7891" i="2" s="1"/>
  <c r="U7912" i="2"/>
  <c r="V7912" i="2"/>
  <c r="L7912" i="2"/>
  <c r="M7912" i="2" s="1"/>
  <c r="U8080" i="2"/>
  <c r="V8080" i="2"/>
  <c r="L8080" i="2"/>
  <c r="M8080" i="2" s="1"/>
  <c r="V8239" i="2"/>
  <c r="U8239" i="2"/>
  <c r="L8239" i="2"/>
  <c r="M8239" i="2" s="1"/>
  <c r="U8386" i="2"/>
  <c r="V8386" i="2"/>
  <c r="L8386" i="2"/>
  <c r="M8386" i="2" s="1"/>
  <c r="V8410" i="2"/>
  <c r="U8410" i="2"/>
  <c r="L8410" i="2"/>
  <c r="M8410" i="2" s="1"/>
  <c r="L8444" i="2"/>
  <c r="M8444" i="2" s="1"/>
  <c r="U8444" i="2"/>
  <c r="V8444" i="2"/>
  <c r="U8454" i="2"/>
  <c r="V8454" i="2"/>
  <c r="L8454" i="2"/>
  <c r="M8454" i="2" s="1"/>
  <c r="U8468" i="2"/>
  <c r="V8468" i="2"/>
  <c r="L8468" i="2"/>
  <c r="M8468" i="2" s="1"/>
  <c r="U8476" i="2"/>
  <c r="V8476" i="2"/>
  <c r="L8476" i="2"/>
  <c r="M8476" i="2" s="1"/>
  <c r="U8545" i="2"/>
  <c r="V8545" i="2"/>
  <c r="L8545" i="2"/>
  <c r="M8545" i="2" s="1"/>
  <c r="U8553" i="2"/>
  <c r="V8553" i="2"/>
  <c r="L8553" i="2"/>
  <c r="M8553" i="2" s="1"/>
  <c r="V7364" i="2"/>
  <c r="U7364" i="2"/>
  <c r="L7364" i="2"/>
  <c r="M7364" i="2" s="1"/>
  <c r="U7412" i="2"/>
  <c r="V7412" i="2"/>
  <c r="L7412" i="2"/>
  <c r="M7412" i="2" s="1"/>
  <c r="V7447" i="2"/>
  <c r="U7447" i="2"/>
  <c r="L7447" i="2"/>
  <c r="M7447" i="2" s="1"/>
  <c r="L7530" i="2"/>
  <c r="M7530" i="2" s="1"/>
  <c r="U7530" i="2"/>
  <c r="V7530" i="2"/>
  <c r="U7767" i="2"/>
  <c r="V7767" i="2"/>
  <c r="L7767" i="2"/>
  <c r="M7767" i="2" s="1"/>
  <c r="V7895" i="2"/>
  <c r="U7895" i="2"/>
  <c r="L7895" i="2"/>
  <c r="M7895" i="2" s="1"/>
  <c r="V8245" i="2"/>
  <c r="U8245" i="2"/>
  <c r="L8245" i="2"/>
  <c r="M8245" i="2" s="1"/>
  <c r="V8349" i="2"/>
  <c r="U8349" i="2"/>
  <c r="L8349" i="2"/>
  <c r="M8349" i="2" s="1"/>
  <c r="U8361" i="2"/>
  <c r="V8361" i="2"/>
  <c r="L8361" i="2"/>
  <c r="M8361" i="2" s="1"/>
  <c r="V8441" i="2"/>
  <c r="U8441" i="2"/>
  <c r="L8441" i="2"/>
  <c r="M8441" i="2" s="1"/>
  <c r="U8506" i="2"/>
  <c r="V8506" i="2"/>
  <c r="L8506" i="2"/>
  <c r="M8506" i="2" s="1"/>
  <c r="V8591" i="2"/>
  <c r="U8591" i="2"/>
  <c r="L8591" i="2"/>
  <c r="M8591" i="2" s="1"/>
  <c r="U8609" i="2"/>
  <c r="V8609" i="2"/>
  <c r="L8609" i="2"/>
  <c r="M8609" i="2" s="1"/>
  <c r="U1190" i="2"/>
  <c r="V1190" i="2"/>
  <c r="L1190" i="2"/>
  <c r="M1190" i="2" s="1"/>
  <c r="V1398" i="2"/>
  <c r="U1398" i="2"/>
  <c r="L1399" i="2"/>
  <c r="M1399" i="2" s="1"/>
  <c r="L1398" i="2"/>
  <c r="M1398" i="2" s="1"/>
  <c r="L1457" i="2"/>
  <c r="M1457" i="2" s="1"/>
  <c r="U1457" i="2"/>
  <c r="V1457" i="2"/>
  <c r="U1593" i="2"/>
  <c r="V1593" i="2"/>
  <c r="L1593" i="2"/>
  <c r="M1593" i="2" s="1"/>
  <c r="V1124" i="2"/>
  <c r="U1124" i="2"/>
  <c r="L1124" i="2"/>
  <c r="M1124" i="2" s="1"/>
  <c r="U1246" i="2"/>
  <c r="V1246" i="2"/>
  <c r="L1246" i="2"/>
  <c r="M1246" i="2" s="1"/>
  <c r="U1101" i="2"/>
  <c r="V1101" i="2"/>
  <c r="L1101" i="2"/>
  <c r="M1101" i="2" s="1"/>
  <c r="V1155" i="2"/>
  <c r="U1155" i="2"/>
  <c r="L1155" i="2"/>
  <c r="M1155" i="2" s="1"/>
  <c r="U1415" i="2"/>
  <c r="L1416" i="2"/>
  <c r="M1416" i="2" s="1"/>
  <c r="V1415" i="2"/>
  <c r="L1415" i="2"/>
  <c r="M1415" i="2" s="1"/>
  <c r="V1669" i="2"/>
  <c r="L1670" i="2"/>
  <c r="M1670" i="2" s="1"/>
  <c r="U1669" i="2"/>
  <c r="V1735" i="2"/>
  <c r="L1736" i="2"/>
  <c r="M1736" i="2" s="1"/>
  <c r="L1735" i="2"/>
  <c r="M1735" i="2" s="1"/>
  <c r="U1735" i="2"/>
  <c r="U1822" i="2"/>
  <c r="L1823" i="2"/>
  <c r="M1823" i="2" s="1"/>
  <c r="L1822" i="2"/>
  <c r="M1822" i="2" s="1"/>
  <c r="V1822" i="2"/>
  <c r="U1885" i="2"/>
  <c r="V1885" i="2"/>
  <c r="L1885" i="2"/>
  <c r="M1885" i="2" s="1"/>
  <c r="V2006" i="2"/>
  <c r="L2006" i="2"/>
  <c r="M2006" i="2" s="1"/>
  <c r="U2006" i="2"/>
  <c r="L2061" i="2"/>
  <c r="M2061" i="2" s="1"/>
  <c r="U2061" i="2"/>
  <c r="V2061" i="2"/>
  <c r="U1222" i="2"/>
  <c r="V1222" i="2"/>
  <c r="L1222" i="2"/>
  <c r="M1222" i="2" s="1"/>
  <c r="V1459" i="2"/>
  <c r="U1459" i="2"/>
  <c r="L1459" i="2"/>
  <c r="M1459" i="2" s="1"/>
  <c r="V1666" i="2"/>
  <c r="U1666" i="2"/>
  <c r="L1667" i="2"/>
  <c r="M1667" i="2" s="1"/>
  <c r="L1666" i="2"/>
  <c r="M1666" i="2" s="1"/>
  <c r="L1712" i="2"/>
  <c r="M1712" i="2" s="1"/>
  <c r="V1712" i="2"/>
  <c r="U1712" i="2"/>
  <c r="L1831" i="2"/>
  <c r="M1831" i="2" s="1"/>
  <c r="U1831" i="2"/>
  <c r="V1831" i="2"/>
  <c r="U1975" i="2"/>
  <c r="L1976" i="2"/>
  <c r="M1976" i="2" s="1"/>
  <c r="V1975" i="2"/>
  <c r="L1975" i="2"/>
  <c r="M1975" i="2" s="1"/>
  <c r="V2289" i="2"/>
  <c r="U2289" i="2"/>
  <c r="L2289" i="2"/>
  <c r="M2289" i="2" s="1"/>
  <c r="V2399" i="2"/>
  <c r="U2399" i="2"/>
  <c r="L2399" i="2"/>
  <c r="M2399" i="2" s="1"/>
  <c r="V2633" i="2"/>
  <c r="U2633" i="2"/>
  <c r="L2633" i="2"/>
  <c r="M2633" i="2" s="1"/>
  <c r="U2751" i="2"/>
  <c r="V2751" i="2"/>
  <c r="U249" i="2"/>
  <c r="L249" i="2"/>
  <c r="M249" i="2" s="1"/>
  <c r="V249" i="2"/>
  <c r="U207" i="2"/>
  <c r="V207" i="2"/>
  <c r="L207" i="2"/>
  <c r="M207" i="2" s="1"/>
  <c r="V385" i="2"/>
  <c r="L385" i="2"/>
  <c r="M385" i="2" s="1"/>
  <c r="U385" i="2"/>
  <c r="L410" i="2"/>
  <c r="M410" i="2" s="1"/>
  <c r="V410" i="2"/>
  <c r="U410" i="2"/>
  <c r="L691" i="2"/>
  <c r="M691" i="2" s="1"/>
  <c r="V691" i="2"/>
  <c r="U691" i="2"/>
  <c r="U850" i="2"/>
  <c r="V850" i="2"/>
  <c r="L850" i="2"/>
  <c r="M850" i="2" s="1"/>
  <c r="L851" i="2"/>
  <c r="M851" i="2" s="1"/>
  <c r="U879" i="2"/>
  <c r="L879" i="2"/>
  <c r="M879" i="2" s="1"/>
  <c r="V879" i="2"/>
  <c r="L665" i="2"/>
  <c r="M665" i="2" s="1"/>
  <c r="L664" i="2"/>
  <c r="M664" i="2" s="1"/>
  <c r="V664" i="2"/>
  <c r="U664" i="2"/>
  <c r="U951" i="2"/>
  <c r="V951" i="2"/>
  <c r="L951" i="2"/>
  <c r="M951" i="2" s="1"/>
  <c r="U999" i="2"/>
  <c r="L999" i="2"/>
  <c r="M999" i="2" s="1"/>
  <c r="V999" i="2"/>
  <c r="L1000" i="2"/>
  <c r="M1000" i="2" s="1"/>
  <c r="L1031" i="2"/>
  <c r="M1031" i="2" s="1"/>
  <c r="U1031" i="2"/>
  <c r="V1031" i="2"/>
  <c r="V1057" i="2"/>
  <c r="L1057" i="2"/>
  <c r="M1057" i="2" s="1"/>
  <c r="U1057" i="2"/>
  <c r="L1083" i="2"/>
  <c r="M1083" i="2" s="1"/>
  <c r="U1083" i="2"/>
  <c r="V1083" i="2"/>
  <c r="U15" i="2"/>
  <c r="V15" i="2"/>
  <c r="L15" i="2"/>
  <c r="M15" i="2" s="1"/>
  <c r="U52" i="2"/>
  <c r="V52" i="2"/>
  <c r="L52" i="2"/>
  <c r="M52" i="2" s="1"/>
  <c r="L384" i="2"/>
  <c r="M384" i="2" s="1"/>
  <c r="U384" i="2"/>
  <c r="V384" i="2"/>
  <c r="L534" i="2"/>
  <c r="M534" i="2" s="1"/>
  <c r="U533" i="2"/>
  <c r="V533" i="2"/>
  <c r="L533" i="2"/>
  <c r="M533" i="2" s="1"/>
  <c r="V549" i="2"/>
  <c r="L549" i="2"/>
  <c r="M549" i="2" s="1"/>
  <c r="U549" i="2"/>
  <c r="U596" i="2"/>
  <c r="L596" i="2"/>
  <c r="M596" i="2" s="1"/>
  <c r="L597" i="2"/>
  <c r="M597" i="2" s="1"/>
  <c r="V596" i="2"/>
  <c r="U717" i="2"/>
  <c r="L717" i="2"/>
  <c r="M717" i="2" s="1"/>
  <c r="L718" i="2"/>
  <c r="M718" i="2" s="1"/>
  <c r="V717" i="2"/>
  <c r="U753" i="2"/>
  <c r="L753" i="2"/>
  <c r="M753" i="2" s="1"/>
  <c r="L754" i="2"/>
  <c r="M754" i="2" s="1"/>
  <c r="V753" i="2"/>
  <c r="L1487" i="2"/>
  <c r="M1487" i="2" s="1"/>
  <c r="L1486" i="2"/>
  <c r="M1486" i="2" s="1"/>
  <c r="V1486" i="2"/>
  <c r="U1486" i="2"/>
  <c r="V1519" i="2"/>
  <c r="L1519" i="2"/>
  <c r="M1519" i="2" s="1"/>
  <c r="U1519" i="2"/>
  <c r="L1520" i="2"/>
  <c r="M1520" i="2" s="1"/>
  <c r="L989" i="2"/>
  <c r="M989" i="2" s="1"/>
  <c r="U989" i="2"/>
  <c r="V989" i="2"/>
  <c r="L1516" i="2"/>
  <c r="M1516" i="2" s="1"/>
  <c r="U1516" i="2"/>
  <c r="V1516" i="2"/>
  <c r="L1546" i="2"/>
  <c r="M1546" i="2" s="1"/>
  <c r="V1545" i="2"/>
  <c r="U1545" i="2"/>
  <c r="L1545" i="2"/>
  <c r="M1545" i="2" s="1"/>
  <c r="V1662" i="2"/>
  <c r="U1662" i="2"/>
  <c r="L1663" i="2"/>
  <c r="M1663" i="2" s="1"/>
  <c r="V1692" i="2"/>
  <c r="L1692" i="2"/>
  <c r="M1692" i="2" s="1"/>
  <c r="U1692" i="2"/>
  <c r="L1693" i="2"/>
  <c r="M1693" i="2" s="1"/>
  <c r="U1912" i="2"/>
  <c r="L1912" i="2"/>
  <c r="M1912" i="2" s="1"/>
  <c r="V1912" i="2"/>
  <c r="L1939" i="2"/>
  <c r="M1939" i="2" s="1"/>
  <c r="U1938" i="2"/>
  <c r="L1938" i="2"/>
  <c r="M1938" i="2" s="1"/>
  <c r="V1938" i="2"/>
  <c r="L1964" i="2"/>
  <c r="M1964" i="2" s="1"/>
  <c r="V1963" i="2"/>
  <c r="L1963" i="2"/>
  <c r="M1963" i="2" s="1"/>
  <c r="U1963" i="2"/>
  <c r="V1992" i="2"/>
  <c r="L1992" i="2"/>
  <c r="M1992" i="2" s="1"/>
  <c r="U1992" i="2"/>
  <c r="L1993" i="2"/>
  <c r="M1993" i="2" s="1"/>
  <c r="L2114" i="2"/>
  <c r="M2114" i="2" s="1"/>
  <c r="V2114" i="2"/>
  <c r="U2114" i="2"/>
  <c r="L2152" i="2"/>
  <c r="M2152" i="2" s="1"/>
  <c r="V2152" i="2"/>
  <c r="U2152" i="2"/>
  <c r="U2217" i="2"/>
  <c r="V2217" i="2"/>
  <c r="L2217" i="2"/>
  <c r="M2217" i="2" s="1"/>
  <c r="L2255" i="2"/>
  <c r="M2255" i="2" s="1"/>
  <c r="U2255" i="2"/>
  <c r="V2255" i="2"/>
  <c r="U2286" i="2"/>
  <c r="V2286" i="2"/>
  <c r="V2054" i="2"/>
  <c r="U2054" i="2"/>
  <c r="V2100" i="2"/>
  <c r="U2100" i="2"/>
  <c r="L2100" i="2"/>
  <c r="M2100" i="2" s="1"/>
  <c r="V2174" i="2"/>
  <c r="U2174" i="2"/>
  <c r="L2174" i="2"/>
  <c r="M2174" i="2" s="1"/>
  <c r="U2305" i="2"/>
  <c r="V2305" i="2"/>
  <c r="L2305" i="2"/>
  <c r="M2305" i="2" s="1"/>
  <c r="U2392" i="2"/>
  <c r="L2392" i="2"/>
  <c r="M2392" i="2" s="1"/>
  <c r="V2392" i="2"/>
  <c r="U3092" i="2"/>
  <c r="V3092" i="2"/>
  <c r="V4599" i="2"/>
  <c r="U4599" i="2"/>
  <c r="L4599" i="2"/>
  <c r="M4599" i="2" s="1"/>
  <c r="U4991" i="2"/>
  <c r="V4991" i="2"/>
  <c r="L5608" i="2"/>
  <c r="M5608" i="2" s="1"/>
  <c r="U5608" i="2"/>
  <c r="V5608" i="2"/>
  <c r="L5609" i="2"/>
  <c r="M5609" i="2" s="1"/>
  <c r="U5703" i="2"/>
  <c r="L5703" i="2"/>
  <c r="M5703" i="2" s="1"/>
  <c r="V5703" i="2"/>
  <c r="L5734" i="2"/>
  <c r="M5734" i="2" s="1"/>
  <c r="V5734" i="2"/>
  <c r="U5734" i="2"/>
  <c r="L5735" i="2"/>
  <c r="M5735" i="2" s="1"/>
  <c r="L5750" i="2"/>
  <c r="M5750" i="2" s="1"/>
  <c r="U5750" i="2"/>
  <c r="V5750" i="2"/>
  <c r="L5751" i="2"/>
  <c r="M5751" i="2" s="1"/>
  <c r="U5774" i="2"/>
  <c r="V5774" i="2"/>
  <c r="L5774" i="2"/>
  <c r="M5774" i="2" s="1"/>
  <c r="L5775" i="2"/>
  <c r="M5775" i="2" s="1"/>
  <c r="V5877" i="2"/>
  <c r="L5878" i="2"/>
  <c r="M5878" i="2" s="1"/>
  <c r="L5877" i="2"/>
  <c r="M5877" i="2" s="1"/>
  <c r="U5877" i="2"/>
  <c r="U5900" i="2"/>
  <c r="V5900" i="2"/>
  <c r="L5900" i="2"/>
  <c r="M5900" i="2" s="1"/>
  <c r="L5901" i="2"/>
  <c r="M5901" i="2" s="1"/>
  <c r="U6142" i="2"/>
  <c r="V6142" i="2"/>
  <c r="L6142" i="2"/>
  <c r="M6142" i="2" s="1"/>
  <c r="L6143" i="2"/>
  <c r="M6143" i="2" s="1"/>
  <c r="V6158" i="2"/>
  <c r="U6158" i="2"/>
  <c r="L6158" i="2"/>
  <c r="M6158" i="2" s="1"/>
  <c r="L6159" i="2"/>
  <c r="M6159" i="2" s="1"/>
  <c r="V6174" i="2"/>
  <c r="U6174" i="2"/>
  <c r="L6174" i="2"/>
  <c r="M6174" i="2" s="1"/>
  <c r="L6175" i="2"/>
  <c r="M6175" i="2" s="1"/>
  <c r="V6190" i="2"/>
  <c r="U6190" i="2"/>
  <c r="L6190" i="2"/>
  <c r="M6190" i="2" s="1"/>
  <c r="L6191" i="2"/>
  <c r="M6191" i="2" s="1"/>
  <c r="V6206" i="2"/>
  <c r="U6206" i="2"/>
  <c r="L6206" i="2"/>
  <c r="M6206" i="2" s="1"/>
  <c r="L6207" i="2"/>
  <c r="M6207" i="2" s="1"/>
  <c r="V6222" i="2"/>
  <c r="U6222" i="2"/>
  <c r="L6222" i="2"/>
  <c r="M6222" i="2" s="1"/>
  <c r="L6223" i="2"/>
  <c r="M6223" i="2" s="1"/>
  <c r="V6238" i="2"/>
  <c r="U6238" i="2"/>
  <c r="L6238" i="2"/>
  <c r="M6238" i="2" s="1"/>
  <c r="L6239" i="2"/>
  <c r="M6239" i="2" s="1"/>
  <c r="V6254" i="2"/>
  <c r="U6254" i="2"/>
  <c r="L6254" i="2"/>
  <c r="M6254" i="2" s="1"/>
  <c r="L6255" i="2"/>
  <c r="M6255" i="2" s="1"/>
  <c r="V6270" i="2"/>
  <c r="U6270" i="2"/>
  <c r="L6270" i="2"/>
  <c r="M6270" i="2" s="1"/>
  <c r="L6271" i="2"/>
  <c r="M6271" i="2" s="1"/>
  <c r="V6286" i="2"/>
  <c r="U6286" i="2"/>
  <c r="L6286" i="2"/>
  <c r="M6286" i="2" s="1"/>
  <c r="L6287" i="2"/>
  <c r="M6287" i="2" s="1"/>
  <c r="V6302" i="2"/>
  <c r="U6302" i="2"/>
  <c r="L6302" i="2"/>
  <c r="M6302" i="2" s="1"/>
  <c r="L6303" i="2"/>
  <c r="M6303" i="2" s="1"/>
  <c r="V6318" i="2"/>
  <c r="U6318" i="2"/>
  <c r="L6318" i="2"/>
  <c r="M6318" i="2" s="1"/>
  <c r="L6319" i="2"/>
  <c r="M6319" i="2" s="1"/>
  <c r="V6334" i="2"/>
  <c r="U6334" i="2"/>
  <c r="L6334" i="2"/>
  <c r="M6334" i="2" s="1"/>
  <c r="L6335" i="2"/>
  <c r="M6335" i="2" s="1"/>
  <c r="V6350" i="2"/>
  <c r="U6350" i="2"/>
  <c r="L6351" i="2"/>
  <c r="M6351" i="2" s="1"/>
  <c r="L6350" i="2"/>
  <c r="M6350" i="2" s="1"/>
  <c r="V6379" i="2"/>
  <c r="U6379" i="2"/>
  <c r="L6379" i="2"/>
  <c r="M6379" i="2" s="1"/>
  <c r="L6380" i="2"/>
  <c r="M6380" i="2" s="1"/>
  <c r="V6414" i="2"/>
  <c r="U6414" i="2"/>
  <c r="L6414" i="2"/>
  <c r="M6414" i="2" s="1"/>
  <c r="U6452" i="2"/>
  <c r="L6453" i="2"/>
  <c r="M6453" i="2" s="1"/>
  <c r="L6452" i="2"/>
  <c r="M6452" i="2" s="1"/>
  <c r="V6452" i="2"/>
  <c r="L6482" i="2"/>
  <c r="M6482" i="2" s="1"/>
  <c r="U6482" i="2"/>
  <c r="V6482" i="2"/>
  <c r="L6483" i="2"/>
  <c r="M6483" i="2" s="1"/>
  <c r="V6514" i="2"/>
  <c r="U6514" i="2"/>
  <c r="L6514" i="2"/>
  <c r="M6514" i="2" s="1"/>
  <c r="L6515" i="2"/>
  <c r="M6515" i="2" s="1"/>
  <c r="V6547" i="2"/>
  <c r="U6547" i="2"/>
  <c r="L6548" i="2"/>
  <c r="M6548" i="2" s="1"/>
  <c r="L6582" i="2"/>
  <c r="M6582" i="2" s="1"/>
  <c r="L6583" i="2"/>
  <c r="M6583" i="2" s="1"/>
  <c r="U6582" i="2"/>
  <c r="V6582" i="2"/>
  <c r="L6614" i="2"/>
  <c r="M6614" i="2" s="1"/>
  <c r="U6614" i="2"/>
  <c r="V6614" i="2"/>
  <c r="V6642" i="2"/>
  <c r="L6642" i="2"/>
  <c r="M6642" i="2" s="1"/>
  <c r="U6642" i="2"/>
  <c r="L6643" i="2"/>
  <c r="M6643" i="2" s="1"/>
  <c r="L7509" i="2"/>
  <c r="M7509" i="2" s="1"/>
  <c r="V7509" i="2"/>
  <c r="U7509" i="2"/>
  <c r="L7521" i="2"/>
  <c r="M7521" i="2" s="1"/>
  <c r="V7521" i="2"/>
  <c r="U7521" i="2"/>
  <c r="U7539" i="2"/>
  <c r="L7539" i="2"/>
  <c r="M7539" i="2" s="1"/>
  <c r="V7539" i="2"/>
  <c r="V7555" i="2"/>
  <c r="L7555" i="2"/>
  <c r="M7555" i="2" s="1"/>
  <c r="U7555" i="2"/>
  <c r="U7589" i="2"/>
  <c r="L7589" i="2"/>
  <c r="M7589" i="2" s="1"/>
  <c r="V7589" i="2"/>
  <c r="L7645" i="2"/>
  <c r="M7645" i="2" s="1"/>
  <c r="V7645" i="2"/>
  <c r="U7645" i="2"/>
  <c r="V7657" i="2"/>
  <c r="U7657" i="2"/>
  <c r="L7657" i="2"/>
  <c r="M7657" i="2" s="1"/>
  <c r="V7665" i="2"/>
  <c r="U7665" i="2"/>
  <c r="L7665" i="2"/>
  <c r="M7665" i="2" s="1"/>
  <c r="V7673" i="2"/>
  <c r="U7673" i="2"/>
  <c r="L7673" i="2"/>
  <c r="M7673" i="2" s="1"/>
  <c r="V7681" i="2"/>
  <c r="U7681" i="2"/>
  <c r="L7681" i="2"/>
  <c r="M7681" i="2" s="1"/>
  <c r="V7689" i="2"/>
  <c r="U7689" i="2"/>
  <c r="L7689" i="2"/>
  <c r="M7689" i="2" s="1"/>
  <c r="V7697" i="2"/>
  <c r="U7697" i="2"/>
  <c r="L7697" i="2"/>
  <c r="M7697" i="2" s="1"/>
  <c r="V7705" i="2"/>
  <c r="U7705" i="2"/>
  <c r="L7705" i="2"/>
  <c r="M7705" i="2" s="1"/>
  <c r="V7713" i="2"/>
  <c r="U7713" i="2"/>
  <c r="L7713" i="2"/>
  <c r="M7713" i="2" s="1"/>
  <c r="V7721" i="2"/>
  <c r="U7721" i="2"/>
  <c r="L7721" i="2"/>
  <c r="M7721" i="2" s="1"/>
  <c r="L7729" i="2"/>
  <c r="M7729" i="2" s="1"/>
  <c r="U7729" i="2"/>
  <c r="V7729" i="2"/>
  <c r="V7744" i="2"/>
  <c r="U7744" i="2"/>
  <c r="L7744" i="2"/>
  <c r="M7744" i="2" s="1"/>
  <c r="U7752" i="2"/>
  <c r="V7752" i="2"/>
  <c r="L7752" i="2"/>
  <c r="M7752" i="2" s="1"/>
  <c r="U7760" i="2"/>
  <c r="V7760" i="2"/>
  <c r="L7760" i="2"/>
  <c r="M7760" i="2" s="1"/>
  <c r="L7802" i="2"/>
  <c r="M7802" i="2" s="1"/>
  <c r="V7802" i="2"/>
  <c r="U7802" i="2"/>
  <c r="U7873" i="2"/>
  <c r="V7873" i="2"/>
  <c r="L7873" i="2"/>
  <c r="M7873" i="2" s="1"/>
  <c r="V7937" i="2"/>
  <c r="L7937" i="2"/>
  <c r="M7937" i="2" s="1"/>
  <c r="U7937" i="2"/>
  <c r="V7945" i="2"/>
  <c r="L7945" i="2"/>
  <c r="M7945" i="2" s="1"/>
  <c r="U7945" i="2"/>
  <c r="V7953" i="2"/>
  <c r="L7953" i="2"/>
  <c r="M7953" i="2" s="1"/>
  <c r="U7953" i="2"/>
  <c r="V7961" i="2"/>
  <c r="L7961" i="2"/>
  <c r="M7961" i="2" s="1"/>
  <c r="U7961" i="2"/>
  <c r="V7969" i="2"/>
  <c r="L7969" i="2"/>
  <c r="M7969" i="2" s="1"/>
  <c r="U7969" i="2"/>
  <c r="V7977" i="2"/>
  <c r="L7977" i="2"/>
  <c r="M7977" i="2" s="1"/>
  <c r="U7977" i="2"/>
  <c r="V7985" i="2"/>
  <c r="L7985" i="2"/>
  <c r="M7985" i="2" s="1"/>
  <c r="U7985" i="2"/>
  <c r="U7993" i="2"/>
  <c r="L7993" i="2"/>
  <c r="M7993" i="2" s="1"/>
  <c r="V7993" i="2"/>
  <c r="V8005" i="2"/>
  <c r="L8005" i="2"/>
  <c r="M8005" i="2" s="1"/>
  <c r="U8005" i="2"/>
  <c r="V8019" i="2"/>
  <c r="U8019" i="2"/>
  <c r="L8019" i="2"/>
  <c r="M8019" i="2" s="1"/>
  <c r="U8041" i="2"/>
  <c r="V8041" i="2"/>
  <c r="L8041" i="2"/>
  <c r="M8041" i="2" s="1"/>
  <c r="V8050" i="2"/>
  <c r="U8050" i="2"/>
  <c r="L8050" i="2"/>
  <c r="M8050" i="2" s="1"/>
  <c r="V8058" i="2"/>
  <c r="U8058" i="2"/>
  <c r="L8058" i="2"/>
  <c r="M8058" i="2" s="1"/>
  <c r="V8066" i="2"/>
  <c r="U8066" i="2"/>
  <c r="L8066" i="2"/>
  <c r="M8066" i="2" s="1"/>
  <c r="V8074" i="2"/>
  <c r="U8074" i="2"/>
  <c r="L8074" i="2"/>
  <c r="M8074" i="2" s="1"/>
  <c r="U8093" i="2"/>
  <c r="V8093" i="2"/>
  <c r="L8093" i="2"/>
  <c r="M8093" i="2" s="1"/>
  <c r="U8101" i="2"/>
  <c r="V8101" i="2"/>
  <c r="L8101" i="2"/>
  <c r="M8101" i="2" s="1"/>
  <c r="U8109" i="2"/>
  <c r="V8109" i="2"/>
  <c r="L8109" i="2"/>
  <c r="M8109" i="2" s="1"/>
  <c r="U8117" i="2"/>
  <c r="V8117" i="2"/>
  <c r="L8117" i="2"/>
  <c r="M8117" i="2" s="1"/>
  <c r="U8125" i="2"/>
  <c r="V8125" i="2"/>
  <c r="L8125" i="2"/>
  <c r="M8125" i="2" s="1"/>
  <c r="U8133" i="2"/>
  <c r="V8133" i="2"/>
  <c r="L8133" i="2"/>
  <c r="M8133" i="2" s="1"/>
  <c r="U8141" i="2"/>
  <c r="V8141" i="2"/>
  <c r="L8141" i="2"/>
  <c r="M8141" i="2" s="1"/>
  <c r="U8149" i="2"/>
  <c r="V8149" i="2"/>
  <c r="L8149" i="2"/>
  <c r="M8149" i="2" s="1"/>
  <c r="U8157" i="2"/>
  <c r="V8157" i="2"/>
  <c r="L8157" i="2"/>
  <c r="M8157" i="2" s="1"/>
  <c r="U8165" i="2"/>
  <c r="V8165" i="2"/>
  <c r="L8165" i="2"/>
  <c r="M8165" i="2" s="1"/>
  <c r="U8173" i="2"/>
  <c r="V8173" i="2"/>
  <c r="L8173" i="2"/>
  <c r="M8173" i="2" s="1"/>
  <c r="U8181" i="2"/>
  <c r="V8181" i="2"/>
  <c r="L8181" i="2"/>
  <c r="M8181" i="2" s="1"/>
  <c r="U8189" i="2"/>
  <c r="V8189" i="2"/>
  <c r="L8189" i="2"/>
  <c r="M8189" i="2" s="1"/>
  <c r="U8197" i="2"/>
  <c r="V8197" i="2"/>
  <c r="L8197" i="2"/>
  <c r="M8197" i="2" s="1"/>
  <c r="U8205" i="2"/>
  <c r="V8205" i="2"/>
  <c r="L8205" i="2"/>
  <c r="M8205" i="2" s="1"/>
  <c r="U8213" i="2"/>
  <c r="L8213" i="2"/>
  <c r="M8213" i="2" s="1"/>
  <c r="V8213" i="2"/>
  <c r="V8221" i="2"/>
  <c r="L8221" i="2"/>
  <c r="M8221" i="2" s="1"/>
  <c r="U8221" i="2"/>
  <c r="V8250" i="2"/>
  <c r="U8250" i="2"/>
  <c r="L8250" i="2"/>
  <c r="M8250" i="2" s="1"/>
  <c r="V8258" i="2"/>
  <c r="U8258" i="2"/>
  <c r="L8258" i="2"/>
  <c r="M8258" i="2" s="1"/>
  <c r="L8278" i="2"/>
  <c r="M8278" i="2" s="1"/>
  <c r="V8278" i="2"/>
  <c r="U8278" i="2"/>
  <c r="L8286" i="2"/>
  <c r="M8286" i="2" s="1"/>
  <c r="V8286" i="2"/>
  <c r="U8286" i="2"/>
  <c r="L8294" i="2"/>
  <c r="M8294" i="2" s="1"/>
  <c r="V8294" i="2"/>
  <c r="U8294" i="2"/>
  <c r="L8302" i="2"/>
  <c r="M8302" i="2" s="1"/>
  <c r="V8302" i="2"/>
  <c r="U8302" i="2"/>
  <c r="L8311" i="2"/>
  <c r="M8311" i="2" s="1"/>
  <c r="L8310" i="2"/>
  <c r="M8310" i="2" s="1"/>
  <c r="U8310" i="2"/>
  <c r="V8310" i="2"/>
  <c r="V8372" i="2"/>
  <c r="U8372" i="2"/>
  <c r="L8372" i="2"/>
  <c r="M8372" i="2" s="1"/>
  <c r="L8391" i="2"/>
  <c r="M8391" i="2" s="1"/>
  <c r="U8390" i="2"/>
  <c r="V8390" i="2"/>
  <c r="L8390" i="2"/>
  <c r="M8390" i="2" s="1"/>
  <c r="L8402" i="2"/>
  <c r="M8402" i="2" s="1"/>
  <c r="U8401" i="2"/>
  <c r="L8401" i="2"/>
  <c r="M8401" i="2" s="1"/>
  <c r="V8401" i="2"/>
  <c r="L8413" i="2"/>
  <c r="M8413" i="2" s="1"/>
  <c r="V8412" i="2"/>
  <c r="L8412" i="2"/>
  <c r="M8412" i="2" s="1"/>
  <c r="U8412" i="2"/>
  <c r="L8448" i="2"/>
  <c r="M8448" i="2" s="1"/>
  <c r="U8448" i="2"/>
  <c r="V8448" i="2"/>
  <c r="V8495" i="2"/>
  <c r="U8495" i="2"/>
  <c r="L8495" i="2"/>
  <c r="M8495" i="2" s="1"/>
  <c r="L8516" i="2"/>
  <c r="M8516" i="2" s="1"/>
  <c r="V8515" i="2"/>
  <c r="U8515" i="2"/>
  <c r="L8515" i="2"/>
  <c r="M8515" i="2" s="1"/>
  <c r="L8523" i="2"/>
  <c r="M8523" i="2" s="1"/>
  <c r="U8523" i="2"/>
  <c r="V8523" i="2"/>
  <c r="U8539" i="2"/>
  <c r="V8539" i="2"/>
  <c r="L8539" i="2"/>
  <c r="M8539" i="2" s="1"/>
  <c r="V8555" i="2"/>
  <c r="U8555" i="2"/>
  <c r="L8555" i="2"/>
  <c r="M8555" i="2" s="1"/>
  <c r="V8616" i="2"/>
  <c r="L8616" i="2"/>
  <c r="M8616" i="2" s="1"/>
  <c r="U8616" i="2"/>
  <c r="L8641" i="2"/>
  <c r="M8641" i="2" s="1"/>
  <c r="U8641" i="2"/>
  <c r="V8641" i="2"/>
  <c r="L8654" i="2"/>
  <c r="M8654" i="2" s="1"/>
  <c r="V8654" i="2"/>
  <c r="U8654" i="2"/>
  <c r="U7296" i="2"/>
  <c r="L7296" i="2"/>
  <c r="M7296" i="2" s="1"/>
  <c r="V7296" i="2"/>
  <c r="U7304" i="2"/>
  <c r="L7304" i="2"/>
  <c r="M7304" i="2" s="1"/>
  <c r="V7304" i="2"/>
  <c r="U7312" i="2"/>
  <c r="L7312" i="2"/>
  <c r="M7312" i="2" s="1"/>
  <c r="V7312" i="2"/>
  <c r="U7320" i="2"/>
  <c r="L7320" i="2"/>
  <c r="M7320" i="2" s="1"/>
  <c r="V7320" i="2"/>
  <c r="U7328" i="2"/>
  <c r="L7328" i="2"/>
  <c r="M7328" i="2" s="1"/>
  <c r="V7328" i="2"/>
  <c r="V7336" i="2"/>
  <c r="L7336" i="2"/>
  <c r="M7336" i="2" s="1"/>
  <c r="U7336" i="2"/>
  <c r="V7352" i="2"/>
  <c r="L7352" i="2"/>
  <c r="M7352" i="2" s="1"/>
  <c r="U7352" i="2"/>
  <c r="V7482" i="2"/>
  <c r="U7482" i="2"/>
  <c r="L7482" i="2"/>
  <c r="M7482" i="2" s="1"/>
  <c r="U7532" i="2"/>
  <c r="L7532" i="2"/>
  <c r="M7532" i="2" s="1"/>
  <c r="V7532" i="2"/>
  <c r="V7738" i="2"/>
  <c r="L7738" i="2"/>
  <c r="M7738" i="2" s="1"/>
  <c r="U7738" i="2"/>
  <c r="U7769" i="2"/>
  <c r="V7769" i="2"/>
  <c r="L7769" i="2"/>
  <c r="M7769" i="2" s="1"/>
  <c r="L7777" i="2"/>
  <c r="M7777" i="2" s="1"/>
  <c r="V7777" i="2"/>
  <c r="U7777" i="2"/>
  <c r="V7798" i="2"/>
  <c r="U7798" i="2"/>
  <c r="L7798" i="2"/>
  <c r="M7798" i="2" s="1"/>
  <c r="U7882" i="2"/>
  <c r="L7882" i="2"/>
  <c r="M7882" i="2" s="1"/>
  <c r="V7882" i="2"/>
  <c r="L7897" i="2"/>
  <c r="M7897" i="2" s="1"/>
  <c r="U7897" i="2"/>
  <c r="V7897" i="2"/>
  <c r="L7905" i="2"/>
  <c r="M7905" i="2" s="1"/>
  <c r="U7905" i="2"/>
  <c r="V7905" i="2"/>
  <c r="U7921" i="2"/>
  <c r="L7921" i="2"/>
  <c r="M7921" i="2" s="1"/>
  <c r="V7921" i="2"/>
  <c r="V7929" i="2"/>
  <c r="L7929" i="2"/>
  <c r="M7929" i="2" s="1"/>
  <c r="U7929" i="2"/>
  <c r="U8015" i="2"/>
  <c r="L8015" i="2"/>
  <c r="M8015" i="2" s="1"/>
  <c r="V8015" i="2"/>
  <c r="L8025" i="2"/>
  <c r="M8025" i="2" s="1"/>
  <c r="V8025" i="2"/>
  <c r="U8025" i="2"/>
  <c r="L8034" i="2"/>
  <c r="M8034" i="2" s="1"/>
  <c r="U8034" i="2"/>
  <c r="V8034" i="2"/>
  <c r="V8268" i="2"/>
  <c r="L8268" i="2"/>
  <c r="M8268" i="2" s="1"/>
  <c r="U8268" i="2"/>
  <c r="U8339" i="2"/>
  <c r="V8339" i="2"/>
  <c r="L8339" i="2"/>
  <c r="M8339" i="2" s="1"/>
  <c r="L8377" i="2"/>
  <c r="M8377" i="2" s="1"/>
  <c r="U8377" i="2"/>
  <c r="V8377" i="2"/>
  <c r="U8446" i="2"/>
  <c r="V8446" i="2"/>
  <c r="L8446" i="2"/>
  <c r="M8446" i="2" s="1"/>
  <c r="U8498" i="2"/>
  <c r="V8498" i="2"/>
  <c r="V8530" i="2"/>
  <c r="U8530" i="2"/>
  <c r="L8530" i="2"/>
  <c r="M8530" i="2" s="1"/>
  <c r="U8566" i="2"/>
  <c r="V8566" i="2"/>
  <c r="L8566" i="2"/>
  <c r="M8566" i="2" s="1"/>
  <c r="L8574" i="2"/>
  <c r="M8574" i="2" s="1"/>
  <c r="U8574" i="2"/>
  <c r="V8574" i="2"/>
  <c r="L8582" i="2"/>
  <c r="M8582" i="2" s="1"/>
  <c r="V8582" i="2"/>
  <c r="U8582" i="2"/>
  <c r="U8634" i="2"/>
  <c r="V8634" i="2"/>
  <c r="L8634" i="2"/>
  <c r="M8634" i="2" s="1"/>
  <c r="V3" i="2"/>
  <c r="U3" i="2"/>
  <c r="U1299" i="2"/>
  <c r="V1299" i="2"/>
  <c r="L1299" i="2"/>
  <c r="M1299" i="2" s="1"/>
  <c r="U1445" i="2"/>
  <c r="V1445" i="2"/>
  <c r="L1445" i="2"/>
  <c r="M1445" i="2" s="1"/>
  <c r="L1446" i="2"/>
  <c r="M1446" i="2" s="1"/>
  <c r="V1567" i="2"/>
  <c r="L1567" i="2"/>
  <c r="M1567" i="2" s="1"/>
  <c r="U1567" i="2"/>
  <c r="V993" i="2"/>
  <c r="L994" i="2"/>
  <c r="M994" i="2" s="1"/>
  <c r="U993" i="2"/>
  <c r="L993" i="2"/>
  <c r="M993" i="2" s="1"/>
  <c r="L1348" i="2"/>
  <c r="M1348" i="2" s="1"/>
  <c r="V1347" i="2"/>
  <c r="L1347" i="2"/>
  <c r="M1347" i="2" s="1"/>
  <c r="U1347" i="2"/>
  <c r="V1279" i="2"/>
  <c r="U1279" i="2"/>
  <c r="L1279" i="2"/>
  <c r="M1279" i="2" s="1"/>
  <c r="L1280" i="2"/>
  <c r="M1280" i="2" s="1"/>
  <c r="V1396" i="2"/>
  <c r="U1396" i="2"/>
  <c r="L1396" i="2"/>
  <c r="M1396" i="2" s="1"/>
  <c r="U1462" i="2"/>
  <c r="V1462" i="2"/>
  <c r="L1462" i="2"/>
  <c r="M1462" i="2" s="1"/>
  <c r="U1724" i="2"/>
  <c r="V1724" i="2"/>
  <c r="L1724" i="2"/>
  <c r="M1724" i="2" s="1"/>
  <c r="V1931" i="2"/>
  <c r="U1931" i="2"/>
  <c r="L1931" i="2"/>
  <c r="M1931" i="2" s="1"/>
  <c r="V1013" i="2"/>
  <c r="U1013" i="2"/>
  <c r="L1013" i="2"/>
  <c r="M1013" i="2" s="1"/>
  <c r="V1165" i="2"/>
  <c r="U1165" i="2"/>
  <c r="L1165" i="2"/>
  <c r="M1165" i="2" s="1"/>
  <c r="U1430" i="2"/>
  <c r="V1430" i="2"/>
  <c r="L1430" i="2"/>
  <c r="M1430" i="2" s="1"/>
  <c r="U1704" i="2"/>
  <c r="L1704" i="2"/>
  <c r="M1704" i="2" s="1"/>
  <c r="V1704" i="2"/>
  <c r="V1813" i="2"/>
  <c r="U1813" i="2"/>
  <c r="U2145" i="2"/>
  <c r="V2145" i="2"/>
  <c r="L2145" i="2"/>
  <c r="M2145" i="2" s="1"/>
  <c r="V2391" i="2"/>
  <c r="U2391" i="2"/>
  <c r="L2391" i="2"/>
  <c r="M2391" i="2" s="1"/>
  <c r="V2561" i="2"/>
  <c r="U2561" i="2"/>
  <c r="L2561" i="2"/>
  <c r="M2561" i="2" s="1"/>
  <c r="V2625" i="2"/>
  <c r="U2625" i="2"/>
  <c r="L2625" i="2"/>
  <c r="M2625" i="2" s="1"/>
  <c r="L89" i="2"/>
  <c r="M89" i="2" s="1"/>
  <c r="U89" i="2"/>
  <c r="V89" i="2"/>
  <c r="L199" i="2"/>
  <c r="M199" i="2" s="1"/>
  <c r="U199" i="2"/>
  <c r="V199" i="2"/>
  <c r="U285" i="2"/>
  <c r="L285" i="2"/>
  <c r="M285" i="2" s="1"/>
  <c r="V285" i="2"/>
  <c r="L302" i="2"/>
  <c r="M302" i="2" s="1"/>
  <c r="U302" i="2"/>
  <c r="V302" i="2"/>
  <c r="L588" i="2"/>
  <c r="M588" i="2" s="1"/>
  <c r="U587" i="2"/>
  <c r="V587" i="2"/>
  <c r="L587" i="2"/>
  <c r="M587" i="2" s="1"/>
  <c r="U550" i="2"/>
  <c r="V550" i="2"/>
  <c r="L550" i="2"/>
  <c r="M550" i="2" s="1"/>
  <c r="U572" i="2"/>
  <c r="L572" i="2"/>
  <c r="M572" i="2" s="1"/>
  <c r="V572" i="2"/>
  <c r="U686" i="2"/>
  <c r="L686" i="2"/>
  <c r="M686" i="2" s="1"/>
  <c r="V686" i="2"/>
  <c r="U707" i="2"/>
  <c r="L707" i="2"/>
  <c r="M707" i="2" s="1"/>
  <c r="V707" i="2"/>
  <c r="L708" i="2"/>
  <c r="M708" i="2" s="1"/>
  <c r="V949" i="2"/>
  <c r="L949" i="2"/>
  <c r="M949" i="2" s="1"/>
  <c r="U949" i="2"/>
  <c r="U625" i="2"/>
  <c r="V625" i="2"/>
  <c r="L625" i="2"/>
  <c r="M625" i="2" s="1"/>
  <c r="V728" i="2"/>
  <c r="U728" i="2"/>
  <c r="L728" i="2"/>
  <c r="M728" i="2" s="1"/>
  <c r="U1053" i="2"/>
  <c r="L1053" i="2"/>
  <c r="M1053" i="2" s="1"/>
  <c r="V1053" i="2"/>
  <c r="U76" i="2"/>
  <c r="V76" i="2"/>
  <c r="L76" i="2"/>
  <c r="M76" i="2" s="1"/>
  <c r="V403" i="2"/>
  <c r="L404" i="2"/>
  <c r="M404" i="2" s="1"/>
  <c r="L403" i="2"/>
  <c r="M403" i="2" s="1"/>
  <c r="U403" i="2"/>
  <c r="L430" i="2"/>
  <c r="M430" i="2" s="1"/>
  <c r="U430" i="2"/>
  <c r="L431" i="2"/>
  <c r="M431" i="2" s="1"/>
  <c r="V430" i="2"/>
  <c r="V460" i="2"/>
  <c r="L460" i="2"/>
  <c r="M460" i="2" s="1"/>
  <c r="U460" i="2"/>
  <c r="L461" i="2"/>
  <c r="M461" i="2" s="1"/>
  <c r="L468" i="2"/>
  <c r="M468" i="2" s="1"/>
  <c r="U468" i="2"/>
  <c r="L469" i="2"/>
  <c r="M469" i="2" s="1"/>
  <c r="V468" i="2"/>
  <c r="L494" i="2"/>
  <c r="M494" i="2" s="1"/>
  <c r="V493" i="2"/>
  <c r="U493" i="2"/>
  <c r="L493" i="2"/>
  <c r="M493" i="2" s="1"/>
  <c r="L509" i="2"/>
  <c r="M509" i="2" s="1"/>
  <c r="U509" i="2"/>
  <c r="L510" i="2"/>
  <c r="M510" i="2" s="1"/>
  <c r="V509" i="2"/>
  <c r="L599" i="2"/>
  <c r="M599" i="2" s="1"/>
  <c r="V598" i="2"/>
  <c r="U598" i="2"/>
  <c r="L598" i="2"/>
  <c r="M598" i="2" s="1"/>
  <c r="L626" i="2"/>
  <c r="M626" i="2" s="1"/>
  <c r="U626" i="2"/>
  <c r="L627" i="2"/>
  <c r="M627" i="2" s="1"/>
  <c r="V626" i="2"/>
  <c r="L809" i="2"/>
  <c r="M809" i="2" s="1"/>
  <c r="V808" i="2"/>
  <c r="L808" i="2"/>
  <c r="M808" i="2" s="1"/>
  <c r="U808" i="2"/>
  <c r="L837" i="2"/>
  <c r="M837" i="2" s="1"/>
  <c r="V836" i="2"/>
  <c r="L836" i="2"/>
  <c r="M836" i="2" s="1"/>
  <c r="U836" i="2"/>
  <c r="L872" i="2"/>
  <c r="M872" i="2" s="1"/>
  <c r="U872" i="2"/>
  <c r="L873" i="2"/>
  <c r="M873" i="2" s="1"/>
  <c r="V872" i="2"/>
  <c r="V648" i="2"/>
  <c r="U648" i="2"/>
  <c r="L648" i="2"/>
  <c r="M648" i="2" s="1"/>
  <c r="L649" i="2"/>
  <c r="M649" i="2" s="1"/>
  <c r="U702" i="2"/>
  <c r="L703" i="2"/>
  <c r="M703" i="2" s="1"/>
  <c r="V702" i="2"/>
  <c r="L702" i="2"/>
  <c r="M702" i="2" s="1"/>
  <c r="V897" i="2"/>
  <c r="U897" i="2"/>
  <c r="L897" i="2"/>
  <c r="M897" i="2" s="1"/>
  <c r="V925" i="2"/>
  <c r="L925" i="2"/>
  <c r="M925" i="2" s="1"/>
  <c r="U925" i="2"/>
  <c r="L926" i="2"/>
  <c r="M926" i="2" s="1"/>
  <c r="U943" i="2"/>
  <c r="L943" i="2"/>
  <c r="M943" i="2" s="1"/>
  <c r="V943" i="2"/>
  <c r="L944" i="2"/>
  <c r="M944" i="2" s="1"/>
  <c r="U985" i="2"/>
  <c r="V985" i="2"/>
  <c r="L985" i="2"/>
  <c r="M985" i="2" s="1"/>
  <c r="L1023" i="2"/>
  <c r="M1023" i="2" s="1"/>
  <c r="U1023" i="2"/>
  <c r="L1024" i="2"/>
  <c r="M1024" i="2" s="1"/>
  <c r="V1023" i="2"/>
  <c r="L1176" i="2"/>
  <c r="M1176" i="2" s="1"/>
  <c r="U1175" i="2"/>
  <c r="L1175" i="2"/>
  <c r="M1175" i="2" s="1"/>
  <c r="V1175" i="2"/>
  <c r="U1191" i="2"/>
  <c r="L1191" i="2"/>
  <c r="M1191" i="2" s="1"/>
  <c r="V1191" i="2"/>
  <c r="L1192" i="2"/>
  <c r="M1192" i="2" s="1"/>
  <c r="L1208" i="2"/>
  <c r="M1208" i="2" s="1"/>
  <c r="U1207" i="2"/>
  <c r="L1207" i="2"/>
  <c r="M1207" i="2" s="1"/>
  <c r="V1207" i="2"/>
  <c r="L1262" i="2"/>
  <c r="M1262" i="2" s="1"/>
  <c r="V1262" i="2"/>
  <c r="L1263" i="2"/>
  <c r="M1263" i="2" s="1"/>
  <c r="U1262" i="2"/>
  <c r="U1461" i="2"/>
  <c r="L1461" i="2"/>
  <c r="M1461" i="2" s="1"/>
  <c r="V1461" i="2"/>
  <c r="V1482" i="2"/>
  <c r="L1482" i="2"/>
  <c r="M1482" i="2" s="1"/>
  <c r="U1482" i="2"/>
  <c r="L1483" i="2"/>
  <c r="M1483" i="2" s="1"/>
  <c r="L1513" i="2"/>
  <c r="M1513" i="2" s="1"/>
  <c r="U1513" i="2"/>
  <c r="V1513" i="2"/>
  <c r="L1514" i="2"/>
  <c r="M1514" i="2" s="1"/>
  <c r="V1087" i="2"/>
  <c r="L1087" i="2"/>
  <c r="M1087" i="2" s="1"/>
  <c r="U1087" i="2"/>
  <c r="U1116" i="2"/>
  <c r="L1116" i="2"/>
  <c r="M1116" i="2" s="1"/>
  <c r="V1116" i="2"/>
  <c r="U1139" i="2"/>
  <c r="L1139" i="2"/>
  <c r="M1139" i="2" s="1"/>
  <c r="V1139" i="2"/>
  <c r="V1172" i="2"/>
  <c r="L1172" i="2"/>
  <c r="M1172" i="2" s="1"/>
  <c r="U1172" i="2"/>
  <c r="U1225" i="2"/>
  <c r="L1225" i="2"/>
  <c r="M1225" i="2" s="1"/>
  <c r="V1225" i="2"/>
  <c r="L1226" i="2"/>
  <c r="M1226" i="2" s="1"/>
  <c r="L1249" i="2"/>
  <c r="M1249" i="2" s="1"/>
  <c r="V1249" i="2"/>
  <c r="U1249" i="2"/>
  <c r="L1341" i="2"/>
  <c r="M1341" i="2" s="1"/>
  <c r="U1341" i="2"/>
  <c r="V1341" i="2"/>
  <c r="L1371" i="2"/>
  <c r="M1371" i="2" s="1"/>
  <c r="U1371" i="2"/>
  <c r="V1371" i="2"/>
  <c r="V1397" i="2"/>
  <c r="L1397" i="2"/>
  <c r="M1397" i="2" s="1"/>
  <c r="U1397" i="2"/>
  <c r="L1541" i="2"/>
  <c r="M1541" i="2" s="1"/>
  <c r="V1541" i="2"/>
  <c r="U1541" i="2"/>
  <c r="V1617" i="2"/>
  <c r="U1617" i="2"/>
  <c r="L1617" i="2"/>
  <c r="M1617" i="2" s="1"/>
  <c r="L1656" i="2"/>
  <c r="M1656" i="2" s="1"/>
  <c r="U1656" i="2"/>
  <c r="V1656" i="2"/>
  <c r="L1932" i="2"/>
  <c r="M1932" i="2" s="1"/>
  <c r="V1932" i="2"/>
  <c r="U1932" i="2"/>
  <c r="V1959" i="2"/>
  <c r="L1959" i="2"/>
  <c r="M1959" i="2" s="1"/>
  <c r="U1959" i="2"/>
  <c r="V1988" i="2"/>
  <c r="U1988" i="2"/>
  <c r="L1988" i="2"/>
  <c r="M1988" i="2" s="1"/>
  <c r="L2024" i="2"/>
  <c r="M2024" i="2" s="1"/>
  <c r="V2024" i="2"/>
  <c r="U2024" i="2"/>
  <c r="U2148" i="2"/>
  <c r="L2148" i="2"/>
  <c r="M2148" i="2" s="1"/>
  <c r="V2148" i="2"/>
  <c r="V2208" i="2"/>
  <c r="L2208" i="2"/>
  <c r="M2208" i="2" s="1"/>
  <c r="U2208" i="2"/>
  <c r="V2278" i="2"/>
  <c r="U2278" i="2"/>
  <c r="L2278" i="2"/>
  <c r="M2278" i="2" s="1"/>
  <c r="L1771" i="2"/>
  <c r="M1771" i="2" s="1"/>
  <c r="V1771" i="2"/>
  <c r="U1771" i="2"/>
  <c r="V1787" i="2"/>
  <c r="U1787" i="2"/>
  <c r="L1787" i="2"/>
  <c r="M1787" i="2" s="1"/>
  <c r="V1804" i="2"/>
  <c r="U1804" i="2"/>
  <c r="L1804" i="2"/>
  <c r="M1804" i="2" s="1"/>
  <c r="U1839" i="2"/>
  <c r="L1839" i="2"/>
  <c r="M1839" i="2" s="1"/>
  <c r="V1839" i="2"/>
  <c r="U1870" i="2"/>
  <c r="L1870" i="2"/>
  <c r="M1870" i="2" s="1"/>
  <c r="V1870" i="2"/>
  <c r="L1908" i="2"/>
  <c r="M1908" i="2" s="1"/>
  <c r="U1908" i="2"/>
  <c r="V1908" i="2"/>
  <c r="U1949" i="2"/>
  <c r="L1949" i="2"/>
  <c r="M1949" i="2" s="1"/>
  <c r="V1949" i="2"/>
  <c r="V2010" i="2"/>
  <c r="U2010" i="2"/>
  <c r="L2010" i="2"/>
  <c r="M2010" i="2" s="1"/>
  <c r="U2096" i="2"/>
  <c r="V2096" i="2"/>
  <c r="L2096" i="2"/>
  <c r="M2096" i="2" s="1"/>
  <c r="V2142" i="2"/>
  <c r="L2142" i="2"/>
  <c r="M2142" i="2" s="1"/>
  <c r="U2142" i="2"/>
  <c r="V2168" i="2"/>
  <c r="L2168" i="2"/>
  <c r="M2168" i="2" s="1"/>
  <c r="U2168" i="2"/>
  <c r="L2209" i="2"/>
  <c r="M2209" i="2" s="1"/>
  <c r="U2209" i="2"/>
  <c r="V2209" i="2"/>
  <c r="L2235" i="2"/>
  <c r="M2235" i="2" s="1"/>
  <c r="V2235" i="2"/>
  <c r="L2236" i="2"/>
  <c r="M2236" i="2" s="1"/>
  <c r="U2235" i="2"/>
  <c r="L2267" i="2"/>
  <c r="M2267" i="2" s="1"/>
  <c r="V2266" i="2"/>
  <c r="U2266" i="2"/>
  <c r="L2266" i="2"/>
  <c r="M2266" i="2" s="1"/>
  <c r="V2300" i="2"/>
  <c r="L2300" i="2"/>
  <c r="M2300" i="2" s="1"/>
  <c r="U2300" i="2"/>
  <c r="L2388" i="2"/>
  <c r="M2388" i="2" s="1"/>
  <c r="V2388" i="2"/>
  <c r="U2388" i="2"/>
  <c r="L2404" i="2"/>
  <c r="M2404" i="2" s="1"/>
  <c r="V2404" i="2"/>
  <c r="U2404" i="2"/>
  <c r="U2558" i="2"/>
  <c r="V2558" i="2"/>
  <c r="V2622" i="2"/>
  <c r="U2622" i="2"/>
  <c r="L2622" i="2"/>
  <c r="M2622" i="2" s="1"/>
  <c r="V2638" i="2"/>
  <c r="U2638" i="2"/>
  <c r="L2638" i="2"/>
  <c r="M2638" i="2" s="1"/>
  <c r="V2654" i="2"/>
  <c r="U2654" i="2"/>
  <c r="L2654" i="2"/>
  <c r="M2654" i="2" s="1"/>
  <c r="V2670" i="2"/>
  <c r="U2670" i="2"/>
  <c r="L2670" i="2"/>
  <c r="M2670" i="2" s="1"/>
  <c r="V2686" i="2"/>
  <c r="U2686" i="2"/>
  <c r="L2686" i="2"/>
  <c r="M2686" i="2" s="1"/>
  <c r="V2702" i="2"/>
  <c r="U2702" i="2"/>
  <c r="L2702" i="2"/>
  <c r="M2702" i="2" s="1"/>
  <c r="L85" i="2"/>
  <c r="M85" i="2" s="1"/>
  <c r="L13" i="2"/>
  <c r="M13" i="2" s="1"/>
  <c r="L42" i="2"/>
  <c r="M42" i="2" s="1"/>
  <c r="L74" i="2"/>
  <c r="M74" i="2" s="1"/>
  <c r="L7058" i="2"/>
  <c r="M7058" i="2" s="1"/>
  <c r="L7042" i="2"/>
  <c r="M7042" i="2" s="1"/>
  <c r="L1206" i="2"/>
  <c r="M1206" i="2" s="1"/>
  <c r="L612" i="2"/>
  <c r="M612" i="2" s="1"/>
  <c r="L1673" i="2"/>
  <c r="M1673" i="2" s="1"/>
  <c r="L1620" i="2"/>
  <c r="M1620" i="2" s="1"/>
  <c r="L1616" i="2"/>
  <c r="M1616" i="2" s="1"/>
  <c r="L1612" i="2"/>
  <c r="M1612" i="2" s="1"/>
  <c r="L1584" i="2"/>
  <c r="M1584" i="2" s="1"/>
  <c r="L1548" i="2"/>
  <c r="M1548" i="2" s="1"/>
  <c r="L1532" i="2"/>
  <c r="M1532" i="2" s="1"/>
  <c r="L1509" i="2"/>
  <c r="M1509" i="2" s="1"/>
  <c r="L1497" i="2"/>
  <c r="M1497" i="2" s="1"/>
  <c r="L1485" i="2"/>
  <c r="M1485" i="2" s="1"/>
  <c r="L1409" i="2"/>
  <c r="M1409" i="2" s="1"/>
  <c r="L1344" i="2"/>
  <c r="M1344" i="2" s="1"/>
  <c r="L1308" i="2"/>
  <c r="M1308" i="2" s="1"/>
  <c r="L1238" i="2"/>
  <c r="M1238" i="2" s="1"/>
  <c r="L889" i="2"/>
  <c r="M889" i="2" s="1"/>
  <c r="L880" i="2"/>
  <c r="M880" i="2" s="1"/>
  <c r="L760" i="2"/>
  <c r="M760" i="2" s="1"/>
  <c r="L744" i="2"/>
  <c r="M744" i="2" s="1"/>
  <c r="L688" i="2"/>
  <c r="M688" i="2" s="1"/>
  <c r="L658" i="2"/>
  <c r="M658" i="2" s="1"/>
  <c r="L1108" i="2"/>
  <c r="M1108" i="2" s="1"/>
  <c r="L1015" i="2"/>
  <c r="M1015" i="2" s="1"/>
  <c r="L987" i="2"/>
  <c r="M987" i="2" s="1"/>
  <c r="L903" i="2"/>
  <c r="M903" i="2" s="1"/>
  <c r="L875" i="2"/>
  <c r="M875" i="2" s="1"/>
  <c r="L698" i="2"/>
  <c r="M698" i="2" s="1"/>
  <c r="L569" i="2"/>
  <c r="M569" i="2" s="1"/>
  <c r="L441" i="2"/>
  <c r="M441" i="2" s="1"/>
  <c r="L464" i="2"/>
  <c r="M464" i="2" s="1"/>
  <c r="L434" i="2"/>
  <c r="M434" i="2" s="1"/>
  <c r="L425" i="2"/>
  <c r="M425" i="2" s="1"/>
  <c r="L6403" i="2"/>
  <c r="M6403" i="2" s="1"/>
  <c r="L5502" i="2"/>
  <c r="M5502" i="2" s="1"/>
  <c r="U8672" i="2" l="1"/>
  <c r="D7" i="2" s="1"/>
  <c r="V8671" i="2"/>
  <c r="V8672" i="2"/>
  <c r="D19" i="2" s="1"/>
  <c r="E25" i="2" s="1"/>
  <c r="U8671" i="2"/>
  <c r="D3" i="2" s="1"/>
  <c r="E20" i="2" s="1"/>
  <c r="E24" i="2" l="1"/>
  <c r="D21" i="2"/>
  <c r="E21" i="2"/>
  <c r="E18" i="2"/>
  <c r="E16" i="2"/>
  <c r="D9" i="2"/>
  <c r="E23" i="2"/>
  <c r="U8673" i="2"/>
  <c r="D15" i="2"/>
  <c r="D11" i="2"/>
  <c r="D13" i="2"/>
</calcChain>
</file>

<file path=xl/comments1.xml><?xml version="1.0" encoding="utf-8"?>
<comments xmlns="http://schemas.openxmlformats.org/spreadsheetml/2006/main">
  <authors>
    <author>K.T. Korista</author>
    <author>korista</author>
    <author>admin</author>
  </authors>
  <commentList>
    <comment ref="A1" authorId="0">
      <text>
        <r>
          <rPr>
            <b/>
            <sz val="8"/>
            <color indexed="81"/>
            <rFont val="Tahoma"/>
          </rPr>
          <t xml:space="preserve">Generates an AGN SED (see AGN SED tab), approximating the Cloudy "agn" input SED command, for immediate visual inspection. This command combines a thermal component with an X-ray power law, normalized by alpha(ox). 
The input stream in Cloudy looks for 4 parameters from the user, the last three of which are set to default values unless otherwise specified:
agn  T_cut  alpha(ox)  alpha(UV)  alpha(X-ray)
All power law indeces are given with their explicit sign. The user sets the values in red, and the values in blue are computed (to be left alone); those in pink may be changed from their Cloudy default values and those in green are just some computed numbers. User should lay (not click) the cursor on a particular cell to read its comment/description. </t>
        </r>
      </text>
    </comment>
    <comment ref="E2" authorId="1">
      <text>
        <r>
          <rPr>
            <b/>
            <sz val="8"/>
            <color indexed="81"/>
            <rFont val="Tahoma"/>
          </rPr>
          <t>The first three predictions are based on the 1450A, 3000A, and 5100A luminosities, from AGN accretion disk models presented in Nemmen &amp; Brotherton (2010). Keep in mind that the luminosities at 1450A, 3000A, and 5100A presented here may not correspond to those *measured* in the calibrations found in the above paper or other literature based on multiwavelength observations of AGNs.
The smbh mass estimate is based on fits from Vestergaard &amp; Peterson (2006), and uses a BEL profile FWHM.  The next is an estimate for the characteristic size of the BLR from lag/luminosity measurements in Bentz et al. (2009). And finally there is an estimate for the Eddington luminosity ratio, based on the mass in E12 and the bolometric luminosity in D3. 
These values (in grey) are meaningful only after providing a physical luminosity scale factor in C23.</t>
        </r>
        <r>
          <rPr>
            <sz val="8"/>
            <color indexed="81"/>
            <rFont val="Tahoma"/>
          </rPr>
          <t xml:space="preserve">
</t>
        </r>
      </text>
    </comment>
    <comment ref="F2" authorId="0">
      <text>
        <r>
          <rPr>
            <b/>
            <sz val="8"/>
            <color indexed="81"/>
            <rFont val="Tahoma"/>
            <family val="2"/>
          </rPr>
          <t>note: the energy intervals change over the range of energies considered.</t>
        </r>
        <r>
          <rPr>
            <sz val="8"/>
            <color indexed="81"/>
            <rFont val="Tahoma"/>
          </rPr>
          <t xml:space="preserve">
</t>
        </r>
      </text>
    </comment>
    <comment ref="I2" authorId="1">
      <text>
        <r>
          <rPr>
            <b/>
            <sz val="8"/>
            <color indexed="81"/>
            <rFont val="Tahoma"/>
          </rPr>
          <t>units of power</t>
        </r>
        <r>
          <rPr>
            <sz val="8"/>
            <color indexed="81"/>
            <rFont val="Tahoma"/>
          </rPr>
          <t xml:space="preserve">
</t>
        </r>
      </text>
    </comment>
    <comment ref="J2" authorId="1">
      <text>
        <r>
          <rPr>
            <b/>
            <sz val="8"/>
            <color indexed="81"/>
            <rFont val="Tahoma"/>
          </rPr>
          <t>units of power</t>
        </r>
        <r>
          <rPr>
            <sz val="8"/>
            <color indexed="81"/>
            <rFont val="Tahoma"/>
          </rPr>
          <t xml:space="preserve">
</t>
        </r>
      </text>
    </comment>
    <comment ref="K2" authorId="0">
      <text>
        <r>
          <rPr>
            <b/>
            <sz val="8"/>
            <color indexed="81"/>
            <rFont val="Tahoma"/>
          </rPr>
          <t>arbitrary scale, or scaled by user in C23; units of power</t>
        </r>
        <r>
          <rPr>
            <sz val="8"/>
            <color indexed="81"/>
            <rFont val="Tahoma"/>
          </rPr>
          <t xml:space="preserve">
</t>
        </r>
      </text>
    </comment>
    <comment ref="L2" authorId="0">
      <text>
        <r>
          <rPr>
            <b/>
            <sz val="8"/>
            <color indexed="81"/>
            <rFont val="Tahoma"/>
          </rPr>
          <t>local logarithmic slope for λF</t>
        </r>
        <r>
          <rPr>
            <b/>
            <vertAlign val="subscript"/>
            <sz val="8"/>
            <color indexed="81"/>
            <rFont val="Tahoma"/>
            <family val="2"/>
          </rPr>
          <t>λ</t>
        </r>
        <r>
          <rPr>
            <b/>
            <sz val="8"/>
            <color indexed="81"/>
            <rFont val="Tahoma"/>
          </rPr>
          <t xml:space="preserve"> vs. λ.</t>
        </r>
        <r>
          <rPr>
            <sz val="8"/>
            <color indexed="81"/>
            <rFont val="Tahoma"/>
          </rPr>
          <t xml:space="preserve">
</t>
        </r>
      </text>
    </comment>
    <comment ref="M2" authorId="1">
      <text>
        <r>
          <rPr>
            <b/>
            <sz val="8"/>
            <color indexed="81"/>
            <rFont val="Tahoma"/>
          </rPr>
          <t>local standard logarithmic  power-law slope</t>
        </r>
        <r>
          <rPr>
            <sz val="8"/>
            <color indexed="81"/>
            <rFont val="Tahoma"/>
          </rPr>
          <t xml:space="preserve">
</t>
        </r>
      </text>
    </comment>
    <comment ref="T2" authorId="0">
      <text>
        <r>
          <rPr>
            <b/>
            <sz val="8"/>
            <color indexed="81"/>
            <rFont val="Tahoma"/>
          </rPr>
          <t>proportional to L</t>
        </r>
        <r>
          <rPr>
            <sz val="8"/>
            <color indexed="81"/>
            <rFont val="Tahoma"/>
          </rPr>
          <t xml:space="preserve">
</t>
        </r>
      </text>
    </comment>
    <comment ref="V2" authorId="0">
      <text>
        <r>
          <rPr>
            <b/>
            <sz val="8"/>
            <color indexed="81"/>
            <rFont val="Tahoma"/>
          </rPr>
          <t>proportional to Q</t>
        </r>
        <r>
          <rPr>
            <sz val="8"/>
            <color indexed="81"/>
            <rFont val="Tahoma"/>
          </rPr>
          <t xml:space="preserve">
</t>
        </r>
      </text>
    </comment>
    <comment ref="A3" authorId="0">
      <text>
        <r>
          <rPr>
            <b/>
            <sz val="8"/>
            <color indexed="81"/>
            <rFont val="Tahoma"/>
          </rPr>
          <t>kT(cut) provides cutoff energy for exponential of the "UV bump", representing thermal emission from an accretion disk.</t>
        </r>
        <r>
          <rPr>
            <sz val="8"/>
            <color indexed="81"/>
            <rFont val="Tahoma"/>
          </rPr>
          <t xml:space="preserve">
</t>
        </r>
      </text>
    </comment>
    <comment ref="B3" authorId="0">
      <text>
        <r>
          <rPr>
            <b/>
            <sz val="8"/>
            <color indexed="81"/>
            <rFont val="Tahoma"/>
            <family val="2"/>
          </rPr>
          <t>logarithmic slope of nominal power law rolled over by an exponential in energy: the thermal component.  The sign of the power law must be provided explicitly.
-0.333 and -0.125 work nicely for moderate L and high L AGN, respectively. Accretion disks have a nominal value of +0.333.</t>
        </r>
      </text>
    </comment>
    <comment ref="C3" authorId="0">
      <text>
        <r>
          <rPr>
            <b/>
            <sz val="8"/>
            <color indexed="81"/>
            <rFont val="Tahoma"/>
          </rPr>
          <t>Cloudy hardwires this IR cutoff in thermal component to 0.01 Ryd.</t>
        </r>
        <r>
          <rPr>
            <sz val="8"/>
            <color indexed="81"/>
            <rFont val="Tahoma"/>
          </rPr>
          <t xml:space="preserve">
</t>
        </r>
      </text>
    </comment>
    <comment ref="E3" authorId="1">
      <text>
        <r>
          <rPr>
            <b/>
            <sz val="8"/>
            <color indexed="81"/>
            <rFont val="Tahoma"/>
          </rPr>
          <t xml:space="preserve">prediction based on 1460A luminosity of Hubeny et al. accretion disk models for maximally rotating smbh, from Nemmen &amp; Brotherton (2010). </t>
        </r>
      </text>
    </comment>
    <comment ref="D4" authorId="1">
      <text>
        <r>
          <rPr>
            <b/>
            <sz val="8"/>
            <color indexed="81"/>
            <rFont val="Tahoma"/>
          </rPr>
          <t>Luminosity of UV-bump component only.</t>
        </r>
        <r>
          <rPr>
            <sz val="8"/>
            <color indexed="81"/>
            <rFont val="Tahoma"/>
          </rPr>
          <t xml:space="preserve">
</t>
        </r>
      </text>
    </comment>
    <comment ref="E5" authorId="1">
      <text>
        <r>
          <rPr>
            <b/>
            <sz val="8"/>
            <color indexed="81"/>
            <rFont val="Tahoma"/>
          </rPr>
          <t xml:space="preserve">prediction based on 3000A luminosity of accretion disk models, from Nemmen &amp; Brotherton (2010). </t>
        </r>
      </text>
    </comment>
    <comment ref="A7" authorId="0">
      <text>
        <r>
          <rPr>
            <b/>
            <sz val="8"/>
            <color indexed="81"/>
            <rFont val="Tahoma"/>
          </rPr>
          <t>approximate location of  maximum in nuL_nu vs. nu; defined only for alpha(UV) &gt; -1.</t>
        </r>
      </text>
    </comment>
    <comment ref="B7" authorId="0">
      <text>
        <r>
          <rPr>
            <b/>
            <sz val="8"/>
            <color indexed="81"/>
            <rFont val="Tahoma"/>
          </rPr>
          <t>photon energy corresponding to 2500A.</t>
        </r>
        <r>
          <rPr>
            <sz val="8"/>
            <color indexed="81"/>
            <rFont val="Tahoma"/>
          </rPr>
          <t xml:space="preserve">
</t>
        </r>
      </text>
    </comment>
    <comment ref="C7" authorId="0">
      <text>
        <r>
          <rPr>
            <b/>
            <sz val="8"/>
            <color indexed="81"/>
            <rFont val="Tahoma"/>
          </rPr>
          <t>infinte mass value of Rydberg, not the I.P. of hydrogen.</t>
        </r>
        <r>
          <rPr>
            <sz val="8"/>
            <color indexed="81"/>
            <rFont val="Tahoma"/>
          </rPr>
          <t xml:space="preserve">
</t>
        </r>
      </text>
    </comment>
    <comment ref="E7" authorId="1">
      <text>
        <r>
          <rPr>
            <b/>
            <sz val="8"/>
            <color indexed="81"/>
            <rFont val="Tahoma"/>
          </rPr>
          <t xml:space="preserve">prediction based on 5100A luminosity of accretion disk models, from Nemmen &amp; Brotherton (2010). </t>
        </r>
      </text>
    </comment>
    <comment ref="A9" authorId="0">
      <text>
        <r>
          <rPr>
            <b/>
            <sz val="8"/>
            <color indexed="81"/>
            <rFont val="Tahoma"/>
          </rPr>
          <t>frequency at the maximum, Hz.</t>
        </r>
        <r>
          <rPr>
            <sz val="8"/>
            <color indexed="81"/>
            <rFont val="Tahoma"/>
          </rPr>
          <t xml:space="preserve">
</t>
        </r>
      </text>
    </comment>
    <comment ref="B9" authorId="0">
      <text>
        <r>
          <rPr>
            <b/>
            <sz val="8"/>
            <color indexed="81"/>
            <rFont val="Tahoma"/>
          </rPr>
          <t>value from UV bump component only, and does not take into account the contribution from the underlying (X-ray) power law. value is relevant when value in cell C23 = 1.</t>
        </r>
      </text>
    </comment>
    <comment ref="E9" authorId="1">
      <text>
        <r>
          <rPr>
            <b/>
            <sz val="8"/>
            <color indexed="81"/>
            <rFont val="Tahoma"/>
          </rPr>
          <t>FWHM of BEL used in mass estimations, below.</t>
        </r>
        <r>
          <rPr>
            <sz val="8"/>
            <color indexed="81"/>
            <rFont val="Tahoma"/>
          </rPr>
          <t xml:space="preserve">
</t>
        </r>
      </text>
    </comment>
    <comment ref="A10" authorId="0">
      <text>
        <r>
          <rPr>
            <b/>
            <sz val="8"/>
            <color indexed="81"/>
            <rFont val="Tahoma"/>
          </rPr>
          <t>wavelength at the maximum, Angstroms.</t>
        </r>
      </text>
    </comment>
    <comment ref="D10" authorId="1">
      <text>
        <r>
          <rPr>
            <b/>
            <sz val="8"/>
            <color indexed="81"/>
            <rFont val="Tahoma"/>
          </rPr>
          <t>integrated power in X-ray power law component relative to total power.  Caution - a large fraction of this power lies at sub-0.5 keV energies.</t>
        </r>
        <r>
          <rPr>
            <sz val="8"/>
            <color indexed="81"/>
            <rFont val="Tahoma"/>
          </rPr>
          <t xml:space="preserve">
</t>
        </r>
      </text>
    </comment>
    <comment ref="A11" authorId="0">
      <text>
        <r>
          <rPr>
            <b/>
            <sz val="8"/>
            <color indexed="81"/>
            <rFont val="Tahoma"/>
          </rPr>
          <t>energy at the maximum in Rydbergs.</t>
        </r>
        <r>
          <rPr>
            <sz val="8"/>
            <color indexed="81"/>
            <rFont val="Tahoma"/>
          </rPr>
          <t xml:space="preserve">
</t>
        </r>
      </text>
    </comment>
    <comment ref="E11" authorId="1">
      <text>
        <r>
          <rPr>
            <b/>
            <sz val="8"/>
            <color indexed="81"/>
            <rFont val="Tahoma"/>
          </rPr>
          <t>The following SMBH mass predictions are based on the relations given by Vestergaard &amp; Peterson (2006) for a FWHM(Hbeta) or FWHM(CIV) set just above</t>
        </r>
        <r>
          <rPr>
            <b/>
            <sz val="8"/>
            <color indexed="81"/>
            <rFont val="Tahoma"/>
            <family val="2"/>
          </rPr>
          <t>, for a continuum measurement at 5100A and 1460A, respectively</t>
        </r>
        <r>
          <rPr>
            <b/>
            <sz val="8"/>
            <color indexed="81"/>
            <rFont val="Tahoma"/>
          </rPr>
          <t>. This mass scales as (FWHM/5000 km/s)</t>
        </r>
        <r>
          <rPr>
            <b/>
            <vertAlign val="superscript"/>
            <sz val="8"/>
            <color indexed="81"/>
            <rFont val="Tahoma"/>
            <family val="2"/>
          </rPr>
          <t>2</t>
        </r>
        <r>
          <rPr>
            <b/>
            <sz val="8"/>
            <color indexed="81"/>
            <rFont val="Tahoma"/>
            <family val="2"/>
          </rPr>
          <t xml:space="preserve"> * L(5100)</t>
        </r>
        <r>
          <rPr>
            <b/>
            <vertAlign val="superscript"/>
            <sz val="8"/>
            <color indexed="81"/>
            <rFont val="Tahoma"/>
            <family val="2"/>
          </rPr>
          <t>0.5</t>
        </r>
        <r>
          <rPr>
            <b/>
            <sz val="8"/>
            <color indexed="81"/>
            <rFont val="Tahoma"/>
          </rPr>
          <t>.</t>
        </r>
      </text>
    </comment>
    <comment ref="D12" authorId="1">
      <text>
        <r>
          <rPr>
            <b/>
            <sz val="8"/>
            <color indexed="81"/>
            <rFont val="Tahoma"/>
          </rPr>
          <t xml:space="preserve">integrated power for E &gt; 0.5 keV continuum relative to total power. </t>
        </r>
        <r>
          <rPr>
            <sz val="8"/>
            <color indexed="81"/>
            <rFont val="Tahoma"/>
          </rPr>
          <t xml:space="preserve">
</t>
        </r>
      </text>
    </comment>
    <comment ref="A13" authorId="0">
      <text>
        <r>
          <rPr>
            <b/>
            <sz val="8"/>
            <color indexed="81"/>
            <rFont val="Tahoma"/>
          </rPr>
          <t>Normalizes the X-ray power law continuum (at 2 keV) to the UV bump at 2500A. The negative sign must be provided explicitly.  For the purposes of the calculations presented here, the user may wish to adjust this parameter until the effective alpha(ox) matches desired value. In Cloudy the user should input the target alpha_ox.</t>
        </r>
        <r>
          <rPr>
            <sz val="8"/>
            <color indexed="81"/>
            <rFont val="Tahoma"/>
          </rPr>
          <t xml:space="preserve">
</t>
        </r>
      </text>
    </comment>
    <comment ref="B13" authorId="0">
      <text>
        <r>
          <rPr>
            <b/>
            <sz val="8"/>
            <color indexed="81"/>
            <rFont val="Tahoma"/>
          </rPr>
          <t>nominal power law slope of the X-ray continuum.</t>
        </r>
        <r>
          <rPr>
            <sz val="8"/>
            <color indexed="81"/>
            <rFont val="Tahoma"/>
          </rPr>
          <t xml:space="preserve">
</t>
        </r>
      </text>
    </comment>
    <comment ref="C13" authorId="0">
      <text>
        <r>
          <rPr>
            <b/>
            <sz val="8"/>
            <color indexed="81"/>
            <rFont val="Tahoma"/>
          </rPr>
          <t>Cloudy hardwires this low energy power law cutoff to 0.1 Ryd.</t>
        </r>
        <r>
          <rPr>
            <sz val="8"/>
            <color indexed="81"/>
            <rFont val="Tahoma"/>
          </rPr>
          <t xml:space="preserve">
</t>
        </r>
      </text>
    </comment>
    <comment ref="E14" authorId="1">
      <text>
        <r>
          <rPr>
            <b/>
            <sz val="8"/>
            <color indexed="81"/>
            <rFont val="Tahoma"/>
          </rPr>
          <t>Based on R-L(5100) relation, using the broad emission line profile of H-beta 4861. Second entry is log10(Phi_H).</t>
        </r>
        <r>
          <rPr>
            <sz val="8"/>
            <color indexed="81"/>
            <rFont val="Tahoma"/>
          </rPr>
          <t xml:space="preserve">
</t>
        </r>
      </text>
    </comment>
    <comment ref="B15" authorId="0">
      <text>
        <r>
          <rPr>
            <b/>
            <sz val="8"/>
            <color indexed="81"/>
            <rFont val="Tahoma"/>
          </rPr>
          <t>as scaled by alpha(ox); value is relevant when value in cell C23 = 1. Does not account for slight reduction due to low energy cut-off of the X-ray power law, or the potential addition due to a very hot UV bump.</t>
        </r>
        <r>
          <rPr>
            <sz val="8"/>
            <color indexed="81"/>
            <rFont val="Tahoma"/>
          </rPr>
          <t xml:space="preserve">
</t>
        </r>
      </text>
    </comment>
    <comment ref="A17" authorId="0">
      <text>
        <r>
          <rPr>
            <b/>
            <sz val="8"/>
            <color indexed="81"/>
            <rFont val="Tahoma"/>
            <family val="2"/>
          </rPr>
          <t>recalculated value after taking into account the effect of the X-ray power law on the UV bump at 2500A. Also, sufficiently hot UV bumps will leak into 2 keV.</t>
        </r>
        <r>
          <rPr>
            <sz val="8"/>
            <color indexed="81"/>
            <rFont val="Tahoma"/>
          </rPr>
          <t xml:space="preserve">
</t>
        </r>
      </text>
    </comment>
    <comment ref="B17" authorId="0">
      <text>
        <r>
          <rPr>
            <b/>
            <sz val="8"/>
            <color indexed="81"/>
            <rFont val="Tahoma"/>
            <family val="2"/>
          </rPr>
          <t xml:space="preserve">Takes into account effect of the X-ray power law at sub-ionizing energies.; value is relevant when value in cell C23 = 1. </t>
        </r>
        <r>
          <rPr>
            <sz val="8"/>
            <color indexed="81"/>
            <rFont val="Tahoma"/>
          </rPr>
          <t xml:space="preserve">
</t>
        </r>
      </text>
    </comment>
    <comment ref="E17" authorId="1">
      <text>
        <r>
          <rPr>
            <b/>
            <sz val="8"/>
            <color indexed="81"/>
            <rFont val="Tahoma"/>
            <family val="2"/>
          </rPr>
          <t>Based on L(bol) in D3 and 
L(Edd) = 1.48e46 * (M</t>
        </r>
        <r>
          <rPr>
            <b/>
            <vertAlign val="subscript"/>
            <sz val="8"/>
            <color indexed="81"/>
            <rFont val="Tahoma"/>
            <family val="2"/>
          </rPr>
          <t>BH</t>
        </r>
        <r>
          <rPr>
            <b/>
            <sz val="8"/>
            <color indexed="81"/>
            <rFont val="Tahoma"/>
            <family val="2"/>
          </rPr>
          <t>/10</t>
        </r>
        <r>
          <rPr>
            <b/>
            <vertAlign val="superscript"/>
            <sz val="8"/>
            <color indexed="81"/>
            <rFont val="Tahoma"/>
            <family val="2"/>
          </rPr>
          <t>8</t>
        </r>
        <r>
          <rPr>
            <b/>
            <sz val="8"/>
            <color indexed="81"/>
            <rFont val="Tahoma"/>
            <family val="2"/>
          </rPr>
          <t xml:space="preserve"> Msun).</t>
        </r>
      </text>
    </comment>
    <comment ref="E19" authorId="0">
      <text>
        <r>
          <rPr>
            <b/>
            <sz val="8"/>
            <color indexed="81"/>
            <rFont val="Tahoma"/>
            <family val="2"/>
          </rPr>
          <t>Dust grain sublimation radius for dusty gas illuminated by L(bol). Here the sublimation temperature and grain size are normalized to 1500K and 0.05 microns. These may be set by the user in D79 and E79.
The second entry is log10(Phi(H)), the value of the Hydrogen ionizing photon flux at the sublimation radius.</t>
        </r>
      </text>
    </comment>
    <comment ref="A21" authorId="0">
      <text>
        <r>
          <rPr>
            <b/>
            <sz val="8"/>
            <color indexed="81"/>
            <rFont val="Tahoma"/>
          </rPr>
          <t>Complete this area if you wish to see physical amplitudes of the spectrum and various quantities.</t>
        </r>
        <r>
          <rPr>
            <sz val="8"/>
            <color indexed="81"/>
            <rFont val="Tahoma"/>
          </rPr>
          <t xml:space="preserve">
</t>
        </r>
      </text>
    </comment>
    <comment ref="C22" authorId="0">
      <text>
        <r>
          <rPr>
            <b/>
            <sz val="8"/>
            <color indexed="81"/>
            <rFont val="Tahoma"/>
          </rPr>
          <t>Nominally left at a value of 1.00, here the user may scale the SED to a measured value (ergs/s), appearing in D23, at some particular photon energy in A23.  This factor scales the UV bump and the X-ray PL and thus the full computed spectrum.  Various luminosities and predictions of parameters found in the literature are then computed and listed in columns D and E, above.  
The observed frame flux is computed just below at the same energy (rest wavelength), so that a comparison can be made with a real AGN spectrum. The flux measurement is to be made at a wavelength (1+z)*rest wavelength, where z is the cosmological redshift used to compute the luminosity distance.
The Y-axis of the resulting plot (tab "AGN SED") will need to be reset if C23 is set to scale factors that differ much from 1.</t>
        </r>
      </text>
    </comment>
    <comment ref="D22" authorId="0">
      <text>
        <r>
          <rPr>
            <b/>
            <sz val="8"/>
            <color indexed="81"/>
            <rFont val="Tahoma"/>
            <family val="2"/>
          </rPr>
          <t>Target computed luminosity at the energy specified.</t>
        </r>
        <r>
          <rPr>
            <sz val="8"/>
            <color indexed="81"/>
            <rFont val="Tahoma"/>
          </rPr>
          <t xml:space="preserve">
</t>
        </r>
      </text>
    </comment>
    <comment ref="E22" authorId="1">
      <text>
        <r>
          <rPr>
            <b/>
            <sz val="8"/>
            <color indexed="81"/>
            <rFont val="Tahoma"/>
          </rPr>
          <t>see cells (A-D)22 for information on EL</t>
        </r>
        <r>
          <rPr>
            <b/>
            <vertAlign val="subscript"/>
            <sz val="8"/>
            <color indexed="81"/>
            <rFont val="Tahoma"/>
            <family val="2"/>
          </rPr>
          <t>E</t>
        </r>
        <r>
          <rPr>
            <b/>
            <sz val="8"/>
            <color indexed="81"/>
            <rFont val="Tahoma"/>
          </rPr>
          <t>.</t>
        </r>
      </text>
    </comment>
    <comment ref="A24" authorId="0">
      <text>
        <r>
          <rPr>
            <b/>
            <sz val="8"/>
            <color indexed="81"/>
            <rFont val="Tahoma"/>
          </rPr>
          <t>source luminosity distance.</t>
        </r>
        <r>
          <rPr>
            <sz val="8"/>
            <color indexed="81"/>
            <rFont val="Tahoma"/>
          </rPr>
          <t xml:space="preserve">
</t>
        </r>
      </text>
    </comment>
    <comment ref="C24" authorId="0">
      <text>
        <r>
          <rPr>
            <b/>
            <sz val="8"/>
            <color indexed="81"/>
            <rFont val="Tahoma"/>
          </rPr>
          <t>equivalent observed frame continuum flux at the rest wavelength noted above multiplied by (1+z) (units: ergs/s/cm</t>
        </r>
        <r>
          <rPr>
            <b/>
            <vertAlign val="superscript"/>
            <sz val="8"/>
            <color indexed="81"/>
            <rFont val="Tahoma"/>
            <family val="2"/>
          </rPr>
          <t>2</t>
        </r>
        <r>
          <rPr>
            <b/>
            <sz val="8"/>
            <color indexed="81"/>
            <rFont val="Tahoma"/>
          </rPr>
          <t>), and the neighboring value in cell d25 is the corresponding specific flux value.</t>
        </r>
        <r>
          <rPr>
            <sz val="8"/>
            <color indexed="81"/>
            <rFont val="Tahoma"/>
          </rPr>
          <t xml:space="preserve">
</t>
        </r>
      </text>
    </comment>
    <comment ref="E25" authorId="2">
      <text>
        <r>
          <rPr>
            <b/>
            <sz val="9"/>
            <color indexed="81"/>
            <rFont val="Tahoma"/>
            <family val="2"/>
          </rPr>
          <t>log10 of the ratio Q(H)/EL</t>
        </r>
        <r>
          <rPr>
            <b/>
            <vertAlign val="subscript"/>
            <sz val="9"/>
            <color indexed="81"/>
            <rFont val="Tahoma"/>
            <family val="2"/>
          </rPr>
          <t>E(calc)</t>
        </r>
        <r>
          <rPr>
            <b/>
            <sz val="9"/>
            <color indexed="81"/>
            <rFont val="Tahoma"/>
            <family val="2"/>
          </rPr>
          <t>.</t>
        </r>
        <r>
          <rPr>
            <sz val="9"/>
            <color indexed="81"/>
            <rFont val="Tahoma"/>
            <family val="2"/>
          </rPr>
          <t xml:space="preserve">
</t>
        </r>
      </text>
    </comment>
    <comment ref="E26" authorId="1">
      <text>
        <r>
          <rPr>
            <b/>
            <sz val="8"/>
            <color indexed="81"/>
            <rFont val="Tahoma"/>
          </rPr>
          <t>power-law logarithmic slopes determined from neighboring pairs of points</t>
        </r>
        <r>
          <rPr>
            <sz val="8"/>
            <color indexed="81"/>
            <rFont val="Tahoma"/>
          </rPr>
          <t xml:space="preserve">
</t>
        </r>
      </text>
    </comment>
    <comment ref="A40" authorId="0">
      <text>
        <r>
          <rPr>
            <b/>
            <sz val="8"/>
            <color indexed="81"/>
            <rFont val="Tahoma"/>
          </rPr>
          <t>The actual IP of hydrogen ground state, rather than the infinite mass Ryd.</t>
        </r>
        <r>
          <rPr>
            <sz val="8"/>
            <color indexed="81"/>
            <rFont val="Tahoma"/>
          </rPr>
          <t xml:space="preserve">
</t>
        </r>
      </text>
    </comment>
    <comment ref="A41" authorId="0">
      <text>
        <r>
          <rPr>
            <b/>
            <sz val="8"/>
            <color indexed="81"/>
            <rFont val="Tahoma"/>
          </rPr>
          <t>IP of Helium</t>
        </r>
        <r>
          <rPr>
            <sz val="8"/>
            <color indexed="81"/>
            <rFont val="Tahoma"/>
          </rPr>
          <t xml:space="preserve">
</t>
        </r>
      </text>
    </comment>
    <comment ref="A42" authorId="0">
      <text>
        <r>
          <rPr>
            <b/>
            <sz val="8"/>
            <color indexed="81"/>
            <rFont val="Tahoma"/>
          </rPr>
          <t>IP of He+</t>
        </r>
        <r>
          <rPr>
            <sz val="8"/>
            <color indexed="81"/>
            <rFont val="Tahoma"/>
          </rPr>
          <t xml:space="preserve">
</t>
        </r>
      </text>
    </comment>
    <comment ref="C49" authorId="1">
      <text>
        <r>
          <rPr>
            <b/>
            <sz val="8"/>
            <color indexed="81"/>
            <rFont val="Tahoma"/>
            <family val="2"/>
          </rPr>
          <t xml:space="preserve">n.b. The photon index </t>
        </r>
        <r>
          <rPr>
            <b/>
            <sz val="8"/>
            <color indexed="81"/>
            <rFont val="Symbol"/>
            <family val="1"/>
            <charset val="2"/>
          </rPr>
          <t>G</t>
        </r>
        <r>
          <rPr>
            <b/>
            <sz val="8"/>
            <color indexed="81"/>
            <rFont val="Tahoma"/>
            <family val="2"/>
          </rPr>
          <t xml:space="preserve">, often quoted in X-ray literature, is </t>
        </r>
        <r>
          <rPr>
            <b/>
            <sz val="8"/>
            <color indexed="81"/>
            <rFont val="Symbol"/>
            <family val="1"/>
            <charset val="2"/>
          </rPr>
          <t>a</t>
        </r>
        <r>
          <rPr>
            <b/>
            <sz val="8"/>
            <color indexed="81"/>
            <rFont val="Tahoma"/>
            <family val="2"/>
          </rPr>
          <t xml:space="preserve"> - 1. However, note also that the literature often adopts the implicit minus sign, and so </t>
        </r>
        <r>
          <rPr>
            <b/>
            <sz val="8"/>
            <color indexed="81"/>
            <rFont val="Symbol"/>
            <family val="1"/>
            <charset val="2"/>
          </rPr>
          <t>G</t>
        </r>
        <r>
          <rPr>
            <b/>
            <sz val="8"/>
            <color indexed="81"/>
            <rFont val="Tahoma"/>
            <family val="2"/>
          </rPr>
          <t xml:space="preserve">(lit) = 1 + </t>
        </r>
        <r>
          <rPr>
            <b/>
            <sz val="8"/>
            <color indexed="81"/>
            <rFont val="Symbol"/>
            <family val="1"/>
            <charset val="2"/>
          </rPr>
          <t>a</t>
        </r>
        <r>
          <rPr>
            <b/>
            <sz val="8"/>
            <color indexed="81"/>
            <rFont val="Tahoma"/>
            <family val="2"/>
          </rPr>
          <t>(lit).</t>
        </r>
        <r>
          <rPr>
            <sz val="8"/>
            <color indexed="81"/>
            <rFont val="Tahoma"/>
          </rPr>
          <t xml:space="preserve">
</t>
        </r>
      </text>
    </comment>
    <comment ref="D77" authorId="0">
      <text>
        <r>
          <rPr>
            <b/>
            <sz val="8"/>
            <color indexed="81"/>
            <rFont val="Tahoma"/>
            <family val="2"/>
          </rPr>
          <t>Parameters needed to compute grain sublimation radius.</t>
        </r>
        <r>
          <rPr>
            <sz val="8"/>
            <color indexed="81"/>
            <rFont val="Tahoma"/>
          </rPr>
          <t xml:space="preserve">
</t>
        </r>
      </text>
    </comment>
    <comment ref="F7554" authorId="0">
      <text>
        <r>
          <rPr>
            <b/>
            <sz val="8"/>
            <color indexed="81"/>
            <rFont val="Tahoma"/>
          </rPr>
          <t>2 keV</t>
        </r>
        <r>
          <rPr>
            <sz val="8"/>
            <color indexed="81"/>
            <rFont val="Tahoma"/>
          </rPr>
          <t xml:space="preserve">
</t>
        </r>
      </text>
    </comment>
    <comment ref="I8652" authorId="0">
      <text>
        <r>
          <rPr>
            <b/>
            <sz val="8"/>
            <color indexed="81"/>
            <rFont val="Tahoma"/>
          </rPr>
          <t>last bin computed to avoid underflow for log10 plots of SEDs.</t>
        </r>
        <r>
          <rPr>
            <sz val="8"/>
            <color indexed="81"/>
            <rFont val="Tahoma"/>
          </rPr>
          <t xml:space="preserve">
</t>
        </r>
      </text>
    </comment>
  </commentList>
</comments>
</file>

<file path=xl/sharedStrings.xml><?xml version="1.0" encoding="utf-8"?>
<sst xmlns="http://schemas.openxmlformats.org/spreadsheetml/2006/main" count="130" uniqueCount="110">
  <si>
    <t>E(eV)</t>
  </si>
  <si>
    <t>alpha(UV)</t>
  </si>
  <si>
    <r>
      <t>T</t>
    </r>
    <r>
      <rPr>
        <b/>
        <vertAlign val="subscript"/>
        <sz val="10"/>
        <rFont val="Arial"/>
        <family val="2"/>
      </rPr>
      <t>cut</t>
    </r>
    <r>
      <rPr>
        <b/>
        <sz val="10"/>
        <rFont val="Arial"/>
        <family val="2"/>
      </rPr>
      <t>(K)</t>
    </r>
  </si>
  <si>
    <r>
      <t>E</t>
    </r>
    <r>
      <rPr>
        <b/>
        <vertAlign val="subscript"/>
        <sz val="10"/>
        <rFont val="Arial"/>
        <family val="2"/>
      </rPr>
      <t>cut</t>
    </r>
    <r>
      <rPr>
        <b/>
        <sz val="10"/>
        <rFont val="Arial"/>
        <family val="2"/>
      </rPr>
      <t>(eV)</t>
    </r>
  </si>
  <si>
    <r>
      <t>E</t>
    </r>
    <r>
      <rPr>
        <b/>
        <vertAlign val="subscript"/>
        <sz val="10"/>
        <rFont val="Arial"/>
        <family val="2"/>
      </rPr>
      <t>max</t>
    </r>
    <r>
      <rPr>
        <b/>
        <sz val="10"/>
        <rFont val="Arial"/>
        <family val="2"/>
      </rPr>
      <t>(eV)</t>
    </r>
  </si>
  <si>
    <r>
      <t>E</t>
    </r>
    <r>
      <rPr>
        <b/>
        <vertAlign val="subscript"/>
        <sz val="10"/>
        <rFont val="Arial"/>
        <family val="2"/>
      </rPr>
      <t>2500</t>
    </r>
    <r>
      <rPr>
        <b/>
        <sz val="10"/>
        <rFont val="Arial"/>
        <family val="2"/>
      </rPr>
      <t>(eV)</t>
    </r>
  </si>
  <si>
    <t>alpha(ox)</t>
  </si>
  <si>
    <r>
      <t>E</t>
    </r>
    <r>
      <rPr>
        <b/>
        <vertAlign val="subscript"/>
        <sz val="10"/>
        <rFont val="Arial"/>
        <family val="2"/>
      </rPr>
      <t>low-cut</t>
    </r>
    <r>
      <rPr>
        <b/>
        <sz val="10"/>
        <rFont val="Arial"/>
        <family val="2"/>
      </rPr>
      <t>(eV)</t>
    </r>
  </si>
  <si>
    <r>
      <t>E</t>
    </r>
    <r>
      <rPr>
        <b/>
        <vertAlign val="subscript"/>
        <sz val="10"/>
        <rFont val="Arial"/>
        <family val="2"/>
      </rPr>
      <t>2keV</t>
    </r>
    <r>
      <rPr>
        <b/>
        <sz val="10"/>
        <rFont val="Arial"/>
        <family val="2"/>
      </rPr>
      <t xml:space="preserve"> / E</t>
    </r>
    <r>
      <rPr>
        <b/>
        <vertAlign val="subscript"/>
        <sz val="10"/>
        <rFont val="Arial"/>
        <family val="2"/>
      </rPr>
      <t>2500</t>
    </r>
  </si>
  <si>
    <t>alpha(ox)-eff</t>
  </si>
  <si>
    <t>beta(UV)</t>
  </si>
  <si>
    <t>beta(opt)</t>
  </si>
  <si>
    <t>beta(opt/nIR)</t>
  </si>
  <si>
    <t>beta(nIR)</t>
  </si>
  <si>
    <t>beta(FUV)</t>
  </si>
  <si>
    <t>alpha(X-ray)</t>
  </si>
  <si>
    <t>1-4 Ryd</t>
  </si>
  <si>
    <t>1350-2206</t>
  </si>
  <si>
    <t>beta(nUV)</t>
  </si>
  <si>
    <t>alpha(local)</t>
  </si>
  <si>
    <t>selected energies and their local log slopes</t>
  </si>
  <si>
    <t>commonly measured</t>
  </si>
  <si>
    <t>key energies: plot vertical lines</t>
  </si>
  <si>
    <r>
      <t>E</t>
    </r>
    <r>
      <rPr>
        <b/>
        <vertAlign val="subscript"/>
        <sz val="10"/>
        <rFont val="Arial"/>
        <family val="2"/>
      </rPr>
      <t>calc</t>
    </r>
    <r>
      <rPr>
        <b/>
        <sz val="10"/>
        <rFont val="Arial"/>
        <family val="2"/>
      </rPr>
      <t xml:space="preserve"> (eV)</t>
    </r>
  </si>
  <si>
    <t>UV bump</t>
  </si>
  <si>
    <t>X-ray PL</t>
  </si>
  <si>
    <t>IP of H (eV)</t>
  </si>
  <si>
    <t>IP of He+ (eV)</t>
  </si>
  <si>
    <t>beta(BG)</t>
  </si>
  <si>
    <t>AGN_SED-GEN (read this cell's comment first)</t>
  </si>
  <si>
    <t>912-1350</t>
  </si>
  <si>
    <t>λ (Å)</t>
  </si>
  <si>
    <r>
      <t>λL</t>
    </r>
    <r>
      <rPr>
        <b/>
        <vertAlign val="subscript"/>
        <sz val="10"/>
        <rFont val="Arial"/>
        <family val="2"/>
      </rPr>
      <t>λ</t>
    </r>
    <r>
      <rPr>
        <b/>
        <sz val="10"/>
        <rFont val="Arial"/>
        <family val="2"/>
      </rPr>
      <t xml:space="preserve"> scale</t>
    </r>
  </si>
  <si>
    <r>
      <t>F</t>
    </r>
    <r>
      <rPr>
        <vertAlign val="subscript"/>
        <sz val="10"/>
        <rFont val="Arial"/>
        <family val="2"/>
      </rPr>
      <t>ν</t>
    </r>
    <r>
      <rPr>
        <sz val="10"/>
        <rFont val="Arial"/>
        <family val="2"/>
      </rPr>
      <t xml:space="preserve"> </t>
    </r>
    <r>
      <rPr>
        <sz val="10"/>
        <rFont val="Symbol"/>
        <charset val="2"/>
      </rPr>
      <t xml:space="preserve">µ </t>
    </r>
    <r>
      <rPr>
        <sz val="10"/>
        <rFont val="Arial"/>
        <family val="2"/>
      </rPr>
      <t>ν</t>
    </r>
    <r>
      <rPr>
        <vertAlign val="superscript"/>
        <sz val="10"/>
        <rFont val="Arial"/>
        <family val="2"/>
      </rPr>
      <t>α</t>
    </r>
  </si>
  <si>
    <t>ν (Hz)</t>
  </si>
  <si>
    <t>beta(ion)</t>
  </si>
  <si>
    <r>
      <t>F</t>
    </r>
    <r>
      <rPr>
        <vertAlign val="subscript"/>
        <sz val="10"/>
        <rFont val="Arial"/>
        <family val="2"/>
      </rPr>
      <t>ν</t>
    </r>
    <r>
      <rPr>
        <sz val="10"/>
        <rFont val="Arial"/>
        <family val="2"/>
      </rPr>
      <t xml:space="preserve"> </t>
    </r>
    <r>
      <rPr>
        <sz val="10"/>
        <rFont val="Symbol"/>
        <charset val="2"/>
      </rPr>
      <t>µ</t>
    </r>
    <r>
      <rPr>
        <sz val="10"/>
        <rFont val="Arial"/>
        <family val="2"/>
      </rPr>
      <t xml:space="preserve"> ν</t>
    </r>
    <r>
      <rPr>
        <vertAlign val="superscript"/>
        <sz val="10"/>
        <rFont val="Arial"/>
        <family val="2"/>
      </rPr>
      <t>α</t>
    </r>
  </si>
  <si>
    <r>
      <t>E</t>
    </r>
    <r>
      <rPr>
        <b/>
        <vertAlign val="subscript"/>
        <sz val="10"/>
        <rFont val="Arial"/>
        <family val="2"/>
      </rPr>
      <t>IRcut</t>
    </r>
    <r>
      <rPr>
        <b/>
        <sz val="10"/>
        <rFont val="Arial"/>
        <family val="2"/>
      </rPr>
      <t>(μm, eV)</t>
    </r>
  </si>
  <si>
    <t>1 Ryd(∞)</t>
  </si>
  <si>
    <r>
      <t>log L</t>
    </r>
    <r>
      <rPr>
        <b/>
        <vertAlign val="subscript"/>
        <sz val="10"/>
        <rFont val="Arial"/>
        <family val="2"/>
      </rPr>
      <t>bol</t>
    </r>
  </si>
  <si>
    <r>
      <t>L</t>
    </r>
    <r>
      <rPr>
        <b/>
        <vertAlign val="subscript"/>
        <sz val="10"/>
        <rFont val="Arial"/>
        <family val="2"/>
      </rPr>
      <t xml:space="preserve">&gt;0.5 keV </t>
    </r>
    <r>
      <rPr>
        <b/>
        <sz val="10"/>
        <rFont val="Arial"/>
        <family val="2"/>
      </rPr>
      <t>/ L</t>
    </r>
    <r>
      <rPr>
        <b/>
        <vertAlign val="subscript"/>
        <sz val="10"/>
        <rFont val="Arial"/>
        <family val="2"/>
      </rPr>
      <t>bol</t>
    </r>
  </si>
  <si>
    <r>
      <t>F</t>
    </r>
    <r>
      <rPr>
        <vertAlign val="subscript"/>
        <sz val="10"/>
        <rFont val="Arial"/>
        <family val="2"/>
      </rPr>
      <t>λ</t>
    </r>
    <r>
      <rPr>
        <sz val="10"/>
        <rFont val="Arial"/>
        <family val="2"/>
      </rPr>
      <t xml:space="preserve"> </t>
    </r>
    <r>
      <rPr>
        <sz val="10"/>
        <rFont val="Symbol"/>
        <charset val="2"/>
      </rPr>
      <t xml:space="preserve">µ </t>
    </r>
    <r>
      <rPr>
        <sz val="10"/>
        <rFont val="Arial"/>
        <family val="2"/>
      </rPr>
      <t>λ</t>
    </r>
    <r>
      <rPr>
        <vertAlign val="superscript"/>
        <sz val="10"/>
        <rFont val="Arial"/>
        <family val="2"/>
      </rPr>
      <t>β</t>
    </r>
  </si>
  <si>
    <r>
      <t>λF</t>
    </r>
    <r>
      <rPr>
        <vertAlign val="subscript"/>
        <sz val="10"/>
        <rFont val="Arial"/>
        <family val="2"/>
      </rPr>
      <t>λ</t>
    </r>
    <r>
      <rPr>
        <sz val="10"/>
        <rFont val="Arial"/>
        <family val="2"/>
      </rPr>
      <t xml:space="preserve"> </t>
    </r>
    <r>
      <rPr>
        <sz val="10"/>
        <rFont val="Symbol"/>
        <charset val="2"/>
      </rPr>
      <t xml:space="preserve">µ </t>
    </r>
    <r>
      <rPr>
        <sz val="10"/>
        <rFont val="Arial"/>
        <family val="2"/>
      </rPr>
      <t>λ</t>
    </r>
    <r>
      <rPr>
        <vertAlign val="superscript"/>
        <sz val="10"/>
        <rFont val="Arial"/>
        <family val="2"/>
      </rPr>
      <t>β+1</t>
    </r>
  </si>
  <si>
    <t>beta(soft X)</t>
  </si>
  <si>
    <r>
      <t>log L</t>
    </r>
    <r>
      <rPr>
        <b/>
        <vertAlign val="subscript"/>
        <sz val="10"/>
        <rFont val="Arial"/>
        <family val="2"/>
      </rPr>
      <t>UV-bump</t>
    </r>
  </si>
  <si>
    <t>E (eV)</t>
  </si>
  <si>
    <t>0.1-0.5 keV</t>
  </si>
  <si>
    <t>general, single point calculator</t>
  </si>
  <si>
    <r>
      <t>log L</t>
    </r>
    <r>
      <rPr>
        <b/>
        <vertAlign val="subscript"/>
        <sz val="10"/>
        <rFont val="Arial"/>
        <family val="2"/>
      </rPr>
      <t>ion</t>
    </r>
  </si>
  <si>
    <r>
      <t>L</t>
    </r>
    <r>
      <rPr>
        <b/>
        <vertAlign val="subscript"/>
        <sz val="10"/>
        <rFont val="Arial"/>
        <family val="2"/>
      </rPr>
      <t>ion</t>
    </r>
  </si>
  <si>
    <r>
      <t>νF</t>
    </r>
    <r>
      <rPr>
        <vertAlign val="subscript"/>
        <sz val="10"/>
        <rFont val="Arial"/>
        <family val="2"/>
      </rPr>
      <t>ν</t>
    </r>
    <r>
      <rPr>
        <sz val="10"/>
        <rFont val="Arial"/>
        <family val="2"/>
      </rPr>
      <t xml:space="preserve"> </t>
    </r>
    <r>
      <rPr>
        <sz val="10"/>
        <rFont val="Symbol"/>
        <charset val="2"/>
      </rPr>
      <t xml:space="preserve">µ </t>
    </r>
    <r>
      <rPr>
        <sz val="10"/>
        <rFont val="Arial"/>
        <family val="2"/>
      </rPr>
      <t>ν</t>
    </r>
    <r>
      <rPr>
        <vertAlign val="superscript"/>
        <sz val="10"/>
        <rFont val="Arial"/>
        <family val="2"/>
      </rPr>
      <t>α+1</t>
    </r>
  </si>
  <si>
    <r>
      <t>local (</t>
    </r>
    <r>
      <rPr>
        <b/>
        <sz val="10"/>
        <rFont val="Arial"/>
      </rPr>
      <t>β</t>
    </r>
    <r>
      <rPr>
        <b/>
        <sz val="10"/>
        <rFont val="Arial"/>
        <family val="2"/>
      </rPr>
      <t xml:space="preserve"> + 1)</t>
    </r>
  </si>
  <si>
    <t>local α</t>
  </si>
  <si>
    <r>
      <t>EL</t>
    </r>
    <r>
      <rPr>
        <b/>
        <vertAlign val="subscript"/>
        <sz val="10"/>
        <rFont val="Arial"/>
        <family val="2"/>
      </rPr>
      <t>E</t>
    </r>
  </si>
  <si>
    <r>
      <t>EL</t>
    </r>
    <r>
      <rPr>
        <b/>
        <vertAlign val="subscript"/>
        <sz val="10"/>
        <rFont val="Arial"/>
        <family val="2"/>
      </rPr>
      <t>E(calc)</t>
    </r>
  </si>
  <si>
    <t>beta(UV/opt)2</t>
  </si>
  <si>
    <t>beta(UV/opt)1</t>
  </si>
  <si>
    <r>
      <t>L</t>
    </r>
    <r>
      <rPr>
        <b/>
        <vertAlign val="subscript"/>
        <sz val="10"/>
        <rFont val="Arial"/>
        <family val="2"/>
      </rPr>
      <t>bol</t>
    </r>
    <r>
      <rPr>
        <b/>
        <sz val="10"/>
        <rFont val="Arial"/>
        <family val="2"/>
      </rPr>
      <t>/L</t>
    </r>
    <r>
      <rPr>
        <b/>
        <vertAlign val="subscript"/>
        <sz val="10"/>
        <rFont val="Arial"/>
        <family val="2"/>
      </rPr>
      <t>5100</t>
    </r>
  </si>
  <si>
    <r>
      <t>log L</t>
    </r>
    <r>
      <rPr>
        <b/>
        <vertAlign val="subscript"/>
        <sz val="10"/>
        <rFont val="Arial"/>
        <family val="2"/>
      </rPr>
      <t>bol-pred</t>
    </r>
  </si>
  <si>
    <r>
      <t>L</t>
    </r>
    <r>
      <rPr>
        <b/>
        <vertAlign val="subscript"/>
        <sz val="10"/>
        <rFont val="Arial"/>
        <family val="2"/>
      </rPr>
      <t>1460</t>
    </r>
    <r>
      <rPr>
        <b/>
        <sz val="10"/>
        <rFont val="Arial"/>
        <family val="2"/>
      </rPr>
      <t>/L</t>
    </r>
    <r>
      <rPr>
        <b/>
        <vertAlign val="subscript"/>
        <sz val="10"/>
        <rFont val="Arial"/>
        <family val="2"/>
      </rPr>
      <t>5100</t>
    </r>
  </si>
  <si>
    <t>1460-5100</t>
  </si>
  <si>
    <t>1350-4200</t>
  </si>
  <si>
    <t>2200-4200</t>
  </si>
  <si>
    <t>4200-5100</t>
  </si>
  <si>
    <r>
      <t>log(M</t>
    </r>
    <r>
      <rPr>
        <b/>
        <vertAlign val="subscript"/>
        <sz val="10"/>
        <rFont val="Arial"/>
        <family val="2"/>
      </rPr>
      <t>BH</t>
    </r>
    <r>
      <rPr>
        <b/>
        <sz val="10"/>
        <rFont val="Arial"/>
        <family val="2"/>
      </rPr>
      <t>/M</t>
    </r>
    <r>
      <rPr>
        <b/>
        <vertAlign val="subscript"/>
        <sz val="10"/>
        <rFont val="Arial"/>
        <family val="2"/>
      </rPr>
      <t>sun</t>
    </r>
    <r>
      <rPr>
        <b/>
        <sz val="10"/>
        <rFont val="Arial"/>
        <family val="2"/>
      </rPr>
      <t>)</t>
    </r>
  </si>
  <si>
    <t>predicted values</t>
  </si>
  <si>
    <r>
      <t>R</t>
    </r>
    <r>
      <rPr>
        <b/>
        <vertAlign val="subscript"/>
        <sz val="10"/>
        <rFont val="Arial"/>
        <family val="2"/>
      </rPr>
      <t>BELR(light-days)</t>
    </r>
  </si>
  <si>
    <r>
      <t>L/L</t>
    </r>
    <r>
      <rPr>
        <b/>
        <vertAlign val="subscript"/>
        <sz val="10"/>
        <rFont val="Arial"/>
        <family val="2"/>
      </rPr>
      <t>Edd</t>
    </r>
  </si>
  <si>
    <t>4200-7000</t>
  </si>
  <si>
    <t>5100-8265</t>
  </si>
  <si>
    <t>8265-12400</t>
  </si>
  <si>
    <t>FWHM (km/s)</t>
  </si>
  <si>
    <r>
      <t>EL</t>
    </r>
    <r>
      <rPr>
        <b/>
        <vertAlign val="subscript"/>
        <sz val="10"/>
        <rFont val="Arial"/>
        <family val="2"/>
      </rPr>
      <t>E</t>
    </r>
    <r>
      <rPr>
        <b/>
        <sz val="10"/>
        <rFont val="Arial"/>
        <family val="2"/>
      </rPr>
      <t>(2 keV)</t>
    </r>
  </si>
  <si>
    <r>
      <t>EL</t>
    </r>
    <r>
      <rPr>
        <b/>
        <vertAlign val="subscript"/>
        <sz val="10"/>
        <rFont val="Arial"/>
        <family val="2"/>
      </rPr>
      <t>E</t>
    </r>
    <r>
      <rPr>
        <b/>
        <sz val="10"/>
        <rFont val="Arial"/>
        <family val="2"/>
      </rPr>
      <t>(2500)-eff</t>
    </r>
  </si>
  <si>
    <r>
      <t>EL</t>
    </r>
    <r>
      <rPr>
        <b/>
        <vertAlign val="subscript"/>
        <sz val="10"/>
        <rFont val="Arial"/>
        <family val="2"/>
      </rPr>
      <t>E</t>
    </r>
    <r>
      <rPr>
        <b/>
        <sz val="10"/>
        <rFont val="Arial"/>
        <family val="2"/>
      </rPr>
      <t>(2500)</t>
    </r>
  </si>
  <si>
    <t>beta(UV/opt)3</t>
  </si>
  <si>
    <t>1350-5100</t>
  </si>
  <si>
    <t>Data relevant to UV bump</t>
  </si>
  <si>
    <t>Data relevant to X-ray power-law</t>
  </si>
  <si>
    <t>dlnE</t>
  </si>
  <si>
    <r>
      <t>EL</t>
    </r>
    <r>
      <rPr>
        <vertAlign val="subscript"/>
        <sz val="10"/>
        <rFont val="Arial"/>
        <family val="2"/>
      </rPr>
      <t>E</t>
    </r>
    <r>
      <rPr>
        <sz val="10"/>
        <rFont val="Arial"/>
      </rPr>
      <t xml:space="preserve"> dlnE</t>
    </r>
  </si>
  <si>
    <t>ratio</t>
  </si>
  <si>
    <r>
      <t>L</t>
    </r>
    <r>
      <rPr>
        <b/>
        <vertAlign val="subscript"/>
        <sz val="10"/>
        <rFont val="Arial"/>
        <family val="2"/>
      </rPr>
      <t>bol</t>
    </r>
  </si>
  <si>
    <t>Crude Integration</t>
  </si>
  <si>
    <r>
      <t>L</t>
    </r>
    <r>
      <rPr>
        <b/>
        <vertAlign val="subscript"/>
        <sz val="10"/>
        <rFont val="Arial"/>
        <family val="2"/>
      </rPr>
      <t>ion</t>
    </r>
    <r>
      <rPr>
        <b/>
        <sz val="10"/>
        <rFont val="Arial"/>
        <family val="2"/>
      </rPr>
      <t xml:space="preserve"> / L</t>
    </r>
    <r>
      <rPr>
        <b/>
        <vertAlign val="subscript"/>
        <sz val="10"/>
        <rFont val="Arial"/>
        <family val="2"/>
      </rPr>
      <t>bol</t>
    </r>
  </si>
  <si>
    <t>log Q(H)</t>
  </si>
  <si>
    <r>
      <t>&lt;E</t>
    </r>
    <r>
      <rPr>
        <b/>
        <vertAlign val="subscript"/>
        <sz val="10"/>
        <rFont val="Arial"/>
        <family val="2"/>
      </rPr>
      <t>ion</t>
    </r>
    <r>
      <rPr>
        <b/>
        <sz val="10"/>
        <rFont val="Arial"/>
        <family val="2"/>
      </rPr>
      <t>&gt; (Ryd)</t>
    </r>
  </si>
  <si>
    <r>
      <t>L</t>
    </r>
    <r>
      <rPr>
        <vertAlign val="subscript"/>
        <sz val="10"/>
        <rFont val="Arial"/>
        <family val="2"/>
      </rPr>
      <t>E</t>
    </r>
    <r>
      <rPr>
        <sz val="10"/>
        <rFont val="Arial"/>
      </rPr>
      <t xml:space="preserve"> dlnE</t>
    </r>
  </si>
  <si>
    <r>
      <t>L</t>
    </r>
    <r>
      <rPr>
        <b/>
        <vertAlign val="subscript"/>
        <sz val="10"/>
        <rFont val="Arial"/>
        <family val="2"/>
      </rPr>
      <t xml:space="preserve">X-ray </t>
    </r>
    <r>
      <rPr>
        <b/>
        <sz val="10"/>
        <rFont val="Arial"/>
        <family val="2"/>
      </rPr>
      <t>/ L</t>
    </r>
    <r>
      <rPr>
        <b/>
        <vertAlign val="subscript"/>
        <sz val="10"/>
        <rFont val="Arial"/>
        <family val="2"/>
      </rPr>
      <t>bol</t>
    </r>
  </si>
  <si>
    <t>Grain properties</t>
  </si>
  <si>
    <r>
      <t>T</t>
    </r>
    <r>
      <rPr>
        <vertAlign val="subscript"/>
        <sz val="10"/>
        <rFont val="Arial"/>
        <family val="2"/>
      </rPr>
      <t>sublimate</t>
    </r>
    <r>
      <rPr>
        <sz val="10"/>
        <rFont val="Arial"/>
        <family val="2"/>
      </rPr>
      <t xml:space="preserve"> (K)</t>
    </r>
  </si>
  <si>
    <t>&lt;r&gt; (microns)</t>
  </si>
  <si>
    <r>
      <t>d</t>
    </r>
    <r>
      <rPr>
        <b/>
        <vertAlign val="subscript"/>
        <sz val="10"/>
        <rFont val="Arial"/>
        <family val="2"/>
      </rPr>
      <t>lum</t>
    </r>
    <r>
      <rPr>
        <b/>
        <sz val="10"/>
        <rFont val="Arial"/>
        <family val="2"/>
      </rPr>
      <t xml:space="preserve"> (Mpc)</t>
    </r>
  </si>
  <si>
    <r>
      <t>λf</t>
    </r>
    <r>
      <rPr>
        <b/>
        <vertAlign val="subscript"/>
        <sz val="10"/>
        <rFont val="Arial"/>
        <family val="2"/>
      </rPr>
      <t>λ</t>
    </r>
    <r>
      <rPr>
        <b/>
        <sz val="10"/>
        <rFont val="Arial"/>
        <family val="2"/>
      </rPr>
      <t>(obs.frame)</t>
    </r>
  </si>
  <si>
    <r>
      <t>λ</t>
    </r>
    <r>
      <rPr>
        <b/>
        <vertAlign val="subscript"/>
        <sz val="10"/>
        <rFont val="Arial"/>
        <family val="2"/>
      </rPr>
      <t>rest</t>
    </r>
    <r>
      <rPr>
        <b/>
        <sz val="10"/>
        <rFont val="Arial"/>
        <family val="2"/>
      </rPr>
      <t xml:space="preserve"> (Å)</t>
    </r>
  </si>
  <si>
    <r>
      <t>4</t>
    </r>
    <r>
      <rPr>
        <b/>
        <sz val="10"/>
        <rFont val="Symbol"/>
        <family val="1"/>
        <charset val="2"/>
      </rPr>
      <t>p</t>
    </r>
    <r>
      <rPr>
        <b/>
        <sz val="10"/>
        <rFont val="Arial"/>
      </rPr>
      <t>d</t>
    </r>
    <r>
      <rPr>
        <b/>
        <vertAlign val="subscript"/>
        <sz val="10"/>
        <rFont val="Arial"/>
        <family val="2"/>
      </rPr>
      <t>lum</t>
    </r>
    <r>
      <rPr>
        <b/>
        <vertAlign val="superscript"/>
        <sz val="10"/>
        <rFont val="Arial"/>
        <family val="2"/>
      </rPr>
      <t>2</t>
    </r>
    <r>
      <rPr>
        <b/>
        <sz val="10"/>
        <rFont val="Arial"/>
        <family val="2"/>
      </rPr>
      <t xml:space="preserve"> (cm</t>
    </r>
    <r>
      <rPr>
        <b/>
        <vertAlign val="superscript"/>
        <sz val="10"/>
        <rFont val="Arial"/>
        <family val="2"/>
      </rPr>
      <t>2</t>
    </r>
    <r>
      <rPr>
        <b/>
        <sz val="10"/>
        <rFont val="Arial"/>
        <family val="2"/>
      </rPr>
      <t>)</t>
    </r>
  </si>
  <si>
    <r>
      <t>ν</t>
    </r>
    <r>
      <rPr>
        <b/>
        <sz val="10"/>
        <rFont val="Arial"/>
        <family val="2"/>
      </rPr>
      <t xml:space="preserve"> (Hz)</t>
    </r>
  </si>
  <si>
    <r>
      <t>R</t>
    </r>
    <r>
      <rPr>
        <b/>
        <vertAlign val="subscript"/>
        <sz val="10"/>
        <rFont val="Arial"/>
        <family val="2"/>
      </rPr>
      <t>dust-sublim(lyr)</t>
    </r>
  </si>
  <si>
    <t>alpha(soft X)</t>
  </si>
  <si>
    <t>alpha(ion)</t>
  </si>
  <si>
    <t>alpha(FUV)</t>
  </si>
  <si>
    <t>alpha(UV/opt)1</t>
  </si>
  <si>
    <t>alpha(UV/opt)2</t>
  </si>
  <si>
    <t>alpha(UV/opt)3</t>
  </si>
  <si>
    <t>alpha(nUV)</t>
  </si>
  <si>
    <t>alpha(BG)</t>
  </si>
  <si>
    <t>alpha(opt)</t>
  </si>
  <si>
    <t>alpha(opt/nIR)</t>
  </si>
  <si>
    <t>alpha(nIR)</t>
  </si>
  <si>
    <r>
      <t>L</t>
    </r>
    <r>
      <rPr>
        <b/>
        <vertAlign val="subscript"/>
        <sz val="9"/>
        <rFont val="Arial"/>
        <family val="2"/>
      </rPr>
      <t>bol,ion</t>
    </r>
    <r>
      <rPr>
        <b/>
        <sz val="9"/>
        <rFont val="Arial"/>
        <family val="2"/>
      </rPr>
      <t xml:space="preserve"> / EL</t>
    </r>
    <r>
      <rPr>
        <b/>
        <vertAlign val="subscript"/>
        <sz val="9"/>
        <rFont val="Arial"/>
        <family val="2"/>
      </rPr>
      <t>E(calc)</t>
    </r>
  </si>
</sst>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00E+00"/>
    <numFmt numFmtId="165" formatCode="0.0000E+00"/>
    <numFmt numFmtId="166" formatCode="0.000"/>
    <numFmt numFmtId="167" formatCode="0.0000"/>
    <numFmt numFmtId="168" formatCode="0.00000"/>
    <numFmt numFmtId="169" formatCode="0.0"/>
    <numFmt numFmtId="170" formatCode="0.0000000"/>
    <numFmt numFmtId="171" formatCode="0.000000000000000"/>
    <numFmt numFmtId="172" formatCode="0.00000E+00"/>
    <numFmt numFmtId="173" formatCode="0.00000000"/>
  </numFmts>
  <fonts count="35" x14ac:knownFonts="1">
    <font>
      <sz val="10"/>
      <name val="Arial"/>
    </font>
    <font>
      <sz val="10"/>
      <name val="Arial"/>
    </font>
    <font>
      <sz val="8"/>
      <name val="Arial"/>
    </font>
    <font>
      <b/>
      <sz val="10"/>
      <name val="Arial"/>
      <family val="2"/>
    </font>
    <font>
      <b/>
      <vertAlign val="subscript"/>
      <sz val="10"/>
      <name val="Arial"/>
      <family val="2"/>
    </font>
    <font>
      <sz val="8"/>
      <color indexed="81"/>
      <name val="Tahoma"/>
    </font>
    <font>
      <b/>
      <sz val="8"/>
      <color indexed="81"/>
      <name val="Tahoma"/>
    </font>
    <font>
      <b/>
      <sz val="8"/>
      <color indexed="81"/>
      <name val="Tahoma"/>
      <family val="2"/>
    </font>
    <font>
      <sz val="10"/>
      <name val="Symbol"/>
      <charset val="2"/>
    </font>
    <font>
      <b/>
      <sz val="8"/>
      <name val="Arial"/>
      <family val="2"/>
    </font>
    <font>
      <sz val="10"/>
      <name val="Arial"/>
      <family val="2"/>
    </font>
    <font>
      <sz val="10"/>
      <color indexed="10"/>
      <name val="Arial"/>
      <family val="2"/>
    </font>
    <font>
      <sz val="10"/>
      <color indexed="12"/>
      <name val="Arial"/>
      <family val="2"/>
    </font>
    <font>
      <vertAlign val="subscript"/>
      <sz val="10"/>
      <name val="Arial"/>
      <family val="2"/>
    </font>
    <font>
      <vertAlign val="superscript"/>
      <sz val="10"/>
      <name val="Arial"/>
      <family val="2"/>
    </font>
    <font>
      <sz val="10"/>
      <color indexed="17"/>
      <name val="Arial"/>
      <family val="2"/>
    </font>
    <font>
      <b/>
      <sz val="10"/>
      <name val="Arial"/>
    </font>
    <font>
      <b/>
      <vertAlign val="subscript"/>
      <sz val="8"/>
      <color indexed="81"/>
      <name val="Tahoma"/>
      <family val="2"/>
    </font>
    <font>
      <sz val="10"/>
      <color indexed="12"/>
      <name val="Arial"/>
    </font>
    <font>
      <sz val="10"/>
      <color indexed="14"/>
      <name val="Arial"/>
    </font>
    <font>
      <sz val="10"/>
      <color indexed="14"/>
      <name val="Arial"/>
      <family val="2"/>
    </font>
    <font>
      <b/>
      <sz val="10"/>
      <color indexed="10"/>
      <name val="Arial"/>
      <family val="2"/>
    </font>
    <font>
      <b/>
      <sz val="10"/>
      <color indexed="12"/>
      <name val="Arial"/>
      <family val="2"/>
    </font>
    <font>
      <b/>
      <vertAlign val="superscript"/>
      <sz val="8"/>
      <color indexed="81"/>
      <name val="Tahoma"/>
      <family val="2"/>
    </font>
    <font>
      <b/>
      <sz val="9"/>
      <name val="Arial"/>
      <family val="2"/>
    </font>
    <font>
      <sz val="10"/>
      <color indexed="10"/>
      <name val="Arial"/>
    </font>
    <font>
      <b/>
      <sz val="10"/>
      <name val="Symbol"/>
      <family val="1"/>
      <charset val="2"/>
    </font>
    <font>
      <b/>
      <vertAlign val="superscript"/>
      <sz val="10"/>
      <name val="Arial"/>
      <family val="2"/>
    </font>
    <font>
      <b/>
      <sz val="8"/>
      <color indexed="81"/>
      <name val="Symbol"/>
      <family val="1"/>
      <charset val="2"/>
    </font>
    <font>
      <b/>
      <sz val="10"/>
      <name val="Cambria"/>
      <family val="1"/>
    </font>
    <font>
      <sz val="10"/>
      <color rgb="FF0000FF"/>
      <name val="Arial"/>
      <family val="2"/>
    </font>
    <font>
      <b/>
      <vertAlign val="subscript"/>
      <sz val="9"/>
      <name val="Arial"/>
      <family val="2"/>
    </font>
    <font>
      <sz val="9"/>
      <color indexed="81"/>
      <name val="Tahoma"/>
      <family val="2"/>
    </font>
    <font>
      <b/>
      <sz val="9"/>
      <color indexed="81"/>
      <name val="Tahoma"/>
      <family val="2"/>
    </font>
    <font>
      <b/>
      <vertAlign val="subscript"/>
      <sz val="9"/>
      <color indexed="81"/>
      <name val="Tahoma"/>
      <family val="2"/>
    </font>
  </fonts>
  <fills count="8">
    <fill>
      <patternFill patternType="none"/>
    </fill>
    <fill>
      <patternFill patternType="gray125"/>
    </fill>
    <fill>
      <patternFill patternType="solid">
        <fgColor indexed="13"/>
        <bgColor indexed="64"/>
      </patternFill>
    </fill>
    <fill>
      <patternFill patternType="solid">
        <fgColor indexed="10"/>
        <bgColor indexed="64"/>
      </patternFill>
    </fill>
    <fill>
      <patternFill patternType="solid">
        <fgColor indexed="22"/>
        <bgColor indexed="64"/>
      </patternFill>
    </fill>
    <fill>
      <patternFill patternType="solid">
        <fgColor indexed="11"/>
        <bgColor indexed="64"/>
      </patternFill>
    </fill>
    <fill>
      <patternFill patternType="solid">
        <fgColor indexed="43"/>
        <bgColor indexed="64"/>
      </patternFill>
    </fill>
    <fill>
      <patternFill patternType="solid">
        <fgColor rgb="FFFFFF00"/>
        <bgColor indexed="64"/>
      </patternFill>
    </fill>
  </fills>
  <borders count="21">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double">
        <color indexed="64"/>
      </bottom>
      <diagonal/>
    </border>
    <border>
      <left style="medium">
        <color indexed="64"/>
      </left>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mediumDashed">
        <color indexed="64"/>
      </top>
      <bottom/>
      <diagonal/>
    </border>
    <border>
      <left/>
      <right/>
      <top style="mediumDashed">
        <color indexed="64"/>
      </top>
      <bottom/>
      <diagonal/>
    </border>
    <border>
      <left style="medium">
        <color indexed="64"/>
      </left>
      <right/>
      <top style="medium">
        <color indexed="64"/>
      </top>
      <bottom style="medium">
        <color indexed="64"/>
      </bottom>
      <diagonal/>
    </border>
    <border>
      <left style="medium">
        <color indexed="64"/>
      </left>
      <right style="medium">
        <color indexed="64"/>
      </right>
      <top/>
      <bottom style="mediumDashed">
        <color indexed="64"/>
      </bottom>
      <diagonal/>
    </border>
    <border>
      <left/>
      <right/>
      <top style="medium">
        <color indexed="64"/>
      </top>
      <bottom style="mediumDashed">
        <color indexed="64"/>
      </bottom>
      <diagonal/>
    </border>
    <border>
      <left/>
      <right style="medium">
        <color indexed="64"/>
      </right>
      <top style="medium">
        <color indexed="64"/>
      </top>
      <bottom style="mediumDashed">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43">
    <xf numFmtId="0" fontId="0" fillId="0" borderId="0" xfId="0"/>
    <xf numFmtId="164" fontId="0" fillId="0" borderId="0" xfId="0" applyNumberFormat="1"/>
    <xf numFmtId="164" fontId="0" fillId="2" borderId="0" xfId="0" applyNumberFormat="1" applyFill="1"/>
    <xf numFmtId="0" fontId="3" fillId="0" borderId="0" xfId="0" applyFont="1" applyAlignment="1">
      <alignment horizontal="center"/>
    </xf>
    <xf numFmtId="164" fontId="0" fillId="0" borderId="0" xfId="0" applyNumberFormat="1" applyFill="1"/>
    <xf numFmtId="0" fontId="0" fillId="0" borderId="0" xfId="0" applyFill="1"/>
    <xf numFmtId="164" fontId="1" fillId="0" borderId="0" xfId="0" applyNumberFormat="1" applyFont="1" applyFill="1"/>
    <xf numFmtId="0" fontId="0" fillId="0" borderId="0" xfId="0" applyAlignment="1"/>
    <xf numFmtId="164" fontId="12" fillId="0" borderId="0" xfId="0" applyNumberFormat="1" applyFont="1"/>
    <xf numFmtId="0" fontId="10" fillId="0" borderId="0" xfId="0" applyFont="1" applyAlignment="1">
      <alignment horizontal="center"/>
    </xf>
    <xf numFmtId="2" fontId="12" fillId="0" borderId="0" xfId="0" applyNumberFormat="1" applyFont="1"/>
    <xf numFmtId="2" fontId="10" fillId="0" borderId="0" xfId="0" applyNumberFormat="1" applyFont="1"/>
    <xf numFmtId="169" fontId="12" fillId="0" borderId="0" xfId="0" applyNumberFormat="1" applyFont="1"/>
    <xf numFmtId="0" fontId="10" fillId="0" borderId="0" xfId="0" applyFont="1" applyAlignment="1">
      <alignment horizontal="right"/>
    </xf>
    <xf numFmtId="2" fontId="18" fillId="0" borderId="0" xfId="0" applyNumberFormat="1" applyFont="1"/>
    <xf numFmtId="2" fontId="0" fillId="0" borderId="0" xfId="0" applyNumberFormat="1"/>
    <xf numFmtId="2" fontId="0" fillId="0" borderId="0" xfId="0" applyNumberFormat="1" applyFill="1"/>
    <xf numFmtId="2" fontId="1" fillId="0" borderId="0" xfId="0" applyNumberFormat="1" applyFont="1" applyFill="1"/>
    <xf numFmtId="2" fontId="0" fillId="2" borderId="0" xfId="0" applyNumberFormat="1" applyFill="1"/>
    <xf numFmtId="0" fontId="0" fillId="0" borderId="0" xfId="0" applyAlignment="1">
      <alignment horizontal="right"/>
    </xf>
    <xf numFmtId="0" fontId="1" fillId="3" borderId="0" xfId="0" applyFont="1" applyFill="1"/>
    <xf numFmtId="0" fontId="10" fillId="0" borderId="1" xfId="0" applyFont="1" applyBorder="1"/>
    <xf numFmtId="11" fontId="10" fillId="0" borderId="2" xfId="0" applyNumberFormat="1" applyFont="1" applyBorder="1"/>
    <xf numFmtId="0" fontId="10" fillId="0" borderId="3" xfId="0" applyFont="1" applyBorder="1"/>
    <xf numFmtId="11" fontId="10" fillId="0" borderId="5" xfId="0" applyNumberFormat="1" applyFont="1" applyBorder="1"/>
    <xf numFmtId="0" fontId="3" fillId="0" borderId="6" xfId="0" applyFont="1" applyBorder="1" applyAlignment="1">
      <alignment horizontal="center"/>
    </xf>
    <xf numFmtId="0" fontId="3" fillId="0" borderId="7" xfId="0" applyFont="1" applyBorder="1" applyAlignment="1">
      <alignment horizontal="center"/>
    </xf>
    <xf numFmtId="0" fontId="3" fillId="0" borderId="8" xfId="0" applyFont="1" applyBorder="1" applyAlignment="1">
      <alignment horizontal="center"/>
    </xf>
    <xf numFmtId="0" fontId="3" fillId="0" borderId="1" xfId="0" applyFont="1" applyBorder="1" applyAlignment="1">
      <alignment horizontal="center"/>
    </xf>
    <xf numFmtId="0" fontId="3" fillId="0" borderId="0" xfId="0" applyFont="1" applyBorder="1" applyAlignment="1">
      <alignment horizontal="center"/>
    </xf>
    <xf numFmtId="0" fontId="10" fillId="0" borderId="2" xfId="0" applyFont="1" applyBorder="1"/>
    <xf numFmtId="166" fontId="12" fillId="0" borderId="1" xfId="0" applyNumberFormat="1" applyFont="1" applyBorder="1"/>
    <xf numFmtId="0" fontId="3" fillId="0" borderId="2" xfId="0" applyFont="1" applyBorder="1" applyAlignment="1">
      <alignment horizontal="center"/>
    </xf>
    <xf numFmtId="164" fontId="12" fillId="0" borderId="0" xfId="0" applyNumberFormat="1" applyFont="1" applyBorder="1"/>
    <xf numFmtId="164" fontId="12" fillId="0" borderId="1" xfId="0" applyNumberFormat="1" applyFont="1" applyBorder="1"/>
    <xf numFmtId="168" fontId="15" fillId="0" borderId="2" xfId="0" applyNumberFormat="1" applyFont="1" applyBorder="1"/>
    <xf numFmtId="164" fontId="0" fillId="0" borderId="0" xfId="0" applyNumberFormat="1" applyBorder="1"/>
    <xf numFmtId="170" fontId="19" fillId="0" borderId="2" xfId="0" applyNumberFormat="1" applyFont="1" applyBorder="1"/>
    <xf numFmtId="2" fontId="3" fillId="0" borderId="9" xfId="0" applyNumberFormat="1" applyFont="1" applyBorder="1" applyAlignment="1">
      <alignment horizontal="center"/>
    </xf>
    <xf numFmtId="164" fontId="3" fillId="0" borderId="9" xfId="0" applyNumberFormat="1" applyFont="1" applyBorder="1" applyAlignment="1">
      <alignment horizontal="center"/>
    </xf>
    <xf numFmtId="0" fontId="3" fillId="0" borderId="9" xfId="0" applyFont="1" applyBorder="1" applyAlignment="1">
      <alignment horizontal="center"/>
    </xf>
    <xf numFmtId="168" fontId="15" fillId="0" borderId="0" xfId="0" applyNumberFormat="1" applyFont="1" applyBorder="1"/>
    <xf numFmtId="170" fontId="12" fillId="0" borderId="2" xfId="0" applyNumberFormat="1" applyFont="1" applyBorder="1"/>
    <xf numFmtId="2" fontId="3" fillId="0" borderId="10" xfId="0" applyNumberFormat="1" applyFont="1" applyBorder="1" applyAlignment="1">
      <alignment horizontal="center"/>
    </xf>
    <xf numFmtId="2" fontId="0" fillId="0" borderId="1" xfId="0" applyNumberFormat="1" applyBorder="1"/>
    <xf numFmtId="2" fontId="0" fillId="0" borderId="1" xfId="0" applyNumberFormat="1" applyFill="1" applyBorder="1"/>
    <xf numFmtId="2" fontId="0" fillId="2" borderId="1" xfId="0" applyNumberFormat="1" applyFill="1" applyBorder="1"/>
    <xf numFmtId="0" fontId="0" fillId="0" borderId="0" xfId="0" applyBorder="1" applyAlignment="1"/>
    <xf numFmtId="167" fontId="15" fillId="0" borderId="1" xfId="0" applyNumberFormat="1" applyFont="1" applyBorder="1"/>
    <xf numFmtId="0" fontId="3" fillId="4" borderId="0" xfId="0" applyFont="1" applyFill="1" applyBorder="1" applyAlignment="1">
      <alignment horizontal="center"/>
    </xf>
    <xf numFmtId="0" fontId="3" fillId="0" borderId="11" xfId="0" applyFont="1" applyBorder="1" applyAlignment="1">
      <alignment horizontal="center"/>
    </xf>
    <xf numFmtId="166" fontId="12" fillId="0" borderId="12" xfId="0" applyNumberFormat="1" applyFont="1" applyBorder="1"/>
    <xf numFmtId="0" fontId="3" fillId="0" borderId="12" xfId="0" applyFont="1" applyBorder="1" applyAlignment="1">
      <alignment horizontal="center"/>
    </xf>
    <xf numFmtId="166" fontId="18" fillId="0" borderId="12" xfId="0" applyNumberFormat="1" applyFont="1" applyBorder="1"/>
    <xf numFmtId="167" fontId="12" fillId="0" borderId="12" xfId="0" applyNumberFormat="1" applyFont="1" applyBorder="1"/>
    <xf numFmtId="166" fontId="21" fillId="0" borderId="1" xfId="0" applyNumberFormat="1" applyFont="1" applyBorder="1"/>
    <xf numFmtId="164" fontId="21" fillId="0" borderId="1" xfId="0" applyNumberFormat="1" applyFont="1" applyBorder="1"/>
    <xf numFmtId="166" fontId="21" fillId="0" borderId="0" xfId="0" applyNumberFormat="1" applyFont="1" applyBorder="1"/>
    <xf numFmtId="166" fontId="10" fillId="0" borderId="0" xfId="0" applyNumberFormat="1" applyFont="1"/>
    <xf numFmtId="0" fontId="3" fillId="4" borderId="0" xfId="0" applyFont="1" applyFill="1" applyAlignment="1">
      <alignment horizontal="center"/>
    </xf>
    <xf numFmtId="166" fontId="12" fillId="4" borderId="0" xfId="0" applyNumberFormat="1" applyFont="1" applyFill="1" applyAlignment="1">
      <alignment horizontal="right"/>
    </xf>
    <xf numFmtId="166" fontId="18" fillId="4" borderId="0" xfId="0" applyNumberFormat="1" applyFont="1" applyFill="1" applyAlignment="1">
      <alignment horizontal="right"/>
    </xf>
    <xf numFmtId="166" fontId="18" fillId="4" borderId="0" xfId="0" applyNumberFormat="1" applyFont="1" applyFill="1"/>
    <xf numFmtId="166" fontId="18" fillId="4" borderId="12" xfId="0" applyNumberFormat="1" applyFont="1" applyFill="1" applyBorder="1"/>
    <xf numFmtId="166" fontId="3" fillId="4" borderId="12" xfId="0" applyNumberFormat="1" applyFont="1" applyFill="1" applyBorder="1" applyAlignment="1">
      <alignment horizontal="center"/>
    </xf>
    <xf numFmtId="2" fontId="22" fillId="0" borderId="12" xfId="0" applyNumberFormat="1" applyFont="1" applyBorder="1"/>
    <xf numFmtId="0" fontId="21" fillId="4" borderId="0" xfId="0" applyFont="1" applyFill="1"/>
    <xf numFmtId="0" fontId="3" fillId="0" borderId="14" xfId="0" applyFont="1" applyBorder="1" applyAlignment="1">
      <alignment horizontal="center"/>
    </xf>
    <xf numFmtId="166" fontId="3" fillId="0" borderId="9" xfId="0" applyNumberFormat="1" applyFont="1" applyBorder="1" applyAlignment="1">
      <alignment horizontal="center"/>
    </xf>
    <xf numFmtId="166" fontId="0" fillId="0" borderId="0" xfId="0" applyNumberFormat="1"/>
    <xf numFmtId="166" fontId="0" fillId="2" borderId="0" xfId="0" applyNumberFormat="1" applyFill="1"/>
    <xf numFmtId="166" fontId="0" fillId="0" borderId="0" xfId="0" applyNumberFormat="1" applyFill="1"/>
    <xf numFmtId="0" fontId="0" fillId="0" borderId="5" xfId="0" applyBorder="1"/>
    <xf numFmtId="0" fontId="3" fillId="4" borderId="12" xfId="0" applyFont="1" applyFill="1" applyBorder="1" applyAlignment="1">
      <alignment horizontal="center"/>
    </xf>
    <xf numFmtId="167" fontId="12" fillId="0" borderId="0" xfId="0" applyNumberFormat="1" applyFont="1" applyBorder="1"/>
    <xf numFmtId="0" fontId="9" fillId="4" borderId="15" xfId="0" applyFont="1" applyFill="1" applyBorder="1" applyAlignment="1">
      <alignment horizontal="center"/>
    </xf>
    <xf numFmtId="164" fontId="0" fillId="0" borderId="0" xfId="0" applyNumberFormat="1" applyBorder="1" applyAlignment="1"/>
    <xf numFmtId="2" fontId="0" fillId="0" borderId="0" xfId="0" applyNumberFormat="1" applyBorder="1" applyAlignment="1"/>
    <xf numFmtId="166" fontId="0" fillId="0" borderId="0" xfId="0" applyNumberFormat="1" applyBorder="1" applyAlignment="1"/>
    <xf numFmtId="164" fontId="18" fillId="0" borderId="0" xfId="0" applyNumberFormat="1" applyFont="1"/>
    <xf numFmtId="2" fontId="0" fillId="5" borderId="1" xfId="0" applyNumberFormat="1" applyFill="1" applyBorder="1"/>
    <xf numFmtId="164" fontId="0" fillId="5" borderId="0" xfId="0" applyNumberFormat="1" applyFill="1"/>
    <xf numFmtId="2" fontId="0" fillId="5" borderId="0" xfId="0" applyNumberFormat="1" applyFill="1"/>
    <xf numFmtId="166" fontId="0" fillId="5" borderId="0" xfId="0" applyNumberFormat="1" applyFill="1"/>
    <xf numFmtId="171" fontId="0" fillId="0" borderId="0" xfId="0" applyNumberFormat="1"/>
    <xf numFmtId="164" fontId="0" fillId="0" borderId="0" xfId="0" applyNumberFormat="1" applyBorder="1" applyAlignment="1">
      <alignment horizontal="center"/>
    </xf>
    <xf numFmtId="0" fontId="0" fillId="0" borderId="0" xfId="0" applyBorder="1" applyAlignment="1">
      <alignment horizontal="center"/>
    </xf>
    <xf numFmtId="164" fontId="3" fillId="0" borderId="0" xfId="0" applyNumberFormat="1" applyFont="1" applyBorder="1" applyAlignment="1">
      <alignment horizontal="right"/>
    </xf>
    <xf numFmtId="164" fontId="0" fillId="0" borderId="0" xfId="0" applyNumberFormat="1" applyBorder="1" applyAlignment="1">
      <alignment horizontal="right"/>
    </xf>
    <xf numFmtId="0" fontId="0" fillId="0" borderId="0" xfId="0" applyBorder="1" applyAlignment="1">
      <alignment horizontal="right"/>
    </xf>
    <xf numFmtId="164" fontId="1" fillId="3" borderId="0" xfId="0" applyNumberFormat="1" applyFont="1" applyFill="1" applyBorder="1" applyAlignment="1">
      <alignment horizontal="right"/>
    </xf>
    <xf numFmtId="0" fontId="1" fillId="3" borderId="0" xfId="0" applyFont="1" applyFill="1" applyBorder="1" applyAlignment="1">
      <alignment horizontal="right"/>
    </xf>
    <xf numFmtId="2" fontId="0" fillId="3" borderId="1" xfId="0" applyNumberFormat="1" applyFill="1" applyBorder="1"/>
    <xf numFmtId="164" fontId="0" fillId="3" borderId="0" xfId="0" applyNumberFormat="1" applyFill="1"/>
    <xf numFmtId="2" fontId="0" fillId="3" borderId="0" xfId="0" applyNumberFormat="1" applyFill="1"/>
    <xf numFmtId="166" fontId="0" fillId="3" borderId="0" xfId="0" applyNumberFormat="1" applyFill="1"/>
    <xf numFmtId="0" fontId="3" fillId="0" borderId="0" xfId="0" applyFont="1" applyAlignment="1">
      <alignment horizontal="right"/>
    </xf>
    <xf numFmtId="166" fontId="3" fillId="0" borderId="0" xfId="0" applyNumberFormat="1" applyFont="1" applyBorder="1" applyAlignment="1">
      <alignment horizontal="right"/>
    </xf>
    <xf numFmtId="2" fontId="0" fillId="0" borderId="0" xfId="0" applyNumberFormat="1" applyBorder="1" applyAlignment="1">
      <alignment horizontal="right"/>
    </xf>
    <xf numFmtId="0" fontId="11" fillId="0" borderId="1" xfId="0" applyFont="1" applyBorder="1"/>
    <xf numFmtId="164" fontId="11" fillId="4" borderId="0" xfId="0" applyNumberFormat="1" applyFont="1" applyFill="1" applyBorder="1"/>
    <xf numFmtId="166" fontId="18" fillId="0" borderId="2" xfId="0" applyNumberFormat="1" applyFont="1" applyBorder="1"/>
    <xf numFmtId="0" fontId="0" fillId="0" borderId="2" xfId="0" applyBorder="1"/>
    <xf numFmtId="0" fontId="0" fillId="0" borderId="0" xfId="0" applyAlignment="1">
      <alignment horizontal="center"/>
    </xf>
    <xf numFmtId="2" fontId="12" fillId="0" borderId="1" xfId="0" applyNumberFormat="1" applyFont="1" applyBorder="1"/>
    <xf numFmtId="0" fontId="25" fillId="0" borderId="0" xfId="0" applyFont="1"/>
    <xf numFmtId="0" fontId="3" fillId="4" borderId="2" xfId="0" applyFont="1" applyFill="1" applyBorder="1" applyAlignment="1">
      <alignment horizontal="center"/>
    </xf>
    <xf numFmtId="166" fontId="18" fillId="4" borderId="16" xfId="0" applyNumberFormat="1" applyFont="1" applyFill="1" applyBorder="1" applyAlignment="1">
      <alignment horizontal="right"/>
    </xf>
    <xf numFmtId="0" fontId="10" fillId="0" borderId="8" xfId="0" applyFont="1" applyBorder="1" applyAlignment="1">
      <alignment horizontal="center"/>
    </xf>
    <xf numFmtId="165" fontId="18" fillId="0" borderId="0" xfId="0" applyNumberFormat="1" applyFont="1"/>
    <xf numFmtId="0" fontId="16" fillId="0" borderId="0" xfId="0" applyFont="1" applyAlignment="1">
      <alignment horizontal="center"/>
    </xf>
    <xf numFmtId="0" fontId="11" fillId="0" borderId="0" xfId="0" applyFont="1"/>
    <xf numFmtId="0" fontId="10" fillId="0" borderId="6" xfId="0" applyFont="1" applyBorder="1" applyAlignment="1"/>
    <xf numFmtId="0" fontId="10" fillId="0" borderId="7" xfId="0" applyFont="1" applyBorder="1" applyAlignment="1"/>
    <xf numFmtId="166" fontId="18" fillId="0" borderId="0" xfId="0" applyNumberFormat="1" applyFont="1"/>
    <xf numFmtId="0" fontId="29" fillId="0" borderId="0" xfId="0" applyFont="1" applyAlignment="1">
      <alignment horizontal="center"/>
    </xf>
    <xf numFmtId="11" fontId="0" fillId="0" borderId="0" xfId="0" applyNumberFormat="1"/>
    <xf numFmtId="2" fontId="12" fillId="0" borderId="0" xfId="0" applyNumberFormat="1" applyFont="1" applyBorder="1"/>
    <xf numFmtId="166" fontId="30" fillId="0" borderId="0" xfId="0" applyNumberFormat="1" applyFont="1"/>
    <xf numFmtId="0" fontId="24" fillId="0" borderId="13" xfId="0" applyFont="1" applyBorder="1" applyAlignment="1">
      <alignment horizontal="center"/>
    </xf>
    <xf numFmtId="169" fontId="18" fillId="4" borderId="12" xfId="0" applyNumberFormat="1" applyFont="1" applyFill="1" applyBorder="1"/>
    <xf numFmtId="164" fontId="30" fillId="0" borderId="0" xfId="0" applyNumberFormat="1" applyFont="1"/>
    <xf numFmtId="167" fontId="30" fillId="0" borderId="0" xfId="0" applyNumberFormat="1" applyFont="1"/>
    <xf numFmtId="172" fontId="18" fillId="0" borderId="0" xfId="0" applyNumberFormat="1" applyFont="1"/>
    <xf numFmtId="167" fontId="18" fillId="0" borderId="0" xfId="0" applyNumberFormat="1" applyFont="1" applyFill="1"/>
    <xf numFmtId="173" fontId="15" fillId="0" borderId="2" xfId="0" applyNumberFormat="1" applyFont="1" applyBorder="1"/>
    <xf numFmtId="167" fontId="20" fillId="0" borderId="2" xfId="0" applyNumberFormat="1" applyFont="1" applyBorder="1"/>
    <xf numFmtId="170" fontId="30" fillId="0" borderId="2" xfId="0" applyNumberFormat="1" applyFont="1" applyBorder="1"/>
    <xf numFmtId="166" fontId="10" fillId="0" borderId="0" xfId="0" applyNumberFormat="1" applyFont="1" applyBorder="1"/>
    <xf numFmtId="166" fontId="10" fillId="0" borderId="4" xfId="0" applyNumberFormat="1" applyFont="1" applyBorder="1"/>
    <xf numFmtId="0" fontId="0" fillId="0" borderId="1" xfId="0" applyBorder="1" applyAlignment="1">
      <alignment horizontal="center"/>
    </xf>
    <xf numFmtId="0" fontId="0" fillId="0" borderId="2" xfId="0" applyBorder="1" applyAlignment="1">
      <alignment horizontal="center"/>
    </xf>
    <xf numFmtId="0" fontId="10" fillId="0" borderId="0" xfId="0" applyFont="1" applyAlignment="1">
      <alignment horizontal="center"/>
    </xf>
    <xf numFmtId="0" fontId="24" fillId="6" borderId="17" xfId="0" applyFont="1" applyFill="1" applyBorder="1" applyAlignment="1">
      <alignment horizontal="center"/>
    </xf>
    <xf numFmtId="0" fontId="24" fillId="6" borderId="18" xfId="0" applyFont="1" applyFill="1" applyBorder="1" applyAlignment="1">
      <alignment horizontal="center"/>
    </xf>
    <xf numFmtId="0" fontId="24" fillId="6" borderId="19" xfId="0" applyFont="1" applyFill="1" applyBorder="1" applyAlignment="1">
      <alignment horizontal="center"/>
    </xf>
    <xf numFmtId="0" fontId="24" fillId="6" borderId="20" xfId="0" applyFont="1" applyFill="1" applyBorder="1" applyAlignment="1">
      <alignment horizontal="center"/>
    </xf>
    <xf numFmtId="0" fontId="0" fillId="0" borderId="0" xfId="0" applyBorder="1" applyAlignment="1">
      <alignment horizontal="center"/>
    </xf>
    <xf numFmtId="0" fontId="24" fillId="6" borderId="4" xfId="0" applyFont="1" applyFill="1" applyBorder="1" applyAlignment="1">
      <alignment horizontal="center"/>
    </xf>
    <xf numFmtId="0" fontId="24" fillId="6" borderId="5" xfId="0" applyFont="1" applyFill="1" applyBorder="1" applyAlignment="1">
      <alignment horizontal="center"/>
    </xf>
    <xf numFmtId="0" fontId="9" fillId="2" borderId="0" xfId="0" applyFont="1" applyFill="1" applyAlignment="1">
      <alignment horizontal="center"/>
    </xf>
    <xf numFmtId="164" fontId="0" fillId="0" borderId="0" xfId="0" applyNumberFormat="1" applyBorder="1" applyAlignment="1">
      <alignment horizontal="center"/>
    </xf>
    <xf numFmtId="164" fontId="0" fillId="7" borderId="0" xfId="0" applyNumberFormat="1" applyFill="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AGN SED</a:t>
            </a:r>
          </a:p>
        </c:rich>
      </c:tx>
      <c:layout>
        <c:manualLayout>
          <c:xMode val="edge"/>
          <c:yMode val="edge"/>
          <c:x val="0.44839067702552721"/>
          <c:y val="1.9575856443719411E-2"/>
        </c:manualLayout>
      </c:layout>
      <c:overlay val="0"/>
      <c:spPr>
        <a:noFill/>
        <a:ln w="25400">
          <a:noFill/>
        </a:ln>
      </c:spPr>
    </c:title>
    <c:autoTitleDeleted val="0"/>
    <c:plotArea>
      <c:layout>
        <c:manualLayout>
          <c:layoutTarget val="inner"/>
          <c:xMode val="edge"/>
          <c:yMode val="edge"/>
          <c:x val="0.13762486126526083"/>
          <c:y val="9.7879282218597069E-2"/>
          <c:w val="0.81465038845726967"/>
          <c:h val="0.76182707993474719"/>
        </c:manualLayout>
      </c:layout>
      <c:scatterChart>
        <c:scatterStyle val="smoothMarker"/>
        <c:varyColors val="0"/>
        <c:ser>
          <c:idx val="0"/>
          <c:order val="0"/>
          <c:spPr>
            <a:ln w="25400">
              <a:solidFill>
                <a:srgbClr val="0000FF"/>
              </a:solidFill>
              <a:prstDash val="solid"/>
            </a:ln>
          </c:spPr>
          <c:marker>
            <c:symbol val="none"/>
          </c:marker>
          <c:xVal>
            <c:numRef>
              <c:f>'AGN SED model'!$F$3:$F$8672</c:f>
              <c:numCache>
                <c:formatCode>0.00</c:formatCode>
                <c:ptCount val="8670"/>
                <c:pt idx="0">
                  <c:v>0.1</c:v>
                </c:pt>
                <c:pt idx="1">
                  <c:v>0.2</c:v>
                </c:pt>
                <c:pt idx="2">
                  <c:v>0.30000000000000004</c:v>
                </c:pt>
                <c:pt idx="3">
                  <c:v>0.4</c:v>
                </c:pt>
                <c:pt idx="4">
                  <c:v>0.5</c:v>
                </c:pt>
                <c:pt idx="5">
                  <c:v>0.6</c:v>
                </c:pt>
                <c:pt idx="6">
                  <c:v>0.7</c:v>
                </c:pt>
                <c:pt idx="7">
                  <c:v>0.79999999999999993</c:v>
                </c:pt>
                <c:pt idx="8">
                  <c:v>0.89999999999999991</c:v>
                </c:pt>
                <c:pt idx="9">
                  <c:v>0.99999999999999989</c:v>
                </c:pt>
                <c:pt idx="10">
                  <c:v>1.0999999999999999</c:v>
                </c:pt>
                <c:pt idx="11">
                  <c:v>1.2</c:v>
                </c:pt>
                <c:pt idx="12">
                  <c:v>1.3</c:v>
                </c:pt>
                <c:pt idx="13">
                  <c:v>1.4000000000000001</c:v>
                </c:pt>
                <c:pt idx="14">
                  <c:v>1.5000000000000002</c:v>
                </c:pt>
                <c:pt idx="15">
                  <c:v>1.5200000000000002</c:v>
                </c:pt>
                <c:pt idx="16">
                  <c:v>1.5400000000000003</c:v>
                </c:pt>
                <c:pt idx="17">
                  <c:v>1.5600000000000003</c:v>
                </c:pt>
                <c:pt idx="18">
                  <c:v>1.5800000000000003</c:v>
                </c:pt>
                <c:pt idx="19">
                  <c:v>1.6000000000000003</c:v>
                </c:pt>
                <c:pt idx="20">
                  <c:v>1.6200000000000003</c:v>
                </c:pt>
                <c:pt idx="21">
                  <c:v>1.6400000000000003</c:v>
                </c:pt>
                <c:pt idx="22">
                  <c:v>1.6600000000000004</c:v>
                </c:pt>
                <c:pt idx="23">
                  <c:v>1.6800000000000004</c:v>
                </c:pt>
                <c:pt idx="24">
                  <c:v>1.7000000000000004</c:v>
                </c:pt>
                <c:pt idx="25">
                  <c:v>1.7200000000000004</c:v>
                </c:pt>
                <c:pt idx="26">
                  <c:v>1.7400000000000004</c:v>
                </c:pt>
                <c:pt idx="27">
                  <c:v>1.7600000000000005</c:v>
                </c:pt>
                <c:pt idx="28">
                  <c:v>1.7800000000000005</c:v>
                </c:pt>
                <c:pt idx="29">
                  <c:v>1.8000000000000005</c:v>
                </c:pt>
                <c:pt idx="30">
                  <c:v>1.8200000000000005</c:v>
                </c:pt>
                <c:pt idx="31">
                  <c:v>1.8400000000000005</c:v>
                </c:pt>
                <c:pt idx="32">
                  <c:v>1.8600000000000005</c:v>
                </c:pt>
                <c:pt idx="33">
                  <c:v>1.8800000000000006</c:v>
                </c:pt>
                <c:pt idx="34">
                  <c:v>1.9000000000000006</c:v>
                </c:pt>
                <c:pt idx="35">
                  <c:v>1.9200000000000006</c:v>
                </c:pt>
                <c:pt idx="36">
                  <c:v>1.9400000000000006</c:v>
                </c:pt>
                <c:pt idx="37">
                  <c:v>1.9600000000000006</c:v>
                </c:pt>
                <c:pt idx="38">
                  <c:v>1.9800000000000006</c:v>
                </c:pt>
                <c:pt idx="39">
                  <c:v>2.0000000000000004</c:v>
                </c:pt>
                <c:pt idx="40">
                  <c:v>2.0200000000000005</c:v>
                </c:pt>
                <c:pt idx="41">
                  <c:v>2.0400000000000005</c:v>
                </c:pt>
                <c:pt idx="42">
                  <c:v>2.0600000000000005</c:v>
                </c:pt>
                <c:pt idx="43">
                  <c:v>2.0800000000000005</c:v>
                </c:pt>
                <c:pt idx="44">
                  <c:v>2.1000000000000005</c:v>
                </c:pt>
                <c:pt idx="45">
                  <c:v>2.1200000000000006</c:v>
                </c:pt>
                <c:pt idx="46">
                  <c:v>2.1400000000000006</c:v>
                </c:pt>
                <c:pt idx="47">
                  <c:v>2.1600000000000006</c:v>
                </c:pt>
                <c:pt idx="48">
                  <c:v>2.1800000000000006</c:v>
                </c:pt>
                <c:pt idx="49">
                  <c:v>2.2000000000000006</c:v>
                </c:pt>
                <c:pt idx="50">
                  <c:v>2.2200000000000006</c:v>
                </c:pt>
                <c:pt idx="51">
                  <c:v>2.2400000000000007</c:v>
                </c:pt>
                <c:pt idx="52">
                  <c:v>2.2600000000000007</c:v>
                </c:pt>
                <c:pt idx="53">
                  <c:v>2.2800000000000007</c:v>
                </c:pt>
                <c:pt idx="54">
                  <c:v>2.3000000000000007</c:v>
                </c:pt>
                <c:pt idx="55">
                  <c:v>2.3200000000000007</c:v>
                </c:pt>
                <c:pt idx="56">
                  <c:v>2.3400000000000007</c:v>
                </c:pt>
                <c:pt idx="57">
                  <c:v>2.3600000000000008</c:v>
                </c:pt>
                <c:pt idx="58">
                  <c:v>2.3800000000000008</c:v>
                </c:pt>
                <c:pt idx="59">
                  <c:v>2.4000000000000008</c:v>
                </c:pt>
                <c:pt idx="60">
                  <c:v>2.4200000000000008</c:v>
                </c:pt>
                <c:pt idx="61">
                  <c:v>2.4400000000000008</c:v>
                </c:pt>
                <c:pt idx="62">
                  <c:v>2.4600000000000009</c:v>
                </c:pt>
                <c:pt idx="63">
                  <c:v>2.4800000000000009</c:v>
                </c:pt>
                <c:pt idx="64">
                  <c:v>2.5000000000000009</c:v>
                </c:pt>
                <c:pt idx="65">
                  <c:v>2.5200000000000009</c:v>
                </c:pt>
                <c:pt idx="66">
                  <c:v>2.5400000000000009</c:v>
                </c:pt>
                <c:pt idx="67">
                  <c:v>2.5600000000000009</c:v>
                </c:pt>
                <c:pt idx="68">
                  <c:v>2.580000000000001</c:v>
                </c:pt>
                <c:pt idx="69">
                  <c:v>2.600000000000001</c:v>
                </c:pt>
                <c:pt idx="70">
                  <c:v>2.620000000000001</c:v>
                </c:pt>
                <c:pt idx="71">
                  <c:v>2.640000000000001</c:v>
                </c:pt>
                <c:pt idx="72">
                  <c:v>2.660000000000001</c:v>
                </c:pt>
                <c:pt idx="73">
                  <c:v>2.680000000000001</c:v>
                </c:pt>
                <c:pt idx="74">
                  <c:v>2.7000000000000011</c:v>
                </c:pt>
                <c:pt idx="75">
                  <c:v>2.7200000000000011</c:v>
                </c:pt>
                <c:pt idx="76">
                  <c:v>2.7400000000000011</c:v>
                </c:pt>
                <c:pt idx="77">
                  <c:v>2.7600000000000011</c:v>
                </c:pt>
                <c:pt idx="78">
                  <c:v>2.7800000000000011</c:v>
                </c:pt>
                <c:pt idx="79">
                  <c:v>2.8000000000000012</c:v>
                </c:pt>
                <c:pt idx="80">
                  <c:v>2.8200000000000012</c:v>
                </c:pt>
                <c:pt idx="81">
                  <c:v>2.8400000000000012</c:v>
                </c:pt>
                <c:pt idx="82">
                  <c:v>2.8600000000000012</c:v>
                </c:pt>
                <c:pt idx="83">
                  <c:v>2.8800000000000012</c:v>
                </c:pt>
                <c:pt idx="84">
                  <c:v>2.9000000000000012</c:v>
                </c:pt>
                <c:pt idx="85">
                  <c:v>2.9200000000000013</c:v>
                </c:pt>
                <c:pt idx="86">
                  <c:v>2.9400000000000013</c:v>
                </c:pt>
                <c:pt idx="87">
                  <c:v>2.9600000000000013</c:v>
                </c:pt>
                <c:pt idx="88">
                  <c:v>2.9800000000000013</c:v>
                </c:pt>
                <c:pt idx="89">
                  <c:v>3.0000000000000013</c:v>
                </c:pt>
                <c:pt idx="90">
                  <c:v>3.0200000000000014</c:v>
                </c:pt>
                <c:pt idx="91">
                  <c:v>3.0400000000000014</c:v>
                </c:pt>
                <c:pt idx="92">
                  <c:v>3.0600000000000014</c:v>
                </c:pt>
                <c:pt idx="93">
                  <c:v>3.0800000000000014</c:v>
                </c:pt>
                <c:pt idx="94">
                  <c:v>3.1000000000000014</c:v>
                </c:pt>
                <c:pt idx="95">
                  <c:v>3.1200000000000014</c:v>
                </c:pt>
                <c:pt idx="96">
                  <c:v>3.1400000000000015</c:v>
                </c:pt>
                <c:pt idx="97">
                  <c:v>3.1600000000000015</c:v>
                </c:pt>
                <c:pt idx="98">
                  <c:v>3.1800000000000015</c:v>
                </c:pt>
                <c:pt idx="99">
                  <c:v>3.2000000000000015</c:v>
                </c:pt>
                <c:pt idx="100">
                  <c:v>3.2200000000000015</c:v>
                </c:pt>
                <c:pt idx="101">
                  <c:v>3.2400000000000015</c:v>
                </c:pt>
                <c:pt idx="102">
                  <c:v>3.2600000000000016</c:v>
                </c:pt>
                <c:pt idx="103">
                  <c:v>3.2800000000000016</c:v>
                </c:pt>
                <c:pt idx="104">
                  <c:v>3.3000000000000016</c:v>
                </c:pt>
                <c:pt idx="105">
                  <c:v>3.3200000000000016</c:v>
                </c:pt>
                <c:pt idx="106">
                  <c:v>3.3400000000000016</c:v>
                </c:pt>
                <c:pt idx="107">
                  <c:v>3.3600000000000017</c:v>
                </c:pt>
                <c:pt idx="108">
                  <c:v>3.3800000000000017</c:v>
                </c:pt>
                <c:pt idx="109">
                  <c:v>3.4000000000000017</c:v>
                </c:pt>
                <c:pt idx="110">
                  <c:v>3.4200000000000017</c:v>
                </c:pt>
                <c:pt idx="111">
                  <c:v>3.4400000000000017</c:v>
                </c:pt>
                <c:pt idx="112">
                  <c:v>3.4600000000000017</c:v>
                </c:pt>
                <c:pt idx="113">
                  <c:v>3.4800000000000018</c:v>
                </c:pt>
                <c:pt idx="114">
                  <c:v>3.5000000000000018</c:v>
                </c:pt>
                <c:pt idx="115">
                  <c:v>3.5200000000000018</c:v>
                </c:pt>
                <c:pt idx="116">
                  <c:v>3.5400000000000018</c:v>
                </c:pt>
                <c:pt idx="117">
                  <c:v>3.5600000000000018</c:v>
                </c:pt>
                <c:pt idx="118">
                  <c:v>3.5800000000000018</c:v>
                </c:pt>
                <c:pt idx="119">
                  <c:v>3.6000000000000019</c:v>
                </c:pt>
                <c:pt idx="120">
                  <c:v>3.6200000000000019</c:v>
                </c:pt>
                <c:pt idx="121">
                  <c:v>3.6400000000000019</c:v>
                </c:pt>
                <c:pt idx="122">
                  <c:v>3.6600000000000019</c:v>
                </c:pt>
                <c:pt idx="123">
                  <c:v>3.6800000000000019</c:v>
                </c:pt>
                <c:pt idx="124">
                  <c:v>3.700000000000002</c:v>
                </c:pt>
                <c:pt idx="125">
                  <c:v>3.720000000000002</c:v>
                </c:pt>
                <c:pt idx="126">
                  <c:v>3.740000000000002</c:v>
                </c:pt>
                <c:pt idx="127">
                  <c:v>3.760000000000002</c:v>
                </c:pt>
                <c:pt idx="128">
                  <c:v>3.780000000000002</c:v>
                </c:pt>
                <c:pt idx="129">
                  <c:v>3.800000000000002</c:v>
                </c:pt>
                <c:pt idx="130">
                  <c:v>3.8200000000000021</c:v>
                </c:pt>
                <c:pt idx="131">
                  <c:v>3.8400000000000021</c:v>
                </c:pt>
                <c:pt idx="132">
                  <c:v>3.8600000000000021</c:v>
                </c:pt>
                <c:pt idx="133">
                  <c:v>3.8800000000000021</c:v>
                </c:pt>
                <c:pt idx="134">
                  <c:v>3.9000000000000021</c:v>
                </c:pt>
                <c:pt idx="135">
                  <c:v>3.9200000000000021</c:v>
                </c:pt>
                <c:pt idx="136">
                  <c:v>3.9400000000000022</c:v>
                </c:pt>
                <c:pt idx="137">
                  <c:v>3.9600000000000022</c:v>
                </c:pt>
                <c:pt idx="138">
                  <c:v>3.9800000000000022</c:v>
                </c:pt>
                <c:pt idx="139">
                  <c:v>4.0000000000000018</c:v>
                </c:pt>
                <c:pt idx="140">
                  <c:v>4.0200000000000014</c:v>
                </c:pt>
                <c:pt idx="141">
                  <c:v>4.0400000000000009</c:v>
                </c:pt>
                <c:pt idx="142">
                  <c:v>4.0600000000000005</c:v>
                </c:pt>
                <c:pt idx="143">
                  <c:v>4.08</c:v>
                </c:pt>
                <c:pt idx="144">
                  <c:v>4.0999999999999996</c:v>
                </c:pt>
                <c:pt idx="145">
                  <c:v>4.1199999999999992</c:v>
                </c:pt>
                <c:pt idx="146">
                  <c:v>4.1399999999999988</c:v>
                </c:pt>
                <c:pt idx="147">
                  <c:v>4.1599999999999984</c:v>
                </c:pt>
                <c:pt idx="148">
                  <c:v>4.1799999999999979</c:v>
                </c:pt>
                <c:pt idx="149">
                  <c:v>4.1999999999999975</c:v>
                </c:pt>
                <c:pt idx="150">
                  <c:v>4.2199999999999971</c:v>
                </c:pt>
                <c:pt idx="151">
                  <c:v>4.2399999999999967</c:v>
                </c:pt>
                <c:pt idx="152">
                  <c:v>4.2599999999999962</c:v>
                </c:pt>
                <c:pt idx="153">
                  <c:v>4.2799999999999958</c:v>
                </c:pt>
                <c:pt idx="154">
                  <c:v>4.2999999999999954</c:v>
                </c:pt>
                <c:pt idx="155">
                  <c:v>4.319999999999995</c:v>
                </c:pt>
                <c:pt idx="156">
                  <c:v>4.3399999999999945</c:v>
                </c:pt>
                <c:pt idx="157">
                  <c:v>4.3599999999999941</c:v>
                </c:pt>
                <c:pt idx="158">
                  <c:v>4.3799999999999937</c:v>
                </c:pt>
                <c:pt idx="159">
                  <c:v>4.3999999999999932</c:v>
                </c:pt>
                <c:pt idx="160">
                  <c:v>4.4199999999999928</c:v>
                </c:pt>
                <c:pt idx="161">
                  <c:v>4.4399999999999924</c:v>
                </c:pt>
                <c:pt idx="162">
                  <c:v>4.459999999999992</c:v>
                </c:pt>
                <c:pt idx="163">
                  <c:v>4.4799999999999915</c:v>
                </c:pt>
                <c:pt idx="164">
                  <c:v>4.4999999999999911</c:v>
                </c:pt>
                <c:pt idx="165">
                  <c:v>4.5199999999999907</c:v>
                </c:pt>
                <c:pt idx="166">
                  <c:v>4.5399999999999903</c:v>
                </c:pt>
                <c:pt idx="167">
                  <c:v>4.5599999999999898</c:v>
                </c:pt>
                <c:pt idx="168">
                  <c:v>4.5799999999999894</c:v>
                </c:pt>
                <c:pt idx="169">
                  <c:v>4.599999999999989</c:v>
                </c:pt>
                <c:pt idx="170">
                  <c:v>4.6199999999999886</c:v>
                </c:pt>
                <c:pt idx="171">
                  <c:v>4.6399999999999881</c:v>
                </c:pt>
                <c:pt idx="172">
                  <c:v>4.6599999999999877</c:v>
                </c:pt>
                <c:pt idx="173">
                  <c:v>4.6799999999999873</c:v>
                </c:pt>
                <c:pt idx="174">
                  <c:v>4.6999999999999869</c:v>
                </c:pt>
                <c:pt idx="175">
                  <c:v>4.7199999999999864</c:v>
                </c:pt>
                <c:pt idx="176">
                  <c:v>4.739999999999986</c:v>
                </c:pt>
                <c:pt idx="177">
                  <c:v>4.7599999999999856</c:v>
                </c:pt>
                <c:pt idx="178">
                  <c:v>4.7799999999999851</c:v>
                </c:pt>
                <c:pt idx="179">
                  <c:v>4.7999999999999847</c:v>
                </c:pt>
                <c:pt idx="180">
                  <c:v>4.8199999999999843</c:v>
                </c:pt>
                <c:pt idx="181">
                  <c:v>4.8399999999999839</c:v>
                </c:pt>
                <c:pt idx="182">
                  <c:v>4.8599999999999834</c:v>
                </c:pt>
                <c:pt idx="183">
                  <c:v>4.879999999999983</c:v>
                </c:pt>
                <c:pt idx="184">
                  <c:v>4.8999999999999826</c:v>
                </c:pt>
                <c:pt idx="185">
                  <c:v>4.9199999999999822</c:v>
                </c:pt>
                <c:pt idx="186">
                  <c:v>4.9399999999999817</c:v>
                </c:pt>
                <c:pt idx="187">
                  <c:v>4.9599999999999813</c:v>
                </c:pt>
                <c:pt idx="188">
                  <c:v>4.9799999999999809</c:v>
                </c:pt>
                <c:pt idx="189">
                  <c:v>4.9999999999999805</c:v>
                </c:pt>
                <c:pt idx="190">
                  <c:v>5.01999999999998</c:v>
                </c:pt>
                <c:pt idx="191">
                  <c:v>5.0399999999999796</c:v>
                </c:pt>
                <c:pt idx="192">
                  <c:v>5.0599999999999792</c:v>
                </c:pt>
                <c:pt idx="193">
                  <c:v>5.0799999999999788</c:v>
                </c:pt>
                <c:pt idx="194">
                  <c:v>5.0999999999999783</c:v>
                </c:pt>
                <c:pt idx="195">
                  <c:v>5.1199999999999779</c:v>
                </c:pt>
                <c:pt idx="196">
                  <c:v>5.1399999999999775</c:v>
                </c:pt>
                <c:pt idx="197">
                  <c:v>5.159999999999977</c:v>
                </c:pt>
                <c:pt idx="198">
                  <c:v>5.1799999999999766</c:v>
                </c:pt>
                <c:pt idx="199">
                  <c:v>5.1999999999999762</c:v>
                </c:pt>
                <c:pt idx="200">
                  <c:v>5.2199999999999758</c:v>
                </c:pt>
                <c:pt idx="201">
                  <c:v>5.2399999999999753</c:v>
                </c:pt>
                <c:pt idx="202">
                  <c:v>5.2599999999999749</c:v>
                </c:pt>
                <c:pt idx="203">
                  <c:v>5.2799999999999745</c:v>
                </c:pt>
                <c:pt idx="204">
                  <c:v>5.2999999999999741</c:v>
                </c:pt>
                <c:pt idx="205">
                  <c:v>5.3199999999999736</c:v>
                </c:pt>
                <c:pt idx="206">
                  <c:v>5.3399999999999732</c:v>
                </c:pt>
                <c:pt idx="207">
                  <c:v>5.3599999999999728</c:v>
                </c:pt>
                <c:pt idx="208">
                  <c:v>5.3799999999999724</c:v>
                </c:pt>
                <c:pt idx="209">
                  <c:v>5.3999999999999719</c:v>
                </c:pt>
                <c:pt idx="210">
                  <c:v>5.4199999999999715</c:v>
                </c:pt>
                <c:pt idx="211">
                  <c:v>5.4399999999999711</c:v>
                </c:pt>
                <c:pt idx="212">
                  <c:v>5.4599999999999707</c:v>
                </c:pt>
                <c:pt idx="213">
                  <c:v>5.4799999999999702</c:v>
                </c:pt>
                <c:pt idx="214">
                  <c:v>5.4999999999999698</c:v>
                </c:pt>
                <c:pt idx="215">
                  <c:v>5.5199999999999694</c:v>
                </c:pt>
                <c:pt idx="216">
                  <c:v>5.5399999999999689</c:v>
                </c:pt>
                <c:pt idx="217">
                  <c:v>5.5599999999999685</c:v>
                </c:pt>
                <c:pt idx="218">
                  <c:v>5.5799999999999681</c:v>
                </c:pt>
                <c:pt idx="219">
                  <c:v>5.5999999999999677</c:v>
                </c:pt>
                <c:pt idx="220">
                  <c:v>5.6199999999999672</c:v>
                </c:pt>
                <c:pt idx="221">
                  <c:v>5.6399999999999668</c:v>
                </c:pt>
                <c:pt idx="222">
                  <c:v>5.6599999999999664</c:v>
                </c:pt>
                <c:pt idx="223">
                  <c:v>5.679999999999966</c:v>
                </c:pt>
                <c:pt idx="224">
                  <c:v>5.6999999999999655</c:v>
                </c:pt>
                <c:pt idx="225">
                  <c:v>5.7199999999999651</c:v>
                </c:pt>
                <c:pt idx="226">
                  <c:v>5.7399999999999647</c:v>
                </c:pt>
                <c:pt idx="227">
                  <c:v>5.7599999999999643</c:v>
                </c:pt>
                <c:pt idx="228">
                  <c:v>5.7799999999999638</c:v>
                </c:pt>
                <c:pt idx="229">
                  <c:v>5.7999999999999634</c:v>
                </c:pt>
                <c:pt idx="230">
                  <c:v>5.819999999999963</c:v>
                </c:pt>
                <c:pt idx="231">
                  <c:v>5.8399999999999626</c:v>
                </c:pt>
                <c:pt idx="232">
                  <c:v>5.8599999999999621</c:v>
                </c:pt>
                <c:pt idx="233">
                  <c:v>5.8799999999999617</c:v>
                </c:pt>
                <c:pt idx="234">
                  <c:v>5.8999999999999613</c:v>
                </c:pt>
                <c:pt idx="235">
                  <c:v>5.9199999999999608</c:v>
                </c:pt>
                <c:pt idx="236">
                  <c:v>5.9399999999999604</c:v>
                </c:pt>
                <c:pt idx="237">
                  <c:v>5.95999999999996</c:v>
                </c:pt>
                <c:pt idx="238">
                  <c:v>5.9799999999999596</c:v>
                </c:pt>
                <c:pt idx="239">
                  <c:v>5.9999999999999591</c:v>
                </c:pt>
                <c:pt idx="240">
                  <c:v>6.0199999999999587</c:v>
                </c:pt>
                <c:pt idx="241">
                  <c:v>6.0399999999999583</c:v>
                </c:pt>
                <c:pt idx="242">
                  <c:v>6.0599999999999579</c:v>
                </c:pt>
                <c:pt idx="243">
                  <c:v>6.0799999999999574</c:v>
                </c:pt>
                <c:pt idx="244">
                  <c:v>6.099999999999957</c:v>
                </c:pt>
                <c:pt idx="245">
                  <c:v>6.1199999999999566</c:v>
                </c:pt>
                <c:pt idx="246">
                  <c:v>6.1399999999999562</c:v>
                </c:pt>
                <c:pt idx="247">
                  <c:v>6.1599999999999557</c:v>
                </c:pt>
                <c:pt idx="248">
                  <c:v>6.1799999999999553</c:v>
                </c:pt>
                <c:pt idx="249">
                  <c:v>6.1999999999999549</c:v>
                </c:pt>
                <c:pt idx="250">
                  <c:v>6.2199999999999545</c:v>
                </c:pt>
                <c:pt idx="251">
                  <c:v>6.239999999999954</c:v>
                </c:pt>
                <c:pt idx="252">
                  <c:v>6.2599999999999536</c:v>
                </c:pt>
                <c:pt idx="253">
                  <c:v>6.2799999999999532</c:v>
                </c:pt>
                <c:pt idx="254">
                  <c:v>6.2999999999999527</c:v>
                </c:pt>
                <c:pt idx="255">
                  <c:v>6.3199999999999523</c:v>
                </c:pt>
                <c:pt idx="256">
                  <c:v>6.3399999999999519</c:v>
                </c:pt>
                <c:pt idx="257">
                  <c:v>6.3599999999999515</c:v>
                </c:pt>
                <c:pt idx="258">
                  <c:v>6.379999999999951</c:v>
                </c:pt>
                <c:pt idx="259">
                  <c:v>6.3999999999999506</c:v>
                </c:pt>
                <c:pt idx="260">
                  <c:v>6.4199999999999502</c:v>
                </c:pt>
                <c:pt idx="261">
                  <c:v>6.4399999999999498</c:v>
                </c:pt>
                <c:pt idx="262">
                  <c:v>6.4599999999999493</c:v>
                </c:pt>
                <c:pt idx="263">
                  <c:v>6.4799999999999489</c:v>
                </c:pt>
                <c:pt idx="264">
                  <c:v>6.4999999999999485</c:v>
                </c:pt>
                <c:pt idx="265">
                  <c:v>6.5199999999999481</c:v>
                </c:pt>
                <c:pt idx="266">
                  <c:v>6.5399999999999476</c:v>
                </c:pt>
                <c:pt idx="267">
                  <c:v>6.5599999999999472</c:v>
                </c:pt>
                <c:pt idx="268">
                  <c:v>6.5799999999999468</c:v>
                </c:pt>
                <c:pt idx="269">
                  <c:v>6.5999999999999464</c:v>
                </c:pt>
                <c:pt idx="270">
                  <c:v>6.6199999999999459</c:v>
                </c:pt>
                <c:pt idx="271">
                  <c:v>6.6399999999999455</c:v>
                </c:pt>
                <c:pt idx="272">
                  <c:v>6.6599999999999451</c:v>
                </c:pt>
                <c:pt idx="273">
                  <c:v>6.6799999999999446</c:v>
                </c:pt>
                <c:pt idx="274">
                  <c:v>6.6999999999999442</c:v>
                </c:pt>
                <c:pt idx="275">
                  <c:v>6.7199999999999438</c:v>
                </c:pt>
                <c:pt idx="276">
                  <c:v>6.7399999999999434</c:v>
                </c:pt>
                <c:pt idx="277">
                  <c:v>6.7599999999999429</c:v>
                </c:pt>
                <c:pt idx="278">
                  <c:v>6.7799999999999425</c:v>
                </c:pt>
                <c:pt idx="279">
                  <c:v>6.7999999999999421</c:v>
                </c:pt>
                <c:pt idx="280">
                  <c:v>6.8199999999999417</c:v>
                </c:pt>
                <c:pt idx="281">
                  <c:v>6.8399999999999412</c:v>
                </c:pt>
                <c:pt idx="282">
                  <c:v>6.8599999999999408</c:v>
                </c:pt>
                <c:pt idx="283">
                  <c:v>6.8799999999999404</c:v>
                </c:pt>
                <c:pt idx="284">
                  <c:v>6.89999999999994</c:v>
                </c:pt>
                <c:pt idx="285">
                  <c:v>6.9199999999999395</c:v>
                </c:pt>
                <c:pt idx="286">
                  <c:v>6.9399999999999391</c:v>
                </c:pt>
                <c:pt idx="287">
                  <c:v>6.9599999999999387</c:v>
                </c:pt>
                <c:pt idx="288">
                  <c:v>6.9799999999999383</c:v>
                </c:pt>
                <c:pt idx="289">
                  <c:v>6.9999999999999378</c:v>
                </c:pt>
                <c:pt idx="290">
                  <c:v>7.0199999999999374</c:v>
                </c:pt>
                <c:pt idx="291">
                  <c:v>7.039999999999937</c:v>
                </c:pt>
                <c:pt idx="292">
                  <c:v>7.0599999999999365</c:v>
                </c:pt>
                <c:pt idx="293">
                  <c:v>7.0799999999999361</c:v>
                </c:pt>
                <c:pt idx="294">
                  <c:v>7.0999999999999357</c:v>
                </c:pt>
                <c:pt idx="295">
                  <c:v>7.1199999999999353</c:v>
                </c:pt>
                <c:pt idx="296">
                  <c:v>7.1399999999999348</c:v>
                </c:pt>
                <c:pt idx="297">
                  <c:v>7.1599999999999344</c:v>
                </c:pt>
                <c:pt idx="298">
                  <c:v>7.179999999999934</c:v>
                </c:pt>
                <c:pt idx="299">
                  <c:v>7.1999999999999336</c:v>
                </c:pt>
                <c:pt idx="300">
                  <c:v>7.2199999999999331</c:v>
                </c:pt>
                <c:pt idx="301">
                  <c:v>7.2399999999999327</c:v>
                </c:pt>
                <c:pt idx="302">
                  <c:v>7.2599999999999323</c:v>
                </c:pt>
                <c:pt idx="303">
                  <c:v>7.2799999999999319</c:v>
                </c:pt>
                <c:pt idx="304">
                  <c:v>7.2999999999999314</c:v>
                </c:pt>
                <c:pt idx="305">
                  <c:v>7.319999999999931</c:v>
                </c:pt>
                <c:pt idx="306">
                  <c:v>7.3399999999999306</c:v>
                </c:pt>
                <c:pt idx="307">
                  <c:v>7.3599999999999302</c:v>
                </c:pt>
                <c:pt idx="308">
                  <c:v>7.3799999999999297</c:v>
                </c:pt>
                <c:pt idx="309">
                  <c:v>7.3999999999999293</c:v>
                </c:pt>
                <c:pt idx="310">
                  <c:v>7.4199999999999289</c:v>
                </c:pt>
                <c:pt idx="311">
                  <c:v>7.4399999999999284</c:v>
                </c:pt>
                <c:pt idx="312">
                  <c:v>7.459999999999928</c:v>
                </c:pt>
                <c:pt idx="313">
                  <c:v>7.4799999999999276</c:v>
                </c:pt>
                <c:pt idx="314">
                  <c:v>7.4999999999999272</c:v>
                </c:pt>
                <c:pt idx="315">
                  <c:v>7.5199999999999267</c:v>
                </c:pt>
                <c:pt idx="316">
                  <c:v>7.5399999999999263</c:v>
                </c:pt>
                <c:pt idx="317">
                  <c:v>7.5599999999999259</c:v>
                </c:pt>
                <c:pt idx="318">
                  <c:v>7.5799999999999255</c:v>
                </c:pt>
                <c:pt idx="319">
                  <c:v>7.599999999999925</c:v>
                </c:pt>
                <c:pt idx="320">
                  <c:v>7.6199999999999246</c:v>
                </c:pt>
                <c:pt idx="321">
                  <c:v>7.6399999999999242</c:v>
                </c:pt>
                <c:pt idx="322">
                  <c:v>7.6599999999999238</c:v>
                </c:pt>
                <c:pt idx="323">
                  <c:v>7.6799999999999233</c:v>
                </c:pt>
                <c:pt idx="324">
                  <c:v>7.6999999999999229</c:v>
                </c:pt>
                <c:pt idx="325">
                  <c:v>7.7199999999999225</c:v>
                </c:pt>
                <c:pt idx="326">
                  <c:v>7.7399999999999221</c:v>
                </c:pt>
                <c:pt idx="327">
                  <c:v>7.7599999999999216</c:v>
                </c:pt>
                <c:pt idx="328">
                  <c:v>7.7799999999999212</c:v>
                </c:pt>
                <c:pt idx="329">
                  <c:v>7.7999999999999208</c:v>
                </c:pt>
                <c:pt idx="330">
                  <c:v>7.8199999999999203</c:v>
                </c:pt>
                <c:pt idx="331">
                  <c:v>7.8399999999999199</c:v>
                </c:pt>
                <c:pt idx="332">
                  <c:v>7.8599999999999195</c:v>
                </c:pt>
                <c:pt idx="333">
                  <c:v>7.8799999999999191</c:v>
                </c:pt>
                <c:pt idx="334">
                  <c:v>7.8999999999999186</c:v>
                </c:pt>
                <c:pt idx="335">
                  <c:v>7.9199999999999182</c:v>
                </c:pt>
                <c:pt idx="336">
                  <c:v>7.9399999999999178</c:v>
                </c:pt>
                <c:pt idx="337">
                  <c:v>7.9599999999999174</c:v>
                </c:pt>
                <c:pt idx="338">
                  <c:v>7.9799999999999169</c:v>
                </c:pt>
                <c:pt idx="339">
                  <c:v>7.9999999999999165</c:v>
                </c:pt>
                <c:pt idx="340">
                  <c:v>8.0199999999999161</c:v>
                </c:pt>
                <c:pt idx="341">
                  <c:v>8.0399999999999157</c:v>
                </c:pt>
                <c:pt idx="342">
                  <c:v>8.0599999999999152</c:v>
                </c:pt>
                <c:pt idx="343">
                  <c:v>8.0799999999999148</c:v>
                </c:pt>
                <c:pt idx="344">
                  <c:v>8.0999999999999144</c:v>
                </c:pt>
                <c:pt idx="345">
                  <c:v>8.119999999999914</c:v>
                </c:pt>
                <c:pt idx="346">
                  <c:v>8.1399999999999135</c:v>
                </c:pt>
                <c:pt idx="347">
                  <c:v>8.1599999999999131</c:v>
                </c:pt>
                <c:pt idx="348">
                  <c:v>8.1799999999999127</c:v>
                </c:pt>
                <c:pt idx="349">
                  <c:v>8.1999999999999122</c:v>
                </c:pt>
                <c:pt idx="350">
                  <c:v>8.2199999999999118</c:v>
                </c:pt>
                <c:pt idx="351">
                  <c:v>8.2399999999999114</c:v>
                </c:pt>
                <c:pt idx="352">
                  <c:v>8.259999999999911</c:v>
                </c:pt>
                <c:pt idx="353">
                  <c:v>8.2799999999999105</c:v>
                </c:pt>
                <c:pt idx="354">
                  <c:v>8.2999999999999101</c:v>
                </c:pt>
                <c:pt idx="355">
                  <c:v>8.3199999999999097</c:v>
                </c:pt>
                <c:pt idx="356">
                  <c:v>8.3399999999999093</c:v>
                </c:pt>
                <c:pt idx="357">
                  <c:v>8.3599999999999088</c:v>
                </c:pt>
                <c:pt idx="358">
                  <c:v>8.3799999999999084</c:v>
                </c:pt>
                <c:pt idx="359">
                  <c:v>8.399999999999908</c:v>
                </c:pt>
                <c:pt idx="360">
                  <c:v>8.4199999999999076</c:v>
                </c:pt>
                <c:pt idx="361">
                  <c:v>8.4399999999999071</c:v>
                </c:pt>
                <c:pt idx="362">
                  <c:v>8.4599999999999067</c:v>
                </c:pt>
                <c:pt idx="363">
                  <c:v>8.4799999999999063</c:v>
                </c:pt>
                <c:pt idx="364">
                  <c:v>8.4999999999999059</c:v>
                </c:pt>
                <c:pt idx="365">
                  <c:v>8.5199999999999054</c:v>
                </c:pt>
                <c:pt idx="366">
                  <c:v>8.539999999999905</c:v>
                </c:pt>
                <c:pt idx="367">
                  <c:v>8.5599999999999046</c:v>
                </c:pt>
                <c:pt idx="368">
                  <c:v>8.5799999999999041</c:v>
                </c:pt>
                <c:pt idx="369">
                  <c:v>8.5999999999999037</c:v>
                </c:pt>
                <c:pt idx="370">
                  <c:v>8.6199999999999033</c:v>
                </c:pt>
                <c:pt idx="371">
                  <c:v>8.6399999999999029</c:v>
                </c:pt>
                <c:pt idx="372">
                  <c:v>8.6599999999999024</c:v>
                </c:pt>
                <c:pt idx="373">
                  <c:v>8.679999999999902</c:v>
                </c:pt>
                <c:pt idx="374">
                  <c:v>8.6999999999999016</c:v>
                </c:pt>
                <c:pt idx="375">
                  <c:v>8.7199999999999012</c:v>
                </c:pt>
                <c:pt idx="376">
                  <c:v>8.7399999999999007</c:v>
                </c:pt>
                <c:pt idx="377">
                  <c:v>8.7599999999999003</c:v>
                </c:pt>
                <c:pt idx="378">
                  <c:v>8.7799999999998999</c:v>
                </c:pt>
                <c:pt idx="379">
                  <c:v>8.7999999999998995</c:v>
                </c:pt>
                <c:pt idx="380">
                  <c:v>8.819999999999899</c:v>
                </c:pt>
                <c:pt idx="381">
                  <c:v>8.8399999999998986</c:v>
                </c:pt>
                <c:pt idx="382">
                  <c:v>8.8599999999998982</c:v>
                </c:pt>
                <c:pt idx="383">
                  <c:v>8.8799999999998978</c:v>
                </c:pt>
                <c:pt idx="384">
                  <c:v>8.8999999999998973</c:v>
                </c:pt>
                <c:pt idx="385">
                  <c:v>8.9199999999998969</c:v>
                </c:pt>
                <c:pt idx="386">
                  <c:v>8.9399999999998965</c:v>
                </c:pt>
                <c:pt idx="387">
                  <c:v>8.959999999999896</c:v>
                </c:pt>
                <c:pt idx="388">
                  <c:v>8.9799999999998956</c:v>
                </c:pt>
                <c:pt idx="389">
                  <c:v>8.9999999999998952</c:v>
                </c:pt>
                <c:pt idx="390">
                  <c:v>9.0199999999998948</c:v>
                </c:pt>
                <c:pt idx="391">
                  <c:v>9.0399999999998943</c:v>
                </c:pt>
                <c:pt idx="392">
                  <c:v>9.0599999999998939</c:v>
                </c:pt>
                <c:pt idx="393">
                  <c:v>9.0799999999998935</c:v>
                </c:pt>
                <c:pt idx="394">
                  <c:v>9.0999999999998931</c:v>
                </c:pt>
                <c:pt idx="395">
                  <c:v>9.1199999999998926</c:v>
                </c:pt>
                <c:pt idx="396">
                  <c:v>9.1399999999998922</c:v>
                </c:pt>
                <c:pt idx="397">
                  <c:v>9.1599999999998918</c:v>
                </c:pt>
                <c:pt idx="398">
                  <c:v>9.1799999999998914</c:v>
                </c:pt>
                <c:pt idx="399">
                  <c:v>9.1999999999998909</c:v>
                </c:pt>
                <c:pt idx="400">
                  <c:v>9.2199999999998905</c:v>
                </c:pt>
                <c:pt idx="401">
                  <c:v>9.2399999999998901</c:v>
                </c:pt>
                <c:pt idx="402">
                  <c:v>9.2599999999998897</c:v>
                </c:pt>
                <c:pt idx="403">
                  <c:v>9.2799999999998892</c:v>
                </c:pt>
                <c:pt idx="404">
                  <c:v>9.2999999999998888</c:v>
                </c:pt>
                <c:pt idx="405">
                  <c:v>9.3199999999998884</c:v>
                </c:pt>
                <c:pt idx="406">
                  <c:v>9.3399999999998879</c:v>
                </c:pt>
                <c:pt idx="407">
                  <c:v>9.3599999999998875</c:v>
                </c:pt>
                <c:pt idx="408">
                  <c:v>9.3799999999998871</c:v>
                </c:pt>
                <c:pt idx="409">
                  <c:v>9.3999999999998867</c:v>
                </c:pt>
                <c:pt idx="410">
                  <c:v>9.4199999999998862</c:v>
                </c:pt>
                <c:pt idx="411">
                  <c:v>9.4399999999998858</c:v>
                </c:pt>
                <c:pt idx="412">
                  <c:v>9.4599999999998854</c:v>
                </c:pt>
                <c:pt idx="413">
                  <c:v>9.479999999999885</c:v>
                </c:pt>
                <c:pt idx="414">
                  <c:v>9.4999999999998845</c:v>
                </c:pt>
                <c:pt idx="415">
                  <c:v>9.5199999999998841</c:v>
                </c:pt>
                <c:pt idx="416">
                  <c:v>9.5399999999998837</c:v>
                </c:pt>
                <c:pt idx="417">
                  <c:v>9.5599999999998833</c:v>
                </c:pt>
                <c:pt idx="418">
                  <c:v>9.5799999999998828</c:v>
                </c:pt>
                <c:pt idx="419">
                  <c:v>9.5999999999998824</c:v>
                </c:pt>
                <c:pt idx="420">
                  <c:v>9.619999999999882</c:v>
                </c:pt>
                <c:pt idx="421">
                  <c:v>9.6399999999998816</c:v>
                </c:pt>
                <c:pt idx="422">
                  <c:v>9.6599999999998811</c:v>
                </c:pt>
                <c:pt idx="423">
                  <c:v>9.6799999999998807</c:v>
                </c:pt>
                <c:pt idx="424">
                  <c:v>9.6999999999998803</c:v>
                </c:pt>
                <c:pt idx="425">
                  <c:v>9.7199999999998798</c:v>
                </c:pt>
                <c:pt idx="426">
                  <c:v>9.7399999999998794</c:v>
                </c:pt>
                <c:pt idx="427">
                  <c:v>9.759999999999879</c:v>
                </c:pt>
                <c:pt idx="428">
                  <c:v>9.7799999999998786</c:v>
                </c:pt>
                <c:pt idx="429">
                  <c:v>9.7999999999998781</c:v>
                </c:pt>
                <c:pt idx="430">
                  <c:v>9.8199999999998777</c:v>
                </c:pt>
                <c:pt idx="431">
                  <c:v>9.8399999999998773</c:v>
                </c:pt>
                <c:pt idx="432">
                  <c:v>9.8599999999998769</c:v>
                </c:pt>
                <c:pt idx="433">
                  <c:v>9.8799999999998764</c:v>
                </c:pt>
                <c:pt idx="434">
                  <c:v>9.899999999999876</c:v>
                </c:pt>
                <c:pt idx="435">
                  <c:v>9.9199999999998756</c:v>
                </c:pt>
                <c:pt idx="436">
                  <c:v>9.9399999999998752</c:v>
                </c:pt>
                <c:pt idx="437">
                  <c:v>9.9599999999998747</c:v>
                </c:pt>
                <c:pt idx="438">
                  <c:v>9.9799999999998743</c:v>
                </c:pt>
                <c:pt idx="439">
                  <c:v>9.9999999999998739</c:v>
                </c:pt>
                <c:pt idx="440">
                  <c:v>10.019999999999873</c:v>
                </c:pt>
                <c:pt idx="441">
                  <c:v>10.039999999999873</c:v>
                </c:pt>
                <c:pt idx="442">
                  <c:v>10.059999999999873</c:v>
                </c:pt>
                <c:pt idx="443">
                  <c:v>10.079999999999872</c:v>
                </c:pt>
                <c:pt idx="444">
                  <c:v>10.099999999999872</c:v>
                </c:pt>
                <c:pt idx="445">
                  <c:v>10.119999999999871</c:v>
                </c:pt>
                <c:pt idx="446">
                  <c:v>10.139999999999871</c:v>
                </c:pt>
                <c:pt idx="447">
                  <c:v>10.15999999999987</c:v>
                </c:pt>
                <c:pt idx="448">
                  <c:v>10.17999999999987</c:v>
                </c:pt>
                <c:pt idx="449">
                  <c:v>10.19999999999987</c:v>
                </c:pt>
                <c:pt idx="450">
                  <c:v>10.219999999999869</c:v>
                </c:pt>
                <c:pt idx="451">
                  <c:v>10.239999999999869</c:v>
                </c:pt>
                <c:pt idx="452">
                  <c:v>10.259999999999868</c:v>
                </c:pt>
                <c:pt idx="453">
                  <c:v>10.279999999999868</c:v>
                </c:pt>
                <c:pt idx="454">
                  <c:v>10.299999999999867</c:v>
                </c:pt>
                <c:pt idx="455">
                  <c:v>10.319999999999867</c:v>
                </c:pt>
                <c:pt idx="456">
                  <c:v>10.339999999999867</c:v>
                </c:pt>
                <c:pt idx="457">
                  <c:v>10.359999999999866</c:v>
                </c:pt>
                <c:pt idx="458">
                  <c:v>10.379999999999866</c:v>
                </c:pt>
                <c:pt idx="459">
                  <c:v>10.399999999999865</c:v>
                </c:pt>
                <c:pt idx="460">
                  <c:v>10.419999999999865</c:v>
                </c:pt>
                <c:pt idx="461">
                  <c:v>10.439999999999864</c:v>
                </c:pt>
                <c:pt idx="462">
                  <c:v>10.459999999999864</c:v>
                </c:pt>
                <c:pt idx="463">
                  <c:v>10.479999999999864</c:v>
                </c:pt>
                <c:pt idx="464">
                  <c:v>10.499999999999863</c:v>
                </c:pt>
                <c:pt idx="465">
                  <c:v>10.519999999999863</c:v>
                </c:pt>
                <c:pt idx="466">
                  <c:v>10.539999999999862</c:v>
                </c:pt>
                <c:pt idx="467">
                  <c:v>10.559999999999862</c:v>
                </c:pt>
                <c:pt idx="468">
                  <c:v>10.579999999999862</c:v>
                </c:pt>
                <c:pt idx="469">
                  <c:v>10.599999999999861</c:v>
                </c:pt>
                <c:pt idx="470">
                  <c:v>10.619999999999861</c:v>
                </c:pt>
                <c:pt idx="471">
                  <c:v>10.63999999999986</c:v>
                </c:pt>
                <c:pt idx="472">
                  <c:v>10.65999999999986</c:v>
                </c:pt>
                <c:pt idx="473">
                  <c:v>10.679999999999859</c:v>
                </c:pt>
                <c:pt idx="474">
                  <c:v>10.699999999999859</c:v>
                </c:pt>
                <c:pt idx="475">
                  <c:v>10.719999999999859</c:v>
                </c:pt>
                <c:pt idx="476">
                  <c:v>10.739999999999858</c:v>
                </c:pt>
                <c:pt idx="477">
                  <c:v>10.759999999999858</c:v>
                </c:pt>
                <c:pt idx="478">
                  <c:v>10.779999999999857</c:v>
                </c:pt>
                <c:pt idx="479">
                  <c:v>10.799999999999857</c:v>
                </c:pt>
                <c:pt idx="480">
                  <c:v>10.819999999999856</c:v>
                </c:pt>
                <c:pt idx="481">
                  <c:v>10.839999999999856</c:v>
                </c:pt>
                <c:pt idx="482">
                  <c:v>10.859999999999856</c:v>
                </c:pt>
                <c:pt idx="483">
                  <c:v>10.879999999999855</c:v>
                </c:pt>
                <c:pt idx="484">
                  <c:v>10.899999999999855</c:v>
                </c:pt>
                <c:pt idx="485">
                  <c:v>10.919999999999854</c:v>
                </c:pt>
                <c:pt idx="486">
                  <c:v>10.939999999999854</c:v>
                </c:pt>
                <c:pt idx="487">
                  <c:v>10.959999999999853</c:v>
                </c:pt>
                <c:pt idx="488">
                  <c:v>10.979999999999853</c:v>
                </c:pt>
                <c:pt idx="489">
                  <c:v>10.999999999999853</c:v>
                </c:pt>
                <c:pt idx="490">
                  <c:v>11.019999999999852</c:v>
                </c:pt>
                <c:pt idx="491">
                  <c:v>11.039999999999852</c:v>
                </c:pt>
                <c:pt idx="492">
                  <c:v>11.059999999999851</c:v>
                </c:pt>
                <c:pt idx="493">
                  <c:v>11.079999999999851</c:v>
                </c:pt>
                <c:pt idx="494">
                  <c:v>11.09999999999985</c:v>
                </c:pt>
                <c:pt idx="495">
                  <c:v>11.11999999999985</c:v>
                </c:pt>
                <c:pt idx="496">
                  <c:v>11.13999999999985</c:v>
                </c:pt>
                <c:pt idx="497">
                  <c:v>11.159999999999849</c:v>
                </c:pt>
                <c:pt idx="498">
                  <c:v>11.179999999999849</c:v>
                </c:pt>
                <c:pt idx="499">
                  <c:v>11.199999999999848</c:v>
                </c:pt>
                <c:pt idx="500">
                  <c:v>11.219999999999848</c:v>
                </c:pt>
                <c:pt idx="501">
                  <c:v>11.239999999999847</c:v>
                </c:pt>
                <c:pt idx="502">
                  <c:v>11.259999999999847</c:v>
                </c:pt>
                <c:pt idx="503">
                  <c:v>11.279999999999847</c:v>
                </c:pt>
                <c:pt idx="504">
                  <c:v>11.299999999999846</c:v>
                </c:pt>
                <c:pt idx="505">
                  <c:v>11.319999999999846</c:v>
                </c:pt>
                <c:pt idx="506">
                  <c:v>11.339999999999845</c:v>
                </c:pt>
                <c:pt idx="507">
                  <c:v>11.359999999999845</c:v>
                </c:pt>
                <c:pt idx="508">
                  <c:v>11.379999999999844</c:v>
                </c:pt>
                <c:pt idx="509">
                  <c:v>11.399999999999844</c:v>
                </c:pt>
                <c:pt idx="510">
                  <c:v>11.419999999999844</c:v>
                </c:pt>
                <c:pt idx="511">
                  <c:v>11.439999999999843</c:v>
                </c:pt>
                <c:pt idx="512">
                  <c:v>11.459999999999843</c:v>
                </c:pt>
                <c:pt idx="513">
                  <c:v>11.479999999999842</c:v>
                </c:pt>
                <c:pt idx="514">
                  <c:v>11.499999999999842</c:v>
                </c:pt>
                <c:pt idx="515">
                  <c:v>11.519999999999841</c:v>
                </c:pt>
                <c:pt idx="516">
                  <c:v>11.539999999999841</c:v>
                </c:pt>
                <c:pt idx="517">
                  <c:v>11.559999999999841</c:v>
                </c:pt>
                <c:pt idx="518">
                  <c:v>11.57999999999984</c:v>
                </c:pt>
                <c:pt idx="519">
                  <c:v>11.59999999999984</c:v>
                </c:pt>
                <c:pt idx="520">
                  <c:v>11.619999999999839</c:v>
                </c:pt>
                <c:pt idx="521">
                  <c:v>11.639999999999839</c:v>
                </c:pt>
                <c:pt idx="522">
                  <c:v>11.659999999999838</c:v>
                </c:pt>
                <c:pt idx="523">
                  <c:v>11.679999999999838</c:v>
                </c:pt>
                <c:pt idx="524">
                  <c:v>11.699999999999838</c:v>
                </c:pt>
                <c:pt idx="525">
                  <c:v>11.719999999999837</c:v>
                </c:pt>
                <c:pt idx="526">
                  <c:v>11.739999999999837</c:v>
                </c:pt>
                <c:pt idx="527">
                  <c:v>11.759999999999836</c:v>
                </c:pt>
                <c:pt idx="528">
                  <c:v>11.779999999999836</c:v>
                </c:pt>
                <c:pt idx="529">
                  <c:v>11.799999999999836</c:v>
                </c:pt>
                <c:pt idx="530">
                  <c:v>11.819999999999835</c:v>
                </c:pt>
                <c:pt idx="531">
                  <c:v>11.839999999999835</c:v>
                </c:pt>
                <c:pt idx="532">
                  <c:v>11.859999999999834</c:v>
                </c:pt>
                <c:pt idx="533">
                  <c:v>11.879999999999834</c:v>
                </c:pt>
                <c:pt idx="534">
                  <c:v>11.899999999999833</c:v>
                </c:pt>
                <c:pt idx="535">
                  <c:v>11.919999999999833</c:v>
                </c:pt>
                <c:pt idx="536">
                  <c:v>11.939999999999833</c:v>
                </c:pt>
                <c:pt idx="537">
                  <c:v>11.959999999999832</c:v>
                </c:pt>
                <c:pt idx="538">
                  <c:v>11.979999999999832</c:v>
                </c:pt>
                <c:pt idx="539">
                  <c:v>11.999999999999831</c:v>
                </c:pt>
                <c:pt idx="540">
                  <c:v>12.019999999999831</c:v>
                </c:pt>
                <c:pt idx="541">
                  <c:v>12.03999999999983</c:v>
                </c:pt>
                <c:pt idx="542">
                  <c:v>12.05999999999983</c:v>
                </c:pt>
                <c:pt idx="543">
                  <c:v>12.07999999999983</c:v>
                </c:pt>
                <c:pt idx="544">
                  <c:v>12.099999999999829</c:v>
                </c:pt>
                <c:pt idx="545">
                  <c:v>12.119999999999829</c:v>
                </c:pt>
                <c:pt idx="546">
                  <c:v>12.139999999999828</c:v>
                </c:pt>
                <c:pt idx="547">
                  <c:v>12.159999999999828</c:v>
                </c:pt>
                <c:pt idx="548">
                  <c:v>12.179999999999827</c:v>
                </c:pt>
                <c:pt idx="549">
                  <c:v>12.199999999999827</c:v>
                </c:pt>
                <c:pt idx="550">
                  <c:v>12.219999999999827</c:v>
                </c:pt>
                <c:pt idx="551">
                  <c:v>12.239999999999826</c:v>
                </c:pt>
                <c:pt idx="552">
                  <c:v>12.259999999999826</c:v>
                </c:pt>
                <c:pt idx="553">
                  <c:v>12.279999999999825</c:v>
                </c:pt>
                <c:pt idx="554">
                  <c:v>12.299999999999825</c:v>
                </c:pt>
                <c:pt idx="555">
                  <c:v>12.319999999999824</c:v>
                </c:pt>
                <c:pt idx="556">
                  <c:v>12.339999999999824</c:v>
                </c:pt>
                <c:pt idx="557">
                  <c:v>12.359999999999824</c:v>
                </c:pt>
                <c:pt idx="558">
                  <c:v>12.379999999999823</c:v>
                </c:pt>
                <c:pt idx="559">
                  <c:v>12.399999999999823</c:v>
                </c:pt>
                <c:pt idx="560">
                  <c:v>12.419999999999822</c:v>
                </c:pt>
                <c:pt idx="561">
                  <c:v>12.439999999999822</c:v>
                </c:pt>
                <c:pt idx="562">
                  <c:v>12.459999999999821</c:v>
                </c:pt>
                <c:pt idx="563">
                  <c:v>12.479999999999821</c:v>
                </c:pt>
                <c:pt idx="564">
                  <c:v>12.499999999999821</c:v>
                </c:pt>
                <c:pt idx="565">
                  <c:v>12.51999999999982</c:v>
                </c:pt>
                <c:pt idx="566">
                  <c:v>12.53999999999982</c:v>
                </c:pt>
                <c:pt idx="567">
                  <c:v>12.559999999999819</c:v>
                </c:pt>
                <c:pt idx="568">
                  <c:v>12.579999999999819</c:v>
                </c:pt>
                <c:pt idx="569">
                  <c:v>12.599999999999818</c:v>
                </c:pt>
                <c:pt idx="570">
                  <c:v>12.619999999999818</c:v>
                </c:pt>
                <c:pt idx="571">
                  <c:v>12.639999999999818</c:v>
                </c:pt>
                <c:pt idx="572">
                  <c:v>12.659999999999817</c:v>
                </c:pt>
                <c:pt idx="573">
                  <c:v>12.679999999999817</c:v>
                </c:pt>
                <c:pt idx="574">
                  <c:v>12.699999999999816</c:v>
                </c:pt>
                <c:pt idx="575">
                  <c:v>12.719999999999816</c:v>
                </c:pt>
                <c:pt idx="576">
                  <c:v>12.739999999999815</c:v>
                </c:pt>
                <c:pt idx="577">
                  <c:v>12.759999999999815</c:v>
                </c:pt>
                <c:pt idx="578">
                  <c:v>12.779999999999815</c:v>
                </c:pt>
                <c:pt idx="579">
                  <c:v>12.799999999999814</c:v>
                </c:pt>
                <c:pt idx="580">
                  <c:v>12.819999999999814</c:v>
                </c:pt>
                <c:pt idx="581">
                  <c:v>12.839999999999813</c:v>
                </c:pt>
                <c:pt idx="582">
                  <c:v>12.859999999999813</c:v>
                </c:pt>
                <c:pt idx="583">
                  <c:v>12.879999999999812</c:v>
                </c:pt>
                <c:pt idx="584">
                  <c:v>12.899999999999812</c:v>
                </c:pt>
                <c:pt idx="585">
                  <c:v>12.919999999999812</c:v>
                </c:pt>
                <c:pt idx="586">
                  <c:v>12.939999999999811</c:v>
                </c:pt>
                <c:pt idx="587">
                  <c:v>12.959999999999811</c:v>
                </c:pt>
                <c:pt idx="588">
                  <c:v>12.97999999999981</c:v>
                </c:pt>
                <c:pt idx="589">
                  <c:v>12.99999999999981</c:v>
                </c:pt>
                <c:pt idx="590">
                  <c:v>13.01999999999981</c:v>
                </c:pt>
                <c:pt idx="591">
                  <c:v>13.039999999999809</c:v>
                </c:pt>
                <c:pt idx="592">
                  <c:v>13.059999999999809</c:v>
                </c:pt>
                <c:pt idx="593">
                  <c:v>13.079999999999808</c:v>
                </c:pt>
                <c:pt idx="594">
                  <c:v>13.099999999999808</c:v>
                </c:pt>
                <c:pt idx="595">
                  <c:v>13.119999999999807</c:v>
                </c:pt>
                <c:pt idx="596">
                  <c:v>13.139999999999807</c:v>
                </c:pt>
                <c:pt idx="597">
                  <c:v>13.159999999999807</c:v>
                </c:pt>
                <c:pt idx="598">
                  <c:v>13.179999999999806</c:v>
                </c:pt>
                <c:pt idx="599">
                  <c:v>13.199999999999806</c:v>
                </c:pt>
                <c:pt idx="600">
                  <c:v>13.219999999999805</c:v>
                </c:pt>
                <c:pt idx="601">
                  <c:v>13.239999999999805</c:v>
                </c:pt>
                <c:pt idx="602">
                  <c:v>13.259999999999804</c:v>
                </c:pt>
                <c:pt idx="603">
                  <c:v>13.279999999999804</c:v>
                </c:pt>
                <c:pt idx="604">
                  <c:v>13.299999999999804</c:v>
                </c:pt>
                <c:pt idx="605">
                  <c:v>13.319999999999803</c:v>
                </c:pt>
                <c:pt idx="606">
                  <c:v>13.339999999999803</c:v>
                </c:pt>
                <c:pt idx="607">
                  <c:v>13.359999999999802</c:v>
                </c:pt>
                <c:pt idx="608">
                  <c:v>13.379999999999802</c:v>
                </c:pt>
                <c:pt idx="609">
                  <c:v>13.399999999999801</c:v>
                </c:pt>
                <c:pt idx="610">
                  <c:v>13.419999999999801</c:v>
                </c:pt>
                <c:pt idx="611">
                  <c:v>13.439999999999801</c:v>
                </c:pt>
                <c:pt idx="612">
                  <c:v>13.4599999999998</c:v>
                </c:pt>
                <c:pt idx="613">
                  <c:v>13.4799999999998</c:v>
                </c:pt>
                <c:pt idx="614">
                  <c:v>13.499999999999799</c:v>
                </c:pt>
                <c:pt idx="615">
                  <c:v>13.519999999999799</c:v>
                </c:pt>
                <c:pt idx="616">
                  <c:v>13.539999999999798</c:v>
                </c:pt>
                <c:pt idx="617">
                  <c:v>13.559999999999798</c:v>
                </c:pt>
                <c:pt idx="618">
                  <c:v>13.579999999999798</c:v>
                </c:pt>
                <c:pt idx="619">
                  <c:v>13.599999999999797</c:v>
                </c:pt>
                <c:pt idx="620">
                  <c:v>13.799999999999796</c:v>
                </c:pt>
                <c:pt idx="621">
                  <c:v>13.999999999999796</c:v>
                </c:pt>
                <c:pt idx="622">
                  <c:v>14.199999999999795</c:v>
                </c:pt>
                <c:pt idx="623">
                  <c:v>14.399999999999794</c:v>
                </c:pt>
                <c:pt idx="624">
                  <c:v>14.599999999999794</c:v>
                </c:pt>
                <c:pt idx="625">
                  <c:v>14.799999999999793</c:v>
                </c:pt>
                <c:pt idx="626">
                  <c:v>14.999999999999792</c:v>
                </c:pt>
                <c:pt idx="627">
                  <c:v>15.199999999999791</c:v>
                </c:pt>
                <c:pt idx="628">
                  <c:v>15.399999999999791</c:v>
                </c:pt>
                <c:pt idx="629">
                  <c:v>15.59999999999979</c:v>
                </c:pt>
                <c:pt idx="630">
                  <c:v>15.799999999999789</c:v>
                </c:pt>
                <c:pt idx="631">
                  <c:v>15.999999999999789</c:v>
                </c:pt>
                <c:pt idx="632">
                  <c:v>16.19999999999979</c:v>
                </c:pt>
                <c:pt idx="633">
                  <c:v>16.399999999999789</c:v>
                </c:pt>
                <c:pt idx="634">
                  <c:v>16.599999999999788</c:v>
                </c:pt>
                <c:pt idx="635">
                  <c:v>16.799999999999788</c:v>
                </c:pt>
                <c:pt idx="636">
                  <c:v>16.999999999999787</c:v>
                </c:pt>
                <c:pt idx="637">
                  <c:v>17.199999999999786</c:v>
                </c:pt>
                <c:pt idx="638">
                  <c:v>17.399999999999785</c:v>
                </c:pt>
                <c:pt idx="639">
                  <c:v>17.599999999999785</c:v>
                </c:pt>
                <c:pt idx="640">
                  <c:v>17.799999999999784</c:v>
                </c:pt>
                <c:pt idx="641">
                  <c:v>17.999999999999783</c:v>
                </c:pt>
                <c:pt idx="642">
                  <c:v>18.199999999999783</c:v>
                </c:pt>
                <c:pt idx="643">
                  <c:v>18.399999999999782</c:v>
                </c:pt>
                <c:pt idx="644">
                  <c:v>18.599999999999781</c:v>
                </c:pt>
                <c:pt idx="645">
                  <c:v>18.79999999999978</c:v>
                </c:pt>
                <c:pt idx="646">
                  <c:v>18.99999999999978</c:v>
                </c:pt>
                <c:pt idx="647">
                  <c:v>19.199999999999779</c:v>
                </c:pt>
                <c:pt idx="648">
                  <c:v>19.399999999999778</c:v>
                </c:pt>
                <c:pt idx="649">
                  <c:v>19.599999999999778</c:v>
                </c:pt>
                <c:pt idx="650">
                  <c:v>19.799999999999777</c:v>
                </c:pt>
                <c:pt idx="651">
                  <c:v>19.999999999999776</c:v>
                </c:pt>
                <c:pt idx="652">
                  <c:v>20.199999999999775</c:v>
                </c:pt>
                <c:pt idx="653">
                  <c:v>20.399999999999775</c:v>
                </c:pt>
                <c:pt idx="654">
                  <c:v>20.599999999999774</c:v>
                </c:pt>
                <c:pt idx="655">
                  <c:v>20.799999999999773</c:v>
                </c:pt>
                <c:pt idx="656">
                  <c:v>20.999999999999773</c:v>
                </c:pt>
                <c:pt idx="657">
                  <c:v>21.199999999999772</c:v>
                </c:pt>
                <c:pt idx="658">
                  <c:v>21.399999999999771</c:v>
                </c:pt>
                <c:pt idx="659">
                  <c:v>21.59999999999977</c:v>
                </c:pt>
                <c:pt idx="660">
                  <c:v>21.79999999999977</c:v>
                </c:pt>
                <c:pt idx="661">
                  <c:v>21.999999999999769</c:v>
                </c:pt>
                <c:pt idx="662">
                  <c:v>22.199999999999768</c:v>
                </c:pt>
                <c:pt idx="663">
                  <c:v>22.399999999999768</c:v>
                </c:pt>
                <c:pt idx="664">
                  <c:v>22.599999999999767</c:v>
                </c:pt>
                <c:pt idx="665">
                  <c:v>22.799999999999766</c:v>
                </c:pt>
                <c:pt idx="666">
                  <c:v>22.999999999999766</c:v>
                </c:pt>
                <c:pt idx="667">
                  <c:v>23.199999999999765</c:v>
                </c:pt>
                <c:pt idx="668">
                  <c:v>23.399999999999764</c:v>
                </c:pt>
                <c:pt idx="669">
                  <c:v>23.599999999999763</c:v>
                </c:pt>
                <c:pt idx="670">
                  <c:v>23.799999999999763</c:v>
                </c:pt>
                <c:pt idx="671">
                  <c:v>23.999999999999762</c:v>
                </c:pt>
                <c:pt idx="672">
                  <c:v>24.199999999999761</c:v>
                </c:pt>
                <c:pt idx="673">
                  <c:v>24.399999999999761</c:v>
                </c:pt>
                <c:pt idx="674">
                  <c:v>24.59999999999976</c:v>
                </c:pt>
                <c:pt idx="675">
                  <c:v>24.799999999999759</c:v>
                </c:pt>
                <c:pt idx="676">
                  <c:v>24.999999999999758</c:v>
                </c:pt>
                <c:pt idx="677">
                  <c:v>25.199999999999758</c:v>
                </c:pt>
                <c:pt idx="678">
                  <c:v>25.399999999999757</c:v>
                </c:pt>
                <c:pt idx="679">
                  <c:v>25.599999999999756</c:v>
                </c:pt>
                <c:pt idx="680">
                  <c:v>25.799999999999756</c:v>
                </c:pt>
                <c:pt idx="681">
                  <c:v>25.999999999999755</c:v>
                </c:pt>
                <c:pt idx="682">
                  <c:v>26.199999999999754</c:v>
                </c:pt>
                <c:pt idx="683">
                  <c:v>26.399999999999753</c:v>
                </c:pt>
                <c:pt idx="684">
                  <c:v>26.599999999999753</c:v>
                </c:pt>
                <c:pt idx="685">
                  <c:v>26.799999999999752</c:v>
                </c:pt>
                <c:pt idx="686">
                  <c:v>26.999999999999751</c:v>
                </c:pt>
                <c:pt idx="687">
                  <c:v>27.199999999999751</c:v>
                </c:pt>
                <c:pt idx="688">
                  <c:v>27.39999999999975</c:v>
                </c:pt>
                <c:pt idx="689">
                  <c:v>27.599999999999749</c:v>
                </c:pt>
                <c:pt idx="690">
                  <c:v>27.799999999999748</c:v>
                </c:pt>
                <c:pt idx="691">
                  <c:v>27.999999999999748</c:v>
                </c:pt>
                <c:pt idx="692">
                  <c:v>28.199999999999747</c:v>
                </c:pt>
                <c:pt idx="693">
                  <c:v>28.399999999999746</c:v>
                </c:pt>
                <c:pt idx="694">
                  <c:v>28.599999999999746</c:v>
                </c:pt>
                <c:pt idx="695">
                  <c:v>28.799999999999745</c:v>
                </c:pt>
                <c:pt idx="696">
                  <c:v>28.999999999999744</c:v>
                </c:pt>
                <c:pt idx="697">
                  <c:v>29.199999999999743</c:v>
                </c:pt>
                <c:pt idx="698">
                  <c:v>29.399999999999743</c:v>
                </c:pt>
                <c:pt idx="699">
                  <c:v>29.599999999999742</c:v>
                </c:pt>
                <c:pt idx="700">
                  <c:v>29.799999999999741</c:v>
                </c:pt>
                <c:pt idx="701">
                  <c:v>29.999999999999741</c:v>
                </c:pt>
                <c:pt idx="702">
                  <c:v>30.19999999999974</c:v>
                </c:pt>
                <c:pt idx="703">
                  <c:v>30.399999999999739</c:v>
                </c:pt>
                <c:pt idx="704">
                  <c:v>30.599999999999739</c:v>
                </c:pt>
                <c:pt idx="705">
                  <c:v>30.799999999999738</c:v>
                </c:pt>
                <c:pt idx="706">
                  <c:v>30.999999999999737</c:v>
                </c:pt>
                <c:pt idx="707">
                  <c:v>31.199999999999736</c:v>
                </c:pt>
                <c:pt idx="708">
                  <c:v>31.399999999999736</c:v>
                </c:pt>
                <c:pt idx="709">
                  <c:v>31.599999999999735</c:v>
                </c:pt>
                <c:pt idx="710">
                  <c:v>31.799999999999734</c:v>
                </c:pt>
                <c:pt idx="711">
                  <c:v>31.999999999999734</c:v>
                </c:pt>
                <c:pt idx="712">
                  <c:v>32.199999999999733</c:v>
                </c:pt>
                <c:pt idx="713">
                  <c:v>32.399999999999736</c:v>
                </c:pt>
                <c:pt idx="714">
                  <c:v>32.599999999999739</c:v>
                </c:pt>
                <c:pt idx="715">
                  <c:v>32.799999999999741</c:v>
                </c:pt>
                <c:pt idx="716">
                  <c:v>32.999999999999744</c:v>
                </c:pt>
                <c:pt idx="717">
                  <c:v>33.199999999999747</c:v>
                </c:pt>
                <c:pt idx="718">
                  <c:v>33.39999999999975</c:v>
                </c:pt>
                <c:pt idx="719">
                  <c:v>33.599999999999753</c:v>
                </c:pt>
                <c:pt idx="720">
                  <c:v>33.799999999999756</c:v>
                </c:pt>
                <c:pt idx="721">
                  <c:v>33.999999999999758</c:v>
                </c:pt>
                <c:pt idx="722">
                  <c:v>34.199999999999761</c:v>
                </c:pt>
                <c:pt idx="723">
                  <c:v>34.399999999999764</c:v>
                </c:pt>
                <c:pt idx="724">
                  <c:v>34.599999999999767</c:v>
                </c:pt>
                <c:pt idx="725">
                  <c:v>34.79999999999977</c:v>
                </c:pt>
                <c:pt idx="726">
                  <c:v>34.999999999999773</c:v>
                </c:pt>
                <c:pt idx="727">
                  <c:v>35.199999999999775</c:v>
                </c:pt>
                <c:pt idx="728">
                  <c:v>35.399999999999778</c:v>
                </c:pt>
                <c:pt idx="729">
                  <c:v>35.599999999999781</c:v>
                </c:pt>
                <c:pt idx="730">
                  <c:v>35.799999999999784</c:v>
                </c:pt>
                <c:pt idx="731">
                  <c:v>35.999999999999787</c:v>
                </c:pt>
                <c:pt idx="732">
                  <c:v>36.19999999999979</c:v>
                </c:pt>
                <c:pt idx="733">
                  <c:v>36.399999999999793</c:v>
                </c:pt>
                <c:pt idx="734">
                  <c:v>36.599999999999795</c:v>
                </c:pt>
                <c:pt idx="735">
                  <c:v>36.799999999999798</c:v>
                </c:pt>
                <c:pt idx="736">
                  <c:v>36.999999999999801</c:v>
                </c:pt>
                <c:pt idx="737">
                  <c:v>37.199999999999804</c:v>
                </c:pt>
                <c:pt idx="738">
                  <c:v>37.399999999999807</c:v>
                </c:pt>
                <c:pt idx="739">
                  <c:v>37.59999999999981</c:v>
                </c:pt>
                <c:pt idx="740">
                  <c:v>37.799999999999812</c:v>
                </c:pt>
                <c:pt idx="741">
                  <c:v>37.999999999999815</c:v>
                </c:pt>
                <c:pt idx="742">
                  <c:v>38.199999999999818</c:v>
                </c:pt>
                <c:pt idx="743">
                  <c:v>38.399999999999821</c:v>
                </c:pt>
                <c:pt idx="744">
                  <c:v>38.599999999999824</c:v>
                </c:pt>
                <c:pt idx="745">
                  <c:v>38.799999999999827</c:v>
                </c:pt>
                <c:pt idx="746">
                  <c:v>38.999999999999829</c:v>
                </c:pt>
                <c:pt idx="747">
                  <c:v>39.199999999999832</c:v>
                </c:pt>
                <c:pt idx="748">
                  <c:v>39.399999999999835</c:v>
                </c:pt>
                <c:pt idx="749">
                  <c:v>39.599999999999838</c:v>
                </c:pt>
                <c:pt idx="750">
                  <c:v>39.799999999999841</c:v>
                </c:pt>
                <c:pt idx="751">
                  <c:v>39.999999999999844</c:v>
                </c:pt>
                <c:pt idx="752">
                  <c:v>40.199999999999847</c:v>
                </c:pt>
                <c:pt idx="753">
                  <c:v>40.399999999999849</c:v>
                </c:pt>
                <c:pt idx="754">
                  <c:v>40.599999999999852</c:v>
                </c:pt>
                <c:pt idx="755">
                  <c:v>40.799999999999855</c:v>
                </c:pt>
                <c:pt idx="756">
                  <c:v>40.999999999999858</c:v>
                </c:pt>
                <c:pt idx="757">
                  <c:v>41.199999999999861</c:v>
                </c:pt>
                <c:pt idx="758">
                  <c:v>41.399999999999864</c:v>
                </c:pt>
                <c:pt idx="759">
                  <c:v>41.599999999999866</c:v>
                </c:pt>
                <c:pt idx="760">
                  <c:v>41.799999999999869</c:v>
                </c:pt>
                <c:pt idx="761">
                  <c:v>41.999999999999872</c:v>
                </c:pt>
                <c:pt idx="762">
                  <c:v>42.199999999999875</c:v>
                </c:pt>
                <c:pt idx="763">
                  <c:v>42.399999999999878</c:v>
                </c:pt>
                <c:pt idx="764">
                  <c:v>42.599999999999881</c:v>
                </c:pt>
                <c:pt idx="765">
                  <c:v>42.799999999999883</c:v>
                </c:pt>
                <c:pt idx="766">
                  <c:v>42.999999999999886</c:v>
                </c:pt>
                <c:pt idx="767">
                  <c:v>43.199999999999889</c:v>
                </c:pt>
                <c:pt idx="768">
                  <c:v>43.399999999999892</c:v>
                </c:pt>
                <c:pt idx="769">
                  <c:v>43.599999999999895</c:v>
                </c:pt>
                <c:pt idx="770">
                  <c:v>43.799999999999898</c:v>
                </c:pt>
                <c:pt idx="771">
                  <c:v>43.999999999999901</c:v>
                </c:pt>
                <c:pt idx="772">
                  <c:v>44.199999999999903</c:v>
                </c:pt>
                <c:pt idx="773">
                  <c:v>44.399999999999906</c:v>
                </c:pt>
                <c:pt idx="774">
                  <c:v>44.599999999999909</c:v>
                </c:pt>
                <c:pt idx="775">
                  <c:v>44.799999999999912</c:v>
                </c:pt>
                <c:pt idx="776">
                  <c:v>44.999999999999915</c:v>
                </c:pt>
                <c:pt idx="777">
                  <c:v>45.199999999999918</c:v>
                </c:pt>
                <c:pt idx="778">
                  <c:v>45.39999999999992</c:v>
                </c:pt>
                <c:pt idx="779">
                  <c:v>45.599999999999923</c:v>
                </c:pt>
                <c:pt idx="780">
                  <c:v>45.799999999999926</c:v>
                </c:pt>
                <c:pt idx="781">
                  <c:v>45.999999999999929</c:v>
                </c:pt>
                <c:pt idx="782">
                  <c:v>46.199999999999932</c:v>
                </c:pt>
                <c:pt idx="783">
                  <c:v>46.399999999999935</c:v>
                </c:pt>
                <c:pt idx="784">
                  <c:v>46.599999999999937</c:v>
                </c:pt>
                <c:pt idx="785">
                  <c:v>46.79999999999994</c:v>
                </c:pt>
                <c:pt idx="786">
                  <c:v>46.999999999999943</c:v>
                </c:pt>
                <c:pt idx="787">
                  <c:v>47.199999999999946</c:v>
                </c:pt>
                <c:pt idx="788">
                  <c:v>47.399999999999949</c:v>
                </c:pt>
                <c:pt idx="789">
                  <c:v>47.599999999999952</c:v>
                </c:pt>
                <c:pt idx="790">
                  <c:v>47.799999999999955</c:v>
                </c:pt>
                <c:pt idx="791">
                  <c:v>47.999999999999957</c:v>
                </c:pt>
                <c:pt idx="792">
                  <c:v>48.19999999999996</c:v>
                </c:pt>
                <c:pt idx="793">
                  <c:v>48.399999999999963</c:v>
                </c:pt>
                <c:pt idx="794">
                  <c:v>48.599999999999966</c:v>
                </c:pt>
                <c:pt idx="795">
                  <c:v>48.799999999999969</c:v>
                </c:pt>
                <c:pt idx="796">
                  <c:v>48.999999999999972</c:v>
                </c:pt>
                <c:pt idx="797">
                  <c:v>49.199999999999974</c:v>
                </c:pt>
                <c:pt idx="798">
                  <c:v>49.399999999999977</c:v>
                </c:pt>
                <c:pt idx="799">
                  <c:v>49.59999999999998</c:v>
                </c:pt>
                <c:pt idx="800">
                  <c:v>49.799999999999983</c:v>
                </c:pt>
                <c:pt idx="801">
                  <c:v>49.999999999999986</c:v>
                </c:pt>
                <c:pt idx="802">
                  <c:v>50.199999999999989</c:v>
                </c:pt>
                <c:pt idx="803">
                  <c:v>50.399999999999991</c:v>
                </c:pt>
                <c:pt idx="804">
                  <c:v>50.599999999999994</c:v>
                </c:pt>
                <c:pt idx="805">
                  <c:v>50.8</c:v>
                </c:pt>
                <c:pt idx="806">
                  <c:v>51</c:v>
                </c:pt>
                <c:pt idx="807">
                  <c:v>51.2</c:v>
                </c:pt>
                <c:pt idx="808">
                  <c:v>51.400000000000006</c:v>
                </c:pt>
                <c:pt idx="809">
                  <c:v>51.600000000000009</c:v>
                </c:pt>
                <c:pt idx="810">
                  <c:v>51.800000000000011</c:v>
                </c:pt>
                <c:pt idx="811">
                  <c:v>52.000000000000014</c:v>
                </c:pt>
                <c:pt idx="812">
                  <c:v>52.200000000000017</c:v>
                </c:pt>
                <c:pt idx="813">
                  <c:v>52.40000000000002</c:v>
                </c:pt>
                <c:pt idx="814">
                  <c:v>52.600000000000023</c:v>
                </c:pt>
                <c:pt idx="815">
                  <c:v>52.800000000000026</c:v>
                </c:pt>
                <c:pt idx="816">
                  <c:v>53.000000000000028</c:v>
                </c:pt>
                <c:pt idx="817">
                  <c:v>53.200000000000031</c:v>
                </c:pt>
                <c:pt idx="818">
                  <c:v>53.400000000000034</c:v>
                </c:pt>
                <c:pt idx="819">
                  <c:v>53.600000000000037</c:v>
                </c:pt>
                <c:pt idx="820">
                  <c:v>53.80000000000004</c:v>
                </c:pt>
                <c:pt idx="821">
                  <c:v>54.000000000000043</c:v>
                </c:pt>
                <c:pt idx="822">
                  <c:v>54.200000000000045</c:v>
                </c:pt>
                <c:pt idx="823">
                  <c:v>54.400000000000048</c:v>
                </c:pt>
                <c:pt idx="824">
                  <c:v>54.600000000000051</c:v>
                </c:pt>
                <c:pt idx="825">
                  <c:v>54.800000000000054</c:v>
                </c:pt>
                <c:pt idx="826">
                  <c:v>55.000000000000057</c:v>
                </c:pt>
                <c:pt idx="827">
                  <c:v>55.20000000000006</c:v>
                </c:pt>
                <c:pt idx="828">
                  <c:v>55.400000000000063</c:v>
                </c:pt>
                <c:pt idx="829">
                  <c:v>55.600000000000065</c:v>
                </c:pt>
                <c:pt idx="830">
                  <c:v>55.800000000000068</c:v>
                </c:pt>
                <c:pt idx="831">
                  <c:v>56.000000000000071</c:v>
                </c:pt>
                <c:pt idx="832">
                  <c:v>56.200000000000074</c:v>
                </c:pt>
                <c:pt idx="833">
                  <c:v>56.400000000000077</c:v>
                </c:pt>
                <c:pt idx="834">
                  <c:v>56.60000000000008</c:v>
                </c:pt>
                <c:pt idx="835">
                  <c:v>56.800000000000082</c:v>
                </c:pt>
                <c:pt idx="836">
                  <c:v>57.000000000000085</c:v>
                </c:pt>
                <c:pt idx="837">
                  <c:v>57.200000000000088</c:v>
                </c:pt>
                <c:pt idx="838">
                  <c:v>57.400000000000091</c:v>
                </c:pt>
                <c:pt idx="839">
                  <c:v>57.600000000000094</c:v>
                </c:pt>
                <c:pt idx="840">
                  <c:v>57.800000000000097</c:v>
                </c:pt>
                <c:pt idx="841">
                  <c:v>58.000000000000099</c:v>
                </c:pt>
                <c:pt idx="842">
                  <c:v>58.200000000000102</c:v>
                </c:pt>
                <c:pt idx="843">
                  <c:v>58.400000000000105</c:v>
                </c:pt>
                <c:pt idx="844">
                  <c:v>58.600000000000108</c:v>
                </c:pt>
                <c:pt idx="845">
                  <c:v>58.800000000000111</c:v>
                </c:pt>
                <c:pt idx="846">
                  <c:v>59.000000000000114</c:v>
                </c:pt>
                <c:pt idx="847">
                  <c:v>59.200000000000117</c:v>
                </c:pt>
                <c:pt idx="848">
                  <c:v>59.400000000000119</c:v>
                </c:pt>
                <c:pt idx="849">
                  <c:v>59.600000000000122</c:v>
                </c:pt>
                <c:pt idx="850">
                  <c:v>59.800000000000125</c:v>
                </c:pt>
                <c:pt idx="851">
                  <c:v>60.000000000000128</c:v>
                </c:pt>
                <c:pt idx="852">
                  <c:v>60.200000000000131</c:v>
                </c:pt>
                <c:pt idx="853">
                  <c:v>60.400000000000134</c:v>
                </c:pt>
                <c:pt idx="854">
                  <c:v>60.600000000000136</c:v>
                </c:pt>
                <c:pt idx="855">
                  <c:v>60.800000000000139</c:v>
                </c:pt>
                <c:pt idx="856">
                  <c:v>61.000000000000142</c:v>
                </c:pt>
                <c:pt idx="857">
                  <c:v>61.200000000000145</c:v>
                </c:pt>
                <c:pt idx="858">
                  <c:v>61.400000000000148</c:v>
                </c:pt>
                <c:pt idx="859">
                  <c:v>61.600000000000151</c:v>
                </c:pt>
                <c:pt idx="860">
                  <c:v>61.800000000000153</c:v>
                </c:pt>
                <c:pt idx="861">
                  <c:v>62.000000000000156</c:v>
                </c:pt>
                <c:pt idx="862">
                  <c:v>62.200000000000159</c:v>
                </c:pt>
                <c:pt idx="863">
                  <c:v>62.400000000000162</c:v>
                </c:pt>
                <c:pt idx="864">
                  <c:v>62.600000000000165</c:v>
                </c:pt>
                <c:pt idx="865">
                  <c:v>62.800000000000168</c:v>
                </c:pt>
                <c:pt idx="866">
                  <c:v>63.000000000000171</c:v>
                </c:pt>
                <c:pt idx="867">
                  <c:v>63.200000000000173</c:v>
                </c:pt>
                <c:pt idx="868">
                  <c:v>63.400000000000176</c:v>
                </c:pt>
                <c:pt idx="869">
                  <c:v>63.600000000000179</c:v>
                </c:pt>
                <c:pt idx="870">
                  <c:v>63.800000000000182</c:v>
                </c:pt>
                <c:pt idx="871">
                  <c:v>64.000000000000185</c:v>
                </c:pt>
                <c:pt idx="872">
                  <c:v>64.200000000000188</c:v>
                </c:pt>
                <c:pt idx="873">
                  <c:v>64.40000000000019</c:v>
                </c:pt>
                <c:pt idx="874">
                  <c:v>64.600000000000193</c:v>
                </c:pt>
                <c:pt idx="875">
                  <c:v>64.800000000000196</c:v>
                </c:pt>
                <c:pt idx="876">
                  <c:v>65.000000000000199</c:v>
                </c:pt>
                <c:pt idx="877">
                  <c:v>65.200000000000202</c:v>
                </c:pt>
                <c:pt idx="878">
                  <c:v>65.400000000000205</c:v>
                </c:pt>
                <c:pt idx="879">
                  <c:v>65.600000000000207</c:v>
                </c:pt>
                <c:pt idx="880">
                  <c:v>65.80000000000021</c:v>
                </c:pt>
                <c:pt idx="881">
                  <c:v>66.000000000000213</c:v>
                </c:pt>
                <c:pt idx="882">
                  <c:v>66.200000000000216</c:v>
                </c:pt>
                <c:pt idx="883">
                  <c:v>66.400000000000219</c:v>
                </c:pt>
                <c:pt idx="884">
                  <c:v>66.600000000000222</c:v>
                </c:pt>
                <c:pt idx="885">
                  <c:v>66.800000000000225</c:v>
                </c:pt>
                <c:pt idx="886">
                  <c:v>67.000000000000227</c:v>
                </c:pt>
                <c:pt idx="887">
                  <c:v>67.20000000000023</c:v>
                </c:pt>
                <c:pt idx="888">
                  <c:v>67.400000000000233</c:v>
                </c:pt>
                <c:pt idx="889">
                  <c:v>67.600000000000236</c:v>
                </c:pt>
                <c:pt idx="890">
                  <c:v>67.800000000000239</c:v>
                </c:pt>
                <c:pt idx="891">
                  <c:v>68.000000000000242</c:v>
                </c:pt>
                <c:pt idx="892">
                  <c:v>68.200000000000244</c:v>
                </c:pt>
                <c:pt idx="893">
                  <c:v>68.400000000000247</c:v>
                </c:pt>
                <c:pt idx="894">
                  <c:v>68.60000000000025</c:v>
                </c:pt>
                <c:pt idx="895">
                  <c:v>68.800000000000253</c:v>
                </c:pt>
                <c:pt idx="896">
                  <c:v>69.000000000000256</c:v>
                </c:pt>
                <c:pt idx="897">
                  <c:v>69.200000000000259</c:v>
                </c:pt>
                <c:pt idx="898">
                  <c:v>69.400000000000261</c:v>
                </c:pt>
                <c:pt idx="899">
                  <c:v>69.600000000000264</c:v>
                </c:pt>
                <c:pt idx="900">
                  <c:v>69.800000000000267</c:v>
                </c:pt>
                <c:pt idx="901">
                  <c:v>70.00000000000027</c:v>
                </c:pt>
                <c:pt idx="902">
                  <c:v>70.200000000000273</c:v>
                </c:pt>
                <c:pt idx="903">
                  <c:v>70.400000000000276</c:v>
                </c:pt>
                <c:pt idx="904">
                  <c:v>70.600000000000279</c:v>
                </c:pt>
                <c:pt idx="905">
                  <c:v>70.800000000000281</c:v>
                </c:pt>
                <c:pt idx="906">
                  <c:v>71.000000000000284</c:v>
                </c:pt>
                <c:pt idx="907">
                  <c:v>71.200000000000287</c:v>
                </c:pt>
                <c:pt idx="908">
                  <c:v>71.40000000000029</c:v>
                </c:pt>
                <c:pt idx="909">
                  <c:v>71.600000000000293</c:v>
                </c:pt>
                <c:pt idx="910">
                  <c:v>71.800000000000296</c:v>
                </c:pt>
                <c:pt idx="911">
                  <c:v>72.000000000000298</c:v>
                </c:pt>
                <c:pt idx="912">
                  <c:v>72.200000000000301</c:v>
                </c:pt>
                <c:pt idx="913">
                  <c:v>72.400000000000304</c:v>
                </c:pt>
                <c:pt idx="914">
                  <c:v>72.600000000000307</c:v>
                </c:pt>
                <c:pt idx="915">
                  <c:v>72.80000000000031</c:v>
                </c:pt>
                <c:pt idx="916">
                  <c:v>73.000000000000313</c:v>
                </c:pt>
                <c:pt idx="917">
                  <c:v>73.200000000000315</c:v>
                </c:pt>
                <c:pt idx="918">
                  <c:v>73.400000000000318</c:v>
                </c:pt>
                <c:pt idx="919">
                  <c:v>73.600000000000321</c:v>
                </c:pt>
                <c:pt idx="920">
                  <c:v>73.800000000000324</c:v>
                </c:pt>
                <c:pt idx="921">
                  <c:v>74.000000000000327</c:v>
                </c:pt>
                <c:pt idx="922">
                  <c:v>74.20000000000033</c:v>
                </c:pt>
                <c:pt idx="923">
                  <c:v>74.400000000000333</c:v>
                </c:pt>
                <c:pt idx="924">
                  <c:v>74.600000000000335</c:v>
                </c:pt>
                <c:pt idx="925">
                  <c:v>74.800000000000338</c:v>
                </c:pt>
                <c:pt idx="926">
                  <c:v>75.000000000000341</c:v>
                </c:pt>
                <c:pt idx="927">
                  <c:v>75.200000000000344</c:v>
                </c:pt>
                <c:pt idx="928">
                  <c:v>75.400000000000347</c:v>
                </c:pt>
                <c:pt idx="929">
                  <c:v>75.60000000000035</c:v>
                </c:pt>
                <c:pt idx="930">
                  <c:v>75.800000000000352</c:v>
                </c:pt>
                <c:pt idx="931">
                  <c:v>76.000000000000355</c:v>
                </c:pt>
                <c:pt idx="932">
                  <c:v>76.200000000000358</c:v>
                </c:pt>
                <c:pt idx="933">
                  <c:v>76.400000000000361</c:v>
                </c:pt>
                <c:pt idx="934">
                  <c:v>76.600000000000364</c:v>
                </c:pt>
                <c:pt idx="935">
                  <c:v>76.800000000000367</c:v>
                </c:pt>
                <c:pt idx="936">
                  <c:v>77.000000000000369</c:v>
                </c:pt>
                <c:pt idx="937">
                  <c:v>77.200000000000372</c:v>
                </c:pt>
                <c:pt idx="938">
                  <c:v>77.400000000000375</c:v>
                </c:pt>
                <c:pt idx="939">
                  <c:v>77.600000000000378</c:v>
                </c:pt>
                <c:pt idx="940">
                  <c:v>77.800000000000381</c:v>
                </c:pt>
                <c:pt idx="941">
                  <c:v>78.000000000000384</c:v>
                </c:pt>
                <c:pt idx="942">
                  <c:v>78.200000000000387</c:v>
                </c:pt>
                <c:pt idx="943">
                  <c:v>78.400000000000389</c:v>
                </c:pt>
                <c:pt idx="944">
                  <c:v>78.600000000000392</c:v>
                </c:pt>
                <c:pt idx="945">
                  <c:v>78.800000000000395</c:v>
                </c:pt>
                <c:pt idx="946">
                  <c:v>79.000000000000398</c:v>
                </c:pt>
                <c:pt idx="947">
                  <c:v>79.200000000000401</c:v>
                </c:pt>
                <c:pt idx="948">
                  <c:v>79.400000000000404</c:v>
                </c:pt>
                <c:pt idx="949">
                  <c:v>79.600000000000406</c:v>
                </c:pt>
                <c:pt idx="950">
                  <c:v>79.800000000000409</c:v>
                </c:pt>
                <c:pt idx="951">
                  <c:v>80.000000000000412</c:v>
                </c:pt>
                <c:pt idx="952">
                  <c:v>80.200000000000415</c:v>
                </c:pt>
                <c:pt idx="953">
                  <c:v>80.400000000000418</c:v>
                </c:pt>
                <c:pt idx="954">
                  <c:v>80.600000000000421</c:v>
                </c:pt>
                <c:pt idx="955">
                  <c:v>80.800000000000423</c:v>
                </c:pt>
                <c:pt idx="956">
                  <c:v>81.000000000000426</c:v>
                </c:pt>
                <c:pt idx="957">
                  <c:v>81.200000000000429</c:v>
                </c:pt>
                <c:pt idx="958">
                  <c:v>81.400000000000432</c:v>
                </c:pt>
                <c:pt idx="959">
                  <c:v>81.600000000000435</c:v>
                </c:pt>
                <c:pt idx="960">
                  <c:v>81.800000000000438</c:v>
                </c:pt>
                <c:pt idx="961">
                  <c:v>82.000000000000441</c:v>
                </c:pt>
                <c:pt idx="962">
                  <c:v>82.200000000000443</c:v>
                </c:pt>
                <c:pt idx="963">
                  <c:v>82.400000000000446</c:v>
                </c:pt>
                <c:pt idx="964">
                  <c:v>82.600000000000449</c:v>
                </c:pt>
                <c:pt idx="965">
                  <c:v>82.800000000000452</c:v>
                </c:pt>
                <c:pt idx="966">
                  <c:v>83.000000000000455</c:v>
                </c:pt>
                <c:pt idx="967">
                  <c:v>83.200000000000458</c:v>
                </c:pt>
                <c:pt idx="968">
                  <c:v>83.40000000000046</c:v>
                </c:pt>
                <c:pt idx="969">
                  <c:v>83.600000000000463</c:v>
                </c:pt>
                <c:pt idx="970">
                  <c:v>83.800000000000466</c:v>
                </c:pt>
                <c:pt idx="971">
                  <c:v>84.000000000000469</c:v>
                </c:pt>
                <c:pt idx="972">
                  <c:v>84.200000000000472</c:v>
                </c:pt>
                <c:pt idx="973">
                  <c:v>84.400000000000475</c:v>
                </c:pt>
                <c:pt idx="974">
                  <c:v>84.600000000000477</c:v>
                </c:pt>
                <c:pt idx="975">
                  <c:v>84.80000000000048</c:v>
                </c:pt>
                <c:pt idx="976">
                  <c:v>85.000000000000483</c:v>
                </c:pt>
                <c:pt idx="977">
                  <c:v>85.200000000000486</c:v>
                </c:pt>
                <c:pt idx="978">
                  <c:v>85.400000000000489</c:v>
                </c:pt>
                <c:pt idx="979">
                  <c:v>85.600000000000492</c:v>
                </c:pt>
                <c:pt idx="980">
                  <c:v>85.800000000000495</c:v>
                </c:pt>
                <c:pt idx="981">
                  <c:v>86.000000000000497</c:v>
                </c:pt>
                <c:pt idx="982">
                  <c:v>86.2000000000005</c:v>
                </c:pt>
                <c:pt idx="983">
                  <c:v>86.400000000000503</c:v>
                </c:pt>
                <c:pt idx="984">
                  <c:v>86.600000000000506</c:v>
                </c:pt>
                <c:pt idx="985">
                  <c:v>86.800000000000509</c:v>
                </c:pt>
                <c:pt idx="986">
                  <c:v>87.000000000000512</c:v>
                </c:pt>
                <c:pt idx="987">
                  <c:v>87.200000000000514</c:v>
                </c:pt>
                <c:pt idx="988">
                  <c:v>87.400000000000517</c:v>
                </c:pt>
                <c:pt idx="989">
                  <c:v>87.60000000000052</c:v>
                </c:pt>
                <c:pt idx="990">
                  <c:v>87.800000000000523</c:v>
                </c:pt>
                <c:pt idx="991">
                  <c:v>88.000000000000526</c:v>
                </c:pt>
                <c:pt idx="992">
                  <c:v>88.200000000000529</c:v>
                </c:pt>
                <c:pt idx="993">
                  <c:v>88.400000000000531</c:v>
                </c:pt>
                <c:pt idx="994">
                  <c:v>88.600000000000534</c:v>
                </c:pt>
                <c:pt idx="995">
                  <c:v>88.800000000000537</c:v>
                </c:pt>
                <c:pt idx="996">
                  <c:v>89.00000000000054</c:v>
                </c:pt>
                <c:pt idx="997">
                  <c:v>89.200000000000543</c:v>
                </c:pt>
                <c:pt idx="998">
                  <c:v>89.400000000000546</c:v>
                </c:pt>
                <c:pt idx="999">
                  <c:v>89.600000000000549</c:v>
                </c:pt>
                <c:pt idx="1000">
                  <c:v>89.800000000000551</c:v>
                </c:pt>
                <c:pt idx="1001">
                  <c:v>90.000000000000554</c:v>
                </c:pt>
                <c:pt idx="1002">
                  <c:v>90.200000000000557</c:v>
                </c:pt>
                <c:pt idx="1003">
                  <c:v>90.40000000000056</c:v>
                </c:pt>
                <c:pt idx="1004">
                  <c:v>90.600000000000563</c:v>
                </c:pt>
                <c:pt idx="1005">
                  <c:v>90.800000000000566</c:v>
                </c:pt>
                <c:pt idx="1006">
                  <c:v>91.000000000000568</c:v>
                </c:pt>
                <c:pt idx="1007">
                  <c:v>91.200000000000571</c:v>
                </c:pt>
                <c:pt idx="1008">
                  <c:v>91.400000000000574</c:v>
                </c:pt>
                <c:pt idx="1009">
                  <c:v>91.600000000000577</c:v>
                </c:pt>
                <c:pt idx="1010">
                  <c:v>91.80000000000058</c:v>
                </c:pt>
                <c:pt idx="1011">
                  <c:v>92.000000000000583</c:v>
                </c:pt>
                <c:pt idx="1012">
                  <c:v>92.200000000000585</c:v>
                </c:pt>
                <c:pt idx="1013">
                  <c:v>92.400000000000588</c:v>
                </c:pt>
                <c:pt idx="1014">
                  <c:v>92.600000000000591</c:v>
                </c:pt>
                <c:pt idx="1015">
                  <c:v>92.800000000000594</c:v>
                </c:pt>
                <c:pt idx="1016">
                  <c:v>93.000000000000597</c:v>
                </c:pt>
                <c:pt idx="1017">
                  <c:v>93.2000000000006</c:v>
                </c:pt>
                <c:pt idx="1018">
                  <c:v>93.400000000000603</c:v>
                </c:pt>
                <c:pt idx="1019">
                  <c:v>93.600000000000605</c:v>
                </c:pt>
                <c:pt idx="1020">
                  <c:v>93.800000000000608</c:v>
                </c:pt>
                <c:pt idx="1021">
                  <c:v>94.000000000000611</c:v>
                </c:pt>
                <c:pt idx="1022">
                  <c:v>94.200000000000614</c:v>
                </c:pt>
                <c:pt idx="1023">
                  <c:v>94.400000000000617</c:v>
                </c:pt>
                <c:pt idx="1024">
                  <c:v>94.60000000000062</c:v>
                </c:pt>
                <c:pt idx="1025">
                  <c:v>94.800000000000622</c:v>
                </c:pt>
                <c:pt idx="1026">
                  <c:v>95.000000000000625</c:v>
                </c:pt>
                <c:pt idx="1027">
                  <c:v>95.200000000000628</c:v>
                </c:pt>
                <c:pt idx="1028">
                  <c:v>95.400000000000631</c:v>
                </c:pt>
                <c:pt idx="1029">
                  <c:v>95.600000000000634</c:v>
                </c:pt>
                <c:pt idx="1030">
                  <c:v>95.800000000000637</c:v>
                </c:pt>
                <c:pt idx="1031">
                  <c:v>96.000000000000639</c:v>
                </c:pt>
                <c:pt idx="1032">
                  <c:v>96.200000000000642</c:v>
                </c:pt>
                <c:pt idx="1033">
                  <c:v>96.400000000000645</c:v>
                </c:pt>
                <c:pt idx="1034">
                  <c:v>96.600000000000648</c:v>
                </c:pt>
                <c:pt idx="1035">
                  <c:v>96.800000000000651</c:v>
                </c:pt>
                <c:pt idx="1036">
                  <c:v>97.000000000000654</c:v>
                </c:pt>
                <c:pt idx="1037">
                  <c:v>97.200000000000657</c:v>
                </c:pt>
                <c:pt idx="1038">
                  <c:v>97.400000000000659</c:v>
                </c:pt>
                <c:pt idx="1039">
                  <c:v>97.600000000000662</c:v>
                </c:pt>
                <c:pt idx="1040">
                  <c:v>97.800000000000665</c:v>
                </c:pt>
                <c:pt idx="1041">
                  <c:v>98.000000000000668</c:v>
                </c:pt>
                <c:pt idx="1042">
                  <c:v>98.200000000000671</c:v>
                </c:pt>
                <c:pt idx="1043">
                  <c:v>98.400000000000674</c:v>
                </c:pt>
                <c:pt idx="1044">
                  <c:v>98.600000000000676</c:v>
                </c:pt>
                <c:pt idx="1045">
                  <c:v>98.800000000000679</c:v>
                </c:pt>
                <c:pt idx="1046">
                  <c:v>99.000000000000682</c:v>
                </c:pt>
                <c:pt idx="1047">
                  <c:v>99.200000000000685</c:v>
                </c:pt>
                <c:pt idx="1048">
                  <c:v>99.400000000000688</c:v>
                </c:pt>
                <c:pt idx="1049">
                  <c:v>99.600000000000691</c:v>
                </c:pt>
                <c:pt idx="1050">
                  <c:v>99.800000000000693</c:v>
                </c:pt>
                <c:pt idx="1051">
                  <c:v>100.0000000000007</c:v>
                </c:pt>
                <c:pt idx="1052">
                  <c:v>100.2000000000007</c:v>
                </c:pt>
                <c:pt idx="1053">
                  <c:v>100.4000000000007</c:v>
                </c:pt>
                <c:pt idx="1054">
                  <c:v>100.6000000000007</c:v>
                </c:pt>
                <c:pt idx="1055">
                  <c:v>100.80000000000071</c:v>
                </c:pt>
                <c:pt idx="1056">
                  <c:v>101.00000000000071</c:v>
                </c:pt>
                <c:pt idx="1057">
                  <c:v>101.20000000000071</c:v>
                </c:pt>
                <c:pt idx="1058">
                  <c:v>101.40000000000072</c:v>
                </c:pt>
                <c:pt idx="1059">
                  <c:v>101.60000000000072</c:v>
                </c:pt>
                <c:pt idx="1060">
                  <c:v>101.80000000000072</c:v>
                </c:pt>
                <c:pt idx="1061">
                  <c:v>102.00000000000072</c:v>
                </c:pt>
                <c:pt idx="1062">
                  <c:v>102.20000000000073</c:v>
                </c:pt>
                <c:pt idx="1063">
                  <c:v>102.40000000000073</c:v>
                </c:pt>
                <c:pt idx="1064">
                  <c:v>102.60000000000073</c:v>
                </c:pt>
                <c:pt idx="1065">
                  <c:v>102.80000000000074</c:v>
                </c:pt>
                <c:pt idx="1066">
                  <c:v>103.00000000000074</c:v>
                </c:pt>
                <c:pt idx="1067">
                  <c:v>103.20000000000074</c:v>
                </c:pt>
                <c:pt idx="1068">
                  <c:v>103.40000000000074</c:v>
                </c:pt>
                <c:pt idx="1069">
                  <c:v>103.60000000000075</c:v>
                </c:pt>
                <c:pt idx="1070">
                  <c:v>103.80000000000075</c:v>
                </c:pt>
                <c:pt idx="1071">
                  <c:v>104.00000000000075</c:v>
                </c:pt>
                <c:pt idx="1072">
                  <c:v>104.20000000000076</c:v>
                </c:pt>
                <c:pt idx="1073">
                  <c:v>104.40000000000076</c:v>
                </c:pt>
                <c:pt idx="1074">
                  <c:v>104.60000000000076</c:v>
                </c:pt>
                <c:pt idx="1075">
                  <c:v>104.80000000000076</c:v>
                </c:pt>
                <c:pt idx="1076">
                  <c:v>105.00000000000077</c:v>
                </c:pt>
                <c:pt idx="1077">
                  <c:v>105.20000000000077</c:v>
                </c:pt>
                <c:pt idx="1078">
                  <c:v>105.40000000000077</c:v>
                </c:pt>
                <c:pt idx="1079">
                  <c:v>105.60000000000078</c:v>
                </c:pt>
                <c:pt idx="1080">
                  <c:v>105.80000000000078</c:v>
                </c:pt>
                <c:pt idx="1081">
                  <c:v>106.00000000000078</c:v>
                </c:pt>
                <c:pt idx="1082">
                  <c:v>106.20000000000078</c:v>
                </c:pt>
                <c:pt idx="1083">
                  <c:v>106.40000000000079</c:v>
                </c:pt>
                <c:pt idx="1084">
                  <c:v>106.60000000000079</c:v>
                </c:pt>
                <c:pt idx="1085">
                  <c:v>106.80000000000079</c:v>
                </c:pt>
                <c:pt idx="1086">
                  <c:v>107.0000000000008</c:v>
                </c:pt>
                <c:pt idx="1087">
                  <c:v>107.2000000000008</c:v>
                </c:pt>
                <c:pt idx="1088">
                  <c:v>107.4000000000008</c:v>
                </c:pt>
                <c:pt idx="1089">
                  <c:v>107.6000000000008</c:v>
                </c:pt>
                <c:pt idx="1090">
                  <c:v>107.80000000000081</c:v>
                </c:pt>
                <c:pt idx="1091">
                  <c:v>108.00000000000081</c:v>
                </c:pt>
                <c:pt idx="1092">
                  <c:v>108.20000000000081</c:v>
                </c:pt>
                <c:pt idx="1093">
                  <c:v>108.40000000000082</c:v>
                </c:pt>
                <c:pt idx="1094">
                  <c:v>108.60000000000082</c:v>
                </c:pt>
                <c:pt idx="1095">
                  <c:v>108.80000000000082</c:v>
                </c:pt>
                <c:pt idx="1096">
                  <c:v>109.00000000000082</c:v>
                </c:pt>
                <c:pt idx="1097">
                  <c:v>109.20000000000083</c:v>
                </c:pt>
                <c:pt idx="1098">
                  <c:v>109.40000000000083</c:v>
                </c:pt>
                <c:pt idx="1099">
                  <c:v>109.60000000000083</c:v>
                </c:pt>
                <c:pt idx="1100">
                  <c:v>109.80000000000084</c:v>
                </c:pt>
                <c:pt idx="1101">
                  <c:v>110.00000000000084</c:v>
                </c:pt>
                <c:pt idx="1102">
                  <c:v>110.20000000000084</c:v>
                </c:pt>
                <c:pt idx="1103">
                  <c:v>110.40000000000084</c:v>
                </c:pt>
                <c:pt idx="1104">
                  <c:v>110.60000000000085</c:v>
                </c:pt>
                <c:pt idx="1105">
                  <c:v>110.80000000000085</c:v>
                </c:pt>
                <c:pt idx="1106">
                  <c:v>111.00000000000085</c:v>
                </c:pt>
                <c:pt idx="1107">
                  <c:v>111.20000000000086</c:v>
                </c:pt>
                <c:pt idx="1108">
                  <c:v>111.40000000000086</c:v>
                </c:pt>
                <c:pt idx="1109">
                  <c:v>111.60000000000086</c:v>
                </c:pt>
                <c:pt idx="1110">
                  <c:v>111.80000000000086</c:v>
                </c:pt>
                <c:pt idx="1111">
                  <c:v>112.00000000000087</c:v>
                </c:pt>
                <c:pt idx="1112">
                  <c:v>112.20000000000087</c:v>
                </c:pt>
                <c:pt idx="1113">
                  <c:v>112.40000000000087</c:v>
                </c:pt>
                <c:pt idx="1114">
                  <c:v>112.60000000000088</c:v>
                </c:pt>
                <c:pt idx="1115">
                  <c:v>112.80000000000088</c:v>
                </c:pt>
                <c:pt idx="1116">
                  <c:v>113.00000000000088</c:v>
                </c:pt>
                <c:pt idx="1117">
                  <c:v>113.20000000000088</c:v>
                </c:pt>
                <c:pt idx="1118">
                  <c:v>113.40000000000089</c:v>
                </c:pt>
                <c:pt idx="1119">
                  <c:v>113.60000000000089</c:v>
                </c:pt>
                <c:pt idx="1120">
                  <c:v>113.80000000000089</c:v>
                </c:pt>
                <c:pt idx="1121">
                  <c:v>114.0000000000009</c:v>
                </c:pt>
                <c:pt idx="1122">
                  <c:v>114.2000000000009</c:v>
                </c:pt>
                <c:pt idx="1123">
                  <c:v>114.4000000000009</c:v>
                </c:pt>
                <c:pt idx="1124">
                  <c:v>114.6000000000009</c:v>
                </c:pt>
                <c:pt idx="1125">
                  <c:v>114.80000000000091</c:v>
                </c:pt>
                <c:pt idx="1126">
                  <c:v>115.00000000000091</c:v>
                </c:pt>
                <c:pt idx="1127">
                  <c:v>115.20000000000091</c:v>
                </c:pt>
                <c:pt idx="1128">
                  <c:v>115.40000000000092</c:v>
                </c:pt>
                <c:pt idx="1129">
                  <c:v>115.60000000000092</c:v>
                </c:pt>
                <c:pt idx="1130">
                  <c:v>115.80000000000092</c:v>
                </c:pt>
                <c:pt idx="1131">
                  <c:v>116.00000000000092</c:v>
                </c:pt>
                <c:pt idx="1132">
                  <c:v>116.20000000000093</c:v>
                </c:pt>
                <c:pt idx="1133">
                  <c:v>116.40000000000093</c:v>
                </c:pt>
                <c:pt idx="1134">
                  <c:v>116.60000000000093</c:v>
                </c:pt>
                <c:pt idx="1135">
                  <c:v>116.80000000000094</c:v>
                </c:pt>
                <c:pt idx="1136">
                  <c:v>117.00000000000094</c:v>
                </c:pt>
                <c:pt idx="1137">
                  <c:v>117.20000000000094</c:v>
                </c:pt>
                <c:pt idx="1138">
                  <c:v>117.40000000000094</c:v>
                </c:pt>
                <c:pt idx="1139">
                  <c:v>117.60000000000095</c:v>
                </c:pt>
                <c:pt idx="1140">
                  <c:v>117.80000000000095</c:v>
                </c:pt>
                <c:pt idx="1141">
                  <c:v>118.00000000000095</c:v>
                </c:pt>
                <c:pt idx="1142">
                  <c:v>118.20000000000095</c:v>
                </c:pt>
                <c:pt idx="1143">
                  <c:v>118.40000000000096</c:v>
                </c:pt>
                <c:pt idx="1144">
                  <c:v>118.60000000000096</c:v>
                </c:pt>
                <c:pt idx="1145">
                  <c:v>118.80000000000096</c:v>
                </c:pt>
                <c:pt idx="1146">
                  <c:v>119.00000000000097</c:v>
                </c:pt>
                <c:pt idx="1147">
                  <c:v>119.20000000000097</c:v>
                </c:pt>
                <c:pt idx="1148">
                  <c:v>119.40000000000097</c:v>
                </c:pt>
                <c:pt idx="1149">
                  <c:v>119.60000000000097</c:v>
                </c:pt>
                <c:pt idx="1150">
                  <c:v>119.80000000000098</c:v>
                </c:pt>
                <c:pt idx="1151">
                  <c:v>120.00000000000098</c:v>
                </c:pt>
                <c:pt idx="1152">
                  <c:v>120.20000000000098</c:v>
                </c:pt>
                <c:pt idx="1153">
                  <c:v>120.40000000000099</c:v>
                </c:pt>
                <c:pt idx="1154">
                  <c:v>120.60000000000099</c:v>
                </c:pt>
                <c:pt idx="1155">
                  <c:v>120.80000000000099</c:v>
                </c:pt>
                <c:pt idx="1156">
                  <c:v>121.00000000000099</c:v>
                </c:pt>
                <c:pt idx="1157">
                  <c:v>121.200000000001</c:v>
                </c:pt>
                <c:pt idx="1158">
                  <c:v>121.400000000001</c:v>
                </c:pt>
                <c:pt idx="1159">
                  <c:v>121.600000000001</c:v>
                </c:pt>
                <c:pt idx="1160">
                  <c:v>121.80000000000101</c:v>
                </c:pt>
                <c:pt idx="1161">
                  <c:v>122.00000000000101</c:v>
                </c:pt>
                <c:pt idx="1162">
                  <c:v>122.20000000000101</c:v>
                </c:pt>
                <c:pt idx="1163">
                  <c:v>122.40000000000101</c:v>
                </c:pt>
                <c:pt idx="1164">
                  <c:v>122.60000000000102</c:v>
                </c:pt>
                <c:pt idx="1165">
                  <c:v>122.80000000000102</c:v>
                </c:pt>
                <c:pt idx="1166">
                  <c:v>123.00000000000102</c:v>
                </c:pt>
                <c:pt idx="1167">
                  <c:v>123.20000000000103</c:v>
                </c:pt>
                <c:pt idx="1168">
                  <c:v>123.40000000000103</c:v>
                </c:pt>
                <c:pt idx="1169">
                  <c:v>123.60000000000103</c:v>
                </c:pt>
                <c:pt idx="1170">
                  <c:v>123.80000000000103</c:v>
                </c:pt>
                <c:pt idx="1171">
                  <c:v>124.00000000000104</c:v>
                </c:pt>
                <c:pt idx="1172">
                  <c:v>124.20000000000104</c:v>
                </c:pt>
                <c:pt idx="1173">
                  <c:v>124.40000000000104</c:v>
                </c:pt>
                <c:pt idx="1174">
                  <c:v>124.60000000000105</c:v>
                </c:pt>
                <c:pt idx="1175">
                  <c:v>124.80000000000105</c:v>
                </c:pt>
                <c:pt idx="1176">
                  <c:v>125.00000000000105</c:v>
                </c:pt>
                <c:pt idx="1177">
                  <c:v>125.20000000000105</c:v>
                </c:pt>
                <c:pt idx="1178">
                  <c:v>125.40000000000106</c:v>
                </c:pt>
                <c:pt idx="1179">
                  <c:v>125.60000000000106</c:v>
                </c:pt>
                <c:pt idx="1180">
                  <c:v>125.80000000000106</c:v>
                </c:pt>
                <c:pt idx="1181">
                  <c:v>126.00000000000107</c:v>
                </c:pt>
                <c:pt idx="1182">
                  <c:v>126.20000000000107</c:v>
                </c:pt>
                <c:pt idx="1183">
                  <c:v>126.40000000000107</c:v>
                </c:pt>
                <c:pt idx="1184">
                  <c:v>126.60000000000107</c:v>
                </c:pt>
                <c:pt idx="1185">
                  <c:v>126.80000000000108</c:v>
                </c:pt>
                <c:pt idx="1186">
                  <c:v>127.00000000000108</c:v>
                </c:pt>
                <c:pt idx="1187">
                  <c:v>127.20000000000108</c:v>
                </c:pt>
                <c:pt idx="1188">
                  <c:v>127.40000000000109</c:v>
                </c:pt>
                <c:pt idx="1189">
                  <c:v>127.60000000000109</c:v>
                </c:pt>
                <c:pt idx="1190">
                  <c:v>127.80000000000109</c:v>
                </c:pt>
                <c:pt idx="1191">
                  <c:v>128.00000000000108</c:v>
                </c:pt>
                <c:pt idx="1192">
                  <c:v>128.20000000000107</c:v>
                </c:pt>
                <c:pt idx="1193">
                  <c:v>128.40000000000106</c:v>
                </c:pt>
                <c:pt idx="1194">
                  <c:v>128.60000000000105</c:v>
                </c:pt>
                <c:pt idx="1195">
                  <c:v>128.80000000000103</c:v>
                </c:pt>
                <c:pt idx="1196">
                  <c:v>129.00000000000102</c:v>
                </c:pt>
                <c:pt idx="1197">
                  <c:v>129.20000000000101</c:v>
                </c:pt>
                <c:pt idx="1198">
                  <c:v>129.400000000001</c:v>
                </c:pt>
                <c:pt idx="1199">
                  <c:v>129.60000000000099</c:v>
                </c:pt>
                <c:pt idx="1200">
                  <c:v>129.80000000000098</c:v>
                </c:pt>
                <c:pt idx="1201">
                  <c:v>130.00000000000097</c:v>
                </c:pt>
                <c:pt idx="1202">
                  <c:v>130.20000000000095</c:v>
                </c:pt>
                <c:pt idx="1203">
                  <c:v>130.40000000000094</c:v>
                </c:pt>
                <c:pt idx="1204">
                  <c:v>130.60000000000093</c:v>
                </c:pt>
                <c:pt idx="1205">
                  <c:v>130.80000000000092</c:v>
                </c:pt>
                <c:pt idx="1206">
                  <c:v>131.00000000000091</c:v>
                </c:pt>
                <c:pt idx="1207">
                  <c:v>131.2000000000009</c:v>
                </c:pt>
                <c:pt idx="1208">
                  <c:v>131.40000000000089</c:v>
                </c:pt>
                <c:pt idx="1209">
                  <c:v>131.60000000000088</c:v>
                </c:pt>
                <c:pt idx="1210">
                  <c:v>131.80000000000086</c:v>
                </c:pt>
                <c:pt idx="1211">
                  <c:v>132.00000000000085</c:v>
                </c:pt>
                <c:pt idx="1212">
                  <c:v>132.20000000000084</c:v>
                </c:pt>
                <c:pt idx="1213">
                  <c:v>132.40000000000083</c:v>
                </c:pt>
                <c:pt idx="1214">
                  <c:v>132.60000000000082</c:v>
                </c:pt>
                <c:pt idx="1215">
                  <c:v>132.80000000000081</c:v>
                </c:pt>
                <c:pt idx="1216">
                  <c:v>133.0000000000008</c:v>
                </c:pt>
                <c:pt idx="1217">
                  <c:v>133.20000000000078</c:v>
                </c:pt>
                <c:pt idx="1218">
                  <c:v>133.40000000000077</c:v>
                </c:pt>
                <c:pt idx="1219">
                  <c:v>133.60000000000076</c:v>
                </c:pt>
                <c:pt idx="1220">
                  <c:v>133.80000000000075</c:v>
                </c:pt>
                <c:pt idx="1221">
                  <c:v>134.00000000000074</c:v>
                </c:pt>
                <c:pt idx="1222">
                  <c:v>134.20000000000073</c:v>
                </c:pt>
                <c:pt idx="1223">
                  <c:v>134.40000000000072</c:v>
                </c:pt>
                <c:pt idx="1224">
                  <c:v>134.6000000000007</c:v>
                </c:pt>
                <c:pt idx="1225">
                  <c:v>134.80000000000069</c:v>
                </c:pt>
                <c:pt idx="1226">
                  <c:v>135.00000000000068</c:v>
                </c:pt>
                <c:pt idx="1227">
                  <c:v>135.20000000000067</c:v>
                </c:pt>
                <c:pt idx="1228">
                  <c:v>135.40000000000066</c:v>
                </c:pt>
                <c:pt idx="1229">
                  <c:v>135.60000000000065</c:v>
                </c:pt>
                <c:pt idx="1230">
                  <c:v>135.80000000000064</c:v>
                </c:pt>
                <c:pt idx="1231">
                  <c:v>136.00000000000063</c:v>
                </c:pt>
                <c:pt idx="1232">
                  <c:v>136.20000000000061</c:v>
                </c:pt>
                <c:pt idx="1233">
                  <c:v>136.4000000000006</c:v>
                </c:pt>
                <c:pt idx="1234">
                  <c:v>136.60000000000059</c:v>
                </c:pt>
                <c:pt idx="1235">
                  <c:v>136.80000000000058</c:v>
                </c:pt>
                <c:pt idx="1236">
                  <c:v>137.00000000000057</c:v>
                </c:pt>
                <c:pt idx="1237">
                  <c:v>137.20000000000056</c:v>
                </c:pt>
                <c:pt idx="1238">
                  <c:v>137.40000000000055</c:v>
                </c:pt>
                <c:pt idx="1239">
                  <c:v>137.60000000000053</c:v>
                </c:pt>
                <c:pt idx="1240">
                  <c:v>137.80000000000052</c:v>
                </c:pt>
                <c:pt idx="1241">
                  <c:v>138.00000000000051</c:v>
                </c:pt>
                <c:pt idx="1242">
                  <c:v>138.2000000000005</c:v>
                </c:pt>
                <c:pt idx="1243">
                  <c:v>138.40000000000049</c:v>
                </c:pt>
                <c:pt idx="1244">
                  <c:v>138.60000000000048</c:v>
                </c:pt>
                <c:pt idx="1245">
                  <c:v>138.80000000000047</c:v>
                </c:pt>
                <c:pt idx="1246">
                  <c:v>139.00000000000045</c:v>
                </c:pt>
                <c:pt idx="1247">
                  <c:v>139.20000000000044</c:v>
                </c:pt>
                <c:pt idx="1248">
                  <c:v>139.40000000000043</c:v>
                </c:pt>
                <c:pt idx="1249">
                  <c:v>139.60000000000042</c:v>
                </c:pt>
                <c:pt idx="1250">
                  <c:v>139.80000000000041</c:v>
                </c:pt>
                <c:pt idx="1251">
                  <c:v>140.0000000000004</c:v>
                </c:pt>
                <c:pt idx="1252">
                  <c:v>140.20000000000039</c:v>
                </c:pt>
                <c:pt idx="1253">
                  <c:v>140.40000000000038</c:v>
                </c:pt>
                <c:pt idx="1254">
                  <c:v>140.60000000000036</c:v>
                </c:pt>
                <c:pt idx="1255">
                  <c:v>140.80000000000035</c:v>
                </c:pt>
                <c:pt idx="1256">
                  <c:v>141.00000000000034</c:v>
                </c:pt>
                <c:pt idx="1257">
                  <c:v>141.20000000000033</c:v>
                </c:pt>
                <c:pt idx="1258">
                  <c:v>141.40000000000032</c:v>
                </c:pt>
                <c:pt idx="1259">
                  <c:v>141.60000000000031</c:v>
                </c:pt>
                <c:pt idx="1260">
                  <c:v>141.8000000000003</c:v>
                </c:pt>
                <c:pt idx="1261">
                  <c:v>142.00000000000028</c:v>
                </c:pt>
                <c:pt idx="1262">
                  <c:v>142.20000000000027</c:v>
                </c:pt>
                <c:pt idx="1263">
                  <c:v>142.40000000000026</c:v>
                </c:pt>
                <c:pt idx="1264">
                  <c:v>142.60000000000025</c:v>
                </c:pt>
                <c:pt idx="1265">
                  <c:v>142.80000000000024</c:v>
                </c:pt>
                <c:pt idx="1266">
                  <c:v>143.00000000000023</c:v>
                </c:pt>
                <c:pt idx="1267">
                  <c:v>143.20000000000022</c:v>
                </c:pt>
                <c:pt idx="1268">
                  <c:v>143.4000000000002</c:v>
                </c:pt>
                <c:pt idx="1269">
                  <c:v>143.60000000000019</c:v>
                </c:pt>
                <c:pt idx="1270">
                  <c:v>143.80000000000018</c:v>
                </c:pt>
                <c:pt idx="1271">
                  <c:v>144.00000000000017</c:v>
                </c:pt>
                <c:pt idx="1272">
                  <c:v>144.20000000000016</c:v>
                </c:pt>
                <c:pt idx="1273">
                  <c:v>144.40000000000015</c:v>
                </c:pt>
                <c:pt idx="1274">
                  <c:v>144.60000000000014</c:v>
                </c:pt>
                <c:pt idx="1275">
                  <c:v>144.80000000000013</c:v>
                </c:pt>
                <c:pt idx="1276">
                  <c:v>145.00000000000011</c:v>
                </c:pt>
                <c:pt idx="1277">
                  <c:v>145.2000000000001</c:v>
                </c:pt>
                <c:pt idx="1278">
                  <c:v>145.40000000000009</c:v>
                </c:pt>
                <c:pt idx="1279">
                  <c:v>145.60000000000008</c:v>
                </c:pt>
                <c:pt idx="1280">
                  <c:v>145.80000000000007</c:v>
                </c:pt>
                <c:pt idx="1281">
                  <c:v>146.00000000000006</c:v>
                </c:pt>
                <c:pt idx="1282">
                  <c:v>146.20000000000005</c:v>
                </c:pt>
                <c:pt idx="1283">
                  <c:v>146.40000000000003</c:v>
                </c:pt>
                <c:pt idx="1284">
                  <c:v>146.60000000000002</c:v>
                </c:pt>
                <c:pt idx="1285">
                  <c:v>146.80000000000001</c:v>
                </c:pt>
                <c:pt idx="1286">
                  <c:v>147</c:v>
                </c:pt>
                <c:pt idx="1287">
                  <c:v>147.19999999999999</c:v>
                </c:pt>
                <c:pt idx="1288">
                  <c:v>147.39999999999998</c:v>
                </c:pt>
                <c:pt idx="1289">
                  <c:v>147.59999999999997</c:v>
                </c:pt>
                <c:pt idx="1290">
                  <c:v>147.79999999999995</c:v>
                </c:pt>
                <c:pt idx="1291">
                  <c:v>147.99999999999994</c:v>
                </c:pt>
                <c:pt idx="1292">
                  <c:v>148.19999999999993</c:v>
                </c:pt>
                <c:pt idx="1293">
                  <c:v>148.39999999999992</c:v>
                </c:pt>
                <c:pt idx="1294">
                  <c:v>148.59999999999991</c:v>
                </c:pt>
                <c:pt idx="1295">
                  <c:v>148.7999999999999</c:v>
                </c:pt>
                <c:pt idx="1296">
                  <c:v>148.99999999999989</c:v>
                </c:pt>
                <c:pt idx="1297">
                  <c:v>149.19999999999987</c:v>
                </c:pt>
                <c:pt idx="1298">
                  <c:v>149.39999999999986</c:v>
                </c:pt>
                <c:pt idx="1299">
                  <c:v>149.59999999999985</c:v>
                </c:pt>
                <c:pt idx="1300">
                  <c:v>149.79999999999984</c:v>
                </c:pt>
                <c:pt idx="1301">
                  <c:v>149.99999999999983</c:v>
                </c:pt>
                <c:pt idx="1302">
                  <c:v>150.19999999999982</c:v>
                </c:pt>
                <c:pt idx="1303">
                  <c:v>150.39999999999981</c:v>
                </c:pt>
                <c:pt idx="1304">
                  <c:v>150.5999999999998</c:v>
                </c:pt>
                <c:pt idx="1305">
                  <c:v>150.79999999999978</c:v>
                </c:pt>
                <c:pt idx="1306">
                  <c:v>150.99999999999977</c:v>
                </c:pt>
                <c:pt idx="1307">
                  <c:v>151.19999999999976</c:v>
                </c:pt>
                <c:pt idx="1308">
                  <c:v>151.39999999999975</c:v>
                </c:pt>
                <c:pt idx="1309">
                  <c:v>151.59999999999974</c:v>
                </c:pt>
                <c:pt idx="1310">
                  <c:v>151.79999999999973</c:v>
                </c:pt>
                <c:pt idx="1311">
                  <c:v>151.99999999999972</c:v>
                </c:pt>
                <c:pt idx="1312">
                  <c:v>152.1999999999997</c:v>
                </c:pt>
                <c:pt idx="1313">
                  <c:v>152.39999999999969</c:v>
                </c:pt>
                <c:pt idx="1314">
                  <c:v>152.59999999999968</c:v>
                </c:pt>
                <c:pt idx="1315">
                  <c:v>152.79999999999967</c:v>
                </c:pt>
                <c:pt idx="1316">
                  <c:v>152.99999999999966</c:v>
                </c:pt>
                <c:pt idx="1317">
                  <c:v>153.19999999999965</c:v>
                </c:pt>
                <c:pt idx="1318">
                  <c:v>153.39999999999964</c:v>
                </c:pt>
                <c:pt idx="1319">
                  <c:v>153.59999999999962</c:v>
                </c:pt>
                <c:pt idx="1320">
                  <c:v>153.79999999999961</c:v>
                </c:pt>
                <c:pt idx="1321">
                  <c:v>153.9999999999996</c:v>
                </c:pt>
                <c:pt idx="1322">
                  <c:v>154.19999999999959</c:v>
                </c:pt>
                <c:pt idx="1323">
                  <c:v>154.39999999999958</c:v>
                </c:pt>
                <c:pt idx="1324">
                  <c:v>154.59999999999957</c:v>
                </c:pt>
                <c:pt idx="1325">
                  <c:v>154.79999999999956</c:v>
                </c:pt>
                <c:pt idx="1326">
                  <c:v>154.99999999999955</c:v>
                </c:pt>
                <c:pt idx="1327">
                  <c:v>155.19999999999953</c:v>
                </c:pt>
                <c:pt idx="1328">
                  <c:v>155.39999999999952</c:v>
                </c:pt>
                <c:pt idx="1329">
                  <c:v>155.59999999999951</c:v>
                </c:pt>
                <c:pt idx="1330">
                  <c:v>155.7999999999995</c:v>
                </c:pt>
                <c:pt idx="1331">
                  <c:v>155.99999999999949</c:v>
                </c:pt>
                <c:pt idx="1332">
                  <c:v>156.19999999999948</c:v>
                </c:pt>
                <c:pt idx="1333">
                  <c:v>156.39999999999947</c:v>
                </c:pt>
                <c:pt idx="1334">
                  <c:v>156.59999999999945</c:v>
                </c:pt>
                <c:pt idx="1335">
                  <c:v>156.79999999999944</c:v>
                </c:pt>
                <c:pt idx="1336">
                  <c:v>156.99999999999943</c:v>
                </c:pt>
                <c:pt idx="1337">
                  <c:v>157.19999999999942</c:v>
                </c:pt>
                <c:pt idx="1338">
                  <c:v>157.39999999999941</c:v>
                </c:pt>
                <c:pt idx="1339">
                  <c:v>157.5999999999994</c:v>
                </c:pt>
                <c:pt idx="1340">
                  <c:v>157.79999999999939</c:v>
                </c:pt>
                <c:pt idx="1341">
                  <c:v>157.99999999999937</c:v>
                </c:pt>
                <c:pt idx="1342">
                  <c:v>158.19999999999936</c:v>
                </c:pt>
                <c:pt idx="1343">
                  <c:v>158.39999999999935</c:v>
                </c:pt>
                <c:pt idx="1344">
                  <c:v>158.59999999999934</c:v>
                </c:pt>
                <c:pt idx="1345">
                  <c:v>158.79999999999933</c:v>
                </c:pt>
                <c:pt idx="1346">
                  <c:v>158.99999999999932</c:v>
                </c:pt>
                <c:pt idx="1347">
                  <c:v>159.19999999999931</c:v>
                </c:pt>
                <c:pt idx="1348">
                  <c:v>159.3999999999993</c:v>
                </c:pt>
                <c:pt idx="1349">
                  <c:v>159.59999999999928</c:v>
                </c:pt>
                <c:pt idx="1350">
                  <c:v>159.79999999999927</c:v>
                </c:pt>
                <c:pt idx="1351">
                  <c:v>159.99999999999926</c:v>
                </c:pt>
                <c:pt idx="1352">
                  <c:v>160.19999999999925</c:v>
                </c:pt>
                <c:pt idx="1353">
                  <c:v>160.39999999999924</c:v>
                </c:pt>
                <c:pt idx="1354">
                  <c:v>160.59999999999923</c:v>
                </c:pt>
                <c:pt idx="1355">
                  <c:v>160.79999999999922</c:v>
                </c:pt>
                <c:pt idx="1356">
                  <c:v>160.9999999999992</c:v>
                </c:pt>
                <c:pt idx="1357">
                  <c:v>161.19999999999919</c:v>
                </c:pt>
                <c:pt idx="1358">
                  <c:v>161.39999999999918</c:v>
                </c:pt>
                <c:pt idx="1359">
                  <c:v>161.59999999999917</c:v>
                </c:pt>
                <c:pt idx="1360">
                  <c:v>161.79999999999916</c:v>
                </c:pt>
                <c:pt idx="1361">
                  <c:v>161.99999999999915</c:v>
                </c:pt>
                <c:pt idx="1362">
                  <c:v>162.19999999999914</c:v>
                </c:pt>
                <c:pt idx="1363">
                  <c:v>162.39999999999912</c:v>
                </c:pt>
                <c:pt idx="1364">
                  <c:v>162.59999999999911</c:v>
                </c:pt>
                <c:pt idx="1365">
                  <c:v>162.7999999999991</c:v>
                </c:pt>
                <c:pt idx="1366">
                  <c:v>162.99999999999909</c:v>
                </c:pt>
                <c:pt idx="1367">
                  <c:v>163.19999999999908</c:v>
                </c:pt>
                <c:pt idx="1368">
                  <c:v>163.39999999999907</c:v>
                </c:pt>
                <c:pt idx="1369">
                  <c:v>163.59999999999906</c:v>
                </c:pt>
                <c:pt idx="1370">
                  <c:v>163.79999999999905</c:v>
                </c:pt>
                <c:pt idx="1371">
                  <c:v>163.99999999999903</c:v>
                </c:pt>
                <c:pt idx="1372">
                  <c:v>164.19999999999902</c:v>
                </c:pt>
                <c:pt idx="1373">
                  <c:v>164.39999999999901</c:v>
                </c:pt>
                <c:pt idx="1374">
                  <c:v>164.599999999999</c:v>
                </c:pt>
                <c:pt idx="1375">
                  <c:v>164.79999999999899</c:v>
                </c:pt>
                <c:pt idx="1376">
                  <c:v>164.99999999999898</c:v>
                </c:pt>
                <c:pt idx="1377">
                  <c:v>165.19999999999897</c:v>
                </c:pt>
                <c:pt idx="1378">
                  <c:v>165.39999999999895</c:v>
                </c:pt>
                <c:pt idx="1379">
                  <c:v>165.59999999999894</c:v>
                </c:pt>
                <c:pt idx="1380">
                  <c:v>165.79999999999893</c:v>
                </c:pt>
                <c:pt idx="1381">
                  <c:v>165.99999999999892</c:v>
                </c:pt>
                <c:pt idx="1382">
                  <c:v>166.19999999999891</c:v>
                </c:pt>
                <c:pt idx="1383">
                  <c:v>166.3999999999989</c:v>
                </c:pt>
                <c:pt idx="1384">
                  <c:v>166.59999999999889</c:v>
                </c:pt>
                <c:pt idx="1385">
                  <c:v>166.79999999999887</c:v>
                </c:pt>
                <c:pt idx="1386">
                  <c:v>166.99999999999886</c:v>
                </c:pt>
                <c:pt idx="1387">
                  <c:v>167.19999999999885</c:v>
                </c:pt>
                <c:pt idx="1388">
                  <c:v>167.39999999999884</c:v>
                </c:pt>
                <c:pt idx="1389">
                  <c:v>167.59999999999883</c:v>
                </c:pt>
                <c:pt idx="1390">
                  <c:v>167.79999999999882</c:v>
                </c:pt>
                <c:pt idx="1391">
                  <c:v>167.99999999999881</c:v>
                </c:pt>
                <c:pt idx="1392">
                  <c:v>168.19999999999879</c:v>
                </c:pt>
                <c:pt idx="1393">
                  <c:v>168.39999999999878</c:v>
                </c:pt>
                <c:pt idx="1394">
                  <c:v>168.59999999999877</c:v>
                </c:pt>
                <c:pt idx="1395">
                  <c:v>168.79999999999876</c:v>
                </c:pt>
                <c:pt idx="1396">
                  <c:v>168.99999999999875</c:v>
                </c:pt>
                <c:pt idx="1397">
                  <c:v>169.19999999999874</c:v>
                </c:pt>
                <c:pt idx="1398">
                  <c:v>169.39999999999873</c:v>
                </c:pt>
                <c:pt idx="1399">
                  <c:v>169.59999999999872</c:v>
                </c:pt>
                <c:pt idx="1400">
                  <c:v>169.7999999999987</c:v>
                </c:pt>
                <c:pt idx="1401">
                  <c:v>169.99999999999869</c:v>
                </c:pt>
                <c:pt idx="1402">
                  <c:v>170.19999999999868</c:v>
                </c:pt>
                <c:pt idx="1403">
                  <c:v>170.39999999999867</c:v>
                </c:pt>
                <c:pt idx="1404">
                  <c:v>170.59999999999866</c:v>
                </c:pt>
                <c:pt idx="1405">
                  <c:v>170.79999999999865</c:v>
                </c:pt>
                <c:pt idx="1406">
                  <c:v>170.99999999999864</c:v>
                </c:pt>
                <c:pt idx="1407">
                  <c:v>171.19999999999862</c:v>
                </c:pt>
                <c:pt idx="1408">
                  <c:v>171.39999999999861</c:v>
                </c:pt>
                <c:pt idx="1409">
                  <c:v>171.5999999999986</c:v>
                </c:pt>
                <c:pt idx="1410">
                  <c:v>171.79999999999859</c:v>
                </c:pt>
                <c:pt idx="1411">
                  <c:v>171.99999999999858</c:v>
                </c:pt>
                <c:pt idx="1412">
                  <c:v>172.19999999999857</c:v>
                </c:pt>
                <c:pt idx="1413">
                  <c:v>172.39999999999856</c:v>
                </c:pt>
                <c:pt idx="1414">
                  <c:v>172.59999999999854</c:v>
                </c:pt>
                <c:pt idx="1415">
                  <c:v>172.79999999999853</c:v>
                </c:pt>
                <c:pt idx="1416">
                  <c:v>172.99999999999852</c:v>
                </c:pt>
                <c:pt idx="1417">
                  <c:v>173.19999999999851</c:v>
                </c:pt>
                <c:pt idx="1418">
                  <c:v>173.3999999999985</c:v>
                </c:pt>
                <c:pt idx="1419">
                  <c:v>173.59999999999849</c:v>
                </c:pt>
                <c:pt idx="1420">
                  <c:v>173.79999999999848</c:v>
                </c:pt>
                <c:pt idx="1421">
                  <c:v>173.99999999999847</c:v>
                </c:pt>
                <c:pt idx="1422">
                  <c:v>174.19999999999845</c:v>
                </c:pt>
                <c:pt idx="1423">
                  <c:v>174.39999999999844</c:v>
                </c:pt>
                <c:pt idx="1424">
                  <c:v>174.59999999999843</c:v>
                </c:pt>
                <c:pt idx="1425">
                  <c:v>174.79999999999842</c:v>
                </c:pt>
                <c:pt idx="1426">
                  <c:v>174.99999999999841</c:v>
                </c:pt>
                <c:pt idx="1427">
                  <c:v>175.1999999999984</c:v>
                </c:pt>
                <c:pt idx="1428">
                  <c:v>175.39999999999839</c:v>
                </c:pt>
                <c:pt idx="1429">
                  <c:v>175.59999999999837</c:v>
                </c:pt>
                <c:pt idx="1430">
                  <c:v>175.79999999999836</c:v>
                </c:pt>
                <c:pt idx="1431">
                  <c:v>175.99999999999835</c:v>
                </c:pt>
                <c:pt idx="1432">
                  <c:v>176.19999999999834</c:v>
                </c:pt>
                <c:pt idx="1433">
                  <c:v>176.39999999999833</c:v>
                </c:pt>
                <c:pt idx="1434">
                  <c:v>176.59999999999832</c:v>
                </c:pt>
                <c:pt idx="1435">
                  <c:v>176.79999999999831</c:v>
                </c:pt>
                <c:pt idx="1436">
                  <c:v>176.99999999999829</c:v>
                </c:pt>
                <c:pt idx="1437">
                  <c:v>177.19999999999828</c:v>
                </c:pt>
                <c:pt idx="1438">
                  <c:v>177.39999999999827</c:v>
                </c:pt>
                <c:pt idx="1439">
                  <c:v>177.59999999999826</c:v>
                </c:pt>
                <c:pt idx="1440">
                  <c:v>177.79999999999825</c:v>
                </c:pt>
                <c:pt idx="1441">
                  <c:v>177.99999999999824</c:v>
                </c:pt>
                <c:pt idx="1442">
                  <c:v>178.19999999999823</c:v>
                </c:pt>
                <c:pt idx="1443">
                  <c:v>178.39999999999822</c:v>
                </c:pt>
                <c:pt idx="1444">
                  <c:v>178.5999999999982</c:v>
                </c:pt>
                <c:pt idx="1445">
                  <c:v>178.79999999999819</c:v>
                </c:pt>
                <c:pt idx="1446">
                  <c:v>178.99999999999818</c:v>
                </c:pt>
                <c:pt idx="1447">
                  <c:v>179.19999999999817</c:v>
                </c:pt>
                <c:pt idx="1448">
                  <c:v>179.39999999999816</c:v>
                </c:pt>
                <c:pt idx="1449">
                  <c:v>179.59999999999815</c:v>
                </c:pt>
                <c:pt idx="1450">
                  <c:v>179.79999999999814</c:v>
                </c:pt>
                <c:pt idx="1451">
                  <c:v>179.99999999999812</c:v>
                </c:pt>
                <c:pt idx="1452">
                  <c:v>180.19999999999811</c:v>
                </c:pt>
                <c:pt idx="1453">
                  <c:v>180.3999999999981</c:v>
                </c:pt>
                <c:pt idx="1454">
                  <c:v>180.59999999999809</c:v>
                </c:pt>
                <c:pt idx="1455">
                  <c:v>180.79999999999808</c:v>
                </c:pt>
                <c:pt idx="1456">
                  <c:v>180.99999999999807</c:v>
                </c:pt>
                <c:pt idx="1457">
                  <c:v>181.19999999999806</c:v>
                </c:pt>
                <c:pt idx="1458">
                  <c:v>181.39999999999804</c:v>
                </c:pt>
                <c:pt idx="1459">
                  <c:v>181.59999999999803</c:v>
                </c:pt>
                <c:pt idx="1460">
                  <c:v>181.79999999999802</c:v>
                </c:pt>
                <c:pt idx="1461">
                  <c:v>181.99999999999801</c:v>
                </c:pt>
                <c:pt idx="1462">
                  <c:v>182.199999999998</c:v>
                </c:pt>
                <c:pt idx="1463">
                  <c:v>182.39999999999799</c:v>
                </c:pt>
                <c:pt idx="1464">
                  <c:v>182.59999999999798</c:v>
                </c:pt>
                <c:pt idx="1465">
                  <c:v>182.79999999999797</c:v>
                </c:pt>
                <c:pt idx="1466">
                  <c:v>182.99999999999795</c:v>
                </c:pt>
                <c:pt idx="1467">
                  <c:v>183.19999999999794</c:v>
                </c:pt>
                <c:pt idx="1468">
                  <c:v>183.39999999999793</c:v>
                </c:pt>
                <c:pt idx="1469">
                  <c:v>183.59999999999792</c:v>
                </c:pt>
                <c:pt idx="1470">
                  <c:v>183.79999999999791</c:v>
                </c:pt>
                <c:pt idx="1471">
                  <c:v>183.9999999999979</c:v>
                </c:pt>
                <c:pt idx="1472">
                  <c:v>184.19999999999789</c:v>
                </c:pt>
                <c:pt idx="1473">
                  <c:v>184.39999999999787</c:v>
                </c:pt>
                <c:pt idx="1474">
                  <c:v>184.59999999999786</c:v>
                </c:pt>
                <c:pt idx="1475">
                  <c:v>184.79999999999785</c:v>
                </c:pt>
                <c:pt idx="1476">
                  <c:v>184.99999999999784</c:v>
                </c:pt>
                <c:pt idx="1477">
                  <c:v>185.19999999999783</c:v>
                </c:pt>
                <c:pt idx="1478">
                  <c:v>185.39999999999782</c:v>
                </c:pt>
                <c:pt idx="1479">
                  <c:v>185.59999999999781</c:v>
                </c:pt>
                <c:pt idx="1480">
                  <c:v>185.79999999999779</c:v>
                </c:pt>
                <c:pt idx="1481">
                  <c:v>185.99999999999778</c:v>
                </c:pt>
                <c:pt idx="1482">
                  <c:v>186.19999999999777</c:v>
                </c:pt>
                <c:pt idx="1483">
                  <c:v>186.39999999999776</c:v>
                </c:pt>
                <c:pt idx="1484">
                  <c:v>186.59999999999775</c:v>
                </c:pt>
                <c:pt idx="1485">
                  <c:v>186.79999999999774</c:v>
                </c:pt>
                <c:pt idx="1486">
                  <c:v>186.99999999999773</c:v>
                </c:pt>
                <c:pt idx="1487">
                  <c:v>187.19999999999771</c:v>
                </c:pt>
                <c:pt idx="1488">
                  <c:v>187.3999999999977</c:v>
                </c:pt>
                <c:pt idx="1489">
                  <c:v>187.59999999999769</c:v>
                </c:pt>
                <c:pt idx="1490">
                  <c:v>187.79999999999768</c:v>
                </c:pt>
                <c:pt idx="1491">
                  <c:v>187.99999999999767</c:v>
                </c:pt>
                <c:pt idx="1492">
                  <c:v>188.19999999999766</c:v>
                </c:pt>
                <c:pt idx="1493">
                  <c:v>188.39999999999765</c:v>
                </c:pt>
                <c:pt idx="1494">
                  <c:v>188.59999999999764</c:v>
                </c:pt>
                <c:pt idx="1495">
                  <c:v>188.79999999999762</c:v>
                </c:pt>
                <c:pt idx="1496">
                  <c:v>188.99999999999761</c:v>
                </c:pt>
                <c:pt idx="1497">
                  <c:v>189.1999999999976</c:v>
                </c:pt>
                <c:pt idx="1498">
                  <c:v>189.39999999999759</c:v>
                </c:pt>
                <c:pt idx="1499">
                  <c:v>189.59999999999758</c:v>
                </c:pt>
                <c:pt idx="1500">
                  <c:v>189.79999999999757</c:v>
                </c:pt>
                <c:pt idx="1501">
                  <c:v>189.99999999999756</c:v>
                </c:pt>
                <c:pt idx="1502">
                  <c:v>190.19999999999754</c:v>
                </c:pt>
                <c:pt idx="1503">
                  <c:v>190.39999999999753</c:v>
                </c:pt>
                <c:pt idx="1504">
                  <c:v>190.59999999999752</c:v>
                </c:pt>
                <c:pt idx="1505">
                  <c:v>190.79999999999751</c:v>
                </c:pt>
                <c:pt idx="1506">
                  <c:v>190.9999999999975</c:v>
                </c:pt>
                <c:pt idx="1507">
                  <c:v>191.19999999999749</c:v>
                </c:pt>
                <c:pt idx="1508">
                  <c:v>191.39999999999748</c:v>
                </c:pt>
                <c:pt idx="1509">
                  <c:v>191.59999999999746</c:v>
                </c:pt>
                <c:pt idx="1510">
                  <c:v>191.79999999999745</c:v>
                </c:pt>
                <c:pt idx="1511">
                  <c:v>191.99999999999744</c:v>
                </c:pt>
                <c:pt idx="1512">
                  <c:v>192.19999999999743</c:v>
                </c:pt>
                <c:pt idx="1513">
                  <c:v>192.39999999999742</c:v>
                </c:pt>
                <c:pt idx="1514">
                  <c:v>192.59999999999741</c:v>
                </c:pt>
                <c:pt idx="1515">
                  <c:v>192.7999999999974</c:v>
                </c:pt>
                <c:pt idx="1516">
                  <c:v>192.99999999999739</c:v>
                </c:pt>
                <c:pt idx="1517">
                  <c:v>193.19999999999737</c:v>
                </c:pt>
                <c:pt idx="1518">
                  <c:v>193.39999999999736</c:v>
                </c:pt>
                <c:pt idx="1519">
                  <c:v>193.59999999999735</c:v>
                </c:pt>
                <c:pt idx="1520">
                  <c:v>193.79999999999734</c:v>
                </c:pt>
                <c:pt idx="1521">
                  <c:v>193.99999999999733</c:v>
                </c:pt>
                <c:pt idx="1522">
                  <c:v>194.19999999999732</c:v>
                </c:pt>
                <c:pt idx="1523">
                  <c:v>194.39999999999731</c:v>
                </c:pt>
                <c:pt idx="1524">
                  <c:v>194.59999999999729</c:v>
                </c:pt>
                <c:pt idx="1525">
                  <c:v>194.79999999999728</c:v>
                </c:pt>
                <c:pt idx="1526">
                  <c:v>194.99999999999727</c:v>
                </c:pt>
                <c:pt idx="1527">
                  <c:v>195.19999999999726</c:v>
                </c:pt>
                <c:pt idx="1528">
                  <c:v>195.39999999999725</c:v>
                </c:pt>
                <c:pt idx="1529">
                  <c:v>195.59999999999724</c:v>
                </c:pt>
                <c:pt idx="1530">
                  <c:v>195.79999999999723</c:v>
                </c:pt>
                <c:pt idx="1531">
                  <c:v>195.99999999999721</c:v>
                </c:pt>
                <c:pt idx="1532">
                  <c:v>196.1999999999972</c:v>
                </c:pt>
                <c:pt idx="1533">
                  <c:v>196.39999999999719</c:v>
                </c:pt>
                <c:pt idx="1534">
                  <c:v>196.59999999999718</c:v>
                </c:pt>
                <c:pt idx="1535">
                  <c:v>196.79999999999717</c:v>
                </c:pt>
                <c:pt idx="1536">
                  <c:v>196.99999999999716</c:v>
                </c:pt>
                <c:pt idx="1537">
                  <c:v>197.19999999999715</c:v>
                </c:pt>
                <c:pt idx="1538">
                  <c:v>197.39999999999714</c:v>
                </c:pt>
                <c:pt idx="1539">
                  <c:v>197.59999999999712</c:v>
                </c:pt>
                <c:pt idx="1540">
                  <c:v>197.79999999999711</c:v>
                </c:pt>
                <c:pt idx="1541">
                  <c:v>197.9999999999971</c:v>
                </c:pt>
                <c:pt idx="1542">
                  <c:v>198.19999999999709</c:v>
                </c:pt>
                <c:pt idx="1543">
                  <c:v>198.39999999999708</c:v>
                </c:pt>
                <c:pt idx="1544">
                  <c:v>198.59999999999707</c:v>
                </c:pt>
                <c:pt idx="1545">
                  <c:v>198.79999999999706</c:v>
                </c:pt>
                <c:pt idx="1546">
                  <c:v>198.99999999999704</c:v>
                </c:pt>
                <c:pt idx="1547">
                  <c:v>199.19999999999703</c:v>
                </c:pt>
                <c:pt idx="1548">
                  <c:v>199.39999999999702</c:v>
                </c:pt>
                <c:pt idx="1549">
                  <c:v>199.59999999999701</c:v>
                </c:pt>
                <c:pt idx="1550">
                  <c:v>199.799999999997</c:v>
                </c:pt>
                <c:pt idx="1551">
                  <c:v>199.99999999999699</c:v>
                </c:pt>
                <c:pt idx="1552">
                  <c:v>200.19999999999698</c:v>
                </c:pt>
                <c:pt idx="1553">
                  <c:v>200.39999999999696</c:v>
                </c:pt>
                <c:pt idx="1554">
                  <c:v>200.59999999999695</c:v>
                </c:pt>
                <c:pt idx="1555">
                  <c:v>200.79999999999694</c:v>
                </c:pt>
                <c:pt idx="1556">
                  <c:v>200.99999999999693</c:v>
                </c:pt>
                <c:pt idx="1557">
                  <c:v>201.19999999999692</c:v>
                </c:pt>
                <c:pt idx="1558">
                  <c:v>201.39999999999691</c:v>
                </c:pt>
                <c:pt idx="1559">
                  <c:v>201.5999999999969</c:v>
                </c:pt>
                <c:pt idx="1560">
                  <c:v>201.79999999999688</c:v>
                </c:pt>
                <c:pt idx="1561">
                  <c:v>201.99999999999687</c:v>
                </c:pt>
                <c:pt idx="1562">
                  <c:v>202.19999999999686</c:v>
                </c:pt>
                <c:pt idx="1563">
                  <c:v>202.39999999999685</c:v>
                </c:pt>
                <c:pt idx="1564">
                  <c:v>202.59999999999684</c:v>
                </c:pt>
                <c:pt idx="1565">
                  <c:v>202.79999999999683</c:v>
                </c:pt>
                <c:pt idx="1566">
                  <c:v>202.99999999999682</c:v>
                </c:pt>
                <c:pt idx="1567">
                  <c:v>203.19999999999681</c:v>
                </c:pt>
                <c:pt idx="1568">
                  <c:v>203.39999999999679</c:v>
                </c:pt>
                <c:pt idx="1569">
                  <c:v>203.59999999999678</c:v>
                </c:pt>
                <c:pt idx="1570">
                  <c:v>203.79999999999677</c:v>
                </c:pt>
                <c:pt idx="1571">
                  <c:v>203.99999999999676</c:v>
                </c:pt>
                <c:pt idx="1572">
                  <c:v>204.19999999999675</c:v>
                </c:pt>
                <c:pt idx="1573">
                  <c:v>204.39999999999674</c:v>
                </c:pt>
                <c:pt idx="1574">
                  <c:v>204.59999999999673</c:v>
                </c:pt>
                <c:pt idx="1575">
                  <c:v>204.79999999999671</c:v>
                </c:pt>
                <c:pt idx="1576">
                  <c:v>204.9999999999967</c:v>
                </c:pt>
                <c:pt idx="1577">
                  <c:v>205.19999999999669</c:v>
                </c:pt>
                <c:pt idx="1578">
                  <c:v>205.39999999999668</c:v>
                </c:pt>
                <c:pt idx="1579">
                  <c:v>205.59999999999667</c:v>
                </c:pt>
                <c:pt idx="1580">
                  <c:v>205.79999999999666</c:v>
                </c:pt>
                <c:pt idx="1581">
                  <c:v>205.99999999999665</c:v>
                </c:pt>
                <c:pt idx="1582">
                  <c:v>206.19999999999663</c:v>
                </c:pt>
                <c:pt idx="1583">
                  <c:v>206.39999999999662</c:v>
                </c:pt>
                <c:pt idx="1584">
                  <c:v>206.59999999999661</c:v>
                </c:pt>
                <c:pt idx="1585">
                  <c:v>206.7999999999966</c:v>
                </c:pt>
                <c:pt idx="1586">
                  <c:v>206.99999999999659</c:v>
                </c:pt>
                <c:pt idx="1587">
                  <c:v>207.19999999999658</c:v>
                </c:pt>
                <c:pt idx="1588">
                  <c:v>207.39999999999657</c:v>
                </c:pt>
                <c:pt idx="1589">
                  <c:v>207.59999999999656</c:v>
                </c:pt>
                <c:pt idx="1590">
                  <c:v>207.79999999999654</c:v>
                </c:pt>
                <c:pt idx="1591">
                  <c:v>207.99999999999653</c:v>
                </c:pt>
                <c:pt idx="1592">
                  <c:v>208.19999999999652</c:v>
                </c:pt>
                <c:pt idx="1593">
                  <c:v>208.39999999999651</c:v>
                </c:pt>
                <c:pt idx="1594">
                  <c:v>208.5999999999965</c:v>
                </c:pt>
                <c:pt idx="1595">
                  <c:v>208.79999999999649</c:v>
                </c:pt>
                <c:pt idx="1596">
                  <c:v>208.99999999999648</c:v>
                </c:pt>
                <c:pt idx="1597">
                  <c:v>209.19999999999646</c:v>
                </c:pt>
                <c:pt idx="1598">
                  <c:v>209.39999999999645</c:v>
                </c:pt>
                <c:pt idx="1599">
                  <c:v>209.59999999999644</c:v>
                </c:pt>
                <c:pt idx="1600">
                  <c:v>209.79999999999643</c:v>
                </c:pt>
                <c:pt idx="1601">
                  <c:v>209.99999999999642</c:v>
                </c:pt>
                <c:pt idx="1602">
                  <c:v>210.19999999999641</c:v>
                </c:pt>
                <c:pt idx="1603">
                  <c:v>210.3999999999964</c:v>
                </c:pt>
                <c:pt idx="1604">
                  <c:v>210.59999999999638</c:v>
                </c:pt>
                <c:pt idx="1605">
                  <c:v>210.79999999999637</c:v>
                </c:pt>
                <c:pt idx="1606">
                  <c:v>210.99999999999636</c:v>
                </c:pt>
                <c:pt idx="1607">
                  <c:v>211.19999999999635</c:v>
                </c:pt>
                <c:pt idx="1608">
                  <c:v>211.39999999999634</c:v>
                </c:pt>
                <c:pt idx="1609">
                  <c:v>211.59999999999633</c:v>
                </c:pt>
                <c:pt idx="1610">
                  <c:v>211.79999999999632</c:v>
                </c:pt>
                <c:pt idx="1611">
                  <c:v>211.99999999999631</c:v>
                </c:pt>
                <c:pt idx="1612">
                  <c:v>212.19999999999629</c:v>
                </c:pt>
                <c:pt idx="1613">
                  <c:v>212.39999999999628</c:v>
                </c:pt>
                <c:pt idx="1614">
                  <c:v>212.59999999999627</c:v>
                </c:pt>
                <c:pt idx="1615">
                  <c:v>212.79999999999626</c:v>
                </c:pt>
                <c:pt idx="1616">
                  <c:v>212.99999999999625</c:v>
                </c:pt>
                <c:pt idx="1617">
                  <c:v>213.19999999999624</c:v>
                </c:pt>
                <c:pt idx="1618">
                  <c:v>213.39999999999623</c:v>
                </c:pt>
                <c:pt idx="1619">
                  <c:v>213.59999999999621</c:v>
                </c:pt>
                <c:pt idx="1620">
                  <c:v>213.7999999999962</c:v>
                </c:pt>
                <c:pt idx="1621">
                  <c:v>213.99999999999619</c:v>
                </c:pt>
                <c:pt idx="1622">
                  <c:v>214.19999999999618</c:v>
                </c:pt>
                <c:pt idx="1623">
                  <c:v>214.39999999999617</c:v>
                </c:pt>
                <c:pt idx="1624">
                  <c:v>214.59999999999616</c:v>
                </c:pt>
                <c:pt idx="1625">
                  <c:v>214.79999999999615</c:v>
                </c:pt>
                <c:pt idx="1626">
                  <c:v>214.99999999999613</c:v>
                </c:pt>
                <c:pt idx="1627">
                  <c:v>215.19999999999612</c:v>
                </c:pt>
                <c:pt idx="1628">
                  <c:v>215.39999999999611</c:v>
                </c:pt>
                <c:pt idx="1629">
                  <c:v>215.5999999999961</c:v>
                </c:pt>
                <c:pt idx="1630">
                  <c:v>215.79999999999609</c:v>
                </c:pt>
                <c:pt idx="1631">
                  <c:v>215.99999999999608</c:v>
                </c:pt>
                <c:pt idx="1632">
                  <c:v>216.19999999999607</c:v>
                </c:pt>
                <c:pt idx="1633">
                  <c:v>216.39999999999606</c:v>
                </c:pt>
                <c:pt idx="1634">
                  <c:v>216.59999999999604</c:v>
                </c:pt>
                <c:pt idx="1635">
                  <c:v>216.79999999999603</c:v>
                </c:pt>
                <c:pt idx="1636">
                  <c:v>216.99999999999602</c:v>
                </c:pt>
                <c:pt idx="1637">
                  <c:v>217.19999999999601</c:v>
                </c:pt>
                <c:pt idx="1638">
                  <c:v>217.399999999996</c:v>
                </c:pt>
                <c:pt idx="1639">
                  <c:v>217.59999999999599</c:v>
                </c:pt>
                <c:pt idx="1640">
                  <c:v>217.79999999999598</c:v>
                </c:pt>
                <c:pt idx="1641">
                  <c:v>217.99999999999596</c:v>
                </c:pt>
                <c:pt idx="1642">
                  <c:v>218.19999999999595</c:v>
                </c:pt>
                <c:pt idx="1643">
                  <c:v>218.39999999999594</c:v>
                </c:pt>
                <c:pt idx="1644">
                  <c:v>218.59999999999593</c:v>
                </c:pt>
                <c:pt idx="1645">
                  <c:v>218.79999999999592</c:v>
                </c:pt>
                <c:pt idx="1646">
                  <c:v>218.99999999999591</c:v>
                </c:pt>
                <c:pt idx="1647">
                  <c:v>219.1999999999959</c:v>
                </c:pt>
                <c:pt idx="1648">
                  <c:v>219.39999999999588</c:v>
                </c:pt>
                <c:pt idx="1649">
                  <c:v>219.59999999999587</c:v>
                </c:pt>
                <c:pt idx="1650">
                  <c:v>219.79999999999586</c:v>
                </c:pt>
                <c:pt idx="1651">
                  <c:v>219.99999999999585</c:v>
                </c:pt>
                <c:pt idx="1652">
                  <c:v>220.19999999999584</c:v>
                </c:pt>
                <c:pt idx="1653">
                  <c:v>220.39999999999583</c:v>
                </c:pt>
                <c:pt idx="1654">
                  <c:v>220.59999999999582</c:v>
                </c:pt>
                <c:pt idx="1655">
                  <c:v>220.7999999999958</c:v>
                </c:pt>
                <c:pt idx="1656">
                  <c:v>220.99999999999579</c:v>
                </c:pt>
                <c:pt idx="1657">
                  <c:v>221.19999999999578</c:v>
                </c:pt>
                <c:pt idx="1658">
                  <c:v>221.39999999999577</c:v>
                </c:pt>
                <c:pt idx="1659">
                  <c:v>221.59999999999576</c:v>
                </c:pt>
                <c:pt idx="1660">
                  <c:v>221.79999999999575</c:v>
                </c:pt>
                <c:pt idx="1661">
                  <c:v>221.99999999999574</c:v>
                </c:pt>
                <c:pt idx="1662">
                  <c:v>222.19999999999573</c:v>
                </c:pt>
                <c:pt idx="1663">
                  <c:v>222.39999999999571</c:v>
                </c:pt>
                <c:pt idx="1664">
                  <c:v>222.5999999999957</c:v>
                </c:pt>
                <c:pt idx="1665">
                  <c:v>222.79999999999569</c:v>
                </c:pt>
                <c:pt idx="1666">
                  <c:v>222.99999999999568</c:v>
                </c:pt>
                <c:pt idx="1667">
                  <c:v>223.19999999999567</c:v>
                </c:pt>
                <c:pt idx="1668">
                  <c:v>223.39999999999566</c:v>
                </c:pt>
                <c:pt idx="1669">
                  <c:v>223.59999999999565</c:v>
                </c:pt>
                <c:pt idx="1670">
                  <c:v>223.79999999999563</c:v>
                </c:pt>
                <c:pt idx="1671">
                  <c:v>223.99999999999562</c:v>
                </c:pt>
                <c:pt idx="1672">
                  <c:v>224.19999999999561</c:v>
                </c:pt>
                <c:pt idx="1673">
                  <c:v>224.3999999999956</c:v>
                </c:pt>
                <c:pt idx="1674">
                  <c:v>224.59999999999559</c:v>
                </c:pt>
                <c:pt idx="1675">
                  <c:v>224.79999999999558</c:v>
                </c:pt>
                <c:pt idx="1676">
                  <c:v>224.99999999999557</c:v>
                </c:pt>
                <c:pt idx="1677">
                  <c:v>225.19999999999555</c:v>
                </c:pt>
                <c:pt idx="1678">
                  <c:v>225.39999999999554</c:v>
                </c:pt>
                <c:pt idx="1679">
                  <c:v>225.59999999999553</c:v>
                </c:pt>
                <c:pt idx="1680">
                  <c:v>225.79999999999552</c:v>
                </c:pt>
                <c:pt idx="1681">
                  <c:v>225.99999999999551</c:v>
                </c:pt>
                <c:pt idx="1682">
                  <c:v>226.1999999999955</c:v>
                </c:pt>
                <c:pt idx="1683">
                  <c:v>226.39999999999549</c:v>
                </c:pt>
                <c:pt idx="1684">
                  <c:v>226.59999999999548</c:v>
                </c:pt>
                <c:pt idx="1685">
                  <c:v>226.79999999999546</c:v>
                </c:pt>
                <c:pt idx="1686">
                  <c:v>226.99999999999545</c:v>
                </c:pt>
                <c:pt idx="1687">
                  <c:v>227.19999999999544</c:v>
                </c:pt>
                <c:pt idx="1688">
                  <c:v>227.39999999999543</c:v>
                </c:pt>
                <c:pt idx="1689">
                  <c:v>227.59999999999542</c:v>
                </c:pt>
                <c:pt idx="1690">
                  <c:v>227.79999999999541</c:v>
                </c:pt>
                <c:pt idx="1691">
                  <c:v>227.9999999999954</c:v>
                </c:pt>
                <c:pt idx="1692">
                  <c:v>228.19999999999538</c:v>
                </c:pt>
                <c:pt idx="1693">
                  <c:v>228.39999999999537</c:v>
                </c:pt>
                <c:pt idx="1694">
                  <c:v>228.59999999999536</c:v>
                </c:pt>
                <c:pt idx="1695">
                  <c:v>228.79999999999535</c:v>
                </c:pt>
                <c:pt idx="1696">
                  <c:v>228.99999999999534</c:v>
                </c:pt>
                <c:pt idx="1697">
                  <c:v>229.19999999999533</c:v>
                </c:pt>
                <c:pt idx="1698">
                  <c:v>229.39999999999532</c:v>
                </c:pt>
                <c:pt idx="1699">
                  <c:v>229.5999999999953</c:v>
                </c:pt>
                <c:pt idx="1700">
                  <c:v>229.79999999999529</c:v>
                </c:pt>
                <c:pt idx="1701">
                  <c:v>229.99999999999528</c:v>
                </c:pt>
                <c:pt idx="1702">
                  <c:v>230.19999999999527</c:v>
                </c:pt>
                <c:pt idx="1703">
                  <c:v>230.39999999999526</c:v>
                </c:pt>
                <c:pt idx="1704">
                  <c:v>230.59999999999525</c:v>
                </c:pt>
                <c:pt idx="1705">
                  <c:v>230.79999999999524</c:v>
                </c:pt>
                <c:pt idx="1706">
                  <c:v>230.99999999999523</c:v>
                </c:pt>
                <c:pt idx="1707">
                  <c:v>231.19999999999521</c:v>
                </c:pt>
                <c:pt idx="1708">
                  <c:v>231.3999999999952</c:v>
                </c:pt>
                <c:pt idx="1709">
                  <c:v>231.59999999999519</c:v>
                </c:pt>
                <c:pt idx="1710">
                  <c:v>231.79999999999518</c:v>
                </c:pt>
                <c:pt idx="1711">
                  <c:v>231.99999999999517</c:v>
                </c:pt>
                <c:pt idx="1712">
                  <c:v>232.19999999999516</c:v>
                </c:pt>
                <c:pt idx="1713">
                  <c:v>232.39999999999515</c:v>
                </c:pt>
                <c:pt idx="1714">
                  <c:v>232.59999999999513</c:v>
                </c:pt>
                <c:pt idx="1715">
                  <c:v>232.79999999999512</c:v>
                </c:pt>
                <c:pt idx="1716">
                  <c:v>232.99999999999511</c:v>
                </c:pt>
                <c:pt idx="1717">
                  <c:v>233.1999999999951</c:v>
                </c:pt>
                <c:pt idx="1718">
                  <c:v>233.39999999999509</c:v>
                </c:pt>
                <c:pt idx="1719">
                  <c:v>233.59999999999508</c:v>
                </c:pt>
                <c:pt idx="1720">
                  <c:v>233.79999999999507</c:v>
                </c:pt>
                <c:pt idx="1721">
                  <c:v>233.99999999999505</c:v>
                </c:pt>
                <c:pt idx="1722">
                  <c:v>234.19999999999504</c:v>
                </c:pt>
                <c:pt idx="1723">
                  <c:v>234.39999999999503</c:v>
                </c:pt>
                <c:pt idx="1724">
                  <c:v>234.59999999999502</c:v>
                </c:pt>
                <c:pt idx="1725">
                  <c:v>234.79999999999501</c:v>
                </c:pt>
                <c:pt idx="1726">
                  <c:v>234.999999999995</c:v>
                </c:pt>
                <c:pt idx="1727">
                  <c:v>235.19999999999499</c:v>
                </c:pt>
                <c:pt idx="1728">
                  <c:v>235.39999999999498</c:v>
                </c:pt>
                <c:pt idx="1729">
                  <c:v>235.59999999999496</c:v>
                </c:pt>
                <c:pt idx="1730">
                  <c:v>235.79999999999495</c:v>
                </c:pt>
                <c:pt idx="1731">
                  <c:v>235.99999999999494</c:v>
                </c:pt>
                <c:pt idx="1732">
                  <c:v>236.19999999999493</c:v>
                </c:pt>
                <c:pt idx="1733">
                  <c:v>236.39999999999492</c:v>
                </c:pt>
                <c:pt idx="1734">
                  <c:v>236.59999999999491</c:v>
                </c:pt>
                <c:pt idx="1735">
                  <c:v>236.7999999999949</c:v>
                </c:pt>
                <c:pt idx="1736">
                  <c:v>236.99999999999488</c:v>
                </c:pt>
                <c:pt idx="1737">
                  <c:v>237.19999999999487</c:v>
                </c:pt>
                <c:pt idx="1738">
                  <c:v>237.39999999999486</c:v>
                </c:pt>
                <c:pt idx="1739">
                  <c:v>237.59999999999485</c:v>
                </c:pt>
                <c:pt idx="1740">
                  <c:v>237.79999999999484</c:v>
                </c:pt>
                <c:pt idx="1741">
                  <c:v>237.99999999999483</c:v>
                </c:pt>
                <c:pt idx="1742">
                  <c:v>238.19999999999482</c:v>
                </c:pt>
                <c:pt idx="1743">
                  <c:v>238.3999999999948</c:v>
                </c:pt>
                <c:pt idx="1744">
                  <c:v>238.59999999999479</c:v>
                </c:pt>
                <c:pt idx="1745">
                  <c:v>238.79999999999478</c:v>
                </c:pt>
                <c:pt idx="1746">
                  <c:v>238.99999999999477</c:v>
                </c:pt>
                <c:pt idx="1747">
                  <c:v>239.19999999999476</c:v>
                </c:pt>
                <c:pt idx="1748">
                  <c:v>239.39999999999475</c:v>
                </c:pt>
                <c:pt idx="1749">
                  <c:v>239.59999999999474</c:v>
                </c:pt>
                <c:pt idx="1750">
                  <c:v>239.79999999999472</c:v>
                </c:pt>
                <c:pt idx="1751">
                  <c:v>239.99999999999471</c:v>
                </c:pt>
                <c:pt idx="1752">
                  <c:v>240.1999999999947</c:v>
                </c:pt>
                <c:pt idx="1753">
                  <c:v>240.39999999999469</c:v>
                </c:pt>
                <c:pt idx="1754">
                  <c:v>240.59999999999468</c:v>
                </c:pt>
                <c:pt idx="1755">
                  <c:v>240.79999999999467</c:v>
                </c:pt>
                <c:pt idx="1756">
                  <c:v>240.99999999999466</c:v>
                </c:pt>
                <c:pt idx="1757">
                  <c:v>241.19999999999465</c:v>
                </c:pt>
                <c:pt idx="1758">
                  <c:v>241.39999999999463</c:v>
                </c:pt>
                <c:pt idx="1759">
                  <c:v>241.59999999999462</c:v>
                </c:pt>
                <c:pt idx="1760">
                  <c:v>241.79999999999461</c:v>
                </c:pt>
                <c:pt idx="1761">
                  <c:v>241.9999999999946</c:v>
                </c:pt>
                <c:pt idx="1762">
                  <c:v>242.19999999999459</c:v>
                </c:pt>
                <c:pt idx="1763">
                  <c:v>242.39999999999458</c:v>
                </c:pt>
                <c:pt idx="1764">
                  <c:v>242.59999999999457</c:v>
                </c:pt>
                <c:pt idx="1765">
                  <c:v>242.79999999999455</c:v>
                </c:pt>
                <c:pt idx="1766">
                  <c:v>242.99999999999454</c:v>
                </c:pt>
                <c:pt idx="1767">
                  <c:v>243.19999999999453</c:v>
                </c:pt>
                <c:pt idx="1768">
                  <c:v>243.39999999999452</c:v>
                </c:pt>
                <c:pt idx="1769">
                  <c:v>243.59999999999451</c:v>
                </c:pt>
                <c:pt idx="1770">
                  <c:v>243.7999999999945</c:v>
                </c:pt>
                <c:pt idx="1771">
                  <c:v>243.99999999999449</c:v>
                </c:pt>
                <c:pt idx="1772">
                  <c:v>244.19999999999447</c:v>
                </c:pt>
                <c:pt idx="1773">
                  <c:v>244.39999999999446</c:v>
                </c:pt>
                <c:pt idx="1774">
                  <c:v>244.59999999999445</c:v>
                </c:pt>
                <c:pt idx="1775">
                  <c:v>244.79999999999444</c:v>
                </c:pt>
                <c:pt idx="1776">
                  <c:v>244.99999999999443</c:v>
                </c:pt>
                <c:pt idx="1777">
                  <c:v>245.19999999999442</c:v>
                </c:pt>
                <c:pt idx="1778">
                  <c:v>245.39999999999441</c:v>
                </c:pt>
                <c:pt idx="1779">
                  <c:v>245.5999999999944</c:v>
                </c:pt>
                <c:pt idx="1780">
                  <c:v>245.79999999999438</c:v>
                </c:pt>
                <c:pt idx="1781">
                  <c:v>245.99999999999437</c:v>
                </c:pt>
                <c:pt idx="1782">
                  <c:v>246.19999999999436</c:v>
                </c:pt>
                <c:pt idx="1783">
                  <c:v>246.39999999999435</c:v>
                </c:pt>
                <c:pt idx="1784">
                  <c:v>246.59999999999434</c:v>
                </c:pt>
                <c:pt idx="1785">
                  <c:v>246.79999999999433</c:v>
                </c:pt>
                <c:pt idx="1786">
                  <c:v>246.99999999999432</c:v>
                </c:pt>
                <c:pt idx="1787">
                  <c:v>247.1999999999943</c:v>
                </c:pt>
                <c:pt idx="1788">
                  <c:v>247.39999999999429</c:v>
                </c:pt>
                <c:pt idx="1789">
                  <c:v>247.59999999999428</c:v>
                </c:pt>
                <c:pt idx="1790">
                  <c:v>247.79999999999427</c:v>
                </c:pt>
                <c:pt idx="1791">
                  <c:v>247.99999999999426</c:v>
                </c:pt>
                <c:pt idx="1792">
                  <c:v>248.19999999999425</c:v>
                </c:pt>
                <c:pt idx="1793">
                  <c:v>248.39999999999424</c:v>
                </c:pt>
                <c:pt idx="1794">
                  <c:v>248.59999999999422</c:v>
                </c:pt>
                <c:pt idx="1795">
                  <c:v>248.79999999999421</c:v>
                </c:pt>
                <c:pt idx="1796">
                  <c:v>248.9999999999942</c:v>
                </c:pt>
                <c:pt idx="1797">
                  <c:v>249.19999999999419</c:v>
                </c:pt>
                <c:pt idx="1798">
                  <c:v>249.39999999999418</c:v>
                </c:pt>
                <c:pt idx="1799">
                  <c:v>249.59999999999417</c:v>
                </c:pt>
                <c:pt idx="1800">
                  <c:v>249.79999999999416</c:v>
                </c:pt>
                <c:pt idx="1801">
                  <c:v>249.99999999999415</c:v>
                </c:pt>
                <c:pt idx="1802">
                  <c:v>250.19999999999413</c:v>
                </c:pt>
                <c:pt idx="1803">
                  <c:v>250.39999999999412</c:v>
                </c:pt>
                <c:pt idx="1804">
                  <c:v>250.59999999999411</c:v>
                </c:pt>
                <c:pt idx="1805">
                  <c:v>250.7999999999941</c:v>
                </c:pt>
                <c:pt idx="1806">
                  <c:v>250.99999999999409</c:v>
                </c:pt>
                <c:pt idx="1807">
                  <c:v>251.19999999999408</c:v>
                </c:pt>
                <c:pt idx="1808">
                  <c:v>251.39999999999407</c:v>
                </c:pt>
                <c:pt idx="1809">
                  <c:v>251.59999999999405</c:v>
                </c:pt>
                <c:pt idx="1810">
                  <c:v>251.79999999999404</c:v>
                </c:pt>
                <c:pt idx="1811">
                  <c:v>251.99999999999403</c:v>
                </c:pt>
                <c:pt idx="1812">
                  <c:v>252.19999999999402</c:v>
                </c:pt>
                <c:pt idx="1813">
                  <c:v>252.39999999999401</c:v>
                </c:pt>
                <c:pt idx="1814">
                  <c:v>252.599999999994</c:v>
                </c:pt>
                <c:pt idx="1815">
                  <c:v>252.79999999999399</c:v>
                </c:pt>
                <c:pt idx="1816">
                  <c:v>252.99999999999397</c:v>
                </c:pt>
                <c:pt idx="1817">
                  <c:v>253.19999999999396</c:v>
                </c:pt>
                <c:pt idx="1818">
                  <c:v>253.39999999999395</c:v>
                </c:pt>
                <c:pt idx="1819">
                  <c:v>253.59999999999394</c:v>
                </c:pt>
                <c:pt idx="1820">
                  <c:v>253.79999999999393</c:v>
                </c:pt>
                <c:pt idx="1821">
                  <c:v>253.99999999999392</c:v>
                </c:pt>
                <c:pt idx="1822">
                  <c:v>254.19999999999391</c:v>
                </c:pt>
                <c:pt idx="1823">
                  <c:v>254.3999999999939</c:v>
                </c:pt>
                <c:pt idx="1824">
                  <c:v>254.59999999999388</c:v>
                </c:pt>
                <c:pt idx="1825">
                  <c:v>254.79999999999387</c:v>
                </c:pt>
                <c:pt idx="1826">
                  <c:v>254.99999999999386</c:v>
                </c:pt>
                <c:pt idx="1827">
                  <c:v>255.19999999999385</c:v>
                </c:pt>
                <c:pt idx="1828">
                  <c:v>255.39999999999384</c:v>
                </c:pt>
                <c:pt idx="1829">
                  <c:v>255.59999999999383</c:v>
                </c:pt>
                <c:pt idx="1830">
                  <c:v>255.79999999999382</c:v>
                </c:pt>
                <c:pt idx="1831">
                  <c:v>255.9999999999938</c:v>
                </c:pt>
                <c:pt idx="1832">
                  <c:v>256.19999999999379</c:v>
                </c:pt>
                <c:pt idx="1833">
                  <c:v>256.39999999999378</c:v>
                </c:pt>
                <c:pt idx="1834">
                  <c:v>256.59999999999377</c:v>
                </c:pt>
                <c:pt idx="1835">
                  <c:v>256.79999999999376</c:v>
                </c:pt>
                <c:pt idx="1836">
                  <c:v>256.99999999999375</c:v>
                </c:pt>
                <c:pt idx="1837">
                  <c:v>257.19999999999374</c:v>
                </c:pt>
                <c:pt idx="1838">
                  <c:v>257.39999999999372</c:v>
                </c:pt>
                <c:pt idx="1839">
                  <c:v>257.59999999999371</c:v>
                </c:pt>
                <c:pt idx="1840">
                  <c:v>257.7999999999937</c:v>
                </c:pt>
                <c:pt idx="1841">
                  <c:v>257.99999999999369</c:v>
                </c:pt>
                <c:pt idx="1842">
                  <c:v>258.19999999999368</c:v>
                </c:pt>
                <c:pt idx="1843">
                  <c:v>258.39999999999367</c:v>
                </c:pt>
                <c:pt idx="1844">
                  <c:v>258.59999999999366</c:v>
                </c:pt>
                <c:pt idx="1845">
                  <c:v>258.79999999999364</c:v>
                </c:pt>
                <c:pt idx="1846">
                  <c:v>258.99999999999363</c:v>
                </c:pt>
                <c:pt idx="1847">
                  <c:v>259.19999999999362</c:v>
                </c:pt>
                <c:pt idx="1848">
                  <c:v>259.39999999999361</c:v>
                </c:pt>
                <c:pt idx="1849">
                  <c:v>259.5999999999936</c:v>
                </c:pt>
                <c:pt idx="1850">
                  <c:v>259.79999999999359</c:v>
                </c:pt>
                <c:pt idx="1851">
                  <c:v>259.99999999999358</c:v>
                </c:pt>
                <c:pt idx="1852">
                  <c:v>260.19999999999357</c:v>
                </c:pt>
                <c:pt idx="1853">
                  <c:v>260.39999999999355</c:v>
                </c:pt>
                <c:pt idx="1854">
                  <c:v>260.59999999999354</c:v>
                </c:pt>
                <c:pt idx="1855">
                  <c:v>260.79999999999353</c:v>
                </c:pt>
                <c:pt idx="1856">
                  <c:v>260.99999999999352</c:v>
                </c:pt>
                <c:pt idx="1857">
                  <c:v>261.19999999999351</c:v>
                </c:pt>
                <c:pt idx="1858">
                  <c:v>261.3999999999935</c:v>
                </c:pt>
                <c:pt idx="1859">
                  <c:v>261.59999999999349</c:v>
                </c:pt>
                <c:pt idx="1860">
                  <c:v>261.79999999999347</c:v>
                </c:pt>
                <c:pt idx="1861">
                  <c:v>261.99999999999346</c:v>
                </c:pt>
                <c:pt idx="1862">
                  <c:v>262.19999999999345</c:v>
                </c:pt>
                <c:pt idx="1863">
                  <c:v>262.39999999999344</c:v>
                </c:pt>
                <c:pt idx="1864">
                  <c:v>262.59999999999343</c:v>
                </c:pt>
                <c:pt idx="1865">
                  <c:v>262.79999999999342</c:v>
                </c:pt>
                <c:pt idx="1866">
                  <c:v>262.99999999999341</c:v>
                </c:pt>
                <c:pt idx="1867">
                  <c:v>263.19999999999339</c:v>
                </c:pt>
                <c:pt idx="1868">
                  <c:v>263.39999999999338</c:v>
                </c:pt>
                <c:pt idx="1869">
                  <c:v>263.59999999999337</c:v>
                </c:pt>
                <c:pt idx="1870">
                  <c:v>263.79999999999336</c:v>
                </c:pt>
                <c:pt idx="1871">
                  <c:v>263.99999999999335</c:v>
                </c:pt>
                <c:pt idx="1872">
                  <c:v>264.19999999999334</c:v>
                </c:pt>
                <c:pt idx="1873">
                  <c:v>264.39999999999333</c:v>
                </c:pt>
                <c:pt idx="1874">
                  <c:v>264.59999999999332</c:v>
                </c:pt>
                <c:pt idx="1875">
                  <c:v>264.7999999999933</c:v>
                </c:pt>
                <c:pt idx="1876">
                  <c:v>264.99999999999329</c:v>
                </c:pt>
                <c:pt idx="1877">
                  <c:v>265.19999999999328</c:v>
                </c:pt>
                <c:pt idx="1878">
                  <c:v>265.39999999999327</c:v>
                </c:pt>
                <c:pt idx="1879">
                  <c:v>265.59999999999326</c:v>
                </c:pt>
                <c:pt idx="1880">
                  <c:v>265.79999999999325</c:v>
                </c:pt>
                <c:pt idx="1881">
                  <c:v>265.99999999999324</c:v>
                </c:pt>
                <c:pt idx="1882">
                  <c:v>266.19999999999322</c:v>
                </c:pt>
                <c:pt idx="1883">
                  <c:v>266.39999999999321</c:v>
                </c:pt>
                <c:pt idx="1884">
                  <c:v>266.5999999999932</c:v>
                </c:pt>
                <c:pt idx="1885">
                  <c:v>266.79999999999319</c:v>
                </c:pt>
                <c:pt idx="1886">
                  <c:v>266.99999999999318</c:v>
                </c:pt>
                <c:pt idx="1887">
                  <c:v>267.19999999999317</c:v>
                </c:pt>
                <c:pt idx="1888">
                  <c:v>267.39999999999316</c:v>
                </c:pt>
                <c:pt idx="1889">
                  <c:v>267.59999999999314</c:v>
                </c:pt>
                <c:pt idx="1890">
                  <c:v>267.79999999999313</c:v>
                </c:pt>
                <c:pt idx="1891">
                  <c:v>267.99999999999312</c:v>
                </c:pt>
                <c:pt idx="1892">
                  <c:v>268.19999999999311</c:v>
                </c:pt>
                <c:pt idx="1893">
                  <c:v>268.3999999999931</c:v>
                </c:pt>
                <c:pt idx="1894">
                  <c:v>268.59999999999309</c:v>
                </c:pt>
                <c:pt idx="1895">
                  <c:v>268.79999999999308</c:v>
                </c:pt>
                <c:pt idx="1896">
                  <c:v>268.99999999999307</c:v>
                </c:pt>
                <c:pt idx="1897">
                  <c:v>269.19999999999305</c:v>
                </c:pt>
                <c:pt idx="1898">
                  <c:v>269.39999999999304</c:v>
                </c:pt>
                <c:pt idx="1899">
                  <c:v>269.59999999999303</c:v>
                </c:pt>
                <c:pt idx="1900">
                  <c:v>269.79999999999302</c:v>
                </c:pt>
                <c:pt idx="1901">
                  <c:v>269.99999999999301</c:v>
                </c:pt>
                <c:pt idx="1902">
                  <c:v>270.199999999993</c:v>
                </c:pt>
                <c:pt idx="1903">
                  <c:v>270.39999999999299</c:v>
                </c:pt>
                <c:pt idx="1904">
                  <c:v>270.59999999999297</c:v>
                </c:pt>
                <c:pt idx="1905">
                  <c:v>270.79999999999296</c:v>
                </c:pt>
                <c:pt idx="1906">
                  <c:v>270.99999999999295</c:v>
                </c:pt>
                <c:pt idx="1907">
                  <c:v>271.19999999999294</c:v>
                </c:pt>
                <c:pt idx="1908">
                  <c:v>271.39999999999293</c:v>
                </c:pt>
                <c:pt idx="1909">
                  <c:v>271.59999999999292</c:v>
                </c:pt>
                <c:pt idx="1910">
                  <c:v>271.79999999999291</c:v>
                </c:pt>
                <c:pt idx="1911">
                  <c:v>271.99999999999289</c:v>
                </c:pt>
                <c:pt idx="1912">
                  <c:v>272.19999999999288</c:v>
                </c:pt>
                <c:pt idx="1913">
                  <c:v>272.39999999999287</c:v>
                </c:pt>
                <c:pt idx="1914">
                  <c:v>272.59999999999286</c:v>
                </c:pt>
                <c:pt idx="1915">
                  <c:v>272.79999999999285</c:v>
                </c:pt>
                <c:pt idx="1916">
                  <c:v>272.99999999999284</c:v>
                </c:pt>
                <c:pt idx="1917">
                  <c:v>273.19999999999283</c:v>
                </c:pt>
                <c:pt idx="1918">
                  <c:v>273.39999999999281</c:v>
                </c:pt>
                <c:pt idx="1919">
                  <c:v>273.5999999999928</c:v>
                </c:pt>
                <c:pt idx="1920">
                  <c:v>273.79999999999279</c:v>
                </c:pt>
                <c:pt idx="1921">
                  <c:v>273.99999999999278</c:v>
                </c:pt>
                <c:pt idx="1922">
                  <c:v>274.19999999999277</c:v>
                </c:pt>
                <c:pt idx="1923">
                  <c:v>274.39999999999276</c:v>
                </c:pt>
                <c:pt idx="1924">
                  <c:v>274.59999999999275</c:v>
                </c:pt>
                <c:pt idx="1925">
                  <c:v>274.79999999999274</c:v>
                </c:pt>
                <c:pt idx="1926">
                  <c:v>274.99999999999272</c:v>
                </c:pt>
                <c:pt idx="1927">
                  <c:v>275.19999999999271</c:v>
                </c:pt>
                <c:pt idx="1928">
                  <c:v>275.3999999999927</c:v>
                </c:pt>
                <c:pt idx="1929">
                  <c:v>275.59999999999269</c:v>
                </c:pt>
                <c:pt idx="1930">
                  <c:v>275.79999999999268</c:v>
                </c:pt>
                <c:pt idx="1931">
                  <c:v>275.99999999999267</c:v>
                </c:pt>
                <c:pt idx="1932">
                  <c:v>276.19999999999266</c:v>
                </c:pt>
                <c:pt idx="1933">
                  <c:v>276.39999999999264</c:v>
                </c:pt>
                <c:pt idx="1934">
                  <c:v>276.59999999999263</c:v>
                </c:pt>
                <c:pt idx="1935">
                  <c:v>276.79999999999262</c:v>
                </c:pt>
                <c:pt idx="1936">
                  <c:v>276.99999999999261</c:v>
                </c:pt>
                <c:pt idx="1937">
                  <c:v>277.1999999999926</c:v>
                </c:pt>
                <c:pt idx="1938">
                  <c:v>277.39999999999259</c:v>
                </c:pt>
                <c:pt idx="1939">
                  <c:v>277.59999999999258</c:v>
                </c:pt>
                <c:pt idx="1940">
                  <c:v>277.79999999999256</c:v>
                </c:pt>
                <c:pt idx="1941">
                  <c:v>277.99999999999255</c:v>
                </c:pt>
                <c:pt idx="1942">
                  <c:v>278.19999999999254</c:v>
                </c:pt>
                <c:pt idx="1943">
                  <c:v>278.39999999999253</c:v>
                </c:pt>
                <c:pt idx="1944">
                  <c:v>278.59999999999252</c:v>
                </c:pt>
                <c:pt idx="1945">
                  <c:v>278.79999999999251</c:v>
                </c:pt>
                <c:pt idx="1946">
                  <c:v>278.9999999999925</c:v>
                </c:pt>
                <c:pt idx="1947">
                  <c:v>279.19999999999249</c:v>
                </c:pt>
                <c:pt idx="1948">
                  <c:v>279.39999999999247</c:v>
                </c:pt>
                <c:pt idx="1949">
                  <c:v>279.59999999999246</c:v>
                </c:pt>
                <c:pt idx="1950">
                  <c:v>279.79999999999245</c:v>
                </c:pt>
                <c:pt idx="1951">
                  <c:v>279.99999999999244</c:v>
                </c:pt>
                <c:pt idx="1952">
                  <c:v>280.19999999999243</c:v>
                </c:pt>
                <c:pt idx="1953">
                  <c:v>280.39999999999242</c:v>
                </c:pt>
                <c:pt idx="1954">
                  <c:v>280.59999999999241</c:v>
                </c:pt>
                <c:pt idx="1955">
                  <c:v>280.79999999999239</c:v>
                </c:pt>
                <c:pt idx="1956">
                  <c:v>280.99999999999238</c:v>
                </c:pt>
                <c:pt idx="1957">
                  <c:v>281.19999999999237</c:v>
                </c:pt>
                <c:pt idx="1958">
                  <c:v>281.39999999999236</c:v>
                </c:pt>
                <c:pt idx="1959">
                  <c:v>281.59999999999235</c:v>
                </c:pt>
                <c:pt idx="1960">
                  <c:v>281.79999999999234</c:v>
                </c:pt>
                <c:pt idx="1961">
                  <c:v>281.99999999999233</c:v>
                </c:pt>
                <c:pt idx="1962">
                  <c:v>282.19999999999231</c:v>
                </c:pt>
                <c:pt idx="1963">
                  <c:v>282.3999999999923</c:v>
                </c:pt>
                <c:pt idx="1964">
                  <c:v>282.59999999999229</c:v>
                </c:pt>
                <c:pt idx="1965">
                  <c:v>282.79999999999228</c:v>
                </c:pt>
                <c:pt idx="1966">
                  <c:v>282.99999999999227</c:v>
                </c:pt>
                <c:pt idx="1967">
                  <c:v>283.19999999999226</c:v>
                </c:pt>
                <c:pt idx="1968">
                  <c:v>283.39999999999225</c:v>
                </c:pt>
                <c:pt idx="1969">
                  <c:v>283.59999999999224</c:v>
                </c:pt>
                <c:pt idx="1970">
                  <c:v>283.79999999999222</c:v>
                </c:pt>
                <c:pt idx="1971">
                  <c:v>283.99999999999221</c:v>
                </c:pt>
                <c:pt idx="1972">
                  <c:v>284.1999999999922</c:v>
                </c:pt>
                <c:pt idx="1973">
                  <c:v>284.39999999999219</c:v>
                </c:pt>
                <c:pt idx="1974">
                  <c:v>284.59999999999218</c:v>
                </c:pt>
                <c:pt idx="1975">
                  <c:v>284.79999999999217</c:v>
                </c:pt>
                <c:pt idx="1976">
                  <c:v>284.99999999999216</c:v>
                </c:pt>
                <c:pt idx="1977">
                  <c:v>285.19999999999214</c:v>
                </c:pt>
                <c:pt idx="1978">
                  <c:v>285.39999999999213</c:v>
                </c:pt>
                <c:pt idx="1979">
                  <c:v>285.59999999999212</c:v>
                </c:pt>
                <c:pt idx="1980">
                  <c:v>285.79999999999211</c:v>
                </c:pt>
                <c:pt idx="1981">
                  <c:v>285.9999999999921</c:v>
                </c:pt>
                <c:pt idx="1982">
                  <c:v>286.19999999999209</c:v>
                </c:pt>
                <c:pt idx="1983">
                  <c:v>286.39999999999208</c:v>
                </c:pt>
                <c:pt idx="1984">
                  <c:v>286.59999999999206</c:v>
                </c:pt>
                <c:pt idx="1985">
                  <c:v>286.79999999999205</c:v>
                </c:pt>
                <c:pt idx="1986">
                  <c:v>286.99999999999204</c:v>
                </c:pt>
                <c:pt idx="1987">
                  <c:v>287.19999999999203</c:v>
                </c:pt>
                <c:pt idx="1988">
                  <c:v>287.39999999999202</c:v>
                </c:pt>
                <c:pt idx="1989">
                  <c:v>287.59999999999201</c:v>
                </c:pt>
                <c:pt idx="1990">
                  <c:v>287.799999999992</c:v>
                </c:pt>
                <c:pt idx="1991">
                  <c:v>287.99999999999199</c:v>
                </c:pt>
                <c:pt idx="1992">
                  <c:v>288.19999999999197</c:v>
                </c:pt>
                <c:pt idx="1993">
                  <c:v>288.39999999999196</c:v>
                </c:pt>
                <c:pt idx="1994">
                  <c:v>288.59999999999195</c:v>
                </c:pt>
                <c:pt idx="1995">
                  <c:v>288.79999999999194</c:v>
                </c:pt>
                <c:pt idx="1996">
                  <c:v>288.99999999999193</c:v>
                </c:pt>
                <c:pt idx="1997">
                  <c:v>289.19999999999192</c:v>
                </c:pt>
                <c:pt idx="1998">
                  <c:v>289.39999999999191</c:v>
                </c:pt>
                <c:pt idx="1999">
                  <c:v>289.59999999999189</c:v>
                </c:pt>
                <c:pt idx="2000">
                  <c:v>289.79999999999188</c:v>
                </c:pt>
                <c:pt idx="2001">
                  <c:v>289.99999999999187</c:v>
                </c:pt>
                <c:pt idx="2002">
                  <c:v>290.19999999999186</c:v>
                </c:pt>
                <c:pt idx="2003">
                  <c:v>290.39999999999185</c:v>
                </c:pt>
                <c:pt idx="2004">
                  <c:v>290.59999999999184</c:v>
                </c:pt>
                <c:pt idx="2005">
                  <c:v>290.79999999999183</c:v>
                </c:pt>
                <c:pt idx="2006">
                  <c:v>290.99999999999181</c:v>
                </c:pt>
                <c:pt idx="2007">
                  <c:v>291.1999999999918</c:v>
                </c:pt>
                <c:pt idx="2008">
                  <c:v>291.39999999999179</c:v>
                </c:pt>
                <c:pt idx="2009">
                  <c:v>291.59999999999178</c:v>
                </c:pt>
                <c:pt idx="2010">
                  <c:v>291.79999999999177</c:v>
                </c:pt>
                <c:pt idx="2011">
                  <c:v>291.99999999999176</c:v>
                </c:pt>
                <c:pt idx="2012">
                  <c:v>292.19999999999175</c:v>
                </c:pt>
                <c:pt idx="2013">
                  <c:v>292.39999999999173</c:v>
                </c:pt>
                <c:pt idx="2014">
                  <c:v>292.59999999999172</c:v>
                </c:pt>
                <c:pt idx="2015">
                  <c:v>292.79999999999171</c:v>
                </c:pt>
                <c:pt idx="2016">
                  <c:v>292.9999999999917</c:v>
                </c:pt>
                <c:pt idx="2017">
                  <c:v>293.19999999999169</c:v>
                </c:pt>
                <c:pt idx="2018">
                  <c:v>293.39999999999168</c:v>
                </c:pt>
                <c:pt idx="2019">
                  <c:v>293.59999999999167</c:v>
                </c:pt>
                <c:pt idx="2020">
                  <c:v>293.79999999999166</c:v>
                </c:pt>
                <c:pt idx="2021">
                  <c:v>293.99999999999164</c:v>
                </c:pt>
                <c:pt idx="2022">
                  <c:v>294.19999999999163</c:v>
                </c:pt>
                <c:pt idx="2023">
                  <c:v>294.39999999999162</c:v>
                </c:pt>
                <c:pt idx="2024">
                  <c:v>294.59999999999161</c:v>
                </c:pt>
                <c:pt idx="2025">
                  <c:v>294.7999999999916</c:v>
                </c:pt>
                <c:pt idx="2026">
                  <c:v>294.99999999999159</c:v>
                </c:pt>
                <c:pt idx="2027">
                  <c:v>295.19999999999158</c:v>
                </c:pt>
                <c:pt idx="2028">
                  <c:v>295.39999999999156</c:v>
                </c:pt>
                <c:pt idx="2029">
                  <c:v>295.59999999999155</c:v>
                </c:pt>
                <c:pt idx="2030">
                  <c:v>295.79999999999154</c:v>
                </c:pt>
                <c:pt idx="2031">
                  <c:v>295.99999999999153</c:v>
                </c:pt>
                <c:pt idx="2032">
                  <c:v>296.19999999999152</c:v>
                </c:pt>
                <c:pt idx="2033">
                  <c:v>296.39999999999151</c:v>
                </c:pt>
                <c:pt idx="2034">
                  <c:v>296.5999999999915</c:v>
                </c:pt>
                <c:pt idx="2035">
                  <c:v>296.79999999999148</c:v>
                </c:pt>
                <c:pt idx="2036">
                  <c:v>296.99999999999147</c:v>
                </c:pt>
                <c:pt idx="2037">
                  <c:v>297.19999999999146</c:v>
                </c:pt>
                <c:pt idx="2038">
                  <c:v>297.39999999999145</c:v>
                </c:pt>
                <c:pt idx="2039">
                  <c:v>297.59999999999144</c:v>
                </c:pt>
                <c:pt idx="2040">
                  <c:v>297.79999999999143</c:v>
                </c:pt>
                <c:pt idx="2041">
                  <c:v>297.99999999999142</c:v>
                </c:pt>
                <c:pt idx="2042">
                  <c:v>298.19999999999141</c:v>
                </c:pt>
                <c:pt idx="2043">
                  <c:v>298.39999999999139</c:v>
                </c:pt>
                <c:pt idx="2044">
                  <c:v>298.59999999999138</c:v>
                </c:pt>
                <c:pt idx="2045">
                  <c:v>298.79999999999137</c:v>
                </c:pt>
                <c:pt idx="2046">
                  <c:v>298.99999999999136</c:v>
                </c:pt>
                <c:pt idx="2047">
                  <c:v>299.19999999999135</c:v>
                </c:pt>
                <c:pt idx="2048">
                  <c:v>299.39999999999134</c:v>
                </c:pt>
                <c:pt idx="2049">
                  <c:v>299.59999999999133</c:v>
                </c:pt>
                <c:pt idx="2050">
                  <c:v>299.79999999999131</c:v>
                </c:pt>
                <c:pt idx="2051">
                  <c:v>299.9999999999913</c:v>
                </c:pt>
                <c:pt idx="2052">
                  <c:v>300.19999999999129</c:v>
                </c:pt>
                <c:pt idx="2053">
                  <c:v>300.39999999999128</c:v>
                </c:pt>
                <c:pt idx="2054">
                  <c:v>300.59999999999127</c:v>
                </c:pt>
                <c:pt idx="2055">
                  <c:v>300.79999999999126</c:v>
                </c:pt>
                <c:pt idx="2056">
                  <c:v>300.99999999999125</c:v>
                </c:pt>
                <c:pt idx="2057">
                  <c:v>301.19999999999123</c:v>
                </c:pt>
                <c:pt idx="2058">
                  <c:v>301.39999999999122</c:v>
                </c:pt>
                <c:pt idx="2059">
                  <c:v>301.59999999999121</c:v>
                </c:pt>
                <c:pt idx="2060">
                  <c:v>301.7999999999912</c:v>
                </c:pt>
                <c:pt idx="2061">
                  <c:v>301.99999999999119</c:v>
                </c:pt>
                <c:pt idx="2062">
                  <c:v>302.19999999999118</c:v>
                </c:pt>
                <c:pt idx="2063">
                  <c:v>302.39999999999117</c:v>
                </c:pt>
                <c:pt idx="2064">
                  <c:v>302.59999999999116</c:v>
                </c:pt>
                <c:pt idx="2065">
                  <c:v>302.79999999999114</c:v>
                </c:pt>
                <c:pt idx="2066">
                  <c:v>302.99999999999113</c:v>
                </c:pt>
                <c:pt idx="2067">
                  <c:v>303.19999999999112</c:v>
                </c:pt>
                <c:pt idx="2068">
                  <c:v>303.39999999999111</c:v>
                </c:pt>
                <c:pt idx="2069">
                  <c:v>303.5999999999911</c:v>
                </c:pt>
                <c:pt idx="2070">
                  <c:v>303.79999999999109</c:v>
                </c:pt>
                <c:pt idx="2071">
                  <c:v>303.99999999999108</c:v>
                </c:pt>
                <c:pt idx="2072">
                  <c:v>304.19999999999106</c:v>
                </c:pt>
                <c:pt idx="2073">
                  <c:v>304.39999999999105</c:v>
                </c:pt>
                <c:pt idx="2074">
                  <c:v>304.59999999999104</c:v>
                </c:pt>
                <c:pt idx="2075">
                  <c:v>304.79999999999103</c:v>
                </c:pt>
                <c:pt idx="2076">
                  <c:v>304.99999999999102</c:v>
                </c:pt>
                <c:pt idx="2077">
                  <c:v>305.19999999999101</c:v>
                </c:pt>
                <c:pt idx="2078">
                  <c:v>305.399999999991</c:v>
                </c:pt>
                <c:pt idx="2079">
                  <c:v>305.59999999999098</c:v>
                </c:pt>
                <c:pt idx="2080">
                  <c:v>305.79999999999097</c:v>
                </c:pt>
                <c:pt idx="2081">
                  <c:v>305.99999999999096</c:v>
                </c:pt>
                <c:pt idx="2082">
                  <c:v>306.19999999999095</c:v>
                </c:pt>
                <c:pt idx="2083">
                  <c:v>306.39999999999094</c:v>
                </c:pt>
                <c:pt idx="2084">
                  <c:v>306.59999999999093</c:v>
                </c:pt>
                <c:pt idx="2085">
                  <c:v>306.79999999999092</c:v>
                </c:pt>
                <c:pt idx="2086">
                  <c:v>306.99999999999091</c:v>
                </c:pt>
                <c:pt idx="2087">
                  <c:v>307.19999999999089</c:v>
                </c:pt>
                <c:pt idx="2088">
                  <c:v>307.39999999999088</c:v>
                </c:pt>
                <c:pt idx="2089">
                  <c:v>307.59999999999087</c:v>
                </c:pt>
                <c:pt idx="2090">
                  <c:v>307.79999999999086</c:v>
                </c:pt>
                <c:pt idx="2091">
                  <c:v>307.99999999999085</c:v>
                </c:pt>
                <c:pt idx="2092">
                  <c:v>308.19999999999084</c:v>
                </c:pt>
                <c:pt idx="2093">
                  <c:v>308.39999999999083</c:v>
                </c:pt>
                <c:pt idx="2094">
                  <c:v>308.59999999999081</c:v>
                </c:pt>
                <c:pt idx="2095">
                  <c:v>308.7999999999908</c:v>
                </c:pt>
                <c:pt idx="2096">
                  <c:v>308.99999999999079</c:v>
                </c:pt>
                <c:pt idx="2097">
                  <c:v>309.19999999999078</c:v>
                </c:pt>
                <c:pt idx="2098">
                  <c:v>309.39999999999077</c:v>
                </c:pt>
                <c:pt idx="2099">
                  <c:v>309.59999999999076</c:v>
                </c:pt>
                <c:pt idx="2100">
                  <c:v>309.79999999999075</c:v>
                </c:pt>
                <c:pt idx="2101">
                  <c:v>309.99999999999073</c:v>
                </c:pt>
                <c:pt idx="2102">
                  <c:v>310.19999999999072</c:v>
                </c:pt>
                <c:pt idx="2103">
                  <c:v>310.39999999999071</c:v>
                </c:pt>
                <c:pt idx="2104">
                  <c:v>310.5999999999907</c:v>
                </c:pt>
                <c:pt idx="2105">
                  <c:v>310.79999999999069</c:v>
                </c:pt>
                <c:pt idx="2106">
                  <c:v>310.99999999999068</c:v>
                </c:pt>
                <c:pt idx="2107">
                  <c:v>311.19999999999067</c:v>
                </c:pt>
                <c:pt idx="2108">
                  <c:v>311.39999999999065</c:v>
                </c:pt>
                <c:pt idx="2109">
                  <c:v>311.59999999999064</c:v>
                </c:pt>
                <c:pt idx="2110">
                  <c:v>311.79999999999063</c:v>
                </c:pt>
                <c:pt idx="2111">
                  <c:v>311.99999999999062</c:v>
                </c:pt>
                <c:pt idx="2112">
                  <c:v>312.19999999999061</c:v>
                </c:pt>
                <c:pt idx="2113">
                  <c:v>312.3999999999906</c:v>
                </c:pt>
                <c:pt idx="2114">
                  <c:v>312.59999999999059</c:v>
                </c:pt>
                <c:pt idx="2115">
                  <c:v>312.79999999999058</c:v>
                </c:pt>
                <c:pt idx="2116">
                  <c:v>312.99999999999056</c:v>
                </c:pt>
                <c:pt idx="2117">
                  <c:v>313.19999999999055</c:v>
                </c:pt>
                <c:pt idx="2118">
                  <c:v>313.39999999999054</c:v>
                </c:pt>
                <c:pt idx="2119">
                  <c:v>313.59999999999053</c:v>
                </c:pt>
                <c:pt idx="2120">
                  <c:v>313.79999999999052</c:v>
                </c:pt>
                <c:pt idx="2121">
                  <c:v>313.99999999999051</c:v>
                </c:pt>
                <c:pt idx="2122">
                  <c:v>314.1999999999905</c:v>
                </c:pt>
                <c:pt idx="2123">
                  <c:v>314.39999999999048</c:v>
                </c:pt>
                <c:pt idx="2124">
                  <c:v>314.59999999999047</c:v>
                </c:pt>
                <c:pt idx="2125">
                  <c:v>314.79999999999046</c:v>
                </c:pt>
                <c:pt idx="2126">
                  <c:v>314.99999999999045</c:v>
                </c:pt>
                <c:pt idx="2127">
                  <c:v>315.19999999999044</c:v>
                </c:pt>
                <c:pt idx="2128">
                  <c:v>315.39999999999043</c:v>
                </c:pt>
                <c:pt idx="2129">
                  <c:v>315.59999999999042</c:v>
                </c:pt>
                <c:pt idx="2130">
                  <c:v>315.7999999999904</c:v>
                </c:pt>
                <c:pt idx="2131">
                  <c:v>315.99999999999039</c:v>
                </c:pt>
                <c:pt idx="2132">
                  <c:v>316.19999999999038</c:v>
                </c:pt>
                <c:pt idx="2133">
                  <c:v>316.39999999999037</c:v>
                </c:pt>
                <c:pt idx="2134">
                  <c:v>316.59999999999036</c:v>
                </c:pt>
                <c:pt idx="2135">
                  <c:v>316.79999999999035</c:v>
                </c:pt>
                <c:pt idx="2136">
                  <c:v>316.99999999999034</c:v>
                </c:pt>
                <c:pt idx="2137">
                  <c:v>317.19999999999033</c:v>
                </c:pt>
                <c:pt idx="2138">
                  <c:v>317.39999999999031</c:v>
                </c:pt>
                <c:pt idx="2139">
                  <c:v>317.5999999999903</c:v>
                </c:pt>
                <c:pt idx="2140">
                  <c:v>317.79999999999029</c:v>
                </c:pt>
                <c:pt idx="2141">
                  <c:v>317.99999999999028</c:v>
                </c:pt>
                <c:pt idx="2142">
                  <c:v>318.19999999999027</c:v>
                </c:pt>
                <c:pt idx="2143">
                  <c:v>318.39999999999026</c:v>
                </c:pt>
                <c:pt idx="2144">
                  <c:v>318.59999999999025</c:v>
                </c:pt>
                <c:pt idx="2145">
                  <c:v>318.79999999999023</c:v>
                </c:pt>
                <c:pt idx="2146">
                  <c:v>318.99999999999022</c:v>
                </c:pt>
                <c:pt idx="2147">
                  <c:v>319.19999999999021</c:v>
                </c:pt>
                <c:pt idx="2148">
                  <c:v>319.3999999999902</c:v>
                </c:pt>
                <c:pt idx="2149">
                  <c:v>319.59999999999019</c:v>
                </c:pt>
                <c:pt idx="2150">
                  <c:v>319.79999999999018</c:v>
                </c:pt>
                <c:pt idx="2151">
                  <c:v>319.99999999999017</c:v>
                </c:pt>
                <c:pt idx="2152">
                  <c:v>320.19999999999015</c:v>
                </c:pt>
                <c:pt idx="2153">
                  <c:v>320.39999999999014</c:v>
                </c:pt>
                <c:pt idx="2154">
                  <c:v>320.59999999999013</c:v>
                </c:pt>
                <c:pt idx="2155">
                  <c:v>320.79999999999012</c:v>
                </c:pt>
                <c:pt idx="2156">
                  <c:v>320.99999999999011</c:v>
                </c:pt>
                <c:pt idx="2157">
                  <c:v>321.1999999999901</c:v>
                </c:pt>
                <c:pt idx="2158">
                  <c:v>321.39999999999009</c:v>
                </c:pt>
                <c:pt idx="2159">
                  <c:v>321.59999999999008</c:v>
                </c:pt>
                <c:pt idx="2160">
                  <c:v>321.79999999999006</c:v>
                </c:pt>
                <c:pt idx="2161">
                  <c:v>321.99999999999005</c:v>
                </c:pt>
                <c:pt idx="2162">
                  <c:v>322.19999999999004</c:v>
                </c:pt>
                <c:pt idx="2163">
                  <c:v>322.39999999999003</c:v>
                </c:pt>
                <c:pt idx="2164">
                  <c:v>322.59999999999002</c:v>
                </c:pt>
                <c:pt idx="2165">
                  <c:v>322.79999999999001</c:v>
                </c:pt>
                <c:pt idx="2166">
                  <c:v>322.99999999999</c:v>
                </c:pt>
                <c:pt idx="2167">
                  <c:v>323.19999999998998</c:v>
                </c:pt>
                <c:pt idx="2168">
                  <c:v>323.39999999998997</c:v>
                </c:pt>
                <c:pt idx="2169">
                  <c:v>323.59999999998996</c:v>
                </c:pt>
                <c:pt idx="2170">
                  <c:v>323.79999999998995</c:v>
                </c:pt>
                <c:pt idx="2171">
                  <c:v>323.99999999998994</c:v>
                </c:pt>
                <c:pt idx="2172">
                  <c:v>324.19999999998993</c:v>
                </c:pt>
                <c:pt idx="2173">
                  <c:v>324.39999999998992</c:v>
                </c:pt>
                <c:pt idx="2174">
                  <c:v>324.5999999999899</c:v>
                </c:pt>
                <c:pt idx="2175">
                  <c:v>324.79999999998989</c:v>
                </c:pt>
                <c:pt idx="2176">
                  <c:v>324.99999999998988</c:v>
                </c:pt>
                <c:pt idx="2177">
                  <c:v>325.19999999998987</c:v>
                </c:pt>
                <c:pt idx="2178">
                  <c:v>325.39999999998986</c:v>
                </c:pt>
                <c:pt idx="2179">
                  <c:v>325.59999999998985</c:v>
                </c:pt>
                <c:pt idx="2180">
                  <c:v>325.79999999998984</c:v>
                </c:pt>
                <c:pt idx="2181">
                  <c:v>325.99999999998983</c:v>
                </c:pt>
                <c:pt idx="2182">
                  <c:v>326.19999999998981</c:v>
                </c:pt>
                <c:pt idx="2183">
                  <c:v>326.3999999999898</c:v>
                </c:pt>
                <c:pt idx="2184">
                  <c:v>326.59999999998979</c:v>
                </c:pt>
                <c:pt idx="2185">
                  <c:v>326.79999999998978</c:v>
                </c:pt>
                <c:pt idx="2186">
                  <c:v>326.99999999998977</c:v>
                </c:pt>
                <c:pt idx="2187">
                  <c:v>327.19999999998976</c:v>
                </c:pt>
                <c:pt idx="2188">
                  <c:v>327.39999999998975</c:v>
                </c:pt>
                <c:pt idx="2189">
                  <c:v>327.59999999998973</c:v>
                </c:pt>
                <c:pt idx="2190">
                  <c:v>327.79999999998972</c:v>
                </c:pt>
                <c:pt idx="2191">
                  <c:v>327.99999999998971</c:v>
                </c:pt>
                <c:pt idx="2192">
                  <c:v>328.1999999999897</c:v>
                </c:pt>
                <c:pt idx="2193">
                  <c:v>328.39999999998969</c:v>
                </c:pt>
                <c:pt idx="2194">
                  <c:v>328.59999999998968</c:v>
                </c:pt>
                <c:pt idx="2195">
                  <c:v>328.79999999998967</c:v>
                </c:pt>
                <c:pt idx="2196">
                  <c:v>328.99999999998965</c:v>
                </c:pt>
                <c:pt idx="2197">
                  <c:v>329.19999999998964</c:v>
                </c:pt>
                <c:pt idx="2198">
                  <c:v>329.39999999998963</c:v>
                </c:pt>
                <c:pt idx="2199">
                  <c:v>329.59999999998962</c:v>
                </c:pt>
                <c:pt idx="2200">
                  <c:v>329.79999999998961</c:v>
                </c:pt>
                <c:pt idx="2201">
                  <c:v>329.9999999999896</c:v>
                </c:pt>
                <c:pt idx="2202">
                  <c:v>330.19999999998959</c:v>
                </c:pt>
                <c:pt idx="2203">
                  <c:v>330.39999999998957</c:v>
                </c:pt>
                <c:pt idx="2204">
                  <c:v>330.59999999998956</c:v>
                </c:pt>
                <c:pt idx="2205">
                  <c:v>330.79999999998955</c:v>
                </c:pt>
                <c:pt idx="2206">
                  <c:v>330.99999999998954</c:v>
                </c:pt>
                <c:pt idx="2207">
                  <c:v>331.19999999998953</c:v>
                </c:pt>
                <c:pt idx="2208">
                  <c:v>331.39999999998952</c:v>
                </c:pt>
                <c:pt idx="2209">
                  <c:v>331.59999999998951</c:v>
                </c:pt>
                <c:pt idx="2210">
                  <c:v>331.7999999999895</c:v>
                </c:pt>
                <c:pt idx="2211">
                  <c:v>331.99999999998948</c:v>
                </c:pt>
                <c:pt idx="2212">
                  <c:v>332.19999999998947</c:v>
                </c:pt>
                <c:pt idx="2213">
                  <c:v>332.39999999998946</c:v>
                </c:pt>
                <c:pt idx="2214">
                  <c:v>332.59999999998945</c:v>
                </c:pt>
                <c:pt idx="2215">
                  <c:v>332.79999999998944</c:v>
                </c:pt>
                <c:pt idx="2216">
                  <c:v>332.99999999998943</c:v>
                </c:pt>
                <c:pt idx="2217">
                  <c:v>333.19999999998942</c:v>
                </c:pt>
                <c:pt idx="2218">
                  <c:v>333.3999999999894</c:v>
                </c:pt>
                <c:pt idx="2219">
                  <c:v>333.59999999998939</c:v>
                </c:pt>
                <c:pt idx="2220">
                  <c:v>333.79999999998938</c:v>
                </c:pt>
                <c:pt idx="2221">
                  <c:v>333.99999999998937</c:v>
                </c:pt>
                <c:pt idx="2222">
                  <c:v>334.19999999998936</c:v>
                </c:pt>
                <c:pt idx="2223">
                  <c:v>334.39999999998935</c:v>
                </c:pt>
                <c:pt idx="2224">
                  <c:v>334.59999999998934</c:v>
                </c:pt>
                <c:pt idx="2225">
                  <c:v>334.79999999998932</c:v>
                </c:pt>
                <c:pt idx="2226">
                  <c:v>334.99999999998931</c:v>
                </c:pt>
                <c:pt idx="2227">
                  <c:v>335.1999999999893</c:v>
                </c:pt>
                <c:pt idx="2228">
                  <c:v>335.39999999998929</c:v>
                </c:pt>
                <c:pt idx="2229">
                  <c:v>335.59999999998928</c:v>
                </c:pt>
                <c:pt idx="2230">
                  <c:v>335.79999999998927</c:v>
                </c:pt>
                <c:pt idx="2231">
                  <c:v>335.99999999998926</c:v>
                </c:pt>
                <c:pt idx="2232">
                  <c:v>336.19999999998925</c:v>
                </c:pt>
                <c:pt idx="2233">
                  <c:v>336.39999999998923</c:v>
                </c:pt>
                <c:pt idx="2234">
                  <c:v>336.59999999998922</c:v>
                </c:pt>
                <c:pt idx="2235">
                  <c:v>336.79999999998921</c:v>
                </c:pt>
                <c:pt idx="2236">
                  <c:v>336.9999999999892</c:v>
                </c:pt>
                <c:pt idx="2237">
                  <c:v>337.19999999998919</c:v>
                </c:pt>
                <c:pt idx="2238">
                  <c:v>337.39999999998918</c:v>
                </c:pt>
                <c:pt idx="2239">
                  <c:v>337.59999999998917</c:v>
                </c:pt>
                <c:pt idx="2240">
                  <c:v>337.79999999998915</c:v>
                </c:pt>
                <c:pt idx="2241">
                  <c:v>337.99999999998914</c:v>
                </c:pt>
                <c:pt idx="2242">
                  <c:v>338.19999999998913</c:v>
                </c:pt>
                <c:pt idx="2243">
                  <c:v>338.39999999998912</c:v>
                </c:pt>
                <c:pt idx="2244">
                  <c:v>338.59999999998911</c:v>
                </c:pt>
                <c:pt idx="2245">
                  <c:v>338.7999999999891</c:v>
                </c:pt>
                <c:pt idx="2246">
                  <c:v>338.99999999998909</c:v>
                </c:pt>
                <c:pt idx="2247">
                  <c:v>339.19999999998907</c:v>
                </c:pt>
                <c:pt idx="2248">
                  <c:v>339.39999999998906</c:v>
                </c:pt>
                <c:pt idx="2249">
                  <c:v>339.59999999998905</c:v>
                </c:pt>
                <c:pt idx="2250">
                  <c:v>339.79999999998904</c:v>
                </c:pt>
                <c:pt idx="2251">
                  <c:v>339.99999999998903</c:v>
                </c:pt>
                <c:pt idx="2252">
                  <c:v>340.19999999998902</c:v>
                </c:pt>
                <c:pt idx="2253">
                  <c:v>340.39999999998901</c:v>
                </c:pt>
                <c:pt idx="2254">
                  <c:v>340.599999999989</c:v>
                </c:pt>
                <c:pt idx="2255">
                  <c:v>340.79999999998898</c:v>
                </c:pt>
                <c:pt idx="2256">
                  <c:v>340.99999999998897</c:v>
                </c:pt>
                <c:pt idx="2257">
                  <c:v>341.19999999998896</c:v>
                </c:pt>
                <c:pt idx="2258">
                  <c:v>341.39999999998895</c:v>
                </c:pt>
                <c:pt idx="2259">
                  <c:v>341.59999999998894</c:v>
                </c:pt>
                <c:pt idx="2260">
                  <c:v>341.79999999998893</c:v>
                </c:pt>
                <c:pt idx="2261">
                  <c:v>341.99999999998892</c:v>
                </c:pt>
                <c:pt idx="2262">
                  <c:v>342.1999999999889</c:v>
                </c:pt>
                <c:pt idx="2263">
                  <c:v>342.39999999998889</c:v>
                </c:pt>
                <c:pt idx="2264">
                  <c:v>342.59999999998888</c:v>
                </c:pt>
                <c:pt idx="2265">
                  <c:v>342.79999999998887</c:v>
                </c:pt>
                <c:pt idx="2266">
                  <c:v>342.99999999998886</c:v>
                </c:pt>
                <c:pt idx="2267">
                  <c:v>343.19999999998885</c:v>
                </c:pt>
                <c:pt idx="2268">
                  <c:v>343.39999999998884</c:v>
                </c:pt>
                <c:pt idx="2269">
                  <c:v>343.59999999998882</c:v>
                </c:pt>
                <c:pt idx="2270">
                  <c:v>343.79999999998881</c:v>
                </c:pt>
                <c:pt idx="2271">
                  <c:v>343.9999999999888</c:v>
                </c:pt>
                <c:pt idx="2272">
                  <c:v>344.19999999998879</c:v>
                </c:pt>
                <c:pt idx="2273">
                  <c:v>344.39999999998878</c:v>
                </c:pt>
                <c:pt idx="2274">
                  <c:v>344.59999999998877</c:v>
                </c:pt>
                <c:pt idx="2275">
                  <c:v>344.79999999998876</c:v>
                </c:pt>
                <c:pt idx="2276">
                  <c:v>344.99999999998875</c:v>
                </c:pt>
                <c:pt idx="2277">
                  <c:v>345.19999999998873</c:v>
                </c:pt>
                <c:pt idx="2278">
                  <c:v>345.39999999998872</c:v>
                </c:pt>
                <c:pt idx="2279">
                  <c:v>345.59999999998871</c:v>
                </c:pt>
                <c:pt idx="2280">
                  <c:v>345.7999999999887</c:v>
                </c:pt>
                <c:pt idx="2281">
                  <c:v>345.99999999998869</c:v>
                </c:pt>
                <c:pt idx="2282">
                  <c:v>346.19999999998868</c:v>
                </c:pt>
                <c:pt idx="2283">
                  <c:v>346.39999999998867</c:v>
                </c:pt>
                <c:pt idx="2284">
                  <c:v>346.59999999998865</c:v>
                </c:pt>
                <c:pt idx="2285">
                  <c:v>346.79999999998864</c:v>
                </c:pt>
                <c:pt idx="2286">
                  <c:v>346.99999999998863</c:v>
                </c:pt>
                <c:pt idx="2287">
                  <c:v>347.19999999998862</c:v>
                </c:pt>
                <c:pt idx="2288">
                  <c:v>347.39999999998861</c:v>
                </c:pt>
                <c:pt idx="2289">
                  <c:v>347.5999999999886</c:v>
                </c:pt>
                <c:pt idx="2290">
                  <c:v>347.79999999998859</c:v>
                </c:pt>
                <c:pt idx="2291">
                  <c:v>347.99999999998857</c:v>
                </c:pt>
                <c:pt idx="2292">
                  <c:v>348.19999999998856</c:v>
                </c:pt>
                <c:pt idx="2293">
                  <c:v>348.39999999998855</c:v>
                </c:pt>
                <c:pt idx="2294">
                  <c:v>348.59999999998854</c:v>
                </c:pt>
                <c:pt idx="2295">
                  <c:v>348.79999999998853</c:v>
                </c:pt>
                <c:pt idx="2296">
                  <c:v>348.99999999998852</c:v>
                </c:pt>
                <c:pt idx="2297">
                  <c:v>349.19999999998851</c:v>
                </c:pt>
                <c:pt idx="2298">
                  <c:v>349.39999999998849</c:v>
                </c:pt>
                <c:pt idx="2299">
                  <c:v>349.59999999998848</c:v>
                </c:pt>
                <c:pt idx="2300">
                  <c:v>349.79999999998847</c:v>
                </c:pt>
                <c:pt idx="2301">
                  <c:v>349.99999999998846</c:v>
                </c:pt>
                <c:pt idx="2302">
                  <c:v>350.19999999998845</c:v>
                </c:pt>
                <c:pt idx="2303">
                  <c:v>350.39999999998844</c:v>
                </c:pt>
                <c:pt idx="2304">
                  <c:v>350.59999999998843</c:v>
                </c:pt>
                <c:pt idx="2305">
                  <c:v>350.79999999998842</c:v>
                </c:pt>
                <c:pt idx="2306">
                  <c:v>350.9999999999884</c:v>
                </c:pt>
                <c:pt idx="2307">
                  <c:v>351.19999999998839</c:v>
                </c:pt>
                <c:pt idx="2308">
                  <c:v>351.39999999998838</c:v>
                </c:pt>
                <c:pt idx="2309">
                  <c:v>351.59999999998837</c:v>
                </c:pt>
                <c:pt idx="2310">
                  <c:v>351.79999999998836</c:v>
                </c:pt>
                <c:pt idx="2311">
                  <c:v>351.99999999998835</c:v>
                </c:pt>
                <c:pt idx="2312">
                  <c:v>352.19999999998834</c:v>
                </c:pt>
                <c:pt idx="2313">
                  <c:v>352.39999999998832</c:v>
                </c:pt>
                <c:pt idx="2314">
                  <c:v>352.59999999998831</c:v>
                </c:pt>
                <c:pt idx="2315">
                  <c:v>352.7999999999883</c:v>
                </c:pt>
                <c:pt idx="2316">
                  <c:v>352.99999999998829</c:v>
                </c:pt>
                <c:pt idx="2317">
                  <c:v>353.19999999998828</c:v>
                </c:pt>
                <c:pt idx="2318">
                  <c:v>353.39999999998827</c:v>
                </c:pt>
                <c:pt idx="2319">
                  <c:v>353.59999999998826</c:v>
                </c:pt>
                <c:pt idx="2320">
                  <c:v>353.79999999998824</c:v>
                </c:pt>
                <c:pt idx="2321">
                  <c:v>353.99999999998823</c:v>
                </c:pt>
                <c:pt idx="2322">
                  <c:v>354.19999999998822</c:v>
                </c:pt>
                <c:pt idx="2323">
                  <c:v>354.39999999998821</c:v>
                </c:pt>
                <c:pt idx="2324">
                  <c:v>354.5999999999882</c:v>
                </c:pt>
                <c:pt idx="2325">
                  <c:v>354.79999999998819</c:v>
                </c:pt>
                <c:pt idx="2326">
                  <c:v>354.99999999998818</c:v>
                </c:pt>
                <c:pt idx="2327">
                  <c:v>355.19999999998817</c:v>
                </c:pt>
                <c:pt idx="2328">
                  <c:v>355.39999999998815</c:v>
                </c:pt>
                <c:pt idx="2329">
                  <c:v>355.59999999998814</c:v>
                </c:pt>
                <c:pt idx="2330">
                  <c:v>355.79999999998813</c:v>
                </c:pt>
                <c:pt idx="2331">
                  <c:v>355.99999999998812</c:v>
                </c:pt>
                <c:pt idx="2332">
                  <c:v>356.19999999998811</c:v>
                </c:pt>
                <c:pt idx="2333">
                  <c:v>356.3999999999881</c:v>
                </c:pt>
                <c:pt idx="2334">
                  <c:v>356.59999999998809</c:v>
                </c:pt>
                <c:pt idx="2335">
                  <c:v>356.79999999998807</c:v>
                </c:pt>
                <c:pt idx="2336">
                  <c:v>356.99999999998806</c:v>
                </c:pt>
                <c:pt idx="2337">
                  <c:v>357.19999999998805</c:v>
                </c:pt>
                <c:pt idx="2338">
                  <c:v>357.39999999998804</c:v>
                </c:pt>
                <c:pt idx="2339">
                  <c:v>357.59999999998803</c:v>
                </c:pt>
                <c:pt idx="2340">
                  <c:v>357.79999999998802</c:v>
                </c:pt>
                <c:pt idx="2341">
                  <c:v>357.99999999998801</c:v>
                </c:pt>
                <c:pt idx="2342">
                  <c:v>358.19999999998799</c:v>
                </c:pt>
                <c:pt idx="2343">
                  <c:v>358.39999999998798</c:v>
                </c:pt>
                <c:pt idx="2344">
                  <c:v>358.59999999998797</c:v>
                </c:pt>
                <c:pt idx="2345">
                  <c:v>358.79999999998796</c:v>
                </c:pt>
                <c:pt idx="2346">
                  <c:v>358.99999999998795</c:v>
                </c:pt>
                <c:pt idx="2347">
                  <c:v>359.19999999998794</c:v>
                </c:pt>
                <c:pt idx="2348">
                  <c:v>359.39999999998793</c:v>
                </c:pt>
                <c:pt idx="2349">
                  <c:v>359.59999999998792</c:v>
                </c:pt>
                <c:pt idx="2350">
                  <c:v>359.7999999999879</c:v>
                </c:pt>
                <c:pt idx="2351">
                  <c:v>359.99999999998789</c:v>
                </c:pt>
                <c:pt idx="2352">
                  <c:v>360.19999999998788</c:v>
                </c:pt>
                <c:pt idx="2353">
                  <c:v>360.39999999998787</c:v>
                </c:pt>
                <c:pt idx="2354">
                  <c:v>360.59999999998786</c:v>
                </c:pt>
                <c:pt idx="2355">
                  <c:v>360.79999999998785</c:v>
                </c:pt>
                <c:pt idx="2356">
                  <c:v>360.99999999998784</c:v>
                </c:pt>
                <c:pt idx="2357">
                  <c:v>361.19999999998782</c:v>
                </c:pt>
                <c:pt idx="2358">
                  <c:v>361.39999999998781</c:v>
                </c:pt>
                <c:pt idx="2359">
                  <c:v>361.5999999999878</c:v>
                </c:pt>
                <c:pt idx="2360">
                  <c:v>361.79999999998779</c:v>
                </c:pt>
                <c:pt idx="2361">
                  <c:v>361.99999999998778</c:v>
                </c:pt>
                <c:pt idx="2362">
                  <c:v>362.19999999998777</c:v>
                </c:pt>
                <c:pt idx="2363">
                  <c:v>362.39999999998776</c:v>
                </c:pt>
                <c:pt idx="2364">
                  <c:v>362.59999999998774</c:v>
                </c:pt>
                <c:pt idx="2365">
                  <c:v>362.79999999998773</c:v>
                </c:pt>
                <c:pt idx="2366">
                  <c:v>362.99999999998772</c:v>
                </c:pt>
                <c:pt idx="2367">
                  <c:v>363.19999999998771</c:v>
                </c:pt>
                <c:pt idx="2368">
                  <c:v>363.3999999999877</c:v>
                </c:pt>
                <c:pt idx="2369">
                  <c:v>363.59999999998769</c:v>
                </c:pt>
                <c:pt idx="2370">
                  <c:v>363.79999999998768</c:v>
                </c:pt>
                <c:pt idx="2371">
                  <c:v>363.99999999998766</c:v>
                </c:pt>
                <c:pt idx="2372">
                  <c:v>364.19999999998765</c:v>
                </c:pt>
                <c:pt idx="2373">
                  <c:v>364.39999999998764</c:v>
                </c:pt>
                <c:pt idx="2374">
                  <c:v>364.59999999998763</c:v>
                </c:pt>
                <c:pt idx="2375">
                  <c:v>364.79999999998762</c:v>
                </c:pt>
                <c:pt idx="2376">
                  <c:v>364.99999999998761</c:v>
                </c:pt>
                <c:pt idx="2377">
                  <c:v>365.1999999999876</c:v>
                </c:pt>
                <c:pt idx="2378">
                  <c:v>365.39999999998759</c:v>
                </c:pt>
                <c:pt idx="2379">
                  <c:v>365.59999999998757</c:v>
                </c:pt>
                <c:pt idx="2380">
                  <c:v>365.79999999998756</c:v>
                </c:pt>
                <c:pt idx="2381">
                  <c:v>365.99999999998755</c:v>
                </c:pt>
                <c:pt idx="2382">
                  <c:v>366.19999999998754</c:v>
                </c:pt>
                <c:pt idx="2383">
                  <c:v>366.39999999998753</c:v>
                </c:pt>
                <c:pt idx="2384">
                  <c:v>366.59999999998752</c:v>
                </c:pt>
                <c:pt idx="2385">
                  <c:v>366.79999999998751</c:v>
                </c:pt>
                <c:pt idx="2386">
                  <c:v>366.99999999998749</c:v>
                </c:pt>
                <c:pt idx="2387">
                  <c:v>367.19999999998748</c:v>
                </c:pt>
                <c:pt idx="2388">
                  <c:v>367.39999999998747</c:v>
                </c:pt>
                <c:pt idx="2389">
                  <c:v>367.59999999998746</c:v>
                </c:pt>
                <c:pt idx="2390">
                  <c:v>367.79999999998745</c:v>
                </c:pt>
                <c:pt idx="2391">
                  <c:v>367.99999999998744</c:v>
                </c:pt>
                <c:pt idx="2392">
                  <c:v>368.19999999998743</c:v>
                </c:pt>
                <c:pt idx="2393">
                  <c:v>368.39999999998741</c:v>
                </c:pt>
                <c:pt idx="2394">
                  <c:v>368.5999999999874</c:v>
                </c:pt>
                <c:pt idx="2395">
                  <c:v>368.79999999998739</c:v>
                </c:pt>
                <c:pt idx="2396">
                  <c:v>368.99999999998738</c:v>
                </c:pt>
                <c:pt idx="2397">
                  <c:v>369.19999999998737</c:v>
                </c:pt>
                <c:pt idx="2398">
                  <c:v>369.39999999998736</c:v>
                </c:pt>
                <c:pt idx="2399">
                  <c:v>369.59999999998735</c:v>
                </c:pt>
                <c:pt idx="2400">
                  <c:v>369.79999999998734</c:v>
                </c:pt>
                <c:pt idx="2401">
                  <c:v>369.99999999998732</c:v>
                </c:pt>
                <c:pt idx="2402">
                  <c:v>370.19999999998731</c:v>
                </c:pt>
                <c:pt idx="2403">
                  <c:v>370.3999999999873</c:v>
                </c:pt>
                <c:pt idx="2404">
                  <c:v>370.59999999998729</c:v>
                </c:pt>
                <c:pt idx="2405">
                  <c:v>370.79999999998728</c:v>
                </c:pt>
                <c:pt idx="2406">
                  <c:v>370.99999999998727</c:v>
                </c:pt>
                <c:pt idx="2407">
                  <c:v>371.19999999998726</c:v>
                </c:pt>
                <c:pt idx="2408">
                  <c:v>371.39999999998724</c:v>
                </c:pt>
                <c:pt idx="2409">
                  <c:v>371.59999999998723</c:v>
                </c:pt>
                <c:pt idx="2410">
                  <c:v>371.79999999998722</c:v>
                </c:pt>
                <c:pt idx="2411">
                  <c:v>371.99999999998721</c:v>
                </c:pt>
                <c:pt idx="2412">
                  <c:v>372.1999999999872</c:v>
                </c:pt>
                <c:pt idx="2413">
                  <c:v>372.39999999998719</c:v>
                </c:pt>
                <c:pt idx="2414">
                  <c:v>372.59999999998718</c:v>
                </c:pt>
                <c:pt idx="2415">
                  <c:v>372.79999999998716</c:v>
                </c:pt>
                <c:pt idx="2416">
                  <c:v>372.99999999998715</c:v>
                </c:pt>
                <c:pt idx="2417">
                  <c:v>373.19999999998714</c:v>
                </c:pt>
                <c:pt idx="2418">
                  <c:v>373.39999999998713</c:v>
                </c:pt>
                <c:pt idx="2419">
                  <c:v>373.59999999998712</c:v>
                </c:pt>
                <c:pt idx="2420">
                  <c:v>373.79999999998711</c:v>
                </c:pt>
                <c:pt idx="2421">
                  <c:v>373.9999999999871</c:v>
                </c:pt>
                <c:pt idx="2422">
                  <c:v>374.19999999998709</c:v>
                </c:pt>
                <c:pt idx="2423">
                  <c:v>374.39999999998707</c:v>
                </c:pt>
                <c:pt idx="2424">
                  <c:v>374.59999999998706</c:v>
                </c:pt>
                <c:pt idx="2425">
                  <c:v>374.79999999998705</c:v>
                </c:pt>
                <c:pt idx="2426">
                  <c:v>374.99999999998704</c:v>
                </c:pt>
                <c:pt idx="2427">
                  <c:v>375.19999999998703</c:v>
                </c:pt>
                <c:pt idx="2428">
                  <c:v>375.39999999998702</c:v>
                </c:pt>
                <c:pt idx="2429">
                  <c:v>375.59999999998701</c:v>
                </c:pt>
                <c:pt idx="2430">
                  <c:v>375.79999999998699</c:v>
                </c:pt>
                <c:pt idx="2431">
                  <c:v>375.99999999998698</c:v>
                </c:pt>
                <c:pt idx="2432">
                  <c:v>376.19999999998697</c:v>
                </c:pt>
                <c:pt idx="2433">
                  <c:v>376.39999999998696</c:v>
                </c:pt>
                <c:pt idx="2434">
                  <c:v>376.59999999998695</c:v>
                </c:pt>
                <c:pt idx="2435">
                  <c:v>376.79999999998694</c:v>
                </c:pt>
                <c:pt idx="2436">
                  <c:v>376.99999999998693</c:v>
                </c:pt>
                <c:pt idx="2437">
                  <c:v>377.19999999998691</c:v>
                </c:pt>
                <c:pt idx="2438">
                  <c:v>377.3999999999869</c:v>
                </c:pt>
                <c:pt idx="2439">
                  <c:v>377.59999999998689</c:v>
                </c:pt>
                <c:pt idx="2440">
                  <c:v>377.79999999998688</c:v>
                </c:pt>
                <c:pt idx="2441">
                  <c:v>377.99999999998687</c:v>
                </c:pt>
                <c:pt idx="2442">
                  <c:v>378.19999999998686</c:v>
                </c:pt>
                <c:pt idx="2443">
                  <c:v>378.39999999998685</c:v>
                </c:pt>
                <c:pt idx="2444">
                  <c:v>378.59999999998684</c:v>
                </c:pt>
                <c:pt idx="2445">
                  <c:v>378.79999999998682</c:v>
                </c:pt>
                <c:pt idx="2446">
                  <c:v>378.99999999998681</c:v>
                </c:pt>
                <c:pt idx="2447">
                  <c:v>379.1999999999868</c:v>
                </c:pt>
                <c:pt idx="2448">
                  <c:v>379.39999999998679</c:v>
                </c:pt>
                <c:pt idx="2449">
                  <c:v>379.59999999998678</c:v>
                </c:pt>
                <c:pt idx="2450">
                  <c:v>379.79999999998677</c:v>
                </c:pt>
                <c:pt idx="2451">
                  <c:v>379.99999999998676</c:v>
                </c:pt>
                <c:pt idx="2452">
                  <c:v>380.19999999998674</c:v>
                </c:pt>
                <c:pt idx="2453">
                  <c:v>380.39999999998673</c:v>
                </c:pt>
                <c:pt idx="2454">
                  <c:v>380.59999999998672</c:v>
                </c:pt>
                <c:pt idx="2455">
                  <c:v>380.79999999998671</c:v>
                </c:pt>
                <c:pt idx="2456">
                  <c:v>380.9999999999867</c:v>
                </c:pt>
                <c:pt idx="2457">
                  <c:v>381.19999999998669</c:v>
                </c:pt>
                <c:pt idx="2458">
                  <c:v>381.39999999998668</c:v>
                </c:pt>
                <c:pt idx="2459">
                  <c:v>381.59999999998666</c:v>
                </c:pt>
                <c:pt idx="2460">
                  <c:v>381.79999999998665</c:v>
                </c:pt>
                <c:pt idx="2461">
                  <c:v>381.99999999998664</c:v>
                </c:pt>
                <c:pt idx="2462">
                  <c:v>382.19999999998663</c:v>
                </c:pt>
                <c:pt idx="2463">
                  <c:v>382.39999999998662</c:v>
                </c:pt>
                <c:pt idx="2464">
                  <c:v>382.59999999998661</c:v>
                </c:pt>
                <c:pt idx="2465">
                  <c:v>382.7999999999866</c:v>
                </c:pt>
                <c:pt idx="2466">
                  <c:v>382.99999999998658</c:v>
                </c:pt>
                <c:pt idx="2467">
                  <c:v>383.19999999998657</c:v>
                </c:pt>
                <c:pt idx="2468">
                  <c:v>383.39999999998656</c:v>
                </c:pt>
                <c:pt idx="2469">
                  <c:v>383.59999999998655</c:v>
                </c:pt>
                <c:pt idx="2470">
                  <c:v>383.79999999998654</c:v>
                </c:pt>
                <c:pt idx="2471">
                  <c:v>383.99999999998653</c:v>
                </c:pt>
                <c:pt idx="2472">
                  <c:v>384.19999999998652</c:v>
                </c:pt>
                <c:pt idx="2473">
                  <c:v>384.39999999998651</c:v>
                </c:pt>
                <c:pt idx="2474">
                  <c:v>384.59999999998649</c:v>
                </c:pt>
                <c:pt idx="2475">
                  <c:v>384.79999999998648</c:v>
                </c:pt>
                <c:pt idx="2476">
                  <c:v>384.99999999998647</c:v>
                </c:pt>
                <c:pt idx="2477">
                  <c:v>385.19999999998646</c:v>
                </c:pt>
                <c:pt idx="2478">
                  <c:v>385.39999999998645</c:v>
                </c:pt>
                <c:pt idx="2479">
                  <c:v>385.59999999998644</c:v>
                </c:pt>
                <c:pt idx="2480">
                  <c:v>385.79999999998643</c:v>
                </c:pt>
                <c:pt idx="2481">
                  <c:v>385.99999999998641</c:v>
                </c:pt>
                <c:pt idx="2482">
                  <c:v>386.1999999999864</c:v>
                </c:pt>
                <c:pt idx="2483">
                  <c:v>386.39999999998639</c:v>
                </c:pt>
                <c:pt idx="2484">
                  <c:v>386.59999999998638</c:v>
                </c:pt>
                <c:pt idx="2485">
                  <c:v>386.79999999998637</c:v>
                </c:pt>
                <c:pt idx="2486">
                  <c:v>386.99999999998636</c:v>
                </c:pt>
                <c:pt idx="2487">
                  <c:v>387.19999999998635</c:v>
                </c:pt>
                <c:pt idx="2488">
                  <c:v>387.39999999998633</c:v>
                </c:pt>
                <c:pt idx="2489">
                  <c:v>387.59999999998632</c:v>
                </c:pt>
                <c:pt idx="2490">
                  <c:v>387.79999999998631</c:v>
                </c:pt>
                <c:pt idx="2491">
                  <c:v>387.9999999999863</c:v>
                </c:pt>
                <c:pt idx="2492">
                  <c:v>388.19999999998629</c:v>
                </c:pt>
                <c:pt idx="2493">
                  <c:v>388.39999999998628</c:v>
                </c:pt>
                <c:pt idx="2494">
                  <c:v>388.59999999998627</c:v>
                </c:pt>
                <c:pt idx="2495">
                  <c:v>388.79999999998626</c:v>
                </c:pt>
                <c:pt idx="2496">
                  <c:v>388.99999999998624</c:v>
                </c:pt>
                <c:pt idx="2497">
                  <c:v>389.19999999998623</c:v>
                </c:pt>
                <c:pt idx="2498">
                  <c:v>389.39999999998622</c:v>
                </c:pt>
                <c:pt idx="2499">
                  <c:v>389.59999999998621</c:v>
                </c:pt>
                <c:pt idx="2500">
                  <c:v>389.7999999999862</c:v>
                </c:pt>
                <c:pt idx="2501">
                  <c:v>389.99999999998619</c:v>
                </c:pt>
                <c:pt idx="2502">
                  <c:v>390.19999999998618</c:v>
                </c:pt>
                <c:pt idx="2503">
                  <c:v>390.39999999998616</c:v>
                </c:pt>
                <c:pt idx="2504">
                  <c:v>390.59999999998615</c:v>
                </c:pt>
                <c:pt idx="2505">
                  <c:v>390.79999999998614</c:v>
                </c:pt>
                <c:pt idx="2506">
                  <c:v>390.99999999998613</c:v>
                </c:pt>
                <c:pt idx="2507">
                  <c:v>391.19999999998612</c:v>
                </c:pt>
                <c:pt idx="2508">
                  <c:v>391.39999999998611</c:v>
                </c:pt>
                <c:pt idx="2509">
                  <c:v>391.5999999999861</c:v>
                </c:pt>
                <c:pt idx="2510">
                  <c:v>391.79999999998608</c:v>
                </c:pt>
                <c:pt idx="2511">
                  <c:v>391.99999999998607</c:v>
                </c:pt>
                <c:pt idx="2512">
                  <c:v>392.19999999998606</c:v>
                </c:pt>
                <c:pt idx="2513">
                  <c:v>392.39999999998605</c:v>
                </c:pt>
                <c:pt idx="2514">
                  <c:v>392.59999999998604</c:v>
                </c:pt>
                <c:pt idx="2515">
                  <c:v>392.79999999998603</c:v>
                </c:pt>
                <c:pt idx="2516">
                  <c:v>392.99999999998602</c:v>
                </c:pt>
                <c:pt idx="2517">
                  <c:v>393.19999999998601</c:v>
                </c:pt>
                <c:pt idx="2518">
                  <c:v>393.39999999998599</c:v>
                </c:pt>
                <c:pt idx="2519">
                  <c:v>393.59999999998598</c:v>
                </c:pt>
                <c:pt idx="2520">
                  <c:v>393.79999999998597</c:v>
                </c:pt>
                <c:pt idx="2521">
                  <c:v>393.99999999998596</c:v>
                </c:pt>
                <c:pt idx="2522">
                  <c:v>394.19999999998595</c:v>
                </c:pt>
                <c:pt idx="2523">
                  <c:v>394.39999999998594</c:v>
                </c:pt>
                <c:pt idx="2524">
                  <c:v>394.59999999998593</c:v>
                </c:pt>
                <c:pt idx="2525">
                  <c:v>394.79999999998591</c:v>
                </c:pt>
                <c:pt idx="2526">
                  <c:v>394.9999999999859</c:v>
                </c:pt>
                <c:pt idx="2527">
                  <c:v>395.19999999998589</c:v>
                </c:pt>
                <c:pt idx="2528">
                  <c:v>395.39999999998588</c:v>
                </c:pt>
                <c:pt idx="2529">
                  <c:v>395.59999999998587</c:v>
                </c:pt>
                <c:pt idx="2530">
                  <c:v>395.79999999998586</c:v>
                </c:pt>
                <c:pt idx="2531">
                  <c:v>395.99999999998585</c:v>
                </c:pt>
                <c:pt idx="2532">
                  <c:v>396.19999999998583</c:v>
                </c:pt>
                <c:pt idx="2533">
                  <c:v>396.39999999998582</c:v>
                </c:pt>
                <c:pt idx="2534">
                  <c:v>396.59999999998581</c:v>
                </c:pt>
                <c:pt idx="2535">
                  <c:v>396.7999999999858</c:v>
                </c:pt>
                <c:pt idx="2536">
                  <c:v>396.99999999998579</c:v>
                </c:pt>
                <c:pt idx="2537">
                  <c:v>397.19999999998578</c:v>
                </c:pt>
                <c:pt idx="2538">
                  <c:v>397.39999999998577</c:v>
                </c:pt>
                <c:pt idx="2539">
                  <c:v>397.59999999998576</c:v>
                </c:pt>
                <c:pt idx="2540">
                  <c:v>397.79999999998574</c:v>
                </c:pt>
                <c:pt idx="2541">
                  <c:v>397.99999999998573</c:v>
                </c:pt>
                <c:pt idx="2542">
                  <c:v>398.19999999998572</c:v>
                </c:pt>
                <c:pt idx="2543">
                  <c:v>398.39999999998571</c:v>
                </c:pt>
                <c:pt idx="2544">
                  <c:v>398.5999999999857</c:v>
                </c:pt>
                <c:pt idx="2545">
                  <c:v>398.79999999998569</c:v>
                </c:pt>
                <c:pt idx="2546">
                  <c:v>398.99999999998568</c:v>
                </c:pt>
                <c:pt idx="2547">
                  <c:v>399.19999999998566</c:v>
                </c:pt>
                <c:pt idx="2548">
                  <c:v>399.39999999998565</c:v>
                </c:pt>
                <c:pt idx="2549">
                  <c:v>399.59999999998564</c:v>
                </c:pt>
                <c:pt idx="2550">
                  <c:v>399.79999999998563</c:v>
                </c:pt>
                <c:pt idx="2551">
                  <c:v>399.99999999998562</c:v>
                </c:pt>
                <c:pt idx="2552">
                  <c:v>400.19999999998561</c:v>
                </c:pt>
                <c:pt idx="2553">
                  <c:v>400.3999999999856</c:v>
                </c:pt>
                <c:pt idx="2554">
                  <c:v>400.59999999998558</c:v>
                </c:pt>
                <c:pt idx="2555">
                  <c:v>400.79999999998557</c:v>
                </c:pt>
                <c:pt idx="2556">
                  <c:v>400.99999999998556</c:v>
                </c:pt>
                <c:pt idx="2557">
                  <c:v>401.19999999998555</c:v>
                </c:pt>
                <c:pt idx="2558">
                  <c:v>401.39999999998554</c:v>
                </c:pt>
                <c:pt idx="2559">
                  <c:v>401.59999999998553</c:v>
                </c:pt>
                <c:pt idx="2560">
                  <c:v>401.79999999998552</c:v>
                </c:pt>
                <c:pt idx="2561">
                  <c:v>401.9999999999855</c:v>
                </c:pt>
                <c:pt idx="2562">
                  <c:v>402.19999999998549</c:v>
                </c:pt>
                <c:pt idx="2563">
                  <c:v>402.39999999998548</c:v>
                </c:pt>
                <c:pt idx="2564">
                  <c:v>402.59999999998547</c:v>
                </c:pt>
                <c:pt idx="2565">
                  <c:v>402.79999999998546</c:v>
                </c:pt>
                <c:pt idx="2566">
                  <c:v>402.99999999998545</c:v>
                </c:pt>
                <c:pt idx="2567">
                  <c:v>403.19999999998544</c:v>
                </c:pt>
                <c:pt idx="2568">
                  <c:v>403.39999999998543</c:v>
                </c:pt>
                <c:pt idx="2569">
                  <c:v>403.59999999998541</c:v>
                </c:pt>
                <c:pt idx="2570">
                  <c:v>403.7999999999854</c:v>
                </c:pt>
                <c:pt idx="2571">
                  <c:v>403.99999999998539</c:v>
                </c:pt>
                <c:pt idx="2572">
                  <c:v>404.19999999998538</c:v>
                </c:pt>
                <c:pt idx="2573">
                  <c:v>404.39999999998537</c:v>
                </c:pt>
                <c:pt idx="2574">
                  <c:v>404.59999999998536</c:v>
                </c:pt>
                <c:pt idx="2575">
                  <c:v>404.79999999998535</c:v>
                </c:pt>
                <c:pt idx="2576">
                  <c:v>404.99999999998533</c:v>
                </c:pt>
                <c:pt idx="2577">
                  <c:v>405.19999999998532</c:v>
                </c:pt>
                <c:pt idx="2578">
                  <c:v>405.39999999998531</c:v>
                </c:pt>
                <c:pt idx="2579">
                  <c:v>405.5999999999853</c:v>
                </c:pt>
                <c:pt idx="2580">
                  <c:v>405.79999999998529</c:v>
                </c:pt>
                <c:pt idx="2581">
                  <c:v>405.99999999998528</c:v>
                </c:pt>
                <c:pt idx="2582">
                  <c:v>406.19999999998527</c:v>
                </c:pt>
                <c:pt idx="2583">
                  <c:v>406.39999999998525</c:v>
                </c:pt>
                <c:pt idx="2584">
                  <c:v>406.59999999998524</c:v>
                </c:pt>
                <c:pt idx="2585">
                  <c:v>406.79999999998523</c:v>
                </c:pt>
                <c:pt idx="2586">
                  <c:v>406.99999999998522</c:v>
                </c:pt>
                <c:pt idx="2587">
                  <c:v>407.19999999998521</c:v>
                </c:pt>
                <c:pt idx="2588">
                  <c:v>407.3999999999852</c:v>
                </c:pt>
                <c:pt idx="2589">
                  <c:v>407.59999999998519</c:v>
                </c:pt>
                <c:pt idx="2590">
                  <c:v>407.79999999998518</c:v>
                </c:pt>
                <c:pt idx="2591">
                  <c:v>407.99999999998516</c:v>
                </c:pt>
                <c:pt idx="2592">
                  <c:v>408.19999999998515</c:v>
                </c:pt>
                <c:pt idx="2593">
                  <c:v>408.39999999998514</c:v>
                </c:pt>
                <c:pt idx="2594">
                  <c:v>408.59999999998513</c:v>
                </c:pt>
                <c:pt idx="2595">
                  <c:v>408.79999999998512</c:v>
                </c:pt>
                <c:pt idx="2596">
                  <c:v>408.99999999998511</c:v>
                </c:pt>
                <c:pt idx="2597">
                  <c:v>409.1999999999851</c:v>
                </c:pt>
                <c:pt idx="2598">
                  <c:v>409.39999999998508</c:v>
                </c:pt>
                <c:pt idx="2599">
                  <c:v>409.59999999998507</c:v>
                </c:pt>
                <c:pt idx="2600">
                  <c:v>409.79999999998506</c:v>
                </c:pt>
                <c:pt idx="2601">
                  <c:v>409.99999999998505</c:v>
                </c:pt>
                <c:pt idx="2602">
                  <c:v>410.19999999998504</c:v>
                </c:pt>
                <c:pt idx="2603">
                  <c:v>410.39999999998503</c:v>
                </c:pt>
                <c:pt idx="2604">
                  <c:v>410.59999999998502</c:v>
                </c:pt>
                <c:pt idx="2605">
                  <c:v>410.799999999985</c:v>
                </c:pt>
                <c:pt idx="2606">
                  <c:v>410.99999999998499</c:v>
                </c:pt>
                <c:pt idx="2607">
                  <c:v>411.19999999998498</c:v>
                </c:pt>
                <c:pt idx="2608">
                  <c:v>411.39999999998497</c:v>
                </c:pt>
                <c:pt idx="2609">
                  <c:v>411.59999999998496</c:v>
                </c:pt>
                <c:pt idx="2610">
                  <c:v>411.79999999998495</c:v>
                </c:pt>
                <c:pt idx="2611">
                  <c:v>411.99999999998494</c:v>
                </c:pt>
                <c:pt idx="2612">
                  <c:v>412.19999999998493</c:v>
                </c:pt>
                <c:pt idx="2613">
                  <c:v>412.39999999998491</c:v>
                </c:pt>
                <c:pt idx="2614">
                  <c:v>412.5999999999849</c:v>
                </c:pt>
                <c:pt idx="2615">
                  <c:v>412.79999999998489</c:v>
                </c:pt>
                <c:pt idx="2616">
                  <c:v>412.99999999998488</c:v>
                </c:pt>
                <c:pt idx="2617">
                  <c:v>413.19999999998487</c:v>
                </c:pt>
                <c:pt idx="2618">
                  <c:v>413.39999999998486</c:v>
                </c:pt>
                <c:pt idx="2619">
                  <c:v>413.59999999998485</c:v>
                </c:pt>
                <c:pt idx="2620">
                  <c:v>413.79999999998483</c:v>
                </c:pt>
                <c:pt idx="2621">
                  <c:v>413.99999999998482</c:v>
                </c:pt>
                <c:pt idx="2622">
                  <c:v>414.19999999998481</c:v>
                </c:pt>
                <c:pt idx="2623">
                  <c:v>414.3999999999848</c:v>
                </c:pt>
                <c:pt idx="2624">
                  <c:v>414.59999999998479</c:v>
                </c:pt>
                <c:pt idx="2625">
                  <c:v>414.79999999998478</c:v>
                </c:pt>
                <c:pt idx="2626">
                  <c:v>414.99999999998477</c:v>
                </c:pt>
                <c:pt idx="2627">
                  <c:v>415.19999999998475</c:v>
                </c:pt>
                <c:pt idx="2628">
                  <c:v>415.39999999998474</c:v>
                </c:pt>
                <c:pt idx="2629">
                  <c:v>415.59999999998473</c:v>
                </c:pt>
                <c:pt idx="2630">
                  <c:v>415.79999999998472</c:v>
                </c:pt>
                <c:pt idx="2631">
                  <c:v>415.99999999998471</c:v>
                </c:pt>
                <c:pt idx="2632">
                  <c:v>416.1999999999847</c:v>
                </c:pt>
                <c:pt idx="2633">
                  <c:v>416.39999999998469</c:v>
                </c:pt>
                <c:pt idx="2634">
                  <c:v>416.59999999998468</c:v>
                </c:pt>
                <c:pt idx="2635">
                  <c:v>416.79999999998466</c:v>
                </c:pt>
                <c:pt idx="2636">
                  <c:v>416.99999999998465</c:v>
                </c:pt>
                <c:pt idx="2637">
                  <c:v>417.19999999998464</c:v>
                </c:pt>
                <c:pt idx="2638">
                  <c:v>417.39999999998463</c:v>
                </c:pt>
                <c:pt idx="2639">
                  <c:v>417.59999999998462</c:v>
                </c:pt>
                <c:pt idx="2640">
                  <c:v>417.79999999998461</c:v>
                </c:pt>
                <c:pt idx="2641">
                  <c:v>417.9999999999846</c:v>
                </c:pt>
                <c:pt idx="2642">
                  <c:v>418.19999999998458</c:v>
                </c:pt>
                <c:pt idx="2643">
                  <c:v>418.39999999998457</c:v>
                </c:pt>
                <c:pt idx="2644">
                  <c:v>418.59999999998456</c:v>
                </c:pt>
                <c:pt idx="2645">
                  <c:v>418.79999999998455</c:v>
                </c:pt>
                <c:pt idx="2646">
                  <c:v>418.99999999998454</c:v>
                </c:pt>
                <c:pt idx="2647">
                  <c:v>419.19999999998453</c:v>
                </c:pt>
                <c:pt idx="2648">
                  <c:v>419.39999999998452</c:v>
                </c:pt>
                <c:pt idx="2649">
                  <c:v>419.5999999999845</c:v>
                </c:pt>
                <c:pt idx="2650">
                  <c:v>419.79999999998449</c:v>
                </c:pt>
                <c:pt idx="2651">
                  <c:v>419.99999999998448</c:v>
                </c:pt>
                <c:pt idx="2652">
                  <c:v>420.19999999998447</c:v>
                </c:pt>
                <c:pt idx="2653">
                  <c:v>420.39999999998446</c:v>
                </c:pt>
                <c:pt idx="2654">
                  <c:v>420.59999999998445</c:v>
                </c:pt>
                <c:pt idx="2655">
                  <c:v>420.79999999998444</c:v>
                </c:pt>
                <c:pt idx="2656">
                  <c:v>420.99999999998442</c:v>
                </c:pt>
                <c:pt idx="2657">
                  <c:v>421.19999999998441</c:v>
                </c:pt>
                <c:pt idx="2658">
                  <c:v>421.3999999999844</c:v>
                </c:pt>
                <c:pt idx="2659">
                  <c:v>421.59999999998439</c:v>
                </c:pt>
                <c:pt idx="2660">
                  <c:v>421.79999999998438</c:v>
                </c:pt>
                <c:pt idx="2661">
                  <c:v>421.99999999998437</c:v>
                </c:pt>
                <c:pt idx="2662">
                  <c:v>422.19999999998436</c:v>
                </c:pt>
                <c:pt idx="2663">
                  <c:v>422.39999999998435</c:v>
                </c:pt>
                <c:pt idx="2664">
                  <c:v>422.59999999998433</c:v>
                </c:pt>
                <c:pt idx="2665">
                  <c:v>422.79999999998432</c:v>
                </c:pt>
                <c:pt idx="2666">
                  <c:v>422.99999999998431</c:v>
                </c:pt>
                <c:pt idx="2667">
                  <c:v>423.1999999999843</c:v>
                </c:pt>
                <c:pt idx="2668">
                  <c:v>423.39999999998429</c:v>
                </c:pt>
                <c:pt idx="2669">
                  <c:v>423.59999999998428</c:v>
                </c:pt>
                <c:pt idx="2670">
                  <c:v>423.79999999998427</c:v>
                </c:pt>
                <c:pt idx="2671">
                  <c:v>423.99999999998425</c:v>
                </c:pt>
                <c:pt idx="2672">
                  <c:v>424.19999999998424</c:v>
                </c:pt>
                <c:pt idx="2673">
                  <c:v>424.39999999998423</c:v>
                </c:pt>
                <c:pt idx="2674">
                  <c:v>424.59999999998422</c:v>
                </c:pt>
                <c:pt idx="2675">
                  <c:v>424.79999999998421</c:v>
                </c:pt>
                <c:pt idx="2676">
                  <c:v>424.9999999999842</c:v>
                </c:pt>
                <c:pt idx="2677">
                  <c:v>425.19999999998419</c:v>
                </c:pt>
                <c:pt idx="2678">
                  <c:v>425.39999999998417</c:v>
                </c:pt>
                <c:pt idx="2679">
                  <c:v>425.59999999998416</c:v>
                </c:pt>
                <c:pt idx="2680">
                  <c:v>425.79999999998415</c:v>
                </c:pt>
                <c:pt idx="2681">
                  <c:v>425.99999999998414</c:v>
                </c:pt>
                <c:pt idx="2682">
                  <c:v>426.19999999998413</c:v>
                </c:pt>
                <c:pt idx="2683">
                  <c:v>426.39999999998412</c:v>
                </c:pt>
                <c:pt idx="2684">
                  <c:v>426.59999999998411</c:v>
                </c:pt>
                <c:pt idx="2685">
                  <c:v>426.7999999999841</c:v>
                </c:pt>
                <c:pt idx="2686">
                  <c:v>426.99999999998408</c:v>
                </c:pt>
                <c:pt idx="2687">
                  <c:v>427.19999999998407</c:v>
                </c:pt>
                <c:pt idx="2688">
                  <c:v>427.39999999998406</c:v>
                </c:pt>
                <c:pt idx="2689">
                  <c:v>427.59999999998405</c:v>
                </c:pt>
                <c:pt idx="2690">
                  <c:v>427.79999999998404</c:v>
                </c:pt>
                <c:pt idx="2691">
                  <c:v>427.99999999998403</c:v>
                </c:pt>
                <c:pt idx="2692">
                  <c:v>428.19999999998402</c:v>
                </c:pt>
                <c:pt idx="2693">
                  <c:v>428.399999999984</c:v>
                </c:pt>
                <c:pt idx="2694">
                  <c:v>428.59999999998399</c:v>
                </c:pt>
                <c:pt idx="2695">
                  <c:v>428.79999999998398</c:v>
                </c:pt>
                <c:pt idx="2696">
                  <c:v>428.99999999998397</c:v>
                </c:pt>
                <c:pt idx="2697">
                  <c:v>429.19999999998396</c:v>
                </c:pt>
                <c:pt idx="2698">
                  <c:v>429.39999999998395</c:v>
                </c:pt>
                <c:pt idx="2699">
                  <c:v>429.59999999998394</c:v>
                </c:pt>
                <c:pt idx="2700">
                  <c:v>429.79999999998392</c:v>
                </c:pt>
                <c:pt idx="2701">
                  <c:v>429.99999999998391</c:v>
                </c:pt>
                <c:pt idx="2702">
                  <c:v>430.1999999999839</c:v>
                </c:pt>
                <c:pt idx="2703">
                  <c:v>430.39999999998389</c:v>
                </c:pt>
                <c:pt idx="2704">
                  <c:v>430.59999999998388</c:v>
                </c:pt>
                <c:pt idx="2705">
                  <c:v>430.79999999998387</c:v>
                </c:pt>
                <c:pt idx="2706">
                  <c:v>430.99999999998386</c:v>
                </c:pt>
                <c:pt idx="2707">
                  <c:v>431.19999999998385</c:v>
                </c:pt>
                <c:pt idx="2708">
                  <c:v>431.39999999998383</c:v>
                </c:pt>
                <c:pt idx="2709">
                  <c:v>431.59999999998382</c:v>
                </c:pt>
                <c:pt idx="2710">
                  <c:v>431.79999999998381</c:v>
                </c:pt>
                <c:pt idx="2711">
                  <c:v>431.9999999999838</c:v>
                </c:pt>
                <c:pt idx="2712">
                  <c:v>432.19999999998379</c:v>
                </c:pt>
                <c:pt idx="2713">
                  <c:v>432.39999999998378</c:v>
                </c:pt>
                <c:pt idx="2714">
                  <c:v>432.59999999998377</c:v>
                </c:pt>
                <c:pt idx="2715">
                  <c:v>432.79999999998375</c:v>
                </c:pt>
                <c:pt idx="2716">
                  <c:v>432.99999999998374</c:v>
                </c:pt>
                <c:pt idx="2717">
                  <c:v>433.19999999998373</c:v>
                </c:pt>
                <c:pt idx="2718">
                  <c:v>433.39999999998372</c:v>
                </c:pt>
                <c:pt idx="2719">
                  <c:v>433.59999999998371</c:v>
                </c:pt>
                <c:pt idx="2720">
                  <c:v>433.7999999999837</c:v>
                </c:pt>
                <c:pt idx="2721">
                  <c:v>433.99999999998369</c:v>
                </c:pt>
                <c:pt idx="2722">
                  <c:v>434.19999999998367</c:v>
                </c:pt>
                <c:pt idx="2723">
                  <c:v>434.39999999998366</c:v>
                </c:pt>
                <c:pt idx="2724">
                  <c:v>434.59999999998365</c:v>
                </c:pt>
                <c:pt idx="2725">
                  <c:v>434.79999999998364</c:v>
                </c:pt>
                <c:pt idx="2726">
                  <c:v>434.99999999998363</c:v>
                </c:pt>
                <c:pt idx="2727">
                  <c:v>435.19999999998362</c:v>
                </c:pt>
                <c:pt idx="2728">
                  <c:v>435.39999999998361</c:v>
                </c:pt>
                <c:pt idx="2729">
                  <c:v>435.59999999998359</c:v>
                </c:pt>
                <c:pt idx="2730">
                  <c:v>435.79999999998358</c:v>
                </c:pt>
                <c:pt idx="2731">
                  <c:v>435.99999999998357</c:v>
                </c:pt>
                <c:pt idx="2732">
                  <c:v>436.19999999998356</c:v>
                </c:pt>
                <c:pt idx="2733">
                  <c:v>436.39999999998355</c:v>
                </c:pt>
                <c:pt idx="2734">
                  <c:v>436.59999999998354</c:v>
                </c:pt>
                <c:pt idx="2735">
                  <c:v>436.79999999998353</c:v>
                </c:pt>
                <c:pt idx="2736">
                  <c:v>436.99999999998352</c:v>
                </c:pt>
                <c:pt idx="2737">
                  <c:v>437.1999999999835</c:v>
                </c:pt>
                <c:pt idx="2738">
                  <c:v>437.39999999998349</c:v>
                </c:pt>
                <c:pt idx="2739">
                  <c:v>437.59999999998348</c:v>
                </c:pt>
                <c:pt idx="2740">
                  <c:v>437.79999999998347</c:v>
                </c:pt>
                <c:pt idx="2741">
                  <c:v>437.99999999998346</c:v>
                </c:pt>
                <c:pt idx="2742">
                  <c:v>438.19999999998345</c:v>
                </c:pt>
                <c:pt idx="2743">
                  <c:v>438.39999999998344</c:v>
                </c:pt>
                <c:pt idx="2744">
                  <c:v>438.59999999998342</c:v>
                </c:pt>
                <c:pt idx="2745">
                  <c:v>438.79999999998341</c:v>
                </c:pt>
                <c:pt idx="2746">
                  <c:v>438.9999999999834</c:v>
                </c:pt>
                <c:pt idx="2747">
                  <c:v>439.19999999998339</c:v>
                </c:pt>
                <c:pt idx="2748">
                  <c:v>439.39999999998338</c:v>
                </c:pt>
                <c:pt idx="2749">
                  <c:v>439.59999999998337</c:v>
                </c:pt>
                <c:pt idx="2750">
                  <c:v>439.79999999998336</c:v>
                </c:pt>
                <c:pt idx="2751">
                  <c:v>439.99999999998334</c:v>
                </c:pt>
                <c:pt idx="2752">
                  <c:v>440.19999999998333</c:v>
                </c:pt>
                <c:pt idx="2753">
                  <c:v>440.39999999998332</c:v>
                </c:pt>
                <c:pt idx="2754">
                  <c:v>440.59999999998331</c:v>
                </c:pt>
                <c:pt idx="2755">
                  <c:v>440.7999999999833</c:v>
                </c:pt>
                <c:pt idx="2756">
                  <c:v>440.99999999998329</c:v>
                </c:pt>
                <c:pt idx="2757">
                  <c:v>441.19999999998328</c:v>
                </c:pt>
                <c:pt idx="2758">
                  <c:v>441.39999999998327</c:v>
                </c:pt>
                <c:pt idx="2759">
                  <c:v>441.59999999998325</c:v>
                </c:pt>
                <c:pt idx="2760">
                  <c:v>441.79999999998324</c:v>
                </c:pt>
                <c:pt idx="2761">
                  <c:v>441.99999999998323</c:v>
                </c:pt>
                <c:pt idx="2762">
                  <c:v>442.19999999998322</c:v>
                </c:pt>
                <c:pt idx="2763">
                  <c:v>442.39999999998321</c:v>
                </c:pt>
                <c:pt idx="2764">
                  <c:v>442.5999999999832</c:v>
                </c:pt>
                <c:pt idx="2765">
                  <c:v>442.79999999998319</c:v>
                </c:pt>
                <c:pt idx="2766">
                  <c:v>442.99999999998317</c:v>
                </c:pt>
                <c:pt idx="2767">
                  <c:v>443.19999999998316</c:v>
                </c:pt>
                <c:pt idx="2768">
                  <c:v>443.39999999998315</c:v>
                </c:pt>
                <c:pt idx="2769">
                  <c:v>443.59999999998314</c:v>
                </c:pt>
                <c:pt idx="2770">
                  <c:v>443.79999999998313</c:v>
                </c:pt>
                <c:pt idx="2771">
                  <c:v>443.99999999998312</c:v>
                </c:pt>
                <c:pt idx="2772">
                  <c:v>444.19999999998311</c:v>
                </c:pt>
                <c:pt idx="2773">
                  <c:v>444.39999999998309</c:v>
                </c:pt>
                <c:pt idx="2774">
                  <c:v>444.59999999998308</c:v>
                </c:pt>
                <c:pt idx="2775">
                  <c:v>444.79999999998307</c:v>
                </c:pt>
                <c:pt idx="2776">
                  <c:v>444.99999999998306</c:v>
                </c:pt>
                <c:pt idx="2777">
                  <c:v>445.19999999998305</c:v>
                </c:pt>
                <c:pt idx="2778">
                  <c:v>445.39999999998304</c:v>
                </c:pt>
                <c:pt idx="2779">
                  <c:v>445.59999999998303</c:v>
                </c:pt>
                <c:pt idx="2780">
                  <c:v>445.79999999998302</c:v>
                </c:pt>
                <c:pt idx="2781">
                  <c:v>445.999999999983</c:v>
                </c:pt>
                <c:pt idx="2782">
                  <c:v>446.19999999998299</c:v>
                </c:pt>
                <c:pt idx="2783">
                  <c:v>446.39999999998298</c:v>
                </c:pt>
                <c:pt idx="2784">
                  <c:v>446.59999999998297</c:v>
                </c:pt>
                <c:pt idx="2785">
                  <c:v>446.79999999998296</c:v>
                </c:pt>
                <c:pt idx="2786">
                  <c:v>446.99999999998295</c:v>
                </c:pt>
                <c:pt idx="2787">
                  <c:v>447.19999999998294</c:v>
                </c:pt>
                <c:pt idx="2788">
                  <c:v>447.39999999998292</c:v>
                </c:pt>
                <c:pt idx="2789">
                  <c:v>447.59999999998291</c:v>
                </c:pt>
                <c:pt idx="2790">
                  <c:v>447.7999999999829</c:v>
                </c:pt>
                <c:pt idx="2791">
                  <c:v>447.99999999998289</c:v>
                </c:pt>
                <c:pt idx="2792">
                  <c:v>448.19999999998288</c:v>
                </c:pt>
                <c:pt idx="2793">
                  <c:v>448.39999999998287</c:v>
                </c:pt>
                <c:pt idx="2794">
                  <c:v>448.59999999998286</c:v>
                </c:pt>
                <c:pt idx="2795">
                  <c:v>448.79999999998284</c:v>
                </c:pt>
                <c:pt idx="2796">
                  <c:v>448.99999999998283</c:v>
                </c:pt>
                <c:pt idx="2797">
                  <c:v>449.19999999998282</c:v>
                </c:pt>
                <c:pt idx="2798">
                  <c:v>449.39999999998281</c:v>
                </c:pt>
                <c:pt idx="2799">
                  <c:v>449.5999999999828</c:v>
                </c:pt>
                <c:pt idx="2800">
                  <c:v>449.79999999998279</c:v>
                </c:pt>
                <c:pt idx="2801">
                  <c:v>449.99999999998278</c:v>
                </c:pt>
                <c:pt idx="2802">
                  <c:v>450.19999999998277</c:v>
                </c:pt>
                <c:pt idx="2803">
                  <c:v>450.39999999998275</c:v>
                </c:pt>
                <c:pt idx="2804">
                  <c:v>450.59999999998274</c:v>
                </c:pt>
                <c:pt idx="2805">
                  <c:v>450.79999999998273</c:v>
                </c:pt>
                <c:pt idx="2806">
                  <c:v>450.99999999998272</c:v>
                </c:pt>
                <c:pt idx="2807">
                  <c:v>451.19999999998271</c:v>
                </c:pt>
                <c:pt idx="2808">
                  <c:v>451.3999999999827</c:v>
                </c:pt>
                <c:pt idx="2809">
                  <c:v>451.59999999998269</c:v>
                </c:pt>
                <c:pt idx="2810">
                  <c:v>451.79999999998267</c:v>
                </c:pt>
                <c:pt idx="2811">
                  <c:v>451.99999999998266</c:v>
                </c:pt>
                <c:pt idx="2812">
                  <c:v>452.19999999998265</c:v>
                </c:pt>
                <c:pt idx="2813">
                  <c:v>452.39999999998264</c:v>
                </c:pt>
                <c:pt idx="2814">
                  <c:v>452.59999999998263</c:v>
                </c:pt>
                <c:pt idx="2815">
                  <c:v>452.79999999998262</c:v>
                </c:pt>
                <c:pt idx="2816">
                  <c:v>452.99999999998261</c:v>
                </c:pt>
                <c:pt idx="2817">
                  <c:v>453.19999999998259</c:v>
                </c:pt>
                <c:pt idx="2818">
                  <c:v>453.39999999998258</c:v>
                </c:pt>
                <c:pt idx="2819">
                  <c:v>453.59999999998257</c:v>
                </c:pt>
                <c:pt idx="2820">
                  <c:v>453.79999999998256</c:v>
                </c:pt>
                <c:pt idx="2821">
                  <c:v>453.99999999998255</c:v>
                </c:pt>
                <c:pt idx="2822">
                  <c:v>454.19999999998254</c:v>
                </c:pt>
                <c:pt idx="2823">
                  <c:v>454.39999999998253</c:v>
                </c:pt>
                <c:pt idx="2824">
                  <c:v>454.59999999998251</c:v>
                </c:pt>
                <c:pt idx="2825">
                  <c:v>454.7999999999825</c:v>
                </c:pt>
                <c:pt idx="2826">
                  <c:v>454.99999999998249</c:v>
                </c:pt>
                <c:pt idx="2827">
                  <c:v>455.19999999998248</c:v>
                </c:pt>
                <c:pt idx="2828">
                  <c:v>455.39999999998247</c:v>
                </c:pt>
                <c:pt idx="2829">
                  <c:v>455.59999999998246</c:v>
                </c:pt>
                <c:pt idx="2830">
                  <c:v>455.79999999998245</c:v>
                </c:pt>
                <c:pt idx="2831">
                  <c:v>455.99999999998244</c:v>
                </c:pt>
                <c:pt idx="2832">
                  <c:v>456.19999999998242</c:v>
                </c:pt>
                <c:pt idx="2833">
                  <c:v>456.39999999998241</c:v>
                </c:pt>
                <c:pt idx="2834">
                  <c:v>456.5999999999824</c:v>
                </c:pt>
                <c:pt idx="2835">
                  <c:v>456.79999999998239</c:v>
                </c:pt>
                <c:pt idx="2836">
                  <c:v>456.99999999998238</c:v>
                </c:pt>
                <c:pt idx="2837">
                  <c:v>457.19999999998237</c:v>
                </c:pt>
                <c:pt idx="2838">
                  <c:v>457.39999999998236</c:v>
                </c:pt>
                <c:pt idx="2839">
                  <c:v>457.59999999998234</c:v>
                </c:pt>
                <c:pt idx="2840">
                  <c:v>457.79999999998233</c:v>
                </c:pt>
                <c:pt idx="2841">
                  <c:v>457.99999999998232</c:v>
                </c:pt>
                <c:pt idx="2842">
                  <c:v>458.19999999998231</c:v>
                </c:pt>
                <c:pt idx="2843">
                  <c:v>458.3999999999823</c:v>
                </c:pt>
                <c:pt idx="2844">
                  <c:v>458.59999999998229</c:v>
                </c:pt>
                <c:pt idx="2845">
                  <c:v>458.79999999998228</c:v>
                </c:pt>
                <c:pt idx="2846">
                  <c:v>458.99999999998226</c:v>
                </c:pt>
                <c:pt idx="2847">
                  <c:v>459.19999999998225</c:v>
                </c:pt>
                <c:pt idx="2848">
                  <c:v>459.39999999998224</c:v>
                </c:pt>
                <c:pt idx="2849">
                  <c:v>459.59999999998223</c:v>
                </c:pt>
                <c:pt idx="2850">
                  <c:v>459.79999999998222</c:v>
                </c:pt>
                <c:pt idx="2851">
                  <c:v>459.99999999998221</c:v>
                </c:pt>
                <c:pt idx="2852">
                  <c:v>460.1999999999822</c:v>
                </c:pt>
                <c:pt idx="2853">
                  <c:v>460.39999999998219</c:v>
                </c:pt>
                <c:pt idx="2854">
                  <c:v>460.59999999998217</c:v>
                </c:pt>
                <c:pt idx="2855">
                  <c:v>460.79999999998216</c:v>
                </c:pt>
                <c:pt idx="2856">
                  <c:v>460.99999999998215</c:v>
                </c:pt>
                <c:pt idx="2857">
                  <c:v>461.19999999998214</c:v>
                </c:pt>
                <c:pt idx="2858">
                  <c:v>461.39999999998213</c:v>
                </c:pt>
                <c:pt idx="2859">
                  <c:v>461.59999999998212</c:v>
                </c:pt>
                <c:pt idx="2860">
                  <c:v>461.79999999998211</c:v>
                </c:pt>
                <c:pt idx="2861">
                  <c:v>461.99999999998209</c:v>
                </c:pt>
                <c:pt idx="2862">
                  <c:v>462.19999999998208</c:v>
                </c:pt>
                <c:pt idx="2863">
                  <c:v>462.39999999998207</c:v>
                </c:pt>
                <c:pt idx="2864">
                  <c:v>462.59999999998206</c:v>
                </c:pt>
                <c:pt idx="2865">
                  <c:v>462.79999999998205</c:v>
                </c:pt>
                <c:pt idx="2866">
                  <c:v>462.99999999998204</c:v>
                </c:pt>
                <c:pt idx="2867">
                  <c:v>463.19999999998203</c:v>
                </c:pt>
                <c:pt idx="2868">
                  <c:v>463.39999999998201</c:v>
                </c:pt>
                <c:pt idx="2869">
                  <c:v>463.599999999982</c:v>
                </c:pt>
                <c:pt idx="2870">
                  <c:v>463.79999999998199</c:v>
                </c:pt>
                <c:pt idx="2871">
                  <c:v>463.99999999998198</c:v>
                </c:pt>
                <c:pt idx="2872">
                  <c:v>464.19999999998197</c:v>
                </c:pt>
                <c:pt idx="2873">
                  <c:v>464.39999999998196</c:v>
                </c:pt>
                <c:pt idx="2874">
                  <c:v>464.59999999998195</c:v>
                </c:pt>
                <c:pt idx="2875">
                  <c:v>464.79999999998194</c:v>
                </c:pt>
                <c:pt idx="2876">
                  <c:v>464.99999999998192</c:v>
                </c:pt>
                <c:pt idx="2877">
                  <c:v>465.19999999998191</c:v>
                </c:pt>
                <c:pt idx="2878">
                  <c:v>465.3999999999819</c:v>
                </c:pt>
                <c:pt idx="2879">
                  <c:v>465.59999999998189</c:v>
                </c:pt>
                <c:pt idx="2880">
                  <c:v>465.79999999998188</c:v>
                </c:pt>
                <c:pt idx="2881">
                  <c:v>465.99999999998187</c:v>
                </c:pt>
                <c:pt idx="2882">
                  <c:v>466.19999999998186</c:v>
                </c:pt>
                <c:pt idx="2883">
                  <c:v>466.39999999998184</c:v>
                </c:pt>
                <c:pt idx="2884">
                  <c:v>466.59999999998183</c:v>
                </c:pt>
                <c:pt idx="2885">
                  <c:v>466.79999999998182</c:v>
                </c:pt>
                <c:pt idx="2886">
                  <c:v>466.99999999998181</c:v>
                </c:pt>
                <c:pt idx="2887">
                  <c:v>467.1999999999818</c:v>
                </c:pt>
                <c:pt idx="2888">
                  <c:v>467.39999999998179</c:v>
                </c:pt>
                <c:pt idx="2889">
                  <c:v>467.59999999998178</c:v>
                </c:pt>
                <c:pt idx="2890">
                  <c:v>467.79999999998176</c:v>
                </c:pt>
                <c:pt idx="2891">
                  <c:v>467.99999999998175</c:v>
                </c:pt>
                <c:pt idx="2892">
                  <c:v>468.19999999998174</c:v>
                </c:pt>
                <c:pt idx="2893">
                  <c:v>468.39999999998173</c:v>
                </c:pt>
                <c:pt idx="2894">
                  <c:v>468.59999999998172</c:v>
                </c:pt>
                <c:pt idx="2895">
                  <c:v>468.79999999998171</c:v>
                </c:pt>
                <c:pt idx="2896">
                  <c:v>468.9999999999817</c:v>
                </c:pt>
                <c:pt idx="2897">
                  <c:v>469.19999999998169</c:v>
                </c:pt>
                <c:pt idx="2898">
                  <c:v>469.39999999998167</c:v>
                </c:pt>
                <c:pt idx="2899">
                  <c:v>469.59999999998166</c:v>
                </c:pt>
                <c:pt idx="2900">
                  <c:v>469.79999999998165</c:v>
                </c:pt>
                <c:pt idx="2901">
                  <c:v>469.99999999998164</c:v>
                </c:pt>
                <c:pt idx="2902">
                  <c:v>470.19999999998163</c:v>
                </c:pt>
                <c:pt idx="2903">
                  <c:v>470.39999999998162</c:v>
                </c:pt>
                <c:pt idx="2904">
                  <c:v>470.59999999998161</c:v>
                </c:pt>
                <c:pt idx="2905">
                  <c:v>470.79999999998159</c:v>
                </c:pt>
                <c:pt idx="2906">
                  <c:v>470.99999999998158</c:v>
                </c:pt>
                <c:pt idx="2907">
                  <c:v>471.19999999998157</c:v>
                </c:pt>
                <c:pt idx="2908">
                  <c:v>471.39999999998156</c:v>
                </c:pt>
                <c:pt idx="2909">
                  <c:v>471.59999999998155</c:v>
                </c:pt>
                <c:pt idx="2910">
                  <c:v>471.79999999998154</c:v>
                </c:pt>
                <c:pt idx="2911">
                  <c:v>471.99999999998153</c:v>
                </c:pt>
                <c:pt idx="2912">
                  <c:v>472.19999999998151</c:v>
                </c:pt>
                <c:pt idx="2913">
                  <c:v>472.3999999999815</c:v>
                </c:pt>
                <c:pt idx="2914">
                  <c:v>472.59999999998149</c:v>
                </c:pt>
                <c:pt idx="2915">
                  <c:v>472.79999999998148</c:v>
                </c:pt>
                <c:pt idx="2916">
                  <c:v>472.99999999998147</c:v>
                </c:pt>
                <c:pt idx="2917">
                  <c:v>473.19999999998146</c:v>
                </c:pt>
                <c:pt idx="2918">
                  <c:v>473.39999999998145</c:v>
                </c:pt>
                <c:pt idx="2919">
                  <c:v>473.59999999998143</c:v>
                </c:pt>
                <c:pt idx="2920">
                  <c:v>473.79999999998142</c:v>
                </c:pt>
                <c:pt idx="2921">
                  <c:v>473.99999999998141</c:v>
                </c:pt>
                <c:pt idx="2922">
                  <c:v>474.1999999999814</c:v>
                </c:pt>
                <c:pt idx="2923">
                  <c:v>474.39999999998139</c:v>
                </c:pt>
                <c:pt idx="2924">
                  <c:v>474.59999999998138</c:v>
                </c:pt>
                <c:pt idx="2925">
                  <c:v>474.79999999998137</c:v>
                </c:pt>
                <c:pt idx="2926">
                  <c:v>474.99999999998136</c:v>
                </c:pt>
                <c:pt idx="2927">
                  <c:v>475.19999999998134</c:v>
                </c:pt>
                <c:pt idx="2928">
                  <c:v>475.39999999998133</c:v>
                </c:pt>
                <c:pt idx="2929">
                  <c:v>475.59999999998132</c:v>
                </c:pt>
                <c:pt idx="2930">
                  <c:v>475.79999999998131</c:v>
                </c:pt>
                <c:pt idx="2931">
                  <c:v>475.9999999999813</c:v>
                </c:pt>
                <c:pt idx="2932">
                  <c:v>476.19999999998129</c:v>
                </c:pt>
                <c:pt idx="2933">
                  <c:v>476.39999999998128</c:v>
                </c:pt>
                <c:pt idx="2934">
                  <c:v>476.59999999998126</c:v>
                </c:pt>
                <c:pt idx="2935">
                  <c:v>476.79999999998125</c:v>
                </c:pt>
                <c:pt idx="2936">
                  <c:v>476.99999999998124</c:v>
                </c:pt>
                <c:pt idx="2937">
                  <c:v>477.19999999998123</c:v>
                </c:pt>
                <c:pt idx="2938">
                  <c:v>477.39999999998122</c:v>
                </c:pt>
                <c:pt idx="2939">
                  <c:v>477.59999999998121</c:v>
                </c:pt>
                <c:pt idx="2940">
                  <c:v>477.7999999999812</c:v>
                </c:pt>
                <c:pt idx="2941">
                  <c:v>477.99999999998118</c:v>
                </c:pt>
                <c:pt idx="2942">
                  <c:v>478.19999999998117</c:v>
                </c:pt>
                <c:pt idx="2943">
                  <c:v>478.39999999998116</c:v>
                </c:pt>
                <c:pt idx="2944">
                  <c:v>478.59999999998115</c:v>
                </c:pt>
                <c:pt idx="2945">
                  <c:v>478.79999999998114</c:v>
                </c:pt>
                <c:pt idx="2946">
                  <c:v>478.99999999998113</c:v>
                </c:pt>
                <c:pt idx="2947">
                  <c:v>479.19999999998112</c:v>
                </c:pt>
                <c:pt idx="2948">
                  <c:v>479.39999999998111</c:v>
                </c:pt>
                <c:pt idx="2949">
                  <c:v>479.59999999998109</c:v>
                </c:pt>
                <c:pt idx="2950">
                  <c:v>479.79999999998108</c:v>
                </c:pt>
                <c:pt idx="2951">
                  <c:v>479.99999999998107</c:v>
                </c:pt>
                <c:pt idx="2952">
                  <c:v>480.19999999998106</c:v>
                </c:pt>
                <c:pt idx="2953">
                  <c:v>480.39999999998105</c:v>
                </c:pt>
                <c:pt idx="2954">
                  <c:v>480.59999999998104</c:v>
                </c:pt>
                <c:pt idx="2955">
                  <c:v>480.79999999998103</c:v>
                </c:pt>
                <c:pt idx="2956">
                  <c:v>480.99999999998101</c:v>
                </c:pt>
                <c:pt idx="2957">
                  <c:v>481.199999999981</c:v>
                </c:pt>
                <c:pt idx="2958">
                  <c:v>481.39999999998099</c:v>
                </c:pt>
                <c:pt idx="2959">
                  <c:v>481.59999999998098</c:v>
                </c:pt>
                <c:pt idx="2960">
                  <c:v>481.79999999998097</c:v>
                </c:pt>
                <c:pt idx="2961">
                  <c:v>481.99999999998096</c:v>
                </c:pt>
                <c:pt idx="2962">
                  <c:v>482.19999999998095</c:v>
                </c:pt>
                <c:pt idx="2963">
                  <c:v>482.39999999998093</c:v>
                </c:pt>
                <c:pt idx="2964">
                  <c:v>482.59999999998092</c:v>
                </c:pt>
                <c:pt idx="2965">
                  <c:v>482.79999999998091</c:v>
                </c:pt>
                <c:pt idx="2966">
                  <c:v>482.9999999999809</c:v>
                </c:pt>
                <c:pt idx="2967">
                  <c:v>483.19999999998089</c:v>
                </c:pt>
                <c:pt idx="2968">
                  <c:v>483.39999999998088</c:v>
                </c:pt>
                <c:pt idx="2969">
                  <c:v>483.59999999998087</c:v>
                </c:pt>
                <c:pt idx="2970">
                  <c:v>483.79999999998086</c:v>
                </c:pt>
                <c:pt idx="2971">
                  <c:v>483.99999999998084</c:v>
                </c:pt>
                <c:pt idx="2972">
                  <c:v>484.19999999998083</c:v>
                </c:pt>
                <c:pt idx="2973">
                  <c:v>484.39999999998082</c:v>
                </c:pt>
                <c:pt idx="2974">
                  <c:v>484.59999999998081</c:v>
                </c:pt>
                <c:pt idx="2975">
                  <c:v>484.7999999999808</c:v>
                </c:pt>
                <c:pt idx="2976">
                  <c:v>484.99999999998079</c:v>
                </c:pt>
                <c:pt idx="2977">
                  <c:v>485.19999999998078</c:v>
                </c:pt>
                <c:pt idx="2978">
                  <c:v>485.39999999998076</c:v>
                </c:pt>
                <c:pt idx="2979">
                  <c:v>485.59999999998075</c:v>
                </c:pt>
                <c:pt idx="2980">
                  <c:v>485.79999999998074</c:v>
                </c:pt>
                <c:pt idx="2981">
                  <c:v>485.99999999998073</c:v>
                </c:pt>
                <c:pt idx="2982">
                  <c:v>486.19999999998072</c:v>
                </c:pt>
                <c:pt idx="2983">
                  <c:v>486.39999999998071</c:v>
                </c:pt>
                <c:pt idx="2984">
                  <c:v>486.5999999999807</c:v>
                </c:pt>
                <c:pt idx="2985">
                  <c:v>486.79999999998068</c:v>
                </c:pt>
                <c:pt idx="2986">
                  <c:v>486.99999999998067</c:v>
                </c:pt>
                <c:pt idx="2987">
                  <c:v>487.19999999998066</c:v>
                </c:pt>
                <c:pt idx="2988">
                  <c:v>487.39999999998065</c:v>
                </c:pt>
                <c:pt idx="2989">
                  <c:v>487.59999999998064</c:v>
                </c:pt>
                <c:pt idx="2990">
                  <c:v>487.79999999998063</c:v>
                </c:pt>
                <c:pt idx="2991">
                  <c:v>487.99999999998062</c:v>
                </c:pt>
                <c:pt idx="2992">
                  <c:v>488.19999999998061</c:v>
                </c:pt>
                <c:pt idx="2993">
                  <c:v>488.39999999998059</c:v>
                </c:pt>
                <c:pt idx="2994">
                  <c:v>488.59999999998058</c:v>
                </c:pt>
                <c:pt idx="2995">
                  <c:v>488.79999999998057</c:v>
                </c:pt>
                <c:pt idx="2996">
                  <c:v>488.99999999998056</c:v>
                </c:pt>
                <c:pt idx="2997">
                  <c:v>489.19999999998055</c:v>
                </c:pt>
                <c:pt idx="2998">
                  <c:v>489.39999999998054</c:v>
                </c:pt>
                <c:pt idx="2999">
                  <c:v>489.59999999998053</c:v>
                </c:pt>
                <c:pt idx="3000">
                  <c:v>489.79999999998051</c:v>
                </c:pt>
                <c:pt idx="3001">
                  <c:v>489.9999999999805</c:v>
                </c:pt>
                <c:pt idx="3002">
                  <c:v>490.19999999998049</c:v>
                </c:pt>
                <c:pt idx="3003">
                  <c:v>490.39999999998048</c:v>
                </c:pt>
                <c:pt idx="3004">
                  <c:v>490.59999999998047</c:v>
                </c:pt>
                <c:pt idx="3005">
                  <c:v>490.79999999998046</c:v>
                </c:pt>
                <c:pt idx="3006">
                  <c:v>490.99999999998045</c:v>
                </c:pt>
                <c:pt idx="3007">
                  <c:v>491.19999999998043</c:v>
                </c:pt>
                <c:pt idx="3008">
                  <c:v>491.39999999998042</c:v>
                </c:pt>
                <c:pt idx="3009">
                  <c:v>491.59999999998041</c:v>
                </c:pt>
                <c:pt idx="3010">
                  <c:v>491.7999999999804</c:v>
                </c:pt>
                <c:pt idx="3011">
                  <c:v>491.99999999998039</c:v>
                </c:pt>
                <c:pt idx="3012">
                  <c:v>492.19999999998038</c:v>
                </c:pt>
                <c:pt idx="3013">
                  <c:v>492.39999999998037</c:v>
                </c:pt>
                <c:pt idx="3014">
                  <c:v>492.59999999998035</c:v>
                </c:pt>
                <c:pt idx="3015">
                  <c:v>492.79999999998034</c:v>
                </c:pt>
                <c:pt idx="3016">
                  <c:v>492.99999999998033</c:v>
                </c:pt>
                <c:pt idx="3017">
                  <c:v>493.19999999998032</c:v>
                </c:pt>
                <c:pt idx="3018">
                  <c:v>493.39999999998031</c:v>
                </c:pt>
                <c:pt idx="3019">
                  <c:v>493.5999999999803</c:v>
                </c:pt>
                <c:pt idx="3020">
                  <c:v>493.79999999998029</c:v>
                </c:pt>
                <c:pt idx="3021">
                  <c:v>493.99999999998028</c:v>
                </c:pt>
                <c:pt idx="3022">
                  <c:v>494.19999999998026</c:v>
                </c:pt>
                <c:pt idx="3023">
                  <c:v>494.39999999998025</c:v>
                </c:pt>
                <c:pt idx="3024">
                  <c:v>494.59999999998024</c:v>
                </c:pt>
                <c:pt idx="3025">
                  <c:v>494.79999999998023</c:v>
                </c:pt>
                <c:pt idx="3026">
                  <c:v>494.99999999998022</c:v>
                </c:pt>
                <c:pt idx="3027">
                  <c:v>495.19999999998021</c:v>
                </c:pt>
                <c:pt idx="3028">
                  <c:v>495.3999999999802</c:v>
                </c:pt>
                <c:pt idx="3029">
                  <c:v>495.59999999998018</c:v>
                </c:pt>
                <c:pt idx="3030">
                  <c:v>495.79999999998017</c:v>
                </c:pt>
                <c:pt idx="3031">
                  <c:v>495.99999999998016</c:v>
                </c:pt>
                <c:pt idx="3032">
                  <c:v>496.19999999998015</c:v>
                </c:pt>
                <c:pt idx="3033">
                  <c:v>496.39999999998014</c:v>
                </c:pt>
                <c:pt idx="3034">
                  <c:v>496.59999999998013</c:v>
                </c:pt>
                <c:pt idx="3035">
                  <c:v>496.79999999998012</c:v>
                </c:pt>
                <c:pt idx="3036">
                  <c:v>496.9999999999801</c:v>
                </c:pt>
                <c:pt idx="3037">
                  <c:v>497.19999999998009</c:v>
                </c:pt>
                <c:pt idx="3038">
                  <c:v>497.39999999998008</c:v>
                </c:pt>
                <c:pt idx="3039">
                  <c:v>497.59999999998007</c:v>
                </c:pt>
                <c:pt idx="3040">
                  <c:v>497.79999999998006</c:v>
                </c:pt>
                <c:pt idx="3041">
                  <c:v>497.99999999998005</c:v>
                </c:pt>
                <c:pt idx="3042">
                  <c:v>498.19999999998004</c:v>
                </c:pt>
                <c:pt idx="3043">
                  <c:v>498.39999999998003</c:v>
                </c:pt>
                <c:pt idx="3044">
                  <c:v>498.59999999998001</c:v>
                </c:pt>
                <c:pt idx="3045">
                  <c:v>498.79999999998</c:v>
                </c:pt>
                <c:pt idx="3046">
                  <c:v>498.99999999997999</c:v>
                </c:pt>
                <c:pt idx="3047">
                  <c:v>499.19999999997998</c:v>
                </c:pt>
                <c:pt idx="3048">
                  <c:v>499.39999999997997</c:v>
                </c:pt>
                <c:pt idx="3049">
                  <c:v>499.59999999997996</c:v>
                </c:pt>
                <c:pt idx="3050">
                  <c:v>499.79999999997995</c:v>
                </c:pt>
                <c:pt idx="3051">
                  <c:v>499.99999999997993</c:v>
                </c:pt>
                <c:pt idx="3052">
                  <c:v>500.19999999997992</c:v>
                </c:pt>
                <c:pt idx="3053">
                  <c:v>500.39999999997991</c:v>
                </c:pt>
                <c:pt idx="3054">
                  <c:v>500.5999999999799</c:v>
                </c:pt>
                <c:pt idx="3055">
                  <c:v>500.79999999997989</c:v>
                </c:pt>
                <c:pt idx="3056">
                  <c:v>500.99999999997988</c:v>
                </c:pt>
                <c:pt idx="3057">
                  <c:v>501.19999999997987</c:v>
                </c:pt>
                <c:pt idx="3058">
                  <c:v>501.39999999997985</c:v>
                </c:pt>
                <c:pt idx="3059">
                  <c:v>501.59999999997984</c:v>
                </c:pt>
                <c:pt idx="3060">
                  <c:v>501.79999999997983</c:v>
                </c:pt>
                <c:pt idx="3061">
                  <c:v>501.99999999997982</c:v>
                </c:pt>
                <c:pt idx="3062">
                  <c:v>502.19999999997981</c:v>
                </c:pt>
                <c:pt idx="3063">
                  <c:v>502.3999999999798</c:v>
                </c:pt>
                <c:pt idx="3064">
                  <c:v>502.59999999997979</c:v>
                </c:pt>
                <c:pt idx="3065">
                  <c:v>502.79999999997978</c:v>
                </c:pt>
                <c:pt idx="3066">
                  <c:v>502.99999999997976</c:v>
                </c:pt>
                <c:pt idx="3067">
                  <c:v>503.19999999997975</c:v>
                </c:pt>
                <c:pt idx="3068">
                  <c:v>503.39999999997974</c:v>
                </c:pt>
                <c:pt idx="3069">
                  <c:v>503.59999999997973</c:v>
                </c:pt>
                <c:pt idx="3070">
                  <c:v>503.79999999997972</c:v>
                </c:pt>
                <c:pt idx="3071">
                  <c:v>503.99999999997971</c:v>
                </c:pt>
                <c:pt idx="3072">
                  <c:v>504.1999999999797</c:v>
                </c:pt>
                <c:pt idx="3073">
                  <c:v>504.39999999997968</c:v>
                </c:pt>
                <c:pt idx="3074">
                  <c:v>504.59999999997967</c:v>
                </c:pt>
                <c:pt idx="3075">
                  <c:v>504.79999999997966</c:v>
                </c:pt>
                <c:pt idx="3076">
                  <c:v>504.99999999997965</c:v>
                </c:pt>
                <c:pt idx="3077">
                  <c:v>505.19999999997964</c:v>
                </c:pt>
                <c:pt idx="3078">
                  <c:v>505.39999999997963</c:v>
                </c:pt>
                <c:pt idx="3079">
                  <c:v>505.59999999997962</c:v>
                </c:pt>
                <c:pt idx="3080">
                  <c:v>505.7999999999796</c:v>
                </c:pt>
                <c:pt idx="3081">
                  <c:v>505.99999999997959</c:v>
                </c:pt>
                <c:pt idx="3082">
                  <c:v>506.19999999997958</c:v>
                </c:pt>
                <c:pt idx="3083">
                  <c:v>506.39999999997957</c:v>
                </c:pt>
                <c:pt idx="3084">
                  <c:v>506.59999999997956</c:v>
                </c:pt>
                <c:pt idx="3085">
                  <c:v>506.79999999997955</c:v>
                </c:pt>
                <c:pt idx="3086">
                  <c:v>506.99999999997954</c:v>
                </c:pt>
                <c:pt idx="3087">
                  <c:v>507.19999999997953</c:v>
                </c:pt>
                <c:pt idx="3088">
                  <c:v>507.39999999997951</c:v>
                </c:pt>
                <c:pt idx="3089">
                  <c:v>507.5999999999795</c:v>
                </c:pt>
                <c:pt idx="3090">
                  <c:v>507.79999999997949</c:v>
                </c:pt>
                <c:pt idx="3091">
                  <c:v>507.99999999997948</c:v>
                </c:pt>
                <c:pt idx="3092">
                  <c:v>508.19999999997947</c:v>
                </c:pt>
                <c:pt idx="3093">
                  <c:v>508.39999999997946</c:v>
                </c:pt>
                <c:pt idx="3094">
                  <c:v>508.59999999997945</c:v>
                </c:pt>
                <c:pt idx="3095">
                  <c:v>508.79999999997943</c:v>
                </c:pt>
                <c:pt idx="3096">
                  <c:v>508.99999999997942</c:v>
                </c:pt>
                <c:pt idx="3097">
                  <c:v>509.19999999997941</c:v>
                </c:pt>
                <c:pt idx="3098">
                  <c:v>509.3999999999794</c:v>
                </c:pt>
                <c:pt idx="3099">
                  <c:v>509.59999999997939</c:v>
                </c:pt>
                <c:pt idx="3100">
                  <c:v>509.79999999997938</c:v>
                </c:pt>
                <c:pt idx="3101">
                  <c:v>509.99999999997937</c:v>
                </c:pt>
                <c:pt idx="3102">
                  <c:v>510.19999999997935</c:v>
                </c:pt>
                <c:pt idx="3103">
                  <c:v>510.39999999997934</c:v>
                </c:pt>
                <c:pt idx="3104">
                  <c:v>510.59999999997933</c:v>
                </c:pt>
                <c:pt idx="3105">
                  <c:v>510.79999999997932</c:v>
                </c:pt>
                <c:pt idx="3106">
                  <c:v>510.99999999997931</c:v>
                </c:pt>
                <c:pt idx="3107">
                  <c:v>511.1999999999793</c:v>
                </c:pt>
                <c:pt idx="3108">
                  <c:v>511.39999999997929</c:v>
                </c:pt>
                <c:pt idx="3109">
                  <c:v>511.59999999997927</c:v>
                </c:pt>
                <c:pt idx="3110">
                  <c:v>511.79999999997926</c:v>
                </c:pt>
                <c:pt idx="3111">
                  <c:v>511.99999999997925</c:v>
                </c:pt>
                <c:pt idx="3112">
                  <c:v>512.19999999997924</c:v>
                </c:pt>
                <c:pt idx="3113">
                  <c:v>512.39999999997929</c:v>
                </c:pt>
                <c:pt idx="3114">
                  <c:v>512.59999999997933</c:v>
                </c:pt>
                <c:pt idx="3115">
                  <c:v>512.79999999997938</c:v>
                </c:pt>
                <c:pt idx="3116">
                  <c:v>512.99999999997942</c:v>
                </c:pt>
                <c:pt idx="3117">
                  <c:v>513.19999999997947</c:v>
                </c:pt>
                <c:pt idx="3118">
                  <c:v>513.39999999997951</c:v>
                </c:pt>
                <c:pt idx="3119">
                  <c:v>513.59999999997956</c:v>
                </c:pt>
                <c:pt idx="3120">
                  <c:v>513.7999999999796</c:v>
                </c:pt>
                <c:pt idx="3121">
                  <c:v>513.99999999997965</c:v>
                </c:pt>
                <c:pt idx="3122">
                  <c:v>514.1999999999797</c:v>
                </c:pt>
                <c:pt idx="3123">
                  <c:v>514.39999999997974</c:v>
                </c:pt>
                <c:pt idx="3124">
                  <c:v>514.59999999997979</c:v>
                </c:pt>
                <c:pt idx="3125">
                  <c:v>514.79999999997983</c:v>
                </c:pt>
                <c:pt idx="3126">
                  <c:v>514.99999999997988</c:v>
                </c:pt>
                <c:pt idx="3127">
                  <c:v>515.19999999997992</c:v>
                </c:pt>
                <c:pt idx="3128">
                  <c:v>515.39999999997997</c:v>
                </c:pt>
                <c:pt idx="3129">
                  <c:v>515.59999999998001</c:v>
                </c:pt>
                <c:pt idx="3130">
                  <c:v>515.79999999998006</c:v>
                </c:pt>
                <c:pt idx="3131">
                  <c:v>515.9999999999801</c:v>
                </c:pt>
                <c:pt idx="3132">
                  <c:v>516.19999999998015</c:v>
                </c:pt>
                <c:pt idx="3133">
                  <c:v>516.3999999999802</c:v>
                </c:pt>
                <c:pt idx="3134">
                  <c:v>516.59999999998024</c:v>
                </c:pt>
                <c:pt idx="3135">
                  <c:v>516.79999999998029</c:v>
                </c:pt>
                <c:pt idx="3136">
                  <c:v>516.99999999998033</c:v>
                </c:pt>
                <c:pt idx="3137">
                  <c:v>517.19999999998038</c:v>
                </c:pt>
                <c:pt idx="3138">
                  <c:v>517.39999999998042</c:v>
                </c:pt>
                <c:pt idx="3139">
                  <c:v>517.59999999998047</c:v>
                </c:pt>
                <c:pt idx="3140">
                  <c:v>517.79999999998051</c:v>
                </c:pt>
                <c:pt idx="3141">
                  <c:v>517.99999999998056</c:v>
                </c:pt>
                <c:pt idx="3142">
                  <c:v>518.19999999998061</c:v>
                </c:pt>
                <c:pt idx="3143">
                  <c:v>518.39999999998065</c:v>
                </c:pt>
                <c:pt idx="3144">
                  <c:v>518.5999999999807</c:v>
                </c:pt>
                <c:pt idx="3145">
                  <c:v>518.79999999998074</c:v>
                </c:pt>
                <c:pt idx="3146">
                  <c:v>518.99999999998079</c:v>
                </c:pt>
                <c:pt idx="3147">
                  <c:v>519.19999999998083</c:v>
                </c:pt>
                <c:pt idx="3148">
                  <c:v>519.39999999998088</c:v>
                </c:pt>
                <c:pt idx="3149">
                  <c:v>519.59999999998092</c:v>
                </c:pt>
                <c:pt idx="3150">
                  <c:v>519.79999999998097</c:v>
                </c:pt>
                <c:pt idx="3151">
                  <c:v>519.99999999998101</c:v>
                </c:pt>
                <c:pt idx="3152">
                  <c:v>520.19999999998106</c:v>
                </c:pt>
                <c:pt idx="3153">
                  <c:v>520.39999999998111</c:v>
                </c:pt>
                <c:pt idx="3154">
                  <c:v>520.59999999998115</c:v>
                </c:pt>
                <c:pt idx="3155">
                  <c:v>520.7999999999812</c:v>
                </c:pt>
                <c:pt idx="3156">
                  <c:v>520.99999999998124</c:v>
                </c:pt>
                <c:pt idx="3157">
                  <c:v>521.19999999998129</c:v>
                </c:pt>
                <c:pt idx="3158">
                  <c:v>521.39999999998133</c:v>
                </c:pt>
                <c:pt idx="3159">
                  <c:v>521.59999999998138</c:v>
                </c:pt>
                <c:pt idx="3160">
                  <c:v>521.79999999998142</c:v>
                </c:pt>
                <c:pt idx="3161">
                  <c:v>521.99999999998147</c:v>
                </c:pt>
                <c:pt idx="3162">
                  <c:v>522.19999999998151</c:v>
                </c:pt>
                <c:pt idx="3163">
                  <c:v>522.39999999998156</c:v>
                </c:pt>
                <c:pt idx="3164">
                  <c:v>522.59999999998161</c:v>
                </c:pt>
                <c:pt idx="3165">
                  <c:v>522.79999999998165</c:v>
                </c:pt>
                <c:pt idx="3166">
                  <c:v>522.9999999999817</c:v>
                </c:pt>
                <c:pt idx="3167">
                  <c:v>523.19999999998174</c:v>
                </c:pt>
                <c:pt idx="3168">
                  <c:v>523.39999999998179</c:v>
                </c:pt>
                <c:pt idx="3169">
                  <c:v>523.59999999998183</c:v>
                </c:pt>
                <c:pt idx="3170">
                  <c:v>523.79999999998188</c:v>
                </c:pt>
                <c:pt idx="3171">
                  <c:v>523.99999999998192</c:v>
                </c:pt>
                <c:pt idx="3172">
                  <c:v>524.19999999998197</c:v>
                </c:pt>
                <c:pt idx="3173">
                  <c:v>524.39999999998201</c:v>
                </c:pt>
                <c:pt idx="3174">
                  <c:v>524.59999999998206</c:v>
                </c:pt>
                <c:pt idx="3175">
                  <c:v>524.79999999998211</c:v>
                </c:pt>
                <c:pt idx="3176">
                  <c:v>524.99999999998215</c:v>
                </c:pt>
                <c:pt idx="3177">
                  <c:v>525.1999999999822</c:v>
                </c:pt>
                <c:pt idx="3178">
                  <c:v>525.39999999998224</c:v>
                </c:pt>
                <c:pt idx="3179">
                  <c:v>525.59999999998229</c:v>
                </c:pt>
                <c:pt idx="3180">
                  <c:v>525.79999999998233</c:v>
                </c:pt>
                <c:pt idx="3181">
                  <c:v>525.99999999998238</c:v>
                </c:pt>
                <c:pt idx="3182">
                  <c:v>526.19999999998242</c:v>
                </c:pt>
                <c:pt idx="3183">
                  <c:v>526.39999999998247</c:v>
                </c:pt>
                <c:pt idx="3184">
                  <c:v>526.59999999998251</c:v>
                </c:pt>
                <c:pt idx="3185">
                  <c:v>526.79999999998256</c:v>
                </c:pt>
                <c:pt idx="3186">
                  <c:v>526.99999999998261</c:v>
                </c:pt>
                <c:pt idx="3187">
                  <c:v>527.19999999998265</c:v>
                </c:pt>
                <c:pt idx="3188">
                  <c:v>527.3999999999827</c:v>
                </c:pt>
                <c:pt idx="3189">
                  <c:v>527.59999999998274</c:v>
                </c:pt>
                <c:pt idx="3190">
                  <c:v>527.79999999998279</c:v>
                </c:pt>
                <c:pt idx="3191">
                  <c:v>527.99999999998283</c:v>
                </c:pt>
                <c:pt idx="3192">
                  <c:v>528.19999999998288</c:v>
                </c:pt>
                <c:pt idx="3193">
                  <c:v>528.39999999998292</c:v>
                </c:pt>
                <c:pt idx="3194">
                  <c:v>528.59999999998297</c:v>
                </c:pt>
                <c:pt idx="3195">
                  <c:v>528.79999999998302</c:v>
                </c:pt>
                <c:pt idx="3196">
                  <c:v>528.99999999998306</c:v>
                </c:pt>
                <c:pt idx="3197">
                  <c:v>529.19999999998311</c:v>
                </c:pt>
                <c:pt idx="3198">
                  <c:v>529.39999999998315</c:v>
                </c:pt>
                <c:pt idx="3199">
                  <c:v>529.5999999999832</c:v>
                </c:pt>
                <c:pt idx="3200">
                  <c:v>529.79999999998324</c:v>
                </c:pt>
                <c:pt idx="3201">
                  <c:v>529.99999999998329</c:v>
                </c:pt>
                <c:pt idx="3202">
                  <c:v>530.19999999998333</c:v>
                </c:pt>
                <c:pt idx="3203">
                  <c:v>530.39999999998338</c:v>
                </c:pt>
                <c:pt idx="3204">
                  <c:v>530.59999999998342</c:v>
                </c:pt>
                <c:pt idx="3205">
                  <c:v>530.79999999998347</c:v>
                </c:pt>
                <c:pt idx="3206">
                  <c:v>530.99999999998352</c:v>
                </c:pt>
                <c:pt idx="3207">
                  <c:v>531.19999999998356</c:v>
                </c:pt>
                <c:pt idx="3208">
                  <c:v>531.39999999998361</c:v>
                </c:pt>
                <c:pt idx="3209">
                  <c:v>531.59999999998365</c:v>
                </c:pt>
                <c:pt idx="3210">
                  <c:v>531.7999999999837</c:v>
                </c:pt>
                <c:pt idx="3211">
                  <c:v>531.99999999998374</c:v>
                </c:pt>
                <c:pt idx="3212">
                  <c:v>532.19999999998379</c:v>
                </c:pt>
                <c:pt idx="3213">
                  <c:v>532.39999999998383</c:v>
                </c:pt>
                <c:pt idx="3214">
                  <c:v>532.59999999998388</c:v>
                </c:pt>
                <c:pt idx="3215">
                  <c:v>532.79999999998392</c:v>
                </c:pt>
                <c:pt idx="3216">
                  <c:v>532.99999999998397</c:v>
                </c:pt>
                <c:pt idx="3217">
                  <c:v>533.19999999998402</c:v>
                </c:pt>
                <c:pt idx="3218">
                  <c:v>533.39999999998406</c:v>
                </c:pt>
                <c:pt idx="3219">
                  <c:v>533.59999999998411</c:v>
                </c:pt>
                <c:pt idx="3220">
                  <c:v>533.79999999998415</c:v>
                </c:pt>
                <c:pt idx="3221">
                  <c:v>533.9999999999842</c:v>
                </c:pt>
                <c:pt idx="3222">
                  <c:v>534.19999999998424</c:v>
                </c:pt>
                <c:pt idx="3223">
                  <c:v>534.39999999998429</c:v>
                </c:pt>
                <c:pt idx="3224">
                  <c:v>534.59999999998433</c:v>
                </c:pt>
                <c:pt idx="3225">
                  <c:v>534.79999999998438</c:v>
                </c:pt>
                <c:pt idx="3226">
                  <c:v>534.99999999998442</c:v>
                </c:pt>
                <c:pt idx="3227">
                  <c:v>535.19999999998447</c:v>
                </c:pt>
                <c:pt idx="3228">
                  <c:v>535.39999999998452</c:v>
                </c:pt>
                <c:pt idx="3229">
                  <c:v>535.59999999998456</c:v>
                </c:pt>
                <c:pt idx="3230">
                  <c:v>535.79999999998461</c:v>
                </c:pt>
                <c:pt idx="3231">
                  <c:v>535.99999999998465</c:v>
                </c:pt>
                <c:pt idx="3232">
                  <c:v>536.1999999999847</c:v>
                </c:pt>
                <c:pt idx="3233">
                  <c:v>536.39999999998474</c:v>
                </c:pt>
                <c:pt idx="3234">
                  <c:v>536.59999999998479</c:v>
                </c:pt>
                <c:pt idx="3235">
                  <c:v>536.79999999998483</c:v>
                </c:pt>
                <c:pt idx="3236">
                  <c:v>536.99999999998488</c:v>
                </c:pt>
                <c:pt idx="3237">
                  <c:v>537.19999999998493</c:v>
                </c:pt>
                <c:pt idx="3238">
                  <c:v>537.39999999998497</c:v>
                </c:pt>
                <c:pt idx="3239">
                  <c:v>537.59999999998502</c:v>
                </c:pt>
                <c:pt idx="3240">
                  <c:v>537.79999999998506</c:v>
                </c:pt>
                <c:pt idx="3241">
                  <c:v>537.99999999998511</c:v>
                </c:pt>
                <c:pt idx="3242">
                  <c:v>538.19999999998515</c:v>
                </c:pt>
                <c:pt idx="3243">
                  <c:v>538.3999999999852</c:v>
                </c:pt>
                <c:pt idx="3244">
                  <c:v>538.59999999998524</c:v>
                </c:pt>
                <c:pt idx="3245">
                  <c:v>538.79999999998529</c:v>
                </c:pt>
                <c:pt idx="3246">
                  <c:v>538.99999999998533</c:v>
                </c:pt>
                <c:pt idx="3247">
                  <c:v>539.19999999998538</c:v>
                </c:pt>
                <c:pt idx="3248">
                  <c:v>539.39999999998543</c:v>
                </c:pt>
                <c:pt idx="3249">
                  <c:v>539.59999999998547</c:v>
                </c:pt>
                <c:pt idx="3250">
                  <c:v>539.79999999998552</c:v>
                </c:pt>
                <c:pt idx="3251">
                  <c:v>539.99999999998556</c:v>
                </c:pt>
                <c:pt idx="3252">
                  <c:v>540.19999999998561</c:v>
                </c:pt>
                <c:pt idx="3253">
                  <c:v>540.39999999998565</c:v>
                </c:pt>
                <c:pt idx="3254">
                  <c:v>540.5999999999857</c:v>
                </c:pt>
                <c:pt idx="3255">
                  <c:v>540.79999999998574</c:v>
                </c:pt>
                <c:pt idx="3256">
                  <c:v>540.99999999998579</c:v>
                </c:pt>
                <c:pt idx="3257">
                  <c:v>541.19999999998583</c:v>
                </c:pt>
                <c:pt idx="3258">
                  <c:v>541.39999999998588</c:v>
                </c:pt>
                <c:pt idx="3259">
                  <c:v>541.59999999998593</c:v>
                </c:pt>
                <c:pt idx="3260">
                  <c:v>541.79999999998597</c:v>
                </c:pt>
                <c:pt idx="3261">
                  <c:v>541.99999999998602</c:v>
                </c:pt>
                <c:pt idx="3262">
                  <c:v>542.19999999998606</c:v>
                </c:pt>
                <c:pt idx="3263">
                  <c:v>542.39999999998611</c:v>
                </c:pt>
                <c:pt idx="3264">
                  <c:v>542.59999999998615</c:v>
                </c:pt>
                <c:pt idx="3265">
                  <c:v>542.7999999999862</c:v>
                </c:pt>
                <c:pt idx="3266">
                  <c:v>542.99999999998624</c:v>
                </c:pt>
                <c:pt idx="3267">
                  <c:v>543.19999999998629</c:v>
                </c:pt>
                <c:pt idx="3268">
                  <c:v>543.39999999998633</c:v>
                </c:pt>
                <c:pt idx="3269">
                  <c:v>543.59999999998638</c:v>
                </c:pt>
                <c:pt idx="3270">
                  <c:v>543.79999999998643</c:v>
                </c:pt>
                <c:pt idx="3271">
                  <c:v>543.99999999998647</c:v>
                </c:pt>
                <c:pt idx="3272">
                  <c:v>544.19999999998652</c:v>
                </c:pt>
                <c:pt idx="3273">
                  <c:v>544.39999999998656</c:v>
                </c:pt>
                <c:pt idx="3274">
                  <c:v>544.59999999998661</c:v>
                </c:pt>
                <c:pt idx="3275">
                  <c:v>544.79999999998665</c:v>
                </c:pt>
                <c:pt idx="3276">
                  <c:v>544.9999999999867</c:v>
                </c:pt>
                <c:pt idx="3277">
                  <c:v>545.19999999998674</c:v>
                </c:pt>
                <c:pt idx="3278">
                  <c:v>545.39999999998679</c:v>
                </c:pt>
                <c:pt idx="3279">
                  <c:v>545.59999999998684</c:v>
                </c:pt>
                <c:pt idx="3280">
                  <c:v>545.79999999998688</c:v>
                </c:pt>
                <c:pt idx="3281">
                  <c:v>545.99999999998693</c:v>
                </c:pt>
                <c:pt idx="3282">
                  <c:v>546.19999999998697</c:v>
                </c:pt>
                <c:pt idx="3283">
                  <c:v>546.39999999998702</c:v>
                </c:pt>
                <c:pt idx="3284">
                  <c:v>546.59999999998706</c:v>
                </c:pt>
                <c:pt idx="3285">
                  <c:v>546.79999999998711</c:v>
                </c:pt>
                <c:pt idx="3286">
                  <c:v>546.99999999998715</c:v>
                </c:pt>
                <c:pt idx="3287">
                  <c:v>547.1999999999872</c:v>
                </c:pt>
                <c:pt idx="3288">
                  <c:v>547.39999999998724</c:v>
                </c:pt>
                <c:pt idx="3289">
                  <c:v>547.59999999998729</c:v>
                </c:pt>
                <c:pt idx="3290">
                  <c:v>547.79999999998734</c:v>
                </c:pt>
                <c:pt idx="3291">
                  <c:v>547.99999999998738</c:v>
                </c:pt>
                <c:pt idx="3292">
                  <c:v>548.19999999998743</c:v>
                </c:pt>
                <c:pt idx="3293">
                  <c:v>548.39999999998747</c:v>
                </c:pt>
                <c:pt idx="3294">
                  <c:v>548.59999999998752</c:v>
                </c:pt>
                <c:pt idx="3295">
                  <c:v>548.79999999998756</c:v>
                </c:pt>
                <c:pt idx="3296">
                  <c:v>548.99999999998761</c:v>
                </c:pt>
                <c:pt idx="3297">
                  <c:v>549.19999999998765</c:v>
                </c:pt>
                <c:pt idx="3298">
                  <c:v>549.3999999999877</c:v>
                </c:pt>
                <c:pt idx="3299">
                  <c:v>549.59999999998774</c:v>
                </c:pt>
                <c:pt idx="3300">
                  <c:v>549.79999999998779</c:v>
                </c:pt>
                <c:pt idx="3301">
                  <c:v>549.99999999998784</c:v>
                </c:pt>
                <c:pt idx="3302">
                  <c:v>550.19999999998788</c:v>
                </c:pt>
                <c:pt idx="3303">
                  <c:v>550.39999999998793</c:v>
                </c:pt>
                <c:pt idx="3304">
                  <c:v>550.59999999998797</c:v>
                </c:pt>
                <c:pt idx="3305">
                  <c:v>550.79999999998802</c:v>
                </c:pt>
                <c:pt idx="3306">
                  <c:v>550.99999999998806</c:v>
                </c:pt>
                <c:pt idx="3307">
                  <c:v>551.19999999998811</c:v>
                </c:pt>
                <c:pt idx="3308">
                  <c:v>551.39999999998815</c:v>
                </c:pt>
                <c:pt idx="3309">
                  <c:v>551.5999999999882</c:v>
                </c:pt>
                <c:pt idx="3310">
                  <c:v>551.79999999998824</c:v>
                </c:pt>
                <c:pt idx="3311">
                  <c:v>551.99999999998829</c:v>
                </c:pt>
                <c:pt idx="3312">
                  <c:v>552.19999999998834</c:v>
                </c:pt>
                <c:pt idx="3313">
                  <c:v>552.39999999998838</c:v>
                </c:pt>
                <c:pt idx="3314">
                  <c:v>552.59999999998843</c:v>
                </c:pt>
                <c:pt idx="3315">
                  <c:v>552.79999999998847</c:v>
                </c:pt>
                <c:pt idx="3316">
                  <c:v>552.99999999998852</c:v>
                </c:pt>
                <c:pt idx="3317">
                  <c:v>553.19999999998856</c:v>
                </c:pt>
                <c:pt idx="3318">
                  <c:v>553.39999999998861</c:v>
                </c:pt>
                <c:pt idx="3319">
                  <c:v>553.59999999998865</c:v>
                </c:pt>
                <c:pt idx="3320">
                  <c:v>553.7999999999887</c:v>
                </c:pt>
                <c:pt idx="3321">
                  <c:v>553.99999999998875</c:v>
                </c:pt>
                <c:pt idx="3322">
                  <c:v>554.19999999998879</c:v>
                </c:pt>
                <c:pt idx="3323">
                  <c:v>554.39999999998884</c:v>
                </c:pt>
                <c:pt idx="3324">
                  <c:v>554.59999999998888</c:v>
                </c:pt>
                <c:pt idx="3325">
                  <c:v>554.79999999998893</c:v>
                </c:pt>
                <c:pt idx="3326">
                  <c:v>554.99999999998897</c:v>
                </c:pt>
                <c:pt idx="3327">
                  <c:v>555.19999999998902</c:v>
                </c:pt>
                <c:pt idx="3328">
                  <c:v>555.39999999998906</c:v>
                </c:pt>
                <c:pt idx="3329">
                  <c:v>555.59999999998911</c:v>
                </c:pt>
                <c:pt idx="3330">
                  <c:v>555.79999999998915</c:v>
                </c:pt>
                <c:pt idx="3331">
                  <c:v>555.9999999999892</c:v>
                </c:pt>
                <c:pt idx="3332">
                  <c:v>556.19999999998925</c:v>
                </c:pt>
                <c:pt idx="3333">
                  <c:v>556.39999999998929</c:v>
                </c:pt>
                <c:pt idx="3334">
                  <c:v>556.59999999998934</c:v>
                </c:pt>
                <c:pt idx="3335">
                  <c:v>556.79999999998938</c:v>
                </c:pt>
                <c:pt idx="3336">
                  <c:v>556.99999999998943</c:v>
                </c:pt>
                <c:pt idx="3337">
                  <c:v>557.19999999998947</c:v>
                </c:pt>
                <c:pt idx="3338">
                  <c:v>557.39999999998952</c:v>
                </c:pt>
                <c:pt idx="3339">
                  <c:v>557.59999999998956</c:v>
                </c:pt>
                <c:pt idx="3340">
                  <c:v>557.79999999998961</c:v>
                </c:pt>
                <c:pt idx="3341">
                  <c:v>557.99999999998965</c:v>
                </c:pt>
                <c:pt idx="3342">
                  <c:v>558.1999999999897</c:v>
                </c:pt>
                <c:pt idx="3343">
                  <c:v>558.39999999998975</c:v>
                </c:pt>
                <c:pt idx="3344">
                  <c:v>558.59999999998979</c:v>
                </c:pt>
                <c:pt idx="3345">
                  <c:v>558.79999999998984</c:v>
                </c:pt>
                <c:pt idx="3346">
                  <c:v>558.99999999998988</c:v>
                </c:pt>
                <c:pt idx="3347">
                  <c:v>559.19999999998993</c:v>
                </c:pt>
                <c:pt idx="3348">
                  <c:v>559.39999999998997</c:v>
                </c:pt>
                <c:pt idx="3349">
                  <c:v>559.59999999999002</c:v>
                </c:pt>
                <c:pt idx="3350">
                  <c:v>559.79999999999006</c:v>
                </c:pt>
                <c:pt idx="3351">
                  <c:v>559.99999999999011</c:v>
                </c:pt>
                <c:pt idx="3352">
                  <c:v>560.19999999999015</c:v>
                </c:pt>
                <c:pt idx="3353">
                  <c:v>560.3999999999902</c:v>
                </c:pt>
                <c:pt idx="3354">
                  <c:v>560.59999999999025</c:v>
                </c:pt>
                <c:pt idx="3355">
                  <c:v>560.79999999999029</c:v>
                </c:pt>
                <c:pt idx="3356">
                  <c:v>560.99999999999034</c:v>
                </c:pt>
                <c:pt idx="3357">
                  <c:v>561.19999999999038</c:v>
                </c:pt>
                <c:pt idx="3358">
                  <c:v>561.39999999999043</c:v>
                </c:pt>
                <c:pt idx="3359">
                  <c:v>561.59999999999047</c:v>
                </c:pt>
                <c:pt idx="3360">
                  <c:v>561.79999999999052</c:v>
                </c:pt>
                <c:pt idx="3361">
                  <c:v>561.99999999999056</c:v>
                </c:pt>
                <c:pt idx="3362">
                  <c:v>562.19999999999061</c:v>
                </c:pt>
                <c:pt idx="3363">
                  <c:v>562.39999999999065</c:v>
                </c:pt>
                <c:pt idx="3364">
                  <c:v>562.5999999999907</c:v>
                </c:pt>
                <c:pt idx="3365">
                  <c:v>562.79999999999075</c:v>
                </c:pt>
                <c:pt idx="3366">
                  <c:v>562.99999999999079</c:v>
                </c:pt>
                <c:pt idx="3367">
                  <c:v>563.19999999999084</c:v>
                </c:pt>
                <c:pt idx="3368">
                  <c:v>563.39999999999088</c:v>
                </c:pt>
                <c:pt idx="3369">
                  <c:v>563.59999999999093</c:v>
                </c:pt>
                <c:pt idx="3370">
                  <c:v>563.79999999999097</c:v>
                </c:pt>
                <c:pt idx="3371">
                  <c:v>563.99999999999102</c:v>
                </c:pt>
                <c:pt idx="3372">
                  <c:v>564.19999999999106</c:v>
                </c:pt>
                <c:pt idx="3373">
                  <c:v>564.39999999999111</c:v>
                </c:pt>
                <c:pt idx="3374">
                  <c:v>564.59999999999116</c:v>
                </c:pt>
                <c:pt idx="3375">
                  <c:v>564.7999999999912</c:v>
                </c:pt>
                <c:pt idx="3376">
                  <c:v>564.99999999999125</c:v>
                </c:pt>
                <c:pt idx="3377">
                  <c:v>565.19999999999129</c:v>
                </c:pt>
                <c:pt idx="3378">
                  <c:v>565.39999999999134</c:v>
                </c:pt>
                <c:pt idx="3379">
                  <c:v>565.59999999999138</c:v>
                </c:pt>
                <c:pt idx="3380">
                  <c:v>565.79999999999143</c:v>
                </c:pt>
                <c:pt idx="3381">
                  <c:v>565.99999999999147</c:v>
                </c:pt>
                <c:pt idx="3382">
                  <c:v>566.19999999999152</c:v>
                </c:pt>
                <c:pt idx="3383">
                  <c:v>566.39999999999156</c:v>
                </c:pt>
                <c:pt idx="3384">
                  <c:v>566.59999999999161</c:v>
                </c:pt>
                <c:pt idx="3385">
                  <c:v>566.79999999999166</c:v>
                </c:pt>
                <c:pt idx="3386">
                  <c:v>566.9999999999917</c:v>
                </c:pt>
                <c:pt idx="3387">
                  <c:v>567.19999999999175</c:v>
                </c:pt>
                <c:pt idx="3388">
                  <c:v>567.39999999999179</c:v>
                </c:pt>
                <c:pt idx="3389">
                  <c:v>567.59999999999184</c:v>
                </c:pt>
                <c:pt idx="3390">
                  <c:v>567.79999999999188</c:v>
                </c:pt>
                <c:pt idx="3391">
                  <c:v>567.99999999999193</c:v>
                </c:pt>
                <c:pt idx="3392">
                  <c:v>568.19999999999197</c:v>
                </c:pt>
                <c:pt idx="3393">
                  <c:v>568.39999999999202</c:v>
                </c:pt>
                <c:pt idx="3394">
                  <c:v>568.59999999999206</c:v>
                </c:pt>
                <c:pt idx="3395">
                  <c:v>568.79999999999211</c:v>
                </c:pt>
                <c:pt idx="3396">
                  <c:v>568.99999999999216</c:v>
                </c:pt>
                <c:pt idx="3397">
                  <c:v>569.1999999999922</c:v>
                </c:pt>
                <c:pt idx="3398">
                  <c:v>569.39999999999225</c:v>
                </c:pt>
                <c:pt idx="3399">
                  <c:v>569.59999999999229</c:v>
                </c:pt>
                <c:pt idx="3400">
                  <c:v>569.79999999999234</c:v>
                </c:pt>
                <c:pt idx="3401">
                  <c:v>569.99999999999238</c:v>
                </c:pt>
                <c:pt idx="3402">
                  <c:v>570.19999999999243</c:v>
                </c:pt>
                <c:pt idx="3403">
                  <c:v>570.39999999999247</c:v>
                </c:pt>
                <c:pt idx="3404">
                  <c:v>570.59999999999252</c:v>
                </c:pt>
                <c:pt idx="3405">
                  <c:v>570.79999999999256</c:v>
                </c:pt>
                <c:pt idx="3406">
                  <c:v>570.99999999999261</c:v>
                </c:pt>
                <c:pt idx="3407">
                  <c:v>571.19999999999266</c:v>
                </c:pt>
                <c:pt idx="3408">
                  <c:v>571.3999999999927</c:v>
                </c:pt>
                <c:pt idx="3409">
                  <c:v>571.59999999999275</c:v>
                </c:pt>
                <c:pt idx="3410">
                  <c:v>571.79999999999279</c:v>
                </c:pt>
                <c:pt idx="3411">
                  <c:v>571.99999999999284</c:v>
                </c:pt>
                <c:pt idx="3412">
                  <c:v>572.19999999999288</c:v>
                </c:pt>
                <c:pt idx="3413">
                  <c:v>572.39999999999293</c:v>
                </c:pt>
                <c:pt idx="3414">
                  <c:v>572.59999999999297</c:v>
                </c:pt>
                <c:pt idx="3415">
                  <c:v>572.79999999999302</c:v>
                </c:pt>
                <c:pt idx="3416">
                  <c:v>572.99999999999307</c:v>
                </c:pt>
                <c:pt idx="3417">
                  <c:v>573.19999999999311</c:v>
                </c:pt>
                <c:pt idx="3418">
                  <c:v>573.39999999999316</c:v>
                </c:pt>
                <c:pt idx="3419">
                  <c:v>573.5999999999932</c:v>
                </c:pt>
                <c:pt idx="3420">
                  <c:v>573.79999999999325</c:v>
                </c:pt>
                <c:pt idx="3421">
                  <c:v>573.99999999999329</c:v>
                </c:pt>
                <c:pt idx="3422">
                  <c:v>574.19999999999334</c:v>
                </c:pt>
                <c:pt idx="3423">
                  <c:v>574.39999999999338</c:v>
                </c:pt>
                <c:pt idx="3424">
                  <c:v>574.59999999999343</c:v>
                </c:pt>
                <c:pt idx="3425">
                  <c:v>574.79999999999347</c:v>
                </c:pt>
                <c:pt idx="3426">
                  <c:v>574.99999999999352</c:v>
                </c:pt>
                <c:pt idx="3427">
                  <c:v>575.19999999999357</c:v>
                </c:pt>
                <c:pt idx="3428">
                  <c:v>575.39999999999361</c:v>
                </c:pt>
                <c:pt idx="3429">
                  <c:v>575.59999999999366</c:v>
                </c:pt>
                <c:pt idx="3430">
                  <c:v>575.7999999999937</c:v>
                </c:pt>
                <c:pt idx="3431">
                  <c:v>575.99999999999375</c:v>
                </c:pt>
                <c:pt idx="3432">
                  <c:v>576.19999999999379</c:v>
                </c:pt>
                <c:pt idx="3433">
                  <c:v>576.39999999999384</c:v>
                </c:pt>
                <c:pt idx="3434">
                  <c:v>576.59999999999388</c:v>
                </c:pt>
                <c:pt idx="3435">
                  <c:v>576.79999999999393</c:v>
                </c:pt>
                <c:pt idx="3436">
                  <c:v>576.99999999999397</c:v>
                </c:pt>
                <c:pt idx="3437">
                  <c:v>577.19999999999402</c:v>
                </c:pt>
                <c:pt idx="3438">
                  <c:v>577.39999999999407</c:v>
                </c:pt>
                <c:pt idx="3439">
                  <c:v>577.59999999999411</c:v>
                </c:pt>
                <c:pt idx="3440">
                  <c:v>577.79999999999416</c:v>
                </c:pt>
                <c:pt idx="3441">
                  <c:v>577.9999999999942</c:v>
                </c:pt>
                <c:pt idx="3442">
                  <c:v>578.19999999999425</c:v>
                </c:pt>
                <c:pt idx="3443">
                  <c:v>578.39999999999429</c:v>
                </c:pt>
                <c:pt idx="3444">
                  <c:v>578.59999999999434</c:v>
                </c:pt>
                <c:pt idx="3445">
                  <c:v>578.79999999999438</c:v>
                </c:pt>
                <c:pt idx="3446">
                  <c:v>578.99999999999443</c:v>
                </c:pt>
                <c:pt idx="3447">
                  <c:v>579.19999999999447</c:v>
                </c:pt>
                <c:pt idx="3448">
                  <c:v>579.39999999999452</c:v>
                </c:pt>
                <c:pt idx="3449">
                  <c:v>579.59999999999457</c:v>
                </c:pt>
                <c:pt idx="3450">
                  <c:v>579.79999999999461</c:v>
                </c:pt>
                <c:pt idx="3451">
                  <c:v>579.99999999999466</c:v>
                </c:pt>
                <c:pt idx="3452">
                  <c:v>580.1999999999947</c:v>
                </c:pt>
                <c:pt idx="3453">
                  <c:v>580.39999999999475</c:v>
                </c:pt>
                <c:pt idx="3454">
                  <c:v>580.59999999999479</c:v>
                </c:pt>
                <c:pt idx="3455">
                  <c:v>580.79999999999484</c:v>
                </c:pt>
                <c:pt idx="3456">
                  <c:v>580.99999999999488</c:v>
                </c:pt>
                <c:pt idx="3457">
                  <c:v>581.19999999999493</c:v>
                </c:pt>
                <c:pt idx="3458">
                  <c:v>581.39999999999498</c:v>
                </c:pt>
                <c:pt idx="3459">
                  <c:v>581.59999999999502</c:v>
                </c:pt>
                <c:pt idx="3460">
                  <c:v>581.79999999999507</c:v>
                </c:pt>
                <c:pt idx="3461">
                  <c:v>581.99999999999511</c:v>
                </c:pt>
                <c:pt idx="3462">
                  <c:v>582.19999999999516</c:v>
                </c:pt>
                <c:pt idx="3463">
                  <c:v>582.3999999999952</c:v>
                </c:pt>
                <c:pt idx="3464">
                  <c:v>582.59999999999525</c:v>
                </c:pt>
                <c:pt idx="3465">
                  <c:v>582.79999999999529</c:v>
                </c:pt>
                <c:pt idx="3466">
                  <c:v>582.99999999999534</c:v>
                </c:pt>
                <c:pt idx="3467">
                  <c:v>583.19999999999538</c:v>
                </c:pt>
                <c:pt idx="3468">
                  <c:v>583.39999999999543</c:v>
                </c:pt>
                <c:pt idx="3469">
                  <c:v>583.59999999999548</c:v>
                </c:pt>
                <c:pt idx="3470">
                  <c:v>583.79999999999552</c:v>
                </c:pt>
                <c:pt idx="3471">
                  <c:v>583.99999999999557</c:v>
                </c:pt>
                <c:pt idx="3472">
                  <c:v>584.19999999999561</c:v>
                </c:pt>
                <c:pt idx="3473">
                  <c:v>584.39999999999566</c:v>
                </c:pt>
                <c:pt idx="3474">
                  <c:v>584.5999999999957</c:v>
                </c:pt>
                <c:pt idx="3475">
                  <c:v>584.79999999999575</c:v>
                </c:pt>
                <c:pt idx="3476">
                  <c:v>584.99999999999579</c:v>
                </c:pt>
                <c:pt idx="3477">
                  <c:v>585.19999999999584</c:v>
                </c:pt>
                <c:pt idx="3478">
                  <c:v>585.39999999999588</c:v>
                </c:pt>
                <c:pt idx="3479">
                  <c:v>585.59999999999593</c:v>
                </c:pt>
                <c:pt idx="3480">
                  <c:v>585.79999999999598</c:v>
                </c:pt>
                <c:pt idx="3481">
                  <c:v>585.99999999999602</c:v>
                </c:pt>
                <c:pt idx="3482">
                  <c:v>586.19999999999607</c:v>
                </c:pt>
                <c:pt idx="3483">
                  <c:v>586.39999999999611</c:v>
                </c:pt>
                <c:pt idx="3484">
                  <c:v>586.59999999999616</c:v>
                </c:pt>
                <c:pt idx="3485">
                  <c:v>586.7999999999962</c:v>
                </c:pt>
                <c:pt idx="3486">
                  <c:v>586.99999999999625</c:v>
                </c:pt>
                <c:pt idx="3487">
                  <c:v>587.19999999999629</c:v>
                </c:pt>
                <c:pt idx="3488">
                  <c:v>587.39999999999634</c:v>
                </c:pt>
                <c:pt idx="3489">
                  <c:v>587.59999999999638</c:v>
                </c:pt>
                <c:pt idx="3490">
                  <c:v>587.79999999999643</c:v>
                </c:pt>
                <c:pt idx="3491">
                  <c:v>587.99999999999648</c:v>
                </c:pt>
                <c:pt idx="3492">
                  <c:v>588.19999999999652</c:v>
                </c:pt>
                <c:pt idx="3493">
                  <c:v>588.39999999999657</c:v>
                </c:pt>
                <c:pt idx="3494">
                  <c:v>588.59999999999661</c:v>
                </c:pt>
                <c:pt idx="3495">
                  <c:v>588.79999999999666</c:v>
                </c:pt>
                <c:pt idx="3496">
                  <c:v>588.9999999999967</c:v>
                </c:pt>
                <c:pt idx="3497">
                  <c:v>589.19999999999675</c:v>
                </c:pt>
                <c:pt idx="3498">
                  <c:v>589.39999999999679</c:v>
                </c:pt>
                <c:pt idx="3499">
                  <c:v>589.59999999999684</c:v>
                </c:pt>
                <c:pt idx="3500">
                  <c:v>589.79999999999688</c:v>
                </c:pt>
                <c:pt idx="3501">
                  <c:v>589.99999999999693</c:v>
                </c:pt>
                <c:pt idx="3502">
                  <c:v>590.19999999999698</c:v>
                </c:pt>
                <c:pt idx="3503">
                  <c:v>590.39999999999702</c:v>
                </c:pt>
                <c:pt idx="3504">
                  <c:v>590.59999999999707</c:v>
                </c:pt>
                <c:pt idx="3505">
                  <c:v>590.79999999999711</c:v>
                </c:pt>
                <c:pt idx="3506">
                  <c:v>590.99999999999716</c:v>
                </c:pt>
                <c:pt idx="3507">
                  <c:v>591.1999999999972</c:v>
                </c:pt>
                <c:pt idx="3508">
                  <c:v>591.39999999999725</c:v>
                </c:pt>
                <c:pt idx="3509">
                  <c:v>591.59999999999729</c:v>
                </c:pt>
                <c:pt idx="3510">
                  <c:v>591.79999999999734</c:v>
                </c:pt>
                <c:pt idx="3511">
                  <c:v>591.99999999999739</c:v>
                </c:pt>
                <c:pt idx="3512">
                  <c:v>592.19999999999743</c:v>
                </c:pt>
                <c:pt idx="3513">
                  <c:v>592.39999999999748</c:v>
                </c:pt>
                <c:pt idx="3514">
                  <c:v>592.59999999999752</c:v>
                </c:pt>
                <c:pt idx="3515">
                  <c:v>592.79999999999757</c:v>
                </c:pt>
                <c:pt idx="3516">
                  <c:v>592.99999999999761</c:v>
                </c:pt>
                <c:pt idx="3517">
                  <c:v>593.19999999999766</c:v>
                </c:pt>
                <c:pt idx="3518">
                  <c:v>593.3999999999977</c:v>
                </c:pt>
                <c:pt idx="3519">
                  <c:v>593.59999999999775</c:v>
                </c:pt>
                <c:pt idx="3520">
                  <c:v>593.79999999999779</c:v>
                </c:pt>
                <c:pt idx="3521">
                  <c:v>593.99999999999784</c:v>
                </c:pt>
                <c:pt idx="3522">
                  <c:v>594.19999999999789</c:v>
                </c:pt>
                <c:pt idx="3523">
                  <c:v>594.39999999999793</c:v>
                </c:pt>
                <c:pt idx="3524">
                  <c:v>594.59999999999798</c:v>
                </c:pt>
                <c:pt idx="3525">
                  <c:v>594.79999999999802</c:v>
                </c:pt>
                <c:pt idx="3526">
                  <c:v>594.99999999999807</c:v>
                </c:pt>
                <c:pt idx="3527">
                  <c:v>595.19999999999811</c:v>
                </c:pt>
                <c:pt idx="3528">
                  <c:v>595.39999999999816</c:v>
                </c:pt>
                <c:pt idx="3529">
                  <c:v>595.5999999999982</c:v>
                </c:pt>
                <c:pt idx="3530">
                  <c:v>595.79999999999825</c:v>
                </c:pt>
                <c:pt idx="3531">
                  <c:v>595.99999999999829</c:v>
                </c:pt>
                <c:pt idx="3532">
                  <c:v>596.19999999999834</c:v>
                </c:pt>
                <c:pt idx="3533">
                  <c:v>596.39999999999839</c:v>
                </c:pt>
                <c:pt idx="3534">
                  <c:v>596.59999999999843</c:v>
                </c:pt>
                <c:pt idx="3535">
                  <c:v>596.79999999999848</c:v>
                </c:pt>
                <c:pt idx="3536">
                  <c:v>596.99999999999852</c:v>
                </c:pt>
                <c:pt idx="3537">
                  <c:v>597.19999999999857</c:v>
                </c:pt>
                <c:pt idx="3538">
                  <c:v>597.39999999999861</c:v>
                </c:pt>
                <c:pt idx="3539">
                  <c:v>597.59999999999866</c:v>
                </c:pt>
                <c:pt idx="3540">
                  <c:v>597.7999999999987</c:v>
                </c:pt>
                <c:pt idx="3541">
                  <c:v>597.99999999999875</c:v>
                </c:pt>
                <c:pt idx="3542">
                  <c:v>598.19999999999879</c:v>
                </c:pt>
                <c:pt idx="3543">
                  <c:v>598.39999999999884</c:v>
                </c:pt>
                <c:pt idx="3544">
                  <c:v>598.59999999999889</c:v>
                </c:pt>
                <c:pt idx="3545">
                  <c:v>598.79999999999893</c:v>
                </c:pt>
                <c:pt idx="3546">
                  <c:v>598.99999999999898</c:v>
                </c:pt>
                <c:pt idx="3547">
                  <c:v>599.19999999999902</c:v>
                </c:pt>
                <c:pt idx="3548">
                  <c:v>599.39999999999907</c:v>
                </c:pt>
                <c:pt idx="3549">
                  <c:v>599.59999999999911</c:v>
                </c:pt>
                <c:pt idx="3550">
                  <c:v>599.79999999999916</c:v>
                </c:pt>
                <c:pt idx="3551">
                  <c:v>599.9999999999992</c:v>
                </c:pt>
                <c:pt idx="3552">
                  <c:v>600.19999999999925</c:v>
                </c:pt>
                <c:pt idx="3553">
                  <c:v>600.3999999999993</c:v>
                </c:pt>
                <c:pt idx="3554">
                  <c:v>600.59999999999934</c:v>
                </c:pt>
                <c:pt idx="3555">
                  <c:v>600.79999999999939</c:v>
                </c:pt>
                <c:pt idx="3556">
                  <c:v>600.99999999999943</c:v>
                </c:pt>
                <c:pt idx="3557">
                  <c:v>601.19999999999948</c:v>
                </c:pt>
                <c:pt idx="3558">
                  <c:v>601.39999999999952</c:v>
                </c:pt>
                <c:pt idx="3559">
                  <c:v>601.59999999999957</c:v>
                </c:pt>
                <c:pt idx="3560">
                  <c:v>601.79999999999961</c:v>
                </c:pt>
                <c:pt idx="3561">
                  <c:v>601.99999999999966</c:v>
                </c:pt>
                <c:pt idx="3562">
                  <c:v>602.1999999999997</c:v>
                </c:pt>
                <c:pt idx="3563">
                  <c:v>602.39999999999975</c:v>
                </c:pt>
                <c:pt idx="3564">
                  <c:v>602.5999999999998</c:v>
                </c:pt>
                <c:pt idx="3565">
                  <c:v>602.79999999999984</c:v>
                </c:pt>
                <c:pt idx="3566">
                  <c:v>602.99999999999989</c:v>
                </c:pt>
                <c:pt idx="3567">
                  <c:v>603.19999999999993</c:v>
                </c:pt>
                <c:pt idx="3568">
                  <c:v>603.4</c:v>
                </c:pt>
                <c:pt idx="3569">
                  <c:v>603.6</c:v>
                </c:pt>
                <c:pt idx="3570">
                  <c:v>603.80000000000007</c:v>
                </c:pt>
                <c:pt idx="3571">
                  <c:v>604.00000000000011</c:v>
                </c:pt>
                <c:pt idx="3572">
                  <c:v>604.20000000000016</c:v>
                </c:pt>
                <c:pt idx="3573">
                  <c:v>604.4000000000002</c:v>
                </c:pt>
                <c:pt idx="3574">
                  <c:v>604.60000000000025</c:v>
                </c:pt>
                <c:pt idx="3575">
                  <c:v>604.8000000000003</c:v>
                </c:pt>
                <c:pt idx="3576">
                  <c:v>605.00000000000034</c:v>
                </c:pt>
                <c:pt idx="3577">
                  <c:v>605.20000000000039</c:v>
                </c:pt>
                <c:pt idx="3578">
                  <c:v>605.40000000000043</c:v>
                </c:pt>
                <c:pt idx="3579">
                  <c:v>605.60000000000048</c:v>
                </c:pt>
                <c:pt idx="3580">
                  <c:v>605.80000000000052</c:v>
                </c:pt>
                <c:pt idx="3581">
                  <c:v>606.00000000000057</c:v>
                </c:pt>
                <c:pt idx="3582">
                  <c:v>606.20000000000061</c:v>
                </c:pt>
                <c:pt idx="3583">
                  <c:v>606.40000000000066</c:v>
                </c:pt>
                <c:pt idx="3584">
                  <c:v>606.6000000000007</c:v>
                </c:pt>
                <c:pt idx="3585">
                  <c:v>606.80000000000075</c:v>
                </c:pt>
                <c:pt idx="3586">
                  <c:v>607.0000000000008</c:v>
                </c:pt>
                <c:pt idx="3587">
                  <c:v>607.20000000000084</c:v>
                </c:pt>
                <c:pt idx="3588">
                  <c:v>607.40000000000089</c:v>
                </c:pt>
                <c:pt idx="3589">
                  <c:v>607.60000000000093</c:v>
                </c:pt>
                <c:pt idx="3590">
                  <c:v>607.80000000000098</c:v>
                </c:pt>
                <c:pt idx="3591">
                  <c:v>608.00000000000102</c:v>
                </c:pt>
                <c:pt idx="3592">
                  <c:v>608.20000000000107</c:v>
                </c:pt>
                <c:pt idx="3593">
                  <c:v>608.40000000000111</c:v>
                </c:pt>
                <c:pt idx="3594">
                  <c:v>608.60000000000116</c:v>
                </c:pt>
                <c:pt idx="3595">
                  <c:v>608.80000000000121</c:v>
                </c:pt>
                <c:pt idx="3596">
                  <c:v>609.00000000000125</c:v>
                </c:pt>
                <c:pt idx="3597">
                  <c:v>609.2000000000013</c:v>
                </c:pt>
                <c:pt idx="3598">
                  <c:v>609.40000000000134</c:v>
                </c:pt>
                <c:pt idx="3599">
                  <c:v>609.60000000000139</c:v>
                </c:pt>
                <c:pt idx="3600">
                  <c:v>609.80000000000143</c:v>
                </c:pt>
                <c:pt idx="3601">
                  <c:v>610.00000000000148</c:v>
                </c:pt>
                <c:pt idx="3602">
                  <c:v>610.20000000000152</c:v>
                </c:pt>
                <c:pt idx="3603">
                  <c:v>610.40000000000157</c:v>
                </c:pt>
                <c:pt idx="3604">
                  <c:v>610.60000000000161</c:v>
                </c:pt>
                <c:pt idx="3605">
                  <c:v>610.80000000000166</c:v>
                </c:pt>
                <c:pt idx="3606">
                  <c:v>611.00000000000171</c:v>
                </c:pt>
                <c:pt idx="3607">
                  <c:v>611.20000000000175</c:v>
                </c:pt>
                <c:pt idx="3608">
                  <c:v>611.4000000000018</c:v>
                </c:pt>
                <c:pt idx="3609">
                  <c:v>611.60000000000184</c:v>
                </c:pt>
                <c:pt idx="3610">
                  <c:v>611.80000000000189</c:v>
                </c:pt>
                <c:pt idx="3611">
                  <c:v>612.00000000000193</c:v>
                </c:pt>
                <c:pt idx="3612">
                  <c:v>612.20000000000198</c:v>
                </c:pt>
                <c:pt idx="3613">
                  <c:v>612.40000000000202</c:v>
                </c:pt>
                <c:pt idx="3614">
                  <c:v>612.60000000000207</c:v>
                </c:pt>
                <c:pt idx="3615">
                  <c:v>612.80000000000211</c:v>
                </c:pt>
                <c:pt idx="3616">
                  <c:v>613.00000000000216</c:v>
                </c:pt>
                <c:pt idx="3617">
                  <c:v>613.20000000000221</c:v>
                </c:pt>
                <c:pt idx="3618">
                  <c:v>613.40000000000225</c:v>
                </c:pt>
                <c:pt idx="3619">
                  <c:v>613.6000000000023</c:v>
                </c:pt>
                <c:pt idx="3620">
                  <c:v>613.80000000000234</c:v>
                </c:pt>
                <c:pt idx="3621">
                  <c:v>614.00000000000239</c:v>
                </c:pt>
                <c:pt idx="3622">
                  <c:v>614.20000000000243</c:v>
                </c:pt>
                <c:pt idx="3623">
                  <c:v>614.40000000000248</c:v>
                </c:pt>
                <c:pt idx="3624">
                  <c:v>614.60000000000252</c:v>
                </c:pt>
                <c:pt idx="3625">
                  <c:v>614.80000000000257</c:v>
                </c:pt>
                <c:pt idx="3626">
                  <c:v>615.00000000000261</c:v>
                </c:pt>
                <c:pt idx="3627">
                  <c:v>615.20000000000266</c:v>
                </c:pt>
                <c:pt idx="3628">
                  <c:v>615.40000000000271</c:v>
                </c:pt>
                <c:pt idx="3629">
                  <c:v>615.60000000000275</c:v>
                </c:pt>
                <c:pt idx="3630">
                  <c:v>615.8000000000028</c:v>
                </c:pt>
                <c:pt idx="3631">
                  <c:v>616.00000000000284</c:v>
                </c:pt>
                <c:pt idx="3632">
                  <c:v>616.20000000000289</c:v>
                </c:pt>
                <c:pt idx="3633">
                  <c:v>616.40000000000293</c:v>
                </c:pt>
                <c:pt idx="3634">
                  <c:v>616.60000000000298</c:v>
                </c:pt>
                <c:pt idx="3635">
                  <c:v>616.80000000000302</c:v>
                </c:pt>
                <c:pt idx="3636">
                  <c:v>617.00000000000307</c:v>
                </c:pt>
                <c:pt idx="3637">
                  <c:v>617.20000000000312</c:v>
                </c:pt>
                <c:pt idx="3638">
                  <c:v>617.40000000000316</c:v>
                </c:pt>
                <c:pt idx="3639">
                  <c:v>617.60000000000321</c:v>
                </c:pt>
                <c:pt idx="3640">
                  <c:v>617.80000000000325</c:v>
                </c:pt>
                <c:pt idx="3641">
                  <c:v>618.0000000000033</c:v>
                </c:pt>
                <c:pt idx="3642">
                  <c:v>618.20000000000334</c:v>
                </c:pt>
                <c:pt idx="3643">
                  <c:v>618.40000000000339</c:v>
                </c:pt>
                <c:pt idx="3644">
                  <c:v>618.60000000000343</c:v>
                </c:pt>
                <c:pt idx="3645">
                  <c:v>618.80000000000348</c:v>
                </c:pt>
                <c:pt idx="3646">
                  <c:v>619.00000000000352</c:v>
                </c:pt>
                <c:pt idx="3647">
                  <c:v>619.20000000000357</c:v>
                </c:pt>
                <c:pt idx="3648">
                  <c:v>619.40000000000362</c:v>
                </c:pt>
                <c:pt idx="3649">
                  <c:v>619.60000000000366</c:v>
                </c:pt>
                <c:pt idx="3650">
                  <c:v>619.80000000000371</c:v>
                </c:pt>
                <c:pt idx="3651">
                  <c:v>620.00000000000375</c:v>
                </c:pt>
                <c:pt idx="3652">
                  <c:v>620.2000000000038</c:v>
                </c:pt>
                <c:pt idx="3653">
                  <c:v>620.40000000000384</c:v>
                </c:pt>
                <c:pt idx="3654">
                  <c:v>620.60000000000389</c:v>
                </c:pt>
                <c:pt idx="3655">
                  <c:v>620.80000000000393</c:v>
                </c:pt>
                <c:pt idx="3656">
                  <c:v>621.00000000000398</c:v>
                </c:pt>
                <c:pt idx="3657">
                  <c:v>621.20000000000402</c:v>
                </c:pt>
                <c:pt idx="3658">
                  <c:v>621.40000000000407</c:v>
                </c:pt>
                <c:pt idx="3659">
                  <c:v>621.60000000000412</c:v>
                </c:pt>
                <c:pt idx="3660">
                  <c:v>621.80000000000416</c:v>
                </c:pt>
                <c:pt idx="3661">
                  <c:v>622.00000000000421</c:v>
                </c:pt>
                <c:pt idx="3662">
                  <c:v>622.20000000000425</c:v>
                </c:pt>
                <c:pt idx="3663">
                  <c:v>622.4000000000043</c:v>
                </c:pt>
                <c:pt idx="3664">
                  <c:v>622.60000000000434</c:v>
                </c:pt>
                <c:pt idx="3665">
                  <c:v>622.80000000000439</c:v>
                </c:pt>
                <c:pt idx="3666">
                  <c:v>623.00000000000443</c:v>
                </c:pt>
                <c:pt idx="3667">
                  <c:v>623.20000000000448</c:v>
                </c:pt>
                <c:pt idx="3668">
                  <c:v>623.40000000000452</c:v>
                </c:pt>
                <c:pt idx="3669">
                  <c:v>623.60000000000457</c:v>
                </c:pt>
                <c:pt idx="3670">
                  <c:v>623.80000000000462</c:v>
                </c:pt>
                <c:pt idx="3671">
                  <c:v>624.00000000000466</c:v>
                </c:pt>
                <c:pt idx="3672">
                  <c:v>624.20000000000471</c:v>
                </c:pt>
                <c:pt idx="3673">
                  <c:v>624.40000000000475</c:v>
                </c:pt>
                <c:pt idx="3674">
                  <c:v>624.6000000000048</c:v>
                </c:pt>
                <c:pt idx="3675">
                  <c:v>624.80000000000484</c:v>
                </c:pt>
                <c:pt idx="3676">
                  <c:v>625.00000000000489</c:v>
                </c:pt>
                <c:pt idx="3677">
                  <c:v>625.20000000000493</c:v>
                </c:pt>
                <c:pt idx="3678">
                  <c:v>625.40000000000498</c:v>
                </c:pt>
                <c:pt idx="3679">
                  <c:v>625.60000000000502</c:v>
                </c:pt>
                <c:pt idx="3680">
                  <c:v>625.80000000000507</c:v>
                </c:pt>
                <c:pt idx="3681">
                  <c:v>626.00000000000512</c:v>
                </c:pt>
                <c:pt idx="3682">
                  <c:v>626.20000000000516</c:v>
                </c:pt>
                <c:pt idx="3683">
                  <c:v>626.40000000000521</c:v>
                </c:pt>
                <c:pt idx="3684">
                  <c:v>626.60000000000525</c:v>
                </c:pt>
                <c:pt idx="3685">
                  <c:v>626.8000000000053</c:v>
                </c:pt>
                <c:pt idx="3686">
                  <c:v>627.00000000000534</c:v>
                </c:pt>
                <c:pt idx="3687">
                  <c:v>627.20000000000539</c:v>
                </c:pt>
                <c:pt idx="3688">
                  <c:v>627.40000000000543</c:v>
                </c:pt>
                <c:pt idx="3689">
                  <c:v>627.60000000000548</c:v>
                </c:pt>
                <c:pt idx="3690">
                  <c:v>627.80000000000553</c:v>
                </c:pt>
                <c:pt idx="3691">
                  <c:v>628.00000000000557</c:v>
                </c:pt>
                <c:pt idx="3692">
                  <c:v>628.20000000000562</c:v>
                </c:pt>
                <c:pt idx="3693">
                  <c:v>628.40000000000566</c:v>
                </c:pt>
                <c:pt idx="3694">
                  <c:v>628.60000000000571</c:v>
                </c:pt>
                <c:pt idx="3695">
                  <c:v>628.80000000000575</c:v>
                </c:pt>
                <c:pt idx="3696">
                  <c:v>629.0000000000058</c:v>
                </c:pt>
                <c:pt idx="3697">
                  <c:v>629.20000000000584</c:v>
                </c:pt>
                <c:pt idx="3698">
                  <c:v>629.40000000000589</c:v>
                </c:pt>
                <c:pt idx="3699">
                  <c:v>629.60000000000593</c:v>
                </c:pt>
                <c:pt idx="3700">
                  <c:v>629.80000000000598</c:v>
                </c:pt>
                <c:pt idx="3701">
                  <c:v>630.00000000000603</c:v>
                </c:pt>
                <c:pt idx="3702">
                  <c:v>630.20000000000607</c:v>
                </c:pt>
                <c:pt idx="3703">
                  <c:v>630.40000000000612</c:v>
                </c:pt>
                <c:pt idx="3704">
                  <c:v>630.60000000000616</c:v>
                </c:pt>
                <c:pt idx="3705">
                  <c:v>630.80000000000621</c:v>
                </c:pt>
                <c:pt idx="3706">
                  <c:v>631.00000000000625</c:v>
                </c:pt>
                <c:pt idx="3707">
                  <c:v>631.2000000000063</c:v>
                </c:pt>
                <c:pt idx="3708">
                  <c:v>631.40000000000634</c:v>
                </c:pt>
                <c:pt idx="3709">
                  <c:v>631.60000000000639</c:v>
                </c:pt>
                <c:pt idx="3710">
                  <c:v>631.80000000000643</c:v>
                </c:pt>
                <c:pt idx="3711">
                  <c:v>632.00000000000648</c:v>
                </c:pt>
                <c:pt idx="3712">
                  <c:v>632.20000000000653</c:v>
                </c:pt>
                <c:pt idx="3713">
                  <c:v>632.40000000000657</c:v>
                </c:pt>
                <c:pt idx="3714">
                  <c:v>632.60000000000662</c:v>
                </c:pt>
                <c:pt idx="3715">
                  <c:v>632.80000000000666</c:v>
                </c:pt>
                <c:pt idx="3716">
                  <c:v>633.00000000000671</c:v>
                </c:pt>
                <c:pt idx="3717">
                  <c:v>633.20000000000675</c:v>
                </c:pt>
                <c:pt idx="3718">
                  <c:v>633.4000000000068</c:v>
                </c:pt>
                <c:pt idx="3719">
                  <c:v>633.60000000000684</c:v>
                </c:pt>
                <c:pt idx="3720">
                  <c:v>633.80000000000689</c:v>
                </c:pt>
                <c:pt idx="3721">
                  <c:v>634.00000000000693</c:v>
                </c:pt>
                <c:pt idx="3722">
                  <c:v>634.20000000000698</c:v>
                </c:pt>
                <c:pt idx="3723">
                  <c:v>634.40000000000703</c:v>
                </c:pt>
                <c:pt idx="3724">
                  <c:v>634.60000000000707</c:v>
                </c:pt>
                <c:pt idx="3725">
                  <c:v>634.80000000000712</c:v>
                </c:pt>
                <c:pt idx="3726">
                  <c:v>635.00000000000716</c:v>
                </c:pt>
                <c:pt idx="3727">
                  <c:v>635.20000000000721</c:v>
                </c:pt>
                <c:pt idx="3728">
                  <c:v>635.40000000000725</c:v>
                </c:pt>
                <c:pt idx="3729">
                  <c:v>635.6000000000073</c:v>
                </c:pt>
                <c:pt idx="3730">
                  <c:v>635.80000000000734</c:v>
                </c:pt>
                <c:pt idx="3731">
                  <c:v>636.00000000000739</c:v>
                </c:pt>
                <c:pt idx="3732">
                  <c:v>636.20000000000744</c:v>
                </c:pt>
                <c:pt idx="3733">
                  <c:v>636.40000000000748</c:v>
                </c:pt>
                <c:pt idx="3734">
                  <c:v>636.60000000000753</c:v>
                </c:pt>
                <c:pt idx="3735">
                  <c:v>636.80000000000757</c:v>
                </c:pt>
                <c:pt idx="3736">
                  <c:v>637.00000000000762</c:v>
                </c:pt>
                <c:pt idx="3737">
                  <c:v>637.20000000000766</c:v>
                </c:pt>
                <c:pt idx="3738">
                  <c:v>637.40000000000771</c:v>
                </c:pt>
                <c:pt idx="3739">
                  <c:v>637.60000000000775</c:v>
                </c:pt>
                <c:pt idx="3740">
                  <c:v>637.8000000000078</c:v>
                </c:pt>
                <c:pt idx="3741">
                  <c:v>638.00000000000784</c:v>
                </c:pt>
                <c:pt idx="3742">
                  <c:v>638.20000000000789</c:v>
                </c:pt>
                <c:pt idx="3743">
                  <c:v>638.40000000000794</c:v>
                </c:pt>
                <c:pt idx="3744">
                  <c:v>638.60000000000798</c:v>
                </c:pt>
                <c:pt idx="3745">
                  <c:v>638.80000000000803</c:v>
                </c:pt>
                <c:pt idx="3746">
                  <c:v>639.00000000000807</c:v>
                </c:pt>
                <c:pt idx="3747">
                  <c:v>639.20000000000812</c:v>
                </c:pt>
                <c:pt idx="3748">
                  <c:v>639.40000000000816</c:v>
                </c:pt>
                <c:pt idx="3749">
                  <c:v>639.60000000000821</c:v>
                </c:pt>
                <c:pt idx="3750">
                  <c:v>639.80000000000825</c:v>
                </c:pt>
                <c:pt idx="3751">
                  <c:v>640.0000000000083</c:v>
                </c:pt>
                <c:pt idx="3752">
                  <c:v>640.20000000000834</c:v>
                </c:pt>
                <c:pt idx="3753">
                  <c:v>640.40000000000839</c:v>
                </c:pt>
                <c:pt idx="3754">
                  <c:v>640.60000000000844</c:v>
                </c:pt>
                <c:pt idx="3755">
                  <c:v>640.80000000000848</c:v>
                </c:pt>
                <c:pt idx="3756">
                  <c:v>641.00000000000853</c:v>
                </c:pt>
                <c:pt idx="3757">
                  <c:v>641.20000000000857</c:v>
                </c:pt>
                <c:pt idx="3758">
                  <c:v>641.40000000000862</c:v>
                </c:pt>
                <c:pt idx="3759">
                  <c:v>641.60000000000866</c:v>
                </c:pt>
                <c:pt idx="3760">
                  <c:v>641.80000000000871</c:v>
                </c:pt>
                <c:pt idx="3761">
                  <c:v>642.00000000000875</c:v>
                </c:pt>
                <c:pt idx="3762">
                  <c:v>642.2000000000088</c:v>
                </c:pt>
                <c:pt idx="3763">
                  <c:v>642.40000000000884</c:v>
                </c:pt>
                <c:pt idx="3764">
                  <c:v>642.60000000000889</c:v>
                </c:pt>
                <c:pt idx="3765">
                  <c:v>642.80000000000894</c:v>
                </c:pt>
                <c:pt idx="3766">
                  <c:v>643.00000000000898</c:v>
                </c:pt>
                <c:pt idx="3767">
                  <c:v>643.20000000000903</c:v>
                </c:pt>
                <c:pt idx="3768">
                  <c:v>643.40000000000907</c:v>
                </c:pt>
                <c:pt idx="3769">
                  <c:v>643.60000000000912</c:v>
                </c:pt>
                <c:pt idx="3770">
                  <c:v>643.80000000000916</c:v>
                </c:pt>
                <c:pt idx="3771">
                  <c:v>644.00000000000921</c:v>
                </c:pt>
                <c:pt idx="3772">
                  <c:v>644.20000000000925</c:v>
                </c:pt>
                <c:pt idx="3773">
                  <c:v>644.4000000000093</c:v>
                </c:pt>
                <c:pt idx="3774">
                  <c:v>644.60000000000935</c:v>
                </c:pt>
                <c:pt idx="3775">
                  <c:v>644.80000000000939</c:v>
                </c:pt>
                <c:pt idx="3776">
                  <c:v>645.00000000000944</c:v>
                </c:pt>
                <c:pt idx="3777">
                  <c:v>645.20000000000948</c:v>
                </c:pt>
                <c:pt idx="3778">
                  <c:v>645.40000000000953</c:v>
                </c:pt>
                <c:pt idx="3779">
                  <c:v>645.60000000000957</c:v>
                </c:pt>
                <c:pt idx="3780">
                  <c:v>645.80000000000962</c:v>
                </c:pt>
                <c:pt idx="3781">
                  <c:v>646.00000000000966</c:v>
                </c:pt>
                <c:pt idx="3782">
                  <c:v>646.20000000000971</c:v>
                </c:pt>
                <c:pt idx="3783">
                  <c:v>646.40000000000975</c:v>
                </c:pt>
                <c:pt idx="3784">
                  <c:v>646.6000000000098</c:v>
                </c:pt>
                <c:pt idx="3785">
                  <c:v>646.80000000000985</c:v>
                </c:pt>
                <c:pt idx="3786">
                  <c:v>647.00000000000989</c:v>
                </c:pt>
                <c:pt idx="3787">
                  <c:v>647.20000000000994</c:v>
                </c:pt>
                <c:pt idx="3788">
                  <c:v>647.40000000000998</c:v>
                </c:pt>
                <c:pt idx="3789">
                  <c:v>647.60000000001003</c:v>
                </c:pt>
                <c:pt idx="3790">
                  <c:v>647.80000000001007</c:v>
                </c:pt>
                <c:pt idx="3791">
                  <c:v>648.00000000001012</c:v>
                </c:pt>
                <c:pt idx="3792">
                  <c:v>648.20000000001016</c:v>
                </c:pt>
                <c:pt idx="3793">
                  <c:v>648.40000000001021</c:v>
                </c:pt>
                <c:pt idx="3794">
                  <c:v>648.60000000001025</c:v>
                </c:pt>
                <c:pt idx="3795">
                  <c:v>648.8000000000103</c:v>
                </c:pt>
                <c:pt idx="3796">
                  <c:v>649.00000000001035</c:v>
                </c:pt>
                <c:pt idx="3797">
                  <c:v>649.20000000001039</c:v>
                </c:pt>
                <c:pt idx="3798">
                  <c:v>649.40000000001044</c:v>
                </c:pt>
                <c:pt idx="3799">
                  <c:v>649.60000000001048</c:v>
                </c:pt>
                <c:pt idx="3800">
                  <c:v>649.80000000001053</c:v>
                </c:pt>
                <c:pt idx="3801">
                  <c:v>650.00000000001057</c:v>
                </c:pt>
                <c:pt idx="3802">
                  <c:v>650.20000000001062</c:v>
                </c:pt>
                <c:pt idx="3803">
                  <c:v>650.40000000001066</c:v>
                </c:pt>
                <c:pt idx="3804">
                  <c:v>650.60000000001071</c:v>
                </c:pt>
                <c:pt idx="3805">
                  <c:v>650.80000000001075</c:v>
                </c:pt>
                <c:pt idx="3806">
                  <c:v>651.0000000000108</c:v>
                </c:pt>
                <c:pt idx="3807">
                  <c:v>651.20000000001085</c:v>
                </c:pt>
                <c:pt idx="3808">
                  <c:v>651.40000000001089</c:v>
                </c:pt>
                <c:pt idx="3809">
                  <c:v>651.60000000001094</c:v>
                </c:pt>
                <c:pt idx="3810">
                  <c:v>651.80000000001098</c:v>
                </c:pt>
                <c:pt idx="3811">
                  <c:v>652.00000000001103</c:v>
                </c:pt>
                <c:pt idx="3812">
                  <c:v>652.20000000001107</c:v>
                </c:pt>
                <c:pt idx="3813">
                  <c:v>652.40000000001112</c:v>
                </c:pt>
                <c:pt idx="3814">
                  <c:v>652.60000000001116</c:v>
                </c:pt>
                <c:pt idx="3815">
                  <c:v>652.80000000001121</c:v>
                </c:pt>
                <c:pt idx="3816">
                  <c:v>653.00000000001125</c:v>
                </c:pt>
                <c:pt idx="3817">
                  <c:v>653.2000000000113</c:v>
                </c:pt>
                <c:pt idx="3818">
                  <c:v>653.40000000001135</c:v>
                </c:pt>
                <c:pt idx="3819">
                  <c:v>653.60000000001139</c:v>
                </c:pt>
                <c:pt idx="3820">
                  <c:v>653.80000000001144</c:v>
                </c:pt>
                <c:pt idx="3821">
                  <c:v>654.00000000001148</c:v>
                </c:pt>
                <c:pt idx="3822">
                  <c:v>654.20000000001153</c:v>
                </c:pt>
                <c:pt idx="3823">
                  <c:v>654.40000000001157</c:v>
                </c:pt>
                <c:pt idx="3824">
                  <c:v>654.60000000001162</c:v>
                </c:pt>
                <c:pt idx="3825">
                  <c:v>654.80000000001166</c:v>
                </c:pt>
                <c:pt idx="3826">
                  <c:v>655.00000000001171</c:v>
                </c:pt>
                <c:pt idx="3827">
                  <c:v>655.20000000001176</c:v>
                </c:pt>
                <c:pt idx="3828">
                  <c:v>655.4000000000118</c:v>
                </c:pt>
                <c:pt idx="3829">
                  <c:v>655.60000000001185</c:v>
                </c:pt>
                <c:pt idx="3830">
                  <c:v>655.80000000001189</c:v>
                </c:pt>
                <c:pt idx="3831">
                  <c:v>656.00000000001194</c:v>
                </c:pt>
                <c:pt idx="3832">
                  <c:v>656.20000000001198</c:v>
                </c:pt>
                <c:pt idx="3833">
                  <c:v>656.40000000001203</c:v>
                </c:pt>
                <c:pt idx="3834">
                  <c:v>656.60000000001207</c:v>
                </c:pt>
                <c:pt idx="3835">
                  <c:v>656.80000000001212</c:v>
                </c:pt>
                <c:pt idx="3836">
                  <c:v>657.00000000001216</c:v>
                </c:pt>
                <c:pt idx="3837">
                  <c:v>657.20000000001221</c:v>
                </c:pt>
                <c:pt idx="3838">
                  <c:v>657.40000000001226</c:v>
                </c:pt>
                <c:pt idx="3839">
                  <c:v>657.6000000000123</c:v>
                </c:pt>
                <c:pt idx="3840">
                  <c:v>657.80000000001235</c:v>
                </c:pt>
                <c:pt idx="3841">
                  <c:v>658.00000000001239</c:v>
                </c:pt>
                <c:pt idx="3842">
                  <c:v>658.20000000001244</c:v>
                </c:pt>
                <c:pt idx="3843">
                  <c:v>658.40000000001248</c:v>
                </c:pt>
                <c:pt idx="3844">
                  <c:v>658.60000000001253</c:v>
                </c:pt>
                <c:pt idx="3845">
                  <c:v>658.80000000001257</c:v>
                </c:pt>
                <c:pt idx="3846">
                  <c:v>659.00000000001262</c:v>
                </c:pt>
                <c:pt idx="3847">
                  <c:v>659.20000000001266</c:v>
                </c:pt>
                <c:pt idx="3848">
                  <c:v>659.40000000001271</c:v>
                </c:pt>
                <c:pt idx="3849">
                  <c:v>659.60000000001276</c:v>
                </c:pt>
                <c:pt idx="3850">
                  <c:v>659.8000000000128</c:v>
                </c:pt>
                <c:pt idx="3851">
                  <c:v>660.00000000001285</c:v>
                </c:pt>
                <c:pt idx="3852">
                  <c:v>660.20000000001289</c:v>
                </c:pt>
                <c:pt idx="3853">
                  <c:v>660.40000000001294</c:v>
                </c:pt>
                <c:pt idx="3854">
                  <c:v>660.60000000001298</c:v>
                </c:pt>
                <c:pt idx="3855">
                  <c:v>660.80000000001303</c:v>
                </c:pt>
                <c:pt idx="3856">
                  <c:v>661.00000000001307</c:v>
                </c:pt>
                <c:pt idx="3857">
                  <c:v>661.20000000001312</c:v>
                </c:pt>
                <c:pt idx="3858">
                  <c:v>661.40000000001316</c:v>
                </c:pt>
                <c:pt idx="3859">
                  <c:v>661.60000000001321</c:v>
                </c:pt>
                <c:pt idx="3860">
                  <c:v>661.80000000001326</c:v>
                </c:pt>
                <c:pt idx="3861">
                  <c:v>662.0000000000133</c:v>
                </c:pt>
                <c:pt idx="3862">
                  <c:v>662.20000000001335</c:v>
                </c:pt>
                <c:pt idx="3863">
                  <c:v>662.40000000001339</c:v>
                </c:pt>
                <c:pt idx="3864">
                  <c:v>662.60000000001344</c:v>
                </c:pt>
                <c:pt idx="3865">
                  <c:v>662.80000000001348</c:v>
                </c:pt>
                <c:pt idx="3866">
                  <c:v>663.00000000001353</c:v>
                </c:pt>
                <c:pt idx="3867">
                  <c:v>663.20000000001357</c:v>
                </c:pt>
                <c:pt idx="3868">
                  <c:v>663.40000000001362</c:v>
                </c:pt>
                <c:pt idx="3869">
                  <c:v>663.60000000001367</c:v>
                </c:pt>
                <c:pt idx="3870">
                  <c:v>663.80000000001371</c:v>
                </c:pt>
                <c:pt idx="3871">
                  <c:v>664.00000000001376</c:v>
                </c:pt>
                <c:pt idx="3872">
                  <c:v>664.2000000000138</c:v>
                </c:pt>
                <c:pt idx="3873">
                  <c:v>664.40000000001385</c:v>
                </c:pt>
                <c:pt idx="3874">
                  <c:v>664.60000000001389</c:v>
                </c:pt>
                <c:pt idx="3875">
                  <c:v>664.80000000001394</c:v>
                </c:pt>
                <c:pt idx="3876">
                  <c:v>665.00000000001398</c:v>
                </c:pt>
                <c:pt idx="3877">
                  <c:v>665.20000000001403</c:v>
                </c:pt>
                <c:pt idx="3878">
                  <c:v>665.40000000001407</c:v>
                </c:pt>
                <c:pt idx="3879">
                  <c:v>665.60000000001412</c:v>
                </c:pt>
                <c:pt idx="3880">
                  <c:v>665.80000000001417</c:v>
                </c:pt>
                <c:pt idx="3881">
                  <c:v>666.00000000001421</c:v>
                </c:pt>
                <c:pt idx="3882">
                  <c:v>666.20000000001426</c:v>
                </c:pt>
                <c:pt idx="3883">
                  <c:v>666.4000000000143</c:v>
                </c:pt>
                <c:pt idx="3884">
                  <c:v>666.60000000001435</c:v>
                </c:pt>
                <c:pt idx="3885">
                  <c:v>666.80000000001439</c:v>
                </c:pt>
                <c:pt idx="3886">
                  <c:v>667.00000000001444</c:v>
                </c:pt>
                <c:pt idx="3887">
                  <c:v>667.20000000001448</c:v>
                </c:pt>
                <c:pt idx="3888">
                  <c:v>667.40000000001453</c:v>
                </c:pt>
                <c:pt idx="3889">
                  <c:v>667.60000000001457</c:v>
                </c:pt>
                <c:pt idx="3890">
                  <c:v>667.80000000001462</c:v>
                </c:pt>
                <c:pt idx="3891">
                  <c:v>668.00000000001467</c:v>
                </c:pt>
                <c:pt idx="3892">
                  <c:v>668.20000000001471</c:v>
                </c:pt>
                <c:pt idx="3893">
                  <c:v>668.40000000001476</c:v>
                </c:pt>
                <c:pt idx="3894">
                  <c:v>668.6000000000148</c:v>
                </c:pt>
                <c:pt idx="3895">
                  <c:v>668.80000000001485</c:v>
                </c:pt>
                <c:pt idx="3896">
                  <c:v>669.00000000001489</c:v>
                </c:pt>
                <c:pt idx="3897">
                  <c:v>669.20000000001494</c:v>
                </c:pt>
                <c:pt idx="3898">
                  <c:v>669.40000000001498</c:v>
                </c:pt>
                <c:pt idx="3899">
                  <c:v>669.60000000001503</c:v>
                </c:pt>
                <c:pt idx="3900">
                  <c:v>669.80000000001507</c:v>
                </c:pt>
                <c:pt idx="3901">
                  <c:v>670.00000000001512</c:v>
                </c:pt>
                <c:pt idx="3902">
                  <c:v>670.20000000001517</c:v>
                </c:pt>
                <c:pt idx="3903">
                  <c:v>670.40000000001521</c:v>
                </c:pt>
                <c:pt idx="3904">
                  <c:v>670.60000000001526</c:v>
                </c:pt>
                <c:pt idx="3905">
                  <c:v>670.8000000000153</c:v>
                </c:pt>
                <c:pt idx="3906">
                  <c:v>671.00000000001535</c:v>
                </c:pt>
                <c:pt idx="3907">
                  <c:v>671.20000000001539</c:v>
                </c:pt>
                <c:pt idx="3908">
                  <c:v>671.40000000001544</c:v>
                </c:pt>
                <c:pt idx="3909">
                  <c:v>671.60000000001548</c:v>
                </c:pt>
                <c:pt idx="3910">
                  <c:v>671.80000000001553</c:v>
                </c:pt>
                <c:pt idx="3911">
                  <c:v>672.00000000001558</c:v>
                </c:pt>
                <c:pt idx="3912">
                  <c:v>672.20000000001562</c:v>
                </c:pt>
                <c:pt idx="3913">
                  <c:v>672.40000000001567</c:v>
                </c:pt>
                <c:pt idx="3914">
                  <c:v>672.60000000001571</c:v>
                </c:pt>
                <c:pt idx="3915">
                  <c:v>672.80000000001576</c:v>
                </c:pt>
                <c:pt idx="3916">
                  <c:v>673.0000000000158</c:v>
                </c:pt>
                <c:pt idx="3917">
                  <c:v>673.20000000001585</c:v>
                </c:pt>
                <c:pt idx="3918">
                  <c:v>673.40000000001589</c:v>
                </c:pt>
                <c:pt idx="3919">
                  <c:v>673.60000000001594</c:v>
                </c:pt>
                <c:pt idx="3920">
                  <c:v>673.80000000001598</c:v>
                </c:pt>
                <c:pt idx="3921">
                  <c:v>674.00000000001603</c:v>
                </c:pt>
                <c:pt idx="3922">
                  <c:v>674.20000000001608</c:v>
                </c:pt>
                <c:pt idx="3923">
                  <c:v>674.40000000001612</c:v>
                </c:pt>
                <c:pt idx="3924">
                  <c:v>674.60000000001617</c:v>
                </c:pt>
                <c:pt idx="3925">
                  <c:v>674.80000000001621</c:v>
                </c:pt>
                <c:pt idx="3926">
                  <c:v>675.00000000001626</c:v>
                </c:pt>
                <c:pt idx="3927">
                  <c:v>675.2000000000163</c:v>
                </c:pt>
                <c:pt idx="3928">
                  <c:v>675.40000000001635</c:v>
                </c:pt>
                <c:pt idx="3929">
                  <c:v>675.60000000001639</c:v>
                </c:pt>
                <c:pt idx="3930">
                  <c:v>675.80000000001644</c:v>
                </c:pt>
                <c:pt idx="3931">
                  <c:v>676.00000000001648</c:v>
                </c:pt>
                <c:pt idx="3932">
                  <c:v>676.20000000001653</c:v>
                </c:pt>
                <c:pt idx="3933">
                  <c:v>676.40000000001658</c:v>
                </c:pt>
                <c:pt idx="3934">
                  <c:v>676.60000000001662</c:v>
                </c:pt>
                <c:pt idx="3935">
                  <c:v>676.80000000001667</c:v>
                </c:pt>
                <c:pt idx="3936">
                  <c:v>677.00000000001671</c:v>
                </c:pt>
                <c:pt idx="3937">
                  <c:v>677.20000000001676</c:v>
                </c:pt>
                <c:pt idx="3938">
                  <c:v>677.4000000000168</c:v>
                </c:pt>
                <c:pt idx="3939">
                  <c:v>677.60000000001685</c:v>
                </c:pt>
                <c:pt idx="3940">
                  <c:v>677.80000000001689</c:v>
                </c:pt>
                <c:pt idx="3941">
                  <c:v>678.00000000001694</c:v>
                </c:pt>
                <c:pt idx="3942">
                  <c:v>678.20000000001698</c:v>
                </c:pt>
                <c:pt idx="3943">
                  <c:v>678.40000000001703</c:v>
                </c:pt>
                <c:pt idx="3944">
                  <c:v>678.60000000001708</c:v>
                </c:pt>
                <c:pt idx="3945">
                  <c:v>678.80000000001712</c:v>
                </c:pt>
                <c:pt idx="3946">
                  <c:v>679.00000000001717</c:v>
                </c:pt>
                <c:pt idx="3947">
                  <c:v>679.20000000001721</c:v>
                </c:pt>
                <c:pt idx="3948">
                  <c:v>679.40000000001726</c:v>
                </c:pt>
                <c:pt idx="3949">
                  <c:v>679.6000000000173</c:v>
                </c:pt>
                <c:pt idx="3950">
                  <c:v>679.80000000001735</c:v>
                </c:pt>
                <c:pt idx="3951">
                  <c:v>680.00000000001739</c:v>
                </c:pt>
                <c:pt idx="3952">
                  <c:v>680.20000000001744</c:v>
                </c:pt>
                <c:pt idx="3953">
                  <c:v>680.40000000001749</c:v>
                </c:pt>
                <c:pt idx="3954">
                  <c:v>680.60000000001753</c:v>
                </c:pt>
                <c:pt idx="3955">
                  <c:v>680.80000000001758</c:v>
                </c:pt>
                <c:pt idx="3956">
                  <c:v>681.00000000001762</c:v>
                </c:pt>
                <c:pt idx="3957">
                  <c:v>681.20000000001767</c:v>
                </c:pt>
                <c:pt idx="3958">
                  <c:v>681.40000000001771</c:v>
                </c:pt>
                <c:pt idx="3959">
                  <c:v>681.60000000001776</c:v>
                </c:pt>
                <c:pt idx="3960">
                  <c:v>681.8000000000178</c:v>
                </c:pt>
                <c:pt idx="3961">
                  <c:v>682.00000000001785</c:v>
                </c:pt>
                <c:pt idx="3962">
                  <c:v>682.20000000001789</c:v>
                </c:pt>
                <c:pt idx="3963">
                  <c:v>682.40000000001794</c:v>
                </c:pt>
                <c:pt idx="3964">
                  <c:v>682.60000000001799</c:v>
                </c:pt>
                <c:pt idx="3965">
                  <c:v>682.80000000001803</c:v>
                </c:pt>
                <c:pt idx="3966">
                  <c:v>683.00000000001808</c:v>
                </c:pt>
                <c:pt idx="3967">
                  <c:v>683.20000000001812</c:v>
                </c:pt>
                <c:pt idx="3968">
                  <c:v>683.40000000001817</c:v>
                </c:pt>
                <c:pt idx="3969">
                  <c:v>683.60000000001821</c:v>
                </c:pt>
                <c:pt idx="3970">
                  <c:v>683.80000000001826</c:v>
                </c:pt>
                <c:pt idx="3971">
                  <c:v>684.0000000000183</c:v>
                </c:pt>
                <c:pt idx="3972">
                  <c:v>684.20000000001835</c:v>
                </c:pt>
                <c:pt idx="3973">
                  <c:v>684.40000000001839</c:v>
                </c:pt>
                <c:pt idx="3974">
                  <c:v>684.60000000001844</c:v>
                </c:pt>
                <c:pt idx="3975">
                  <c:v>684.80000000001849</c:v>
                </c:pt>
                <c:pt idx="3976">
                  <c:v>685.00000000001853</c:v>
                </c:pt>
                <c:pt idx="3977">
                  <c:v>685.20000000001858</c:v>
                </c:pt>
                <c:pt idx="3978">
                  <c:v>685.40000000001862</c:v>
                </c:pt>
                <c:pt idx="3979">
                  <c:v>685.60000000001867</c:v>
                </c:pt>
                <c:pt idx="3980">
                  <c:v>685.80000000001871</c:v>
                </c:pt>
                <c:pt idx="3981">
                  <c:v>686.00000000001876</c:v>
                </c:pt>
                <c:pt idx="3982">
                  <c:v>686.2000000000188</c:v>
                </c:pt>
                <c:pt idx="3983">
                  <c:v>686.40000000001885</c:v>
                </c:pt>
                <c:pt idx="3984">
                  <c:v>686.60000000001889</c:v>
                </c:pt>
                <c:pt idx="3985">
                  <c:v>686.80000000001894</c:v>
                </c:pt>
                <c:pt idx="3986">
                  <c:v>687.00000000001899</c:v>
                </c:pt>
                <c:pt idx="3987">
                  <c:v>687.20000000001903</c:v>
                </c:pt>
                <c:pt idx="3988">
                  <c:v>687.40000000001908</c:v>
                </c:pt>
                <c:pt idx="3989">
                  <c:v>687.60000000001912</c:v>
                </c:pt>
                <c:pt idx="3990">
                  <c:v>687.80000000001917</c:v>
                </c:pt>
                <c:pt idx="3991">
                  <c:v>688.00000000001921</c:v>
                </c:pt>
                <c:pt idx="3992">
                  <c:v>688.20000000001926</c:v>
                </c:pt>
                <c:pt idx="3993">
                  <c:v>688.4000000000193</c:v>
                </c:pt>
                <c:pt idx="3994">
                  <c:v>688.60000000001935</c:v>
                </c:pt>
                <c:pt idx="3995">
                  <c:v>688.80000000001939</c:v>
                </c:pt>
                <c:pt idx="3996">
                  <c:v>689.00000000001944</c:v>
                </c:pt>
                <c:pt idx="3997">
                  <c:v>689.20000000001949</c:v>
                </c:pt>
                <c:pt idx="3998">
                  <c:v>689.40000000001953</c:v>
                </c:pt>
                <c:pt idx="3999">
                  <c:v>689.60000000001958</c:v>
                </c:pt>
                <c:pt idx="4000">
                  <c:v>689.80000000001962</c:v>
                </c:pt>
                <c:pt idx="4001">
                  <c:v>690.00000000001967</c:v>
                </c:pt>
                <c:pt idx="4002">
                  <c:v>690.20000000001971</c:v>
                </c:pt>
                <c:pt idx="4003">
                  <c:v>690.40000000001976</c:v>
                </c:pt>
                <c:pt idx="4004">
                  <c:v>690.6000000000198</c:v>
                </c:pt>
                <c:pt idx="4005">
                  <c:v>690.80000000001985</c:v>
                </c:pt>
                <c:pt idx="4006">
                  <c:v>691.0000000000199</c:v>
                </c:pt>
                <c:pt idx="4007">
                  <c:v>691.20000000001994</c:v>
                </c:pt>
                <c:pt idx="4008">
                  <c:v>691.40000000001999</c:v>
                </c:pt>
                <c:pt idx="4009">
                  <c:v>691.60000000002003</c:v>
                </c:pt>
                <c:pt idx="4010">
                  <c:v>691.80000000002008</c:v>
                </c:pt>
                <c:pt idx="4011">
                  <c:v>692.00000000002012</c:v>
                </c:pt>
                <c:pt idx="4012">
                  <c:v>692.20000000002017</c:v>
                </c:pt>
                <c:pt idx="4013">
                  <c:v>692.40000000002021</c:v>
                </c:pt>
                <c:pt idx="4014">
                  <c:v>692.60000000002026</c:v>
                </c:pt>
                <c:pt idx="4015">
                  <c:v>692.8000000000203</c:v>
                </c:pt>
                <c:pt idx="4016">
                  <c:v>693.00000000002035</c:v>
                </c:pt>
                <c:pt idx="4017">
                  <c:v>693.2000000000204</c:v>
                </c:pt>
                <c:pt idx="4018">
                  <c:v>693.40000000002044</c:v>
                </c:pt>
                <c:pt idx="4019">
                  <c:v>693.60000000002049</c:v>
                </c:pt>
                <c:pt idx="4020">
                  <c:v>693.80000000002053</c:v>
                </c:pt>
                <c:pt idx="4021">
                  <c:v>694.00000000002058</c:v>
                </c:pt>
                <c:pt idx="4022">
                  <c:v>694.20000000002062</c:v>
                </c:pt>
                <c:pt idx="4023">
                  <c:v>694.40000000002067</c:v>
                </c:pt>
                <c:pt idx="4024">
                  <c:v>694.60000000002071</c:v>
                </c:pt>
                <c:pt idx="4025">
                  <c:v>694.80000000002076</c:v>
                </c:pt>
                <c:pt idx="4026">
                  <c:v>695.0000000000208</c:v>
                </c:pt>
                <c:pt idx="4027">
                  <c:v>695.20000000002085</c:v>
                </c:pt>
                <c:pt idx="4028">
                  <c:v>695.4000000000209</c:v>
                </c:pt>
                <c:pt idx="4029">
                  <c:v>695.60000000002094</c:v>
                </c:pt>
                <c:pt idx="4030">
                  <c:v>695.80000000002099</c:v>
                </c:pt>
                <c:pt idx="4031">
                  <c:v>696.00000000002103</c:v>
                </c:pt>
                <c:pt idx="4032">
                  <c:v>696.20000000002108</c:v>
                </c:pt>
                <c:pt idx="4033">
                  <c:v>696.40000000002112</c:v>
                </c:pt>
                <c:pt idx="4034">
                  <c:v>696.60000000002117</c:v>
                </c:pt>
                <c:pt idx="4035">
                  <c:v>696.80000000002121</c:v>
                </c:pt>
                <c:pt idx="4036">
                  <c:v>697.00000000002126</c:v>
                </c:pt>
                <c:pt idx="4037">
                  <c:v>697.2000000000213</c:v>
                </c:pt>
                <c:pt idx="4038">
                  <c:v>697.40000000002135</c:v>
                </c:pt>
                <c:pt idx="4039">
                  <c:v>697.6000000000214</c:v>
                </c:pt>
                <c:pt idx="4040">
                  <c:v>697.80000000002144</c:v>
                </c:pt>
                <c:pt idx="4041">
                  <c:v>698.00000000002149</c:v>
                </c:pt>
                <c:pt idx="4042">
                  <c:v>698.20000000002153</c:v>
                </c:pt>
                <c:pt idx="4043">
                  <c:v>698.40000000002158</c:v>
                </c:pt>
                <c:pt idx="4044">
                  <c:v>698.60000000002162</c:v>
                </c:pt>
                <c:pt idx="4045">
                  <c:v>698.80000000002167</c:v>
                </c:pt>
                <c:pt idx="4046">
                  <c:v>699.00000000002171</c:v>
                </c:pt>
                <c:pt idx="4047">
                  <c:v>699.20000000002176</c:v>
                </c:pt>
                <c:pt idx="4048">
                  <c:v>699.40000000002181</c:v>
                </c:pt>
                <c:pt idx="4049">
                  <c:v>699.60000000002185</c:v>
                </c:pt>
                <c:pt idx="4050">
                  <c:v>699.8000000000219</c:v>
                </c:pt>
                <c:pt idx="4051">
                  <c:v>700.00000000002194</c:v>
                </c:pt>
                <c:pt idx="4052">
                  <c:v>700.20000000002199</c:v>
                </c:pt>
                <c:pt idx="4053">
                  <c:v>700.40000000002203</c:v>
                </c:pt>
                <c:pt idx="4054">
                  <c:v>700.60000000002208</c:v>
                </c:pt>
                <c:pt idx="4055">
                  <c:v>700.80000000002212</c:v>
                </c:pt>
                <c:pt idx="4056">
                  <c:v>701.00000000002217</c:v>
                </c:pt>
                <c:pt idx="4057">
                  <c:v>701.20000000002221</c:v>
                </c:pt>
                <c:pt idx="4058">
                  <c:v>701.40000000002226</c:v>
                </c:pt>
                <c:pt idx="4059">
                  <c:v>701.60000000002231</c:v>
                </c:pt>
                <c:pt idx="4060">
                  <c:v>701.80000000002235</c:v>
                </c:pt>
                <c:pt idx="4061">
                  <c:v>702.0000000000224</c:v>
                </c:pt>
                <c:pt idx="4062">
                  <c:v>702.20000000002244</c:v>
                </c:pt>
                <c:pt idx="4063">
                  <c:v>702.40000000002249</c:v>
                </c:pt>
                <c:pt idx="4064">
                  <c:v>702.60000000002253</c:v>
                </c:pt>
                <c:pt idx="4065">
                  <c:v>702.80000000002258</c:v>
                </c:pt>
                <c:pt idx="4066">
                  <c:v>703.00000000002262</c:v>
                </c:pt>
                <c:pt idx="4067">
                  <c:v>703.20000000002267</c:v>
                </c:pt>
                <c:pt idx="4068">
                  <c:v>703.40000000002271</c:v>
                </c:pt>
                <c:pt idx="4069">
                  <c:v>703.60000000002276</c:v>
                </c:pt>
                <c:pt idx="4070">
                  <c:v>703.80000000002281</c:v>
                </c:pt>
                <c:pt idx="4071">
                  <c:v>704.00000000002285</c:v>
                </c:pt>
                <c:pt idx="4072">
                  <c:v>704.2000000000229</c:v>
                </c:pt>
                <c:pt idx="4073">
                  <c:v>704.40000000002294</c:v>
                </c:pt>
                <c:pt idx="4074">
                  <c:v>704.60000000002299</c:v>
                </c:pt>
                <c:pt idx="4075">
                  <c:v>704.80000000002303</c:v>
                </c:pt>
                <c:pt idx="4076">
                  <c:v>705.00000000002308</c:v>
                </c:pt>
                <c:pt idx="4077">
                  <c:v>705.20000000002312</c:v>
                </c:pt>
                <c:pt idx="4078">
                  <c:v>705.40000000002317</c:v>
                </c:pt>
                <c:pt idx="4079">
                  <c:v>705.60000000002321</c:v>
                </c:pt>
                <c:pt idx="4080">
                  <c:v>705.80000000002326</c:v>
                </c:pt>
                <c:pt idx="4081">
                  <c:v>706.00000000002331</c:v>
                </c:pt>
                <c:pt idx="4082">
                  <c:v>706.20000000002335</c:v>
                </c:pt>
                <c:pt idx="4083">
                  <c:v>706.4000000000234</c:v>
                </c:pt>
                <c:pt idx="4084">
                  <c:v>706.60000000002344</c:v>
                </c:pt>
                <c:pt idx="4085">
                  <c:v>706.80000000002349</c:v>
                </c:pt>
                <c:pt idx="4086">
                  <c:v>707.00000000002353</c:v>
                </c:pt>
                <c:pt idx="4087">
                  <c:v>707.20000000002358</c:v>
                </c:pt>
                <c:pt idx="4088">
                  <c:v>707.40000000002362</c:v>
                </c:pt>
                <c:pt idx="4089">
                  <c:v>707.60000000002367</c:v>
                </c:pt>
                <c:pt idx="4090">
                  <c:v>707.80000000002372</c:v>
                </c:pt>
                <c:pt idx="4091">
                  <c:v>708.00000000002376</c:v>
                </c:pt>
                <c:pt idx="4092">
                  <c:v>708.20000000002381</c:v>
                </c:pt>
                <c:pt idx="4093">
                  <c:v>708.40000000002385</c:v>
                </c:pt>
                <c:pt idx="4094">
                  <c:v>708.6000000000239</c:v>
                </c:pt>
                <c:pt idx="4095">
                  <c:v>708.80000000002394</c:v>
                </c:pt>
                <c:pt idx="4096">
                  <c:v>709.00000000002399</c:v>
                </c:pt>
                <c:pt idx="4097">
                  <c:v>709.20000000002403</c:v>
                </c:pt>
                <c:pt idx="4098">
                  <c:v>709.40000000002408</c:v>
                </c:pt>
                <c:pt idx="4099">
                  <c:v>709.60000000002412</c:v>
                </c:pt>
                <c:pt idx="4100">
                  <c:v>709.80000000002417</c:v>
                </c:pt>
                <c:pt idx="4101">
                  <c:v>710.00000000002422</c:v>
                </c:pt>
                <c:pt idx="4102">
                  <c:v>710.20000000002426</c:v>
                </c:pt>
                <c:pt idx="4103">
                  <c:v>710.40000000002431</c:v>
                </c:pt>
                <c:pt idx="4104">
                  <c:v>710.60000000002435</c:v>
                </c:pt>
                <c:pt idx="4105">
                  <c:v>710.8000000000244</c:v>
                </c:pt>
                <c:pt idx="4106">
                  <c:v>711.00000000002444</c:v>
                </c:pt>
                <c:pt idx="4107">
                  <c:v>711.20000000002449</c:v>
                </c:pt>
                <c:pt idx="4108">
                  <c:v>711.40000000002453</c:v>
                </c:pt>
                <c:pt idx="4109">
                  <c:v>711.60000000002458</c:v>
                </c:pt>
                <c:pt idx="4110">
                  <c:v>711.80000000002462</c:v>
                </c:pt>
                <c:pt idx="4111">
                  <c:v>712.00000000002467</c:v>
                </c:pt>
                <c:pt idx="4112">
                  <c:v>712.20000000002472</c:v>
                </c:pt>
                <c:pt idx="4113">
                  <c:v>712.40000000002476</c:v>
                </c:pt>
                <c:pt idx="4114">
                  <c:v>712.60000000002481</c:v>
                </c:pt>
                <c:pt idx="4115">
                  <c:v>712.80000000002485</c:v>
                </c:pt>
                <c:pt idx="4116">
                  <c:v>713.0000000000249</c:v>
                </c:pt>
                <c:pt idx="4117">
                  <c:v>713.20000000002494</c:v>
                </c:pt>
                <c:pt idx="4118">
                  <c:v>713.40000000002499</c:v>
                </c:pt>
                <c:pt idx="4119">
                  <c:v>713.60000000002503</c:v>
                </c:pt>
                <c:pt idx="4120">
                  <c:v>713.80000000002508</c:v>
                </c:pt>
                <c:pt idx="4121">
                  <c:v>714.00000000002512</c:v>
                </c:pt>
                <c:pt idx="4122">
                  <c:v>714.20000000002517</c:v>
                </c:pt>
                <c:pt idx="4123">
                  <c:v>714.40000000002522</c:v>
                </c:pt>
                <c:pt idx="4124">
                  <c:v>714.60000000002526</c:v>
                </c:pt>
                <c:pt idx="4125">
                  <c:v>714.80000000002531</c:v>
                </c:pt>
                <c:pt idx="4126">
                  <c:v>715.00000000002535</c:v>
                </c:pt>
                <c:pt idx="4127">
                  <c:v>715.2000000000254</c:v>
                </c:pt>
                <c:pt idx="4128">
                  <c:v>715.40000000002544</c:v>
                </c:pt>
                <c:pt idx="4129">
                  <c:v>715.60000000002549</c:v>
                </c:pt>
                <c:pt idx="4130">
                  <c:v>715.80000000002553</c:v>
                </c:pt>
                <c:pt idx="4131">
                  <c:v>716.00000000002558</c:v>
                </c:pt>
                <c:pt idx="4132">
                  <c:v>716.20000000002563</c:v>
                </c:pt>
                <c:pt idx="4133">
                  <c:v>716.40000000002567</c:v>
                </c:pt>
                <c:pt idx="4134">
                  <c:v>716.60000000002572</c:v>
                </c:pt>
                <c:pt idx="4135">
                  <c:v>716.80000000002576</c:v>
                </c:pt>
                <c:pt idx="4136">
                  <c:v>717.00000000002581</c:v>
                </c:pt>
                <c:pt idx="4137">
                  <c:v>717.20000000002585</c:v>
                </c:pt>
                <c:pt idx="4138">
                  <c:v>717.4000000000259</c:v>
                </c:pt>
                <c:pt idx="4139">
                  <c:v>717.60000000002594</c:v>
                </c:pt>
                <c:pt idx="4140">
                  <c:v>717.80000000002599</c:v>
                </c:pt>
                <c:pt idx="4141">
                  <c:v>718.00000000002603</c:v>
                </c:pt>
                <c:pt idx="4142">
                  <c:v>718.20000000002608</c:v>
                </c:pt>
                <c:pt idx="4143">
                  <c:v>718.40000000002613</c:v>
                </c:pt>
                <c:pt idx="4144">
                  <c:v>718.60000000002617</c:v>
                </c:pt>
                <c:pt idx="4145">
                  <c:v>718.80000000002622</c:v>
                </c:pt>
                <c:pt idx="4146">
                  <c:v>719.00000000002626</c:v>
                </c:pt>
                <c:pt idx="4147">
                  <c:v>719.20000000002631</c:v>
                </c:pt>
                <c:pt idx="4148">
                  <c:v>719.40000000002635</c:v>
                </c:pt>
                <c:pt idx="4149">
                  <c:v>719.6000000000264</c:v>
                </c:pt>
                <c:pt idx="4150">
                  <c:v>719.80000000002644</c:v>
                </c:pt>
                <c:pt idx="4151">
                  <c:v>720.00000000002649</c:v>
                </c:pt>
                <c:pt idx="4152">
                  <c:v>720.20000000002653</c:v>
                </c:pt>
                <c:pt idx="4153">
                  <c:v>720.40000000002658</c:v>
                </c:pt>
                <c:pt idx="4154">
                  <c:v>720.60000000002663</c:v>
                </c:pt>
                <c:pt idx="4155">
                  <c:v>720.80000000002667</c:v>
                </c:pt>
                <c:pt idx="4156">
                  <c:v>721.00000000002672</c:v>
                </c:pt>
                <c:pt idx="4157">
                  <c:v>721.20000000002676</c:v>
                </c:pt>
                <c:pt idx="4158">
                  <c:v>721.40000000002681</c:v>
                </c:pt>
                <c:pt idx="4159">
                  <c:v>721.60000000002685</c:v>
                </c:pt>
                <c:pt idx="4160">
                  <c:v>721.8000000000269</c:v>
                </c:pt>
                <c:pt idx="4161">
                  <c:v>722.00000000002694</c:v>
                </c:pt>
                <c:pt idx="4162">
                  <c:v>722.20000000002699</c:v>
                </c:pt>
                <c:pt idx="4163">
                  <c:v>722.40000000002703</c:v>
                </c:pt>
                <c:pt idx="4164">
                  <c:v>722.60000000002708</c:v>
                </c:pt>
                <c:pt idx="4165">
                  <c:v>722.80000000002713</c:v>
                </c:pt>
                <c:pt idx="4166">
                  <c:v>723.00000000002717</c:v>
                </c:pt>
                <c:pt idx="4167">
                  <c:v>723.20000000002722</c:v>
                </c:pt>
                <c:pt idx="4168">
                  <c:v>723.40000000002726</c:v>
                </c:pt>
                <c:pt idx="4169">
                  <c:v>723.60000000002731</c:v>
                </c:pt>
                <c:pt idx="4170">
                  <c:v>723.80000000002735</c:v>
                </c:pt>
                <c:pt idx="4171">
                  <c:v>724.0000000000274</c:v>
                </c:pt>
                <c:pt idx="4172">
                  <c:v>724.20000000002744</c:v>
                </c:pt>
                <c:pt idx="4173">
                  <c:v>724.40000000002749</c:v>
                </c:pt>
                <c:pt idx="4174">
                  <c:v>724.60000000002753</c:v>
                </c:pt>
                <c:pt idx="4175">
                  <c:v>724.80000000002758</c:v>
                </c:pt>
                <c:pt idx="4176">
                  <c:v>725.00000000002763</c:v>
                </c:pt>
                <c:pt idx="4177">
                  <c:v>725.20000000002767</c:v>
                </c:pt>
                <c:pt idx="4178">
                  <c:v>725.40000000002772</c:v>
                </c:pt>
                <c:pt idx="4179">
                  <c:v>725.60000000002776</c:v>
                </c:pt>
                <c:pt idx="4180">
                  <c:v>725.80000000002781</c:v>
                </c:pt>
                <c:pt idx="4181">
                  <c:v>726.00000000002785</c:v>
                </c:pt>
                <c:pt idx="4182">
                  <c:v>726.2000000000279</c:v>
                </c:pt>
                <c:pt idx="4183">
                  <c:v>726.40000000002794</c:v>
                </c:pt>
                <c:pt idx="4184">
                  <c:v>726.60000000002799</c:v>
                </c:pt>
                <c:pt idx="4185">
                  <c:v>726.80000000002804</c:v>
                </c:pt>
                <c:pt idx="4186">
                  <c:v>727.00000000002808</c:v>
                </c:pt>
                <c:pt idx="4187">
                  <c:v>727.20000000002813</c:v>
                </c:pt>
                <c:pt idx="4188">
                  <c:v>727.40000000002817</c:v>
                </c:pt>
                <c:pt idx="4189">
                  <c:v>727.60000000002822</c:v>
                </c:pt>
                <c:pt idx="4190">
                  <c:v>727.80000000002826</c:v>
                </c:pt>
                <c:pt idx="4191">
                  <c:v>728.00000000002831</c:v>
                </c:pt>
                <c:pt idx="4192">
                  <c:v>728.20000000002835</c:v>
                </c:pt>
                <c:pt idx="4193">
                  <c:v>728.4000000000284</c:v>
                </c:pt>
                <c:pt idx="4194">
                  <c:v>728.60000000002844</c:v>
                </c:pt>
                <c:pt idx="4195">
                  <c:v>728.80000000002849</c:v>
                </c:pt>
                <c:pt idx="4196">
                  <c:v>729.00000000002854</c:v>
                </c:pt>
                <c:pt idx="4197">
                  <c:v>729.20000000002858</c:v>
                </c:pt>
                <c:pt idx="4198">
                  <c:v>729.40000000002863</c:v>
                </c:pt>
                <c:pt idx="4199">
                  <c:v>729.60000000002867</c:v>
                </c:pt>
                <c:pt idx="4200">
                  <c:v>729.80000000002872</c:v>
                </c:pt>
                <c:pt idx="4201">
                  <c:v>730.00000000002876</c:v>
                </c:pt>
                <c:pt idx="4202">
                  <c:v>730.20000000002881</c:v>
                </c:pt>
                <c:pt idx="4203">
                  <c:v>730.40000000002885</c:v>
                </c:pt>
                <c:pt idx="4204">
                  <c:v>730.6000000000289</c:v>
                </c:pt>
                <c:pt idx="4205">
                  <c:v>730.80000000002894</c:v>
                </c:pt>
                <c:pt idx="4206">
                  <c:v>731.00000000002899</c:v>
                </c:pt>
                <c:pt idx="4207">
                  <c:v>731.20000000002904</c:v>
                </c:pt>
                <c:pt idx="4208">
                  <c:v>731.40000000002908</c:v>
                </c:pt>
                <c:pt idx="4209">
                  <c:v>731.60000000002913</c:v>
                </c:pt>
                <c:pt idx="4210">
                  <c:v>731.80000000002917</c:v>
                </c:pt>
                <c:pt idx="4211">
                  <c:v>732.00000000002922</c:v>
                </c:pt>
                <c:pt idx="4212">
                  <c:v>732.20000000002926</c:v>
                </c:pt>
                <c:pt idx="4213">
                  <c:v>732.40000000002931</c:v>
                </c:pt>
                <c:pt idx="4214">
                  <c:v>732.60000000002935</c:v>
                </c:pt>
                <c:pt idx="4215">
                  <c:v>732.8000000000294</c:v>
                </c:pt>
                <c:pt idx="4216">
                  <c:v>733.00000000002944</c:v>
                </c:pt>
                <c:pt idx="4217">
                  <c:v>733.20000000002949</c:v>
                </c:pt>
                <c:pt idx="4218">
                  <c:v>733.40000000002954</c:v>
                </c:pt>
                <c:pt idx="4219">
                  <c:v>733.60000000002958</c:v>
                </c:pt>
                <c:pt idx="4220">
                  <c:v>733.80000000002963</c:v>
                </c:pt>
                <c:pt idx="4221">
                  <c:v>734.00000000002967</c:v>
                </c:pt>
                <c:pt idx="4222">
                  <c:v>734.20000000002972</c:v>
                </c:pt>
                <c:pt idx="4223">
                  <c:v>734.40000000002976</c:v>
                </c:pt>
                <c:pt idx="4224">
                  <c:v>734.60000000002981</c:v>
                </c:pt>
                <c:pt idx="4225">
                  <c:v>734.80000000002985</c:v>
                </c:pt>
                <c:pt idx="4226">
                  <c:v>735.0000000000299</c:v>
                </c:pt>
                <c:pt idx="4227">
                  <c:v>735.20000000002995</c:v>
                </c:pt>
                <c:pt idx="4228">
                  <c:v>735.40000000002999</c:v>
                </c:pt>
                <c:pt idx="4229">
                  <c:v>735.60000000003004</c:v>
                </c:pt>
                <c:pt idx="4230">
                  <c:v>735.80000000003008</c:v>
                </c:pt>
                <c:pt idx="4231">
                  <c:v>736.00000000003013</c:v>
                </c:pt>
                <c:pt idx="4232">
                  <c:v>736.20000000003017</c:v>
                </c:pt>
                <c:pt idx="4233">
                  <c:v>736.40000000003022</c:v>
                </c:pt>
                <c:pt idx="4234">
                  <c:v>736.60000000003026</c:v>
                </c:pt>
                <c:pt idx="4235">
                  <c:v>736.80000000003031</c:v>
                </c:pt>
                <c:pt idx="4236">
                  <c:v>737.00000000003035</c:v>
                </c:pt>
                <c:pt idx="4237">
                  <c:v>737.2000000000304</c:v>
                </c:pt>
                <c:pt idx="4238">
                  <c:v>737.40000000003045</c:v>
                </c:pt>
                <c:pt idx="4239">
                  <c:v>737.60000000003049</c:v>
                </c:pt>
                <c:pt idx="4240">
                  <c:v>737.80000000003054</c:v>
                </c:pt>
                <c:pt idx="4241">
                  <c:v>738.00000000003058</c:v>
                </c:pt>
                <c:pt idx="4242">
                  <c:v>738.20000000003063</c:v>
                </c:pt>
                <c:pt idx="4243">
                  <c:v>738.40000000003067</c:v>
                </c:pt>
                <c:pt idx="4244">
                  <c:v>738.60000000003072</c:v>
                </c:pt>
                <c:pt idx="4245">
                  <c:v>738.80000000003076</c:v>
                </c:pt>
                <c:pt idx="4246">
                  <c:v>739.00000000003081</c:v>
                </c:pt>
                <c:pt idx="4247">
                  <c:v>739.20000000003085</c:v>
                </c:pt>
                <c:pt idx="4248">
                  <c:v>739.4000000000309</c:v>
                </c:pt>
                <c:pt idx="4249">
                  <c:v>739.60000000003095</c:v>
                </c:pt>
                <c:pt idx="4250">
                  <c:v>739.80000000003099</c:v>
                </c:pt>
                <c:pt idx="4251">
                  <c:v>740.00000000003104</c:v>
                </c:pt>
                <c:pt idx="4252">
                  <c:v>740.20000000003108</c:v>
                </c:pt>
                <c:pt idx="4253">
                  <c:v>740.40000000003113</c:v>
                </c:pt>
                <c:pt idx="4254">
                  <c:v>740.60000000003117</c:v>
                </c:pt>
                <c:pt idx="4255">
                  <c:v>740.80000000003122</c:v>
                </c:pt>
                <c:pt idx="4256">
                  <c:v>741.00000000003126</c:v>
                </c:pt>
                <c:pt idx="4257">
                  <c:v>741.20000000003131</c:v>
                </c:pt>
                <c:pt idx="4258">
                  <c:v>741.40000000003135</c:v>
                </c:pt>
                <c:pt idx="4259">
                  <c:v>741.6000000000314</c:v>
                </c:pt>
                <c:pt idx="4260">
                  <c:v>741.80000000003145</c:v>
                </c:pt>
                <c:pt idx="4261">
                  <c:v>742.00000000003149</c:v>
                </c:pt>
                <c:pt idx="4262">
                  <c:v>742.20000000003154</c:v>
                </c:pt>
                <c:pt idx="4263">
                  <c:v>742.40000000003158</c:v>
                </c:pt>
                <c:pt idx="4264">
                  <c:v>742.60000000003163</c:v>
                </c:pt>
                <c:pt idx="4265">
                  <c:v>742.80000000003167</c:v>
                </c:pt>
                <c:pt idx="4266">
                  <c:v>743.00000000003172</c:v>
                </c:pt>
                <c:pt idx="4267">
                  <c:v>743.20000000003176</c:v>
                </c:pt>
                <c:pt idx="4268">
                  <c:v>743.40000000003181</c:v>
                </c:pt>
                <c:pt idx="4269">
                  <c:v>743.60000000003186</c:v>
                </c:pt>
                <c:pt idx="4270">
                  <c:v>743.8000000000319</c:v>
                </c:pt>
                <c:pt idx="4271">
                  <c:v>744.00000000003195</c:v>
                </c:pt>
                <c:pt idx="4272">
                  <c:v>744.20000000003199</c:v>
                </c:pt>
                <c:pt idx="4273">
                  <c:v>744.40000000003204</c:v>
                </c:pt>
                <c:pt idx="4274">
                  <c:v>744.60000000003208</c:v>
                </c:pt>
                <c:pt idx="4275">
                  <c:v>744.80000000003213</c:v>
                </c:pt>
                <c:pt idx="4276">
                  <c:v>745.00000000003217</c:v>
                </c:pt>
                <c:pt idx="4277">
                  <c:v>745.20000000003222</c:v>
                </c:pt>
                <c:pt idx="4278">
                  <c:v>745.40000000003226</c:v>
                </c:pt>
                <c:pt idx="4279">
                  <c:v>745.60000000003231</c:v>
                </c:pt>
                <c:pt idx="4280">
                  <c:v>745.80000000003236</c:v>
                </c:pt>
                <c:pt idx="4281">
                  <c:v>746.0000000000324</c:v>
                </c:pt>
                <c:pt idx="4282">
                  <c:v>746.20000000003245</c:v>
                </c:pt>
                <c:pt idx="4283">
                  <c:v>746.40000000003249</c:v>
                </c:pt>
                <c:pt idx="4284">
                  <c:v>746.60000000003254</c:v>
                </c:pt>
                <c:pt idx="4285">
                  <c:v>746.80000000003258</c:v>
                </c:pt>
                <c:pt idx="4286">
                  <c:v>747.00000000003263</c:v>
                </c:pt>
                <c:pt idx="4287">
                  <c:v>747.20000000003267</c:v>
                </c:pt>
                <c:pt idx="4288">
                  <c:v>747.40000000003272</c:v>
                </c:pt>
                <c:pt idx="4289">
                  <c:v>747.60000000003276</c:v>
                </c:pt>
                <c:pt idx="4290">
                  <c:v>747.80000000003281</c:v>
                </c:pt>
                <c:pt idx="4291">
                  <c:v>748.00000000003286</c:v>
                </c:pt>
                <c:pt idx="4292">
                  <c:v>748.2000000000329</c:v>
                </c:pt>
                <c:pt idx="4293">
                  <c:v>748.40000000003295</c:v>
                </c:pt>
                <c:pt idx="4294">
                  <c:v>748.60000000003299</c:v>
                </c:pt>
                <c:pt idx="4295">
                  <c:v>748.80000000003304</c:v>
                </c:pt>
                <c:pt idx="4296">
                  <c:v>749.00000000003308</c:v>
                </c:pt>
                <c:pt idx="4297">
                  <c:v>749.20000000003313</c:v>
                </c:pt>
                <c:pt idx="4298">
                  <c:v>749.40000000003317</c:v>
                </c:pt>
                <c:pt idx="4299">
                  <c:v>749.60000000003322</c:v>
                </c:pt>
                <c:pt idx="4300">
                  <c:v>749.80000000003326</c:v>
                </c:pt>
                <c:pt idx="4301">
                  <c:v>750.00000000003331</c:v>
                </c:pt>
                <c:pt idx="4302">
                  <c:v>750.20000000003336</c:v>
                </c:pt>
                <c:pt idx="4303">
                  <c:v>750.4000000000334</c:v>
                </c:pt>
                <c:pt idx="4304">
                  <c:v>750.60000000003345</c:v>
                </c:pt>
                <c:pt idx="4305">
                  <c:v>750.80000000003349</c:v>
                </c:pt>
                <c:pt idx="4306">
                  <c:v>751.00000000003354</c:v>
                </c:pt>
                <c:pt idx="4307">
                  <c:v>751.20000000003358</c:v>
                </c:pt>
                <c:pt idx="4308">
                  <c:v>751.40000000003363</c:v>
                </c:pt>
                <c:pt idx="4309">
                  <c:v>751.60000000003367</c:v>
                </c:pt>
                <c:pt idx="4310">
                  <c:v>751.80000000003372</c:v>
                </c:pt>
                <c:pt idx="4311">
                  <c:v>752.00000000003376</c:v>
                </c:pt>
                <c:pt idx="4312">
                  <c:v>752.20000000003381</c:v>
                </c:pt>
                <c:pt idx="4313">
                  <c:v>752.40000000003386</c:v>
                </c:pt>
                <c:pt idx="4314">
                  <c:v>752.6000000000339</c:v>
                </c:pt>
                <c:pt idx="4315">
                  <c:v>752.80000000003395</c:v>
                </c:pt>
                <c:pt idx="4316">
                  <c:v>753.00000000003399</c:v>
                </c:pt>
                <c:pt idx="4317">
                  <c:v>753.20000000003404</c:v>
                </c:pt>
                <c:pt idx="4318">
                  <c:v>753.40000000003408</c:v>
                </c:pt>
                <c:pt idx="4319">
                  <c:v>753.60000000003413</c:v>
                </c:pt>
                <c:pt idx="4320">
                  <c:v>753.80000000003417</c:v>
                </c:pt>
                <c:pt idx="4321">
                  <c:v>754.00000000003422</c:v>
                </c:pt>
                <c:pt idx="4322">
                  <c:v>754.20000000003427</c:v>
                </c:pt>
                <c:pt idx="4323">
                  <c:v>754.40000000003431</c:v>
                </c:pt>
                <c:pt idx="4324">
                  <c:v>754.60000000003436</c:v>
                </c:pt>
                <c:pt idx="4325">
                  <c:v>754.8000000000344</c:v>
                </c:pt>
                <c:pt idx="4326">
                  <c:v>755.00000000003445</c:v>
                </c:pt>
                <c:pt idx="4327">
                  <c:v>755.20000000003449</c:v>
                </c:pt>
                <c:pt idx="4328">
                  <c:v>755.40000000003454</c:v>
                </c:pt>
                <c:pt idx="4329">
                  <c:v>755.60000000003458</c:v>
                </c:pt>
                <c:pt idx="4330">
                  <c:v>755.80000000003463</c:v>
                </c:pt>
                <c:pt idx="4331">
                  <c:v>756.00000000003467</c:v>
                </c:pt>
                <c:pt idx="4332">
                  <c:v>756.20000000003472</c:v>
                </c:pt>
                <c:pt idx="4333">
                  <c:v>756.40000000003477</c:v>
                </c:pt>
                <c:pt idx="4334">
                  <c:v>756.60000000003481</c:v>
                </c:pt>
                <c:pt idx="4335">
                  <c:v>756.80000000003486</c:v>
                </c:pt>
                <c:pt idx="4336">
                  <c:v>757.0000000000349</c:v>
                </c:pt>
                <c:pt idx="4337">
                  <c:v>757.20000000003495</c:v>
                </c:pt>
                <c:pt idx="4338">
                  <c:v>757.40000000003499</c:v>
                </c:pt>
                <c:pt idx="4339">
                  <c:v>757.60000000003504</c:v>
                </c:pt>
                <c:pt idx="4340">
                  <c:v>757.80000000003508</c:v>
                </c:pt>
                <c:pt idx="4341">
                  <c:v>758.00000000003513</c:v>
                </c:pt>
                <c:pt idx="4342">
                  <c:v>758.20000000003517</c:v>
                </c:pt>
                <c:pt idx="4343">
                  <c:v>758.40000000003522</c:v>
                </c:pt>
                <c:pt idx="4344">
                  <c:v>758.60000000003527</c:v>
                </c:pt>
                <c:pt idx="4345">
                  <c:v>758.80000000003531</c:v>
                </c:pt>
                <c:pt idx="4346">
                  <c:v>759.00000000003536</c:v>
                </c:pt>
                <c:pt idx="4347">
                  <c:v>759.2000000000354</c:v>
                </c:pt>
                <c:pt idx="4348">
                  <c:v>759.40000000003545</c:v>
                </c:pt>
                <c:pt idx="4349">
                  <c:v>759.60000000003549</c:v>
                </c:pt>
                <c:pt idx="4350">
                  <c:v>759.80000000003554</c:v>
                </c:pt>
                <c:pt idx="4351">
                  <c:v>760.00000000003558</c:v>
                </c:pt>
                <c:pt idx="4352">
                  <c:v>760.20000000003563</c:v>
                </c:pt>
                <c:pt idx="4353">
                  <c:v>760.40000000003567</c:v>
                </c:pt>
                <c:pt idx="4354">
                  <c:v>760.60000000003572</c:v>
                </c:pt>
                <c:pt idx="4355">
                  <c:v>760.80000000003577</c:v>
                </c:pt>
                <c:pt idx="4356">
                  <c:v>761.00000000003581</c:v>
                </c:pt>
                <c:pt idx="4357">
                  <c:v>761.20000000003586</c:v>
                </c:pt>
                <c:pt idx="4358">
                  <c:v>761.4000000000359</c:v>
                </c:pt>
                <c:pt idx="4359">
                  <c:v>761.60000000003595</c:v>
                </c:pt>
                <c:pt idx="4360">
                  <c:v>761.80000000003599</c:v>
                </c:pt>
                <c:pt idx="4361">
                  <c:v>762.00000000003604</c:v>
                </c:pt>
                <c:pt idx="4362">
                  <c:v>762.20000000003608</c:v>
                </c:pt>
                <c:pt idx="4363">
                  <c:v>762.40000000003613</c:v>
                </c:pt>
                <c:pt idx="4364">
                  <c:v>762.60000000003618</c:v>
                </c:pt>
                <c:pt idx="4365">
                  <c:v>762.80000000003622</c:v>
                </c:pt>
                <c:pt idx="4366">
                  <c:v>763.00000000003627</c:v>
                </c:pt>
                <c:pt idx="4367">
                  <c:v>763.20000000003631</c:v>
                </c:pt>
                <c:pt idx="4368">
                  <c:v>763.40000000003636</c:v>
                </c:pt>
                <c:pt idx="4369">
                  <c:v>763.6000000000364</c:v>
                </c:pt>
                <c:pt idx="4370">
                  <c:v>763.80000000003645</c:v>
                </c:pt>
                <c:pt idx="4371">
                  <c:v>764.00000000003649</c:v>
                </c:pt>
                <c:pt idx="4372">
                  <c:v>764.20000000003654</c:v>
                </c:pt>
                <c:pt idx="4373">
                  <c:v>764.40000000003658</c:v>
                </c:pt>
                <c:pt idx="4374">
                  <c:v>764.60000000003663</c:v>
                </c:pt>
                <c:pt idx="4375">
                  <c:v>764.80000000003668</c:v>
                </c:pt>
                <c:pt idx="4376">
                  <c:v>765.00000000003672</c:v>
                </c:pt>
                <c:pt idx="4377">
                  <c:v>765.20000000003677</c:v>
                </c:pt>
                <c:pt idx="4378">
                  <c:v>765.40000000003681</c:v>
                </c:pt>
                <c:pt idx="4379">
                  <c:v>765.60000000003686</c:v>
                </c:pt>
                <c:pt idx="4380">
                  <c:v>765.8000000000369</c:v>
                </c:pt>
                <c:pt idx="4381">
                  <c:v>766.00000000003695</c:v>
                </c:pt>
                <c:pt idx="4382">
                  <c:v>766.20000000003699</c:v>
                </c:pt>
                <c:pt idx="4383">
                  <c:v>766.40000000003704</c:v>
                </c:pt>
                <c:pt idx="4384">
                  <c:v>766.60000000003708</c:v>
                </c:pt>
                <c:pt idx="4385">
                  <c:v>766.80000000003713</c:v>
                </c:pt>
                <c:pt idx="4386">
                  <c:v>767.00000000003718</c:v>
                </c:pt>
                <c:pt idx="4387">
                  <c:v>767.20000000003722</c:v>
                </c:pt>
                <c:pt idx="4388">
                  <c:v>767.40000000003727</c:v>
                </c:pt>
                <c:pt idx="4389">
                  <c:v>767.60000000003731</c:v>
                </c:pt>
                <c:pt idx="4390">
                  <c:v>767.80000000003736</c:v>
                </c:pt>
                <c:pt idx="4391">
                  <c:v>768.0000000000374</c:v>
                </c:pt>
                <c:pt idx="4392">
                  <c:v>768.20000000003745</c:v>
                </c:pt>
                <c:pt idx="4393">
                  <c:v>768.40000000003749</c:v>
                </c:pt>
                <c:pt idx="4394">
                  <c:v>768.60000000003754</c:v>
                </c:pt>
                <c:pt idx="4395">
                  <c:v>768.80000000003758</c:v>
                </c:pt>
                <c:pt idx="4396">
                  <c:v>769.00000000003763</c:v>
                </c:pt>
                <c:pt idx="4397">
                  <c:v>769.20000000003768</c:v>
                </c:pt>
                <c:pt idx="4398">
                  <c:v>769.40000000003772</c:v>
                </c:pt>
                <c:pt idx="4399">
                  <c:v>769.60000000003777</c:v>
                </c:pt>
                <c:pt idx="4400">
                  <c:v>769.80000000003781</c:v>
                </c:pt>
                <c:pt idx="4401">
                  <c:v>770.00000000003786</c:v>
                </c:pt>
                <c:pt idx="4402">
                  <c:v>770.2000000000379</c:v>
                </c:pt>
                <c:pt idx="4403">
                  <c:v>770.40000000003795</c:v>
                </c:pt>
                <c:pt idx="4404">
                  <c:v>770.60000000003799</c:v>
                </c:pt>
                <c:pt idx="4405">
                  <c:v>770.80000000003804</c:v>
                </c:pt>
                <c:pt idx="4406">
                  <c:v>771.00000000003809</c:v>
                </c:pt>
                <c:pt idx="4407">
                  <c:v>771.20000000003813</c:v>
                </c:pt>
                <c:pt idx="4408">
                  <c:v>771.40000000003818</c:v>
                </c:pt>
                <c:pt idx="4409">
                  <c:v>771.60000000003822</c:v>
                </c:pt>
                <c:pt idx="4410">
                  <c:v>771.80000000003827</c:v>
                </c:pt>
                <c:pt idx="4411">
                  <c:v>772.00000000003831</c:v>
                </c:pt>
                <c:pt idx="4412">
                  <c:v>772.20000000003836</c:v>
                </c:pt>
                <c:pt idx="4413">
                  <c:v>772.4000000000384</c:v>
                </c:pt>
                <c:pt idx="4414">
                  <c:v>772.60000000003845</c:v>
                </c:pt>
                <c:pt idx="4415">
                  <c:v>772.80000000003849</c:v>
                </c:pt>
                <c:pt idx="4416">
                  <c:v>773.00000000003854</c:v>
                </c:pt>
                <c:pt idx="4417">
                  <c:v>773.20000000003859</c:v>
                </c:pt>
                <c:pt idx="4418">
                  <c:v>773.40000000003863</c:v>
                </c:pt>
                <c:pt idx="4419">
                  <c:v>773.60000000003868</c:v>
                </c:pt>
                <c:pt idx="4420">
                  <c:v>773.80000000003872</c:v>
                </c:pt>
                <c:pt idx="4421">
                  <c:v>774.00000000003877</c:v>
                </c:pt>
                <c:pt idx="4422">
                  <c:v>774.20000000003881</c:v>
                </c:pt>
                <c:pt idx="4423">
                  <c:v>774.40000000003886</c:v>
                </c:pt>
                <c:pt idx="4424">
                  <c:v>774.6000000000389</c:v>
                </c:pt>
                <c:pt idx="4425">
                  <c:v>774.80000000003895</c:v>
                </c:pt>
                <c:pt idx="4426">
                  <c:v>775.00000000003899</c:v>
                </c:pt>
                <c:pt idx="4427">
                  <c:v>775.20000000003904</c:v>
                </c:pt>
                <c:pt idx="4428">
                  <c:v>775.40000000003909</c:v>
                </c:pt>
                <c:pt idx="4429">
                  <c:v>775.60000000003913</c:v>
                </c:pt>
                <c:pt idx="4430">
                  <c:v>775.80000000003918</c:v>
                </c:pt>
                <c:pt idx="4431">
                  <c:v>776.00000000003922</c:v>
                </c:pt>
                <c:pt idx="4432">
                  <c:v>776.20000000003927</c:v>
                </c:pt>
                <c:pt idx="4433">
                  <c:v>776.40000000003931</c:v>
                </c:pt>
                <c:pt idx="4434">
                  <c:v>776.60000000003936</c:v>
                </c:pt>
                <c:pt idx="4435">
                  <c:v>776.8000000000394</c:v>
                </c:pt>
                <c:pt idx="4436">
                  <c:v>777.00000000003945</c:v>
                </c:pt>
                <c:pt idx="4437">
                  <c:v>777.20000000003949</c:v>
                </c:pt>
                <c:pt idx="4438">
                  <c:v>777.40000000003954</c:v>
                </c:pt>
                <c:pt idx="4439">
                  <c:v>777.60000000003959</c:v>
                </c:pt>
                <c:pt idx="4440">
                  <c:v>777.80000000003963</c:v>
                </c:pt>
                <c:pt idx="4441">
                  <c:v>778.00000000003968</c:v>
                </c:pt>
                <c:pt idx="4442">
                  <c:v>778.20000000003972</c:v>
                </c:pt>
                <c:pt idx="4443">
                  <c:v>778.40000000003977</c:v>
                </c:pt>
                <c:pt idx="4444">
                  <c:v>778.60000000003981</c:v>
                </c:pt>
                <c:pt idx="4445">
                  <c:v>778.80000000003986</c:v>
                </c:pt>
                <c:pt idx="4446">
                  <c:v>779.0000000000399</c:v>
                </c:pt>
                <c:pt idx="4447">
                  <c:v>779.20000000003995</c:v>
                </c:pt>
                <c:pt idx="4448">
                  <c:v>779.40000000004</c:v>
                </c:pt>
                <c:pt idx="4449">
                  <c:v>779.60000000004004</c:v>
                </c:pt>
                <c:pt idx="4450">
                  <c:v>779.80000000004009</c:v>
                </c:pt>
                <c:pt idx="4451">
                  <c:v>780.00000000004013</c:v>
                </c:pt>
                <c:pt idx="4452">
                  <c:v>780.20000000004018</c:v>
                </c:pt>
                <c:pt idx="4453">
                  <c:v>780.40000000004022</c:v>
                </c:pt>
                <c:pt idx="4454">
                  <c:v>780.60000000004027</c:v>
                </c:pt>
                <c:pt idx="4455">
                  <c:v>780.80000000004031</c:v>
                </c:pt>
                <c:pt idx="4456">
                  <c:v>781.00000000004036</c:v>
                </c:pt>
                <c:pt idx="4457">
                  <c:v>781.2000000000404</c:v>
                </c:pt>
                <c:pt idx="4458">
                  <c:v>781.40000000004045</c:v>
                </c:pt>
                <c:pt idx="4459">
                  <c:v>781.6000000000405</c:v>
                </c:pt>
                <c:pt idx="4460">
                  <c:v>781.80000000004054</c:v>
                </c:pt>
                <c:pt idx="4461">
                  <c:v>782.00000000004059</c:v>
                </c:pt>
                <c:pt idx="4462">
                  <c:v>782.20000000004063</c:v>
                </c:pt>
                <c:pt idx="4463">
                  <c:v>782.40000000004068</c:v>
                </c:pt>
                <c:pt idx="4464">
                  <c:v>782.60000000004072</c:v>
                </c:pt>
                <c:pt idx="4465">
                  <c:v>782.80000000004077</c:v>
                </c:pt>
                <c:pt idx="4466">
                  <c:v>783.00000000004081</c:v>
                </c:pt>
                <c:pt idx="4467">
                  <c:v>783.20000000004086</c:v>
                </c:pt>
                <c:pt idx="4468">
                  <c:v>783.4000000000409</c:v>
                </c:pt>
                <c:pt idx="4469">
                  <c:v>783.60000000004095</c:v>
                </c:pt>
                <c:pt idx="4470">
                  <c:v>783.800000000041</c:v>
                </c:pt>
                <c:pt idx="4471">
                  <c:v>784.00000000004104</c:v>
                </c:pt>
                <c:pt idx="4472">
                  <c:v>784.20000000004109</c:v>
                </c:pt>
                <c:pt idx="4473">
                  <c:v>784.40000000004113</c:v>
                </c:pt>
                <c:pt idx="4474">
                  <c:v>784.60000000004118</c:v>
                </c:pt>
                <c:pt idx="4475">
                  <c:v>784.80000000004122</c:v>
                </c:pt>
                <c:pt idx="4476">
                  <c:v>785.00000000004127</c:v>
                </c:pt>
                <c:pt idx="4477">
                  <c:v>785.20000000004131</c:v>
                </c:pt>
                <c:pt idx="4478">
                  <c:v>785.40000000004136</c:v>
                </c:pt>
                <c:pt idx="4479">
                  <c:v>785.6000000000414</c:v>
                </c:pt>
                <c:pt idx="4480">
                  <c:v>785.80000000004145</c:v>
                </c:pt>
                <c:pt idx="4481">
                  <c:v>786.0000000000415</c:v>
                </c:pt>
                <c:pt idx="4482">
                  <c:v>786.20000000004154</c:v>
                </c:pt>
                <c:pt idx="4483">
                  <c:v>786.40000000004159</c:v>
                </c:pt>
                <c:pt idx="4484">
                  <c:v>786.60000000004163</c:v>
                </c:pt>
                <c:pt idx="4485">
                  <c:v>786.80000000004168</c:v>
                </c:pt>
                <c:pt idx="4486">
                  <c:v>787.00000000004172</c:v>
                </c:pt>
                <c:pt idx="4487">
                  <c:v>787.20000000004177</c:v>
                </c:pt>
                <c:pt idx="4488">
                  <c:v>787.40000000004181</c:v>
                </c:pt>
                <c:pt idx="4489">
                  <c:v>787.60000000004186</c:v>
                </c:pt>
                <c:pt idx="4490">
                  <c:v>787.8000000000419</c:v>
                </c:pt>
                <c:pt idx="4491">
                  <c:v>788.00000000004195</c:v>
                </c:pt>
                <c:pt idx="4492">
                  <c:v>788.200000000042</c:v>
                </c:pt>
                <c:pt idx="4493">
                  <c:v>788.40000000004204</c:v>
                </c:pt>
                <c:pt idx="4494">
                  <c:v>788.60000000004209</c:v>
                </c:pt>
                <c:pt idx="4495">
                  <c:v>788.80000000004213</c:v>
                </c:pt>
                <c:pt idx="4496">
                  <c:v>789.00000000004218</c:v>
                </c:pt>
                <c:pt idx="4497">
                  <c:v>789.20000000004222</c:v>
                </c:pt>
                <c:pt idx="4498">
                  <c:v>789.40000000004227</c:v>
                </c:pt>
                <c:pt idx="4499">
                  <c:v>789.60000000004231</c:v>
                </c:pt>
                <c:pt idx="4500">
                  <c:v>789.80000000004236</c:v>
                </c:pt>
                <c:pt idx="4501">
                  <c:v>790.00000000004241</c:v>
                </c:pt>
                <c:pt idx="4502">
                  <c:v>790.20000000004245</c:v>
                </c:pt>
                <c:pt idx="4503">
                  <c:v>790.4000000000425</c:v>
                </c:pt>
                <c:pt idx="4504">
                  <c:v>790.60000000004254</c:v>
                </c:pt>
                <c:pt idx="4505">
                  <c:v>790.80000000004259</c:v>
                </c:pt>
                <c:pt idx="4506">
                  <c:v>791.00000000004263</c:v>
                </c:pt>
                <c:pt idx="4507">
                  <c:v>791.20000000004268</c:v>
                </c:pt>
                <c:pt idx="4508">
                  <c:v>791.40000000004272</c:v>
                </c:pt>
                <c:pt idx="4509">
                  <c:v>791.60000000004277</c:v>
                </c:pt>
                <c:pt idx="4510">
                  <c:v>791.80000000004281</c:v>
                </c:pt>
                <c:pt idx="4511">
                  <c:v>792.00000000004286</c:v>
                </c:pt>
                <c:pt idx="4512">
                  <c:v>792.20000000004291</c:v>
                </c:pt>
                <c:pt idx="4513">
                  <c:v>792.40000000004295</c:v>
                </c:pt>
                <c:pt idx="4514">
                  <c:v>792.600000000043</c:v>
                </c:pt>
                <c:pt idx="4515">
                  <c:v>792.80000000004304</c:v>
                </c:pt>
                <c:pt idx="4516">
                  <c:v>793.00000000004309</c:v>
                </c:pt>
                <c:pt idx="4517">
                  <c:v>793.20000000004313</c:v>
                </c:pt>
                <c:pt idx="4518">
                  <c:v>793.40000000004318</c:v>
                </c:pt>
                <c:pt idx="4519">
                  <c:v>793.60000000004322</c:v>
                </c:pt>
                <c:pt idx="4520">
                  <c:v>793.80000000004327</c:v>
                </c:pt>
                <c:pt idx="4521">
                  <c:v>794.00000000004331</c:v>
                </c:pt>
                <c:pt idx="4522">
                  <c:v>794.20000000004336</c:v>
                </c:pt>
                <c:pt idx="4523">
                  <c:v>794.40000000004341</c:v>
                </c:pt>
                <c:pt idx="4524">
                  <c:v>794.60000000004345</c:v>
                </c:pt>
                <c:pt idx="4525">
                  <c:v>794.8000000000435</c:v>
                </c:pt>
                <c:pt idx="4526">
                  <c:v>795.00000000004354</c:v>
                </c:pt>
                <c:pt idx="4527">
                  <c:v>795.20000000004359</c:v>
                </c:pt>
                <c:pt idx="4528">
                  <c:v>795.40000000004363</c:v>
                </c:pt>
                <c:pt idx="4529">
                  <c:v>795.60000000004368</c:v>
                </c:pt>
                <c:pt idx="4530">
                  <c:v>795.80000000004372</c:v>
                </c:pt>
                <c:pt idx="4531">
                  <c:v>796.00000000004377</c:v>
                </c:pt>
                <c:pt idx="4532">
                  <c:v>796.20000000004381</c:v>
                </c:pt>
                <c:pt idx="4533">
                  <c:v>796.40000000004386</c:v>
                </c:pt>
                <c:pt idx="4534">
                  <c:v>796.60000000004391</c:v>
                </c:pt>
                <c:pt idx="4535">
                  <c:v>796.80000000004395</c:v>
                </c:pt>
                <c:pt idx="4536">
                  <c:v>797.000000000044</c:v>
                </c:pt>
                <c:pt idx="4537">
                  <c:v>797.20000000004404</c:v>
                </c:pt>
                <c:pt idx="4538">
                  <c:v>797.40000000004409</c:v>
                </c:pt>
                <c:pt idx="4539">
                  <c:v>797.60000000004413</c:v>
                </c:pt>
                <c:pt idx="4540">
                  <c:v>797.80000000004418</c:v>
                </c:pt>
                <c:pt idx="4541">
                  <c:v>798.00000000004422</c:v>
                </c:pt>
                <c:pt idx="4542">
                  <c:v>798.20000000004427</c:v>
                </c:pt>
                <c:pt idx="4543">
                  <c:v>798.40000000004432</c:v>
                </c:pt>
                <c:pt idx="4544">
                  <c:v>798.60000000004436</c:v>
                </c:pt>
                <c:pt idx="4545">
                  <c:v>798.80000000004441</c:v>
                </c:pt>
                <c:pt idx="4546">
                  <c:v>799.00000000004445</c:v>
                </c:pt>
                <c:pt idx="4547">
                  <c:v>799.2000000000445</c:v>
                </c:pt>
                <c:pt idx="4548">
                  <c:v>799.40000000004454</c:v>
                </c:pt>
                <c:pt idx="4549">
                  <c:v>799.60000000004459</c:v>
                </c:pt>
                <c:pt idx="4550">
                  <c:v>799.80000000004463</c:v>
                </c:pt>
                <c:pt idx="4551">
                  <c:v>800.00000000004468</c:v>
                </c:pt>
                <c:pt idx="4552">
                  <c:v>800.20000000004472</c:v>
                </c:pt>
                <c:pt idx="4553">
                  <c:v>800.40000000004477</c:v>
                </c:pt>
                <c:pt idx="4554">
                  <c:v>800.60000000004482</c:v>
                </c:pt>
                <c:pt idx="4555">
                  <c:v>800.80000000004486</c:v>
                </c:pt>
                <c:pt idx="4556">
                  <c:v>801.00000000004491</c:v>
                </c:pt>
                <c:pt idx="4557">
                  <c:v>801.20000000004495</c:v>
                </c:pt>
                <c:pt idx="4558">
                  <c:v>801.400000000045</c:v>
                </c:pt>
                <c:pt idx="4559">
                  <c:v>801.60000000004504</c:v>
                </c:pt>
                <c:pt idx="4560">
                  <c:v>801.80000000004509</c:v>
                </c:pt>
                <c:pt idx="4561">
                  <c:v>802.00000000004513</c:v>
                </c:pt>
                <c:pt idx="4562">
                  <c:v>802.20000000004518</c:v>
                </c:pt>
                <c:pt idx="4563">
                  <c:v>802.40000000004522</c:v>
                </c:pt>
                <c:pt idx="4564">
                  <c:v>802.60000000004527</c:v>
                </c:pt>
                <c:pt idx="4565">
                  <c:v>802.80000000004532</c:v>
                </c:pt>
                <c:pt idx="4566">
                  <c:v>803.00000000004536</c:v>
                </c:pt>
                <c:pt idx="4567">
                  <c:v>803.20000000004541</c:v>
                </c:pt>
                <c:pt idx="4568">
                  <c:v>803.40000000004545</c:v>
                </c:pt>
                <c:pt idx="4569">
                  <c:v>803.6000000000455</c:v>
                </c:pt>
                <c:pt idx="4570">
                  <c:v>803.80000000004554</c:v>
                </c:pt>
                <c:pt idx="4571">
                  <c:v>804.00000000004559</c:v>
                </c:pt>
                <c:pt idx="4572">
                  <c:v>804.20000000004563</c:v>
                </c:pt>
                <c:pt idx="4573">
                  <c:v>804.40000000004568</c:v>
                </c:pt>
                <c:pt idx="4574">
                  <c:v>804.60000000004572</c:v>
                </c:pt>
                <c:pt idx="4575">
                  <c:v>804.80000000004577</c:v>
                </c:pt>
                <c:pt idx="4576">
                  <c:v>805.00000000004582</c:v>
                </c:pt>
                <c:pt idx="4577">
                  <c:v>805.20000000004586</c:v>
                </c:pt>
                <c:pt idx="4578">
                  <c:v>805.40000000004591</c:v>
                </c:pt>
                <c:pt idx="4579">
                  <c:v>805.60000000004595</c:v>
                </c:pt>
                <c:pt idx="4580">
                  <c:v>805.800000000046</c:v>
                </c:pt>
                <c:pt idx="4581">
                  <c:v>806.00000000004604</c:v>
                </c:pt>
                <c:pt idx="4582">
                  <c:v>806.20000000004609</c:v>
                </c:pt>
                <c:pt idx="4583">
                  <c:v>806.40000000004613</c:v>
                </c:pt>
                <c:pt idx="4584">
                  <c:v>806.60000000004618</c:v>
                </c:pt>
                <c:pt idx="4585">
                  <c:v>806.80000000004623</c:v>
                </c:pt>
                <c:pt idx="4586">
                  <c:v>807.00000000004627</c:v>
                </c:pt>
                <c:pt idx="4587">
                  <c:v>807.20000000004632</c:v>
                </c:pt>
                <c:pt idx="4588">
                  <c:v>807.40000000004636</c:v>
                </c:pt>
                <c:pt idx="4589">
                  <c:v>807.60000000004641</c:v>
                </c:pt>
                <c:pt idx="4590">
                  <c:v>807.80000000004645</c:v>
                </c:pt>
                <c:pt idx="4591">
                  <c:v>808.0000000000465</c:v>
                </c:pt>
                <c:pt idx="4592">
                  <c:v>808.20000000004654</c:v>
                </c:pt>
                <c:pt idx="4593">
                  <c:v>808.40000000004659</c:v>
                </c:pt>
                <c:pt idx="4594">
                  <c:v>808.60000000004663</c:v>
                </c:pt>
                <c:pt idx="4595">
                  <c:v>808.80000000004668</c:v>
                </c:pt>
                <c:pt idx="4596">
                  <c:v>809.00000000004673</c:v>
                </c:pt>
                <c:pt idx="4597">
                  <c:v>809.20000000004677</c:v>
                </c:pt>
                <c:pt idx="4598">
                  <c:v>809.40000000004682</c:v>
                </c:pt>
                <c:pt idx="4599">
                  <c:v>809.60000000004686</c:v>
                </c:pt>
                <c:pt idx="4600">
                  <c:v>809.80000000004691</c:v>
                </c:pt>
                <c:pt idx="4601">
                  <c:v>810.00000000004695</c:v>
                </c:pt>
                <c:pt idx="4602">
                  <c:v>810.200000000047</c:v>
                </c:pt>
                <c:pt idx="4603">
                  <c:v>810.40000000004704</c:v>
                </c:pt>
                <c:pt idx="4604">
                  <c:v>810.60000000004709</c:v>
                </c:pt>
                <c:pt idx="4605">
                  <c:v>810.80000000004713</c:v>
                </c:pt>
                <c:pt idx="4606">
                  <c:v>811.00000000004718</c:v>
                </c:pt>
                <c:pt idx="4607">
                  <c:v>811.20000000004723</c:v>
                </c:pt>
                <c:pt idx="4608">
                  <c:v>811.40000000004727</c:v>
                </c:pt>
                <c:pt idx="4609">
                  <c:v>811.60000000004732</c:v>
                </c:pt>
                <c:pt idx="4610">
                  <c:v>811.80000000004736</c:v>
                </c:pt>
                <c:pt idx="4611">
                  <c:v>812.00000000004741</c:v>
                </c:pt>
                <c:pt idx="4612">
                  <c:v>812.20000000004745</c:v>
                </c:pt>
                <c:pt idx="4613">
                  <c:v>812.4000000000475</c:v>
                </c:pt>
                <c:pt idx="4614">
                  <c:v>812.60000000004754</c:v>
                </c:pt>
                <c:pt idx="4615">
                  <c:v>812.80000000004759</c:v>
                </c:pt>
                <c:pt idx="4616">
                  <c:v>813.00000000004763</c:v>
                </c:pt>
                <c:pt idx="4617">
                  <c:v>813.20000000004768</c:v>
                </c:pt>
                <c:pt idx="4618">
                  <c:v>813.40000000004773</c:v>
                </c:pt>
                <c:pt idx="4619">
                  <c:v>813.60000000004777</c:v>
                </c:pt>
                <c:pt idx="4620">
                  <c:v>813.80000000004782</c:v>
                </c:pt>
                <c:pt idx="4621">
                  <c:v>814.00000000004786</c:v>
                </c:pt>
                <c:pt idx="4622">
                  <c:v>814.20000000004791</c:v>
                </c:pt>
                <c:pt idx="4623">
                  <c:v>814.40000000004795</c:v>
                </c:pt>
                <c:pt idx="4624">
                  <c:v>814.600000000048</c:v>
                </c:pt>
                <c:pt idx="4625">
                  <c:v>814.80000000004804</c:v>
                </c:pt>
                <c:pt idx="4626">
                  <c:v>815.00000000004809</c:v>
                </c:pt>
                <c:pt idx="4627">
                  <c:v>815.20000000004814</c:v>
                </c:pt>
                <c:pt idx="4628">
                  <c:v>815.40000000004818</c:v>
                </c:pt>
                <c:pt idx="4629">
                  <c:v>815.60000000004823</c:v>
                </c:pt>
                <c:pt idx="4630">
                  <c:v>815.80000000004827</c:v>
                </c:pt>
                <c:pt idx="4631">
                  <c:v>816.00000000004832</c:v>
                </c:pt>
                <c:pt idx="4632">
                  <c:v>816.20000000004836</c:v>
                </c:pt>
                <c:pt idx="4633">
                  <c:v>816.40000000004841</c:v>
                </c:pt>
                <c:pt idx="4634">
                  <c:v>816.60000000004845</c:v>
                </c:pt>
                <c:pt idx="4635">
                  <c:v>816.8000000000485</c:v>
                </c:pt>
                <c:pt idx="4636">
                  <c:v>817.00000000004854</c:v>
                </c:pt>
                <c:pt idx="4637">
                  <c:v>817.20000000004859</c:v>
                </c:pt>
                <c:pt idx="4638">
                  <c:v>817.40000000004864</c:v>
                </c:pt>
                <c:pt idx="4639">
                  <c:v>817.60000000004868</c:v>
                </c:pt>
                <c:pt idx="4640">
                  <c:v>817.80000000004873</c:v>
                </c:pt>
                <c:pt idx="4641">
                  <c:v>818.00000000004877</c:v>
                </c:pt>
                <c:pt idx="4642">
                  <c:v>818.20000000004882</c:v>
                </c:pt>
                <c:pt idx="4643">
                  <c:v>818.40000000004886</c:v>
                </c:pt>
                <c:pt idx="4644">
                  <c:v>818.60000000004891</c:v>
                </c:pt>
                <c:pt idx="4645">
                  <c:v>818.80000000004895</c:v>
                </c:pt>
                <c:pt idx="4646">
                  <c:v>819.000000000049</c:v>
                </c:pt>
                <c:pt idx="4647">
                  <c:v>819.20000000004904</c:v>
                </c:pt>
                <c:pt idx="4648">
                  <c:v>819.40000000004909</c:v>
                </c:pt>
                <c:pt idx="4649">
                  <c:v>819.60000000004914</c:v>
                </c:pt>
                <c:pt idx="4650">
                  <c:v>819.80000000004918</c:v>
                </c:pt>
                <c:pt idx="4651">
                  <c:v>820.00000000004923</c:v>
                </c:pt>
                <c:pt idx="4652">
                  <c:v>820.20000000004927</c:v>
                </c:pt>
                <c:pt idx="4653">
                  <c:v>820.40000000004932</c:v>
                </c:pt>
                <c:pt idx="4654">
                  <c:v>820.60000000004936</c:v>
                </c:pt>
                <c:pt idx="4655">
                  <c:v>820.80000000004941</c:v>
                </c:pt>
                <c:pt idx="4656">
                  <c:v>821.00000000004945</c:v>
                </c:pt>
                <c:pt idx="4657">
                  <c:v>821.2000000000495</c:v>
                </c:pt>
                <c:pt idx="4658">
                  <c:v>821.40000000004954</c:v>
                </c:pt>
                <c:pt idx="4659">
                  <c:v>821.60000000004959</c:v>
                </c:pt>
                <c:pt idx="4660">
                  <c:v>821.80000000004964</c:v>
                </c:pt>
                <c:pt idx="4661">
                  <c:v>822.00000000004968</c:v>
                </c:pt>
                <c:pt idx="4662">
                  <c:v>822.20000000004973</c:v>
                </c:pt>
                <c:pt idx="4663">
                  <c:v>822.40000000004977</c:v>
                </c:pt>
                <c:pt idx="4664">
                  <c:v>822.60000000004982</c:v>
                </c:pt>
                <c:pt idx="4665">
                  <c:v>822.80000000004986</c:v>
                </c:pt>
                <c:pt idx="4666">
                  <c:v>823.00000000004991</c:v>
                </c:pt>
                <c:pt idx="4667">
                  <c:v>823.20000000004995</c:v>
                </c:pt>
                <c:pt idx="4668">
                  <c:v>823.40000000005</c:v>
                </c:pt>
                <c:pt idx="4669">
                  <c:v>823.60000000005004</c:v>
                </c:pt>
                <c:pt idx="4670">
                  <c:v>823.80000000005009</c:v>
                </c:pt>
                <c:pt idx="4671">
                  <c:v>824.00000000005014</c:v>
                </c:pt>
                <c:pt idx="4672">
                  <c:v>824.20000000005018</c:v>
                </c:pt>
                <c:pt idx="4673">
                  <c:v>824.40000000005023</c:v>
                </c:pt>
                <c:pt idx="4674">
                  <c:v>824.60000000005027</c:v>
                </c:pt>
                <c:pt idx="4675">
                  <c:v>824.80000000005032</c:v>
                </c:pt>
                <c:pt idx="4676">
                  <c:v>825.00000000005036</c:v>
                </c:pt>
                <c:pt idx="4677">
                  <c:v>825.20000000005041</c:v>
                </c:pt>
                <c:pt idx="4678">
                  <c:v>825.40000000005045</c:v>
                </c:pt>
                <c:pt idx="4679">
                  <c:v>825.6000000000505</c:v>
                </c:pt>
                <c:pt idx="4680">
                  <c:v>825.80000000005055</c:v>
                </c:pt>
                <c:pt idx="4681">
                  <c:v>826.00000000005059</c:v>
                </c:pt>
                <c:pt idx="4682">
                  <c:v>826.20000000005064</c:v>
                </c:pt>
                <c:pt idx="4683">
                  <c:v>826.40000000005068</c:v>
                </c:pt>
                <c:pt idx="4684">
                  <c:v>826.60000000005073</c:v>
                </c:pt>
                <c:pt idx="4685">
                  <c:v>826.80000000005077</c:v>
                </c:pt>
                <c:pt idx="4686">
                  <c:v>827.00000000005082</c:v>
                </c:pt>
                <c:pt idx="4687">
                  <c:v>827.20000000005086</c:v>
                </c:pt>
                <c:pt idx="4688">
                  <c:v>827.40000000005091</c:v>
                </c:pt>
                <c:pt idx="4689">
                  <c:v>827.60000000005095</c:v>
                </c:pt>
                <c:pt idx="4690">
                  <c:v>827.800000000051</c:v>
                </c:pt>
                <c:pt idx="4691">
                  <c:v>828.00000000005105</c:v>
                </c:pt>
                <c:pt idx="4692">
                  <c:v>828.20000000005109</c:v>
                </c:pt>
                <c:pt idx="4693">
                  <c:v>828.40000000005114</c:v>
                </c:pt>
                <c:pt idx="4694">
                  <c:v>828.60000000005118</c:v>
                </c:pt>
                <c:pt idx="4695">
                  <c:v>828.80000000005123</c:v>
                </c:pt>
                <c:pt idx="4696">
                  <c:v>829.00000000005127</c:v>
                </c:pt>
                <c:pt idx="4697">
                  <c:v>829.20000000005132</c:v>
                </c:pt>
                <c:pt idx="4698">
                  <c:v>829.40000000005136</c:v>
                </c:pt>
                <c:pt idx="4699">
                  <c:v>829.60000000005141</c:v>
                </c:pt>
                <c:pt idx="4700">
                  <c:v>829.80000000005145</c:v>
                </c:pt>
                <c:pt idx="4701">
                  <c:v>830.0000000000515</c:v>
                </c:pt>
                <c:pt idx="4702">
                  <c:v>830.20000000005155</c:v>
                </c:pt>
                <c:pt idx="4703">
                  <c:v>830.40000000005159</c:v>
                </c:pt>
                <c:pt idx="4704">
                  <c:v>830.60000000005164</c:v>
                </c:pt>
                <c:pt idx="4705">
                  <c:v>830.80000000005168</c:v>
                </c:pt>
                <c:pt idx="4706">
                  <c:v>831.00000000005173</c:v>
                </c:pt>
                <c:pt idx="4707">
                  <c:v>831.20000000005177</c:v>
                </c:pt>
                <c:pt idx="4708">
                  <c:v>831.40000000005182</c:v>
                </c:pt>
                <c:pt idx="4709">
                  <c:v>831.60000000005186</c:v>
                </c:pt>
                <c:pt idx="4710">
                  <c:v>831.80000000005191</c:v>
                </c:pt>
                <c:pt idx="4711">
                  <c:v>832.00000000005195</c:v>
                </c:pt>
                <c:pt idx="4712">
                  <c:v>832.200000000052</c:v>
                </c:pt>
                <c:pt idx="4713">
                  <c:v>832.40000000005205</c:v>
                </c:pt>
                <c:pt idx="4714">
                  <c:v>832.60000000005209</c:v>
                </c:pt>
                <c:pt idx="4715">
                  <c:v>832.80000000005214</c:v>
                </c:pt>
                <c:pt idx="4716">
                  <c:v>833.00000000005218</c:v>
                </c:pt>
                <c:pt idx="4717">
                  <c:v>833.20000000005223</c:v>
                </c:pt>
                <c:pt idx="4718">
                  <c:v>833.40000000005227</c:v>
                </c:pt>
                <c:pt idx="4719">
                  <c:v>833.60000000005232</c:v>
                </c:pt>
                <c:pt idx="4720">
                  <c:v>833.80000000005236</c:v>
                </c:pt>
                <c:pt idx="4721">
                  <c:v>834.00000000005241</c:v>
                </c:pt>
                <c:pt idx="4722">
                  <c:v>834.20000000005246</c:v>
                </c:pt>
                <c:pt idx="4723">
                  <c:v>834.4000000000525</c:v>
                </c:pt>
                <c:pt idx="4724">
                  <c:v>834.60000000005255</c:v>
                </c:pt>
                <c:pt idx="4725">
                  <c:v>834.80000000005259</c:v>
                </c:pt>
                <c:pt idx="4726">
                  <c:v>835.00000000005264</c:v>
                </c:pt>
                <c:pt idx="4727">
                  <c:v>835.20000000005268</c:v>
                </c:pt>
                <c:pt idx="4728">
                  <c:v>835.40000000005273</c:v>
                </c:pt>
                <c:pt idx="4729">
                  <c:v>835.60000000005277</c:v>
                </c:pt>
                <c:pt idx="4730">
                  <c:v>835.80000000005282</c:v>
                </c:pt>
                <c:pt idx="4731">
                  <c:v>836.00000000005286</c:v>
                </c:pt>
                <c:pt idx="4732">
                  <c:v>836.20000000005291</c:v>
                </c:pt>
                <c:pt idx="4733">
                  <c:v>836.40000000005296</c:v>
                </c:pt>
                <c:pt idx="4734">
                  <c:v>836.600000000053</c:v>
                </c:pt>
                <c:pt idx="4735">
                  <c:v>836.80000000005305</c:v>
                </c:pt>
                <c:pt idx="4736">
                  <c:v>837.00000000005309</c:v>
                </c:pt>
                <c:pt idx="4737">
                  <c:v>837.20000000005314</c:v>
                </c:pt>
                <c:pt idx="4738">
                  <c:v>837.40000000005318</c:v>
                </c:pt>
                <c:pt idx="4739">
                  <c:v>837.60000000005323</c:v>
                </c:pt>
                <c:pt idx="4740">
                  <c:v>837.80000000005327</c:v>
                </c:pt>
                <c:pt idx="4741">
                  <c:v>838.00000000005332</c:v>
                </c:pt>
                <c:pt idx="4742">
                  <c:v>838.20000000005336</c:v>
                </c:pt>
                <c:pt idx="4743">
                  <c:v>838.40000000005341</c:v>
                </c:pt>
                <c:pt idx="4744">
                  <c:v>838.60000000005346</c:v>
                </c:pt>
                <c:pt idx="4745">
                  <c:v>838.8000000000535</c:v>
                </c:pt>
                <c:pt idx="4746">
                  <c:v>839.00000000005355</c:v>
                </c:pt>
                <c:pt idx="4747">
                  <c:v>839.20000000005359</c:v>
                </c:pt>
                <c:pt idx="4748">
                  <c:v>839.40000000005364</c:v>
                </c:pt>
                <c:pt idx="4749">
                  <c:v>839.60000000005368</c:v>
                </c:pt>
                <c:pt idx="4750">
                  <c:v>839.80000000005373</c:v>
                </c:pt>
                <c:pt idx="4751">
                  <c:v>840.00000000005377</c:v>
                </c:pt>
                <c:pt idx="4752">
                  <c:v>840.20000000005382</c:v>
                </c:pt>
                <c:pt idx="4753">
                  <c:v>840.40000000005386</c:v>
                </c:pt>
                <c:pt idx="4754">
                  <c:v>840.60000000005391</c:v>
                </c:pt>
                <c:pt idx="4755">
                  <c:v>840.80000000005396</c:v>
                </c:pt>
                <c:pt idx="4756">
                  <c:v>841.000000000054</c:v>
                </c:pt>
                <c:pt idx="4757">
                  <c:v>841.20000000005405</c:v>
                </c:pt>
                <c:pt idx="4758">
                  <c:v>841.40000000005409</c:v>
                </c:pt>
                <c:pt idx="4759">
                  <c:v>841.60000000005414</c:v>
                </c:pt>
                <c:pt idx="4760">
                  <c:v>841.80000000005418</c:v>
                </c:pt>
                <c:pt idx="4761">
                  <c:v>842.00000000005423</c:v>
                </c:pt>
                <c:pt idx="4762">
                  <c:v>842.20000000005427</c:v>
                </c:pt>
                <c:pt idx="4763">
                  <c:v>842.40000000005432</c:v>
                </c:pt>
                <c:pt idx="4764">
                  <c:v>842.60000000005437</c:v>
                </c:pt>
                <c:pt idx="4765">
                  <c:v>842.80000000005441</c:v>
                </c:pt>
                <c:pt idx="4766">
                  <c:v>843.00000000005446</c:v>
                </c:pt>
                <c:pt idx="4767">
                  <c:v>843.2000000000545</c:v>
                </c:pt>
                <c:pt idx="4768">
                  <c:v>843.40000000005455</c:v>
                </c:pt>
                <c:pt idx="4769">
                  <c:v>843.60000000005459</c:v>
                </c:pt>
                <c:pt idx="4770">
                  <c:v>843.80000000005464</c:v>
                </c:pt>
                <c:pt idx="4771">
                  <c:v>844.00000000005468</c:v>
                </c:pt>
                <c:pt idx="4772">
                  <c:v>844.20000000005473</c:v>
                </c:pt>
                <c:pt idx="4773">
                  <c:v>844.40000000005477</c:v>
                </c:pt>
                <c:pt idx="4774">
                  <c:v>844.60000000005482</c:v>
                </c:pt>
                <c:pt idx="4775">
                  <c:v>844.80000000005487</c:v>
                </c:pt>
                <c:pt idx="4776">
                  <c:v>845.00000000005491</c:v>
                </c:pt>
                <c:pt idx="4777">
                  <c:v>845.20000000005496</c:v>
                </c:pt>
                <c:pt idx="4778">
                  <c:v>845.400000000055</c:v>
                </c:pt>
                <c:pt idx="4779">
                  <c:v>845.60000000005505</c:v>
                </c:pt>
                <c:pt idx="4780">
                  <c:v>845.80000000005509</c:v>
                </c:pt>
                <c:pt idx="4781">
                  <c:v>846.00000000005514</c:v>
                </c:pt>
                <c:pt idx="4782">
                  <c:v>846.20000000005518</c:v>
                </c:pt>
                <c:pt idx="4783">
                  <c:v>846.40000000005523</c:v>
                </c:pt>
                <c:pt idx="4784">
                  <c:v>846.60000000005527</c:v>
                </c:pt>
                <c:pt idx="4785">
                  <c:v>846.80000000005532</c:v>
                </c:pt>
                <c:pt idx="4786">
                  <c:v>847.00000000005537</c:v>
                </c:pt>
                <c:pt idx="4787">
                  <c:v>847.20000000005541</c:v>
                </c:pt>
                <c:pt idx="4788">
                  <c:v>847.40000000005546</c:v>
                </c:pt>
                <c:pt idx="4789">
                  <c:v>847.6000000000555</c:v>
                </c:pt>
                <c:pt idx="4790">
                  <c:v>847.80000000005555</c:v>
                </c:pt>
                <c:pt idx="4791">
                  <c:v>848.00000000005559</c:v>
                </c:pt>
                <c:pt idx="4792">
                  <c:v>848.20000000005564</c:v>
                </c:pt>
                <c:pt idx="4793">
                  <c:v>848.40000000005568</c:v>
                </c:pt>
                <c:pt idx="4794">
                  <c:v>848.60000000005573</c:v>
                </c:pt>
                <c:pt idx="4795">
                  <c:v>848.80000000005577</c:v>
                </c:pt>
                <c:pt idx="4796">
                  <c:v>849.00000000005582</c:v>
                </c:pt>
                <c:pt idx="4797">
                  <c:v>849.20000000005587</c:v>
                </c:pt>
                <c:pt idx="4798">
                  <c:v>849.40000000005591</c:v>
                </c:pt>
                <c:pt idx="4799">
                  <c:v>849.60000000005596</c:v>
                </c:pt>
                <c:pt idx="4800">
                  <c:v>849.800000000056</c:v>
                </c:pt>
                <c:pt idx="4801">
                  <c:v>850.00000000005605</c:v>
                </c:pt>
                <c:pt idx="4802">
                  <c:v>850.20000000005609</c:v>
                </c:pt>
                <c:pt idx="4803">
                  <c:v>850.40000000005614</c:v>
                </c:pt>
                <c:pt idx="4804">
                  <c:v>850.60000000005618</c:v>
                </c:pt>
                <c:pt idx="4805">
                  <c:v>850.80000000005623</c:v>
                </c:pt>
                <c:pt idx="4806">
                  <c:v>851.00000000005627</c:v>
                </c:pt>
                <c:pt idx="4807">
                  <c:v>851.20000000005632</c:v>
                </c:pt>
                <c:pt idx="4808">
                  <c:v>851.40000000005637</c:v>
                </c:pt>
                <c:pt idx="4809">
                  <c:v>851.60000000005641</c:v>
                </c:pt>
                <c:pt idx="4810">
                  <c:v>851.80000000005646</c:v>
                </c:pt>
                <c:pt idx="4811">
                  <c:v>852.0000000000565</c:v>
                </c:pt>
                <c:pt idx="4812">
                  <c:v>852.20000000005655</c:v>
                </c:pt>
                <c:pt idx="4813">
                  <c:v>852.40000000005659</c:v>
                </c:pt>
                <c:pt idx="4814">
                  <c:v>852.60000000005664</c:v>
                </c:pt>
                <c:pt idx="4815">
                  <c:v>852.80000000005668</c:v>
                </c:pt>
                <c:pt idx="4816">
                  <c:v>853.00000000005673</c:v>
                </c:pt>
                <c:pt idx="4817">
                  <c:v>853.20000000005678</c:v>
                </c:pt>
                <c:pt idx="4818">
                  <c:v>853.40000000005682</c:v>
                </c:pt>
                <c:pt idx="4819">
                  <c:v>853.60000000005687</c:v>
                </c:pt>
                <c:pt idx="4820">
                  <c:v>853.80000000005691</c:v>
                </c:pt>
                <c:pt idx="4821">
                  <c:v>854.00000000005696</c:v>
                </c:pt>
                <c:pt idx="4822">
                  <c:v>854.200000000057</c:v>
                </c:pt>
                <c:pt idx="4823">
                  <c:v>854.40000000005705</c:v>
                </c:pt>
                <c:pt idx="4824">
                  <c:v>854.60000000005709</c:v>
                </c:pt>
                <c:pt idx="4825">
                  <c:v>854.80000000005714</c:v>
                </c:pt>
                <c:pt idx="4826">
                  <c:v>855.00000000005718</c:v>
                </c:pt>
                <c:pt idx="4827">
                  <c:v>855.20000000005723</c:v>
                </c:pt>
                <c:pt idx="4828">
                  <c:v>855.40000000005728</c:v>
                </c:pt>
                <c:pt idx="4829">
                  <c:v>855.60000000005732</c:v>
                </c:pt>
                <c:pt idx="4830">
                  <c:v>855.80000000005737</c:v>
                </c:pt>
                <c:pt idx="4831">
                  <c:v>856.00000000005741</c:v>
                </c:pt>
                <c:pt idx="4832">
                  <c:v>856.20000000005746</c:v>
                </c:pt>
                <c:pt idx="4833">
                  <c:v>856.4000000000575</c:v>
                </c:pt>
                <c:pt idx="4834">
                  <c:v>856.60000000005755</c:v>
                </c:pt>
                <c:pt idx="4835">
                  <c:v>856.80000000005759</c:v>
                </c:pt>
                <c:pt idx="4836">
                  <c:v>857.00000000005764</c:v>
                </c:pt>
                <c:pt idx="4837">
                  <c:v>857.20000000005768</c:v>
                </c:pt>
                <c:pt idx="4838">
                  <c:v>857.40000000005773</c:v>
                </c:pt>
                <c:pt idx="4839">
                  <c:v>857.60000000005778</c:v>
                </c:pt>
                <c:pt idx="4840">
                  <c:v>857.80000000005782</c:v>
                </c:pt>
                <c:pt idx="4841">
                  <c:v>858.00000000005787</c:v>
                </c:pt>
                <c:pt idx="4842">
                  <c:v>858.20000000005791</c:v>
                </c:pt>
                <c:pt idx="4843">
                  <c:v>858.40000000005796</c:v>
                </c:pt>
                <c:pt idx="4844">
                  <c:v>858.600000000058</c:v>
                </c:pt>
                <c:pt idx="4845">
                  <c:v>858.80000000005805</c:v>
                </c:pt>
                <c:pt idx="4846">
                  <c:v>859.00000000005809</c:v>
                </c:pt>
                <c:pt idx="4847">
                  <c:v>859.20000000005814</c:v>
                </c:pt>
                <c:pt idx="4848">
                  <c:v>859.40000000005818</c:v>
                </c:pt>
                <c:pt idx="4849">
                  <c:v>859.60000000005823</c:v>
                </c:pt>
                <c:pt idx="4850">
                  <c:v>859.80000000005828</c:v>
                </c:pt>
                <c:pt idx="4851">
                  <c:v>860.00000000005832</c:v>
                </c:pt>
                <c:pt idx="4852">
                  <c:v>860.20000000005837</c:v>
                </c:pt>
                <c:pt idx="4853">
                  <c:v>860.40000000005841</c:v>
                </c:pt>
                <c:pt idx="4854">
                  <c:v>860.60000000005846</c:v>
                </c:pt>
                <c:pt idx="4855">
                  <c:v>860.8000000000585</c:v>
                </c:pt>
                <c:pt idx="4856">
                  <c:v>861.00000000005855</c:v>
                </c:pt>
                <c:pt idx="4857">
                  <c:v>861.20000000005859</c:v>
                </c:pt>
                <c:pt idx="4858">
                  <c:v>861.40000000005864</c:v>
                </c:pt>
                <c:pt idx="4859">
                  <c:v>861.60000000005869</c:v>
                </c:pt>
                <c:pt idx="4860">
                  <c:v>861.80000000005873</c:v>
                </c:pt>
                <c:pt idx="4861">
                  <c:v>862.00000000005878</c:v>
                </c:pt>
                <c:pt idx="4862">
                  <c:v>862.20000000005882</c:v>
                </c:pt>
                <c:pt idx="4863">
                  <c:v>862.40000000005887</c:v>
                </c:pt>
                <c:pt idx="4864">
                  <c:v>862.60000000005891</c:v>
                </c:pt>
                <c:pt idx="4865">
                  <c:v>862.80000000005896</c:v>
                </c:pt>
                <c:pt idx="4866">
                  <c:v>863.000000000059</c:v>
                </c:pt>
                <c:pt idx="4867">
                  <c:v>863.20000000005905</c:v>
                </c:pt>
                <c:pt idx="4868">
                  <c:v>863.40000000005909</c:v>
                </c:pt>
                <c:pt idx="4869">
                  <c:v>863.60000000005914</c:v>
                </c:pt>
                <c:pt idx="4870">
                  <c:v>863.80000000005919</c:v>
                </c:pt>
                <c:pt idx="4871">
                  <c:v>864.00000000005923</c:v>
                </c:pt>
                <c:pt idx="4872">
                  <c:v>864.20000000005928</c:v>
                </c:pt>
                <c:pt idx="4873">
                  <c:v>864.40000000005932</c:v>
                </c:pt>
                <c:pt idx="4874">
                  <c:v>864.60000000005937</c:v>
                </c:pt>
                <c:pt idx="4875">
                  <c:v>864.80000000005941</c:v>
                </c:pt>
                <c:pt idx="4876">
                  <c:v>865.00000000005946</c:v>
                </c:pt>
                <c:pt idx="4877">
                  <c:v>865.2000000000595</c:v>
                </c:pt>
                <c:pt idx="4878">
                  <c:v>865.40000000005955</c:v>
                </c:pt>
                <c:pt idx="4879">
                  <c:v>865.60000000005959</c:v>
                </c:pt>
                <c:pt idx="4880">
                  <c:v>865.80000000005964</c:v>
                </c:pt>
                <c:pt idx="4881">
                  <c:v>866.00000000005969</c:v>
                </c:pt>
                <c:pt idx="4882">
                  <c:v>866.20000000005973</c:v>
                </c:pt>
                <c:pt idx="4883">
                  <c:v>866.40000000005978</c:v>
                </c:pt>
                <c:pt idx="4884">
                  <c:v>866.60000000005982</c:v>
                </c:pt>
                <c:pt idx="4885">
                  <c:v>866.80000000005987</c:v>
                </c:pt>
                <c:pt idx="4886">
                  <c:v>867.00000000005991</c:v>
                </c:pt>
                <c:pt idx="4887">
                  <c:v>867.20000000005996</c:v>
                </c:pt>
                <c:pt idx="4888">
                  <c:v>867.40000000006</c:v>
                </c:pt>
                <c:pt idx="4889">
                  <c:v>867.60000000006005</c:v>
                </c:pt>
                <c:pt idx="4890">
                  <c:v>867.80000000006009</c:v>
                </c:pt>
                <c:pt idx="4891">
                  <c:v>868.00000000006014</c:v>
                </c:pt>
                <c:pt idx="4892">
                  <c:v>868.20000000006019</c:v>
                </c:pt>
                <c:pt idx="4893">
                  <c:v>868.40000000006023</c:v>
                </c:pt>
                <c:pt idx="4894">
                  <c:v>868.60000000006028</c:v>
                </c:pt>
                <c:pt idx="4895">
                  <c:v>868.80000000006032</c:v>
                </c:pt>
                <c:pt idx="4896">
                  <c:v>869.00000000006037</c:v>
                </c:pt>
                <c:pt idx="4897">
                  <c:v>869.20000000006041</c:v>
                </c:pt>
                <c:pt idx="4898">
                  <c:v>869.40000000006046</c:v>
                </c:pt>
                <c:pt idx="4899">
                  <c:v>869.6000000000605</c:v>
                </c:pt>
                <c:pt idx="4900">
                  <c:v>869.80000000006055</c:v>
                </c:pt>
                <c:pt idx="4901">
                  <c:v>870.0000000000606</c:v>
                </c:pt>
                <c:pt idx="4902">
                  <c:v>870.20000000006064</c:v>
                </c:pt>
                <c:pt idx="4903">
                  <c:v>870.40000000006069</c:v>
                </c:pt>
                <c:pt idx="4904">
                  <c:v>870.60000000006073</c:v>
                </c:pt>
                <c:pt idx="4905">
                  <c:v>870.80000000006078</c:v>
                </c:pt>
                <c:pt idx="4906">
                  <c:v>871.00000000006082</c:v>
                </c:pt>
                <c:pt idx="4907">
                  <c:v>871.20000000006087</c:v>
                </c:pt>
                <c:pt idx="4908">
                  <c:v>871.40000000006091</c:v>
                </c:pt>
                <c:pt idx="4909">
                  <c:v>871.60000000006096</c:v>
                </c:pt>
                <c:pt idx="4910">
                  <c:v>871.800000000061</c:v>
                </c:pt>
                <c:pt idx="4911">
                  <c:v>872.00000000006105</c:v>
                </c:pt>
                <c:pt idx="4912">
                  <c:v>872.2000000000611</c:v>
                </c:pt>
                <c:pt idx="4913">
                  <c:v>872.40000000006114</c:v>
                </c:pt>
                <c:pt idx="4914">
                  <c:v>872.60000000006119</c:v>
                </c:pt>
                <c:pt idx="4915">
                  <c:v>872.80000000006123</c:v>
                </c:pt>
                <c:pt idx="4916">
                  <c:v>873.00000000006128</c:v>
                </c:pt>
                <c:pt idx="4917">
                  <c:v>873.20000000006132</c:v>
                </c:pt>
                <c:pt idx="4918">
                  <c:v>873.40000000006137</c:v>
                </c:pt>
                <c:pt idx="4919">
                  <c:v>873.60000000006141</c:v>
                </c:pt>
                <c:pt idx="4920">
                  <c:v>873.80000000006146</c:v>
                </c:pt>
                <c:pt idx="4921">
                  <c:v>874.0000000000615</c:v>
                </c:pt>
                <c:pt idx="4922">
                  <c:v>874.20000000006155</c:v>
                </c:pt>
                <c:pt idx="4923">
                  <c:v>874.4000000000616</c:v>
                </c:pt>
                <c:pt idx="4924">
                  <c:v>874.60000000006164</c:v>
                </c:pt>
                <c:pt idx="4925">
                  <c:v>874.80000000006169</c:v>
                </c:pt>
                <c:pt idx="4926">
                  <c:v>875.00000000006173</c:v>
                </c:pt>
                <c:pt idx="4927">
                  <c:v>875.20000000006178</c:v>
                </c:pt>
                <c:pt idx="4928">
                  <c:v>875.40000000006182</c:v>
                </c:pt>
                <c:pt idx="4929">
                  <c:v>875.60000000006187</c:v>
                </c:pt>
                <c:pt idx="4930">
                  <c:v>875.80000000006191</c:v>
                </c:pt>
                <c:pt idx="4931">
                  <c:v>876.00000000006196</c:v>
                </c:pt>
                <c:pt idx="4932">
                  <c:v>876.200000000062</c:v>
                </c:pt>
                <c:pt idx="4933">
                  <c:v>876.40000000006205</c:v>
                </c:pt>
                <c:pt idx="4934">
                  <c:v>876.6000000000621</c:v>
                </c:pt>
                <c:pt idx="4935">
                  <c:v>876.80000000006214</c:v>
                </c:pt>
                <c:pt idx="4936">
                  <c:v>877.00000000006219</c:v>
                </c:pt>
                <c:pt idx="4937">
                  <c:v>877.20000000006223</c:v>
                </c:pt>
                <c:pt idx="4938">
                  <c:v>877.40000000006228</c:v>
                </c:pt>
                <c:pt idx="4939">
                  <c:v>877.60000000006232</c:v>
                </c:pt>
                <c:pt idx="4940">
                  <c:v>877.80000000006237</c:v>
                </c:pt>
                <c:pt idx="4941">
                  <c:v>878.00000000006241</c:v>
                </c:pt>
                <c:pt idx="4942">
                  <c:v>878.20000000006246</c:v>
                </c:pt>
                <c:pt idx="4943">
                  <c:v>878.40000000006251</c:v>
                </c:pt>
                <c:pt idx="4944">
                  <c:v>878.60000000006255</c:v>
                </c:pt>
                <c:pt idx="4945">
                  <c:v>878.8000000000626</c:v>
                </c:pt>
                <c:pt idx="4946">
                  <c:v>879.00000000006264</c:v>
                </c:pt>
                <c:pt idx="4947">
                  <c:v>879.20000000006269</c:v>
                </c:pt>
                <c:pt idx="4948">
                  <c:v>879.40000000006273</c:v>
                </c:pt>
                <c:pt idx="4949">
                  <c:v>879.60000000006278</c:v>
                </c:pt>
                <c:pt idx="4950">
                  <c:v>879.80000000006282</c:v>
                </c:pt>
                <c:pt idx="4951">
                  <c:v>880.00000000006287</c:v>
                </c:pt>
                <c:pt idx="4952">
                  <c:v>880.20000000006291</c:v>
                </c:pt>
                <c:pt idx="4953">
                  <c:v>880.40000000006296</c:v>
                </c:pt>
                <c:pt idx="4954">
                  <c:v>880.60000000006301</c:v>
                </c:pt>
                <c:pt idx="4955">
                  <c:v>880.80000000006305</c:v>
                </c:pt>
                <c:pt idx="4956">
                  <c:v>881.0000000000631</c:v>
                </c:pt>
                <c:pt idx="4957">
                  <c:v>881.20000000006314</c:v>
                </c:pt>
                <c:pt idx="4958">
                  <c:v>881.40000000006319</c:v>
                </c:pt>
                <c:pt idx="4959">
                  <c:v>881.60000000006323</c:v>
                </c:pt>
                <c:pt idx="4960">
                  <c:v>881.80000000006328</c:v>
                </c:pt>
                <c:pt idx="4961">
                  <c:v>882.00000000006332</c:v>
                </c:pt>
                <c:pt idx="4962">
                  <c:v>882.20000000006337</c:v>
                </c:pt>
                <c:pt idx="4963">
                  <c:v>882.40000000006341</c:v>
                </c:pt>
                <c:pt idx="4964">
                  <c:v>882.60000000006346</c:v>
                </c:pt>
                <c:pt idx="4965">
                  <c:v>882.80000000006351</c:v>
                </c:pt>
                <c:pt idx="4966">
                  <c:v>883.00000000006355</c:v>
                </c:pt>
                <c:pt idx="4967">
                  <c:v>883.2000000000636</c:v>
                </c:pt>
                <c:pt idx="4968">
                  <c:v>883.40000000006364</c:v>
                </c:pt>
                <c:pt idx="4969">
                  <c:v>883.60000000006369</c:v>
                </c:pt>
                <c:pt idx="4970">
                  <c:v>883.80000000006373</c:v>
                </c:pt>
                <c:pt idx="4971">
                  <c:v>884.00000000006378</c:v>
                </c:pt>
                <c:pt idx="4972">
                  <c:v>884.20000000006382</c:v>
                </c:pt>
                <c:pt idx="4973">
                  <c:v>884.40000000006387</c:v>
                </c:pt>
                <c:pt idx="4974">
                  <c:v>884.60000000006391</c:v>
                </c:pt>
                <c:pt idx="4975">
                  <c:v>884.80000000006396</c:v>
                </c:pt>
                <c:pt idx="4976">
                  <c:v>885.00000000006401</c:v>
                </c:pt>
                <c:pt idx="4977">
                  <c:v>885.20000000006405</c:v>
                </c:pt>
                <c:pt idx="4978">
                  <c:v>885.4000000000641</c:v>
                </c:pt>
                <c:pt idx="4979">
                  <c:v>885.60000000006414</c:v>
                </c:pt>
                <c:pt idx="4980">
                  <c:v>885.80000000006419</c:v>
                </c:pt>
                <c:pt idx="4981">
                  <c:v>886.00000000006423</c:v>
                </c:pt>
                <c:pt idx="4982">
                  <c:v>886.20000000006428</c:v>
                </c:pt>
                <c:pt idx="4983">
                  <c:v>886.40000000006432</c:v>
                </c:pt>
                <c:pt idx="4984">
                  <c:v>886.60000000006437</c:v>
                </c:pt>
                <c:pt idx="4985">
                  <c:v>886.80000000006441</c:v>
                </c:pt>
                <c:pt idx="4986">
                  <c:v>887.00000000006446</c:v>
                </c:pt>
                <c:pt idx="4987">
                  <c:v>887.20000000006451</c:v>
                </c:pt>
                <c:pt idx="4988">
                  <c:v>887.40000000006455</c:v>
                </c:pt>
                <c:pt idx="4989">
                  <c:v>887.6000000000646</c:v>
                </c:pt>
                <c:pt idx="4990">
                  <c:v>887.80000000006464</c:v>
                </c:pt>
                <c:pt idx="4991">
                  <c:v>888.00000000006469</c:v>
                </c:pt>
                <c:pt idx="4992">
                  <c:v>888.20000000006473</c:v>
                </c:pt>
                <c:pt idx="4993">
                  <c:v>888.40000000006478</c:v>
                </c:pt>
                <c:pt idx="4994">
                  <c:v>888.60000000006482</c:v>
                </c:pt>
                <c:pt idx="4995">
                  <c:v>888.80000000006487</c:v>
                </c:pt>
                <c:pt idx="4996">
                  <c:v>889.00000000006492</c:v>
                </c:pt>
                <c:pt idx="4997">
                  <c:v>889.20000000006496</c:v>
                </c:pt>
                <c:pt idx="4998">
                  <c:v>889.40000000006501</c:v>
                </c:pt>
                <c:pt idx="4999">
                  <c:v>889.60000000006505</c:v>
                </c:pt>
                <c:pt idx="5000">
                  <c:v>889.8000000000651</c:v>
                </c:pt>
                <c:pt idx="5001">
                  <c:v>890.00000000006514</c:v>
                </c:pt>
                <c:pt idx="5002">
                  <c:v>890.20000000006519</c:v>
                </c:pt>
                <c:pt idx="5003">
                  <c:v>890.40000000006523</c:v>
                </c:pt>
                <c:pt idx="5004">
                  <c:v>890.60000000006528</c:v>
                </c:pt>
                <c:pt idx="5005">
                  <c:v>890.80000000006532</c:v>
                </c:pt>
                <c:pt idx="5006">
                  <c:v>891.00000000006537</c:v>
                </c:pt>
                <c:pt idx="5007">
                  <c:v>891.20000000006542</c:v>
                </c:pt>
                <c:pt idx="5008">
                  <c:v>891.40000000006546</c:v>
                </c:pt>
                <c:pt idx="5009">
                  <c:v>891.60000000006551</c:v>
                </c:pt>
                <c:pt idx="5010">
                  <c:v>891.80000000006555</c:v>
                </c:pt>
                <c:pt idx="5011">
                  <c:v>892.0000000000656</c:v>
                </c:pt>
                <c:pt idx="5012">
                  <c:v>892.20000000006564</c:v>
                </c:pt>
                <c:pt idx="5013">
                  <c:v>892.40000000006569</c:v>
                </c:pt>
                <c:pt idx="5014">
                  <c:v>892.60000000006573</c:v>
                </c:pt>
                <c:pt idx="5015">
                  <c:v>892.80000000006578</c:v>
                </c:pt>
                <c:pt idx="5016">
                  <c:v>893.00000000006582</c:v>
                </c:pt>
                <c:pt idx="5017">
                  <c:v>893.20000000006587</c:v>
                </c:pt>
                <c:pt idx="5018">
                  <c:v>893.40000000006592</c:v>
                </c:pt>
                <c:pt idx="5019">
                  <c:v>893.60000000006596</c:v>
                </c:pt>
                <c:pt idx="5020">
                  <c:v>893.80000000006601</c:v>
                </c:pt>
                <c:pt idx="5021">
                  <c:v>894.00000000006605</c:v>
                </c:pt>
                <c:pt idx="5022">
                  <c:v>894.2000000000661</c:v>
                </c:pt>
                <c:pt idx="5023">
                  <c:v>894.40000000006614</c:v>
                </c:pt>
                <c:pt idx="5024">
                  <c:v>894.60000000006619</c:v>
                </c:pt>
                <c:pt idx="5025">
                  <c:v>894.80000000006623</c:v>
                </c:pt>
                <c:pt idx="5026">
                  <c:v>895.00000000006628</c:v>
                </c:pt>
                <c:pt idx="5027">
                  <c:v>895.20000000006632</c:v>
                </c:pt>
                <c:pt idx="5028">
                  <c:v>895.40000000006637</c:v>
                </c:pt>
                <c:pt idx="5029">
                  <c:v>895.60000000006642</c:v>
                </c:pt>
                <c:pt idx="5030">
                  <c:v>895.80000000006646</c:v>
                </c:pt>
                <c:pt idx="5031">
                  <c:v>896.00000000006651</c:v>
                </c:pt>
                <c:pt idx="5032">
                  <c:v>896.20000000006655</c:v>
                </c:pt>
                <c:pt idx="5033">
                  <c:v>896.4000000000666</c:v>
                </c:pt>
                <c:pt idx="5034">
                  <c:v>896.60000000006664</c:v>
                </c:pt>
                <c:pt idx="5035">
                  <c:v>896.80000000006669</c:v>
                </c:pt>
                <c:pt idx="5036">
                  <c:v>897.00000000006673</c:v>
                </c:pt>
                <c:pt idx="5037">
                  <c:v>897.20000000006678</c:v>
                </c:pt>
                <c:pt idx="5038">
                  <c:v>897.40000000006683</c:v>
                </c:pt>
                <c:pt idx="5039">
                  <c:v>897.60000000006687</c:v>
                </c:pt>
                <c:pt idx="5040">
                  <c:v>897.80000000006692</c:v>
                </c:pt>
                <c:pt idx="5041">
                  <c:v>898.00000000006696</c:v>
                </c:pt>
                <c:pt idx="5042">
                  <c:v>898.20000000006701</c:v>
                </c:pt>
                <c:pt idx="5043">
                  <c:v>898.40000000006705</c:v>
                </c:pt>
                <c:pt idx="5044">
                  <c:v>898.6000000000671</c:v>
                </c:pt>
                <c:pt idx="5045">
                  <c:v>898.80000000006714</c:v>
                </c:pt>
                <c:pt idx="5046">
                  <c:v>899.00000000006719</c:v>
                </c:pt>
                <c:pt idx="5047">
                  <c:v>899.20000000006723</c:v>
                </c:pt>
                <c:pt idx="5048">
                  <c:v>899.40000000006728</c:v>
                </c:pt>
                <c:pt idx="5049">
                  <c:v>899.60000000006733</c:v>
                </c:pt>
                <c:pt idx="5050">
                  <c:v>899.80000000006737</c:v>
                </c:pt>
                <c:pt idx="5051">
                  <c:v>900.00000000006742</c:v>
                </c:pt>
                <c:pt idx="5052">
                  <c:v>900.20000000006746</c:v>
                </c:pt>
                <c:pt idx="5053">
                  <c:v>900.40000000006751</c:v>
                </c:pt>
                <c:pt idx="5054">
                  <c:v>900.60000000006755</c:v>
                </c:pt>
                <c:pt idx="5055">
                  <c:v>900.8000000000676</c:v>
                </c:pt>
                <c:pt idx="5056">
                  <c:v>901.00000000006764</c:v>
                </c:pt>
                <c:pt idx="5057">
                  <c:v>901.20000000006769</c:v>
                </c:pt>
                <c:pt idx="5058">
                  <c:v>901.40000000006773</c:v>
                </c:pt>
                <c:pt idx="5059">
                  <c:v>901.60000000006778</c:v>
                </c:pt>
                <c:pt idx="5060">
                  <c:v>901.80000000006783</c:v>
                </c:pt>
                <c:pt idx="5061">
                  <c:v>902.00000000006787</c:v>
                </c:pt>
                <c:pt idx="5062">
                  <c:v>902.20000000006792</c:v>
                </c:pt>
                <c:pt idx="5063">
                  <c:v>902.40000000006796</c:v>
                </c:pt>
                <c:pt idx="5064">
                  <c:v>902.60000000006801</c:v>
                </c:pt>
                <c:pt idx="5065">
                  <c:v>902.80000000006805</c:v>
                </c:pt>
                <c:pt idx="5066">
                  <c:v>903.0000000000681</c:v>
                </c:pt>
                <c:pt idx="5067">
                  <c:v>903.20000000006814</c:v>
                </c:pt>
                <c:pt idx="5068">
                  <c:v>903.40000000006819</c:v>
                </c:pt>
                <c:pt idx="5069">
                  <c:v>903.60000000006823</c:v>
                </c:pt>
                <c:pt idx="5070">
                  <c:v>903.80000000006828</c:v>
                </c:pt>
                <c:pt idx="5071">
                  <c:v>904.00000000006833</c:v>
                </c:pt>
                <c:pt idx="5072">
                  <c:v>904.20000000006837</c:v>
                </c:pt>
                <c:pt idx="5073">
                  <c:v>904.40000000006842</c:v>
                </c:pt>
                <c:pt idx="5074">
                  <c:v>904.60000000006846</c:v>
                </c:pt>
                <c:pt idx="5075">
                  <c:v>904.80000000006851</c:v>
                </c:pt>
                <c:pt idx="5076">
                  <c:v>905.00000000006855</c:v>
                </c:pt>
                <c:pt idx="5077">
                  <c:v>905.2000000000686</c:v>
                </c:pt>
                <c:pt idx="5078">
                  <c:v>905.40000000006864</c:v>
                </c:pt>
                <c:pt idx="5079">
                  <c:v>905.60000000006869</c:v>
                </c:pt>
                <c:pt idx="5080">
                  <c:v>905.80000000006874</c:v>
                </c:pt>
                <c:pt idx="5081">
                  <c:v>906.00000000006878</c:v>
                </c:pt>
                <c:pt idx="5082">
                  <c:v>906.20000000006883</c:v>
                </c:pt>
                <c:pt idx="5083">
                  <c:v>906.40000000006887</c:v>
                </c:pt>
                <c:pt idx="5084">
                  <c:v>906.60000000006892</c:v>
                </c:pt>
                <c:pt idx="5085">
                  <c:v>906.80000000006896</c:v>
                </c:pt>
                <c:pt idx="5086">
                  <c:v>907.00000000006901</c:v>
                </c:pt>
                <c:pt idx="5087">
                  <c:v>907.20000000006905</c:v>
                </c:pt>
                <c:pt idx="5088">
                  <c:v>907.4000000000691</c:v>
                </c:pt>
                <c:pt idx="5089">
                  <c:v>907.60000000006914</c:v>
                </c:pt>
                <c:pt idx="5090">
                  <c:v>907.80000000006919</c:v>
                </c:pt>
                <c:pt idx="5091">
                  <c:v>908.00000000006924</c:v>
                </c:pt>
                <c:pt idx="5092">
                  <c:v>908.20000000006928</c:v>
                </c:pt>
                <c:pt idx="5093">
                  <c:v>908.40000000006933</c:v>
                </c:pt>
                <c:pt idx="5094">
                  <c:v>908.60000000006937</c:v>
                </c:pt>
                <c:pt idx="5095">
                  <c:v>908.80000000006942</c:v>
                </c:pt>
                <c:pt idx="5096">
                  <c:v>909.00000000006946</c:v>
                </c:pt>
                <c:pt idx="5097">
                  <c:v>909.20000000006951</c:v>
                </c:pt>
                <c:pt idx="5098">
                  <c:v>909.40000000006955</c:v>
                </c:pt>
                <c:pt idx="5099">
                  <c:v>909.6000000000696</c:v>
                </c:pt>
                <c:pt idx="5100">
                  <c:v>909.80000000006964</c:v>
                </c:pt>
                <c:pt idx="5101">
                  <c:v>910.00000000006969</c:v>
                </c:pt>
                <c:pt idx="5102">
                  <c:v>910.20000000006974</c:v>
                </c:pt>
                <c:pt idx="5103">
                  <c:v>910.40000000006978</c:v>
                </c:pt>
                <c:pt idx="5104">
                  <c:v>910.60000000006983</c:v>
                </c:pt>
                <c:pt idx="5105">
                  <c:v>910.80000000006987</c:v>
                </c:pt>
                <c:pt idx="5106">
                  <c:v>911.00000000006992</c:v>
                </c:pt>
                <c:pt idx="5107">
                  <c:v>911.20000000006996</c:v>
                </c:pt>
                <c:pt idx="5108">
                  <c:v>911.40000000007001</c:v>
                </c:pt>
                <c:pt idx="5109">
                  <c:v>911.60000000007005</c:v>
                </c:pt>
                <c:pt idx="5110">
                  <c:v>911.8000000000701</c:v>
                </c:pt>
                <c:pt idx="5111">
                  <c:v>912.00000000007014</c:v>
                </c:pt>
                <c:pt idx="5112">
                  <c:v>912.20000000007019</c:v>
                </c:pt>
                <c:pt idx="5113">
                  <c:v>912.40000000007024</c:v>
                </c:pt>
                <c:pt idx="5114">
                  <c:v>912.60000000007028</c:v>
                </c:pt>
                <c:pt idx="5115">
                  <c:v>912.80000000007033</c:v>
                </c:pt>
                <c:pt idx="5116">
                  <c:v>913.00000000007037</c:v>
                </c:pt>
                <c:pt idx="5117">
                  <c:v>913.20000000007042</c:v>
                </c:pt>
                <c:pt idx="5118">
                  <c:v>913.40000000007046</c:v>
                </c:pt>
                <c:pt idx="5119">
                  <c:v>913.60000000007051</c:v>
                </c:pt>
                <c:pt idx="5120">
                  <c:v>913.80000000007055</c:v>
                </c:pt>
                <c:pt idx="5121">
                  <c:v>914.0000000000706</c:v>
                </c:pt>
                <c:pt idx="5122">
                  <c:v>914.20000000007065</c:v>
                </c:pt>
                <c:pt idx="5123">
                  <c:v>914.40000000007069</c:v>
                </c:pt>
                <c:pt idx="5124">
                  <c:v>914.60000000007074</c:v>
                </c:pt>
                <c:pt idx="5125">
                  <c:v>914.80000000007078</c:v>
                </c:pt>
                <c:pt idx="5126">
                  <c:v>915.00000000007083</c:v>
                </c:pt>
                <c:pt idx="5127">
                  <c:v>915.20000000007087</c:v>
                </c:pt>
                <c:pt idx="5128">
                  <c:v>915.40000000007092</c:v>
                </c:pt>
                <c:pt idx="5129">
                  <c:v>915.60000000007096</c:v>
                </c:pt>
                <c:pt idx="5130">
                  <c:v>915.80000000007101</c:v>
                </c:pt>
                <c:pt idx="5131">
                  <c:v>916.00000000007105</c:v>
                </c:pt>
                <c:pt idx="5132">
                  <c:v>916.2000000000711</c:v>
                </c:pt>
                <c:pt idx="5133">
                  <c:v>916.40000000007115</c:v>
                </c:pt>
                <c:pt idx="5134">
                  <c:v>916.60000000007119</c:v>
                </c:pt>
                <c:pt idx="5135">
                  <c:v>916.80000000007124</c:v>
                </c:pt>
                <c:pt idx="5136">
                  <c:v>917.00000000007128</c:v>
                </c:pt>
                <c:pt idx="5137">
                  <c:v>917.20000000007133</c:v>
                </c:pt>
                <c:pt idx="5138">
                  <c:v>917.40000000007137</c:v>
                </c:pt>
                <c:pt idx="5139">
                  <c:v>917.60000000007142</c:v>
                </c:pt>
                <c:pt idx="5140">
                  <c:v>917.80000000007146</c:v>
                </c:pt>
                <c:pt idx="5141">
                  <c:v>918.00000000007151</c:v>
                </c:pt>
                <c:pt idx="5142">
                  <c:v>918.20000000007155</c:v>
                </c:pt>
                <c:pt idx="5143">
                  <c:v>918.4000000000716</c:v>
                </c:pt>
                <c:pt idx="5144">
                  <c:v>918.60000000007165</c:v>
                </c:pt>
                <c:pt idx="5145">
                  <c:v>918.80000000007169</c:v>
                </c:pt>
                <c:pt idx="5146">
                  <c:v>919.00000000007174</c:v>
                </c:pt>
                <c:pt idx="5147">
                  <c:v>919.20000000007178</c:v>
                </c:pt>
                <c:pt idx="5148">
                  <c:v>919.40000000007183</c:v>
                </c:pt>
                <c:pt idx="5149">
                  <c:v>919.60000000007187</c:v>
                </c:pt>
                <c:pt idx="5150">
                  <c:v>919.80000000007192</c:v>
                </c:pt>
                <c:pt idx="5151">
                  <c:v>920.00000000007196</c:v>
                </c:pt>
                <c:pt idx="5152">
                  <c:v>920.20000000007201</c:v>
                </c:pt>
                <c:pt idx="5153">
                  <c:v>920.40000000007205</c:v>
                </c:pt>
                <c:pt idx="5154">
                  <c:v>920.6000000000721</c:v>
                </c:pt>
                <c:pt idx="5155">
                  <c:v>920.80000000007215</c:v>
                </c:pt>
                <c:pt idx="5156">
                  <c:v>921.00000000007219</c:v>
                </c:pt>
                <c:pt idx="5157">
                  <c:v>921.20000000007224</c:v>
                </c:pt>
                <c:pt idx="5158">
                  <c:v>921.40000000007228</c:v>
                </c:pt>
                <c:pt idx="5159">
                  <c:v>921.60000000007233</c:v>
                </c:pt>
                <c:pt idx="5160">
                  <c:v>921.80000000007237</c:v>
                </c:pt>
                <c:pt idx="5161">
                  <c:v>922.00000000007242</c:v>
                </c:pt>
                <c:pt idx="5162">
                  <c:v>922.20000000007246</c:v>
                </c:pt>
                <c:pt idx="5163">
                  <c:v>922.40000000007251</c:v>
                </c:pt>
                <c:pt idx="5164">
                  <c:v>922.60000000007255</c:v>
                </c:pt>
                <c:pt idx="5165">
                  <c:v>922.8000000000726</c:v>
                </c:pt>
                <c:pt idx="5166">
                  <c:v>923.00000000007265</c:v>
                </c:pt>
                <c:pt idx="5167">
                  <c:v>923.20000000007269</c:v>
                </c:pt>
                <c:pt idx="5168">
                  <c:v>923.40000000007274</c:v>
                </c:pt>
                <c:pt idx="5169">
                  <c:v>923.60000000007278</c:v>
                </c:pt>
                <c:pt idx="5170">
                  <c:v>923.80000000007283</c:v>
                </c:pt>
                <c:pt idx="5171">
                  <c:v>924.00000000007287</c:v>
                </c:pt>
                <c:pt idx="5172">
                  <c:v>924.20000000007292</c:v>
                </c:pt>
                <c:pt idx="5173">
                  <c:v>924.40000000007296</c:v>
                </c:pt>
                <c:pt idx="5174">
                  <c:v>924.60000000007301</c:v>
                </c:pt>
                <c:pt idx="5175">
                  <c:v>924.80000000007306</c:v>
                </c:pt>
                <c:pt idx="5176">
                  <c:v>925.0000000000731</c:v>
                </c:pt>
                <c:pt idx="5177">
                  <c:v>925.20000000007315</c:v>
                </c:pt>
                <c:pt idx="5178">
                  <c:v>925.40000000007319</c:v>
                </c:pt>
                <c:pt idx="5179">
                  <c:v>925.60000000007324</c:v>
                </c:pt>
                <c:pt idx="5180">
                  <c:v>925.80000000007328</c:v>
                </c:pt>
                <c:pt idx="5181">
                  <c:v>926.00000000007333</c:v>
                </c:pt>
                <c:pt idx="5182">
                  <c:v>926.20000000007337</c:v>
                </c:pt>
                <c:pt idx="5183">
                  <c:v>926.40000000007342</c:v>
                </c:pt>
                <c:pt idx="5184">
                  <c:v>926.60000000007346</c:v>
                </c:pt>
                <c:pt idx="5185">
                  <c:v>926.80000000007351</c:v>
                </c:pt>
                <c:pt idx="5186">
                  <c:v>927.00000000007356</c:v>
                </c:pt>
                <c:pt idx="5187">
                  <c:v>927.2000000000736</c:v>
                </c:pt>
                <c:pt idx="5188">
                  <c:v>927.40000000007365</c:v>
                </c:pt>
                <c:pt idx="5189">
                  <c:v>927.60000000007369</c:v>
                </c:pt>
                <c:pt idx="5190">
                  <c:v>927.80000000007374</c:v>
                </c:pt>
                <c:pt idx="5191">
                  <c:v>928.00000000007378</c:v>
                </c:pt>
                <c:pt idx="5192">
                  <c:v>928.20000000007383</c:v>
                </c:pt>
                <c:pt idx="5193">
                  <c:v>928.40000000007387</c:v>
                </c:pt>
                <c:pt idx="5194">
                  <c:v>928.60000000007392</c:v>
                </c:pt>
                <c:pt idx="5195">
                  <c:v>928.80000000007396</c:v>
                </c:pt>
                <c:pt idx="5196">
                  <c:v>929.00000000007401</c:v>
                </c:pt>
                <c:pt idx="5197">
                  <c:v>929.20000000007406</c:v>
                </c:pt>
                <c:pt idx="5198">
                  <c:v>929.4000000000741</c:v>
                </c:pt>
                <c:pt idx="5199">
                  <c:v>929.60000000007415</c:v>
                </c:pt>
                <c:pt idx="5200">
                  <c:v>929.80000000007419</c:v>
                </c:pt>
                <c:pt idx="5201">
                  <c:v>930.00000000007424</c:v>
                </c:pt>
                <c:pt idx="5202">
                  <c:v>930.20000000007428</c:v>
                </c:pt>
                <c:pt idx="5203">
                  <c:v>930.40000000007433</c:v>
                </c:pt>
                <c:pt idx="5204">
                  <c:v>930.60000000007437</c:v>
                </c:pt>
                <c:pt idx="5205">
                  <c:v>930.80000000007442</c:v>
                </c:pt>
                <c:pt idx="5206">
                  <c:v>931.00000000007446</c:v>
                </c:pt>
                <c:pt idx="5207">
                  <c:v>931.20000000007451</c:v>
                </c:pt>
                <c:pt idx="5208">
                  <c:v>931.40000000007456</c:v>
                </c:pt>
                <c:pt idx="5209">
                  <c:v>931.6000000000746</c:v>
                </c:pt>
                <c:pt idx="5210">
                  <c:v>931.80000000007465</c:v>
                </c:pt>
                <c:pt idx="5211">
                  <c:v>932.00000000007469</c:v>
                </c:pt>
                <c:pt idx="5212">
                  <c:v>932.20000000007474</c:v>
                </c:pt>
                <c:pt idx="5213">
                  <c:v>932.40000000007478</c:v>
                </c:pt>
                <c:pt idx="5214">
                  <c:v>932.60000000007483</c:v>
                </c:pt>
                <c:pt idx="5215">
                  <c:v>932.80000000007487</c:v>
                </c:pt>
                <c:pt idx="5216">
                  <c:v>933.00000000007492</c:v>
                </c:pt>
                <c:pt idx="5217">
                  <c:v>933.20000000007497</c:v>
                </c:pt>
                <c:pt idx="5218">
                  <c:v>933.40000000007501</c:v>
                </c:pt>
                <c:pt idx="5219">
                  <c:v>933.60000000007506</c:v>
                </c:pt>
                <c:pt idx="5220">
                  <c:v>933.8000000000751</c:v>
                </c:pt>
                <c:pt idx="5221">
                  <c:v>934.00000000007515</c:v>
                </c:pt>
                <c:pt idx="5222">
                  <c:v>934.20000000007519</c:v>
                </c:pt>
                <c:pt idx="5223">
                  <c:v>934.40000000007524</c:v>
                </c:pt>
                <c:pt idx="5224">
                  <c:v>934.60000000007528</c:v>
                </c:pt>
                <c:pt idx="5225">
                  <c:v>934.80000000007533</c:v>
                </c:pt>
                <c:pt idx="5226">
                  <c:v>935.00000000007537</c:v>
                </c:pt>
                <c:pt idx="5227">
                  <c:v>935.20000000007542</c:v>
                </c:pt>
                <c:pt idx="5228">
                  <c:v>935.40000000007547</c:v>
                </c:pt>
                <c:pt idx="5229">
                  <c:v>935.60000000007551</c:v>
                </c:pt>
                <c:pt idx="5230">
                  <c:v>935.80000000007556</c:v>
                </c:pt>
                <c:pt idx="5231">
                  <c:v>936.0000000000756</c:v>
                </c:pt>
                <c:pt idx="5232">
                  <c:v>936.20000000007565</c:v>
                </c:pt>
                <c:pt idx="5233">
                  <c:v>936.40000000007569</c:v>
                </c:pt>
                <c:pt idx="5234">
                  <c:v>936.60000000007574</c:v>
                </c:pt>
                <c:pt idx="5235">
                  <c:v>936.80000000007578</c:v>
                </c:pt>
                <c:pt idx="5236">
                  <c:v>937.00000000007583</c:v>
                </c:pt>
                <c:pt idx="5237">
                  <c:v>937.20000000007587</c:v>
                </c:pt>
                <c:pt idx="5238">
                  <c:v>937.40000000007592</c:v>
                </c:pt>
                <c:pt idx="5239">
                  <c:v>937.60000000007597</c:v>
                </c:pt>
                <c:pt idx="5240">
                  <c:v>937.80000000007601</c:v>
                </c:pt>
                <c:pt idx="5241">
                  <c:v>938.00000000007606</c:v>
                </c:pt>
                <c:pt idx="5242">
                  <c:v>938.2000000000761</c:v>
                </c:pt>
                <c:pt idx="5243">
                  <c:v>938.40000000007615</c:v>
                </c:pt>
                <c:pt idx="5244">
                  <c:v>938.60000000007619</c:v>
                </c:pt>
                <c:pt idx="5245">
                  <c:v>938.80000000007624</c:v>
                </c:pt>
                <c:pt idx="5246">
                  <c:v>939.00000000007628</c:v>
                </c:pt>
                <c:pt idx="5247">
                  <c:v>939.20000000007633</c:v>
                </c:pt>
                <c:pt idx="5248">
                  <c:v>939.40000000007637</c:v>
                </c:pt>
                <c:pt idx="5249">
                  <c:v>939.60000000007642</c:v>
                </c:pt>
                <c:pt idx="5250">
                  <c:v>939.80000000007647</c:v>
                </c:pt>
                <c:pt idx="5251">
                  <c:v>940.00000000007651</c:v>
                </c:pt>
                <c:pt idx="5252">
                  <c:v>940.20000000007656</c:v>
                </c:pt>
                <c:pt idx="5253">
                  <c:v>940.4000000000766</c:v>
                </c:pt>
                <c:pt idx="5254">
                  <c:v>940.60000000007665</c:v>
                </c:pt>
                <c:pt idx="5255">
                  <c:v>940.80000000007669</c:v>
                </c:pt>
                <c:pt idx="5256">
                  <c:v>941.00000000007674</c:v>
                </c:pt>
                <c:pt idx="5257">
                  <c:v>941.20000000007678</c:v>
                </c:pt>
                <c:pt idx="5258">
                  <c:v>941.40000000007683</c:v>
                </c:pt>
                <c:pt idx="5259">
                  <c:v>941.60000000007688</c:v>
                </c:pt>
                <c:pt idx="5260">
                  <c:v>941.80000000007692</c:v>
                </c:pt>
                <c:pt idx="5261">
                  <c:v>942.00000000007697</c:v>
                </c:pt>
                <c:pt idx="5262">
                  <c:v>942.20000000007701</c:v>
                </c:pt>
                <c:pt idx="5263">
                  <c:v>942.40000000007706</c:v>
                </c:pt>
                <c:pt idx="5264">
                  <c:v>942.6000000000771</c:v>
                </c:pt>
                <c:pt idx="5265">
                  <c:v>942.80000000007715</c:v>
                </c:pt>
                <c:pt idx="5266">
                  <c:v>943.00000000007719</c:v>
                </c:pt>
                <c:pt idx="5267">
                  <c:v>943.20000000007724</c:v>
                </c:pt>
                <c:pt idx="5268">
                  <c:v>943.40000000007728</c:v>
                </c:pt>
                <c:pt idx="5269">
                  <c:v>943.60000000007733</c:v>
                </c:pt>
                <c:pt idx="5270">
                  <c:v>943.80000000007738</c:v>
                </c:pt>
                <c:pt idx="5271">
                  <c:v>944.00000000007742</c:v>
                </c:pt>
                <c:pt idx="5272">
                  <c:v>944.20000000007747</c:v>
                </c:pt>
                <c:pt idx="5273">
                  <c:v>944.40000000007751</c:v>
                </c:pt>
                <c:pt idx="5274">
                  <c:v>944.60000000007756</c:v>
                </c:pt>
                <c:pt idx="5275">
                  <c:v>944.8000000000776</c:v>
                </c:pt>
                <c:pt idx="5276">
                  <c:v>945.00000000007765</c:v>
                </c:pt>
                <c:pt idx="5277">
                  <c:v>945.20000000007769</c:v>
                </c:pt>
                <c:pt idx="5278">
                  <c:v>945.40000000007774</c:v>
                </c:pt>
                <c:pt idx="5279">
                  <c:v>945.60000000007778</c:v>
                </c:pt>
                <c:pt idx="5280">
                  <c:v>945.80000000007783</c:v>
                </c:pt>
                <c:pt idx="5281">
                  <c:v>946.00000000007788</c:v>
                </c:pt>
                <c:pt idx="5282">
                  <c:v>946.20000000007792</c:v>
                </c:pt>
                <c:pt idx="5283">
                  <c:v>946.40000000007797</c:v>
                </c:pt>
                <c:pt idx="5284">
                  <c:v>946.60000000007801</c:v>
                </c:pt>
                <c:pt idx="5285">
                  <c:v>946.80000000007806</c:v>
                </c:pt>
                <c:pt idx="5286">
                  <c:v>947.0000000000781</c:v>
                </c:pt>
                <c:pt idx="5287">
                  <c:v>947.20000000007815</c:v>
                </c:pt>
                <c:pt idx="5288">
                  <c:v>947.40000000007819</c:v>
                </c:pt>
                <c:pt idx="5289">
                  <c:v>947.60000000007824</c:v>
                </c:pt>
                <c:pt idx="5290">
                  <c:v>947.80000000007828</c:v>
                </c:pt>
                <c:pt idx="5291">
                  <c:v>948.00000000007833</c:v>
                </c:pt>
                <c:pt idx="5292">
                  <c:v>948.20000000007838</c:v>
                </c:pt>
                <c:pt idx="5293">
                  <c:v>948.40000000007842</c:v>
                </c:pt>
                <c:pt idx="5294">
                  <c:v>948.60000000007847</c:v>
                </c:pt>
                <c:pt idx="5295">
                  <c:v>948.80000000007851</c:v>
                </c:pt>
                <c:pt idx="5296">
                  <c:v>949.00000000007856</c:v>
                </c:pt>
                <c:pt idx="5297">
                  <c:v>949.2000000000786</c:v>
                </c:pt>
                <c:pt idx="5298">
                  <c:v>949.40000000007865</c:v>
                </c:pt>
                <c:pt idx="5299">
                  <c:v>949.60000000007869</c:v>
                </c:pt>
                <c:pt idx="5300">
                  <c:v>949.80000000007874</c:v>
                </c:pt>
                <c:pt idx="5301">
                  <c:v>950.00000000007878</c:v>
                </c:pt>
                <c:pt idx="5302">
                  <c:v>950.20000000007883</c:v>
                </c:pt>
                <c:pt idx="5303">
                  <c:v>950.40000000007888</c:v>
                </c:pt>
                <c:pt idx="5304">
                  <c:v>950.60000000007892</c:v>
                </c:pt>
                <c:pt idx="5305">
                  <c:v>950.80000000007897</c:v>
                </c:pt>
                <c:pt idx="5306">
                  <c:v>951.00000000007901</c:v>
                </c:pt>
                <c:pt idx="5307">
                  <c:v>951.20000000007906</c:v>
                </c:pt>
                <c:pt idx="5308">
                  <c:v>951.4000000000791</c:v>
                </c:pt>
                <c:pt idx="5309">
                  <c:v>951.60000000007915</c:v>
                </c:pt>
                <c:pt idx="5310">
                  <c:v>951.80000000007919</c:v>
                </c:pt>
                <c:pt idx="5311">
                  <c:v>952.00000000007924</c:v>
                </c:pt>
                <c:pt idx="5312">
                  <c:v>952.20000000007929</c:v>
                </c:pt>
                <c:pt idx="5313">
                  <c:v>952.40000000007933</c:v>
                </c:pt>
                <c:pt idx="5314">
                  <c:v>952.60000000007938</c:v>
                </c:pt>
                <c:pt idx="5315">
                  <c:v>952.80000000007942</c:v>
                </c:pt>
                <c:pt idx="5316">
                  <c:v>953.00000000007947</c:v>
                </c:pt>
                <c:pt idx="5317">
                  <c:v>953.20000000007951</c:v>
                </c:pt>
                <c:pt idx="5318">
                  <c:v>953.40000000007956</c:v>
                </c:pt>
                <c:pt idx="5319">
                  <c:v>953.6000000000796</c:v>
                </c:pt>
                <c:pt idx="5320">
                  <c:v>953.80000000007965</c:v>
                </c:pt>
                <c:pt idx="5321">
                  <c:v>954.00000000007969</c:v>
                </c:pt>
                <c:pt idx="5322">
                  <c:v>954.20000000007974</c:v>
                </c:pt>
                <c:pt idx="5323">
                  <c:v>954.40000000007979</c:v>
                </c:pt>
                <c:pt idx="5324">
                  <c:v>954.60000000007983</c:v>
                </c:pt>
                <c:pt idx="5325">
                  <c:v>954.80000000007988</c:v>
                </c:pt>
                <c:pt idx="5326">
                  <c:v>955.00000000007992</c:v>
                </c:pt>
                <c:pt idx="5327">
                  <c:v>955.20000000007997</c:v>
                </c:pt>
                <c:pt idx="5328">
                  <c:v>955.40000000008001</c:v>
                </c:pt>
                <c:pt idx="5329">
                  <c:v>955.60000000008006</c:v>
                </c:pt>
                <c:pt idx="5330">
                  <c:v>955.8000000000801</c:v>
                </c:pt>
                <c:pt idx="5331">
                  <c:v>956.00000000008015</c:v>
                </c:pt>
                <c:pt idx="5332">
                  <c:v>956.20000000008019</c:v>
                </c:pt>
                <c:pt idx="5333">
                  <c:v>956.40000000008024</c:v>
                </c:pt>
                <c:pt idx="5334">
                  <c:v>956.60000000008029</c:v>
                </c:pt>
                <c:pt idx="5335">
                  <c:v>956.80000000008033</c:v>
                </c:pt>
                <c:pt idx="5336">
                  <c:v>957.00000000008038</c:v>
                </c:pt>
                <c:pt idx="5337">
                  <c:v>957.20000000008042</c:v>
                </c:pt>
                <c:pt idx="5338">
                  <c:v>957.40000000008047</c:v>
                </c:pt>
                <c:pt idx="5339">
                  <c:v>957.60000000008051</c:v>
                </c:pt>
                <c:pt idx="5340">
                  <c:v>957.80000000008056</c:v>
                </c:pt>
                <c:pt idx="5341">
                  <c:v>958.0000000000806</c:v>
                </c:pt>
                <c:pt idx="5342">
                  <c:v>958.20000000008065</c:v>
                </c:pt>
                <c:pt idx="5343">
                  <c:v>958.40000000008069</c:v>
                </c:pt>
                <c:pt idx="5344">
                  <c:v>958.60000000008074</c:v>
                </c:pt>
                <c:pt idx="5345">
                  <c:v>958.80000000008079</c:v>
                </c:pt>
                <c:pt idx="5346">
                  <c:v>959.00000000008083</c:v>
                </c:pt>
                <c:pt idx="5347">
                  <c:v>959.20000000008088</c:v>
                </c:pt>
                <c:pt idx="5348">
                  <c:v>959.40000000008092</c:v>
                </c:pt>
                <c:pt idx="5349">
                  <c:v>959.60000000008097</c:v>
                </c:pt>
                <c:pt idx="5350">
                  <c:v>959.80000000008101</c:v>
                </c:pt>
                <c:pt idx="5351">
                  <c:v>960.00000000008106</c:v>
                </c:pt>
                <c:pt idx="5352">
                  <c:v>960.2000000000811</c:v>
                </c:pt>
                <c:pt idx="5353">
                  <c:v>960.40000000008115</c:v>
                </c:pt>
                <c:pt idx="5354">
                  <c:v>960.6000000000812</c:v>
                </c:pt>
                <c:pt idx="5355">
                  <c:v>960.80000000008124</c:v>
                </c:pt>
                <c:pt idx="5356">
                  <c:v>961.00000000008129</c:v>
                </c:pt>
                <c:pt idx="5357">
                  <c:v>961.20000000008133</c:v>
                </c:pt>
                <c:pt idx="5358">
                  <c:v>961.40000000008138</c:v>
                </c:pt>
                <c:pt idx="5359">
                  <c:v>961.60000000008142</c:v>
                </c:pt>
                <c:pt idx="5360">
                  <c:v>961.80000000008147</c:v>
                </c:pt>
                <c:pt idx="5361">
                  <c:v>962.00000000008151</c:v>
                </c:pt>
                <c:pt idx="5362">
                  <c:v>962.20000000008156</c:v>
                </c:pt>
                <c:pt idx="5363">
                  <c:v>962.4000000000816</c:v>
                </c:pt>
                <c:pt idx="5364">
                  <c:v>962.60000000008165</c:v>
                </c:pt>
                <c:pt idx="5365">
                  <c:v>962.8000000000817</c:v>
                </c:pt>
                <c:pt idx="5366">
                  <c:v>963.00000000008174</c:v>
                </c:pt>
                <c:pt idx="5367">
                  <c:v>963.20000000008179</c:v>
                </c:pt>
                <c:pt idx="5368">
                  <c:v>963.40000000008183</c:v>
                </c:pt>
                <c:pt idx="5369">
                  <c:v>963.60000000008188</c:v>
                </c:pt>
                <c:pt idx="5370">
                  <c:v>963.80000000008192</c:v>
                </c:pt>
                <c:pt idx="5371">
                  <c:v>964.00000000008197</c:v>
                </c:pt>
                <c:pt idx="5372">
                  <c:v>964.20000000008201</c:v>
                </c:pt>
                <c:pt idx="5373">
                  <c:v>964.40000000008206</c:v>
                </c:pt>
                <c:pt idx="5374">
                  <c:v>964.6000000000821</c:v>
                </c:pt>
                <c:pt idx="5375">
                  <c:v>964.80000000008215</c:v>
                </c:pt>
                <c:pt idx="5376">
                  <c:v>965.0000000000822</c:v>
                </c:pt>
                <c:pt idx="5377">
                  <c:v>965.20000000008224</c:v>
                </c:pt>
                <c:pt idx="5378">
                  <c:v>965.40000000008229</c:v>
                </c:pt>
                <c:pt idx="5379">
                  <c:v>965.60000000008233</c:v>
                </c:pt>
                <c:pt idx="5380">
                  <c:v>965.80000000008238</c:v>
                </c:pt>
                <c:pt idx="5381">
                  <c:v>966.00000000008242</c:v>
                </c:pt>
                <c:pt idx="5382">
                  <c:v>966.20000000008247</c:v>
                </c:pt>
                <c:pt idx="5383">
                  <c:v>966.40000000008251</c:v>
                </c:pt>
                <c:pt idx="5384">
                  <c:v>966.60000000008256</c:v>
                </c:pt>
                <c:pt idx="5385">
                  <c:v>966.8000000000826</c:v>
                </c:pt>
                <c:pt idx="5386">
                  <c:v>967.00000000008265</c:v>
                </c:pt>
                <c:pt idx="5387">
                  <c:v>967.2000000000827</c:v>
                </c:pt>
                <c:pt idx="5388">
                  <c:v>967.40000000008274</c:v>
                </c:pt>
                <c:pt idx="5389">
                  <c:v>967.60000000008279</c:v>
                </c:pt>
                <c:pt idx="5390">
                  <c:v>967.80000000008283</c:v>
                </c:pt>
                <c:pt idx="5391">
                  <c:v>968.00000000008288</c:v>
                </c:pt>
                <c:pt idx="5392">
                  <c:v>968.20000000008292</c:v>
                </c:pt>
                <c:pt idx="5393">
                  <c:v>968.40000000008297</c:v>
                </c:pt>
                <c:pt idx="5394">
                  <c:v>968.60000000008301</c:v>
                </c:pt>
                <c:pt idx="5395">
                  <c:v>968.80000000008306</c:v>
                </c:pt>
                <c:pt idx="5396">
                  <c:v>969.00000000008311</c:v>
                </c:pt>
                <c:pt idx="5397">
                  <c:v>969.20000000008315</c:v>
                </c:pt>
                <c:pt idx="5398">
                  <c:v>969.4000000000832</c:v>
                </c:pt>
                <c:pt idx="5399">
                  <c:v>969.60000000008324</c:v>
                </c:pt>
                <c:pt idx="5400">
                  <c:v>969.80000000008329</c:v>
                </c:pt>
                <c:pt idx="5401">
                  <c:v>970.00000000008333</c:v>
                </c:pt>
                <c:pt idx="5402">
                  <c:v>970.20000000008338</c:v>
                </c:pt>
                <c:pt idx="5403">
                  <c:v>970.40000000008342</c:v>
                </c:pt>
                <c:pt idx="5404">
                  <c:v>970.60000000008347</c:v>
                </c:pt>
                <c:pt idx="5405">
                  <c:v>970.80000000008351</c:v>
                </c:pt>
                <c:pt idx="5406">
                  <c:v>971.00000000008356</c:v>
                </c:pt>
                <c:pt idx="5407">
                  <c:v>971.20000000008361</c:v>
                </c:pt>
                <c:pt idx="5408">
                  <c:v>971.40000000008365</c:v>
                </c:pt>
                <c:pt idx="5409">
                  <c:v>971.6000000000837</c:v>
                </c:pt>
                <c:pt idx="5410">
                  <c:v>971.80000000008374</c:v>
                </c:pt>
                <c:pt idx="5411">
                  <c:v>972.00000000008379</c:v>
                </c:pt>
                <c:pt idx="5412">
                  <c:v>972.20000000008383</c:v>
                </c:pt>
                <c:pt idx="5413">
                  <c:v>972.40000000008388</c:v>
                </c:pt>
                <c:pt idx="5414">
                  <c:v>972.60000000008392</c:v>
                </c:pt>
                <c:pt idx="5415">
                  <c:v>972.80000000008397</c:v>
                </c:pt>
                <c:pt idx="5416">
                  <c:v>973.00000000008401</c:v>
                </c:pt>
                <c:pt idx="5417">
                  <c:v>973.20000000008406</c:v>
                </c:pt>
                <c:pt idx="5418">
                  <c:v>973.40000000008411</c:v>
                </c:pt>
                <c:pt idx="5419">
                  <c:v>973.60000000008415</c:v>
                </c:pt>
                <c:pt idx="5420">
                  <c:v>973.8000000000842</c:v>
                </c:pt>
                <c:pt idx="5421">
                  <c:v>974.00000000008424</c:v>
                </c:pt>
                <c:pt idx="5422">
                  <c:v>974.20000000008429</c:v>
                </c:pt>
                <c:pt idx="5423">
                  <c:v>974.40000000008433</c:v>
                </c:pt>
                <c:pt idx="5424">
                  <c:v>974.60000000008438</c:v>
                </c:pt>
                <c:pt idx="5425">
                  <c:v>974.80000000008442</c:v>
                </c:pt>
                <c:pt idx="5426">
                  <c:v>975.00000000008447</c:v>
                </c:pt>
                <c:pt idx="5427">
                  <c:v>975.20000000008451</c:v>
                </c:pt>
                <c:pt idx="5428">
                  <c:v>975.40000000008456</c:v>
                </c:pt>
                <c:pt idx="5429">
                  <c:v>975.60000000008461</c:v>
                </c:pt>
                <c:pt idx="5430">
                  <c:v>975.80000000008465</c:v>
                </c:pt>
                <c:pt idx="5431">
                  <c:v>976.0000000000847</c:v>
                </c:pt>
                <c:pt idx="5432">
                  <c:v>976.20000000008474</c:v>
                </c:pt>
                <c:pt idx="5433">
                  <c:v>976.40000000008479</c:v>
                </c:pt>
                <c:pt idx="5434">
                  <c:v>976.60000000008483</c:v>
                </c:pt>
                <c:pt idx="5435">
                  <c:v>976.80000000008488</c:v>
                </c:pt>
                <c:pt idx="5436">
                  <c:v>977.00000000008492</c:v>
                </c:pt>
                <c:pt idx="5437">
                  <c:v>977.20000000008497</c:v>
                </c:pt>
                <c:pt idx="5438">
                  <c:v>977.40000000008502</c:v>
                </c:pt>
                <c:pt idx="5439">
                  <c:v>977.60000000008506</c:v>
                </c:pt>
                <c:pt idx="5440">
                  <c:v>977.80000000008511</c:v>
                </c:pt>
                <c:pt idx="5441">
                  <c:v>978.00000000008515</c:v>
                </c:pt>
                <c:pt idx="5442">
                  <c:v>978.2000000000852</c:v>
                </c:pt>
                <c:pt idx="5443">
                  <c:v>978.40000000008524</c:v>
                </c:pt>
                <c:pt idx="5444">
                  <c:v>978.60000000008529</c:v>
                </c:pt>
                <c:pt idx="5445">
                  <c:v>978.80000000008533</c:v>
                </c:pt>
                <c:pt idx="5446">
                  <c:v>979.00000000008538</c:v>
                </c:pt>
                <c:pt idx="5447">
                  <c:v>979.20000000008542</c:v>
                </c:pt>
                <c:pt idx="5448">
                  <c:v>979.40000000008547</c:v>
                </c:pt>
                <c:pt idx="5449">
                  <c:v>979.60000000008552</c:v>
                </c:pt>
                <c:pt idx="5450">
                  <c:v>979.80000000008556</c:v>
                </c:pt>
                <c:pt idx="5451">
                  <c:v>980.00000000008561</c:v>
                </c:pt>
                <c:pt idx="5452">
                  <c:v>980.20000000008565</c:v>
                </c:pt>
                <c:pt idx="5453">
                  <c:v>980.4000000000857</c:v>
                </c:pt>
                <c:pt idx="5454">
                  <c:v>980.60000000008574</c:v>
                </c:pt>
                <c:pt idx="5455">
                  <c:v>980.80000000008579</c:v>
                </c:pt>
                <c:pt idx="5456">
                  <c:v>981.00000000008583</c:v>
                </c:pt>
                <c:pt idx="5457">
                  <c:v>981.20000000008588</c:v>
                </c:pt>
                <c:pt idx="5458">
                  <c:v>981.40000000008592</c:v>
                </c:pt>
                <c:pt idx="5459">
                  <c:v>981.60000000008597</c:v>
                </c:pt>
                <c:pt idx="5460">
                  <c:v>981.80000000008602</c:v>
                </c:pt>
                <c:pt idx="5461">
                  <c:v>982.00000000008606</c:v>
                </c:pt>
                <c:pt idx="5462">
                  <c:v>982.20000000008611</c:v>
                </c:pt>
                <c:pt idx="5463">
                  <c:v>982.40000000008615</c:v>
                </c:pt>
                <c:pt idx="5464">
                  <c:v>982.6000000000862</c:v>
                </c:pt>
                <c:pt idx="5465">
                  <c:v>982.80000000008624</c:v>
                </c:pt>
                <c:pt idx="5466">
                  <c:v>983.00000000008629</c:v>
                </c:pt>
                <c:pt idx="5467">
                  <c:v>983.20000000008633</c:v>
                </c:pt>
                <c:pt idx="5468">
                  <c:v>983.40000000008638</c:v>
                </c:pt>
                <c:pt idx="5469">
                  <c:v>983.60000000008642</c:v>
                </c:pt>
                <c:pt idx="5470">
                  <c:v>983.80000000008647</c:v>
                </c:pt>
                <c:pt idx="5471">
                  <c:v>984.00000000008652</c:v>
                </c:pt>
                <c:pt idx="5472">
                  <c:v>984.20000000008656</c:v>
                </c:pt>
                <c:pt idx="5473">
                  <c:v>984.40000000008661</c:v>
                </c:pt>
                <c:pt idx="5474">
                  <c:v>984.60000000008665</c:v>
                </c:pt>
                <c:pt idx="5475">
                  <c:v>984.8000000000867</c:v>
                </c:pt>
                <c:pt idx="5476">
                  <c:v>985.00000000008674</c:v>
                </c:pt>
                <c:pt idx="5477">
                  <c:v>985.20000000008679</c:v>
                </c:pt>
                <c:pt idx="5478">
                  <c:v>985.40000000008683</c:v>
                </c:pt>
                <c:pt idx="5479">
                  <c:v>985.60000000008688</c:v>
                </c:pt>
                <c:pt idx="5480">
                  <c:v>985.80000000008692</c:v>
                </c:pt>
                <c:pt idx="5481">
                  <c:v>986.00000000008697</c:v>
                </c:pt>
                <c:pt idx="5482">
                  <c:v>986.20000000008702</c:v>
                </c:pt>
                <c:pt idx="5483">
                  <c:v>986.40000000008706</c:v>
                </c:pt>
                <c:pt idx="5484">
                  <c:v>986.60000000008711</c:v>
                </c:pt>
                <c:pt idx="5485">
                  <c:v>986.80000000008715</c:v>
                </c:pt>
                <c:pt idx="5486">
                  <c:v>987.0000000000872</c:v>
                </c:pt>
                <c:pt idx="5487">
                  <c:v>987.20000000008724</c:v>
                </c:pt>
                <c:pt idx="5488">
                  <c:v>987.40000000008729</c:v>
                </c:pt>
                <c:pt idx="5489">
                  <c:v>987.60000000008733</c:v>
                </c:pt>
                <c:pt idx="5490">
                  <c:v>987.80000000008738</c:v>
                </c:pt>
                <c:pt idx="5491">
                  <c:v>988.00000000008743</c:v>
                </c:pt>
                <c:pt idx="5492">
                  <c:v>988.20000000008747</c:v>
                </c:pt>
                <c:pt idx="5493">
                  <c:v>988.40000000008752</c:v>
                </c:pt>
                <c:pt idx="5494">
                  <c:v>988.60000000008756</c:v>
                </c:pt>
                <c:pt idx="5495">
                  <c:v>988.80000000008761</c:v>
                </c:pt>
                <c:pt idx="5496">
                  <c:v>989.00000000008765</c:v>
                </c:pt>
                <c:pt idx="5497">
                  <c:v>989.2000000000877</c:v>
                </c:pt>
                <c:pt idx="5498">
                  <c:v>989.40000000008774</c:v>
                </c:pt>
                <c:pt idx="5499">
                  <c:v>989.60000000008779</c:v>
                </c:pt>
                <c:pt idx="5500">
                  <c:v>989.80000000008783</c:v>
                </c:pt>
                <c:pt idx="5501">
                  <c:v>990.00000000008788</c:v>
                </c:pt>
                <c:pt idx="5502">
                  <c:v>990.20000000008793</c:v>
                </c:pt>
                <c:pt idx="5503">
                  <c:v>990.40000000008797</c:v>
                </c:pt>
                <c:pt idx="5504">
                  <c:v>990.60000000008802</c:v>
                </c:pt>
                <c:pt idx="5505">
                  <c:v>990.80000000008806</c:v>
                </c:pt>
                <c:pt idx="5506">
                  <c:v>991.00000000008811</c:v>
                </c:pt>
                <c:pt idx="5507">
                  <c:v>991.20000000008815</c:v>
                </c:pt>
                <c:pt idx="5508">
                  <c:v>991.4000000000882</c:v>
                </c:pt>
                <c:pt idx="5509">
                  <c:v>991.60000000008824</c:v>
                </c:pt>
                <c:pt idx="5510">
                  <c:v>991.80000000008829</c:v>
                </c:pt>
                <c:pt idx="5511">
                  <c:v>992.00000000008833</c:v>
                </c:pt>
                <c:pt idx="5512">
                  <c:v>992.20000000008838</c:v>
                </c:pt>
                <c:pt idx="5513">
                  <c:v>992.40000000008843</c:v>
                </c:pt>
                <c:pt idx="5514">
                  <c:v>992.60000000008847</c:v>
                </c:pt>
                <c:pt idx="5515">
                  <c:v>992.80000000008852</c:v>
                </c:pt>
                <c:pt idx="5516">
                  <c:v>993.00000000008856</c:v>
                </c:pt>
                <c:pt idx="5517">
                  <c:v>993.20000000008861</c:v>
                </c:pt>
                <c:pt idx="5518">
                  <c:v>993.40000000008865</c:v>
                </c:pt>
                <c:pt idx="5519">
                  <c:v>993.6000000000887</c:v>
                </c:pt>
                <c:pt idx="5520">
                  <c:v>993.80000000008874</c:v>
                </c:pt>
                <c:pt idx="5521">
                  <c:v>994.00000000008879</c:v>
                </c:pt>
                <c:pt idx="5522">
                  <c:v>994.20000000008883</c:v>
                </c:pt>
                <c:pt idx="5523">
                  <c:v>994.40000000008888</c:v>
                </c:pt>
                <c:pt idx="5524">
                  <c:v>994.60000000008893</c:v>
                </c:pt>
                <c:pt idx="5525">
                  <c:v>994.80000000008897</c:v>
                </c:pt>
                <c:pt idx="5526">
                  <c:v>995.00000000008902</c:v>
                </c:pt>
                <c:pt idx="5527">
                  <c:v>995.20000000008906</c:v>
                </c:pt>
                <c:pt idx="5528">
                  <c:v>995.40000000008911</c:v>
                </c:pt>
                <c:pt idx="5529">
                  <c:v>995.60000000008915</c:v>
                </c:pt>
                <c:pt idx="5530">
                  <c:v>995.8000000000892</c:v>
                </c:pt>
                <c:pt idx="5531">
                  <c:v>996.00000000008924</c:v>
                </c:pt>
                <c:pt idx="5532">
                  <c:v>996.20000000008929</c:v>
                </c:pt>
                <c:pt idx="5533">
                  <c:v>996.40000000008934</c:v>
                </c:pt>
                <c:pt idx="5534">
                  <c:v>996.60000000008938</c:v>
                </c:pt>
                <c:pt idx="5535">
                  <c:v>996.80000000008943</c:v>
                </c:pt>
                <c:pt idx="5536">
                  <c:v>997.00000000008947</c:v>
                </c:pt>
                <c:pt idx="5537">
                  <c:v>997.20000000008952</c:v>
                </c:pt>
                <c:pt idx="5538">
                  <c:v>997.40000000008956</c:v>
                </c:pt>
                <c:pt idx="5539">
                  <c:v>997.60000000008961</c:v>
                </c:pt>
                <c:pt idx="5540">
                  <c:v>997.80000000008965</c:v>
                </c:pt>
                <c:pt idx="5541">
                  <c:v>998.0000000000897</c:v>
                </c:pt>
                <c:pt idx="5542">
                  <c:v>998.20000000008974</c:v>
                </c:pt>
                <c:pt idx="5543">
                  <c:v>998.40000000008979</c:v>
                </c:pt>
                <c:pt idx="5544">
                  <c:v>998.60000000008984</c:v>
                </c:pt>
                <c:pt idx="5545">
                  <c:v>998.80000000008988</c:v>
                </c:pt>
                <c:pt idx="5546">
                  <c:v>999.00000000008993</c:v>
                </c:pt>
                <c:pt idx="5547">
                  <c:v>999.20000000008997</c:v>
                </c:pt>
                <c:pt idx="5548">
                  <c:v>999.40000000009002</c:v>
                </c:pt>
                <c:pt idx="5549">
                  <c:v>999.60000000009006</c:v>
                </c:pt>
                <c:pt idx="5550">
                  <c:v>999.80000000009011</c:v>
                </c:pt>
                <c:pt idx="5551">
                  <c:v>1000.0000000000902</c:v>
                </c:pt>
                <c:pt idx="5552">
                  <c:v>1000.5000000000902</c:v>
                </c:pt>
                <c:pt idx="5553">
                  <c:v>1001.0000000000902</c:v>
                </c:pt>
                <c:pt idx="5554">
                  <c:v>1001.5000000000902</c:v>
                </c:pt>
                <c:pt idx="5555">
                  <c:v>1002.0000000000902</c:v>
                </c:pt>
                <c:pt idx="5556">
                  <c:v>1002.5000000000902</c:v>
                </c:pt>
                <c:pt idx="5557">
                  <c:v>1003.0000000000902</c:v>
                </c:pt>
                <c:pt idx="5558">
                  <c:v>1003.5000000000902</c:v>
                </c:pt>
                <c:pt idx="5559">
                  <c:v>1004.0000000000902</c:v>
                </c:pt>
                <c:pt idx="5560">
                  <c:v>1004.5000000000902</c:v>
                </c:pt>
                <c:pt idx="5561">
                  <c:v>1005.0000000000902</c:v>
                </c:pt>
                <c:pt idx="5562">
                  <c:v>1005.5000000000902</c:v>
                </c:pt>
                <c:pt idx="5563">
                  <c:v>1006.0000000000902</c:v>
                </c:pt>
                <c:pt idx="5564">
                  <c:v>1006.5000000000902</c:v>
                </c:pt>
                <c:pt idx="5565">
                  <c:v>1007.0000000000902</c:v>
                </c:pt>
                <c:pt idx="5566">
                  <c:v>1007.5000000000902</c:v>
                </c:pt>
                <c:pt idx="5567">
                  <c:v>1008.0000000000902</c:v>
                </c:pt>
                <c:pt idx="5568">
                  <c:v>1008.5000000000902</c:v>
                </c:pt>
                <c:pt idx="5569">
                  <c:v>1009.0000000000902</c:v>
                </c:pt>
                <c:pt idx="5570">
                  <c:v>1009.5000000000902</c:v>
                </c:pt>
                <c:pt idx="5571">
                  <c:v>1010.0000000000902</c:v>
                </c:pt>
                <c:pt idx="5572">
                  <c:v>1010.5000000000902</c:v>
                </c:pt>
                <c:pt idx="5573">
                  <c:v>1011.0000000000902</c:v>
                </c:pt>
                <c:pt idx="5574">
                  <c:v>1011.5000000000902</c:v>
                </c:pt>
                <c:pt idx="5575">
                  <c:v>1012.0000000000902</c:v>
                </c:pt>
                <c:pt idx="5576">
                  <c:v>1012.5000000000902</c:v>
                </c:pt>
                <c:pt idx="5577">
                  <c:v>1013.0000000000902</c:v>
                </c:pt>
                <c:pt idx="5578">
                  <c:v>1013.5000000000902</c:v>
                </c:pt>
                <c:pt idx="5579">
                  <c:v>1014.0000000000902</c:v>
                </c:pt>
                <c:pt idx="5580">
                  <c:v>1014.5000000000902</c:v>
                </c:pt>
                <c:pt idx="5581">
                  <c:v>1015.0000000000902</c:v>
                </c:pt>
                <c:pt idx="5582">
                  <c:v>1015.5000000000902</c:v>
                </c:pt>
                <c:pt idx="5583">
                  <c:v>1016.0000000000902</c:v>
                </c:pt>
                <c:pt idx="5584">
                  <c:v>1016.5000000000902</c:v>
                </c:pt>
                <c:pt idx="5585">
                  <c:v>1017.0000000000902</c:v>
                </c:pt>
                <c:pt idx="5586">
                  <c:v>1017.5000000000902</c:v>
                </c:pt>
                <c:pt idx="5587">
                  <c:v>1018.0000000000902</c:v>
                </c:pt>
                <c:pt idx="5588">
                  <c:v>1018.5000000000902</c:v>
                </c:pt>
                <c:pt idx="5589">
                  <c:v>1019.0000000000902</c:v>
                </c:pt>
                <c:pt idx="5590">
                  <c:v>1019.5000000000902</c:v>
                </c:pt>
                <c:pt idx="5591">
                  <c:v>1020.0000000000902</c:v>
                </c:pt>
                <c:pt idx="5592">
                  <c:v>1020.5000000000902</c:v>
                </c:pt>
                <c:pt idx="5593">
                  <c:v>1021.0000000000902</c:v>
                </c:pt>
                <c:pt idx="5594">
                  <c:v>1021.5000000000902</c:v>
                </c:pt>
                <c:pt idx="5595">
                  <c:v>1022.0000000000902</c:v>
                </c:pt>
                <c:pt idx="5596">
                  <c:v>1022.5000000000902</c:v>
                </c:pt>
                <c:pt idx="5597">
                  <c:v>1023.0000000000902</c:v>
                </c:pt>
                <c:pt idx="5598">
                  <c:v>1023.5000000000902</c:v>
                </c:pt>
                <c:pt idx="5599">
                  <c:v>1024.00000000009</c:v>
                </c:pt>
                <c:pt idx="5600">
                  <c:v>1024.50000000009</c:v>
                </c:pt>
                <c:pt idx="5601">
                  <c:v>1025.00000000009</c:v>
                </c:pt>
                <c:pt idx="5602">
                  <c:v>1025.50000000009</c:v>
                </c:pt>
                <c:pt idx="5603">
                  <c:v>1026.00000000009</c:v>
                </c:pt>
                <c:pt idx="5604">
                  <c:v>1026.50000000009</c:v>
                </c:pt>
                <c:pt idx="5605">
                  <c:v>1027.00000000009</c:v>
                </c:pt>
                <c:pt idx="5606">
                  <c:v>1027.50000000009</c:v>
                </c:pt>
                <c:pt idx="5607">
                  <c:v>1028.00000000009</c:v>
                </c:pt>
                <c:pt idx="5608">
                  <c:v>1028.50000000009</c:v>
                </c:pt>
                <c:pt idx="5609">
                  <c:v>1029.00000000009</c:v>
                </c:pt>
                <c:pt idx="5610">
                  <c:v>1029.50000000009</c:v>
                </c:pt>
                <c:pt idx="5611">
                  <c:v>1030.00000000009</c:v>
                </c:pt>
                <c:pt idx="5612">
                  <c:v>1030.50000000009</c:v>
                </c:pt>
                <c:pt idx="5613">
                  <c:v>1031.00000000009</c:v>
                </c:pt>
                <c:pt idx="5614">
                  <c:v>1031.50000000009</c:v>
                </c:pt>
                <c:pt idx="5615">
                  <c:v>1032.00000000009</c:v>
                </c:pt>
                <c:pt idx="5616">
                  <c:v>1032.50000000009</c:v>
                </c:pt>
                <c:pt idx="5617">
                  <c:v>1033.00000000009</c:v>
                </c:pt>
                <c:pt idx="5618">
                  <c:v>1033.50000000009</c:v>
                </c:pt>
                <c:pt idx="5619">
                  <c:v>1034.00000000009</c:v>
                </c:pt>
                <c:pt idx="5620">
                  <c:v>1034.50000000009</c:v>
                </c:pt>
                <c:pt idx="5621">
                  <c:v>1035.00000000009</c:v>
                </c:pt>
                <c:pt idx="5622">
                  <c:v>1035.50000000009</c:v>
                </c:pt>
                <c:pt idx="5623">
                  <c:v>1036.00000000009</c:v>
                </c:pt>
                <c:pt idx="5624">
                  <c:v>1036.50000000009</c:v>
                </c:pt>
                <c:pt idx="5625">
                  <c:v>1037.00000000009</c:v>
                </c:pt>
                <c:pt idx="5626">
                  <c:v>1037.50000000009</c:v>
                </c:pt>
                <c:pt idx="5627">
                  <c:v>1038.00000000009</c:v>
                </c:pt>
                <c:pt idx="5628">
                  <c:v>1038.50000000009</c:v>
                </c:pt>
                <c:pt idx="5629">
                  <c:v>1039.00000000009</c:v>
                </c:pt>
                <c:pt idx="5630">
                  <c:v>1039.50000000009</c:v>
                </c:pt>
                <c:pt idx="5631">
                  <c:v>1040.00000000009</c:v>
                </c:pt>
                <c:pt idx="5632">
                  <c:v>1040.50000000009</c:v>
                </c:pt>
                <c:pt idx="5633">
                  <c:v>1041.00000000009</c:v>
                </c:pt>
                <c:pt idx="5634">
                  <c:v>1041.50000000009</c:v>
                </c:pt>
                <c:pt idx="5635">
                  <c:v>1042.00000000009</c:v>
                </c:pt>
                <c:pt idx="5636">
                  <c:v>1042.50000000009</c:v>
                </c:pt>
                <c:pt idx="5637">
                  <c:v>1043.00000000009</c:v>
                </c:pt>
                <c:pt idx="5638">
                  <c:v>1043.50000000009</c:v>
                </c:pt>
                <c:pt idx="5639">
                  <c:v>1044.00000000009</c:v>
                </c:pt>
                <c:pt idx="5640">
                  <c:v>1044.50000000009</c:v>
                </c:pt>
                <c:pt idx="5641">
                  <c:v>1045.00000000009</c:v>
                </c:pt>
                <c:pt idx="5642">
                  <c:v>1045.50000000009</c:v>
                </c:pt>
                <c:pt idx="5643">
                  <c:v>1046.00000000009</c:v>
                </c:pt>
                <c:pt idx="5644">
                  <c:v>1046.50000000009</c:v>
                </c:pt>
                <c:pt idx="5645">
                  <c:v>1047.00000000009</c:v>
                </c:pt>
                <c:pt idx="5646">
                  <c:v>1047.50000000009</c:v>
                </c:pt>
                <c:pt idx="5647">
                  <c:v>1048.00000000009</c:v>
                </c:pt>
                <c:pt idx="5648">
                  <c:v>1048.50000000009</c:v>
                </c:pt>
                <c:pt idx="5649">
                  <c:v>1049.00000000009</c:v>
                </c:pt>
                <c:pt idx="5650">
                  <c:v>1049.50000000009</c:v>
                </c:pt>
                <c:pt idx="5651">
                  <c:v>1050.00000000009</c:v>
                </c:pt>
                <c:pt idx="5652">
                  <c:v>1050.50000000009</c:v>
                </c:pt>
                <c:pt idx="5653">
                  <c:v>1051.00000000009</c:v>
                </c:pt>
                <c:pt idx="5654">
                  <c:v>1051.50000000009</c:v>
                </c:pt>
                <c:pt idx="5655">
                  <c:v>1052.00000000009</c:v>
                </c:pt>
                <c:pt idx="5656">
                  <c:v>1052.50000000009</c:v>
                </c:pt>
                <c:pt idx="5657">
                  <c:v>1053.00000000009</c:v>
                </c:pt>
                <c:pt idx="5658">
                  <c:v>1053.50000000009</c:v>
                </c:pt>
                <c:pt idx="5659">
                  <c:v>1054.00000000009</c:v>
                </c:pt>
                <c:pt idx="5660">
                  <c:v>1054.50000000009</c:v>
                </c:pt>
                <c:pt idx="5661">
                  <c:v>1055.00000000009</c:v>
                </c:pt>
                <c:pt idx="5662">
                  <c:v>1055.50000000009</c:v>
                </c:pt>
                <c:pt idx="5663">
                  <c:v>1056.00000000009</c:v>
                </c:pt>
                <c:pt idx="5664">
                  <c:v>1056.50000000009</c:v>
                </c:pt>
                <c:pt idx="5665">
                  <c:v>1057.00000000009</c:v>
                </c:pt>
                <c:pt idx="5666">
                  <c:v>1057.50000000009</c:v>
                </c:pt>
                <c:pt idx="5667">
                  <c:v>1058.00000000009</c:v>
                </c:pt>
                <c:pt idx="5668">
                  <c:v>1058.50000000009</c:v>
                </c:pt>
                <c:pt idx="5669">
                  <c:v>1059.00000000009</c:v>
                </c:pt>
                <c:pt idx="5670">
                  <c:v>1059.50000000009</c:v>
                </c:pt>
                <c:pt idx="5671">
                  <c:v>1060.00000000009</c:v>
                </c:pt>
                <c:pt idx="5672">
                  <c:v>1060.50000000009</c:v>
                </c:pt>
                <c:pt idx="5673">
                  <c:v>1061.00000000009</c:v>
                </c:pt>
                <c:pt idx="5674">
                  <c:v>1061.50000000009</c:v>
                </c:pt>
                <c:pt idx="5675">
                  <c:v>1062.00000000009</c:v>
                </c:pt>
                <c:pt idx="5676">
                  <c:v>1062.50000000009</c:v>
                </c:pt>
                <c:pt idx="5677">
                  <c:v>1063.00000000009</c:v>
                </c:pt>
                <c:pt idx="5678">
                  <c:v>1063.50000000009</c:v>
                </c:pt>
                <c:pt idx="5679">
                  <c:v>1064.00000000009</c:v>
                </c:pt>
                <c:pt idx="5680">
                  <c:v>1064.50000000009</c:v>
                </c:pt>
                <c:pt idx="5681">
                  <c:v>1065.00000000009</c:v>
                </c:pt>
                <c:pt idx="5682">
                  <c:v>1065.50000000009</c:v>
                </c:pt>
                <c:pt idx="5683">
                  <c:v>1066.00000000009</c:v>
                </c:pt>
                <c:pt idx="5684">
                  <c:v>1066.50000000009</c:v>
                </c:pt>
                <c:pt idx="5685">
                  <c:v>1067.00000000009</c:v>
                </c:pt>
                <c:pt idx="5686">
                  <c:v>1067.50000000009</c:v>
                </c:pt>
                <c:pt idx="5687">
                  <c:v>1068.00000000009</c:v>
                </c:pt>
                <c:pt idx="5688">
                  <c:v>1068.50000000009</c:v>
                </c:pt>
                <c:pt idx="5689">
                  <c:v>1069.00000000009</c:v>
                </c:pt>
                <c:pt idx="5690">
                  <c:v>1069.50000000009</c:v>
                </c:pt>
                <c:pt idx="5691">
                  <c:v>1070.00000000009</c:v>
                </c:pt>
                <c:pt idx="5692">
                  <c:v>1070.50000000009</c:v>
                </c:pt>
                <c:pt idx="5693">
                  <c:v>1071.00000000009</c:v>
                </c:pt>
                <c:pt idx="5694">
                  <c:v>1071.50000000009</c:v>
                </c:pt>
                <c:pt idx="5695">
                  <c:v>1072.00000000009</c:v>
                </c:pt>
                <c:pt idx="5696">
                  <c:v>1072.50000000009</c:v>
                </c:pt>
                <c:pt idx="5697">
                  <c:v>1073.00000000009</c:v>
                </c:pt>
                <c:pt idx="5698">
                  <c:v>1073.50000000009</c:v>
                </c:pt>
                <c:pt idx="5699">
                  <c:v>1074.00000000009</c:v>
                </c:pt>
                <c:pt idx="5700">
                  <c:v>1074.50000000009</c:v>
                </c:pt>
                <c:pt idx="5701">
                  <c:v>1075.00000000009</c:v>
                </c:pt>
                <c:pt idx="5702">
                  <c:v>1075.50000000009</c:v>
                </c:pt>
                <c:pt idx="5703">
                  <c:v>1076.00000000009</c:v>
                </c:pt>
                <c:pt idx="5704">
                  <c:v>1076.50000000009</c:v>
                </c:pt>
                <c:pt idx="5705">
                  <c:v>1077.00000000009</c:v>
                </c:pt>
                <c:pt idx="5706">
                  <c:v>1077.50000000009</c:v>
                </c:pt>
                <c:pt idx="5707">
                  <c:v>1078.00000000009</c:v>
                </c:pt>
                <c:pt idx="5708">
                  <c:v>1078.50000000009</c:v>
                </c:pt>
                <c:pt idx="5709">
                  <c:v>1079.00000000009</c:v>
                </c:pt>
                <c:pt idx="5710">
                  <c:v>1079.50000000009</c:v>
                </c:pt>
                <c:pt idx="5711">
                  <c:v>1080.00000000009</c:v>
                </c:pt>
                <c:pt idx="5712">
                  <c:v>1080.50000000009</c:v>
                </c:pt>
                <c:pt idx="5713">
                  <c:v>1081.00000000009</c:v>
                </c:pt>
                <c:pt idx="5714">
                  <c:v>1081.50000000009</c:v>
                </c:pt>
                <c:pt idx="5715">
                  <c:v>1082.00000000009</c:v>
                </c:pt>
                <c:pt idx="5716">
                  <c:v>1082.50000000009</c:v>
                </c:pt>
                <c:pt idx="5717">
                  <c:v>1083.00000000009</c:v>
                </c:pt>
                <c:pt idx="5718">
                  <c:v>1083.50000000009</c:v>
                </c:pt>
                <c:pt idx="5719">
                  <c:v>1084.00000000009</c:v>
                </c:pt>
                <c:pt idx="5720">
                  <c:v>1084.50000000009</c:v>
                </c:pt>
                <c:pt idx="5721">
                  <c:v>1085.00000000009</c:v>
                </c:pt>
                <c:pt idx="5722">
                  <c:v>1085.50000000009</c:v>
                </c:pt>
                <c:pt idx="5723">
                  <c:v>1086.00000000009</c:v>
                </c:pt>
                <c:pt idx="5724">
                  <c:v>1086.50000000009</c:v>
                </c:pt>
                <c:pt idx="5725">
                  <c:v>1087.00000000009</c:v>
                </c:pt>
                <c:pt idx="5726">
                  <c:v>1087.50000000009</c:v>
                </c:pt>
                <c:pt idx="5727">
                  <c:v>1088.00000000009</c:v>
                </c:pt>
                <c:pt idx="5728">
                  <c:v>1088.50000000009</c:v>
                </c:pt>
                <c:pt idx="5729">
                  <c:v>1089.00000000009</c:v>
                </c:pt>
                <c:pt idx="5730">
                  <c:v>1089.50000000009</c:v>
                </c:pt>
                <c:pt idx="5731">
                  <c:v>1090.00000000009</c:v>
                </c:pt>
                <c:pt idx="5732">
                  <c:v>1090.50000000009</c:v>
                </c:pt>
                <c:pt idx="5733">
                  <c:v>1091.00000000009</c:v>
                </c:pt>
                <c:pt idx="5734">
                  <c:v>1091.50000000009</c:v>
                </c:pt>
                <c:pt idx="5735">
                  <c:v>1092.00000000009</c:v>
                </c:pt>
                <c:pt idx="5736">
                  <c:v>1092.50000000009</c:v>
                </c:pt>
                <c:pt idx="5737">
                  <c:v>1093.00000000009</c:v>
                </c:pt>
                <c:pt idx="5738">
                  <c:v>1093.50000000009</c:v>
                </c:pt>
                <c:pt idx="5739">
                  <c:v>1094.00000000009</c:v>
                </c:pt>
                <c:pt idx="5740">
                  <c:v>1094.50000000009</c:v>
                </c:pt>
                <c:pt idx="5741">
                  <c:v>1095.00000000009</c:v>
                </c:pt>
                <c:pt idx="5742">
                  <c:v>1095.50000000009</c:v>
                </c:pt>
                <c:pt idx="5743">
                  <c:v>1096.00000000009</c:v>
                </c:pt>
                <c:pt idx="5744">
                  <c:v>1096.50000000009</c:v>
                </c:pt>
                <c:pt idx="5745">
                  <c:v>1097.00000000009</c:v>
                </c:pt>
                <c:pt idx="5746">
                  <c:v>1097.50000000009</c:v>
                </c:pt>
                <c:pt idx="5747">
                  <c:v>1098.00000000009</c:v>
                </c:pt>
                <c:pt idx="5748">
                  <c:v>1098.50000000009</c:v>
                </c:pt>
                <c:pt idx="5749">
                  <c:v>1099.00000000009</c:v>
                </c:pt>
                <c:pt idx="5750">
                  <c:v>1099.50000000009</c:v>
                </c:pt>
                <c:pt idx="5751">
                  <c:v>1100.00000000009</c:v>
                </c:pt>
                <c:pt idx="5752">
                  <c:v>1100.50000000009</c:v>
                </c:pt>
                <c:pt idx="5753">
                  <c:v>1101.00000000009</c:v>
                </c:pt>
                <c:pt idx="5754">
                  <c:v>1101.50000000009</c:v>
                </c:pt>
                <c:pt idx="5755">
                  <c:v>1102.00000000009</c:v>
                </c:pt>
                <c:pt idx="5756">
                  <c:v>1102.50000000009</c:v>
                </c:pt>
                <c:pt idx="5757">
                  <c:v>1103.00000000009</c:v>
                </c:pt>
                <c:pt idx="5758">
                  <c:v>1103.50000000009</c:v>
                </c:pt>
                <c:pt idx="5759">
                  <c:v>1104.00000000009</c:v>
                </c:pt>
                <c:pt idx="5760">
                  <c:v>1104.50000000009</c:v>
                </c:pt>
                <c:pt idx="5761">
                  <c:v>1105.00000000009</c:v>
                </c:pt>
                <c:pt idx="5762">
                  <c:v>1105.50000000009</c:v>
                </c:pt>
                <c:pt idx="5763">
                  <c:v>1106.00000000009</c:v>
                </c:pt>
                <c:pt idx="5764">
                  <c:v>1106.50000000009</c:v>
                </c:pt>
                <c:pt idx="5765">
                  <c:v>1107.00000000009</c:v>
                </c:pt>
                <c:pt idx="5766">
                  <c:v>1107.50000000009</c:v>
                </c:pt>
                <c:pt idx="5767">
                  <c:v>1108.00000000009</c:v>
                </c:pt>
                <c:pt idx="5768">
                  <c:v>1108.50000000009</c:v>
                </c:pt>
                <c:pt idx="5769">
                  <c:v>1109.00000000009</c:v>
                </c:pt>
                <c:pt idx="5770">
                  <c:v>1109.50000000009</c:v>
                </c:pt>
                <c:pt idx="5771">
                  <c:v>1110.00000000009</c:v>
                </c:pt>
                <c:pt idx="5772">
                  <c:v>1110.50000000009</c:v>
                </c:pt>
                <c:pt idx="5773">
                  <c:v>1111.00000000009</c:v>
                </c:pt>
                <c:pt idx="5774">
                  <c:v>1111.50000000009</c:v>
                </c:pt>
                <c:pt idx="5775">
                  <c:v>1112.00000000009</c:v>
                </c:pt>
                <c:pt idx="5776">
                  <c:v>1112.50000000009</c:v>
                </c:pt>
                <c:pt idx="5777">
                  <c:v>1113.00000000009</c:v>
                </c:pt>
                <c:pt idx="5778">
                  <c:v>1113.50000000009</c:v>
                </c:pt>
                <c:pt idx="5779">
                  <c:v>1114.00000000009</c:v>
                </c:pt>
                <c:pt idx="5780">
                  <c:v>1114.50000000009</c:v>
                </c:pt>
                <c:pt idx="5781">
                  <c:v>1115.00000000009</c:v>
                </c:pt>
                <c:pt idx="5782">
                  <c:v>1115.50000000009</c:v>
                </c:pt>
                <c:pt idx="5783">
                  <c:v>1116.00000000009</c:v>
                </c:pt>
                <c:pt idx="5784">
                  <c:v>1116.50000000009</c:v>
                </c:pt>
                <c:pt idx="5785">
                  <c:v>1117.00000000009</c:v>
                </c:pt>
                <c:pt idx="5786">
                  <c:v>1117.50000000009</c:v>
                </c:pt>
                <c:pt idx="5787">
                  <c:v>1118.00000000009</c:v>
                </c:pt>
                <c:pt idx="5788">
                  <c:v>1118.50000000009</c:v>
                </c:pt>
                <c:pt idx="5789">
                  <c:v>1119.00000000009</c:v>
                </c:pt>
                <c:pt idx="5790">
                  <c:v>1119.50000000009</c:v>
                </c:pt>
                <c:pt idx="5791">
                  <c:v>1120.00000000009</c:v>
                </c:pt>
                <c:pt idx="5792">
                  <c:v>1120.50000000009</c:v>
                </c:pt>
                <c:pt idx="5793">
                  <c:v>1121.00000000009</c:v>
                </c:pt>
                <c:pt idx="5794">
                  <c:v>1121.50000000009</c:v>
                </c:pt>
                <c:pt idx="5795">
                  <c:v>1122.00000000009</c:v>
                </c:pt>
                <c:pt idx="5796">
                  <c:v>1122.50000000009</c:v>
                </c:pt>
                <c:pt idx="5797">
                  <c:v>1123.00000000009</c:v>
                </c:pt>
                <c:pt idx="5798">
                  <c:v>1123.50000000009</c:v>
                </c:pt>
                <c:pt idx="5799">
                  <c:v>1124.00000000009</c:v>
                </c:pt>
                <c:pt idx="5800">
                  <c:v>1124.50000000009</c:v>
                </c:pt>
                <c:pt idx="5801">
                  <c:v>1125.00000000009</c:v>
                </c:pt>
                <c:pt idx="5802">
                  <c:v>1125.50000000009</c:v>
                </c:pt>
                <c:pt idx="5803">
                  <c:v>1126.00000000009</c:v>
                </c:pt>
                <c:pt idx="5804">
                  <c:v>1126.50000000009</c:v>
                </c:pt>
                <c:pt idx="5805">
                  <c:v>1127.00000000009</c:v>
                </c:pt>
                <c:pt idx="5806">
                  <c:v>1127.50000000009</c:v>
                </c:pt>
                <c:pt idx="5807">
                  <c:v>1128.00000000009</c:v>
                </c:pt>
                <c:pt idx="5808">
                  <c:v>1128.50000000009</c:v>
                </c:pt>
                <c:pt idx="5809">
                  <c:v>1129.00000000009</c:v>
                </c:pt>
                <c:pt idx="5810">
                  <c:v>1129.50000000009</c:v>
                </c:pt>
                <c:pt idx="5811">
                  <c:v>1130.00000000009</c:v>
                </c:pt>
                <c:pt idx="5812">
                  <c:v>1130.50000000009</c:v>
                </c:pt>
                <c:pt idx="5813">
                  <c:v>1131.00000000009</c:v>
                </c:pt>
                <c:pt idx="5814">
                  <c:v>1131.50000000009</c:v>
                </c:pt>
                <c:pt idx="5815">
                  <c:v>1132.00000000009</c:v>
                </c:pt>
                <c:pt idx="5816">
                  <c:v>1132.50000000009</c:v>
                </c:pt>
                <c:pt idx="5817">
                  <c:v>1133.00000000009</c:v>
                </c:pt>
                <c:pt idx="5818">
                  <c:v>1133.50000000009</c:v>
                </c:pt>
                <c:pt idx="5819">
                  <c:v>1134.00000000009</c:v>
                </c:pt>
                <c:pt idx="5820">
                  <c:v>1134.50000000009</c:v>
                </c:pt>
                <c:pt idx="5821">
                  <c:v>1135.00000000009</c:v>
                </c:pt>
                <c:pt idx="5822">
                  <c:v>1135.50000000009</c:v>
                </c:pt>
                <c:pt idx="5823">
                  <c:v>1136.00000000009</c:v>
                </c:pt>
                <c:pt idx="5824">
                  <c:v>1136.50000000009</c:v>
                </c:pt>
                <c:pt idx="5825">
                  <c:v>1137.00000000009</c:v>
                </c:pt>
                <c:pt idx="5826">
                  <c:v>1137.50000000009</c:v>
                </c:pt>
                <c:pt idx="5827">
                  <c:v>1138.00000000009</c:v>
                </c:pt>
                <c:pt idx="5828">
                  <c:v>1138.50000000009</c:v>
                </c:pt>
                <c:pt idx="5829">
                  <c:v>1139.00000000009</c:v>
                </c:pt>
                <c:pt idx="5830">
                  <c:v>1139.50000000009</c:v>
                </c:pt>
                <c:pt idx="5831">
                  <c:v>1140.00000000009</c:v>
                </c:pt>
                <c:pt idx="5832">
                  <c:v>1140.50000000009</c:v>
                </c:pt>
                <c:pt idx="5833">
                  <c:v>1141.00000000009</c:v>
                </c:pt>
                <c:pt idx="5834">
                  <c:v>1141.50000000009</c:v>
                </c:pt>
                <c:pt idx="5835">
                  <c:v>1142.00000000009</c:v>
                </c:pt>
                <c:pt idx="5836">
                  <c:v>1142.50000000009</c:v>
                </c:pt>
                <c:pt idx="5837">
                  <c:v>1143.00000000009</c:v>
                </c:pt>
                <c:pt idx="5838">
                  <c:v>1143.50000000009</c:v>
                </c:pt>
                <c:pt idx="5839">
                  <c:v>1144.00000000009</c:v>
                </c:pt>
                <c:pt idx="5840">
                  <c:v>1144.50000000009</c:v>
                </c:pt>
                <c:pt idx="5841">
                  <c:v>1145.00000000009</c:v>
                </c:pt>
                <c:pt idx="5842">
                  <c:v>1145.50000000009</c:v>
                </c:pt>
                <c:pt idx="5843">
                  <c:v>1146.00000000009</c:v>
                </c:pt>
                <c:pt idx="5844">
                  <c:v>1146.50000000009</c:v>
                </c:pt>
                <c:pt idx="5845">
                  <c:v>1147.00000000009</c:v>
                </c:pt>
                <c:pt idx="5846">
                  <c:v>1147.50000000009</c:v>
                </c:pt>
                <c:pt idx="5847">
                  <c:v>1148.00000000009</c:v>
                </c:pt>
                <c:pt idx="5848">
                  <c:v>1148.50000000009</c:v>
                </c:pt>
                <c:pt idx="5849">
                  <c:v>1149.00000000009</c:v>
                </c:pt>
                <c:pt idx="5850">
                  <c:v>1149.50000000009</c:v>
                </c:pt>
                <c:pt idx="5851">
                  <c:v>1150.00000000009</c:v>
                </c:pt>
                <c:pt idx="5852">
                  <c:v>1150.50000000009</c:v>
                </c:pt>
                <c:pt idx="5853">
                  <c:v>1151.00000000009</c:v>
                </c:pt>
                <c:pt idx="5854">
                  <c:v>1151.50000000009</c:v>
                </c:pt>
                <c:pt idx="5855">
                  <c:v>1152.00000000009</c:v>
                </c:pt>
                <c:pt idx="5856">
                  <c:v>1152.50000000009</c:v>
                </c:pt>
                <c:pt idx="5857">
                  <c:v>1153.00000000009</c:v>
                </c:pt>
                <c:pt idx="5858">
                  <c:v>1153.50000000009</c:v>
                </c:pt>
                <c:pt idx="5859">
                  <c:v>1154.00000000009</c:v>
                </c:pt>
                <c:pt idx="5860">
                  <c:v>1154.50000000009</c:v>
                </c:pt>
                <c:pt idx="5861">
                  <c:v>1155.00000000009</c:v>
                </c:pt>
                <c:pt idx="5862">
                  <c:v>1155.50000000009</c:v>
                </c:pt>
                <c:pt idx="5863">
                  <c:v>1156.00000000009</c:v>
                </c:pt>
                <c:pt idx="5864">
                  <c:v>1156.50000000009</c:v>
                </c:pt>
                <c:pt idx="5865">
                  <c:v>1157.00000000009</c:v>
                </c:pt>
                <c:pt idx="5866">
                  <c:v>1157.50000000009</c:v>
                </c:pt>
                <c:pt idx="5867">
                  <c:v>1158.00000000009</c:v>
                </c:pt>
                <c:pt idx="5868">
                  <c:v>1158.50000000009</c:v>
                </c:pt>
                <c:pt idx="5869">
                  <c:v>1159.00000000009</c:v>
                </c:pt>
                <c:pt idx="5870">
                  <c:v>1159.50000000009</c:v>
                </c:pt>
                <c:pt idx="5871">
                  <c:v>1160.00000000009</c:v>
                </c:pt>
                <c:pt idx="5872">
                  <c:v>1160.50000000009</c:v>
                </c:pt>
                <c:pt idx="5873">
                  <c:v>1161.00000000009</c:v>
                </c:pt>
                <c:pt idx="5874">
                  <c:v>1161.50000000009</c:v>
                </c:pt>
                <c:pt idx="5875">
                  <c:v>1162.00000000009</c:v>
                </c:pt>
                <c:pt idx="5876">
                  <c:v>1162.50000000009</c:v>
                </c:pt>
                <c:pt idx="5877">
                  <c:v>1163.00000000009</c:v>
                </c:pt>
                <c:pt idx="5878">
                  <c:v>1163.50000000009</c:v>
                </c:pt>
                <c:pt idx="5879">
                  <c:v>1164.00000000009</c:v>
                </c:pt>
                <c:pt idx="5880">
                  <c:v>1164.50000000009</c:v>
                </c:pt>
                <c:pt idx="5881">
                  <c:v>1165.00000000009</c:v>
                </c:pt>
                <c:pt idx="5882">
                  <c:v>1165.50000000009</c:v>
                </c:pt>
                <c:pt idx="5883">
                  <c:v>1166.00000000009</c:v>
                </c:pt>
                <c:pt idx="5884">
                  <c:v>1166.50000000009</c:v>
                </c:pt>
                <c:pt idx="5885">
                  <c:v>1167.00000000009</c:v>
                </c:pt>
                <c:pt idx="5886">
                  <c:v>1167.50000000009</c:v>
                </c:pt>
                <c:pt idx="5887">
                  <c:v>1168.00000000009</c:v>
                </c:pt>
                <c:pt idx="5888">
                  <c:v>1168.50000000009</c:v>
                </c:pt>
                <c:pt idx="5889">
                  <c:v>1169.00000000009</c:v>
                </c:pt>
                <c:pt idx="5890">
                  <c:v>1169.50000000009</c:v>
                </c:pt>
                <c:pt idx="5891">
                  <c:v>1170.00000000009</c:v>
                </c:pt>
                <c:pt idx="5892">
                  <c:v>1170.50000000009</c:v>
                </c:pt>
                <c:pt idx="5893">
                  <c:v>1171.00000000009</c:v>
                </c:pt>
                <c:pt idx="5894">
                  <c:v>1171.50000000009</c:v>
                </c:pt>
                <c:pt idx="5895">
                  <c:v>1172.00000000009</c:v>
                </c:pt>
                <c:pt idx="5896">
                  <c:v>1172.50000000009</c:v>
                </c:pt>
                <c:pt idx="5897">
                  <c:v>1173.00000000009</c:v>
                </c:pt>
                <c:pt idx="5898">
                  <c:v>1173.50000000009</c:v>
                </c:pt>
                <c:pt idx="5899">
                  <c:v>1174.00000000009</c:v>
                </c:pt>
                <c:pt idx="5900">
                  <c:v>1174.50000000009</c:v>
                </c:pt>
                <c:pt idx="5901">
                  <c:v>1175.00000000009</c:v>
                </c:pt>
                <c:pt idx="5902">
                  <c:v>1175.50000000009</c:v>
                </c:pt>
                <c:pt idx="5903">
                  <c:v>1176.00000000009</c:v>
                </c:pt>
                <c:pt idx="5904">
                  <c:v>1176.50000000009</c:v>
                </c:pt>
                <c:pt idx="5905">
                  <c:v>1177.00000000009</c:v>
                </c:pt>
                <c:pt idx="5906">
                  <c:v>1177.50000000009</c:v>
                </c:pt>
                <c:pt idx="5907">
                  <c:v>1178.00000000009</c:v>
                </c:pt>
                <c:pt idx="5908">
                  <c:v>1178.50000000009</c:v>
                </c:pt>
                <c:pt idx="5909">
                  <c:v>1179.00000000009</c:v>
                </c:pt>
                <c:pt idx="5910">
                  <c:v>1179.50000000009</c:v>
                </c:pt>
                <c:pt idx="5911">
                  <c:v>1180.00000000009</c:v>
                </c:pt>
                <c:pt idx="5912">
                  <c:v>1180.50000000009</c:v>
                </c:pt>
                <c:pt idx="5913">
                  <c:v>1181.00000000009</c:v>
                </c:pt>
                <c:pt idx="5914">
                  <c:v>1181.50000000009</c:v>
                </c:pt>
                <c:pt idx="5915">
                  <c:v>1182.00000000009</c:v>
                </c:pt>
                <c:pt idx="5916">
                  <c:v>1182.50000000009</c:v>
                </c:pt>
                <c:pt idx="5917">
                  <c:v>1183.00000000009</c:v>
                </c:pt>
                <c:pt idx="5918">
                  <c:v>1183.50000000009</c:v>
                </c:pt>
                <c:pt idx="5919">
                  <c:v>1184.00000000009</c:v>
                </c:pt>
                <c:pt idx="5920">
                  <c:v>1184.50000000009</c:v>
                </c:pt>
                <c:pt idx="5921">
                  <c:v>1185.00000000009</c:v>
                </c:pt>
                <c:pt idx="5922">
                  <c:v>1185.50000000009</c:v>
                </c:pt>
                <c:pt idx="5923">
                  <c:v>1186.00000000009</c:v>
                </c:pt>
                <c:pt idx="5924">
                  <c:v>1186.50000000009</c:v>
                </c:pt>
                <c:pt idx="5925">
                  <c:v>1187.00000000009</c:v>
                </c:pt>
                <c:pt idx="5926">
                  <c:v>1187.50000000009</c:v>
                </c:pt>
                <c:pt idx="5927">
                  <c:v>1188.00000000009</c:v>
                </c:pt>
                <c:pt idx="5928">
                  <c:v>1188.50000000009</c:v>
                </c:pt>
                <c:pt idx="5929">
                  <c:v>1189.00000000009</c:v>
                </c:pt>
                <c:pt idx="5930">
                  <c:v>1189.50000000009</c:v>
                </c:pt>
                <c:pt idx="5931">
                  <c:v>1190.00000000009</c:v>
                </c:pt>
                <c:pt idx="5932">
                  <c:v>1190.50000000009</c:v>
                </c:pt>
                <c:pt idx="5933">
                  <c:v>1191.00000000009</c:v>
                </c:pt>
                <c:pt idx="5934">
                  <c:v>1191.50000000009</c:v>
                </c:pt>
                <c:pt idx="5935">
                  <c:v>1192.00000000009</c:v>
                </c:pt>
                <c:pt idx="5936">
                  <c:v>1192.50000000009</c:v>
                </c:pt>
                <c:pt idx="5937">
                  <c:v>1193.00000000009</c:v>
                </c:pt>
                <c:pt idx="5938">
                  <c:v>1193.50000000009</c:v>
                </c:pt>
                <c:pt idx="5939">
                  <c:v>1194.00000000009</c:v>
                </c:pt>
                <c:pt idx="5940">
                  <c:v>1194.50000000009</c:v>
                </c:pt>
                <c:pt idx="5941">
                  <c:v>1195.00000000009</c:v>
                </c:pt>
                <c:pt idx="5942">
                  <c:v>1195.50000000009</c:v>
                </c:pt>
                <c:pt idx="5943">
                  <c:v>1196.00000000009</c:v>
                </c:pt>
                <c:pt idx="5944">
                  <c:v>1196.50000000009</c:v>
                </c:pt>
                <c:pt idx="5945">
                  <c:v>1197.00000000009</c:v>
                </c:pt>
                <c:pt idx="5946">
                  <c:v>1197.50000000009</c:v>
                </c:pt>
                <c:pt idx="5947">
                  <c:v>1198.00000000009</c:v>
                </c:pt>
                <c:pt idx="5948">
                  <c:v>1198.50000000009</c:v>
                </c:pt>
                <c:pt idx="5949">
                  <c:v>1199.00000000009</c:v>
                </c:pt>
                <c:pt idx="5950">
                  <c:v>1199.50000000009</c:v>
                </c:pt>
                <c:pt idx="5951">
                  <c:v>1200.00000000009</c:v>
                </c:pt>
                <c:pt idx="5952">
                  <c:v>1200.50000000009</c:v>
                </c:pt>
                <c:pt idx="5953">
                  <c:v>1201.00000000009</c:v>
                </c:pt>
                <c:pt idx="5954">
                  <c:v>1201.50000000009</c:v>
                </c:pt>
                <c:pt idx="5955">
                  <c:v>1202.00000000009</c:v>
                </c:pt>
                <c:pt idx="5956">
                  <c:v>1202.50000000009</c:v>
                </c:pt>
                <c:pt idx="5957">
                  <c:v>1203.00000000009</c:v>
                </c:pt>
                <c:pt idx="5958">
                  <c:v>1203.50000000009</c:v>
                </c:pt>
                <c:pt idx="5959">
                  <c:v>1204.00000000009</c:v>
                </c:pt>
                <c:pt idx="5960">
                  <c:v>1204.50000000009</c:v>
                </c:pt>
                <c:pt idx="5961">
                  <c:v>1205.00000000009</c:v>
                </c:pt>
                <c:pt idx="5962">
                  <c:v>1205.50000000009</c:v>
                </c:pt>
                <c:pt idx="5963">
                  <c:v>1206.00000000009</c:v>
                </c:pt>
                <c:pt idx="5964">
                  <c:v>1206.50000000009</c:v>
                </c:pt>
                <c:pt idx="5965">
                  <c:v>1207.00000000009</c:v>
                </c:pt>
                <c:pt idx="5966">
                  <c:v>1207.50000000009</c:v>
                </c:pt>
                <c:pt idx="5967">
                  <c:v>1208.00000000009</c:v>
                </c:pt>
                <c:pt idx="5968">
                  <c:v>1208.50000000009</c:v>
                </c:pt>
                <c:pt idx="5969">
                  <c:v>1209.00000000009</c:v>
                </c:pt>
                <c:pt idx="5970">
                  <c:v>1209.50000000009</c:v>
                </c:pt>
                <c:pt idx="5971">
                  <c:v>1210.00000000009</c:v>
                </c:pt>
                <c:pt idx="5972">
                  <c:v>1210.50000000009</c:v>
                </c:pt>
                <c:pt idx="5973">
                  <c:v>1211.00000000009</c:v>
                </c:pt>
                <c:pt idx="5974">
                  <c:v>1211.50000000009</c:v>
                </c:pt>
                <c:pt idx="5975">
                  <c:v>1212.00000000009</c:v>
                </c:pt>
                <c:pt idx="5976">
                  <c:v>1212.50000000009</c:v>
                </c:pt>
                <c:pt idx="5977">
                  <c:v>1213.00000000009</c:v>
                </c:pt>
                <c:pt idx="5978">
                  <c:v>1213.50000000009</c:v>
                </c:pt>
                <c:pt idx="5979">
                  <c:v>1214.00000000009</c:v>
                </c:pt>
                <c:pt idx="5980">
                  <c:v>1214.50000000009</c:v>
                </c:pt>
                <c:pt idx="5981">
                  <c:v>1215.00000000009</c:v>
                </c:pt>
                <c:pt idx="5982">
                  <c:v>1215.50000000009</c:v>
                </c:pt>
                <c:pt idx="5983">
                  <c:v>1216.00000000009</c:v>
                </c:pt>
                <c:pt idx="5984">
                  <c:v>1216.50000000009</c:v>
                </c:pt>
                <c:pt idx="5985">
                  <c:v>1217.00000000009</c:v>
                </c:pt>
                <c:pt idx="5986">
                  <c:v>1217.50000000009</c:v>
                </c:pt>
                <c:pt idx="5987">
                  <c:v>1218.00000000009</c:v>
                </c:pt>
                <c:pt idx="5988">
                  <c:v>1218.50000000009</c:v>
                </c:pt>
                <c:pt idx="5989">
                  <c:v>1219.00000000009</c:v>
                </c:pt>
                <c:pt idx="5990">
                  <c:v>1219.50000000009</c:v>
                </c:pt>
                <c:pt idx="5991">
                  <c:v>1220.00000000009</c:v>
                </c:pt>
                <c:pt idx="5992">
                  <c:v>1220.50000000009</c:v>
                </c:pt>
                <c:pt idx="5993">
                  <c:v>1221.00000000009</c:v>
                </c:pt>
                <c:pt idx="5994">
                  <c:v>1221.50000000009</c:v>
                </c:pt>
                <c:pt idx="5995">
                  <c:v>1222.00000000009</c:v>
                </c:pt>
                <c:pt idx="5996">
                  <c:v>1222.50000000009</c:v>
                </c:pt>
                <c:pt idx="5997">
                  <c:v>1223.00000000009</c:v>
                </c:pt>
                <c:pt idx="5998">
                  <c:v>1223.50000000009</c:v>
                </c:pt>
                <c:pt idx="5999">
                  <c:v>1224.00000000009</c:v>
                </c:pt>
                <c:pt idx="6000">
                  <c:v>1224.50000000009</c:v>
                </c:pt>
                <c:pt idx="6001">
                  <c:v>1225.00000000009</c:v>
                </c:pt>
                <c:pt idx="6002">
                  <c:v>1225.50000000009</c:v>
                </c:pt>
                <c:pt idx="6003">
                  <c:v>1226.00000000009</c:v>
                </c:pt>
                <c:pt idx="6004">
                  <c:v>1226.50000000009</c:v>
                </c:pt>
                <c:pt idx="6005">
                  <c:v>1227.00000000009</c:v>
                </c:pt>
                <c:pt idx="6006">
                  <c:v>1227.50000000009</c:v>
                </c:pt>
                <c:pt idx="6007">
                  <c:v>1228.00000000009</c:v>
                </c:pt>
                <c:pt idx="6008">
                  <c:v>1228.50000000009</c:v>
                </c:pt>
                <c:pt idx="6009">
                  <c:v>1229.00000000009</c:v>
                </c:pt>
                <c:pt idx="6010">
                  <c:v>1229.50000000009</c:v>
                </c:pt>
                <c:pt idx="6011">
                  <c:v>1230.00000000009</c:v>
                </c:pt>
                <c:pt idx="6012">
                  <c:v>1230.50000000009</c:v>
                </c:pt>
                <c:pt idx="6013">
                  <c:v>1231.00000000009</c:v>
                </c:pt>
                <c:pt idx="6014">
                  <c:v>1231.50000000009</c:v>
                </c:pt>
                <c:pt idx="6015">
                  <c:v>1232.00000000009</c:v>
                </c:pt>
                <c:pt idx="6016">
                  <c:v>1232.50000000009</c:v>
                </c:pt>
                <c:pt idx="6017">
                  <c:v>1233.00000000009</c:v>
                </c:pt>
                <c:pt idx="6018">
                  <c:v>1233.50000000009</c:v>
                </c:pt>
                <c:pt idx="6019">
                  <c:v>1234.00000000009</c:v>
                </c:pt>
                <c:pt idx="6020">
                  <c:v>1234.50000000009</c:v>
                </c:pt>
                <c:pt idx="6021">
                  <c:v>1235.00000000009</c:v>
                </c:pt>
                <c:pt idx="6022">
                  <c:v>1235.50000000009</c:v>
                </c:pt>
                <c:pt idx="6023">
                  <c:v>1236.00000000009</c:v>
                </c:pt>
                <c:pt idx="6024">
                  <c:v>1236.50000000009</c:v>
                </c:pt>
                <c:pt idx="6025">
                  <c:v>1237.00000000009</c:v>
                </c:pt>
                <c:pt idx="6026">
                  <c:v>1237.50000000009</c:v>
                </c:pt>
                <c:pt idx="6027">
                  <c:v>1238.00000000009</c:v>
                </c:pt>
                <c:pt idx="6028">
                  <c:v>1238.50000000009</c:v>
                </c:pt>
                <c:pt idx="6029">
                  <c:v>1239.00000000009</c:v>
                </c:pt>
                <c:pt idx="6030">
                  <c:v>1239.50000000009</c:v>
                </c:pt>
                <c:pt idx="6031">
                  <c:v>1240.00000000009</c:v>
                </c:pt>
                <c:pt idx="6032">
                  <c:v>1240.50000000009</c:v>
                </c:pt>
                <c:pt idx="6033">
                  <c:v>1241.00000000009</c:v>
                </c:pt>
                <c:pt idx="6034">
                  <c:v>1241.50000000009</c:v>
                </c:pt>
                <c:pt idx="6035">
                  <c:v>1242.00000000009</c:v>
                </c:pt>
                <c:pt idx="6036">
                  <c:v>1242.50000000009</c:v>
                </c:pt>
                <c:pt idx="6037">
                  <c:v>1243.00000000009</c:v>
                </c:pt>
                <c:pt idx="6038">
                  <c:v>1243.50000000009</c:v>
                </c:pt>
                <c:pt idx="6039">
                  <c:v>1244.00000000009</c:v>
                </c:pt>
                <c:pt idx="6040">
                  <c:v>1244.50000000009</c:v>
                </c:pt>
                <c:pt idx="6041">
                  <c:v>1245.00000000009</c:v>
                </c:pt>
                <c:pt idx="6042">
                  <c:v>1245.50000000009</c:v>
                </c:pt>
                <c:pt idx="6043">
                  <c:v>1246.00000000009</c:v>
                </c:pt>
                <c:pt idx="6044">
                  <c:v>1246.50000000009</c:v>
                </c:pt>
                <c:pt idx="6045">
                  <c:v>1247.00000000009</c:v>
                </c:pt>
                <c:pt idx="6046">
                  <c:v>1247.50000000009</c:v>
                </c:pt>
                <c:pt idx="6047">
                  <c:v>1248.00000000009</c:v>
                </c:pt>
                <c:pt idx="6048">
                  <c:v>1248.50000000009</c:v>
                </c:pt>
                <c:pt idx="6049">
                  <c:v>1249.00000000009</c:v>
                </c:pt>
                <c:pt idx="6050">
                  <c:v>1249.50000000009</c:v>
                </c:pt>
                <c:pt idx="6051">
                  <c:v>1250.00000000009</c:v>
                </c:pt>
                <c:pt idx="6052">
                  <c:v>1250.50000000009</c:v>
                </c:pt>
                <c:pt idx="6053">
                  <c:v>1251.00000000009</c:v>
                </c:pt>
                <c:pt idx="6054">
                  <c:v>1251.50000000009</c:v>
                </c:pt>
                <c:pt idx="6055">
                  <c:v>1252.00000000009</c:v>
                </c:pt>
                <c:pt idx="6056">
                  <c:v>1252.50000000009</c:v>
                </c:pt>
                <c:pt idx="6057">
                  <c:v>1253.00000000009</c:v>
                </c:pt>
                <c:pt idx="6058">
                  <c:v>1253.50000000009</c:v>
                </c:pt>
                <c:pt idx="6059">
                  <c:v>1254.00000000009</c:v>
                </c:pt>
                <c:pt idx="6060">
                  <c:v>1254.50000000009</c:v>
                </c:pt>
                <c:pt idx="6061">
                  <c:v>1255.00000000009</c:v>
                </c:pt>
                <c:pt idx="6062">
                  <c:v>1255.50000000009</c:v>
                </c:pt>
                <c:pt idx="6063">
                  <c:v>1256.00000000009</c:v>
                </c:pt>
                <c:pt idx="6064">
                  <c:v>1256.50000000009</c:v>
                </c:pt>
                <c:pt idx="6065">
                  <c:v>1257.00000000009</c:v>
                </c:pt>
                <c:pt idx="6066">
                  <c:v>1257.50000000009</c:v>
                </c:pt>
                <c:pt idx="6067">
                  <c:v>1258.00000000009</c:v>
                </c:pt>
                <c:pt idx="6068">
                  <c:v>1258.50000000009</c:v>
                </c:pt>
                <c:pt idx="6069">
                  <c:v>1259.00000000009</c:v>
                </c:pt>
                <c:pt idx="6070">
                  <c:v>1259.50000000009</c:v>
                </c:pt>
                <c:pt idx="6071">
                  <c:v>1260.00000000009</c:v>
                </c:pt>
                <c:pt idx="6072">
                  <c:v>1260.50000000009</c:v>
                </c:pt>
                <c:pt idx="6073">
                  <c:v>1261.00000000009</c:v>
                </c:pt>
                <c:pt idx="6074">
                  <c:v>1261.50000000009</c:v>
                </c:pt>
                <c:pt idx="6075">
                  <c:v>1262.00000000009</c:v>
                </c:pt>
                <c:pt idx="6076">
                  <c:v>1262.50000000009</c:v>
                </c:pt>
                <c:pt idx="6077">
                  <c:v>1263.00000000009</c:v>
                </c:pt>
                <c:pt idx="6078">
                  <c:v>1263.50000000009</c:v>
                </c:pt>
                <c:pt idx="6079">
                  <c:v>1264.00000000009</c:v>
                </c:pt>
                <c:pt idx="6080">
                  <c:v>1264.50000000009</c:v>
                </c:pt>
                <c:pt idx="6081">
                  <c:v>1265.00000000009</c:v>
                </c:pt>
                <c:pt idx="6082">
                  <c:v>1265.50000000009</c:v>
                </c:pt>
                <c:pt idx="6083">
                  <c:v>1266.00000000009</c:v>
                </c:pt>
                <c:pt idx="6084">
                  <c:v>1266.50000000009</c:v>
                </c:pt>
                <c:pt idx="6085">
                  <c:v>1267.00000000009</c:v>
                </c:pt>
                <c:pt idx="6086">
                  <c:v>1267.50000000009</c:v>
                </c:pt>
                <c:pt idx="6087">
                  <c:v>1268.00000000009</c:v>
                </c:pt>
                <c:pt idx="6088">
                  <c:v>1268.50000000009</c:v>
                </c:pt>
                <c:pt idx="6089">
                  <c:v>1269.00000000009</c:v>
                </c:pt>
                <c:pt idx="6090">
                  <c:v>1269.50000000009</c:v>
                </c:pt>
                <c:pt idx="6091">
                  <c:v>1270.00000000009</c:v>
                </c:pt>
                <c:pt idx="6092">
                  <c:v>1270.50000000009</c:v>
                </c:pt>
                <c:pt idx="6093">
                  <c:v>1271.00000000009</c:v>
                </c:pt>
                <c:pt idx="6094">
                  <c:v>1271.50000000009</c:v>
                </c:pt>
                <c:pt idx="6095">
                  <c:v>1272.00000000009</c:v>
                </c:pt>
                <c:pt idx="6096">
                  <c:v>1272.50000000009</c:v>
                </c:pt>
                <c:pt idx="6097">
                  <c:v>1273.00000000009</c:v>
                </c:pt>
                <c:pt idx="6098">
                  <c:v>1273.50000000009</c:v>
                </c:pt>
                <c:pt idx="6099">
                  <c:v>1274.00000000009</c:v>
                </c:pt>
                <c:pt idx="6100">
                  <c:v>1274.50000000009</c:v>
                </c:pt>
                <c:pt idx="6101">
                  <c:v>1275.00000000009</c:v>
                </c:pt>
                <c:pt idx="6102">
                  <c:v>1275.50000000009</c:v>
                </c:pt>
                <c:pt idx="6103">
                  <c:v>1276.00000000009</c:v>
                </c:pt>
                <c:pt idx="6104">
                  <c:v>1276.50000000009</c:v>
                </c:pt>
                <c:pt idx="6105">
                  <c:v>1277.00000000009</c:v>
                </c:pt>
                <c:pt idx="6106">
                  <c:v>1277.50000000009</c:v>
                </c:pt>
                <c:pt idx="6107">
                  <c:v>1278.00000000009</c:v>
                </c:pt>
                <c:pt idx="6108">
                  <c:v>1278.50000000009</c:v>
                </c:pt>
                <c:pt idx="6109">
                  <c:v>1279.00000000009</c:v>
                </c:pt>
                <c:pt idx="6110">
                  <c:v>1279.50000000009</c:v>
                </c:pt>
                <c:pt idx="6111">
                  <c:v>1280.00000000009</c:v>
                </c:pt>
                <c:pt idx="6112">
                  <c:v>1280.50000000009</c:v>
                </c:pt>
                <c:pt idx="6113">
                  <c:v>1281.00000000009</c:v>
                </c:pt>
                <c:pt idx="6114">
                  <c:v>1281.50000000009</c:v>
                </c:pt>
                <c:pt idx="6115">
                  <c:v>1282.00000000009</c:v>
                </c:pt>
                <c:pt idx="6116">
                  <c:v>1282.50000000009</c:v>
                </c:pt>
                <c:pt idx="6117">
                  <c:v>1283.00000000009</c:v>
                </c:pt>
                <c:pt idx="6118">
                  <c:v>1283.50000000009</c:v>
                </c:pt>
                <c:pt idx="6119">
                  <c:v>1284.00000000009</c:v>
                </c:pt>
                <c:pt idx="6120">
                  <c:v>1284.50000000009</c:v>
                </c:pt>
                <c:pt idx="6121">
                  <c:v>1285.00000000009</c:v>
                </c:pt>
                <c:pt idx="6122">
                  <c:v>1285.50000000009</c:v>
                </c:pt>
                <c:pt idx="6123">
                  <c:v>1286.00000000009</c:v>
                </c:pt>
                <c:pt idx="6124">
                  <c:v>1286.50000000009</c:v>
                </c:pt>
                <c:pt idx="6125">
                  <c:v>1287.00000000009</c:v>
                </c:pt>
                <c:pt idx="6126">
                  <c:v>1287.50000000009</c:v>
                </c:pt>
                <c:pt idx="6127">
                  <c:v>1288.00000000009</c:v>
                </c:pt>
                <c:pt idx="6128">
                  <c:v>1288.50000000009</c:v>
                </c:pt>
                <c:pt idx="6129">
                  <c:v>1289.00000000009</c:v>
                </c:pt>
                <c:pt idx="6130">
                  <c:v>1289.50000000009</c:v>
                </c:pt>
                <c:pt idx="6131">
                  <c:v>1290.00000000009</c:v>
                </c:pt>
                <c:pt idx="6132">
                  <c:v>1290.50000000009</c:v>
                </c:pt>
                <c:pt idx="6133">
                  <c:v>1291.00000000009</c:v>
                </c:pt>
                <c:pt idx="6134">
                  <c:v>1291.50000000009</c:v>
                </c:pt>
                <c:pt idx="6135">
                  <c:v>1292.00000000009</c:v>
                </c:pt>
                <c:pt idx="6136">
                  <c:v>1292.50000000009</c:v>
                </c:pt>
                <c:pt idx="6137">
                  <c:v>1293.00000000009</c:v>
                </c:pt>
                <c:pt idx="6138">
                  <c:v>1293.50000000009</c:v>
                </c:pt>
                <c:pt idx="6139">
                  <c:v>1294.00000000009</c:v>
                </c:pt>
                <c:pt idx="6140">
                  <c:v>1294.50000000009</c:v>
                </c:pt>
                <c:pt idx="6141">
                  <c:v>1295.00000000009</c:v>
                </c:pt>
                <c:pt idx="6142">
                  <c:v>1295.50000000009</c:v>
                </c:pt>
                <c:pt idx="6143">
                  <c:v>1296.00000000009</c:v>
                </c:pt>
                <c:pt idx="6144">
                  <c:v>1296.50000000009</c:v>
                </c:pt>
                <c:pt idx="6145">
                  <c:v>1297.00000000009</c:v>
                </c:pt>
                <c:pt idx="6146">
                  <c:v>1297.50000000009</c:v>
                </c:pt>
                <c:pt idx="6147">
                  <c:v>1298.00000000009</c:v>
                </c:pt>
                <c:pt idx="6148">
                  <c:v>1298.50000000009</c:v>
                </c:pt>
                <c:pt idx="6149">
                  <c:v>1299.00000000009</c:v>
                </c:pt>
                <c:pt idx="6150">
                  <c:v>1299.50000000009</c:v>
                </c:pt>
                <c:pt idx="6151">
                  <c:v>1300.00000000009</c:v>
                </c:pt>
                <c:pt idx="6152">
                  <c:v>1300.50000000009</c:v>
                </c:pt>
                <c:pt idx="6153">
                  <c:v>1301.00000000009</c:v>
                </c:pt>
                <c:pt idx="6154">
                  <c:v>1301.50000000009</c:v>
                </c:pt>
                <c:pt idx="6155">
                  <c:v>1302.00000000009</c:v>
                </c:pt>
                <c:pt idx="6156">
                  <c:v>1302.50000000009</c:v>
                </c:pt>
                <c:pt idx="6157">
                  <c:v>1303.00000000009</c:v>
                </c:pt>
                <c:pt idx="6158">
                  <c:v>1303.50000000009</c:v>
                </c:pt>
                <c:pt idx="6159">
                  <c:v>1304.00000000009</c:v>
                </c:pt>
                <c:pt idx="6160">
                  <c:v>1304.50000000009</c:v>
                </c:pt>
                <c:pt idx="6161">
                  <c:v>1305.00000000009</c:v>
                </c:pt>
                <c:pt idx="6162">
                  <c:v>1305.50000000009</c:v>
                </c:pt>
                <c:pt idx="6163">
                  <c:v>1306.00000000009</c:v>
                </c:pt>
                <c:pt idx="6164">
                  <c:v>1306.50000000009</c:v>
                </c:pt>
                <c:pt idx="6165">
                  <c:v>1307.00000000009</c:v>
                </c:pt>
                <c:pt idx="6166">
                  <c:v>1307.50000000009</c:v>
                </c:pt>
                <c:pt idx="6167">
                  <c:v>1308.00000000009</c:v>
                </c:pt>
                <c:pt idx="6168">
                  <c:v>1308.50000000009</c:v>
                </c:pt>
                <c:pt idx="6169">
                  <c:v>1309.00000000009</c:v>
                </c:pt>
                <c:pt idx="6170">
                  <c:v>1309.50000000009</c:v>
                </c:pt>
                <c:pt idx="6171">
                  <c:v>1310.00000000009</c:v>
                </c:pt>
                <c:pt idx="6172">
                  <c:v>1310.50000000009</c:v>
                </c:pt>
                <c:pt idx="6173">
                  <c:v>1311.00000000009</c:v>
                </c:pt>
                <c:pt idx="6174">
                  <c:v>1311.50000000009</c:v>
                </c:pt>
                <c:pt idx="6175">
                  <c:v>1312.00000000009</c:v>
                </c:pt>
                <c:pt idx="6176">
                  <c:v>1312.50000000009</c:v>
                </c:pt>
                <c:pt idx="6177">
                  <c:v>1313.00000000009</c:v>
                </c:pt>
                <c:pt idx="6178">
                  <c:v>1313.50000000009</c:v>
                </c:pt>
                <c:pt idx="6179">
                  <c:v>1314.00000000009</c:v>
                </c:pt>
                <c:pt idx="6180">
                  <c:v>1314.50000000009</c:v>
                </c:pt>
                <c:pt idx="6181">
                  <c:v>1315.00000000009</c:v>
                </c:pt>
                <c:pt idx="6182">
                  <c:v>1315.50000000009</c:v>
                </c:pt>
                <c:pt idx="6183">
                  <c:v>1316.00000000009</c:v>
                </c:pt>
                <c:pt idx="6184">
                  <c:v>1316.50000000009</c:v>
                </c:pt>
                <c:pt idx="6185">
                  <c:v>1317.00000000009</c:v>
                </c:pt>
                <c:pt idx="6186">
                  <c:v>1317.50000000009</c:v>
                </c:pt>
                <c:pt idx="6187">
                  <c:v>1318.00000000009</c:v>
                </c:pt>
                <c:pt idx="6188">
                  <c:v>1318.50000000009</c:v>
                </c:pt>
                <c:pt idx="6189">
                  <c:v>1319.00000000009</c:v>
                </c:pt>
                <c:pt idx="6190">
                  <c:v>1319.50000000009</c:v>
                </c:pt>
                <c:pt idx="6191">
                  <c:v>1320.00000000009</c:v>
                </c:pt>
                <c:pt idx="6192">
                  <c:v>1320.50000000009</c:v>
                </c:pt>
                <c:pt idx="6193">
                  <c:v>1321.00000000009</c:v>
                </c:pt>
                <c:pt idx="6194">
                  <c:v>1321.50000000009</c:v>
                </c:pt>
                <c:pt idx="6195">
                  <c:v>1322.00000000009</c:v>
                </c:pt>
                <c:pt idx="6196">
                  <c:v>1322.50000000009</c:v>
                </c:pt>
                <c:pt idx="6197">
                  <c:v>1323.00000000009</c:v>
                </c:pt>
                <c:pt idx="6198">
                  <c:v>1323.50000000009</c:v>
                </c:pt>
                <c:pt idx="6199">
                  <c:v>1324.00000000009</c:v>
                </c:pt>
                <c:pt idx="6200">
                  <c:v>1324.50000000009</c:v>
                </c:pt>
                <c:pt idx="6201">
                  <c:v>1325.00000000009</c:v>
                </c:pt>
                <c:pt idx="6202">
                  <c:v>1325.50000000009</c:v>
                </c:pt>
                <c:pt idx="6203">
                  <c:v>1326.00000000009</c:v>
                </c:pt>
                <c:pt idx="6204">
                  <c:v>1326.50000000009</c:v>
                </c:pt>
                <c:pt idx="6205">
                  <c:v>1327.00000000009</c:v>
                </c:pt>
                <c:pt idx="6206">
                  <c:v>1327.50000000009</c:v>
                </c:pt>
                <c:pt idx="6207">
                  <c:v>1328.00000000009</c:v>
                </c:pt>
                <c:pt idx="6208">
                  <c:v>1328.50000000009</c:v>
                </c:pt>
                <c:pt idx="6209">
                  <c:v>1329.00000000009</c:v>
                </c:pt>
                <c:pt idx="6210">
                  <c:v>1329.50000000009</c:v>
                </c:pt>
                <c:pt idx="6211">
                  <c:v>1330.00000000009</c:v>
                </c:pt>
                <c:pt idx="6212">
                  <c:v>1330.50000000009</c:v>
                </c:pt>
                <c:pt idx="6213">
                  <c:v>1331.00000000009</c:v>
                </c:pt>
                <c:pt idx="6214">
                  <c:v>1331.50000000009</c:v>
                </c:pt>
                <c:pt idx="6215">
                  <c:v>1332.00000000009</c:v>
                </c:pt>
                <c:pt idx="6216">
                  <c:v>1332.50000000009</c:v>
                </c:pt>
                <c:pt idx="6217">
                  <c:v>1333.00000000009</c:v>
                </c:pt>
                <c:pt idx="6218">
                  <c:v>1333.50000000009</c:v>
                </c:pt>
                <c:pt idx="6219">
                  <c:v>1334.00000000009</c:v>
                </c:pt>
                <c:pt idx="6220">
                  <c:v>1334.50000000009</c:v>
                </c:pt>
                <c:pt idx="6221">
                  <c:v>1335.00000000009</c:v>
                </c:pt>
                <c:pt idx="6222">
                  <c:v>1335.50000000009</c:v>
                </c:pt>
                <c:pt idx="6223">
                  <c:v>1336.00000000009</c:v>
                </c:pt>
                <c:pt idx="6224">
                  <c:v>1336.50000000009</c:v>
                </c:pt>
                <c:pt idx="6225">
                  <c:v>1337.00000000009</c:v>
                </c:pt>
                <c:pt idx="6226">
                  <c:v>1337.50000000009</c:v>
                </c:pt>
                <c:pt idx="6227">
                  <c:v>1338.00000000009</c:v>
                </c:pt>
                <c:pt idx="6228">
                  <c:v>1338.50000000009</c:v>
                </c:pt>
                <c:pt idx="6229">
                  <c:v>1339.00000000009</c:v>
                </c:pt>
                <c:pt idx="6230">
                  <c:v>1339.50000000009</c:v>
                </c:pt>
                <c:pt idx="6231">
                  <c:v>1340.00000000009</c:v>
                </c:pt>
                <c:pt idx="6232">
                  <c:v>1340.50000000009</c:v>
                </c:pt>
                <c:pt idx="6233">
                  <c:v>1341.00000000009</c:v>
                </c:pt>
                <c:pt idx="6234">
                  <c:v>1341.50000000009</c:v>
                </c:pt>
                <c:pt idx="6235">
                  <c:v>1342.00000000009</c:v>
                </c:pt>
                <c:pt idx="6236">
                  <c:v>1342.50000000009</c:v>
                </c:pt>
                <c:pt idx="6237">
                  <c:v>1343.00000000009</c:v>
                </c:pt>
                <c:pt idx="6238">
                  <c:v>1343.50000000009</c:v>
                </c:pt>
                <c:pt idx="6239">
                  <c:v>1344.00000000009</c:v>
                </c:pt>
                <c:pt idx="6240">
                  <c:v>1344.50000000009</c:v>
                </c:pt>
                <c:pt idx="6241">
                  <c:v>1345.00000000009</c:v>
                </c:pt>
                <c:pt idx="6242">
                  <c:v>1345.50000000009</c:v>
                </c:pt>
                <c:pt idx="6243">
                  <c:v>1346.00000000009</c:v>
                </c:pt>
                <c:pt idx="6244">
                  <c:v>1346.50000000009</c:v>
                </c:pt>
                <c:pt idx="6245">
                  <c:v>1347.00000000009</c:v>
                </c:pt>
                <c:pt idx="6246">
                  <c:v>1347.50000000009</c:v>
                </c:pt>
                <c:pt idx="6247">
                  <c:v>1348.00000000009</c:v>
                </c:pt>
                <c:pt idx="6248">
                  <c:v>1348.50000000009</c:v>
                </c:pt>
                <c:pt idx="6249">
                  <c:v>1349.00000000009</c:v>
                </c:pt>
                <c:pt idx="6250">
                  <c:v>1349.50000000009</c:v>
                </c:pt>
                <c:pt idx="6251">
                  <c:v>1350.00000000009</c:v>
                </c:pt>
                <c:pt idx="6252">
                  <c:v>1350.50000000009</c:v>
                </c:pt>
                <c:pt idx="6253">
                  <c:v>1351.00000000009</c:v>
                </c:pt>
                <c:pt idx="6254">
                  <c:v>1351.50000000009</c:v>
                </c:pt>
                <c:pt idx="6255">
                  <c:v>1352.00000000009</c:v>
                </c:pt>
                <c:pt idx="6256">
                  <c:v>1352.50000000009</c:v>
                </c:pt>
                <c:pt idx="6257">
                  <c:v>1353.00000000009</c:v>
                </c:pt>
                <c:pt idx="6258">
                  <c:v>1353.50000000009</c:v>
                </c:pt>
                <c:pt idx="6259">
                  <c:v>1354.00000000009</c:v>
                </c:pt>
                <c:pt idx="6260">
                  <c:v>1354.50000000009</c:v>
                </c:pt>
                <c:pt idx="6261">
                  <c:v>1355.00000000009</c:v>
                </c:pt>
                <c:pt idx="6262">
                  <c:v>1355.50000000009</c:v>
                </c:pt>
                <c:pt idx="6263">
                  <c:v>1356.00000000009</c:v>
                </c:pt>
                <c:pt idx="6264">
                  <c:v>1356.50000000009</c:v>
                </c:pt>
                <c:pt idx="6265">
                  <c:v>1357.00000000009</c:v>
                </c:pt>
                <c:pt idx="6266">
                  <c:v>1357.50000000009</c:v>
                </c:pt>
                <c:pt idx="6267">
                  <c:v>1358.00000000009</c:v>
                </c:pt>
                <c:pt idx="6268">
                  <c:v>1358.50000000009</c:v>
                </c:pt>
                <c:pt idx="6269">
                  <c:v>1359.00000000009</c:v>
                </c:pt>
                <c:pt idx="6270">
                  <c:v>1359.50000000009</c:v>
                </c:pt>
                <c:pt idx="6271">
                  <c:v>1360.00000000009</c:v>
                </c:pt>
                <c:pt idx="6272">
                  <c:v>1360.50000000009</c:v>
                </c:pt>
                <c:pt idx="6273">
                  <c:v>1361.00000000009</c:v>
                </c:pt>
                <c:pt idx="6274">
                  <c:v>1361.50000000009</c:v>
                </c:pt>
                <c:pt idx="6275">
                  <c:v>1362.00000000009</c:v>
                </c:pt>
                <c:pt idx="6276">
                  <c:v>1362.50000000009</c:v>
                </c:pt>
                <c:pt idx="6277">
                  <c:v>1363.00000000009</c:v>
                </c:pt>
                <c:pt idx="6278">
                  <c:v>1363.50000000009</c:v>
                </c:pt>
                <c:pt idx="6279">
                  <c:v>1364.00000000009</c:v>
                </c:pt>
                <c:pt idx="6280">
                  <c:v>1364.50000000009</c:v>
                </c:pt>
                <c:pt idx="6281">
                  <c:v>1365.00000000009</c:v>
                </c:pt>
                <c:pt idx="6282">
                  <c:v>1365.50000000009</c:v>
                </c:pt>
                <c:pt idx="6283">
                  <c:v>1366.00000000009</c:v>
                </c:pt>
                <c:pt idx="6284">
                  <c:v>1366.50000000009</c:v>
                </c:pt>
                <c:pt idx="6285">
                  <c:v>1367.00000000009</c:v>
                </c:pt>
                <c:pt idx="6286">
                  <c:v>1367.50000000009</c:v>
                </c:pt>
                <c:pt idx="6287">
                  <c:v>1368.00000000009</c:v>
                </c:pt>
                <c:pt idx="6288">
                  <c:v>1368.50000000009</c:v>
                </c:pt>
                <c:pt idx="6289">
                  <c:v>1369.00000000009</c:v>
                </c:pt>
                <c:pt idx="6290">
                  <c:v>1369.50000000009</c:v>
                </c:pt>
                <c:pt idx="6291">
                  <c:v>1370.00000000009</c:v>
                </c:pt>
                <c:pt idx="6292">
                  <c:v>1370.50000000009</c:v>
                </c:pt>
                <c:pt idx="6293">
                  <c:v>1371.00000000009</c:v>
                </c:pt>
                <c:pt idx="6294">
                  <c:v>1371.50000000009</c:v>
                </c:pt>
                <c:pt idx="6295">
                  <c:v>1372.00000000009</c:v>
                </c:pt>
                <c:pt idx="6296">
                  <c:v>1372.50000000009</c:v>
                </c:pt>
                <c:pt idx="6297">
                  <c:v>1373.00000000009</c:v>
                </c:pt>
                <c:pt idx="6298">
                  <c:v>1373.50000000009</c:v>
                </c:pt>
                <c:pt idx="6299">
                  <c:v>1374.00000000009</c:v>
                </c:pt>
                <c:pt idx="6300">
                  <c:v>1374.50000000009</c:v>
                </c:pt>
                <c:pt idx="6301">
                  <c:v>1375.00000000009</c:v>
                </c:pt>
                <c:pt idx="6302">
                  <c:v>1375.50000000009</c:v>
                </c:pt>
                <c:pt idx="6303">
                  <c:v>1376.00000000009</c:v>
                </c:pt>
                <c:pt idx="6304">
                  <c:v>1376.50000000009</c:v>
                </c:pt>
                <c:pt idx="6305">
                  <c:v>1377.00000000009</c:v>
                </c:pt>
                <c:pt idx="6306">
                  <c:v>1377.50000000009</c:v>
                </c:pt>
                <c:pt idx="6307">
                  <c:v>1378.00000000009</c:v>
                </c:pt>
                <c:pt idx="6308">
                  <c:v>1378.50000000009</c:v>
                </c:pt>
                <c:pt idx="6309">
                  <c:v>1379.00000000009</c:v>
                </c:pt>
                <c:pt idx="6310">
                  <c:v>1379.50000000009</c:v>
                </c:pt>
                <c:pt idx="6311">
                  <c:v>1380.00000000009</c:v>
                </c:pt>
                <c:pt idx="6312">
                  <c:v>1380.50000000009</c:v>
                </c:pt>
                <c:pt idx="6313">
                  <c:v>1381.00000000009</c:v>
                </c:pt>
                <c:pt idx="6314">
                  <c:v>1381.50000000009</c:v>
                </c:pt>
                <c:pt idx="6315">
                  <c:v>1382.00000000009</c:v>
                </c:pt>
                <c:pt idx="6316">
                  <c:v>1382.50000000009</c:v>
                </c:pt>
                <c:pt idx="6317">
                  <c:v>1383.00000000009</c:v>
                </c:pt>
                <c:pt idx="6318">
                  <c:v>1383.50000000009</c:v>
                </c:pt>
                <c:pt idx="6319">
                  <c:v>1384.00000000009</c:v>
                </c:pt>
                <c:pt idx="6320">
                  <c:v>1384.50000000009</c:v>
                </c:pt>
                <c:pt idx="6321">
                  <c:v>1385.00000000009</c:v>
                </c:pt>
                <c:pt idx="6322">
                  <c:v>1385.50000000009</c:v>
                </c:pt>
                <c:pt idx="6323">
                  <c:v>1386.00000000009</c:v>
                </c:pt>
                <c:pt idx="6324">
                  <c:v>1386.50000000009</c:v>
                </c:pt>
                <c:pt idx="6325">
                  <c:v>1387.00000000009</c:v>
                </c:pt>
                <c:pt idx="6326">
                  <c:v>1387.50000000009</c:v>
                </c:pt>
                <c:pt idx="6327">
                  <c:v>1388.00000000009</c:v>
                </c:pt>
                <c:pt idx="6328">
                  <c:v>1388.50000000009</c:v>
                </c:pt>
                <c:pt idx="6329">
                  <c:v>1389.00000000009</c:v>
                </c:pt>
                <c:pt idx="6330">
                  <c:v>1389.50000000009</c:v>
                </c:pt>
                <c:pt idx="6331">
                  <c:v>1390.00000000009</c:v>
                </c:pt>
                <c:pt idx="6332">
                  <c:v>1390.50000000009</c:v>
                </c:pt>
                <c:pt idx="6333">
                  <c:v>1391.00000000009</c:v>
                </c:pt>
                <c:pt idx="6334">
                  <c:v>1391.50000000009</c:v>
                </c:pt>
                <c:pt idx="6335">
                  <c:v>1392.00000000009</c:v>
                </c:pt>
                <c:pt idx="6336">
                  <c:v>1392.50000000009</c:v>
                </c:pt>
                <c:pt idx="6337">
                  <c:v>1393.00000000009</c:v>
                </c:pt>
                <c:pt idx="6338">
                  <c:v>1393.50000000009</c:v>
                </c:pt>
                <c:pt idx="6339">
                  <c:v>1394.00000000009</c:v>
                </c:pt>
                <c:pt idx="6340">
                  <c:v>1394.50000000009</c:v>
                </c:pt>
                <c:pt idx="6341">
                  <c:v>1395.00000000009</c:v>
                </c:pt>
                <c:pt idx="6342">
                  <c:v>1395.50000000009</c:v>
                </c:pt>
                <c:pt idx="6343">
                  <c:v>1396.00000000009</c:v>
                </c:pt>
                <c:pt idx="6344">
                  <c:v>1396.50000000009</c:v>
                </c:pt>
                <c:pt idx="6345">
                  <c:v>1397.00000000009</c:v>
                </c:pt>
                <c:pt idx="6346">
                  <c:v>1397.50000000009</c:v>
                </c:pt>
                <c:pt idx="6347">
                  <c:v>1398.00000000009</c:v>
                </c:pt>
                <c:pt idx="6348">
                  <c:v>1398.50000000009</c:v>
                </c:pt>
                <c:pt idx="6349">
                  <c:v>1399.00000000009</c:v>
                </c:pt>
                <c:pt idx="6350">
                  <c:v>1399.50000000009</c:v>
                </c:pt>
                <c:pt idx="6351">
                  <c:v>1400.00000000009</c:v>
                </c:pt>
                <c:pt idx="6352">
                  <c:v>1400.50000000009</c:v>
                </c:pt>
                <c:pt idx="6353">
                  <c:v>1401.00000000009</c:v>
                </c:pt>
                <c:pt idx="6354">
                  <c:v>1401.50000000009</c:v>
                </c:pt>
                <c:pt idx="6355">
                  <c:v>1402.00000000009</c:v>
                </c:pt>
                <c:pt idx="6356">
                  <c:v>1402.50000000009</c:v>
                </c:pt>
                <c:pt idx="6357">
                  <c:v>1403.00000000009</c:v>
                </c:pt>
                <c:pt idx="6358">
                  <c:v>1403.50000000009</c:v>
                </c:pt>
                <c:pt idx="6359">
                  <c:v>1404.00000000009</c:v>
                </c:pt>
                <c:pt idx="6360">
                  <c:v>1404.50000000009</c:v>
                </c:pt>
                <c:pt idx="6361">
                  <c:v>1405.00000000009</c:v>
                </c:pt>
                <c:pt idx="6362">
                  <c:v>1405.50000000009</c:v>
                </c:pt>
                <c:pt idx="6363">
                  <c:v>1406.00000000009</c:v>
                </c:pt>
                <c:pt idx="6364">
                  <c:v>1406.50000000009</c:v>
                </c:pt>
                <c:pt idx="6365">
                  <c:v>1407.00000000009</c:v>
                </c:pt>
                <c:pt idx="6366">
                  <c:v>1407.50000000009</c:v>
                </c:pt>
                <c:pt idx="6367">
                  <c:v>1408.00000000009</c:v>
                </c:pt>
                <c:pt idx="6368">
                  <c:v>1408.50000000009</c:v>
                </c:pt>
                <c:pt idx="6369">
                  <c:v>1409.00000000009</c:v>
                </c:pt>
                <c:pt idx="6370">
                  <c:v>1409.50000000009</c:v>
                </c:pt>
                <c:pt idx="6371">
                  <c:v>1410.00000000009</c:v>
                </c:pt>
                <c:pt idx="6372">
                  <c:v>1410.50000000009</c:v>
                </c:pt>
                <c:pt idx="6373">
                  <c:v>1411.00000000009</c:v>
                </c:pt>
                <c:pt idx="6374">
                  <c:v>1411.50000000009</c:v>
                </c:pt>
                <c:pt idx="6375">
                  <c:v>1412.00000000009</c:v>
                </c:pt>
                <c:pt idx="6376">
                  <c:v>1412.50000000009</c:v>
                </c:pt>
                <c:pt idx="6377">
                  <c:v>1413.00000000009</c:v>
                </c:pt>
                <c:pt idx="6378">
                  <c:v>1413.50000000009</c:v>
                </c:pt>
                <c:pt idx="6379">
                  <c:v>1414.00000000009</c:v>
                </c:pt>
                <c:pt idx="6380">
                  <c:v>1414.50000000009</c:v>
                </c:pt>
                <c:pt idx="6381">
                  <c:v>1415.00000000009</c:v>
                </c:pt>
                <c:pt idx="6382">
                  <c:v>1415.50000000009</c:v>
                </c:pt>
                <c:pt idx="6383">
                  <c:v>1416.00000000009</c:v>
                </c:pt>
                <c:pt idx="6384">
                  <c:v>1416.50000000009</c:v>
                </c:pt>
                <c:pt idx="6385">
                  <c:v>1417.00000000009</c:v>
                </c:pt>
                <c:pt idx="6386">
                  <c:v>1417.50000000009</c:v>
                </c:pt>
                <c:pt idx="6387">
                  <c:v>1418.00000000009</c:v>
                </c:pt>
                <c:pt idx="6388">
                  <c:v>1418.50000000009</c:v>
                </c:pt>
                <c:pt idx="6389">
                  <c:v>1419.00000000009</c:v>
                </c:pt>
                <c:pt idx="6390">
                  <c:v>1419.50000000009</c:v>
                </c:pt>
                <c:pt idx="6391">
                  <c:v>1420.00000000009</c:v>
                </c:pt>
                <c:pt idx="6392">
                  <c:v>1420.50000000009</c:v>
                </c:pt>
                <c:pt idx="6393">
                  <c:v>1421.00000000009</c:v>
                </c:pt>
                <c:pt idx="6394">
                  <c:v>1421.50000000009</c:v>
                </c:pt>
                <c:pt idx="6395">
                  <c:v>1422.00000000009</c:v>
                </c:pt>
                <c:pt idx="6396">
                  <c:v>1422.50000000009</c:v>
                </c:pt>
                <c:pt idx="6397">
                  <c:v>1423.00000000009</c:v>
                </c:pt>
                <c:pt idx="6398">
                  <c:v>1423.50000000009</c:v>
                </c:pt>
                <c:pt idx="6399">
                  <c:v>1424.00000000009</c:v>
                </c:pt>
                <c:pt idx="6400">
                  <c:v>1424.50000000009</c:v>
                </c:pt>
                <c:pt idx="6401">
                  <c:v>1425.00000000009</c:v>
                </c:pt>
                <c:pt idx="6402">
                  <c:v>1425.50000000009</c:v>
                </c:pt>
                <c:pt idx="6403">
                  <c:v>1426.00000000009</c:v>
                </c:pt>
                <c:pt idx="6404">
                  <c:v>1426.50000000009</c:v>
                </c:pt>
                <c:pt idx="6405">
                  <c:v>1427.00000000009</c:v>
                </c:pt>
                <c:pt idx="6406">
                  <c:v>1427.50000000009</c:v>
                </c:pt>
                <c:pt idx="6407">
                  <c:v>1428.00000000009</c:v>
                </c:pt>
                <c:pt idx="6408">
                  <c:v>1428.50000000009</c:v>
                </c:pt>
                <c:pt idx="6409">
                  <c:v>1429.00000000009</c:v>
                </c:pt>
                <c:pt idx="6410">
                  <c:v>1429.50000000009</c:v>
                </c:pt>
                <c:pt idx="6411">
                  <c:v>1430.00000000009</c:v>
                </c:pt>
                <c:pt idx="6412">
                  <c:v>1430.50000000009</c:v>
                </c:pt>
                <c:pt idx="6413">
                  <c:v>1431.00000000009</c:v>
                </c:pt>
                <c:pt idx="6414">
                  <c:v>1431.50000000009</c:v>
                </c:pt>
                <c:pt idx="6415">
                  <c:v>1432.00000000009</c:v>
                </c:pt>
                <c:pt idx="6416">
                  <c:v>1432.50000000009</c:v>
                </c:pt>
                <c:pt idx="6417">
                  <c:v>1433.00000000009</c:v>
                </c:pt>
                <c:pt idx="6418">
                  <c:v>1433.50000000009</c:v>
                </c:pt>
                <c:pt idx="6419">
                  <c:v>1434.00000000009</c:v>
                </c:pt>
                <c:pt idx="6420">
                  <c:v>1434.50000000009</c:v>
                </c:pt>
                <c:pt idx="6421">
                  <c:v>1435.00000000009</c:v>
                </c:pt>
                <c:pt idx="6422">
                  <c:v>1435.50000000009</c:v>
                </c:pt>
                <c:pt idx="6423">
                  <c:v>1436.00000000009</c:v>
                </c:pt>
                <c:pt idx="6424">
                  <c:v>1436.50000000009</c:v>
                </c:pt>
                <c:pt idx="6425">
                  <c:v>1437.00000000009</c:v>
                </c:pt>
                <c:pt idx="6426">
                  <c:v>1437.50000000009</c:v>
                </c:pt>
                <c:pt idx="6427">
                  <c:v>1438.00000000009</c:v>
                </c:pt>
                <c:pt idx="6428">
                  <c:v>1438.50000000009</c:v>
                </c:pt>
                <c:pt idx="6429">
                  <c:v>1439.00000000009</c:v>
                </c:pt>
                <c:pt idx="6430">
                  <c:v>1439.50000000009</c:v>
                </c:pt>
                <c:pt idx="6431">
                  <c:v>1440.00000000009</c:v>
                </c:pt>
                <c:pt idx="6432">
                  <c:v>1440.50000000009</c:v>
                </c:pt>
                <c:pt idx="6433">
                  <c:v>1441.00000000009</c:v>
                </c:pt>
                <c:pt idx="6434">
                  <c:v>1441.50000000009</c:v>
                </c:pt>
                <c:pt idx="6435">
                  <c:v>1442.00000000009</c:v>
                </c:pt>
                <c:pt idx="6436">
                  <c:v>1442.50000000009</c:v>
                </c:pt>
                <c:pt idx="6437">
                  <c:v>1443.00000000009</c:v>
                </c:pt>
                <c:pt idx="6438">
                  <c:v>1443.50000000009</c:v>
                </c:pt>
                <c:pt idx="6439">
                  <c:v>1444.00000000009</c:v>
                </c:pt>
                <c:pt idx="6440">
                  <c:v>1444.50000000009</c:v>
                </c:pt>
                <c:pt idx="6441">
                  <c:v>1445.00000000009</c:v>
                </c:pt>
                <c:pt idx="6442">
                  <c:v>1445.50000000009</c:v>
                </c:pt>
                <c:pt idx="6443">
                  <c:v>1446.00000000009</c:v>
                </c:pt>
                <c:pt idx="6444">
                  <c:v>1446.50000000009</c:v>
                </c:pt>
                <c:pt idx="6445">
                  <c:v>1447.00000000009</c:v>
                </c:pt>
                <c:pt idx="6446">
                  <c:v>1447.50000000009</c:v>
                </c:pt>
                <c:pt idx="6447">
                  <c:v>1448.00000000009</c:v>
                </c:pt>
                <c:pt idx="6448">
                  <c:v>1448.50000000009</c:v>
                </c:pt>
                <c:pt idx="6449">
                  <c:v>1449.00000000009</c:v>
                </c:pt>
                <c:pt idx="6450">
                  <c:v>1449.50000000009</c:v>
                </c:pt>
                <c:pt idx="6451">
                  <c:v>1450.00000000009</c:v>
                </c:pt>
                <c:pt idx="6452">
                  <c:v>1450.50000000009</c:v>
                </c:pt>
                <c:pt idx="6453">
                  <c:v>1451.00000000009</c:v>
                </c:pt>
                <c:pt idx="6454">
                  <c:v>1451.50000000009</c:v>
                </c:pt>
                <c:pt idx="6455">
                  <c:v>1452.00000000009</c:v>
                </c:pt>
                <c:pt idx="6456">
                  <c:v>1452.50000000009</c:v>
                </c:pt>
                <c:pt idx="6457">
                  <c:v>1453.00000000009</c:v>
                </c:pt>
                <c:pt idx="6458">
                  <c:v>1453.50000000009</c:v>
                </c:pt>
                <c:pt idx="6459">
                  <c:v>1454.00000000009</c:v>
                </c:pt>
                <c:pt idx="6460">
                  <c:v>1454.50000000009</c:v>
                </c:pt>
                <c:pt idx="6461">
                  <c:v>1455.00000000009</c:v>
                </c:pt>
                <c:pt idx="6462">
                  <c:v>1455.50000000009</c:v>
                </c:pt>
                <c:pt idx="6463">
                  <c:v>1456.00000000009</c:v>
                </c:pt>
                <c:pt idx="6464">
                  <c:v>1456.50000000009</c:v>
                </c:pt>
                <c:pt idx="6465">
                  <c:v>1457.00000000009</c:v>
                </c:pt>
                <c:pt idx="6466">
                  <c:v>1457.50000000009</c:v>
                </c:pt>
                <c:pt idx="6467">
                  <c:v>1458.00000000009</c:v>
                </c:pt>
                <c:pt idx="6468">
                  <c:v>1458.50000000009</c:v>
                </c:pt>
                <c:pt idx="6469">
                  <c:v>1459.00000000009</c:v>
                </c:pt>
                <c:pt idx="6470">
                  <c:v>1459.50000000009</c:v>
                </c:pt>
                <c:pt idx="6471">
                  <c:v>1460.00000000009</c:v>
                </c:pt>
                <c:pt idx="6472">
                  <c:v>1460.50000000009</c:v>
                </c:pt>
                <c:pt idx="6473">
                  <c:v>1461.00000000009</c:v>
                </c:pt>
                <c:pt idx="6474">
                  <c:v>1461.50000000009</c:v>
                </c:pt>
                <c:pt idx="6475">
                  <c:v>1462.00000000009</c:v>
                </c:pt>
                <c:pt idx="6476">
                  <c:v>1462.50000000009</c:v>
                </c:pt>
                <c:pt idx="6477">
                  <c:v>1463.00000000009</c:v>
                </c:pt>
                <c:pt idx="6478">
                  <c:v>1463.50000000009</c:v>
                </c:pt>
                <c:pt idx="6479">
                  <c:v>1464.00000000009</c:v>
                </c:pt>
                <c:pt idx="6480">
                  <c:v>1464.50000000009</c:v>
                </c:pt>
                <c:pt idx="6481">
                  <c:v>1465.00000000009</c:v>
                </c:pt>
                <c:pt idx="6482">
                  <c:v>1465.50000000009</c:v>
                </c:pt>
                <c:pt idx="6483">
                  <c:v>1466.00000000009</c:v>
                </c:pt>
                <c:pt idx="6484">
                  <c:v>1466.50000000009</c:v>
                </c:pt>
                <c:pt idx="6485">
                  <c:v>1467.00000000009</c:v>
                </c:pt>
                <c:pt idx="6486">
                  <c:v>1467.50000000009</c:v>
                </c:pt>
                <c:pt idx="6487">
                  <c:v>1468.00000000009</c:v>
                </c:pt>
                <c:pt idx="6488">
                  <c:v>1468.50000000009</c:v>
                </c:pt>
                <c:pt idx="6489">
                  <c:v>1469.00000000009</c:v>
                </c:pt>
                <c:pt idx="6490">
                  <c:v>1469.50000000009</c:v>
                </c:pt>
                <c:pt idx="6491">
                  <c:v>1470.00000000009</c:v>
                </c:pt>
                <c:pt idx="6492">
                  <c:v>1470.50000000009</c:v>
                </c:pt>
                <c:pt idx="6493">
                  <c:v>1471.00000000009</c:v>
                </c:pt>
                <c:pt idx="6494">
                  <c:v>1471.50000000009</c:v>
                </c:pt>
                <c:pt idx="6495">
                  <c:v>1472.00000000009</c:v>
                </c:pt>
                <c:pt idx="6496">
                  <c:v>1472.50000000009</c:v>
                </c:pt>
                <c:pt idx="6497">
                  <c:v>1473.00000000009</c:v>
                </c:pt>
                <c:pt idx="6498">
                  <c:v>1473.50000000009</c:v>
                </c:pt>
                <c:pt idx="6499">
                  <c:v>1474.00000000009</c:v>
                </c:pt>
                <c:pt idx="6500">
                  <c:v>1474.50000000009</c:v>
                </c:pt>
                <c:pt idx="6501">
                  <c:v>1475.00000000009</c:v>
                </c:pt>
                <c:pt idx="6502">
                  <c:v>1475.50000000009</c:v>
                </c:pt>
                <c:pt idx="6503">
                  <c:v>1476.00000000009</c:v>
                </c:pt>
                <c:pt idx="6504">
                  <c:v>1476.50000000009</c:v>
                </c:pt>
                <c:pt idx="6505">
                  <c:v>1477.00000000009</c:v>
                </c:pt>
                <c:pt idx="6506">
                  <c:v>1477.50000000009</c:v>
                </c:pt>
                <c:pt idx="6507">
                  <c:v>1478.00000000009</c:v>
                </c:pt>
                <c:pt idx="6508">
                  <c:v>1478.50000000009</c:v>
                </c:pt>
                <c:pt idx="6509">
                  <c:v>1479.00000000009</c:v>
                </c:pt>
                <c:pt idx="6510">
                  <c:v>1479.50000000009</c:v>
                </c:pt>
                <c:pt idx="6511">
                  <c:v>1480.00000000009</c:v>
                </c:pt>
                <c:pt idx="6512">
                  <c:v>1480.50000000009</c:v>
                </c:pt>
                <c:pt idx="6513">
                  <c:v>1481.00000000009</c:v>
                </c:pt>
                <c:pt idx="6514">
                  <c:v>1481.50000000009</c:v>
                </c:pt>
                <c:pt idx="6515">
                  <c:v>1482.00000000009</c:v>
                </c:pt>
                <c:pt idx="6516">
                  <c:v>1482.50000000009</c:v>
                </c:pt>
                <c:pt idx="6517">
                  <c:v>1483.00000000009</c:v>
                </c:pt>
                <c:pt idx="6518">
                  <c:v>1483.50000000009</c:v>
                </c:pt>
                <c:pt idx="6519">
                  <c:v>1484.00000000009</c:v>
                </c:pt>
                <c:pt idx="6520">
                  <c:v>1484.50000000009</c:v>
                </c:pt>
                <c:pt idx="6521">
                  <c:v>1485.00000000009</c:v>
                </c:pt>
                <c:pt idx="6522">
                  <c:v>1485.50000000009</c:v>
                </c:pt>
                <c:pt idx="6523">
                  <c:v>1486.00000000009</c:v>
                </c:pt>
                <c:pt idx="6524">
                  <c:v>1486.50000000009</c:v>
                </c:pt>
                <c:pt idx="6525">
                  <c:v>1487.00000000009</c:v>
                </c:pt>
                <c:pt idx="6526">
                  <c:v>1487.50000000009</c:v>
                </c:pt>
                <c:pt idx="6527">
                  <c:v>1488.00000000009</c:v>
                </c:pt>
                <c:pt idx="6528">
                  <c:v>1488.50000000009</c:v>
                </c:pt>
                <c:pt idx="6529">
                  <c:v>1489.00000000009</c:v>
                </c:pt>
                <c:pt idx="6530">
                  <c:v>1489.50000000009</c:v>
                </c:pt>
                <c:pt idx="6531">
                  <c:v>1490.00000000009</c:v>
                </c:pt>
                <c:pt idx="6532">
                  <c:v>1490.50000000009</c:v>
                </c:pt>
                <c:pt idx="6533">
                  <c:v>1491.00000000009</c:v>
                </c:pt>
                <c:pt idx="6534">
                  <c:v>1491.50000000009</c:v>
                </c:pt>
                <c:pt idx="6535">
                  <c:v>1492.00000000009</c:v>
                </c:pt>
                <c:pt idx="6536">
                  <c:v>1492.50000000009</c:v>
                </c:pt>
                <c:pt idx="6537">
                  <c:v>1493.00000000009</c:v>
                </c:pt>
                <c:pt idx="6538">
                  <c:v>1493.50000000009</c:v>
                </c:pt>
                <c:pt idx="6539">
                  <c:v>1494.00000000009</c:v>
                </c:pt>
                <c:pt idx="6540">
                  <c:v>1494.50000000009</c:v>
                </c:pt>
                <c:pt idx="6541">
                  <c:v>1495.00000000009</c:v>
                </c:pt>
                <c:pt idx="6542">
                  <c:v>1495.50000000009</c:v>
                </c:pt>
                <c:pt idx="6543">
                  <c:v>1496.00000000009</c:v>
                </c:pt>
                <c:pt idx="6544">
                  <c:v>1496.50000000009</c:v>
                </c:pt>
                <c:pt idx="6545">
                  <c:v>1497.00000000009</c:v>
                </c:pt>
                <c:pt idx="6546">
                  <c:v>1497.50000000009</c:v>
                </c:pt>
                <c:pt idx="6547">
                  <c:v>1498.00000000009</c:v>
                </c:pt>
                <c:pt idx="6548">
                  <c:v>1498.50000000009</c:v>
                </c:pt>
                <c:pt idx="6549">
                  <c:v>1499.00000000009</c:v>
                </c:pt>
                <c:pt idx="6550">
                  <c:v>1499.50000000009</c:v>
                </c:pt>
                <c:pt idx="6551">
                  <c:v>1500.00000000009</c:v>
                </c:pt>
                <c:pt idx="6552">
                  <c:v>1500.50000000009</c:v>
                </c:pt>
                <c:pt idx="6553">
                  <c:v>1501.00000000009</c:v>
                </c:pt>
                <c:pt idx="6554">
                  <c:v>1501.50000000009</c:v>
                </c:pt>
                <c:pt idx="6555">
                  <c:v>1502.00000000009</c:v>
                </c:pt>
                <c:pt idx="6556">
                  <c:v>1502.50000000009</c:v>
                </c:pt>
                <c:pt idx="6557">
                  <c:v>1503.00000000009</c:v>
                </c:pt>
                <c:pt idx="6558">
                  <c:v>1503.50000000009</c:v>
                </c:pt>
                <c:pt idx="6559">
                  <c:v>1504.00000000009</c:v>
                </c:pt>
                <c:pt idx="6560">
                  <c:v>1504.50000000009</c:v>
                </c:pt>
                <c:pt idx="6561">
                  <c:v>1505.00000000009</c:v>
                </c:pt>
                <c:pt idx="6562">
                  <c:v>1505.50000000009</c:v>
                </c:pt>
                <c:pt idx="6563">
                  <c:v>1506.00000000009</c:v>
                </c:pt>
                <c:pt idx="6564">
                  <c:v>1506.50000000009</c:v>
                </c:pt>
                <c:pt idx="6565">
                  <c:v>1507.00000000009</c:v>
                </c:pt>
                <c:pt idx="6566">
                  <c:v>1507.50000000009</c:v>
                </c:pt>
                <c:pt idx="6567">
                  <c:v>1508.00000000009</c:v>
                </c:pt>
                <c:pt idx="6568">
                  <c:v>1508.50000000009</c:v>
                </c:pt>
                <c:pt idx="6569">
                  <c:v>1509.00000000009</c:v>
                </c:pt>
                <c:pt idx="6570">
                  <c:v>1509.50000000009</c:v>
                </c:pt>
                <c:pt idx="6571">
                  <c:v>1510.00000000009</c:v>
                </c:pt>
                <c:pt idx="6572">
                  <c:v>1510.50000000009</c:v>
                </c:pt>
                <c:pt idx="6573">
                  <c:v>1511.00000000009</c:v>
                </c:pt>
                <c:pt idx="6574">
                  <c:v>1511.50000000009</c:v>
                </c:pt>
                <c:pt idx="6575">
                  <c:v>1512.00000000009</c:v>
                </c:pt>
                <c:pt idx="6576">
                  <c:v>1512.50000000009</c:v>
                </c:pt>
                <c:pt idx="6577">
                  <c:v>1513.00000000009</c:v>
                </c:pt>
                <c:pt idx="6578">
                  <c:v>1513.50000000009</c:v>
                </c:pt>
                <c:pt idx="6579">
                  <c:v>1514.00000000009</c:v>
                </c:pt>
                <c:pt idx="6580">
                  <c:v>1514.50000000009</c:v>
                </c:pt>
                <c:pt idx="6581">
                  <c:v>1515.00000000009</c:v>
                </c:pt>
                <c:pt idx="6582">
                  <c:v>1515.50000000009</c:v>
                </c:pt>
                <c:pt idx="6583">
                  <c:v>1516.00000000009</c:v>
                </c:pt>
                <c:pt idx="6584">
                  <c:v>1516.50000000009</c:v>
                </c:pt>
                <c:pt idx="6585">
                  <c:v>1517.00000000009</c:v>
                </c:pt>
                <c:pt idx="6586">
                  <c:v>1517.50000000009</c:v>
                </c:pt>
                <c:pt idx="6587">
                  <c:v>1518.00000000009</c:v>
                </c:pt>
                <c:pt idx="6588">
                  <c:v>1518.50000000009</c:v>
                </c:pt>
                <c:pt idx="6589">
                  <c:v>1519.00000000009</c:v>
                </c:pt>
                <c:pt idx="6590">
                  <c:v>1519.50000000009</c:v>
                </c:pt>
                <c:pt idx="6591">
                  <c:v>1520.00000000009</c:v>
                </c:pt>
                <c:pt idx="6592">
                  <c:v>1520.50000000009</c:v>
                </c:pt>
                <c:pt idx="6593">
                  <c:v>1521.00000000009</c:v>
                </c:pt>
                <c:pt idx="6594">
                  <c:v>1521.50000000009</c:v>
                </c:pt>
                <c:pt idx="6595">
                  <c:v>1522.00000000009</c:v>
                </c:pt>
                <c:pt idx="6596">
                  <c:v>1522.50000000009</c:v>
                </c:pt>
                <c:pt idx="6597">
                  <c:v>1523.00000000009</c:v>
                </c:pt>
                <c:pt idx="6598">
                  <c:v>1523.50000000009</c:v>
                </c:pt>
                <c:pt idx="6599">
                  <c:v>1524.00000000009</c:v>
                </c:pt>
                <c:pt idx="6600">
                  <c:v>1524.50000000009</c:v>
                </c:pt>
                <c:pt idx="6601">
                  <c:v>1525.00000000009</c:v>
                </c:pt>
                <c:pt idx="6602">
                  <c:v>1525.50000000009</c:v>
                </c:pt>
                <c:pt idx="6603">
                  <c:v>1526.00000000009</c:v>
                </c:pt>
                <c:pt idx="6604">
                  <c:v>1526.50000000009</c:v>
                </c:pt>
                <c:pt idx="6605">
                  <c:v>1527.00000000009</c:v>
                </c:pt>
                <c:pt idx="6606">
                  <c:v>1527.50000000009</c:v>
                </c:pt>
                <c:pt idx="6607">
                  <c:v>1528.00000000009</c:v>
                </c:pt>
                <c:pt idx="6608">
                  <c:v>1528.50000000009</c:v>
                </c:pt>
                <c:pt idx="6609">
                  <c:v>1529.00000000009</c:v>
                </c:pt>
                <c:pt idx="6610">
                  <c:v>1529.50000000009</c:v>
                </c:pt>
                <c:pt idx="6611">
                  <c:v>1530.00000000009</c:v>
                </c:pt>
                <c:pt idx="6612">
                  <c:v>1530.50000000009</c:v>
                </c:pt>
                <c:pt idx="6613">
                  <c:v>1531.00000000009</c:v>
                </c:pt>
                <c:pt idx="6614">
                  <c:v>1531.50000000009</c:v>
                </c:pt>
                <c:pt idx="6615">
                  <c:v>1532.00000000009</c:v>
                </c:pt>
                <c:pt idx="6616">
                  <c:v>1532.50000000009</c:v>
                </c:pt>
                <c:pt idx="6617">
                  <c:v>1533.00000000009</c:v>
                </c:pt>
                <c:pt idx="6618">
                  <c:v>1533.50000000009</c:v>
                </c:pt>
                <c:pt idx="6619">
                  <c:v>1534.00000000009</c:v>
                </c:pt>
                <c:pt idx="6620">
                  <c:v>1534.50000000009</c:v>
                </c:pt>
                <c:pt idx="6621">
                  <c:v>1535.00000000009</c:v>
                </c:pt>
                <c:pt idx="6622">
                  <c:v>1535.50000000009</c:v>
                </c:pt>
                <c:pt idx="6623">
                  <c:v>1536.00000000009</c:v>
                </c:pt>
                <c:pt idx="6624">
                  <c:v>1536.50000000009</c:v>
                </c:pt>
                <c:pt idx="6625">
                  <c:v>1537.00000000009</c:v>
                </c:pt>
                <c:pt idx="6626">
                  <c:v>1537.50000000009</c:v>
                </c:pt>
                <c:pt idx="6627">
                  <c:v>1538.00000000009</c:v>
                </c:pt>
                <c:pt idx="6628">
                  <c:v>1538.50000000009</c:v>
                </c:pt>
                <c:pt idx="6629">
                  <c:v>1539.00000000009</c:v>
                </c:pt>
                <c:pt idx="6630">
                  <c:v>1539.50000000009</c:v>
                </c:pt>
                <c:pt idx="6631">
                  <c:v>1540.00000000009</c:v>
                </c:pt>
                <c:pt idx="6632">
                  <c:v>1540.50000000009</c:v>
                </c:pt>
                <c:pt idx="6633">
                  <c:v>1541.00000000009</c:v>
                </c:pt>
                <c:pt idx="6634">
                  <c:v>1541.50000000009</c:v>
                </c:pt>
                <c:pt idx="6635">
                  <c:v>1542.00000000009</c:v>
                </c:pt>
                <c:pt idx="6636">
                  <c:v>1542.50000000009</c:v>
                </c:pt>
                <c:pt idx="6637">
                  <c:v>1543.00000000009</c:v>
                </c:pt>
                <c:pt idx="6638">
                  <c:v>1543.50000000009</c:v>
                </c:pt>
                <c:pt idx="6639">
                  <c:v>1544.00000000009</c:v>
                </c:pt>
                <c:pt idx="6640">
                  <c:v>1544.50000000009</c:v>
                </c:pt>
                <c:pt idx="6641">
                  <c:v>1545.00000000009</c:v>
                </c:pt>
                <c:pt idx="6642">
                  <c:v>1545.50000000009</c:v>
                </c:pt>
                <c:pt idx="6643">
                  <c:v>1546.00000000009</c:v>
                </c:pt>
                <c:pt idx="6644">
                  <c:v>1546.50000000009</c:v>
                </c:pt>
                <c:pt idx="6645">
                  <c:v>1547.00000000009</c:v>
                </c:pt>
                <c:pt idx="6646">
                  <c:v>1547.50000000009</c:v>
                </c:pt>
                <c:pt idx="6647">
                  <c:v>1548.00000000009</c:v>
                </c:pt>
                <c:pt idx="6648">
                  <c:v>1548.50000000009</c:v>
                </c:pt>
                <c:pt idx="6649">
                  <c:v>1549.00000000009</c:v>
                </c:pt>
                <c:pt idx="6650">
                  <c:v>1549.50000000009</c:v>
                </c:pt>
                <c:pt idx="6651">
                  <c:v>1550.00000000009</c:v>
                </c:pt>
                <c:pt idx="6652">
                  <c:v>1550.50000000009</c:v>
                </c:pt>
                <c:pt idx="6653">
                  <c:v>1551.00000000009</c:v>
                </c:pt>
                <c:pt idx="6654">
                  <c:v>1551.50000000009</c:v>
                </c:pt>
                <c:pt idx="6655">
                  <c:v>1552.00000000009</c:v>
                </c:pt>
                <c:pt idx="6656">
                  <c:v>1552.50000000009</c:v>
                </c:pt>
                <c:pt idx="6657">
                  <c:v>1553.00000000009</c:v>
                </c:pt>
                <c:pt idx="6658">
                  <c:v>1553.50000000009</c:v>
                </c:pt>
                <c:pt idx="6659">
                  <c:v>1554.00000000009</c:v>
                </c:pt>
                <c:pt idx="6660">
                  <c:v>1554.50000000009</c:v>
                </c:pt>
                <c:pt idx="6661">
                  <c:v>1555.00000000009</c:v>
                </c:pt>
                <c:pt idx="6662">
                  <c:v>1555.50000000009</c:v>
                </c:pt>
                <c:pt idx="6663">
                  <c:v>1556.00000000009</c:v>
                </c:pt>
                <c:pt idx="6664">
                  <c:v>1556.50000000009</c:v>
                </c:pt>
                <c:pt idx="6665">
                  <c:v>1557.00000000009</c:v>
                </c:pt>
                <c:pt idx="6666">
                  <c:v>1557.50000000009</c:v>
                </c:pt>
                <c:pt idx="6667">
                  <c:v>1558.00000000009</c:v>
                </c:pt>
                <c:pt idx="6668">
                  <c:v>1558.50000000009</c:v>
                </c:pt>
                <c:pt idx="6669">
                  <c:v>1559.00000000009</c:v>
                </c:pt>
                <c:pt idx="6670">
                  <c:v>1559.50000000009</c:v>
                </c:pt>
                <c:pt idx="6671">
                  <c:v>1560.00000000009</c:v>
                </c:pt>
                <c:pt idx="6672">
                  <c:v>1560.50000000009</c:v>
                </c:pt>
                <c:pt idx="6673">
                  <c:v>1561.00000000009</c:v>
                </c:pt>
                <c:pt idx="6674">
                  <c:v>1561.50000000009</c:v>
                </c:pt>
                <c:pt idx="6675">
                  <c:v>1562.00000000009</c:v>
                </c:pt>
                <c:pt idx="6676">
                  <c:v>1562.50000000009</c:v>
                </c:pt>
                <c:pt idx="6677">
                  <c:v>1563.00000000009</c:v>
                </c:pt>
                <c:pt idx="6678">
                  <c:v>1563.50000000009</c:v>
                </c:pt>
                <c:pt idx="6679">
                  <c:v>1564.00000000009</c:v>
                </c:pt>
                <c:pt idx="6680">
                  <c:v>1564.50000000009</c:v>
                </c:pt>
                <c:pt idx="6681">
                  <c:v>1565.00000000009</c:v>
                </c:pt>
                <c:pt idx="6682">
                  <c:v>1565.50000000009</c:v>
                </c:pt>
                <c:pt idx="6683">
                  <c:v>1566.00000000009</c:v>
                </c:pt>
                <c:pt idx="6684">
                  <c:v>1566.50000000009</c:v>
                </c:pt>
                <c:pt idx="6685">
                  <c:v>1567.00000000009</c:v>
                </c:pt>
                <c:pt idx="6686">
                  <c:v>1567.50000000009</c:v>
                </c:pt>
                <c:pt idx="6687">
                  <c:v>1568.00000000009</c:v>
                </c:pt>
                <c:pt idx="6688">
                  <c:v>1568.50000000009</c:v>
                </c:pt>
                <c:pt idx="6689">
                  <c:v>1569.00000000009</c:v>
                </c:pt>
                <c:pt idx="6690">
                  <c:v>1569.50000000009</c:v>
                </c:pt>
                <c:pt idx="6691">
                  <c:v>1570.00000000009</c:v>
                </c:pt>
                <c:pt idx="6692">
                  <c:v>1570.50000000009</c:v>
                </c:pt>
                <c:pt idx="6693">
                  <c:v>1571.00000000009</c:v>
                </c:pt>
                <c:pt idx="6694">
                  <c:v>1571.50000000009</c:v>
                </c:pt>
                <c:pt idx="6695">
                  <c:v>1572.00000000009</c:v>
                </c:pt>
                <c:pt idx="6696">
                  <c:v>1572.50000000009</c:v>
                </c:pt>
                <c:pt idx="6697">
                  <c:v>1573.00000000009</c:v>
                </c:pt>
                <c:pt idx="6698">
                  <c:v>1573.50000000009</c:v>
                </c:pt>
                <c:pt idx="6699">
                  <c:v>1574.00000000009</c:v>
                </c:pt>
                <c:pt idx="6700">
                  <c:v>1574.50000000009</c:v>
                </c:pt>
                <c:pt idx="6701">
                  <c:v>1575.00000000009</c:v>
                </c:pt>
                <c:pt idx="6702">
                  <c:v>1575.50000000009</c:v>
                </c:pt>
                <c:pt idx="6703">
                  <c:v>1576.00000000009</c:v>
                </c:pt>
                <c:pt idx="6704">
                  <c:v>1576.50000000009</c:v>
                </c:pt>
                <c:pt idx="6705">
                  <c:v>1577.00000000009</c:v>
                </c:pt>
                <c:pt idx="6706">
                  <c:v>1577.50000000009</c:v>
                </c:pt>
                <c:pt idx="6707">
                  <c:v>1578.00000000009</c:v>
                </c:pt>
                <c:pt idx="6708">
                  <c:v>1578.50000000009</c:v>
                </c:pt>
                <c:pt idx="6709">
                  <c:v>1579.00000000009</c:v>
                </c:pt>
                <c:pt idx="6710">
                  <c:v>1579.50000000009</c:v>
                </c:pt>
                <c:pt idx="6711">
                  <c:v>1580.00000000009</c:v>
                </c:pt>
                <c:pt idx="6712">
                  <c:v>1580.50000000009</c:v>
                </c:pt>
                <c:pt idx="6713">
                  <c:v>1581.00000000009</c:v>
                </c:pt>
                <c:pt idx="6714">
                  <c:v>1581.50000000009</c:v>
                </c:pt>
                <c:pt idx="6715">
                  <c:v>1582.00000000009</c:v>
                </c:pt>
                <c:pt idx="6716">
                  <c:v>1582.50000000009</c:v>
                </c:pt>
                <c:pt idx="6717">
                  <c:v>1583.00000000009</c:v>
                </c:pt>
                <c:pt idx="6718">
                  <c:v>1583.50000000009</c:v>
                </c:pt>
                <c:pt idx="6719">
                  <c:v>1584.00000000009</c:v>
                </c:pt>
                <c:pt idx="6720">
                  <c:v>1584.50000000009</c:v>
                </c:pt>
                <c:pt idx="6721">
                  <c:v>1585.00000000009</c:v>
                </c:pt>
                <c:pt idx="6722">
                  <c:v>1585.50000000009</c:v>
                </c:pt>
                <c:pt idx="6723">
                  <c:v>1586.00000000009</c:v>
                </c:pt>
                <c:pt idx="6724">
                  <c:v>1586.50000000009</c:v>
                </c:pt>
                <c:pt idx="6725">
                  <c:v>1587.00000000009</c:v>
                </c:pt>
                <c:pt idx="6726">
                  <c:v>1587.50000000009</c:v>
                </c:pt>
                <c:pt idx="6727">
                  <c:v>1588.00000000009</c:v>
                </c:pt>
                <c:pt idx="6728">
                  <c:v>1588.50000000009</c:v>
                </c:pt>
                <c:pt idx="6729">
                  <c:v>1589.00000000009</c:v>
                </c:pt>
                <c:pt idx="6730">
                  <c:v>1589.50000000009</c:v>
                </c:pt>
                <c:pt idx="6731">
                  <c:v>1590.00000000009</c:v>
                </c:pt>
                <c:pt idx="6732">
                  <c:v>1590.50000000009</c:v>
                </c:pt>
                <c:pt idx="6733">
                  <c:v>1591.00000000009</c:v>
                </c:pt>
                <c:pt idx="6734">
                  <c:v>1591.50000000009</c:v>
                </c:pt>
                <c:pt idx="6735">
                  <c:v>1592.00000000009</c:v>
                </c:pt>
                <c:pt idx="6736">
                  <c:v>1592.50000000009</c:v>
                </c:pt>
                <c:pt idx="6737">
                  <c:v>1593.00000000009</c:v>
                </c:pt>
                <c:pt idx="6738">
                  <c:v>1593.50000000009</c:v>
                </c:pt>
                <c:pt idx="6739">
                  <c:v>1594.00000000009</c:v>
                </c:pt>
                <c:pt idx="6740">
                  <c:v>1594.50000000009</c:v>
                </c:pt>
                <c:pt idx="6741">
                  <c:v>1595.00000000009</c:v>
                </c:pt>
                <c:pt idx="6742">
                  <c:v>1595.50000000009</c:v>
                </c:pt>
                <c:pt idx="6743">
                  <c:v>1596.00000000009</c:v>
                </c:pt>
                <c:pt idx="6744">
                  <c:v>1596.50000000009</c:v>
                </c:pt>
                <c:pt idx="6745">
                  <c:v>1597.00000000009</c:v>
                </c:pt>
                <c:pt idx="6746">
                  <c:v>1597.50000000009</c:v>
                </c:pt>
                <c:pt idx="6747">
                  <c:v>1598.00000000009</c:v>
                </c:pt>
                <c:pt idx="6748">
                  <c:v>1598.50000000009</c:v>
                </c:pt>
                <c:pt idx="6749">
                  <c:v>1599.00000000009</c:v>
                </c:pt>
                <c:pt idx="6750">
                  <c:v>1599.50000000009</c:v>
                </c:pt>
                <c:pt idx="6751">
                  <c:v>1600.00000000009</c:v>
                </c:pt>
                <c:pt idx="6752">
                  <c:v>1600.50000000009</c:v>
                </c:pt>
                <c:pt idx="6753">
                  <c:v>1601.00000000009</c:v>
                </c:pt>
                <c:pt idx="6754">
                  <c:v>1601.50000000009</c:v>
                </c:pt>
                <c:pt idx="6755">
                  <c:v>1602.00000000009</c:v>
                </c:pt>
                <c:pt idx="6756">
                  <c:v>1602.50000000009</c:v>
                </c:pt>
                <c:pt idx="6757">
                  <c:v>1603.00000000009</c:v>
                </c:pt>
                <c:pt idx="6758">
                  <c:v>1603.50000000009</c:v>
                </c:pt>
                <c:pt idx="6759">
                  <c:v>1604.00000000009</c:v>
                </c:pt>
                <c:pt idx="6760">
                  <c:v>1604.50000000009</c:v>
                </c:pt>
                <c:pt idx="6761">
                  <c:v>1605.00000000009</c:v>
                </c:pt>
                <c:pt idx="6762">
                  <c:v>1605.50000000009</c:v>
                </c:pt>
                <c:pt idx="6763">
                  <c:v>1606.00000000009</c:v>
                </c:pt>
                <c:pt idx="6764">
                  <c:v>1606.50000000009</c:v>
                </c:pt>
                <c:pt idx="6765">
                  <c:v>1607.00000000009</c:v>
                </c:pt>
                <c:pt idx="6766">
                  <c:v>1607.50000000009</c:v>
                </c:pt>
                <c:pt idx="6767">
                  <c:v>1608.00000000009</c:v>
                </c:pt>
                <c:pt idx="6768">
                  <c:v>1608.50000000009</c:v>
                </c:pt>
                <c:pt idx="6769">
                  <c:v>1609.00000000009</c:v>
                </c:pt>
                <c:pt idx="6770">
                  <c:v>1609.50000000009</c:v>
                </c:pt>
                <c:pt idx="6771">
                  <c:v>1610.00000000009</c:v>
                </c:pt>
                <c:pt idx="6772">
                  <c:v>1610.50000000009</c:v>
                </c:pt>
                <c:pt idx="6773">
                  <c:v>1611.00000000009</c:v>
                </c:pt>
                <c:pt idx="6774">
                  <c:v>1611.50000000009</c:v>
                </c:pt>
                <c:pt idx="6775">
                  <c:v>1612.00000000009</c:v>
                </c:pt>
                <c:pt idx="6776">
                  <c:v>1612.50000000009</c:v>
                </c:pt>
                <c:pt idx="6777">
                  <c:v>1613.00000000009</c:v>
                </c:pt>
                <c:pt idx="6778">
                  <c:v>1613.50000000009</c:v>
                </c:pt>
                <c:pt idx="6779">
                  <c:v>1614.00000000009</c:v>
                </c:pt>
                <c:pt idx="6780">
                  <c:v>1614.50000000009</c:v>
                </c:pt>
                <c:pt idx="6781">
                  <c:v>1615.00000000009</c:v>
                </c:pt>
                <c:pt idx="6782">
                  <c:v>1615.50000000009</c:v>
                </c:pt>
                <c:pt idx="6783">
                  <c:v>1616.00000000009</c:v>
                </c:pt>
                <c:pt idx="6784">
                  <c:v>1616.50000000009</c:v>
                </c:pt>
                <c:pt idx="6785">
                  <c:v>1617.00000000009</c:v>
                </c:pt>
                <c:pt idx="6786">
                  <c:v>1617.50000000009</c:v>
                </c:pt>
                <c:pt idx="6787">
                  <c:v>1618.00000000009</c:v>
                </c:pt>
                <c:pt idx="6788">
                  <c:v>1618.50000000009</c:v>
                </c:pt>
                <c:pt idx="6789">
                  <c:v>1619.00000000009</c:v>
                </c:pt>
                <c:pt idx="6790">
                  <c:v>1619.50000000009</c:v>
                </c:pt>
                <c:pt idx="6791">
                  <c:v>1620.00000000009</c:v>
                </c:pt>
                <c:pt idx="6792">
                  <c:v>1620.50000000009</c:v>
                </c:pt>
                <c:pt idx="6793">
                  <c:v>1621.00000000009</c:v>
                </c:pt>
                <c:pt idx="6794">
                  <c:v>1621.50000000009</c:v>
                </c:pt>
                <c:pt idx="6795">
                  <c:v>1622.00000000009</c:v>
                </c:pt>
                <c:pt idx="6796">
                  <c:v>1622.50000000009</c:v>
                </c:pt>
                <c:pt idx="6797">
                  <c:v>1623.00000000009</c:v>
                </c:pt>
                <c:pt idx="6798">
                  <c:v>1623.50000000009</c:v>
                </c:pt>
                <c:pt idx="6799">
                  <c:v>1624.00000000009</c:v>
                </c:pt>
                <c:pt idx="6800">
                  <c:v>1624.50000000009</c:v>
                </c:pt>
                <c:pt idx="6801">
                  <c:v>1625.00000000009</c:v>
                </c:pt>
                <c:pt idx="6802">
                  <c:v>1625.50000000009</c:v>
                </c:pt>
                <c:pt idx="6803">
                  <c:v>1626.00000000009</c:v>
                </c:pt>
                <c:pt idx="6804">
                  <c:v>1626.50000000009</c:v>
                </c:pt>
                <c:pt idx="6805">
                  <c:v>1627.00000000009</c:v>
                </c:pt>
                <c:pt idx="6806">
                  <c:v>1627.50000000009</c:v>
                </c:pt>
                <c:pt idx="6807">
                  <c:v>1628.00000000009</c:v>
                </c:pt>
                <c:pt idx="6808">
                  <c:v>1628.50000000009</c:v>
                </c:pt>
                <c:pt idx="6809">
                  <c:v>1629.00000000009</c:v>
                </c:pt>
                <c:pt idx="6810">
                  <c:v>1629.50000000009</c:v>
                </c:pt>
                <c:pt idx="6811">
                  <c:v>1630.00000000009</c:v>
                </c:pt>
                <c:pt idx="6812">
                  <c:v>1630.50000000009</c:v>
                </c:pt>
                <c:pt idx="6813">
                  <c:v>1631.00000000009</c:v>
                </c:pt>
                <c:pt idx="6814">
                  <c:v>1631.50000000009</c:v>
                </c:pt>
                <c:pt idx="6815">
                  <c:v>1632.00000000009</c:v>
                </c:pt>
                <c:pt idx="6816">
                  <c:v>1632.50000000009</c:v>
                </c:pt>
                <c:pt idx="6817">
                  <c:v>1633.00000000009</c:v>
                </c:pt>
                <c:pt idx="6818">
                  <c:v>1633.50000000009</c:v>
                </c:pt>
                <c:pt idx="6819">
                  <c:v>1634.00000000009</c:v>
                </c:pt>
                <c:pt idx="6820">
                  <c:v>1634.50000000009</c:v>
                </c:pt>
                <c:pt idx="6821">
                  <c:v>1635.00000000009</c:v>
                </c:pt>
                <c:pt idx="6822">
                  <c:v>1635.50000000009</c:v>
                </c:pt>
                <c:pt idx="6823">
                  <c:v>1636.00000000009</c:v>
                </c:pt>
                <c:pt idx="6824">
                  <c:v>1636.50000000009</c:v>
                </c:pt>
                <c:pt idx="6825">
                  <c:v>1637.00000000009</c:v>
                </c:pt>
                <c:pt idx="6826">
                  <c:v>1637.50000000009</c:v>
                </c:pt>
                <c:pt idx="6827">
                  <c:v>1638.00000000009</c:v>
                </c:pt>
                <c:pt idx="6828">
                  <c:v>1638.50000000009</c:v>
                </c:pt>
                <c:pt idx="6829">
                  <c:v>1639.00000000009</c:v>
                </c:pt>
                <c:pt idx="6830">
                  <c:v>1639.50000000009</c:v>
                </c:pt>
                <c:pt idx="6831">
                  <c:v>1640.00000000009</c:v>
                </c:pt>
                <c:pt idx="6832">
                  <c:v>1640.50000000009</c:v>
                </c:pt>
                <c:pt idx="6833">
                  <c:v>1641.00000000009</c:v>
                </c:pt>
                <c:pt idx="6834">
                  <c:v>1641.50000000009</c:v>
                </c:pt>
                <c:pt idx="6835">
                  <c:v>1642.00000000009</c:v>
                </c:pt>
                <c:pt idx="6836">
                  <c:v>1642.50000000009</c:v>
                </c:pt>
                <c:pt idx="6837">
                  <c:v>1643.00000000009</c:v>
                </c:pt>
                <c:pt idx="6838">
                  <c:v>1643.50000000009</c:v>
                </c:pt>
                <c:pt idx="6839">
                  <c:v>1644.00000000009</c:v>
                </c:pt>
                <c:pt idx="6840">
                  <c:v>1644.50000000009</c:v>
                </c:pt>
                <c:pt idx="6841">
                  <c:v>1645.00000000009</c:v>
                </c:pt>
                <c:pt idx="6842">
                  <c:v>1645.50000000009</c:v>
                </c:pt>
                <c:pt idx="6843">
                  <c:v>1646.00000000009</c:v>
                </c:pt>
                <c:pt idx="6844">
                  <c:v>1646.50000000009</c:v>
                </c:pt>
                <c:pt idx="6845">
                  <c:v>1647.00000000009</c:v>
                </c:pt>
                <c:pt idx="6846">
                  <c:v>1647.50000000009</c:v>
                </c:pt>
                <c:pt idx="6847">
                  <c:v>1648.00000000009</c:v>
                </c:pt>
                <c:pt idx="6848">
                  <c:v>1648.50000000009</c:v>
                </c:pt>
                <c:pt idx="6849">
                  <c:v>1649.00000000009</c:v>
                </c:pt>
                <c:pt idx="6850">
                  <c:v>1649.50000000009</c:v>
                </c:pt>
                <c:pt idx="6851">
                  <c:v>1650.00000000009</c:v>
                </c:pt>
                <c:pt idx="6852">
                  <c:v>1650.50000000009</c:v>
                </c:pt>
                <c:pt idx="6853">
                  <c:v>1651.00000000009</c:v>
                </c:pt>
                <c:pt idx="6854">
                  <c:v>1651.50000000009</c:v>
                </c:pt>
                <c:pt idx="6855">
                  <c:v>1652.00000000009</c:v>
                </c:pt>
                <c:pt idx="6856">
                  <c:v>1652.50000000009</c:v>
                </c:pt>
                <c:pt idx="6857">
                  <c:v>1653.00000000009</c:v>
                </c:pt>
                <c:pt idx="6858">
                  <c:v>1653.50000000009</c:v>
                </c:pt>
                <c:pt idx="6859">
                  <c:v>1654.00000000009</c:v>
                </c:pt>
                <c:pt idx="6860">
                  <c:v>1654.50000000009</c:v>
                </c:pt>
                <c:pt idx="6861">
                  <c:v>1655.00000000009</c:v>
                </c:pt>
                <c:pt idx="6862">
                  <c:v>1655.50000000009</c:v>
                </c:pt>
                <c:pt idx="6863">
                  <c:v>1656.00000000009</c:v>
                </c:pt>
                <c:pt idx="6864">
                  <c:v>1656.50000000009</c:v>
                </c:pt>
                <c:pt idx="6865">
                  <c:v>1657.00000000009</c:v>
                </c:pt>
                <c:pt idx="6866">
                  <c:v>1657.50000000009</c:v>
                </c:pt>
                <c:pt idx="6867">
                  <c:v>1658.00000000009</c:v>
                </c:pt>
                <c:pt idx="6868">
                  <c:v>1658.50000000009</c:v>
                </c:pt>
                <c:pt idx="6869">
                  <c:v>1659.00000000009</c:v>
                </c:pt>
                <c:pt idx="6870">
                  <c:v>1659.50000000009</c:v>
                </c:pt>
                <c:pt idx="6871">
                  <c:v>1660.00000000009</c:v>
                </c:pt>
                <c:pt idx="6872">
                  <c:v>1660.50000000009</c:v>
                </c:pt>
                <c:pt idx="6873">
                  <c:v>1661.00000000009</c:v>
                </c:pt>
                <c:pt idx="6874">
                  <c:v>1661.50000000009</c:v>
                </c:pt>
                <c:pt idx="6875">
                  <c:v>1662.00000000009</c:v>
                </c:pt>
                <c:pt idx="6876">
                  <c:v>1662.50000000009</c:v>
                </c:pt>
                <c:pt idx="6877">
                  <c:v>1663.00000000009</c:v>
                </c:pt>
                <c:pt idx="6878">
                  <c:v>1663.50000000009</c:v>
                </c:pt>
                <c:pt idx="6879">
                  <c:v>1664.00000000009</c:v>
                </c:pt>
                <c:pt idx="6880">
                  <c:v>1664.50000000009</c:v>
                </c:pt>
                <c:pt idx="6881">
                  <c:v>1665.00000000009</c:v>
                </c:pt>
                <c:pt idx="6882">
                  <c:v>1665.50000000009</c:v>
                </c:pt>
                <c:pt idx="6883">
                  <c:v>1666.00000000009</c:v>
                </c:pt>
                <c:pt idx="6884">
                  <c:v>1666.50000000009</c:v>
                </c:pt>
                <c:pt idx="6885">
                  <c:v>1667.00000000009</c:v>
                </c:pt>
                <c:pt idx="6886">
                  <c:v>1667.50000000009</c:v>
                </c:pt>
                <c:pt idx="6887">
                  <c:v>1668.00000000009</c:v>
                </c:pt>
                <c:pt idx="6888">
                  <c:v>1668.50000000009</c:v>
                </c:pt>
                <c:pt idx="6889">
                  <c:v>1669.00000000009</c:v>
                </c:pt>
                <c:pt idx="6890">
                  <c:v>1669.50000000009</c:v>
                </c:pt>
                <c:pt idx="6891">
                  <c:v>1670.00000000009</c:v>
                </c:pt>
                <c:pt idx="6892">
                  <c:v>1670.50000000009</c:v>
                </c:pt>
                <c:pt idx="6893">
                  <c:v>1671.00000000009</c:v>
                </c:pt>
                <c:pt idx="6894">
                  <c:v>1671.50000000009</c:v>
                </c:pt>
                <c:pt idx="6895">
                  <c:v>1672.00000000009</c:v>
                </c:pt>
                <c:pt idx="6896">
                  <c:v>1672.50000000009</c:v>
                </c:pt>
                <c:pt idx="6897">
                  <c:v>1673.00000000009</c:v>
                </c:pt>
                <c:pt idx="6898">
                  <c:v>1673.50000000009</c:v>
                </c:pt>
                <c:pt idx="6899">
                  <c:v>1674.00000000009</c:v>
                </c:pt>
                <c:pt idx="6900">
                  <c:v>1674.50000000009</c:v>
                </c:pt>
                <c:pt idx="6901">
                  <c:v>1675.00000000009</c:v>
                </c:pt>
                <c:pt idx="6902">
                  <c:v>1675.50000000009</c:v>
                </c:pt>
                <c:pt idx="6903">
                  <c:v>1676.00000000009</c:v>
                </c:pt>
                <c:pt idx="6904">
                  <c:v>1676.50000000009</c:v>
                </c:pt>
                <c:pt idx="6905">
                  <c:v>1677.00000000009</c:v>
                </c:pt>
                <c:pt idx="6906">
                  <c:v>1677.50000000009</c:v>
                </c:pt>
                <c:pt idx="6907">
                  <c:v>1678.00000000009</c:v>
                </c:pt>
                <c:pt idx="6908">
                  <c:v>1678.50000000009</c:v>
                </c:pt>
                <c:pt idx="6909">
                  <c:v>1679.00000000009</c:v>
                </c:pt>
                <c:pt idx="6910">
                  <c:v>1679.50000000009</c:v>
                </c:pt>
                <c:pt idx="6911">
                  <c:v>1680.00000000009</c:v>
                </c:pt>
                <c:pt idx="6912">
                  <c:v>1680.50000000009</c:v>
                </c:pt>
                <c:pt idx="6913">
                  <c:v>1681.00000000009</c:v>
                </c:pt>
                <c:pt idx="6914">
                  <c:v>1681.50000000009</c:v>
                </c:pt>
                <c:pt idx="6915">
                  <c:v>1682.00000000009</c:v>
                </c:pt>
                <c:pt idx="6916">
                  <c:v>1682.50000000009</c:v>
                </c:pt>
                <c:pt idx="6917">
                  <c:v>1683.00000000009</c:v>
                </c:pt>
                <c:pt idx="6918">
                  <c:v>1683.50000000009</c:v>
                </c:pt>
                <c:pt idx="6919">
                  <c:v>1684.00000000009</c:v>
                </c:pt>
                <c:pt idx="6920">
                  <c:v>1684.50000000009</c:v>
                </c:pt>
                <c:pt idx="6921">
                  <c:v>1685.00000000009</c:v>
                </c:pt>
                <c:pt idx="6922">
                  <c:v>1685.50000000009</c:v>
                </c:pt>
                <c:pt idx="6923">
                  <c:v>1686.00000000009</c:v>
                </c:pt>
                <c:pt idx="6924">
                  <c:v>1686.50000000009</c:v>
                </c:pt>
                <c:pt idx="6925">
                  <c:v>1687.00000000009</c:v>
                </c:pt>
                <c:pt idx="6926">
                  <c:v>1687.50000000009</c:v>
                </c:pt>
                <c:pt idx="6927">
                  <c:v>1688.00000000009</c:v>
                </c:pt>
                <c:pt idx="6928">
                  <c:v>1688.50000000009</c:v>
                </c:pt>
                <c:pt idx="6929">
                  <c:v>1689.00000000009</c:v>
                </c:pt>
                <c:pt idx="6930">
                  <c:v>1689.50000000009</c:v>
                </c:pt>
                <c:pt idx="6931">
                  <c:v>1690.00000000009</c:v>
                </c:pt>
                <c:pt idx="6932">
                  <c:v>1690.50000000009</c:v>
                </c:pt>
                <c:pt idx="6933">
                  <c:v>1691.00000000009</c:v>
                </c:pt>
                <c:pt idx="6934">
                  <c:v>1691.50000000009</c:v>
                </c:pt>
                <c:pt idx="6935">
                  <c:v>1692.00000000009</c:v>
                </c:pt>
                <c:pt idx="6936">
                  <c:v>1692.50000000009</c:v>
                </c:pt>
                <c:pt idx="6937">
                  <c:v>1693.00000000009</c:v>
                </c:pt>
                <c:pt idx="6938">
                  <c:v>1693.50000000009</c:v>
                </c:pt>
                <c:pt idx="6939">
                  <c:v>1694.00000000009</c:v>
                </c:pt>
                <c:pt idx="6940">
                  <c:v>1694.50000000009</c:v>
                </c:pt>
                <c:pt idx="6941">
                  <c:v>1695.00000000009</c:v>
                </c:pt>
                <c:pt idx="6942">
                  <c:v>1695.50000000009</c:v>
                </c:pt>
                <c:pt idx="6943">
                  <c:v>1696.00000000009</c:v>
                </c:pt>
                <c:pt idx="6944">
                  <c:v>1696.50000000009</c:v>
                </c:pt>
                <c:pt idx="6945">
                  <c:v>1697.00000000009</c:v>
                </c:pt>
                <c:pt idx="6946">
                  <c:v>1697.50000000009</c:v>
                </c:pt>
                <c:pt idx="6947">
                  <c:v>1698.00000000009</c:v>
                </c:pt>
                <c:pt idx="6948">
                  <c:v>1698.50000000009</c:v>
                </c:pt>
                <c:pt idx="6949">
                  <c:v>1699.00000000009</c:v>
                </c:pt>
                <c:pt idx="6950">
                  <c:v>1699.50000000009</c:v>
                </c:pt>
                <c:pt idx="6951">
                  <c:v>1700.00000000009</c:v>
                </c:pt>
                <c:pt idx="6952">
                  <c:v>1700.50000000009</c:v>
                </c:pt>
                <c:pt idx="6953">
                  <c:v>1701.00000000009</c:v>
                </c:pt>
                <c:pt idx="6954">
                  <c:v>1701.50000000009</c:v>
                </c:pt>
                <c:pt idx="6955">
                  <c:v>1702.00000000009</c:v>
                </c:pt>
                <c:pt idx="6956">
                  <c:v>1702.50000000009</c:v>
                </c:pt>
                <c:pt idx="6957">
                  <c:v>1703.00000000009</c:v>
                </c:pt>
                <c:pt idx="6958">
                  <c:v>1703.50000000009</c:v>
                </c:pt>
                <c:pt idx="6959">
                  <c:v>1704.00000000009</c:v>
                </c:pt>
                <c:pt idx="6960">
                  <c:v>1704.50000000009</c:v>
                </c:pt>
                <c:pt idx="6961">
                  <c:v>1705.00000000009</c:v>
                </c:pt>
                <c:pt idx="6962">
                  <c:v>1705.50000000009</c:v>
                </c:pt>
                <c:pt idx="6963">
                  <c:v>1706.00000000009</c:v>
                </c:pt>
                <c:pt idx="6964">
                  <c:v>1706.50000000009</c:v>
                </c:pt>
                <c:pt idx="6965">
                  <c:v>1707.00000000009</c:v>
                </c:pt>
                <c:pt idx="6966">
                  <c:v>1707.50000000009</c:v>
                </c:pt>
                <c:pt idx="6967">
                  <c:v>1708.00000000009</c:v>
                </c:pt>
                <c:pt idx="6968">
                  <c:v>1708.50000000009</c:v>
                </c:pt>
                <c:pt idx="6969">
                  <c:v>1709.00000000009</c:v>
                </c:pt>
                <c:pt idx="6970">
                  <c:v>1709.50000000009</c:v>
                </c:pt>
                <c:pt idx="6971">
                  <c:v>1710.00000000009</c:v>
                </c:pt>
                <c:pt idx="6972">
                  <c:v>1710.50000000009</c:v>
                </c:pt>
                <c:pt idx="6973">
                  <c:v>1711.00000000009</c:v>
                </c:pt>
                <c:pt idx="6974">
                  <c:v>1711.50000000009</c:v>
                </c:pt>
                <c:pt idx="6975">
                  <c:v>1712.00000000009</c:v>
                </c:pt>
                <c:pt idx="6976">
                  <c:v>1712.50000000009</c:v>
                </c:pt>
                <c:pt idx="6977">
                  <c:v>1713.00000000009</c:v>
                </c:pt>
                <c:pt idx="6978">
                  <c:v>1713.50000000009</c:v>
                </c:pt>
                <c:pt idx="6979">
                  <c:v>1714.00000000009</c:v>
                </c:pt>
                <c:pt idx="6980">
                  <c:v>1714.50000000009</c:v>
                </c:pt>
                <c:pt idx="6981">
                  <c:v>1715.00000000009</c:v>
                </c:pt>
                <c:pt idx="6982">
                  <c:v>1715.50000000009</c:v>
                </c:pt>
                <c:pt idx="6983">
                  <c:v>1716.00000000009</c:v>
                </c:pt>
                <c:pt idx="6984">
                  <c:v>1716.50000000009</c:v>
                </c:pt>
                <c:pt idx="6985">
                  <c:v>1717.00000000009</c:v>
                </c:pt>
                <c:pt idx="6986">
                  <c:v>1717.50000000009</c:v>
                </c:pt>
                <c:pt idx="6987">
                  <c:v>1718.00000000009</c:v>
                </c:pt>
                <c:pt idx="6988">
                  <c:v>1718.50000000009</c:v>
                </c:pt>
                <c:pt idx="6989">
                  <c:v>1719.00000000009</c:v>
                </c:pt>
                <c:pt idx="6990">
                  <c:v>1719.50000000009</c:v>
                </c:pt>
                <c:pt idx="6991">
                  <c:v>1720.00000000009</c:v>
                </c:pt>
                <c:pt idx="6992">
                  <c:v>1720.50000000009</c:v>
                </c:pt>
                <c:pt idx="6993">
                  <c:v>1721.00000000009</c:v>
                </c:pt>
                <c:pt idx="6994">
                  <c:v>1721.50000000009</c:v>
                </c:pt>
                <c:pt idx="6995">
                  <c:v>1722.00000000009</c:v>
                </c:pt>
                <c:pt idx="6996">
                  <c:v>1722.50000000009</c:v>
                </c:pt>
                <c:pt idx="6997">
                  <c:v>1723.00000000009</c:v>
                </c:pt>
                <c:pt idx="6998">
                  <c:v>1723.50000000009</c:v>
                </c:pt>
                <c:pt idx="6999">
                  <c:v>1724.00000000009</c:v>
                </c:pt>
                <c:pt idx="7000">
                  <c:v>1724.50000000009</c:v>
                </c:pt>
                <c:pt idx="7001">
                  <c:v>1725.00000000009</c:v>
                </c:pt>
                <c:pt idx="7002">
                  <c:v>1725.50000000009</c:v>
                </c:pt>
                <c:pt idx="7003">
                  <c:v>1726.00000000009</c:v>
                </c:pt>
                <c:pt idx="7004">
                  <c:v>1726.50000000009</c:v>
                </c:pt>
                <c:pt idx="7005">
                  <c:v>1727.00000000009</c:v>
                </c:pt>
                <c:pt idx="7006">
                  <c:v>1727.50000000009</c:v>
                </c:pt>
                <c:pt idx="7007">
                  <c:v>1728.00000000009</c:v>
                </c:pt>
                <c:pt idx="7008">
                  <c:v>1728.50000000009</c:v>
                </c:pt>
                <c:pt idx="7009">
                  <c:v>1729.00000000009</c:v>
                </c:pt>
                <c:pt idx="7010">
                  <c:v>1729.50000000009</c:v>
                </c:pt>
                <c:pt idx="7011">
                  <c:v>1730.00000000009</c:v>
                </c:pt>
                <c:pt idx="7012">
                  <c:v>1730.50000000009</c:v>
                </c:pt>
                <c:pt idx="7013">
                  <c:v>1731.00000000009</c:v>
                </c:pt>
                <c:pt idx="7014">
                  <c:v>1731.50000000009</c:v>
                </c:pt>
                <c:pt idx="7015">
                  <c:v>1732.00000000009</c:v>
                </c:pt>
                <c:pt idx="7016">
                  <c:v>1732.50000000009</c:v>
                </c:pt>
                <c:pt idx="7017">
                  <c:v>1733.00000000009</c:v>
                </c:pt>
                <c:pt idx="7018">
                  <c:v>1733.50000000009</c:v>
                </c:pt>
                <c:pt idx="7019">
                  <c:v>1734.00000000009</c:v>
                </c:pt>
                <c:pt idx="7020">
                  <c:v>1734.50000000009</c:v>
                </c:pt>
                <c:pt idx="7021">
                  <c:v>1735.00000000009</c:v>
                </c:pt>
                <c:pt idx="7022">
                  <c:v>1735.50000000009</c:v>
                </c:pt>
                <c:pt idx="7023">
                  <c:v>1736.00000000009</c:v>
                </c:pt>
                <c:pt idx="7024">
                  <c:v>1736.50000000009</c:v>
                </c:pt>
                <c:pt idx="7025">
                  <c:v>1737.00000000009</c:v>
                </c:pt>
                <c:pt idx="7026">
                  <c:v>1737.50000000009</c:v>
                </c:pt>
                <c:pt idx="7027">
                  <c:v>1738.00000000009</c:v>
                </c:pt>
                <c:pt idx="7028">
                  <c:v>1738.50000000009</c:v>
                </c:pt>
                <c:pt idx="7029">
                  <c:v>1739.00000000009</c:v>
                </c:pt>
                <c:pt idx="7030">
                  <c:v>1739.50000000009</c:v>
                </c:pt>
                <c:pt idx="7031">
                  <c:v>1740.00000000009</c:v>
                </c:pt>
                <c:pt idx="7032">
                  <c:v>1740.50000000009</c:v>
                </c:pt>
                <c:pt idx="7033">
                  <c:v>1741.00000000009</c:v>
                </c:pt>
                <c:pt idx="7034">
                  <c:v>1741.50000000009</c:v>
                </c:pt>
                <c:pt idx="7035">
                  <c:v>1742.00000000009</c:v>
                </c:pt>
                <c:pt idx="7036">
                  <c:v>1742.50000000009</c:v>
                </c:pt>
                <c:pt idx="7037">
                  <c:v>1743.00000000009</c:v>
                </c:pt>
                <c:pt idx="7038">
                  <c:v>1743.50000000009</c:v>
                </c:pt>
                <c:pt idx="7039">
                  <c:v>1744.00000000009</c:v>
                </c:pt>
                <c:pt idx="7040">
                  <c:v>1744.50000000009</c:v>
                </c:pt>
                <c:pt idx="7041">
                  <c:v>1745.00000000009</c:v>
                </c:pt>
                <c:pt idx="7042">
                  <c:v>1745.50000000009</c:v>
                </c:pt>
                <c:pt idx="7043">
                  <c:v>1746.00000000009</c:v>
                </c:pt>
                <c:pt idx="7044">
                  <c:v>1746.50000000009</c:v>
                </c:pt>
                <c:pt idx="7045">
                  <c:v>1747.00000000009</c:v>
                </c:pt>
                <c:pt idx="7046">
                  <c:v>1747.50000000009</c:v>
                </c:pt>
                <c:pt idx="7047">
                  <c:v>1748.00000000009</c:v>
                </c:pt>
                <c:pt idx="7048">
                  <c:v>1748.50000000009</c:v>
                </c:pt>
                <c:pt idx="7049">
                  <c:v>1749.00000000009</c:v>
                </c:pt>
                <c:pt idx="7050">
                  <c:v>1749.50000000009</c:v>
                </c:pt>
                <c:pt idx="7051">
                  <c:v>1750.00000000009</c:v>
                </c:pt>
                <c:pt idx="7052">
                  <c:v>1750.50000000009</c:v>
                </c:pt>
                <c:pt idx="7053">
                  <c:v>1751.00000000009</c:v>
                </c:pt>
                <c:pt idx="7054">
                  <c:v>1751.50000000009</c:v>
                </c:pt>
                <c:pt idx="7055">
                  <c:v>1752.00000000009</c:v>
                </c:pt>
                <c:pt idx="7056">
                  <c:v>1752.50000000009</c:v>
                </c:pt>
                <c:pt idx="7057">
                  <c:v>1753.00000000009</c:v>
                </c:pt>
                <c:pt idx="7058">
                  <c:v>1753.50000000009</c:v>
                </c:pt>
                <c:pt idx="7059">
                  <c:v>1754.00000000009</c:v>
                </c:pt>
                <c:pt idx="7060">
                  <c:v>1754.50000000009</c:v>
                </c:pt>
                <c:pt idx="7061">
                  <c:v>1755.00000000009</c:v>
                </c:pt>
                <c:pt idx="7062">
                  <c:v>1755.50000000009</c:v>
                </c:pt>
                <c:pt idx="7063">
                  <c:v>1756.00000000009</c:v>
                </c:pt>
                <c:pt idx="7064">
                  <c:v>1756.50000000009</c:v>
                </c:pt>
                <c:pt idx="7065">
                  <c:v>1757.00000000009</c:v>
                </c:pt>
                <c:pt idx="7066">
                  <c:v>1757.50000000009</c:v>
                </c:pt>
                <c:pt idx="7067">
                  <c:v>1758.00000000009</c:v>
                </c:pt>
                <c:pt idx="7068">
                  <c:v>1758.50000000009</c:v>
                </c:pt>
                <c:pt idx="7069">
                  <c:v>1759.00000000009</c:v>
                </c:pt>
                <c:pt idx="7070">
                  <c:v>1759.50000000009</c:v>
                </c:pt>
                <c:pt idx="7071">
                  <c:v>1760.00000000009</c:v>
                </c:pt>
                <c:pt idx="7072">
                  <c:v>1760.50000000009</c:v>
                </c:pt>
                <c:pt idx="7073">
                  <c:v>1761.00000000009</c:v>
                </c:pt>
                <c:pt idx="7074">
                  <c:v>1761.50000000009</c:v>
                </c:pt>
                <c:pt idx="7075">
                  <c:v>1762.00000000009</c:v>
                </c:pt>
                <c:pt idx="7076">
                  <c:v>1762.50000000009</c:v>
                </c:pt>
                <c:pt idx="7077">
                  <c:v>1763.00000000009</c:v>
                </c:pt>
                <c:pt idx="7078">
                  <c:v>1763.50000000009</c:v>
                </c:pt>
                <c:pt idx="7079">
                  <c:v>1764.00000000009</c:v>
                </c:pt>
                <c:pt idx="7080">
                  <c:v>1764.50000000009</c:v>
                </c:pt>
                <c:pt idx="7081">
                  <c:v>1765.00000000009</c:v>
                </c:pt>
                <c:pt idx="7082">
                  <c:v>1765.50000000009</c:v>
                </c:pt>
                <c:pt idx="7083">
                  <c:v>1766.00000000009</c:v>
                </c:pt>
                <c:pt idx="7084">
                  <c:v>1766.50000000009</c:v>
                </c:pt>
                <c:pt idx="7085">
                  <c:v>1767.00000000009</c:v>
                </c:pt>
                <c:pt idx="7086">
                  <c:v>1767.50000000009</c:v>
                </c:pt>
                <c:pt idx="7087">
                  <c:v>1768.00000000009</c:v>
                </c:pt>
                <c:pt idx="7088">
                  <c:v>1768.50000000009</c:v>
                </c:pt>
                <c:pt idx="7089">
                  <c:v>1769.00000000009</c:v>
                </c:pt>
                <c:pt idx="7090">
                  <c:v>1769.50000000009</c:v>
                </c:pt>
                <c:pt idx="7091">
                  <c:v>1770.00000000009</c:v>
                </c:pt>
                <c:pt idx="7092">
                  <c:v>1770.50000000009</c:v>
                </c:pt>
                <c:pt idx="7093">
                  <c:v>1771.00000000009</c:v>
                </c:pt>
                <c:pt idx="7094">
                  <c:v>1771.50000000009</c:v>
                </c:pt>
                <c:pt idx="7095">
                  <c:v>1772.00000000009</c:v>
                </c:pt>
                <c:pt idx="7096">
                  <c:v>1772.50000000009</c:v>
                </c:pt>
                <c:pt idx="7097">
                  <c:v>1773.00000000009</c:v>
                </c:pt>
                <c:pt idx="7098">
                  <c:v>1773.50000000009</c:v>
                </c:pt>
                <c:pt idx="7099">
                  <c:v>1774.00000000009</c:v>
                </c:pt>
                <c:pt idx="7100">
                  <c:v>1774.50000000009</c:v>
                </c:pt>
                <c:pt idx="7101">
                  <c:v>1775.00000000009</c:v>
                </c:pt>
                <c:pt idx="7102">
                  <c:v>1775.50000000009</c:v>
                </c:pt>
                <c:pt idx="7103">
                  <c:v>1776.00000000009</c:v>
                </c:pt>
                <c:pt idx="7104">
                  <c:v>1776.50000000009</c:v>
                </c:pt>
                <c:pt idx="7105">
                  <c:v>1777.00000000009</c:v>
                </c:pt>
                <c:pt idx="7106">
                  <c:v>1777.50000000009</c:v>
                </c:pt>
                <c:pt idx="7107">
                  <c:v>1778.00000000009</c:v>
                </c:pt>
                <c:pt idx="7108">
                  <c:v>1778.50000000009</c:v>
                </c:pt>
                <c:pt idx="7109">
                  <c:v>1779.00000000009</c:v>
                </c:pt>
                <c:pt idx="7110">
                  <c:v>1779.50000000009</c:v>
                </c:pt>
                <c:pt idx="7111">
                  <c:v>1780.00000000009</c:v>
                </c:pt>
                <c:pt idx="7112">
                  <c:v>1780.50000000009</c:v>
                </c:pt>
                <c:pt idx="7113">
                  <c:v>1781.00000000009</c:v>
                </c:pt>
                <c:pt idx="7114">
                  <c:v>1781.50000000009</c:v>
                </c:pt>
                <c:pt idx="7115">
                  <c:v>1782.00000000009</c:v>
                </c:pt>
                <c:pt idx="7116">
                  <c:v>1782.50000000009</c:v>
                </c:pt>
                <c:pt idx="7117">
                  <c:v>1783.00000000009</c:v>
                </c:pt>
                <c:pt idx="7118">
                  <c:v>1783.50000000009</c:v>
                </c:pt>
                <c:pt idx="7119">
                  <c:v>1784.00000000009</c:v>
                </c:pt>
                <c:pt idx="7120">
                  <c:v>1784.50000000009</c:v>
                </c:pt>
                <c:pt idx="7121">
                  <c:v>1785.00000000009</c:v>
                </c:pt>
                <c:pt idx="7122">
                  <c:v>1785.50000000009</c:v>
                </c:pt>
                <c:pt idx="7123">
                  <c:v>1786.00000000009</c:v>
                </c:pt>
                <c:pt idx="7124">
                  <c:v>1786.50000000009</c:v>
                </c:pt>
                <c:pt idx="7125">
                  <c:v>1787.00000000009</c:v>
                </c:pt>
                <c:pt idx="7126">
                  <c:v>1787.50000000009</c:v>
                </c:pt>
                <c:pt idx="7127">
                  <c:v>1788.00000000009</c:v>
                </c:pt>
                <c:pt idx="7128">
                  <c:v>1788.50000000009</c:v>
                </c:pt>
                <c:pt idx="7129">
                  <c:v>1789.00000000009</c:v>
                </c:pt>
                <c:pt idx="7130">
                  <c:v>1789.50000000009</c:v>
                </c:pt>
                <c:pt idx="7131">
                  <c:v>1790.00000000009</c:v>
                </c:pt>
                <c:pt idx="7132">
                  <c:v>1790.50000000009</c:v>
                </c:pt>
                <c:pt idx="7133">
                  <c:v>1791.00000000009</c:v>
                </c:pt>
                <c:pt idx="7134">
                  <c:v>1791.50000000009</c:v>
                </c:pt>
                <c:pt idx="7135">
                  <c:v>1792.00000000009</c:v>
                </c:pt>
                <c:pt idx="7136">
                  <c:v>1792.50000000009</c:v>
                </c:pt>
                <c:pt idx="7137">
                  <c:v>1793.00000000009</c:v>
                </c:pt>
                <c:pt idx="7138">
                  <c:v>1793.50000000009</c:v>
                </c:pt>
                <c:pt idx="7139">
                  <c:v>1794.00000000009</c:v>
                </c:pt>
                <c:pt idx="7140">
                  <c:v>1794.50000000009</c:v>
                </c:pt>
                <c:pt idx="7141">
                  <c:v>1795.00000000009</c:v>
                </c:pt>
                <c:pt idx="7142">
                  <c:v>1795.50000000009</c:v>
                </c:pt>
                <c:pt idx="7143">
                  <c:v>1796.00000000009</c:v>
                </c:pt>
                <c:pt idx="7144">
                  <c:v>1796.50000000009</c:v>
                </c:pt>
                <c:pt idx="7145">
                  <c:v>1797.00000000009</c:v>
                </c:pt>
                <c:pt idx="7146">
                  <c:v>1797.50000000009</c:v>
                </c:pt>
                <c:pt idx="7147">
                  <c:v>1798.00000000009</c:v>
                </c:pt>
                <c:pt idx="7148">
                  <c:v>1798.50000000009</c:v>
                </c:pt>
                <c:pt idx="7149">
                  <c:v>1799.00000000009</c:v>
                </c:pt>
                <c:pt idx="7150">
                  <c:v>1799.50000000009</c:v>
                </c:pt>
                <c:pt idx="7151">
                  <c:v>1800.00000000009</c:v>
                </c:pt>
                <c:pt idx="7152">
                  <c:v>1800.50000000009</c:v>
                </c:pt>
                <c:pt idx="7153">
                  <c:v>1801.00000000009</c:v>
                </c:pt>
                <c:pt idx="7154">
                  <c:v>1801.50000000009</c:v>
                </c:pt>
                <c:pt idx="7155">
                  <c:v>1802.00000000009</c:v>
                </c:pt>
                <c:pt idx="7156">
                  <c:v>1802.50000000009</c:v>
                </c:pt>
                <c:pt idx="7157">
                  <c:v>1803.00000000009</c:v>
                </c:pt>
                <c:pt idx="7158">
                  <c:v>1803.50000000009</c:v>
                </c:pt>
                <c:pt idx="7159">
                  <c:v>1804.00000000009</c:v>
                </c:pt>
                <c:pt idx="7160">
                  <c:v>1804.50000000009</c:v>
                </c:pt>
                <c:pt idx="7161">
                  <c:v>1805.00000000009</c:v>
                </c:pt>
                <c:pt idx="7162">
                  <c:v>1805.50000000009</c:v>
                </c:pt>
                <c:pt idx="7163">
                  <c:v>1806.00000000009</c:v>
                </c:pt>
                <c:pt idx="7164">
                  <c:v>1806.50000000009</c:v>
                </c:pt>
                <c:pt idx="7165">
                  <c:v>1807.00000000009</c:v>
                </c:pt>
                <c:pt idx="7166">
                  <c:v>1807.50000000009</c:v>
                </c:pt>
                <c:pt idx="7167">
                  <c:v>1808.00000000009</c:v>
                </c:pt>
                <c:pt idx="7168">
                  <c:v>1808.50000000009</c:v>
                </c:pt>
                <c:pt idx="7169">
                  <c:v>1809.00000000009</c:v>
                </c:pt>
                <c:pt idx="7170">
                  <c:v>1809.50000000009</c:v>
                </c:pt>
                <c:pt idx="7171">
                  <c:v>1810.00000000009</c:v>
                </c:pt>
                <c:pt idx="7172">
                  <c:v>1810.50000000009</c:v>
                </c:pt>
                <c:pt idx="7173">
                  <c:v>1811.00000000009</c:v>
                </c:pt>
                <c:pt idx="7174">
                  <c:v>1811.50000000009</c:v>
                </c:pt>
                <c:pt idx="7175">
                  <c:v>1812.00000000009</c:v>
                </c:pt>
                <c:pt idx="7176">
                  <c:v>1812.50000000009</c:v>
                </c:pt>
                <c:pt idx="7177">
                  <c:v>1813.00000000009</c:v>
                </c:pt>
                <c:pt idx="7178">
                  <c:v>1813.50000000009</c:v>
                </c:pt>
                <c:pt idx="7179">
                  <c:v>1814.00000000009</c:v>
                </c:pt>
                <c:pt idx="7180">
                  <c:v>1814.50000000009</c:v>
                </c:pt>
                <c:pt idx="7181">
                  <c:v>1815.00000000009</c:v>
                </c:pt>
                <c:pt idx="7182">
                  <c:v>1815.50000000009</c:v>
                </c:pt>
                <c:pt idx="7183">
                  <c:v>1816.00000000009</c:v>
                </c:pt>
                <c:pt idx="7184">
                  <c:v>1816.50000000009</c:v>
                </c:pt>
                <c:pt idx="7185">
                  <c:v>1817.00000000009</c:v>
                </c:pt>
                <c:pt idx="7186">
                  <c:v>1817.50000000009</c:v>
                </c:pt>
                <c:pt idx="7187">
                  <c:v>1818.00000000009</c:v>
                </c:pt>
                <c:pt idx="7188">
                  <c:v>1818.50000000009</c:v>
                </c:pt>
                <c:pt idx="7189">
                  <c:v>1819.00000000009</c:v>
                </c:pt>
                <c:pt idx="7190">
                  <c:v>1819.50000000009</c:v>
                </c:pt>
                <c:pt idx="7191">
                  <c:v>1820.00000000009</c:v>
                </c:pt>
                <c:pt idx="7192">
                  <c:v>1820.50000000009</c:v>
                </c:pt>
                <c:pt idx="7193">
                  <c:v>1821.00000000009</c:v>
                </c:pt>
                <c:pt idx="7194">
                  <c:v>1821.50000000009</c:v>
                </c:pt>
                <c:pt idx="7195">
                  <c:v>1822.00000000009</c:v>
                </c:pt>
                <c:pt idx="7196">
                  <c:v>1822.50000000009</c:v>
                </c:pt>
                <c:pt idx="7197">
                  <c:v>1823.00000000009</c:v>
                </c:pt>
                <c:pt idx="7198">
                  <c:v>1823.50000000009</c:v>
                </c:pt>
                <c:pt idx="7199">
                  <c:v>1824.00000000009</c:v>
                </c:pt>
                <c:pt idx="7200">
                  <c:v>1824.50000000009</c:v>
                </c:pt>
                <c:pt idx="7201">
                  <c:v>1825.00000000009</c:v>
                </c:pt>
                <c:pt idx="7202">
                  <c:v>1825.50000000009</c:v>
                </c:pt>
                <c:pt idx="7203">
                  <c:v>1826.00000000009</c:v>
                </c:pt>
                <c:pt idx="7204">
                  <c:v>1826.50000000009</c:v>
                </c:pt>
                <c:pt idx="7205">
                  <c:v>1827.00000000009</c:v>
                </c:pt>
                <c:pt idx="7206">
                  <c:v>1827.50000000009</c:v>
                </c:pt>
                <c:pt idx="7207">
                  <c:v>1828.00000000009</c:v>
                </c:pt>
                <c:pt idx="7208">
                  <c:v>1828.50000000009</c:v>
                </c:pt>
                <c:pt idx="7209">
                  <c:v>1829.00000000009</c:v>
                </c:pt>
                <c:pt idx="7210">
                  <c:v>1829.50000000009</c:v>
                </c:pt>
                <c:pt idx="7211">
                  <c:v>1830.00000000009</c:v>
                </c:pt>
                <c:pt idx="7212">
                  <c:v>1830.50000000009</c:v>
                </c:pt>
                <c:pt idx="7213">
                  <c:v>1831.00000000009</c:v>
                </c:pt>
                <c:pt idx="7214">
                  <c:v>1831.50000000009</c:v>
                </c:pt>
                <c:pt idx="7215">
                  <c:v>1832.00000000009</c:v>
                </c:pt>
                <c:pt idx="7216">
                  <c:v>1832.50000000009</c:v>
                </c:pt>
                <c:pt idx="7217">
                  <c:v>1833.00000000009</c:v>
                </c:pt>
                <c:pt idx="7218">
                  <c:v>1833.50000000009</c:v>
                </c:pt>
                <c:pt idx="7219">
                  <c:v>1834.00000000009</c:v>
                </c:pt>
                <c:pt idx="7220">
                  <c:v>1834.50000000009</c:v>
                </c:pt>
                <c:pt idx="7221">
                  <c:v>1835.00000000009</c:v>
                </c:pt>
                <c:pt idx="7222">
                  <c:v>1835.50000000009</c:v>
                </c:pt>
                <c:pt idx="7223">
                  <c:v>1836.00000000009</c:v>
                </c:pt>
                <c:pt idx="7224">
                  <c:v>1836.50000000009</c:v>
                </c:pt>
                <c:pt idx="7225">
                  <c:v>1837.00000000009</c:v>
                </c:pt>
                <c:pt idx="7226">
                  <c:v>1837.50000000009</c:v>
                </c:pt>
                <c:pt idx="7227">
                  <c:v>1838.00000000009</c:v>
                </c:pt>
                <c:pt idx="7228">
                  <c:v>1838.50000000009</c:v>
                </c:pt>
                <c:pt idx="7229">
                  <c:v>1839.00000000009</c:v>
                </c:pt>
                <c:pt idx="7230">
                  <c:v>1839.50000000009</c:v>
                </c:pt>
                <c:pt idx="7231">
                  <c:v>1840.00000000009</c:v>
                </c:pt>
                <c:pt idx="7232">
                  <c:v>1840.50000000009</c:v>
                </c:pt>
                <c:pt idx="7233">
                  <c:v>1841.00000000009</c:v>
                </c:pt>
                <c:pt idx="7234">
                  <c:v>1841.50000000009</c:v>
                </c:pt>
                <c:pt idx="7235">
                  <c:v>1842.00000000009</c:v>
                </c:pt>
                <c:pt idx="7236">
                  <c:v>1842.50000000009</c:v>
                </c:pt>
                <c:pt idx="7237">
                  <c:v>1843.00000000009</c:v>
                </c:pt>
                <c:pt idx="7238">
                  <c:v>1843.50000000009</c:v>
                </c:pt>
                <c:pt idx="7239">
                  <c:v>1844.00000000009</c:v>
                </c:pt>
                <c:pt idx="7240">
                  <c:v>1844.50000000009</c:v>
                </c:pt>
                <c:pt idx="7241">
                  <c:v>1845.00000000009</c:v>
                </c:pt>
                <c:pt idx="7242">
                  <c:v>1845.50000000009</c:v>
                </c:pt>
                <c:pt idx="7243">
                  <c:v>1846.00000000009</c:v>
                </c:pt>
                <c:pt idx="7244">
                  <c:v>1846.50000000009</c:v>
                </c:pt>
                <c:pt idx="7245">
                  <c:v>1847.00000000009</c:v>
                </c:pt>
                <c:pt idx="7246">
                  <c:v>1847.50000000009</c:v>
                </c:pt>
                <c:pt idx="7247">
                  <c:v>1848.00000000009</c:v>
                </c:pt>
                <c:pt idx="7248">
                  <c:v>1848.50000000009</c:v>
                </c:pt>
                <c:pt idx="7249">
                  <c:v>1849.00000000009</c:v>
                </c:pt>
                <c:pt idx="7250">
                  <c:v>1849.50000000009</c:v>
                </c:pt>
                <c:pt idx="7251">
                  <c:v>1850.00000000009</c:v>
                </c:pt>
                <c:pt idx="7252">
                  <c:v>1850.50000000009</c:v>
                </c:pt>
                <c:pt idx="7253">
                  <c:v>1851.00000000009</c:v>
                </c:pt>
                <c:pt idx="7254">
                  <c:v>1851.50000000009</c:v>
                </c:pt>
                <c:pt idx="7255">
                  <c:v>1852.00000000009</c:v>
                </c:pt>
                <c:pt idx="7256">
                  <c:v>1852.50000000009</c:v>
                </c:pt>
                <c:pt idx="7257">
                  <c:v>1853.00000000009</c:v>
                </c:pt>
                <c:pt idx="7258">
                  <c:v>1853.50000000009</c:v>
                </c:pt>
                <c:pt idx="7259">
                  <c:v>1854.00000000009</c:v>
                </c:pt>
                <c:pt idx="7260">
                  <c:v>1854.50000000009</c:v>
                </c:pt>
                <c:pt idx="7261">
                  <c:v>1855.00000000009</c:v>
                </c:pt>
                <c:pt idx="7262">
                  <c:v>1855.50000000009</c:v>
                </c:pt>
                <c:pt idx="7263">
                  <c:v>1856.00000000009</c:v>
                </c:pt>
                <c:pt idx="7264">
                  <c:v>1856.50000000009</c:v>
                </c:pt>
                <c:pt idx="7265">
                  <c:v>1857.00000000009</c:v>
                </c:pt>
                <c:pt idx="7266">
                  <c:v>1857.50000000009</c:v>
                </c:pt>
                <c:pt idx="7267">
                  <c:v>1858.00000000009</c:v>
                </c:pt>
                <c:pt idx="7268">
                  <c:v>1858.50000000009</c:v>
                </c:pt>
                <c:pt idx="7269">
                  <c:v>1859.00000000009</c:v>
                </c:pt>
                <c:pt idx="7270">
                  <c:v>1859.50000000009</c:v>
                </c:pt>
                <c:pt idx="7271">
                  <c:v>1860.00000000009</c:v>
                </c:pt>
                <c:pt idx="7272">
                  <c:v>1860.50000000009</c:v>
                </c:pt>
                <c:pt idx="7273">
                  <c:v>1861.00000000009</c:v>
                </c:pt>
                <c:pt idx="7274">
                  <c:v>1861.50000000009</c:v>
                </c:pt>
                <c:pt idx="7275">
                  <c:v>1862.00000000009</c:v>
                </c:pt>
                <c:pt idx="7276">
                  <c:v>1862.50000000009</c:v>
                </c:pt>
                <c:pt idx="7277">
                  <c:v>1863.00000000009</c:v>
                </c:pt>
                <c:pt idx="7278">
                  <c:v>1863.50000000009</c:v>
                </c:pt>
                <c:pt idx="7279">
                  <c:v>1864.00000000009</c:v>
                </c:pt>
                <c:pt idx="7280">
                  <c:v>1864.50000000009</c:v>
                </c:pt>
                <c:pt idx="7281">
                  <c:v>1865.00000000009</c:v>
                </c:pt>
                <c:pt idx="7282">
                  <c:v>1865.50000000009</c:v>
                </c:pt>
                <c:pt idx="7283">
                  <c:v>1866.00000000009</c:v>
                </c:pt>
                <c:pt idx="7284">
                  <c:v>1866.50000000009</c:v>
                </c:pt>
                <c:pt idx="7285">
                  <c:v>1867.00000000009</c:v>
                </c:pt>
                <c:pt idx="7286">
                  <c:v>1867.50000000009</c:v>
                </c:pt>
                <c:pt idx="7287">
                  <c:v>1868.00000000009</c:v>
                </c:pt>
                <c:pt idx="7288">
                  <c:v>1868.50000000009</c:v>
                </c:pt>
                <c:pt idx="7289">
                  <c:v>1869.00000000009</c:v>
                </c:pt>
                <c:pt idx="7290">
                  <c:v>1869.50000000009</c:v>
                </c:pt>
                <c:pt idx="7291">
                  <c:v>1870.00000000009</c:v>
                </c:pt>
                <c:pt idx="7292">
                  <c:v>1870.50000000009</c:v>
                </c:pt>
                <c:pt idx="7293">
                  <c:v>1871.00000000009</c:v>
                </c:pt>
                <c:pt idx="7294">
                  <c:v>1871.50000000009</c:v>
                </c:pt>
                <c:pt idx="7295">
                  <c:v>1872.00000000009</c:v>
                </c:pt>
                <c:pt idx="7296">
                  <c:v>1872.50000000009</c:v>
                </c:pt>
                <c:pt idx="7297">
                  <c:v>1873.00000000009</c:v>
                </c:pt>
                <c:pt idx="7298">
                  <c:v>1873.50000000009</c:v>
                </c:pt>
                <c:pt idx="7299">
                  <c:v>1874.00000000009</c:v>
                </c:pt>
                <c:pt idx="7300">
                  <c:v>1874.50000000009</c:v>
                </c:pt>
                <c:pt idx="7301">
                  <c:v>1875.00000000009</c:v>
                </c:pt>
                <c:pt idx="7302">
                  <c:v>1875.50000000009</c:v>
                </c:pt>
                <c:pt idx="7303">
                  <c:v>1876.00000000009</c:v>
                </c:pt>
                <c:pt idx="7304">
                  <c:v>1876.50000000009</c:v>
                </c:pt>
                <c:pt idx="7305">
                  <c:v>1877.00000000009</c:v>
                </c:pt>
                <c:pt idx="7306">
                  <c:v>1877.50000000009</c:v>
                </c:pt>
                <c:pt idx="7307">
                  <c:v>1878.00000000009</c:v>
                </c:pt>
                <c:pt idx="7308">
                  <c:v>1878.50000000009</c:v>
                </c:pt>
                <c:pt idx="7309">
                  <c:v>1879.00000000009</c:v>
                </c:pt>
                <c:pt idx="7310">
                  <c:v>1879.50000000009</c:v>
                </c:pt>
                <c:pt idx="7311">
                  <c:v>1880.00000000009</c:v>
                </c:pt>
                <c:pt idx="7312">
                  <c:v>1880.50000000009</c:v>
                </c:pt>
                <c:pt idx="7313">
                  <c:v>1881.00000000009</c:v>
                </c:pt>
                <c:pt idx="7314">
                  <c:v>1881.50000000009</c:v>
                </c:pt>
                <c:pt idx="7315">
                  <c:v>1882.00000000009</c:v>
                </c:pt>
                <c:pt idx="7316">
                  <c:v>1882.50000000009</c:v>
                </c:pt>
                <c:pt idx="7317">
                  <c:v>1883.00000000009</c:v>
                </c:pt>
                <c:pt idx="7318">
                  <c:v>1883.50000000009</c:v>
                </c:pt>
                <c:pt idx="7319">
                  <c:v>1884.00000000009</c:v>
                </c:pt>
                <c:pt idx="7320">
                  <c:v>1884.50000000009</c:v>
                </c:pt>
                <c:pt idx="7321">
                  <c:v>1885.00000000009</c:v>
                </c:pt>
                <c:pt idx="7322">
                  <c:v>1885.50000000009</c:v>
                </c:pt>
                <c:pt idx="7323">
                  <c:v>1886.00000000009</c:v>
                </c:pt>
                <c:pt idx="7324">
                  <c:v>1886.50000000009</c:v>
                </c:pt>
                <c:pt idx="7325">
                  <c:v>1887.00000000009</c:v>
                </c:pt>
                <c:pt idx="7326">
                  <c:v>1887.50000000009</c:v>
                </c:pt>
                <c:pt idx="7327">
                  <c:v>1888.00000000009</c:v>
                </c:pt>
                <c:pt idx="7328">
                  <c:v>1888.50000000009</c:v>
                </c:pt>
                <c:pt idx="7329">
                  <c:v>1889.00000000009</c:v>
                </c:pt>
                <c:pt idx="7330">
                  <c:v>1889.50000000009</c:v>
                </c:pt>
                <c:pt idx="7331">
                  <c:v>1890.00000000009</c:v>
                </c:pt>
                <c:pt idx="7332">
                  <c:v>1890.50000000009</c:v>
                </c:pt>
                <c:pt idx="7333">
                  <c:v>1891.00000000009</c:v>
                </c:pt>
                <c:pt idx="7334">
                  <c:v>1891.50000000009</c:v>
                </c:pt>
                <c:pt idx="7335">
                  <c:v>1892.00000000009</c:v>
                </c:pt>
                <c:pt idx="7336">
                  <c:v>1892.50000000009</c:v>
                </c:pt>
                <c:pt idx="7337">
                  <c:v>1893.00000000009</c:v>
                </c:pt>
                <c:pt idx="7338">
                  <c:v>1893.50000000009</c:v>
                </c:pt>
                <c:pt idx="7339">
                  <c:v>1894.00000000009</c:v>
                </c:pt>
                <c:pt idx="7340">
                  <c:v>1894.50000000009</c:v>
                </c:pt>
                <c:pt idx="7341">
                  <c:v>1895.00000000009</c:v>
                </c:pt>
                <c:pt idx="7342">
                  <c:v>1895.50000000009</c:v>
                </c:pt>
                <c:pt idx="7343">
                  <c:v>1896.00000000009</c:v>
                </c:pt>
                <c:pt idx="7344">
                  <c:v>1896.50000000009</c:v>
                </c:pt>
                <c:pt idx="7345">
                  <c:v>1897.00000000009</c:v>
                </c:pt>
                <c:pt idx="7346">
                  <c:v>1897.50000000009</c:v>
                </c:pt>
                <c:pt idx="7347">
                  <c:v>1898.00000000009</c:v>
                </c:pt>
                <c:pt idx="7348">
                  <c:v>1898.50000000009</c:v>
                </c:pt>
                <c:pt idx="7349">
                  <c:v>1899.00000000009</c:v>
                </c:pt>
                <c:pt idx="7350">
                  <c:v>1899.50000000009</c:v>
                </c:pt>
                <c:pt idx="7351">
                  <c:v>1900.00000000009</c:v>
                </c:pt>
                <c:pt idx="7352">
                  <c:v>1900.50000000009</c:v>
                </c:pt>
                <c:pt idx="7353">
                  <c:v>1901.00000000009</c:v>
                </c:pt>
                <c:pt idx="7354">
                  <c:v>1901.50000000009</c:v>
                </c:pt>
                <c:pt idx="7355">
                  <c:v>1902.00000000009</c:v>
                </c:pt>
                <c:pt idx="7356">
                  <c:v>1902.50000000009</c:v>
                </c:pt>
                <c:pt idx="7357">
                  <c:v>1903.00000000009</c:v>
                </c:pt>
                <c:pt idx="7358">
                  <c:v>1903.50000000009</c:v>
                </c:pt>
                <c:pt idx="7359">
                  <c:v>1904.00000000009</c:v>
                </c:pt>
                <c:pt idx="7360">
                  <c:v>1904.50000000009</c:v>
                </c:pt>
                <c:pt idx="7361">
                  <c:v>1905.00000000009</c:v>
                </c:pt>
                <c:pt idx="7362">
                  <c:v>1905.50000000009</c:v>
                </c:pt>
                <c:pt idx="7363">
                  <c:v>1906.00000000009</c:v>
                </c:pt>
                <c:pt idx="7364">
                  <c:v>1906.50000000009</c:v>
                </c:pt>
                <c:pt idx="7365">
                  <c:v>1907.00000000009</c:v>
                </c:pt>
                <c:pt idx="7366">
                  <c:v>1907.50000000009</c:v>
                </c:pt>
                <c:pt idx="7367">
                  <c:v>1908.00000000009</c:v>
                </c:pt>
                <c:pt idx="7368">
                  <c:v>1908.50000000009</c:v>
                </c:pt>
                <c:pt idx="7369">
                  <c:v>1909.00000000009</c:v>
                </c:pt>
                <c:pt idx="7370">
                  <c:v>1909.50000000009</c:v>
                </c:pt>
                <c:pt idx="7371">
                  <c:v>1910.00000000009</c:v>
                </c:pt>
                <c:pt idx="7372">
                  <c:v>1910.50000000009</c:v>
                </c:pt>
                <c:pt idx="7373">
                  <c:v>1911.00000000009</c:v>
                </c:pt>
                <c:pt idx="7374">
                  <c:v>1911.50000000009</c:v>
                </c:pt>
                <c:pt idx="7375">
                  <c:v>1912.00000000009</c:v>
                </c:pt>
                <c:pt idx="7376">
                  <c:v>1912.50000000009</c:v>
                </c:pt>
                <c:pt idx="7377">
                  <c:v>1913.00000000009</c:v>
                </c:pt>
                <c:pt idx="7378">
                  <c:v>1913.50000000009</c:v>
                </c:pt>
                <c:pt idx="7379">
                  <c:v>1914.00000000009</c:v>
                </c:pt>
                <c:pt idx="7380">
                  <c:v>1914.50000000009</c:v>
                </c:pt>
                <c:pt idx="7381">
                  <c:v>1915.00000000009</c:v>
                </c:pt>
                <c:pt idx="7382">
                  <c:v>1915.50000000009</c:v>
                </c:pt>
                <c:pt idx="7383">
                  <c:v>1916.00000000009</c:v>
                </c:pt>
                <c:pt idx="7384">
                  <c:v>1916.50000000009</c:v>
                </c:pt>
                <c:pt idx="7385">
                  <c:v>1917.00000000009</c:v>
                </c:pt>
                <c:pt idx="7386">
                  <c:v>1917.50000000009</c:v>
                </c:pt>
                <c:pt idx="7387">
                  <c:v>1918.00000000009</c:v>
                </c:pt>
                <c:pt idx="7388">
                  <c:v>1918.50000000009</c:v>
                </c:pt>
                <c:pt idx="7389">
                  <c:v>1919.00000000009</c:v>
                </c:pt>
                <c:pt idx="7390">
                  <c:v>1919.50000000009</c:v>
                </c:pt>
                <c:pt idx="7391">
                  <c:v>1920.00000000009</c:v>
                </c:pt>
                <c:pt idx="7392">
                  <c:v>1920.50000000009</c:v>
                </c:pt>
                <c:pt idx="7393">
                  <c:v>1921.00000000009</c:v>
                </c:pt>
                <c:pt idx="7394">
                  <c:v>1921.50000000009</c:v>
                </c:pt>
                <c:pt idx="7395">
                  <c:v>1922.00000000009</c:v>
                </c:pt>
                <c:pt idx="7396">
                  <c:v>1922.50000000009</c:v>
                </c:pt>
                <c:pt idx="7397">
                  <c:v>1923.00000000009</c:v>
                </c:pt>
                <c:pt idx="7398">
                  <c:v>1923.50000000009</c:v>
                </c:pt>
                <c:pt idx="7399">
                  <c:v>1924.00000000009</c:v>
                </c:pt>
                <c:pt idx="7400">
                  <c:v>1924.50000000009</c:v>
                </c:pt>
                <c:pt idx="7401">
                  <c:v>1925.00000000009</c:v>
                </c:pt>
                <c:pt idx="7402">
                  <c:v>1925.50000000009</c:v>
                </c:pt>
                <c:pt idx="7403">
                  <c:v>1926.00000000009</c:v>
                </c:pt>
                <c:pt idx="7404">
                  <c:v>1926.50000000009</c:v>
                </c:pt>
                <c:pt idx="7405">
                  <c:v>1927.00000000009</c:v>
                </c:pt>
                <c:pt idx="7406">
                  <c:v>1927.50000000009</c:v>
                </c:pt>
                <c:pt idx="7407">
                  <c:v>1928.00000000009</c:v>
                </c:pt>
                <c:pt idx="7408">
                  <c:v>1928.50000000009</c:v>
                </c:pt>
                <c:pt idx="7409">
                  <c:v>1929.00000000009</c:v>
                </c:pt>
                <c:pt idx="7410">
                  <c:v>1929.50000000009</c:v>
                </c:pt>
                <c:pt idx="7411">
                  <c:v>1930.00000000009</c:v>
                </c:pt>
                <c:pt idx="7412">
                  <c:v>1930.50000000009</c:v>
                </c:pt>
                <c:pt idx="7413">
                  <c:v>1931.00000000009</c:v>
                </c:pt>
                <c:pt idx="7414">
                  <c:v>1931.50000000009</c:v>
                </c:pt>
                <c:pt idx="7415">
                  <c:v>1932.00000000009</c:v>
                </c:pt>
                <c:pt idx="7416">
                  <c:v>1932.50000000009</c:v>
                </c:pt>
                <c:pt idx="7417">
                  <c:v>1933.00000000009</c:v>
                </c:pt>
                <c:pt idx="7418">
                  <c:v>1933.50000000009</c:v>
                </c:pt>
                <c:pt idx="7419">
                  <c:v>1934.00000000009</c:v>
                </c:pt>
                <c:pt idx="7420">
                  <c:v>1934.50000000009</c:v>
                </c:pt>
                <c:pt idx="7421">
                  <c:v>1935.00000000009</c:v>
                </c:pt>
                <c:pt idx="7422">
                  <c:v>1935.50000000009</c:v>
                </c:pt>
                <c:pt idx="7423">
                  <c:v>1936.00000000009</c:v>
                </c:pt>
                <c:pt idx="7424">
                  <c:v>1936.50000000009</c:v>
                </c:pt>
                <c:pt idx="7425">
                  <c:v>1937.00000000009</c:v>
                </c:pt>
                <c:pt idx="7426">
                  <c:v>1937.50000000009</c:v>
                </c:pt>
                <c:pt idx="7427">
                  <c:v>1938.00000000009</c:v>
                </c:pt>
                <c:pt idx="7428">
                  <c:v>1938.50000000009</c:v>
                </c:pt>
                <c:pt idx="7429">
                  <c:v>1939.00000000009</c:v>
                </c:pt>
                <c:pt idx="7430">
                  <c:v>1939.50000000009</c:v>
                </c:pt>
                <c:pt idx="7431">
                  <c:v>1940.00000000009</c:v>
                </c:pt>
                <c:pt idx="7432">
                  <c:v>1940.50000000009</c:v>
                </c:pt>
                <c:pt idx="7433">
                  <c:v>1941.00000000009</c:v>
                </c:pt>
                <c:pt idx="7434">
                  <c:v>1941.50000000009</c:v>
                </c:pt>
                <c:pt idx="7435">
                  <c:v>1942.00000000009</c:v>
                </c:pt>
                <c:pt idx="7436">
                  <c:v>1942.50000000009</c:v>
                </c:pt>
                <c:pt idx="7437">
                  <c:v>1943.00000000009</c:v>
                </c:pt>
                <c:pt idx="7438">
                  <c:v>1943.50000000009</c:v>
                </c:pt>
                <c:pt idx="7439">
                  <c:v>1944.00000000009</c:v>
                </c:pt>
                <c:pt idx="7440">
                  <c:v>1944.50000000009</c:v>
                </c:pt>
                <c:pt idx="7441">
                  <c:v>1945.00000000009</c:v>
                </c:pt>
                <c:pt idx="7442">
                  <c:v>1945.50000000009</c:v>
                </c:pt>
                <c:pt idx="7443">
                  <c:v>1946.00000000009</c:v>
                </c:pt>
                <c:pt idx="7444">
                  <c:v>1946.50000000009</c:v>
                </c:pt>
                <c:pt idx="7445">
                  <c:v>1947.00000000009</c:v>
                </c:pt>
                <c:pt idx="7446">
                  <c:v>1947.50000000009</c:v>
                </c:pt>
                <c:pt idx="7447">
                  <c:v>1948.00000000009</c:v>
                </c:pt>
                <c:pt idx="7448">
                  <c:v>1948.50000000009</c:v>
                </c:pt>
                <c:pt idx="7449">
                  <c:v>1949.00000000009</c:v>
                </c:pt>
                <c:pt idx="7450">
                  <c:v>1949.50000000009</c:v>
                </c:pt>
                <c:pt idx="7451">
                  <c:v>1950.00000000009</c:v>
                </c:pt>
                <c:pt idx="7452">
                  <c:v>1950.50000000009</c:v>
                </c:pt>
                <c:pt idx="7453">
                  <c:v>1951.00000000009</c:v>
                </c:pt>
                <c:pt idx="7454">
                  <c:v>1951.50000000009</c:v>
                </c:pt>
                <c:pt idx="7455">
                  <c:v>1952.00000000009</c:v>
                </c:pt>
                <c:pt idx="7456">
                  <c:v>1952.50000000009</c:v>
                </c:pt>
                <c:pt idx="7457">
                  <c:v>1953.00000000009</c:v>
                </c:pt>
                <c:pt idx="7458">
                  <c:v>1953.50000000009</c:v>
                </c:pt>
                <c:pt idx="7459">
                  <c:v>1954.00000000009</c:v>
                </c:pt>
                <c:pt idx="7460">
                  <c:v>1954.50000000009</c:v>
                </c:pt>
                <c:pt idx="7461">
                  <c:v>1955.00000000009</c:v>
                </c:pt>
                <c:pt idx="7462">
                  <c:v>1955.50000000009</c:v>
                </c:pt>
                <c:pt idx="7463">
                  <c:v>1956.00000000009</c:v>
                </c:pt>
                <c:pt idx="7464">
                  <c:v>1956.50000000009</c:v>
                </c:pt>
                <c:pt idx="7465">
                  <c:v>1957.00000000009</c:v>
                </c:pt>
                <c:pt idx="7466">
                  <c:v>1957.50000000009</c:v>
                </c:pt>
                <c:pt idx="7467">
                  <c:v>1958.00000000009</c:v>
                </c:pt>
                <c:pt idx="7468">
                  <c:v>1958.50000000009</c:v>
                </c:pt>
                <c:pt idx="7469">
                  <c:v>1959.00000000009</c:v>
                </c:pt>
                <c:pt idx="7470">
                  <c:v>1959.50000000009</c:v>
                </c:pt>
                <c:pt idx="7471">
                  <c:v>1960.00000000009</c:v>
                </c:pt>
                <c:pt idx="7472">
                  <c:v>1960.50000000009</c:v>
                </c:pt>
                <c:pt idx="7473">
                  <c:v>1961.00000000009</c:v>
                </c:pt>
                <c:pt idx="7474">
                  <c:v>1961.50000000009</c:v>
                </c:pt>
                <c:pt idx="7475">
                  <c:v>1962.00000000009</c:v>
                </c:pt>
                <c:pt idx="7476">
                  <c:v>1962.50000000009</c:v>
                </c:pt>
                <c:pt idx="7477">
                  <c:v>1963.00000000009</c:v>
                </c:pt>
                <c:pt idx="7478">
                  <c:v>1963.50000000009</c:v>
                </c:pt>
                <c:pt idx="7479">
                  <c:v>1964.00000000009</c:v>
                </c:pt>
                <c:pt idx="7480">
                  <c:v>1964.50000000009</c:v>
                </c:pt>
                <c:pt idx="7481">
                  <c:v>1965.00000000009</c:v>
                </c:pt>
                <c:pt idx="7482">
                  <c:v>1965.50000000009</c:v>
                </c:pt>
                <c:pt idx="7483">
                  <c:v>1966.00000000009</c:v>
                </c:pt>
                <c:pt idx="7484">
                  <c:v>1966.50000000009</c:v>
                </c:pt>
                <c:pt idx="7485">
                  <c:v>1967.00000000009</c:v>
                </c:pt>
                <c:pt idx="7486">
                  <c:v>1967.50000000009</c:v>
                </c:pt>
                <c:pt idx="7487">
                  <c:v>1968.00000000009</c:v>
                </c:pt>
                <c:pt idx="7488">
                  <c:v>1968.50000000009</c:v>
                </c:pt>
                <c:pt idx="7489">
                  <c:v>1969.00000000009</c:v>
                </c:pt>
                <c:pt idx="7490">
                  <c:v>1969.50000000009</c:v>
                </c:pt>
                <c:pt idx="7491">
                  <c:v>1970.00000000009</c:v>
                </c:pt>
                <c:pt idx="7492">
                  <c:v>1970.50000000009</c:v>
                </c:pt>
                <c:pt idx="7493">
                  <c:v>1971.00000000009</c:v>
                </c:pt>
                <c:pt idx="7494">
                  <c:v>1971.50000000009</c:v>
                </c:pt>
                <c:pt idx="7495">
                  <c:v>1972.00000000009</c:v>
                </c:pt>
                <c:pt idx="7496">
                  <c:v>1972.50000000009</c:v>
                </c:pt>
                <c:pt idx="7497">
                  <c:v>1973.00000000009</c:v>
                </c:pt>
                <c:pt idx="7498">
                  <c:v>1973.50000000009</c:v>
                </c:pt>
                <c:pt idx="7499">
                  <c:v>1974.00000000009</c:v>
                </c:pt>
                <c:pt idx="7500">
                  <c:v>1974.50000000009</c:v>
                </c:pt>
                <c:pt idx="7501">
                  <c:v>1975.00000000009</c:v>
                </c:pt>
                <c:pt idx="7502">
                  <c:v>1975.50000000009</c:v>
                </c:pt>
                <c:pt idx="7503">
                  <c:v>1976.00000000009</c:v>
                </c:pt>
                <c:pt idx="7504">
                  <c:v>1976.50000000009</c:v>
                </c:pt>
                <c:pt idx="7505">
                  <c:v>1977.00000000009</c:v>
                </c:pt>
                <c:pt idx="7506">
                  <c:v>1977.50000000009</c:v>
                </c:pt>
                <c:pt idx="7507">
                  <c:v>1978.00000000009</c:v>
                </c:pt>
                <c:pt idx="7508">
                  <c:v>1978.50000000009</c:v>
                </c:pt>
                <c:pt idx="7509">
                  <c:v>1979.00000000009</c:v>
                </c:pt>
                <c:pt idx="7510">
                  <c:v>1979.50000000009</c:v>
                </c:pt>
                <c:pt idx="7511">
                  <c:v>1980.00000000009</c:v>
                </c:pt>
                <c:pt idx="7512">
                  <c:v>1980.50000000009</c:v>
                </c:pt>
                <c:pt idx="7513">
                  <c:v>1981.00000000009</c:v>
                </c:pt>
                <c:pt idx="7514">
                  <c:v>1981.50000000009</c:v>
                </c:pt>
                <c:pt idx="7515">
                  <c:v>1982.00000000009</c:v>
                </c:pt>
                <c:pt idx="7516">
                  <c:v>1982.50000000009</c:v>
                </c:pt>
                <c:pt idx="7517">
                  <c:v>1983.00000000009</c:v>
                </c:pt>
                <c:pt idx="7518">
                  <c:v>1983.50000000009</c:v>
                </c:pt>
                <c:pt idx="7519">
                  <c:v>1984.00000000009</c:v>
                </c:pt>
                <c:pt idx="7520">
                  <c:v>1984.50000000009</c:v>
                </c:pt>
                <c:pt idx="7521">
                  <c:v>1985.00000000009</c:v>
                </c:pt>
                <c:pt idx="7522">
                  <c:v>1985.50000000009</c:v>
                </c:pt>
                <c:pt idx="7523">
                  <c:v>1986.00000000009</c:v>
                </c:pt>
                <c:pt idx="7524">
                  <c:v>1986.50000000009</c:v>
                </c:pt>
                <c:pt idx="7525">
                  <c:v>1987.00000000009</c:v>
                </c:pt>
                <c:pt idx="7526">
                  <c:v>1987.50000000009</c:v>
                </c:pt>
                <c:pt idx="7527">
                  <c:v>1988.00000000009</c:v>
                </c:pt>
                <c:pt idx="7528">
                  <c:v>1988.50000000009</c:v>
                </c:pt>
                <c:pt idx="7529">
                  <c:v>1989.00000000009</c:v>
                </c:pt>
                <c:pt idx="7530">
                  <c:v>1989.50000000009</c:v>
                </c:pt>
                <c:pt idx="7531">
                  <c:v>1990.00000000009</c:v>
                </c:pt>
                <c:pt idx="7532">
                  <c:v>1990.50000000009</c:v>
                </c:pt>
                <c:pt idx="7533">
                  <c:v>1991.00000000009</c:v>
                </c:pt>
                <c:pt idx="7534">
                  <c:v>1991.50000000009</c:v>
                </c:pt>
                <c:pt idx="7535">
                  <c:v>1992.00000000009</c:v>
                </c:pt>
                <c:pt idx="7536">
                  <c:v>1992.50000000009</c:v>
                </c:pt>
                <c:pt idx="7537">
                  <c:v>1993.00000000009</c:v>
                </c:pt>
                <c:pt idx="7538">
                  <c:v>1993.50000000009</c:v>
                </c:pt>
                <c:pt idx="7539">
                  <c:v>1994.00000000009</c:v>
                </c:pt>
                <c:pt idx="7540">
                  <c:v>1994.50000000009</c:v>
                </c:pt>
                <c:pt idx="7541">
                  <c:v>1995.00000000009</c:v>
                </c:pt>
                <c:pt idx="7542">
                  <c:v>1995.50000000009</c:v>
                </c:pt>
                <c:pt idx="7543">
                  <c:v>1996.00000000009</c:v>
                </c:pt>
                <c:pt idx="7544">
                  <c:v>1996.50000000009</c:v>
                </c:pt>
                <c:pt idx="7545">
                  <c:v>1997.00000000009</c:v>
                </c:pt>
                <c:pt idx="7546">
                  <c:v>1997.50000000009</c:v>
                </c:pt>
                <c:pt idx="7547">
                  <c:v>1998.00000000009</c:v>
                </c:pt>
                <c:pt idx="7548">
                  <c:v>1998.50000000009</c:v>
                </c:pt>
                <c:pt idx="7549">
                  <c:v>1999.00000000009</c:v>
                </c:pt>
                <c:pt idx="7550">
                  <c:v>1999.50000000009</c:v>
                </c:pt>
                <c:pt idx="7551">
                  <c:v>2000.00000000009</c:v>
                </c:pt>
                <c:pt idx="7552">
                  <c:v>2000.50000000009</c:v>
                </c:pt>
                <c:pt idx="7553">
                  <c:v>2001.00000000009</c:v>
                </c:pt>
                <c:pt idx="7554">
                  <c:v>2001.50000000009</c:v>
                </c:pt>
                <c:pt idx="7555">
                  <c:v>2002.00000000009</c:v>
                </c:pt>
                <c:pt idx="7556">
                  <c:v>2002.50000000009</c:v>
                </c:pt>
                <c:pt idx="7557">
                  <c:v>2003.00000000009</c:v>
                </c:pt>
                <c:pt idx="7558">
                  <c:v>2003.50000000009</c:v>
                </c:pt>
                <c:pt idx="7559">
                  <c:v>2004.00000000009</c:v>
                </c:pt>
                <c:pt idx="7560">
                  <c:v>2004.50000000009</c:v>
                </c:pt>
                <c:pt idx="7561">
                  <c:v>2005.00000000009</c:v>
                </c:pt>
                <c:pt idx="7562">
                  <c:v>2005.50000000009</c:v>
                </c:pt>
                <c:pt idx="7563">
                  <c:v>2006.00000000009</c:v>
                </c:pt>
                <c:pt idx="7564">
                  <c:v>2006.50000000009</c:v>
                </c:pt>
                <c:pt idx="7565">
                  <c:v>2007.00000000009</c:v>
                </c:pt>
                <c:pt idx="7566">
                  <c:v>2007.50000000009</c:v>
                </c:pt>
                <c:pt idx="7567">
                  <c:v>2008.00000000009</c:v>
                </c:pt>
                <c:pt idx="7568">
                  <c:v>2008.50000000009</c:v>
                </c:pt>
                <c:pt idx="7569">
                  <c:v>2009.00000000009</c:v>
                </c:pt>
                <c:pt idx="7570">
                  <c:v>2009.50000000009</c:v>
                </c:pt>
                <c:pt idx="7571">
                  <c:v>2010.00000000009</c:v>
                </c:pt>
                <c:pt idx="7572">
                  <c:v>2010.50000000009</c:v>
                </c:pt>
                <c:pt idx="7573">
                  <c:v>2011.00000000009</c:v>
                </c:pt>
                <c:pt idx="7574">
                  <c:v>2011.50000000009</c:v>
                </c:pt>
                <c:pt idx="7575">
                  <c:v>2012.00000000009</c:v>
                </c:pt>
                <c:pt idx="7576">
                  <c:v>2012.50000000009</c:v>
                </c:pt>
                <c:pt idx="7577">
                  <c:v>2013.00000000009</c:v>
                </c:pt>
                <c:pt idx="7578">
                  <c:v>2013.50000000009</c:v>
                </c:pt>
                <c:pt idx="7579">
                  <c:v>2014.00000000009</c:v>
                </c:pt>
                <c:pt idx="7580">
                  <c:v>2014.50000000009</c:v>
                </c:pt>
                <c:pt idx="7581">
                  <c:v>2015.00000000009</c:v>
                </c:pt>
                <c:pt idx="7582">
                  <c:v>2015.50000000009</c:v>
                </c:pt>
                <c:pt idx="7583">
                  <c:v>2016.00000000009</c:v>
                </c:pt>
                <c:pt idx="7584">
                  <c:v>2016.50000000009</c:v>
                </c:pt>
                <c:pt idx="7585">
                  <c:v>2017.00000000009</c:v>
                </c:pt>
                <c:pt idx="7586">
                  <c:v>2017.50000000009</c:v>
                </c:pt>
                <c:pt idx="7587">
                  <c:v>2018.00000000009</c:v>
                </c:pt>
                <c:pt idx="7588">
                  <c:v>2018.50000000009</c:v>
                </c:pt>
                <c:pt idx="7589">
                  <c:v>2019.00000000009</c:v>
                </c:pt>
                <c:pt idx="7590">
                  <c:v>2019.50000000009</c:v>
                </c:pt>
                <c:pt idx="7591">
                  <c:v>2020.00000000009</c:v>
                </c:pt>
                <c:pt idx="7592">
                  <c:v>2020.50000000009</c:v>
                </c:pt>
                <c:pt idx="7593">
                  <c:v>2021.00000000009</c:v>
                </c:pt>
                <c:pt idx="7594">
                  <c:v>2021.50000000009</c:v>
                </c:pt>
                <c:pt idx="7595">
                  <c:v>2022.00000000009</c:v>
                </c:pt>
                <c:pt idx="7596">
                  <c:v>2022.50000000009</c:v>
                </c:pt>
                <c:pt idx="7597">
                  <c:v>2023.00000000009</c:v>
                </c:pt>
                <c:pt idx="7598">
                  <c:v>2023.50000000009</c:v>
                </c:pt>
                <c:pt idx="7599">
                  <c:v>2024.00000000009</c:v>
                </c:pt>
                <c:pt idx="7600">
                  <c:v>2024.50000000009</c:v>
                </c:pt>
                <c:pt idx="7601">
                  <c:v>2025.00000000009</c:v>
                </c:pt>
                <c:pt idx="7602">
                  <c:v>2025.50000000009</c:v>
                </c:pt>
                <c:pt idx="7603">
                  <c:v>2026.00000000009</c:v>
                </c:pt>
                <c:pt idx="7604">
                  <c:v>2026.50000000009</c:v>
                </c:pt>
                <c:pt idx="7605">
                  <c:v>2027.00000000009</c:v>
                </c:pt>
                <c:pt idx="7606">
                  <c:v>2027.50000000009</c:v>
                </c:pt>
                <c:pt idx="7607">
                  <c:v>2028.00000000009</c:v>
                </c:pt>
                <c:pt idx="7608">
                  <c:v>2028.50000000009</c:v>
                </c:pt>
                <c:pt idx="7609">
                  <c:v>2029.00000000009</c:v>
                </c:pt>
                <c:pt idx="7610">
                  <c:v>2029.50000000009</c:v>
                </c:pt>
                <c:pt idx="7611">
                  <c:v>2030.00000000009</c:v>
                </c:pt>
                <c:pt idx="7612">
                  <c:v>2030.50000000009</c:v>
                </c:pt>
                <c:pt idx="7613">
                  <c:v>2031.00000000009</c:v>
                </c:pt>
                <c:pt idx="7614">
                  <c:v>2031.50000000009</c:v>
                </c:pt>
                <c:pt idx="7615">
                  <c:v>2032.00000000009</c:v>
                </c:pt>
                <c:pt idx="7616">
                  <c:v>2032.50000000009</c:v>
                </c:pt>
                <c:pt idx="7617">
                  <c:v>2033.00000000009</c:v>
                </c:pt>
                <c:pt idx="7618">
                  <c:v>2033.50000000009</c:v>
                </c:pt>
                <c:pt idx="7619">
                  <c:v>2034.00000000009</c:v>
                </c:pt>
                <c:pt idx="7620">
                  <c:v>2034.50000000009</c:v>
                </c:pt>
                <c:pt idx="7621">
                  <c:v>2035.00000000009</c:v>
                </c:pt>
                <c:pt idx="7622">
                  <c:v>2035.50000000009</c:v>
                </c:pt>
                <c:pt idx="7623">
                  <c:v>2036.00000000009</c:v>
                </c:pt>
                <c:pt idx="7624">
                  <c:v>2036.50000000009</c:v>
                </c:pt>
                <c:pt idx="7625">
                  <c:v>2037.00000000009</c:v>
                </c:pt>
                <c:pt idx="7626">
                  <c:v>2037.50000000009</c:v>
                </c:pt>
                <c:pt idx="7627">
                  <c:v>2038.00000000009</c:v>
                </c:pt>
                <c:pt idx="7628">
                  <c:v>2038.50000000009</c:v>
                </c:pt>
                <c:pt idx="7629">
                  <c:v>2039.00000000009</c:v>
                </c:pt>
                <c:pt idx="7630">
                  <c:v>2039.50000000009</c:v>
                </c:pt>
                <c:pt idx="7631">
                  <c:v>2040.00000000009</c:v>
                </c:pt>
                <c:pt idx="7632">
                  <c:v>2040.50000000009</c:v>
                </c:pt>
                <c:pt idx="7633">
                  <c:v>2041.00000000009</c:v>
                </c:pt>
                <c:pt idx="7634">
                  <c:v>2041.50000000009</c:v>
                </c:pt>
                <c:pt idx="7635">
                  <c:v>2042.00000000009</c:v>
                </c:pt>
                <c:pt idx="7636">
                  <c:v>2042.50000000009</c:v>
                </c:pt>
                <c:pt idx="7637">
                  <c:v>2043.00000000009</c:v>
                </c:pt>
                <c:pt idx="7638">
                  <c:v>2043.50000000009</c:v>
                </c:pt>
                <c:pt idx="7639">
                  <c:v>2044.00000000009</c:v>
                </c:pt>
                <c:pt idx="7640">
                  <c:v>2044.50000000009</c:v>
                </c:pt>
                <c:pt idx="7641">
                  <c:v>2045.00000000009</c:v>
                </c:pt>
                <c:pt idx="7642">
                  <c:v>2045.50000000009</c:v>
                </c:pt>
                <c:pt idx="7643">
                  <c:v>2046.00000000009</c:v>
                </c:pt>
                <c:pt idx="7644">
                  <c:v>2046.50000000009</c:v>
                </c:pt>
                <c:pt idx="7645">
                  <c:v>2047.00000000009</c:v>
                </c:pt>
                <c:pt idx="7646">
                  <c:v>2047.50000000009</c:v>
                </c:pt>
                <c:pt idx="7647">
                  <c:v>2048.00000000009</c:v>
                </c:pt>
                <c:pt idx="7648">
                  <c:v>2048.50000000009</c:v>
                </c:pt>
                <c:pt idx="7649">
                  <c:v>2049.00000000009</c:v>
                </c:pt>
                <c:pt idx="7650">
                  <c:v>2049.50000000009</c:v>
                </c:pt>
                <c:pt idx="7651">
                  <c:v>2050.00000000009</c:v>
                </c:pt>
                <c:pt idx="7652">
                  <c:v>2050.50000000009</c:v>
                </c:pt>
                <c:pt idx="7653">
                  <c:v>2051.00000000009</c:v>
                </c:pt>
                <c:pt idx="7654">
                  <c:v>2051.50000000009</c:v>
                </c:pt>
                <c:pt idx="7655">
                  <c:v>2052.00000000009</c:v>
                </c:pt>
                <c:pt idx="7656">
                  <c:v>2052.50000000009</c:v>
                </c:pt>
                <c:pt idx="7657">
                  <c:v>2053.00000000009</c:v>
                </c:pt>
                <c:pt idx="7658">
                  <c:v>2053.50000000009</c:v>
                </c:pt>
                <c:pt idx="7659">
                  <c:v>2054.00000000009</c:v>
                </c:pt>
                <c:pt idx="7660">
                  <c:v>2054.50000000009</c:v>
                </c:pt>
                <c:pt idx="7661">
                  <c:v>2055.00000000009</c:v>
                </c:pt>
                <c:pt idx="7662">
                  <c:v>2055.50000000009</c:v>
                </c:pt>
                <c:pt idx="7663">
                  <c:v>2056.00000000009</c:v>
                </c:pt>
                <c:pt idx="7664">
                  <c:v>2056.50000000009</c:v>
                </c:pt>
                <c:pt idx="7665">
                  <c:v>2057.00000000009</c:v>
                </c:pt>
                <c:pt idx="7666">
                  <c:v>2057.50000000009</c:v>
                </c:pt>
                <c:pt idx="7667">
                  <c:v>2058.00000000009</c:v>
                </c:pt>
                <c:pt idx="7668">
                  <c:v>2058.50000000009</c:v>
                </c:pt>
                <c:pt idx="7669">
                  <c:v>2059.00000000009</c:v>
                </c:pt>
                <c:pt idx="7670">
                  <c:v>2059.50000000009</c:v>
                </c:pt>
                <c:pt idx="7671">
                  <c:v>2060.00000000009</c:v>
                </c:pt>
                <c:pt idx="7672">
                  <c:v>2060.50000000009</c:v>
                </c:pt>
                <c:pt idx="7673">
                  <c:v>2061.00000000009</c:v>
                </c:pt>
                <c:pt idx="7674">
                  <c:v>2061.50000000009</c:v>
                </c:pt>
                <c:pt idx="7675">
                  <c:v>2062.00000000009</c:v>
                </c:pt>
                <c:pt idx="7676">
                  <c:v>2062.50000000009</c:v>
                </c:pt>
                <c:pt idx="7677">
                  <c:v>2063.00000000009</c:v>
                </c:pt>
                <c:pt idx="7678">
                  <c:v>2063.50000000009</c:v>
                </c:pt>
                <c:pt idx="7679">
                  <c:v>2064.00000000009</c:v>
                </c:pt>
                <c:pt idx="7680">
                  <c:v>2064.50000000009</c:v>
                </c:pt>
                <c:pt idx="7681">
                  <c:v>2065.00000000009</c:v>
                </c:pt>
                <c:pt idx="7682">
                  <c:v>2065.50000000009</c:v>
                </c:pt>
                <c:pt idx="7683">
                  <c:v>2066.00000000009</c:v>
                </c:pt>
                <c:pt idx="7684">
                  <c:v>2066.50000000009</c:v>
                </c:pt>
                <c:pt idx="7685">
                  <c:v>2067.00000000009</c:v>
                </c:pt>
                <c:pt idx="7686">
                  <c:v>2067.50000000009</c:v>
                </c:pt>
                <c:pt idx="7687">
                  <c:v>2068.00000000009</c:v>
                </c:pt>
                <c:pt idx="7688">
                  <c:v>2068.50000000009</c:v>
                </c:pt>
                <c:pt idx="7689">
                  <c:v>2069.00000000009</c:v>
                </c:pt>
                <c:pt idx="7690">
                  <c:v>2069.50000000009</c:v>
                </c:pt>
                <c:pt idx="7691">
                  <c:v>2070.00000000009</c:v>
                </c:pt>
                <c:pt idx="7692">
                  <c:v>2070.50000000009</c:v>
                </c:pt>
                <c:pt idx="7693">
                  <c:v>2071.00000000009</c:v>
                </c:pt>
                <c:pt idx="7694">
                  <c:v>2071.50000000009</c:v>
                </c:pt>
                <c:pt idx="7695">
                  <c:v>2072.00000000009</c:v>
                </c:pt>
                <c:pt idx="7696">
                  <c:v>2072.50000000009</c:v>
                </c:pt>
                <c:pt idx="7697">
                  <c:v>2073.00000000009</c:v>
                </c:pt>
                <c:pt idx="7698">
                  <c:v>2073.50000000009</c:v>
                </c:pt>
                <c:pt idx="7699">
                  <c:v>2074.00000000009</c:v>
                </c:pt>
                <c:pt idx="7700">
                  <c:v>2074.50000000009</c:v>
                </c:pt>
                <c:pt idx="7701">
                  <c:v>2075.00000000009</c:v>
                </c:pt>
                <c:pt idx="7702">
                  <c:v>2075.50000000009</c:v>
                </c:pt>
                <c:pt idx="7703">
                  <c:v>2076.00000000009</c:v>
                </c:pt>
                <c:pt idx="7704">
                  <c:v>2076.50000000009</c:v>
                </c:pt>
                <c:pt idx="7705">
                  <c:v>2077.00000000009</c:v>
                </c:pt>
                <c:pt idx="7706">
                  <c:v>2077.50000000009</c:v>
                </c:pt>
                <c:pt idx="7707">
                  <c:v>2078.00000000009</c:v>
                </c:pt>
                <c:pt idx="7708">
                  <c:v>2078.50000000009</c:v>
                </c:pt>
                <c:pt idx="7709">
                  <c:v>2079.00000000009</c:v>
                </c:pt>
                <c:pt idx="7710">
                  <c:v>2079.50000000009</c:v>
                </c:pt>
                <c:pt idx="7711">
                  <c:v>2080.00000000009</c:v>
                </c:pt>
                <c:pt idx="7712">
                  <c:v>2080.50000000009</c:v>
                </c:pt>
                <c:pt idx="7713">
                  <c:v>2081.00000000009</c:v>
                </c:pt>
                <c:pt idx="7714">
                  <c:v>2081.50000000009</c:v>
                </c:pt>
                <c:pt idx="7715">
                  <c:v>2082.00000000009</c:v>
                </c:pt>
                <c:pt idx="7716">
                  <c:v>2082.50000000009</c:v>
                </c:pt>
                <c:pt idx="7717">
                  <c:v>2083.00000000009</c:v>
                </c:pt>
                <c:pt idx="7718">
                  <c:v>2083.50000000009</c:v>
                </c:pt>
                <c:pt idx="7719">
                  <c:v>2084.00000000009</c:v>
                </c:pt>
                <c:pt idx="7720">
                  <c:v>2084.50000000009</c:v>
                </c:pt>
                <c:pt idx="7721">
                  <c:v>2085.00000000009</c:v>
                </c:pt>
                <c:pt idx="7722">
                  <c:v>2085.50000000009</c:v>
                </c:pt>
                <c:pt idx="7723">
                  <c:v>2086.00000000009</c:v>
                </c:pt>
                <c:pt idx="7724">
                  <c:v>2086.50000000009</c:v>
                </c:pt>
                <c:pt idx="7725">
                  <c:v>2087.00000000009</c:v>
                </c:pt>
                <c:pt idx="7726">
                  <c:v>2087.50000000009</c:v>
                </c:pt>
                <c:pt idx="7727">
                  <c:v>2088.00000000009</c:v>
                </c:pt>
                <c:pt idx="7728">
                  <c:v>2088.50000000009</c:v>
                </c:pt>
                <c:pt idx="7729">
                  <c:v>2089.00000000009</c:v>
                </c:pt>
                <c:pt idx="7730">
                  <c:v>2089.50000000009</c:v>
                </c:pt>
                <c:pt idx="7731">
                  <c:v>2090.00000000009</c:v>
                </c:pt>
                <c:pt idx="7732">
                  <c:v>2090.50000000009</c:v>
                </c:pt>
                <c:pt idx="7733">
                  <c:v>2091.00000000009</c:v>
                </c:pt>
                <c:pt idx="7734">
                  <c:v>2091.50000000009</c:v>
                </c:pt>
                <c:pt idx="7735">
                  <c:v>2092.00000000009</c:v>
                </c:pt>
                <c:pt idx="7736">
                  <c:v>2092.50000000009</c:v>
                </c:pt>
                <c:pt idx="7737">
                  <c:v>2093.00000000009</c:v>
                </c:pt>
                <c:pt idx="7738">
                  <c:v>2093.50000000009</c:v>
                </c:pt>
                <c:pt idx="7739">
                  <c:v>2094.00000000009</c:v>
                </c:pt>
                <c:pt idx="7740">
                  <c:v>2094.50000000009</c:v>
                </c:pt>
                <c:pt idx="7741">
                  <c:v>2095.00000000009</c:v>
                </c:pt>
                <c:pt idx="7742">
                  <c:v>2095.50000000009</c:v>
                </c:pt>
                <c:pt idx="7743">
                  <c:v>2096.00000000009</c:v>
                </c:pt>
                <c:pt idx="7744">
                  <c:v>2096.50000000009</c:v>
                </c:pt>
                <c:pt idx="7745">
                  <c:v>2097.00000000009</c:v>
                </c:pt>
                <c:pt idx="7746">
                  <c:v>2097.50000000009</c:v>
                </c:pt>
                <c:pt idx="7747">
                  <c:v>2098.00000000009</c:v>
                </c:pt>
                <c:pt idx="7748">
                  <c:v>2098.50000000009</c:v>
                </c:pt>
                <c:pt idx="7749">
                  <c:v>2099.00000000009</c:v>
                </c:pt>
                <c:pt idx="7750">
                  <c:v>2099.50000000009</c:v>
                </c:pt>
                <c:pt idx="7751">
                  <c:v>2100.00000000009</c:v>
                </c:pt>
                <c:pt idx="7752">
                  <c:v>2100.50000000009</c:v>
                </c:pt>
                <c:pt idx="7753">
                  <c:v>2101.00000000009</c:v>
                </c:pt>
                <c:pt idx="7754">
                  <c:v>2101.50000000009</c:v>
                </c:pt>
                <c:pt idx="7755">
                  <c:v>2102.00000000009</c:v>
                </c:pt>
                <c:pt idx="7756">
                  <c:v>2102.50000000009</c:v>
                </c:pt>
                <c:pt idx="7757">
                  <c:v>2103.00000000009</c:v>
                </c:pt>
                <c:pt idx="7758">
                  <c:v>2103.50000000009</c:v>
                </c:pt>
                <c:pt idx="7759">
                  <c:v>2104.00000000009</c:v>
                </c:pt>
                <c:pt idx="7760">
                  <c:v>2104.50000000009</c:v>
                </c:pt>
                <c:pt idx="7761">
                  <c:v>2105.00000000009</c:v>
                </c:pt>
                <c:pt idx="7762">
                  <c:v>2105.50000000009</c:v>
                </c:pt>
                <c:pt idx="7763">
                  <c:v>2106.00000000009</c:v>
                </c:pt>
                <c:pt idx="7764">
                  <c:v>2106.50000000009</c:v>
                </c:pt>
                <c:pt idx="7765">
                  <c:v>2107.00000000009</c:v>
                </c:pt>
                <c:pt idx="7766">
                  <c:v>2107.50000000009</c:v>
                </c:pt>
                <c:pt idx="7767">
                  <c:v>2108.00000000009</c:v>
                </c:pt>
                <c:pt idx="7768">
                  <c:v>2108.50000000009</c:v>
                </c:pt>
                <c:pt idx="7769">
                  <c:v>2109.00000000009</c:v>
                </c:pt>
                <c:pt idx="7770">
                  <c:v>2109.50000000009</c:v>
                </c:pt>
                <c:pt idx="7771">
                  <c:v>2110.00000000009</c:v>
                </c:pt>
                <c:pt idx="7772">
                  <c:v>2110.50000000009</c:v>
                </c:pt>
                <c:pt idx="7773">
                  <c:v>2111.00000000009</c:v>
                </c:pt>
                <c:pt idx="7774">
                  <c:v>2111.50000000009</c:v>
                </c:pt>
                <c:pt idx="7775">
                  <c:v>2112.00000000009</c:v>
                </c:pt>
                <c:pt idx="7776">
                  <c:v>2112.50000000009</c:v>
                </c:pt>
                <c:pt idx="7777">
                  <c:v>2113.00000000009</c:v>
                </c:pt>
                <c:pt idx="7778">
                  <c:v>2113.50000000009</c:v>
                </c:pt>
                <c:pt idx="7779">
                  <c:v>2114.00000000009</c:v>
                </c:pt>
                <c:pt idx="7780">
                  <c:v>2114.50000000009</c:v>
                </c:pt>
                <c:pt idx="7781">
                  <c:v>2115.00000000009</c:v>
                </c:pt>
                <c:pt idx="7782">
                  <c:v>2115.50000000009</c:v>
                </c:pt>
                <c:pt idx="7783">
                  <c:v>2116.00000000009</c:v>
                </c:pt>
                <c:pt idx="7784">
                  <c:v>2116.50000000009</c:v>
                </c:pt>
                <c:pt idx="7785">
                  <c:v>2117.00000000009</c:v>
                </c:pt>
                <c:pt idx="7786">
                  <c:v>2117.50000000009</c:v>
                </c:pt>
                <c:pt idx="7787">
                  <c:v>2118.00000000009</c:v>
                </c:pt>
                <c:pt idx="7788">
                  <c:v>2118.50000000009</c:v>
                </c:pt>
                <c:pt idx="7789">
                  <c:v>2119.00000000009</c:v>
                </c:pt>
                <c:pt idx="7790">
                  <c:v>2119.50000000009</c:v>
                </c:pt>
                <c:pt idx="7791">
                  <c:v>2120.00000000009</c:v>
                </c:pt>
                <c:pt idx="7792">
                  <c:v>2120.50000000009</c:v>
                </c:pt>
                <c:pt idx="7793">
                  <c:v>2121.00000000009</c:v>
                </c:pt>
                <c:pt idx="7794">
                  <c:v>2121.50000000009</c:v>
                </c:pt>
                <c:pt idx="7795">
                  <c:v>2122.00000000009</c:v>
                </c:pt>
                <c:pt idx="7796">
                  <c:v>2122.50000000009</c:v>
                </c:pt>
                <c:pt idx="7797">
                  <c:v>2123.00000000009</c:v>
                </c:pt>
                <c:pt idx="7798">
                  <c:v>2123.50000000009</c:v>
                </c:pt>
                <c:pt idx="7799">
                  <c:v>2124.00000000009</c:v>
                </c:pt>
                <c:pt idx="7800">
                  <c:v>2124.50000000009</c:v>
                </c:pt>
                <c:pt idx="7801">
                  <c:v>2125.00000000009</c:v>
                </c:pt>
                <c:pt idx="7802">
                  <c:v>2125.50000000009</c:v>
                </c:pt>
                <c:pt idx="7803">
                  <c:v>2126.00000000009</c:v>
                </c:pt>
                <c:pt idx="7804">
                  <c:v>2126.50000000009</c:v>
                </c:pt>
                <c:pt idx="7805">
                  <c:v>2127.00000000009</c:v>
                </c:pt>
                <c:pt idx="7806">
                  <c:v>2127.50000000009</c:v>
                </c:pt>
                <c:pt idx="7807">
                  <c:v>2128.00000000009</c:v>
                </c:pt>
                <c:pt idx="7808">
                  <c:v>2128.50000000009</c:v>
                </c:pt>
                <c:pt idx="7809">
                  <c:v>2129.00000000009</c:v>
                </c:pt>
                <c:pt idx="7810">
                  <c:v>2129.50000000009</c:v>
                </c:pt>
                <c:pt idx="7811">
                  <c:v>2130.00000000009</c:v>
                </c:pt>
                <c:pt idx="7812">
                  <c:v>2130.50000000009</c:v>
                </c:pt>
                <c:pt idx="7813">
                  <c:v>2131.00000000009</c:v>
                </c:pt>
                <c:pt idx="7814">
                  <c:v>2131.50000000009</c:v>
                </c:pt>
                <c:pt idx="7815">
                  <c:v>2132.00000000009</c:v>
                </c:pt>
                <c:pt idx="7816">
                  <c:v>2132.50000000009</c:v>
                </c:pt>
                <c:pt idx="7817">
                  <c:v>2133.00000000009</c:v>
                </c:pt>
                <c:pt idx="7818">
                  <c:v>2133.50000000009</c:v>
                </c:pt>
                <c:pt idx="7819">
                  <c:v>2134.00000000009</c:v>
                </c:pt>
                <c:pt idx="7820">
                  <c:v>2134.50000000009</c:v>
                </c:pt>
                <c:pt idx="7821">
                  <c:v>2135.00000000009</c:v>
                </c:pt>
                <c:pt idx="7822">
                  <c:v>2135.50000000009</c:v>
                </c:pt>
                <c:pt idx="7823">
                  <c:v>2136.00000000009</c:v>
                </c:pt>
                <c:pt idx="7824">
                  <c:v>2136.50000000009</c:v>
                </c:pt>
                <c:pt idx="7825">
                  <c:v>2137.00000000009</c:v>
                </c:pt>
                <c:pt idx="7826">
                  <c:v>2137.50000000009</c:v>
                </c:pt>
                <c:pt idx="7827">
                  <c:v>2138.00000000009</c:v>
                </c:pt>
                <c:pt idx="7828">
                  <c:v>2138.50000000009</c:v>
                </c:pt>
                <c:pt idx="7829">
                  <c:v>2139.00000000009</c:v>
                </c:pt>
                <c:pt idx="7830">
                  <c:v>2139.50000000009</c:v>
                </c:pt>
                <c:pt idx="7831">
                  <c:v>2140.00000000009</c:v>
                </c:pt>
                <c:pt idx="7832">
                  <c:v>2140.50000000009</c:v>
                </c:pt>
                <c:pt idx="7833">
                  <c:v>2141.00000000009</c:v>
                </c:pt>
                <c:pt idx="7834">
                  <c:v>2141.50000000009</c:v>
                </c:pt>
                <c:pt idx="7835">
                  <c:v>2142.00000000009</c:v>
                </c:pt>
                <c:pt idx="7836">
                  <c:v>2142.50000000009</c:v>
                </c:pt>
                <c:pt idx="7837">
                  <c:v>2143.00000000009</c:v>
                </c:pt>
                <c:pt idx="7838">
                  <c:v>2143.50000000009</c:v>
                </c:pt>
                <c:pt idx="7839">
                  <c:v>2144.00000000009</c:v>
                </c:pt>
                <c:pt idx="7840">
                  <c:v>2144.50000000009</c:v>
                </c:pt>
                <c:pt idx="7841">
                  <c:v>2145.00000000009</c:v>
                </c:pt>
                <c:pt idx="7842">
                  <c:v>2145.50000000009</c:v>
                </c:pt>
                <c:pt idx="7843">
                  <c:v>2146.00000000009</c:v>
                </c:pt>
                <c:pt idx="7844">
                  <c:v>2146.50000000009</c:v>
                </c:pt>
                <c:pt idx="7845">
                  <c:v>2147.00000000009</c:v>
                </c:pt>
                <c:pt idx="7846">
                  <c:v>2147.50000000009</c:v>
                </c:pt>
                <c:pt idx="7847">
                  <c:v>2148.00000000009</c:v>
                </c:pt>
                <c:pt idx="7848">
                  <c:v>2148.50000000009</c:v>
                </c:pt>
                <c:pt idx="7849">
                  <c:v>2149.00000000009</c:v>
                </c:pt>
                <c:pt idx="7850">
                  <c:v>2149.50000000009</c:v>
                </c:pt>
                <c:pt idx="7851">
                  <c:v>2150.00000000009</c:v>
                </c:pt>
                <c:pt idx="7852">
                  <c:v>2150.50000000009</c:v>
                </c:pt>
                <c:pt idx="7853">
                  <c:v>2151.00000000009</c:v>
                </c:pt>
                <c:pt idx="7854">
                  <c:v>2151.50000000009</c:v>
                </c:pt>
                <c:pt idx="7855">
                  <c:v>2152.00000000009</c:v>
                </c:pt>
                <c:pt idx="7856">
                  <c:v>2152.50000000009</c:v>
                </c:pt>
                <c:pt idx="7857">
                  <c:v>2153.00000000009</c:v>
                </c:pt>
                <c:pt idx="7858">
                  <c:v>2153.50000000009</c:v>
                </c:pt>
                <c:pt idx="7859">
                  <c:v>2154.00000000009</c:v>
                </c:pt>
                <c:pt idx="7860">
                  <c:v>2154.50000000009</c:v>
                </c:pt>
                <c:pt idx="7861">
                  <c:v>2155.00000000009</c:v>
                </c:pt>
                <c:pt idx="7862">
                  <c:v>2155.50000000009</c:v>
                </c:pt>
                <c:pt idx="7863">
                  <c:v>2156.00000000009</c:v>
                </c:pt>
                <c:pt idx="7864">
                  <c:v>2156.50000000009</c:v>
                </c:pt>
                <c:pt idx="7865">
                  <c:v>2157.00000000009</c:v>
                </c:pt>
                <c:pt idx="7866">
                  <c:v>2157.50000000009</c:v>
                </c:pt>
                <c:pt idx="7867">
                  <c:v>2158.00000000009</c:v>
                </c:pt>
                <c:pt idx="7868">
                  <c:v>2158.50000000009</c:v>
                </c:pt>
                <c:pt idx="7869">
                  <c:v>2159.00000000009</c:v>
                </c:pt>
                <c:pt idx="7870">
                  <c:v>2159.50000000009</c:v>
                </c:pt>
                <c:pt idx="7871">
                  <c:v>2160.00000000009</c:v>
                </c:pt>
                <c:pt idx="7872">
                  <c:v>2160.50000000009</c:v>
                </c:pt>
                <c:pt idx="7873">
                  <c:v>2161.00000000009</c:v>
                </c:pt>
                <c:pt idx="7874">
                  <c:v>2161.50000000009</c:v>
                </c:pt>
                <c:pt idx="7875">
                  <c:v>2162.00000000009</c:v>
                </c:pt>
                <c:pt idx="7876">
                  <c:v>2162.50000000009</c:v>
                </c:pt>
                <c:pt idx="7877">
                  <c:v>2163.00000000009</c:v>
                </c:pt>
                <c:pt idx="7878">
                  <c:v>2163.50000000009</c:v>
                </c:pt>
                <c:pt idx="7879">
                  <c:v>2164.00000000009</c:v>
                </c:pt>
                <c:pt idx="7880">
                  <c:v>2164.50000000009</c:v>
                </c:pt>
                <c:pt idx="7881">
                  <c:v>2165.00000000009</c:v>
                </c:pt>
                <c:pt idx="7882">
                  <c:v>2165.50000000009</c:v>
                </c:pt>
                <c:pt idx="7883">
                  <c:v>2166.00000000009</c:v>
                </c:pt>
                <c:pt idx="7884">
                  <c:v>2166.50000000009</c:v>
                </c:pt>
                <c:pt idx="7885">
                  <c:v>2167.00000000009</c:v>
                </c:pt>
                <c:pt idx="7886">
                  <c:v>2167.50000000009</c:v>
                </c:pt>
                <c:pt idx="7887">
                  <c:v>2168.00000000009</c:v>
                </c:pt>
                <c:pt idx="7888">
                  <c:v>2168.50000000009</c:v>
                </c:pt>
                <c:pt idx="7889">
                  <c:v>2169.00000000009</c:v>
                </c:pt>
                <c:pt idx="7890">
                  <c:v>2169.50000000009</c:v>
                </c:pt>
                <c:pt idx="7891">
                  <c:v>2170.00000000009</c:v>
                </c:pt>
                <c:pt idx="7892">
                  <c:v>2170.50000000009</c:v>
                </c:pt>
                <c:pt idx="7893">
                  <c:v>2171.00000000009</c:v>
                </c:pt>
                <c:pt idx="7894">
                  <c:v>2171.50000000009</c:v>
                </c:pt>
                <c:pt idx="7895">
                  <c:v>2172.00000000009</c:v>
                </c:pt>
                <c:pt idx="7896">
                  <c:v>2172.50000000009</c:v>
                </c:pt>
                <c:pt idx="7897">
                  <c:v>2173.00000000009</c:v>
                </c:pt>
                <c:pt idx="7898">
                  <c:v>2173.50000000009</c:v>
                </c:pt>
                <c:pt idx="7899">
                  <c:v>2174.00000000009</c:v>
                </c:pt>
                <c:pt idx="7900">
                  <c:v>2174.50000000009</c:v>
                </c:pt>
                <c:pt idx="7901">
                  <c:v>2175.00000000009</c:v>
                </c:pt>
                <c:pt idx="7902">
                  <c:v>2175.50000000009</c:v>
                </c:pt>
                <c:pt idx="7903">
                  <c:v>2176.00000000009</c:v>
                </c:pt>
                <c:pt idx="7904">
                  <c:v>2176.50000000009</c:v>
                </c:pt>
                <c:pt idx="7905">
                  <c:v>2177.00000000009</c:v>
                </c:pt>
                <c:pt idx="7906">
                  <c:v>2177.50000000009</c:v>
                </c:pt>
                <c:pt idx="7907">
                  <c:v>2178.00000000009</c:v>
                </c:pt>
                <c:pt idx="7908">
                  <c:v>2178.50000000009</c:v>
                </c:pt>
                <c:pt idx="7909">
                  <c:v>2179.00000000009</c:v>
                </c:pt>
                <c:pt idx="7910">
                  <c:v>2179.50000000009</c:v>
                </c:pt>
                <c:pt idx="7911">
                  <c:v>2180.00000000009</c:v>
                </c:pt>
                <c:pt idx="7912">
                  <c:v>2180.50000000009</c:v>
                </c:pt>
                <c:pt idx="7913">
                  <c:v>2181.00000000009</c:v>
                </c:pt>
                <c:pt idx="7914">
                  <c:v>2181.50000000009</c:v>
                </c:pt>
                <c:pt idx="7915">
                  <c:v>2182.00000000009</c:v>
                </c:pt>
                <c:pt idx="7916">
                  <c:v>2182.50000000009</c:v>
                </c:pt>
                <c:pt idx="7917">
                  <c:v>2183.00000000009</c:v>
                </c:pt>
                <c:pt idx="7918">
                  <c:v>2183.50000000009</c:v>
                </c:pt>
                <c:pt idx="7919">
                  <c:v>2184.00000000009</c:v>
                </c:pt>
                <c:pt idx="7920">
                  <c:v>2184.50000000009</c:v>
                </c:pt>
                <c:pt idx="7921">
                  <c:v>2185.00000000009</c:v>
                </c:pt>
                <c:pt idx="7922">
                  <c:v>2185.50000000009</c:v>
                </c:pt>
                <c:pt idx="7923">
                  <c:v>2186.00000000009</c:v>
                </c:pt>
                <c:pt idx="7924">
                  <c:v>2186.50000000009</c:v>
                </c:pt>
                <c:pt idx="7925">
                  <c:v>2187.00000000009</c:v>
                </c:pt>
                <c:pt idx="7926">
                  <c:v>2187.50000000009</c:v>
                </c:pt>
                <c:pt idx="7927">
                  <c:v>2188.00000000009</c:v>
                </c:pt>
                <c:pt idx="7928">
                  <c:v>2188.50000000009</c:v>
                </c:pt>
                <c:pt idx="7929">
                  <c:v>2189.00000000009</c:v>
                </c:pt>
                <c:pt idx="7930">
                  <c:v>2189.50000000009</c:v>
                </c:pt>
                <c:pt idx="7931">
                  <c:v>2190.00000000009</c:v>
                </c:pt>
                <c:pt idx="7932">
                  <c:v>2190.50000000009</c:v>
                </c:pt>
                <c:pt idx="7933">
                  <c:v>2191.00000000009</c:v>
                </c:pt>
                <c:pt idx="7934">
                  <c:v>2191.50000000009</c:v>
                </c:pt>
                <c:pt idx="7935">
                  <c:v>2192.00000000009</c:v>
                </c:pt>
                <c:pt idx="7936">
                  <c:v>2192.50000000009</c:v>
                </c:pt>
                <c:pt idx="7937">
                  <c:v>2193.00000000009</c:v>
                </c:pt>
                <c:pt idx="7938">
                  <c:v>2193.50000000009</c:v>
                </c:pt>
                <c:pt idx="7939">
                  <c:v>2194.00000000009</c:v>
                </c:pt>
                <c:pt idx="7940">
                  <c:v>2194.50000000009</c:v>
                </c:pt>
                <c:pt idx="7941">
                  <c:v>2195.00000000009</c:v>
                </c:pt>
                <c:pt idx="7942">
                  <c:v>2195.50000000009</c:v>
                </c:pt>
                <c:pt idx="7943">
                  <c:v>2196.00000000009</c:v>
                </c:pt>
                <c:pt idx="7944">
                  <c:v>2196.50000000009</c:v>
                </c:pt>
                <c:pt idx="7945">
                  <c:v>2197.00000000009</c:v>
                </c:pt>
                <c:pt idx="7946">
                  <c:v>2197.50000000009</c:v>
                </c:pt>
                <c:pt idx="7947">
                  <c:v>2198.00000000009</c:v>
                </c:pt>
                <c:pt idx="7948">
                  <c:v>2198.50000000009</c:v>
                </c:pt>
                <c:pt idx="7949">
                  <c:v>2199.00000000009</c:v>
                </c:pt>
                <c:pt idx="7950">
                  <c:v>2199.50000000009</c:v>
                </c:pt>
                <c:pt idx="7951">
                  <c:v>2200.00000000009</c:v>
                </c:pt>
                <c:pt idx="7952">
                  <c:v>2200.50000000009</c:v>
                </c:pt>
                <c:pt idx="7953">
                  <c:v>2201.00000000009</c:v>
                </c:pt>
                <c:pt idx="7954">
                  <c:v>2201.50000000009</c:v>
                </c:pt>
                <c:pt idx="7955">
                  <c:v>2202.00000000009</c:v>
                </c:pt>
                <c:pt idx="7956">
                  <c:v>2202.50000000009</c:v>
                </c:pt>
                <c:pt idx="7957">
                  <c:v>2203.00000000009</c:v>
                </c:pt>
                <c:pt idx="7958">
                  <c:v>2203.50000000009</c:v>
                </c:pt>
                <c:pt idx="7959">
                  <c:v>2204.00000000009</c:v>
                </c:pt>
                <c:pt idx="7960">
                  <c:v>2204.50000000009</c:v>
                </c:pt>
                <c:pt idx="7961">
                  <c:v>2205.00000000009</c:v>
                </c:pt>
                <c:pt idx="7962">
                  <c:v>2205.50000000009</c:v>
                </c:pt>
                <c:pt idx="7963">
                  <c:v>2206.00000000009</c:v>
                </c:pt>
                <c:pt idx="7964">
                  <c:v>2206.50000000009</c:v>
                </c:pt>
                <c:pt idx="7965">
                  <c:v>2207.00000000009</c:v>
                </c:pt>
                <c:pt idx="7966">
                  <c:v>2207.50000000009</c:v>
                </c:pt>
                <c:pt idx="7967">
                  <c:v>2208.00000000009</c:v>
                </c:pt>
                <c:pt idx="7968">
                  <c:v>2208.50000000009</c:v>
                </c:pt>
                <c:pt idx="7969">
                  <c:v>2209.00000000009</c:v>
                </c:pt>
                <c:pt idx="7970">
                  <c:v>2209.50000000009</c:v>
                </c:pt>
                <c:pt idx="7971">
                  <c:v>2210.00000000009</c:v>
                </c:pt>
                <c:pt idx="7972">
                  <c:v>2210.50000000009</c:v>
                </c:pt>
                <c:pt idx="7973">
                  <c:v>2211.00000000009</c:v>
                </c:pt>
                <c:pt idx="7974">
                  <c:v>2211.50000000009</c:v>
                </c:pt>
                <c:pt idx="7975">
                  <c:v>2212.00000000009</c:v>
                </c:pt>
                <c:pt idx="7976">
                  <c:v>2212.50000000009</c:v>
                </c:pt>
                <c:pt idx="7977">
                  <c:v>2213.00000000009</c:v>
                </c:pt>
                <c:pt idx="7978">
                  <c:v>2213.50000000009</c:v>
                </c:pt>
                <c:pt idx="7979">
                  <c:v>2214.00000000009</c:v>
                </c:pt>
                <c:pt idx="7980">
                  <c:v>2214.50000000009</c:v>
                </c:pt>
                <c:pt idx="7981">
                  <c:v>2215.00000000009</c:v>
                </c:pt>
                <c:pt idx="7982">
                  <c:v>2215.50000000009</c:v>
                </c:pt>
                <c:pt idx="7983">
                  <c:v>2216.00000000009</c:v>
                </c:pt>
                <c:pt idx="7984">
                  <c:v>2216.50000000009</c:v>
                </c:pt>
                <c:pt idx="7985">
                  <c:v>2217.00000000009</c:v>
                </c:pt>
                <c:pt idx="7986">
                  <c:v>2217.50000000009</c:v>
                </c:pt>
                <c:pt idx="7987">
                  <c:v>2218.00000000009</c:v>
                </c:pt>
                <c:pt idx="7988">
                  <c:v>2218.50000000009</c:v>
                </c:pt>
                <c:pt idx="7989">
                  <c:v>2219.00000000009</c:v>
                </c:pt>
                <c:pt idx="7990">
                  <c:v>2219.50000000009</c:v>
                </c:pt>
                <c:pt idx="7991">
                  <c:v>2220.00000000009</c:v>
                </c:pt>
                <c:pt idx="7992">
                  <c:v>2220.50000000009</c:v>
                </c:pt>
                <c:pt idx="7993">
                  <c:v>2221.00000000009</c:v>
                </c:pt>
                <c:pt idx="7994">
                  <c:v>2221.50000000009</c:v>
                </c:pt>
                <c:pt idx="7995">
                  <c:v>2222.00000000009</c:v>
                </c:pt>
                <c:pt idx="7996">
                  <c:v>2222.50000000009</c:v>
                </c:pt>
                <c:pt idx="7997">
                  <c:v>2223.00000000009</c:v>
                </c:pt>
                <c:pt idx="7998">
                  <c:v>2223.50000000009</c:v>
                </c:pt>
                <c:pt idx="7999">
                  <c:v>2224.00000000009</c:v>
                </c:pt>
                <c:pt idx="8000">
                  <c:v>2224.50000000009</c:v>
                </c:pt>
                <c:pt idx="8001">
                  <c:v>2225.00000000009</c:v>
                </c:pt>
                <c:pt idx="8002">
                  <c:v>2225.50000000009</c:v>
                </c:pt>
                <c:pt idx="8003">
                  <c:v>2226.00000000009</c:v>
                </c:pt>
                <c:pt idx="8004">
                  <c:v>2226.50000000009</c:v>
                </c:pt>
                <c:pt idx="8005">
                  <c:v>2227.00000000009</c:v>
                </c:pt>
                <c:pt idx="8006">
                  <c:v>2227.50000000009</c:v>
                </c:pt>
                <c:pt idx="8007">
                  <c:v>2228.00000000009</c:v>
                </c:pt>
                <c:pt idx="8008">
                  <c:v>2228.50000000009</c:v>
                </c:pt>
                <c:pt idx="8009">
                  <c:v>2229.00000000009</c:v>
                </c:pt>
                <c:pt idx="8010">
                  <c:v>2229.50000000009</c:v>
                </c:pt>
                <c:pt idx="8011">
                  <c:v>2230.00000000009</c:v>
                </c:pt>
                <c:pt idx="8012">
                  <c:v>2230.50000000009</c:v>
                </c:pt>
                <c:pt idx="8013">
                  <c:v>2231.00000000009</c:v>
                </c:pt>
                <c:pt idx="8014">
                  <c:v>2231.50000000009</c:v>
                </c:pt>
                <c:pt idx="8015">
                  <c:v>2232.00000000009</c:v>
                </c:pt>
                <c:pt idx="8016">
                  <c:v>2232.50000000009</c:v>
                </c:pt>
                <c:pt idx="8017">
                  <c:v>2233.00000000009</c:v>
                </c:pt>
                <c:pt idx="8018">
                  <c:v>2233.50000000009</c:v>
                </c:pt>
                <c:pt idx="8019">
                  <c:v>2234.00000000009</c:v>
                </c:pt>
                <c:pt idx="8020">
                  <c:v>2234.50000000009</c:v>
                </c:pt>
                <c:pt idx="8021">
                  <c:v>2235.00000000009</c:v>
                </c:pt>
                <c:pt idx="8022">
                  <c:v>2235.50000000009</c:v>
                </c:pt>
                <c:pt idx="8023">
                  <c:v>2236.00000000009</c:v>
                </c:pt>
                <c:pt idx="8024">
                  <c:v>2236.50000000009</c:v>
                </c:pt>
                <c:pt idx="8025">
                  <c:v>2237.00000000009</c:v>
                </c:pt>
                <c:pt idx="8026">
                  <c:v>2237.50000000009</c:v>
                </c:pt>
                <c:pt idx="8027">
                  <c:v>2238.00000000009</c:v>
                </c:pt>
                <c:pt idx="8028">
                  <c:v>2238.50000000009</c:v>
                </c:pt>
                <c:pt idx="8029">
                  <c:v>2239.00000000009</c:v>
                </c:pt>
                <c:pt idx="8030">
                  <c:v>2239.50000000009</c:v>
                </c:pt>
                <c:pt idx="8031">
                  <c:v>2240.00000000009</c:v>
                </c:pt>
                <c:pt idx="8032">
                  <c:v>2240.50000000009</c:v>
                </c:pt>
                <c:pt idx="8033">
                  <c:v>2241.00000000009</c:v>
                </c:pt>
                <c:pt idx="8034">
                  <c:v>2241.50000000009</c:v>
                </c:pt>
                <c:pt idx="8035">
                  <c:v>2242.00000000009</c:v>
                </c:pt>
                <c:pt idx="8036">
                  <c:v>2242.50000000009</c:v>
                </c:pt>
                <c:pt idx="8037">
                  <c:v>2243.00000000009</c:v>
                </c:pt>
                <c:pt idx="8038">
                  <c:v>2243.50000000009</c:v>
                </c:pt>
                <c:pt idx="8039">
                  <c:v>2244.00000000009</c:v>
                </c:pt>
                <c:pt idx="8040">
                  <c:v>2244.50000000009</c:v>
                </c:pt>
                <c:pt idx="8041">
                  <c:v>2245.00000000009</c:v>
                </c:pt>
                <c:pt idx="8042">
                  <c:v>2245.50000000009</c:v>
                </c:pt>
                <c:pt idx="8043">
                  <c:v>2246.00000000009</c:v>
                </c:pt>
                <c:pt idx="8044">
                  <c:v>2246.50000000009</c:v>
                </c:pt>
                <c:pt idx="8045">
                  <c:v>2247.00000000009</c:v>
                </c:pt>
                <c:pt idx="8046">
                  <c:v>2247.50000000009</c:v>
                </c:pt>
                <c:pt idx="8047">
                  <c:v>2248.00000000009</c:v>
                </c:pt>
                <c:pt idx="8048">
                  <c:v>2248.50000000009</c:v>
                </c:pt>
                <c:pt idx="8049">
                  <c:v>2249.00000000009</c:v>
                </c:pt>
                <c:pt idx="8050">
                  <c:v>2249.50000000009</c:v>
                </c:pt>
                <c:pt idx="8051">
                  <c:v>2250.00000000009</c:v>
                </c:pt>
                <c:pt idx="8052">
                  <c:v>2250.50000000009</c:v>
                </c:pt>
                <c:pt idx="8053">
                  <c:v>2251.00000000009</c:v>
                </c:pt>
                <c:pt idx="8054">
                  <c:v>2251.50000000009</c:v>
                </c:pt>
                <c:pt idx="8055">
                  <c:v>2252.00000000009</c:v>
                </c:pt>
                <c:pt idx="8056">
                  <c:v>2252.50000000009</c:v>
                </c:pt>
                <c:pt idx="8057">
                  <c:v>2253.00000000009</c:v>
                </c:pt>
                <c:pt idx="8058">
                  <c:v>2253.50000000009</c:v>
                </c:pt>
                <c:pt idx="8059">
                  <c:v>2254.00000000009</c:v>
                </c:pt>
                <c:pt idx="8060">
                  <c:v>2254.50000000009</c:v>
                </c:pt>
                <c:pt idx="8061">
                  <c:v>2255.00000000009</c:v>
                </c:pt>
                <c:pt idx="8062">
                  <c:v>2255.50000000009</c:v>
                </c:pt>
                <c:pt idx="8063">
                  <c:v>2256.00000000009</c:v>
                </c:pt>
                <c:pt idx="8064">
                  <c:v>2256.50000000009</c:v>
                </c:pt>
                <c:pt idx="8065">
                  <c:v>2257.00000000009</c:v>
                </c:pt>
                <c:pt idx="8066">
                  <c:v>2257.50000000009</c:v>
                </c:pt>
                <c:pt idx="8067">
                  <c:v>2258.00000000009</c:v>
                </c:pt>
                <c:pt idx="8068">
                  <c:v>2258.50000000009</c:v>
                </c:pt>
                <c:pt idx="8069">
                  <c:v>2259.00000000009</c:v>
                </c:pt>
                <c:pt idx="8070">
                  <c:v>2259.50000000009</c:v>
                </c:pt>
                <c:pt idx="8071">
                  <c:v>2260.00000000009</c:v>
                </c:pt>
                <c:pt idx="8072">
                  <c:v>2260.50000000009</c:v>
                </c:pt>
                <c:pt idx="8073">
                  <c:v>2261.00000000009</c:v>
                </c:pt>
                <c:pt idx="8074">
                  <c:v>2261.50000000009</c:v>
                </c:pt>
                <c:pt idx="8075">
                  <c:v>2262.00000000009</c:v>
                </c:pt>
                <c:pt idx="8076">
                  <c:v>2262.50000000009</c:v>
                </c:pt>
                <c:pt idx="8077">
                  <c:v>2263.00000000009</c:v>
                </c:pt>
                <c:pt idx="8078">
                  <c:v>2263.50000000009</c:v>
                </c:pt>
                <c:pt idx="8079">
                  <c:v>2264.00000000009</c:v>
                </c:pt>
                <c:pt idx="8080">
                  <c:v>2264.50000000009</c:v>
                </c:pt>
                <c:pt idx="8081">
                  <c:v>2265.00000000009</c:v>
                </c:pt>
                <c:pt idx="8082">
                  <c:v>2265.50000000009</c:v>
                </c:pt>
                <c:pt idx="8083">
                  <c:v>2266.00000000009</c:v>
                </c:pt>
                <c:pt idx="8084">
                  <c:v>2266.50000000009</c:v>
                </c:pt>
                <c:pt idx="8085">
                  <c:v>2267.00000000009</c:v>
                </c:pt>
                <c:pt idx="8086">
                  <c:v>2267.50000000009</c:v>
                </c:pt>
                <c:pt idx="8087">
                  <c:v>2268.00000000009</c:v>
                </c:pt>
                <c:pt idx="8088">
                  <c:v>2268.50000000009</c:v>
                </c:pt>
                <c:pt idx="8089">
                  <c:v>2269.00000000009</c:v>
                </c:pt>
                <c:pt idx="8090">
                  <c:v>2269.50000000009</c:v>
                </c:pt>
                <c:pt idx="8091">
                  <c:v>2270.00000000009</c:v>
                </c:pt>
                <c:pt idx="8092">
                  <c:v>2270.50000000009</c:v>
                </c:pt>
                <c:pt idx="8093">
                  <c:v>2271.00000000009</c:v>
                </c:pt>
                <c:pt idx="8094">
                  <c:v>2271.50000000009</c:v>
                </c:pt>
                <c:pt idx="8095">
                  <c:v>2272.00000000009</c:v>
                </c:pt>
                <c:pt idx="8096">
                  <c:v>2272.50000000009</c:v>
                </c:pt>
                <c:pt idx="8097">
                  <c:v>2273.00000000009</c:v>
                </c:pt>
                <c:pt idx="8098">
                  <c:v>2273.50000000009</c:v>
                </c:pt>
                <c:pt idx="8099">
                  <c:v>2274.00000000009</c:v>
                </c:pt>
                <c:pt idx="8100">
                  <c:v>2274.50000000009</c:v>
                </c:pt>
                <c:pt idx="8101">
                  <c:v>2275.00000000009</c:v>
                </c:pt>
                <c:pt idx="8102">
                  <c:v>2275.50000000009</c:v>
                </c:pt>
                <c:pt idx="8103">
                  <c:v>2276.00000000009</c:v>
                </c:pt>
                <c:pt idx="8104">
                  <c:v>2276.50000000009</c:v>
                </c:pt>
                <c:pt idx="8105">
                  <c:v>2277.00000000009</c:v>
                </c:pt>
                <c:pt idx="8106">
                  <c:v>2277.50000000009</c:v>
                </c:pt>
                <c:pt idx="8107">
                  <c:v>2278.00000000009</c:v>
                </c:pt>
                <c:pt idx="8108">
                  <c:v>2278.50000000009</c:v>
                </c:pt>
                <c:pt idx="8109">
                  <c:v>2279.00000000009</c:v>
                </c:pt>
                <c:pt idx="8110">
                  <c:v>2279.50000000009</c:v>
                </c:pt>
                <c:pt idx="8111">
                  <c:v>2280.00000000009</c:v>
                </c:pt>
                <c:pt idx="8112">
                  <c:v>2280.50000000009</c:v>
                </c:pt>
                <c:pt idx="8113">
                  <c:v>2281.00000000009</c:v>
                </c:pt>
                <c:pt idx="8114">
                  <c:v>2281.50000000009</c:v>
                </c:pt>
                <c:pt idx="8115">
                  <c:v>2282.00000000009</c:v>
                </c:pt>
                <c:pt idx="8116">
                  <c:v>2282.50000000009</c:v>
                </c:pt>
                <c:pt idx="8117">
                  <c:v>2283.00000000009</c:v>
                </c:pt>
                <c:pt idx="8118">
                  <c:v>2283.50000000009</c:v>
                </c:pt>
                <c:pt idx="8119">
                  <c:v>2284.00000000009</c:v>
                </c:pt>
                <c:pt idx="8120">
                  <c:v>2284.50000000009</c:v>
                </c:pt>
                <c:pt idx="8121">
                  <c:v>2285.00000000009</c:v>
                </c:pt>
                <c:pt idx="8122">
                  <c:v>2285.50000000009</c:v>
                </c:pt>
                <c:pt idx="8123">
                  <c:v>2286.00000000009</c:v>
                </c:pt>
                <c:pt idx="8124">
                  <c:v>2286.50000000009</c:v>
                </c:pt>
                <c:pt idx="8125">
                  <c:v>2287.00000000009</c:v>
                </c:pt>
                <c:pt idx="8126">
                  <c:v>2287.50000000009</c:v>
                </c:pt>
                <c:pt idx="8127">
                  <c:v>2288.00000000009</c:v>
                </c:pt>
                <c:pt idx="8128">
                  <c:v>2288.50000000009</c:v>
                </c:pt>
                <c:pt idx="8129">
                  <c:v>2289.00000000009</c:v>
                </c:pt>
                <c:pt idx="8130">
                  <c:v>2289.50000000009</c:v>
                </c:pt>
                <c:pt idx="8131">
                  <c:v>2290.00000000009</c:v>
                </c:pt>
                <c:pt idx="8132">
                  <c:v>2290.50000000009</c:v>
                </c:pt>
                <c:pt idx="8133">
                  <c:v>2291.00000000009</c:v>
                </c:pt>
                <c:pt idx="8134">
                  <c:v>2291.50000000009</c:v>
                </c:pt>
                <c:pt idx="8135">
                  <c:v>2292.00000000009</c:v>
                </c:pt>
                <c:pt idx="8136">
                  <c:v>2292.50000000009</c:v>
                </c:pt>
                <c:pt idx="8137">
                  <c:v>2293.00000000009</c:v>
                </c:pt>
                <c:pt idx="8138">
                  <c:v>2293.50000000009</c:v>
                </c:pt>
                <c:pt idx="8139">
                  <c:v>2294.00000000009</c:v>
                </c:pt>
                <c:pt idx="8140">
                  <c:v>2294.50000000009</c:v>
                </c:pt>
                <c:pt idx="8141">
                  <c:v>2295.00000000009</c:v>
                </c:pt>
                <c:pt idx="8142">
                  <c:v>2295.50000000009</c:v>
                </c:pt>
                <c:pt idx="8143">
                  <c:v>2296.00000000009</c:v>
                </c:pt>
                <c:pt idx="8144">
                  <c:v>2296.50000000009</c:v>
                </c:pt>
                <c:pt idx="8145">
                  <c:v>2297.00000000009</c:v>
                </c:pt>
                <c:pt idx="8146">
                  <c:v>2297.50000000009</c:v>
                </c:pt>
                <c:pt idx="8147">
                  <c:v>2298.00000000009</c:v>
                </c:pt>
                <c:pt idx="8148">
                  <c:v>2298.50000000009</c:v>
                </c:pt>
                <c:pt idx="8149">
                  <c:v>2299.00000000009</c:v>
                </c:pt>
                <c:pt idx="8150">
                  <c:v>2299.50000000009</c:v>
                </c:pt>
                <c:pt idx="8151">
                  <c:v>2300.00000000009</c:v>
                </c:pt>
                <c:pt idx="8152">
                  <c:v>2300.50000000009</c:v>
                </c:pt>
                <c:pt idx="8153">
                  <c:v>2301.00000000009</c:v>
                </c:pt>
                <c:pt idx="8154">
                  <c:v>2301.50000000009</c:v>
                </c:pt>
                <c:pt idx="8155">
                  <c:v>2302.00000000009</c:v>
                </c:pt>
                <c:pt idx="8156">
                  <c:v>2302.50000000009</c:v>
                </c:pt>
                <c:pt idx="8157">
                  <c:v>2303.00000000009</c:v>
                </c:pt>
                <c:pt idx="8158">
                  <c:v>2303.50000000009</c:v>
                </c:pt>
                <c:pt idx="8159">
                  <c:v>2304.00000000009</c:v>
                </c:pt>
                <c:pt idx="8160">
                  <c:v>2304.50000000009</c:v>
                </c:pt>
                <c:pt idx="8161">
                  <c:v>2305.00000000009</c:v>
                </c:pt>
                <c:pt idx="8162">
                  <c:v>2305.50000000009</c:v>
                </c:pt>
                <c:pt idx="8163">
                  <c:v>2306.00000000009</c:v>
                </c:pt>
                <c:pt idx="8164">
                  <c:v>2306.50000000009</c:v>
                </c:pt>
                <c:pt idx="8165">
                  <c:v>2307.00000000009</c:v>
                </c:pt>
                <c:pt idx="8166">
                  <c:v>2307.50000000009</c:v>
                </c:pt>
                <c:pt idx="8167">
                  <c:v>2308.00000000009</c:v>
                </c:pt>
                <c:pt idx="8168">
                  <c:v>2308.50000000009</c:v>
                </c:pt>
                <c:pt idx="8169">
                  <c:v>2309.00000000009</c:v>
                </c:pt>
                <c:pt idx="8170">
                  <c:v>2309.50000000009</c:v>
                </c:pt>
                <c:pt idx="8171">
                  <c:v>2310.00000000009</c:v>
                </c:pt>
                <c:pt idx="8172">
                  <c:v>2310.50000000009</c:v>
                </c:pt>
                <c:pt idx="8173">
                  <c:v>2311.00000000009</c:v>
                </c:pt>
                <c:pt idx="8174">
                  <c:v>2311.50000000009</c:v>
                </c:pt>
                <c:pt idx="8175">
                  <c:v>2312.00000000009</c:v>
                </c:pt>
                <c:pt idx="8176">
                  <c:v>2312.50000000009</c:v>
                </c:pt>
                <c:pt idx="8177">
                  <c:v>2313.00000000009</c:v>
                </c:pt>
                <c:pt idx="8178">
                  <c:v>2313.50000000009</c:v>
                </c:pt>
                <c:pt idx="8179">
                  <c:v>2314.00000000009</c:v>
                </c:pt>
                <c:pt idx="8180">
                  <c:v>2314.50000000009</c:v>
                </c:pt>
                <c:pt idx="8181">
                  <c:v>2315.00000000009</c:v>
                </c:pt>
                <c:pt idx="8182">
                  <c:v>2315.50000000009</c:v>
                </c:pt>
                <c:pt idx="8183">
                  <c:v>2316.00000000009</c:v>
                </c:pt>
                <c:pt idx="8184">
                  <c:v>2316.50000000009</c:v>
                </c:pt>
                <c:pt idx="8185">
                  <c:v>2317.00000000009</c:v>
                </c:pt>
                <c:pt idx="8186">
                  <c:v>2317.50000000009</c:v>
                </c:pt>
                <c:pt idx="8187">
                  <c:v>2318.00000000009</c:v>
                </c:pt>
                <c:pt idx="8188">
                  <c:v>2318.50000000009</c:v>
                </c:pt>
                <c:pt idx="8189">
                  <c:v>2319.00000000009</c:v>
                </c:pt>
                <c:pt idx="8190">
                  <c:v>2319.50000000009</c:v>
                </c:pt>
                <c:pt idx="8191">
                  <c:v>2320.00000000009</c:v>
                </c:pt>
                <c:pt idx="8192">
                  <c:v>2320.50000000009</c:v>
                </c:pt>
                <c:pt idx="8193">
                  <c:v>2321.00000000009</c:v>
                </c:pt>
                <c:pt idx="8194">
                  <c:v>2321.50000000009</c:v>
                </c:pt>
                <c:pt idx="8195">
                  <c:v>2322.00000000009</c:v>
                </c:pt>
                <c:pt idx="8196">
                  <c:v>2322.50000000009</c:v>
                </c:pt>
                <c:pt idx="8197">
                  <c:v>2323.00000000009</c:v>
                </c:pt>
                <c:pt idx="8198">
                  <c:v>2323.50000000009</c:v>
                </c:pt>
                <c:pt idx="8199">
                  <c:v>2324.00000000009</c:v>
                </c:pt>
                <c:pt idx="8200">
                  <c:v>2324.50000000009</c:v>
                </c:pt>
                <c:pt idx="8201">
                  <c:v>2325.00000000009</c:v>
                </c:pt>
                <c:pt idx="8202">
                  <c:v>2325.50000000009</c:v>
                </c:pt>
                <c:pt idx="8203">
                  <c:v>2326.00000000009</c:v>
                </c:pt>
                <c:pt idx="8204">
                  <c:v>2326.50000000009</c:v>
                </c:pt>
                <c:pt idx="8205">
                  <c:v>2327.00000000009</c:v>
                </c:pt>
                <c:pt idx="8206">
                  <c:v>2327.50000000009</c:v>
                </c:pt>
                <c:pt idx="8207">
                  <c:v>2328.00000000009</c:v>
                </c:pt>
                <c:pt idx="8208">
                  <c:v>2328.50000000009</c:v>
                </c:pt>
                <c:pt idx="8209">
                  <c:v>2329.00000000009</c:v>
                </c:pt>
                <c:pt idx="8210">
                  <c:v>2329.50000000009</c:v>
                </c:pt>
                <c:pt idx="8211">
                  <c:v>2330.00000000009</c:v>
                </c:pt>
                <c:pt idx="8212">
                  <c:v>2330.50000000009</c:v>
                </c:pt>
                <c:pt idx="8213">
                  <c:v>2331.00000000009</c:v>
                </c:pt>
                <c:pt idx="8214">
                  <c:v>2331.50000000009</c:v>
                </c:pt>
                <c:pt idx="8215">
                  <c:v>2332.00000000009</c:v>
                </c:pt>
                <c:pt idx="8216">
                  <c:v>2332.50000000009</c:v>
                </c:pt>
                <c:pt idx="8217">
                  <c:v>2333.00000000009</c:v>
                </c:pt>
                <c:pt idx="8218">
                  <c:v>2333.50000000009</c:v>
                </c:pt>
                <c:pt idx="8219">
                  <c:v>2334.00000000009</c:v>
                </c:pt>
                <c:pt idx="8220">
                  <c:v>2334.50000000009</c:v>
                </c:pt>
                <c:pt idx="8221">
                  <c:v>2335.00000000009</c:v>
                </c:pt>
                <c:pt idx="8222">
                  <c:v>2335.50000000009</c:v>
                </c:pt>
                <c:pt idx="8223">
                  <c:v>2336.00000000009</c:v>
                </c:pt>
                <c:pt idx="8224">
                  <c:v>2336.50000000009</c:v>
                </c:pt>
                <c:pt idx="8225">
                  <c:v>2337.00000000009</c:v>
                </c:pt>
                <c:pt idx="8226">
                  <c:v>2337.50000000009</c:v>
                </c:pt>
                <c:pt idx="8227">
                  <c:v>2338.00000000009</c:v>
                </c:pt>
                <c:pt idx="8228">
                  <c:v>2338.50000000009</c:v>
                </c:pt>
                <c:pt idx="8229">
                  <c:v>2339.00000000009</c:v>
                </c:pt>
                <c:pt idx="8230">
                  <c:v>2339.50000000009</c:v>
                </c:pt>
                <c:pt idx="8231">
                  <c:v>2340.00000000009</c:v>
                </c:pt>
                <c:pt idx="8232">
                  <c:v>2340.50000000009</c:v>
                </c:pt>
                <c:pt idx="8233">
                  <c:v>2341.00000000009</c:v>
                </c:pt>
                <c:pt idx="8234">
                  <c:v>2341.50000000009</c:v>
                </c:pt>
                <c:pt idx="8235">
                  <c:v>2342.00000000009</c:v>
                </c:pt>
                <c:pt idx="8236">
                  <c:v>2342.50000000009</c:v>
                </c:pt>
                <c:pt idx="8237">
                  <c:v>2343.00000000009</c:v>
                </c:pt>
                <c:pt idx="8238">
                  <c:v>2343.50000000009</c:v>
                </c:pt>
                <c:pt idx="8239">
                  <c:v>2344.00000000009</c:v>
                </c:pt>
                <c:pt idx="8240">
                  <c:v>2344.50000000009</c:v>
                </c:pt>
                <c:pt idx="8241">
                  <c:v>2345.00000000009</c:v>
                </c:pt>
                <c:pt idx="8242">
                  <c:v>2345.50000000009</c:v>
                </c:pt>
                <c:pt idx="8243">
                  <c:v>2346.00000000009</c:v>
                </c:pt>
                <c:pt idx="8244">
                  <c:v>2346.50000000009</c:v>
                </c:pt>
                <c:pt idx="8245">
                  <c:v>2347.00000000009</c:v>
                </c:pt>
                <c:pt idx="8246">
                  <c:v>2347.50000000009</c:v>
                </c:pt>
                <c:pt idx="8247">
                  <c:v>2348.00000000009</c:v>
                </c:pt>
                <c:pt idx="8248">
                  <c:v>2348.50000000009</c:v>
                </c:pt>
                <c:pt idx="8249">
                  <c:v>2349.00000000009</c:v>
                </c:pt>
                <c:pt idx="8250">
                  <c:v>2349.50000000009</c:v>
                </c:pt>
                <c:pt idx="8251">
                  <c:v>2350.00000000009</c:v>
                </c:pt>
                <c:pt idx="8252">
                  <c:v>2350.50000000009</c:v>
                </c:pt>
                <c:pt idx="8253">
                  <c:v>2351.00000000009</c:v>
                </c:pt>
                <c:pt idx="8254">
                  <c:v>2351.50000000009</c:v>
                </c:pt>
                <c:pt idx="8255">
                  <c:v>2352.00000000009</c:v>
                </c:pt>
                <c:pt idx="8256">
                  <c:v>2352.50000000009</c:v>
                </c:pt>
                <c:pt idx="8257">
                  <c:v>2353.00000000009</c:v>
                </c:pt>
                <c:pt idx="8258">
                  <c:v>2353.50000000009</c:v>
                </c:pt>
                <c:pt idx="8259">
                  <c:v>2354.00000000009</c:v>
                </c:pt>
                <c:pt idx="8260">
                  <c:v>2354.50000000009</c:v>
                </c:pt>
                <c:pt idx="8261">
                  <c:v>2355.00000000009</c:v>
                </c:pt>
                <c:pt idx="8262">
                  <c:v>2355.50000000009</c:v>
                </c:pt>
                <c:pt idx="8263">
                  <c:v>2356.00000000009</c:v>
                </c:pt>
                <c:pt idx="8264">
                  <c:v>2356.50000000009</c:v>
                </c:pt>
                <c:pt idx="8265">
                  <c:v>2357.00000000009</c:v>
                </c:pt>
                <c:pt idx="8266">
                  <c:v>2357.50000000009</c:v>
                </c:pt>
                <c:pt idx="8267">
                  <c:v>2358.00000000009</c:v>
                </c:pt>
                <c:pt idx="8268">
                  <c:v>2358.50000000009</c:v>
                </c:pt>
                <c:pt idx="8269">
                  <c:v>2359.00000000009</c:v>
                </c:pt>
                <c:pt idx="8270">
                  <c:v>2359.50000000009</c:v>
                </c:pt>
                <c:pt idx="8271">
                  <c:v>2360.00000000009</c:v>
                </c:pt>
                <c:pt idx="8272">
                  <c:v>2360.50000000009</c:v>
                </c:pt>
                <c:pt idx="8273">
                  <c:v>2361.00000000009</c:v>
                </c:pt>
                <c:pt idx="8274">
                  <c:v>2361.50000000009</c:v>
                </c:pt>
                <c:pt idx="8275">
                  <c:v>2362.00000000009</c:v>
                </c:pt>
                <c:pt idx="8276">
                  <c:v>2362.50000000009</c:v>
                </c:pt>
                <c:pt idx="8277">
                  <c:v>2363.00000000009</c:v>
                </c:pt>
                <c:pt idx="8278">
                  <c:v>2363.50000000009</c:v>
                </c:pt>
                <c:pt idx="8279">
                  <c:v>2364.00000000009</c:v>
                </c:pt>
                <c:pt idx="8280">
                  <c:v>2364.50000000009</c:v>
                </c:pt>
                <c:pt idx="8281">
                  <c:v>2365.00000000009</c:v>
                </c:pt>
                <c:pt idx="8282">
                  <c:v>2365.50000000009</c:v>
                </c:pt>
                <c:pt idx="8283">
                  <c:v>2366.00000000009</c:v>
                </c:pt>
                <c:pt idx="8284">
                  <c:v>2366.50000000009</c:v>
                </c:pt>
                <c:pt idx="8285">
                  <c:v>2367.00000000009</c:v>
                </c:pt>
                <c:pt idx="8286">
                  <c:v>2367.50000000009</c:v>
                </c:pt>
                <c:pt idx="8287">
                  <c:v>2368.00000000009</c:v>
                </c:pt>
                <c:pt idx="8288">
                  <c:v>2368.50000000009</c:v>
                </c:pt>
                <c:pt idx="8289">
                  <c:v>2369.00000000009</c:v>
                </c:pt>
                <c:pt idx="8290">
                  <c:v>2369.50000000009</c:v>
                </c:pt>
                <c:pt idx="8291">
                  <c:v>2370.00000000009</c:v>
                </c:pt>
                <c:pt idx="8292">
                  <c:v>2370.50000000009</c:v>
                </c:pt>
                <c:pt idx="8293">
                  <c:v>2371.00000000009</c:v>
                </c:pt>
                <c:pt idx="8294">
                  <c:v>2371.50000000009</c:v>
                </c:pt>
                <c:pt idx="8295">
                  <c:v>2372.00000000009</c:v>
                </c:pt>
                <c:pt idx="8296">
                  <c:v>2372.50000000009</c:v>
                </c:pt>
                <c:pt idx="8297">
                  <c:v>2373.00000000009</c:v>
                </c:pt>
                <c:pt idx="8298">
                  <c:v>2373.50000000009</c:v>
                </c:pt>
                <c:pt idx="8299">
                  <c:v>2374.00000000009</c:v>
                </c:pt>
                <c:pt idx="8300">
                  <c:v>2374.50000000009</c:v>
                </c:pt>
                <c:pt idx="8301">
                  <c:v>2375.00000000009</c:v>
                </c:pt>
                <c:pt idx="8302">
                  <c:v>2375.50000000009</c:v>
                </c:pt>
                <c:pt idx="8303">
                  <c:v>2376.00000000009</c:v>
                </c:pt>
                <c:pt idx="8304">
                  <c:v>2376.50000000009</c:v>
                </c:pt>
                <c:pt idx="8305">
                  <c:v>2377.00000000009</c:v>
                </c:pt>
                <c:pt idx="8306">
                  <c:v>2377.50000000009</c:v>
                </c:pt>
                <c:pt idx="8307">
                  <c:v>2378.00000000009</c:v>
                </c:pt>
                <c:pt idx="8308">
                  <c:v>2378.50000000009</c:v>
                </c:pt>
                <c:pt idx="8309">
                  <c:v>2379.00000000009</c:v>
                </c:pt>
                <c:pt idx="8310">
                  <c:v>2379.50000000009</c:v>
                </c:pt>
                <c:pt idx="8311">
                  <c:v>2380.00000000009</c:v>
                </c:pt>
                <c:pt idx="8312">
                  <c:v>2380.50000000009</c:v>
                </c:pt>
                <c:pt idx="8313">
                  <c:v>2381.00000000009</c:v>
                </c:pt>
                <c:pt idx="8314">
                  <c:v>2381.50000000009</c:v>
                </c:pt>
                <c:pt idx="8315">
                  <c:v>2382.00000000009</c:v>
                </c:pt>
                <c:pt idx="8316">
                  <c:v>2382.50000000009</c:v>
                </c:pt>
                <c:pt idx="8317">
                  <c:v>2383.00000000009</c:v>
                </c:pt>
                <c:pt idx="8318">
                  <c:v>2383.50000000009</c:v>
                </c:pt>
                <c:pt idx="8319">
                  <c:v>2384.00000000009</c:v>
                </c:pt>
                <c:pt idx="8320">
                  <c:v>2384.50000000009</c:v>
                </c:pt>
                <c:pt idx="8321">
                  <c:v>2385.00000000009</c:v>
                </c:pt>
                <c:pt idx="8322">
                  <c:v>2385.50000000009</c:v>
                </c:pt>
                <c:pt idx="8323">
                  <c:v>2386.00000000009</c:v>
                </c:pt>
                <c:pt idx="8324">
                  <c:v>2386.50000000009</c:v>
                </c:pt>
                <c:pt idx="8325">
                  <c:v>2387.00000000009</c:v>
                </c:pt>
                <c:pt idx="8326">
                  <c:v>2387.50000000009</c:v>
                </c:pt>
                <c:pt idx="8327">
                  <c:v>2388.00000000009</c:v>
                </c:pt>
                <c:pt idx="8328">
                  <c:v>2388.50000000009</c:v>
                </c:pt>
                <c:pt idx="8329">
                  <c:v>2389.00000000009</c:v>
                </c:pt>
                <c:pt idx="8330">
                  <c:v>2389.50000000009</c:v>
                </c:pt>
                <c:pt idx="8331">
                  <c:v>2390.00000000009</c:v>
                </c:pt>
                <c:pt idx="8332">
                  <c:v>2390.50000000009</c:v>
                </c:pt>
                <c:pt idx="8333">
                  <c:v>2391.00000000009</c:v>
                </c:pt>
                <c:pt idx="8334">
                  <c:v>2391.50000000009</c:v>
                </c:pt>
                <c:pt idx="8335">
                  <c:v>2392.00000000009</c:v>
                </c:pt>
                <c:pt idx="8336">
                  <c:v>2392.50000000009</c:v>
                </c:pt>
                <c:pt idx="8337">
                  <c:v>2393.00000000009</c:v>
                </c:pt>
                <c:pt idx="8338">
                  <c:v>2393.50000000009</c:v>
                </c:pt>
                <c:pt idx="8339">
                  <c:v>2394.00000000009</c:v>
                </c:pt>
                <c:pt idx="8340">
                  <c:v>2394.50000000009</c:v>
                </c:pt>
                <c:pt idx="8341">
                  <c:v>2395.00000000009</c:v>
                </c:pt>
                <c:pt idx="8342">
                  <c:v>2395.50000000009</c:v>
                </c:pt>
                <c:pt idx="8343">
                  <c:v>2396.00000000009</c:v>
                </c:pt>
                <c:pt idx="8344">
                  <c:v>2396.50000000009</c:v>
                </c:pt>
                <c:pt idx="8345">
                  <c:v>2397.00000000009</c:v>
                </c:pt>
                <c:pt idx="8346">
                  <c:v>2397.50000000009</c:v>
                </c:pt>
                <c:pt idx="8347">
                  <c:v>2398.00000000009</c:v>
                </c:pt>
                <c:pt idx="8348">
                  <c:v>2398.50000000009</c:v>
                </c:pt>
                <c:pt idx="8349">
                  <c:v>2399.00000000009</c:v>
                </c:pt>
                <c:pt idx="8350">
                  <c:v>2399.50000000009</c:v>
                </c:pt>
                <c:pt idx="8351">
                  <c:v>2400.00000000009</c:v>
                </c:pt>
                <c:pt idx="8352">
                  <c:v>2400.50000000009</c:v>
                </c:pt>
                <c:pt idx="8353">
                  <c:v>2401.00000000009</c:v>
                </c:pt>
                <c:pt idx="8354">
                  <c:v>2401.50000000009</c:v>
                </c:pt>
                <c:pt idx="8355">
                  <c:v>2402.00000000009</c:v>
                </c:pt>
                <c:pt idx="8356">
                  <c:v>2402.50000000009</c:v>
                </c:pt>
                <c:pt idx="8357">
                  <c:v>2403.00000000009</c:v>
                </c:pt>
                <c:pt idx="8358">
                  <c:v>2403.50000000009</c:v>
                </c:pt>
                <c:pt idx="8359">
                  <c:v>2404.00000000009</c:v>
                </c:pt>
                <c:pt idx="8360">
                  <c:v>2404.50000000009</c:v>
                </c:pt>
                <c:pt idx="8361">
                  <c:v>2405.00000000009</c:v>
                </c:pt>
                <c:pt idx="8362">
                  <c:v>2405.50000000009</c:v>
                </c:pt>
                <c:pt idx="8363">
                  <c:v>2406.00000000009</c:v>
                </c:pt>
                <c:pt idx="8364">
                  <c:v>2406.50000000009</c:v>
                </c:pt>
                <c:pt idx="8365">
                  <c:v>2407.00000000009</c:v>
                </c:pt>
                <c:pt idx="8366">
                  <c:v>2407.50000000009</c:v>
                </c:pt>
                <c:pt idx="8367">
                  <c:v>2408.00000000009</c:v>
                </c:pt>
                <c:pt idx="8368">
                  <c:v>2408.50000000009</c:v>
                </c:pt>
                <c:pt idx="8369">
                  <c:v>2409.00000000009</c:v>
                </c:pt>
                <c:pt idx="8370">
                  <c:v>2409.50000000009</c:v>
                </c:pt>
                <c:pt idx="8371">
                  <c:v>2410.00000000009</c:v>
                </c:pt>
                <c:pt idx="8372">
                  <c:v>2410.50000000009</c:v>
                </c:pt>
                <c:pt idx="8373">
                  <c:v>2411.00000000009</c:v>
                </c:pt>
                <c:pt idx="8374">
                  <c:v>2411.50000000009</c:v>
                </c:pt>
                <c:pt idx="8375">
                  <c:v>2412.00000000009</c:v>
                </c:pt>
                <c:pt idx="8376">
                  <c:v>2412.50000000009</c:v>
                </c:pt>
                <c:pt idx="8377">
                  <c:v>2413.00000000009</c:v>
                </c:pt>
                <c:pt idx="8378">
                  <c:v>2413.50000000009</c:v>
                </c:pt>
                <c:pt idx="8379">
                  <c:v>2414.00000000009</c:v>
                </c:pt>
                <c:pt idx="8380">
                  <c:v>2414.50000000009</c:v>
                </c:pt>
                <c:pt idx="8381">
                  <c:v>2415.00000000009</c:v>
                </c:pt>
                <c:pt idx="8382">
                  <c:v>2415.50000000009</c:v>
                </c:pt>
                <c:pt idx="8383">
                  <c:v>2416.00000000009</c:v>
                </c:pt>
                <c:pt idx="8384">
                  <c:v>2416.50000000009</c:v>
                </c:pt>
                <c:pt idx="8385">
                  <c:v>2417.00000000009</c:v>
                </c:pt>
                <c:pt idx="8386">
                  <c:v>2417.50000000009</c:v>
                </c:pt>
                <c:pt idx="8387">
                  <c:v>2418.00000000009</c:v>
                </c:pt>
                <c:pt idx="8388">
                  <c:v>2418.50000000009</c:v>
                </c:pt>
                <c:pt idx="8389">
                  <c:v>2419.00000000009</c:v>
                </c:pt>
                <c:pt idx="8390">
                  <c:v>2419.50000000009</c:v>
                </c:pt>
                <c:pt idx="8391">
                  <c:v>2420.00000000009</c:v>
                </c:pt>
                <c:pt idx="8392">
                  <c:v>2420.50000000009</c:v>
                </c:pt>
                <c:pt idx="8393">
                  <c:v>2421.00000000009</c:v>
                </c:pt>
                <c:pt idx="8394">
                  <c:v>2421.50000000009</c:v>
                </c:pt>
                <c:pt idx="8395">
                  <c:v>2422.00000000009</c:v>
                </c:pt>
                <c:pt idx="8396">
                  <c:v>2422.50000000009</c:v>
                </c:pt>
                <c:pt idx="8397">
                  <c:v>2423.00000000009</c:v>
                </c:pt>
                <c:pt idx="8398">
                  <c:v>2423.50000000009</c:v>
                </c:pt>
                <c:pt idx="8399">
                  <c:v>2424.00000000009</c:v>
                </c:pt>
                <c:pt idx="8400">
                  <c:v>2424.50000000009</c:v>
                </c:pt>
                <c:pt idx="8401">
                  <c:v>2425.00000000009</c:v>
                </c:pt>
                <c:pt idx="8402">
                  <c:v>2425.50000000009</c:v>
                </c:pt>
                <c:pt idx="8403">
                  <c:v>2426.00000000009</c:v>
                </c:pt>
                <c:pt idx="8404">
                  <c:v>2426.50000000009</c:v>
                </c:pt>
                <c:pt idx="8405">
                  <c:v>2427.00000000009</c:v>
                </c:pt>
                <c:pt idx="8406">
                  <c:v>2427.50000000009</c:v>
                </c:pt>
                <c:pt idx="8407">
                  <c:v>2428.00000000009</c:v>
                </c:pt>
                <c:pt idx="8408">
                  <c:v>2428.50000000009</c:v>
                </c:pt>
                <c:pt idx="8409">
                  <c:v>2429.00000000009</c:v>
                </c:pt>
                <c:pt idx="8410">
                  <c:v>2429.50000000009</c:v>
                </c:pt>
                <c:pt idx="8411">
                  <c:v>2430.00000000009</c:v>
                </c:pt>
                <c:pt idx="8412">
                  <c:v>2430.50000000009</c:v>
                </c:pt>
                <c:pt idx="8413">
                  <c:v>2431.00000000009</c:v>
                </c:pt>
                <c:pt idx="8414">
                  <c:v>2431.50000000009</c:v>
                </c:pt>
                <c:pt idx="8415">
                  <c:v>2432.00000000009</c:v>
                </c:pt>
                <c:pt idx="8416">
                  <c:v>2432.50000000009</c:v>
                </c:pt>
                <c:pt idx="8417">
                  <c:v>2433.00000000009</c:v>
                </c:pt>
                <c:pt idx="8418">
                  <c:v>2433.50000000009</c:v>
                </c:pt>
                <c:pt idx="8419">
                  <c:v>2434.00000000009</c:v>
                </c:pt>
                <c:pt idx="8420">
                  <c:v>2434.50000000009</c:v>
                </c:pt>
                <c:pt idx="8421">
                  <c:v>2435.00000000009</c:v>
                </c:pt>
                <c:pt idx="8422">
                  <c:v>2435.50000000009</c:v>
                </c:pt>
                <c:pt idx="8423">
                  <c:v>2436.00000000009</c:v>
                </c:pt>
                <c:pt idx="8424">
                  <c:v>2436.50000000009</c:v>
                </c:pt>
                <c:pt idx="8425">
                  <c:v>2437.00000000009</c:v>
                </c:pt>
                <c:pt idx="8426">
                  <c:v>2437.50000000009</c:v>
                </c:pt>
                <c:pt idx="8427">
                  <c:v>2438.00000000009</c:v>
                </c:pt>
                <c:pt idx="8428">
                  <c:v>2438.50000000009</c:v>
                </c:pt>
                <c:pt idx="8429">
                  <c:v>2439.00000000009</c:v>
                </c:pt>
                <c:pt idx="8430">
                  <c:v>2439.50000000009</c:v>
                </c:pt>
                <c:pt idx="8431">
                  <c:v>2440.00000000009</c:v>
                </c:pt>
                <c:pt idx="8432">
                  <c:v>2440.50000000009</c:v>
                </c:pt>
                <c:pt idx="8433">
                  <c:v>2441.00000000009</c:v>
                </c:pt>
                <c:pt idx="8434">
                  <c:v>2441.50000000009</c:v>
                </c:pt>
                <c:pt idx="8435">
                  <c:v>2442.00000000009</c:v>
                </c:pt>
                <c:pt idx="8436">
                  <c:v>2442.50000000009</c:v>
                </c:pt>
                <c:pt idx="8437">
                  <c:v>2443.00000000009</c:v>
                </c:pt>
                <c:pt idx="8438">
                  <c:v>2443.50000000009</c:v>
                </c:pt>
                <c:pt idx="8439">
                  <c:v>2444.00000000009</c:v>
                </c:pt>
                <c:pt idx="8440">
                  <c:v>2444.50000000009</c:v>
                </c:pt>
                <c:pt idx="8441">
                  <c:v>2445.00000000009</c:v>
                </c:pt>
                <c:pt idx="8442">
                  <c:v>2445.50000000009</c:v>
                </c:pt>
                <c:pt idx="8443">
                  <c:v>2446.00000000009</c:v>
                </c:pt>
                <c:pt idx="8444">
                  <c:v>2446.50000000009</c:v>
                </c:pt>
                <c:pt idx="8445">
                  <c:v>2447.00000000009</c:v>
                </c:pt>
                <c:pt idx="8446">
                  <c:v>2447.50000000009</c:v>
                </c:pt>
                <c:pt idx="8447">
                  <c:v>2448.00000000009</c:v>
                </c:pt>
                <c:pt idx="8448">
                  <c:v>2448.50000000009</c:v>
                </c:pt>
                <c:pt idx="8449">
                  <c:v>2449.00000000009</c:v>
                </c:pt>
                <c:pt idx="8450">
                  <c:v>2449.50000000009</c:v>
                </c:pt>
                <c:pt idx="8451">
                  <c:v>2450.00000000009</c:v>
                </c:pt>
                <c:pt idx="8452">
                  <c:v>2450.50000000009</c:v>
                </c:pt>
                <c:pt idx="8453">
                  <c:v>2451.00000000009</c:v>
                </c:pt>
                <c:pt idx="8454">
                  <c:v>2451.50000000009</c:v>
                </c:pt>
                <c:pt idx="8455">
                  <c:v>2452.00000000009</c:v>
                </c:pt>
                <c:pt idx="8456">
                  <c:v>2452.50000000009</c:v>
                </c:pt>
                <c:pt idx="8457">
                  <c:v>2453.00000000009</c:v>
                </c:pt>
                <c:pt idx="8458">
                  <c:v>2453.50000000009</c:v>
                </c:pt>
                <c:pt idx="8459">
                  <c:v>2454.00000000009</c:v>
                </c:pt>
                <c:pt idx="8460">
                  <c:v>2454.50000000009</c:v>
                </c:pt>
                <c:pt idx="8461">
                  <c:v>2455.00000000009</c:v>
                </c:pt>
                <c:pt idx="8462">
                  <c:v>2455.50000000009</c:v>
                </c:pt>
                <c:pt idx="8463">
                  <c:v>2456.00000000009</c:v>
                </c:pt>
                <c:pt idx="8464">
                  <c:v>2456.50000000009</c:v>
                </c:pt>
                <c:pt idx="8465">
                  <c:v>2457.00000000009</c:v>
                </c:pt>
                <c:pt idx="8466">
                  <c:v>2457.50000000009</c:v>
                </c:pt>
                <c:pt idx="8467">
                  <c:v>2458.00000000009</c:v>
                </c:pt>
                <c:pt idx="8468">
                  <c:v>2458.50000000009</c:v>
                </c:pt>
                <c:pt idx="8469">
                  <c:v>2459.00000000009</c:v>
                </c:pt>
                <c:pt idx="8470">
                  <c:v>2459.50000000009</c:v>
                </c:pt>
                <c:pt idx="8471">
                  <c:v>2460.00000000009</c:v>
                </c:pt>
                <c:pt idx="8472">
                  <c:v>2460.50000000009</c:v>
                </c:pt>
                <c:pt idx="8473">
                  <c:v>2461.00000000009</c:v>
                </c:pt>
                <c:pt idx="8474">
                  <c:v>2461.50000000009</c:v>
                </c:pt>
                <c:pt idx="8475">
                  <c:v>2462.00000000009</c:v>
                </c:pt>
                <c:pt idx="8476">
                  <c:v>2462.50000000009</c:v>
                </c:pt>
                <c:pt idx="8477">
                  <c:v>2463.00000000009</c:v>
                </c:pt>
                <c:pt idx="8478">
                  <c:v>2463.50000000009</c:v>
                </c:pt>
                <c:pt idx="8479">
                  <c:v>2464.00000000009</c:v>
                </c:pt>
                <c:pt idx="8480">
                  <c:v>2464.50000000009</c:v>
                </c:pt>
                <c:pt idx="8481">
                  <c:v>2465.00000000009</c:v>
                </c:pt>
                <c:pt idx="8482">
                  <c:v>2465.50000000009</c:v>
                </c:pt>
                <c:pt idx="8483">
                  <c:v>2466.00000000009</c:v>
                </c:pt>
                <c:pt idx="8484">
                  <c:v>2466.50000000009</c:v>
                </c:pt>
                <c:pt idx="8485">
                  <c:v>2467.00000000009</c:v>
                </c:pt>
                <c:pt idx="8486">
                  <c:v>2467.50000000009</c:v>
                </c:pt>
                <c:pt idx="8487">
                  <c:v>2468.00000000009</c:v>
                </c:pt>
                <c:pt idx="8488">
                  <c:v>2468.50000000009</c:v>
                </c:pt>
                <c:pt idx="8489">
                  <c:v>2469.00000000009</c:v>
                </c:pt>
                <c:pt idx="8490">
                  <c:v>2469.50000000009</c:v>
                </c:pt>
                <c:pt idx="8491">
                  <c:v>2470.00000000009</c:v>
                </c:pt>
                <c:pt idx="8492">
                  <c:v>2470.50000000009</c:v>
                </c:pt>
                <c:pt idx="8493">
                  <c:v>2471.00000000009</c:v>
                </c:pt>
                <c:pt idx="8494">
                  <c:v>2471.50000000009</c:v>
                </c:pt>
                <c:pt idx="8495">
                  <c:v>2472.00000000009</c:v>
                </c:pt>
                <c:pt idx="8496">
                  <c:v>2472.50000000009</c:v>
                </c:pt>
                <c:pt idx="8497">
                  <c:v>2473.00000000009</c:v>
                </c:pt>
                <c:pt idx="8498">
                  <c:v>2473.50000000009</c:v>
                </c:pt>
                <c:pt idx="8499">
                  <c:v>2474.00000000009</c:v>
                </c:pt>
                <c:pt idx="8500">
                  <c:v>2474.50000000009</c:v>
                </c:pt>
                <c:pt idx="8501">
                  <c:v>2475.00000000009</c:v>
                </c:pt>
                <c:pt idx="8502">
                  <c:v>2475.50000000009</c:v>
                </c:pt>
                <c:pt idx="8503">
                  <c:v>2476.00000000009</c:v>
                </c:pt>
                <c:pt idx="8504">
                  <c:v>2476.50000000009</c:v>
                </c:pt>
                <c:pt idx="8505">
                  <c:v>2477.00000000009</c:v>
                </c:pt>
                <c:pt idx="8506">
                  <c:v>2477.50000000009</c:v>
                </c:pt>
                <c:pt idx="8507">
                  <c:v>2478.00000000009</c:v>
                </c:pt>
                <c:pt idx="8508">
                  <c:v>2478.50000000009</c:v>
                </c:pt>
                <c:pt idx="8509">
                  <c:v>2479.00000000009</c:v>
                </c:pt>
                <c:pt idx="8510">
                  <c:v>2479.50000000009</c:v>
                </c:pt>
                <c:pt idx="8511">
                  <c:v>2480.00000000009</c:v>
                </c:pt>
                <c:pt idx="8512">
                  <c:v>2480.50000000009</c:v>
                </c:pt>
                <c:pt idx="8513">
                  <c:v>2481.00000000009</c:v>
                </c:pt>
                <c:pt idx="8514">
                  <c:v>2481.50000000009</c:v>
                </c:pt>
                <c:pt idx="8515">
                  <c:v>2482.00000000009</c:v>
                </c:pt>
                <c:pt idx="8516">
                  <c:v>2482.50000000009</c:v>
                </c:pt>
                <c:pt idx="8517">
                  <c:v>2483.00000000009</c:v>
                </c:pt>
                <c:pt idx="8518">
                  <c:v>2483.50000000009</c:v>
                </c:pt>
                <c:pt idx="8519">
                  <c:v>2484.00000000009</c:v>
                </c:pt>
                <c:pt idx="8520">
                  <c:v>2484.50000000009</c:v>
                </c:pt>
                <c:pt idx="8521">
                  <c:v>2485.00000000009</c:v>
                </c:pt>
                <c:pt idx="8522">
                  <c:v>2485.50000000009</c:v>
                </c:pt>
                <c:pt idx="8523">
                  <c:v>2486.00000000009</c:v>
                </c:pt>
                <c:pt idx="8524">
                  <c:v>2486.50000000009</c:v>
                </c:pt>
                <c:pt idx="8525">
                  <c:v>2487.00000000009</c:v>
                </c:pt>
                <c:pt idx="8526">
                  <c:v>2487.50000000009</c:v>
                </c:pt>
                <c:pt idx="8527">
                  <c:v>2488.00000000009</c:v>
                </c:pt>
                <c:pt idx="8528">
                  <c:v>2488.50000000009</c:v>
                </c:pt>
                <c:pt idx="8529">
                  <c:v>2489.00000000009</c:v>
                </c:pt>
                <c:pt idx="8530">
                  <c:v>2489.50000000009</c:v>
                </c:pt>
                <c:pt idx="8531">
                  <c:v>2490.00000000009</c:v>
                </c:pt>
                <c:pt idx="8532">
                  <c:v>2490.50000000009</c:v>
                </c:pt>
                <c:pt idx="8533">
                  <c:v>2491.00000000009</c:v>
                </c:pt>
                <c:pt idx="8534">
                  <c:v>2491.50000000009</c:v>
                </c:pt>
                <c:pt idx="8535">
                  <c:v>2492.00000000009</c:v>
                </c:pt>
                <c:pt idx="8536">
                  <c:v>2492.50000000009</c:v>
                </c:pt>
                <c:pt idx="8537">
                  <c:v>2493.00000000009</c:v>
                </c:pt>
                <c:pt idx="8538">
                  <c:v>2493.50000000009</c:v>
                </c:pt>
                <c:pt idx="8539">
                  <c:v>2494.00000000009</c:v>
                </c:pt>
                <c:pt idx="8540">
                  <c:v>2494.50000000009</c:v>
                </c:pt>
                <c:pt idx="8541">
                  <c:v>2495.00000000009</c:v>
                </c:pt>
                <c:pt idx="8542">
                  <c:v>2495.50000000009</c:v>
                </c:pt>
                <c:pt idx="8543">
                  <c:v>2496.00000000009</c:v>
                </c:pt>
                <c:pt idx="8544">
                  <c:v>2496.50000000009</c:v>
                </c:pt>
                <c:pt idx="8545">
                  <c:v>2497.00000000009</c:v>
                </c:pt>
                <c:pt idx="8546">
                  <c:v>2497.50000000009</c:v>
                </c:pt>
                <c:pt idx="8547">
                  <c:v>2498.00000000009</c:v>
                </c:pt>
                <c:pt idx="8548">
                  <c:v>2498.50000000009</c:v>
                </c:pt>
                <c:pt idx="8549">
                  <c:v>2499.00000000009</c:v>
                </c:pt>
                <c:pt idx="8550">
                  <c:v>2499.50000000009</c:v>
                </c:pt>
                <c:pt idx="8551">
                  <c:v>2500.00000000009</c:v>
                </c:pt>
                <c:pt idx="8552">
                  <c:v>2600.00000000009</c:v>
                </c:pt>
                <c:pt idx="8553">
                  <c:v>2700.00000000009</c:v>
                </c:pt>
                <c:pt idx="8554">
                  <c:v>2800.00000000009</c:v>
                </c:pt>
                <c:pt idx="8555">
                  <c:v>2900.00000000009</c:v>
                </c:pt>
                <c:pt idx="8556">
                  <c:v>3000.00000000009</c:v>
                </c:pt>
                <c:pt idx="8557">
                  <c:v>3100.00000000009</c:v>
                </c:pt>
                <c:pt idx="8558">
                  <c:v>3200.00000000009</c:v>
                </c:pt>
                <c:pt idx="8559">
                  <c:v>3300.00000000009</c:v>
                </c:pt>
                <c:pt idx="8560">
                  <c:v>3400.00000000009</c:v>
                </c:pt>
                <c:pt idx="8561">
                  <c:v>3500.00000000009</c:v>
                </c:pt>
                <c:pt idx="8562">
                  <c:v>3600.00000000009</c:v>
                </c:pt>
                <c:pt idx="8563">
                  <c:v>3700.00000000009</c:v>
                </c:pt>
                <c:pt idx="8564">
                  <c:v>3800.00000000009</c:v>
                </c:pt>
                <c:pt idx="8565">
                  <c:v>3900.00000000009</c:v>
                </c:pt>
                <c:pt idx="8566">
                  <c:v>4000.00000000009</c:v>
                </c:pt>
                <c:pt idx="8567">
                  <c:v>4100.00000000009</c:v>
                </c:pt>
                <c:pt idx="8568">
                  <c:v>4200.00000000009</c:v>
                </c:pt>
                <c:pt idx="8569">
                  <c:v>4300.00000000009</c:v>
                </c:pt>
                <c:pt idx="8570">
                  <c:v>4400.00000000009</c:v>
                </c:pt>
                <c:pt idx="8571">
                  <c:v>4500.00000000009</c:v>
                </c:pt>
                <c:pt idx="8572">
                  <c:v>4600.00000000009</c:v>
                </c:pt>
                <c:pt idx="8573">
                  <c:v>4700.00000000009</c:v>
                </c:pt>
                <c:pt idx="8574">
                  <c:v>4800.00000000009</c:v>
                </c:pt>
                <c:pt idx="8575">
                  <c:v>4900.00000000009</c:v>
                </c:pt>
                <c:pt idx="8576">
                  <c:v>5000.00000000009</c:v>
                </c:pt>
                <c:pt idx="8577">
                  <c:v>5100.00000000009</c:v>
                </c:pt>
                <c:pt idx="8578">
                  <c:v>5200.00000000009</c:v>
                </c:pt>
                <c:pt idx="8579">
                  <c:v>5300.00000000009</c:v>
                </c:pt>
                <c:pt idx="8580">
                  <c:v>5400.00000000009</c:v>
                </c:pt>
                <c:pt idx="8581">
                  <c:v>5500.00000000009</c:v>
                </c:pt>
                <c:pt idx="8582">
                  <c:v>5600.00000000009</c:v>
                </c:pt>
                <c:pt idx="8583">
                  <c:v>5700.00000000009</c:v>
                </c:pt>
                <c:pt idx="8584">
                  <c:v>5800.00000000009</c:v>
                </c:pt>
                <c:pt idx="8585">
                  <c:v>5900.00000000009</c:v>
                </c:pt>
                <c:pt idx="8586">
                  <c:v>6000.00000000009</c:v>
                </c:pt>
                <c:pt idx="8587">
                  <c:v>6100.00000000009</c:v>
                </c:pt>
                <c:pt idx="8588">
                  <c:v>6200.00000000009</c:v>
                </c:pt>
                <c:pt idx="8589">
                  <c:v>6300.00000000009</c:v>
                </c:pt>
                <c:pt idx="8590">
                  <c:v>6400.00000000009</c:v>
                </c:pt>
                <c:pt idx="8591">
                  <c:v>6500.00000000009</c:v>
                </c:pt>
                <c:pt idx="8592">
                  <c:v>6600.00000000009</c:v>
                </c:pt>
                <c:pt idx="8593">
                  <c:v>6700.00000000009</c:v>
                </c:pt>
                <c:pt idx="8594">
                  <c:v>6800.00000000009</c:v>
                </c:pt>
                <c:pt idx="8595">
                  <c:v>6900.00000000009</c:v>
                </c:pt>
                <c:pt idx="8596">
                  <c:v>7000.00000000009</c:v>
                </c:pt>
                <c:pt idx="8597">
                  <c:v>7100.00000000009</c:v>
                </c:pt>
                <c:pt idx="8598">
                  <c:v>7200.00000000009</c:v>
                </c:pt>
                <c:pt idx="8599">
                  <c:v>7300.00000000009</c:v>
                </c:pt>
                <c:pt idx="8600">
                  <c:v>7400.00000000009</c:v>
                </c:pt>
                <c:pt idx="8601">
                  <c:v>7500.00000000009</c:v>
                </c:pt>
                <c:pt idx="8602">
                  <c:v>7600.00000000009</c:v>
                </c:pt>
                <c:pt idx="8603">
                  <c:v>7700.00000000009</c:v>
                </c:pt>
                <c:pt idx="8604">
                  <c:v>7800.00000000009</c:v>
                </c:pt>
                <c:pt idx="8605">
                  <c:v>7900.00000000009</c:v>
                </c:pt>
                <c:pt idx="8606">
                  <c:v>8000.00000000009</c:v>
                </c:pt>
                <c:pt idx="8607">
                  <c:v>8100.00000000009</c:v>
                </c:pt>
                <c:pt idx="8608">
                  <c:v>8200.0000000000909</c:v>
                </c:pt>
                <c:pt idx="8609">
                  <c:v>8300.0000000000909</c:v>
                </c:pt>
                <c:pt idx="8610">
                  <c:v>8400.0000000000909</c:v>
                </c:pt>
                <c:pt idx="8611">
                  <c:v>8500.0000000000909</c:v>
                </c:pt>
                <c:pt idx="8612">
                  <c:v>8600.0000000000909</c:v>
                </c:pt>
                <c:pt idx="8613">
                  <c:v>8700.0000000000909</c:v>
                </c:pt>
                <c:pt idx="8614">
                  <c:v>8800.0000000000909</c:v>
                </c:pt>
                <c:pt idx="8615">
                  <c:v>8900.0000000000909</c:v>
                </c:pt>
                <c:pt idx="8616">
                  <c:v>9000.0000000000909</c:v>
                </c:pt>
                <c:pt idx="8617">
                  <c:v>9100.0000000000909</c:v>
                </c:pt>
                <c:pt idx="8618">
                  <c:v>9200.0000000000909</c:v>
                </c:pt>
                <c:pt idx="8619">
                  <c:v>9300.0000000000909</c:v>
                </c:pt>
                <c:pt idx="8620">
                  <c:v>9400.0000000000909</c:v>
                </c:pt>
                <c:pt idx="8621">
                  <c:v>9500.0000000000909</c:v>
                </c:pt>
                <c:pt idx="8622">
                  <c:v>9600.0000000000909</c:v>
                </c:pt>
                <c:pt idx="8623">
                  <c:v>9700.0000000000909</c:v>
                </c:pt>
                <c:pt idx="8624">
                  <c:v>9800.0000000000909</c:v>
                </c:pt>
                <c:pt idx="8625">
                  <c:v>9900.0000000000909</c:v>
                </c:pt>
                <c:pt idx="8626">
                  <c:v>10000.000000000091</c:v>
                </c:pt>
                <c:pt idx="8627">
                  <c:v>10100.000000000091</c:v>
                </c:pt>
                <c:pt idx="8628">
                  <c:v>10200.000000000091</c:v>
                </c:pt>
                <c:pt idx="8629">
                  <c:v>10300.000000000091</c:v>
                </c:pt>
                <c:pt idx="8630">
                  <c:v>10400.000000000091</c:v>
                </c:pt>
                <c:pt idx="8631">
                  <c:v>10500.000000000091</c:v>
                </c:pt>
                <c:pt idx="8632">
                  <c:v>10600.000000000091</c:v>
                </c:pt>
                <c:pt idx="8633">
                  <c:v>10700.000000000091</c:v>
                </c:pt>
                <c:pt idx="8634">
                  <c:v>10800.000000000091</c:v>
                </c:pt>
                <c:pt idx="8635">
                  <c:v>10900.000000000091</c:v>
                </c:pt>
                <c:pt idx="8636">
                  <c:v>11000.000000000091</c:v>
                </c:pt>
                <c:pt idx="8637">
                  <c:v>11100.000000000091</c:v>
                </c:pt>
                <c:pt idx="8638">
                  <c:v>11200.000000000091</c:v>
                </c:pt>
                <c:pt idx="8639">
                  <c:v>11300.000000000091</c:v>
                </c:pt>
                <c:pt idx="8640">
                  <c:v>11400.000000000091</c:v>
                </c:pt>
                <c:pt idx="8641">
                  <c:v>11500.000000000091</c:v>
                </c:pt>
                <c:pt idx="8642">
                  <c:v>11600.000000000091</c:v>
                </c:pt>
                <c:pt idx="8643">
                  <c:v>11700.000000000091</c:v>
                </c:pt>
                <c:pt idx="8644">
                  <c:v>11800.000000000091</c:v>
                </c:pt>
                <c:pt idx="8645">
                  <c:v>11900.000000000091</c:v>
                </c:pt>
                <c:pt idx="8646">
                  <c:v>12000.000000000091</c:v>
                </c:pt>
                <c:pt idx="8647">
                  <c:v>13000.000000000091</c:v>
                </c:pt>
                <c:pt idx="8648">
                  <c:v>14000.000000000091</c:v>
                </c:pt>
                <c:pt idx="8649">
                  <c:v>15000.000000000091</c:v>
                </c:pt>
                <c:pt idx="8650">
                  <c:v>20000.000000000091</c:v>
                </c:pt>
                <c:pt idx="8651">
                  <c:v>25000.000000000091</c:v>
                </c:pt>
                <c:pt idx="8652">
                  <c:v>30000.000000000091</c:v>
                </c:pt>
                <c:pt idx="8653">
                  <c:v>35000.000000000087</c:v>
                </c:pt>
                <c:pt idx="8654">
                  <c:v>40000.000000000087</c:v>
                </c:pt>
                <c:pt idx="8655">
                  <c:v>45000.000000000087</c:v>
                </c:pt>
                <c:pt idx="8656">
                  <c:v>50000.000000000087</c:v>
                </c:pt>
                <c:pt idx="8657">
                  <c:v>55000.000000000087</c:v>
                </c:pt>
                <c:pt idx="8658">
                  <c:v>60000.000000000087</c:v>
                </c:pt>
                <c:pt idx="8659">
                  <c:v>65000.000000000087</c:v>
                </c:pt>
                <c:pt idx="8660">
                  <c:v>70000.000000000087</c:v>
                </c:pt>
                <c:pt idx="8661">
                  <c:v>75000.000000000087</c:v>
                </c:pt>
                <c:pt idx="8662">
                  <c:v>80000.000000000087</c:v>
                </c:pt>
                <c:pt idx="8663">
                  <c:v>85000.000000000087</c:v>
                </c:pt>
                <c:pt idx="8664">
                  <c:v>90000.000000000087</c:v>
                </c:pt>
                <c:pt idx="8665">
                  <c:v>95000.000000000087</c:v>
                </c:pt>
                <c:pt idx="8666">
                  <c:v>100000.00000000009</c:v>
                </c:pt>
              </c:numCache>
            </c:numRef>
          </c:xVal>
          <c:yVal>
            <c:numRef>
              <c:f>'AGN SED model'!$I$3:$I$8672</c:f>
              <c:numCache>
                <c:formatCode>0.000E+00</c:formatCode>
                <c:ptCount val="8670"/>
                <c:pt idx="0">
                  <c:v>4.7072985684925179E+29</c:v>
                </c:pt>
                <c:pt idx="1">
                  <c:v>9.2989353803043633E+36</c:v>
                </c:pt>
                <c:pt idx="2">
                  <c:v>2.3851297906447697E+39</c:v>
                </c:pt>
                <c:pt idx="3">
                  <c:v>3.7232352788316884E+40</c:v>
                </c:pt>
                <c:pt idx="4">
                  <c:v>1.9069141020179331E+41</c:v>
                </c:pt>
                <c:pt idx="5">
                  <c:v>5.6086352094085835E+41</c:v>
                </c:pt>
                <c:pt idx="6">
                  <c:v>1.2032781833439544E+42</c:v>
                </c:pt>
                <c:pt idx="7">
                  <c:v>2.1214442530446664E+42</c:v>
                </c:pt>
                <c:pt idx="8">
                  <c:v>3.2834410186327344E+42</c:v>
                </c:pt>
                <c:pt idx="9">
                  <c:v>4.6409987878722293E+42</c:v>
                </c:pt>
                <c:pt idx="10">
                  <c:v>6.1427143229618613E+42</c:v>
                </c:pt>
                <c:pt idx="11">
                  <c:v>7.7412003605686611E+42</c:v>
                </c:pt>
                <c:pt idx="12">
                  <c:v>9.3960912638998609E+42</c:v>
                </c:pt>
                <c:pt idx="13">
                  <c:v>1.1074693669363108E+43</c:v>
                </c:pt>
                <c:pt idx="14">
                  <c:v>1.275147831840044E+43</c:v>
                </c:pt>
                <c:pt idx="15">
                  <c:v>1.3084818509855828E+43</c:v>
                </c:pt>
                <c:pt idx="16">
                  <c:v>1.3417167927281097E+43</c:v>
                </c:pt>
                <c:pt idx="17">
                  <c:v>1.3748406236987352E+43</c:v>
                </c:pt>
                <c:pt idx="18">
                  <c:v>1.4078420583358568E+43</c:v>
                </c:pt>
                <c:pt idx="19">
                  <c:v>1.4407105261273121E+43</c:v>
                </c:pt>
                <c:pt idx="20">
                  <c:v>1.4734361396894561E+43</c:v>
                </c:pt>
                <c:pt idx="21">
                  <c:v>1.5060096637364255E+43</c:v>
                </c:pt>
                <c:pt idx="22">
                  <c:v>1.5384224849794219E+43</c:v>
                </c:pt>
                <c:pt idx="23">
                  <c:v>1.5706665829842707E+43</c:v>
                </c:pt>
                <c:pt idx="24">
                  <c:v>1.6027345020055826E+43</c:v>
                </c:pt>
                <c:pt idx="25">
                  <c:v>1.6346193238073464E+43</c:v>
                </c:pt>
                <c:pt idx="26">
                  <c:v>1.6663146414725708E+43</c:v>
                </c:pt>
                <c:pt idx="27">
                  <c:v>1.6978145341984739E+43</c:v>
                </c:pt>
                <c:pt idx="28">
                  <c:v>1.7291135430685845E+43</c:v>
                </c:pt>
                <c:pt idx="29">
                  <c:v>1.7602066477888527E+43</c:v>
                </c:pt>
                <c:pt idx="30">
                  <c:v>1.7910892443713354E+43</c:v>
                </c:pt>
                <c:pt idx="31">
                  <c:v>1.8217571237461244E+43</c:v>
                </c:pt>
                <c:pt idx="32">
                  <c:v>1.8522064512798935E+43</c:v>
                </c:pt>
                <c:pt idx="33">
                  <c:v>1.8824337471775954E+43</c:v>
                </c:pt>
                <c:pt idx="34">
                  <c:v>1.9124358677424536E+43</c:v>
                </c:pt>
                <c:pt idx="35">
                  <c:v>1.9422099874683392E+43</c:v>
                </c:pt>
                <c:pt idx="36">
                  <c:v>1.9717535819379179E+43</c:v>
                </c:pt>
                <c:pt idx="37">
                  <c:v>2.0010644114994862E+43</c:v>
                </c:pt>
                <c:pt idx="38">
                  <c:v>2.0301405056951978E+43</c:v>
                </c:pt>
                <c:pt idx="39">
                  <c:v>2.0589801484133358E+43</c:v>
                </c:pt>
                <c:pt idx="40">
                  <c:v>2.0875818637374469E+43</c:v>
                </c:pt>
                <c:pt idx="41">
                  <c:v>2.1159444024653855E+43</c:v>
                </c:pt>
                <c:pt idx="42">
                  <c:v>2.1440667292717347E+43</c:v>
                </c:pt>
                <c:pt idx="43">
                  <c:v>2.1719480104875129E+43</c:v>
                </c:pt>
                <c:pt idx="44">
                  <c:v>2.1995876024716699E+43</c:v>
                </c:pt>
                <c:pt idx="45">
                  <c:v>2.2269850405494354E+43</c:v>
                </c:pt>
                <c:pt idx="46">
                  <c:v>2.2541400284932963E+43</c:v>
                </c:pt>
                <c:pt idx="47">
                  <c:v>2.28105242852304E+43</c:v>
                </c:pt>
                <c:pt idx="48">
                  <c:v>2.3077222518020359E+43</c:v>
                </c:pt>
                <c:pt idx="49">
                  <c:v>2.3341496494076723E+43</c:v>
                </c:pt>
                <c:pt idx="50">
                  <c:v>2.3603349037546089E+43</c:v>
                </c:pt>
                <c:pt idx="51">
                  <c:v>2.3862784204502678E+43</c:v>
                </c:pt>
                <c:pt idx="52">
                  <c:v>2.4119807205627338E+43</c:v>
                </c:pt>
                <c:pt idx="53">
                  <c:v>2.4374424332819999E+43</c:v>
                </c:pt>
                <c:pt idx="54">
                  <c:v>2.4626642889562148E+43</c:v>
                </c:pt>
                <c:pt idx="55">
                  <c:v>2.487647112485341E+43</c:v>
                </c:pt>
                <c:pt idx="56">
                  <c:v>2.5123918170553356E+43</c:v>
                </c:pt>
                <c:pt idx="57">
                  <c:v>2.5368993981966745E+43</c:v>
                </c:pt>
                <c:pt idx="58">
                  <c:v>2.5611709281517208E+43</c:v>
                </c:pt>
                <c:pt idx="59">
                  <c:v>2.5852075505360934E+43</c:v>
                </c:pt>
                <c:pt idx="60">
                  <c:v>2.609010475279867E+43</c:v>
                </c:pt>
                <c:pt idx="61">
                  <c:v>2.6325809738350175E+43</c:v>
                </c:pt>
                <c:pt idx="62">
                  <c:v>2.6559203746361771E+43</c:v>
                </c:pt>
                <c:pt idx="63">
                  <c:v>2.6790300588022955E+43</c:v>
                </c:pt>
                <c:pt idx="64">
                  <c:v>2.7019114560674267E+43</c:v>
                </c:pt>
                <c:pt idx="65">
                  <c:v>2.7245660409293353E+43</c:v>
                </c:pt>
                <c:pt idx="66">
                  <c:v>2.7469953290052025E+43</c:v>
                </c:pt>
                <c:pt idx="67">
                  <c:v>2.7692008735841561E+43</c:v>
                </c:pt>
                <c:pt idx="68">
                  <c:v>2.7911842623668798E+43</c:v>
                </c:pt>
                <c:pt idx="69">
                  <c:v>2.8129471143829602E+43</c:v>
                </c:pt>
                <c:pt idx="70">
                  <c:v>2.8344910770771332E+43</c:v>
                </c:pt>
                <c:pt idx="71">
                  <c:v>2.8558178235559688E+43</c:v>
                </c:pt>
                <c:pt idx="72">
                  <c:v>2.876929049986942E+43</c:v>
                </c:pt>
                <c:pt idx="73">
                  <c:v>2.8978264731422639E+43</c:v>
                </c:pt>
                <c:pt idx="74">
                  <c:v>2.9185118280801455E+43</c:v>
                </c:pt>
                <c:pt idx="75">
                  <c:v>2.9389868659566039E+43</c:v>
                </c:pt>
                <c:pt idx="76">
                  <c:v>2.9592533519611709E+43</c:v>
                </c:pt>
                <c:pt idx="77">
                  <c:v>2.9793130633702627E+43</c:v>
                </c:pt>
                <c:pt idx="78">
                  <c:v>2.9991677877122201E+43</c:v>
                </c:pt>
                <c:pt idx="79">
                  <c:v>3.0188193210383494E+43</c:v>
                </c:pt>
                <c:pt idx="80">
                  <c:v>3.0382694662945596E+43</c:v>
                </c:pt>
                <c:pt idx="81">
                  <c:v>3.0575200317884726E+43</c:v>
                </c:pt>
                <c:pt idx="82">
                  <c:v>3.0765728297471199E+43</c:v>
                </c:pt>
                <c:pt idx="83">
                  <c:v>3.0954296749605746E+43</c:v>
                </c:pt>
                <c:pt idx="84">
                  <c:v>3.1140923835071351E+43</c:v>
                </c:pt>
                <c:pt idx="85">
                  <c:v>3.1325627715558461E+43</c:v>
                </c:pt>
                <c:pt idx="86">
                  <c:v>3.1508426542423757E+43</c:v>
                </c:pt>
                <c:pt idx="87">
                  <c:v>3.1689338446144704E+43</c:v>
                </c:pt>
                <c:pt idx="88">
                  <c:v>3.1868381526433883E+43</c:v>
                </c:pt>
                <c:pt idx="89">
                  <c:v>3.2045573842978866E+43</c:v>
                </c:pt>
                <c:pt idx="90">
                  <c:v>3.2220933406775117E+43</c:v>
                </c:pt>
                <c:pt idx="91">
                  <c:v>3.2394478172021192E+43</c:v>
                </c:pt>
                <c:pt idx="92">
                  <c:v>3.2566226028546744E+43</c:v>
                </c:pt>
                <c:pt idx="93">
                  <c:v>3.2736194794745543E+43</c:v>
                </c:pt>
                <c:pt idx="94">
                  <c:v>3.2904402210987091E+43</c:v>
                </c:pt>
                <c:pt idx="95">
                  <c:v>3.3070865933481614E+43</c:v>
                </c:pt>
                <c:pt idx="96">
                  <c:v>3.323560352857446E+43</c:v>
                </c:pt>
                <c:pt idx="97">
                  <c:v>3.3398632467447428E+43</c:v>
                </c:pt>
                <c:pt idx="98">
                  <c:v>3.3559970121205348E+43</c:v>
                </c:pt>
                <c:pt idx="99">
                  <c:v>3.3719633756327299E+43</c:v>
                </c:pt>
                <c:pt idx="100">
                  <c:v>3.3877640530463294E+43</c:v>
                </c:pt>
                <c:pt idx="101">
                  <c:v>3.4034007488557753E+43</c:v>
                </c:pt>
                <c:pt idx="102">
                  <c:v>3.4188751559282341E+43</c:v>
                </c:pt>
                <c:pt idx="103">
                  <c:v>3.4341889551761314E+43</c:v>
                </c:pt>
                <c:pt idx="104">
                  <c:v>3.4493438152573868E+43</c:v>
                </c:pt>
                <c:pt idx="105">
                  <c:v>3.4643413923018144E+43</c:v>
                </c:pt>
                <c:pt idx="106">
                  <c:v>3.4791833296622796E+43</c:v>
                </c:pt>
                <c:pt idx="107">
                  <c:v>3.4938712576892505E+43</c:v>
                </c:pt>
                <c:pt idx="108">
                  <c:v>3.508406793527461E+43</c:v>
                </c:pt>
                <c:pt idx="109">
                  <c:v>3.5227915409334598E+43</c:v>
                </c:pt>
                <c:pt idx="110">
                  <c:v>3.5370270901128821E+43</c:v>
                </c:pt>
                <c:pt idx="111">
                  <c:v>3.5511150175763494E+43</c:v>
                </c:pt>
                <c:pt idx="112">
                  <c:v>3.5650568860129477E+43</c:v>
                </c:pt>
                <c:pt idx="113">
                  <c:v>3.5788542441802923E+43</c:v>
                </c:pt>
                <c:pt idx="114">
                  <c:v>3.5925086268102226E+43</c:v>
                </c:pt>
                <c:pt idx="115">
                  <c:v>3.6060215545292642E+43</c:v>
                </c:pt>
                <c:pt idx="116">
                  <c:v>3.6193945337929675E+43</c:v>
                </c:pt>
                <c:pt idx="117">
                  <c:v>3.6326290568333488E+43</c:v>
                </c:pt>
                <c:pt idx="118">
                  <c:v>3.6457266016186515E+43</c:v>
                </c:pt>
                <c:pt idx="119">
                  <c:v>3.6586886318247077E+43</c:v>
                </c:pt>
                <c:pt idx="120">
                  <c:v>3.6715165968172031E+43</c:v>
                </c:pt>
                <c:pt idx="121">
                  <c:v>3.684211931644198E+43</c:v>
                </c:pt>
                <c:pt idx="122">
                  <c:v>3.6967760570382846E+43</c:v>
                </c:pt>
                <c:pt idx="123">
                  <c:v>3.7092103794277809E+43</c:v>
                </c:pt>
                <c:pt idx="124">
                  <c:v>3.7215162909564111E+43</c:v>
                </c:pt>
                <c:pt idx="125">
                  <c:v>3.7336951695109404E+43</c:v>
                </c:pt>
                <c:pt idx="126">
                  <c:v>3.7457483787562636E+43</c:v>
                </c:pt>
                <c:pt idx="127">
                  <c:v>3.7576772681774575E+43</c:v>
                </c:pt>
                <c:pt idx="128">
                  <c:v>3.7694831731283636E+43</c:v>
                </c:pt>
                <c:pt idx="129">
                  <c:v>3.7811674148862558E+43</c:v>
                </c:pt>
                <c:pt idx="130">
                  <c:v>3.7927313007121977E+43</c:v>
                </c:pt>
                <c:pt idx="131">
                  <c:v>3.8041761239166905E+43</c:v>
                </c:pt>
                <c:pt idx="132">
                  <c:v>3.8155031639302668E+43</c:v>
                </c:pt>
                <c:pt idx="133">
                  <c:v>3.8267136863786559E+43</c:v>
                </c:pt>
                <c:pt idx="134">
                  <c:v>3.8378089431622144E+43</c:v>
                </c:pt>
                <c:pt idx="135">
                  <c:v>3.8487901725393103E+43</c:v>
                </c:pt>
                <c:pt idx="136">
                  <c:v>3.8596585992133378E+43</c:v>
                </c:pt>
                <c:pt idx="137">
                  <c:v>3.8704154344231298E+43</c:v>
                </c:pt>
                <c:pt idx="138">
                  <c:v>3.8810618760364599E+43</c:v>
                </c:pt>
                <c:pt idx="139">
                  <c:v>3.8915991086464092E+43</c:v>
                </c:pt>
                <c:pt idx="140">
                  <c:v>3.9020283036703521E+43</c:v>
                </c:pt>
                <c:pt idx="141">
                  <c:v>3.912350619451336E+43</c:v>
                </c:pt>
                <c:pt idx="142">
                  <c:v>3.9225672013616513E+43</c:v>
                </c:pt>
                <c:pt idx="143">
                  <c:v>3.9326791819083793E+43</c:v>
                </c:pt>
                <c:pt idx="144">
                  <c:v>3.9426876808407271E+43</c:v>
                </c:pt>
                <c:pt idx="145">
                  <c:v>3.9525938052589932E+43</c:v>
                </c:pt>
                <c:pt idx="146">
                  <c:v>3.9623986497249611E+43</c:v>
                </c:pt>
                <c:pt idx="147">
                  <c:v>3.9721032963735776E+43</c:v>
                </c:pt>
                <c:pt idx="148">
                  <c:v>3.9817088150257761E+43</c:v>
                </c:pt>
                <c:pt idx="149">
                  <c:v>3.9912162633022747E+43</c:v>
                </c:pt>
                <c:pt idx="150">
                  <c:v>4.0006266867382375E+43</c:v>
                </c:pt>
                <c:pt idx="151">
                  <c:v>4.0099411188986551E+43</c:v>
                </c:pt>
                <c:pt idx="152">
                  <c:v>4.0191605814943414E+43</c:v>
                </c:pt>
                <c:pt idx="153">
                  <c:v>4.0282860844984117E+43</c:v>
                </c:pt>
                <c:pt idx="154">
                  <c:v>4.0373186262631654E+43</c:v>
                </c:pt>
                <c:pt idx="155">
                  <c:v>4.0462591936372321E+43</c:v>
                </c:pt>
                <c:pt idx="156">
                  <c:v>4.0551087620829287E+43</c:v>
                </c:pt>
                <c:pt idx="157">
                  <c:v>4.0638682957937138E+43</c:v>
                </c:pt>
                <c:pt idx="158">
                  <c:v>4.072538747811654E+43</c:v>
                </c:pt>
                <c:pt idx="159">
                  <c:v>4.0811210601448428E+43</c:v>
                </c:pt>
                <c:pt idx="160">
                  <c:v>4.089616163884678E+43</c:v>
                </c:pt>
                <c:pt idx="161">
                  <c:v>4.0980249793229374E+43</c:v>
                </c:pt>
                <c:pt idx="162">
                  <c:v>4.106348416068593E+43</c:v>
                </c:pt>
                <c:pt idx="163">
                  <c:v>4.114587373164292E+43</c:v>
                </c:pt>
                <c:pt idx="164">
                  <c:v>4.1227427392024519E+43</c:v>
                </c:pt>
                <c:pt idx="165">
                  <c:v>4.1308153924409229E+43</c:v>
                </c:pt>
                <c:pt idx="166">
                  <c:v>4.1388062009181587E+43</c:v>
                </c:pt>
                <c:pt idx="167">
                  <c:v>4.1467160225678523E+43</c:v>
                </c:pt>
                <c:pt idx="168">
                  <c:v>4.1545457053329966E+43</c:v>
                </c:pt>
                <c:pt idx="169">
                  <c:v>4.1622960872793288E+43</c:v>
                </c:pt>
                <c:pt idx="170">
                  <c:v>4.1699679967081132E+43</c:v>
                </c:pt>
                <c:pt idx="171">
                  <c:v>4.177562252268246E+43</c:v>
                </c:pt>
                <c:pt idx="172">
                  <c:v>4.1850796630676246E+43</c:v>
                </c:pt>
                <c:pt idx="173">
                  <c:v>4.1925210287837765E+43</c:v>
                </c:pt>
                <c:pt idx="174">
                  <c:v>4.1998871397736991E+43</c:v>
                </c:pt>
                <c:pt idx="175">
                  <c:v>4.2071787771829134E+43</c:v>
                </c:pt>
                <c:pt idx="176">
                  <c:v>4.2143967130536657E+43</c:v>
                </c:pt>
                <c:pt idx="177">
                  <c:v>4.2215417104323002E+43</c:v>
                </c:pt>
                <c:pt idx="178">
                  <c:v>4.2286145234757595E+43</c:v>
                </c:pt>
                <c:pt idx="179">
                  <c:v>4.2356158975571931E+43</c:v>
                </c:pt>
                <c:pt idx="180">
                  <c:v>4.2425465693706715E+43</c:v>
                </c:pt>
                <c:pt idx="181">
                  <c:v>4.2494072670349805E+43</c:v>
                </c:pt>
                <c:pt idx="182">
                  <c:v>4.2561987101964898E+43</c:v>
                </c:pt>
                <c:pt idx="183">
                  <c:v>4.2629216101310843E+43</c:v>
                </c:pt>
                <c:pt idx="184">
                  <c:v>4.2695766698451373E+43</c:v>
                </c:pt>
                <c:pt idx="185">
                  <c:v>4.2761645841755242E+43</c:v>
                </c:pt>
                <c:pt idx="186">
                  <c:v>4.2826860398886798E+43</c:v>
                </c:pt>
                <c:pt idx="187">
                  <c:v>4.2891417157786778E+43</c:v>
                </c:pt>
                <c:pt idx="188">
                  <c:v>4.2955322827643233E+43</c:v>
                </c:pt>
                <c:pt idx="189">
                  <c:v>4.3018584039852644E+43</c:v>
                </c:pt>
                <c:pt idx="190">
                  <c:v>4.3081207348971299E+43</c:v>
                </c:pt>
                <c:pt idx="191">
                  <c:v>4.3143199233656581E+43</c:v>
                </c:pt>
                <c:pt idx="192">
                  <c:v>4.320456609759844E+43</c:v>
                </c:pt>
                <c:pt idx="193">
                  <c:v>4.3265314270440912E+43</c:v>
                </c:pt>
                <c:pt idx="194">
                  <c:v>4.3325450008693688E+43</c:v>
                </c:pt>
                <c:pt idx="195">
                  <c:v>4.3384979496633802E+43</c:v>
                </c:pt>
                <c:pt idx="196">
                  <c:v>4.3443908847197278E+43</c:v>
                </c:pt>
                <c:pt idx="197">
                  <c:v>4.3502244102860996E+43</c:v>
                </c:pt>
                <c:pt idx="198">
                  <c:v>4.3559991236514621E+43</c:v>
                </c:pt>
                <c:pt idx="199">
                  <c:v>4.3617156152322683E+43</c:v>
                </c:pt>
                <c:pt idx="200">
                  <c:v>4.3673744686576735E+43</c:v>
                </c:pt>
                <c:pt idx="201">
                  <c:v>4.3729762608537912E+43</c:v>
                </c:pt>
                <c:pt idx="202">
                  <c:v>4.3785215621269494E+43</c:v>
                </c:pt>
                <c:pt idx="203">
                  <c:v>4.3840109362460036E+43</c:v>
                </c:pt>
                <c:pt idx="204">
                  <c:v>4.3894449405236561E+43</c:v>
                </c:pt>
                <c:pt idx="205">
                  <c:v>4.3948241258968364E+43</c:v>
                </c:pt>
                <c:pt idx="206">
                  <c:v>4.4001490370061132E+43</c:v>
                </c:pt>
                <c:pt idx="207">
                  <c:v>4.4054202122741661E+43</c:v>
                </c:pt>
                <c:pt idx="208">
                  <c:v>4.4106381839833076E+43</c:v>
                </c:pt>
                <c:pt idx="209">
                  <c:v>4.4158034783520721E+43</c:v>
                </c:pt>
                <c:pt idx="210">
                  <c:v>4.4209166156108764E+43</c:v>
                </c:pt>
                <c:pt idx="211">
                  <c:v>4.4259781100767452E+43</c:v>
                </c:pt>
                <c:pt idx="212">
                  <c:v>4.4309884702271445E+43</c:v>
                </c:pt>
                <c:pt idx="213">
                  <c:v>4.4359481987728821E+43</c:v>
                </c:pt>
                <c:pt idx="214">
                  <c:v>4.4408577927301159E+43</c:v>
                </c:pt>
                <c:pt idx="215">
                  <c:v>4.4457177434914744E+43</c:v>
                </c:pt>
                <c:pt idx="216">
                  <c:v>4.4505285368962853E+43</c:v>
                </c:pt>
                <c:pt idx="217">
                  <c:v>4.4552906532999224E+43</c:v>
                </c:pt>
                <c:pt idx="218">
                  <c:v>4.4600045676422918E+43</c:v>
                </c:pt>
                <c:pt idx="219">
                  <c:v>4.4646707495154541E+43</c:v>
                </c:pt>
                <c:pt idx="220">
                  <c:v>4.4692896632303834E+43</c:v>
                </c:pt>
                <c:pt idx="221">
                  <c:v>4.4738617678828878E+43</c:v>
                </c:pt>
                <c:pt idx="222">
                  <c:v>4.4783875174187028E+43</c:v>
                </c:pt>
                <c:pt idx="223">
                  <c:v>4.4828673606977356E+43</c:v>
                </c:pt>
                <c:pt idx="224">
                  <c:v>4.4873017415575075E+43</c:v>
                </c:pt>
                <c:pt idx="225">
                  <c:v>4.4916910988757715E+43</c:v>
                </c:pt>
                <c:pt idx="226">
                  <c:v>4.4960358666323343E+43</c:v>
                </c:pt>
                <c:pt idx="227">
                  <c:v>4.5003364739700846E+43</c:v>
                </c:pt>
                <c:pt idx="228">
                  <c:v>4.5045933452552323E+43</c:v>
                </c:pt>
                <c:pt idx="229">
                  <c:v>4.5088069001367623E+43</c:v>
                </c:pt>
                <c:pt idx="230">
                  <c:v>4.5129775536051426E+43</c:v>
                </c:pt>
                <c:pt idx="231">
                  <c:v>4.5171057160502462E+43</c:v>
                </c:pt>
                <c:pt idx="232">
                  <c:v>4.5211917933185403E+43</c:v>
                </c:pt>
                <c:pt idx="233">
                  <c:v>4.5252361867695146E+43</c:v>
                </c:pt>
                <c:pt idx="234">
                  <c:v>4.5292392933314034E+43</c:v>
                </c:pt>
                <c:pt idx="235">
                  <c:v>4.5332015055561471E+43</c:v>
                </c:pt>
                <c:pt idx="236">
                  <c:v>4.5371232116736618E+43</c:v>
                </c:pt>
                <c:pt idx="237">
                  <c:v>4.541004795645395E+43</c:v>
                </c:pt>
                <c:pt idx="238">
                  <c:v>4.5448466372171686E+43</c:v>
                </c:pt>
                <c:pt idx="239">
                  <c:v>4.5486491119713506E+43</c:v>
                </c:pt>
                <c:pt idx="240">
                  <c:v>4.552412591378319E+43</c:v>
                </c:pt>
                <c:pt idx="241">
                  <c:v>4.5561374428472774E+43</c:v>
                </c:pt>
                <c:pt idx="242">
                  <c:v>4.5598240297763733E+43</c:v>
                </c:pt>
                <c:pt idx="243">
                  <c:v>4.5634727116021901E+43</c:v>
                </c:pt>
                <c:pt idx="244">
                  <c:v>4.5670838438485635E+43</c:v>
                </c:pt>
                <c:pt idx="245">
                  <c:v>4.5706577781747613E+43</c:v>
                </c:pt>
                <c:pt idx="246">
                  <c:v>4.5741948624230407E+43</c:v>
                </c:pt>
                <c:pt idx="247">
                  <c:v>4.5776954406655638E+43</c:v>
                </c:pt>
                <c:pt idx="248">
                  <c:v>4.5811598532506999E+43</c:v>
                </c:pt>
                <c:pt idx="249">
                  <c:v>4.584588436848725E+43</c:v>
                </c:pt>
                <c:pt idx="250">
                  <c:v>4.587981524496907E+43</c:v>
                </c:pt>
                <c:pt idx="251">
                  <c:v>4.5913394456439966E+43</c:v>
                </c:pt>
                <c:pt idx="252">
                  <c:v>4.5946625261941471E+43</c:v>
                </c:pt>
                <c:pt idx="253">
                  <c:v>4.597951088550232E+43</c:v>
                </c:pt>
                <c:pt idx="254">
                  <c:v>4.6012054516566026E+43</c:v>
                </c:pt>
                <c:pt idx="255">
                  <c:v>4.604425931041283E+43</c:v>
                </c:pt>
                <c:pt idx="256">
                  <c:v>4.6076128388575962E+43</c:v>
                </c:pt>
                <c:pt idx="257">
                  <c:v>4.6107664839252566E+43</c:v>
                </c:pt>
                <c:pt idx="258">
                  <c:v>4.6138871717709041E+43</c:v>
                </c:pt>
                <c:pt idx="259">
                  <c:v>4.6169752046681091E+43</c:v>
                </c:pt>
                <c:pt idx="260">
                  <c:v>4.6200308816768546E+43</c:v>
                </c:pt>
                <c:pt idx="261">
                  <c:v>4.6230544986824859E+43</c:v>
                </c:pt>
                <c:pt idx="262">
                  <c:v>4.6260463484341497E+43</c:v>
                </c:pt>
                <c:pt idx="263">
                  <c:v>4.6290067205827352E+43</c:v>
                </c:pt>
                <c:pt idx="264">
                  <c:v>4.6319359017182949E+43</c:v>
                </c:pt>
                <c:pt idx="265">
                  <c:v>4.6348341754069889E+43</c:v>
                </c:pt>
                <c:pt idx="266">
                  <c:v>4.637701822227532E+43</c:v>
                </c:pt>
                <c:pt idx="267">
                  <c:v>4.6405391198071661E+43</c:v>
                </c:pt>
                <c:pt idx="268">
                  <c:v>4.6433463428571515E+43</c:v>
                </c:pt>
                <c:pt idx="269">
                  <c:v>4.6461237632077915E+43</c:v>
                </c:pt>
                <c:pt idx="270">
                  <c:v>4.648871649843003E+43</c:v>
                </c:pt>
                <c:pt idx="271">
                  <c:v>4.6515902689344209E+43</c:v>
                </c:pt>
                <c:pt idx="272">
                  <c:v>4.6542798838750583E+43</c:v>
                </c:pt>
                <c:pt idx="273">
                  <c:v>4.656940755312523E+43</c:v>
                </c:pt>
                <c:pt idx="274">
                  <c:v>4.6595731411817991E+43</c:v>
                </c:pt>
                <c:pt idx="275">
                  <c:v>4.6621772967375928E+43</c:v>
                </c:pt>
                <c:pt idx="276">
                  <c:v>4.6647534745862533E+43</c:v>
                </c:pt>
                <c:pt idx="277">
                  <c:v>4.6673019247172864E+43</c:v>
                </c:pt>
                <c:pt idx="278">
                  <c:v>4.6698228945344309E+43</c:v>
                </c:pt>
                <c:pt idx="279">
                  <c:v>4.6723166288863484E+43</c:v>
                </c:pt>
                <c:pt idx="280">
                  <c:v>4.6747833700969008E+43</c:v>
                </c:pt>
                <c:pt idx="281">
                  <c:v>4.6772233579950295E+43</c:v>
                </c:pt>
                <c:pt idx="282">
                  <c:v>4.6796368299442518E+43</c:v>
                </c:pt>
                <c:pt idx="283">
                  <c:v>4.6820240208717599E+43</c:v>
                </c:pt>
                <c:pt idx="284">
                  <c:v>4.6843851632971503E+43</c:v>
                </c:pt>
                <c:pt idx="285">
                  <c:v>4.6867204873607604E+43</c:v>
                </c:pt>
                <c:pt idx="286">
                  <c:v>4.6890302208516675E+43</c:v>
                </c:pt>
                <c:pt idx="287">
                  <c:v>4.6913145892352779E+43</c:v>
                </c:pt>
                <c:pt idx="288">
                  <c:v>4.6935738156805953E+43</c:v>
                </c:pt>
                <c:pt idx="289">
                  <c:v>4.695808121087111E+43</c:v>
                </c:pt>
                <c:pt idx="290">
                  <c:v>4.6980177241113543E+43</c:v>
                </c:pt>
                <c:pt idx="291">
                  <c:v>4.7002028411930907E+43</c:v>
                </c:pt>
                <c:pt idx="292">
                  <c:v>4.7023636865811818E+43</c:v>
                </c:pt>
                <c:pt idx="293">
                  <c:v>4.704500472359116E+43</c:v>
                </c:pt>
                <c:pt idx="294">
                  <c:v>4.7066134084701942E+43</c:v>
                </c:pt>
                <c:pt idx="295">
                  <c:v>4.708702702742399E+43</c:v>
                </c:pt>
                <c:pt idx="296">
                  <c:v>4.7107685609129419E+43</c:v>
                </c:pt>
                <c:pt idx="297">
                  <c:v>4.7128111866524856E+43</c:v>
                </c:pt>
                <c:pt idx="298">
                  <c:v>4.7148307815890583E+43</c:v>
                </c:pt>
                <c:pt idx="299">
                  <c:v>4.7168275453316574E+43</c:v>
                </c:pt>
                <c:pt idx="300">
                  <c:v>4.7188016754935506E+43</c:v>
                </c:pt>
                <c:pt idx="301">
                  <c:v>4.7207533677152689E+43</c:v>
                </c:pt>
                <c:pt idx="302">
                  <c:v>4.7226828156873174E+43</c:v>
                </c:pt>
                <c:pt idx="303">
                  <c:v>4.7245902111725741E+43</c:v>
                </c:pt>
                <c:pt idx="304">
                  <c:v>4.7264757440284222E+43</c:v>
                </c:pt>
                <c:pt idx="305">
                  <c:v>4.7283396022285795E+43</c:v>
                </c:pt>
                <c:pt idx="306">
                  <c:v>4.7301819718846613E+43</c:v>
                </c:pt>
                <c:pt idx="307">
                  <c:v>4.7320030372674543E+43</c:v>
                </c:pt>
                <c:pt idx="308">
                  <c:v>4.7338029808279296E+43</c:v>
                </c:pt>
                <c:pt idx="309">
                  <c:v>4.735581983217979E+43</c:v>
                </c:pt>
                <c:pt idx="310">
                  <c:v>4.7373402233108932E+43</c:v>
                </c:pt>
                <c:pt idx="311">
                  <c:v>4.7390778782215643E+43</c:v>
                </c:pt>
                <c:pt idx="312">
                  <c:v>4.7407951233264541E+43</c:v>
                </c:pt>
                <c:pt idx="313">
                  <c:v>4.7424921322832772E+43</c:v>
                </c:pt>
                <c:pt idx="314">
                  <c:v>4.7441690770504687E+43</c:v>
                </c:pt>
                <c:pt idx="315">
                  <c:v>4.7458261279063681E+43</c:v>
                </c:pt>
                <c:pt idx="316">
                  <c:v>4.7474634534681983E+43</c:v>
                </c:pt>
                <c:pt idx="317">
                  <c:v>4.7490812207107597E+43</c:v>
                </c:pt>
                <c:pt idx="318">
                  <c:v>4.750679594984924E+43</c:v>
                </c:pt>
                <c:pt idx="319">
                  <c:v>4.7522587400358832E+43</c:v>
                </c:pt>
                <c:pt idx="320">
                  <c:v>4.7538188180211527E+43</c:v>
                </c:pt>
                <c:pt idx="321">
                  <c:v>4.7553599895283721E+43</c:v>
                </c:pt>
                <c:pt idx="322">
                  <c:v>4.756882413592861E+43</c:v>
                </c:pt>
                <c:pt idx="323">
                  <c:v>4.7583862477149606E+43</c:v>
                </c:pt>
                <c:pt idx="324">
                  <c:v>4.7598716478771628E+43</c:v>
                </c:pt>
                <c:pt idx="325">
                  <c:v>4.7613387685610129E+43</c:v>
                </c:pt>
                <c:pt idx="326">
                  <c:v>4.7627877627638085E+43</c:v>
                </c:pt>
                <c:pt idx="327">
                  <c:v>4.7642187820150852E+43</c:v>
                </c:pt>
                <c:pt idx="328">
                  <c:v>4.7656319763928996E+43</c:v>
                </c:pt>
                <c:pt idx="329">
                  <c:v>4.7670274945398983E+43</c:v>
                </c:pt>
                <c:pt idx="330">
                  <c:v>4.7684054836792037E+43</c:v>
                </c:pt>
                <c:pt idx="331">
                  <c:v>4.7697660896300736E+43</c:v>
                </c:pt>
                <c:pt idx="332">
                  <c:v>4.7711094568234072E+43</c:v>
                </c:pt>
                <c:pt idx="333">
                  <c:v>4.7724357283170112E+43</c:v>
                </c:pt>
                <c:pt idx="334">
                  <c:v>4.7737450458107108E+43</c:v>
                </c:pt>
                <c:pt idx="335">
                  <c:v>4.7750375496612543E+43</c:v>
                </c:pt>
                <c:pt idx="336">
                  <c:v>4.7763133788970448E+43</c:v>
                </c:pt>
                <c:pt idx="337">
                  <c:v>4.7775726712326794E+43</c:v>
                </c:pt>
                <c:pt idx="338">
                  <c:v>4.7788155630833103E+43</c:v>
                </c:pt>
                <c:pt idx="339">
                  <c:v>4.7800421895788355E+43</c:v>
                </c:pt>
                <c:pt idx="340">
                  <c:v>4.7812526845779047E+43</c:v>
                </c:pt>
                <c:pt idx="341">
                  <c:v>4.7824471806817601E+43</c:v>
                </c:pt>
                <c:pt idx="342">
                  <c:v>4.7836258092479013E+43</c:v>
                </c:pt>
                <c:pt idx="343">
                  <c:v>4.7847887004035859E+43</c:v>
                </c:pt>
                <c:pt idx="344">
                  <c:v>4.7859359830591587E+43</c:v>
                </c:pt>
                <c:pt idx="345">
                  <c:v>4.7870677849212282E+43</c:v>
                </c:pt>
                <c:pt idx="346">
                  <c:v>4.788184232505663E+43</c:v>
                </c:pt>
                <c:pt idx="347">
                  <c:v>4.7892854511504576E+43</c:v>
                </c:pt>
                <c:pt idx="348">
                  <c:v>4.7903715650284037E+43</c:v>
                </c:pt>
                <c:pt idx="349">
                  <c:v>4.7914426971596423E+43</c:v>
                </c:pt>
                <c:pt idx="350">
                  <c:v>4.7924989694240436E+43</c:v>
                </c:pt>
                <c:pt idx="351">
                  <c:v>4.7935405025734343E+43</c:v>
                </c:pt>
                <c:pt idx="352">
                  <c:v>4.7945674162436868E+43</c:v>
                </c:pt>
                <c:pt idx="353">
                  <c:v>4.7955798289666566E+43</c:v>
                </c:pt>
                <c:pt idx="354">
                  <c:v>4.7965778581819747E+43</c:v>
                </c:pt>
                <c:pt idx="355">
                  <c:v>4.7975616202486899E+43</c:v>
                </c:pt>
                <c:pt idx="356">
                  <c:v>4.7985312304567881E+43</c:v>
                </c:pt>
                <c:pt idx="357">
                  <c:v>4.799486803038559E+43</c:v>
                </c:pt>
                <c:pt idx="358">
                  <c:v>4.800428451179821E+43</c:v>
                </c:pt>
                <c:pt idx="359">
                  <c:v>4.8013562870310251E+43</c:v>
                </c:pt>
                <c:pt idx="360">
                  <c:v>4.8022704217182159E+43</c:v>
                </c:pt>
                <c:pt idx="361">
                  <c:v>4.8031709653538662E+43</c:v>
                </c:pt>
                <c:pt idx="362">
                  <c:v>4.804058027047571E+43</c:v>
                </c:pt>
                <c:pt idx="363">
                  <c:v>4.8049317149166259E+43</c:v>
                </c:pt>
                <c:pt idx="364">
                  <c:v>4.8057921360964719E+43</c:v>
                </c:pt>
                <c:pt idx="365">
                  <c:v>4.8066393967510217E+43</c:v>
                </c:pt>
                <c:pt idx="366">
                  <c:v>4.807473602082848E+43</c:v>
                </c:pt>
                <c:pt idx="367">
                  <c:v>4.8082948563432688E+43</c:v>
                </c:pt>
                <c:pt idx="368">
                  <c:v>4.8091032628422953E+43</c:v>
                </c:pt>
                <c:pt idx="369">
                  <c:v>4.8098989239584818E+43</c:v>
                </c:pt>
                <c:pt idx="370">
                  <c:v>4.8106819411486334E+43</c:v>
                </c:pt>
                <c:pt idx="371">
                  <c:v>4.8114524149574229E+43</c:v>
                </c:pt>
                <c:pt idx="372">
                  <c:v>4.8122104450268749E+43</c:v>
                </c:pt>
                <c:pt idx="373">
                  <c:v>4.812956130105752E+43</c:v>
                </c:pt>
                <c:pt idx="374">
                  <c:v>4.8136895680588148E+43</c:v>
                </c:pt>
                <c:pt idx="375">
                  <c:v>4.8144108558759874E+43</c:v>
                </c:pt>
                <c:pt idx="376">
                  <c:v>4.8151200896814095E+43</c:v>
                </c:pt>
                <c:pt idx="377">
                  <c:v>4.8158173647423789E+43</c:v>
                </c:pt>
                <c:pt idx="378">
                  <c:v>4.8165027754781898E+43</c:v>
                </c:pt>
                <c:pt idx="379">
                  <c:v>4.8171764154688715E+43</c:v>
                </c:pt>
                <c:pt idx="380">
                  <c:v>4.8178383774638171E+43</c:v>
                </c:pt>
                <c:pt idx="381">
                  <c:v>4.8184887533903227E+43</c:v>
                </c:pt>
                <c:pt idx="382">
                  <c:v>4.8191276343620162E+43</c:v>
                </c:pt>
                <c:pt idx="383">
                  <c:v>4.8197551106871889E+43</c:v>
                </c:pt>
                <c:pt idx="384">
                  <c:v>4.8203712718770334E+43</c:v>
                </c:pt>
                <c:pt idx="385">
                  <c:v>4.8209762066537914E+43</c:v>
                </c:pt>
                <c:pt idx="386">
                  <c:v>4.821570002958791E+43</c:v>
                </c:pt>
                <c:pt idx="387">
                  <c:v>4.8221527479604016E+43</c:v>
                </c:pt>
                <c:pt idx="388">
                  <c:v>4.8227245280618992E+43</c:v>
                </c:pt>
                <c:pt idx="389">
                  <c:v>4.8232854289092273E+43</c:v>
                </c:pt>
                <c:pt idx="390">
                  <c:v>4.8238355353986878E+43</c:v>
                </c:pt>
                <c:pt idx="391">
                  <c:v>4.8243749316845205E+43</c:v>
                </c:pt>
                <c:pt idx="392">
                  <c:v>4.8249037011864133E+43</c:v>
                </c:pt>
                <c:pt idx="393">
                  <c:v>4.8254219265969147E+43</c:v>
                </c:pt>
                <c:pt idx="394">
                  <c:v>4.8259296898887728E+43</c:v>
                </c:pt>
                <c:pt idx="395">
                  <c:v>4.826427072322172E+43</c:v>
                </c:pt>
                <c:pt idx="396">
                  <c:v>4.826914154451904E+43</c:v>
                </c:pt>
                <c:pt idx="397">
                  <c:v>4.8273910161344482E+43</c:v>
                </c:pt>
                <c:pt idx="398">
                  <c:v>4.8278577365349728E+43</c:v>
                </c:pt>
                <c:pt idx="399">
                  <c:v>4.8283143941342573E+43</c:v>
                </c:pt>
                <c:pt idx="400">
                  <c:v>4.828761066735526E+43</c:v>
                </c:pt>
                <c:pt idx="401">
                  <c:v>4.8291978314712276E+43</c:v>
                </c:pt>
                <c:pt idx="402">
                  <c:v>4.8296247648096999E+43</c:v>
                </c:pt>
                <c:pt idx="403">
                  <c:v>4.8300419425618084E+43</c:v>
                </c:pt>
                <c:pt idx="404">
                  <c:v>4.8304494398874566E+43</c:v>
                </c:pt>
                <c:pt idx="405">
                  <c:v>4.8308473313020632E+43</c:v>
                </c:pt>
                <c:pt idx="406">
                  <c:v>4.8312356906829435E+43</c:v>
                </c:pt>
                <c:pt idx="407">
                  <c:v>4.8316145912756287E+43</c:v>
                </c:pt>
                <c:pt idx="408">
                  <c:v>4.8319841057001096E+43</c:v>
                </c:pt>
                <c:pt idx="409">
                  <c:v>4.8323443059570163E+43</c:v>
                </c:pt>
                <c:pt idx="410">
                  <c:v>4.8326952634337119E+43</c:v>
                </c:pt>
                <c:pt idx="411">
                  <c:v>4.8330370489103421E+43</c:v>
                </c:pt>
                <c:pt idx="412">
                  <c:v>4.8333697325657933E+43</c:v>
                </c:pt>
                <c:pt idx="413">
                  <c:v>4.8336933839835983E+43</c:v>
                </c:pt>
                <c:pt idx="414">
                  <c:v>4.8340080721577775E+43</c:v>
                </c:pt>
                <c:pt idx="415">
                  <c:v>4.8343138654985987E+43</c:v>
                </c:pt>
                <c:pt idx="416">
                  <c:v>4.8346108318382872E+43</c:v>
                </c:pt>
                <c:pt idx="417">
                  <c:v>4.8348990384366746E+43</c:v>
                </c:pt>
                <c:pt idx="418">
                  <c:v>4.8351785519867663E+43</c:v>
                </c:pt>
                <c:pt idx="419">
                  <c:v>4.835449438620268E+43</c:v>
                </c:pt>
                <c:pt idx="420">
                  <c:v>4.8357117639130383E+43</c:v>
                </c:pt>
                <c:pt idx="421">
                  <c:v>4.8359655928904836E+43</c:v>
                </c:pt>
                <c:pt idx="422">
                  <c:v>4.8362109900328953E+43</c:v>
                </c:pt>
                <c:pt idx="423">
                  <c:v>4.8364480192807263E+43</c:v>
                </c:pt>
                <c:pt idx="424">
                  <c:v>4.8366767440398046E+43</c:v>
                </c:pt>
                <c:pt idx="425">
                  <c:v>4.8368972271865041E+43</c:v>
                </c:pt>
                <c:pt idx="426">
                  <c:v>4.8371095310728363E+43</c:v>
                </c:pt>
                <c:pt idx="427">
                  <c:v>4.8373137175315083E+43</c:v>
                </c:pt>
                <c:pt idx="428">
                  <c:v>4.83750984788091E+43</c:v>
                </c:pt>
                <c:pt idx="429">
                  <c:v>4.8376979829300504E+43</c:v>
                </c:pt>
                <c:pt idx="430">
                  <c:v>4.8378781829834456E+43</c:v>
                </c:pt>
                <c:pt idx="431">
                  <c:v>4.8380505078459431E+43</c:v>
                </c:pt>
                <c:pt idx="432">
                  <c:v>4.8382150168275038E+43</c:v>
                </c:pt>
                <c:pt idx="433">
                  <c:v>4.8383717687479206E+43</c:v>
                </c:pt>
                <c:pt idx="434">
                  <c:v>4.8385208219415012E+43</c:v>
                </c:pt>
                <c:pt idx="435">
                  <c:v>4.8386622342616818E+43</c:v>
                </c:pt>
                <c:pt idx="436">
                  <c:v>4.8387960630856015E+43</c:v>
                </c:pt>
                <c:pt idx="437">
                  <c:v>4.8389223653186278E+43</c:v>
                </c:pt>
                <c:pt idx="438">
                  <c:v>4.8390411973988293E+43</c:v>
                </c:pt>
                <c:pt idx="439">
                  <c:v>4.839152615301396E+43</c:v>
                </c:pt>
                <c:pt idx="440">
                  <c:v>4.8392566745430245E+43</c:v>
                </c:pt>
                <c:pt idx="441">
                  <c:v>4.8393534301862419E+43</c:v>
                </c:pt>
                <c:pt idx="442">
                  <c:v>4.8394429368436882E+43</c:v>
                </c:pt>
                <c:pt idx="443">
                  <c:v>4.8395252486823608E+43</c:v>
                </c:pt>
                <c:pt idx="444">
                  <c:v>4.8396004194277936E+43</c:v>
                </c:pt>
                <c:pt idx="445">
                  <c:v>4.8396685023682219E+43</c:v>
                </c:pt>
                <c:pt idx="446">
                  <c:v>4.8397295503586644E+43</c:v>
                </c:pt>
                <c:pt idx="447">
                  <c:v>4.8397836158249902E+43</c:v>
                </c:pt>
                <c:pt idx="448">
                  <c:v>4.8398307507679425E+43</c:v>
                </c:pt>
                <c:pt idx="449">
                  <c:v>4.839871006767094E+43</c:v>
                </c:pt>
                <c:pt idx="450">
                  <c:v>4.8399044349847805E+43</c:v>
                </c:pt>
                <c:pt idx="451">
                  <c:v>4.8399310861699992E+43</c:v>
                </c:pt>
                <c:pt idx="452">
                  <c:v>4.839951010662243E+43</c:v>
                </c:pt>
                <c:pt idx="453">
                  <c:v>4.8399642583953078E+43</c:v>
                </c:pt>
                <c:pt idx="454">
                  <c:v>4.8399708789010633E+43</c:v>
                </c:pt>
                <c:pt idx="455">
                  <c:v>4.8399709213131693E+43</c:v>
                </c:pt>
                <c:pt idx="456">
                  <c:v>4.8399644343707702E+43</c:v>
                </c:pt>
                <c:pt idx="457">
                  <c:v>4.839951466422132E+43</c:v>
                </c:pt>
                <c:pt idx="458">
                  <c:v>4.8399320654282557E+43</c:v>
                </c:pt>
                <c:pt idx="459">
                  <c:v>4.8399062789664492E+43</c:v>
                </c:pt>
                <c:pt idx="460">
                  <c:v>4.8398741542338539E+43</c:v>
                </c:pt>
                <c:pt idx="461">
                  <c:v>4.8398357380509465E+43</c:v>
                </c:pt>
                <c:pt idx="462">
                  <c:v>4.8397910768649888E+43</c:v>
                </c:pt>
                <c:pt idx="463">
                  <c:v>4.839740216753458E+43</c:v>
                </c:pt>
                <c:pt idx="464">
                  <c:v>4.8396832034274285E+43</c:v>
                </c:pt>
                <c:pt idx="465">
                  <c:v>4.8396200822349249E+43</c:v>
                </c:pt>
                <c:pt idx="466">
                  <c:v>4.8395508981642371E+43</c:v>
                </c:pt>
                <c:pt idx="467">
                  <c:v>4.8394756958472005E+43</c:v>
                </c:pt>
                <c:pt idx="468">
                  <c:v>4.8393945195624446E+43</c:v>
                </c:pt>
                <c:pt idx="469">
                  <c:v>4.8393074132386055E+43</c:v>
                </c:pt>
                <c:pt idx="470">
                  <c:v>4.8392144204575078E+43</c:v>
                </c:pt>
                <c:pt idx="471">
                  <c:v>4.8391155844573061E+43</c:v>
                </c:pt>
                <c:pt idx="472">
                  <c:v>4.8390109481356068E+43</c:v>
                </c:pt>
                <c:pt idx="473">
                  <c:v>4.8389005540525429E+43</c:v>
                </c:pt>
                <c:pt idx="474">
                  <c:v>4.8387844444338301E+43</c:v>
                </c:pt>
                <c:pt idx="475">
                  <c:v>4.8386626611737787E+43</c:v>
                </c:pt>
                <c:pt idx="476">
                  <c:v>4.8385352458382916E+43</c:v>
                </c:pt>
                <c:pt idx="477">
                  <c:v>4.8384022396678041E+43</c:v>
                </c:pt>
                <c:pt idx="478">
                  <c:v>4.8382636835802354E+43</c:v>
                </c:pt>
                <c:pt idx="479">
                  <c:v>4.838119618173855E+43</c:v>
                </c:pt>
                <c:pt idx="480">
                  <c:v>4.837970083730175E+43</c:v>
                </c:pt>
                <c:pt idx="481">
                  <c:v>4.837815120216771E+43</c:v>
                </c:pt>
                <c:pt idx="482">
                  <c:v>4.8376547672900983E+43</c:v>
                </c:pt>
                <c:pt idx="483">
                  <c:v>4.8374890642982673E+43</c:v>
                </c:pt>
                <c:pt idx="484">
                  <c:v>4.8373180502837985E+43</c:v>
                </c:pt>
                <c:pt idx="485">
                  <c:v>4.8371417639863397E+43</c:v>
                </c:pt>
                <c:pt idx="486">
                  <c:v>4.8369602438453672E+43</c:v>
                </c:pt>
                <c:pt idx="487">
                  <c:v>4.8367735280028544E+43</c:v>
                </c:pt>
                <c:pt idx="488">
                  <c:v>4.8365816543059044E+43</c:v>
                </c:pt>
                <c:pt idx="489">
                  <c:v>4.8363846603093674E+43</c:v>
                </c:pt>
                <c:pt idx="490">
                  <c:v>4.8361825832784375E+43</c:v>
                </c:pt>
                <c:pt idx="491">
                  <c:v>4.8359754601912036E+43</c:v>
                </c:pt>
                <c:pt idx="492">
                  <c:v>4.835763327741185E+43</c:v>
                </c:pt>
                <c:pt idx="493">
                  <c:v>4.8355462223398467E+43</c:v>
                </c:pt>
                <c:pt idx="494">
                  <c:v>4.8353241801190812E+43</c:v>
                </c:pt>
                <c:pt idx="495">
                  <c:v>4.8350972369336699E+43</c:v>
                </c:pt>
                <c:pt idx="496">
                  <c:v>4.8348654283637147E+43</c:v>
                </c:pt>
                <c:pt idx="497">
                  <c:v>4.8346287897170513E+43</c:v>
                </c:pt>
                <c:pt idx="498">
                  <c:v>4.8343873560316363E+43</c:v>
                </c:pt>
                <c:pt idx="499">
                  <c:v>4.8341411620779065E+43</c:v>
                </c:pt>
                <c:pt idx="500">
                  <c:v>4.8338902423611201E+43</c:v>
                </c:pt>
                <c:pt idx="501">
                  <c:v>4.8336346311236673E+43</c:v>
                </c:pt>
                <c:pt idx="502">
                  <c:v>4.8333743623473744E+43</c:v>
                </c:pt>
                <c:pt idx="503">
                  <c:v>4.8331094697557623E+43</c:v>
                </c:pt>
                <c:pt idx="504">
                  <c:v>4.8328399868162933E+43</c:v>
                </c:pt>
                <c:pt idx="505">
                  <c:v>4.8325659467426017E+43</c:v>
                </c:pt>
                <c:pt idx="506">
                  <c:v>4.8322873824966948E+43</c:v>
                </c:pt>
                <c:pt idx="507">
                  <c:v>4.8320043267911354E+43</c:v>
                </c:pt>
                <c:pt idx="508">
                  <c:v>4.8317168120911919E+43</c:v>
                </c:pt>
                <c:pt idx="509">
                  <c:v>4.8314248706169865E+43</c:v>
                </c:pt>
                <c:pt idx="510">
                  <c:v>4.8311285343456075E+43</c:v>
                </c:pt>
                <c:pt idx="511">
                  <c:v>4.8308278350132047E+43</c:v>
                </c:pt>
                <c:pt idx="512">
                  <c:v>4.8305228041170689E+43</c:v>
                </c:pt>
                <c:pt idx="513">
                  <c:v>4.8302134729176757E+43</c:v>
                </c:pt>
                <c:pt idx="514">
                  <c:v>4.829899872440736E+43</c:v>
                </c:pt>
                <c:pt idx="515">
                  <c:v>4.8295820334791971E+43</c:v>
                </c:pt>
                <c:pt idx="516">
                  <c:v>4.8292599865952416E+43</c:v>
                </c:pt>
                <c:pt idx="517">
                  <c:v>4.8289337621222716E+43</c:v>
                </c:pt>
                <c:pt idx="518">
                  <c:v>4.8286033901668453E+43</c:v>
                </c:pt>
                <c:pt idx="519">
                  <c:v>4.8282689006106378E+43</c:v>
                </c:pt>
                <c:pt idx="520">
                  <c:v>4.8279303231123391E+43</c:v>
                </c:pt>
                <c:pt idx="521">
                  <c:v>4.8275876871095645E+43</c:v>
                </c:pt>
                <c:pt idx="522">
                  <c:v>4.8272410218207321E+43</c:v>
                </c:pt>
                <c:pt idx="523">
                  <c:v>4.8268903562469266E+43</c:v>
                </c:pt>
                <c:pt idx="524">
                  <c:v>4.826535719173741E+43</c:v>
                </c:pt>
                <c:pt idx="525">
                  <c:v>4.8261771391731096E+43</c:v>
                </c:pt>
                <c:pt idx="526">
                  <c:v>4.8258146446051059E+43</c:v>
                </c:pt>
                <c:pt idx="527">
                  <c:v>4.8254482636197504E+43</c:v>
                </c:pt>
                <c:pt idx="528">
                  <c:v>4.8250780241587701E+43</c:v>
                </c:pt>
                <c:pt idx="529">
                  <c:v>4.8247039539573627E+43</c:v>
                </c:pt>
                <c:pt idx="530">
                  <c:v>4.8243260805459332E+43</c:v>
                </c:pt>
                <c:pt idx="531">
                  <c:v>4.8239444312518258E+43</c:v>
                </c:pt>
                <c:pt idx="532">
                  <c:v>4.8235590332010162E+43</c:v>
                </c:pt>
                <c:pt idx="533">
                  <c:v>4.8231699133198185E+43</c:v>
                </c:pt>
                <c:pt idx="534">
                  <c:v>4.8227770983365476E+43</c:v>
                </c:pt>
                <c:pt idx="535">
                  <c:v>4.8223806147831819E+43</c:v>
                </c:pt>
                <c:pt idx="536">
                  <c:v>4.8219804889970058E+43</c:v>
                </c:pt>
                <c:pt idx="537">
                  <c:v>4.8215767471222403E+43</c:v>
                </c:pt>
                <c:pt idx="538">
                  <c:v>4.8211694151116438E+43</c:v>
                </c:pt>
                <c:pt idx="539">
                  <c:v>4.820758518728119E+43</c:v>
                </c:pt>
                <c:pt idx="540">
                  <c:v>4.8203440835462911E+43</c:v>
                </c:pt>
                <c:pt idx="541">
                  <c:v>4.8199261349540632E+43</c:v>
                </c:pt>
                <c:pt idx="542">
                  <c:v>4.819504698154189E+43</c:v>
                </c:pt>
                <c:pt idx="543">
                  <c:v>4.8190797981657844E+43</c:v>
                </c:pt>
                <c:pt idx="544">
                  <c:v>4.8186514598258672E+43</c:v>
                </c:pt>
                <c:pt idx="545">
                  <c:v>4.8182197077908526E+43</c:v>
                </c:pt>
                <c:pt idx="546">
                  <c:v>4.8177845665380585E+43</c:v>
                </c:pt>
                <c:pt idx="547">
                  <c:v>4.8173460603671705E+43</c:v>
                </c:pt>
                <c:pt idx="548">
                  <c:v>4.8169042134017211E+43</c:v>
                </c:pt>
                <c:pt idx="549">
                  <c:v>4.8164590495905268E+43</c:v>
                </c:pt>
                <c:pt idx="550">
                  <c:v>4.8160105927091364E+43</c:v>
                </c:pt>
                <c:pt idx="551">
                  <c:v>4.8155588663612525E+43</c:v>
                </c:pt>
                <c:pt idx="552">
                  <c:v>4.8151038939801391E+43</c:v>
                </c:pt>
                <c:pt idx="553">
                  <c:v>4.8146456988300233E+43</c:v>
                </c:pt>
                <c:pt idx="554">
                  <c:v>4.814184304007474E+43</c:v>
                </c:pt>
                <c:pt idx="555">
                  <c:v>4.8137197324427825E+43</c:v>
                </c:pt>
                <c:pt idx="556">
                  <c:v>4.8132520069013154E+43</c:v>
                </c:pt>
                <c:pt idx="557">
                  <c:v>4.8127811499848581E+43</c:v>
                </c:pt>
                <c:pt idx="558">
                  <c:v>4.8123071841329544E+43</c:v>
                </c:pt>
                <c:pt idx="559">
                  <c:v>4.8118301316242241E+43</c:v>
                </c:pt>
                <c:pt idx="560">
                  <c:v>4.8113500145776775E+43</c:v>
                </c:pt>
                <c:pt idx="561">
                  <c:v>4.8108668549539966E+43</c:v>
                </c:pt>
                <c:pt idx="562">
                  <c:v>4.8103806745568421E+43</c:v>
                </c:pt>
                <c:pt idx="563">
                  <c:v>4.8098914950341121E+43</c:v>
                </c:pt>
                <c:pt idx="564">
                  <c:v>4.8093993378792037E+43</c:v>
                </c:pt>
                <c:pt idx="565">
                  <c:v>4.8089042244322661E+43</c:v>
                </c:pt>
                <c:pt idx="566">
                  <c:v>4.8084061758814403E+43</c:v>
                </c:pt>
                <c:pt idx="567">
                  <c:v>4.8079052132640793E+43</c:v>
                </c:pt>
                <c:pt idx="568">
                  <c:v>4.8074013574679702E+43</c:v>
                </c:pt>
                <c:pt idx="569">
                  <c:v>4.8068946292325332E+43</c:v>
                </c:pt>
                <c:pt idx="570">
                  <c:v>4.8063850491500158E+43</c:v>
                </c:pt>
                <c:pt idx="571">
                  <c:v>4.8058726376666791E+43</c:v>
                </c:pt>
                <c:pt idx="572">
                  <c:v>4.8053574150839644E+43</c:v>
                </c:pt>
                <c:pt idx="573">
                  <c:v>4.8048394015596544E+43</c:v>
                </c:pt>
                <c:pt idx="574">
                  <c:v>4.8043186171090251E+43</c:v>
                </c:pt>
                <c:pt idx="575">
                  <c:v>4.8037950816059857E+43</c:v>
                </c:pt>
                <c:pt idx="576">
                  <c:v>4.8032688147842047E+43</c:v>
                </c:pt>
                <c:pt idx="577">
                  <c:v>4.8027398362382297E+43</c:v>
                </c:pt>
                <c:pt idx="578">
                  <c:v>4.8022081654246E+43</c:v>
                </c:pt>
                <c:pt idx="579">
                  <c:v>4.8016738216629396E+43</c:v>
                </c:pt>
                <c:pt idx="580">
                  <c:v>4.8011368241370536E+43</c:v>
                </c:pt>
                <c:pt idx="581">
                  <c:v>4.800597191895992E+43</c:v>
                </c:pt>
                <c:pt idx="582">
                  <c:v>4.8000549438551418E+43</c:v>
                </c:pt>
                <c:pt idx="583">
                  <c:v>4.7995100987972632E+43</c:v>
                </c:pt>
                <c:pt idx="584">
                  <c:v>4.7989626753735521E+43</c:v>
                </c:pt>
                <c:pt idx="585">
                  <c:v>4.7984126921046817E+43</c:v>
                </c:pt>
                <c:pt idx="586">
                  <c:v>4.797860167381828E+43</c:v>
                </c:pt>
                <c:pt idx="587">
                  <c:v>4.7973051194676916E+43</c:v>
                </c:pt>
                <c:pt idx="588">
                  <c:v>4.7967475664975096E+43</c:v>
                </c:pt>
                <c:pt idx="589">
                  <c:v>4.7961875264800732E+43</c:v>
                </c:pt>
                <c:pt idx="590">
                  <c:v>4.7956250172986969E+43</c:v>
                </c:pt>
                <c:pt idx="591">
                  <c:v>4.7950600567122268E+43</c:v>
                </c:pt>
                <c:pt idx="592">
                  <c:v>4.794492662356003E+43</c:v>
                </c:pt>
                <c:pt idx="593">
                  <c:v>4.7939228517428376E+43</c:v>
                </c:pt>
                <c:pt idx="594">
                  <c:v>4.7933506422639657E+43</c:v>
                </c:pt>
                <c:pt idx="595">
                  <c:v>4.7927760511900008E+43</c:v>
                </c:pt>
                <c:pt idx="596">
                  <c:v>4.7921990956718822E+43</c:v>
                </c:pt>
                <c:pt idx="597">
                  <c:v>4.791619792741792E+43</c:v>
                </c:pt>
                <c:pt idx="598">
                  <c:v>4.7910381593141032E+43</c:v>
                </c:pt>
                <c:pt idx="599">
                  <c:v>4.7904542121862794E+43</c:v>
                </c:pt>
                <c:pt idx="600">
                  <c:v>4.7898679680397916E+43</c:v>
                </c:pt>
                <c:pt idx="601">
                  <c:v>4.7892794434410246E+43</c:v>
                </c:pt>
                <c:pt idx="602">
                  <c:v>4.7886886548421561E+43</c:v>
                </c:pt>
                <c:pt idx="603">
                  <c:v>4.7880956185820595E+43</c:v>
                </c:pt>
                <c:pt idx="604">
                  <c:v>4.7875003508871654E+43</c:v>
                </c:pt>
                <c:pt idx="605">
                  <c:v>4.7869028678723415E+43</c:v>
                </c:pt>
                <c:pt idx="606">
                  <c:v>4.786303185541756E+43</c:v>
                </c:pt>
                <c:pt idx="607">
                  <c:v>4.7857013197897219E+43</c:v>
                </c:pt>
                <c:pt idx="608">
                  <c:v>4.7850972864015555E+43</c:v>
                </c:pt>
                <c:pt idx="609">
                  <c:v>4.7844911010544116E+43</c:v>
                </c:pt>
                <c:pt idx="610">
                  <c:v>4.7838827793181135E+43</c:v>
                </c:pt>
                <c:pt idx="611">
                  <c:v>4.7832723366559803E+43</c:v>
                </c:pt>
                <c:pt idx="612">
                  <c:v>4.7826597884256495E+43</c:v>
                </c:pt>
                <c:pt idx="613">
                  <c:v>4.7820451498798793E+43</c:v>
                </c:pt>
                <c:pt idx="614">
                  <c:v>4.7814284361673548E+43</c:v>
                </c:pt>
                <c:pt idx="615">
                  <c:v>4.7808096623334924E+43</c:v>
                </c:pt>
                <c:pt idx="616">
                  <c:v>4.7801888433212195E+43</c:v>
                </c:pt>
                <c:pt idx="617">
                  <c:v>4.7795659939717576E+43</c:v>
                </c:pt>
                <c:pt idx="618">
                  <c:v>4.7789411290254084E+43</c:v>
                </c:pt>
                <c:pt idx="619">
                  <c:v>4.778314263122316E+43</c:v>
                </c:pt>
                <c:pt idx="620">
                  <c:v>4.7719387021969403E+43</c:v>
                </c:pt>
                <c:pt idx="621">
                  <c:v>4.7653784346263923E+43</c:v>
                </c:pt>
                <c:pt idx="622">
                  <c:v>4.7586465615187792E+43</c:v>
                </c:pt>
                <c:pt idx="623">
                  <c:v>4.7517553350164464E+43</c:v>
                </c:pt>
                <c:pt idx="624">
                  <c:v>4.7447162191718585E+43</c:v>
                </c:pt>
                <c:pt idx="625">
                  <c:v>4.7375399459159289E+43</c:v>
                </c:pt>
                <c:pt idx="626">
                  <c:v>4.7302365665603851E+43</c:v>
                </c:pt>
                <c:pt idx="627">
                  <c:v>4.7228154992318972E+43</c:v>
                </c:pt>
                <c:pt idx="628">
                  <c:v>4.7152855725965292E+43</c:v>
                </c:pt>
                <c:pt idx="629">
                  <c:v>4.7076550661982973E+43</c:v>
                </c:pt>
                <c:pt idx="630">
                  <c:v>4.6999317477042512E+43</c:v>
                </c:pt>
                <c:pt idx="631">
                  <c:v>4.6921229073207496E+43</c:v>
                </c:pt>
                <c:pt idx="632">
                  <c:v>4.6842353896205129E+43</c:v>
                </c:pt>
                <c:pt idx="633">
                  <c:v>4.6762756229976335E+43</c:v>
                </c:pt>
                <c:pt idx="634">
                  <c:v>4.6682496469476305E+43</c:v>
                </c:pt>
                <c:pt idx="635">
                  <c:v>4.6601631373515078E+43</c:v>
                </c:pt>
                <c:pt idx="636">
                  <c:v>4.6520214299265598E+43</c:v>
                </c:pt>
                <c:pt idx="637">
                  <c:v>4.6438295419919655E+43</c:v>
                </c:pt>
                <c:pt idx="638">
                  <c:v>4.635592192684038E+43</c:v>
                </c:pt>
                <c:pt idx="639">
                  <c:v>4.6273138217440629E+43</c:v>
                </c:pt>
                <c:pt idx="640">
                  <c:v>4.6189986069908936E+43</c:v>
                </c:pt>
                <c:pt idx="641">
                  <c:v>4.6106504805807528E+43</c:v>
                </c:pt>
                <c:pt idx="642">
                  <c:v>4.6022731441478499E+43</c:v>
                </c:pt>
                <c:pt idx="643">
                  <c:v>4.5938700829114755E+43</c:v>
                </c:pt>
                <c:pt idx="644">
                  <c:v>4.5854445788279666E+43</c:v>
                </c:pt>
                <c:pt idx="645">
                  <c:v>4.5769997228594023E+43</c:v>
                </c:pt>
                <c:pt idx="646">
                  <c:v>4.5685384264248921E+43</c:v>
                </c:pt>
                <c:pt idx="647">
                  <c:v>4.5600634320949234E+43</c:v>
                </c:pt>
                <c:pt idx="648">
                  <c:v>4.5515773235842866E+43</c:v>
                </c:pt>
                <c:pt idx="649">
                  <c:v>4.5430825350945931E+43</c:v>
                </c:pt>
                <c:pt idx="650">
                  <c:v>4.5345813600533311E+43</c:v>
                </c:pt>
                <c:pt idx="651">
                  <c:v>4.5260759592926521E+43</c:v>
                </c:pt>
                <c:pt idx="652">
                  <c:v>4.5175683687076661E+43</c:v>
                </c:pt>
                <c:pt idx="653">
                  <c:v>4.5090605064309318E+43</c:v>
                </c:pt>
                <c:pt idx="654">
                  <c:v>4.5005541795569414E+43</c:v>
                </c:pt>
                <c:pt idx="655">
                  <c:v>4.4920510904478303E+43</c:v>
                </c:pt>
                <c:pt idx="656">
                  <c:v>4.4835528426491451E+43</c:v>
                </c:pt>
                <c:pt idx="657">
                  <c:v>4.4750609464422957E+43</c:v>
                </c:pt>
                <c:pt idx="658">
                  <c:v>4.4665768240583269E+43</c:v>
                </c:pt>
                <c:pt idx="659">
                  <c:v>4.4581018145758479E+43</c:v>
                </c:pt>
                <c:pt idx="660">
                  <c:v>4.4496371785241522E+43</c:v>
                </c:pt>
                <c:pt idx="661">
                  <c:v>4.4411841022111543E+43</c:v>
                </c:pt>
                <c:pt idx="662">
                  <c:v>4.4327437017942266E+43</c:v>
                </c:pt>
                <c:pt idx="663">
                  <c:v>4.4243170271107597E+43</c:v>
                </c:pt>
                <c:pt idx="664">
                  <c:v>4.415905065284054E+43</c:v>
                </c:pt>
                <c:pt idx="665">
                  <c:v>4.4075087441190265E+43</c:v>
                </c:pt>
                <c:pt idx="666">
                  <c:v>4.3991289353011885E+43</c:v>
                </c:pt>
                <c:pt idx="667">
                  <c:v>4.3907664574114271E+43</c:v>
                </c:pt>
                <c:pt idx="668">
                  <c:v>4.3824220787682009E+43</c:v>
                </c:pt>
                <c:pt idx="669">
                  <c:v>4.374096520108004E+43</c:v>
                </c:pt>
                <c:pt idx="670">
                  <c:v>4.365790457114172E+43</c:v>
                </c:pt>
                <c:pt idx="671">
                  <c:v>4.3575045228034215E+43</c:v>
                </c:pt>
                <c:pt idx="672">
                  <c:v>4.3492393097788938E+43</c:v>
                </c:pt>
                <c:pt idx="673">
                  <c:v>4.3409953723578405E+43</c:v>
                </c:pt>
                <c:pt idx="674">
                  <c:v>4.3327732285815936E+43</c:v>
                </c:pt>
                <c:pt idx="675">
                  <c:v>4.3245733621149093E+43</c:v>
                </c:pt>
                <c:pt idx="676">
                  <c:v>4.3163962240413378E+43</c:v>
                </c:pt>
                <c:pt idx="677">
                  <c:v>4.3082422345608119E+43</c:v>
                </c:pt>
                <c:pt idx="678">
                  <c:v>4.3001117845952492E+43</c:v>
                </c:pt>
                <c:pt idx="679">
                  <c:v>4.2920052373076074E+43</c:v>
                </c:pt>
                <c:pt idx="680">
                  <c:v>4.283922929539423E+43</c:v>
                </c:pt>
                <c:pt idx="681">
                  <c:v>4.2758651731716333E+43</c:v>
                </c:pt>
                <c:pt idx="682">
                  <c:v>4.2678322564130803E+43</c:v>
                </c:pt>
                <c:pt idx="683">
                  <c:v>4.2598244450208627E+43</c:v>
                </c:pt>
                <c:pt idx="684">
                  <c:v>4.2518419834564772E+43</c:v>
                </c:pt>
                <c:pt idx="685">
                  <c:v>4.2438850959813543E+43</c:v>
                </c:pt>
                <c:pt idx="686">
                  <c:v>4.2359539876952412E+43</c:v>
                </c:pt>
                <c:pt idx="687">
                  <c:v>4.2280488455206514E+43</c:v>
                </c:pt>
                <c:pt idx="688">
                  <c:v>4.2201698391364055E+43</c:v>
                </c:pt>
                <c:pt idx="689">
                  <c:v>4.2123171218630624E+43</c:v>
                </c:pt>
                <c:pt idx="690">
                  <c:v>4.2044908315029604E+43</c:v>
                </c:pt>
                <c:pt idx="691">
                  <c:v>4.1966910911373242E+43</c:v>
                </c:pt>
                <c:pt idx="692">
                  <c:v>4.1889180098828109E+43</c:v>
                </c:pt>
                <c:pt idx="693">
                  <c:v>4.1811716836097033E+43</c:v>
                </c:pt>
                <c:pt idx="694">
                  <c:v>4.1734521956238278E+43</c:v>
                </c:pt>
                <c:pt idx="695">
                  <c:v>4.1657596173141679E+43</c:v>
                </c:pt>
                <c:pt idx="696">
                  <c:v>4.158094008767989E+43</c:v>
                </c:pt>
                <c:pt idx="697">
                  <c:v>4.1504554193552525E+43</c:v>
                </c:pt>
                <c:pt idx="698">
                  <c:v>4.1428438882838963E+43</c:v>
                </c:pt>
                <c:pt idx="699">
                  <c:v>4.1352594451275873E+43</c:v>
                </c:pt>
                <c:pt idx="700">
                  <c:v>4.1277021103273411E+43</c:v>
                </c:pt>
                <c:pt idx="701">
                  <c:v>4.1201718956684231E+43</c:v>
                </c:pt>
                <c:pt idx="702">
                  <c:v>4.1126688047337774E+43</c:v>
                </c:pt>
                <c:pt idx="703">
                  <c:v>4.1051928333352509E+43</c:v>
                </c:pt>
                <c:pt idx="704">
                  <c:v>4.09774396992372E+43</c:v>
                </c:pt>
                <c:pt idx="705">
                  <c:v>4.0903221959792256E+43</c:v>
                </c:pt>
                <c:pt idx="706">
                  <c:v>4.0829274863821538E+43</c:v>
                </c:pt>
                <c:pt idx="707">
                  <c:v>4.0755598097663924E+43</c:v>
                </c:pt>
                <c:pt idx="708">
                  <c:v>4.0682191288554229E+43</c:v>
                </c:pt>
                <c:pt idx="709">
                  <c:v>4.0609054007821715E+43</c:v>
                </c:pt>
                <c:pt idx="710">
                  <c:v>4.0536185773934787E+43</c:v>
                </c:pt>
                <c:pt idx="711">
                  <c:v>4.0463586055399161E+43</c:v>
                </c:pt>
                <c:pt idx="712">
                  <c:v>4.0391254273517264E+43</c:v>
                </c:pt>
                <c:pt idx="713">
                  <c:v>4.0319189805015394E+43</c:v>
                </c:pt>
                <c:pt idx="714">
                  <c:v>4.0247391984545395E+43</c:v>
                </c:pt>
                <c:pt idx="715">
                  <c:v>4.0175860107067202E+43</c:v>
                </c:pt>
                <c:pt idx="716">
                  <c:v>4.0104593430117657E+43</c:v>
                </c:pt>
                <c:pt idx="717">
                  <c:v>4.003359117597162E+43</c:v>
                </c:pt>
                <c:pt idx="718">
                  <c:v>3.9962852533700524E+43</c:v>
                </c:pt>
                <c:pt idx="719">
                  <c:v>3.9892376661133127E+43</c:v>
                </c:pt>
                <c:pt idx="720">
                  <c:v>3.9822162686723562E+43</c:v>
                </c:pt>
                <c:pt idx="721">
                  <c:v>3.9752209711330937E+43</c:v>
                </c:pt>
                <c:pt idx="722">
                  <c:v>3.9682516809914755E+43</c:v>
                </c:pt>
                <c:pt idx="723">
                  <c:v>3.9613083033150311E+43</c:v>
                </c:pt>
                <c:pt idx="724">
                  <c:v>3.954390740896786E+43</c:v>
                </c:pt>
                <c:pt idx="725">
                  <c:v>3.9474988944018966E+43</c:v>
                </c:pt>
                <c:pt idx="726">
                  <c:v>3.9406326625073935E+43</c:v>
                </c:pt>
                <c:pt idx="727">
                  <c:v>3.9337919420353227E+43</c:v>
                </c:pt>
                <c:pt idx="728">
                  <c:v>3.9269766280795978E+43</c:v>
                </c:pt>
                <c:pt idx="729">
                  <c:v>3.9201866141268933E+43</c:v>
                </c:pt>
                <c:pt idx="730">
                  <c:v>3.9134217921718218E+43</c:v>
                </c:pt>
                <c:pt idx="731">
                  <c:v>3.9066820528266687E+43</c:v>
                </c:pt>
                <c:pt idx="732">
                  <c:v>3.8999672854259686E+43</c:v>
                </c:pt>
                <c:pt idx="733">
                  <c:v>3.8932773781261142E+43</c:v>
                </c:pt>
                <c:pt idx="734">
                  <c:v>3.8866122180002829E+43</c:v>
                </c:pt>
                <c:pt idx="735">
                  <c:v>3.8799716911288451E+43</c:v>
                </c:pt>
                <c:pt idx="736">
                  <c:v>3.8733556826854989E+43</c:v>
                </c:pt>
                <c:pt idx="737">
                  <c:v>3.8667640770193301E+43</c:v>
                </c:pt>
                <c:pt idx="738">
                  <c:v>3.8601967577329405E+43</c:v>
                </c:pt>
                <c:pt idx="739">
                  <c:v>3.8536536077568882E+43</c:v>
                </c:pt>
                <c:pt idx="740">
                  <c:v>3.8471345094205476E+43</c:v>
                </c:pt>
                <c:pt idx="741">
                  <c:v>3.8406393445196131E+43</c:v>
                </c:pt>
                <c:pt idx="742">
                  <c:v>3.8341679943803285E+43</c:v>
                </c:pt>
                <c:pt idx="743">
                  <c:v>3.8277203399206671E+43</c:v>
                </c:pt>
                <c:pt idx="744">
                  <c:v>3.8212962617085349E+43</c:v>
                </c:pt>
                <c:pt idx="745">
                  <c:v>3.814895640017176E+43</c:v>
                </c:pt>
                <c:pt idx="746">
                  <c:v>3.808518354877884E+43</c:v>
                </c:pt>
                <c:pt idx="747">
                  <c:v>3.8021642861301472E+43</c:v>
                </c:pt>
                <c:pt idx="748">
                  <c:v>3.7958333134693483E+43</c:v>
                </c:pt>
                <c:pt idx="749">
                  <c:v>3.7895253164921084E+43</c:v>
                </c:pt>
                <c:pt idx="750">
                  <c:v>3.7832401747394222E+43</c:v>
                </c:pt>
                <c:pt idx="751">
                  <c:v>3.7769777677376232E+43</c:v>
                </c:pt>
                <c:pt idx="752">
                  <c:v>3.7707379750373372E+43</c:v>
                </c:pt>
                <c:pt idx="753">
                  <c:v>3.7645206762504775E+43</c:v>
                </c:pt>
                <c:pt idx="754">
                  <c:v>3.7583257510853666E+43</c:v>
                </c:pt>
                <c:pt idx="755">
                  <c:v>3.7521530793800955E+43</c:v>
                </c:pt>
                <c:pt idx="756">
                  <c:v>3.7460025411341743E+43</c:v>
                </c:pt>
                <c:pt idx="757">
                  <c:v>3.7398740165385554E+43</c:v>
                </c:pt>
                <c:pt idx="758">
                  <c:v>3.7337673860041127E+43</c:v>
                </c:pt>
                <c:pt idx="759">
                  <c:v>3.72768253018863E+43</c:v>
                </c:pt>
                <c:pt idx="760">
                  <c:v>3.7216193300223713E+43</c:v>
                </c:pt>
                <c:pt idx="761">
                  <c:v>3.7155776667323036E+43</c:v>
                </c:pt>
                <c:pt idx="762">
                  <c:v>3.7095574218650141E+43</c:v>
                </c:pt>
                <c:pt idx="763">
                  <c:v>3.7035584773083996E+43</c:v>
                </c:pt>
                <c:pt idx="764">
                  <c:v>3.6975807153121602E+43</c:v>
                </c:pt>
                <c:pt idx="765">
                  <c:v>3.6916240185071779E+43</c:v>
                </c:pt>
                <c:pt idx="766">
                  <c:v>3.6856882699238027E+43</c:v>
                </c:pt>
                <c:pt idx="767">
                  <c:v>3.6797733530091039E+43</c:v>
                </c:pt>
                <c:pt idx="768">
                  <c:v>3.6738791516431492E+43</c:v>
                </c:pt>
                <c:pt idx="769">
                  <c:v>3.6680055501543202E+43</c:v>
                </c:pt>
                <c:pt idx="770">
                  <c:v>3.6621524333337364E+43</c:v>
                </c:pt>
                <c:pt idx="771">
                  <c:v>3.6563196864488236E+43</c:v>
                </c:pt>
                <c:pt idx="772">
                  <c:v>3.6505071952560393E+43</c:v>
                </c:pt>
                <c:pt idx="773">
                  <c:v>3.6447148460128261E+43</c:v>
                </c:pt>
                <c:pt idx="774">
                  <c:v>3.638942525488813E+43</c:v>
                </c:pt>
                <c:pt idx="775">
                  <c:v>3.6331901209762799E+43</c:v>
                </c:pt>
                <c:pt idx="776">
                  <c:v>3.6274575202999596E+43</c:v>
                </c:pt>
                <c:pt idx="777">
                  <c:v>3.6217446118261571E+43</c:v>
                </c:pt>
                <c:pt idx="778">
                  <c:v>3.6160512844712646E+43</c:v>
                </c:pt>
                <c:pt idx="779">
                  <c:v>3.6103774277096613E+43</c:v>
                </c:pt>
                <c:pt idx="780">
                  <c:v>3.6047229315810459E+43</c:v>
                </c:pt>
                <c:pt idx="781">
                  <c:v>3.5990876866972147E+43</c:v>
                </c:pt>
                <c:pt idx="782">
                  <c:v>3.5934715842483326E+43</c:v>
                </c:pt>
                <c:pt idx="783">
                  <c:v>3.587874516008692E+43</c:v>
                </c:pt>
                <c:pt idx="784">
                  <c:v>3.5822963743419909E+43</c:v>
                </c:pt>
                <c:pt idx="785">
                  <c:v>3.5767370522061655E+43</c:v>
                </c:pt>
                <c:pt idx="786">
                  <c:v>3.5711964431577908E+43</c:v>
                </c:pt>
                <c:pt idx="787">
                  <c:v>3.5656744413560483E+43</c:v>
                </c:pt>
                <c:pt idx="788">
                  <c:v>3.5601709415663181E+43</c:v>
                </c:pt>
                <c:pt idx="789">
                  <c:v>3.5546858391633721E+43</c:v>
                </c:pt>
                <c:pt idx="790">
                  <c:v>3.5492190301342288E+43</c:v>
                </c:pt>
                <c:pt idx="791">
                  <c:v>3.5437704110806427E+43</c:v>
                </c:pt>
                <c:pt idx="792">
                  <c:v>3.5383398792212748E+43</c:v>
                </c:pt>
                <c:pt idx="793">
                  <c:v>3.5329273323935556E+43</c:v>
                </c:pt>
                <c:pt idx="794">
                  <c:v>3.5275326690552322E+43</c:v>
                </c:pt>
                <c:pt idx="795">
                  <c:v>3.5221557882856493E+43</c:v>
                </c:pt>
                <c:pt idx="796">
                  <c:v>3.5167965897867406E+43</c:v>
                </c:pt>
                <c:pt idx="797">
                  <c:v>3.5114549738837787E+43</c:v>
                </c:pt>
                <c:pt idx="798">
                  <c:v>3.5061308415258628E+43</c:v>
                </c:pt>
                <c:pt idx="799">
                  <c:v>3.5008240942861863E+43</c:v>
                </c:pt>
                <c:pt idx="800">
                  <c:v>3.4955346343620629E+43</c:v>
                </c:pt>
                <c:pt idx="801">
                  <c:v>3.4902623645747579E+43</c:v>
                </c:pt>
                <c:pt idx="802">
                  <c:v>3.4850071883691057E+43</c:v>
                </c:pt>
                <c:pt idx="803">
                  <c:v>3.4797690098129365E+43</c:v>
                </c:pt>
                <c:pt idx="804">
                  <c:v>3.4745477335963178E+43</c:v>
                </c:pt>
                <c:pt idx="805">
                  <c:v>3.4693432650306356E+43</c:v>
                </c:pt>
                <c:pt idx="806">
                  <c:v>3.4641555100474845E+43</c:v>
                </c:pt>
                <c:pt idx="807">
                  <c:v>3.4589843751974269E+43</c:v>
                </c:pt>
                <c:pt idx="808">
                  <c:v>3.4538297676485798E+43</c:v>
                </c:pt>
                <c:pt idx="809">
                  <c:v>3.4486915951850813E+43</c:v>
                </c:pt>
                <c:pt idx="810">
                  <c:v>3.4435697662054091E+43</c:v>
                </c:pt>
                <c:pt idx="811">
                  <c:v>3.4384641897205688E+43</c:v>
                </c:pt>
                <c:pt idx="812">
                  <c:v>3.4333747753521788E+43</c:v>
                </c:pt>
                <c:pt idx="813">
                  <c:v>3.4283014333304244E+43</c:v>
                </c:pt>
                <c:pt idx="814">
                  <c:v>3.4232440744919048E+43</c:v>
                </c:pt>
                <c:pt idx="815">
                  <c:v>3.4182026102773939E+43</c:v>
                </c:pt>
                <c:pt idx="816">
                  <c:v>3.4131769527294865E+43</c:v>
                </c:pt>
                <c:pt idx="817">
                  <c:v>3.4081670144901579E+43</c:v>
                </c:pt>
                <c:pt idx="818">
                  <c:v>3.4031727087982477E+43</c:v>
                </c:pt>
                <c:pt idx="819">
                  <c:v>3.39819394948685E+43</c:v>
                </c:pt>
                <c:pt idx="820">
                  <c:v>3.3932306509806364E+43</c:v>
                </c:pt>
                <c:pt idx="821">
                  <c:v>3.3882827282931005E+43</c:v>
                </c:pt>
                <c:pt idx="822">
                  <c:v>3.3833500970237376E+43</c:v>
                </c:pt>
                <c:pt idx="823">
                  <c:v>3.378432673355171E+43</c:v>
                </c:pt>
                <c:pt idx="824">
                  <c:v>3.3735303740501968E+43</c:v>
                </c:pt>
                <c:pt idx="825">
                  <c:v>3.3686431164487983E+43</c:v>
                </c:pt>
                <c:pt idx="826">
                  <c:v>3.3637708184650928E+43</c:v>
                </c:pt>
                <c:pt idx="827">
                  <c:v>3.3589133985842395E+43</c:v>
                </c:pt>
                <c:pt idx="828">
                  <c:v>3.3540707758592933E+43</c:v>
                </c:pt>
                <c:pt idx="829">
                  <c:v>3.349242869908024E+43</c:v>
                </c:pt>
                <c:pt idx="830">
                  <c:v>3.3444296009097023E+43</c:v>
                </c:pt>
                <c:pt idx="831">
                  <c:v>3.3396308896018312E+43</c:v>
                </c:pt>
                <c:pt idx="832">
                  <c:v>3.3348466572768709E+43</c:v>
                </c:pt>
                <c:pt idx="833">
                  <c:v>3.3300768257789118E+43</c:v>
                </c:pt>
                <c:pt idx="834">
                  <c:v>3.32532131750033E+43</c:v>
                </c:pt>
                <c:pt idx="835">
                  <c:v>3.3205800553784179E+43</c:v>
                </c:pt>
                <c:pt idx="836">
                  <c:v>3.3158529628919924E+43</c:v>
                </c:pt>
                <c:pt idx="837">
                  <c:v>3.3111399640579804E+43</c:v>
                </c:pt>
                <c:pt idx="838">
                  <c:v>3.3064409834279855E+43</c:v>
                </c:pt>
                <c:pt idx="839">
                  <c:v>3.3017559460848407E+43</c:v>
                </c:pt>
                <c:pt idx="840">
                  <c:v>3.297084777639152E+43</c:v>
                </c:pt>
                <c:pt idx="841">
                  <c:v>3.2924274042258185E+43</c:v>
                </c:pt>
                <c:pt idx="842">
                  <c:v>3.2877837525005513E+43</c:v>
                </c:pt>
                <c:pt idx="843">
                  <c:v>3.2831537496363817E+43</c:v>
                </c:pt>
                <c:pt idx="844">
                  <c:v>3.278537323320158E+43</c:v>
                </c:pt>
                <c:pt idx="845">
                  <c:v>3.2739344017490449E+43</c:v>
                </c:pt>
                <c:pt idx="846">
                  <c:v>3.2693449136270104E+43</c:v>
                </c:pt>
                <c:pt idx="847">
                  <c:v>3.2647687881613154E+43</c:v>
                </c:pt>
                <c:pt idx="848">
                  <c:v>3.2602059550590046E+43</c:v>
                </c:pt>
                <c:pt idx="849">
                  <c:v>3.2556563445233858E+43</c:v>
                </c:pt>
                <c:pt idx="850">
                  <c:v>3.2511198872505253E+43</c:v>
                </c:pt>
                <c:pt idx="851">
                  <c:v>3.2465965144257362E+43</c:v>
                </c:pt>
                <c:pt idx="852">
                  <c:v>3.2420861577200759E+43</c:v>
                </c:pt>
                <c:pt idx="853">
                  <c:v>3.2375887492868381E+43</c:v>
                </c:pt>
                <c:pt idx="854">
                  <c:v>3.2331042217580691E+43</c:v>
                </c:pt>
                <c:pt idx="855">
                  <c:v>3.228632508241069E+43</c:v>
                </c:pt>
                <c:pt idx="856">
                  <c:v>3.2241735423149165E+43</c:v>
                </c:pt>
                <c:pt idx="857">
                  <c:v>3.2197272580269983E+43</c:v>
                </c:pt>
                <c:pt idx="858">
                  <c:v>3.2152935898895431E+43</c:v>
                </c:pt>
                <c:pt idx="859">
                  <c:v>3.2108724728761647E+43</c:v>
                </c:pt>
                <c:pt idx="860">
                  <c:v>3.2064638424184305E+43</c:v>
                </c:pt>
                <c:pt idx="861">
                  <c:v>3.2020676344024244E+43</c:v>
                </c:pt>
                <c:pt idx="862">
                  <c:v>3.1976837851653272E+43</c:v>
                </c:pt>
                <c:pt idx="863">
                  <c:v>3.1933122314920137E+43</c:v>
                </c:pt>
                <c:pt idx="864">
                  <c:v>3.1889529106116621E+43</c:v>
                </c:pt>
                <c:pt idx="865">
                  <c:v>3.1846057601943707E+43</c:v>
                </c:pt>
                <c:pt idx="866">
                  <c:v>3.1802707183478011E+43</c:v>
                </c:pt>
                <c:pt idx="867">
                  <c:v>3.1759477236138238E+43</c:v>
                </c:pt>
                <c:pt idx="868">
                  <c:v>3.1716367149651894E+43</c:v>
                </c:pt>
                <c:pt idx="869">
                  <c:v>3.167337631802209E+43</c:v>
                </c:pt>
                <c:pt idx="870">
                  <c:v>3.1630504139494527E+43</c:v>
                </c:pt>
                <c:pt idx="871">
                  <c:v>3.1587750016524687E+43</c:v>
                </c:pt>
                <c:pt idx="872">
                  <c:v>3.1545113355745148E+43</c:v>
                </c:pt>
                <c:pt idx="873">
                  <c:v>3.1502593567933074E+43</c:v>
                </c:pt>
                <c:pt idx="874">
                  <c:v>3.1460190067977927E+43</c:v>
                </c:pt>
                <c:pt idx="875">
                  <c:v>3.1417902274849331E+43</c:v>
                </c:pt>
                <c:pt idx="876">
                  <c:v>3.1375729611565114E+43</c:v>
                </c:pt>
                <c:pt idx="877">
                  <c:v>3.1333671505159503E+43</c:v>
                </c:pt>
                <c:pt idx="878">
                  <c:v>3.1291727386651637E+43</c:v>
                </c:pt>
                <c:pt idx="879">
                  <c:v>3.124989669101413E+43</c:v>
                </c:pt>
                <c:pt idx="880">
                  <c:v>3.1208178857141833E+43</c:v>
                </c:pt>
                <c:pt idx="881">
                  <c:v>3.1166573327820967E+43</c:v>
                </c:pt>
                <c:pt idx="882">
                  <c:v>3.1125079549698197E+43</c:v>
                </c:pt>
                <c:pt idx="883">
                  <c:v>3.1083696973250125E+43</c:v>
                </c:pt>
                <c:pt idx="884">
                  <c:v>3.1042425052752804E+43</c:v>
                </c:pt>
                <c:pt idx="885">
                  <c:v>3.1001263246251642E+43</c:v>
                </c:pt>
                <c:pt idx="886">
                  <c:v>3.0960211015531325E+43</c:v>
                </c:pt>
                <c:pt idx="887">
                  <c:v>3.0919267826086052E+43</c:v>
                </c:pt>
                <c:pt idx="888">
                  <c:v>3.0878433147089986E+43</c:v>
                </c:pt>
                <c:pt idx="889">
                  <c:v>3.0837706451367787E+43</c:v>
                </c:pt>
                <c:pt idx="890">
                  <c:v>3.0797087215365542E+43</c:v>
                </c:pt>
                <c:pt idx="891">
                  <c:v>3.0756574919121708E+43</c:v>
                </c:pt>
                <c:pt idx="892">
                  <c:v>3.0716169046238414E+43</c:v>
                </c:pt>
                <c:pt idx="893">
                  <c:v>3.0675869083852856E+43</c:v>
                </c:pt>
                <c:pt idx="894">
                  <c:v>3.0635674522608996E+43</c:v>
                </c:pt>
                <c:pt idx="895">
                  <c:v>3.0595584856629415E+43</c:v>
                </c:pt>
                <c:pt idx="896">
                  <c:v>3.0555599583487354E+43</c:v>
                </c:pt>
                <c:pt idx="897">
                  <c:v>3.0515718204179038E+43</c:v>
                </c:pt>
                <c:pt idx="898">
                  <c:v>3.0475940223096126E+43</c:v>
                </c:pt>
                <c:pt idx="899">
                  <c:v>3.0436265147998439E+43</c:v>
                </c:pt>
                <c:pt idx="900">
                  <c:v>3.0396692489986835E+43</c:v>
                </c:pt>
                <c:pt idx="901">
                  <c:v>3.0357221763476379E+43</c:v>
                </c:pt>
                <c:pt idx="902">
                  <c:v>3.0317852486169572E+43</c:v>
                </c:pt>
                <c:pt idx="903">
                  <c:v>3.0278584179029959E+43</c:v>
                </c:pt>
                <c:pt idx="904">
                  <c:v>3.0239416366255809E+43</c:v>
                </c:pt>
                <c:pt idx="905">
                  <c:v>3.0200348575254094E+43</c:v>
                </c:pt>
                <c:pt idx="906">
                  <c:v>3.016138033661463E+43</c:v>
                </c:pt>
                <c:pt idx="907">
                  <c:v>3.0122511184084394E+43</c:v>
                </c:pt>
                <c:pt idx="908">
                  <c:v>3.0083740654542144E+43</c:v>
                </c:pt>
                <c:pt idx="909">
                  <c:v>3.0045068287973074E+43</c:v>
                </c:pt>
                <c:pt idx="910">
                  <c:v>3.0006493627443921E+43</c:v>
                </c:pt>
                <c:pt idx="911">
                  <c:v>2.9968016219077982E+43</c:v>
                </c:pt>
                <c:pt idx="912">
                  <c:v>2.9929635612030592E+43</c:v>
                </c:pt>
                <c:pt idx="913">
                  <c:v>2.9891351358464642E+43</c:v>
                </c:pt>
                <c:pt idx="914">
                  <c:v>2.9853163013526349E+43</c:v>
                </c:pt>
                <c:pt idx="915">
                  <c:v>2.9815070135321221E+43</c:v>
                </c:pt>
                <c:pt idx="916">
                  <c:v>2.9777072284890253E+43</c:v>
                </c:pt>
                <c:pt idx="917">
                  <c:v>2.973916902618625E+43</c:v>
                </c:pt>
                <c:pt idx="918">
                  <c:v>2.9701359926050395E+43</c:v>
                </c:pt>
                <c:pt idx="919">
                  <c:v>2.9663644554189019E+43</c:v>
                </c:pt>
                <c:pt idx="920">
                  <c:v>2.9626022483150551E+43</c:v>
                </c:pt>
                <c:pt idx="921">
                  <c:v>2.9588493288302577E+43</c:v>
                </c:pt>
                <c:pt idx="922">
                  <c:v>2.9551056547809334E+43</c:v>
                </c:pt>
                <c:pt idx="923">
                  <c:v>2.9513711842609065E+43</c:v>
                </c:pt>
                <c:pt idx="924">
                  <c:v>2.9476458756391839E+43</c:v>
                </c:pt>
                <c:pt idx="925">
                  <c:v>2.9439296875577417E+43</c:v>
                </c:pt>
                <c:pt idx="926">
                  <c:v>2.9402225789293326E+43</c:v>
                </c:pt>
                <c:pt idx="927">
                  <c:v>2.9365245089353148E+43</c:v>
                </c:pt>
                <c:pt idx="928">
                  <c:v>2.9328354370235014E+43</c:v>
                </c:pt>
                <c:pt idx="929">
                  <c:v>2.9291553229060183E+43</c:v>
                </c:pt>
                <c:pt idx="930">
                  <c:v>2.9254841265571923E+43</c:v>
                </c:pt>
                <c:pt idx="931">
                  <c:v>2.9218218082114492E+43</c:v>
                </c:pt>
                <c:pt idx="932">
                  <c:v>2.9181683283612328E+43</c:v>
                </c:pt>
                <c:pt idx="933">
                  <c:v>2.9145236477549426E+43</c:v>
                </c:pt>
                <c:pt idx="934">
                  <c:v>2.9108877273948881E+43</c:v>
                </c:pt>
                <c:pt idx="935">
                  <c:v>2.9072605285352617E+43</c:v>
                </c:pt>
                <c:pt idx="936">
                  <c:v>2.9036420126801253E+43</c:v>
                </c:pt>
                <c:pt idx="937">
                  <c:v>2.9000321415814225E+43</c:v>
                </c:pt>
                <c:pt idx="938">
                  <c:v>2.8964308772369965E+43</c:v>
                </c:pt>
                <c:pt idx="939">
                  <c:v>2.89283818188864E+43</c:v>
                </c:pt>
                <c:pt idx="940">
                  <c:v>2.8892540180201446E+43</c:v>
                </c:pt>
                <c:pt idx="941">
                  <c:v>2.8856783483553843E+43</c:v>
                </c:pt>
                <c:pt idx="942">
                  <c:v>2.882111135856405E+43</c:v>
                </c:pt>
                <c:pt idx="943">
                  <c:v>2.8785523437215285E+43</c:v>
                </c:pt>
                <c:pt idx="944">
                  <c:v>2.8750019353834826E+43</c:v>
                </c:pt>
                <c:pt idx="945">
                  <c:v>2.8714598745075453E+43</c:v>
                </c:pt>
                <c:pt idx="946">
                  <c:v>2.8679261249896994E+43</c:v>
                </c:pt>
                <c:pt idx="947">
                  <c:v>2.8644006509548064E+43</c:v>
                </c:pt>
                <c:pt idx="948">
                  <c:v>2.860883416754796E+43</c:v>
                </c:pt>
                <c:pt idx="949">
                  <c:v>2.857374386966874E+43</c:v>
                </c:pt>
                <c:pt idx="950">
                  <c:v>2.8538735263917445E+43</c:v>
                </c:pt>
                <c:pt idx="951">
                  <c:v>2.8503808000518469E+43</c:v>
                </c:pt>
                <c:pt idx="952">
                  <c:v>2.8468961731896057E+43</c:v>
                </c:pt>
                <c:pt idx="953">
                  <c:v>2.8434196112657024E+43</c:v>
                </c:pt>
                <c:pt idx="954">
                  <c:v>2.83995107995736E+43</c:v>
                </c:pt>
                <c:pt idx="955">
                  <c:v>2.8364905451566344E+43</c:v>
                </c:pt>
                <c:pt idx="956">
                  <c:v>2.8330379729687376E+43</c:v>
                </c:pt>
                <c:pt idx="957">
                  <c:v>2.8295933297103591E+43</c:v>
                </c:pt>
                <c:pt idx="958">
                  <c:v>2.8261565819080096E+43</c:v>
                </c:pt>
                <c:pt idx="959">
                  <c:v>2.8227276962963859E+43</c:v>
                </c:pt>
                <c:pt idx="960">
                  <c:v>2.8193066398167306E+43</c:v>
                </c:pt>
                <c:pt idx="961">
                  <c:v>2.8158933796152305E+43</c:v>
                </c:pt>
                <c:pt idx="962">
                  <c:v>2.8124878830414104E+43</c:v>
                </c:pt>
                <c:pt idx="963">
                  <c:v>2.8090901176465508E+43</c:v>
                </c:pt>
                <c:pt idx="964">
                  <c:v>2.8057000511821156E+43</c:v>
                </c:pt>
                <c:pt idx="965">
                  <c:v>2.8023176515981977E+43</c:v>
                </c:pt>
                <c:pt idx="966">
                  <c:v>2.7989428870419695E+43</c:v>
                </c:pt>
                <c:pt idx="967">
                  <c:v>2.7955757258561608E+43</c:v>
                </c:pt>
                <c:pt idx="968">
                  <c:v>2.7922161365775332E+43</c:v>
                </c:pt>
                <c:pt idx="969">
                  <c:v>2.7888640879353865E+43</c:v>
                </c:pt>
                <c:pt idx="970">
                  <c:v>2.785519548850064E+43</c:v>
                </c:pt>
                <c:pt idx="971">
                  <c:v>2.7821824884314763E+43</c:v>
                </c:pt>
                <c:pt idx="972">
                  <c:v>2.7788528759776366E+43</c:v>
                </c:pt>
                <c:pt idx="973">
                  <c:v>2.7755306809732157E+43</c:v>
                </c:pt>
                <c:pt idx="974">
                  <c:v>2.7722158730880943E+43</c:v>
                </c:pt>
                <c:pt idx="975">
                  <c:v>2.7689084221759501E+43</c:v>
                </c:pt>
                <c:pt idx="976">
                  <c:v>2.7656082982728342E+43</c:v>
                </c:pt>
                <c:pt idx="977">
                  <c:v>2.762315471595777E+43</c:v>
                </c:pt>
                <c:pt idx="978">
                  <c:v>2.7590299125414E+43</c:v>
                </c:pt>
                <c:pt idx="979">
                  <c:v>2.7557515916845393E+43</c:v>
                </c:pt>
                <c:pt idx="980">
                  <c:v>2.7524804797768788E+43</c:v>
                </c:pt>
                <c:pt idx="981">
                  <c:v>2.7492165477456102E+43</c:v>
                </c:pt>
                <c:pt idx="982">
                  <c:v>2.745959766692078E+43</c:v>
                </c:pt>
                <c:pt idx="983">
                  <c:v>2.7427101078904618E+43</c:v>
                </c:pt>
                <c:pt idx="984">
                  <c:v>2.7394675427864596E+43</c:v>
                </c:pt>
                <c:pt idx="985">
                  <c:v>2.736232042995981E+43</c:v>
                </c:pt>
                <c:pt idx="986">
                  <c:v>2.733003580303853E+43</c:v>
                </c:pt>
                <c:pt idx="987">
                  <c:v>2.7297821266625439E+43</c:v>
                </c:pt>
                <c:pt idx="988">
                  <c:v>2.7265676541908871E+43</c:v>
                </c:pt>
                <c:pt idx="989">
                  <c:v>2.7233601351728257E+43</c:v>
                </c:pt>
                <c:pt idx="990">
                  <c:v>2.7201595420561625E+43</c:v>
                </c:pt>
                <c:pt idx="991">
                  <c:v>2.7169658474513236E+43</c:v>
                </c:pt>
                <c:pt idx="992">
                  <c:v>2.7137790241301309E+43</c:v>
                </c:pt>
                <c:pt idx="993">
                  <c:v>2.710599045024591E+43</c:v>
                </c:pt>
                <c:pt idx="994">
                  <c:v>2.7074258832256816E+43</c:v>
                </c:pt>
                <c:pt idx="995">
                  <c:v>2.7042595119821681E+43</c:v>
                </c:pt>
                <c:pt idx="996">
                  <c:v>2.7010999046994109E+43</c:v>
                </c:pt>
                <c:pt idx="997">
                  <c:v>2.6979470349381962E+43</c:v>
                </c:pt>
                <c:pt idx="998">
                  <c:v>2.694800876413571E+43</c:v>
                </c:pt>
                <c:pt idx="999">
                  <c:v>2.691661402993691E+43</c:v>
                </c:pt>
                <c:pt idx="1000">
                  <c:v>2.6885285886986777E+43</c:v>
                </c:pt>
                <c:pt idx="1001">
                  <c:v>2.6854024076994851E+43</c:v>
                </c:pt>
                <c:pt idx="1002">
                  <c:v>2.6822828343167752E+43</c:v>
                </c:pt>
                <c:pt idx="1003">
                  <c:v>2.679169843019805E+43</c:v>
                </c:pt>
                <c:pt idx="1004">
                  <c:v>2.676063408425328E+43</c:v>
                </c:pt>
                <c:pt idx="1005">
                  <c:v>2.6729635052964896E+43</c:v>
                </c:pt>
                <c:pt idx="1006">
                  <c:v>2.669870108541755E+43</c:v>
                </c:pt>
                <c:pt idx="1007">
                  <c:v>2.6667831932138209E+43</c:v>
                </c:pt>
                <c:pt idx="1008">
                  <c:v>2.6637027345085614E+43</c:v>
                </c:pt>
                <c:pt idx="1009">
                  <c:v>2.6606287077639658E+43</c:v>
                </c:pt>
                <c:pt idx="1010">
                  <c:v>2.6575610884590903E+43</c:v>
                </c:pt>
                <c:pt idx="1011">
                  <c:v>2.6544998522130235E+43</c:v>
                </c:pt>
                <c:pt idx="1012">
                  <c:v>2.6514449747838528E+43</c:v>
                </c:pt>
                <c:pt idx="1013">
                  <c:v>2.6483964320676467E+43</c:v>
                </c:pt>
                <c:pt idx="1014">
                  <c:v>2.6453542000974442E+43</c:v>
                </c:pt>
                <c:pt idx="1015">
                  <c:v>2.6423182550422494E+43</c:v>
                </c:pt>
                <c:pt idx="1016">
                  <c:v>2.6392885732060381E+43</c:v>
                </c:pt>
                <c:pt idx="1017">
                  <c:v>2.6362651310267721E+43</c:v>
                </c:pt>
                <c:pt idx="1018">
                  <c:v>2.6332479050754241E+43</c:v>
                </c:pt>
                <c:pt idx="1019">
                  <c:v>2.6302368720550044E+43</c:v>
                </c:pt>
                <c:pt idx="1020">
                  <c:v>2.6272320087996047E+43</c:v>
                </c:pt>
                <c:pt idx="1021">
                  <c:v>2.6242332922734483E+43</c:v>
                </c:pt>
                <c:pt idx="1022">
                  <c:v>2.6212406995699356E+43</c:v>
                </c:pt>
                <c:pt idx="1023">
                  <c:v>2.618254207910722E+43</c:v>
                </c:pt>
                <c:pt idx="1024">
                  <c:v>2.6152737946447773E+43</c:v>
                </c:pt>
                <c:pt idx="1025">
                  <c:v>2.6122994372474784E+43</c:v>
                </c:pt>
                <c:pt idx="1026">
                  <c:v>2.6093311133196834E+43</c:v>
                </c:pt>
                <c:pt idx="1027">
                  <c:v>2.6063688005868401E+43</c:v>
                </c:pt>
                <c:pt idx="1028">
                  <c:v>2.6034124768980847E+43</c:v>
                </c:pt>
                <c:pt idx="1029">
                  <c:v>2.6004621202253464E+43</c:v>
                </c:pt>
                <c:pt idx="1030">
                  <c:v>2.5975177086624788E+43</c:v>
                </c:pt>
                <c:pt idx="1031">
                  <c:v>2.5945792204243765E+43</c:v>
                </c:pt>
                <c:pt idx="1032">
                  <c:v>2.5916466338461125E+43</c:v>
                </c:pt>
                <c:pt idx="1033">
                  <c:v>2.5887199273820786E+43</c:v>
                </c:pt>
                <c:pt idx="1034">
                  <c:v>2.5857990796051341E+43</c:v>
                </c:pt>
                <c:pt idx="1035">
                  <c:v>2.58288406920576E+43</c:v>
                </c:pt>
                <c:pt idx="1036">
                  <c:v>2.579974874991224E+43</c:v>
                </c:pt>
                <c:pt idx="1037">
                  <c:v>2.5770714758847497E+43</c:v>
                </c:pt>
                <c:pt idx="1038">
                  <c:v>2.5741738509246926E+43</c:v>
                </c:pt>
                <c:pt idx="1039">
                  <c:v>2.5712819792637235E+43</c:v>
                </c:pt>
                <c:pt idx="1040">
                  <c:v>2.568395840168022E+43</c:v>
                </c:pt>
                <c:pt idx="1041">
                  <c:v>2.565515413016469E+43</c:v>
                </c:pt>
                <c:pt idx="1042">
                  <c:v>2.5626406772998579E+43</c:v>
                </c:pt>
                <c:pt idx="1043">
                  <c:v>2.5597716126201002E+43</c:v>
                </c:pt>
                <c:pt idx="1044">
                  <c:v>2.5569081986894452E+43</c:v>
                </c:pt>
                <c:pt idx="1045">
                  <c:v>2.5540504153297019E+43</c:v>
                </c:pt>
                <c:pt idx="1046">
                  <c:v>2.5511982424714753E+43</c:v>
                </c:pt>
                <c:pt idx="1047">
                  <c:v>2.5483516601533974E+43</c:v>
                </c:pt>
                <c:pt idx="1048">
                  <c:v>2.5455106485213747E+43</c:v>
                </c:pt>
                <c:pt idx="1049">
                  <c:v>2.5426751878278376E+43</c:v>
                </c:pt>
                <c:pt idx="1050">
                  <c:v>2.5398452584309917E+43</c:v>
                </c:pt>
                <c:pt idx="1051">
                  <c:v>2.5370208407940916E+43</c:v>
                </c:pt>
                <c:pt idx="1052">
                  <c:v>2.5342019154846945E+43</c:v>
                </c:pt>
                <c:pt idx="1053">
                  <c:v>2.531388463173949E+43</c:v>
                </c:pt>
                <c:pt idx="1054">
                  <c:v>2.5285804646358652E+43</c:v>
                </c:pt>
                <c:pt idx="1055">
                  <c:v>2.5257779007466065E+43</c:v>
                </c:pt>
                <c:pt idx="1056">
                  <c:v>2.5229807524837839E+43</c:v>
                </c:pt>
                <c:pt idx="1057">
                  <c:v>2.5201890009257472E+43</c:v>
                </c:pt>
                <c:pt idx="1058">
                  <c:v>2.5174026272508981E+43</c:v>
                </c:pt>
                <c:pt idx="1059">
                  <c:v>2.5146216127369941E+43</c:v>
                </c:pt>
                <c:pt idx="1060">
                  <c:v>2.5118459387604671E+43</c:v>
                </c:pt>
                <c:pt idx="1061">
                  <c:v>2.5090755867957416E+43</c:v>
                </c:pt>
                <c:pt idx="1062">
                  <c:v>2.5063105384145667E+43</c:v>
                </c:pt>
                <c:pt idx="1063">
                  <c:v>2.5035507752853471E+43</c:v>
                </c:pt>
                <c:pt idx="1064">
                  <c:v>2.5007962791724759E+43</c:v>
                </c:pt>
                <c:pt idx="1065">
                  <c:v>2.4980470319356848E+43</c:v>
                </c:pt>
                <c:pt idx="1066">
                  <c:v>2.4953030155293921E+43</c:v>
                </c:pt>
                <c:pt idx="1067">
                  <c:v>2.4925642120020525E+43</c:v>
                </c:pt>
                <c:pt idx="1068">
                  <c:v>2.4898306034955194E+43</c:v>
                </c:pt>
                <c:pt idx="1069">
                  <c:v>2.4871021722444123E+43</c:v>
                </c:pt>
                <c:pt idx="1070">
                  <c:v>2.4843789005754828E+43</c:v>
                </c:pt>
                <c:pt idx="1071">
                  <c:v>2.481660770906991E+43</c:v>
                </c:pt>
                <c:pt idx="1072">
                  <c:v>2.4789477657480855E+43</c:v>
                </c:pt>
                <c:pt idx="1073">
                  <c:v>2.4762398676981896E+43</c:v>
                </c:pt>
                <c:pt idx="1074">
                  <c:v>2.4735370594463924E+43</c:v>
                </c:pt>
                <c:pt idx="1075">
                  <c:v>2.4708393237708415E+43</c:v>
                </c:pt>
                <c:pt idx="1076">
                  <c:v>2.4681466435381427E+43</c:v>
                </c:pt>
                <c:pt idx="1077">
                  <c:v>2.4654590017027713E+43</c:v>
                </c:pt>
                <c:pt idx="1078">
                  <c:v>2.4627763813064709E+43</c:v>
                </c:pt>
                <c:pt idx="1079">
                  <c:v>2.4600987654776812E+43</c:v>
                </c:pt>
                <c:pt idx="1080">
                  <c:v>2.4574261374309477E+43</c:v>
                </c:pt>
                <c:pt idx="1081">
                  <c:v>2.454758480466346E+43</c:v>
                </c:pt>
                <c:pt idx="1082">
                  <c:v>2.4520957779689197E+43</c:v>
                </c:pt>
                <c:pt idx="1083">
                  <c:v>2.4494380134081006E+43</c:v>
                </c:pt>
                <c:pt idx="1084">
                  <c:v>2.4467851703371574E+43</c:v>
                </c:pt>
                <c:pt idx="1085">
                  <c:v>2.4441372323926339E+43</c:v>
                </c:pt>
                <c:pt idx="1086">
                  <c:v>2.4414941832937941E+43</c:v>
                </c:pt>
                <c:pt idx="1087">
                  <c:v>2.4388560068420769E+43</c:v>
                </c:pt>
                <c:pt idx="1088">
                  <c:v>2.4362226869205493E+43</c:v>
                </c:pt>
                <c:pt idx="1089">
                  <c:v>2.4335942074933682E+43</c:v>
                </c:pt>
                <c:pt idx="1090">
                  <c:v>2.430970552605242E+43</c:v>
                </c:pt>
                <c:pt idx="1091">
                  <c:v>2.4283517063809069E+43</c:v>
                </c:pt>
                <c:pt idx="1092">
                  <c:v>2.4257376530245865E+43</c:v>
                </c:pt>
                <c:pt idx="1093">
                  <c:v>2.4231283768194829E+43</c:v>
                </c:pt>
                <c:pt idx="1094">
                  <c:v>2.4205238621272491E+43</c:v>
                </c:pt>
                <c:pt idx="1095">
                  <c:v>2.4179240933874761E+43</c:v>
                </c:pt>
                <c:pt idx="1096">
                  <c:v>2.4153290551171868E+43</c:v>
                </c:pt>
                <c:pt idx="1097">
                  <c:v>2.4127387319103219E+43</c:v>
                </c:pt>
                <c:pt idx="1098">
                  <c:v>2.4101531084372441E+43</c:v>
                </c:pt>
                <c:pt idx="1099">
                  <c:v>2.4075721694442361E+43</c:v>
                </c:pt>
                <c:pt idx="1100">
                  <c:v>2.4049958997530071E+43</c:v>
                </c:pt>
                <c:pt idx="1101">
                  <c:v>2.4024242842602042E+43</c:v>
                </c:pt>
                <c:pt idx="1102">
                  <c:v>2.3998573079369191E+43</c:v>
                </c:pt>
                <c:pt idx="1103">
                  <c:v>2.3972949558282132E+43</c:v>
                </c:pt>
                <c:pt idx="1104">
                  <c:v>2.3947372130526334E+43</c:v>
                </c:pt>
                <c:pt idx="1105">
                  <c:v>2.3921840648017389E+43</c:v>
                </c:pt>
                <c:pt idx="1106">
                  <c:v>2.3896354963396283E+43</c:v>
                </c:pt>
                <c:pt idx="1107">
                  <c:v>2.387091493002472E+43</c:v>
                </c:pt>
                <c:pt idx="1108">
                  <c:v>2.3845520401980484E+43</c:v>
                </c:pt>
                <c:pt idx="1109">
                  <c:v>2.3820171234052836E+43</c:v>
                </c:pt>
                <c:pt idx="1110">
                  <c:v>2.3794867281737902E+43</c:v>
                </c:pt>
                <c:pt idx="1111">
                  <c:v>2.376960840123422E+43</c:v>
                </c:pt>
                <c:pt idx="1112">
                  <c:v>2.3744394449438169E+43</c:v>
                </c:pt>
                <c:pt idx="1113">
                  <c:v>2.371922528393952E+43</c:v>
                </c:pt>
                <c:pt idx="1114">
                  <c:v>2.3694100763017015E+43</c:v>
                </c:pt>
                <c:pt idx="1115">
                  <c:v>2.3669020745634011E+43</c:v>
                </c:pt>
                <c:pt idx="1116">
                  <c:v>2.3643985091434022E+43</c:v>
                </c:pt>
                <c:pt idx="1117">
                  <c:v>2.3618993660736484E+43</c:v>
                </c:pt>
                <c:pt idx="1118">
                  <c:v>2.3594046314532392E+43</c:v>
                </c:pt>
                <c:pt idx="1119">
                  <c:v>2.3569142914480105E+43</c:v>
                </c:pt>
                <c:pt idx="1120">
                  <c:v>2.3544283322901076E+43</c:v>
                </c:pt>
                <c:pt idx="1121">
                  <c:v>2.3519467402775641E+43</c:v>
                </c:pt>
                <c:pt idx="1122">
                  <c:v>2.3494695017738901E+43</c:v>
                </c:pt>
                <c:pt idx="1123">
                  <c:v>2.3469966032076563E+43</c:v>
                </c:pt>
                <c:pt idx="1124">
                  <c:v>2.3445280310720848E+43</c:v>
                </c:pt>
                <c:pt idx="1125">
                  <c:v>2.3420637719246412E+43</c:v>
                </c:pt>
                <c:pt idx="1126">
                  <c:v>2.339603812386634E+43</c:v>
                </c:pt>
                <c:pt idx="1127">
                  <c:v>2.3371481391428076E+43</c:v>
                </c:pt>
                <c:pt idx="1128">
                  <c:v>2.3346967389409533E+43</c:v>
                </c:pt>
                <c:pt idx="1129">
                  <c:v>2.3322495985915078E+43</c:v>
                </c:pt>
                <c:pt idx="1130">
                  <c:v>2.3298067049671659E+43</c:v>
                </c:pt>
                <c:pt idx="1131">
                  <c:v>2.3273680450024889E+43</c:v>
                </c:pt>
                <c:pt idx="1132">
                  <c:v>2.3249336056935209E+43</c:v>
                </c:pt>
                <c:pt idx="1133">
                  <c:v>2.3225033740974056E+43</c:v>
                </c:pt>
                <c:pt idx="1134">
                  <c:v>2.3200773373320093E+43</c:v>
                </c:pt>
                <c:pt idx="1135">
                  <c:v>2.3176554825755368E+43</c:v>
                </c:pt>
                <c:pt idx="1136">
                  <c:v>2.3152377970661653E+43</c:v>
                </c:pt>
                <c:pt idx="1137">
                  <c:v>2.3128242681016689E+43</c:v>
                </c:pt>
                <c:pt idx="1138">
                  <c:v>2.3104148830390526E+43</c:v>
                </c:pt>
                <c:pt idx="1139">
                  <c:v>2.308009629294183E+43</c:v>
                </c:pt>
                <c:pt idx="1140">
                  <c:v>2.3056084943414288E+43</c:v>
                </c:pt>
                <c:pt idx="1141">
                  <c:v>2.3032114657133002E+43</c:v>
                </c:pt>
                <c:pt idx="1142">
                  <c:v>2.3008185310000907E+43</c:v>
                </c:pt>
                <c:pt idx="1143">
                  <c:v>2.2984296778495225E+43</c:v>
                </c:pt>
                <c:pt idx="1144">
                  <c:v>2.2960448939663951E+43</c:v>
                </c:pt>
                <c:pt idx="1145">
                  <c:v>2.2936641671122331E+43</c:v>
                </c:pt>
                <c:pt idx="1146">
                  <c:v>2.2912874851049445E+43</c:v>
                </c:pt>
                <c:pt idx="1147">
                  <c:v>2.2889148358184713E+43</c:v>
                </c:pt>
                <c:pt idx="1148">
                  <c:v>2.2865462071824525E+43</c:v>
                </c:pt>
                <c:pt idx="1149">
                  <c:v>2.2841815871818798E+43</c:v>
                </c:pt>
                <c:pt idx="1150">
                  <c:v>2.281820963856765E+43</c:v>
                </c:pt>
                <c:pt idx="1151">
                  <c:v>2.2794643253018044E+43</c:v>
                </c:pt>
                <c:pt idx="1152">
                  <c:v>2.2771116596660467E+43</c:v>
                </c:pt>
                <c:pt idx="1153">
                  <c:v>2.2747629551525653E+43</c:v>
                </c:pt>
                <c:pt idx="1154">
                  <c:v>2.272418200018133E+43</c:v>
                </c:pt>
                <c:pt idx="1155">
                  <c:v>2.2700773825728907E+43</c:v>
                </c:pt>
                <c:pt idx="1156">
                  <c:v>2.2677404911800338E+43</c:v>
                </c:pt>
                <c:pt idx="1157">
                  <c:v>2.2654075142554859E+43</c:v>
                </c:pt>
                <c:pt idx="1158">
                  <c:v>2.2630784402675899E+43</c:v>
                </c:pt>
                <c:pt idx="1159">
                  <c:v>2.2607532577367827E+43</c:v>
                </c:pt>
                <c:pt idx="1160">
                  <c:v>2.2584319552352913E+43</c:v>
                </c:pt>
                <c:pt idx="1161">
                  <c:v>2.256114521386817E+43</c:v>
                </c:pt>
                <c:pt idx="1162">
                  <c:v>2.2538009448662327E+43</c:v>
                </c:pt>
                <c:pt idx="1163">
                  <c:v>2.2514912143992715E+43</c:v>
                </c:pt>
                <c:pt idx="1164">
                  <c:v>2.2491853187622246E+43</c:v>
                </c:pt>
                <c:pt idx="1165">
                  <c:v>2.246883246781646E+43</c:v>
                </c:pt>
                <c:pt idx="1166">
                  <c:v>2.2445849873340451E+43</c:v>
                </c:pt>
                <c:pt idx="1167">
                  <c:v>2.2422905293455942E+43</c:v>
                </c:pt>
                <c:pt idx="1168">
                  <c:v>2.2399998617918332E+43</c:v>
                </c:pt>
                <c:pt idx="1169">
                  <c:v>2.2377129736973768E+43</c:v>
                </c:pt>
                <c:pt idx="1170">
                  <c:v>2.235429854135625E+43</c:v>
                </c:pt>
                <c:pt idx="1171">
                  <c:v>2.2331504922284699E+43</c:v>
                </c:pt>
                <c:pt idx="1172">
                  <c:v>2.2308748771460188E+43</c:v>
                </c:pt>
                <c:pt idx="1173">
                  <c:v>2.2286029981063015E+43</c:v>
                </c:pt>
                <c:pt idx="1174">
                  <c:v>2.2263348443749901E+43</c:v>
                </c:pt>
                <c:pt idx="1175">
                  <c:v>2.2240704052651244E+43</c:v>
                </c:pt>
                <c:pt idx="1176">
                  <c:v>2.2218096701368225E+43</c:v>
                </c:pt>
                <c:pt idx="1177">
                  <c:v>2.219552628397018E+43</c:v>
                </c:pt>
                <c:pt idx="1178">
                  <c:v>2.2172992694991765E+43</c:v>
                </c:pt>
                <c:pt idx="1179">
                  <c:v>2.215049582943026E+43</c:v>
                </c:pt>
                <c:pt idx="1180">
                  <c:v>2.2128035582742891E+43</c:v>
                </c:pt>
                <c:pt idx="1181">
                  <c:v>2.210561185084411E+43</c:v>
                </c:pt>
                <c:pt idx="1182">
                  <c:v>2.2083224530102961E+43</c:v>
                </c:pt>
                <c:pt idx="1183">
                  <c:v>2.2060873517340417E+43</c:v>
                </c:pt>
                <c:pt idx="1184">
                  <c:v>2.2038558709826774E+43</c:v>
                </c:pt>
                <c:pt idx="1185">
                  <c:v>2.2016280005279012E+43</c:v>
                </c:pt>
                <c:pt idx="1186">
                  <c:v>2.1994037301858241E+43</c:v>
                </c:pt>
                <c:pt idx="1187">
                  <c:v>2.1971830498167114E+43</c:v>
                </c:pt>
                <c:pt idx="1188">
                  <c:v>2.1949659493247296E+43</c:v>
                </c:pt>
                <c:pt idx="1189">
                  <c:v>2.192752418657688E+43</c:v>
                </c:pt>
                <c:pt idx="1190">
                  <c:v>2.1905424478067931E+43</c:v>
                </c:pt>
                <c:pt idx="1191">
                  <c:v>2.1883360268063955E+43</c:v>
                </c:pt>
                <c:pt idx="1192">
                  <c:v>2.1861331457337429E+43</c:v>
                </c:pt>
                <c:pt idx="1193">
                  <c:v>2.1839337947087334E+43</c:v>
                </c:pt>
                <c:pt idx="1194">
                  <c:v>2.1817379638936709E+43</c:v>
                </c:pt>
                <c:pt idx="1195">
                  <c:v>2.1795456434930222E+43</c:v>
                </c:pt>
                <c:pt idx="1196">
                  <c:v>2.1773568237531793E+43</c:v>
                </c:pt>
                <c:pt idx="1197">
                  <c:v>2.1751714949622132E+43</c:v>
                </c:pt>
                <c:pt idx="1198">
                  <c:v>2.1729896474496418E+43</c:v>
                </c:pt>
                <c:pt idx="1199">
                  <c:v>2.1708112715861928E+43</c:v>
                </c:pt>
                <c:pt idx="1200">
                  <c:v>2.1686363577835681E+43</c:v>
                </c:pt>
                <c:pt idx="1201">
                  <c:v>2.16646489649421E+43</c:v>
                </c:pt>
                <c:pt idx="1202">
                  <c:v>2.1642968782110748E+43</c:v>
                </c:pt>
                <c:pt idx="1203">
                  <c:v>2.1621322934673971E+43</c:v>
                </c:pt>
                <c:pt idx="1204">
                  <c:v>2.159971132836467E+43</c:v>
                </c:pt>
                <c:pt idx="1205">
                  <c:v>2.1578133869314008E+43</c:v>
                </c:pt>
                <c:pt idx="1206">
                  <c:v>2.1556590464049172E+43</c:v>
                </c:pt>
                <c:pt idx="1207">
                  <c:v>2.1535081019491149E+43</c:v>
                </c:pt>
                <c:pt idx="1208">
                  <c:v>2.1513605442952485E+43</c:v>
                </c:pt>
                <c:pt idx="1209">
                  <c:v>2.1492163642135099E+43</c:v>
                </c:pt>
                <c:pt idx="1210">
                  <c:v>2.1470755525128142E+43</c:v>
                </c:pt>
                <c:pt idx="1211">
                  <c:v>2.144938100040571E+43</c:v>
                </c:pt>
                <c:pt idx="1212">
                  <c:v>2.1428039976824835E+43</c:v>
                </c:pt>
                <c:pt idx="1213">
                  <c:v>2.1406732363623207E+43</c:v>
                </c:pt>
                <c:pt idx="1214">
                  <c:v>2.1385458070417158E+43</c:v>
                </c:pt>
                <c:pt idx="1215">
                  <c:v>2.1364217007199473E+43</c:v>
                </c:pt>
                <c:pt idx="1216">
                  <c:v>2.1343009084337321E+43</c:v>
                </c:pt>
                <c:pt idx="1217">
                  <c:v>2.1321834212570199E+43</c:v>
                </c:pt>
                <c:pt idx="1218">
                  <c:v>2.1300692303007823E+43</c:v>
                </c:pt>
                <c:pt idx="1219">
                  <c:v>2.1279583267128092E+43</c:v>
                </c:pt>
                <c:pt idx="1220">
                  <c:v>2.1258507016775034E+43</c:v>
                </c:pt>
                <c:pt idx="1221">
                  <c:v>2.1237463464156815E+43</c:v>
                </c:pt>
                <c:pt idx="1222">
                  <c:v>2.1216452521843668E+43</c:v>
                </c:pt>
                <c:pt idx="1223">
                  <c:v>2.1195474102765966E+43</c:v>
                </c:pt>
                <c:pt idx="1224">
                  <c:v>2.1174528120212167E+43</c:v>
                </c:pt>
                <c:pt idx="1225">
                  <c:v>2.1153614487826896E+43</c:v>
                </c:pt>
                <c:pt idx="1226">
                  <c:v>2.113273311960896E+43</c:v>
                </c:pt>
                <c:pt idx="1227">
                  <c:v>2.1111883929909388E+43</c:v>
                </c:pt>
                <c:pt idx="1228">
                  <c:v>2.1091066833429552E+43</c:v>
                </c:pt>
                <c:pt idx="1229">
                  <c:v>2.1070281745219188E+43</c:v>
                </c:pt>
                <c:pt idx="1230">
                  <c:v>2.1049528580674546E+43</c:v>
                </c:pt>
                <c:pt idx="1231">
                  <c:v>2.1028807255536412E+43</c:v>
                </c:pt>
                <c:pt idx="1232">
                  <c:v>2.100811768588836E+43</c:v>
                </c:pt>
                <c:pt idx="1233">
                  <c:v>2.0987459788154746E+43</c:v>
                </c:pt>
                <c:pt idx="1234">
                  <c:v>2.0966833479098951E+43</c:v>
                </c:pt>
                <c:pt idx="1235">
                  <c:v>2.0946238675821483E+43</c:v>
                </c:pt>
                <c:pt idx="1236">
                  <c:v>2.0925675295758175E+43</c:v>
                </c:pt>
                <c:pt idx="1237">
                  <c:v>2.0905143256678354E+43</c:v>
                </c:pt>
                <c:pt idx="1238">
                  <c:v>2.0884642476683028E+43</c:v>
                </c:pt>
                <c:pt idx="1239">
                  <c:v>2.0864172874203142E+43</c:v>
                </c:pt>
                <c:pt idx="1240">
                  <c:v>2.084373436799771E+43</c:v>
                </c:pt>
                <c:pt idx="1241">
                  <c:v>2.0823326877152122E+43</c:v>
                </c:pt>
                <c:pt idx="1242">
                  <c:v>2.080295032107634E+43</c:v>
                </c:pt>
                <c:pt idx="1243">
                  <c:v>2.0782604619503187E+43</c:v>
                </c:pt>
                <c:pt idx="1244">
                  <c:v>2.0762289692486579E+43</c:v>
                </c:pt>
                <c:pt idx="1245">
                  <c:v>2.07420054603998E+43</c:v>
                </c:pt>
                <c:pt idx="1246">
                  <c:v>2.0721751843933853E+43</c:v>
                </c:pt>
                <c:pt idx="1247">
                  <c:v>2.0701528764095663E+43</c:v>
                </c:pt>
                <c:pt idx="1248">
                  <c:v>2.0681336142206452E+43</c:v>
                </c:pt>
                <c:pt idx="1249">
                  <c:v>2.0661173899900048E+43</c:v>
                </c:pt>
                <c:pt idx="1250">
                  <c:v>2.0641041959121229E+43</c:v>
                </c:pt>
                <c:pt idx="1251">
                  <c:v>2.0620940242124031E+43</c:v>
                </c:pt>
                <c:pt idx="1252">
                  <c:v>2.0600868671470145E+43</c:v>
                </c:pt>
                <c:pt idx="1253">
                  <c:v>2.058082717002723E+43</c:v>
                </c:pt>
                <c:pt idx="1254">
                  <c:v>2.0560815660967336E+43</c:v>
                </c:pt>
                <c:pt idx="1255">
                  <c:v>2.0540834067765306E+43</c:v>
                </c:pt>
                <c:pt idx="1256">
                  <c:v>2.0520882314197096E+43</c:v>
                </c:pt>
                <c:pt idx="1257">
                  <c:v>2.050096032433827E+43</c:v>
                </c:pt>
                <c:pt idx="1258">
                  <c:v>2.0481068022562348E+43</c:v>
                </c:pt>
                <c:pt idx="1259">
                  <c:v>2.046120533353928E+43</c:v>
                </c:pt>
                <c:pt idx="1260">
                  <c:v>2.0441372182233879E+43</c:v>
                </c:pt>
                <c:pt idx="1261">
                  <c:v>2.0421568493904232E+43</c:v>
                </c:pt>
                <c:pt idx="1262">
                  <c:v>2.0401794194100219E+43</c:v>
                </c:pt>
                <c:pt idx="1263">
                  <c:v>2.0382049208661948E+43</c:v>
                </c:pt>
                <c:pt idx="1264">
                  <c:v>2.0362333463718212E+43</c:v>
                </c:pt>
                <c:pt idx="1265">
                  <c:v>2.0342646885685027E+43</c:v>
                </c:pt>
                <c:pt idx="1266">
                  <c:v>2.0322989401264102E+43</c:v>
                </c:pt>
                <c:pt idx="1267">
                  <c:v>2.030336093744135E+43</c:v>
                </c:pt>
                <c:pt idx="1268">
                  <c:v>2.028376142148542E+43</c:v>
                </c:pt>
                <c:pt idx="1269">
                  <c:v>2.0264190780946183E+43</c:v>
                </c:pt>
                <c:pt idx="1270">
                  <c:v>2.0244648943653338E+43</c:v>
                </c:pt>
                <c:pt idx="1271">
                  <c:v>2.0225135837714888E+43</c:v>
                </c:pt>
                <c:pt idx="1272">
                  <c:v>2.0205651391515756E+43</c:v>
                </c:pt>
                <c:pt idx="1273">
                  <c:v>2.0186195533716277E+43</c:v>
                </c:pt>
                <c:pt idx="1274">
                  <c:v>2.0166768193250882E+43</c:v>
                </c:pt>
                <c:pt idx="1275">
                  <c:v>2.0147369299326546E+43</c:v>
                </c:pt>
                <c:pt idx="1276">
                  <c:v>2.0127998781421523E+43</c:v>
                </c:pt>
                <c:pt idx="1277">
                  <c:v>2.0108656569283802E+43</c:v>
                </c:pt>
                <c:pt idx="1278">
                  <c:v>2.0089342592929847E+43</c:v>
                </c:pt>
                <c:pt idx="1279">
                  <c:v>2.0070056782643132E+43</c:v>
                </c:pt>
                <c:pt idx="1280">
                  <c:v>2.0050799068972803E+43</c:v>
                </c:pt>
                <c:pt idx="1281">
                  <c:v>2.0031569382732318E+43</c:v>
                </c:pt>
                <c:pt idx="1282">
                  <c:v>2.001236765499807E+43</c:v>
                </c:pt>
                <c:pt idx="1283">
                  <c:v>1.9993193817108057E+43</c:v>
                </c:pt>
                <c:pt idx="1284">
                  <c:v>1.9974047800660548E+43</c:v>
                </c:pt>
                <c:pt idx="1285">
                  <c:v>1.995492953751274E+43</c:v>
                </c:pt>
                <c:pt idx="1286">
                  <c:v>1.9935838959779458E+43</c:v>
                </c:pt>
                <c:pt idx="1287">
                  <c:v>1.9916775999831821E+43</c:v>
                </c:pt>
                <c:pt idx="1288">
                  <c:v>1.9897740590295937E+43</c:v>
                </c:pt>
                <c:pt idx="1289">
                  <c:v>1.9878732664051636E+43</c:v>
                </c:pt>
                <c:pt idx="1290">
                  <c:v>1.9859752154231168E+43</c:v>
                </c:pt>
                <c:pt idx="1291">
                  <c:v>1.9840798994217885E+43</c:v>
                </c:pt>
                <c:pt idx="1292">
                  <c:v>1.982187311764504E+43</c:v>
                </c:pt>
                <c:pt idx="1293">
                  <c:v>1.9802974458394471E+43</c:v>
                </c:pt>
                <c:pt idx="1294">
                  <c:v>1.9784102950595374E+43</c:v>
                </c:pt>
                <c:pt idx="1295">
                  <c:v>1.9765258528623017E+43</c:v>
                </c:pt>
                <c:pt idx="1296">
                  <c:v>1.9746441127097562E+43</c:v>
                </c:pt>
                <c:pt idx="1297">
                  <c:v>1.9727650680882765E+43</c:v>
                </c:pt>
                <c:pt idx="1298">
                  <c:v>1.9708887125084808E+43</c:v>
                </c:pt>
                <c:pt idx="1299">
                  <c:v>1.9690150395051034E+43</c:v>
                </c:pt>
                <c:pt idx="1300">
                  <c:v>1.9671440426368795E+43</c:v>
                </c:pt>
                <c:pt idx="1301">
                  <c:v>1.9652757154864182E+43</c:v>
                </c:pt>
                <c:pt idx="1302">
                  <c:v>1.9634100516600882E+43</c:v>
                </c:pt>
                <c:pt idx="1303">
                  <c:v>1.9615470447878978E+43</c:v>
                </c:pt>
                <c:pt idx="1304">
                  <c:v>1.9596866885233752E+43</c:v>
                </c:pt>
                <c:pt idx="1305">
                  <c:v>1.9578289765434563E+43</c:v>
                </c:pt>
                <c:pt idx="1306">
                  <c:v>1.9559739025483595E+43</c:v>
                </c:pt>
                <c:pt idx="1307">
                  <c:v>1.9541214602614778E+43</c:v>
                </c:pt>
                <c:pt idx="1308">
                  <c:v>1.9522716434292607E+43</c:v>
                </c:pt>
                <c:pt idx="1309">
                  <c:v>1.9504244458211012E+43</c:v>
                </c:pt>
                <c:pt idx="1310">
                  <c:v>1.9485798612292182E+43</c:v>
                </c:pt>
                <c:pt idx="1311">
                  <c:v>1.94673788346855E+43</c:v>
                </c:pt>
                <c:pt idx="1312">
                  <c:v>1.9448985063766352E+43</c:v>
                </c:pt>
                <c:pt idx="1313">
                  <c:v>1.9430617238135059E+43</c:v>
                </c:pt>
                <c:pt idx="1314">
                  <c:v>1.9412275296615759E+43</c:v>
                </c:pt>
                <c:pt idx="1315">
                  <c:v>1.9393959178255275E+43</c:v>
                </c:pt>
                <c:pt idx="1316">
                  <c:v>1.9375668822322064E+43</c:v>
                </c:pt>
                <c:pt idx="1317">
                  <c:v>1.9357404168305105E+43</c:v>
                </c:pt>
                <c:pt idx="1318">
                  <c:v>1.9339165155912813E+43</c:v>
                </c:pt>
                <c:pt idx="1319">
                  <c:v>1.9320951725071988E+43</c:v>
                </c:pt>
                <c:pt idx="1320">
                  <c:v>1.9302763815926689E+43</c:v>
                </c:pt>
                <c:pt idx="1321">
                  <c:v>1.928460136883725E+43</c:v>
                </c:pt>
                <c:pt idx="1322">
                  <c:v>1.9266464324379173E+43</c:v>
                </c:pt>
                <c:pt idx="1323">
                  <c:v>1.9248352623342078E+43</c:v>
                </c:pt>
                <c:pt idx="1324">
                  <c:v>1.9230266206728683E+43</c:v>
                </c:pt>
                <c:pt idx="1325">
                  <c:v>1.9212205015753759E+43</c:v>
                </c:pt>
                <c:pt idx="1326">
                  <c:v>1.9194168991843093E+43</c:v>
                </c:pt>
                <c:pt idx="1327">
                  <c:v>1.9176158076632449E+43</c:v>
                </c:pt>
                <c:pt idx="1328">
                  <c:v>1.9158172211966602E+43</c:v>
                </c:pt>
                <c:pt idx="1329">
                  <c:v>1.9140211339898276E+43</c:v>
                </c:pt>
                <c:pt idx="1330">
                  <c:v>1.9122275402687133E+43</c:v>
                </c:pt>
                <c:pt idx="1331">
                  <c:v>1.9104364342798834E+43</c:v>
                </c:pt>
                <c:pt idx="1332">
                  <c:v>1.9086478102903965E+43</c:v>
                </c:pt>
                <c:pt idx="1333">
                  <c:v>1.9068616625877118E+43</c:v>
                </c:pt>
                <c:pt idx="1334">
                  <c:v>1.9050779854795856E+43</c:v>
                </c:pt>
                <c:pt idx="1335">
                  <c:v>1.90329677329398E+43</c:v>
                </c:pt>
                <c:pt idx="1336">
                  <c:v>1.9015180203789557E+43</c:v>
                </c:pt>
                <c:pt idx="1337">
                  <c:v>1.8997417211025875E+43</c:v>
                </c:pt>
                <c:pt idx="1338">
                  <c:v>1.8979678698528602E+43</c:v>
                </c:pt>
                <c:pt idx="1339">
                  <c:v>1.8961964610375753E+43</c:v>
                </c:pt>
                <c:pt idx="1340">
                  <c:v>1.8944274890842577E+43</c:v>
                </c:pt>
                <c:pt idx="1341">
                  <c:v>1.8926609484400599E+43</c:v>
                </c:pt>
                <c:pt idx="1342">
                  <c:v>1.8908968335716698E+43</c:v>
                </c:pt>
                <c:pt idx="1343">
                  <c:v>1.8891351389652165E+43</c:v>
                </c:pt>
                <c:pt idx="1344">
                  <c:v>1.8873758591261769E+43</c:v>
                </c:pt>
                <c:pt idx="1345">
                  <c:v>1.8856189885792861E+43</c:v>
                </c:pt>
                <c:pt idx="1346">
                  <c:v>1.8838645218684459E+43</c:v>
                </c:pt>
                <c:pt idx="1347">
                  <c:v>1.882112453556631E+43</c:v>
                </c:pt>
                <c:pt idx="1348">
                  <c:v>1.8803627782257994E+43</c:v>
                </c:pt>
                <c:pt idx="1349">
                  <c:v>1.8786154904768087E+43</c:v>
                </c:pt>
                <c:pt idx="1350">
                  <c:v>1.8768705849293154E+43</c:v>
                </c:pt>
                <c:pt idx="1351">
                  <c:v>1.875128056221698E+43</c:v>
                </c:pt>
                <c:pt idx="1352">
                  <c:v>1.8733878990109593E+43</c:v>
                </c:pt>
                <c:pt idx="1353">
                  <c:v>1.8716501079726446E+43</c:v>
                </c:pt>
                <c:pt idx="1354">
                  <c:v>1.8699146778007517E+43</c:v>
                </c:pt>
                <c:pt idx="1355">
                  <c:v>1.8681816032076471E+43</c:v>
                </c:pt>
                <c:pt idx="1356">
                  <c:v>1.8664508789239749E+43</c:v>
                </c:pt>
                <c:pt idx="1357">
                  <c:v>1.8647224996985741E+43</c:v>
                </c:pt>
                <c:pt idx="1358">
                  <c:v>1.8629964602983959E+43</c:v>
                </c:pt>
                <c:pt idx="1359">
                  <c:v>1.8612727555084147E+43</c:v>
                </c:pt>
                <c:pt idx="1360">
                  <c:v>1.8595513801315447E+43</c:v>
                </c:pt>
                <c:pt idx="1361">
                  <c:v>1.8578323289885589E+43</c:v>
                </c:pt>
                <c:pt idx="1362">
                  <c:v>1.8561155969180031E+43</c:v>
                </c:pt>
                <c:pt idx="1363">
                  <c:v>1.8544011787761134E+43</c:v>
                </c:pt>
                <c:pt idx="1364">
                  <c:v>1.8526890694367354E+43</c:v>
                </c:pt>
                <c:pt idx="1365">
                  <c:v>1.8509792637912429E+43</c:v>
                </c:pt>
                <c:pt idx="1366">
                  <c:v>1.849271756748451E+43</c:v>
                </c:pt>
                <c:pt idx="1367">
                  <c:v>1.8475665432345467E+43</c:v>
                </c:pt>
                <c:pt idx="1368">
                  <c:v>1.8458636181929943E+43</c:v>
                </c:pt>
                <c:pt idx="1369">
                  <c:v>1.8441629765844648E+43</c:v>
                </c:pt>
                <c:pt idx="1370">
                  <c:v>1.8424646133867579E+43</c:v>
                </c:pt>
                <c:pt idx="1371">
                  <c:v>1.8407685235947145E+43</c:v>
                </c:pt>
                <c:pt idx="1372">
                  <c:v>1.8390747022201455E+43</c:v>
                </c:pt>
                <c:pt idx="1373">
                  <c:v>1.8373831442917494E+43</c:v>
                </c:pt>
                <c:pt idx="1374">
                  <c:v>1.8356938448550391E+43</c:v>
                </c:pt>
                <c:pt idx="1375">
                  <c:v>1.8340067989722595E+43</c:v>
                </c:pt>
                <c:pt idx="1376">
                  <c:v>1.8323220017223148E+43</c:v>
                </c:pt>
                <c:pt idx="1377">
                  <c:v>1.8306394482006905E+43</c:v>
                </c:pt>
                <c:pt idx="1378">
                  <c:v>1.8289591335193768E+43</c:v>
                </c:pt>
                <c:pt idx="1379">
                  <c:v>1.8272810528067956E+43</c:v>
                </c:pt>
                <c:pt idx="1380">
                  <c:v>1.8256052012077205E+43</c:v>
                </c:pt>
                <c:pt idx="1381">
                  <c:v>1.8239315738832112E+43</c:v>
                </c:pt>
                <c:pt idx="1382">
                  <c:v>1.8222601660105281E+43</c:v>
                </c:pt>
                <c:pt idx="1383">
                  <c:v>1.8205909727830678E+43</c:v>
                </c:pt>
                <c:pt idx="1384">
                  <c:v>1.8189239894102853E+43</c:v>
                </c:pt>
                <c:pt idx="1385">
                  <c:v>1.8172592111176208E+43</c:v>
                </c:pt>
                <c:pt idx="1386">
                  <c:v>1.8155966331464295E+43</c:v>
                </c:pt>
                <c:pt idx="1387">
                  <c:v>1.8139362507539093E+43</c:v>
                </c:pt>
                <c:pt idx="1388">
                  <c:v>1.8122780592130251E+43</c:v>
                </c:pt>
                <c:pt idx="1389">
                  <c:v>1.8106220538124427E+43</c:v>
                </c:pt>
                <c:pt idx="1390">
                  <c:v>1.8089682298564565E+43</c:v>
                </c:pt>
                <c:pt idx="1391">
                  <c:v>1.8073165826649172E+43</c:v>
                </c:pt>
                <c:pt idx="1392">
                  <c:v>1.8056671075731618E+43</c:v>
                </c:pt>
                <c:pt idx="1393">
                  <c:v>1.8040197999319478E+43</c:v>
                </c:pt>
                <c:pt idx="1394">
                  <c:v>1.8023746551073774E+43</c:v>
                </c:pt>
                <c:pt idx="1395">
                  <c:v>1.8007316684808354E+43</c:v>
                </c:pt>
                <c:pt idx="1396">
                  <c:v>1.7990908354489164E+43</c:v>
                </c:pt>
                <c:pt idx="1397">
                  <c:v>1.7974521514233572E+43</c:v>
                </c:pt>
                <c:pt idx="1398">
                  <c:v>1.7958156118309704E+43</c:v>
                </c:pt>
                <c:pt idx="1399">
                  <c:v>1.7941812121135754E+43</c:v>
                </c:pt>
                <c:pt idx="1400">
                  <c:v>1.7925489477279331E+43</c:v>
                </c:pt>
                <c:pt idx="1401">
                  <c:v>1.790918814145678E+43</c:v>
                </c:pt>
                <c:pt idx="1402">
                  <c:v>1.7892908068532523E+43</c:v>
                </c:pt>
                <c:pt idx="1403">
                  <c:v>1.7876649213518387E+43</c:v>
                </c:pt>
                <c:pt idx="1404">
                  <c:v>1.7860411531572993E+43</c:v>
                </c:pt>
                <c:pt idx="1405">
                  <c:v>1.7844194978001039E+43</c:v>
                </c:pt>
                <c:pt idx="1406">
                  <c:v>1.782799950825272E+43</c:v>
                </c:pt>
                <c:pt idx="1407">
                  <c:v>1.7811825077923021E+43</c:v>
                </c:pt>
                <c:pt idx="1408">
                  <c:v>1.7795671642751113E+43</c:v>
                </c:pt>
                <c:pt idx="1409">
                  <c:v>1.7779539158619721E+43</c:v>
                </c:pt>
                <c:pt idx="1410">
                  <c:v>1.7763427581554457E+43</c:v>
                </c:pt>
                <c:pt idx="1411">
                  <c:v>1.7747336867723219E+43</c:v>
                </c:pt>
                <c:pt idx="1412">
                  <c:v>1.7731266973435556E+43</c:v>
                </c:pt>
                <c:pt idx="1413">
                  <c:v>1.7715217855142043E+43</c:v>
                </c:pt>
                <c:pt idx="1414">
                  <c:v>1.7699189469433653E+43</c:v>
                </c:pt>
                <c:pt idx="1415">
                  <c:v>1.7683181773041154E+43</c:v>
                </c:pt>
                <c:pt idx="1416">
                  <c:v>1.7667194722834509E+43</c:v>
                </c:pt>
                <c:pt idx="1417">
                  <c:v>1.76512282758222E+43</c:v>
                </c:pt>
                <c:pt idx="1418">
                  <c:v>1.7635282389150721E+43</c:v>
                </c:pt>
                <c:pt idx="1419">
                  <c:v>1.7619357020103888E+43</c:v>
                </c:pt>
                <c:pt idx="1420">
                  <c:v>1.7603452126102282E+43</c:v>
                </c:pt>
                <c:pt idx="1421">
                  <c:v>1.7587567664702652E+43</c:v>
                </c:pt>
                <c:pt idx="1422">
                  <c:v>1.7571703593597313E+43</c:v>
                </c:pt>
                <c:pt idx="1423">
                  <c:v>1.7555859870613544E+43</c:v>
                </c:pt>
                <c:pt idx="1424">
                  <c:v>1.7540036453713036E+43</c:v>
                </c:pt>
                <c:pt idx="1425">
                  <c:v>1.7524233300991251E+43</c:v>
                </c:pt>
                <c:pt idx="1426">
                  <c:v>1.7508450370676913E+43</c:v>
                </c:pt>
                <c:pt idx="1427">
                  <c:v>1.7492687621131385E+43</c:v>
                </c:pt>
                <c:pt idx="1428">
                  <c:v>1.7476945010848068E+43</c:v>
                </c:pt>
                <c:pt idx="1429">
                  <c:v>1.7461222498451923E+43</c:v>
                </c:pt>
                <c:pt idx="1430">
                  <c:v>1.74455200426988E+43</c:v>
                </c:pt>
                <c:pt idx="1431">
                  <c:v>1.7429837602474935E+43</c:v>
                </c:pt>
                <c:pt idx="1432">
                  <c:v>1.7414175136796385E+43</c:v>
                </c:pt>
                <c:pt idx="1433">
                  <c:v>1.739853260480843E+43</c:v>
                </c:pt>
                <c:pt idx="1434">
                  <c:v>1.7382909965785049E+43</c:v>
                </c:pt>
                <c:pt idx="1435">
                  <c:v>1.7367307179128366E+43</c:v>
                </c:pt>
                <c:pt idx="1436">
                  <c:v>1.73517242043681E+43</c:v>
                </c:pt>
                <c:pt idx="1437">
                  <c:v>1.7336161001161007E+43</c:v>
                </c:pt>
                <c:pt idx="1438">
                  <c:v>1.7320617529290325E+43</c:v>
                </c:pt>
                <c:pt idx="1439">
                  <c:v>1.7305093748665267E+43</c:v>
                </c:pt>
                <c:pt idx="1440">
                  <c:v>1.7289589619320465E+43</c:v>
                </c:pt>
                <c:pt idx="1441">
                  <c:v>1.7274105101415423E+43</c:v>
                </c:pt>
                <c:pt idx="1442">
                  <c:v>1.7258640155234018E+43</c:v>
                </c:pt>
                <c:pt idx="1443">
                  <c:v>1.7243194741183915E+43</c:v>
                </c:pt>
                <c:pt idx="1444">
                  <c:v>1.7227768819796098E+43</c:v>
                </c:pt>
                <c:pt idx="1445">
                  <c:v>1.72123623517243E+43</c:v>
                </c:pt>
                <c:pt idx="1446">
                  <c:v>1.719697529774453E+43</c:v>
                </c:pt>
                <c:pt idx="1447">
                  <c:v>1.718160761875451E+43</c:v>
                </c:pt>
                <c:pt idx="1448">
                  <c:v>1.7166259275773165E+43</c:v>
                </c:pt>
                <c:pt idx="1449">
                  <c:v>1.7150930229940156E+43</c:v>
                </c:pt>
                <c:pt idx="1450">
                  <c:v>1.7135620442515291E+43</c:v>
                </c:pt>
                <c:pt idx="1451">
                  <c:v>1.71203298748781E+43</c:v>
                </c:pt>
                <c:pt idx="1452">
                  <c:v>1.7105058488527248E+43</c:v>
                </c:pt>
                <c:pt idx="1453">
                  <c:v>1.7089806245080141E+43</c:v>
                </c:pt>
                <c:pt idx="1454">
                  <c:v>1.7074573106272288E+43</c:v>
                </c:pt>
                <c:pt idx="1455">
                  <c:v>1.7059359033956921E+43</c:v>
                </c:pt>
                <c:pt idx="1456">
                  <c:v>1.7044163990104451E+43</c:v>
                </c:pt>
                <c:pt idx="1457">
                  <c:v>1.7028987936801976E+43</c:v>
                </c:pt>
                <c:pt idx="1458">
                  <c:v>1.7013830836252803E+43</c:v>
                </c:pt>
                <c:pt idx="1459">
                  <c:v>1.6998692650775943E+43</c:v>
                </c:pt>
                <c:pt idx="1460">
                  <c:v>1.6983573342805651E+43</c:v>
                </c:pt>
                <c:pt idx="1461">
                  <c:v>1.6968472874890931E+43</c:v>
                </c:pt>
                <c:pt idx="1462">
                  <c:v>1.6953391209695068E+43</c:v>
                </c:pt>
                <c:pt idx="1463">
                  <c:v>1.6938328309995132E+43</c:v>
                </c:pt>
                <c:pt idx="1464">
                  <c:v>1.6923284138681508E+43</c:v>
                </c:pt>
                <c:pt idx="1465">
                  <c:v>1.6908258658757446E+43</c:v>
                </c:pt>
                <c:pt idx="1466">
                  <c:v>1.6893251833338574E+43</c:v>
                </c:pt>
                <c:pt idx="1467">
                  <c:v>1.687826362565243E+43</c:v>
                </c:pt>
                <c:pt idx="1468">
                  <c:v>1.6863293999038004E+43</c:v>
                </c:pt>
                <c:pt idx="1469">
                  <c:v>1.6848342916945266E+43</c:v>
                </c:pt>
                <c:pt idx="1470">
                  <c:v>1.6833410342934733E+43</c:v>
                </c:pt>
                <c:pt idx="1471">
                  <c:v>1.6818496240676976E+43</c:v>
                </c:pt>
                <c:pt idx="1472">
                  <c:v>1.68036005739522E+43</c:v>
                </c:pt>
                <c:pt idx="1473">
                  <c:v>1.6788723306649755E+43</c:v>
                </c:pt>
                <c:pt idx="1474">
                  <c:v>1.6773864402767717E+43</c:v>
                </c:pt>
                <c:pt idx="1475">
                  <c:v>1.6759023826412433E+43</c:v>
                </c:pt>
                <c:pt idx="1476">
                  <c:v>1.6744201541798062E+43</c:v>
                </c:pt>
                <c:pt idx="1477">
                  <c:v>1.6729397513246138E+43</c:v>
                </c:pt>
                <c:pt idx="1478">
                  <c:v>1.6714611705185151E+43</c:v>
                </c:pt>
                <c:pt idx="1479">
                  <c:v>1.6699844082150076E+43</c:v>
                </c:pt>
                <c:pt idx="1480">
                  <c:v>1.6685094608781958E+43</c:v>
                </c:pt>
                <c:pt idx="1481">
                  <c:v>1.6670363249827468E+43</c:v>
                </c:pt>
                <c:pt idx="1482">
                  <c:v>1.6655649970138453E+43</c:v>
                </c:pt>
                <c:pt idx="1483">
                  <c:v>1.6640954734671577E+43</c:v>
                </c:pt>
                <c:pt idx="1484">
                  <c:v>1.6626277508487794E+43</c:v>
                </c:pt>
                <c:pt idx="1485">
                  <c:v>1.6611618256751998E+43</c:v>
                </c:pt>
                <c:pt idx="1486">
                  <c:v>1.6596976944732568E+43</c:v>
                </c:pt>
                <c:pt idx="1487">
                  <c:v>1.6582353537800968E+43</c:v>
                </c:pt>
                <c:pt idx="1488">
                  <c:v>1.6567748001431293E+43</c:v>
                </c:pt>
                <c:pt idx="1489">
                  <c:v>1.6553160301199884E+43</c:v>
                </c:pt>
                <c:pt idx="1490">
                  <c:v>1.6538590402784896E+43</c:v>
                </c:pt>
                <c:pt idx="1491">
                  <c:v>1.6524038271965906E+43</c:v>
                </c:pt>
                <c:pt idx="1492">
                  <c:v>1.6509503874623479E+43</c:v>
                </c:pt>
                <c:pt idx="1493">
                  <c:v>1.6494987176738781E+43</c:v>
                </c:pt>
                <c:pt idx="1494">
                  <c:v>1.6480488144393137E+43</c:v>
                </c:pt>
                <c:pt idx="1495">
                  <c:v>1.6466006743767688E+43</c:v>
                </c:pt>
                <c:pt idx="1496">
                  <c:v>1.6451542941142914E+43</c:v>
                </c:pt>
                <c:pt idx="1497">
                  <c:v>1.6437096702898313E+43</c:v>
                </c:pt>
                <c:pt idx="1498">
                  <c:v>1.6422667995511929E+43</c:v>
                </c:pt>
                <c:pt idx="1499">
                  <c:v>1.6408256785560009E+43</c:v>
                </c:pt>
                <c:pt idx="1500">
                  <c:v>1.6393863039716592E+43</c:v>
                </c:pt>
                <c:pt idx="1501">
                  <c:v>1.6379486724753091E+43</c:v>
                </c:pt>
                <c:pt idx="1502">
                  <c:v>1.6365127807537952E+43</c:v>
                </c:pt>
                <c:pt idx="1503">
                  <c:v>1.635078625503624E+43</c:v>
                </c:pt>
                <c:pt idx="1504">
                  <c:v>1.6336462034309245E+43</c:v>
                </c:pt>
                <c:pt idx="1505">
                  <c:v>1.6322155112514095E+43</c:v>
                </c:pt>
                <c:pt idx="1506">
                  <c:v>1.6307865456903412E+43</c:v>
                </c:pt>
                <c:pt idx="1507">
                  <c:v>1.6293593034824886E+43</c:v>
                </c:pt>
                <c:pt idx="1508">
                  <c:v>1.6279337813720924E+43</c:v>
                </c:pt>
                <c:pt idx="1509">
                  <c:v>1.6265099761128264E+43</c:v>
                </c:pt>
                <c:pt idx="1510">
                  <c:v>1.6250878844677584E+43</c:v>
                </c:pt>
                <c:pt idx="1511">
                  <c:v>1.6236675032093184E+43</c:v>
                </c:pt>
                <c:pt idx="1512">
                  <c:v>1.6222488291192545E+43</c:v>
                </c:pt>
                <c:pt idx="1513">
                  <c:v>1.6208318589886E+43</c:v>
                </c:pt>
                <c:pt idx="1514">
                  <c:v>1.6194165896176366E+43</c:v>
                </c:pt>
                <c:pt idx="1515">
                  <c:v>1.6180030178158563E+43</c:v>
                </c:pt>
                <c:pt idx="1516">
                  <c:v>1.6165911404019281E+43</c:v>
                </c:pt>
                <c:pt idx="1517">
                  <c:v>1.6151809542036556E+43</c:v>
                </c:pt>
                <c:pt idx="1518">
                  <c:v>1.6137724560579493E+43</c:v>
                </c:pt>
                <c:pt idx="1519">
                  <c:v>1.612365642810784E+43</c:v>
                </c:pt>
                <c:pt idx="1520">
                  <c:v>1.6109605113171651E+43</c:v>
                </c:pt>
                <c:pt idx="1521">
                  <c:v>1.6095570584410964E+43</c:v>
                </c:pt>
                <c:pt idx="1522">
                  <c:v>1.6081552810555399E+43</c:v>
                </c:pt>
                <c:pt idx="1523">
                  <c:v>1.6067551760423823E+43</c:v>
                </c:pt>
                <c:pt idx="1524">
                  <c:v>1.6053567402924032E+43</c:v>
                </c:pt>
                <c:pt idx="1525">
                  <c:v>1.6039599707052364E+43</c:v>
                </c:pt>
                <c:pt idx="1526">
                  <c:v>1.6025648641893356E+43</c:v>
                </c:pt>
                <c:pt idx="1527">
                  <c:v>1.6011714176619418E+43</c:v>
                </c:pt>
                <c:pt idx="1528">
                  <c:v>1.5997796280490489E+43</c:v>
                </c:pt>
                <c:pt idx="1529">
                  <c:v>1.598389492285368E+43</c:v>
                </c:pt>
                <c:pt idx="1530">
                  <c:v>1.5970010073142948E+43</c:v>
                </c:pt>
                <c:pt idx="1531">
                  <c:v>1.5956141700878745E+43</c:v>
                </c:pt>
                <c:pt idx="1532">
                  <c:v>1.5942289775667709E+43</c:v>
                </c:pt>
                <c:pt idx="1533">
                  <c:v>1.5928454267202298E+43</c:v>
                </c:pt>
                <c:pt idx="1534">
                  <c:v>1.5914635145260472E+43</c:v>
                </c:pt>
                <c:pt idx="1535">
                  <c:v>1.5900832379705367E+43</c:v>
                </c:pt>
                <c:pt idx="1536">
                  <c:v>1.5887045940484944E+43</c:v>
                </c:pt>
                <c:pt idx="1537">
                  <c:v>1.5873275797631701E+43</c:v>
                </c:pt>
                <c:pt idx="1538">
                  <c:v>1.5859521921262306E+43</c:v>
                </c:pt>
                <c:pt idx="1539">
                  <c:v>1.5845784281577283E+43</c:v>
                </c:pt>
                <c:pt idx="1540">
                  <c:v>1.583206284886071E+43</c:v>
                </c:pt>
                <c:pt idx="1541">
                  <c:v>1.5818357593479857E+43</c:v>
                </c:pt>
                <c:pt idx="1542">
                  <c:v>1.5804668485884932E+43</c:v>
                </c:pt>
                <c:pt idx="1543">
                  <c:v>1.5790995496608673E+43</c:v>
                </c:pt>
                <c:pt idx="1544">
                  <c:v>1.5777338596266107E+43</c:v>
                </c:pt>
                <c:pt idx="1545">
                  <c:v>1.57636977555542E+43</c:v>
                </c:pt>
                <c:pt idx="1546">
                  <c:v>1.5750072945251555E+43</c:v>
                </c:pt>
                <c:pt idx="1547">
                  <c:v>1.5736464136218085E+43</c:v>
                </c:pt>
                <c:pt idx="1548">
                  <c:v>1.5722871299394709E+43</c:v>
                </c:pt>
                <c:pt idx="1549">
                  <c:v>1.5709294405803056E+43</c:v>
                </c:pt>
                <c:pt idx="1550">
                  <c:v>1.5695733426545142E+43</c:v>
                </c:pt>
                <c:pt idx="1551">
                  <c:v>1.5682188332803065E+43</c:v>
                </c:pt>
                <c:pt idx="1552">
                  <c:v>1.5668659095838706E+43</c:v>
                </c:pt>
                <c:pt idx="1553">
                  <c:v>1.5655145686993409E+43</c:v>
                </c:pt>
                <c:pt idx="1554">
                  <c:v>1.5641648077687713E+43</c:v>
                </c:pt>
                <c:pt idx="1555">
                  <c:v>1.5628166239421012E+43</c:v>
                </c:pt>
                <c:pt idx="1556">
                  <c:v>1.5614700143771286E+43</c:v>
                </c:pt>
                <c:pt idx="1557">
                  <c:v>1.5601249762394783E+43</c:v>
                </c:pt>
                <c:pt idx="1558">
                  <c:v>1.5587815067025743E+43</c:v>
                </c:pt>
                <c:pt idx="1559">
                  <c:v>1.5574396029476066E+43</c:v>
                </c:pt>
                <c:pt idx="1560">
                  <c:v>1.5560992621635075E+43</c:v>
                </c:pt>
                <c:pt idx="1561">
                  <c:v>1.5547604815469173E+43</c:v>
                </c:pt>
                <c:pt idx="1562">
                  <c:v>1.5534232583021573E+43</c:v>
                </c:pt>
                <c:pt idx="1563">
                  <c:v>1.5520875896412014E+43</c:v>
                </c:pt>
                <c:pt idx="1564">
                  <c:v>1.5507534727836459E+43</c:v>
                </c:pt>
                <c:pt idx="1565">
                  <c:v>1.5494209049566818E+43</c:v>
                </c:pt>
                <c:pt idx="1566">
                  <c:v>1.5480898833950671E+43</c:v>
                </c:pt>
                <c:pt idx="1567">
                  <c:v>1.5467604053410959E+43</c:v>
                </c:pt>
                <c:pt idx="1568">
                  <c:v>1.5454324680445722E+43</c:v>
                </c:pt>
                <c:pt idx="1569">
                  <c:v>1.5441060687627797E+43</c:v>
                </c:pt>
                <c:pt idx="1570">
                  <c:v>1.5427812047604592E+43</c:v>
                </c:pt>
                <c:pt idx="1571">
                  <c:v>1.5414578733097721E+43</c:v>
                </c:pt>
                <c:pt idx="1572">
                  <c:v>1.5401360716902802E+43</c:v>
                </c:pt>
                <c:pt idx="1573">
                  <c:v>1.538815797188915E+43</c:v>
                </c:pt>
                <c:pt idx="1574">
                  <c:v>1.5374970470999503E+43</c:v>
                </c:pt>
                <c:pt idx="1575">
                  <c:v>1.536179818724974E+43</c:v>
                </c:pt>
                <c:pt idx="1576">
                  <c:v>1.5348641093728635E+43</c:v>
                </c:pt>
                <c:pt idx="1577">
                  <c:v>1.5335499163597575E+43</c:v>
                </c:pt>
                <c:pt idx="1578">
                  <c:v>1.5322372370090255E+43</c:v>
                </c:pt>
                <c:pt idx="1579">
                  <c:v>1.5309260686512475E+43</c:v>
                </c:pt>
                <c:pt idx="1580">
                  <c:v>1.5296164086241816E+43</c:v>
                </c:pt>
                <c:pt idx="1581">
                  <c:v>1.5283082542727426E+43</c:v>
                </c:pt>
                <c:pt idx="1582">
                  <c:v>1.527001602948969E+43</c:v>
                </c:pt>
                <c:pt idx="1583">
                  <c:v>1.5256964520120024E+43</c:v>
                </c:pt>
                <c:pt idx="1584">
                  <c:v>1.5243927988280592E+43</c:v>
                </c:pt>
                <c:pt idx="1585">
                  <c:v>1.5230906407704045E+43</c:v>
                </c:pt>
                <c:pt idx="1586">
                  <c:v>1.5217899752193254E+43</c:v>
                </c:pt>
                <c:pt idx="1587">
                  <c:v>1.5204907995621058E+43</c:v>
                </c:pt>
                <c:pt idx="1588">
                  <c:v>1.5191931111930026E+43</c:v>
                </c:pt>
                <c:pt idx="1589">
                  <c:v>1.5178969075132155E+43</c:v>
                </c:pt>
                <c:pt idx="1590">
                  <c:v>1.5166021859308668E+43</c:v>
                </c:pt>
                <c:pt idx="1591">
                  <c:v>1.515308943860972E+43</c:v>
                </c:pt>
                <c:pt idx="1592">
                  <c:v>1.5140171787254158E+43</c:v>
                </c:pt>
                <c:pt idx="1593">
                  <c:v>1.5127268879529296E+43</c:v>
                </c:pt>
                <c:pt idx="1594">
                  <c:v>1.51143806897906E+43</c:v>
                </c:pt>
                <c:pt idx="1595">
                  <c:v>1.5101507192461526E+43</c:v>
                </c:pt>
                <c:pt idx="1596">
                  <c:v>1.5088648362033192E+43</c:v>
                </c:pt>
                <c:pt idx="1597">
                  <c:v>1.5075804173064169E+43</c:v>
                </c:pt>
                <c:pt idx="1598">
                  <c:v>1.5062974600180253E+43</c:v>
                </c:pt>
                <c:pt idx="1599">
                  <c:v>1.505015961807418E+43</c:v>
                </c:pt>
                <c:pt idx="1600">
                  <c:v>1.5037359201505399E+43</c:v>
                </c:pt>
                <c:pt idx="1601">
                  <c:v>1.5024573325299841E+43</c:v>
                </c:pt>
                <c:pt idx="1602">
                  <c:v>1.5011801964349672E+43</c:v>
                </c:pt>
                <c:pt idx="1603">
                  <c:v>1.4999045093613036E+43</c:v>
                </c:pt>
                <c:pt idx="1604">
                  <c:v>1.4986302688113845E+43</c:v>
                </c:pt>
                <c:pt idx="1605">
                  <c:v>1.4973574722941521E+43</c:v>
                </c:pt>
                <c:pt idx="1606">
                  <c:v>1.4960861173250756E+43</c:v>
                </c:pt>
                <c:pt idx="1607">
                  <c:v>1.4948162014261294E+43</c:v>
                </c:pt>
                <c:pt idx="1608">
                  <c:v>1.4935477221257689E+43</c:v>
                </c:pt>
                <c:pt idx="1609">
                  <c:v>1.4922806769589061E+43</c:v>
                </c:pt>
                <c:pt idx="1610">
                  <c:v>1.4910150634668869E+43</c:v>
                </c:pt>
                <c:pt idx="1611">
                  <c:v>1.4897508791974693E+43</c:v>
                </c:pt>
                <c:pt idx="1612">
                  <c:v>1.4884881217047997E+43</c:v>
                </c:pt>
                <c:pt idx="1613">
                  <c:v>1.4872267885493871E+43</c:v>
                </c:pt>
                <c:pt idx="1614">
                  <c:v>1.4859668772980851E+43</c:v>
                </c:pt>
                <c:pt idx="1615">
                  <c:v>1.4847083855240664E+43</c:v>
                </c:pt>
                <c:pt idx="1616">
                  <c:v>1.4834513108067996E+43</c:v>
                </c:pt>
                <c:pt idx="1617">
                  <c:v>1.4821956507320273E+43</c:v>
                </c:pt>
                <c:pt idx="1618">
                  <c:v>1.4809414028917471E+43</c:v>
                </c:pt>
                <c:pt idx="1619">
                  <c:v>1.4796885648841819E+43</c:v>
                </c:pt>
                <c:pt idx="1620">
                  <c:v>1.478437134313765E+43</c:v>
                </c:pt>
                <c:pt idx="1621">
                  <c:v>1.4771871087911142E+43</c:v>
                </c:pt>
                <c:pt idx="1622">
                  <c:v>1.4759384859330091E+43</c:v>
                </c:pt>
                <c:pt idx="1623">
                  <c:v>1.4746912633623736E+43</c:v>
                </c:pt>
                <c:pt idx="1624">
                  <c:v>1.473445438708248E+43</c:v>
                </c:pt>
                <c:pt idx="1625">
                  <c:v>1.4722010096057719E+43</c:v>
                </c:pt>
                <c:pt idx="1626">
                  <c:v>1.4709579736961611E+43</c:v>
                </c:pt>
                <c:pt idx="1627">
                  <c:v>1.4697163286266853E+43</c:v>
                </c:pt>
                <c:pt idx="1628">
                  <c:v>1.4684760720506477E+43</c:v>
                </c:pt>
                <c:pt idx="1629">
                  <c:v>1.4672372016273641E+43</c:v>
                </c:pt>
                <c:pt idx="1630">
                  <c:v>1.4659997150221393E+43</c:v>
                </c:pt>
                <c:pt idx="1631">
                  <c:v>1.4647636099062488E+43</c:v>
                </c:pt>
                <c:pt idx="1632">
                  <c:v>1.4635288839569156E+43</c:v>
                </c:pt>
                <c:pt idx="1633">
                  <c:v>1.462295534857291E+43</c:v>
                </c:pt>
                <c:pt idx="1634">
                  <c:v>1.4610635602964313E+43</c:v>
                </c:pt>
                <c:pt idx="1635">
                  <c:v>1.4598329579692812E+43</c:v>
                </c:pt>
                <c:pt idx="1636">
                  <c:v>1.4586037255766477E+43</c:v>
                </c:pt>
                <c:pt idx="1637">
                  <c:v>1.4573758608251834E+43</c:v>
                </c:pt>
                <c:pt idx="1638">
                  <c:v>1.4561493614273655E+43</c:v>
                </c:pt>
                <c:pt idx="1639">
                  <c:v>1.454924225101474E+43</c:v>
                </c:pt>
                <c:pt idx="1640">
                  <c:v>1.4537004495715722E+43</c:v>
                </c:pt>
                <c:pt idx="1641">
                  <c:v>1.4524780325674865E+43</c:v>
                </c:pt>
                <c:pt idx="1642">
                  <c:v>1.4512569718247862E+43</c:v>
                </c:pt>
                <c:pt idx="1643">
                  <c:v>1.4500372650847645E+43</c:v>
                </c:pt>
                <c:pt idx="1644">
                  <c:v>1.4488189100944153E+43</c:v>
                </c:pt>
                <c:pt idx="1645">
                  <c:v>1.4476019046064173E+43</c:v>
                </c:pt>
                <c:pt idx="1646">
                  <c:v>1.4463862463791112E+43</c:v>
                </c:pt>
                <c:pt idx="1647">
                  <c:v>1.4451719331764821E+43</c:v>
                </c:pt>
                <c:pt idx="1648">
                  <c:v>1.4439589627681387E+43</c:v>
                </c:pt>
                <c:pt idx="1649">
                  <c:v>1.4427473329292942E+43</c:v>
                </c:pt>
                <c:pt idx="1650">
                  <c:v>1.4415370414407459E+43</c:v>
                </c:pt>
                <c:pt idx="1651">
                  <c:v>1.4403280860888575E+43</c:v>
                </c:pt>
                <c:pt idx="1652">
                  <c:v>1.4391204646655393E+43</c:v>
                </c:pt>
                <c:pt idx="1653">
                  <c:v>1.4379141749682283E+43</c:v>
                </c:pt>
                <c:pt idx="1654">
                  <c:v>1.4367092147998683E+43</c:v>
                </c:pt>
                <c:pt idx="1655">
                  <c:v>1.435505581968894E+43</c:v>
                </c:pt>
                <c:pt idx="1656">
                  <c:v>1.4343032742892091E+43</c:v>
                </c:pt>
                <c:pt idx="1657">
                  <c:v>1.4331022895801696E+43</c:v>
                </c:pt>
                <c:pt idx="1658">
                  <c:v>1.4319026256665618E+43</c:v>
                </c:pt>
                <c:pt idx="1659">
                  <c:v>1.4307042803785879E+43</c:v>
                </c:pt>
                <c:pt idx="1660">
                  <c:v>1.4295072515518432E+43</c:v>
                </c:pt>
                <c:pt idx="1661">
                  <c:v>1.4283115370273019E+43</c:v>
                </c:pt>
                <c:pt idx="1662">
                  <c:v>1.4271171346512944E+43</c:v>
                </c:pt>
                <c:pt idx="1663">
                  <c:v>1.4259240422754929E+43</c:v>
                </c:pt>
                <c:pt idx="1664">
                  <c:v>1.4247322577568873E+43</c:v>
                </c:pt>
                <c:pt idx="1665">
                  <c:v>1.4235417789577758E+43</c:v>
                </c:pt>
                <c:pt idx="1666">
                  <c:v>1.4223526037457377E+43</c:v>
                </c:pt>
                <c:pt idx="1667">
                  <c:v>1.4211647299936214E+43</c:v>
                </c:pt>
                <c:pt idx="1668">
                  <c:v>1.4199781555795239E+43</c:v>
                </c:pt>
                <c:pt idx="1669">
                  <c:v>1.418792878386773E+43</c:v>
                </c:pt>
                <c:pt idx="1670">
                  <c:v>1.4176088963039118E+43</c:v>
                </c:pt>
                <c:pt idx="1671">
                  <c:v>1.4164262072246759E+43</c:v>
                </c:pt>
                <c:pt idx="1672">
                  <c:v>1.4152448090479815E+43</c:v>
                </c:pt>
                <c:pt idx="1673">
                  <c:v>1.4140646996779049E+43</c:v>
                </c:pt>
                <c:pt idx="1674">
                  <c:v>1.412885877023663E+43</c:v>
                </c:pt>
                <c:pt idx="1675">
                  <c:v>1.4117083389996016E+43</c:v>
                </c:pt>
                <c:pt idx="1676">
                  <c:v>1.4105320835251716E+43</c:v>
                </c:pt>
                <c:pt idx="1677">
                  <c:v>1.409357108524917E+43</c:v>
                </c:pt>
                <c:pt idx="1678">
                  <c:v>1.408183411928454E+43</c:v>
                </c:pt>
                <c:pt idx="1679">
                  <c:v>1.4070109916704554E+43</c:v>
                </c:pt>
                <c:pt idx="1680">
                  <c:v>1.4058398456906335E+43</c:v>
                </c:pt>
                <c:pt idx="1681">
                  <c:v>1.4046699719337232E+43</c:v>
                </c:pt>
                <c:pt idx="1682">
                  <c:v>1.4035013683494643E+43</c:v>
                </c:pt>
                <c:pt idx="1683">
                  <c:v>1.4023340328925865E+43</c:v>
                </c:pt>
                <c:pt idx="1684">
                  <c:v>1.4011679635227897E+43</c:v>
                </c:pt>
                <c:pt idx="1685">
                  <c:v>1.4000031582047291E+43</c:v>
                </c:pt>
                <c:pt idx="1686">
                  <c:v>1.3988396149080001E+43</c:v>
                </c:pt>
                <c:pt idx="1687">
                  <c:v>1.3976773316071184E+43</c:v>
                </c:pt>
                <c:pt idx="1688">
                  <c:v>1.3965163062815053E+43</c:v>
                </c:pt>
                <c:pt idx="1689">
                  <c:v>1.3953565369154711E+43</c:v>
                </c:pt>
                <c:pt idx="1690">
                  <c:v>1.3941980214981989E+43</c:v>
                </c:pt>
                <c:pt idx="1691">
                  <c:v>1.3930407580237294E+43</c:v>
                </c:pt>
                <c:pt idx="1692">
                  <c:v>1.3918847444909407E+43</c:v>
                </c:pt>
                <c:pt idx="1693">
                  <c:v>1.3907299789035369E+43</c:v>
                </c:pt>
                <c:pt idx="1694">
                  <c:v>1.3895764592700289E+43</c:v>
                </c:pt>
                <c:pt idx="1695">
                  <c:v>1.3884241836037219E+43</c:v>
                </c:pt>
                <c:pt idx="1696">
                  <c:v>1.3872731499226936E+43</c:v>
                </c:pt>
                <c:pt idx="1697">
                  <c:v>1.386123356249783E+43</c:v>
                </c:pt>
                <c:pt idx="1698">
                  <c:v>1.3849748006125749E+43</c:v>
                </c:pt>
                <c:pt idx="1699">
                  <c:v>1.3838274810433811E+43</c:v>
                </c:pt>
                <c:pt idx="1700">
                  <c:v>1.3826813955792259E+43</c:v>
                </c:pt>
                <c:pt idx="1701">
                  <c:v>1.3815365422618317E+43</c:v>
                </c:pt>
                <c:pt idx="1702">
                  <c:v>1.380392919137603E+43</c:v>
                </c:pt>
                <c:pt idx="1703">
                  <c:v>1.379250524257608E+43</c:v>
                </c:pt>
                <c:pt idx="1704">
                  <c:v>1.3781093556775697E+43</c:v>
                </c:pt>
                <c:pt idx="1705">
                  <c:v>1.3769694114578418E+43</c:v>
                </c:pt>
                <c:pt idx="1706">
                  <c:v>1.3758306896634033E+43</c:v>
                </c:pt>
                <c:pt idx="1707">
                  <c:v>1.3746931883638332E+43</c:v>
                </c:pt>
                <c:pt idx="1708">
                  <c:v>1.3735569056333021E+43</c:v>
                </c:pt>
                <c:pt idx="1709">
                  <c:v>1.3724218395505573E+43</c:v>
                </c:pt>
                <c:pt idx="1710">
                  <c:v>1.3712879881989024E+43</c:v>
                </c:pt>
                <c:pt idx="1711">
                  <c:v>1.370155349666188E+43</c:v>
                </c:pt>
                <c:pt idx="1712">
                  <c:v>1.3690239220447931E+43</c:v>
                </c:pt>
                <c:pt idx="1713">
                  <c:v>1.3678937034316114E+43</c:v>
                </c:pt>
                <c:pt idx="1714">
                  <c:v>1.3667646919280384E+43</c:v>
                </c:pt>
                <c:pt idx="1715">
                  <c:v>1.3656368856399538E+43</c:v>
                </c:pt>
                <c:pt idx="1716">
                  <c:v>1.364510282677707E+43</c:v>
                </c:pt>
                <c:pt idx="1717">
                  <c:v>1.3633848811561049E+43</c:v>
                </c:pt>
                <c:pt idx="1718">
                  <c:v>1.3622606791943956E+43</c:v>
                </c:pt>
                <c:pt idx="1719">
                  <c:v>1.3611376749162549E+43</c:v>
                </c:pt>
                <c:pt idx="1720">
                  <c:v>1.3600158664497691E+43</c:v>
                </c:pt>
                <c:pt idx="1721">
                  <c:v>1.3588952519274254E+43</c:v>
                </c:pt>
                <c:pt idx="1722">
                  <c:v>1.3577758294860931E+43</c:v>
                </c:pt>
                <c:pt idx="1723">
                  <c:v>1.3566575972670123E+43</c:v>
                </c:pt>
                <c:pt idx="1724">
                  <c:v>1.3555405534157782E+43</c:v>
                </c:pt>
                <c:pt idx="1725">
                  <c:v>1.3544246960823272E+43</c:v>
                </c:pt>
                <c:pt idx="1726">
                  <c:v>1.3533100234209235E+43</c:v>
                </c:pt>
                <c:pt idx="1727">
                  <c:v>1.3521965335901443E+43</c:v>
                </c:pt>
                <c:pt idx="1728">
                  <c:v>1.3510842247528669E+43</c:v>
                </c:pt>
                <c:pt idx="1729">
                  <c:v>1.3499730950762519E+43</c:v>
                </c:pt>
                <c:pt idx="1730">
                  <c:v>1.3488631427317346E+43</c:v>
                </c:pt>
                <c:pt idx="1731">
                  <c:v>1.3477543658950066E+43</c:v>
                </c:pt>
                <c:pt idx="1732">
                  <c:v>1.3466467627460025E+43</c:v>
                </c:pt>
                <c:pt idx="1733">
                  <c:v>1.3455403314688898E+43</c:v>
                </c:pt>
                <c:pt idx="1734">
                  <c:v>1.3444350702520506E+43</c:v>
                </c:pt>
                <c:pt idx="1735">
                  <c:v>1.3433309772880725E+43</c:v>
                </c:pt>
                <c:pt idx="1736">
                  <c:v>1.3422280507737305E+43</c:v>
                </c:pt>
                <c:pt idx="1737">
                  <c:v>1.3411262889099771E+43</c:v>
                </c:pt>
                <c:pt idx="1738">
                  <c:v>1.3400256899019277E+43</c:v>
                </c:pt>
                <c:pt idx="1739">
                  <c:v>1.3389262519588485E+43</c:v>
                </c:pt>
                <c:pt idx="1740">
                  <c:v>1.3378279732941397E+43</c:v>
                </c:pt>
                <c:pt idx="1741">
                  <c:v>1.3367308521253259E+43</c:v>
                </c:pt>
                <c:pt idx="1742">
                  <c:v>1.3356348866740409E+43</c:v>
                </c:pt>
                <c:pt idx="1743">
                  <c:v>1.3345400751660159E+43</c:v>
                </c:pt>
                <c:pt idx="1744">
                  <c:v>1.3334464158310667E+43</c:v>
                </c:pt>
                <c:pt idx="1745">
                  <c:v>1.3323539069030773E+43</c:v>
                </c:pt>
                <c:pt idx="1746">
                  <c:v>1.3312625466199916E+43</c:v>
                </c:pt>
                <c:pt idx="1747">
                  <c:v>1.3301723332237976E+43</c:v>
                </c:pt>
                <c:pt idx="1748">
                  <c:v>1.3290832649605143E+43</c:v>
                </c:pt>
                <c:pt idx="1749">
                  <c:v>1.3279953400801824E+43</c:v>
                </c:pt>
                <c:pt idx="1750">
                  <c:v>1.326908556836845E+43</c:v>
                </c:pt>
                <c:pt idx="1751">
                  <c:v>1.325822913488543E+43</c:v>
                </c:pt>
                <c:pt idx="1752">
                  <c:v>1.324738408297296E+43</c:v>
                </c:pt>
                <c:pt idx="1753">
                  <c:v>1.3236550395290922E+43</c:v>
                </c:pt>
                <c:pt idx="1754">
                  <c:v>1.3225728054538757E+43</c:v>
                </c:pt>
                <c:pt idx="1755">
                  <c:v>1.3214917043455352E+43</c:v>
                </c:pt>
                <c:pt idx="1756">
                  <c:v>1.3204117344818878E+43</c:v>
                </c:pt>
                <c:pt idx="1757">
                  <c:v>1.3193328941446722E+43</c:v>
                </c:pt>
                <c:pt idx="1758">
                  <c:v>1.3182551816195306E+43</c:v>
                </c:pt>
                <c:pt idx="1759">
                  <c:v>1.3171785951960002E+43</c:v>
                </c:pt>
                <c:pt idx="1760">
                  <c:v>1.3161031331675004E+43</c:v>
                </c:pt>
                <c:pt idx="1761">
                  <c:v>1.3150287938313184E+43</c:v>
                </c:pt>
                <c:pt idx="1762">
                  <c:v>1.3139555754885991E+43</c:v>
                </c:pt>
                <c:pt idx="1763">
                  <c:v>1.3128834764443343E+43</c:v>
                </c:pt>
                <c:pt idx="1764">
                  <c:v>1.3118124950073459E+43</c:v>
                </c:pt>
                <c:pt idx="1765">
                  <c:v>1.3107426294902801E+43</c:v>
                </c:pt>
                <c:pt idx="1766">
                  <c:v>1.3096738782095887E+43</c:v>
                </c:pt>
                <c:pt idx="1767">
                  <c:v>1.3086062394855233E+43</c:v>
                </c:pt>
                <c:pt idx="1768">
                  <c:v>1.3075397116421204E+43</c:v>
                </c:pt>
                <c:pt idx="1769">
                  <c:v>1.3064742930071884E+43</c:v>
                </c:pt>
                <c:pt idx="1770">
                  <c:v>1.3054099819122995E+43</c:v>
                </c:pt>
                <c:pt idx="1771">
                  <c:v>1.3043467766927741E+43</c:v>
                </c:pt>
                <c:pt idx="1772">
                  <c:v>1.3032846756876718E+43</c:v>
                </c:pt>
                <c:pt idx="1773">
                  <c:v>1.3022236772397791E+43</c:v>
                </c:pt>
                <c:pt idx="1774">
                  <c:v>1.3011637796955969E+43</c:v>
                </c:pt>
                <c:pt idx="1775">
                  <c:v>1.3001049814053307E+43</c:v>
                </c:pt>
                <c:pt idx="1776">
                  <c:v>1.2990472807228755E+43</c:v>
                </c:pt>
                <c:pt idx="1777">
                  <c:v>1.2979906760058096E+43</c:v>
                </c:pt>
                <c:pt idx="1778">
                  <c:v>1.296935165615379E+43</c:v>
                </c:pt>
                <c:pt idx="1779">
                  <c:v>1.2958807479164889E+43</c:v>
                </c:pt>
                <c:pt idx="1780">
                  <c:v>1.2948274212776894E+43</c:v>
                </c:pt>
                <c:pt idx="1781">
                  <c:v>1.2937751840711657E+43</c:v>
                </c:pt>
                <c:pt idx="1782">
                  <c:v>1.2927240346727288E+43</c:v>
                </c:pt>
                <c:pt idx="1783">
                  <c:v>1.2916739714618011E+43</c:v>
                </c:pt>
                <c:pt idx="1784">
                  <c:v>1.2906249928214066E+43</c:v>
                </c:pt>
                <c:pt idx="1785">
                  <c:v>1.28957709713816E+43</c:v>
                </c:pt>
                <c:pt idx="1786">
                  <c:v>1.288530282802256E+43</c:v>
                </c:pt>
                <c:pt idx="1787">
                  <c:v>1.2874845482074578E+43</c:v>
                </c:pt>
                <c:pt idx="1788">
                  <c:v>1.2864398917510851E+43</c:v>
                </c:pt>
                <c:pt idx="1789">
                  <c:v>1.2853963118340056E+43</c:v>
                </c:pt>
                <c:pt idx="1790">
                  <c:v>1.2843538068606215E+43</c:v>
                </c:pt>
                <c:pt idx="1791">
                  <c:v>1.2833123752388598E+43</c:v>
                </c:pt>
                <c:pt idx="1792">
                  <c:v>1.282272015380164E+43</c:v>
                </c:pt>
                <c:pt idx="1793">
                  <c:v>1.2812327256994771E+43</c:v>
                </c:pt>
                <c:pt idx="1794">
                  <c:v>1.2801945046152372E+43</c:v>
                </c:pt>
                <c:pt idx="1795">
                  <c:v>1.2791573505493645E+43</c:v>
                </c:pt>
                <c:pt idx="1796">
                  <c:v>1.2781212619272492E+43</c:v>
                </c:pt>
                <c:pt idx="1797">
                  <c:v>1.2770862371777427E+43</c:v>
                </c:pt>
                <c:pt idx="1798">
                  <c:v>1.2760522747331474E+43</c:v>
                </c:pt>
                <c:pt idx="1799">
                  <c:v>1.2750193730292037E+43</c:v>
                </c:pt>
                <c:pt idx="1800">
                  <c:v>1.2739875305050827E+43</c:v>
                </c:pt>
                <c:pt idx="1801">
                  <c:v>1.2729567456033738E+43</c:v>
                </c:pt>
                <c:pt idx="1802">
                  <c:v>1.2719270167700742E+43</c:v>
                </c:pt>
                <c:pt idx="1803">
                  <c:v>1.2708983424545801E+43</c:v>
                </c:pt>
                <c:pt idx="1804">
                  <c:v>1.2698707211096746E+43</c:v>
                </c:pt>
                <c:pt idx="1805">
                  <c:v>1.2688441511915191E+43</c:v>
                </c:pt>
                <c:pt idx="1806">
                  <c:v>1.2678186311596406E+43</c:v>
                </c:pt>
                <c:pt idx="1807">
                  <c:v>1.2667941594769259E+43</c:v>
                </c:pt>
                <c:pt idx="1808">
                  <c:v>1.2657707346096059E+43</c:v>
                </c:pt>
                <c:pt idx="1809">
                  <c:v>1.2647483550272505E+43</c:v>
                </c:pt>
                <c:pt idx="1810">
                  <c:v>1.2637270192027546E+43</c:v>
                </c:pt>
                <c:pt idx="1811">
                  <c:v>1.2627067256123309E+43</c:v>
                </c:pt>
                <c:pt idx="1812">
                  <c:v>1.2616874727354979E+43</c:v>
                </c:pt>
                <c:pt idx="1813">
                  <c:v>1.260669259055072E+43</c:v>
                </c:pt>
                <c:pt idx="1814">
                  <c:v>1.2596520830571557E+43</c:v>
                </c:pt>
                <c:pt idx="1815">
                  <c:v>1.2586359432311284E+43</c:v>
                </c:pt>
                <c:pt idx="1816">
                  <c:v>1.2576208380696369E+43</c:v>
                </c:pt>
                <c:pt idx="1817">
                  <c:v>1.2566067660685852E+43</c:v>
                </c:pt>
                <c:pt idx="1818">
                  <c:v>1.2555937257271253E+43</c:v>
                </c:pt>
                <c:pt idx="1819">
                  <c:v>1.2545817155476462E+43</c:v>
                </c:pt>
                <c:pt idx="1820">
                  <c:v>1.2535707340357648E+43</c:v>
                </c:pt>
                <c:pt idx="1821">
                  <c:v>1.2525607797003184E+43</c:v>
                </c:pt>
                <c:pt idx="1822">
                  <c:v>1.2515518510533506E+43</c:v>
                </c:pt>
                <c:pt idx="1823">
                  <c:v>1.2505439466101065E+43</c:v>
                </c:pt>
                <c:pt idx="1824">
                  <c:v>1.2495370648890196E+43</c:v>
                </c:pt>
                <c:pt idx="1825">
                  <c:v>1.2485312044117037E+43</c:v>
                </c:pt>
                <c:pt idx="1826">
                  <c:v>1.2475263637029443E+43</c:v>
                </c:pt>
                <c:pt idx="1827">
                  <c:v>1.2465225412906867E+43</c:v>
                </c:pt>
                <c:pt idx="1828">
                  <c:v>1.2455197357060304E+43</c:v>
                </c:pt>
                <c:pt idx="1829">
                  <c:v>1.2445179454832148E+43</c:v>
                </c:pt>
                <c:pt idx="1830">
                  <c:v>1.2435171691596139E+43</c:v>
                </c:pt>
                <c:pt idx="1831">
                  <c:v>1.2425174052757258E+43</c:v>
                </c:pt>
                <c:pt idx="1832">
                  <c:v>1.2415186523751633E+43</c:v>
                </c:pt>
                <c:pt idx="1833">
                  <c:v>1.2405209090046435E+43</c:v>
                </c:pt>
                <c:pt idx="1834">
                  <c:v>1.2395241737139817E+43</c:v>
                </c:pt>
                <c:pt idx="1835">
                  <c:v>1.2385284450560789E+43</c:v>
                </c:pt>
                <c:pt idx="1836">
                  <c:v>1.2375337215869139E+43</c:v>
                </c:pt>
                <c:pt idx="1837">
                  <c:v>1.2365400018655349E+43</c:v>
                </c:pt>
                <c:pt idx="1838">
                  <c:v>1.2355472844540509E+43</c:v>
                </c:pt>
                <c:pt idx="1839">
                  <c:v>1.2345555679176194E+43</c:v>
                </c:pt>
                <c:pt idx="1840">
                  <c:v>1.2335648508244421E+43</c:v>
                </c:pt>
                <c:pt idx="1841">
                  <c:v>1.2325751317457526E+43</c:v>
                </c:pt>
                <c:pt idx="1842">
                  <c:v>1.2315864092558093E+43</c:v>
                </c:pt>
                <c:pt idx="1843">
                  <c:v>1.2305986819318834E+43</c:v>
                </c:pt>
                <c:pt idx="1844">
                  <c:v>1.2296119483542549E+43</c:v>
                </c:pt>
                <c:pt idx="1845">
                  <c:v>1.2286262071061998E+43</c:v>
                </c:pt>
                <c:pt idx="1846">
                  <c:v>1.2276414567739839E+43</c:v>
                </c:pt>
                <c:pt idx="1847">
                  <c:v>1.2266576959468517E+43</c:v>
                </c:pt>
                <c:pt idx="1848">
                  <c:v>1.2256749232170194E+43</c:v>
                </c:pt>
                <c:pt idx="1849">
                  <c:v>1.224693137179666E+43</c:v>
                </c:pt>
                <c:pt idx="1850">
                  <c:v>1.2237123364329237E+43</c:v>
                </c:pt>
                <c:pt idx="1851">
                  <c:v>1.2227325195778704E+43</c:v>
                </c:pt>
                <c:pt idx="1852">
                  <c:v>1.2217536852185206E+43</c:v>
                </c:pt>
                <c:pt idx="1853">
                  <c:v>1.2207758319618176E+43</c:v>
                </c:pt>
                <c:pt idx="1854">
                  <c:v>1.2197989584176225E+43</c:v>
                </c:pt>
                <c:pt idx="1855">
                  <c:v>1.2188230631987088E+43</c:v>
                </c:pt>
                <c:pt idx="1856">
                  <c:v>1.2178481449207518E+43</c:v>
                </c:pt>
                <c:pt idx="1857">
                  <c:v>1.2168742022023225E+43</c:v>
                </c:pt>
                <c:pt idx="1858">
                  <c:v>1.2159012336648763E+43</c:v>
                </c:pt>
                <c:pt idx="1859">
                  <c:v>1.2149292379327452E+43</c:v>
                </c:pt>
                <c:pt idx="1860">
                  <c:v>1.2139582136331329E+43</c:v>
                </c:pt>
                <c:pt idx="1861">
                  <c:v>1.2129881593961022E+43</c:v>
                </c:pt>
                <c:pt idx="1862">
                  <c:v>1.2120190738545675E+43</c:v>
                </c:pt>
                <c:pt idx="1863">
                  <c:v>1.2110509556442897E+43</c:v>
                </c:pt>
                <c:pt idx="1864">
                  <c:v>1.210083803403864E+43</c:v>
                </c:pt>
                <c:pt idx="1865">
                  <c:v>1.2091176157747138E+43</c:v>
                </c:pt>
                <c:pt idx="1866">
                  <c:v>1.2081523914010822E+43</c:v>
                </c:pt>
                <c:pt idx="1867">
                  <c:v>1.2071881289300255E+43</c:v>
                </c:pt>
                <c:pt idx="1868">
                  <c:v>1.2062248270114009E+43</c:v>
                </c:pt>
                <c:pt idx="1869">
                  <c:v>1.205262484297862E+43</c:v>
                </c:pt>
                <c:pt idx="1870">
                  <c:v>1.2043010994448504E+43</c:v>
                </c:pt>
                <c:pt idx="1871">
                  <c:v>1.2033406711105861E+43</c:v>
                </c:pt>
                <c:pt idx="1872">
                  <c:v>1.2023811979560619E+43</c:v>
                </c:pt>
                <c:pt idx="1873">
                  <c:v>1.2014226786450322E+43</c:v>
                </c:pt>
                <c:pt idx="1874">
                  <c:v>1.2004651118440084E+43</c:v>
                </c:pt>
                <c:pt idx="1875">
                  <c:v>1.1995084962222485E+43</c:v>
                </c:pt>
                <c:pt idx="1876">
                  <c:v>1.1985528304517515E+43</c:v>
                </c:pt>
                <c:pt idx="1877">
                  <c:v>1.1975981132072474E+43</c:v>
                </c:pt>
                <c:pt idx="1878">
                  <c:v>1.1966443431661906E+43</c:v>
                </c:pt>
                <c:pt idx="1879">
                  <c:v>1.1956915190087516E+43</c:v>
                </c:pt>
                <c:pt idx="1880">
                  <c:v>1.1947396394178104E+43</c:v>
                </c:pt>
                <c:pt idx="1881">
                  <c:v>1.1937887030789465E+43</c:v>
                </c:pt>
                <c:pt idx="1882">
                  <c:v>1.1928387086804335E+43</c:v>
                </c:pt>
                <c:pt idx="1883">
                  <c:v>1.1918896549132309E+43</c:v>
                </c:pt>
                <c:pt idx="1884">
                  <c:v>1.1909415404709758E+43</c:v>
                </c:pt>
                <c:pt idx="1885">
                  <c:v>1.1899943640499751E+43</c:v>
                </c:pt>
                <c:pt idx="1886">
                  <c:v>1.1890481243491994E+43</c:v>
                </c:pt>
                <c:pt idx="1887">
                  <c:v>1.1881028200702732E+43</c:v>
                </c:pt>
                <c:pt idx="1888">
                  <c:v>1.1871584499174704E+43</c:v>
                </c:pt>
                <c:pt idx="1889">
                  <c:v>1.1862150125977033E+43</c:v>
                </c:pt>
                <c:pt idx="1890">
                  <c:v>1.1852725068205173E+43</c:v>
                </c:pt>
                <c:pt idx="1891">
                  <c:v>1.1843309312980849E+43</c:v>
                </c:pt>
                <c:pt idx="1892">
                  <c:v>1.1833902847451933E+43</c:v>
                </c:pt>
                <c:pt idx="1893">
                  <c:v>1.182450565879243E+43</c:v>
                </c:pt>
                <c:pt idx="1894">
                  <c:v>1.1815117734202362E+43</c:v>
                </c:pt>
                <c:pt idx="1895">
                  <c:v>1.1805739060907709E+43</c:v>
                </c:pt>
                <c:pt idx="1896">
                  <c:v>1.1796369626160337E+43</c:v>
                </c:pt>
                <c:pt idx="1897">
                  <c:v>1.178700941723792E+43</c:v>
                </c:pt>
                <c:pt idx="1898">
                  <c:v>1.1777658421443882E+43</c:v>
                </c:pt>
                <c:pt idx="1899">
                  <c:v>1.17683166261073E+43</c:v>
                </c:pt>
                <c:pt idx="1900">
                  <c:v>1.1758984018582864E+43</c:v>
                </c:pt>
                <c:pt idx="1901">
                  <c:v>1.1749660586250756E+43</c:v>
                </c:pt>
                <c:pt idx="1902">
                  <c:v>1.1740346316516648E+43</c:v>
                </c:pt>
                <c:pt idx="1903">
                  <c:v>1.1731041196811559E+43</c:v>
                </c:pt>
                <c:pt idx="1904">
                  <c:v>1.172174521459184E+43</c:v>
                </c:pt>
                <c:pt idx="1905">
                  <c:v>1.1712458357339058E+43</c:v>
                </c:pt>
                <c:pt idx="1906">
                  <c:v>1.1703180612559974E+43</c:v>
                </c:pt>
                <c:pt idx="1907">
                  <c:v>1.1693911967786437E+43</c:v>
                </c:pt>
                <c:pt idx="1908">
                  <c:v>1.1684652410575295E+43</c:v>
                </c:pt>
                <c:pt idx="1909">
                  <c:v>1.1675401928508405E+43</c:v>
                </c:pt>
                <c:pt idx="1910">
                  <c:v>1.1666160509192474E+43</c:v>
                </c:pt>
                <c:pt idx="1911">
                  <c:v>1.1656928140259042E+43</c:v>
                </c:pt>
                <c:pt idx="1912">
                  <c:v>1.1647704809364393E+43</c:v>
                </c:pt>
                <c:pt idx="1913">
                  <c:v>1.1638490504189501E+43</c:v>
                </c:pt>
                <c:pt idx="1914">
                  <c:v>1.1629285212439949E+43</c:v>
                </c:pt>
                <c:pt idx="1915">
                  <c:v>1.1620088921845853E+43</c:v>
                </c:pt>
                <c:pt idx="1916">
                  <c:v>1.1610901620161834E+43</c:v>
                </c:pt>
                <c:pt idx="1917">
                  <c:v>1.1601723295166883E+43</c:v>
                </c:pt>
                <c:pt idx="1918">
                  <c:v>1.1592553934664357E+43</c:v>
                </c:pt>
                <c:pt idx="1919">
                  <c:v>1.1583393526481884E+43</c:v>
                </c:pt>
                <c:pt idx="1920">
                  <c:v>1.1574242058471298E+43</c:v>
                </c:pt>
                <c:pt idx="1921">
                  <c:v>1.1565099518508567E+43</c:v>
                </c:pt>
                <c:pt idx="1922">
                  <c:v>1.1555965894493739E+43</c:v>
                </c:pt>
                <c:pt idx="1923">
                  <c:v>1.1546841174350867E+43</c:v>
                </c:pt>
                <c:pt idx="1924">
                  <c:v>1.1537725346027937E+43</c:v>
                </c:pt>
                <c:pt idx="1925">
                  <c:v>1.1528618397496817E+43</c:v>
                </c:pt>
                <c:pt idx="1926">
                  <c:v>1.1519520316753185E+43</c:v>
                </c:pt>
                <c:pt idx="1927">
                  <c:v>1.1510431091816458E+43</c:v>
                </c:pt>
                <c:pt idx="1928">
                  <c:v>1.1501350710729732E+43</c:v>
                </c:pt>
                <c:pt idx="1929">
                  <c:v>1.1492279161559729E+43</c:v>
                </c:pt>
                <c:pt idx="1930">
                  <c:v>1.1483216432396694E+43</c:v>
                </c:pt>
                <c:pt idx="1931">
                  <c:v>1.1474162511354379E+43</c:v>
                </c:pt>
                <c:pt idx="1932">
                  <c:v>1.1465117386569941E+43</c:v>
                </c:pt>
                <c:pt idx="1933">
                  <c:v>1.1456081046203904E+43</c:v>
                </c:pt>
                <c:pt idx="1934">
                  <c:v>1.1447053478440078E+43</c:v>
                </c:pt>
                <c:pt idx="1935">
                  <c:v>1.1438034671485501E+43</c:v>
                </c:pt>
                <c:pt idx="1936">
                  <c:v>1.1429024613570376E+43</c:v>
                </c:pt>
                <c:pt idx="1937">
                  <c:v>1.1420023292948003E+43</c:v>
                </c:pt>
                <c:pt idx="1938">
                  <c:v>1.1411030697894742E+43</c:v>
                </c:pt>
                <c:pt idx="1939">
                  <c:v>1.1402046816709894E+43</c:v>
                </c:pt>
                <c:pt idx="1940">
                  <c:v>1.13930716377157E+43</c:v>
                </c:pt>
                <c:pt idx="1941">
                  <c:v>1.1384105149257242E+43</c:v>
                </c:pt>
                <c:pt idx="1942">
                  <c:v>1.1375147339702395E+43</c:v>
                </c:pt>
                <c:pt idx="1943">
                  <c:v>1.1366198197441753E+43</c:v>
                </c:pt>
                <c:pt idx="1944">
                  <c:v>1.1357257710888596E+43</c:v>
                </c:pt>
                <c:pt idx="1945">
                  <c:v>1.134832586847877E+43</c:v>
                </c:pt>
                <c:pt idx="1946">
                  <c:v>1.1339402658670711E+43</c:v>
                </c:pt>
                <c:pt idx="1947">
                  <c:v>1.1330488069945297E+43</c:v>
                </c:pt>
                <c:pt idx="1948">
                  <c:v>1.1321582090805842E+43</c:v>
                </c:pt>
                <c:pt idx="1949">
                  <c:v>1.1312684709778026E+43</c:v>
                </c:pt>
                <c:pt idx="1950">
                  <c:v>1.1303795915409819E+43</c:v>
                </c:pt>
                <c:pt idx="1951">
                  <c:v>1.1294915696271443E+43</c:v>
                </c:pt>
                <c:pt idx="1952">
                  <c:v>1.1286044040955284E+43</c:v>
                </c:pt>
                <c:pt idx="1953">
                  <c:v>1.1277180938075855E+43</c:v>
                </c:pt>
                <c:pt idx="1954">
                  <c:v>1.1268326376269733E+43</c:v>
                </c:pt>
                <c:pt idx="1955">
                  <c:v>1.1259480344195495E+43</c:v>
                </c:pt>
                <c:pt idx="1956">
                  <c:v>1.1250642830533649E+43</c:v>
                </c:pt>
                <c:pt idx="1957">
                  <c:v>1.1241813823986603E+43</c:v>
                </c:pt>
                <c:pt idx="1958">
                  <c:v>1.1232993313278581E+43</c:v>
                </c:pt>
                <c:pt idx="1959">
                  <c:v>1.1224181287155559E+43</c:v>
                </c:pt>
                <c:pt idx="1960">
                  <c:v>1.1215377734385252E+43</c:v>
                </c:pt>
                <c:pt idx="1961">
                  <c:v>1.1206582643756992E+43</c:v>
                </c:pt>
                <c:pt idx="1962">
                  <c:v>1.1197796004081723E+43</c:v>
                </c:pt>
                <c:pt idx="1963">
                  <c:v>1.118901780419191E+43</c:v>
                </c:pt>
                <c:pt idx="1964">
                  <c:v>1.1180248032941507E+43</c:v>
                </c:pt>
                <c:pt idx="1965">
                  <c:v>1.1171486679205871E+43</c:v>
                </c:pt>
                <c:pt idx="1966">
                  <c:v>1.1162733731881731E+43</c:v>
                </c:pt>
                <c:pt idx="1967">
                  <c:v>1.1153989179887113E+43</c:v>
                </c:pt>
                <c:pt idx="1968">
                  <c:v>1.1145253012161305E+43</c:v>
                </c:pt>
                <c:pt idx="1969">
                  <c:v>1.1136525217664762E+43</c:v>
                </c:pt>
                <c:pt idx="1970">
                  <c:v>1.1127805785379103E+43</c:v>
                </c:pt>
                <c:pt idx="1971">
                  <c:v>1.1119094704306998E+43</c:v>
                </c:pt>
                <c:pt idx="1972">
                  <c:v>1.1110391963472158E+43</c:v>
                </c:pt>
                <c:pt idx="1973">
                  <c:v>1.1101697551919256E+43</c:v>
                </c:pt>
                <c:pt idx="1974">
                  <c:v>1.1093011458713869E+43</c:v>
                </c:pt>
                <c:pt idx="1975">
                  <c:v>1.1084333672942438E+43</c:v>
                </c:pt>
                <c:pt idx="1976">
                  <c:v>1.10756641837122E+43</c:v>
                </c:pt>
                <c:pt idx="1977">
                  <c:v>1.1067002980151145E+43</c:v>
                </c:pt>
                <c:pt idx="1978">
                  <c:v>1.1058350051407939E+43</c:v>
                </c:pt>
                <c:pt idx="1979">
                  <c:v>1.1049705386651901E+43</c:v>
                </c:pt>
                <c:pt idx="1980">
                  <c:v>1.1041068975072916E+43</c:v>
                </c:pt>
                <c:pt idx="1981">
                  <c:v>1.1032440805881409E+43</c:v>
                </c:pt>
                <c:pt idx="1982">
                  <c:v>1.1023820868308263E+43</c:v>
                </c:pt>
                <c:pt idx="1983">
                  <c:v>1.1015209151604798E+43</c:v>
                </c:pt>
                <c:pt idx="1984">
                  <c:v>1.1006605645042684E+43</c:v>
                </c:pt>
                <c:pt idx="1985">
                  <c:v>1.0998010337913912E+43</c:v>
                </c:pt>
                <c:pt idx="1986">
                  <c:v>1.0989423219530731E+43</c:v>
                </c:pt>
                <c:pt idx="1987">
                  <c:v>1.0980844279225587E+43</c:v>
                </c:pt>
                <c:pt idx="1988">
                  <c:v>1.0972273506351084E+43</c:v>
                </c:pt>
                <c:pt idx="1989">
                  <c:v>1.0963710890279926E+43</c:v>
                </c:pt>
                <c:pt idx="1990">
                  <c:v>1.0955156420404855E+43</c:v>
                </c:pt>
                <c:pt idx="1991">
                  <c:v>1.0946610086138626E+43</c:v>
                </c:pt>
                <c:pt idx="1992">
                  <c:v>1.0938071876913909E+43</c:v>
                </c:pt>
                <c:pt idx="1993">
                  <c:v>1.092954178218329E+43</c:v>
                </c:pt>
                <c:pt idx="1994">
                  <c:v>1.0921019791419177E+43</c:v>
                </c:pt>
                <c:pt idx="1995">
                  <c:v>1.0912505894113758E+43</c:v>
                </c:pt>
                <c:pt idx="1996">
                  <c:v>1.0904000079778981E+43</c:v>
                </c:pt>
                <c:pt idx="1997">
                  <c:v>1.0895502337946444E+43</c:v>
                </c:pt>
                <c:pt idx="1998">
                  <c:v>1.0887012658167397E+43</c:v>
                </c:pt>
                <c:pt idx="1999">
                  <c:v>1.0878531030012672E+43</c:v>
                </c:pt>
                <c:pt idx="2000">
                  <c:v>1.0870057443072619E+43</c:v>
                </c:pt>
                <c:pt idx="2001">
                  <c:v>1.0861591886957064E+43</c:v>
                </c:pt>
                <c:pt idx="2002">
                  <c:v>1.0853134351295283E+43</c:v>
                </c:pt>
                <c:pt idx="2003">
                  <c:v>1.0844684825735905E+43</c:v>
                </c:pt>
                <c:pt idx="2004">
                  <c:v>1.0836243299946897E+43</c:v>
                </c:pt>
                <c:pt idx="2005">
                  <c:v>1.0827809763615502E+43</c:v>
                </c:pt>
                <c:pt idx="2006">
                  <c:v>1.0819384206448191E+43</c:v>
                </c:pt>
                <c:pt idx="2007">
                  <c:v>1.0810966618170615E+43</c:v>
                </c:pt>
                <c:pt idx="2008">
                  <c:v>1.0802556988527534E+43</c:v>
                </c:pt>
                <c:pt idx="2009">
                  <c:v>1.0794155307282825E+43</c:v>
                </c:pt>
                <c:pt idx="2010">
                  <c:v>1.0785761564219357E+43</c:v>
                </c:pt>
                <c:pt idx="2011">
                  <c:v>1.0777375749138992E+43</c:v>
                </c:pt>
                <c:pt idx="2012">
                  <c:v>1.076899785186253E+43</c:v>
                </c:pt>
                <c:pt idx="2013">
                  <c:v>1.0760627862229641E+43</c:v>
                </c:pt>
                <c:pt idx="2014">
                  <c:v>1.0752265770098842E+43</c:v>
                </c:pt>
                <c:pt idx="2015">
                  <c:v>1.074391156534742E+43</c:v>
                </c:pt>
                <c:pt idx="2016">
                  <c:v>1.0735565237871415E+43</c:v>
                </c:pt>
                <c:pt idx="2017">
                  <c:v>1.0727226777585549E+43</c:v>
                </c:pt>
                <c:pt idx="2018">
                  <c:v>1.0718896174423168E+43</c:v>
                </c:pt>
                <c:pt idx="2019">
                  <c:v>1.0710573418336246E+43</c:v>
                </c:pt>
                <c:pt idx="2020">
                  <c:v>1.0702258499295276E+43</c:v>
                </c:pt>
                <c:pt idx="2021">
                  <c:v>1.0693951407289249E+43</c:v>
                </c:pt>
                <c:pt idx="2022">
                  <c:v>1.0685652132325618E+43</c:v>
                </c:pt>
                <c:pt idx="2023">
                  <c:v>1.0677360664430232E+43</c:v>
                </c:pt>
                <c:pt idx="2024">
                  <c:v>1.0669076993647306E+43</c:v>
                </c:pt>
                <c:pt idx="2025">
                  <c:v>1.0660801110039348E+43</c:v>
                </c:pt>
                <c:pt idx="2026">
                  <c:v>1.0652533003687141E+43</c:v>
                </c:pt>
                <c:pt idx="2027">
                  <c:v>1.0644272664689677E+43</c:v>
                </c:pt>
                <c:pt idx="2028">
                  <c:v>1.0636020083164122E+43</c:v>
                </c:pt>
                <c:pt idx="2029">
                  <c:v>1.0627775249245769E+43</c:v>
                </c:pt>
                <c:pt idx="2030">
                  <c:v>1.0619538153087972E+43</c:v>
                </c:pt>
                <c:pt idx="2031">
                  <c:v>1.0611308784862136E+43</c:v>
                </c:pt>
                <c:pt idx="2032">
                  <c:v>1.0603087134757641E+43</c:v>
                </c:pt>
                <c:pt idx="2033">
                  <c:v>1.0594873192981808E+43</c:v>
                </c:pt>
                <c:pt idx="2034">
                  <c:v>1.0586666949759851E+43</c:v>
                </c:pt>
                <c:pt idx="2035">
                  <c:v>1.0578468395334834E+43</c:v>
                </c:pt>
                <c:pt idx="2036">
                  <c:v>1.0570277519967625E+43</c:v>
                </c:pt>
                <c:pt idx="2037">
                  <c:v>1.0562094313936847E+43</c:v>
                </c:pt>
                <c:pt idx="2038">
                  <c:v>1.0553918767538845E+43</c:v>
                </c:pt>
                <c:pt idx="2039">
                  <c:v>1.0545750871087622E+43</c:v>
                </c:pt>
                <c:pt idx="2040">
                  <c:v>1.0537590614914813E+43</c:v>
                </c:pt>
                <c:pt idx="2041">
                  <c:v>1.0529437989369627E+43</c:v>
                </c:pt>
                <c:pt idx="2042">
                  <c:v>1.0521292984818812E+43</c:v>
                </c:pt>
                <c:pt idx="2043">
                  <c:v>1.051315559164661E+43</c:v>
                </c:pt>
                <c:pt idx="2044">
                  <c:v>1.05050258002547E+43</c:v>
                </c:pt>
                <c:pt idx="2045">
                  <c:v>1.0496903601062172E+43</c:v>
                </c:pt>
                <c:pt idx="2046">
                  <c:v>1.0488788984505469E+43</c:v>
                </c:pt>
                <c:pt idx="2047">
                  <c:v>1.0480681941038356E+43</c:v>
                </c:pt>
                <c:pt idx="2048">
                  <c:v>1.0472582461131874E+43</c:v>
                </c:pt>
                <c:pt idx="2049">
                  <c:v>1.0464490535274271E+43</c:v>
                </c:pt>
                <c:pt idx="2050">
                  <c:v>1.045640615397101E+43</c:v>
                </c:pt>
                <c:pt idx="2051">
                  <c:v>1.0448329307744679E+43</c:v>
                </c:pt>
                <c:pt idx="2052">
                  <c:v>1.0440259987134959E+43</c:v>
                </c:pt>
                <c:pt idx="2053">
                  <c:v>1.0432198182698612E+43</c:v>
                </c:pt>
                <c:pt idx="2054">
                  <c:v>1.042414388500939E+43</c:v>
                </c:pt>
                <c:pt idx="2055">
                  <c:v>1.041609708465802E+43</c:v>
                </c:pt>
                <c:pt idx="2056">
                  <c:v>1.0408057772252173E+43</c:v>
                </c:pt>
                <c:pt idx="2057">
                  <c:v>1.0400025938416398E+43</c:v>
                </c:pt>
                <c:pt idx="2058">
                  <c:v>1.0392001573792079E+43</c:v>
                </c:pt>
                <c:pt idx="2059">
                  <c:v>1.0383984669037415E+43</c:v>
                </c:pt>
                <c:pt idx="2060">
                  <c:v>1.0375975214827364E+43</c:v>
                </c:pt>
                <c:pt idx="2061">
                  <c:v>1.0367973201853603E+43</c:v>
                </c:pt>
                <c:pt idx="2062">
                  <c:v>1.0359978620824484E+43</c:v>
                </c:pt>
                <c:pt idx="2063">
                  <c:v>1.0351991462464993E+43</c:v>
                </c:pt>
                <c:pt idx="2064">
                  <c:v>1.0344011717516714E+43</c:v>
                </c:pt>
                <c:pt idx="2065">
                  <c:v>1.0336039376737792E+43</c:v>
                </c:pt>
                <c:pt idx="2066">
                  <c:v>1.0328074430902863E+43</c:v>
                </c:pt>
                <c:pt idx="2067">
                  <c:v>1.032011687080306E+43</c:v>
                </c:pt>
                <c:pt idx="2068">
                  <c:v>1.031216668724593E+43</c:v>
                </c:pt>
                <c:pt idx="2069">
                  <c:v>1.0304223871055414E+43</c:v>
                </c:pt>
                <c:pt idx="2070">
                  <c:v>1.0296288413071813E+43</c:v>
                </c:pt>
                <c:pt idx="2071">
                  <c:v>1.0288360304151717E+43</c:v>
                </c:pt>
                <c:pt idx="2072">
                  <c:v>1.0280439535168003E+43</c:v>
                </c:pt>
                <c:pt idx="2073">
                  <c:v>1.0272526097009762E+43</c:v>
                </c:pt>
                <c:pt idx="2074">
                  <c:v>1.0264619980582286E+43</c:v>
                </c:pt>
                <c:pt idx="2075">
                  <c:v>1.0256721176807013E+43</c:v>
                </c:pt>
                <c:pt idx="2076">
                  <c:v>1.0248829676621483E+43</c:v>
                </c:pt>
                <c:pt idx="2077">
                  <c:v>1.024094547097932E+43</c:v>
                </c:pt>
                <c:pt idx="2078">
                  <c:v>1.0233068550850157E+43</c:v>
                </c:pt>
                <c:pt idx="2079">
                  <c:v>1.0225198907219635E+43</c:v>
                </c:pt>
                <c:pt idx="2080">
                  <c:v>1.0217336531089342E+43</c:v>
                </c:pt>
                <c:pt idx="2081">
                  <c:v>1.0209481413476769E+43</c:v>
                </c:pt>
                <c:pt idx="2082">
                  <c:v>1.0201633545415292E+43</c:v>
                </c:pt>
                <c:pt idx="2083">
                  <c:v>1.0193792917954117E+43</c:v>
                </c:pt>
                <c:pt idx="2084">
                  <c:v>1.0185959522158244E+43</c:v>
                </c:pt>
                <c:pt idx="2085">
                  <c:v>1.0178133349108429E+43</c:v>
                </c:pt>
                <c:pt idx="2086">
                  <c:v>1.0170314389901151E+43</c:v>
                </c:pt>
                <c:pt idx="2087">
                  <c:v>1.0162502635648562E+43</c:v>
                </c:pt>
                <c:pt idx="2088">
                  <c:v>1.0154698077478465E+43</c:v>
                </c:pt>
                <c:pt idx="2089">
                  <c:v>1.0146900706534253E+43</c:v>
                </c:pt>
                <c:pt idx="2090">
                  <c:v>1.013911051397489E+43</c:v>
                </c:pt>
                <c:pt idx="2091">
                  <c:v>1.0131327490974883E+43</c:v>
                </c:pt>
                <c:pt idx="2092">
                  <c:v>1.0123551628724198E+43</c:v>
                </c:pt>
                <c:pt idx="2093">
                  <c:v>1.0115782918428279E+43</c:v>
                </c:pt>
                <c:pt idx="2094">
                  <c:v>1.010802135130797E+43</c:v>
                </c:pt>
                <c:pt idx="2095">
                  <c:v>1.0100266918599501E+43</c:v>
                </c:pt>
                <c:pt idx="2096">
                  <c:v>1.0092519611554437E+43</c:v>
                </c:pt>
                <c:pt idx="2097">
                  <c:v>1.0084779421439638E+43</c:v>
                </c:pt>
                <c:pt idx="2098">
                  <c:v>1.0077046339537243E+43</c:v>
                </c:pt>
                <c:pt idx="2099">
                  <c:v>1.006932035714461E+43</c:v>
                </c:pt>
                <c:pt idx="2100">
                  <c:v>1.0061601465574292E+43</c:v>
                </c:pt>
                <c:pt idx="2101">
                  <c:v>1.0053889656153995E+43</c:v>
                </c:pt>
                <c:pt idx="2102">
                  <c:v>1.0046184920226539E+43</c:v>
                </c:pt>
                <c:pt idx="2103">
                  <c:v>1.0038487249149838E+43</c:v>
                </c:pt>
                <c:pt idx="2104">
                  <c:v>1.0030796634296834E+43</c:v>
                </c:pt>
                <c:pt idx="2105">
                  <c:v>1.0023113067055496E+43</c:v>
                </c:pt>
                <c:pt idx="2106">
                  <c:v>1.0015436538828744E+43</c:v>
                </c:pt>
                <c:pt idx="2107">
                  <c:v>1.0007767041034452E+43</c:v>
                </c:pt>
                <c:pt idx="2108">
                  <c:v>1.0000104565105386E+43</c:v>
                </c:pt>
                <c:pt idx="2109">
                  <c:v>9.9924491024891818E+42</c:v>
                </c:pt>
                <c:pt idx="2110">
                  <c:v>9.9848006446482956E+42</c:v>
                </c:pt>
                <c:pt idx="2111">
                  <c:v>9.9771591830599883E+42</c:v>
                </c:pt>
                <c:pt idx="2112">
                  <c:v>9.9695247092162682E+42</c:v>
                </c:pt>
                <c:pt idx="2113">
                  <c:v>9.9618972146238714E+42</c:v>
                </c:pt>
                <c:pt idx="2114">
                  <c:v>9.9542766908042169E+42</c:v>
                </c:pt>
                <c:pt idx="2115">
                  <c:v>9.9466631292933802E+42</c:v>
                </c:pt>
                <c:pt idx="2116">
                  <c:v>9.9390565216420502E+42</c:v>
                </c:pt>
                <c:pt idx="2117">
                  <c:v>9.931456859415499E+42</c:v>
                </c:pt>
                <c:pt idx="2118">
                  <c:v>9.9238641341935419E+42</c:v>
                </c:pt>
                <c:pt idx="2119">
                  <c:v>9.9162783375705127E+42</c:v>
                </c:pt>
                <c:pt idx="2120">
                  <c:v>9.9086994611552158E+42</c:v>
                </c:pt>
                <c:pt idx="2121">
                  <c:v>9.9011274965708996E+42</c:v>
                </c:pt>
                <c:pt idx="2122">
                  <c:v>9.8935624354552271E+42</c:v>
                </c:pt>
                <c:pt idx="2123">
                  <c:v>9.88600426946023E+42</c:v>
                </c:pt>
                <c:pt idx="2124">
                  <c:v>9.8784529902522806E+42</c:v>
                </c:pt>
                <c:pt idx="2125">
                  <c:v>9.8709085895120541E+42</c:v>
                </c:pt>
                <c:pt idx="2126">
                  <c:v>9.8633710589345017E+42</c:v>
                </c:pt>
                <c:pt idx="2127">
                  <c:v>9.8558403902288133E+42</c:v>
                </c:pt>
                <c:pt idx="2128">
                  <c:v>9.8483165751183732E+42</c:v>
                </c:pt>
                <c:pt idx="2129">
                  <c:v>9.8407996053407549E+42</c:v>
                </c:pt>
                <c:pt idx="2130">
                  <c:v>9.8332894726476405E+42</c:v>
                </c:pt>
                <c:pt idx="2131">
                  <c:v>9.8257861688048435E+42</c:v>
                </c:pt>
                <c:pt idx="2132">
                  <c:v>9.8182896855922265E+42</c:v>
                </c:pt>
                <c:pt idx="2133">
                  <c:v>9.8108000148037056E+42</c:v>
                </c:pt>
                <c:pt idx="2134">
                  <c:v>9.8033171482471776E+42</c:v>
                </c:pt>
                <c:pt idx="2135">
                  <c:v>9.7958410777445373E+42</c:v>
                </c:pt>
                <c:pt idx="2136">
                  <c:v>9.7883717951315909E+42</c:v>
                </c:pt>
                <c:pt idx="2137">
                  <c:v>9.7809092922580683E+42</c:v>
                </c:pt>
                <c:pt idx="2138">
                  <c:v>9.7734535609875564E+42</c:v>
                </c:pt>
                <c:pt idx="2139">
                  <c:v>9.7660045931974837E+42</c:v>
                </c:pt>
                <c:pt idx="2140">
                  <c:v>9.7585623807790992E+42</c:v>
                </c:pt>
                <c:pt idx="2141">
                  <c:v>9.7511269156374027E+42</c:v>
                </c:pt>
                <c:pt idx="2142">
                  <c:v>9.7436981896911514E+42</c:v>
                </c:pt>
                <c:pt idx="2143">
                  <c:v>9.7362761948728039E+42</c:v>
                </c:pt>
                <c:pt idx="2144">
                  <c:v>9.7288609231285093E+42</c:v>
                </c:pt>
                <c:pt idx="2145">
                  <c:v>9.7214523664180339E+42</c:v>
                </c:pt>
                <c:pt idx="2146">
                  <c:v>9.7140505167147762E+42</c:v>
                </c:pt>
                <c:pt idx="2147">
                  <c:v>9.7066553660057226E+42</c:v>
                </c:pt>
                <c:pt idx="2148">
                  <c:v>9.6992669062913862E+42</c:v>
                </c:pt>
                <c:pt idx="2149">
                  <c:v>9.691885129585812E+42</c:v>
                </c:pt>
                <c:pt idx="2150">
                  <c:v>9.6845100279165276E+42</c:v>
                </c:pt>
                <c:pt idx="2151">
                  <c:v>9.6771415933245156E+42</c:v>
                </c:pt>
                <c:pt idx="2152">
                  <c:v>9.6697798178641754E+42</c:v>
                </c:pt>
                <c:pt idx="2153">
                  <c:v>9.6624246936033024E+42</c:v>
                </c:pt>
                <c:pt idx="2154">
                  <c:v>9.6550762126230516E+42</c:v>
                </c:pt>
                <c:pt idx="2155">
                  <c:v>9.6477343670179081E+42</c:v>
                </c:pt>
                <c:pt idx="2156">
                  <c:v>9.6403991488956514E+42</c:v>
                </c:pt>
                <c:pt idx="2157">
                  <c:v>9.6330705503773291E+42</c:v>
                </c:pt>
                <c:pt idx="2158">
                  <c:v>9.6257485635972226E+42</c:v>
                </c:pt>
                <c:pt idx="2159">
                  <c:v>9.6184331807028281E+42</c:v>
                </c:pt>
                <c:pt idx="2160">
                  <c:v>9.6111243938548E+42</c:v>
                </c:pt>
                <c:pt idx="2161">
                  <c:v>9.6038221952269493E+42</c:v>
                </c:pt>
                <c:pt idx="2162">
                  <c:v>9.5965265770061958E+42</c:v>
                </c:pt>
                <c:pt idx="2163">
                  <c:v>9.5892375313925417E+42</c:v>
                </c:pt>
                <c:pt idx="2164">
                  <c:v>9.5819550505990435E+42</c:v>
                </c:pt>
                <c:pt idx="2165">
                  <c:v>9.5746791268517792E+42</c:v>
                </c:pt>
                <c:pt idx="2166">
                  <c:v>9.5674097523898194E+42</c:v>
                </c:pt>
                <c:pt idx="2167">
                  <c:v>9.5601469194651956E+42</c:v>
                </c:pt>
                <c:pt idx="2168">
                  <c:v>9.5528906203428735E+42</c:v>
                </c:pt>
                <c:pt idx="2169">
                  <c:v>9.5456408473007193E+42</c:v>
                </c:pt>
                <c:pt idx="2170">
                  <c:v>9.5383975926294762E+42</c:v>
                </c:pt>
                <c:pt idx="2171">
                  <c:v>9.5311608486327213E+42</c:v>
                </c:pt>
                <c:pt idx="2172">
                  <c:v>9.5239306076268466E+42</c:v>
                </c:pt>
                <c:pt idx="2173">
                  <c:v>9.5167068619410398E+42</c:v>
                </c:pt>
                <c:pt idx="2174">
                  <c:v>9.5094896039172377E+42</c:v>
                </c:pt>
                <c:pt idx="2175">
                  <c:v>9.5022788259100886E+42</c:v>
                </c:pt>
                <c:pt idx="2176">
                  <c:v>9.4950745202869507E+42</c:v>
                </c:pt>
                <c:pt idx="2177">
                  <c:v>9.4878766794278511E+42</c:v>
                </c:pt>
                <c:pt idx="2178">
                  <c:v>9.4806852957254341E+42</c:v>
                </c:pt>
                <c:pt idx="2179">
                  <c:v>9.4735003615849822E+42</c:v>
                </c:pt>
                <c:pt idx="2180">
                  <c:v>9.4663218694243318E+42</c:v>
                </c:pt>
                <c:pt idx="2181">
                  <c:v>9.4591498116738817E+42</c:v>
                </c:pt>
                <c:pt idx="2182">
                  <c:v>9.4519841807765566E+42</c:v>
                </c:pt>
                <c:pt idx="2183">
                  <c:v>9.4448249691877593E+42</c:v>
                </c:pt>
                <c:pt idx="2184">
                  <c:v>9.4376721693753735E+42</c:v>
                </c:pt>
                <c:pt idx="2185">
                  <c:v>9.4305257738197109E+42</c:v>
                </c:pt>
                <c:pt idx="2186">
                  <c:v>9.4233857750134982E+42</c:v>
                </c:pt>
                <c:pt idx="2187">
                  <c:v>9.4162521654618305E+42</c:v>
                </c:pt>
                <c:pt idx="2188">
                  <c:v>9.4091249376821623E+42</c:v>
                </c:pt>
                <c:pt idx="2189">
                  <c:v>9.402004084204266E+42</c:v>
                </c:pt>
                <c:pt idx="2190">
                  <c:v>9.3948895975702124E+42</c:v>
                </c:pt>
                <c:pt idx="2191">
                  <c:v>9.3877814703343482E+42</c:v>
                </c:pt>
                <c:pt idx="2192">
                  <c:v>9.3806796950632396E+42</c:v>
                </c:pt>
                <c:pt idx="2193">
                  <c:v>9.3735842643356847E+42</c:v>
                </c:pt>
                <c:pt idx="2194">
                  <c:v>9.3664951707426461E+42</c:v>
                </c:pt>
                <c:pt idx="2195">
                  <c:v>9.3594124068872584E+42</c:v>
                </c:pt>
                <c:pt idx="2196">
                  <c:v>9.3523359653847738E+42</c:v>
                </c:pt>
                <c:pt idx="2197">
                  <c:v>9.3452658388625524E+42</c:v>
                </c:pt>
                <c:pt idx="2198">
                  <c:v>9.3382020199600255E+42</c:v>
                </c:pt>
                <c:pt idx="2199">
                  <c:v>9.3311445013286734E+42</c:v>
                </c:pt>
                <c:pt idx="2200">
                  <c:v>9.3240932756319843E+42</c:v>
                </c:pt>
                <c:pt idx="2201">
                  <c:v>9.3170483355454545E+42</c:v>
                </c:pt>
                <c:pt idx="2202">
                  <c:v>9.3100096737565326E+42</c:v>
                </c:pt>
                <c:pt idx="2203">
                  <c:v>9.3029772829646082E+42</c:v>
                </c:pt>
                <c:pt idx="2204">
                  <c:v>9.2959511558809814E+42</c:v>
                </c:pt>
                <c:pt idx="2205">
                  <c:v>9.2889312852288451E+42</c:v>
                </c:pt>
                <c:pt idx="2206">
                  <c:v>9.2819176637432341E+42</c:v>
                </c:pt>
                <c:pt idx="2207">
                  <c:v>9.274910284171017E+42</c:v>
                </c:pt>
                <c:pt idx="2208">
                  <c:v>9.2679091392708808E+42</c:v>
                </c:pt>
                <c:pt idx="2209">
                  <c:v>9.2609142218132706E+42</c:v>
                </c:pt>
                <c:pt idx="2210">
                  <c:v>9.2539255245803919E+42</c:v>
                </c:pt>
                <c:pt idx="2211">
                  <c:v>9.2469430403661745E+42</c:v>
                </c:pt>
                <c:pt idx="2212">
                  <c:v>9.2399667619762495E+42</c:v>
                </c:pt>
                <c:pt idx="2213">
                  <c:v>9.2329966822279031E+42</c:v>
                </c:pt>
                <c:pt idx="2214">
                  <c:v>9.2260327939500891E+42</c:v>
                </c:pt>
                <c:pt idx="2215">
                  <c:v>9.2190750899833645E+42</c:v>
                </c:pt>
                <c:pt idx="2216">
                  <c:v>9.2121235631798908E+42</c:v>
                </c:pt>
                <c:pt idx="2217">
                  <c:v>9.2051782064033904E+42</c:v>
                </c:pt>
                <c:pt idx="2218">
                  <c:v>9.1982390125291273E+42</c:v>
                </c:pt>
                <c:pt idx="2219">
                  <c:v>9.1913059744438894E+42</c:v>
                </c:pt>
                <c:pt idx="2220">
                  <c:v>9.1843790850459414E+42</c:v>
                </c:pt>
                <c:pt idx="2221">
                  <c:v>9.1774583372450264E+42</c:v>
                </c:pt>
                <c:pt idx="2222">
                  <c:v>9.1705437239623099E+42</c:v>
                </c:pt>
                <c:pt idx="2223">
                  <c:v>9.1636352381304007E+42</c:v>
                </c:pt>
                <c:pt idx="2224">
                  <c:v>9.1567328726932573E+42</c:v>
                </c:pt>
                <c:pt idx="2225">
                  <c:v>9.1498366206062223E+42</c:v>
                </c:pt>
                <c:pt idx="2226">
                  <c:v>9.1429464748359789E+42</c:v>
                </c:pt>
                <c:pt idx="2227">
                  <c:v>9.136062428360514E+42</c:v>
                </c:pt>
                <c:pt idx="2228">
                  <c:v>9.129184474169107E+42</c:v>
                </c:pt>
                <c:pt idx="2229">
                  <c:v>9.122312605262294E+42</c:v>
                </c:pt>
                <c:pt idx="2230">
                  <c:v>9.1154468146518476E+42</c:v>
                </c:pt>
                <c:pt idx="2231">
                  <c:v>9.1085870953607589E+42</c:v>
                </c:pt>
                <c:pt idx="2232">
                  <c:v>9.1017334404232086E+42</c:v>
                </c:pt>
                <c:pt idx="2233">
                  <c:v>9.0948858428845263E+42</c:v>
                </c:pt>
                <c:pt idx="2234">
                  <c:v>9.0880442958011917E+42</c:v>
                </c:pt>
                <c:pt idx="2235">
                  <c:v>9.0812087922407939E+42</c:v>
                </c:pt>
                <c:pt idx="2236">
                  <c:v>9.0743793252820113E+42</c:v>
                </c:pt>
                <c:pt idx="2237">
                  <c:v>9.0675558880145834E+42</c:v>
                </c:pt>
                <c:pt idx="2238">
                  <c:v>9.0607384735392946E+42</c:v>
                </c:pt>
                <c:pt idx="2239">
                  <c:v>9.053927074967937E+42</c:v>
                </c:pt>
                <c:pt idx="2240">
                  <c:v>9.0471216854233043E+42</c:v>
                </c:pt>
                <c:pt idx="2241">
                  <c:v>9.0403222980391472E+42</c:v>
                </c:pt>
                <c:pt idx="2242">
                  <c:v>9.0335289059601649E+42</c:v>
                </c:pt>
                <c:pt idx="2243">
                  <c:v>9.0267415023419737E+42</c:v>
                </c:pt>
                <c:pt idx="2244">
                  <c:v>9.0199600803510889E+42</c:v>
                </c:pt>
                <c:pt idx="2245">
                  <c:v>9.01318463316489E+42</c:v>
                </c:pt>
                <c:pt idx="2246">
                  <c:v>9.0064151539715995E+42</c:v>
                </c:pt>
                <c:pt idx="2247">
                  <c:v>8.9996516359702757E+42</c:v>
                </c:pt>
                <c:pt idx="2248">
                  <c:v>8.9928940723707728E+42</c:v>
                </c:pt>
                <c:pt idx="2249">
                  <c:v>8.9861424563937141E+42</c:v>
                </c:pt>
                <c:pt idx="2250">
                  <c:v>8.9793967812704754E+42</c:v>
                </c:pt>
                <c:pt idx="2251">
                  <c:v>8.9726570402431718E+42</c:v>
                </c:pt>
                <c:pt idx="2252">
                  <c:v>8.9659232265646104E+42</c:v>
                </c:pt>
                <c:pt idx="2253">
                  <c:v>8.9591953334982868E+42</c:v>
                </c:pt>
                <c:pt idx="2254">
                  <c:v>8.9524733543183525E+42</c:v>
                </c:pt>
                <c:pt idx="2255">
                  <c:v>8.9457572823096018E+42</c:v>
                </c:pt>
                <c:pt idx="2256">
                  <c:v>8.9390471107674283E+42</c:v>
                </c:pt>
                <c:pt idx="2257">
                  <c:v>8.9323428329978222E+42</c:v>
                </c:pt>
                <c:pt idx="2258">
                  <c:v>8.9256444423173408E+42</c:v>
                </c:pt>
                <c:pt idx="2259">
                  <c:v>8.9189519320530739E+42</c:v>
                </c:pt>
                <c:pt idx="2260">
                  <c:v>8.9122652955426473E+42</c:v>
                </c:pt>
                <c:pt idx="2261">
                  <c:v>8.9055845261341672E+42</c:v>
                </c:pt>
                <c:pt idx="2262">
                  <c:v>8.8989096171862288E+42</c:v>
                </c:pt>
                <c:pt idx="2263">
                  <c:v>8.8922405620678609E+42</c:v>
                </c:pt>
                <c:pt idx="2264">
                  <c:v>8.8855773541585391E+42</c:v>
                </c:pt>
                <c:pt idx="2265">
                  <c:v>8.8789199868481388E+42</c:v>
                </c:pt>
                <c:pt idx="2266">
                  <c:v>8.872268453536911E+42</c:v>
                </c:pt>
                <c:pt idx="2267">
                  <c:v>8.8656227476354814E+42</c:v>
                </c:pt>
                <c:pt idx="2268">
                  <c:v>8.8589828625647929E+42</c:v>
                </c:pt>
                <c:pt idx="2269">
                  <c:v>8.8523487917561328E+42</c:v>
                </c:pt>
                <c:pt idx="2270">
                  <c:v>8.8457205286510605E+42</c:v>
                </c:pt>
                <c:pt idx="2271">
                  <c:v>8.8390980667014143E+42</c:v>
                </c:pt>
                <c:pt idx="2272">
                  <c:v>8.8324813993692885E+42</c:v>
                </c:pt>
                <c:pt idx="2273">
                  <c:v>8.8258705201269872E+42</c:v>
                </c:pt>
                <c:pt idx="2274">
                  <c:v>8.8192654224570393E+42</c:v>
                </c:pt>
                <c:pt idx="2275">
                  <c:v>8.8126660998521425E+42</c:v>
                </c:pt>
                <c:pt idx="2276">
                  <c:v>8.8060725458151716E+42</c:v>
                </c:pt>
                <c:pt idx="2277">
                  <c:v>8.7994847538591215E+42</c:v>
                </c:pt>
                <c:pt idx="2278">
                  <c:v>8.7929027175071158E+42</c:v>
                </c:pt>
                <c:pt idx="2279">
                  <c:v>8.7863264302923761E+42</c:v>
                </c:pt>
                <c:pt idx="2280">
                  <c:v>8.779755885758191E+42</c:v>
                </c:pt>
                <c:pt idx="2281">
                  <c:v>8.7731910774579085E+42</c:v>
                </c:pt>
                <c:pt idx="2282">
                  <c:v>8.7666319989549039E+42</c:v>
                </c:pt>
                <c:pt idx="2283">
                  <c:v>8.7600786438225563E+42</c:v>
                </c:pt>
                <c:pt idx="2284">
                  <c:v>8.753531005644245E+42</c:v>
                </c:pt>
                <c:pt idx="2285">
                  <c:v>8.7469890780133083E+42</c:v>
                </c:pt>
                <c:pt idx="2286">
                  <c:v>8.7404528545330316E+42</c:v>
                </c:pt>
                <c:pt idx="2287">
                  <c:v>8.7339223288166284E+42</c:v>
                </c:pt>
                <c:pt idx="2288">
                  <c:v>8.7273974944872046E+42</c:v>
                </c:pt>
                <c:pt idx="2289">
                  <c:v>8.7208783451777536E+42</c:v>
                </c:pt>
                <c:pt idx="2290">
                  <c:v>8.714364874531139E+42</c:v>
                </c:pt>
                <c:pt idx="2291">
                  <c:v>8.7078570762000409E+42</c:v>
                </c:pt>
                <c:pt idx="2292">
                  <c:v>8.7013549438469888E+42</c:v>
                </c:pt>
                <c:pt idx="2293">
                  <c:v>8.6948584711442769E+42</c:v>
                </c:pt>
                <c:pt idx="2294">
                  <c:v>8.6883676517740027E+42</c:v>
                </c:pt>
                <c:pt idx="2295">
                  <c:v>8.6818824794280052E+42</c:v>
                </c:pt>
                <c:pt idx="2296">
                  <c:v>8.6754029478078619E+42</c:v>
                </c:pt>
                <c:pt idx="2297">
                  <c:v>8.6689290506248672E+42</c:v>
                </c:pt>
                <c:pt idx="2298">
                  <c:v>8.6624607816000047E+42</c:v>
                </c:pt>
                <c:pt idx="2299">
                  <c:v>8.6559981344639414E+42</c:v>
                </c:pt>
                <c:pt idx="2300">
                  <c:v>8.6495411029569838E+42</c:v>
                </c:pt>
                <c:pt idx="2301">
                  <c:v>8.643089680829081E+42</c:v>
                </c:pt>
                <c:pt idx="2302">
                  <c:v>8.6366438618397859E+42</c:v>
                </c:pt>
                <c:pt idx="2303">
                  <c:v>8.6302036397582479E+42</c:v>
                </c:pt>
                <c:pt idx="2304">
                  <c:v>8.6237690083631919E+42</c:v>
                </c:pt>
                <c:pt idx="2305">
                  <c:v>8.6173399614428837E+42</c:v>
                </c:pt>
                <c:pt idx="2306">
                  <c:v>8.610916492795131E+42</c:v>
                </c:pt>
                <c:pt idx="2307">
                  <c:v>8.6044985962272353E+42</c:v>
                </c:pt>
                <c:pt idx="2308">
                  <c:v>8.5980862655560129E+42</c:v>
                </c:pt>
                <c:pt idx="2309">
                  <c:v>8.5916794946077256E+42</c:v>
                </c:pt>
                <c:pt idx="2310">
                  <c:v>8.5852782772181068E+42</c:v>
                </c:pt>
                <c:pt idx="2311">
                  <c:v>8.5788826072323091E+42</c:v>
                </c:pt>
                <c:pt idx="2312">
                  <c:v>8.5724924785048937E+42</c:v>
                </c:pt>
                <c:pt idx="2313">
                  <c:v>8.5661078848998276E+42</c:v>
                </c:pt>
                <c:pt idx="2314">
                  <c:v>8.5597288202904279E+42</c:v>
                </c:pt>
                <c:pt idx="2315">
                  <c:v>8.5533552785593817E+42</c:v>
                </c:pt>
                <c:pt idx="2316">
                  <c:v>8.546987253598704E+42</c:v>
                </c:pt>
                <c:pt idx="2317">
                  <c:v>8.5406247393097068E+42</c:v>
                </c:pt>
                <c:pt idx="2318">
                  <c:v>8.5342677296030223E+42</c:v>
                </c:pt>
                <c:pt idx="2319">
                  <c:v>8.5279162183985304E+42</c:v>
                </c:pt>
                <c:pt idx="2320">
                  <c:v>8.521570199625383E+42</c:v>
                </c:pt>
                <c:pt idx="2321">
                  <c:v>8.5152296672219511E+42</c:v>
                </c:pt>
                <c:pt idx="2322">
                  <c:v>8.5088946151358404E+42</c:v>
                </c:pt>
                <c:pt idx="2323">
                  <c:v>8.5025650373238302E+42</c:v>
                </c:pt>
                <c:pt idx="2324">
                  <c:v>8.4962409277518936E+42</c:v>
                </c:pt>
                <c:pt idx="2325">
                  <c:v>8.489922280395156E+42</c:v>
                </c:pt>
                <c:pt idx="2326">
                  <c:v>8.483609089237875E+42</c:v>
                </c:pt>
                <c:pt idx="2327">
                  <c:v>8.4773013482734367E+42</c:v>
                </c:pt>
                <c:pt idx="2328">
                  <c:v>8.4709990515043299E+42</c:v>
                </c:pt>
                <c:pt idx="2329">
                  <c:v>8.4647021929421113E+42</c:v>
                </c:pt>
                <c:pt idx="2330">
                  <c:v>8.458410766607408E+42</c:v>
                </c:pt>
                <c:pt idx="2331">
                  <c:v>8.4521247665298938E+42</c:v>
                </c:pt>
                <c:pt idx="2332">
                  <c:v>8.4458441867482611E+42</c:v>
                </c:pt>
                <c:pt idx="2333">
                  <c:v>8.4395690213102181E+42</c:v>
                </c:pt>
                <c:pt idx="2334">
                  <c:v>8.4332992642724493E+42</c:v>
                </c:pt>
                <c:pt idx="2335">
                  <c:v>8.4270349097006107E+42</c:v>
                </c:pt>
                <c:pt idx="2336">
                  <c:v>8.4207759516693133E+42</c:v>
                </c:pt>
                <c:pt idx="2337">
                  <c:v>8.4145223842620926E+42</c:v>
                </c:pt>
                <c:pt idx="2338">
                  <c:v>8.4082742015714047E+42</c:v>
                </c:pt>
                <c:pt idx="2339">
                  <c:v>8.4020313976985966E+42</c:v>
                </c:pt>
                <c:pt idx="2340">
                  <c:v>8.3957939667538886E+42</c:v>
                </c:pt>
                <c:pt idx="2341">
                  <c:v>8.3895619028563637E+42</c:v>
                </c:pt>
                <c:pt idx="2342">
                  <c:v>8.3833352001339461E+42</c:v>
                </c:pt>
                <c:pt idx="2343">
                  <c:v>8.3771138527233719E+42</c:v>
                </c:pt>
                <c:pt idx="2344">
                  <c:v>8.3708978547701873E+42</c:v>
                </c:pt>
                <c:pt idx="2345">
                  <c:v>8.3646872004287255E+42</c:v>
                </c:pt>
                <c:pt idx="2346">
                  <c:v>8.3584818838620783E+42</c:v>
                </c:pt>
                <c:pt idx="2347">
                  <c:v>8.3522818992420933E+42</c:v>
                </c:pt>
                <c:pt idx="2348">
                  <c:v>8.3460872407493505E+42</c:v>
                </c:pt>
                <c:pt idx="2349">
                  <c:v>8.3398979025731302E+42</c:v>
                </c:pt>
                <c:pt idx="2350">
                  <c:v>8.3337138789114229E+42</c:v>
                </c:pt>
                <c:pt idx="2351">
                  <c:v>8.3275351639708894E+42</c:v>
                </c:pt>
                <c:pt idx="2352">
                  <c:v>8.3213617519668466E+42</c:v>
                </c:pt>
                <c:pt idx="2353">
                  <c:v>8.3151936371232542E+42</c:v>
                </c:pt>
                <c:pt idx="2354">
                  <c:v>8.3090308136726958E+42</c:v>
                </c:pt>
                <c:pt idx="2355">
                  <c:v>8.302873275856367E+42</c:v>
                </c:pt>
                <c:pt idx="2356">
                  <c:v>8.2967210179240403E+42</c:v>
                </c:pt>
                <c:pt idx="2357">
                  <c:v>8.2905740341340741E+42</c:v>
                </c:pt>
                <c:pt idx="2358">
                  <c:v>8.2844323187533613E+42</c:v>
                </c:pt>
                <c:pt idx="2359">
                  <c:v>8.2782958660573492E+42</c:v>
                </c:pt>
                <c:pt idx="2360">
                  <c:v>8.2721646703299869E+42</c:v>
                </c:pt>
                <c:pt idx="2361">
                  <c:v>8.2660387258637296E+42</c:v>
                </c:pt>
                <c:pt idx="2362">
                  <c:v>8.259918026959531E+42</c:v>
                </c:pt>
                <c:pt idx="2363">
                  <c:v>8.2538025679267788E+42</c:v>
                </c:pt>
                <c:pt idx="2364">
                  <c:v>8.2476923430833491E+42</c:v>
                </c:pt>
                <c:pt idx="2365">
                  <c:v>8.2415873467555154E+42</c:v>
                </c:pt>
                <c:pt idx="2366">
                  <c:v>8.2354875732779848E+42</c:v>
                </c:pt>
                <c:pt idx="2367">
                  <c:v>8.2293930169938516E+42</c:v>
                </c:pt>
                <c:pt idx="2368">
                  <c:v>8.2233036722545961E+42</c:v>
                </c:pt>
                <c:pt idx="2369">
                  <c:v>8.2172195334200656E+42</c:v>
                </c:pt>
                <c:pt idx="2370">
                  <c:v>8.2111405948584499E+42</c:v>
                </c:pt>
                <c:pt idx="2371">
                  <c:v>8.2050668509462568E+42</c:v>
                </c:pt>
                <c:pt idx="2372">
                  <c:v>8.198998296068325E+42</c:v>
                </c:pt>
                <c:pt idx="2373">
                  <c:v>8.1929349246177777E+42</c:v>
                </c:pt>
                <c:pt idx="2374">
                  <c:v>8.1868767309960238E+42</c:v>
                </c:pt>
                <c:pt idx="2375">
                  <c:v>8.1808237096127229E+42</c:v>
                </c:pt>
                <c:pt idx="2376">
                  <c:v>8.1747758548857878E+42</c:v>
                </c:pt>
                <c:pt idx="2377">
                  <c:v>8.1687331612413627E+42</c:v>
                </c:pt>
                <c:pt idx="2378">
                  <c:v>8.1626956231137979E+42</c:v>
                </c:pt>
                <c:pt idx="2379">
                  <c:v>8.156663234945635E+42</c:v>
                </c:pt>
                <c:pt idx="2380">
                  <c:v>8.15063599118761E+42</c:v>
                </c:pt>
                <c:pt idx="2381">
                  <c:v>8.1446138862986027E+42</c:v>
                </c:pt>
                <c:pt idx="2382">
                  <c:v>8.1385969147456478E+42</c:v>
                </c:pt>
                <c:pt idx="2383">
                  <c:v>8.1325850710039165E+42</c:v>
                </c:pt>
                <c:pt idx="2384">
                  <c:v>8.1265783495566727E+42</c:v>
                </c:pt>
                <c:pt idx="2385">
                  <c:v>8.1205767448952999E+42</c:v>
                </c:pt>
                <c:pt idx="2386">
                  <c:v>8.1145802515192417E+42</c:v>
                </c:pt>
                <c:pt idx="2387">
                  <c:v>8.1085888639360231E+42</c:v>
                </c:pt>
                <c:pt idx="2388">
                  <c:v>8.1026025766612033E+42</c:v>
                </c:pt>
                <c:pt idx="2389">
                  <c:v>8.0966213842183808E+42</c:v>
                </c:pt>
                <c:pt idx="2390">
                  <c:v>8.0906452811391669E+42</c:v>
                </c:pt>
                <c:pt idx="2391">
                  <c:v>8.0846742619631742E+42</c:v>
                </c:pt>
                <c:pt idx="2392">
                  <c:v>8.0787083212379973E+42</c:v>
                </c:pt>
                <c:pt idx="2393">
                  <c:v>8.0727474535191955E+42</c:v>
                </c:pt>
                <c:pt idx="2394">
                  <c:v>8.0667916533702885E+42</c:v>
                </c:pt>
                <c:pt idx="2395">
                  <c:v>8.0608409153627234E+42</c:v>
                </c:pt>
                <c:pt idx="2396">
                  <c:v>8.0548952340758605E+42</c:v>
                </c:pt>
                <c:pt idx="2397">
                  <c:v>8.0489546040969838E+42</c:v>
                </c:pt>
                <c:pt idx="2398">
                  <c:v>8.0430190200212485E+42</c:v>
                </c:pt>
                <c:pt idx="2399">
                  <c:v>8.0370884764516915E+42</c:v>
                </c:pt>
                <c:pt idx="2400">
                  <c:v>8.0311629679991958E+42</c:v>
                </c:pt>
                <c:pt idx="2401">
                  <c:v>8.0252424892824981E+42</c:v>
                </c:pt>
                <c:pt idx="2402">
                  <c:v>8.0193270349281537E+42</c:v>
                </c:pt>
                <c:pt idx="2403">
                  <c:v>8.0134165995705244E+42</c:v>
                </c:pt>
                <c:pt idx="2404">
                  <c:v>8.0075111778517686E+42</c:v>
                </c:pt>
                <c:pt idx="2405">
                  <c:v>8.0016107644218263E+42</c:v>
                </c:pt>
                <c:pt idx="2406">
                  <c:v>7.9957153539384033E+42</c:v>
                </c:pt>
                <c:pt idx="2407">
                  <c:v>7.9898249410669447E+42</c:v>
                </c:pt>
                <c:pt idx="2408">
                  <c:v>7.9839395204806318E+42</c:v>
                </c:pt>
                <c:pt idx="2409">
                  <c:v>7.9780590868603592E+42</c:v>
                </c:pt>
                <c:pt idx="2410">
                  <c:v>7.9721836348947317E+42</c:v>
                </c:pt>
                <c:pt idx="2411">
                  <c:v>7.9663131592800328E+42</c:v>
                </c:pt>
                <c:pt idx="2412">
                  <c:v>7.9604476547202275E+42</c:v>
                </c:pt>
                <c:pt idx="2413">
                  <c:v>7.9545871159269164E+42</c:v>
                </c:pt>
                <c:pt idx="2414">
                  <c:v>7.9487315376193594E+42</c:v>
                </c:pt>
                <c:pt idx="2415">
                  <c:v>7.9428809145244405E+42</c:v>
                </c:pt>
                <c:pt idx="2416">
                  <c:v>7.9370352413766475E+42</c:v>
                </c:pt>
                <c:pt idx="2417">
                  <c:v>7.9311945129180653E+42</c:v>
                </c:pt>
                <c:pt idx="2418">
                  <c:v>7.9253587238983611E+42</c:v>
                </c:pt>
                <c:pt idx="2419">
                  <c:v>7.9195278690747673E+42</c:v>
                </c:pt>
                <c:pt idx="2420">
                  <c:v>7.9137019432120663E+42</c:v>
                </c:pt>
                <c:pt idx="2421">
                  <c:v>7.9078809410825773E+42</c:v>
                </c:pt>
                <c:pt idx="2422">
                  <c:v>7.9020648574661424E+42</c:v>
                </c:pt>
                <c:pt idx="2423">
                  <c:v>7.8962536871501055E+42</c:v>
                </c:pt>
                <c:pt idx="2424">
                  <c:v>7.8904474249293026E+42</c:v>
                </c:pt>
                <c:pt idx="2425">
                  <c:v>7.8846460656060469E+42</c:v>
                </c:pt>
                <c:pt idx="2426">
                  <c:v>7.8788496039901212E+42</c:v>
                </c:pt>
                <c:pt idx="2427">
                  <c:v>7.8730580348987399E+42</c:v>
                </c:pt>
                <c:pt idx="2428">
                  <c:v>7.8672713531565632E+42</c:v>
                </c:pt>
                <c:pt idx="2429">
                  <c:v>7.861489553595667E+42</c:v>
                </c:pt>
                <c:pt idx="2430">
                  <c:v>7.8557126310555261E+42</c:v>
                </c:pt>
                <c:pt idx="2431">
                  <c:v>7.8499405803830058E+42</c:v>
                </c:pt>
                <c:pt idx="2432">
                  <c:v>7.8441733964323547E+42</c:v>
                </c:pt>
                <c:pt idx="2433">
                  <c:v>7.8384110740651647E+42</c:v>
                </c:pt>
                <c:pt idx="2434">
                  <c:v>7.8326536081503871E+42</c:v>
                </c:pt>
                <c:pt idx="2435">
                  <c:v>7.8269009935643058E+42</c:v>
                </c:pt>
                <c:pt idx="2436">
                  <c:v>7.8211532251905072E+42</c:v>
                </c:pt>
                <c:pt idx="2437">
                  <c:v>7.8154102979198902E+42</c:v>
                </c:pt>
                <c:pt idx="2438">
                  <c:v>7.8096722066506501E+42</c:v>
                </c:pt>
                <c:pt idx="2439">
                  <c:v>7.8039389462882402E+42</c:v>
                </c:pt>
                <c:pt idx="2440">
                  <c:v>7.7982105117453869E+42</c:v>
                </c:pt>
                <c:pt idx="2441">
                  <c:v>7.7924868979420496E+42</c:v>
                </c:pt>
                <c:pt idx="2442">
                  <c:v>7.7867680998054385E+42</c:v>
                </c:pt>
                <c:pt idx="2443">
                  <c:v>7.7810541122699624E+42</c:v>
                </c:pt>
                <c:pt idx="2444">
                  <c:v>7.7753449302772436E+42</c:v>
                </c:pt>
                <c:pt idx="2445">
                  <c:v>7.7696405487760955E+42</c:v>
                </c:pt>
                <c:pt idx="2446">
                  <c:v>7.7639409627225017E+42</c:v>
                </c:pt>
                <c:pt idx="2447">
                  <c:v>7.7582461670796086E+42</c:v>
                </c:pt>
                <c:pt idx="2448">
                  <c:v>7.7525561568177177E+42</c:v>
                </c:pt>
                <c:pt idx="2449">
                  <c:v>7.7468709269142513E+42</c:v>
                </c:pt>
                <c:pt idx="2450">
                  <c:v>7.7411904723537683E+42</c:v>
                </c:pt>
                <c:pt idx="2451">
                  <c:v>7.7355147881279199E+42</c:v>
                </c:pt>
                <c:pt idx="2452">
                  <c:v>7.7298438692354581E+42</c:v>
                </c:pt>
                <c:pt idx="2453">
                  <c:v>7.7241777106822083E+42</c:v>
                </c:pt>
                <c:pt idx="2454">
                  <c:v>7.7185163074810685E+42</c:v>
                </c:pt>
                <c:pt idx="2455">
                  <c:v>7.7128596546519817E+42</c:v>
                </c:pt>
                <c:pt idx="2456">
                  <c:v>7.7072077472219336E+42</c:v>
                </c:pt>
                <c:pt idx="2457">
                  <c:v>7.7015605802249276E+42</c:v>
                </c:pt>
                <c:pt idx="2458">
                  <c:v>7.6959181487019913E+42</c:v>
                </c:pt>
                <c:pt idx="2459">
                  <c:v>7.6902804477011307E+42</c:v>
                </c:pt>
                <c:pt idx="2460">
                  <c:v>7.6846474722773522E+42</c:v>
                </c:pt>
                <c:pt idx="2461">
                  <c:v>7.6790192174926231E+42</c:v>
                </c:pt>
                <c:pt idx="2462">
                  <c:v>7.6733956784158754E+42</c:v>
                </c:pt>
                <c:pt idx="2463">
                  <c:v>7.6677768501229798E+42</c:v>
                </c:pt>
                <c:pt idx="2464">
                  <c:v>7.6621627276967357E+42</c:v>
                </c:pt>
                <c:pt idx="2465">
                  <c:v>7.6565533062268602E+42</c:v>
                </c:pt>
                <c:pt idx="2466">
                  <c:v>7.6509485808099792E+42</c:v>
                </c:pt>
                <c:pt idx="2467">
                  <c:v>7.6453485465496078E+42</c:v>
                </c:pt>
                <c:pt idx="2468">
                  <c:v>7.6397531985561292E+42</c:v>
                </c:pt>
                <c:pt idx="2469">
                  <c:v>7.6341625319468033E+42</c:v>
                </c:pt>
                <c:pt idx="2470">
                  <c:v>7.6285765418457273E+42</c:v>
                </c:pt>
                <c:pt idx="2471">
                  <c:v>7.622995223383854E+42</c:v>
                </c:pt>
                <c:pt idx="2472">
                  <c:v>7.6174185716989435E+42</c:v>
                </c:pt>
                <c:pt idx="2473">
                  <c:v>7.6118465819355809E+42</c:v>
                </c:pt>
                <c:pt idx="2474">
                  <c:v>7.6062792492451377E+42</c:v>
                </c:pt>
                <c:pt idx="2475">
                  <c:v>7.6007165687857789E+42</c:v>
                </c:pt>
                <c:pt idx="2476">
                  <c:v>7.5951585357224463E+42</c:v>
                </c:pt>
                <c:pt idx="2477">
                  <c:v>7.5896051452268296E+42</c:v>
                </c:pt>
                <c:pt idx="2478">
                  <c:v>7.5840563924773714E+42</c:v>
                </c:pt>
                <c:pt idx="2479">
                  <c:v>7.5785122726592538E+42</c:v>
                </c:pt>
                <c:pt idx="2480">
                  <c:v>7.5729727809643683E+42</c:v>
                </c:pt>
                <c:pt idx="2481">
                  <c:v>7.5674379125913263E+42</c:v>
                </c:pt>
                <c:pt idx="2482">
                  <c:v>7.5619076627454311E+42</c:v>
                </c:pt>
                <c:pt idx="2483">
                  <c:v>7.5563820266386587E+42</c:v>
                </c:pt>
                <c:pt idx="2484">
                  <c:v>7.5508609994896701E+42</c:v>
                </c:pt>
                <c:pt idx="2485">
                  <c:v>7.5453445765237786E+42</c:v>
                </c:pt>
                <c:pt idx="2486">
                  <c:v>7.5398327529729383E+42</c:v>
                </c:pt>
                <c:pt idx="2487">
                  <c:v>7.5343255240757421E+42</c:v>
                </c:pt>
                <c:pt idx="2488">
                  <c:v>7.5288228850773983E+42</c:v>
                </c:pt>
                <c:pt idx="2489">
                  <c:v>7.5233248312297225E+42</c:v>
                </c:pt>
                <c:pt idx="2490">
                  <c:v>7.5178313577911293E+42</c:v>
                </c:pt>
                <c:pt idx="2491">
                  <c:v>7.5123424600266047E+42</c:v>
                </c:pt>
                <c:pt idx="2492">
                  <c:v>7.5068581332077153E+42</c:v>
                </c:pt>
                <c:pt idx="2493">
                  <c:v>7.5013783726125852E+42</c:v>
                </c:pt>
                <c:pt idx="2494">
                  <c:v>7.4959031735258761E+42</c:v>
                </c:pt>
                <c:pt idx="2495">
                  <c:v>7.4904325312387846E+42</c:v>
                </c:pt>
                <c:pt idx="2496">
                  <c:v>7.4849664410490314E+42</c:v>
                </c:pt>
                <c:pt idx="2497">
                  <c:v>7.4795048982608413E+42</c:v>
                </c:pt>
                <c:pt idx="2498">
                  <c:v>7.4740478981849296E+42</c:v>
                </c:pt>
                <c:pt idx="2499">
                  <c:v>7.4685954361385134E+42</c:v>
                </c:pt>
                <c:pt idx="2500">
                  <c:v>7.4631475074452579E+42</c:v>
                </c:pt>
                <c:pt idx="2501">
                  <c:v>7.4577041074353031E+42</c:v>
                </c:pt>
                <c:pt idx="2502">
                  <c:v>7.4522652314452236E+42</c:v>
                </c:pt>
                <c:pt idx="2503">
                  <c:v>7.446830874818045E+42</c:v>
                </c:pt>
                <c:pt idx="2504">
                  <c:v>7.4414010329032052E+42</c:v>
                </c:pt>
                <c:pt idx="2505">
                  <c:v>7.4359757010565476E+42</c:v>
                </c:pt>
                <c:pt idx="2506">
                  <c:v>7.4305548746403266E+42</c:v>
                </c:pt>
                <c:pt idx="2507">
                  <c:v>7.4251385490231683E+42</c:v>
                </c:pt>
                <c:pt idx="2508">
                  <c:v>7.4197267195800929E+42</c:v>
                </c:pt>
                <c:pt idx="2509">
                  <c:v>7.4143193816924661E+42</c:v>
                </c:pt>
                <c:pt idx="2510">
                  <c:v>7.4089165307480081E+42</c:v>
                </c:pt>
                <c:pt idx="2511">
                  <c:v>7.4035181621407859E+42</c:v>
                </c:pt>
                <c:pt idx="2512">
                  <c:v>7.3981242712711839E+42</c:v>
                </c:pt>
                <c:pt idx="2513">
                  <c:v>7.3927348535459034E+42</c:v>
                </c:pt>
                <c:pt idx="2514">
                  <c:v>7.3873499043779583E+42</c:v>
                </c:pt>
                <c:pt idx="2515">
                  <c:v>7.3819694191866385E+42</c:v>
                </c:pt>
                <c:pt idx="2516">
                  <c:v>7.3765933933975268E+42</c:v>
                </c:pt>
                <c:pt idx="2517">
                  <c:v>7.3712218224424657E+42</c:v>
                </c:pt>
                <c:pt idx="2518">
                  <c:v>7.3658547017595622E+42</c:v>
                </c:pt>
                <c:pt idx="2519">
                  <c:v>7.3604920267931584E+42</c:v>
                </c:pt>
                <c:pt idx="2520">
                  <c:v>7.3551337929938384E+42</c:v>
                </c:pt>
                <c:pt idx="2521">
                  <c:v>7.3497799958183969E+42</c:v>
                </c:pt>
                <c:pt idx="2522">
                  <c:v>7.3444306307298555E+42</c:v>
                </c:pt>
                <c:pt idx="2523">
                  <c:v>7.3390856931974179E+42</c:v>
                </c:pt>
                <c:pt idx="2524">
                  <c:v>7.3337451786964851E+42</c:v>
                </c:pt>
                <c:pt idx="2525">
                  <c:v>7.3284090827086231E+42</c:v>
                </c:pt>
                <c:pt idx="2526">
                  <c:v>7.3230774007215725E+42</c:v>
                </c:pt>
                <c:pt idx="2527">
                  <c:v>7.3177501282292218E+42</c:v>
                </c:pt>
                <c:pt idx="2528">
                  <c:v>7.3124272607315969E+42</c:v>
                </c:pt>
                <c:pt idx="2529">
                  <c:v>7.3071087937348642E+42</c:v>
                </c:pt>
                <c:pt idx="2530">
                  <c:v>7.3017947227512953E+42</c:v>
                </c:pt>
                <c:pt idx="2531">
                  <c:v>7.2964850432992714E+42</c:v>
                </c:pt>
                <c:pt idx="2532">
                  <c:v>7.2911797509032825E+42</c:v>
                </c:pt>
                <c:pt idx="2533">
                  <c:v>7.2858788410938911E+42</c:v>
                </c:pt>
                <c:pt idx="2534">
                  <c:v>7.2805823094077303E+42</c:v>
                </c:pt>
                <c:pt idx="2535">
                  <c:v>7.2752901513874993E+42</c:v>
                </c:pt>
                <c:pt idx="2536">
                  <c:v>7.2700023625819604E+42</c:v>
                </c:pt>
                <c:pt idx="2537">
                  <c:v>7.2647189385458878E+42</c:v>
                </c:pt>
                <c:pt idx="2538">
                  <c:v>7.2594398748401114E+42</c:v>
                </c:pt>
                <c:pt idx="2539">
                  <c:v>7.2541651670314651E+42</c:v>
                </c:pt>
                <c:pt idx="2540">
                  <c:v>7.2488948106927906E+42</c:v>
                </c:pt>
                <c:pt idx="2541">
                  <c:v>7.2436288014029249E+42</c:v>
                </c:pt>
                <c:pt idx="2542">
                  <c:v>7.2383671347466931E+42</c:v>
                </c:pt>
                <c:pt idx="2543">
                  <c:v>7.2331098063148894E+42</c:v>
                </c:pt>
                <c:pt idx="2544">
                  <c:v>7.2278568117042675E+42</c:v>
                </c:pt>
                <c:pt idx="2545">
                  <c:v>7.2226081465175383E+42</c:v>
                </c:pt>
                <c:pt idx="2546">
                  <c:v>7.2173638063633568E+42</c:v>
                </c:pt>
                <c:pt idx="2547">
                  <c:v>7.2121237868562922E+42</c:v>
                </c:pt>
                <c:pt idx="2548">
                  <c:v>7.2068880836168443E+42</c:v>
                </c:pt>
                <c:pt idx="2549">
                  <c:v>7.2016566922714217E+42</c:v>
                </c:pt>
                <c:pt idx="2550">
                  <c:v>7.1964296084523257E+42</c:v>
                </c:pt>
                <c:pt idx="2551">
                  <c:v>7.19120682779774E+42</c:v>
                </c:pt>
                <c:pt idx="2552">
                  <c:v>7.1859883459517324E+42</c:v>
                </c:pt>
                <c:pt idx="2553">
                  <c:v>7.1807741585642276E+42</c:v>
                </c:pt>
                <c:pt idx="2554">
                  <c:v>7.1755642612910067E+42</c:v>
                </c:pt>
                <c:pt idx="2555">
                  <c:v>7.1703586497936977E+42</c:v>
                </c:pt>
                <c:pt idx="2556">
                  <c:v>7.1651573197397593E+42</c:v>
                </c:pt>
                <c:pt idx="2557">
                  <c:v>7.1599602668024672E+42</c:v>
                </c:pt>
                <c:pt idx="2558">
                  <c:v>7.1547674866609156E+42</c:v>
                </c:pt>
                <c:pt idx="2559">
                  <c:v>7.149578974999987E+42</c:v>
                </c:pt>
                <c:pt idx="2560">
                  <c:v>7.1443947275103752E+42</c:v>
                </c:pt>
                <c:pt idx="2561">
                  <c:v>7.1392147398885364E+42</c:v>
                </c:pt>
                <c:pt idx="2562">
                  <c:v>7.1340390078366966E+42</c:v>
                </c:pt>
                <c:pt idx="2563">
                  <c:v>7.1288675270628486E+42</c:v>
                </c:pt>
                <c:pt idx="2564">
                  <c:v>7.1237002932807276E+42</c:v>
                </c:pt>
                <c:pt idx="2565">
                  <c:v>7.1185373022098119E+42</c:v>
                </c:pt>
                <c:pt idx="2566">
                  <c:v>7.1133785495752976E+42</c:v>
                </c:pt>
                <c:pt idx="2567">
                  <c:v>7.1082240311081077E+42</c:v>
                </c:pt>
                <c:pt idx="2568">
                  <c:v>7.1030737425448633E+42</c:v>
                </c:pt>
                <c:pt idx="2569">
                  <c:v>7.0979276796278863E+42</c:v>
                </c:pt>
                <c:pt idx="2570">
                  <c:v>7.0927858381051894E+42</c:v>
                </c:pt>
                <c:pt idx="2571">
                  <c:v>7.0876482137304464E+42</c:v>
                </c:pt>
                <c:pt idx="2572">
                  <c:v>7.0825148022630082E+42</c:v>
                </c:pt>
                <c:pt idx="2573">
                  <c:v>7.0773855994678796E+42</c:v>
                </c:pt>
                <c:pt idx="2574">
                  <c:v>7.0722606011157063E+42</c:v>
                </c:pt>
                <c:pt idx="2575">
                  <c:v>7.0671398029827709E+42</c:v>
                </c:pt>
                <c:pt idx="2576">
                  <c:v>7.0620232008509818E+42</c:v>
                </c:pt>
                <c:pt idx="2577">
                  <c:v>7.0569107905078533E+42</c:v>
                </c:pt>
                <c:pt idx="2578">
                  <c:v>7.0518025677465198E+42</c:v>
                </c:pt>
                <c:pt idx="2579">
                  <c:v>7.0466985283656899E+42</c:v>
                </c:pt>
                <c:pt idx="2580">
                  <c:v>7.0415986681696755E+42</c:v>
                </c:pt>
                <c:pt idx="2581">
                  <c:v>7.0365029829683479E+42</c:v>
                </c:pt>
                <c:pt idx="2582">
                  <c:v>7.0314114685771454E+42</c:v>
                </c:pt>
                <c:pt idx="2583">
                  <c:v>7.0263241208170708E+42</c:v>
                </c:pt>
                <c:pt idx="2584">
                  <c:v>7.0212409355146544E+42</c:v>
                </c:pt>
                <c:pt idx="2585">
                  <c:v>7.0161619085019725E+42</c:v>
                </c:pt>
                <c:pt idx="2586">
                  <c:v>7.0110870356166176E+42</c:v>
                </c:pt>
                <c:pt idx="2587">
                  <c:v>7.0060163127017058E+42</c:v>
                </c:pt>
                <c:pt idx="2588">
                  <c:v>7.0009497356058437E+42</c:v>
                </c:pt>
                <c:pt idx="2589">
                  <c:v>6.9958873001831464E+42</c:v>
                </c:pt>
                <c:pt idx="2590">
                  <c:v>6.9908290022932072E+42</c:v>
                </c:pt>
                <c:pt idx="2591">
                  <c:v>6.9857748378010848E+42</c:v>
                </c:pt>
                <c:pt idx="2592">
                  <c:v>6.9807248025773219E+42</c:v>
                </c:pt>
                <c:pt idx="2593">
                  <c:v>6.9756788924978994E+42</c:v>
                </c:pt>
                <c:pt idx="2594">
                  <c:v>6.9706371034442566E+42</c:v>
                </c:pt>
                <c:pt idx="2595">
                  <c:v>6.9655994313032523E+42</c:v>
                </c:pt>
                <c:pt idx="2596">
                  <c:v>6.9605658719671871E+42</c:v>
                </c:pt>
                <c:pt idx="2597">
                  <c:v>6.9555364213337705E+42</c:v>
                </c:pt>
                <c:pt idx="2598">
                  <c:v>6.9505110753061204E+42</c:v>
                </c:pt>
                <c:pt idx="2599">
                  <c:v>6.9454898297927471E+42</c:v>
                </c:pt>
                <c:pt idx="2600">
                  <c:v>6.9404726807075498E+42</c:v>
                </c:pt>
                <c:pt idx="2601">
                  <c:v>6.9354596239698138E+42</c:v>
                </c:pt>
                <c:pt idx="2602">
                  <c:v>6.9304506555041799E+42</c:v>
                </c:pt>
                <c:pt idx="2603">
                  <c:v>6.9254457712406578E+42</c:v>
                </c:pt>
                <c:pt idx="2604">
                  <c:v>6.9204449671145952E+42</c:v>
                </c:pt>
                <c:pt idx="2605">
                  <c:v>6.9154482390666876E+42</c:v>
                </c:pt>
                <c:pt idx="2606">
                  <c:v>6.9104555830429624E+42</c:v>
                </c:pt>
                <c:pt idx="2607">
                  <c:v>6.9054669949947589E+42</c:v>
                </c:pt>
                <c:pt idx="2608">
                  <c:v>6.9004824708787312E+42</c:v>
                </c:pt>
                <c:pt idx="2609">
                  <c:v>6.8955020066568425E+42</c:v>
                </c:pt>
                <c:pt idx="2610">
                  <c:v>6.8905255982963323E+42</c:v>
                </c:pt>
                <c:pt idx="2611">
                  <c:v>6.8855532417697372E+42</c:v>
                </c:pt>
                <c:pt idx="2612">
                  <c:v>6.8805849330548664E+42</c:v>
                </c:pt>
                <c:pt idx="2613">
                  <c:v>6.8756206681347788E+42</c:v>
                </c:pt>
                <c:pt idx="2614">
                  <c:v>6.8706604429978073E+42</c:v>
                </c:pt>
                <c:pt idx="2615">
                  <c:v>6.8657042536375173E+42</c:v>
                </c:pt>
                <c:pt idx="2616">
                  <c:v>6.8607520960527184E+42</c:v>
                </c:pt>
                <c:pt idx="2617">
                  <c:v>6.855803966247439E+42</c:v>
                </c:pt>
                <c:pt idx="2618">
                  <c:v>6.8508598602309332E+42</c:v>
                </c:pt>
                <c:pt idx="2619">
                  <c:v>6.8459197740176554E+42</c:v>
                </c:pt>
                <c:pt idx="2620">
                  <c:v>6.8409837036272706E+42</c:v>
                </c:pt>
                <c:pt idx="2621">
                  <c:v>6.8360516450846272E+42</c:v>
                </c:pt>
                <c:pt idx="2622">
                  <c:v>6.8311235944197516E+42</c:v>
                </c:pt>
                <c:pt idx="2623">
                  <c:v>6.82619954766785E+42</c:v>
                </c:pt>
                <c:pt idx="2624">
                  <c:v>6.8212795008692796E+42</c:v>
                </c:pt>
                <c:pt idx="2625">
                  <c:v>6.8163634500695684E+42</c:v>
                </c:pt>
                <c:pt idx="2626">
                  <c:v>6.811451391319377E+42</c:v>
                </c:pt>
                <c:pt idx="2627">
                  <c:v>6.8065433206745033E+42</c:v>
                </c:pt>
                <c:pt idx="2628">
                  <c:v>6.8016392341958705E+42</c:v>
                </c:pt>
                <c:pt idx="2629">
                  <c:v>6.7967391279495304E+42</c:v>
                </c:pt>
                <c:pt idx="2630">
                  <c:v>6.7918429980066302E+42</c:v>
                </c:pt>
                <c:pt idx="2631">
                  <c:v>6.78695084044342E+42</c:v>
                </c:pt>
                <c:pt idx="2632">
                  <c:v>6.7820626513412463E+42</c:v>
                </c:pt>
                <c:pt idx="2633">
                  <c:v>6.77717842678653E+42</c:v>
                </c:pt>
                <c:pt idx="2634">
                  <c:v>6.7722981628707764E+42</c:v>
                </c:pt>
                <c:pt idx="2635">
                  <c:v>6.7674218556905389E+42</c:v>
                </c:pt>
                <c:pt idx="2636">
                  <c:v>6.7625495013474366E+42</c:v>
                </c:pt>
                <c:pt idx="2637">
                  <c:v>6.7576810959481419E+42</c:v>
                </c:pt>
                <c:pt idx="2638">
                  <c:v>6.7528166356043395E+42</c:v>
                </c:pt>
                <c:pt idx="2639">
                  <c:v>6.7479561164327738E+42</c:v>
                </c:pt>
                <c:pt idx="2640">
                  <c:v>6.7430995345551891E+42</c:v>
                </c:pt>
                <c:pt idx="2641">
                  <c:v>6.7382468860983495E+42</c:v>
                </c:pt>
                <c:pt idx="2642">
                  <c:v>6.7333981671940118E+42</c:v>
                </c:pt>
                <c:pt idx="2643">
                  <c:v>6.7285533739789414E+42</c:v>
                </c:pt>
                <c:pt idx="2644">
                  <c:v>6.7237125025948804E+42</c:v>
                </c:pt>
                <c:pt idx="2645">
                  <c:v>6.7188755491885447E+42</c:v>
                </c:pt>
                <c:pt idx="2646">
                  <c:v>6.7140425099116221E+42</c:v>
                </c:pt>
                <c:pt idx="2647">
                  <c:v>6.7092133809207592E+42</c:v>
                </c:pt>
                <c:pt idx="2648">
                  <c:v>6.7043881583775571E+42</c:v>
                </c:pt>
                <c:pt idx="2649">
                  <c:v>6.6995668384485488E+42</c:v>
                </c:pt>
                <c:pt idx="2650">
                  <c:v>6.694749417305209E+42</c:v>
                </c:pt>
                <c:pt idx="2651">
                  <c:v>6.6899358911239348E+42</c:v>
                </c:pt>
                <c:pt idx="2652">
                  <c:v>6.6851262560860375E+42</c:v>
                </c:pt>
                <c:pt idx="2653">
                  <c:v>6.6803205083777409E+42</c:v>
                </c:pt>
                <c:pt idx="2654">
                  <c:v>6.6755186441901622E+42</c:v>
                </c:pt>
                <c:pt idx="2655">
                  <c:v>6.6707206597193159E+42</c:v>
                </c:pt>
                <c:pt idx="2656">
                  <c:v>6.6659265511660927E+42</c:v>
                </c:pt>
                <c:pt idx="2657">
                  <c:v>6.6611363147362646E+42</c:v>
                </c:pt>
                <c:pt idx="2658">
                  <c:v>6.6563499466404551E+42</c:v>
                </c:pt>
                <c:pt idx="2659">
                  <c:v>6.6515674430941614E+42</c:v>
                </c:pt>
                <c:pt idx="2660">
                  <c:v>6.646788800317721E+42</c:v>
                </c:pt>
                <c:pt idx="2661">
                  <c:v>6.6420140145363107E+42</c:v>
                </c:pt>
                <c:pt idx="2662">
                  <c:v>6.6372430819799388E+42</c:v>
                </c:pt>
                <c:pt idx="2663">
                  <c:v>6.6324759988834452E+42</c:v>
                </c:pt>
                <c:pt idx="2664">
                  <c:v>6.6277127614864746E+42</c:v>
                </c:pt>
                <c:pt idx="2665">
                  <c:v>6.6229533660334869E+42</c:v>
                </c:pt>
                <c:pt idx="2666">
                  <c:v>6.6181978087737318E+42</c:v>
                </c:pt>
                <c:pt idx="2667">
                  <c:v>6.6134460859612598E+42</c:v>
                </c:pt>
                <c:pt idx="2668">
                  <c:v>6.6086981938548958E+42</c:v>
                </c:pt>
                <c:pt idx="2669">
                  <c:v>6.6039541287182435E+42</c:v>
                </c:pt>
                <c:pt idx="2670">
                  <c:v>6.5992138868196676E+42</c:v>
                </c:pt>
                <c:pt idx="2671">
                  <c:v>6.5944774644322976E+42</c:v>
                </c:pt>
                <c:pt idx="2672">
                  <c:v>6.5897448578340044E+42</c:v>
                </c:pt>
                <c:pt idx="2673">
                  <c:v>6.5850160633074049E+42</c:v>
                </c:pt>
                <c:pt idx="2674">
                  <c:v>6.580291077139849E+42</c:v>
                </c:pt>
                <c:pt idx="2675">
                  <c:v>6.5755698956234078E+42</c:v>
                </c:pt>
                <c:pt idx="2676">
                  <c:v>6.5708525150548742E+42</c:v>
                </c:pt>
                <c:pt idx="2677">
                  <c:v>6.5661389317357537E+42</c:v>
                </c:pt>
                <c:pt idx="2678">
                  <c:v>6.5614291419722363E+42</c:v>
                </c:pt>
                <c:pt idx="2679">
                  <c:v>6.5567231420752222E+42</c:v>
                </c:pt>
                <c:pt idx="2680">
                  <c:v>6.5520209283602887E+42</c:v>
                </c:pt>
                <c:pt idx="2681">
                  <c:v>6.5473224971476925E+42</c:v>
                </c:pt>
                <c:pt idx="2682">
                  <c:v>6.5426278447623523E+42</c:v>
                </c:pt>
                <c:pt idx="2683">
                  <c:v>6.5379369675338576E+42</c:v>
                </c:pt>
                <c:pt idx="2684">
                  <c:v>6.5332498617964426E+42</c:v>
                </c:pt>
                <c:pt idx="2685">
                  <c:v>6.5285665238889925E+42</c:v>
                </c:pt>
                <c:pt idx="2686">
                  <c:v>6.5238869501550261E+42</c:v>
                </c:pt>
                <c:pt idx="2687">
                  <c:v>6.5192111369426934E+42</c:v>
                </c:pt>
                <c:pt idx="2688">
                  <c:v>6.5145390806047629E+42</c:v>
                </c:pt>
                <c:pt idx="2689">
                  <c:v>6.509870777498616E+42</c:v>
                </c:pt>
                <c:pt idx="2690">
                  <c:v>6.5052062239862414E+42</c:v>
                </c:pt>
                <c:pt idx="2691">
                  <c:v>6.5005454164342308E+42</c:v>
                </c:pt>
                <c:pt idx="2692">
                  <c:v>6.4958883512137559E+42</c:v>
                </c:pt>
                <c:pt idx="2693">
                  <c:v>6.4912350247005754E+42</c:v>
                </c:pt>
                <c:pt idx="2694">
                  <c:v>6.4865854332750242E+42</c:v>
                </c:pt>
                <c:pt idx="2695">
                  <c:v>6.4819395733220018E+42</c:v>
                </c:pt>
                <c:pt idx="2696">
                  <c:v>6.4772974412309657E+42</c:v>
                </c:pt>
                <c:pt idx="2697">
                  <c:v>6.4726590333959241E+42</c:v>
                </c:pt>
                <c:pt idx="2698">
                  <c:v>6.4680243462154271E+42</c:v>
                </c:pt>
                <c:pt idx="2699">
                  <c:v>6.463393376092572E+42</c:v>
                </c:pt>
                <c:pt idx="2700">
                  <c:v>6.458766119434968E+42</c:v>
                </c:pt>
                <c:pt idx="2701">
                  <c:v>6.4541425726547568E+42</c:v>
                </c:pt>
                <c:pt idx="2702">
                  <c:v>6.4495227321685834E+42</c:v>
                </c:pt>
                <c:pt idx="2703">
                  <c:v>6.4449065943976053E+42</c:v>
                </c:pt>
                <c:pt idx="2704">
                  <c:v>6.4402941557674749E+42</c:v>
                </c:pt>
                <c:pt idx="2705">
                  <c:v>6.4356854127083334E+42</c:v>
                </c:pt>
                <c:pt idx="2706">
                  <c:v>6.4310803616548057E+42</c:v>
                </c:pt>
                <c:pt idx="2707">
                  <c:v>6.4264789990459884E+42</c:v>
                </c:pt>
                <c:pt idx="2708">
                  <c:v>6.4218813213254565E+42</c:v>
                </c:pt>
                <c:pt idx="2709">
                  <c:v>6.4172873249412248E+42</c:v>
                </c:pt>
                <c:pt idx="2710">
                  <c:v>6.412697006345783E+42</c:v>
                </c:pt>
                <c:pt idx="2711">
                  <c:v>6.4081103619960475E+42</c:v>
                </c:pt>
                <c:pt idx="2712">
                  <c:v>6.4035273883533829E+42</c:v>
                </c:pt>
                <c:pt idx="2713">
                  <c:v>6.3989480818835743E+42</c:v>
                </c:pt>
                <c:pt idx="2714">
                  <c:v>6.39437243905684E+42</c:v>
                </c:pt>
                <c:pt idx="2715">
                  <c:v>6.3898004563478066E+42</c:v>
                </c:pt>
                <c:pt idx="2716">
                  <c:v>6.3852321302355064E+42</c:v>
                </c:pt>
                <c:pt idx="2717">
                  <c:v>6.3806674572033763E+42</c:v>
                </c:pt>
                <c:pt idx="2718">
                  <c:v>6.3761064337392468E+42</c:v>
                </c:pt>
                <c:pt idx="2719">
                  <c:v>6.3715490563353294E+42</c:v>
                </c:pt>
                <c:pt idx="2720">
                  <c:v>6.3669953214882166E+42</c:v>
                </c:pt>
                <c:pt idx="2721">
                  <c:v>6.3624452256988696E+42</c:v>
                </c:pt>
                <c:pt idx="2722">
                  <c:v>6.3578987654726147E+42</c:v>
                </c:pt>
                <c:pt idx="2723">
                  <c:v>6.3533559373191344E+42</c:v>
                </c:pt>
                <c:pt idx="2724">
                  <c:v>6.3488167377524589E+42</c:v>
                </c:pt>
                <c:pt idx="2725">
                  <c:v>6.3442811632909622E+42</c:v>
                </c:pt>
                <c:pt idx="2726">
                  <c:v>6.3397492104573489E+42</c:v>
                </c:pt>
                <c:pt idx="2727">
                  <c:v>6.3352208757786535E+42</c:v>
                </c:pt>
                <c:pt idx="2728">
                  <c:v>6.3306961557862301E+42</c:v>
                </c:pt>
                <c:pt idx="2729">
                  <c:v>6.3261750470157431E+42</c:v>
                </c:pt>
                <c:pt idx="2730">
                  <c:v>6.3216575460071698E+42</c:v>
                </c:pt>
                <c:pt idx="2731">
                  <c:v>6.3171436493047709E+42</c:v>
                </c:pt>
                <c:pt idx="2732">
                  <c:v>6.3126333534571177E+42</c:v>
                </c:pt>
                <c:pt idx="2733">
                  <c:v>6.3081266550170533E+42</c:v>
                </c:pt>
                <c:pt idx="2734">
                  <c:v>6.3036235505416945E+42</c:v>
                </c:pt>
                <c:pt idx="2735">
                  <c:v>6.29912403659244E+42</c:v>
                </c:pt>
                <c:pt idx="2736">
                  <c:v>6.2946281097349383E+42</c:v>
                </c:pt>
                <c:pt idx="2737">
                  <c:v>6.2901357665391065E+42</c:v>
                </c:pt>
                <c:pt idx="2738">
                  <c:v>6.285647003579099E+42</c:v>
                </c:pt>
                <c:pt idx="2739">
                  <c:v>6.281161817433315E+42</c:v>
                </c:pt>
                <c:pt idx="2740">
                  <c:v>6.2766802046843952E+42</c:v>
                </c:pt>
                <c:pt idx="2741">
                  <c:v>6.2722021619192003E+42</c:v>
                </c:pt>
                <c:pt idx="2742">
                  <c:v>6.2677276857288096E+42</c:v>
                </c:pt>
                <c:pt idx="2743">
                  <c:v>6.2632567727085231E+42</c:v>
                </c:pt>
                <c:pt idx="2744">
                  <c:v>6.2587894194578419E+42</c:v>
                </c:pt>
                <c:pt idx="2745">
                  <c:v>6.2543256225804676E+42</c:v>
                </c:pt>
                <c:pt idx="2746">
                  <c:v>6.2498653786842972E+42</c:v>
                </c:pt>
                <c:pt idx="2747">
                  <c:v>6.2454086843814132E+42</c:v>
                </c:pt>
                <c:pt idx="2748">
                  <c:v>6.2409555362880736E+42</c:v>
                </c:pt>
                <c:pt idx="2749">
                  <c:v>6.236505931024707E+42</c:v>
                </c:pt>
                <c:pt idx="2750">
                  <c:v>6.2320598652159139E+42</c:v>
                </c:pt>
                <c:pt idx="2751">
                  <c:v>6.2276173354904445E+42</c:v>
                </c:pt>
                <c:pt idx="2752">
                  <c:v>6.2231783384812119E+42</c:v>
                </c:pt>
                <c:pt idx="2753">
                  <c:v>6.2187428708252543E+42</c:v>
                </c:pt>
                <c:pt idx="2754">
                  <c:v>6.2143109291637705E+42</c:v>
                </c:pt>
                <c:pt idx="2755">
                  <c:v>6.2098825101420754E+42</c:v>
                </c:pt>
                <c:pt idx="2756">
                  <c:v>6.2054576104096138E+42</c:v>
                </c:pt>
                <c:pt idx="2757">
                  <c:v>6.2010362266199415E+42</c:v>
                </c:pt>
                <c:pt idx="2758">
                  <c:v>6.1966183554307306E+42</c:v>
                </c:pt>
                <c:pt idx="2759">
                  <c:v>6.1922039935037546E+42</c:v>
                </c:pt>
                <c:pt idx="2760">
                  <c:v>6.1877931375048867E+42</c:v>
                </c:pt>
                <c:pt idx="2761">
                  <c:v>6.1833857841040845E+42</c:v>
                </c:pt>
                <c:pt idx="2762">
                  <c:v>6.1789819299754004E+42</c:v>
                </c:pt>
                <c:pt idx="2763">
                  <c:v>6.1745815717969449E+42</c:v>
                </c:pt>
                <c:pt idx="2764">
                  <c:v>6.1701847062509173E+42</c:v>
                </c:pt>
                <c:pt idx="2765">
                  <c:v>6.1657913300235725E+42</c:v>
                </c:pt>
                <c:pt idx="2766">
                  <c:v>6.1614014398052233E+42</c:v>
                </c:pt>
                <c:pt idx="2767">
                  <c:v>6.1570150322902258E+42</c:v>
                </c:pt>
                <c:pt idx="2768">
                  <c:v>6.1526321041769925E+42</c:v>
                </c:pt>
                <c:pt idx="2769">
                  <c:v>6.1482526521679644E+42</c:v>
                </c:pt>
                <c:pt idx="2770">
                  <c:v>6.1438766729696132E+42</c:v>
                </c:pt>
                <c:pt idx="2771">
                  <c:v>6.1395041632924437E+42</c:v>
                </c:pt>
                <c:pt idx="2772">
                  <c:v>6.1351351198509607E+42</c:v>
                </c:pt>
                <c:pt idx="2773">
                  <c:v>6.1307695393636908E+42</c:v>
                </c:pt>
                <c:pt idx="2774">
                  <c:v>6.1264074185531692E+42</c:v>
                </c:pt>
                <c:pt idx="2775">
                  <c:v>6.1220487541459185E+42</c:v>
                </c:pt>
                <c:pt idx="2776">
                  <c:v>6.1176935428724573E+42</c:v>
                </c:pt>
                <c:pt idx="2777">
                  <c:v>6.1133417814672905E+42</c:v>
                </c:pt>
                <c:pt idx="2778">
                  <c:v>6.108993466668893E+42</c:v>
                </c:pt>
                <c:pt idx="2779">
                  <c:v>6.1046485952197258E+42</c:v>
                </c:pt>
                <c:pt idx="2780">
                  <c:v>6.1003071638662002E+42</c:v>
                </c:pt>
                <c:pt idx="2781">
                  <c:v>6.0959691693586952E+42</c:v>
                </c:pt>
                <c:pt idx="2782">
                  <c:v>6.0916346084515387E+42</c:v>
                </c:pt>
                <c:pt idx="2783">
                  <c:v>6.087303477903004E+42</c:v>
                </c:pt>
                <c:pt idx="2784">
                  <c:v>6.0829757744753121E+42</c:v>
                </c:pt>
                <c:pt idx="2785">
                  <c:v>6.078651494934601E+42</c:v>
                </c:pt>
                <c:pt idx="2786">
                  <c:v>6.0743306360509514E+42</c:v>
                </c:pt>
                <c:pt idx="2787">
                  <c:v>6.0700131945983547E+42</c:v>
                </c:pt>
                <c:pt idx="2788">
                  <c:v>6.0656991673547215E+42</c:v>
                </c:pt>
                <c:pt idx="2789">
                  <c:v>6.0613885511018684E+42</c:v>
                </c:pt>
                <c:pt idx="2790">
                  <c:v>6.0570813426255137E+42</c:v>
                </c:pt>
                <c:pt idx="2791">
                  <c:v>6.0527775387152666E+42</c:v>
                </c:pt>
                <c:pt idx="2792">
                  <c:v>6.0484771361646297E+42</c:v>
                </c:pt>
                <c:pt idx="2793">
                  <c:v>6.0441801317709915E+42</c:v>
                </c:pt>
                <c:pt idx="2794">
                  <c:v>6.039886522335609E+42</c:v>
                </c:pt>
                <c:pt idx="2795">
                  <c:v>6.0355963046636139E+42</c:v>
                </c:pt>
                <c:pt idx="2796">
                  <c:v>6.0313094755639968E+42</c:v>
                </c:pt>
                <c:pt idx="2797">
                  <c:v>6.027026031849614E+42</c:v>
                </c:pt>
                <c:pt idx="2798">
                  <c:v>6.0227459703371685E+42</c:v>
                </c:pt>
                <c:pt idx="2799">
                  <c:v>6.0184692878472044E+42</c:v>
                </c:pt>
                <c:pt idx="2800">
                  <c:v>6.0141959812041095E+42</c:v>
                </c:pt>
                <c:pt idx="2801">
                  <c:v>6.009926047236107E+42</c:v>
                </c:pt>
                <c:pt idx="2802">
                  <c:v>6.0056594827752426E+42</c:v>
                </c:pt>
                <c:pt idx="2803">
                  <c:v>6.0013962846573813E+42</c:v>
                </c:pt>
                <c:pt idx="2804">
                  <c:v>5.9971364497222045E+42</c:v>
                </c:pt>
                <c:pt idx="2805">
                  <c:v>5.9928799748131991E+42</c:v>
                </c:pt>
                <c:pt idx="2806">
                  <c:v>5.988626856777661E+42</c:v>
                </c:pt>
                <c:pt idx="2807">
                  <c:v>5.9843770924666781E+42</c:v>
                </c:pt>
                <c:pt idx="2808">
                  <c:v>5.9801306787351227E+42</c:v>
                </c:pt>
                <c:pt idx="2809">
                  <c:v>5.9758876124416562E+42</c:v>
                </c:pt>
                <c:pt idx="2810">
                  <c:v>5.9716478904487196E+42</c:v>
                </c:pt>
                <c:pt idx="2811">
                  <c:v>5.9674115096225246E+42</c:v>
                </c:pt>
                <c:pt idx="2812">
                  <c:v>5.9631784668330414E+42</c:v>
                </c:pt>
                <c:pt idx="2813">
                  <c:v>5.9589487589540122E+42</c:v>
                </c:pt>
                <c:pt idx="2814">
                  <c:v>5.95472238286292E+42</c:v>
                </c:pt>
                <c:pt idx="2815">
                  <c:v>5.9504993354410052E+42</c:v>
                </c:pt>
                <c:pt idx="2816">
                  <c:v>5.9462796135732467E+42</c:v>
                </c:pt>
                <c:pt idx="2817">
                  <c:v>5.9420632141483583E+42</c:v>
                </c:pt>
                <c:pt idx="2818">
                  <c:v>5.9378501340587812E+42</c:v>
                </c:pt>
                <c:pt idx="2819">
                  <c:v>5.933640370200684E+42</c:v>
                </c:pt>
                <c:pt idx="2820">
                  <c:v>5.9294339194739529E+42</c:v>
                </c:pt>
                <c:pt idx="2821">
                  <c:v>5.9252307787821843E+42</c:v>
                </c:pt>
                <c:pt idx="2822">
                  <c:v>5.9210309450326807E+42</c:v>
                </c:pt>
                <c:pt idx="2823">
                  <c:v>5.9168344151364476E+42</c:v>
                </c:pt>
                <c:pt idx="2824">
                  <c:v>5.9126411860081781E+42</c:v>
                </c:pt>
                <c:pt idx="2825">
                  <c:v>5.9084512545662607E+42</c:v>
                </c:pt>
                <c:pt idx="2826">
                  <c:v>5.9042646177327642E+42</c:v>
                </c:pt>
                <c:pt idx="2827">
                  <c:v>5.9000812724334315E+42</c:v>
                </c:pt>
                <c:pt idx="2828">
                  <c:v>5.8959012155976801E+42</c:v>
                </c:pt>
                <c:pt idx="2829">
                  <c:v>5.8917244441585889E+42</c:v>
                </c:pt>
                <c:pt idx="2830">
                  <c:v>5.887550955052895E+42</c:v>
                </c:pt>
                <c:pt idx="2831">
                  <c:v>5.8833807452209952E+42</c:v>
                </c:pt>
                <c:pt idx="2832">
                  <c:v>5.8792138116069278E+42</c:v>
                </c:pt>
                <c:pt idx="2833">
                  <c:v>5.8750501511583747E+42</c:v>
                </c:pt>
                <c:pt idx="2834">
                  <c:v>5.8708897608266523E+42</c:v>
                </c:pt>
                <c:pt idx="2835">
                  <c:v>5.8667326375667116E+42</c:v>
                </c:pt>
                <c:pt idx="2836">
                  <c:v>5.8625787783371245E+42</c:v>
                </c:pt>
                <c:pt idx="2837">
                  <c:v>5.8584281801000816E+42</c:v>
                </c:pt>
                <c:pt idx="2838">
                  <c:v>5.8542808398213843E+42</c:v>
                </c:pt>
                <c:pt idx="2839">
                  <c:v>5.850136754470449E+42</c:v>
                </c:pt>
                <c:pt idx="2840">
                  <c:v>5.8459959210202883E+42</c:v>
                </c:pt>
                <c:pt idx="2841">
                  <c:v>5.8418583364475083E+42</c:v>
                </c:pt>
                <c:pt idx="2842">
                  <c:v>5.8377239977323103E+42</c:v>
                </c:pt>
                <c:pt idx="2843">
                  <c:v>5.8335929018584783E+42</c:v>
                </c:pt>
                <c:pt idx="2844">
                  <c:v>5.8294650458133748E+42</c:v>
                </c:pt>
                <c:pt idx="2845">
                  <c:v>5.825340426587938E+42</c:v>
                </c:pt>
                <c:pt idx="2846">
                  <c:v>5.8212190411766696E+42</c:v>
                </c:pt>
                <c:pt idx="2847">
                  <c:v>5.8171008865776332E+42</c:v>
                </c:pt>
                <c:pt idx="2848">
                  <c:v>5.812985959792455E+42</c:v>
                </c:pt>
                <c:pt idx="2849">
                  <c:v>5.8088742578263069E+42</c:v>
                </c:pt>
                <c:pt idx="2850">
                  <c:v>5.8047657776879072E+42</c:v>
                </c:pt>
                <c:pt idx="2851">
                  <c:v>5.8006605163895185E+42</c:v>
                </c:pt>
                <c:pt idx="2852">
                  <c:v>5.7965584709469256E+42</c:v>
                </c:pt>
                <c:pt idx="2853">
                  <c:v>5.7924596383794548E+42</c:v>
                </c:pt>
                <c:pt idx="2854">
                  <c:v>5.7883640157099481E+42</c:v>
                </c:pt>
                <c:pt idx="2855">
                  <c:v>5.7842715999647647E+42</c:v>
                </c:pt>
                <c:pt idx="2856">
                  <c:v>5.7801823881737818E+42</c:v>
                </c:pt>
                <c:pt idx="2857">
                  <c:v>5.7760963773703777E+42</c:v>
                </c:pt>
                <c:pt idx="2858">
                  <c:v>5.7720135645914363E+42</c:v>
                </c:pt>
                <c:pt idx="2859">
                  <c:v>5.7679339468773317E+42</c:v>
                </c:pt>
                <c:pt idx="2860">
                  <c:v>5.7638575212719309E+42</c:v>
                </c:pt>
                <c:pt idx="2861">
                  <c:v>5.7597842848225848E+42</c:v>
                </c:pt>
                <c:pt idx="2862">
                  <c:v>5.7557142345801254E+42</c:v>
                </c:pt>
                <c:pt idx="2863">
                  <c:v>5.7516473675988595E+42</c:v>
                </c:pt>
                <c:pt idx="2864">
                  <c:v>5.7475836809365551E+42</c:v>
                </c:pt>
                <c:pt idx="2865">
                  <c:v>5.7435231716544492E+42</c:v>
                </c:pt>
                <c:pt idx="2866">
                  <c:v>5.739465836817236E+42</c:v>
                </c:pt>
                <c:pt idx="2867">
                  <c:v>5.7354116734930588E+42</c:v>
                </c:pt>
                <c:pt idx="2868">
                  <c:v>5.7313606787535124E+42</c:v>
                </c:pt>
                <c:pt idx="2869">
                  <c:v>5.7273128496736302E+42</c:v>
                </c:pt>
                <c:pt idx="2870">
                  <c:v>5.723268183331874E+42</c:v>
                </c:pt>
                <c:pt idx="2871">
                  <c:v>5.7192266768101527E+42</c:v>
                </c:pt>
                <c:pt idx="2872">
                  <c:v>5.7151883271937912E+42</c:v>
                </c:pt>
                <c:pt idx="2873">
                  <c:v>5.7111531315715306E+42</c:v>
                </c:pt>
                <c:pt idx="2874">
                  <c:v>5.7071210870355329E+42</c:v>
                </c:pt>
                <c:pt idx="2875">
                  <c:v>5.7030921906813654E+42</c:v>
                </c:pt>
                <c:pt idx="2876">
                  <c:v>5.6990664396080059E+42</c:v>
                </c:pt>
                <c:pt idx="2877">
                  <c:v>5.6950438309178231E+42</c:v>
                </c:pt>
                <c:pt idx="2878">
                  <c:v>5.6910243617165838E+42</c:v>
                </c:pt>
                <c:pt idx="2879">
                  <c:v>5.6870080291134453E+42</c:v>
                </c:pt>
                <c:pt idx="2880">
                  <c:v>5.6829948302209386E+42</c:v>
                </c:pt>
                <c:pt idx="2881">
                  <c:v>5.6789847621549803E+42</c:v>
                </c:pt>
                <c:pt idx="2882">
                  <c:v>5.6749778220348615E+42</c:v>
                </c:pt>
                <c:pt idx="2883">
                  <c:v>5.6709740069832347E+42</c:v>
                </c:pt>
                <c:pt idx="2884">
                  <c:v>5.6669733141261155E+42</c:v>
                </c:pt>
                <c:pt idx="2885">
                  <c:v>5.6629757405928793E+42</c:v>
                </c:pt>
                <c:pt idx="2886">
                  <c:v>5.6589812835162517E+42</c:v>
                </c:pt>
                <c:pt idx="2887">
                  <c:v>5.654989940032304E+42</c:v>
                </c:pt>
                <c:pt idx="2888">
                  <c:v>5.6510017072804516E+42</c:v>
                </c:pt>
                <c:pt idx="2889">
                  <c:v>5.6470165824034409E+42</c:v>
                </c:pt>
                <c:pt idx="2890">
                  <c:v>5.6430345625473558E+42</c:v>
                </c:pt>
                <c:pt idx="2891">
                  <c:v>5.6390556448615994E+42</c:v>
                </c:pt>
                <c:pt idx="2892">
                  <c:v>5.6350798264989044E+42</c:v>
                </c:pt>
                <c:pt idx="2893">
                  <c:v>5.6311071046153093E+42</c:v>
                </c:pt>
                <c:pt idx="2894">
                  <c:v>5.6271374763701699E+42</c:v>
                </c:pt>
                <c:pt idx="2895">
                  <c:v>5.6231709389261462E+42</c:v>
                </c:pt>
                <c:pt idx="2896">
                  <c:v>5.6192074894491974E+42</c:v>
                </c:pt>
                <c:pt idx="2897">
                  <c:v>5.6152471251085779E+42</c:v>
                </c:pt>
                <c:pt idx="2898">
                  <c:v>5.611289843076834E+42</c:v>
                </c:pt>
                <c:pt idx="2899">
                  <c:v>5.6073356405297948E+42</c:v>
                </c:pt>
                <c:pt idx="2900">
                  <c:v>5.6033845146465763E+42</c:v>
                </c:pt>
                <c:pt idx="2901">
                  <c:v>5.5994364626095563E+42</c:v>
                </c:pt>
                <c:pt idx="2902">
                  <c:v>5.5954914816043972E+42</c:v>
                </c:pt>
                <c:pt idx="2903">
                  <c:v>5.5915495688200154E+42</c:v>
                </c:pt>
                <c:pt idx="2904">
                  <c:v>5.5876107214485985E+42</c:v>
                </c:pt>
                <c:pt idx="2905">
                  <c:v>5.5836749366855771E+42</c:v>
                </c:pt>
                <c:pt idx="2906">
                  <c:v>5.5797422117296391E+42</c:v>
                </c:pt>
                <c:pt idx="2907">
                  <c:v>5.575812543782718E+42</c:v>
                </c:pt>
                <c:pt idx="2908">
                  <c:v>5.571885930049981E+42</c:v>
                </c:pt>
                <c:pt idx="2909">
                  <c:v>5.5679623677398418E+42</c:v>
                </c:pt>
                <c:pt idx="2910">
                  <c:v>5.5640418540639344E+42</c:v>
                </c:pt>
                <c:pt idx="2911">
                  <c:v>5.5601243862371217E+42</c:v>
                </c:pt>
                <c:pt idx="2912">
                  <c:v>5.5562099614774836E+42</c:v>
                </c:pt>
                <c:pt idx="2913">
                  <c:v>5.5522985770063227E+42</c:v>
                </c:pt>
                <c:pt idx="2914">
                  <c:v>5.5483902300481483E+42</c:v>
                </c:pt>
                <c:pt idx="2915">
                  <c:v>5.544484917830671E+42</c:v>
                </c:pt>
                <c:pt idx="2916">
                  <c:v>5.5405826375848134E+42</c:v>
                </c:pt>
                <c:pt idx="2917">
                  <c:v>5.5366833865446806E+42</c:v>
                </c:pt>
                <c:pt idx="2918">
                  <c:v>5.532787161947581E+42</c:v>
                </c:pt>
                <c:pt idx="2919">
                  <c:v>5.5288939610339979E+42</c:v>
                </c:pt>
                <c:pt idx="2920">
                  <c:v>5.5250037810476019E+42</c:v>
                </c:pt>
                <c:pt idx="2921">
                  <c:v>5.5211166192352466E+42</c:v>
                </c:pt>
                <c:pt idx="2922">
                  <c:v>5.5172324728469404E+42</c:v>
                </c:pt>
                <c:pt idx="2923">
                  <c:v>5.5133513391358788E+42</c:v>
                </c:pt>
                <c:pt idx="2924">
                  <c:v>5.509473215358403E+42</c:v>
                </c:pt>
                <c:pt idx="2925">
                  <c:v>5.5055980987740183E+42</c:v>
                </c:pt>
                <c:pt idx="2926">
                  <c:v>5.5017259866453835E+42</c:v>
                </c:pt>
                <c:pt idx="2927">
                  <c:v>5.4978568762383026E+42</c:v>
                </c:pt>
                <c:pt idx="2928">
                  <c:v>5.4939907648217232E+42</c:v>
                </c:pt>
                <c:pt idx="2929">
                  <c:v>5.4901276496677325E+42</c:v>
                </c:pt>
                <c:pt idx="2930">
                  <c:v>5.4862675280515477E+42</c:v>
                </c:pt>
                <c:pt idx="2931">
                  <c:v>5.4824103972515174E+42</c:v>
                </c:pt>
                <c:pt idx="2932">
                  <c:v>5.4785562545491159E+42</c:v>
                </c:pt>
                <c:pt idx="2933">
                  <c:v>5.4747050972289317E+42</c:v>
                </c:pt>
                <c:pt idx="2934">
                  <c:v>5.4708569225786723E+42</c:v>
                </c:pt>
                <c:pt idx="2935">
                  <c:v>5.467011727889149E+42</c:v>
                </c:pt>
                <c:pt idx="2936">
                  <c:v>5.463169510454287E+42</c:v>
                </c:pt>
                <c:pt idx="2937">
                  <c:v>5.4593302675711042E+42</c:v>
                </c:pt>
                <c:pt idx="2938">
                  <c:v>5.455493996539719E+42</c:v>
                </c:pt>
                <c:pt idx="2939">
                  <c:v>5.4516606946633396E+42</c:v>
                </c:pt>
                <c:pt idx="2940">
                  <c:v>5.4478303592482562E+42</c:v>
                </c:pt>
                <c:pt idx="2941">
                  <c:v>5.4440029876038489E+42</c:v>
                </c:pt>
                <c:pt idx="2942">
                  <c:v>5.4401785770425671E+42</c:v>
                </c:pt>
                <c:pt idx="2943">
                  <c:v>5.4363571248799372E+42</c:v>
                </c:pt>
                <c:pt idx="2944">
                  <c:v>5.4325386284345539E+42</c:v>
                </c:pt>
                <c:pt idx="2945">
                  <c:v>5.4287230850280708E+42</c:v>
                </c:pt>
                <c:pt idx="2946">
                  <c:v>5.4249104919852041E+42</c:v>
                </c:pt>
                <c:pt idx="2947">
                  <c:v>5.4211008466337228E+42</c:v>
                </c:pt>
                <c:pt idx="2948">
                  <c:v>5.4172941463044481E+42</c:v>
                </c:pt>
                <c:pt idx="2949">
                  <c:v>5.4134903883312342E+42</c:v>
                </c:pt>
                <c:pt idx="2950">
                  <c:v>5.4096895700509946E+42</c:v>
                </c:pt>
                <c:pt idx="2951">
                  <c:v>5.4058916888036618E+42</c:v>
                </c:pt>
                <c:pt idx="2952">
                  <c:v>5.4020967419322116E+42</c:v>
                </c:pt>
                <c:pt idx="2953">
                  <c:v>5.3983047267826343E+42</c:v>
                </c:pt>
                <c:pt idx="2954">
                  <c:v>5.3945156407039519E+42</c:v>
                </c:pt>
                <c:pt idx="2955">
                  <c:v>5.3907294810482032E+42</c:v>
                </c:pt>
                <c:pt idx="2956">
                  <c:v>5.3869462451704352E+42</c:v>
                </c:pt>
                <c:pt idx="2957">
                  <c:v>5.3831659304287062E+42</c:v>
                </c:pt>
                <c:pt idx="2958">
                  <c:v>5.379388534184079E+42</c:v>
                </c:pt>
                <c:pt idx="2959">
                  <c:v>5.3756140538006129E+42</c:v>
                </c:pt>
                <c:pt idx="2960">
                  <c:v>5.371842486645369E+42</c:v>
                </c:pt>
                <c:pt idx="2961">
                  <c:v>5.3680738300883896E+42</c:v>
                </c:pt>
                <c:pt idx="2962">
                  <c:v>5.3643080815027121E+42</c:v>
                </c:pt>
                <c:pt idx="2963">
                  <c:v>5.3605452382643461E+42</c:v>
                </c:pt>
                <c:pt idx="2964">
                  <c:v>5.3567852977522897E+42</c:v>
                </c:pt>
                <c:pt idx="2965">
                  <c:v>5.3530282573485058E+42</c:v>
                </c:pt>
                <c:pt idx="2966">
                  <c:v>5.3492741144379254E+42</c:v>
                </c:pt>
                <c:pt idx="2967">
                  <c:v>5.3455228664084491E+42</c:v>
                </c:pt>
                <c:pt idx="2968">
                  <c:v>5.3417745106509289E+42</c:v>
                </c:pt>
                <c:pt idx="2969">
                  <c:v>5.338029044559181E+42</c:v>
                </c:pt>
                <c:pt idx="2970">
                  <c:v>5.3342864655299667E+42</c:v>
                </c:pt>
                <c:pt idx="2971">
                  <c:v>5.3305467709629936E+42</c:v>
                </c:pt>
                <c:pt idx="2972">
                  <c:v>5.3268099582609136E+42</c:v>
                </c:pt>
                <c:pt idx="2973">
                  <c:v>5.3230760248293133E+42</c:v>
                </c:pt>
                <c:pt idx="2974">
                  <c:v>5.319344968076715E+42</c:v>
                </c:pt>
                <c:pt idx="2975">
                  <c:v>5.3156167854145694E+42</c:v>
                </c:pt>
                <c:pt idx="2976">
                  <c:v>5.3118914742572524E+42</c:v>
                </c:pt>
                <c:pt idx="2977">
                  <c:v>5.3081690320220565E+42</c:v>
                </c:pt>
                <c:pt idx="2978">
                  <c:v>5.3044494561291915E+42</c:v>
                </c:pt>
                <c:pt idx="2979">
                  <c:v>5.3007327440017829E+42</c:v>
                </c:pt>
                <c:pt idx="2980">
                  <c:v>5.2970188930658589E+42</c:v>
                </c:pt>
                <c:pt idx="2981">
                  <c:v>5.293307900750351E+42</c:v>
                </c:pt>
                <c:pt idx="2982">
                  <c:v>5.2895997644870882E+42</c:v>
                </c:pt>
                <c:pt idx="2983">
                  <c:v>5.2858944817108001E+42</c:v>
                </c:pt>
                <c:pt idx="2984">
                  <c:v>5.2821920498590994E+42</c:v>
                </c:pt>
                <c:pt idx="2985">
                  <c:v>5.2784924663724867E+42</c:v>
                </c:pt>
                <c:pt idx="2986">
                  <c:v>5.2747957286943468E+42</c:v>
                </c:pt>
                <c:pt idx="2987">
                  <c:v>5.2711018342709343E+42</c:v>
                </c:pt>
                <c:pt idx="2988">
                  <c:v>5.2674107805513865E+42</c:v>
                </c:pt>
                <c:pt idx="2989">
                  <c:v>5.2637225649877034E+42</c:v>
                </c:pt>
                <c:pt idx="2990">
                  <c:v>5.2600371850347508E+42</c:v>
                </c:pt>
                <c:pt idx="2991">
                  <c:v>5.2563546381502536E+42</c:v>
                </c:pt>
                <c:pt idx="2992">
                  <c:v>5.2526749217947976E+42</c:v>
                </c:pt>
                <c:pt idx="2993">
                  <c:v>5.2489980334318152E+42</c:v>
                </c:pt>
                <c:pt idx="2994">
                  <c:v>5.2453239705275853E+42</c:v>
                </c:pt>
                <c:pt idx="2995">
                  <c:v>5.2416527305512355E+42</c:v>
                </c:pt>
                <c:pt idx="2996">
                  <c:v>5.2379843109747289E+42</c:v>
                </c:pt>
                <c:pt idx="2997">
                  <c:v>5.2343187092728695E+42</c:v>
                </c:pt>
                <c:pt idx="2998">
                  <c:v>5.2306559229232845E+42</c:v>
                </c:pt>
                <c:pt idx="2999">
                  <c:v>5.2269959494064306E+42</c:v>
                </c:pt>
                <c:pt idx="3000">
                  <c:v>5.223338786205591E+42</c:v>
                </c:pt>
                <c:pt idx="3001">
                  <c:v>5.2196844308068587E+42</c:v>
                </c:pt>
                <c:pt idx="3002">
                  <c:v>5.2160328806991534E+42</c:v>
                </c:pt>
                <c:pt idx="3003">
                  <c:v>5.2123841333741943E+42</c:v>
                </c:pt>
                <c:pt idx="3004">
                  <c:v>5.2087381863265122E+42</c:v>
                </c:pt>
                <c:pt idx="3005">
                  <c:v>5.2050950370534362E+42</c:v>
                </c:pt>
                <c:pt idx="3006">
                  <c:v>5.2014546830550991E+42</c:v>
                </c:pt>
                <c:pt idx="3007">
                  <c:v>5.1978171218344205E+42</c:v>
                </c:pt>
                <c:pt idx="3008">
                  <c:v>5.1941823508971154E+42</c:v>
                </c:pt>
                <c:pt idx="3009">
                  <c:v>5.1905503677516821E+42</c:v>
                </c:pt>
                <c:pt idx="3010">
                  <c:v>5.1869211699093993E+42</c:v>
                </c:pt>
                <c:pt idx="3011">
                  <c:v>5.1832947548843262E+42</c:v>
                </c:pt>
                <c:pt idx="3012">
                  <c:v>5.1796711201932919E+42</c:v>
                </c:pt>
                <c:pt idx="3013">
                  <c:v>5.1760502633558972E+42</c:v>
                </c:pt>
                <c:pt idx="3014">
                  <c:v>5.1724321818945098E+42</c:v>
                </c:pt>
                <c:pt idx="3015">
                  <c:v>5.1688168733342529E+42</c:v>
                </c:pt>
                <c:pt idx="3016">
                  <c:v>5.1652043352030153E+42</c:v>
                </c:pt>
                <c:pt idx="3017">
                  <c:v>5.161594565031431E+42</c:v>
                </c:pt>
                <c:pt idx="3018">
                  <c:v>5.1579875603528877E+42</c:v>
                </c:pt>
                <c:pt idx="3019">
                  <c:v>5.1543833187035166E+42</c:v>
                </c:pt>
                <c:pt idx="3020">
                  <c:v>5.1507818376221943E+42</c:v>
                </c:pt>
                <c:pt idx="3021">
                  <c:v>5.1471831146505298E+42</c:v>
                </c:pt>
                <c:pt idx="3022">
                  <c:v>5.1435871473328679E+42</c:v>
                </c:pt>
                <c:pt idx="3023">
                  <c:v>5.1399939332162805E+42</c:v>
                </c:pt>
                <c:pt idx="3024">
                  <c:v>5.136403469850563E+42</c:v>
                </c:pt>
                <c:pt idx="3025">
                  <c:v>5.1328157547882417E+42</c:v>
                </c:pt>
                <c:pt idx="3026">
                  <c:v>5.1292307855845523E+42</c:v>
                </c:pt>
                <c:pt idx="3027">
                  <c:v>5.125648559797445E+42</c:v>
                </c:pt>
                <c:pt idx="3028">
                  <c:v>5.1220690749875781E+42</c:v>
                </c:pt>
                <c:pt idx="3029">
                  <c:v>5.1184923287183212E+42</c:v>
                </c:pt>
                <c:pt idx="3030">
                  <c:v>5.1149183185557404E+42</c:v>
                </c:pt>
                <c:pt idx="3031">
                  <c:v>5.111347042068602E+42</c:v>
                </c:pt>
                <c:pt idx="3032">
                  <c:v>5.1077784968283667E+42</c:v>
                </c:pt>
                <c:pt idx="3033">
                  <c:v>5.1042126804091807E+42</c:v>
                </c:pt>
                <c:pt idx="3034">
                  <c:v>5.1006495903878823E+42</c:v>
                </c:pt>
                <c:pt idx="3035">
                  <c:v>5.0970892243439916E+42</c:v>
                </c:pt>
                <c:pt idx="3036">
                  <c:v>5.0935315798596997E+42</c:v>
                </c:pt>
                <c:pt idx="3037">
                  <c:v>5.0899766545198798E+42</c:v>
                </c:pt>
                <c:pt idx="3038">
                  <c:v>5.086424445912075E+42</c:v>
                </c:pt>
                <c:pt idx="3039">
                  <c:v>5.0828749516264916E+42</c:v>
                </c:pt>
                <c:pt idx="3040">
                  <c:v>5.0793281692560003E+42</c:v>
                </c:pt>
                <c:pt idx="3041">
                  <c:v>5.0757840963961322E+42</c:v>
                </c:pt>
                <c:pt idx="3042">
                  <c:v>5.0722427306450694E+42</c:v>
                </c:pt>
                <c:pt idx="3043">
                  <c:v>5.0687040696036533E+42</c:v>
                </c:pt>
                <c:pt idx="3044">
                  <c:v>5.0651681108753656E+42</c:v>
                </c:pt>
                <c:pt idx="3045">
                  <c:v>5.0616348520663347E+42</c:v>
                </c:pt>
                <c:pt idx="3046">
                  <c:v>5.058104290785328E+42</c:v>
                </c:pt>
                <c:pt idx="3047">
                  <c:v>5.0545764246437474E+42</c:v>
                </c:pt>
                <c:pt idx="3048">
                  <c:v>5.0510512512556363E+42</c:v>
                </c:pt>
                <c:pt idx="3049">
                  <c:v>5.0475287682376549E+42</c:v>
                </c:pt>
                <c:pt idx="3050">
                  <c:v>5.0440089732090942E+42</c:v>
                </c:pt>
                <c:pt idx="3051">
                  <c:v>5.0404918637918626E+42</c:v>
                </c:pt>
                <c:pt idx="3052">
                  <c:v>5.0369774376104906E+42</c:v>
                </c:pt>
                <c:pt idx="3053">
                  <c:v>5.0334656922921214E+42</c:v>
                </c:pt>
                <c:pt idx="3054">
                  <c:v>5.0299566254665027E+42</c:v>
                </c:pt>
                <c:pt idx="3055">
                  <c:v>5.0264502347659969E+42</c:v>
                </c:pt>
                <c:pt idx="3056">
                  <c:v>5.0229465178255578E+42</c:v>
                </c:pt>
                <c:pt idx="3057">
                  <c:v>5.0194454722827478E+42</c:v>
                </c:pt>
                <c:pt idx="3058">
                  <c:v>5.0159470957777226E+42</c:v>
                </c:pt>
                <c:pt idx="3059">
                  <c:v>5.0124513859532209E+42</c:v>
                </c:pt>
                <c:pt idx="3060">
                  <c:v>5.0089583404545768E+42</c:v>
                </c:pt>
                <c:pt idx="3061">
                  <c:v>5.0054679569297029E+42</c:v>
                </c:pt>
                <c:pt idx="3062">
                  <c:v>5.0019802330291006E+42</c:v>
                </c:pt>
                <c:pt idx="3063">
                  <c:v>4.9984951664058384E+42</c:v>
                </c:pt>
                <c:pt idx="3064">
                  <c:v>4.99501275471556E+42</c:v>
                </c:pt>
                <c:pt idx="3065">
                  <c:v>4.9915329956164791E+42</c:v>
                </c:pt>
                <c:pt idx="3066">
                  <c:v>4.9880558867693754E+42</c:v>
                </c:pt>
                <c:pt idx="3067">
                  <c:v>4.9845814258375913E+42</c:v>
                </c:pt>
                <c:pt idx="3068">
                  <c:v>4.9811096104870212E+42</c:v>
                </c:pt>
                <c:pt idx="3069">
                  <c:v>4.9776404383861195E+42</c:v>
                </c:pt>
                <c:pt idx="3070">
                  <c:v>4.9741739072058884E+42</c:v>
                </c:pt>
                <c:pt idx="3071">
                  <c:v>4.9707100146198814E+42</c:v>
                </c:pt>
                <c:pt idx="3072">
                  <c:v>4.9672487583041886E+42</c:v>
                </c:pt>
                <c:pt idx="3073">
                  <c:v>4.9637901359374501E+42</c:v>
                </c:pt>
                <c:pt idx="3074">
                  <c:v>4.9603341452008291E+42</c:v>
                </c:pt>
                <c:pt idx="3075">
                  <c:v>4.9568807837780296E+42</c:v>
                </c:pt>
                <c:pt idx="3076">
                  <c:v>4.953430049355286E+42</c:v>
                </c:pt>
                <c:pt idx="3077">
                  <c:v>4.9499819396213561E+42</c:v>
                </c:pt>
                <c:pt idx="3078">
                  <c:v>4.9465364522675153E+42</c:v>
                </c:pt>
                <c:pt idx="3079">
                  <c:v>4.9430935849875629E+42</c:v>
                </c:pt>
                <c:pt idx="3080">
                  <c:v>4.9396533354778083E+42</c:v>
                </c:pt>
                <c:pt idx="3081">
                  <c:v>4.9362157014370757E+42</c:v>
                </c:pt>
                <c:pt idx="3082">
                  <c:v>4.9327806805666979E+42</c:v>
                </c:pt>
                <c:pt idx="3083">
                  <c:v>4.9293482705705073E+42</c:v>
                </c:pt>
                <c:pt idx="3084">
                  <c:v>4.9259184691548362E+42</c:v>
                </c:pt>
                <c:pt idx="3085">
                  <c:v>4.9224912740285237E+42</c:v>
                </c:pt>
                <c:pt idx="3086">
                  <c:v>4.9190666829028885E+42</c:v>
                </c:pt>
                <c:pt idx="3087">
                  <c:v>4.9156446934917483E+42</c:v>
                </c:pt>
                <c:pt idx="3088">
                  <c:v>4.9122253035114044E+42</c:v>
                </c:pt>
                <c:pt idx="3089">
                  <c:v>4.9088085106806409E+42</c:v>
                </c:pt>
                <c:pt idx="3090">
                  <c:v>4.9053943127207205E+42</c:v>
                </c:pt>
                <c:pt idx="3091">
                  <c:v>4.9019827073553838E+42</c:v>
                </c:pt>
                <c:pt idx="3092">
                  <c:v>4.8985736923108415E+42</c:v>
                </c:pt>
                <c:pt idx="3093">
                  <c:v>4.8951672653157749E+42</c:v>
                </c:pt>
                <c:pt idx="3094">
                  <c:v>4.8917634241013274E+42</c:v>
                </c:pt>
                <c:pt idx="3095">
                  <c:v>4.888362166401109E+42</c:v>
                </c:pt>
                <c:pt idx="3096">
                  <c:v>4.8849634899511857E+42</c:v>
                </c:pt>
                <c:pt idx="3097">
                  <c:v>4.8815673924900786E+42</c:v>
                </c:pt>
                <c:pt idx="3098">
                  <c:v>4.8781738717587583E+42</c:v>
                </c:pt>
                <c:pt idx="3099">
                  <c:v>4.8747829255006452E+42</c:v>
                </c:pt>
                <c:pt idx="3100">
                  <c:v>4.8713945514616075E+42</c:v>
                </c:pt>
                <c:pt idx="3101">
                  <c:v>4.8680087473899483E+42</c:v>
                </c:pt>
                <c:pt idx="3102">
                  <c:v>4.8646255110364126E+42</c:v>
                </c:pt>
                <c:pt idx="3103">
                  <c:v>4.8612448401541754E+42</c:v>
                </c:pt>
                <c:pt idx="3104">
                  <c:v>4.8578667324988518E+42</c:v>
                </c:pt>
                <c:pt idx="3105">
                  <c:v>4.8544911858284743E+42</c:v>
                </c:pt>
                <c:pt idx="3106">
                  <c:v>4.851118197903501E+42</c:v>
                </c:pt>
                <c:pt idx="3107">
                  <c:v>4.8477477664868159E+42</c:v>
                </c:pt>
                <c:pt idx="3108">
                  <c:v>4.8443798893437168E+42</c:v>
                </c:pt>
                <c:pt idx="3109">
                  <c:v>4.8410145642419174E+42</c:v>
                </c:pt>
                <c:pt idx="3110">
                  <c:v>4.837651788951538E+42</c:v>
                </c:pt>
                <c:pt idx="3111">
                  <c:v>4.8342915612451085E+42</c:v>
                </c:pt>
                <c:pt idx="3112">
                  <c:v>4.830933878897563E+42</c:v>
                </c:pt>
                <c:pt idx="3113">
                  <c:v>4.8275787396862308E+42</c:v>
                </c:pt>
                <c:pt idx="3114">
                  <c:v>4.8242261413908503E+42</c:v>
                </c:pt>
                <c:pt idx="3115">
                  <c:v>4.8208760817935394E+42</c:v>
                </c:pt>
                <c:pt idx="3116">
                  <c:v>4.8175285586788175E+42</c:v>
                </c:pt>
                <c:pt idx="3117">
                  <c:v>4.81418356983358E+42</c:v>
                </c:pt>
                <c:pt idx="3118">
                  <c:v>4.81084111304712E+42</c:v>
                </c:pt>
                <c:pt idx="3119">
                  <c:v>4.8075011861110958E+42</c:v>
                </c:pt>
                <c:pt idx="3120">
                  <c:v>4.8041637868195542E+42</c:v>
                </c:pt>
                <c:pt idx="3121">
                  <c:v>4.8008289129689086E+42</c:v>
                </c:pt>
                <c:pt idx="3122">
                  <c:v>4.7974965623579488E+42</c:v>
                </c:pt>
                <c:pt idx="3123">
                  <c:v>4.7941667327878227E+42</c:v>
                </c:pt>
                <c:pt idx="3124">
                  <c:v>4.7908394220620508E+42</c:v>
                </c:pt>
                <c:pt idx="3125">
                  <c:v>4.7875146279865126E+42</c:v>
                </c:pt>
                <c:pt idx="3126">
                  <c:v>4.7841923483694401E+42</c:v>
                </c:pt>
                <c:pt idx="3127">
                  <c:v>4.7808725810214232E+42</c:v>
                </c:pt>
                <c:pt idx="3128">
                  <c:v>4.7775553237553993E+42</c:v>
                </c:pt>
                <c:pt idx="3129">
                  <c:v>4.7742405743866563E+42</c:v>
                </c:pt>
                <c:pt idx="3130">
                  <c:v>4.7709283307328258E+42</c:v>
                </c:pt>
                <c:pt idx="3131">
                  <c:v>4.7676185906138758E+42</c:v>
                </c:pt>
                <c:pt idx="3132">
                  <c:v>4.7643113518521197E+42</c:v>
                </c:pt>
                <c:pt idx="3133">
                  <c:v>4.7610066122721976E+42</c:v>
                </c:pt>
                <c:pt idx="3134">
                  <c:v>4.7577043697010856E+42</c:v>
                </c:pt>
                <c:pt idx="3135">
                  <c:v>4.7544046219680851E+42</c:v>
                </c:pt>
                <c:pt idx="3136">
                  <c:v>4.7511073669048228E+42</c:v>
                </c:pt>
                <c:pt idx="3137">
                  <c:v>4.7478126023452476E+42</c:v>
                </c:pt>
                <c:pt idx="3138">
                  <c:v>4.7445203261256244E+42</c:v>
                </c:pt>
                <c:pt idx="3139">
                  <c:v>4.7412305360845363E+42</c:v>
                </c:pt>
                <c:pt idx="3140">
                  <c:v>4.7379432300628736E+42</c:v>
                </c:pt>
                <c:pt idx="3141">
                  <c:v>4.734658405903844E+42</c:v>
                </c:pt>
                <c:pt idx="3142">
                  <c:v>4.731376061452947E+42</c:v>
                </c:pt>
                <c:pt idx="3143">
                  <c:v>4.7280961945579968E+42</c:v>
                </c:pt>
                <c:pt idx="3144">
                  <c:v>4.7248188030690999E+42</c:v>
                </c:pt>
                <c:pt idx="3145">
                  <c:v>4.7215438848386613E+42</c:v>
                </c:pt>
                <c:pt idx="3146">
                  <c:v>4.7182714377213749E+42</c:v>
                </c:pt>
                <c:pt idx="3147">
                  <c:v>4.7150014595742296E+42</c:v>
                </c:pt>
                <c:pt idx="3148">
                  <c:v>4.7117339482564991E+42</c:v>
                </c:pt>
                <c:pt idx="3149">
                  <c:v>4.708468901629736E+42</c:v>
                </c:pt>
                <c:pt idx="3150">
                  <c:v>4.7052063175577757E+42</c:v>
                </c:pt>
                <c:pt idx="3151">
                  <c:v>4.7019461939067334E+42</c:v>
                </c:pt>
                <c:pt idx="3152">
                  <c:v>4.6986885285449952E+42</c:v>
                </c:pt>
                <c:pt idx="3153">
                  <c:v>4.6954333193432175E+42</c:v>
                </c:pt>
                <c:pt idx="3154">
                  <c:v>4.6921805641743222E+42</c:v>
                </c:pt>
                <c:pt idx="3155">
                  <c:v>4.6889302609135003E+42</c:v>
                </c:pt>
                <c:pt idx="3156">
                  <c:v>4.6856824074382041E+42</c:v>
                </c:pt>
                <c:pt idx="3157">
                  <c:v>4.6824370016281363E+42</c:v>
                </c:pt>
                <c:pt idx="3158">
                  <c:v>4.6791940413652631E+42</c:v>
                </c:pt>
                <c:pt idx="3159">
                  <c:v>4.6759535245338021E+42</c:v>
                </c:pt>
                <c:pt idx="3160">
                  <c:v>4.6727154490202138E+42</c:v>
                </c:pt>
                <c:pt idx="3161">
                  <c:v>4.6694798127132082E+42</c:v>
                </c:pt>
                <c:pt idx="3162">
                  <c:v>4.666246613503738E+42</c:v>
                </c:pt>
                <c:pt idx="3163">
                  <c:v>4.663015849284998E+42</c:v>
                </c:pt>
                <c:pt idx="3164">
                  <c:v>4.6597875179524135E+42</c:v>
                </c:pt>
                <c:pt idx="3165">
                  <c:v>4.6565616174036459E+42</c:v>
                </c:pt>
                <c:pt idx="3166">
                  <c:v>4.6533381455385908E+42</c:v>
                </c:pt>
                <c:pt idx="3167">
                  <c:v>4.6501171002593661E+42</c:v>
                </c:pt>
                <c:pt idx="3168">
                  <c:v>4.6468984794703158E+42</c:v>
                </c:pt>
                <c:pt idx="3169">
                  <c:v>4.6436822810780047E+42</c:v>
                </c:pt>
                <c:pt idx="3170">
                  <c:v>4.6404685029912197E+42</c:v>
                </c:pt>
                <c:pt idx="3171">
                  <c:v>4.6372571431209548E+42</c:v>
                </c:pt>
                <c:pt idx="3172">
                  <c:v>4.6340481993804239E+42</c:v>
                </c:pt>
                <c:pt idx="3173">
                  <c:v>4.6308416696850461E+42</c:v>
                </c:pt>
                <c:pt idx="3174">
                  <c:v>4.6276375519524491E+42</c:v>
                </c:pt>
                <c:pt idx="3175">
                  <c:v>4.6244358441024603E+42</c:v>
                </c:pt>
                <c:pt idx="3176">
                  <c:v>4.6212365440571106E+42</c:v>
                </c:pt>
                <c:pt idx="3177">
                  <c:v>4.618039649740626E+42</c:v>
                </c:pt>
                <c:pt idx="3178">
                  <c:v>4.6148451590794247E+42</c:v>
                </c:pt>
                <c:pt idx="3179">
                  <c:v>4.6116530700021211E+42</c:v>
                </c:pt>
                <c:pt idx="3180">
                  <c:v>4.608463380439515E+42</c:v>
                </c:pt>
                <c:pt idx="3181">
                  <c:v>4.6052760883245914E+42</c:v>
                </c:pt>
                <c:pt idx="3182">
                  <c:v>4.6020911915925158E+42</c:v>
                </c:pt>
                <c:pt idx="3183">
                  <c:v>4.5989086881806356E+42</c:v>
                </c:pt>
                <c:pt idx="3184">
                  <c:v>4.595728576028474E+42</c:v>
                </c:pt>
                <c:pt idx="3185">
                  <c:v>4.5925508530777271E+42</c:v>
                </c:pt>
                <c:pt idx="3186">
                  <c:v>4.5893755172722589E+42</c:v>
                </c:pt>
                <c:pt idx="3187">
                  <c:v>4.5862025665581047E+42</c:v>
                </c:pt>
                <c:pt idx="3188">
                  <c:v>4.5830319988834636E+42</c:v>
                </c:pt>
                <c:pt idx="3189">
                  <c:v>4.5798638121986926E+42</c:v>
                </c:pt>
                <c:pt idx="3190">
                  <c:v>4.5766980044563131E+42</c:v>
                </c:pt>
                <c:pt idx="3191">
                  <c:v>4.5735345736109938E+42</c:v>
                </c:pt>
                <c:pt idx="3192">
                  <c:v>4.5703735176195672E+42</c:v>
                </c:pt>
                <c:pt idx="3193">
                  <c:v>4.5672148344410045E+42</c:v>
                </c:pt>
                <c:pt idx="3194">
                  <c:v>4.564058522036432E+42</c:v>
                </c:pt>
                <c:pt idx="3195">
                  <c:v>4.5609045783691159E+42</c:v>
                </c:pt>
                <c:pt idx="3196">
                  <c:v>4.557753001404464E+42</c:v>
                </c:pt>
                <c:pt idx="3197">
                  <c:v>4.5546037891100233E+42</c:v>
                </c:pt>
                <c:pt idx="3198">
                  <c:v>4.5514569394554729E+42</c:v>
                </c:pt>
                <c:pt idx="3199">
                  <c:v>4.5483124504126327E+42</c:v>
                </c:pt>
                <c:pt idx="3200">
                  <c:v>4.5451703199554392E+42</c:v>
                </c:pt>
                <c:pt idx="3201">
                  <c:v>4.5420305460599675E+42</c:v>
                </c:pt>
                <c:pt idx="3202">
                  <c:v>4.5388931267044121E+42</c:v>
                </c:pt>
                <c:pt idx="3203">
                  <c:v>4.5357580598690825E+42</c:v>
                </c:pt>
                <c:pt idx="3204">
                  <c:v>4.5326253435364162E+42</c:v>
                </c:pt>
                <c:pt idx="3205">
                  <c:v>4.5294949756909608E+42</c:v>
                </c:pt>
                <c:pt idx="3206">
                  <c:v>4.5263669543193745E+42</c:v>
                </c:pt>
                <c:pt idx="3207">
                  <c:v>4.5232412774104294E+42</c:v>
                </c:pt>
                <c:pt idx="3208">
                  <c:v>4.520117942955002E+42</c:v>
                </c:pt>
                <c:pt idx="3209">
                  <c:v>4.516996948946071E+42</c:v>
                </c:pt>
                <c:pt idx="3210">
                  <c:v>4.5138782933787205E+42</c:v>
                </c:pt>
                <c:pt idx="3211">
                  <c:v>4.5107619742501247E+42</c:v>
                </c:pt>
                <c:pt idx="3212">
                  <c:v>4.5076479895595618E+42</c:v>
                </c:pt>
                <c:pt idx="3213">
                  <c:v>4.5045363373084013E+42</c:v>
                </c:pt>
                <c:pt idx="3214">
                  <c:v>4.5014270155000934E+42</c:v>
                </c:pt>
                <c:pt idx="3215">
                  <c:v>4.4983200221401886E+42</c:v>
                </c:pt>
                <c:pt idx="3216">
                  <c:v>4.4952153552363134E+42</c:v>
                </c:pt>
                <c:pt idx="3217">
                  <c:v>4.4921130127981722E+42</c:v>
                </c:pt>
                <c:pt idx="3218">
                  <c:v>4.489012992837559E+42</c:v>
                </c:pt>
                <c:pt idx="3219">
                  <c:v>4.4859152933683309E+42</c:v>
                </c:pt>
                <c:pt idx="3220">
                  <c:v>4.4828199124064308E+42</c:v>
                </c:pt>
                <c:pt idx="3221">
                  <c:v>4.479726847969861E+42</c:v>
                </c:pt>
                <c:pt idx="3222">
                  <c:v>4.4766360980786937E+42</c:v>
                </c:pt>
                <c:pt idx="3223">
                  <c:v>4.4735476607550708E+42</c:v>
                </c:pt>
                <c:pt idx="3224">
                  <c:v>4.4704615340231911E+42</c:v>
                </c:pt>
                <c:pt idx="3225">
                  <c:v>4.4673777159093126E+42</c:v>
                </c:pt>
                <c:pt idx="3226">
                  <c:v>4.4642962044417524E+42</c:v>
                </c:pt>
                <c:pt idx="3227">
                  <c:v>4.461216997650877E+42</c:v>
                </c:pt>
                <c:pt idx="3228">
                  <c:v>4.4581400935691097E+42</c:v>
                </c:pt>
                <c:pt idx="3229">
                  <c:v>4.4550654902309161E+42</c:v>
                </c:pt>
                <c:pt idx="3230">
                  <c:v>4.4519931856728099E+42</c:v>
                </c:pt>
                <c:pt idx="3231">
                  <c:v>4.4489231779333477E+42</c:v>
                </c:pt>
                <c:pt idx="3232">
                  <c:v>4.445855465053124E+42</c:v>
                </c:pt>
                <c:pt idx="3233">
                  <c:v>4.442790045074772E+42</c:v>
                </c:pt>
                <c:pt idx="3234">
                  <c:v>4.4397269160429597E+42</c:v>
                </c:pt>
                <c:pt idx="3235">
                  <c:v>4.4366660760043829E+42</c:v>
                </c:pt>
                <c:pt idx="3236">
                  <c:v>4.4336075230077741E+42</c:v>
                </c:pt>
                <c:pt idx="3237">
                  <c:v>4.4305512551038845E+42</c:v>
                </c:pt>
                <c:pt idx="3238">
                  <c:v>4.4274972703454939E+42</c:v>
                </c:pt>
                <c:pt idx="3239">
                  <c:v>4.4244455667873993E+42</c:v>
                </c:pt>
                <c:pt idx="3240">
                  <c:v>4.4213961424864192E+42</c:v>
                </c:pt>
                <c:pt idx="3241">
                  <c:v>4.4183489955013856E+42</c:v>
                </c:pt>
                <c:pt idx="3242">
                  <c:v>4.4153041238931453E+42</c:v>
                </c:pt>
                <c:pt idx="3243">
                  <c:v>4.4122615257245524E+42</c:v>
                </c:pt>
                <c:pt idx="3244">
                  <c:v>4.4092211990604689E+42</c:v>
                </c:pt>
                <c:pt idx="3245">
                  <c:v>4.4061831419677667E+42</c:v>
                </c:pt>
                <c:pt idx="3246">
                  <c:v>4.4031473525153125E+42</c:v>
                </c:pt>
                <c:pt idx="3247">
                  <c:v>4.4001138287739766E+42</c:v>
                </c:pt>
                <c:pt idx="3248">
                  <c:v>4.3970825688166264E+42</c:v>
                </c:pt>
                <c:pt idx="3249">
                  <c:v>4.3940535707181226E+42</c:v>
                </c:pt>
                <c:pt idx="3250">
                  <c:v>4.3910268325553173E+42</c:v>
                </c:pt>
                <c:pt idx="3251">
                  <c:v>4.3880023524070533E+42</c:v>
                </c:pt>
                <c:pt idx="3252">
                  <c:v>4.384980128354154E+42</c:v>
                </c:pt>
                <c:pt idx="3253">
                  <c:v>4.3819601584794371E+42</c:v>
                </c:pt>
                <c:pt idx="3254">
                  <c:v>4.3789424408676905E+42</c:v>
                </c:pt>
                <c:pt idx="3255">
                  <c:v>4.3759269736056853E+42</c:v>
                </c:pt>
                <c:pt idx="3256">
                  <c:v>4.3729137547821684E+42</c:v>
                </c:pt>
                <c:pt idx="3257">
                  <c:v>4.3699027824878617E+42</c:v>
                </c:pt>
                <c:pt idx="3258">
                  <c:v>4.3668940548154544E+42</c:v>
                </c:pt>
                <c:pt idx="3259">
                  <c:v>4.3638875698596007E+42</c:v>
                </c:pt>
                <c:pt idx="3260">
                  <c:v>4.3608833257169325E+42</c:v>
                </c:pt>
                <c:pt idx="3261">
                  <c:v>4.3578813204860297E+42</c:v>
                </c:pt>
                <c:pt idx="3262">
                  <c:v>4.354881552267441E+42</c:v>
                </c:pt>
                <c:pt idx="3263">
                  <c:v>4.3518840191636735E+42</c:v>
                </c:pt>
                <c:pt idx="3264">
                  <c:v>4.3488887192791829E+42</c:v>
                </c:pt>
                <c:pt idx="3265">
                  <c:v>4.3458956507203822E+42</c:v>
                </c:pt>
                <c:pt idx="3266">
                  <c:v>4.3429048115956346E+42</c:v>
                </c:pt>
                <c:pt idx="3267">
                  <c:v>4.339916200015248E+42</c:v>
                </c:pt>
                <c:pt idx="3268">
                  <c:v>4.3369298140914774E+42</c:v>
                </c:pt>
                <c:pt idx="3269">
                  <c:v>4.3339456519385164E+42</c:v>
                </c:pt>
                <c:pt idx="3270">
                  <c:v>4.3309637116725022E+42</c:v>
                </c:pt>
                <c:pt idx="3271">
                  <c:v>4.3279839914115101E+42</c:v>
                </c:pt>
                <c:pt idx="3272">
                  <c:v>4.3250064892755419E+42</c:v>
                </c:pt>
                <c:pt idx="3273">
                  <c:v>4.3220312033865411E+42</c:v>
                </c:pt>
                <c:pt idx="3274">
                  <c:v>4.3190581318683749E+42</c:v>
                </c:pt>
                <c:pt idx="3275">
                  <c:v>4.3160872728468404E+42</c:v>
                </c:pt>
                <c:pt idx="3276">
                  <c:v>4.3131186244496548E+42</c:v>
                </c:pt>
                <c:pt idx="3277">
                  <c:v>4.3101521848064653E+42</c:v>
                </c:pt>
                <c:pt idx="3278">
                  <c:v>4.3071879520488261E+42</c:v>
                </c:pt>
                <c:pt idx="3279">
                  <c:v>4.3042259243102219E+42</c:v>
                </c:pt>
                <c:pt idx="3280">
                  <c:v>4.3012660997260421E+42</c:v>
                </c:pt>
                <c:pt idx="3281">
                  <c:v>4.2983084764335924E+42</c:v>
                </c:pt>
                <c:pt idx="3282">
                  <c:v>4.2953530525720841E+42</c:v>
                </c:pt>
                <c:pt idx="3283">
                  <c:v>4.2923998262826384E+42</c:v>
                </c:pt>
                <c:pt idx="3284">
                  <c:v>4.289448795708282E+42</c:v>
                </c:pt>
                <c:pt idx="3285">
                  <c:v>4.286499958993937E+42</c:v>
                </c:pt>
                <c:pt idx="3286">
                  <c:v>4.283553314286435E+42</c:v>
                </c:pt>
                <c:pt idx="3287">
                  <c:v>4.2806088597344943E+42</c:v>
                </c:pt>
                <c:pt idx="3288">
                  <c:v>4.277666593488734E+42</c:v>
                </c:pt>
                <c:pt idx="3289">
                  <c:v>4.2747265137016634E+42</c:v>
                </c:pt>
                <c:pt idx="3290">
                  <c:v>4.2717886185276805E+42</c:v>
                </c:pt>
                <c:pt idx="3291">
                  <c:v>4.268852906123068E+42</c:v>
                </c:pt>
                <c:pt idx="3292">
                  <c:v>4.2659193746460019E+42</c:v>
                </c:pt>
                <c:pt idx="3293">
                  <c:v>4.2629880222565283E+42</c:v>
                </c:pt>
                <c:pt idx="3294">
                  <c:v>4.260058847116581E+42</c:v>
                </c:pt>
                <c:pt idx="3295">
                  <c:v>4.2571318473899694E+42</c:v>
                </c:pt>
                <c:pt idx="3296">
                  <c:v>4.2542070212423745E+42</c:v>
                </c:pt>
                <c:pt idx="3297">
                  <c:v>4.2512843668413542E+42</c:v>
                </c:pt>
                <c:pt idx="3298">
                  <c:v>4.2483638823563345E+42</c:v>
                </c:pt>
                <c:pt idx="3299">
                  <c:v>4.2454455659586042E+42</c:v>
                </c:pt>
                <c:pt idx="3300">
                  <c:v>4.2425294158213234E+42</c:v>
                </c:pt>
                <c:pt idx="3301">
                  <c:v>4.239615430119513E+42</c:v>
                </c:pt>
                <c:pt idx="3302">
                  <c:v>4.2367036070300561E+42</c:v>
                </c:pt>
                <c:pt idx="3303">
                  <c:v>4.2337939447316824E+42</c:v>
                </c:pt>
                <c:pt idx="3304">
                  <c:v>4.2308864414049914E+42</c:v>
                </c:pt>
                <c:pt idx="3305">
                  <c:v>4.2279810952324297E+42</c:v>
                </c:pt>
                <c:pt idx="3306">
                  <c:v>4.2250779043982907E+42</c:v>
                </c:pt>
                <c:pt idx="3307">
                  <c:v>4.2221768670887199E+42</c:v>
                </c:pt>
                <c:pt idx="3308">
                  <c:v>4.2192779814917093E+42</c:v>
                </c:pt>
                <c:pt idx="3309">
                  <c:v>4.2163812457970909E+42</c:v>
                </c:pt>
                <c:pt idx="3310">
                  <c:v>4.2134866581965408E+42</c:v>
                </c:pt>
                <c:pt idx="3311">
                  <c:v>4.2105942168835694E+42</c:v>
                </c:pt>
                <c:pt idx="3312">
                  <c:v>4.2077039200535271E+42</c:v>
                </c:pt>
                <c:pt idx="3313">
                  <c:v>4.2048157659035974E+42</c:v>
                </c:pt>
                <c:pt idx="3314">
                  <c:v>4.2019297526327943E+42</c:v>
                </c:pt>
                <c:pt idx="3315">
                  <c:v>4.1990458784419587E+42</c:v>
                </c:pt>
                <c:pt idx="3316">
                  <c:v>4.1961641415337633E+42</c:v>
                </c:pt>
                <c:pt idx="3317">
                  <c:v>4.1932845401127011E+42</c:v>
                </c:pt>
                <c:pt idx="3318">
                  <c:v>4.1904070723850874E+42</c:v>
                </c:pt>
                <c:pt idx="3319">
                  <c:v>4.1875317365590559E+42</c:v>
                </c:pt>
                <c:pt idx="3320">
                  <c:v>4.1846585308445633E+42</c:v>
                </c:pt>
                <c:pt idx="3321">
                  <c:v>4.1817874534533743E+42</c:v>
                </c:pt>
                <c:pt idx="3322">
                  <c:v>4.1789185025990702E+42</c:v>
                </c:pt>
                <c:pt idx="3323">
                  <c:v>4.1760516764970397E+42</c:v>
                </c:pt>
                <c:pt idx="3324">
                  <c:v>4.1731869733644827E+42</c:v>
                </c:pt>
                <c:pt idx="3325">
                  <c:v>4.1703243914204003E+42</c:v>
                </c:pt>
                <c:pt idx="3326">
                  <c:v>4.1674639288856032E+42</c:v>
                </c:pt>
                <c:pt idx="3327">
                  <c:v>4.1646055839826957E+42</c:v>
                </c:pt>
                <c:pt idx="3328">
                  <c:v>4.1617493549360835E+42</c:v>
                </c:pt>
                <c:pt idx="3329">
                  <c:v>4.1588952399719702E+42</c:v>
                </c:pt>
                <c:pt idx="3330">
                  <c:v>4.1560432373183527E+42</c:v>
                </c:pt>
                <c:pt idx="3331">
                  <c:v>4.1531933452050178E+42</c:v>
                </c:pt>
                <c:pt idx="3332">
                  <c:v>4.1503455618635439E+42</c:v>
                </c:pt>
                <c:pt idx="3333">
                  <c:v>4.1474998855272928E+42</c:v>
                </c:pt>
                <c:pt idx="3334">
                  <c:v>4.1446563144314163E+42</c:v>
                </c:pt>
                <c:pt idx="3335">
                  <c:v>4.1418148468128427E+42</c:v>
                </c:pt>
                <c:pt idx="3336">
                  <c:v>4.1389754809102855E+42</c:v>
                </c:pt>
                <c:pt idx="3337">
                  <c:v>4.1361382149642324E+42</c:v>
                </c:pt>
                <c:pt idx="3338">
                  <c:v>4.1333030472169505E+42</c:v>
                </c:pt>
                <c:pt idx="3339">
                  <c:v>4.1304699759124756E+42</c:v>
                </c:pt>
                <c:pt idx="3340">
                  <c:v>4.1276389992966183E+42</c:v>
                </c:pt>
                <c:pt idx="3341">
                  <c:v>4.1248101156169562E+42</c:v>
                </c:pt>
                <c:pt idx="3342">
                  <c:v>4.1219833231228328E+42</c:v>
                </c:pt>
                <c:pt idx="3343">
                  <c:v>4.1191586200653564E+42</c:v>
                </c:pt>
                <c:pt idx="3344">
                  <c:v>4.1163360046973988E+42</c:v>
                </c:pt>
                <c:pt idx="3345">
                  <c:v>4.1135154752735882E+42</c:v>
                </c:pt>
                <c:pt idx="3346">
                  <c:v>4.1106970300503158E+42</c:v>
                </c:pt>
                <c:pt idx="3347">
                  <c:v>4.1078806672857208E+42</c:v>
                </c:pt>
                <c:pt idx="3348">
                  <c:v>4.1050663852397014E+42</c:v>
                </c:pt>
                <c:pt idx="3349">
                  <c:v>4.1022541821739019E+42</c:v>
                </c:pt>
                <c:pt idx="3350">
                  <c:v>4.0994440563517204E+42</c:v>
                </c:pt>
                <c:pt idx="3351">
                  <c:v>4.0966360060382939E+42</c:v>
                </c:pt>
                <c:pt idx="3352">
                  <c:v>4.0938300295005108E+42</c:v>
                </c:pt>
                <c:pt idx="3353">
                  <c:v>4.0910261250069967E+42</c:v>
                </c:pt>
                <c:pt idx="3354">
                  <c:v>4.0882242908281193E+42</c:v>
                </c:pt>
                <c:pt idx="3355">
                  <c:v>4.0854245252359828E+42</c:v>
                </c:pt>
                <c:pt idx="3356">
                  <c:v>4.0826268265044247E+42</c:v>
                </c:pt>
                <c:pt idx="3357">
                  <c:v>4.0798311929090168E+42</c:v>
                </c:pt>
                <c:pt idx="3358">
                  <c:v>4.0770376227270647E+42</c:v>
                </c:pt>
                <c:pt idx="3359">
                  <c:v>4.0742461142375982E+42</c:v>
                </c:pt>
                <c:pt idx="3360">
                  <c:v>4.0714566657213739E+42</c:v>
                </c:pt>
                <c:pt idx="3361">
                  <c:v>4.0686692754608747E+42</c:v>
                </c:pt>
                <c:pt idx="3362">
                  <c:v>4.0658839417403018E+42</c:v>
                </c:pt>
                <c:pt idx="3363">
                  <c:v>4.0631006628455827E+42</c:v>
                </c:pt>
                <c:pt idx="3364">
                  <c:v>4.060319437064355E+42</c:v>
                </c:pt>
                <c:pt idx="3365">
                  <c:v>4.0575402626859761E+42</c:v>
                </c:pt>
                <c:pt idx="3366">
                  <c:v>4.0547631380015162E+42</c:v>
                </c:pt>
                <c:pt idx="3367">
                  <c:v>4.0519880613037552E+42</c:v>
                </c:pt>
                <c:pt idx="3368">
                  <c:v>4.0492150308871817E+42</c:v>
                </c:pt>
                <c:pt idx="3369">
                  <c:v>4.0464440450479948E+42</c:v>
                </c:pt>
                <c:pt idx="3370">
                  <c:v>4.0436751020840895E+42</c:v>
                </c:pt>
                <c:pt idx="3371">
                  <c:v>4.040908200295074E+42</c:v>
                </c:pt>
                <c:pt idx="3372">
                  <c:v>4.0381433379822475E+42</c:v>
                </c:pt>
                <c:pt idx="3373">
                  <c:v>4.0353805134486154E+42</c:v>
                </c:pt>
                <c:pt idx="3374">
                  <c:v>4.0326197249988725E+42</c:v>
                </c:pt>
                <c:pt idx="3375">
                  <c:v>4.0298609709394067E+42</c:v>
                </c:pt>
                <c:pt idx="3376">
                  <c:v>4.027104249578305E+42</c:v>
                </c:pt>
                <c:pt idx="3377">
                  <c:v>4.0243495592253365E+42</c:v>
                </c:pt>
                <c:pt idx="3378">
                  <c:v>4.0215968981919629E+42</c:v>
                </c:pt>
                <c:pt idx="3379">
                  <c:v>4.0188462647913243E+42</c:v>
                </c:pt>
                <c:pt idx="3380">
                  <c:v>4.016097657338252E+42</c:v>
                </c:pt>
                <c:pt idx="3381">
                  <c:v>4.0133510741492534E+42</c:v>
                </c:pt>
                <c:pt idx="3382">
                  <c:v>4.0106065135425144E+42</c:v>
                </c:pt>
                <c:pt idx="3383">
                  <c:v>4.0078639738379005E+42</c:v>
                </c:pt>
                <c:pt idx="3384">
                  <c:v>4.0051234533569493E+42</c:v>
                </c:pt>
                <c:pt idx="3385">
                  <c:v>4.0023849504228717E+42</c:v>
                </c:pt>
                <c:pt idx="3386">
                  <c:v>3.9996484633605485E+42</c:v>
                </c:pt>
                <c:pt idx="3387">
                  <c:v>3.9969139904965299E+42</c:v>
                </c:pt>
                <c:pt idx="3388">
                  <c:v>3.9941815301590317E+42</c:v>
                </c:pt>
                <c:pt idx="3389">
                  <c:v>3.9914510806779335E+42</c:v>
                </c:pt>
                <c:pt idx="3390">
                  <c:v>3.9887226403847763E+42</c:v>
                </c:pt>
                <c:pt idx="3391">
                  <c:v>3.985996207612763E+42</c:v>
                </c:pt>
                <c:pt idx="3392">
                  <c:v>3.9832717806967527E+42</c:v>
                </c:pt>
                <c:pt idx="3393">
                  <c:v>3.9805493579732592E+42</c:v>
                </c:pt>
                <c:pt idx="3394">
                  <c:v>3.9778289377804514E+42</c:v>
                </c:pt>
                <c:pt idx="3395">
                  <c:v>3.9751105184581502E+42</c:v>
                </c:pt>
                <c:pt idx="3396">
                  <c:v>3.9723940983478235E+42</c:v>
                </c:pt>
                <c:pt idx="3397">
                  <c:v>3.969679675792592E+42</c:v>
                </c:pt>
                <c:pt idx="3398">
                  <c:v>3.9669672491372141E+42</c:v>
                </c:pt>
                <c:pt idx="3399">
                  <c:v>3.9642568167280965E+42</c:v>
                </c:pt>
                <c:pt idx="3400">
                  <c:v>3.9615483769132862E+42</c:v>
                </c:pt>
                <c:pt idx="3401">
                  <c:v>3.9588419280424693E+42</c:v>
                </c:pt>
                <c:pt idx="3402">
                  <c:v>3.9561374684669678E+42</c:v>
                </c:pt>
                <c:pt idx="3403">
                  <c:v>3.9534349965397402E+42</c:v>
                </c:pt>
                <c:pt idx="3404">
                  <c:v>3.9507345106153778E+42</c:v>
                </c:pt>
                <c:pt idx="3405">
                  <c:v>3.948036009050103E+42</c:v>
                </c:pt>
                <c:pt idx="3406">
                  <c:v>3.9453394902017631E+42</c:v>
                </c:pt>
                <c:pt idx="3407">
                  <c:v>3.9426449524298398E+42</c:v>
                </c:pt>
                <c:pt idx="3408">
                  <c:v>3.9399523940954342E+42</c:v>
                </c:pt>
                <c:pt idx="3409">
                  <c:v>3.9372618135612704E+42</c:v>
                </c:pt>
                <c:pt idx="3410">
                  <c:v>3.9345732091916966E+42</c:v>
                </c:pt>
                <c:pt idx="3411">
                  <c:v>3.9318865793526746E+42</c:v>
                </c:pt>
                <c:pt idx="3412">
                  <c:v>3.9292019224117886E+42</c:v>
                </c:pt>
                <c:pt idx="3413">
                  <c:v>3.9265192367382302E+42</c:v>
                </c:pt>
                <c:pt idx="3414">
                  <c:v>3.9238385207028116E+42</c:v>
                </c:pt>
                <c:pt idx="3415">
                  <c:v>3.9211597726779529E+42</c:v>
                </c:pt>
                <c:pt idx="3416">
                  <c:v>3.9184829910376799E+42</c:v>
                </c:pt>
                <c:pt idx="3417">
                  <c:v>3.9158081741576278E+42</c:v>
                </c:pt>
                <c:pt idx="3418">
                  <c:v>3.9131353204150342E+42</c:v>
                </c:pt>
                <c:pt idx="3419">
                  <c:v>3.9104644281887461E+42</c:v>
                </c:pt>
                <c:pt idx="3420">
                  <c:v>3.9077954958592004E+42</c:v>
                </c:pt>
                <c:pt idx="3421">
                  <c:v>3.9051285218084413E+42</c:v>
                </c:pt>
                <c:pt idx="3422">
                  <c:v>3.9024635044201051E+42</c:v>
                </c:pt>
                <c:pt idx="3423">
                  <c:v>3.8998004420794249E+42</c:v>
                </c:pt>
                <c:pt idx="3424">
                  <c:v>3.8971393331732254E+42</c:v>
                </c:pt>
                <c:pt idx="3425">
                  <c:v>3.8944801760899241E+42</c:v>
                </c:pt>
                <c:pt idx="3426">
                  <c:v>3.8918229692195231E+42</c:v>
                </c:pt>
                <c:pt idx="3427">
                  <c:v>3.8891677109536164E+42</c:v>
                </c:pt>
                <c:pt idx="3428">
                  <c:v>3.8865143996853763E+42</c:v>
                </c:pt>
                <c:pt idx="3429">
                  <c:v>3.8838630338095654E+42</c:v>
                </c:pt>
                <c:pt idx="3430">
                  <c:v>3.8812136117225234E+42</c:v>
                </c:pt>
                <c:pt idx="3431">
                  <c:v>3.8785661318221659E+42</c:v>
                </c:pt>
                <c:pt idx="3432">
                  <c:v>3.8759205925079904E+42</c:v>
                </c:pt>
                <c:pt idx="3433">
                  <c:v>3.8732769921810682E+42</c:v>
                </c:pt>
                <c:pt idx="3434">
                  <c:v>3.8706353292440398E+42</c:v>
                </c:pt>
                <c:pt idx="3435">
                  <c:v>3.8679956021011227E+42</c:v>
                </c:pt>
                <c:pt idx="3436">
                  <c:v>3.8653578091581008E+42</c:v>
                </c:pt>
                <c:pt idx="3437">
                  <c:v>3.8627219488223215E+42</c:v>
                </c:pt>
                <c:pt idx="3438">
                  <c:v>3.8600880195027037E+42</c:v>
                </c:pt>
                <c:pt idx="3439">
                  <c:v>3.857456019609727E+42</c:v>
                </c:pt>
                <c:pt idx="3440">
                  <c:v>3.8548259475554311E+42</c:v>
                </c:pt>
                <c:pt idx="3441">
                  <c:v>3.8521978017534157E+42</c:v>
                </c:pt>
                <c:pt idx="3442">
                  <c:v>3.8495715806188397E+42</c:v>
                </c:pt>
                <c:pt idx="3443">
                  <c:v>3.8469472825684148E+42</c:v>
                </c:pt>
                <c:pt idx="3444">
                  <c:v>3.8443249060204108E+42</c:v>
                </c:pt>
                <c:pt idx="3445">
                  <c:v>3.8417044493946437E+42</c:v>
                </c:pt>
                <c:pt idx="3446">
                  <c:v>3.8390859111124818E+42</c:v>
                </c:pt>
                <c:pt idx="3447">
                  <c:v>3.8364692895968428E+42</c:v>
                </c:pt>
                <c:pt idx="3448">
                  <c:v>3.8338545832721899E+42</c:v>
                </c:pt>
                <c:pt idx="3449">
                  <c:v>3.8312417905645256E+42</c:v>
                </c:pt>
                <c:pt idx="3450">
                  <c:v>3.8286309099014017E+42</c:v>
                </c:pt>
                <c:pt idx="3451">
                  <c:v>3.8260219397119064E+42</c:v>
                </c:pt>
                <c:pt idx="3452">
                  <c:v>3.8234148784266678E+42</c:v>
                </c:pt>
                <c:pt idx="3453">
                  <c:v>3.8208097244778486E+42</c:v>
                </c:pt>
                <c:pt idx="3454">
                  <c:v>3.8182064762991468E+42</c:v>
                </c:pt>
                <c:pt idx="3455">
                  <c:v>3.8156051323257946E+42</c:v>
                </c:pt>
                <c:pt idx="3456">
                  <c:v>3.8130056909945528E+42</c:v>
                </c:pt>
                <c:pt idx="3457">
                  <c:v>3.810408150743713E+42</c:v>
                </c:pt>
                <c:pt idx="3458">
                  <c:v>3.8078125100130926E+42</c:v>
                </c:pt>
                <c:pt idx="3459">
                  <c:v>3.8052187672440365E+42</c:v>
                </c:pt>
                <c:pt idx="3460">
                  <c:v>3.8026269208794088E+42</c:v>
                </c:pt>
                <c:pt idx="3461">
                  <c:v>3.8000369693635971E+42</c:v>
                </c:pt>
                <c:pt idx="3462">
                  <c:v>3.797448911142509E+42</c:v>
                </c:pt>
                <c:pt idx="3463">
                  <c:v>3.794862744663572E+42</c:v>
                </c:pt>
                <c:pt idx="3464">
                  <c:v>3.7922784683757247E+42</c:v>
                </c:pt>
                <c:pt idx="3465">
                  <c:v>3.7896960807294219E+42</c:v>
                </c:pt>
                <c:pt idx="3466">
                  <c:v>3.7871155801766303E+42</c:v>
                </c:pt>
                <c:pt idx="3467">
                  <c:v>3.7845369651708296E+42</c:v>
                </c:pt>
                <c:pt idx="3468">
                  <c:v>3.7819602341670034E+42</c:v>
                </c:pt>
                <c:pt idx="3469">
                  <c:v>3.7793853856216438E+42</c:v>
                </c:pt>
                <c:pt idx="3470">
                  <c:v>3.7768124179927488E+42</c:v>
                </c:pt>
                <c:pt idx="3471">
                  <c:v>3.7742413297398196E+42</c:v>
                </c:pt>
                <c:pt idx="3472">
                  <c:v>3.7716721193238521E+42</c:v>
                </c:pt>
                <c:pt idx="3473">
                  <c:v>3.7691047852073515E+42</c:v>
                </c:pt>
                <c:pt idx="3474">
                  <c:v>3.7665393258543139E+42</c:v>
                </c:pt>
                <c:pt idx="3475">
                  <c:v>3.7639757397302298E+42</c:v>
                </c:pt>
                <c:pt idx="3476">
                  <c:v>3.7614140253020899E+42</c:v>
                </c:pt>
                <c:pt idx="3477">
                  <c:v>3.758854181038371E+42</c:v>
                </c:pt>
                <c:pt idx="3478">
                  <c:v>3.7562962054090407E+42</c:v>
                </c:pt>
                <c:pt idx="3479">
                  <c:v>3.7537400968855586E+42</c:v>
                </c:pt>
                <c:pt idx="3480">
                  <c:v>3.7511858539408637E+42</c:v>
                </c:pt>
                <c:pt idx="3481">
                  <c:v>3.7486334750493888E+42</c:v>
                </c:pt>
                <c:pt idx="3482">
                  <c:v>3.7460829586870421E+42</c:v>
                </c:pt>
                <c:pt idx="3483">
                  <c:v>3.7435343033312155E+42</c:v>
                </c:pt>
                <c:pt idx="3484">
                  <c:v>3.7409875074607809E+42</c:v>
                </c:pt>
                <c:pt idx="3485">
                  <c:v>3.7384425695560871E+42</c:v>
                </c:pt>
                <c:pt idx="3486">
                  <c:v>3.7358994880989554E+42</c:v>
                </c:pt>
                <c:pt idx="3487">
                  <c:v>3.7333582615726857E+42</c:v>
                </c:pt>
                <c:pt idx="3488">
                  <c:v>3.7308188884620462E+42</c:v>
                </c:pt>
                <c:pt idx="3489">
                  <c:v>3.7282813672532796E+42</c:v>
                </c:pt>
                <c:pt idx="3490">
                  <c:v>3.7257456964340917E+42</c:v>
                </c:pt>
                <c:pt idx="3491">
                  <c:v>3.7232118744936589E+42</c:v>
                </c:pt>
                <c:pt idx="3492">
                  <c:v>3.7206798999226193E+42</c:v>
                </c:pt>
                <c:pt idx="3493">
                  <c:v>3.7181497712130794E+42</c:v>
                </c:pt>
                <c:pt idx="3494">
                  <c:v>3.7156214868585975E+42</c:v>
                </c:pt>
                <c:pt idx="3495">
                  <c:v>3.7130950453542043E+42</c:v>
                </c:pt>
                <c:pt idx="3496">
                  <c:v>3.7105704451963752E+42</c:v>
                </c:pt>
                <c:pt idx="3497">
                  <c:v>3.7080476848830519E+42</c:v>
                </c:pt>
                <c:pt idx="3498">
                  <c:v>3.7055267629136247E+42</c:v>
                </c:pt>
                <c:pt idx="3499">
                  <c:v>3.7030076777889368E+42</c:v>
                </c:pt>
                <c:pt idx="3500">
                  <c:v>3.7004904280112846E+42</c:v>
                </c:pt>
                <c:pt idx="3501">
                  <c:v>3.6979750120844101E+42</c:v>
                </c:pt>
                <c:pt idx="3502">
                  <c:v>3.6954614285135051E+42</c:v>
                </c:pt>
                <c:pt idx="3503">
                  <c:v>3.6929496758052067E+42</c:v>
                </c:pt>
                <c:pt idx="3504">
                  <c:v>3.6904397524675933E+42</c:v>
                </c:pt>
                <c:pt idx="3505">
                  <c:v>3.6879316570101877E+42</c:v>
                </c:pt>
                <c:pt idx="3506">
                  <c:v>3.6854253879439517E+42</c:v>
                </c:pt>
                <c:pt idx="3507">
                  <c:v>3.6829209437812855E+42</c:v>
                </c:pt>
                <c:pt idx="3508">
                  <c:v>3.6804183230360267E+42</c:v>
                </c:pt>
                <c:pt idx="3509">
                  <c:v>3.6779175242234499E+42</c:v>
                </c:pt>
                <c:pt idx="3510">
                  <c:v>3.6754185458602567E+42</c:v>
                </c:pt>
                <c:pt idx="3511">
                  <c:v>3.6729213864645852E+42</c:v>
                </c:pt>
                <c:pt idx="3512">
                  <c:v>3.6704260445560027E+42</c:v>
                </c:pt>
                <c:pt idx="3513">
                  <c:v>3.6679325186555032E+42</c:v>
                </c:pt>
                <c:pt idx="3514">
                  <c:v>3.6654408072855075E+42</c:v>
                </c:pt>
                <c:pt idx="3515">
                  <c:v>3.662950908969865E+42</c:v>
                </c:pt>
                <c:pt idx="3516">
                  <c:v>3.6604628222338387E+42</c:v>
                </c:pt>
                <c:pt idx="3517">
                  <c:v>3.6579765456041203E+42</c:v>
                </c:pt>
                <c:pt idx="3518">
                  <c:v>3.6554920776088201E+42</c:v>
                </c:pt>
                <c:pt idx="3519">
                  <c:v>3.6530094167774641E+42</c:v>
                </c:pt>
                <c:pt idx="3520">
                  <c:v>3.6505285616409924E+42</c:v>
                </c:pt>
                <c:pt idx="3521">
                  <c:v>3.6480495107317667E+42</c:v>
                </c:pt>
                <c:pt idx="3522">
                  <c:v>3.6455722625835557E+42</c:v>
                </c:pt>
                <c:pt idx="3523">
                  <c:v>3.6430968157315391E+42</c:v>
                </c:pt>
                <c:pt idx="3524">
                  <c:v>3.6406231687123065E+42</c:v>
                </c:pt>
                <c:pt idx="3525">
                  <c:v>3.6381513200638576E+42</c:v>
                </c:pt>
                <c:pt idx="3526">
                  <c:v>3.635681268325592E+42</c:v>
                </c:pt>
                <c:pt idx="3527">
                  <c:v>3.6332130120383208E+42</c:v>
                </c:pt>
                <c:pt idx="3528">
                  <c:v>3.6307465497442519E+42</c:v>
                </c:pt>
                <c:pt idx="3529">
                  <c:v>3.6282818799869984E+42</c:v>
                </c:pt>
                <c:pt idx="3530">
                  <c:v>3.6258190013115673E+42</c:v>
                </c:pt>
                <c:pt idx="3531">
                  <c:v>3.6233579122643651E+42</c:v>
                </c:pt>
                <c:pt idx="3532">
                  <c:v>3.6208986113932002E+42</c:v>
                </c:pt>
                <c:pt idx="3533">
                  <c:v>3.618441097247265E+42</c:v>
                </c:pt>
                <c:pt idx="3534">
                  <c:v>3.6159853683771491E+42</c:v>
                </c:pt>
                <c:pt idx="3535">
                  <c:v>3.6135314233348345E+42</c:v>
                </c:pt>
                <c:pt idx="3536">
                  <c:v>3.6110792606736894E+42</c:v>
                </c:pt>
                <c:pt idx="3537">
                  <c:v>3.6086288789484719E+42</c:v>
                </c:pt>
                <c:pt idx="3538">
                  <c:v>3.6061802767153237E+42</c:v>
                </c:pt>
                <c:pt idx="3539">
                  <c:v>3.6037334525317686E+42</c:v>
                </c:pt>
                <c:pt idx="3540">
                  <c:v>3.6012884049567193E+42</c:v>
                </c:pt>
                <c:pt idx="3541">
                  <c:v>3.5988451325504646E+42</c:v>
                </c:pt>
                <c:pt idx="3542">
                  <c:v>3.596403633874671E+42</c:v>
                </c:pt>
                <c:pt idx="3543">
                  <c:v>3.5939639074923873E+42</c:v>
                </c:pt>
                <c:pt idx="3544">
                  <c:v>3.591525951968035E+42</c:v>
                </c:pt>
                <c:pt idx="3545">
                  <c:v>3.5890897658674093E+42</c:v>
                </c:pt>
                <c:pt idx="3546">
                  <c:v>3.5866553477576817E+42</c:v>
                </c:pt>
                <c:pt idx="3547">
                  <c:v>3.584222696207389E+42</c:v>
                </c:pt>
                <c:pt idx="3548">
                  <c:v>3.5817918097864409E+42</c:v>
                </c:pt>
                <c:pt idx="3549">
                  <c:v>3.5793626870661161E+42</c:v>
                </c:pt>
                <c:pt idx="3550">
                  <c:v>3.576935326619053E+42</c:v>
                </c:pt>
                <c:pt idx="3551">
                  <c:v>3.5745097270192617E+42</c:v>
                </c:pt>
                <c:pt idx="3552">
                  <c:v>3.5720858868421133E+42</c:v>
                </c:pt>
                <c:pt idx="3553">
                  <c:v>3.5696638046643339E+42</c:v>
                </c:pt>
                <c:pt idx="3554">
                  <c:v>3.5672434790640194E+42</c:v>
                </c:pt>
                <c:pt idx="3555">
                  <c:v>3.5648249086206139E+42</c:v>
                </c:pt>
                <c:pt idx="3556">
                  <c:v>3.5624080919149224E+42</c:v>
                </c:pt>
                <c:pt idx="3557">
                  <c:v>3.5599930275291068E+42</c:v>
                </c:pt>
                <c:pt idx="3558">
                  <c:v>3.5575797140466771E+42</c:v>
                </c:pt>
                <c:pt idx="3559">
                  <c:v>3.5551681500524971E+42</c:v>
                </c:pt>
                <c:pt idx="3560">
                  <c:v>3.5527583341327797E+42</c:v>
                </c:pt>
                <c:pt idx="3561">
                  <c:v>3.5503502648750881E+42</c:v>
                </c:pt>
                <c:pt idx="3562">
                  <c:v>3.547943940868332E+42</c:v>
                </c:pt>
                <c:pt idx="3563">
                  <c:v>3.5455393607027604E+42</c:v>
                </c:pt>
                <c:pt idx="3564">
                  <c:v>3.5431365229699736E+42</c:v>
                </c:pt>
                <c:pt idx="3565">
                  <c:v>3.5407354262629075E+42</c:v>
                </c:pt>
                <c:pt idx="3566">
                  <c:v>3.5383360691758427E+42</c:v>
                </c:pt>
                <c:pt idx="3567">
                  <c:v>3.5359384503043957E+42</c:v>
                </c:pt>
                <c:pt idx="3568">
                  <c:v>3.5335425682455235E+42</c:v>
                </c:pt>
                <c:pt idx="3569">
                  <c:v>3.531148421597513E+42</c:v>
                </c:pt>
                <c:pt idx="3570">
                  <c:v>3.5287560089599896E+42</c:v>
                </c:pt>
                <c:pt idx="3571">
                  <c:v>3.5263653289339089E+42</c:v>
                </c:pt>
                <c:pt idx="3572">
                  <c:v>3.5239763801215581E+42</c:v>
                </c:pt>
                <c:pt idx="3573">
                  <c:v>3.5215891611265545E+42</c:v>
                </c:pt>
                <c:pt idx="3574">
                  <c:v>3.5192036705538398E+42</c:v>
                </c:pt>
                <c:pt idx="3575">
                  <c:v>3.5168199070096849E+42</c:v>
                </c:pt>
                <c:pt idx="3576">
                  <c:v>3.5144378691016845E+42</c:v>
                </c:pt>
                <c:pt idx="3577">
                  <c:v>3.5120575554387542E+42</c:v>
                </c:pt>
                <c:pt idx="3578">
                  <c:v>3.509678964631133E+42</c:v>
                </c:pt>
                <c:pt idx="3579">
                  <c:v>3.5073020952903803E+42</c:v>
                </c:pt>
                <c:pt idx="3580">
                  <c:v>3.5049269460293705E+42</c:v>
                </c:pt>
                <c:pt idx="3581">
                  <c:v>3.502553515462296E+42</c:v>
                </c:pt>
                <c:pt idx="3582">
                  <c:v>3.5001818022046677E+42</c:v>
                </c:pt>
                <c:pt idx="3583">
                  <c:v>3.4978118048733052E+42</c:v>
                </c:pt>
                <c:pt idx="3584">
                  <c:v>3.4954435220863415E+42</c:v>
                </c:pt>
                <c:pt idx="3585">
                  <c:v>3.4930769524632245E+42</c:v>
                </c:pt>
                <c:pt idx="3586">
                  <c:v>3.4907120946247026E+42</c:v>
                </c:pt>
                <c:pt idx="3587">
                  <c:v>3.4883489471928367E+42</c:v>
                </c:pt>
                <c:pt idx="3588">
                  <c:v>3.4859875087909953E+42</c:v>
                </c:pt>
                <c:pt idx="3589">
                  <c:v>3.483627778043848E+42</c:v>
                </c:pt>
                <c:pt idx="3590">
                  <c:v>3.481269753577365E+42</c:v>
                </c:pt>
                <c:pt idx="3591">
                  <c:v>3.4789134340188249E+42</c:v>
                </c:pt>
                <c:pt idx="3592">
                  <c:v>3.4765588179967993E+42</c:v>
                </c:pt>
                <c:pt idx="3593">
                  <c:v>3.4742059041411616E+42</c:v>
                </c:pt>
                <c:pt idx="3594">
                  <c:v>3.4718546910830787E+42</c:v>
                </c:pt>
                <c:pt idx="3595">
                  <c:v>3.4695051774550157E+42</c:v>
                </c:pt>
                <c:pt idx="3596">
                  <c:v>3.4671573618907299E+42</c:v>
                </c:pt>
                <c:pt idx="3597">
                  <c:v>3.4648112430252711E+42</c:v>
                </c:pt>
                <c:pt idx="3598">
                  <c:v>3.4624668194949778E+42</c:v>
                </c:pt>
                <c:pt idx="3599">
                  <c:v>3.4601240899374803E+42</c:v>
                </c:pt>
                <c:pt idx="3600">
                  <c:v>3.457783052991695E+42</c:v>
                </c:pt>
                <c:pt idx="3601">
                  <c:v>3.4554437072978253E+42</c:v>
                </c:pt>
                <c:pt idx="3602">
                  <c:v>3.4531060514973564E+42</c:v>
                </c:pt>
                <c:pt idx="3603">
                  <c:v>3.4507700842330598E+42</c:v>
                </c:pt>
                <c:pt idx="3604">
                  <c:v>3.4484358041489857E+42</c:v>
                </c:pt>
                <c:pt idx="3605">
                  <c:v>3.446103209890468E+42</c:v>
                </c:pt>
                <c:pt idx="3606">
                  <c:v>3.4437723001041139E+42</c:v>
                </c:pt>
                <c:pt idx="3607">
                  <c:v>3.4414430734378108E+42</c:v>
                </c:pt>
                <c:pt idx="3608">
                  <c:v>3.4391155285407221E+42</c:v>
                </c:pt>
                <c:pt idx="3609">
                  <c:v>3.4367896640632851E+42</c:v>
                </c:pt>
                <c:pt idx="3610">
                  <c:v>3.4344654786572063E+42</c:v>
                </c:pt>
                <c:pt idx="3611">
                  <c:v>3.4321429709754669E+42</c:v>
                </c:pt>
                <c:pt idx="3612">
                  <c:v>3.4298221396723165E+42</c:v>
                </c:pt>
                <c:pt idx="3613">
                  <c:v>3.4275029834032718E+42</c:v>
                </c:pt>
                <c:pt idx="3614">
                  <c:v>3.4251855008251172E+42</c:v>
                </c:pt>
                <c:pt idx="3615">
                  <c:v>3.4228696905959026E+42</c:v>
                </c:pt>
                <c:pt idx="3616">
                  <c:v>3.4205555513749403E+42</c:v>
                </c:pt>
                <c:pt idx="3617">
                  <c:v>3.4182430818228052E+42</c:v>
                </c:pt>
                <c:pt idx="3618">
                  <c:v>3.4159322806013323E+42</c:v>
                </c:pt>
                <c:pt idx="3619">
                  <c:v>3.4136231463736182E+42</c:v>
                </c:pt>
                <c:pt idx="3620">
                  <c:v>3.4113156778040122E+42</c:v>
                </c:pt>
                <c:pt idx="3621">
                  <c:v>3.4090098735581259E+42</c:v>
                </c:pt>
                <c:pt idx="3622">
                  <c:v>3.4067057323028215E+42</c:v>
                </c:pt>
                <c:pt idx="3623">
                  <c:v>3.4044032527062155E+42</c:v>
                </c:pt>
                <c:pt idx="3624">
                  <c:v>3.4021024334376782E+42</c:v>
                </c:pt>
                <c:pt idx="3625">
                  <c:v>3.3998032731678268E+42</c:v>
                </c:pt>
                <c:pt idx="3626">
                  <c:v>3.3975057705685305E+42</c:v>
                </c:pt>
                <c:pt idx="3627">
                  <c:v>3.3952099243129051E+42</c:v>
                </c:pt>
                <c:pt idx="3628">
                  <c:v>3.3929157330753099E+42</c:v>
                </c:pt>
                <c:pt idx="3629">
                  <c:v>3.390623195531354E+42</c:v>
                </c:pt>
                <c:pt idx="3630">
                  <c:v>3.3883323103578856E+42</c:v>
                </c:pt>
                <c:pt idx="3631">
                  <c:v>3.3860430762329951E+42</c:v>
                </c:pt>
                <c:pt idx="3632">
                  <c:v>3.3837554918360154E+42</c:v>
                </c:pt>
                <c:pt idx="3633">
                  <c:v>3.3814695558475164E+42</c:v>
                </c:pt>
                <c:pt idx="3634">
                  <c:v>3.3791852669493045E+42</c:v>
                </c:pt>
                <c:pt idx="3635">
                  <c:v>3.3769026238244224E+42</c:v>
                </c:pt>
                <c:pt idx="3636">
                  <c:v>3.3746216251571516E+42</c:v>
                </c:pt>
                <c:pt idx="3637">
                  <c:v>3.3723422696329996E+42</c:v>
                </c:pt>
                <c:pt idx="3638">
                  <c:v>3.3700645559387096E+42</c:v>
                </c:pt>
                <c:pt idx="3639">
                  <c:v>3.3677884827622563E+42</c:v>
                </c:pt>
                <c:pt idx="3640">
                  <c:v>3.3655140487928421E+42</c:v>
                </c:pt>
                <c:pt idx="3641">
                  <c:v>3.3632412527208934E+42</c:v>
                </c:pt>
                <c:pt idx="3642">
                  <c:v>3.3609700932380668E+42</c:v>
                </c:pt>
                <c:pt idx="3643">
                  <c:v>3.3587005690372404E+42</c:v>
                </c:pt>
                <c:pt idx="3644">
                  <c:v>3.3564326788125207E+42</c:v>
                </c:pt>
                <c:pt idx="3645">
                  <c:v>3.3541664212592272E+42</c:v>
                </c:pt>
                <c:pt idx="3646">
                  <c:v>3.3519017950739087E+42</c:v>
                </c:pt>
                <c:pt idx="3647">
                  <c:v>3.349638798954327E+42</c:v>
                </c:pt>
                <c:pt idx="3648">
                  <c:v>3.3473774315994631E+42</c:v>
                </c:pt>
                <c:pt idx="3649">
                  <c:v>3.3451176917095138E+42</c:v>
                </c:pt>
                <c:pt idx="3650">
                  <c:v>3.3428595779858931E+42</c:v>
                </c:pt>
                <c:pt idx="3651">
                  <c:v>3.3406030891312237E+42</c:v>
                </c:pt>
                <c:pt idx="3652">
                  <c:v>3.3383482238493428E+42</c:v>
                </c:pt>
                <c:pt idx="3653">
                  <c:v>3.3360949808452976E+42</c:v>
                </c:pt>
                <c:pt idx="3654">
                  <c:v>3.3338433588253473E+42</c:v>
                </c:pt>
                <c:pt idx="3655">
                  <c:v>3.3315933564969507E+42</c:v>
                </c:pt>
                <c:pt idx="3656">
                  <c:v>3.3293449725687835E+42</c:v>
                </c:pt>
                <c:pt idx="3657">
                  <c:v>3.3270982057507171E+42</c:v>
                </c:pt>
                <c:pt idx="3658">
                  <c:v>3.3248530547538331E+42</c:v>
                </c:pt>
                <c:pt idx="3659">
                  <c:v>3.3226095182904096E+42</c:v>
                </c:pt>
                <c:pt idx="3660">
                  <c:v>3.3203675950739303E+42</c:v>
                </c:pt>
                <c:pt idx="3661">
                  <c:v>3.3181272838190732E+42</c:v>
                </c:pt>
                <c:pt idx="3662">
                  <c:v>3.3158885832417206E+42</c:v>
                </c:pt>
                <c:pt idx="3663">
                  <c:v>3.3136514920589443E+42</c:v>
                </c:pt>
                <c:pt idx="3664">
                  <c:v>3.3114160089890184E+42</c:v>
                </c:pt>
                <c:pt idx="3665">
                  <c:v>3.3091821327514042E+42</c:v>
                </c:pt>
                <c:pt idx="3666">
                  <c:v>3.3069498620667612E+42</c:v>
                </c:pt>
                <c:pt idx="3667">
                  <c:v>3.304719195656936E+42</c:v>
                </c:pt>
                <c:pt idx="3668">
                  <c:v>3.3024901322449651E+42</c:v>
                </c:pt>
                <c:pt idx="3669">
                  <c:v>3.3002626705550764E+42</c:v>
                </c:pt>
                <c:pt idx="3670">
                  <c:v>3.2980368093126811E+42</c:v>
                </c:pt>
                <c:pt idx="3671">
                  <c:v>3.2958125472443792E+42</c:v>
                </c:pt>
                <c:pt idx="3672">
                  <c:v>3.2935898830779526E+42</c:v>
                </c:pt>
                <c:pt idx="3673">
                  <c:v>3.2913688155423681E+42</c:v>
                </c:pt>
                <c:pt idx="3674">
                  <c:v>3.2891493433677708E+42</c:v>
                </c:pt>
                <c:pt idx="3675">
                  <c:v>3.2869314652854915E+42</c:v>
                </c:pt>
                <c:pt idx="3676">
                  <c:v>3.2847151800280317E+42</c:v>
                </c:pt>
                <c:pt idx="3677">
                  <c:v>3.2825004863290784E+42</c:v>
                </c:pt>
                <c:pt idx="3678">
                  <c:v>3.2802873829234928E+42</c:v>
                </c:pt>
                <c:pt idx="3679">
                  <c:v>3.278075868547306E+42</c:v>
                </c:pt>
                <c:pt idx="3680">
                  <c:v>3.2758659419377294E+42</c:v>
                </c:pt>
                <c:pt idx="3681">
                  <c:v>3.2736576018331417E+42</c:v>
                </c:pt>
                <c:pt idx="3682">
                  <c:v>3.2714508469730922E+42</c:v>
                </c:pt>
                <c:pt idx="3683">
                  <c:v>3.2692456760983037E+42</c:v>
                </c:pt>
                <c:pt idx="3684">
                  <c:v>3.2670420879506628E+42</c:v>
                </c:pt>
                <c:pt idx="3685">
                  <c:v>3.2648400812732257E+42</c:v>
                </c:pt>
                <c:pt idx="3686">
                  <c:v>3.2626396548102143E+42</c:v>
                </c:pt>
                <c:pt idx="3687">
                  <c:v>3.2604408073070099E+42</c:v>
                </c:pt>
                <c:pt idx="3688">
                  <c:v>3.2582435375101629E+42</c:v>
                </c:pt>
                <c:pt idx="3689">
                  <c:v>3.2560478441673804E+42</c:v>
                </c:pt>
                <c:pt idx="3690">
                  <c:v>3.2538537260275317E+42</c:v>
                </c:pt>
                <c:pt idx="3691">
                  <c:v>3.251661181840647E+42</c:v>
                </c:pt>
                <c:pt idx="3692">
                  <c:v>3.2494702103579067E+42</c:v>
                </c:pt>
                <c:pt idx="3693">
                  <c:v>3.2472808103316571E+42</c:v>
                </c:pt>
                <c:pt idx="3694">
                  <c:v>3.2450929805153899E+42</c:v>
                </c:pt>
                <c:pt idx="3695">
                  <c:v>3.2429067196637565E+42</c:v>
                </c:pt>
                <c:pt idx="3696">
                  <c:v>3.2407220265325604E+42</c:v>
                </c:pt>
                <c:pt idx="3697">
                  <c:v>3.238538899878752E+42</c:v>
                </c:pt>
                <c:pt idx="3698">
                  <c:v>3.2363573384604353E+42</c:v>
                </c:pt>
                <c:pt idx="3699">
                  <c:v>3.2341773410368571E+42</c:v>
                </c:pt>
                <c:pt idx="3700">
                  <c:v>3.2319989063684192E+42</c:v>
                </c:pt>
                <c:pt idx="3701">
                  <c:v>3.2298220332166627E+42</c:v>
                </c:pt>
                <c:pt idx="3702">
                  <c:v>3.2276467203442754E+42</c:v>
                </c:pt>
                <c:pt idx="3703">
                  <c:v>3.2254729665150868E+42</c:v>
                </c:pt>
                <c:pt idx="3704">
                  <c:v>3.2233007704940697E+42</c:v>
                </c:pt>
                <c:pt idx="3705">
                  <c:v>3.2211301310473365E+42</c:v>
                </c:pt>
                <c:pt idx="3706">
                  <c:v>3.2189610469421378E+42</c:v>
                </c:pt>
                <c:pt idx="3707">
                  <c:v>3.2167935169468657E+42</c:v>
                </c:pt>
                <c:pt idx="3708">
                  <c:v>3.2146275398310448E+42</c:v>
                </c:pt>
                <c:pt idx="3709">
                  <c:v>3.2124631143653358E+42</c:v>
                </c:pt>
                <c:pt idx="3710">
                  <c:v>3.2103002393215369E+42</c:v>
                </c:pt>
                <c:pt idx="3711">
                  <c:v>3.2081389134725716E+42</c:v>
                </c:pt>
                <c:pt idx="3712">
                  <c:v>3.2059791355925028E+42</c:v>
                </c:pt>
                <c:pt idx="3713">
                  <c:v>3.2038209044565189E+42</c:v>
                </c:pt>
                <c:pt idx="3714">
                  <c:v>3.2016642188409392E+42</c:v>
                </c:pt>
                <c:pt idx="3715">
                  <c:v>3.1995090775232086E+42</c:v>
                </c:pt>
                <c:pt idx="3716">
                  <c:v>3.1973554792818999E+42</c:v>
                </c:pt>
                <c:pt idx="3717">
                  <c:v>3.1952034228967108E+42</c:v>
                </c:pt>
                <c:pt idx="3718">
                  <c:v>3.1930529071484609E+42</c:v>
                </c:pt>
                <c:pt idx="3719">
                  <c:v>3.1909039308190947E+42</c:v>
                </c:pt>
                <c:pt idx="3720">
                  <c:v>3.1887564926916773E+42</c:v>
                </c:pt>
                <c:pt idx="3721">
                  <c:v>3.1866105915503932E+42</c:v>
                </c:pt>
                <c:pt idx="3722">
                  <c:v>3.1844662261805448E+42</c:v>
                </c:pt>
                <c:pt idx="3723">
                  <c:v>3.1823233953685528E+42</c:v>
                </c:pt>
                <c:pt idx="3724">
                  <c:v>3.1801820979019552E+42</c:v>
                </c:pt>
                <c:pt idx="3725">
                  <c:v>3.1780423325694035E+42</c:v>
                </c:pt>
                <c:pt idx="3726">
                  <c:v>3.175904098160661E+42</c:v>
                </c:pt>
                <c:pt idx="3727">
                  <c:v>3.1737673934666092E+42</c:v>
                </c:pt>
                <c:pt idx="3728">
                  <c:v>3.1716322172792323E+42</c:v>
                </c:pt>
                <c:pt idx="3729">
                  <c:v>3.1694985683916323E+42</c:v>
                </c:pt>
                <c:pt idx="3730">
                  <c:v>3.1673664455980152E+42</c:v>
                </c:pt>
                <c:pt idx="3731">
                  <c:v>3.1652358476936958E+42</c:v>
                </c:pt>
                <c:pt idx="3732">
                  <c:v>3.1631067734750937E+42</c:v>
                </c:pt>
                <c:pt idx="3733">
                  <c:v>3.1609792217397365E+42</c:v>
                </c:pt>
                <c:pt idx="3734">
                  <c:v>3.1588531912862517E+42</c:v>
                </c:pt>
                <c:pt idx="3735">
                  <c:v>3.156728680914371E+42</c:v>
                </c:pt>
                <c:pt idx="3736">
                  <c:v>3.1546056894249259E+42</c:v>
                </c:pt>
                <c:pt idx="3737">
                  <c:v>3.1524842156198524E+42</c:v>
                </c:pt>
                <c:pt idx="3738">
                  <c:v>3.1503642583021776E+42</c:v>
                </c:pt>
                <c:pt idx="3739">
                  <c:v>3.1482458162760334E+42</c:v>
                </c:pt>
                <c:pt idx="3740">
                  <c:v>3.1461288883466406E+42</c:v>
                </c:pt>
                <c:pt idx="3741">
                  <c:v>3.1440134733203241E+42</c:v>
                </c:pt>
                <c:pt idx="3742">
                  <c:v>3.1418995700044928E+42</c:v>
                </c:pt>
                <c:pt idx="3743">
                  <c:v>3.1397871772076548E+42</c:v>
                </c:pt>
                <c:pt idx="3744">
                  <c:v>3.1376762937394069E+42</c:v>
                </c:pt>
                <c:pt idx="3745">
                  <c:v>3.1355669184104359E+42</c:v>
                </c:pt>
                <c:pt idx="3746">
                  <c:v>3.1334590500325182E+42</c:v>
                </c:pt>
                <c:pt idx="3747">
                  <c:v>3.1313526874185162E+42</c:v>
                </c:pt>
                <c:pt idx="3748">
                  <c:v>3.1292478293823808E+42</c:v>
                </c:pt>
                <c:pt idx="3749">
                  <c:v>3.1271444747391475E+42</c:v>
                </c:pt>
                <c:pt idx="3750">
                  <c:v>3.1250426223049341E+42</c:v>
                </c:pt>
                <c:pt idx="3751">
                  <c:v>3.1229422708969429E+42</c:v>
                </c:pt>
                <c:pt idx="3752">
                  <c:v>3.1208434193334571E+42</c:v>
                </c:pt>
                <c:pt idx="3753">
                  <c:v>3.1187460664338399E+42</c:v>
                </c:pt>
                <c:pt idx="3754">
                  <c:v>3.1166502110185342E+42</c:v>
                </c:pt>
                <c:pt idx="3755">
                  <c:v>3.1145558519090603E+42</c:v>
                </c:pt>
                <c:pt idx="3756">
                  <c:v>3.1124629879280156E+42</c:v>
                </c:pt>
                <c:pt idx="3757">
                  <c:v>3.110371617899072E+42</c:v>
                </c:pt>
                <c:pt idx="3758">
                  <c:v>3.1082817406469786E+42</c:v>
                </c:pt>
                <c:pt idx="3759">
                  <c:v>3.1061933549975505E+42</c:v>
                </c:pt>
                <c:pt idx="3760">
                  <c:v>3.1041064597776842E+42</c:v>
                </c:pt>
                <c:pt idx="3761">
                  <c:v>3.1020210538153408E+42</c:v>
                </c:pt>
                <c:pt idx="3762">
                  <c:v>3.0999371359395503E+42</c:v>
                </c:pt>
                <c:pt idx="3763">
                  <c:v>3.0978547049804148E+42</c:v>
                </c:pt>
                <c:pt idx="3764">
                  <c:v>3.0957737597691011E+42</c:v>
                </c:pt>
                <c:pt idx="3765">
                  <c:v>3.0936942991378416E+42</c:v>
                </c:pt>
                <c:pt idx="3766">
                  <c:v>3.0916163219199343E+42</c:v>
                </c:pt>
                <c:pt idx="3767">
                  <c:v>3.0895398269497398E+42</c:v>
                </c:pt>
                <c:pt idx="3768">
                  <c:v>3.087464813062684E+42</c:v>
                </c:pt>
                <c:pt idx="3769">
                  <c:v>3.0853912790952492E+42</c:v>
                </c:pt>
                <c:pt idx="3770">
                  <c:v>3.0833192238849819E+42</c:v>
                </c:pt>
                <c:pt idx="3771">
                  <c:v>3.0812486462704852E+42</c:v>
                </c:pt>
                <c:pt idx="3772">
                  <c:v>3.079179545091418E+42</c:v>
                </c:pt>
                <c:pt idx="3773">
                  <c:v>3.0771119191885003E+42</c:v>
                </c:pt>
                <c:pt idx="3774">
                  <c:v>3.075045767403503E+42</c:v>
                </c:pt>
                <c:pt idx="3775">
                  <c:v>3.0729810885792529E+42</c:v>
                </c:pt>
                <c:pt idx="3776">
                  <c:v>3.070917881559631E+42</c:v>
                </c:pt>
                <c:pt idx="3777">
                  <c:v>3.0688561451895695E+42</c:v>
                </c:pt>
                <c:pt idx="3778">
                  <c:v>3.0667958783150468E+42</c:v>
                </c:pt>
                <c:pt idx="3779">
                  <c:v>3.0647370797830971E+42</c:v>
                </c:pt>
                <c:pt idx="3780">
                  <c:v>3.0626797484417967E+42</c:v>
                </c:pt>
                <c:pt idx="3781">
                  <c:v>3.0606238831402767E+42</c:v>
                </c:pt>
                <c:pt idx="3782">
                  <c:v>3.058569482728705E+42</c:v>
                </c:pt>
                <c:pt idx="3783">
                  <c:v>3.0565165460583016E+42</c:v>
                </c:pt>
                <c:pt idx="3784">
                  <c:v>3.0544650719813267E+42</c:v>
                </c:pt>
                <c:pt idx="3785">
                  <c:v>3.0524150593510818E+42</c:v>
                </c:pt>
                <c:pt idx="3786">
                  <c:v>3.0503665070219129E+42</c:v>
                </c:pt>
                <c:pt idx="3787">
                  <c:v>3.048319413849204E+42</c:v>
                </c:pt>
                <c:pt idx="3788">
                  <c:v>3.0462737786893776E+42</c:v>
                </c:pt>
                <c:pt idx="3789">
                  <c:v>3.044229600399896E+42</c:v>
                </c:pt>
                <c:pt idx="3790">
                  <c:v>3.0421868778392562E+42</c:v>
                </c:pt>
                <c:pt idx="3791">
                  <c:v>3.0401456098669908E+42</c:v>
                </c:pt>
                <c:pt idx="3792">
                  <c:v>3.0381057953436684E+42</c:v>
                </c:pt>
                <c:pt idx="3793">
                  <c:v>3.0360674331308905E+42</c:v>
                </c:pt>
                <c:pt idx="3794">
                  <c:v>3.0340305220912884E+42</c:v>
                </c:pt>
                <c:pt idx="3795">
                  <c:v>3.031995061088526E+42</c:v>
                </c:pt>
                <c:pt idx="3796">
                  <c:v>3.029961048987298E+42</c:v>
                </c:pt>
                <c:pt idx="3797">
                  <c:v>3.0279284846533255E+42</c:v>
                </c:pt>
                <c:pt idx="3798">
                  <c:v>3.025897366953358E+42</c:v>
                </c:pt>
                <c:pt idx="3799">
                  <c:v>3.0238676947551713E+42</c:v>
                </c:pt>
                <c:pt idx="3800">
                  <c:v>3.0218394669275674E+42</c:v>
                </c:pt>
                <c:pt idx="3801">
                  <c:v>3.0198126823403712E+42</c:v>
                </c:pt>
                <c:pt idx="3802">
                  <c:v>3.0177873398644293E+42</c:v>
                </c:pt>
                <c:pt idx="3803">
                  <c:v>3.0157634383716149E+42</c:v>
                </c:pt>
                <c:pt idx="3804">
                  <c:v>3.0137409767348165E+42</c:v>
                </c:pt>
                <c:pt idx="3805">
                  <c:v>3.0117199538279443E+42</c:v>
                </c:pt>
                <c:pt idx="3806">
                  <c:v>3.0097003685259281E+42</c:v>
                </c:pt>
                <c:pt idx="3807">
                  <c:v>3.0076822197047134E+42</c:v>
                </c:pt>
                <c:pt idx="3808">
                  <c:v>3.0056655062412627E+42</c:v>
                </c:pt>
                <c:pt idx="3809">
                  <c:v>3.0036502270135511E+42</c:v>
                </c:pt>
                <c:pt idx="3810">
                  <c:v>3.0016363809005737E+42</c:v>
                </c:pt>
                <c:pt idx="3811">
                  <c:v>2.9996239667823321E+42</c:v>
                </c:pt>
                <c:pt idx="3812">
                  <c:v>2.9976129835398443E+42</c:v>
                </c:pt>
                <c:pt idx="3813">
                  <c:v>2.9956034300551328E+42</c:v>
                </c:pt>
                <c:pt idx="3814">
                  <c:v>2.9935953052112377E+42</c:v>
                </c:pt>
                <c:pt idx="3815">
                  <c:v>2.9915886078922007E+42</c:v>
                </c:pt>
                <c:pt idx="3816">
                  <c:v>2.9895833369830748E+42</c:v>
                </c:pt>
                <c:pt idx="3817">
                  <c:v>2.9875794913699164E+42</c:v>
                </c:pt>
                <c:pt idx="3818">
                  <c:v>2.9855770699397913E+42</c:v>
                </c:pt>
                <c:pt idx="3819">
                  <c:v>2.983576071580762E+42</c:v>
                </c:pt>
                <c:pt idx="3820">
                  <c:v>2.9815764951819017E+42</c:v>
                </c:pt>
                <c:pt idx="3821">
                  <c:v>2.9795783396332802E+42</c:v>
                </c:pt>
                <c:pt idx="3822">
                  <c:v>2.9775816038259707E+42</c:v>
                </c:pt>
                <c:pt idx="3823">
                  <c:v>2.9755862866520428E+42</c:v>
                </c:pt>
                <c:pt idx="3824">
                  <c:v>2.9735923870045663E+42</c:v>
                </c:pt>
                <c:pt idx="3825">
                  <c:v>2.9715999037776128E+42</c:v>
                </c:pt>
                <c:pt idx="3826">
                  <c:v>2.9696088358662408E+42</c:v>
                </c:pt>
                <c:pt idx="3827">
                  <c:v>2.9676191821665131E+42</c:v>
                </c:pt>
                <c:pt idx="3828">
                  <c:v>2.9656309415754801E+42</c:v>
                </c:pt>
                <c:pt idx="3829">
                  <c:v>2.9636441129911895E+42</c:v>
                </c:pt>
                <c:pt idx="3830">
                  <c:v>2.9616586953126781E+42</c:v>
                </c:pt>
                <c:pt idx="3831">
                  <c:v>2.9596746874399749E+42</c:v>
                </c:pt>
                <c:pt idx="3832">
                  <c:v>2.957692088274098E+42</c:v>
                </c:pt>
                <c:pt idx="3833">
                  <c:v>2.9557108967170546E+42</c:v>
                </c:pt>
                <c:pt idx="3834">
                  <c:v>2.9537311116718392E+42</c:v>
                </c:pt>
                <c:pt idx="3835">
                  <c:v>2.9517527320424336E+42</c:v>
                </c:pt>
                <c:pt idx="3836">
                  <c:v>2.949775756733803E+42</c:v>
                </c:pt>
                <c:pt idx="3837">
                  <c:v>2.9478001846518987E+42</c:v>
                </c:pt>
                <c:pt idx="3838">
                  <c:v>2.9458260147036551E+42</c:v>
                </c:pt>
                <c:pt idx="3839">
                  <c:v>2.9438532457969884E+42</c:v>
                </c:pt>
                <c:pt idx="3840">
                  <c:v>2.9418818768407947E+42</c:v>
                </c:pt>
                <c:pt idx="3841">
                  <c:v>2.9399119067449524E+42</c:v>
                </c:pt>
                <c:pt idx="3842">
                  <c:v>2.9379433344203195E+42</c:v>
                </c:pt>
                <c:pt idx="3843">
                  <c:v>2.9359761587787269E+42</c:v>
                </c:pt>
                <c:pt idx="3844">
                  <c:v>2.9340103787329878E+42</c:v>
                </c:pt>
                <c:pt idx="3845">
                  <c:v>2.9320459931968878E+42</c:v>
                </c:pt>
                <c:pt idx="3846">
                  <c:v>2.9300830010851885E+42</c:v>
                </c:pt>
                <c:pt idx="3847">
                  <c:v>2.9281214013136267E+42</c:v>
                </c:pt>
                <c:pt idx="3848">
                  <c:v>2.926161192798907E+42</c:v>
                </c:pt>
                <c:pt idx="3849">
                  <c:v>2.9242023744587107E+42</c:v>
                </c:pt>
                <c:pt idx="3850">
                  <c:v>2.922244945211688E+42</c:v>
                </c:pt>
                <c:pt idx="3851">
                  <c:v>2.9202889039774558E+42</c:v>
                </c:pt>
                <c:pt idx="3852">
                  <c:v>2.9183342496766016E+42</c:v>
                </c:pt>
                <c:pt idx="3853">
                  <c:v>2.9163809812306809E+42</c:v>
                </c:pt>
                <c:pt idx="3854">
                  <c:v>2.9144290975622166E+42</c:v>
                </c:pt>
                <c:pt idx="3855">
                  <c:v>2.9124785975946906E+42</c:v>
                </c:pt>
                <c:pt idx="3856">
                  <c:v>2.9105294802525539E+42</c:v>
                </c:pt>
                <c:pt idx="3857">
                  <c:v>2.908581744461222E+42</c:v>
                </c:pt>
                <c:pt idx="3858">
                  <c:v>2.9066353891470691E+42</c:v>
                </c:pt>
                <c:pt idx="3859">
                  <c:v>2.9046904132374301E+42</c:v>
                </c:pt>
                <c:pt idx="3860">
                  <c:v>2.9027468156606022E+42</c:v>
                </c:pt>
                <c:pt idx="3861">
                  <c:v>2.900804595345841E+42</c:v>
                </c:pt>
                <c:pt idx="3862">
                  <c:v>2.8988637512233578E+42</c:v>
                </c:pt>
                <c:pt idx="3863">
                  <c:v>2.8969242822243232E+42</c:v>
                </c:pt>
                <c:pt idx="3864">
                  <c:v>2.8949861872808615E+42</c:v>
                </c:pt>
                <c:pt idx="3865">
                  <c:v>2.8930494653260561E+42</c:v>
                </c:pt>
                <c:pt idx="3866">
                  <c:v>2.8911141152939366E+42</c:v>
                </c:pt>
                <c:pt idx="3867">
                  <c:v>2.889180136119492E+42</c:v>
                </c:pt>
                <c:pt idx="3868">
                  <c:v>2.8872475267386609E+42</c:v>
                </c:pt>
                <c:pt idx="3869">
                  <c:v>2.8853162860883306E+42</c:v>
                </c:pt>
                <c:pt idx="3870">
                  <c:v>2.8833864131063388E+42</c:v>
                </c:pt>
                <c:pt idx="3871">
                  <c:v>2.8814579067314743E+42</c:v>
                </c:pt>
                <c:pt idx="3872">
                  <c:v>2.8795307659034706E+42</c:v>
                </c:pt>
                <c:pt idx="3873">
                  <c:v>2.8776049895630087E+42</c:v>
                </c:pt>
                <c:pt idx="3874">
                  <c:v>2.875680576651715E+42</c:v>
                </c:pt>
                <c:pt idx="3875">
                  <c:v>2.8737575261121596E+42</c:v>
                </c:pt>
                <c:pt idx="3876">
                  <c:v>2.8718358368878566E+42</c:v>
                </c:pt>
                <c:pt idx="3877">
                  <c:v>2.8699155079232629E+42</c:v>
                </c:pt>
                <c:pt idx="3878">
                  <c:v>2.8679965381637773E+42</c:v>
                </c:pt>
                <c:pt idx="3879">
                  <c:v>2.866078926555737E+42</c:v>
                </c:pt>
                <c:pt idx="3880">
                  <c:v>2.864162672046419E+42</c:v>
                </c:pt>
                <c:pt idx="3881">
                  <c:v>2.8622477735840408E+42</c:v>
                </c:pt>
                <c:pt idx="3882">
                  <c:v>2.8603342301177554E+42</c:v>
                </c:pt>
                <c:pt idx="3883">
                  <c:v>2.858422040597651E+42</c:v>
                </c:pt>
                <c:pt idx="3884">
                  <c:v>2.8565112039747529E+42</c:v>
                </c:pt>
                <c:pt idx="3885">
                  <c:v>2.8546017192010223E+42</c:v>
                </c:pt>
                <c:pt idx="3886">
                  <c:v>2.8526935852293476E+42</c:v>
                </c:pt>
                <c:pt idx="3887">
                  <c:v>2.8507868010135563E+42</c:v>
                </c:pt>
                <c:pt idx="3888">
                  <c:v>2.8488813655084042E+42</c:v>
                </c:pt>
                <c:pt idx="3889">
                  <c:v>2.8469772776695768E+42</c:v>
                </c:pt>
                <c:pt idx="3890">
                  <c:v>2.8450745364536887E+42</c:v>
                </c:pt>
                <c:pt idx="3891">
                  <c:v>2.8431731408182855E+42</c:v>
                </c:pt>
                <c:pt idx="3892">
                  <c:v>2.8412730897218356E+42</c:v>
                </c:pt>
                <c:pt idx="3893">
                  <c:v>2.8393743821237372E+42</c:v>
                </c:pt>
                <c:pt idx="3894">
                  <c:v>2.8374770169843131E+42</c:v>
                </c:pt>
                <c:pt idx="3895">
                  <c:v>2.8355809932648097E+42</c:v>
                </c:pt>
                <c:pt idx="3896">
                  <c:v>2.8336863099273962E+42</c:v>
                </c:pt>
                <c:pt idx="3897">
                  <c:v>2.8317929659351654E+42</c:v>
                </c:pt>
                <c:pt idx="3898">
                  <c:v>2.8299009602521298E+42</c:v>
                </c:pt>
                <c:pt idx="3899">
                  <c:v>2.8280102918432249E+42</c:v>
                </c:pt>
                <c:pt idx="3900">
                  <c:v>2.8261209596743022E+42</c:v>
                </c:pt>
                <c:pt idx="3901">
                  <c:v>2.8242329627121311E+42</c:v>
                </c:pt>
                <c:pt idx="3902">
                  <c:v>2.8223462999244058E+42</c:v>
                </c:pt>
                <c:pt idx="3903">
                  <c:v>2.8204609702797254E+42</c:v>
                </c:pt>
                <c:pt idx="3904">
                  <c:v>2.8185769727476132E+42</c:v>
                </c:pt>
                <c:pt idx="3905">
                  <c:v>2.8166943062985028E+42</c:v>
                </c:pt>
                <c:pt idx="3906">
                  <c:v>2.814812969903743E+42</c:v>
                </c:pt>
                <c:pt idx="3907">
                  <c:v>2.8129329625355933E+42</c:v>
                </c:pt>
                <c:pt idx="3908">
                  <c:v>2.8110542831672246E+42</c:v>
                </c:pt>
                <c:pt idx="3909">
                  <c:v>2.8091769307727219E+42</c:v>
                </c:pt>
                <c:pt idx="3910">
                  <c:v>2.8073009043270759E+42</c:v>
                </c:pt>
                <c:pt idx="3911">
                  <c:v>2.8054262028061852E+42</c:v>
                </c:pt>
                <c:pt idx="3912">
                  <c:v>2.8035528251868589E+42</c:v>
                </c:pt>
                <c:pt idx="3913">
                  <c:v>2.8016807704468117E+42</c:v>
                </c:pt>
                <c:pt idx="3914">
                  <c:v>2.7998100375646625E+42</c:v>
                </c:pt>
                <c:pt idx="3915">
                  <c:v>2.7979406255199373E+42</c:v>
                </c:pt>
                <c:pt idx="3916">
                  <c:v>2.7960725332930611E+42</c:v>
                </c:pt>
                <c:pt idx="3917">
                  <c:v>2.7942057598653672E+42</c:v>
                </c:pt>
                <c:pt idx="3918">
                  <c:v>2.7923403042190874E+42</c:v>
                </c:pt>
                <c:pt idx="3919">
                  <c:v>2.7904761653373555E+42</c:v>
                </c:pt>
                <c:pt idx="3920">
                  <c:v>2.7886133422042029E+42</c:v>
                </c:pt>
                <c:pt idx="3921">
                  <c:v>2.7867518338045634E+42</c:v>
                </c:pt>
                <c:pt idx="3922">
                  <c:v>2.7848916391242645E+42</c:v>
                </c:pt>
                <c:pt idx="3923">
                  <c:v>2.7830327571500348E+42</c:v>
                </c:pt>
                <c:pt idx="3924">
                  <c:v>2.7811751868694962E+42</c:v>
                </c:pt>
                <c:pt idx="3925">
                  <c:v>2.7793189272711653E+42</c:v>
                </c:pt>
                <c:pt idx="3926">
                  <c:v>2.7774639773444549E+42</c:v>
                </c:pt>
                <c:pt idx="3927">
                  <c:v>2.7756103360796678E+42</c:v>
                </c:pt>
                <c:pt idx="3928">
                  <c:v>2.7737580024680017E+42</c:v>
                </c:pt>
                <c:pt idx="3929">
                  <c:v>2.7719069755015449E+42</c:v>
                </c:pt>
                <c:pt idx="3930">
                  <c:v>2.7700572541732748E+42</c:v>
                </c:pt>
                <c:pt idx="3931">
                  <c:v>2.7682088374770587E+42</c:v>
                </c:pt>
                <c:pt idx="3932">
                  <c:v>2.7663617244076522E+42</c:v>
                </c:pt>
                <c:pt idx="3933">
                  <c:v>2.7645159139606979E+42</c:v>
                </c:pt>
                <c:pt idx="3934">
                  <c:v>2.7626714051327265E+42</c:v>
                </c:pt>
                <c:pt idx="3935">
                  <c:v>2.760828196921152E+42</c:v>
                </c:pt>
                <c:pt idx="3936">
                  <c:v>2.758986288324273E+42</c:v>
                </c:pt>
                <c:pt idx="3937">
                  <c:v>2.7571456783412743E+42</c:v>
                </c:pt>
                <c:pt idx="3938">
                  <c:v>2.7553063659722207E+42</c:v>
                </c:pt>
                <c:pt idx="3939">
                  <c:v>2.7534683502180591E+42</c:v>
                </c:pt>
                <c:pt idx="3940">
                  <c:v>2.7516316300806179E+42</c:v>
                </c:pt>
                <c:pt idx="3941">
                  <c:v>2.7497962045626056E+42</c:v>
                </c:pt>
                <c:pt idx="3942">
                  <c:v>2.7479620726676078E+42</c:v>
                </c:pt>
                <c:pt idx="3943">
                  <c:v>2.7461292334000903E+42</c:v>
                </c:pt>
                <c:pt idx="3944">
                  <c:v>2.7442976857653951E+42</c:v>
                </c:pt>
                <c:pt idx="3945">
                  <c:v>2.7424674287697399E+42</c:v>
                </c:pt>
                <c:pt idx="3946">
                  <c:v>2.7406384614202182E+42</c:v>
                </c:pt>
                <c:pt idx="3947">
                  <c:v>2.7388107827247971E+42</c:v>
                </c:pt>
                <c:pt idx="3948">
                  <c:v>2.7369843916923171E+42</c:v>
                </c:pt>
                <c:pt idx="3949">
                  <c:v>2.7351592873324922E+42</c:v>
                </c:pt>
                <c:pt idx="3950">
                  <c:v>2.7333354686559055E+42</c:v>
                </c:pt>
                <c:pt idx="3951">
                  <c:v>2.7315129346740134E+42</c:v>
                </c:pt>
                <c:pt idx="3952">
                  <c:v>2.7296916843991403E+42</c:v>
                </c:pt>
                <c:pt idx="3953">
                  <c:v>2.7278717168444783E+42</c:v>
                </c:pt>
                <c:pt idx="3954">
                  <c:v>2.7260530310240911E+42</c:v>
                </c:pt>
                <c:pt idx="3955">
                  <c:v>2.724235625952904E+42</c:v>
                </c:pt>
                <c:pt idx="3956">
                  <c:v>2.7224195006467133E+42</c:v>
                </c:pt>
                <c:pt idx="3957">
                  <c:v>2.7206046541221771E+42</c:v>
                </c:pt>
                <c:pt idx="3958">
                  <c:v>2.7187910853968175E+42</c:v>
                </c:pt>
                <c:pt idx="3959">
                  <c:v>2.7169787934890215E+42</c:v>
                </c:pt>
                <c:pt idx="3960">
                  <c:v>2.7151677774180378E+42</c:v>
                </c:pt>
                <c:pt idx="3961">
                  <c:v>2.7133580362039769E+42</c:v>
                </c:pt>
                <c:pt idx="3962">
                  <c:v>2.7115495688678078E+42</c:v>
                </c:pt>
                <c:pt idx="3963">
                  <c:v>2.7097423744313624E+42</c:v>
                </c:pt>
                <c:pt idx="3964">
                  <c:v>2.7079364519173264E+42</c:v>
                </c:pt>
                <c:pt idx="3965">
                  <c:v>2.7061318003492475E+42</c:v>
                </c:pt>
                <c:pt idx="3966">
                  <c:v>2.7043284187515285E+42</c:v>
                </c:pt>
                <c:pt idx="3967">
                  <c:v>2.7025263061494295E+42</c:v>
                </c:pt>
                <c:pt idx="3968">
                  <c:v>2.7007254615690632E+42</c:v>
                </c:pt>
                <c:pt idx="3969">
                  <c:v>2.6989258840373975E+42</c:v>
                </c:pt>
                <c:pt idx="3970">
                  <c:v>2.6971275725822549E+42</c:v>
                </c:pt>
                <c:pt idx="3971">
                  <c:v>2.6953305262323074E+42</c:v>
                </c:pt>
                <c:pt idx="3972">
                  <c:v>2.693534744017081E+42</c:v>
                </c:pt>
                <c:pt idx="3973">
                  <c:v>2.6917402249669508E+42</c:v>
                </c:pt>
                <c:pt idx="3974">
                  <c:v>2.6899469681131419E+42</c:v>
                </c:pt>
                <c:pt idx="3975">
                  <c:v>2.6881549724877289E+42</c:v>
                </c:pt>
                <c:pt idx="3976">
                  <c:v>2.6863642371236317E+42</c:v>
                </c:pt>
                <c:pt idx="3977">
                  <c:v>2.6845747610546207E+42</c:v>
                </c:pt>
                <c:pt idx="3978">
                  <c:v>2.6827865433153078E+42</c:v>
                </c:pt>
                <c:pt idx="3979">
                  <c:v>2.6809995829411567E+42</c:v>
                </c:pt>
                <c:pt idx="3980">
                  <c:v>2.6792138789684679E+42</c:v>
                </c:pt>
                <c:pt idx="3981">
                  <c:v>2.6774294304343895E+42</c:v>
                </c:pt>
                <c:pt idx="3982">
                  <c:v>2.6756462363769126E+42</c:v>
                </c:pt>
                <c:pt idx="3983">
                  <c:v>2.6738642958348661E+42</c:v>
                </c:pt>
                <c:pt idx="3984">
                  <c:v>2.6720836078479248E+42</c:v>
                </c:pt>
                <c:pt idx="3985">
                  <c:v>2.6703041714565989E+42</c:v>
                </c:pt>
                <c:pt idx="3986">
                  <c:v>2.6685259857022412E+42</c:v>
                </c:pt>
                <c:pt idx="3987">
                  <c:v>2.6667490496270367E+42</c:v>
                </c:pt>
                <c:pt idx="3988">
                  <c:v>2.6649733622740155E+42</c:v>
                </c:pt>
                <c:pt idx="3989">
                  <c:v>2.6631989226870368E+42</c:v>
                </c:pt>
                <c:pt idx="3990">
                  <c:v>2.661425729910801E+42</c:v>
                </c:pt>
                <c:pt idx="3991">
                  <c:v>2.6596537829908385E+42</c:v>
                </c:pt>
                <c:pt idx="3992">
                  <c:v>2.6578830809735151E+42</c:v>
                </c:pt>
                <c:pt idx="3993">
                  <c:v>2.6561136229060315E+42</c:v>
                </c:pt>
                <c:pt idx="3994">
                  <c:v>2.6543454078364174E+42</c:v>
                </c:pt>
                <c:pt idx="3995">
                  <c:v>2.6525784348135336E+42</c:v>
                </c:pt>
                <c:pt idx="3996">
                  <c:v>2.6508127028870728E+42</c:v>
                </c:pt>
                <c:pt idx="3997">
                  <c:v>2.6490482111075561E+42</c:v>
                </c:pt>
                <c:pt idx="3998">
                  <c:v>2.6472849585263333E+42</c:v>
                </c:pt>
                <c:pt idx="3999">
                  <c:v>2.6455229441955822E+42</c:v>
                </c:pt>
                <c:pt idx="4000">
                  <c:v>2.643762167168303E+42</c:v>
                </c:pt>
                <c:pt idx="4001">
                  <c:v>2.6420026264983285E+42</c:v>
                </c:pt>
                <c:pt idx="4002">
                  <c:v>2.6402443212403156E+42</c:v>
                </c:pt>
                <c:pt idx="4003">
                  <c:v>2.6384872504497378E+42</c:v>
                </c:pt>
                <c:pt idx="4004">
                  <c:v>2.6367314131828999E+42</c:v>
                </c:pt>
                <c:pt idx="4005">
                  <c:v>2.6349768084969264E+42</c:v>
                </c:pt>
                <c:pt idx="4006">
                  <c:v>2.633223435449762E+42</c:v>
                </c:pt>
                <c:pt idx="4007">
                  <c:v>2.6314712931001748E+42</c:v>
                </c:pt>
                <c:pt idx="4008">
                  <c:v>2.62972038050775E+42</c:v>
                </c:pt>
                <c:pt idx="4009">
                  <c:v>2.6279706967328928E+42</c:v>
                </c:pt>
                <c:pt idx="4010">
                  <c:v>2.6262222408368262E+42</c:v>
                </c:pt>
                <c:pt idx="4011">
                  <c:v>2.6244750118815926E+42</c:v>
                </c:pt>
                <c:pt idx="4012">
                  <c:v>2.6227290089300477E+42</c:v>
                </c:pt>
                <c:pt idx="4013">
                  <c:v>2.6209842310458638E+42</c:v>
                </c:pt>
                <c:pt idx="4014">
                  <c:v>2.6192406772935267E+42</c:v>
                </c:pt>
                <c:pt idx="4015">
                  <c:v>2.6174983467383413E+42</c:v>
                </c:pt>
                <c:pt idx="4016">
                  <c:v>2.6157572384464184E+42</c:v>
                </c:pt>
                <c:pt idx="4017">
                  <c:v>2.6140173514846856E+42</c:v>
                </c:pt>
                <c:pt idx="4018">
                  <c:v>2.6122786849208785E+42</c:v>
                </c:pt>
                <c:pt idx="4019">
                  <c:v>2.610541237823547E+42</c:v>
                </c:pt>
                <c:pt idx="4020">
                  <c:v>2.6088050092620456E+42</c:v>
                </c:pt>
                <c:pt idx="4021">
                  <c:v>2.607069998306545E+42</c:v>
                </c:pt>
                <c:pt idx="4022">
                  <c:v>2.6053362040280149E+42</c:v>
                </c:pt>
                <c:pt idx="4023">
                  <c:v>2.6036036254982387E+42</c:v>
                </c:pt>
                <c:pt idx="4024">
                  <c:v>2.6018722617898029E+42</c:v>
                </c:pt>
                <c:pt idx="4025">
                  <c:v>2.6001421119761001E+42</c:v>
                </c:pt>
                <c:pt idx="4026">
                  <c:v>2.5984131751313287E+42</c:v>
                </c:pt>
                <c:pt idx="4027">
                  <c:v>2.5966854503304886E+42</c:v>
                </c:pt>
                <c:pt idx="4028">
                  <c:v>2.5949589366493838E+42</c:v>
                </c:pt>
                <c:pt idx="4029">
                  <c:v>2.5932336331646207E+42</c:v>
                </c:pt>
                <c:pt idx="4030">
                  <c:v>2.5915095389536051E+42</c:v>
                </c:pt>
                <c:pt idx="4031">
                  <c:v>2.5897866530945463E+42</c:v>
                </c:pt>
                <c:pt idx="4032">
                  <c:v>2.5880649746664502E+42</c:v>
                </c:pt>
                <c:pt idx="4033">
                  <c:v>2.586344502749122E+42</c:v>
                </c:pt>
                <c:pt idx="4034">
                  <c:v>2.5846252364231656E+42</c:v>
                </c:pt>
                <c:pt idx="4035">
                  <c:v>2.5829071747699822E+42</c:v>
                </c:pt>
                <c:pt idx="4036">
                  <c:v>2.5811903168717694E+42</c:v>
                </c:pt>
                <c:pt idx="4037">
                  <c:v>2.5794746618115161E+42</c:v>
                </c:pt>
                <c:pt idx="4038">
                  <c:v>2.5777602086730133E+42</c:v>
                </c:pt>
                <c:pt idx="4039">
                  <c:v>2.5760469565408389E+42</c:v>
                </c:pt>
                <c:pt idx="4040">
                  <c:v>2.5743349045003664E+42</c:v>
                </c:pt>
                <c:pt idx="4041">
                  <c:v>2.5726240516377627E+42</c:v>
                </c:pt>
                <c:pt idx="4042">
                  <c:v>2.5709143970399841E+42</c:v>
                </c:pt>
                <c:pt idx="4043">
                  <c:v>2.5692059397947781E+42</c:v>
                </c:pt>
                <c:pt idx="4044">
                  <c:v>2.56749867899068E+42</c:v>
                </c:pt>
                <c:pt idx="4045">
                  <c:v>2.5657926137170204E+42</c:v>
                </c:pt>
                <c:pt idx="4046">
                  <c:v>2.5640877430639065E+42</c:v>
                </c:pt>
                <c:pt idx="4047">
                  <c:v>2.562384066122243E+42</c:v>
                </c:pt>
                <c:pt idx="4048">
                  <c:v>2.5606815819837163E+42</c:v>
                </c:pt>
                <c:pt idx="4049">
                  <c:v>2.5589802897408003E+42</c:v>
                </c:pt>
                <c:pt idx="4050">
                  <c:v>2.5572801884867521E+42</c:v>
                </c:pt>
                <c:pt idx="4051">
                  <c:v>2.5555812773156122E+42</c:v>
                </c:pt>
                <c:pt idx="4052">
                  <c:v>2.5538835553222089E+42</c:v>
                </c:pt>
                <c:pt idx="4053">
                  <c:v>2.5521870216021445E+42</c:v>
                </c:pt>
                <c:pt idx="4054">
                  <c:v>2.5504916752518105E+42</c:v>
                </c:pt>
                <c:pt idx="4055">
                  <c:v>2.5487975153683753E+42</c:v>
                </c:pt>
                <c:pt idx="4056">
                  <c:v>2.5471045410497878E+42</c:v>
                </c:pt>
                <c:pt idx="4057">
                  <c:v>2.5454127513947771E+42</c:v>
                </c:pt>
                <c:pt idx="4058">
                  <c:v>2.5437221455028484E+42</c:v>
                </c:pt>
                <c:pt idx="4059">
                  <c:v>2.5420327224742872E+42</c:v>
                </c:pt>
                <c:pt idx="4060">
                  <c:v>2.5403444814101542E+42</c:v>
                </c:pt>
                <c:pt idx="4061">
                  <c:v>2.5386574214122846E+42</c:v>
                </c:pt>
                <c:pt idx="4062">
                  <c:v>2.5369715415832902E+42</c:v>
                </c:pt>
                <c:pt idx="4063">
                  <c:v>2.5352868410265572E+42</c:v>
                </c:pt>
                <c:pt idx="4064">
                  <c:v>2.5336033188462464E+42</c:v>
                </c:pt>
                <c:pt idx="4065">
                  <c:v>2.5319209741472875E+42</c:v>
                </c:pt>
                <c:pt idx="4066">
                  <c:v>2.530239806035387E+42</c:v>
                </c:pt>
                <c:pt idx="4067">
                  <c:v>2.5285598136170181E+42</c:v>
                </c:pt>
                <c:pt idx="4068">
                  <c:v>2.5268809959994267E+42</c:v>
                </c:pt>
                <c:pt idx="4069">
                  <c:v>2.5252033522906268E+42</c:v>
                </c:pt>
                <c:pt idx="4070">
                  <c:v>2.5235268815994035E+42</c:v>
                </c:pt>
                <c:pt idx="4071">
                  <c:v>2.5218515830353089E+42</c:v>
                </c:pt>
                <c:pt idx="4072">
                  <c:v>2.5201774557086572E+42</c:v>
                </c:pt>
                <c:pt idx="4073">
                  <c:v>2.5185044987305391E+42</c:v>
                </c:pt>
                <c:pt idx="4074">
                  <c:v>2.5168327112128019E+42</c:v>
                </c:pt>
                <c:pt idx="4075">
                  <c:v>2.5151620922680608E+42</c:v>
                </c:pt>
                <c:pt idx="4076">
                  <c:v>2.5134926410096954E+42</c:v>
                </c:pt>
                <c:pt idx="4077">
                  <c:v>2.5118243565518498E+42</c:v>
                </c:pt>
                <c:pt idx="4078">
                  <c:v>2.5101572380094261E+42</c:v>
                </c:pt>
                <c:pt idx="4079">
                  <c:v>2.5084912844980927E+42</c:v>
                </c:pt>
                <c:pt idx="4080">
                  <c:v>2.506826495134277E+42</c:v>
                </c:pt>
                <c:pt idx="4081">
                  <c:v>2.5051628690351658E+42</c:v>
                </c:pt>
                <c:pt idx="4082">
                  <c:v>2.5035004053187059E+42</c:v>
                </c:pt>
                <c:pt idx="4083">
                  <c:v>2.5018391031036012E+42</c:v>
                </c:pt>
                <c:pt idx="4084">
                  <c:v>2.5001789615093167E+42</c:v>
                </c:pt>
                <c:pt idx="4085">
                  <c:v>2.498519979656072E+42</c:v>
                </c:pt>
                <c:pt idx="4086">
                  <c:v>2.4968621566648411E+42</c:v>
                </c:pt>
                <c:pt idx="4087">
                  <c:v>2.4952054916573576E+42</c:v>
                </c:pt>
                <c:pt idx="4088">
                  <c:v>2.493549983756107E+42</c:v>
                </c:pt>
                <c:pt idx="4089">
                  <c:v>2.4918956320843292E+42</c:v>
                </c:pt>
                <c:pt idx="4090">
                  <c:v>2.4902424357660173E+42</c:v>
                </c:pt>
                <c:pt idx="4091">
                  <c:v>2.488590393925915E+42</c:v>
                </c:pt>
                <c:pt idx="4092">
                  <c:v>2.4869395056895218E+42</c:v>
                </c:pt>
                <c:pt idx="4093">
                  <c:v>2.4852897701830833E+42</c:v>
                </c:pt>
                <c:pt idx="4094">
                  <c:v>2.4836411865335984E+42</c:v>
                </c:pt>
                <c:pt idx="4095">
                  <c:v>2.4819937538688135E+42</c:v>
                </c:pt>
                <c:pt idx="4096">
                  <c:v>2.4803474713172218E+42</c:v>
                </c:pt>
                <c:pt idx="4097">
                  <c:v>2.4787023380080693E+42</c:v>
                </c:pt>
                <c:pt idx="4098">
                  <c:v>2.4770583530713444E+42</c:v>
                </c:pt>
                <c:pt idx="4099">
                  <c:v>2.4754155156377842E+42</c:v>
                </c:pt>
                <c:pt idx="4100">
                  <c:v>2.4737738248388695E+42</c:v>
                </c:pt>
                <c:pt idx="4101">
                  <c:v>2.4721332798068269E+42</c:v>
                </c:pt>
                <c:pt idx="4102">
                  <c:v>2.4704938796746258E+42</c:v>
                </c:pt>
                <c:pt idx="4103">
                  <c:v>2.4688556235759796E+42</c:v>
                </c:pt>
                <c:pt idx="4104">
                  <c:v>2.4672185106453425E+42</c:v>
                </c:pt>
                <c:pt idx="4105">
                  <c:v>2.4655825400179145E+42</c:v>
                </c:pt>
                <c:pt idx="4106">
                  <c:v>2.4639477108296319E+42</c:v>
                </c:pt>
                <c:pt idx="4107">
                  <c:v>2.4623140222171723E+42</c:v>
                </c:pt>
                <c:pt idx="4108">
                  <c:v>2.4606814733179548E+42</c:v>
                </c:pt>
                <c:pt idx="4109">
                  <c:v>2.4590500632701342E+42</c:v>
                </c:pt>
                <c:pt idx="4110">
                  <c:v>2.4574197912126046E+42</c:v>
                </c:pt>
                <c:pt idx="4111">
                  <c:v>2.455790656284997E+42</c:v>
                </c:pt>
                <c:pt idx="4112">
                  <c:v>2.4541626576276783E+42</c:v>
                </c:pt>
                <c:pt idx="4113">
                  <c:v>2.4525357943817526E+42</c:v>
                </c:pt>
                <c:pt idx="4114">
                  <c:v>2.4509100656890555E+42</c:v>
                </c:pt>
                <c:pt idx="4115">
                  <c:v>2.4492854706921607E+42</c:v>
                </c:pt>
                <c:pt idx="4116">
                  <c:v>2.447662008534373E+42</c:v>
                </c:pt>
                <c:pt idx="4117">
                  <c:v>2.4460396783597287E+42</c:v>
                </c:pt>
                <c:pt idx="4118">
                  <c:v>2.444418479312999E+42</c:v>
                </c:pt>
                <c:pt idx="4119">
                  <c:v>2.4427984105396837E+42</c:v>
                </c:pt>
                <c:pt idx="4120">
                  <c:v>2.4411794711860132E+42</c:v>
                </c:pt>
                <c:pt idx="4121">
                  <c:v>2.4395616603989503E+42</c:v>
                </c:pt>
                <c:pt idx="4122">
                  <c:v>2.4379449773261826E+42</c:v>
                </c:pt>
                <c:pt idx="4123">
                  <c:v>2.4363294211161274E+42</c:v>
                </c:pt>
                <c:pt idx="4124">
                  <c:v>2.4347149909179312E+42</c:v>
                </c:pt>
                <c:pt idx="4125">
                  <c:v>2.4331016858814663E+42</c:v>
                </c:pt>
                <c:pt idx="4126">
                  <c:v>2.4314895051573274E+42</c:v>
                </c:pt>
                <c:pt idx="4127">
                  <c:v>2.4298784478968389E+42</c:v>
                </c:pt>
                <c:pt idx="4128">
                  <c:v>2.4282685132520487E+42</c:v>
                </c:pt>
                <c:pt idx="4129">
                  <c:v>2.4266597003757262E+42</c:v>
                </c:pt>
                <c:pt idx="4130">
                  <c:v>2.4250520084213669E+42</c:v>
                </c:pt>
                <c:pt idx="4131">
                  <c:v>2.423445436543185E+42</c:v>
                </c:pt>
                <c:pt idx="4132">
                  <c:v>2.42183998389612E+42</c:v>
                </c:pt>
                <c:pt idx="4133">
                  <c:v>2.4202356496358292E+42</c:v>
                </c:pt>
                <c:pt idx="4134">
                  <c:v>2.4186324329186913E+42</c:v>
                </c:pt>
                <c:pt idx="4135">
                  <c:v>2.4170303329018045E+42</c:v>
                </c:pt>
                <c:pt idx="4136">
                  <c:v>2.4154293487429845E+42</c:v>
                </c:pt>
                <c:pt idx="4137">
                  <c:v>2.4138294796007664E+42</c:v>
                </c:pt>
                <c:pt idx="4138">
                  <c:v>2.4122307246343994E+42</c:v>
                </c:pt>
                <c:pt idx="4139">
                  <c:v>2.4106330830038539E+42</c:v>
                </c:pt>
                <c:pt idx="4140">
                  <c:v>2.4090365538698131E+42</c:v>
                </c:pt>
                <c:pt idx="4141">
                  <c:v>2.4074411363936733E+42</c:v>
                </c:pt>
                <c:pt idx="4142">
                  <c:v>2.4058468297375476E+42</c:v>
                </c:pt>
                <c:pt idx="4143">
                  <c:v>2.4042536330642634E+42</c:v>
                </c:pt>
                <c:pt idx="4144">
                  <c:v>2.4026615455373588E+42</c:v>
                </c:pt>
                <c:pt idx="4145">
                  <c:v>2.4010705663210838E+42</c:v>
                </c:pt>
                <c:pt idx="4146">
                  <c:v>2.3994806945804029E+42</c:v>
                </c:pt>
                <c:pt idx="4147">
                  <c:v>2.3978919294809876E+42</c:v>
                </c:pt>
                <c:pt idx="4148">
                  <c:v>2.3963042701892218E+42</c:v>
                </c:pt>
                <c:pt idx="4149">
                  <c:v>2.3947177158721955E+42</c:v>
                </c:pt>
                <c:pt idx="4150">
                  <c:v>2.393132265697711E+42</c:v>
                </c:pt>
                <c:pt idx="4151">
                  <c:v>2.3915479188342761E+42</c:v>
                </c:pt>
                <c:pt idx="4152">
                  <c:v>2.3899646744511053E+42</c:v>
                </c:pt>
                <c:pt idx="4153">
                  <c:v>2.3883825317181211E+42</c:v>
                </c:pt>
                <c:pt idx="4154">
                  <c:v>2.3868014898059517E+42</c:v>
                </c:pt>
                <c:pt idx="4155">
                  <c:v>2.3852215478859276E+42</c:v>
                </c:pt>
                <c:pt idx="4156">
                  <c:v>2.3836427051300865E+42</c:v>
                </c:pt>
                <c:pt idx="4157">
                  <c:v>2.3820649607111675E+42</c:v>
                </c:pt>
                <c:pt idx="4158">
                  <c:v>2.3804883138026125E+42</c:v>
                </c:pt>
                <c:pt idx="4159">
                  <c:v>2.3789127635785667E+42</c:v>
                </c:pt>
                <c:pt idx="4160">
                  <c:v>2.3773383092138775E+42</c:v>
                </c:pt>
                <c:pt idx="4161">
                  <c:v>2.3757649498840907E+42</c:v>
                </c:pt>
                <c:pt idx="4162">
                  <c:v>2.3741926847654516E+42</c:v>
                </c:pt>
                <c:pt idx="4163">
                  <c:v>2.372621513034909E+42</c:v>
                </c:pt>
                <c:pt idx="4164">
                  <c:v>2.3710514338701045E+42</c:v>
                </c:pt>
                <c:pt idx="4165">
                  <c:v>2.369482446449383E+42</c:v>
                </c:pt>
                <c:pt idx="4166">
                  <c:v>2.367914549951782E+42</c:v>
                </c:pt>
                <c:pt idx="4167">
                  <c:v>2.3663477435570378E+42</c:v>
                </c:pt>
                <c:pt idx="4168">
                  <c:v>2.364782026445582E+42</c:v>
                </c:pt>
                <c:pt idx="4169">
                  <c:v>2.3632173977985424E+42</c:v>
                </c:pt>
                <c:pt idx="4170">
                  <c:v>2.3616538567977375E+42</c:v>
                </c:pt>
                <c:pt idx="4171">
                  <c:v>2.3600914026256852E+42</c:v>
                </c:pt>
                <c:pt idx="4172">
                  <c:v>2.3585300344655903E+42</c:v>
                </c:pt>
                <c:pt idx="4173">
                  <c:v>2.3569697515013543E+42</c:v>
                </c:pt>
                <c:pt idx="4174">
                  <c:v>2.3554105529175663E+42</c:v>
                </c:pt>
                <c:pt idx="4175">
                  <c:v>2.353852437899512E+42</c:v>
                </c:pt>
                <c:pt idx="4176">
                  <c:v>2.3522954056331609E+42</c:v>
                </c:pt>
                <c:pt idx="4177">
                  <c:v>2.350739455305175E+42</c:v>
                </c:pt>
                <c:pt idx="4178">
                  <c:v>2.3491845861029067E+42</c:v>
                </c:pt>
                <c:pt idx="4179">
                  <c:v>2.347630797214394E+42</c:v>
                </c:pt>
                <c:pt idx="4180">
                  <c:v>2.3460780878283615E+42</c:v>
                </c:pt>
                <c:pt idx="4181">
                  <c:v>2.3445264571342236E+42</c:v>
                </c:pt>
                <c:pt idx="4182">
                  <c:v>2.3429759043220792E+42</c:v>
                </c:pt>
                <c:pt idx="4183">
                  <c:v>2.3414264285827117E+42</c:v>
                </c:pt>
                <c:pt idx="4184">
                  <c:v>2.3398780291075901E+42</c:v>
                </c:pt>
                <c:pt idx="4185">
                  <c:v>2.3383307050888674E+42</c:v>
                </c:pt>
                <c:pt idx="4186">
                  <c:v>2.3367844557193787E+42</c:v>
                </c:pt>
                <c:pt idx="4187">
                  <c:v>2.3352392801926452E+42</c:v>
                </c:pt>
                <c:pt idx="4188">
                  <c:v>2.3336951777028643E+42</c:v>
                </c:pt>
                <c:pt idx="4189">
                  <c:v>2.3321521474449196E+42</c:v>
                </c:pt>
                <c:pt idx="4190">
                  <c:v>2.3306101886143722E+42</c:v>
                </c:pt>
                <c:pt idx="4191">
                  <c:v>2.3290693004074654E+42</c:v>
                </c:pt>
                <c:pt idx="4192">
                  <c:v>2.3275294820211197E+42</c:v>
                </c:pt>
                <c:pt idx="4193">
                  <c:v>2.3259907326529357E+42</c:v>
                </c:pt>
                <c:pt idx="4194">
                  <c:v>2.32445305150119E+42</c:v>
                </c:pt>
                <c:pt idx="4195">
                  <c:v>2.3229164377648389E+42</c:v>
                </c:pt>
                <c:pt idx="4196">
                  <c:v>2.3213808906435124E+42</c:v>
                </c:pt>
                <c:pt idx="4197">
                  <c:v>2.3198464093375179E+42</c:v>
                </c:pt>
                <c:pt idx="4198">
                  <c:v>2.3183129930478381E+42</c:v>
                </c:pt>
                <c:pt idx="4199">
                  <c:v>2.3167806409761281E+42</c:v>
                </c:pt>
                <c:pt idx="4200">
                  <c:v>2.3152493523247207E+42</c:v>
                </c:pt>
                <c:pt idx="4201">
                  <c:v>2.3137191262966182E+42</c:v>
                </c:pt>
                <c:pt idx="4202">
                  <c:v>2.3121899620954962E+42</c:v>
                </c:pt>
                <c:pt idx="4203">
                  <c:v>2.3106618589257017E+42</c:v>
                </c:pt>
                <c:pt idx="4204">
                  <c:v>2.3091348159922557E+42</c:v>
                </c:pt>
                <c:pt idx="4205">
                  <c:v>2.3076088325008461E+42</c:v>
                </c:pt>
                <c:pt idx="4206">
                  <c:v>2.3060839076578309E+42</c:v>
                </c:pt>
                <c:pt idx="4207">
                  <c:v>2.3045600406702407E+42</c:v>
                </c:pt>
                <c:pt idx="4208">
                  <c:v>2.3030372307457693E+42</c:v>
                </c:pt>
                <c:pt idx="4209">
                  <c:v>2.3015154770927816E+42</c:v>
                </c:pt>
                <c:pt idx="4210">
                  <c:v>2.2999947789203101E+42</c:v>
                </c:pt>
                <c:pt idx="4211">
                  <c:v>2.2984751354380511E+42</c:v>
                </c:pt>
                <c:pt idx="4212">
                  <c:v>2.2969565458563677E+42</c:v>
                </c:pt>
                <c:pt idx="4213">
                  <c:v>2.2954390093862909E+42</c:v>
                </c:pt>
                <c:pt idx="4214">
                  <c:v>2.2939225252395114E+42</c:v>
                </c:pt>
                <c:pt idx="4215">
                  <c:v>2.2924070926283864E+42</c:v>
                </c:pt>
                <c:pt idx="4216">
                  <c:v>2.2908927107659358E+42</c:v>
                </c:pt>
                <c:pt idx="4217">
                  <c:v>2.2893793788658419E+42</c:v>
                </c:pt>
                <c:pt idx="4218">
                  <c:v>2.2878670961424494E+42</c:v>
                </c:pt>
                <c:pt idx="4219">
                  <c:v>2.2863558618107626E+42</c:v>
                </c:pt>
                <c:pt idx="4220">
                  <c:v>2.2848456750864475E+42</c:v>
                </c:pt>
                <c:pt idx="4221">
                  <c:v>2.2833365351858291E+42</c:v>
                </c:pt>
                <c:pt idx="4222">
                  <c:v>2.2818284413258938E+42</c:v>
                </c:pt>
                <c:pt idx="4223">
                  <c:v>2.2803213927242835E+42</c:v>
                </c:pt>
                <c:pt idx="4224">
                  <c:v>2.2788153885992985E+42</c:v>
                </c:pt>
                <c:pt idx="4225">
                  <c:v>2.2773104281698989E+42</c:v>
                </c:pt>
                <c:pt idx="4226">
                  <c:v>2.2758065106556973E+42</c:v>
                </c:pt>
                <c:pt idx="4227">
                  <c:v>2.2743036352769668E+42</c:v>
                </c:pt>
                <c:pt idx="4228">
                  <c:v>2.2728018012546312E+42</c:v>
                </c:pt>
                <c:pt idx="4229">
                  <c:v>2.2713010078102734E+42</c:v>
                </c:pt>
                <c:pt idx="4230">
                  <c:v>2.2698012541661248E+42</c:v>
                </c:pt>
                <c:pt idx="4231">
                  <c:v>2.2683025395450752E+42</c:v>
                </c:pt>
                <c:pt idx="4232">
                  <c:v>2.2668048631706657E+42</c:v>
                </c:pt>
                <c:pt idx="4233">
                  <c:v>2.2653082242670872E+42</c:v>
                </c:pt>
                <c:pt idx="4234">
                  <c:v>2.2638126220591849E+42</c:v>
                </c:pt>
                <c:pt idx="4235">
                  <c:v>2.2623180557724519E+42</c:v>
                </c:pt>
                <c:pt idx="4236">
                  <c:v>2.2608245246330328E+42</c:v>
                </c:pt>
                <c:pt idx="4237">
                  <c:v>2.2593320278677226E+42</c:v>
                </c:pt>
                <c:pt idx="4238">
                  <c:v>2.2578405647039632E+42</c:v>
                </c:pt>
                <c:pt idx="4239">
                  <c:v>2.2563501343698472E+42</c:v>
                </c:pt>
                <c:pt idx="4240">
                  <c:v>2.2548607360941112E+42</c:v>
                </c:pt>
                <c:pt idx="4241">
                  <c:v>2.2533723691061402E+42</c:v>
                </c:pt>
                <c:pt idx="4242">
                  <c:v>2.2518850326359683E+42</c:v>
                </c:pt>
                <c:pt idx="4243">
                  <c:v>2.2503987259142706E+42</c:v>
                </c:pt>
                <c:pt idx="4244">
                  <c:v>2.2489134481723701E+42</c:v>
                </c:pt>
                <c:pt idx="4245">
                  <c:v>2.2474291986422316E+42</c:v>
                </c:pt>
                <c:pt idx="4246">
                  <c:v>2.2459459765564671E+42</c:v>
                </c:pt>
                <c:pt idx="4247">
                  <c:v>2.2444637811483281E+42</c:v>
                </c:pt>
                <c:pt idx="4248">
                  <c:v>2.2429826116517119E+42</c:v>
                </c:pt>
                <c:pt idx="4249">
                  <c:v>2.2415024673011528E+42</c:v>
                </c:pt>
                <c:pt idx="4250">
                  <c:v>2.2400233473318316E+42</c:v>
                </c:pt>
                <c:pt idx="4251">
                  <c:v>2.2385452509795669E+42</c:v>
                </c:pt>
                <c:pt idx="4252">
                  <c:v>2.2370681774808174E+42</c:v>
                </c:pt>
                <c:pt idx="4253">
                  <c:v>2.2355921260726802E+42</c:v>
                </c:pt>
                <c:pt idx="4254">
                  <c:v>2.2341170959928929E+42</c:v>
                </c:pt>
                <c:pt idx="4255">
                  <c:v>2.2326430864798296E+42</c:v>
                </c:pt>
                <c:pt idx="4256">
                  <c:v>2.2311700967725006E+42</c:v>
                </c:pt>
                <c:pt idx="4257">
                  <c:v>2.2296981261105576E+42</c:v>
                </c:pt>
                <c:pt idx="4258">
                  <c:v>2.2282271737342824E+42</c:v>
                </c:pt>
                <c:pt idx="4259">
                  <c:v>2.2267572388845971E+42</c:v>
                </c:pt>
                <c:pt idx="4260">
                  <c:v>2.225288320803056E+42</c:v>
                </c:pt>
                <c:pt idx="4261">
                  <c:v>2.2238204187318493E+42</c:v>
                </c:pt>
                <c:pt idx="4262">
                  <c:v>2.2223535319137976E+42</c:v>
                </c:pt>
                <c:pt idx="4263">
                  <c:v>2.2208876595923584E+42</c:v>
                </c:pt>
                <c:pt idx="4264">
                  <c:v>2.2194228010116195E+42</c:v>
                </c:pt>
                <c:pt idx="4265">
                  <c:v>2.2179589554162997E+42</c:v>
                </c:pt>
                <c:pt idx="4266">
                  <c:v>2.2164961220517509E+42</c:v>
                </c:pt>
                <c:pt idx="4267">
                  <c:v>2.2150343001639554E+42</c:v>
                </c:pt>
                <c:pt idx="4268">
                  <c:v>2.2135734889995225E+42</c:v>
                </c:pt>
                <c:pt idx="4269">
                  <c:v>2.2121136878056936E+42</c:v>
                </c:pt>
                <c:pt idx="4270">
                  <c:v>2.2106548958303373E+42</c:v>
                </c:pt>
                <c:pt idx="4271">
                  <c:v>2.2091971123219515E+42</c:v>
                </c:pt>
                <c:pt idx="4272">
                  <c:v>2.2077403365296608E+42</c:v>
                </c:pt>
                <c:pt idx="4273">
                  <c:v>2.2062845677032162E+42</c:v>
                </c:pt>
                <c:pt idx="4274">
                  <c:v>2.204829805092994E+42</c:v>
                </c:pt>
                <c:pt idx="4275">
                  <c:v>2.2033760479499982E+42</c:v>
                </c:pt>
                <c:pt idx="4276">
                  <c:v>2.2019232955258566E+42</c:v>
                </c:pt>
                <c:pt idx="4277">
                  <c:v>2.2004715470728222E+42</c:v>
                </c:pt>
                <c:pt idx="4278">
                  <c:v>2.1990208018437686E+42</c:v>
                </c:pt>
                <c:pt idx="4279">
                  <c:v>2.1975710590921968E+42</c:v>
                </c:pt>
                <c:pt idx="4280">
                  <c:v>2.1961223180722278E+42</c:v>
                </c:pt>
                <c:pt idx="4281">
                  <c:v>2.1946745780386051E+42</c:v>
                </c:pt>
                <c:pt idx="4282">
                  <c:v>2.1932278382466922E+42</c:v>
                </c:pt>
                <c:pt idx="4283">
                  <c:v>2.1917820979524744E+42</c:v>
                </c:pt>
                <c:pt idx="4284">
                  <c:v>2.190337356412559E+42</c:v>
                </c:pt>
                <c:pt idx="4285">
                  <c:v>2.1888936128841679E+42</c:v>
                </c:pt>
                <c:pt idx="4286">
                  <c:v>2.1874508666251454E+42</c:v>
                </c:pt>
                <c:pt idx="4287">
                  <c:v>2.1860091168939543E+42</c:v>
                </c:pt>
                <c:pt idx="4288">
                  <c:v>2.1845683629496738E+42</c:v>
                </c:pt>
                <c:pt idx="4289">
                  <c:v>2.1831286040519993E+42</c:v>
                </c:pt>
                <c:pt idx="4290">
                  <c:v>2.181689839461244E+42</c:v>
                </c:pt>
                <c:pt idx="4291">
                  <c:v>2.1802520684383359E+42</c:v>
                </c:pt>
                <c:pt idx="4292">
                  <c:v>2.1788152902448198E+42</c:v>
                </c:pt>
                <c:pt idx="4293">
                  <c:v>2.1773795041428536E+42</c:v>
                </c:pt>
                <c:pt idx="4294">
                  <c:v>2.1759447093952089E+42</c:v>
                </c:pt>
                <c:pt idx="4295">
                  <c:v>2.1745109052652731E+42</c:v>
                </c:pt>
                <c:pt idx="4296">
                  <c:v>2.1730780910170424E+42</c:v>
                </c:pt>
                <c:pt idx="4297">
                  <c:v>2.1716462659151295E+42</c:v>
                </c:pt>
                <c:pt idx="4298">
                  <c:v>2.1702154292247553E+42</c:v>
                </c:pt>
                <c:pt idx="4299">
                  <c:v>2.1687855802117543E+42</c:v>
                </c:pt>
                <c:pt idx="4300">
                  <c:v>2.1673567181425699E+42</c:v>
                </c:pt>
                <c:pt idx="4301">
                  <c:v>2.1659288422842562E+42</c:v>
                </c:pt>
                <c:pt idx="4302">
                  <c:v>2.1645019519044742E+42</c:v>
                </c:pt>
                <c:pt idx="4303">
                  <c:v>2.163076046271497E+42</c:v>
                </c:pt>
                <c:pt idx="4304">
                  <c:v>2.1616511246542025E+42</c:v>
                </c:pt>
                <c:pt idx="4305">
                  <c:v>2.1602271863220782E+42</c:v>
                </c:pt>
                <c:pt idx="4306">
                  <c:v>2.158804230545219E+42</c:v>
                </c:pt>
                <c:pt idx="4307">
                  <c:v>2.1573822565943233E+42</c:v>
                </c:pt>
                <c:pt idx="4308">
                  <c:v>2.1559612637406971E+42</c:v>
                </c:pt>
                <c:pt idx="4309">
                  <c:v>2.1545412512562513E+42</c:v>
                </c:pt>
                <c:pt idx="4310">
                  <c:v>2.1531222184135003E+42</c:v>
                </c:pt>
                <c:pt idx="4311">
                  <c:v>2.1517041644855642E+42</c:v>
                </c:pt>
                <c:pt idx="4312">
                  <c:v>2.1502870887461646E+42</c:v>
                </c:pt>
                <c:pt idx="4313">
                  <c:v>2.1488709904696261E+42</c:v>
                </c:pt>
                <c:pt idx="4314">
                  <c:v>2.1474558689308767E+42</c:v>
                </c:pt>
                <c:pt idx="4315">
                  <c:v>2.1460417234054448E+42</c:v>
                </c:pt>
                <c:pt idx="4316">
                  <c:v>2.1446285531694598E+42</c:v>
                </c:pt>
                <c:pt idx="4317">
                  <c:v>2.1432163574996522E+42</c:v>
                </c:pt>
                <c:pt idx="4318">
                  <c:v>2.141805135673352E+42</c:v>
                </c:pt>
                <c:pt idx="4319">
                  <c:v>2.1403948869684877E+42</c:v>
                </c:pt>
                <c:pt idx="4320">
                  <c:v>2.138985610663586E+42</c:v>
                </c:pt>
                <c:pt idx="4321">
                  <c:v>2.1375773060377742E+42</c:v>
                </c:pt>
                <c:pt idx="4322">
                  <c:v>2.1361699723707752E+42</c:v>
                </c:pt>
                <c:pt idx="4323">
                  <c:v>2.1347636089429083E+42</c:v>
                </c:pt>
                <c:pt idx="4324">
                  <c:v>2.1333582150350899E+42</c:v>
                </c:pt>
                <c:pt idx="4325">
                  <c:v>2.1319537899288332E+42</c:v>
                </c:pt>
                <c:pt idx="4326">
                  <c:v>2.1305503329062436E+42</c:v>
                </c:pt>
                <c:pt idx="4327">
                  <c:v>2.1291478432500233E+42</c:v>
                </c:pt>
                <c:pt idx="4328">
                  <c:v>2.1277463202434707E+42</c:v>
                </c:pt>
                <c:pt idx="4329">
                  <c:v>2.1263457631704708E+42</c:v>
                </c:pt>
                <c:pt idx="4330">
                  <c:v>2.1249461713155069E+42</c:v>
                </c:pt>
                <c:pt idx="4331">
                  <c:v>2.1235475439636546E+42</c:v>
                </c:pt>
                <c:pt idx="4332">
                  <c:v>2.1221498804005774E+42</c:v>
                </c:pt>
                <c:pt idx="4333">
                  <c:v>2.1207531799125343E+42</c:v>
                </c:pt>
                <c:pt idx="4334">
                  <c:v>2.1193574417863721E+42</c:v>
                </c:pt>
                <c:pt idx="4335">
                  <c:v>2.1179626653095289E+42</c:v>
                </c:pt>
                <c:pt idx="4336">
                  <c:v>2.1165688497700313E+42</c:v>
                </c:pt>
                <c:pt idx="4337">
                  <c:v>2.1151759944564936E+42</c:v>
                </c:pt>
                <c:pt idx="4338">
                  <c:v>2.1137840986581216E+42</c:v>
                </c:pt>
                <c:pt idx="4339">
                  <c:v>2.1123931616647057E+42</c:v>
                </c:pt>
                <c:pt idx="4340">
                  <c:v>2.1110031827666265E+42</c:v>
                </c:pt>
                <c:pt idx="4341">
                  <c:v>2.109614161254847E+42</c:v>
                </c:pt>
                <c:pt idx="4342">
                  <c:v>2.1082260964209205E+42</c:v>
                </c:pt>
                <c:pt idx="4343">
                  <c:v>2.1068389875569811E+42</c:v>
                </c:pt>
                <c:pt idx="4344">
                  <c:v>2.105452833955753E+42</c:v>
                </c:pt>
                <c:pt idx="4345">
                  <c:v>2.1040676349105409E+42</c:v>
                </c:pt>
                <c:pt idx="4346">
                  <c:v>2.1026833897152343E+42</c:v>
                </c:pt>
                <c:pt idx="4347">
                  <c:v>2.1013000976643059E+42</c:v>
                </c:pt>
                <c:pt idx="4348">
                  <c:v>2.0999177580528105E+42</c:v>
                </c:pt>
                <c:pt idx="4349">
                  <c:v>2.0985363701763855E+42</c:v>
                </c:pt>
                <c:pt idx="4350">
                  <c:v>2.0971559333312502E+42</c:v>
                </c:pt>
                <c:pt idx="4351">
                  <c:v>2.0957764468142047E+42</c:v>
                </c:pt>
                <c:pt idx="4352">
                  <c:v>2.0943979099226275E+42</c:v>
                </c:pt>
                <c:pt idx="4353">
                  <c:v>2.093020321954479E+42</c:v>
                </c:pt>
                <c:pt idx="4354">
                  <c:v>2.0916436822082982E+42</c:v>
                </c:pt>
                <c:pt idx="4355">
                  <c:v>2.0902679899832017E+42</c:v>
                </c:pt>
                <c:pt idx="4356">
                  <c:v>2.0888932445788869E+42</c:v>
                </c:pt>
                <c:pt idx="4357">
                  <c:v>2.0875194452956261E+42</c:v>
                </c:pt>
                <c:pt idx="4358">
                  <c:v>2.0861465914342705E+42</c:v>
                </c:pt>
                <c:pt idx="4359">
                  <c:v>2.0847746822962458E+42</c:v>
                </c:pt>
                <c:pt idx="4360">
                  <c:v>2.0834037171835546E+42</c:v>
                </c:pt>
                <c:pt idx="4361">
                  <c:v>2.0820336953987741E+42</c:v>
                </c:pt>
                <c:pt idx="4362">
                  <c:v>2.0806646162450576E+42</c:v>
                </c:pt>
                <c:pt idx="4363">
                  <c:v>2.0792964790261325E+42</c:v>
                </c:pt>
                <c:pt idx="4364">
                  <c:v>2.0779292830462992E+42</c:v>
                </c:pt>
                <c:pt idx="4365">
                  <c:v>2.0765630276104294E+42</c:v>
                </c:pt>
                <c:pt idx="4366">
                  <c:v>2.0751977120239715E+42</c:v>
                </c:pt>
                <c:pt idx="4367">
                  <c:v>2.0738333355929424E+42</c:v>
                </c:pt>
                <c:pt idx="4368">
                  <c:v>2.0724698976239319E+42</c:v>
                </c:pt>
                <c:pt idx="4369">
                  <c:v>2.071107397424101E+42</c:v>
                </c:pt>
                <c:pt idx="4370">
                  <c:v>2.0697458343011796E+42</c:v>
                </c:pt>
                <c:pt idx="4371">
                  <c:v>2.068385207563469E+42</c:v>
                </c:pt>
                <c:pt idx="4372">
                  <c:v>2.0670255165198379E+42</c:v>
                </c:pt>
                <c:pt idx="4373">
                  <c:v>2.065666760479727E+42</c:v>
                </c:pt>
                <c:pt idx="4374">
                  <c:v>2.0643089387531415E+42</c:v>
                </c:pt>
                <c:pt idx="4375">
                  <c:v>2.0629520506506572E+42</c:v>
                </c:pt>
                <c:pt idx="4376">
                  <c:v>2.0615960954834127E+42</c:v>
                </c:pt>
                <c:pt idx="4377">
                  <c:v>2.0602410725631182E+42</c:v>
                </c:pt>
                <c:pt idx="4378">
                  <c:v>2.0588869812020465E+42</c:v>
                </c:pt>
                <c:pt idx="4379">
                  <c:v>2.0575338207130377E+42</c:v>
                </c:pt>
                <c:pt idx="4380">
                  <c:v>2.0561815904094961E+42</c:v>
                </c:pt>
                <c:pt idx="4381">
                  <c:v>2.0548302896053895E+42</c:v>
                </c:pt>
                <c:pt idx="4382">
                  <c:v>2.0534799176152514E+42</c:v>
                </c:pt>
                <c:pt idx="4383">
                  <c:v>2.0521304737541759E+42</c:v>
                </c:pt>
                <c:pt idx="4384">
                  <c:v>2.0507819573378232E+42</c:v>
                </c:pt>
                <c:pt idx="4385">
                  <c:v>2.0494343676824133E+42</c:v>
                </c:pt>
                <c:pt idx="4386">
                  <c:v>2.0480877041047272E+42</c:v>
                </c:pt>
                <c:pt idx="4387">
                  <c:v>2.0467419659221099E+42</c:v>
                </c:pt>
                <c:pt idx="4388">
                  <c:v>2.045397152452464E+42</c:v>
                </c:pt>
                <c:pt idx="4389">
                  <c:v>2.0440532630142535E+42</c:v>
                </c:pt>
                <c:pt idx="4390">
                  <c:v>2.0427102969265038E+42</c:v>
                </c:pt>
                <c:pt idx="4391">
                  <c:v>2.0413682535087948E+42</c:v>
                </c:pt>
                <c:pt idx="4392">
                  <c:v>2.0400271320812683E+42</c:v>
                </c:pt>
                <c:pt idx="4393">
                  <c:v>2.0386869319646231E+42</c:v>
                </c:pt>
                <c:pt idx="4394">
                  <c:v>2.0373476524801166E+42</c:v>
                </c:pt>
                <c:pt idx="4395">
                  <c:v>2.0360092929495587E+42</c:v>
                </c:pt>
                <c:pt idx="4396">
                  <c:v>2.0346718526953204E+42</c:v>
                </c:pt>
                <c:pt idx="4397">
                  <c:v>2.0333353310403268E+42</c:v>
                </c:pt>
                <c:pt idx="4398">
                  <c:v>2.0319997273080576E+42</c:v>
                </c:pt>
                <c:pt idx="4399">
                  <c:v>2.0306650408225475E+42</c:v>
                </c:pt>
                <c:pt idx="4400">
                  <c:v>2.029331270908386E+42</c:v>
                </c:pt>
                <c:pt idx="4401">
                  <c:v>2.0279984168907155E+42</c:v>
                </c:pt>
                <c:pt idx="4402">
                  <c:v>2.0266664780952321E+42</c:v>
                </c:pt>
                <c:pt idx="4403">
                  <c:v>2.025335453848184E+42</c:v>
                </c:pt>
                <c:pt idx="4404">
                  <c:v>2.0240053434763702E+42</c:v>
                </c:pt>
                <c:pt idx="4405">
                  <c:v>2.0226761463071452E+42</c:v>
                </c:pt>
                <c:pt idx="4406">
                  <c:v>2.0213478616684102E+42</c:v>
                </c:pt>
                <c:pt idx="4407">
                  <c:v>2.0200204888886189E+42</c:v>
                </c:pt>
                <c:pt idx="4408">
                  <c:v>2.0186940272967746E+42</c:v>
                </c:pt>
                <c:pt idx="4409">
                  <c:v>2.0173684762224304E+42</c:v>
                </c:pt>
                <c:pt idx="4410">
                  <c:v>2.0160438349956872E+42</c:v>
                </c:pt>
                <c:pt idx="4411">
                  <c:v>2.0147201029471959E+42</c:v>
                </c:pt>
                <c:pt idx="4412">
                  <c:v>2.0133972794081542E+42</c:v>
                </c:pt>
                <c:pt idx="4413">
                  <c:v>2.0120753637103065E+42</c:v>
                </c:pt>
                <c:pt idx="4414">
                  <c:v>2.0107543551859452E+42</c:v>
                </c:pt>
                <c:pt idx="4415">
                  <c:v>2.009434253167909E+42</c:v>
                </c:pt>
                <c:pt idx="4416">
                  <c:v>2.008115056989582E+42</c:v>
                </c:pt>
                <c:pt idx="4417">
                  <c:v>2.006796765984893E+42</c:v>
                </c:pt>
                <c:pt idx="4418">
                  <c:v>2.0054793794883158E+42</c:v>
                </c:pt>
                <c:pt idx="4419">
                  <c:v>2.0041628968348693E+42</c:v>
                </c:pt>
                <c:pt idx="4420">
                  <c:v>2.0028473173601136E+42</c:v>
                </c:pt>
                <c:pt idx="4421">
                  <c:v>2.0015326404001567E+42</c:v>
                </c:pt>
                <c:pt idx="4422">
                  <c:v>2.0002188652916433E+42</c:v>
                </c:pt>
                <c:pt idx="4423">
                  <c:v>1.9989059913717663E+42</c:v>
                </c:pt>
                <c:pt idx="4424">
                  <c:v>1.9975940179782552E+42</c:v>
                </c:pt>
                <c:pt idx="4425">
                  <c:v>1.9962829444493819E+42</c:v>
                </c:pt>
                <c:pt idx="4426">
                  <c:v>1.9949727701239606E+42</c:v>
                </c:pt>
                <c:pt idx="4427">
                  <c:v>1.9936634943413447E+42</c:v>
                </c:pt>
                <c:pt idx="4428">
                  <c:v>1.9923551164414258E+42</c:v>
                </c:pt>
                <c:pt idx="4429">
                  <c:v>1.9910476357646374E+42</c:v>
                </c:pt>
                <c:pt idx="4430">
                  <c:v>1.9897410516519496E+42</c:v>
                </c:pt>
                <c:pt idx="4431">
                  <c:v>1.9884353634448694E+42</c:v>
                </c:pt>
                <c:pt idx="4432">
                  <c:v>1.9871305704854443E+42</c:v>
                </c:pt>
                <c:pt idx="4433">
                  <c:v>1.9858266721162558E+42</c:v>
                </c:pt>
                <c:pt idx="4434">
                  <c:v>1.9845236676804233E+42</c:v>
                </c:pt>
                <c:pt idx="4435">
                  <c:v>1.983221556521603E+42</c:v>
                </c:pt>
                <c:pt idx="4436">
                  <c:v>1.9819203379839858E+42</c:v>
                </c:pt>
                <c:pt idx="4437">
                  <c:v>1.9806200114122971E+42</c:v>
                </c:pt>
                <c:pt idx="4438">
                  <c:v>1.9793205761517969E+42</c:v>
                </c:pt>
                <c:pt idx="4439">
                  <c:v>1.9780220315482804E+42</c:v>
                </c:pt>
                <c:pt idx="4440">
                  <c:v>1.976724376948074E+42</c:v>
                </c:pt>
                <c:pt idx="4441">
                  <c:v>1.9754276116980388E+42</c:v>
                </c:pt>
                <c:pt idx="4442">
                  <c:v>1.9741317351455683E+42</c:v>
                </c:pt>
                <c:pt idx="4443">
                  <c:v>1.9728367466385872E+42</c:v>
                </c:pt>
                <c:pt idx="4444">
                  <c:v>1.9715426455255515E+42</c:v>
                </c:pt>
                <c:pt idx="4445">
                  <c:v>1.9702494311554479E+42</c:v>
                </c:pt>
                <c:pt idx="4446">
                  <c:v>1.9689571028777957E+42</c:v>
                </c:pt>
                <c:pt idx="4447">
                  <c:v>1.9676656600426418E+42</c:v>
                </c:pt>
                <c:pt idx="4448">
                  <c:v>1.9663751020005628E+42</c:v>
                </c:pt>
                <c:pt idx="4449">
                  <c:v>1.9650854281026652E+42</c:v>
                </c:pt>
                <c:pt idx="4450">
                  <c:v>1.9637966377005832E+42</c:v>
                </c:pt>
                <c:pt idx="4451">
                  <c:v>1.9625087301464792E+42</c:v>
                </c:pt>
                <c:pt idx="4452">
                  <c:v>1.9612217047930425E+42</c:v>
                </c:pt>
                <c:pt idx="4453">
                  <c:v>1.9599355609934899E+42</c:v>
                </c:pt>
                <c:pt idx="4454">
                  <c:v>1.9586502981015647E+42</c:v>
                </c:pt>
                <c:pt idx="4455">
                  <c:v>1.9573659154715345E+42</c:v>
                </c:pt>
                <c:pt idx="4456">
                  <c:v>1.9560824124581954E+42</c:v>
                </c:pt>
                <c:pt idx="4457">
                  <c:v>1.9547997884168661E+42</c:v>
                </c:pt>
                <c:pt idx="4458">
                  <c:v>1.9535180427033903E+42</c:v>
                </c:pt>
                <c:pt idx="4459">
                  <c:v>1.9522371746741346E+42</c:v>
                </c:pt>
                <c:pt idx="4460">
                  <c:v>1.9509571836859912E+42</c:v>
                </c:pt>
                <c:pt idx="4461">
                  <c:v>1.9496780690963736E+42</c:v>
                </c:pt>
                <c:pt idx="4462">
                  <c:v>1.9483998302632187E+42</c:v>
                </c:pt>
                <c:pt idx="4463">
                  <c:v>1.9471224665449841E+42</c:v>
                </c:pt>
                <c:pt idx="4464">
                  <c:v>1.9458459773006503E+42</c:v>
                </c:pt>
                <c:pt idx="4465">
                  <c:v>1.9445703618897183E+42</c:v>
                </c:pt>
                <c:pt idx="4466">
                  <c:v>1.9432956196722085E+42</c:v>
                </c:pt>
                <c:pt idx="4467">
                  <c:v>1.9420217500086623E+42</c:v>
                </c:pt>
                <c:pt idx="4468">
                  <c:v>1.9407487522601421E+42</c:v>
                </c:pt>
                <c:pt idx="4469">
                  <c:v>1.9394766257882256E+42</c:v>
                </c:pt>
                <c:pt idx="4470">
                  <c:v>1.9382053699550138E+42</c:v>
                </c:pt>
                <c:pt idx="4471">
                  <c:v>1.9369349841231191E+42</c:v>
                </c:pt>
                <c:pt idx="4472">
                  <c:v>1.9356654676556778E+42</c:v>
                </c:pt>
                <c:pt idx="4473">
                  <c:v>1.9343968199163407E+42</c:v>
                </c:pt>
                <c:pt idx="4474">
                  <c:v>1.9331290402692752E+42</c:v>
                </c:pt>
                <c:pt idx="4475">
                  <c:v>1.9318621280791639E+42</c:v>
                </c:pt>
                <c:pt idx="4476">
                  <c:v>1.9305960827112076E+42</c:v>
                </c:pt>
                <c:pt idx="4477">
                  <c:v>1.929330903531119E+42</c:v>
                </c:pt>
                <c:pt idx="4478">
                  <c:v>1.9280665899051278E+42</c:v>
                </c:pt>
                <c:pt idx="4479">
                  <c:v>1.9268031411999773E+42</c:v>
                </c:pt>
                <c:pt idx="4480">
                  <c:v>1.9255405567829232E+42</c:v>
                </c:pt>
                <c:pt idx="4481">
                  <c:v>1.9242788360217361E+42</c:v>
                </c:pt>
                <c:pt idx="4482">
                  <c:v>1.9230179782846982E+42</c:v>
                </c:pt>
                <c:pt idx="4483">
                  <c:v>1.9217579829406035E+42</c:v>
                </c:pt>
                <c:pt idx="4484">
                  <c:v>1.9204988493587603E+42</c:v>
                </c:pt>
                <c:pt idx="4485">
                  <c:v>1.9192405769089847E+42</c:v>
                </c:pt>
                <c:pt idx="4486">
                  <c:v>1.9179831649616059E+42</c:v>
                </c:pt>
                <c:pt idx="4487">
                  <c:v>1.916726612887462E+42</c:v>
                </c:pt>
                <c:pt idx="4488">
                  <c:v>1.915470920057902E+42</c:v>
                </c:pt>
                <c:pt idx="4489">
                  <c:v>1.9142160858447832E+42</c:v>
                </c:pt>
                <c:pt idx="4490">
                  <c:v>1.9129621096204729E+42</c:v>
                </c:pt>
                <c:pt idx="4491">
                  <c:v>1.9117089907578458E+42</c:v>
                </c:pt>
                <c:pt idx="4492">
                  <c:v>1.9104567286302857E+42</c:v>
                </c:pt>
                <c:pt idx="4493">
                  <c:v>1.909205322611682E+42</c:v>
                </c:pt>
                <c:pt idx="4494">
                  <c:v>1.907954772076432E+42</c:v>
                </c:pt>
                <c:pt idx="4495">
                  <c:v>1.9067050763994397E+42</c:v>
                </c:pt>
                <c:pt idx="4496">
                  <c:v>1.9054562349561148E+42</c:v>
                </c:pt>
                <c:pt idx="4497">
                  <c:v>1.9042082471223732E+42</c:v>
                </c:pt>
                <c:pt idx="4498">
                  <c:v>1.9029611122746338E+42</c:v>
                </c:pt>
                <c:pt idx="4499">
                  <c:v>1.9017148297898224E+42</c:v>
                </c:pt>
                <c:pt idx="4500">
                  <c:v>1.9004693990453676E+42</c:v>
                </c:pt>
                <c:pt idx="4501">
                  <c:v>1.8992248194192026E+42</c:v>
                </c:pt>
                <c:pt idx="4502">
                  <c:v>1.8979810902897622E+42</c:v>
                </c:pt>
                <c:pt idx="4503">
                  <c:v>1.8967382110359859E+42</c:v>
                </c:pt>
                <c:pt idx="4504">
                  <c:v>1.8954961810373128E+42</c:v>
                </c:pt>
                <c:pt idx="4505">
                  <c:v>1.8942549996736861E+42</c:v>
                </c:pt>
                <c:pt idx="4506">
                  <c:v>1.8930146663255489E+42</c:v>
                </c:pt>
                <c:pt idx="4507">
                  <c:v>1.8917751803738465E+42</c:v>
                </c:pt>
                <c:pt idx="4508">
                  <c:v>1.8905365412000219E+42</c:v>
                </c:pt>
                <c:pt idx="4509">
                  <c:v>1.8892987481860223E+42</c:v>
                </c:pt>
                <c:pt idx="4510">
                  <c:v>1.8880618007142889E+42</c:v>
                </c:pt>
                <c:pt idx="4511">
                  <c:v>1.8868256981677668E+42</c:v>
                </c:pt>
                <c:pt idx="4512">
                  <c:v>1.8855904399298956E+42</c:v>
                </c:pt>
                <c:pt idx="4513">
                  <c:v>1.8843560253846146E+42</c:v>
                </c:pt>
                <c:pt idx="4514">
                  <c:v>1.8831224539163622E+42</c:v>
                </c:pt>
                <c:pt idx="4515">
                  <c:v>1.8818897249100703E+42</c:v>
                </c:pt>
                <c:pt idx="4516">
                  <c:v>1.8806578377511718E+42</c:v>
                </c:pt>
                <c:pt idx="4517">
                  <c:v>1.8794267918255921E+42</c:v>
                </c:pt>
                <c:pt idx="4518">
                  <c:v>1.8781965865197518E+42</c:v>
                </c:pt>
                <c:pt idx="4519">
                  <c:v>1.8769672212205704E+42</c:v>
                </c:pt>
                <c:pt idx="4520">
                  <c:v>1.8757386953154595E+42</c:v>
                </c:pt>
                <c:pt idx="4521">
                  <c:v>1.8745110081923261E+42</c:v>
                </c:pt>
                <c:pt idx="4522">
                  <c:v>1.8732841592395706E+42</c:v>
                </c:pt>
                <c:pt idx="4523">
                  <c:v>1.8720581478460854E+42</c:v>
                </c:pt>
                <c:pt idx="4524">
                  <c:v>1.8708329734012581E+42</c:v>
                </c:pt>
                <c:pt idx="4525">
                  <c:v>1.8696086352949669E+42</c:v>
                </c:pt>
                <c:pt idx="4526">
                  <c:v>1.868385132917583E+42</c:v>
                </c:pt>
                <c:pt idx="4527">
                  <c:v>1.8671624656599705E+42</c:v>
                </c:pt>
                <c:pt idx="4528">
                  <c:v>1.8659406329134805E+42</c:v>
                </c:pt>
                <c:pt idx="4529">
                  <c:v>1.8647196340699584E+42</c:v>
                </c:pt>
                <c:pt idx="4530">
                  <c:v>1.8634994685217401E+42</c:v>
                </c:pt>
                <c:pt idx="4531">
                  <c:v>1.8622801356616461E+42</c:v>
                </c:pt>
                <c:pt idx="4532">
                  <c:v>1.8610616348829927E+42</c:v>
                </c:pt>
                <c:pt idx="4533">
                  <c:v>1.8598439655795801E+42</c:v>
                </c:pt>
                <c:pt idx="4534">
                  <c:v>1.8586271271456989E+42</c:v>
                </c:pt>
                <c:pt idx="4535">
                  <c:v>1.857411118976128E+42</c:v>
                </c:pt>
                <c:pt idx="4536">
                  <c:v>1.8561959404661329E+42</c:v>
                </c:pt>
                <c:pt idx="4537">
                  <c:v>1.8549815910114656E+42</c:v>
                </c:pt>
                <c:pt idx="4538">
                  <c:v>1.8537680700083652E+42</c:v>
                </c:pt>
                <c:pt idx="4539">
                  <c:v>1.8525553768535568E+42</c:v>
                </c:pt>
                <c:pt idx="4540">
                  <c:v>1.8513435109442514E+42</c:v>
                </c:pt>
                <c:pt idx="4541">
                  <c:v>1.8501324716781452E+42</c:v>
                </c:pt>
                <c:pt idx="4542">
                  <c:v>1.8489222584534179E+42</c:v>
                </c:pt>
                <c:pt idx="4543">
                  <c:v>1.8477128706687351E+42</c:v>
                </c:pt>
                <c:pt idx="4544">
                  <c:v>1.8465043077232451E+42</c:v>
                </c:pt>
                <c:pt idx="4545">
                  <c:v>1.8452965690165799E+42</c:v>
                </c:pt>
                <c:pt idx="4546">
                  <c:v>1.8440896539488547E+42</c:v>
                </c:pt>
                <c:pt idx="4547">
                  <c:v>1.8428835619206657E+42</c:v>
                </c:pt>
                <c:pt idx="4548">
                  <c:v>1.8416782923330931E+42</c:v>
                </c:pt>
                <c:pt idx="4549">
                  <c:v>1.8404738445876972E+42</c:v>
                </c:pt>
                <c:pt idx="4550">
                  <c:v>1.839270218086521E+42</c:v>
                </c:pt>
                <c:pt idx="4551">
                  <c:v>1.838067412232086E+42</c:v>
                </c:pt>
                <c:pt idx="4552">
                  <c:v>1.8368654264273952E+42</c:v>
                </c:pt>
                <c:pt idx="4553">
                  <c:v>1.8356642600759315E+42</c:v>
                </c:pt>
                <c:pt idx="4554">
                  <c:v>1.8344639125816577E+42</c:v>
                </c:pt>
                <c:pt idx="4555">
                  <c:v>1.8332643833490123E+42</c:v>
                </c:pt>
                <c:pt idx="4556">
                  <c:v>1.8320656717829169E+42</c:v>
                </c:pt>
                <c:pt idx="4557">
                  <c:v>1.8308677772887676E+42</c:v>
                </c:pt>
                <c:pt idx="4558">
                  <c:v>1.8296706992724388E+42</c:v>
                </c:pt>
                <c:pt idx="4559">
                  <c:v>1.8284744371402838E+42</c:v>
                </c:pt>
                <c:pt idx="4560">
                  <c:v>1.8272789902991292E+42</c:v>
                </c:pt>
                <c:pt idx="4561">
                  <c:v>1.826084358156282E+42</c:v>
                </c:pt>
                <c:pt idx="4562">
                  <c:v>1.8248905401195214E+42</c:v>
                </c:pt>
                <c:pt idx="4563">
                  <c:v>1.8236975355971023E+42</c:v>
                </c:pt>
                <c:pt idx="4564">
                  <c:v>1.822505343997758E+42</c:v>
                </c:pt>
                <c:pt idx="4565">
                  <c:v>1.8213139647306909E+42</c:v>
                </c:pt>
                <c:pt idx="4566">
                  <c:v>1.8201233972055828E+42</c:v>
                </c:pt>
                <c:pt idx="4567">
                  <c:v>1.8189336408325847E+42</c:v>
                </c:pt>
                <c:pt idx="4568">
                  <c:v>1.8177446950223233E+42</c:v>
                </c:pt>
                <c:pt idx="4569">
                  <c:v>1.8165565591858973E+42</c:v>
                </c:pt>
                <c:pt idx="4570">
                  <c:v>1.8153692327348772E+42</c:v>
                </c:pt>
                <c:pt idx="4571">
                  <c:v>1.8141827150813064E+42</c:v>
                </c:pt>
                <c:pt idx="4572">
                  <c:v>1.812997005637699E+42</c:v>
                </c:pt>
                <c:pt idx="4573">
                  <c:v>1.8118121038170395E+42</c:v>
                </c:pt>
                <c:pt idx="4574">
                  <c:v>1.8106280090327847E+42</c:v>
                </c:pt>
                <c:pt idx="4575">
                  <c:v>1.809444720698859E+42</c:v>
                </c:pt>
                <c:pt idx="4576">
                  <c:v>1.8082622382296588E+42</c:v>
                </c:pt>
                <c:pt idx="4577">
                  <c:v>1.8070805610400484E+42</c:v>
                </c:pt>
                <c:pt idx="4578">
                  <c:v>1.8058996885453608E+42</c:v>
                </c:pt>
                <c:pt idx="4579">
                  <c:v>1.8047196201613978E+42</c:v>
                </c:pt>
                <c:pt idx="4580">
                  <c:v>1.8035403553044303E+42</c:v>
                </c:pt>
                <c:pt idx="4581">
                  <c:v>1.802361893391194E+42</c:v>
                </c:pt>
                <c:pt idx="4582">
                  <c:v>1.8011842338388938E+42</c:v>
                </c:pt>
                <c:pt idx="4583">
                  <c:v>1.8000073760651998E+42</c:v>
                </c:pt>
                <c:pt idx="4584">
                  <c:v>1.79883131948825E+42</c:v>
                </c:pt>
                <c:pt idx="4585">
                  <c:v>1.7976560635266466E+42</c:v>
                </c:pt>
                <c:pt idx="4586">
                  <c:v>1.7964816075994579E+42</c:v>
                </c:pt>
                <c:pt idx="4587">
                  <c:v>1.7953079511262169E+42</c:v>
                </c:pt>
                <c:pt idx="4588">
                  <c:v>1.794135093526922E+42</c:v>
                </c:pt>
                <c:pt idx="4589">
                  <c:v>1.7929630342220335E+42</c:v>
                </c:pt>
                <c:pt idx="4590">
                  <c:v>1.7917917726324768E+42</c:v>
                </c:pt>
                <c:pt idx="4591">
                  <c:v>1.7906213081796405E+42</c:v>
                </c:pt>
                <c:pt idx="4592">
                  <c:v>1.789451640285376E+42</c:v>
                </c:pt>
                <c:pt idx="4593">
                  <c:v>1.7882827683719961E+42</c:v>
                </c:pt>
                <c:pt idx="4594">
                  <c:v>1.7871146918622769E+42</c:v>
                </c:pt>
                <c:pt idx="4595">
                  <c:v>1.7859474101794563E+42</c:v>
                </c:pt>
                <c:pt idx="4596">
                  <c:v>1.7847809227472305E+42</c:v>
                </c:pt>
                <c:pt idx="4597">
                  <c:v>1.783615228989758E+42</c:v>
                </c:pt>
                <c:pt idx="4598">
                  <c:v>1.7824503283316586E+42</c:v>
                </c:pt>
                <c:pt idx="4599">
                  <c:v>1.7812862201980109E+42</c:v>
                </c:pt>
                <c:pt idx="4600">
                  <c:v>1.7801229040143529E+42</c:v>
                </c:pt>
                <c:pt idx="4601">
                  <c:v>1.7789603792066811E+42</c:v>
                </c:pt>
                <c:pt idx="4602">
                  <c:v>1.7777986452014503E+42</c:v>
                </c:pt>
                <c:pt idx="4603">
                  <c:v>1.7766377014255764E+42</c:v>
                </c:pt>
                <c:pt idx="4604">
                  <c:v>1.7754775473064281E+42</c:v>
                </c:pt>
                <c:pt idx="4605">
                  <c:v>1.7743181822718354E+42</c:v>
                </c:pt>
                <c:pt idx="4606">
                  <c:v>1.7731596057500835E+42</c:v>
                </c:pt>
                <c:pt idx="4607">
                  <c:v>1.7720018171699141E+42</c:v>
                </c:pt>
                <c:pt idx="4608">
                  <c:v>1.7708448159605236E+42</c:v>
                </c:pt>
                <c:pt idx="4609">
                  <c:v>1.7696886015515679E+42</c:v>
                </c:pt>
                <c:pt idx="4610">
                  <c:v>1.7685331733731544E+42</c:v>
                </c:pt>
                <c:pt idx="4611">
                  <c:v>1.7673785308558462E+42</c:v>
                </c:pt>
                <c:pt idx="4612">
                  <c:v>1.7662246734306605E+42</c:v>
                </c:pt>
                <c:pt idx="4613">
                  <c:v>1.7650716005290693E+42</c:v>
                </c:pt>
                <c:pt idx="4614">
                  <c:v>1.7639193115829973E+42</c:v>
                </c:pt>
                <c:pt idx="4615">
                  <c:v>1.7627678060248232E+42</c:v>
                </c:pt>
                <c:pt idx="4616">
                  <c:v>1.761617083287379E+42</c:v>
                </c:pt>
                <c:pt idx="4617">
                  <c:v>1.7604671428039443E+42</c:v>
                </c:pt>
                <c:pt idx="4618">
                  <c:v>1.7593179840082569E+42</c:v>
                </c:pt>
                <c:pt idx="4619">
                  <c:v>1.758169606334502E+42</c:v>
                </c:pt>
                <c:pt idx="4620">
                  <c:v>1.757022009217316E+42</c:v>
                </c:pt>
                <c:pt idx="4621">
                  <c:v>1.7558751920917888E+42</c:v>
                </c:pt>
                <c:pt idx="4622">
                  <c:v>1.7547291543934578E+42</c:v>
                </c:pt>
                <c:pt idx="4623">
                  <c:v>1.7535838955583098E+42</c:v>
                </c:pt>
                <c:pt idx="4624">
                  <c:v>1.7524394150227834E+42</c:v>
                </c:pt>
                <c:pt idx="4625">
                  <c:v>1.7512957122237638E+42</c:v>
                </c:pt>
                <c:pt idx="4626">
                  <c:v>1.750152786598586E+42</c:v>
                </c:pt>
                <c:pt idx="4627">
                  <c:v>1.749010637585032E+42</c:v>
                </c:pt>
                <c:pt idx="4628">
                  <c:v>1.747869264621333E+42</c:v>
                </c:pt>
                <c:pt idx="4629">
                  <c:v>1.746728667146168E+42</c:v>
                </c:pt>
                <c:pt idx="4630">
                  <c:v>1.7455888445986604E+42</c:v>
                </c:pt>
                <c:pt idx="4631">
                  <c:v>1.7444497964183808E+42</c:v>
                </c:pt>
                <c:pt idx="4632">
                  <c:v>1.743311522045348E+42</c:v>
                </c:pt>
                <c:pt idx="4633">
                  <c:v>1.7421740209200233E+42</c:v>
                </c:pt>
                <c:pt idx="4634">
                  <c:v>1.7410372924833164E+42</c:v>
                </c:pt>
                <c:pt idx="4635">
                  <c:v>1.7399013361765803E+42</c:v>
                </c:pt>
                <c:pt idx="4636">
                  <c:v>1.7387661514416115E+42</c:v>
                </c:pt>
                <c:pt idx="4637">
                  <c:v>1.7376317377206522E+42</c:v>
                </c:pt>
                <c:pt idx="4638">
                  <c:v>1.736498094456387E+42</c:v>
                </c:pt>
                <c:pt idx="4639">
                  <c:v>1.7353652210919448E+42</c:v>
                </c:pt>
                <c:pt idx="4640">
                  <c:v>1.7342331170708975E+42</c:v>
                </c:pt>
                <c:pt idx="4641">
                  <c:v>1.733101781837257E+42</c:v>
                </c:pt>
                <c:pt idx="4642">
                  <c:v>1.7319712148354822E+42</c:v>
                </c:pt>
                <c:pt idx="4643">
                  <c:v>1.7308414155104662E+42</c:v>
                </c:pt>
                <c:pt idx="4644">
                  <c:v>1.7297123833075508E+42</c:v>
                </c:pt>
                <c:pt idx="4645">
                  <c:v>1.7285841176725135E+42</c:v>
                </c:pt>
                <c:pt idx="4646">
                  <c:v>1.7274566180515744E+42</c:v>
                </c:pt>
                <c:pt idx="4647">
                  <c:v>1.7263298838913936E+42</c:v>
                </c:pt>
                <c:pt idx="4648">
                  <c:v>1.725203914639071E+42</c:v>
                </c:pt>
                <c:pt idx="4649">
                  <c:v>1.7240787097421439E+42</c:v>
                </c:pt>
                <c:pt idx="4650">
                  <c:v>1.7229542686485902E+42</c:v>
                </c:pt>
                <c:pt idx="4651">
                  <c:v>1.7218305908068257E+42</c:v>
                </c:pt>
                <c:pt idx="4652">
                  <c:v>1.7207076756657048E+42</c:v>
                </c:pt>
                <c:pt idx="4653">
                  <c:v>1.7195855226745171E+42</c:v>
                </c:pt>
                <c:pt idx="4654">
                  <c:v>1.7184641312829935E+42</c:v>
                </c:pt>
                <c:pt idx="4655">
                  <c:v>1.7173435009412977E+42</c:v>
                </c:pt>
                <c:pt idx="4656">
                  <c:v>1.7162236311000309E+42</c:v>
                </c:pt>
                <c:pt idx="4657">
                  <c:v>1.7151045212102321E+42</c:v>
                </c:pt>
                <c:pt idx="4658">
                  <c:v>1.7139861707233764E+42</c:v>
                </c:pt>
                <c:pt idx="4659">
                  <c:v>1.7128685790913686E+42</c:v>
                </c:pt>
                <c:pt idx="4660">
                  <c:v>1.7117517457665546E+42</c:v>
                </c:pt>
                <c:pt idx="4661">
                  <c:v>1.7106356702017115E+42</c:v>
                </c:pt>
                <c:pt idx="4662">
                  <c:v>1.7095203518500513E+42</c:v>
                </c:pt>
                <c:pt idx="4663">
                  <c:v>1.7084057901652192E+42</c:v>
                </c:pt>
                <c:pt idx="4664">
                  <c:v>1.7072919846012949E+42</c:v>
                </c:pt>
                <c:pt idx="4665">
                  <c:v>1.7061789346127896E+42</c:v>
                </c:pt>
                <c:pt idx="4666">
                  <c:v>1.7050666396546472E+42</c:v>
                </c:pt>
                <c:pt idx="4667">
                  <c:v>1.7039550991822441E+42</c:v>
                </c:pt>
                <c:pt idx="4668">
                  <c:v>1.702844312651387E+42</c:v>
                </c:pt>
                <c:pt idx="4669">
                  <c:v>1.7017342795183166E+42</c:v>
                </c:pt>
                <c:pt idx="4670">
                  <c:v>1.7006249992397033E+42</c:v>
                </c:pt>
                <c:pt idx="4671">
                  <c:v>1.6995164712726447E+42</c:v>
                </c:pt>
                <c:pt idx="4672">
                  <c:v>1.6984086950746743E+42</c:v>
                </c:pt>
                <c:pt idx="4673">
                  <c:v>1.6973016701037498E+42</c:v>
                </c:pt>
                <c:pt idx="4674">
                  <c:v>1.6961953958182634E+42</c:v>
                </c:pt>
                <c:pt idx="4675">
                  <c:v>1.6950898716770327E+42</c:v>
                </c:pt>
                <c:pt idx="4676">
                  <c:v>1.6939850971393032E+42</c:v>
                </c:pt>
                <c:pt idx="4677">
                  <c:v>1.6928810716647524E+42</c:v>
                </c:pt>
                <c:pt idx="4678">
                  <c:v>1.6917777947134822E+42</c:v>
                </c:pt>
                <c:pt idx="4679">
                  <c:v>1.6906752657460227E+42</c:v>
                </c:pt>
                <c:pt idx="4680">
                  <c:v>1.6895734842233315E+42</c:v>
                </c:pt>
                <c:pt idx="4681">
                  <c:v>1.6884724496067933E+42</c:v>
                </c:pt>
                <c:pt idx="4682">
                  <c:v>1.6873721613582168E+42</c:v>
                </c:pt>
                <c:pt idx="4683">
                  <c:v>1.6862726189398395E+42</c:v>
                </c:pt>
                <c:pt idx="4684">
                  <c:v>1.6851738218143222E+42</c:v>
                </c:pt>
                <c:pt idx="4685">
                  <c:v>1.6840757694447501E+42</c:v>
                </c:pt>
                <c:pt idx="4686">
                  <c:v>1.6829784612946374E+42</c:v>
                </c:pt>
                <c:pt idx="4687">
                  <c:v>1.6818818968279179E+42</c:v>
                </c:pt>
                <c:pt idx="4688">
                  <c:v>1.6807860755089498E+42</c:v>
                </c:pt>
                <c:pt idx="4689">
                  <c:v>1.6796909968025174E+42</c:v>
                </c:pt>
                <c:pt idx="4690">
                  <c:v>1.6785966601738271E+42</c:v>
                </c:pt>
                <c:pt idx="4691">
                  <c:v>1.6775030650885057E+42</c:v>
                </c:pt>
                <c:pt idx="4692">
                  <c:v>1.6764102110126073E+42</c:v>
                </c:pt>
                <c:pt idx="4693">
                  <c:v>1.6753180974126022E+42</c:v>
                </c:pt>
                <c:pt idx="4694">
                  <c:v>1.6742267237553868E+42</c:v>
                </c:pt>
                <c:pt idx="4695">
                  <c:v>1.6731360895082762E+42</c:v>
                </c:pt>
                <c:pt idx="4696">
                  <c:v>1.672046194139008E+42</c:v>
                </c:pt>
                <c:pt idx="4697">
                  <c:v>1.6709570371157391E+42</c:v>
                </c:pt>
                <c:pt idx="4698">
                  <c:v>1.669868617907047E+42</c:v>
                </c:pt>
                <c:pt idx="4699">
                  <c:v>1.6687809359819279E+42</c:v>
                </c:pt>
                <c:pt idx="4700">
                  <c:v>1.6676939908098003E+42</c:v>
                </c:pt>
                <c:pt idx="4701">
                  <c:v>1.6666077818604976E+42</c:v>
                </c:pt>
                <c:pt idx="4702">
                  <c:v>1.6655223086042733E+42</c:v>
                </c:pt>
                <c:pt idx="4703">
                  <c:v>1.664437570511801E+42</c:v>
                </c:pt>
                <c:pt idx="4704">
                  <c:v>1.6633535670541705E+42</c:v>
                </c:pt>
                <c:pt idx="4705">
                  <c:v>1.6622702977028888E+42</c:v>
                </c:pt>
                <c:pt idx="4706">
                  <c:v>1.6611877619298809E+42</c:v>
                </c:pt>
                <c:pt idx="4707">
                  <c:v>1.6601059592074858E+42</c:v>
                </c:pt>
                <c:pt idx="4708">
                  <c:v>1.6590248890084633E+42</c:v>
                </c:pt>
                <c:pt idx="4709">
                  <c:v>1.6579445508059848E+42</c:v>
                </c:pt>
                <c:pt idx="4710">
                  <c:v>1.6568649440736404E+42</c:v>
                </c:pt>
                <c:pt idx="4711">
                  <c:v>1.6557860682854334E+42</c:v>
                </c:pt>
                <c:pt idx="4712">
                  <c:v>1.654707922915784E+42</c:v>
                </c:pt>
                <c:pt idx="4713">
                  <c:v>1.6536305074395237E+42</c:v>
                </c:pt>
                <c:pt idx="4714">
                  <c:v>1.6525538213319017E+42</c:v>
                </c:pt>
                <c:pt idx="4715">
                  <c:v>1.6514778640685771E+42</c:v>
                </c:pt>
                <c:pt idx="4716">
                  <c:v>1.6504026351256256E+42</c:v>
                </c:pt>
                <c:pt idx="4717">
                  <c:v>1.649328133979534E+42</c:v>
                </c:pt>
                <c:pt idx="4718">
                  <c:v>1.648254360107202E+42</c:v>
                </c:pt>
                <c:pt idx="4719">
                  <c:v>1.6471813129859412E+42</c:v>
                </c:pt>
                <c:pt idx="4720">
                  <c:v>1.646108992093477E+42</c:v>
                </c:pt>
                <c:pt idx="4721">
                  <c:v>1.6450373969079433E+42</c:v>
                </c:pt>
                <c:pt idx="4722">
                  <c:v>1.6439665269078883E+42</c:v>
                </c:pt>
                <c:pt idx="4723">
                  <c:v>1.6428963815722664E+42</c:v>
                </c:pt>
                <c:pt idx="4724">
                  <c:v>1.6418269603804467E+42</c:v>
                </c:pt>
                <c:pt idx="4725">
                  <c:v>1.6407582628122072E+42</c:v>
                </c:pt>
                <c:pt idx="4726">
                  <c:v>1.6396902883477333E+42</c:v>
                </c:pt>
                <c:pt idx="4727">
                  <c:v>1.6386230364676217E+42</c:v>
                </c:pt>
                <c:pt idx="4728">
                  <c:v>1.6375565066528785E+42</c:v>
                </c:pt>
                <c:pt idx="4729">
                  <c:v>1.636490698384917E+42</c:v>
                </c:pt>
                <c:pt idx="4730">
                  <c:v>1.635425611145558E+42</c:v>
                </c:pt>
                <c:pt idx="4731">
                  <c:v>1.6343612444170324E+42</c:v>
                </c:pt>
                <c:pt idx="4732">
                  <c:v>1.6332975976819757E+42</c:v>
                </c:pt>
                <c:pt idx="4733">
                  <c:v>1.6322346704234332E+42</c:v>
                </c:pt>
                <c:pt idx="4734">
                  <c:v>1.6311724621248556E+42</c:v>
                </c:pt>
                <c:pt idx="4735">
                  <c:v>1.6301109722700982E+42</c:v>
                </c:pt>
                <c:pt idx="4736">
                  <c:v>1.6290502003434249E+42</c:v>
                </c:pt>
                <c:pt idx="4737">
                  <c:v>1.6279901458295048E+42</c:v>
                </c:pt>
                <c:pt idx="4738">
                  <c:v>1.6269308082134102E+42</c:v>
                </c:pt>
                <c:pt idx="4739">
                  <c:v>1.6258721869806209E+42</c:v>
                </c:pt>
                <c:pt idx="4740">
                  <c:v>1.6248142816170185E+42</c:v>
                </c:pt>
                <c:pt idx="4741">
                  <c:v>1.6237570916088908E+42</c:v>
                </c:pt>
                <c:pt idx="4742">
                  <c:v>1.6227006164429299E+42</c:v>
                </c:pt>
                <c:pt idx="4743">
                  <c:v>1.6216448556062275E+42</c:v>
                </c:pt>
                <c:pt idx="4744">
                  <c:v>1.6205898085862825E+42</c:v>
                </c:pt>
                <c:pt idx="4745">
                  <c:v>1.6195354748709957E+42</c:v>
                </c:pt>
                <c:pt idx="4746">
                  <c:v>1.6184818539486675E+42</c:v>
                </c:pt>
                <c:pt idx="4747">
                  <c:v>1.617428945308003E+42</c:v>
                </c:pt>
                <c:pt idx="4748">
                  <c:v>1.6163767484381077E+42</c:v>
                </c:pt>
                <c:pt idx="4749">
                  <c:v>1.6153252628284894E+42</c:v>
                </c:pt>
                <c:pt idx="4750">
                  <c:v>1.6142744879690544E+42</c:v>
                </c:pt>
                <c:pt idx="4751">
                  <c:v>1.6132244233501134E+42</c:v>
                </c:pt>
                <c:pt idx="4752">
                  <c:v>1.6121750684623725E+42</c:v>
                </c:pt>
                <c:pt idx="4753">
                  <c:v>1.6111264227969419E+42</c:v>
                </c:pt>
                <c:pt idx="4754">
                  <c:v>1.610078485845329E+42</c:v>
                </c:pt>
                <c:pt idx="4755">
                  <c:v>1.6090312570994395E+42</c:v>
                </c:pt>
                <c:pt idx="4756">
                  <c:v>1.6079847360515801E+42</c:v>
                </c:pt>
                <c:pt idx="4757">
                  <c:v>1.606938922194455E+42</c:v>
                </c:pt>
                <c:pt idx="4758">
                  <c:v>1.6058938150211657E+42</c:v>
                </c:pt>
                <c:pt idx="4759">
                  <c:v>1.6048494140252114E+42</c:v>
                </c:pt>
                <c:pt idx="4760">
                  <c:v>1.6038057187004892E+42</c:v>
                </c:pt>
                <c:pt idx="4761">
                  <c:v>1.6027627285412931E+42</c:v>
                </c:pt>
                <c:pt idx="4762">
                  <c:v>1.6017204430423136E+42</c:v>
                </c:pt>
                <c:pt idx="4763">
                  <c:v>1.6006788616986374E+42</c:v>
                </c:pt>
                <c:pt idx="4764">
                  <c:v>1.599637984005747E+42</c:v>
                </c:pt>
                <c:pt idx="4765">
                  <c:v>1.5985978094595203E+42</c:v>
                </c:pt>
                <c:pt idx="4766">
                  <c:v>1.5975583375562304E+42</c:v>
                </c:pt>
                <c:pt idx="4767">
                  <c:v>1.5965195677925458E+42</c:v>
                </c:pt>
                <c:pt idx="4768">
                  <c:v>1.5954814996655277E+42</c:v>
                </c:pt>
                <c:pt idx="4769">
                  <c:v>1.5944441326726346E+42</c:v>
                </c:pt>
                <c:pt idx="4770">
                  <c:v>1.5934074663117153E+42</c:v>
                </c:pt>
                <c:pt idx="4771">
                  <c:v>1.5923715000810154E+42</c:v>
                </c:pt>
                <c:pt idx="4772">
                  <c:v>1.5913362334791695E+42</c:v>
                </c:pt>
                <c:pt idx="4773">
                  <c:v>1.5903016660052086E+42</c:v>
                </c:pt>
                <c:pt idx="4774">
                  <c:v>1.5892677971585544E+42</c:v>
                </c:pt>
                <c:pt idx="4775">
                  <c:v>1.5882346264390202E+42</c:v>
                </c:pt>
                <c:pt idx="4776">
                  <c:v>1.587202153346812E+42</c:v>
                </c:pt>
                <c:pt idx="4777">
                  <c:v>1.5861703773825267E+42</c:v>
                </c:pt>
                <c:pt idx="4778">
                  <c:v>1.5851392980471519E+42</c:v>
                </c:pt>
                <c:pt idx="4779">
                  <c:v>1.5841089148420653E+42</c:v>
                </c:pt>
                <c:pt idx="4780">
                  <c:v>1.5830792272690371E+42</c:v>
                </c:pt>
                <c:pt idx="4781">
                  <c:v>1.5820502348302248E+42</c:v>
                </c:pt>
                <c:pt idx="4782">
                  <c:v>1.5810219370281773E+42</c:v>
                </c:pt>
                <c:pt idx="4783">
                  <c:v>1.5799943333658317E+42</c:v>
                </c:pt>
                <c:pt idx="4784">
                  <c:v>1.5789674233465131E+42</c:v>
                </c:pt>
                <c:pt idx="4785">
                  <c:v>1.5779412064739376E+42</c:v>
                </c:pt>
                <c:pt idx="4786">
                  <c:v>1.5769156822522078E+42</c:v>
                </c:pt>
                <c:pt idx="4787">
                  <c:v>1.5758908501858142E+42</c:v>
                </c:pt>
                <c:pt idx="4788">
                  <c:v>1.5748667097796361E+42</c:v>
                </c:pt>
                <c:pt idx="4789">
                  <c:v>1.5738432605389364E+42</c:v>
                </c:pt>
                <c:pt idx="4790">
                  <c:v>1.5728205019693703E+42</c:v>
                </c:pt>
                <c:pt idx="4791">
                  <c:v>1.5717984335769742E+42</c:v>
                </c:pt>
                <c:pt idx="4792">
                  <c:v>1.5707770548681733E+42</c:v>
                </c:pt>
                <c:pt idx="4793">
                  <c:v>1.5697563653497796E+42</c:v>
                </c:pt>
                <c:pt idx="4794">
                  <c:v>1.5687363645289876E+42</c:v>
                </c:pt>
                <c:pt idx="4795">
                  <c:v>1.5677170519133785E+42</c:v>
                </c:pt>
                <c:pt idx="4796">
                  <c:v>1.5666984270109176E+42</c:v>
                </c:pt>
                <c:pt idx="4797">
                  <c:v>1.5656804893299563E+42</c:v>
                </c:pt>
                <c:pt idx="4798">
                  <c:v>1.5646632383792278E+42</c:v>
                </c:pt>
                <c:pt idx="4799">
                  <c:v>1.5636466736678502E+42</c:v>
                </c:pt>
                <c:pt idx="4800">
                  <c:v>1.5626307947053255E+42</c:v>
                </c:pt>
                <c:pt idx="4801">
                  <c:v>1.5616156010015374E+42</c:v>
                </c:pt>
                <c:pt idx="4802">
                  <c:v>1.5606010920667522E+42</c:v>
                </c:pt>
                <c:pt idx="4803">
                  <c:v>1.5595872674116201E+42</c:v>
                </c:pt>
                <c:pt idx="4804">
                  <c:v>1.5585741265471728E+42</c:v>
                </c:pt>
                <c:pt idx="4805">
                  <c:v>1.5575616689848221E+42</c:v>
                </c:pt>
                <c:pt idx="4806">
                  <c:v>1.5565498942363627E+42</c:v>
                </c:pt>
                <c:pt idx="4807">
                  <c:v>1.5555388018139719E+42</c:v>
                </c:pt>
                <c:pt idx="4808">
                  <c:v>1.5545283912302023E+42</c:v>
                </c:pt>
                <c:pt idx="4809">
                  <c:v>1.5535186619979934E+42</c:v>
                </c:pt>
                <c:pt idx="4810">
                  <c:v>1.5525096136306589E+42</c:v>
                </c:pt>
                <c:pt idx="4811">
                  <c:v>1.551501245641897E+42</c:v>
                </c:pt>
                <c:pt idx="4812">
                  <c:v>1.5504935575457808E+42</c:v>
                </c:pt>
                <c:pt idx="4813">
                  <c:v>1.5494865488567669E+42</c:v>
                </c:pt>
                <c:pt idx="4814">
                  <c:v>1.5484802190896867E+42</c:v>
                </c:pt>
                <c:pt idx="4815">
                  <c:v>1.5474745677597507E+42</c:v>
                </c:pt>
                <c:pt idx="4816">
                  <c:v>1.5464695943825498E+42</c:v>
                </c:pt>
                <c:pt idx="4817">
                  <c:v>1.5454652984740492E+42</c:v>
                </c:pt>
                <c:pt idx="4818">
                  <c:v>1.5444616795505939E+42</c:v>
                </c:pt>
                <c:pt idx="4819">
                  <c:v>1.5434587371289046E+42</c:v>
                </c:pt>
                <c:pt idx="4820">
                  <c:v>1.5424564707260789E+42</c:v>
                </c:pt>
                <c:pt idx="4821">
                  <c:v>1.5414548798595905E+42</c:v>
                </c:pt>
                <c:pt idx="4822">
                  <c:v>1.5404539640472902E+42</c:v>
                </c:pt>
                <c:pt idx="4823">
                  <c:v>1.5394537228074019E+42</c:v>
                </c:pt>
                <c:pt idx="4824">
                  <c:v>1.5384541556585273E+42</c:v>
                </c:pt>
                <c:pt idx="4825">
                  <c:v>1.537455262119643E+42</c:v>
                </c:pt>
                <c:pt idx="4826">
                  <c:v>1.5364570417100973E+42</c:v>
                </c:pt>
                <c:pt idx="4827">
                  <c:v>1.5354594939496169E+42</c:v>
                </c:pt>
                <c:pt idx="4828">
                  <c:v>1.5344626183582995E+42</c:v>
                </c:pt>
                <c:pt idx="4829">
                  <c:v>1.5334664144566173E+42</c:v>
                </c:pt>
                <c:pt idx="4830">
                  <c:v>1.5324708817654162E+42</c:v>
                </c:pt>
                <c:pt idx="4831">
                  <c:v>1.5314760198059146E+42</c:v>
                </c:pt>
                <c:pt idx="4832">
                  <c:v>1.5304818280997046E+42</c:v>
                </c:pt>
                <c:pt idx="4833">
                  <c:v>1.5294883061687475E+42</c:v>
                </c:pt>
                <c:pt idx="4834">
                  <c:v>1.5284954535353812E+42</c:v>
                </c:pt>
                <c:pt idx="4835">
                  <c:v>1.5275032697223118E+42</c:v>
                </c:pt>
                <c:pt idx="4836">
                  <c:v>1.5265117542526185E+42</c:v>
                </c:pt>
                <c:pt idx="4837">
                  <c:v>1.5255209066497495E+42</c:v>
                </c:pt>
                <c:pt idx="4838">
                  <c:v>1.5245307264375256E+42</c:v>
                </c:pt>
                <c:pt idx="4839">
                  <c:v>1.5235412131401378E+42</c:v>
                </c:pt>
                <c:pt idx="4840">
                  <c:v>1.5225523662821467E+42</c:v>
                </c:pt>
                <c:pt idx="4841">
                  <c:v>1.5215641853884815E+42</c:v>
                </c:pt>
                <c:pt idx="4842">
                  <c:v>1.5205766699844426E+42</c:v>
                </c:pt>
                <c:pt idx="4843">
                  <c:v>1.5195898195956988E+42</c:v>
                </c:pt>
                <c:pt idx="4844">
                  <c:v>1.5186036337482873E+42</c:v>
                </c:pt>
                <c:pt idx="4845">
                  <c:v>1.5176181119686135E+42</c:v>
                </c:pt>
                <c:pt idx="4846">
                  <c:v>1.5166332537834512E+42</c:v>
                </c:pt>
                <c:pt idx="4847">
                  <c:v>1.5156490587199436E+42</c:v>
                </c:pt>
                <c:pt idx="4848">
                  <c:v>1.5146655263055966E+42</c:v>
                </c:pt>
                <c:pt idx="4849">
                  <c:v>1.5136826560682887E+42</c:v>
                </c:pt>
                <c:pt idx="4850">
                  <c:v>1.5127004475362617E+42</c:v>
                </c:pt>
                <c:pt idx="4851">
                  <c:v>1.5117189002381257E+42</c:v>
                </c:pt>
                <c:pt idx="4852">
                  <c:v>1.5107380137028556E+42</c:v>
                </c:pt>
                <c:pt idx="4853">
                  <c:v>1.5097577874597926E+42</c:v>
                </c:pt>
                <c:pt idx="4854">
                  <c:v>1.508778221038643E+42</c:v>
                </c:pt>
                <c:pt idx="4855">
                  <c:v>1.5077993139694799E+42</c:v>
                </c:pt>
                <c:pt idx="4856">
                  <c:v>1.5068210657827386E+42</c:v>
                </c:pt>
                <c:pt idx="4857">
                  <c:v>1.5058434760092213E+42</c:v>
                </c:pt>
                <c:pt idx="4858">
                  <c:v>1.504866544180092E+42</c:v>
                </c:pt>
                <c:pt idx="4859">
                  <c:v>1.503890269826882E+42</c:v>
                </c:pt>
                <c:pt idx="4860">
                  <c:v>1.502914652481483E+42</c:v>
                </c:pt>
                <c:pt idx="4861">
                  <c:v>1.501939691676151E+42</c:v>
                </c:pt>
                <c:pt idx="4862">
                  <c:v>1.5009653869435048E+42</c:v>
                </c:pt>
                <c:pt idx="4863">
                  <c:v>1.4999917378165264E+42</c:v>
                </c:pt>
                <c:pt idx="4864">
                  <c:v>1.49901874382856E+42</c:v>
                </c:pt>
                <c:pt idx="4865">
                  <c:v>1.4980464045133099E+42</c:v>
                </c:pt>
                <c:pt idx="4866">
                  <c:v>1.4970747194048453E+42</c:v>
                </c:pt>
                <c:pt idx="4867">
                  <c:v>1.4961036880375933E+42</c:v>
                </c:pt>
                <c:pt idx="4868">
                  <c:v>1.4951333099463453E+42</c:v>
                </c:pt>
                <c:pt idx="4869">
                  <c:v>1.4941635846662506E+42</c:v>
                </c:pt>
                <c:pt idx="4870">
                  <c:v>1.49319451173282E+42</c:v>
                </c:pt>
                <c:pt idx="4871">
                  <c:v>1.4922260906819245E+42</c:v>
                </c:pt>
                <c:pt idx="4872">
                  <c:v>1.4912583210497959E+42</c:v>
                </c:pt>
                <c:pt idx="4873">
                  <c:v>1.4902912023730221E+42</c:v>
                </c:pt>
                <c:pt idx="4874">
                  <c:v>1.4893247341885542E+42</c:v>
                </c:pt>
                <c:pt idx="4875">
                  <c:v>1.488358916033698E+42</c:v>
                </c:pt>
                <c:pt idx="4876">
                  <c:v>1.4873937474461209E+42</c:v>
                </c:pt>
                <c:pt idx="4877">
                  <c:v>1.4864292279638485E+42</c:v>
                </c:pt>
                <c:pt idx="4878">
                  <c:v>1.4854653571252612E+42</c:v>
                </c:pt>
                <c:pt idx="4879">
                  <c:v>1.4845021344691002E+42</c:v>
                </c:pt>
                <c:pt idx="4880">
                  <c:v>1.483539559534462E+42</c:v>
                </c:pt>
                <c:pt idx="4881">
                  <c:v>1.4825776318608017E+42</c:v>
                </c:pt>
                <c:pt idx="4882">
                  <c:v>1.4816163509879285E+42</c:v>
                </c:pt>
                <c:pt idx="4883">
                  <c:v>1.4806557164560106E+42</c:v>
                </c:pt>
                <c:pt idx="4884">
                  <c:v>1.4796957278055692E+42</c:v>
                </c:pt>
                <c:pt idx="4885">
                  <c:v>1.4787363845774843E+42</c:v>
                </c:pt>
                <c:pt idx="4886">
                  <c:v>1.4777776863129886E+42</c:v>
                </c:pt>
                <c:pt idx="4887">
                  <c:v>1.4768196325536725E+42</c:v>
                </c:pt>
                <c:pt idx="4888">
                  <c:v>1.4758622228414779E+42</c:v>
                </c:pt>
                <c:pt idx="4889">
                  <c:v>1.4749054567187036E+42</c:v>
                </c:pt>
                <c:pt idx="4890">
                  <c:v>1.4739493337280023E+42</c:v>
                </c:pt>
                <c:pt idx="4891">
                  <c:v>1.4729938534123788E+42</c:v>
                </c:pt>
                <c:pt idx="4892">
                  <c:v>1.4720390153151929E+42</c:v>
                </c:pt>
                <c:pt idx="4893">
                  <c:v>1.4710848189801573E+42</c:v>
                </c:pt>
                <c:pt idx="4894">
                  <c:v>1.4701312639513378E+42</c:v>
                </c:pt>
                <c:pt idx="4895">
                  <c:v>1.4691783497731509E+42</c:v>
                </c:pt>
                <c:pt idx="4896">
                  <c:v>1.4682260759903676E+42</c:v>
                </c:pt>
                <c:pt idx="4897">
                  <c:v>1.4672744421481111E+42</c:v>
                </c:pt>
                <c:pt idx="4898">
                  <c:v>1.4663234477918533E+42</c:v>
                </c:pt>
                <c:pt idx="4899">
                  <c:v>1.4653730924674205E+42</c:v>
                </c:pt>
                <c:pt idx="4900">
                  <c:v>1.4644233757209872E+42</c:v>
                </c:pt>
                <c:pt idx="4901">
                  <c:v>1.463474297099083E+42</c:v>
                </c:pt>
                <c:pt idx="4902">
                  <c:v>1.4625258561485825E+42</c:v>
                </c:pt>
                <c:pt idx="4903">
                  <c:v>1.4615780524167135E+42</c:v>
                </c:pt>
                <c:pt idx="4904">
                  <c:v>1.4606308854510541E+42</c:v>
                </c:pt>
                <c:pt idx="4905">
                  <c:v>1.4596843547995299E+42</c:v>
                </c:pt>
                <c:pt idx="4906">
                  <c:v>1.4587384600104178E+42</c:v>
                </c:pt>
                <c:pt idx="4907">
                  <c:v>1.4577932006323396E+42</c:v>
                </c:pt>
                <c:pt idx="4908">
                  <c:v>1.4568485762142719E+42</c:v>
                </c:pt>
                <c:pt idx="4909">
                  <c:v>1.455904586305534E+42</c:v>
                </c:pt>
                <c:pt idx="4910">
                  <c:v>1.4549612304557954E+42</c:v>
                </c:pt>
                <c:pt idx="4911">
                  <c:v>1.4540185082150737E+42</c:v>
                </c:pt>
                <c:pt idx="4912">
                  <c:v>1.4530764191337328E+42</c:v>
                </c:pt>
                <c:pt idx="4913">
                  <c:v>1.4521349627624842E+42</c:v>
                </c:pt>
                <c:pt idx="4914">
                  <c:v>1.4511941386523864E+42</c:v>
                </c:pt>
                <c:pt idx="4915">
                  <c:v>1.4502539463548433E+42</c:v>
                </c:pt>
                <c:pt idx="4916">
                  <c:v>1.4493143854216063E+42</c:v>
                </c:pt>
                <c:pt idx="4917">
                  <c:v>1.448375455404772E+42</c:v>
                </c:pt>
                <c:pt idx="4918">
                  <c:v>1.447437155856782E+42</c:v>
                </c:pt>
                <c:pt idx="4919">
                  <c:v>1.4464994863304235E+42</c:v>
                </c:pt>
                <c:pt idx="4920">
                  <c:v>1.4455624463788286E+42</c:v>
                </c:pt>
                <c:pt idx="4921">
                  <c:v>1.4446260355554756E+42</c:v>
                </c:pt>
                <c:pt idx="4922">
                  <c:v>1.4436902534141844E+42</c:v>
                </c:pt>
                <c:pt idx="4923">
                  <c:v>1.44275509950912E+42</c:v>
                </c:pt>
                <c:pt idx="4924">
                  <c:v>1.4418205733947926E+42</c:v>
                </c:pt>
                <c:pt idx="4925">
                  <c:v>1.4408866746260535E+42</c:v>
                </c:pt>
                <c:pt idx="4926">
                  <c:v>1.4399534027580995E+42</c:v>
                </c:pt>
                <c:pt idx="4927">
                  <c:v>1.4390207573464676E+42</c:v>
                </c:pt>
                <c:pt idx="4928">
                  <c:v>1.4380887379470391E+42</c:v>
                </c:pt>
                <c:pt idx="4929">
                  <c:v>1.4371573441160373E+42</c:v>
                </c:pt>
                <c:pt idx="4930">
                  <c:v>1.4362265754100277E+42</c:v>
                </c:pt>
                <c:pt idx="4931">
                  <c:v>1.4352964313859169E+42</c:v>
                </c:pt>
                <c:pt idx="4932">
                  <c:v>1.4343669116009523E+42</c:v>
                </c:pt>
                <c:pt idx="4933">
                  <c:v>1.4334380156127231E+42</c:v>
                </c:pt>
                <c:pt idx="4934">
                  <c:v>1.4325097429791598E+42</c:v>
                </c:pt>
                <c:pt idx="4935">
                  <c:v>1.4315820932585329E+42</c:v>
                </c:pt>
                <c:pt idx="4936">
                  <c:v>1.4306550660094517E+42</c:v>
                </c:pt>
                <c:pt idx="4937">
                  <c:v>1.4297286607908675E+42</c:v>
                </c:pt>
                <c:pt idx="4938">
                  <c:v>1.4288028771620695E+42</c:v>
                </c:pt>
                <c:pt idx="4939">
                  <c:v>1.427877714682688E+42</c:v>
                </c:pt>
                <c:pt idx="4940">
                  <c:v>1.4269531729126897E+42</c:v>
                </c:pt>
                <c:pt idx="4941">
                  <c:v>1.4260292514123835E+42</c:v>
                </c:pt>
                <c:pt idx="4942">
                  <c:v>1.4251059497424124E+42</c:v>
                </c:pt>
                <c:pt idx="4943">
                  <c:v>1.4241832674637609E+42</c:v>
                </c:pt>
                <c:pt idx="4944">
                  <c:v>1.4232612041377494E+42</c:v>
                </c:pt>
                <c:pt idx="4945">
                  <c:v>1.4223397593260368E+42</c:v>
                </c:pt>
                <c:pt idx="4946">
                  <c:v>1.4214189325906198E+42</c:v>
                </c:pt>
                <c:pt idx="4947">
                  <c:v>1.420498723493831E+42</c:v>
                </c:pt>
                <c:pt idx="4948">
                  <c:v>1.4195791315983376E+42</c:v>
                </c:pt>
                <c:pt idx="4949">
                  <c:v>1.4186601564671482E+42</c:v>
                </c:pt>
                <c:pt idx="4950">
                  <c:v>1.4177417976636024E+42</c:v>
                </c:pt>
                <c:pt idx="4951">
                  <c:v>1.4168240547513792E+42</c:v>
                </c:pt>
                <c:pt idx="4952">
                  <c:v>1.4159069272944908E+42</c:v>
                </c:pt>
                <c:pt idx="4953">
                  <c:v>1.4149904148572861E+42</c:v>
                </c:pt>
                <c:pt idx="4954">
                  <c:v>1.4140745170044469E+42</c:v>
                </c:pt>
                <c:pt idx="4955">
                  <c:v>1.4131592333009916E+42</c:v>
                </c:pt>
                <c:pt idx="4956">
                  <c:v>1.412244563312272E+42</c:v>
                </c:pt>
                <c:pt idx="4957">
                  <c:v>1.411330506603974E+42</c:v>
                </c:pt>
                <c:pt idx="4958">
                  <c:v>1.4104170627421176E+42</c:v>
                </c:pt>
                <c:pt idx="4959">
                  <c:v>1.4095042312930557E+42</c:v>
                </c:pt>
                <c:pt idx="4960">
                  <c:v>1.4085920118234737E+42</c:v>
                </c:pt>
                <c:pt idx="4961">
                  <c:v>1.4076804039003916E+42</c:v>
                </c:pt>
                <c:pt idx="4962">
                  <c:v>1.4067694070911605E+42</c:v>
                </c:pt>
                <c:pt idx="4963">
                  <c:v>1.4058590209634657E+42</c:v>
                </c:pt>
                <c:pt idx="4964">
                  <c:v>1.404949245085321E+42</c:v>
                </c:pt>
                <c:pt idx="4965">
                  <c:v>1.4040400790250749E+42</c:v>
                </c:pt>
                <c:pt idx="4966">
                  <c:v>1.4031315223514071E+42</c:v>
                </c:pt>
                <c:pt idx="4967">
                  <c:v>1.402223574633326E+42</c:v>
                </c:pt>
                <c:pt idx="4968">
                  <c:v>1.4013162354401742E+42</c:v>
                </c:pt>
                <c:pt idx="4969">
                  <c:v>1.4004095043416228E+42</c:v>
                </c:pt>
                <c:pt idx="4970">
                  <c:v>1.3995033809076736E+42</c:v>
                </c:pt>
                <c:pt idx="4971">
                  <c:v>1.3985978647086579E+42</c:v>
                </c:pt>
                <c:pt idx="4972">
                  <c:v>1.3976929553152385E+42</c:v>
                </c:pt>
                <c:pt idx="4973">
                  <c:v>1.3967886522984038E+42</c:v>
                </c:pt>
                <c:pt idx="4974">
                  <c:v>1.3958849552294758E+42</c:v>
                </c:pt>
                <c:pt idx="4975">
                  <c:v>1.3949818636801032E+42</c:v>
                </c:pt>
                <c:pt idx="4976">
                  <c:v>1.394079377222263E+42</c:v>
                </c:pt>
                <c:pt idx="4977">
                  <c:v>1.3931774954282616E+42</c:v>
                </c:pt>
                <c:pt idx="4978">
                  <c:v>1.3922762178707313E+42</c:v>
                </c:pt>
                <c:pt idx="4979">
                  <c:v>1.3913755441226349E+42</c:v>
                </c:pt>
                <c:pt idx="4980">
                  <c:v>1.3904754737572598E+42</c:v>
                </c:pt>
                <c:pt idx="4981">
                  <c:v>1.3895760063482229E+42</c:v>
                </c:pt>
                <c:pt idx="4982">
                  <c:v>1.3886771414694673E+42</c:v>
                </c:pt>
                <c:pt idx="4983">
                  <c:v>1.3877788786952619E+42</c:v>
                </c:pt>
                <c:pt idx="4984">
                  <c:v>1.3868812176002023E+42</c:v>
                </c:pt>
                <c:pt idx="4985">
                  <c:v>1.3859841577592098E+42</c:v>
                </c:pt>
                <c:pt idx="4986">
                  <c:v>1.3850876987475323E+42</c:v>
                </c:pt>
                <c:pt idx="4987">
                  <c:v>1.3841918401407435E+42</c:v>
                </c:pt>
                <c:pt idx="4988">
                  <c:v>1.3832965815147399E+42</c:v>
                </c:pt>
                <c:pt idx="4989">
                  <c:v>1.382401922445746E+42</c:v>
                </c:pt>
                <c:pt idx="4990">
                  <c:v>1.381507862510308E+42</c:v>
                </c:pt>
                <c:pt idx="4991">
                  <c:v>1.3806144012852982E+42</c:v>
                </c:pt>
                <c:pt idx="4992">
                  <c:v>1.3797215383479121E+42</c:v>
                </c:pt>
                <c:pt idx="4993">
                  <c:v>1.3788292732756703E+42</c:v>
                </c:pt>
                <c:pt idx="4994">
                  <c:v>1.3779376056464147E+42</c:v>
                </c:pt>
                <c:pt idx="4995">
                  <c:v>1.3770465350383133E+42</c:v>
                </c:pt>
                <c:pt idx="4996">
                  <c:v>1.3761560610298549E+42</c:v>
                </c:pt>
                <c:pt idx="4997">
                  <c:v>1.3752661831998509E+42</c:v>
                </c:pt>
                <c:pt idx="4998">
                  <c:v>1.3743769011274359E+42</c:v>
                </c:pt>
                <c:pt idx="4999">
                  <c:v>1.3734882143920661E+42</c:v>
                </c:pt>
                <c:pt idx="5000">
                  <c:v>1.37260012257352E+42</c:v>
                </c:pt>
                <c:pt idx="5001">
                  <c:v>1.3717126252518975E+42</c:v>
                </c:pt>
                <c:pt idx="5002">
                  <c:v>1.3708257220076199E+42</c:v>
                </c:pt>
                <c:pt idx="5003">
                  <c:v>1.3699394124214283E+42</c:v>
                </c:pt>
                <c:pt idx="5004">
                  <c:v>1.3690536960743863E+42</c:v>
                </c:pt>
                <c:pt idx="5005">
                  <c:v>1.368168572547878E+42</c:v>
                </c:pt>
                <c:pt idx="5006">
                  <c:v>1.3672840414236049E+42</c:v>
                </c:pt>
                <c:pt idx="5007">
                  <c:v>1.366400102283591E+42</c:v>
                </c:pt>
                <c:pt idx="5008">
                  <c:v>1.365516754710179E+42</c:v>
                </c:pt>
                <c:pt idx="5009">
                  <c:v>1.3646339982860327E+42</c:v>
                </c:pt>
                <c:pt idx="5010">
                  <c:v>1.3637518325941306E+42</c:v>
                </c:pt>
                <c:pt idx="5011">
                  <c:v>1.3628702572177747E+42</c:v>
                </c:pt>
                <c:pt idx="5012">
                  <c:v>1.3619892717405831E+42</c:v>
                </c:pt>
                <c:pt idx="5013">
                  <c:v>1.3611088757464933E+42</c:v>
                </c:pt>
                <c:pt idx="5014">
                  <c:v>1.3602290688197585E+42</c:v>
                </c:pt>
                <c:pt idx="5015">
                  <c:v>1.3593498505449525E+42</c:v>
                </c:pt>
                <c:pt idx="5016">
                  <c:v>1.3584712205069651E+42</c:v>
                </c:pt>
                <c:pt idx="5017">
                  <c:v>1.3575931782910025E+42</c:v>
                </c:pt>
                <c:pt idx="5018">
                  <c:v>1.3567157234825888E+42</c:v>
                </c:pt>
                <c:pt idx="5019">
                  <c:v>1.3558388556675654E+42</c:v>
                </c:pt>
                <c:pt idx="5020">
                  <c:v>1.3549625744320887E+42</c:v>
                </c:pt>
                <c:pt idx="5021">
                  <c:v>1.3540868793626306E+42</c:v>
                </c:pt>
                <c:pt idx="5022">
                  <c:v>1.3532117700459819E+42</c:v>
                </c:pt>
                <c:pt idx="5023">
                  <c:v>1.3523372460692454E+42</c:v>
                </c:pt>
                <c:pt idx="5024">
                  <c:v>1.3514633070198392E+42</c:v>
                </c:pt>
                <c:pt idx="5025">
                  <c:v>1.3505899524855008E+42</c:v>
                </c:pt>
                <c:pt idx="5026">
                  <c:v>1.3497171820542769E+42</c:v>
                </c:pt>
                <c:pt idx="5027">
                  <c:v>1.3488449953145322E+42</c:v>
                </c:pt>
                <c:pt idx="5028">
                  <c:v>1.3479733918549439E+42</c:v>
                </c:pt>
                <c:pt idx="5029">
                  <c:v>1.3471023712645044E+42</c:v>
                </c:pt>
                <c:pt idx="5030">
                  <c:v>1.3462319331325182E+42</c:v>
                </c:pt>
                <c:pt idx="5031">
                  <c:v>1.3453620770486039E+42</c:v>
                </c:pt>
                <c:pt idx="5032">
                  <c:v>1.3444928026026936E+42</c:v>
                </c:pt>
                <c:pt idx="5033">
                  <c:v>1.3436241093850322E+42</c:v>
                </c:pt>
                <c:pt idx="5034">
                  <c:v>1.3427559969861753E+42</c:v>
                </c:pt>
                <c:pt idx="5035">
                  <c:v>1.3418884649969929E+42</c:v>
                </c:pt>
                <c:pt idx="5036">
                  <c:v>1.3410215130086679E+42</c:v>
                </c:pt>
                <c:pt idx="5037">
                  <c:v>1.3401551406126918E+42</c:v>
                </c:pt>
                <c:pt idx="5038">
                  <c:v>1.3392893474008687E+42</c:v>
                </c:pt>
                <c:pt idx="5039">
                  <c:v>1.3384241329653161E+42</c:v>
                </c:pt>
                <c:pt idx="5040">
                  <c:v>1.3375594968984591E+42</c:v>
                </c:pt>
                <c:pt idx="5041">
                  <c:v>1.3366954387930358E+42</c:v>
                </c:pt>
                <c:pt idx="5042">
                  <c:v>1.3358319582420946E+42</c:v>
                </c:pt>
                <c:pt idx="5043">
                  <c:v>1.3349690548389928E+42</c:v>
                </c:pt>
                <c:pt idx="5044">
                  <c:v>1.3341067281773992E+42</c:v>
                </c:pt>
                <c:pt idx="5045">
                  <c:v>1.3332449778512899E+42</c:v>
                </c:pt>
                <c:pt idx="5046">
                  <c:v>1.3323838034549534E+42</c:v>
                </c:pt>
                <c:pt idx="5047">
                  <c:v>1.3315232045829841E+42</c:v>
                </c:pt>
                <c:pt idx="5048">
                  <c:v>1.3306631808302876E+42</c:v>
                </c:pt>
                <c:pt idx="5049">
                  <c:v>1.3298037317920769E+42</c:v>
                </c:pt>
                <c:pt idx="5050">
                  <c:v>1.3289448570638743E+42</c:v>
                </c:pt>
                <c:pt idx="5051">
                  <c:v>1.3280865562415086E+42</c:v>
                </c:pt>
                <c:pt idx="5052">
                  <c:v>1.3272288289211185E+42</c:v>
                </c:pt>
                <c:pt idx="5053">
                  <c:v>1.3263716746991474E+42</c:v>
                </c:pt>
                <c:pt idx="5054">
                  <c:v>1.3255150931723488E+42</c:v>
                </c:pt>
                <c:pt idx="5055">
                  <c:v>1.324659083937781E+42</c:v>
                </c:pt>
                <c:pt idx="5056">
                  <c:v>1.3238036465928098E+42</c:v>
                </c:pt>
                <c:pt idx="5057">
                  <c:v>1.3229487807351084E+42</c:v>
                </c:pt>
                <c:pt idx="5058">
                  <c:v>1.3220944859626555E+42</c:v>
                </c:pt>
                <c:pt idx="5059">
                  <c:v>1.3212407618737345E+42</c:v>
                </c:pt>
                <c:pt idx="5060">
                  <c:v>1.3203876080669363E+42</c:v>
                </c:pt>
                <c:pt idx="5061">
                  <c:v>1.319535024141156E+42</c:v>
                </c:pt>
                <c:pt idx="5062">
                  <c:v>1.3186830096955944E+42</c:v>
                </c:pt>
                <c:pt idx="5063">
                  <c:v>1.3178315643297574E+42</c:v>
                </c:pt>
                <c:pt idx="5064">
                  <c:v>1.3169806876434554E+42</c:v>
                </c:pt>
                <c:pt idx="5065">
                  <c:v>1.3161303792368032E+42</c:v>
                </c:pt>
                <c:pt idx="5066">
                  <c:v>1.3152806387102189E+42</c:v>
                </c:pt>
                <c:pt idx="5067">
                  <c:v>1.3144314656644249E+42</c:v>
                </c:pt>
                <c:pt idx="5068">
                  <c:v>1.3135828597004484E+42</c:v>
                </c:pt>
                <c:pt idx="5069">
                  <c:v>1.3127348204196181E+42</c:v>
                </c:pt>
                <c:pt idx="5070">
                  <c:v>1.3118873474235667E+42</c:v>
                </c:pt>
                <c:pt idx="5071">
                  <c:v>1.3110404403142293E+42</c:v>
                </c:pt>
                <c:pt idx="5072">
                  <c:v>1.3101940986938452E+42</c:v>
                </c:pt>
                <c:pt idx="5073">
                  <c:v>1.309348322164953E+42</c:v>
                </c:pt>
                <c:pt idx="5074">
                  <c:v>1.3085031103303961E+42</c:v>
                </c:pt>
                <c:pt idx="5075">
                  <c:v>1.3076584627933184E+42</c:v>
                </c:pt>
                <c:pt idx="5076">
                  <c:v>1.3068143791571652E+42</c:v>
                </c:pt>
                <c:pt idx="5077">
                  <c:v>1.3059708590256833E+42</c:v>
                </c:pt>
                <c:pt idx="5078">
                  <c:v>1.3051279020029208E+42</c:v>
                </c:pt>
                <c:pt idx="5079">
                  <c:v>1.3042855076932276E+42</c:v>
                </c:pt>
                <c:pt idx="5080">
                  <c:v>1.30344367570125E+42</c:v>
                </c:pt>
                <c:pt idx="5081">
                  <c:v>1.3026024056319407E+42</c:v>
                </c:pt>
                <c:pt idx="5082">
                  <c:v>1.3017616970905469E+42</c:v>
                </c:pt>
                <c:pt idx="5083">
                  <c:v>1.300921549682619E+42</c:v>
                </c:pt>
                <c:pt idx="5084">
                  <c:v>1.3000819630140046E+42</c:v>
                </c:pt>
                <c:pt idx="5085">
                  <c:v>1.2992429366908514E+42</c:v>
                </c:pt>
                <c:pt idx="5086">
                  <c:v>1.2984044703196073E+42</c:v>
                </c:pt>
                <c:pt idx="5087">
                  <c:v>1.2975665635070173E+42</c:v>
                </c:pt>
                <c:pt idx="5088">
                  <c:v>1.2967292158601255E+42</c:v>
                </c:pt>
                <c:pt idx="5089">
                  <c:v>1.2958924269862741E+42</c:v>
                </c:pt>
                <c:pt idx="5090">
                  <c:v>1.2950561964931031E+42</c:v>
                </c:pt>
                <c:pt idx="5091">
                  <c:v>1.2942205239885513E+42</c:v>
                </c:pt>
                <c:pt idx="5092">
                  <c:v>1.2933854090808518E+42</c:v>
                </c:pt>
                <c:pt idx="5093">
                  <c:v>1.2925508513785395E+42</c:v>
                </c:pt>
                <c:pt idx="5094">
                  <c:v>1.2917168504904427E+42</c:v>
                </c:pt>
                <c:pt idx="5095">
                  <c:v>1.2908834060256877E+42</c:v>
                </c:pt>
                <c:pt idx="5096">
                  <c:v>1.2900505175936982E+42</c:v>
                </c:pt>
                <c:pt idx="5097">
                  <c:v>1.2892181848041907E+42</c:v>
                </c:pt>
                <c:pt idx="5098">
                  <c:v>1.2883864072671818E+42</c:v>
                </c:pt>
                <c:pt idx="5099">
                  <c:v>1.2875551845929809E+42</c:v>
                </c:pt>
                <c:pt idx="5100">
                  <c:v>1.2867245163921945E+42</c:v>
                </c:pt>
                <c:pt idx="5101">
                  <c:v>1.2858944022757235E+42</c:v>
                </c:pt>
                <c:pt idx="5102">
                  <c:v>1.2850648418547632E+42</c:v>
                </c:pt>
                <c:pt idx="5103">
                  <c:v>1.2842358347408052E+42</c:v>
                </c:pt>
                <c:pt idx="5104">
                  <c:v>1.2834073805456337E+42</c:v>
                </c:pt>
                <c:pt idx="5105">
                  <c:v>1.2825794788813282E+42</c:v>
                </c:pt>
                <c:pt idx="5106">
                  <c:v>1.2817521293602626E+42</c:v>
                </c:pt>
                <c:pt idx="5107">
                  <c:v>1.2809253315951032E+42</c:v>
                </c:pt>
                <c:pt idx="5108">
                  <c:v>1.2800990851988101E+42</c:v>
                </c:pt>
                <c:pt idx="5109">
                  <c:v>1.2792733897846373E+42</c:v>
                </c:pt>
                <c:pt idx="5110">
                  <c:v>1.2784482449661308E+42</c:v>
                </c:pt>
                <c:pt idx="5111">
                  <c:v>1.2776236503571297E+42</c:v>
                </c:pt>
                <c:pt idx="5112">
                  <c:v>1.2767996055717656E+42</c:v>
                </c:pt>
                <c:pt idx="5113">
                  <c:v>1.2759761102244624E+42</c:v>
                </c:pt>
                <c:pt idx="5114">
                  <c:v>1.2751531639299357E+42</c:v>
                </c:pt>
                <c:pt idx="5115">
                  <c:v>1.2743307663031925E+42</c:v>
                </c:pt>
                <c:pt idx="5116">
                  <c:v>1.273508916959533E+42</c:v>
                </c:pt>
                <c:pt idx="5117">
                  <c:v>1.2726876155145452E+42</c:v>
                </c:pt>
                <c:pt idx="5118">
                  <c:v>1.2718668615841121E+42</c:v>
                </c:pt>
                <c:pt idx="5119">
                  <c:v>1.2710466547844038E+42</c:v>
                </c:pt>
                <c:pt idx="5120">
                  <c:v>1.2702269947318835E+42</c:v>
                </c:pt>
                <c:pt idx="5121">
                  <c:v>1.2694078810433036E+42</c:v>
                </c:pt>
                <c:pt idx="5122">
                  <c:v>1.268589313335705E+42</c:v>
                </c:pt>
                <c:pt idx="5123">
                  <c:v>1.2677712912264213E+42</c:v>
                </c:pt>
                <c:pt idx="5124">
                  <c:v>1.2669538143330743E+42</c:v>
                </c:pt>
                <c:pt idx="5125">
                  <c:v>1.2661368822735732E+42</c:v>
                </c:pt>
                <c:pt idx="5126">
                  <c:v>1.2653204946661191E+42</c:v>
                </c:pt>
                <c:pt idx="5127">
                  <c:v>1.2645046511292006E+42</c:v>
                </c:pt>
                <c:pt idx="5128">
                  <c:v>1.2636893512815944E+42</c:v>
                </c:pt>
                <c:pt idx="5129">
                  <c:v>1.2628745947423659E+42</c:v>
                </c:pt>
                <c:pt idx="5130">
                  <c:v>1.2620603811308678E+42</c:v>
                </c:pt>
                <c:pt idx="5131">
                  <c:v>1.2612467100667418E+42</c:v>
                </c:pt>
                <c:pt idx="5132">
                  <c:v>1.2604335811699163E+42</c:v>
                </c:pt>
                <c:pt idx="5133">
                  <c:v>1.2596209940606076E+42</c:v>
                </c:pt>
                <c:pt idx="5134">
                  <c:v>1.2588089483593185E+42</c:v>
                </c:pt>
                <c:pt idx="5135">
                  <c:v>1.2579974436868383E+42</c:v>
                </c:pt>
                <c:pt idx="5136">
                  <c:v>1.2571864796642439E+42</c:v>
                </c:pt>
                <c:pt idx="5137">
                  <c:v>1.2563760559128972E+42</c:v>
                </c:pt>
                <c:pt idx="5138">
                  <c:v>1.2555661720544473E+42</c:v>
                </c:pt>
                <c:pt idx="5139">
                  <c:v>1.2547568277108295E+42</c:v>
                </c:pt>
                <c:pt idx="5140">
                  <c:v>1.2539480225042633E+42</c:v>
                </c:pt>
                <c:pt idx="5141">
                  <c:v>1.2531397560572542E+42</c:v>
                </c:pt>
                <c:pt idx="5142">
                  <c:v>1.2523320279925924E+42</c:v>
                </c:pt>
                <c:pt idx="5143">
                  <c:v>1.2515248379333538E+42</c:v>
                </c:pt>
                <c:pt idx="5144">
                  <c:v>1.250718185502898E+42</c:v>
                </c:pt>
                <c:pt idx="5145">
                  <c:v>1.2499120703248706E+42</c:v>
                </c:pt>
                <c:pt idx="5146">
                  <c:v>1.2491064920231991E+42</c:v>
                </c:pt>
                <c:pt idx="5147">
                  <c:v>1.2483014502220967E+42</c:v>
                </c:pt>
                <c:pt idx="5148">
                  <c:v>1.2474969445460588E+42</c:v>
                </c:pt>
                <c:pt idx="5149">
                  <c:v>1.2466929746198661E+42</c:v>
                </c:pt>
                <c:pt idx="5150">
                  <c:v>1.2458895400685802E+42</c:v>
                </c:pt>
                <c:pt idx="5151">
                  <c:v>1.2450866405175479E+42</c:v>
                </c:pt>
                <c:pt idx="5152">
                  <c:v>1.2442842755923983E+42</c:v>
                </c:pt>
                <c:pt idx="5153">
                  <c:v>1.24348244491904E+42</c:v>
                </c:pt>
                <c:pt idx="5154">
                  <c:v>1.2426811481236684E+42</c:v>
                </c:pt>
                <c:pt idx="5155">
                  <c:v>1.2418803848327575E+42</c:v>
                </c:pt>
                <c:pt idx="5156">
                  <c:v>1.2410801546730655E+42</c:v>
                </c:pt>
                <c:pt idx="5157">
                  <c:v>1.2402804572716291E+42</c:v>
                </c:pt>
                <c:pt idx="5158">
                  <c:v>1.2394812922557694E+42</c:v>
                </c:pt>
                <c:pt idx="5159">
                  <c:v>1.2386826592530865E+42</c:v>
                </c:pt>
                <c:pt idx="5160">
                  <c:v>1.2378845578914628E+42</c:v>
                </c:pt>
                <c:pt idx="5161">
                  <c:v>1.2370869877990602E+42</c:v>
                </c:pt>
                <c:pt idx="5162">
                  <c:v>1.2362899486043208E+42</c:v>
                </c:pt>
                <c:pt idx="5163">
                  <c:v>1.2354934399359676E+42</c:v>
                </c:pt>
                <c:pt idx="5164">
                  <c:v>1.2346974614230033E+42</c:v>
                </c:pt>
                <c:pt idx="5165">
                  <c:v>1.2339020126947103E+42</c:v>
                </c:pt>
                <c:pt idx="5166">
                  <c:v>1.2331070933806491E+42</c:v>
                </c:pt>
                <c:pt idx="5167">
                  <c:v>1.2323127031106615E+42</c:v>
                </c:pt>
                <c:pt idx="5168">
                  <c:v>1.2315188415148667E+42</c:v>
                </c:pt>
                <c:pt idx="5169">
                  <c:v>1.2307255082236631E+42</c:v>
                </c:pt>
                <c:pt idx="5170">
                  <c:v>1.2299327028677272E+42</c:v>
                </c:pt>
                <c:pt idx="5171">
                  <c:v>1.2291404250780148E+42</c:v>
                </c:pt>
                <c:pt idx="5172">
                  <c:v>1.2283486744857581E+42</c:v>
                </c:pt>
                <c:pt idx="5173">
                  <c:v>1.2275574507224681E+42</c:v>
                </c:pt>
                <c:pt idx="5174">
                  <c:v>1.2267667534199336E+42</c:v>
                </c:pt>
                <c:pt idx="5175">
                  <c:v>1.2259765822102197E+42</c:v>
                </c:pt>
                <c:pt idx="5176">
                  <c:v>1.2251869367256688E+42</c:v>
                </c:pt>
                <c:pt idx="5177">
                  <c:v>1.224397816598902E+42</c:v>
                </c:pt>
                <c:pt idx="5178">
                  <c:v>1.2236092214628133E+42</c:v>
                </c:pt>
                <c:pt idx="5179">
                  <c:v>1.2228211509505755E+42</c:v>
                </c:pt>
                <c:pt idx="5180">
                  <c:v>1.2220336046956381E+42</c:v>
                </c:pt>
                <c:pt idx="5181">
                  <c:v>1.221246582331725E+42</c:v>
                </c:pt>
                <c:pt idx="5182">
                  <c:v>1.220460083492836E+42</c:v>
                </c:pt>
                <c:pt idx="5183">
                  <c:v>1.2196741078132472E+42</c:v>
                </c:pt>
                <c:pt idx="5184">
                  <c:v>1.2188886549275099E+42</c:v>
                </c:pt>
                <c:pt idx="5185">
                  <c:v>1.2181037244704479E+42</c:v>
                </c:pt>
                <c:pt idx="5186">
                  <c:v>1.2173193160771638E+42</c:v>
                </c:pt>
                <c:pt idx="5187">
                  <c:v>1.2165354293830317E+42</c:v>
                </c:pt>
                <c:pt idx="5188">
                  <c:v>1.2157520640237001E+42</c:v>
                </c:pt>
                <c:pt idx="5189">
                  <c:v>1.2149692196350937E+42</c:v>
                </c:pt>
                <c:pt idx="5190">
                  <c:v>1.2141868958534084E+42</c:v>
                </c:pt>
                <c:pt idx="5191">
                  <c:v>1.2134050923151163E+42</c:v>
                </c:pt>
                <c:pt idx="5192">
                  <c:v>1.2126238086569592E+42</c:v>
                </c:pt>
                <c:pt idx="5193">
                  <c:v>1.2118430445159567E+42</c:v>
                </c:pt>
                <c:pt idx="5194">
                  <c:v>1.2110627995293979E+42</c:v>
                </c:pt>
                <c:pt idx="5195">
                  <c:v>1.2102830733348454E+42</c:v>
                </c:pt>
                <c:pt idx="5196">
                  <c:v>1.2095038655701349E+42</c:v>
                </c:pt>
                <c:pt idx="5197">
                  <c:v>1.2087251758733727E+42</c:v>
                </c:pt>
                <c:pt idx="5198">
                  <c:v>1.2079470038829401E+42</c:v>
                </c:pt>
                <c:pt idx="5199">
                  <c:v>1.2071693492374873E+42</c:v>
                </c:pt>
                <c:pt idx="5200">
                  <c:v>1.206392211575937E+42</c:v>
                </c:pt>
                <c:pt idx="5201">
                  <c:v>1.2056155905374831E+42</c:v>
                </c:pt>
                <c:pt idx="5202">
                  <c:v>1.2048394857615906E+42</c:v>
                </c:pt>
                <c:pt idx="5203">
                  <c:v>1.2040638968879958E+42</c:v>
                </c:pt>
                <c:pt idx="5204">
                  <c:v>1.2032888235567055E+42</c:v>
                </c:pt>
                <c:pt idx="5205">
                  <c:v>1.2025142654079963E+42</c:v>
                </c:pt>
                <c:pt idx="5206">
                  <c:v>1.2017402220824152E+42</c:v>
                </c:pt>
                <c:pt idx="5207">
                  <c:v>1.2009666932207803E+42</c:v>
                </c:pt>
                <c:pt idx="5208">
                  <c:v>1.2001936784641771E+42</c:v>
                </c:pt>
                <c:pt idx="5209">
                  <c:v>1.1994211774539621E+42</c:v>
                </c:pt>
                <c:pt idx="5210">
                  <c:v>1.1986491898317619E+42</c:v>
                </c:pt>
                <c:pt idx="5211">
                  <c:v>1.1978777152394707E+42</c:v>
                </c:pt>
                <c:pt idx="5212">
                  <c:v>1.1971067533192512E+42</c:v>
                </c:pt>
                <c:pt idx="5213">
                  <c:v>1.1963363037135364E+42</c:v>
                </c:pt>
                <c:pt idx="5214">
                  <c:v>1.1955663660650262E+42</c:v>
                </c:pt>
                <c:pt idx="5215">
                  <c:v>1.1947969400166888E+42</c:v>
                </c:pt>
                <c:pt idx="5216">
                  <c:v>1.1940280252117621E+42</c:v>
                </c:pt>
                <c:pt idx="5217">
                  <c:v>1.1932596212937485E+42</c:v>
                </c:pt>
                <c:pt idx="5218">
                  <c:v>1.1924917279064207E+42</c:v>
                </c:pt>
                <c:pt idx="5219">
                  <c:v>1.1917243446938171E+42</c:v>
                </c:pt>
                <c:pt idx="5220">
                  <c:v>1.1909574713002448E+42</c:v>
                </c:pt>
                <c:pt idx="5221">
                  <c:v>1.1901911073702752E+42</c:v>
                </c:pt>
                <c:pt idx="5222">
                  <c:v>1.1894252525487479E+42</c:v>
                </c:pt>
                <c:pt idx="5223">
                  <c:v>1.1886599064807685E+42</c:v>
                </c:pt>
                <c:pt idx="5224">
                  <c:v>1.1878950688117098E+42</c:v>
                </c:pt>
                <c:pt idx="5225">
                  <c:v>1.1871307391872086E+42</c:v>
                </c:pt>
                <c:pt idx="5226">
                  <c:v>1.1863669172531679E+42</c:v>
                </c:pt>
                <c:pt idx="5227">
                  <c:v>1.185603602655757E+42</c:v>
                </c:pt>
                <c:pt idx="5228">
                  <c:v>1.1848407950414102E+42</c:v>
                </c:pt>
                <c:pt idx="5229">
                  <c:v>1.1840784940568267E+42</c:v>
                </c:pt>
                <c:pt idx="5230">
                  <c:v>1.18331669934897E+42</c:v>
                </c:pt>
                <c:pt idx="5231">
                  <c:v>1.1825554105650695E+42</c:v>
                </c:pt>
                <c:pt idx="5232">
                  <c:v>1.1817946273526173E+42</c:v>
                </c:pt>
                <c:pt idx="5233">
                  <c:v>1.1810343493593705E+42</c:v>
                </c:pt>
                <c:pt idx="5234">
                  <c:v>1.1802745762333505E+42</c:v>
                </c:pt>
                <c:pt idx="5235">
                  <c:v>1.179515307622842E+42</c:v>
                </c:pt>
                <c:pt idx="5236">
                  <c:v>1.1787565431763932E+42</c:v>
                </c:pt>
                <c:pt idx="5237">
                  <c:v>1.1779982825428149E+42</c:v>
                </c:pt>
                <c:pt idx="5238">
                  <c:v>1.1772405253711817E+42</c:v>
                </c:pt>
                <c:pt idx="5239">
                  <c:v>1.176483271310831E+42</c:v>
                </c:pt>
                <c:pt idx="5240">
                  <c:v>1.1757265200113629E+42</c:v>
                </c:pt>
                <c:pt idx="5241">
                  <c:v>1.1749702711226402E+42</c:v>
                </c:pt>
                <c:pt idx="5242">
                  <c:v>1.1742145242947864E+42</c:v>
                </c:pt>
                <c:pt idx="5243">
                  <c:v>1.1734592791781884E+42</c:v>
                </c:pt>
                <c:pt idx="5244">
                  <c:v>1.1727045354234941E+42</c:v>
                </c:pt>
                <c:pt idx="5245">
                  <c:v>1.171950292681613E+42</c:v>
                </c:pt>
                <c:pt idx="5246">
                  <c:v>1.1711965506037167E+42</c:v>
                </c:pt>
                <c:pt idx="5247">
                  <c:v>1.1704433088412364E+42</c:v>
                </c:pt>
                <c:pt idx="5248">
                  <c:v>1.1696905670458664E+42</c:v>
                </c:pt>
                <c:pt idx="5249">
                  <c:v>1.1689383248695583E+42</c:v>
                </c:pt>
                <c:pt idx="5250">
                  <c:v>1.1681865819645275E+42</c:v>
                </c:pt>
                <c:pt idx="5251">
                  <c:v>1.1674353379832475E+42</c:v>
                </c:pt>
                <c:pt idx="5252">
                  <c:v>1.1666845925784531E+42</c:v>
                </c:pt>
                <c:pt idx="5253">
                  <c:v>1.1659343454031379E+42</c:v>
                </c:pt>
                <c:pt idx="5254">
                  <c:v>1.165184596110555E+42</c:v>
                </c:pt>
                <c:pt idx="5255">
                  <c:v>1.1644353443542169E+42</c:v>
                </c:pt>
                <c:pt idx="5256">
                  <c:v>1.1636865897878975E+42</c:v>
                </c:pt>
                <c:pt idx="5257">
                  <c:v>1.1629383320656262E+42</c:v>
                </c:pt>
                <c:pt idx="5258">
                  <c:v>1.1621905708416926E+42</c:v>
                </c:pt>
                <c:pt idx="5259">
                  <c:v>1.1614433057706449E+42</c:v>
                </c:pt>
                <c:pt idx="5260">
                  <c:v>1.1606965365072898E+42</c:v>
                </c:pt>
                <c:pt idx="5261">
                  <c:v>1.1599502627066917E+42</c:v>
                </c:pt>
                <c:pt idx="5262">
                  <c:v>1.1592044840241735E+42</c:v>
                </c:pt>
                <c:pt idx="5263">
                  <c:v>1.1584592001153133E+42</c:v>
                </c:pt>
                <c:pt idx="5264">
                  <c:v>1.1577144106359498E+42</c:v>
                </c:pt>
                <c:pt idx="5265">
                  <c:v>1.1569701152421774E+42</c:v>
                </c:pt>
                <c:pt idx="5266">
                  <c:v>1.1562263135903464E+42</c:v>
                </c:pt>
                <c:pt idx="5267">
                  <c:v>1.1554830053370665E+42</c:v>
                </c:pt>
                <c:pt idx="5268">
                  <c:v>1.1547401901392019E+42</c:v>
                </c:pt>
                <c:pt idx="5269">
                  <c:v>1.1539978676538736E+42</c:v>
                </c:pt>
                <c:pt idx="5270">
                  <c:v>1.1532560375384596E+42</c:v>
                </c:pt>
                <c:pt idx="5271">
                  <c:v>1.1525146994505923E+42</c:v>
                </c:pt>
                <c:pt idx="5272">
                  <c:v>1.151773853048162E+42</c:v>
                </c:pt>
                <c:pt idx="5273">
                  <c:v>1.1510334979893104E+42</c:v>
                </c:pt>
                <c:pt idx="5274">
                  <c:v>1.1502936339324393E+42</c:v>
                </c:pt>
                <c:pt idx="5275">
                  <c:v>1.1495542605362032E+42</c:v>
                </c:pt>
                <c:pt idx="5276">
                  <c:v>1.1488153774595121E+42</c:v>
                </c:pt>
                <c:pt idx="5277">
                  <c:v>1.1480769843615292E+42</c:v>
                </c:pt>
                <c:pt idx="5278">
                  <c:v>1.1473390809016738E+42</c:v>
                </c:pt>
                <c:pt idx="5279">
                  <c:v>1.1466016667396193E+42</c:v>
                </c:pt>
                <c:pt idx="5280">
                  <c:v>1.1458647415352917E+42</c:v>
                </c:pt>
                <c:pt idx="5281">
                  <c:v>1.145128304948872E+42</c:v>
                </c:pt>
                <c:pt idx="5282">
                  <c:v>1.144392356640796E+42</c:v>
                </c:pt>
                <c:pt idx="5283">
                  <c:v>1.143656896271749E+42</c:v>
                </c:pt>
                <c:pt idx="5284">
                  <c:v>1.1429219235026738E+42</c:v>
                </c:pt>
                <c:pt idx="5285">
                  <c:v>1.1421874379947638E+42</c:v>
                </c:pt>
                <c:pt idx="5286">
                  <c:v>1.1414534394094663E+42</c:v>
                </c:pt>
                <c:pt idx="5287">
                  <c:v>1.1407199274084793E+42</c:v>
                </c:pt>
                <c:pt idx="5288">
                  <c:v>1.1399869016537547E+42</c:v>
                </c:pt>
                <c:pt idx="5289">
                  <c:v>1.1392543618074961E+42</c:v>
                </c:pt>
                <c:pt idx="5290">
                  <c:v>1.1385223075321596E+42</c:v>
                </c:pt>
                <c:pt idx="5291">
                  <c:v>1.1377907384904523E+42</c:v>
                </c:pt>
                <c:pt idx="5292">
                  <c:v>1.1370596543453336E+42</c:v>
                </c:pt>
                <c:pt idx="5293">
                  <c:v>1.1363290547600117E+42</c:v>
                </c:pt>
                <c:pt idx="5294">
                  <c:v>1.1355989393979497E+42</c:v>
                </c:pt>
                <c:pt idx="5295">
                  <c:v>1.134869307922859E+42</c:v>
                </c:pt>
                <c:pt idx="5296">
                  <c:v>1.134140159998702E+42</c:v>
                </c:pt>
                <c:pt idx="5297">
                  <c:v>1.1334114952896926E+42</c:v>
                </c:pt>
                <c:pt idx="5298">
                  <c:v>1.132683313460294E+42</c:v>
                </c:pt>
                <c:pt idx="5299">
                  <c:v>1.1319556141752195E+42</c:v>
                </c:pt>
                <c:pt idx="5300">
                  <c:v>1.1312283970994331E+42</c:v>
                </c:pt>
                <c:pt idx="5301">
                  <c:v>1.1305016618981467E+42</c:v>
                </c:pt>
                <c:pt idx="5302">
                  <c:v>1.1297754082368229E+42</c:v>
                </c:pt>
                <c:pt idx="5303">
                  <c:v>1.1290496357811748E+42</c:v>
                </c:pt>
                <c:pt idx="5304">
                  <c:v>1.128324344197162E+42</c:v>
                </c:pt>
                <c:pt idx="5305">
                  <c:v>1.1275995331509932E+42</c:v>
                </c:pt>
                <c:pt idx="5306">
                  <c:v>1.1268752023091279E+42</c:v>
                </c:pt>
                <c:pt idx="5307">
                  <c:v>1.1261513513382722E+42</c:v>
                </c:pt>
                <c:pt idx="5308">
                  <c:v>1.1254279799053802E+42</c:v>
                </c:pt>
                <c:pt idx="5309">
                  <c:v>1.1247050876776553E+42</c:v>
                </c:pt>
                <c:pt idx="5310">
                  <c:v>1.1239826743225471E+42</c:v>
                </c:pt>
                <c:pt idx="5311">
                  <c:v>1.1232607395077552E+42</c:v>
                </c:pt>
                <c:pt idx="5312">
                  <c:v>1.1225392829012243E+42</c:v>
                </c:pt>
                <c:pt idx="5313">
                  <c:v>1.1218183041711456E+42</c:v>
                </c:pt>
                <c:pt idx="5314">
                  <c:v>1.1210978029859608E+42</c:v>
                </c:pt>
                <c:pt idx="5315">
                  <c:v>1.1203777790143548E+42</c:v>
                </c:pt>
                <c:pt idx="5316">
                  <c:v>1.1196582319252612E+42</c:v>
                </c:pt>
                <c:pt idx="5317">
                  <c:v>1.1189391613878595E+42</c:v>
                </c:pt>
                <c:pt idx="5318">
                  <c:v>1.1182205670715744E+42</c:v>
                </c:pt>
                <c:pt idx="5319">
                  <c:v>1.1175024486460777E+42</c:v>
                </c:pt>
                <c:pt idx="5320">
                  <c:v>1.1167848057812863E+42</c:v>
                </c:pt>
                <c:pt idx="5321">
                  <c:v>1.1160676381473627E+42</c:v>
                </c:pt>
                <c:pt idx="5322">
                  <c:v>1.1153509454147157E+42</c:v>
                </c:pt>
                <c:pt idx="5323">
                  <c:v>1.1146347272539981E+42</c:v>
                </c:pt>
                <c:pt idx="5324">
                  <c:v>1.1139189833361076E+42</c:v>
                </c:pt>
                <c:pt idx="5325">
                  <c:v>1.1132037133321863E+42</c:v>
                </c:pt>
                <c:pt idx="5326">
                  <c:v>1.1124889169136239E+42</c:v>
                </c:pt>
                <c:pt idx="5327">
                  <c:v>1.1117745937520508E+42</c:v>
                </c:pt>
                <c:pt idx="5328">
                  <c:v>1.1110607435193421E+42</c:v>
                </c:pt>
                <c:pt idx="5329">
                  <c:v>1.1103473658876189E+42</c:v>
                </c:pt>
                <c:pt idx="5330">
                  <c:v>1.1096344605292439E+42</c:v>
                </c:pt>
                <c:pt idx="5331">
                  <c:v>1.1089220271168247E+42</c:v>
                </c:pt>
                <c:pt idx="5332">
                  <c:v>1.1082100653232109E+42</c:v>
                </c:pt>
                <c:pt idx="5333">
                  <c:v>1.1074985748214964E+42</c:v>
                </c:pt>
                <c:pt idx="5334">
                  <c:v>1.1067875552850184E+42</c:v>
                </c:pt>
                <c:pt idx="5335">
                  <c:v>1.1060770063873542E+42</c:v>
                </c:pt>
                <c:pt idx="5336">
                  <c:v>1.1053669278023279E+42</c:v>
                </c:pt>
                <c:pt idx="5337">
                  <c:v>1.1046573192040016E+42</c:v>
                </c:pt>
                <c:pt idx="5338">
                  <c:v>1.1039481802666824E+42</c:v>
                </c:pt>
                <c:pt idx="5339">
                  <c:v>1.1032395106649179E+42</c:v>
                </c:pt>
                <c:pt idx="5340">
                  <c:v>1.1025313100734983E+42</c:v>
                </c:pt>
                <c:pt idx="5341">
                  <c:v>1.101823578167455E+42</c:v>
                </c:pt>
                <c:pt idx="5342">
                  <c:v>1.1011163146220603E+42</c:v>
                </c:pt>
                <c:pt idx="5343">
                  <c:v>1.1004095191128279E+42</c:v>
                </c:pt>
                <c:pt idx="5344">
                  <c:v>1.0997031913155136E+42</c:v>
                </c:pt>
                <c:pt idx="5345">
                  <c:v>1.0989973309061114E+42</c:v>
                </c:pt>
                <c:pt idx="5346">
                  <c:v>1.098291937560858E+42</c:v>
                </c:pt>
                <c:pt idx="5347">
                  <c:v>1.0975870109562308E+42</c:v>
                </c:pt>
                <c:pt idx="5348">
                  <c:v>1.0968825507689452E+42</c:v>
                </c:pt>
                <c:pt idx="5349">
                  <c:v>1.0961785566759577E+42</c:v>
                </c:pt>
                <c:pt idx="5350">
                  <c:v>1.095475028354465E+42</c:v>
                </c:pt>
                <c:pt idx="5351">
                  <c:v>1.0947719654819028E+42</c:v>
                </c:pt>
                <c:pt idx="5352">
                  <c:v>1.0940693677359462E+42</c:v>
                </c:pt>
                <c:pt idx="5353">
                  <c:v>1.0933672347945089E+42</c:v>
                </c:pt>
                <c:pt idx="5354">
                  <c:v>1.0926655663357459E+42</c:v>
                </c:pt>
                <c:pt idx="5355">
                  <c:v>1.0919643620380474E+42</c:v>
                </c:pt>
                <c:pt idx="5356">
                  <c:v>1.0912636215800451E+42</c:v>
                </c:pt>
                <c:pt idx="5357">
                  <c:v>1.0905633446406075E+42</c:v>
                </c:pt>
                <c:pt idx="5358">
                  <c:v>1.0898635308988418E+42</c:v>
                </c:pt>
                <c:pt idx="5359">
                  <c:v>1.0891641800340937E+42</c:v>
                </c:pt>
                <c:pt idx="5360">
                  <c:v>1.0884652917259456E+42</c:v>
                </c:pt>
                <c:pt idx="5361">
                  <c:v>1.0877668656542188E+42</c:v>
                </c:pt>
                <c:pt idx="5362">
                  <c:v>1.0870689014989703E+42</c:v>
                </c:pt>
                <c:pt idx="5363">
                  <c:v>1.0863713989404959E+42</c:v>
                </c:pt>
                <c:pt idx="5364">
                  <c:v>1.0856743576593274E+42</c:v>
                </c:pt>
                <c:pt idx="5365">
                  <c:v>1.0849777773362343E+42</c:v>
                </c:pt>
                <c:pt idx="5366">
                  <c:v>1.0842816576522227E+42</c:v>
                </c:pt>
                <c:pt idx="5367">
                  <c:v>1.0835859982885327E+42</c:v>
                </c:pt>
                <c:pt idx="5368">
                  <c:v>1.0828907989266445E+42</c:v>
                </c:pt>
                <c:pt idx="5369">
                  <c:v>1.0821960592482716E+42</c:v>
                </c:pt>
                <c:pt idx="5370">
                  <c:v>1.081501778935364E+42</c:v>
                </c:pt>
                <c:pt idx="5371">
                  <c:v>1.0808079576701082E+42</c:v>
                </c:pt>
                <c:pt idx="5372">
                  <c:v>1.0801145951349251E+42</c:v>
                </c:pt>
                <c:pt idx="5373">
                  <c:v>1.0794216910124718E+42</c:v>
                </c:pt>
                <c:pt idx="5374">
                  <c:v>1.0787292449856388E+42</c:v>
                </c:pt>
                <c:pt idx="5375">
                  <c:v>1.0780372567375535E+42</c:v>
                </c:pt>
                <c:pt idx="5376">
                  <c:v>1.077345725951577E+42</c:v>
                </c:pt>
                <c:pt idx="5377">
                  <c:v>1.0766546523113052E+42</c:v>
                </c:pt>
                <c:pt idx="5378">
                  <c:v>1.0759640355005677E+42</c:v>
                </c:pt>
                <c:pt idx="5379">
                  <c:v>1.0752738752034286E+42</c:v>
                </c:pt>
                <c:pt idx="5380">
                  <c:v>1.0745841711041859E+42</c:v>
                </c:pt>
                <c:pt idx="5381">
                  <c:v>1.0738949228873724E+42</c:v>
                </c:pt>
                <c:pt idx="5382">
                  <c:v>1.0732061302377528E+42</c:v>
                </c:pt>
                <c:pt idx="5383">
                  <c:v>1.072517792840325E+42</c:v>
                </c:pt>
                <c:pt idx="5384">
                  <c:v>1.0718299103803219E+42</c:v>
                </c:pt>
                <c:pt idx="5385">
                  <c:v>1.0711424825432077E+42</c:v>
                </c:pt>
                <c:pt idx="5386">
                  <c:v>1.0704555090146806E+42</c:v>
                </c:pt>
                <c:pt idx="5387">
                  <c:v>1.0697689894806704E+42</c:v>
                </c:pt>
                <c:pt idx="5388">
                  <c:v>1.0690829236273394E+42</c:v>
                </c:pt>
                <c:pt idx="5389">
                  <c:v>1.0683973111410823E+42</c:v>
                </c:pt>
                <c:pt idx="5390">
                  <c:v>1.0677121517085271E+42</c:v>
                </c:pt>
                <c:pt idx="5391">
                  <c:v>1.067027445016531E+42</c:v>
                </c:pt>
                <c:pt idx="5392">
                  <c:v>1.0663431907521852E+42</c:v>
                </c:pt>
                <c:pt idx="5393">
                  <c:v>1.0656593886028112E+42</c:v>
                </c:pt>
                <c:pt idx="5394">
                  <c:v>1.0649760382559613E+42</c:v>
                </c:pt>
                <c:pt idx="5395">
                  <c:v>1.0642931393994204E+42</c:v>
                </c:pt>
                <c:pt idx="5396">
                  <c:v>1.063610691721203E+42</c:v>
                </c:pt>
                <c:pt idx="5397">
                  <c:v>1.0629286949095547E+42</c:v>
                </c:pt>
                <c:pt idx="5398">
                  <c:v>1.0622471486529515E+42</c:v>
                </c:pt>
                <c:pt idx="5399">
                  <c:v>1.0615660526401E+42</c:v>
                </c:pt>
                <c:pt idx="5400">
                  <c:v>1.0608854065599373E+42</c:v>
                </c:pt>
                <c:pt idx="5401">
                  <c:v>1.0602052101016287E+42</c:v>
                </c:pt>
                <c:pt idx="5402">
                  <c:v>1.0595254629545714E+42</c:v>
                </c:pt>
                <c:pt idx="5403">
                  <c:v>1.058846164808391E+42</c:v>
                </c:pt>
                <c:pt idx="5404">
                  <c:v>1.0581673153529424E+42</c:v>
                </c:pt>
                <c:pt idx="5405">
                  <c:v>1.0574889142783105E+42</c:v>
                </c:pt>
                <c:pt idx="5406">
                  <c:v>1.0568109612748077E+42</c:v>
                </c:pt>
                <c:pt idx="5407">
                  <c:v>1.0561334560329776E+42</c:v>
                </c:pt>
                <c:pt idx="5408">
                  <c:v>1.0554563982435901E+42</c:v>
                </c:pt>
                <c:pt idx="5409">
                  <c:v>1.0547797875976443E+42</c:v>
                </c:pt>
                <c:pt idx="5410">
                  <c:v>1.0541036237863685E+42</c:v>
                </c:pt>
                <c:pt idx="5411">
                  <c:v>1.0534279065012172E+42</c:v>
                </c:pt>
                <c:pt idx="5412">
                  <c:v>1.0527526354338749E+42</c:v>
                </c:pt>
                <c:pt idx="5413">
                  <c:v>1.0520778102762528E+42</c:v>
                </c:pt>
                <c:pt idx="5414">
                  <c:v>1.051403430720489E+42</c:v>
                </c:pt>
                <c:pt idx="5415">
                  <c:v>1.0507294964589494E+42</c:v>
                </c:pt>
                <c:pt idx="5416">
                  <c:v>1.0500560071842279E+42</c:v>
                </c:pt>
                <c:pt idx="5417">
                  <c:v>1.0493829625891434E+42</c:v>
                </c:pt>
                <c:pt idx="5418">
                  <c:v>1.0487103623667439E+42</c:v>
                </c:pt>
                <c:pt idx="5419">
                  <c:v>1.0480382062103025E+42</c:v>
                </c:pt>
                <c:pt idx="5420">
                  <c:v>1.0473664938133191E+42</c:v>
                </c:pt>
                <c:pt idx="5421">
                  <c:v>1.0466952248695196E+42</c:v>
                </c:pt>
                <c:pt idx="5422">
                  <c:v>1.0460243990728569E+42</c:v>
                </c:pt>
                <c:pt idx="5423">
                  <c:v>1.0453540161175074E+42</c:v>
                </c:pt>
                <c:pt idx="5424">
                  <c:v>1.0446840756978766E+42</c:v>
                </c:pt>
                <c:pt idx="5425">
                  <c:v>1.0440145775085919E+42</c:v>
                </c:pt>
                <c:pt idx="5426">
                  <c:v>1.0433455212445092E+42</c:v>
                </c:pt>
                <c:pt idx="5427">
                  <c:v>1.0426769066007064E+42</c:v>
                </c:pt>
                <c:pt idx="5428">
                  <c:v>1.0420087332724898E+42</c:v>
                </c:pt>
                <c:pt idx="5429">
                  <c:v>1.0413410009553874E+42</c:v>
                </c:pt>
                <c:pt idx="5430">
                  <c:v>1.0406737093451532E+42</c:v>
                </c:pt>
                <c:pt idx="5431">
                  <c:v>1.0400068581377656E+42</c:v>
                </c:pt>
                <c:pt idx="5432">
                  <c:v>1.0393404470294267E+42</c:v>
                </c:pt>
                <c:pt idx="5433">
                  <c:v>1.0386744757165624E+42</c:v>
                </c:pt>
                <c:pt idx="5434">
                  <c:v>1.0380089438958241E+42</c:v>
                </c:pt>
                <c:pt idx="5435">
                  <c:v>1.0373438512640848E+42</c:v>
                </c:pt>
                <c:pt idx="5436">
                  <c:v>1.0366791975184422E+42</c:v>
                </c:pt>
                <c:pt idx="5437">
                  <c:v>1.0360149823562167E+42</c:v>
                </c:pt>
                <c:pt idx="5438">
                  <c:v>1.0353512054749522E+42</c:v>
                </c:pt>
                <c:pt idx="5439">
                  <c:v>1.0346878665724154E+42</c:v>
                </c:pt>
                <c:pt idx="5440">
                  <c:v>1.0340249653465949E+42</c:v>
                </c:pt>
                <c:pt idx="5441">
                  <c:v>1.0333625014957037E+42</c:v>
                </c:pt>
                <c:pt idx="5442">
                  <c:v>1.0327004747181755E+42</c:v>
                </c:pt>
                <c:pt idx="5443">
                  <c:v>1.0320388847126674E+42</c:v>
                </c:pt>
                <c:pt idx="5444">
                  <c:v>1.0313777311780582E+42</c:v>
                </c:pt>
                <c:pt idx="5445">
                  <c:v>1.0307170138134469E+42</c:v>
                </c:pt>
                <c:pt idx="5446">
                  <c:v>1.0300567323181568E+42</c:v>
                </c:pt>
                <c:pt idx="5447">
                  <c:v>1.0293968863917317E+42</c:v>
                </c:pt>
                <c:pt idx="5448">
                  <c:v>1.0287374757339347E+42</c:v>
                </c:pt>
                <c:pt idx="5449">
                  <c:v>1.0280785000447537E+42</c:v>
                </c:pt>
                <c:pt idx="5450">
                  <c:v>1.0274199590243946E+42</c:v>
                </c:pt>
                <c:pt idx="5451">
                  <c:v>1.0267618523732857E+42</c:v>
                </c:pt>
                <c:pt idx="5452">
                  <c:v>1.0261041797920746E+42</c:v>
                </c:pt>
                <c:pt idx="5453">
                  <c:v>1.0254469409816308E+42</c:v>
                </c:pt>
                <c:pt idx="5454">
                  <c:v>1.0247901356430426E+42</c:v>
                </c:pt>
                <c:pt idx="5455">
                  <c:v>1.0241337634776186E+42</c:v>
                </c:pt>
                <c:pt idx="5456">
                  <c:v>1.0234778241868888E+42</c:v>
                </c:pt>
                <c:pt idx="5457">
                  <c:v>1.0228223174726003E+42</c:v>
                </c:pt>
                <c:pt idx="5458">
                  <c:v>1.022167243036722E+42</c:v>
                </c:pt>
                <c:pt idx="5459">
                  <c:v>1.0215126005814415E+42</c:v>
                </c:pt>
                <c:pt idx="5460">
                  <c:v>1.0208583898091651E+42</c:v>
                </c:pt>
                <c:pt idx="5461">
                  <c:v>1.0202046104225172E+42</c:v>
                </c:pt>
                <c:pt idx="5462">
                  <c:v>1.019551262124343E+42</c:v>
                </c:pt>
                <c:pt idx="5463">
                  <c:v>1.0188983446177058E+42</c:v>
                </c:pt>
                <c:pt idx="5464">
                  <c:v>1.0182458576058862E+42</c:v>
                </c:pt>
                <c:pt idx="5465">
                  <c:v>1.0175938007923845E+42</c:v>
                </c:pt>
                <c:pt idx="5466">
                  <c:v>1.0169421738809179E+42</c:v>
                </c:pt>
                <c:pt idx="5467">
                  <c:v>1.0162909765754222E+42</c:v>
                </c:pt>
                <c:pt idx="5468">
                  <c:v>1.015640208580051E+42</c:v>
                </c:pt>
                <c:pt idx="5469">
                  <c:v>1.0149898695991742E+42</c:v>
                </c:pt>
                <c:pt idx="5470">
                  <c:v>1.0143399593373813E+42</c:v>
                </c:pt>
                <c:pt idx="5471">
                  <c:v>1.0136904774994779E+42</c:v>
                </c:pt>
                <c:pt idx="5472">
                  <c:v>1.0130414237904859E+42</c:v>
                </c:pt>
                <c:pt idx="5473">
                  <c:v>1.0123927979156446E+42</c:v>
                </c:pt>
                <c:pt idx="5474">
                  <c:v>1.0117445995804112E+42</c:v>
                </c:pt>
                <c:pt idx="5475">
                  <c:v>1.0110968284904567E+42</c:v>
                </c:pt>
                <c:pt idx="5476">
                  <c:v>1.0104494843516715E+42</c:v>
                </c:pt>
                <c:pt idx="5477">
                  <c:v>1.0098025668701604E+42</c:v>
                </c:pt>
                <c:pt idx="5478">
                  <c:v>1.0091560757522436E+42</c:v>
                </c:pt>
                <c:pt idx="5479">
                  <c:v>1.008510010704459E+42</c:v>
                </c:pt>
                <c:pt idx="5480">
                  <c:v>1.0078643714335591E+42</c:v>
                </c:pt>
                <c:pt idx="5481">
                  <c:v>1.007219157646511E+42</c:v>
                </c:pt>
                <c:pt idx="5482">
                  <c:v>1.0065743690504985E+42</c:v>
                </c:pt>
                <c:pt idx="5483">
                  <c:v>1.0059300053529201E+42</c:v>
                </c:pt>
                <c:pt idx="5484">
                  <c:v>1.005286066261389E+42</c:v>
                </c:pt>
                <c:pt idx="5485">
                  <c:v>1.0046425514837335E+42</c:v>
                </c:pt>
                <c:pt idx="5486">
                  <c:v>1.0039994607279959E+42</c:v>
                </c:pt>
                <c:pt idx="5487">
                  <c:v>1.0033567937024333E+42</c:v>
                </c:pt>
                <c:pt idx="5488">
                  <c:v>1.002714550115518E+42</c:v>
                </c:pt>
                <c:pt idx="5489">
                  <c:v>1.0020727296759339E+42</c:v>
                </c:pt>
                <c:pt idx="5490">
                  <c:v>1.0014313320925807E+42</c:v>
                </c:pt>
                <c:pt idx="5491">
                  <c:v>1.0007903570745723E+42</c:v>
                </c:pt>
                <c:pt idx="5492">
                  <c:v>1.0001498043312343E+42</c:v>
                </c:pt>
                <c:pt idx="5493">
                  <c:v>9.9950967357210687E+41</c:v>
                </c:pt>
                <c:pt idx="5494">
                  <c:v>9.9886996450694314E+41</c:v>
                </c:pt>
                <c:pt idx="5495">
                  <c:v>9.9823067684571036E+41</c:v>
                </c:pt>
                <c:pt idx="5496">
                  <c:v>9.9759181029858601E+41</c:v>
                </c:pt>
                <c:pt idx="5497">
                  <c:v>9.969533645759624E+41</c:v>
                </c:pt>
                <c:pt idx="5498">
                  <c:v>9.9631533938844348E+41</c:v>
                </c:pt>
                <c:pt idx="5499">
                  <c:v>9.9567773444684677E+41</c:v>
                </c:pt>
                <c:pt idx="5500">
                  <c:v>9.9504054946220087E+41</c:v>
                </c:pt>
                <c:pt idx="5501">
                  <c:v>9.944037841457451E+41</c:v>
                </c:pt>
                <c:pt idx="5502">
                  <c:v>9.937674382089333E+41</c:v>
                </c:pt>
                <c:pt idx="5503">
                  <c:v>9.9313151136342988E+41</c:v>
                </c:pt>
                <c:pt idx="5504">
                  <c:v>9.9249600332111034E+41</c:v>
                </c:pt>
                <c:pt idx="5505">
                  <c:v>9.9186091379406123E+41</c:v>
                </c:pt>
                <c:pt idx="5506">
                  <c:v>9.9122624249458095E+41</c:v>
                </c:pt>
                <c:pt idx="5507">
                  <c:v>9.9059198913517991E+41</c:v>
                </c:pt>
                <c:pt idx="5508">
                  <c:v>9.8995815342857695E+41</c:v>
                </c:pt>
                <c:pt idx="5509">
                  <c:v>9.8932473508770242E+41</c:v>
                </c:pt>
                <c:pt idx="5510">
                  <c:v>9.8869173382569793E+41</c:v>
                </c:pt>
                <c:pt idx="5511">
                  <c:v>9.8805914935591475E+41</c:v>
                </c:pt>
                <c:pt idx="5512">
                  <c:v>9.8742698139191506E+41</c:v>
                </c:pt>
                <c:pt idx="5513">
                  <c:v>9.8679522964746948E+41</c:v>
                </c:pt>
                <c:pt idx="5514">
                  <c:v>9.8616389383656002E+41</c:v>
                </c:pt>
                <c:pt idx="5515">
                  <c:v>9.855329736733768E+41</c:v>
                </c:pt>
                <c:pt idx="5516">
                  <c:v>9.8490246887232102E+41</c:v>
                </c:pt>
                <c:pt idx="5517">
                  <c:v>9.842723791480017E+41</c:v>
                </c:pt>
                <c:pt idx="5518">
                  <c:v>9.8364270421523815E+41</c:v>
                </c:pt>
                <c:pt idx="5519">
                  <c:v>9.8301344378905781E+41</c:v>
                </c:pt>
                <c:pt idx="5520">
                  <c:v>9.8238459758469703E+41</c:v>
                </c:pt>
                <c:pt idx="5521">
                  <c:v>9.817561653176012E+41</c:v>
                </c:pt>
                <c:pt idx="5522">
                  <c:v>9.811281467034237E+41</c:v>
                </c:pt>
                <c:pt idx="5523">
                  <c:v>9.805005414580265E+41</c:v>
                </c:pt>
                <c:pt idx="5524">
                  <c:v>9.7987334929747922E+41</c:v>
                </c:pt>
                <c:pt idx="5525">
                  <c:v>9.7924656993805994E+41</c:v>
                </c:pt>
                <c:pt idx="5526">
                  <c:v>9.7862020309625424E+41</c:v>
                </c:pt>
                <c:pt idx="5527">
                  <c:v>9.7799424848875583E+41</c:v>
                </c:pt>
                <c:pt idx="5528">
                  <c:v>9.7736870583246437E+41</c:v>
                </c:pt>
                <c:pt idx="5529">
                  <c:v>9.7674357484448891E+41</c:v>
                </c:pt>
                <c:pt idx="5530">
                  <c:v>9.7611885524214366E+41</c:v>
                </c:pt>
                <c:pt idx="5531">
                  <c:v>9.7549454674295145E+41</c:v>
                </c:pt>
                <c:pt idx="5532">
                  <c:v>9.7487064906464029E+41</c:v>
                </c:pt>
                <c:pt idx="5533">
                  <c:v>9.7424716192514569E+41</c:v>
                </c:pt>
                <c:pt idx="5534">
                  <c:v>9.7362408504260975E+41</c:v>
                </c:pt>
                <c:pt idx="5535">
                  <c:v>9.7300141813538083E+41</c:v>
                </c:pt>
                <c:pt idx="5536">
                  <c:v>9.7237916092201251E+41</c:v>
                </c:pt>
                <c:pt idx="5537">
                  <c:v>9.7175731312126522E+41</c:v>
                </c:pt>
                <c:pt idx="5538">
                  <c:v>9.7113587445210445E+41</c:v>
                </c:pt>
                <c:pt idx="5539">
                  <c:v>9.7051484463370226E+41</c:v>
                </c:pt>
                <c:pt idx="5540">
                  <c:v>9.6989422338543529E+41</c:v>
                </c:pt>
                <c:pt idx="5541">
                  <c:v>9.6927401042688583E+41</c:v>
                </c:pt>
                <c:pt idx="5542">
                  <c:v>9.686542054778415E+41</c:v>
                </c:pt>
                <c:pt idx="5543">
                  <c:v>9.6803480825829434E+41</c:v>
                </c:pt>
                <c:pt idx="5544">
                  <c:v>9.6741581848844145E+41</c:v>
                </c:pt>
                <c:pt idx="5545">
                  <c:v>9.6679723588868492E+41</c:v>
                </c:pt>
                <c:pt idx="5546">
                  <c:v>9.6617906017963052E+41</c:v>
                </c:pt>
                <c:pt idx="5547">
                  <c:v>9.6556129108208856E+41</c:v>
                </c:pt>
                <c:pt idx="5548">
                  <c:v>9.6494392831707394E+41</c:v>
                </c:pt>
                <c:pt idx="5549">
                  <c:v>9.643269716058055E+41</c:v>
                </c:pt>
                <c:pt idx="5550">
                  <c:v>9.6371042066970496E+41</c:v>
                </c:pt>
                <c:pt idx="5551">
                  <c:v>9.6309427523039889E+41</c:v>
                </c:pt>
                <c:pt idx="5552">
                  <c:v>9.615556838556144E+41</c:v>
                </c:pt>
                <c:pt idx="5553">
                  <c:v>9.6001962075692521E+41</c:v>
                </c:pt>
                <c:pt idx="5554">
                  <c:v>9.5848608160139914E+41</c:v>
                </c:pt>
                <c:pt idx="5555">
                  <c:v>9.5695506206401349E+41</c:v>
                </c:pt>
                <c:pt idx="5556">
                  <c:v>9.5542655782763792E+41</c:v>
                </c:pt>
                <c:pt idx="5557">
                  <c:v>9.5390056458302436E+41</c:v>
                </c:pt>
                <c:pt idx="5558">
                  <c:v>9.5237707802878517E+41</c:v>
                </c:pt>
                <c:pt idx="5559">
                  <c:v>9.508560938713785E+41</c:v>
                </c:pt>
                <c:pt idx="5560">
                  <c:v>9.4933760782509522E+41</c:v>
                </c:pt>
                <c:pt idx="5561">
                  <c:v>9.4782161561204213E+41</c:v>
                </c:pt>
                <c:pt idx="5562">
                  <c:v>9.4630811296212408E+41</c:v>
                </c:pt>
                <c:pt idx="5563">
                  <c:v>9.4479709561303105E+41</c:v>
                </c:pt>
                <c:pt idx="5564">
                  <c:v>9.4328855931022263E+41</c:v>
                </c:pt>
                <c:pt idx="5565">
                  <c:v>9.4178249980690991E+41</c:v>
                </c:pt>
                <c:pt idx="5566">
                  <c:v>9.4027891286404222E+41</c:v>
                </c:pt>
                <c:pt idx="5567">
                  <c:v>9.3877779425029144E+41</c:v>
                </c:pt>
                <c:pt idx="5568">
                  <c:v>9.3727913974203642E+41</c:v>
                </c:pt>
                <c:pt idx="5569">
                  <c:v>9.3578294512334701E+41</c:v>
                </c:pt>
                <c:pt idx="5570">
                  <c:v>9.3428920618596923E+41</c:v>
                </c:pt>
                <c:pt idx="5571">
                  <c:v>9.3279791872930914E+41</c:v>
                </c:pt>
                <c:pt idx="5572">
                  <c:v>9.3130907856041974E+41</c:v>
                </c:pt>
                <c:pt idx="5573">
                  <c:v>9.2982268149398235E+41</c:v>
                </c:pt>
                <c:pt idx="5574">
                  <c:v>9.2833872335229488E+41</c:v>
                </c:pt>
                <c:pt idx="5575">
                  <c:v>9.2685719996525526E+41</c:v>
                </c:pt>
                <c:pt idx="5576">
                  <c:v>9.2537810717034441E+41</c:v>
                </c:pt>
                <c:pt idx="5577">
                  <c:v>9.239014408126136E+41</c:v>
                </c:pt>
                <c:pt idx="5578">
                  <c:v>9.2242719674466936E+41</c:v>
                </c:pt>
                <c:pt idx="5579">
                  <c:v>9.2095537082665637E+41</c:v>
                </c:pt>
                <c:pt idx="5580">
                  <c:v>9.1948595892624505E+41</c:v>
                </c:pt>
                <c:pt idx="5581">
                  <c:v>9.1801895691861377E+41</c:v>
                </c:pt>
                <c:pt idx="5582">
                  <c:v>9.1655436068643757E+41</c:v>
                </c:pt>
                <c:pt idx="5583">
                  <c:v>9.1509216611986816E+41</c:v>
                </c:pt>
                <c:pt idx="5584">
                  <c:v>9.1363236911652499E+41</c:v>
                </c:pt>
                <c:pt idx="5585">
                  <c:v>9.1217496558147571E+41</c:v>
                </c:pt>
                <c:pt idx="5586">
                  <c:v>9.1071995142722368E+41</c:v>
                </c:pt>
                <c:pt idx="5587">
                  <c:v>9.0926732257369138E+41</c:v>
                </c:pt>
                <c:pt idx="5588">
                  <c:v>9.0781707494820926E+41</c:v>
                </c:pt>
                <c:pt idx="5589">
                  <c:v>9.0636920448549613E+41</c:v>
                </c:pt>
                <c:pt idx="5590">
                  <c:v>9.0492370712764861E+41</c:v>
                </c:pt>
                <c:pt idx="5591">
                  <c:v>9.0348057882412379E+41</c:v>
                </c:pt>
                <c:pt idx="5592">
                  <c:v>9.0203981553172795E+41</c:v>
                </c:pt>
                <c:pt idx="5593">
                  <c:v>9.006014132145963E+41</c:v>
                </c:pt>
                <c:pt idx="5594">
                  <c:v>8.9916536784418505E+41</c:v>
                </c:pt>
                <c:pt idx="5595">
                  <c:v>8.9773167539925209E+41</c:v>
                </c:pt>
                <c:pt idx="5596">
                  <c:v>8.9630033186584433E+41</c:v>
                </c:pt>
                <c:pt idx="5597">
                  <c:v>8.9487133323728356E+41</c:v>
                </c:pt>
                <c:pt idx="5598">
                  <c:v>8.9344467551415117E+41</c:v>
                </c:pt>
                <c:pt idx="5599">
                  <c:v>8.920203547042756E+41</c:v>
                </c:pt>
                <c:pt idx="5600">
                  <c:v>8.9059836682271363E+41</c:v>
                </c:pt>
                <c:pt idx="5601">
                  <c:v>8.8917870789174141E+41</c:v>
                </c:pt>
                <c:pt idx="5602">
                  <c:v>8.8776137394083692E+41</c:v>
                </c:pt>
                <c:pt idx="5603">
                  <c:v>8.8634636100666721E+41</c:v>
                </c:pt>
                <c:pt idx="5604">
                  <c:v>8.8493366513307301E+41</c:v>
                </c:pt>
                <c:pt idx="5605">
                  <c:v>8.8352328237105454E+41</c:v>
                </c:pt>
                <c:pt idx="5606">
                  <c:v>8.8211520877875955E+41</c:v>
                </c:pt>
                <c:pt idx="5607">
                  <c:v>8.8070944042146622E+41</c:v>
                </c:pt>
                <c:pt idx="5608">
                  <c:v>8.7930597337157036E+41</c:v>
                </c:pt>
                <c:pt idx="5609">
                  <c:v>8.7790480370857189E+41</c:v>
                </c:pt>
                <c:pt idx="5610">
                  <c:v>8.7650592751906087E+41</c:v>
                </c:pt>
                <c:pt idx="5611">
                  <c:v>8.7510934089670095E+41</c:v>
                </c:pt>
                <c:pt idx="5612">
                  <c:v>8.7371503994221994E+41</c:v>
                </c:pt>
                <c:pt idx="5613">
                  <c:v>8.7232302076339135E+41</c:v>
                </c:pt>
                <c:pt idx="5614">
                  <c:v>8.7093327947502302E+41</c:v>
                </c:pt>
                <c:pt idx="5615">
                  <c:v>8.6954581219894373E+41</c:v>
                </c:pt>
                <c:pt idx="5616">
                  <c:v>8.6816061506398625E+41</c:v>
                </c:pt>
                <c:pt idx="5617">
                  <c:v>8.6677768420597829E+41</c:v>
                </c:pt>
                <c:pt idx="5618">
                  <c:v>8.6539701576772324E+41</c:v>
                </c:pt>
                <c:pt idx="5619">
                  <c:v>8.6401860589899096E+41</c:v>
                </c:pt>
                <c:pt idx="5620">
                  <c:v>8.6264245075650237E+41</c:v>
                </c:pt>
                <c:pt idx="5621">
                  <c:v>8.6126854650391424E+41</c:v>
                </c:pt>
                <c:pt idx="5622">
                  <c:v>8.5989688931180778E+41</c:v>
                </c:pt>
                <c:pt idx="5623">
                  <c:v>8.5852747535767574E+41</c:v>
                </c:pt>
                <c:pt idx="5624">
                  <c:v>8.5716030082590531E+41</c:v>
                </c:pt>
                <c:pt idx="5625">
                  <c:v>8.5579536190776612E+41</c:v>
                </c:pt>
                <c:pt idx="5626">
                  <c:v>8.5443265480139979E+41</c:v>
                </c:pt>
                <c:pt idx="5627">
                  <c:v>8.5307217571180116E+41</c:v>
                </c:pt>
                <c:pt idx="5628">
                  <c:v>8.5171392085080827E+41</c:v>
                </c:pt>
                <c:pt idx="5629">
                  <c:v>8.5035788643708822E+41</c:v>
                </c:pt>
                <c:pt idx="5630">
                  <c:v>8.4900406869612392E+41</c:v>
                </c:pt>
                <c:pt idx="5631">
                  <c:v>8.4765246386019954E+41</c:v>
                </c:pt>
                <c:pt idx="5632">
                  <c:v>8.4630306816838807E+41</c:v>
                </c:pt>
                <c:pt idx="5633">
                  <c:v>8.4495587786653903E+41</c:v>
                </c:pt>
                <c:pt idx="5634">
                  <c:v>8.4361088920726306E+41</c:v>
                </c:pt>
                <c:pt idx="5635">
                  <c:v>8.4226809844991901E+41</c:v>
                </c:pt>
                <c:pt idx="5636">
                  <c:v>8.4092750186060271E+41</c:v>
                </c:pt>
                <c:pt idx="5637">
                  <c:v>8.3958909571213158E+41</c:v>
                </c:pt>
                <c:pt idx="5638">
                  <c:v>8.3825287628403219E+41</c:v>
                </c:pt>
                <c:pt idx="5639">
                  <c:v>8.3691883986252682E+41</c:v>
                </c:pt>
                <c:pt idx="5640">
                  <c:v>8.35586982740522E+41</c:v>
                </c:pt>
                <c:pt idx="5641">
                  <c:v>8.3425730121759353E+41</c:v>
                </c:pt>
                <c:pt idx="5642">
                  <c:v>8.3292979159997251E+41</c:v>
                </c:pt>
                <c:pt idx="5643">
                  <c:v>8.3160445020053561E+41</c:v>
                </c:pt>
                <c:pt idx="5644">
                  <c:v>8.3028127333878963E+41</c:v>
                </c:pt>
                <c:pt idx="5645">
                  <c:v>8.2896025734085841E+41</c:v>
                </c:pt>
                <c:pt idx="5646">
                  <c:v>8.2764139853947181E+41</c:v>
                </c:pt>
                <c:pt idx="5647">
                  <c:v>8.263246932739506E+41</c:v>
                </c:pt>
                <c:pt idx="5648">
                  <c:v>8.2501013789019413E+41</c:v>
                </c:pt>
                <c:pt idx="5649">
                  <c:v>8.2369772874066932E+41</c:v>
                </c:pt>
                <c:pt idx="5650">
                  <c:v>8.2238746218439506E+41</c:v>
                </c:pt>
                <c:pt idx="5651">
                  <c:v>8.2107933458693213E+41</c:v>
                </c:pt>
                <c:pt idx="5652">
                  <c:v>8.1977334232036616E+41</c:v>
                </c:pt>
                <c:pt idx="5653">
                  <c:v>8.1846948176330104E+41</c:v>
                </c:pt>
                <c:pt idx="5654">
                  <c:v>8.1716774930084088E+41</c:v>
                </c:pt>
                <c:pt idx="5655">
                  <c:v>8.1586814132457927E+41</c:v>
                </c:pt>
                <c:pt idx="5656">
                  <c:v>8.1457065423258699E+41</c:v>
                </c:pt>
                <c:pt idx="5657">
                  <c:v>8.1327528442940026E+41</c:v>
                </c:pt>
                <c:pt idx="5658">
                  <c:v>8.1198202832600439E+41</c:v>
                </c:pt>
                <c:pt idx="5659">
                  <c:v>8.1069088233982564E+41</c:v>
                </c:pt>
                <c:pt idx="5660">
                  <c:v>8.0940184289471537E+41</c:v>
                </c:pt>
                <c:pt idx="5661">
                  <c:v>8.0811490642094024E+41</c:v>
                </c:pt>
                <c:pt idx="5662">
                  <c:v>8.0683006935516691E+41</c:v>
                </c:pt>
                <c:pt idx="5663">
                  <c:v>8.0554732814045229E+41</c:v>
                </c:pt>
                <c:pt idx="5664">
                  <c:v>8.0426667922622867E+41</c:v>
                </c:pt>
                <c:pt idx="5665">
                  <c:v>8.0298811906829182E+41</c:v>
                </c:pt>
                <c:pt idx="5666">
                  <c:v>8.0171164412879094E+41</c:v>
                </c:pt>
                <c:pt idx="5667">
                  <c:v>8.0043725087621347E+41</c:v>
                </c:pt>
                <c:pt idx="5668">
                  <c:v>7.9916493578537458E+41</c:v>
                </c:pt>
                <c:pt idx="5669">
                  <c:v>7.97894695337402E+41</c:v>
                </c:pt>
                <c:pt idx="5670">
                  <c:v>7.9662652601972848E+41</c:v>
                </c:pt>
                <c:pt idx="5671">
                  <c:v>7.9536042432607514E+41</c:v>
                </c:pt>
                <c:pt idx="5672">
                  <c:v>7.9409638675644151E+41</c:v>
                </c:pt>
                <c:pt idx="5673">
                  <c:v>7.9283440981709233E+41</c:v>
                </c:pt>
                <c:pt idx="5674">
                  <c:v>7.9157449002054669E+41</c:v>
                </c:pt>
                <c:pt idx="5675">
                  <c:v>7.9031662388556387E+41</c:v>
                </c:pt>
                <c:pt idx="5676">
                  <c:v>7.8906080793713274E+41</c:v>
                </c:pt>
                <c:pt idx="5677">
                  <c:v>7.8780703870645975E+41</c:v>
                </c:pt>
                <c:pt idx="5678">
                  <c:v>7.8655531273095681E+41</c:v>
                </c:pt>
                <c:pt idx="5679">
                  <c:v>7.8530562655422648E+41</c:v>
                </c:pt>
                <c:pt idx="5680">
                  <c:v>7.840579767260545E+41</c:v>
                </c:pt>
                <c:pt idx="5681">
                  <c:v>7.8281235980239544E+41</c:v>
                </c:pt>
                <c:pt idx="5682">
                  <c:v>7.815687723453589E+41</c:v>
                </c:pt>
                <c:pt idx="5683">
                  <c:v>7.8032721092320161E+41</c:v>
                </c:pt>
                <c:pt idx="5684">
                  <c:v>7.7908767211031293E+41</c:v>
                </c:pt>
                <c:pt idx="5685">
                  <c:v>7.7785015248720211E+41</c:v>
                </c:pt>
                <c:pt idx="5686">
                  <c:v>7.7661464864048965E+41</c:v>
                </c:pt>
                <c:pt idx="5687">
                  <c:v>7.7538115716289261E+41</c:v>
                </c:pt>
                <c:pt idx="5688">
                  <c:v>7.7414967465321435E+41</c:v>
                </c:pt>
                <c:pt idx="5689">
                  <c:v>7.7292019771633082E+41</c:v>
                </c:pt>
                <c:pt idx="5690">
                  <c:v>7.7169272296318124E+41</c:v>
                </c:pt>
                <c:pt idx="5691">
                  <c:v>7.7046724701075587E+41</c:v>
                </c:pt>
                <c:pt idx="5692">
                  <c:v>7.6924376648208132E+41</c:v>
                </c:pt>
                <c:pt idx="5693">
                  <c:v>7.6802227800621361E+41</c:v>
                </c:pt>
                <c:pt idx="5694">
                  <c:v>7.6680277821822295E+41</c:v>
                </c:pt>
                <c:pt idx="5695">
                  <c:v>7.6558526375918451E+41</c:v>
                </c:pt>
                <c:pt idx="5696">
                  <c:v>7.6436973127616385E+41</c:v>
                </c:pt>
                <c:pt idx="5697">
                  <c:v>7.6315617742220747E+41</c:v>
                </c:pt>
                <c:pt idx="5698">
                  <c:v>7.6194459885633184E+41</c:v>
                </c:pt>
                <c:pt idx="5699">
                  <c:v>7.6073499224350979E+41</c:v>
                </c:pt>
                <c:pt idx="5700">
                  <c:v>7.5952735425466089E+41</c:v>
                </c:pt>
                <c:pt idx="5701">
                  <c:v>7.5832168156663957E+41</c:v>
                </c:pt>
                <c:pt idx="5702">
                  <c:v>7.5711797086222114E+41</c:v>
                </c:pt>
                <c:pt idx="5703">
                  <c:v>7.5591621883009442E+41</c:v>
                </c:pt>
                <c:pt idx="5704">
                  <c:v>7.5471642216484763E+41</c:v>
                </c:pt>
                <c:pt idx="5705">
                  <c:v>7.5351857756695864E+41</c:v>
                </c:pt>
                <c:pt idx="5706">
                  <c:v>7.5232268174278042E+41</c:v>
                </c:pt>
                <c:pt idx="5707">
                  <c:v>7.5112873140453442E+41</c:v>
                </c:pt>
                <c:pt idx="5708">
                  <c:v>7.4993672327029674E+41</c:v>
                </c:pt>
                <c:pt idx="5709">
                  <c:v>7.4874665406398442E+41</c:v>
                </c:pt>
                <c:pt idx="5710">
                  <c:v>7.4755852051534936E+41</c:v>
                </c:pt>
                <c:pt idx="5711">
                  <c:v>7.4637231935996348E+41</c:v>
                </c:pt>
                <c:pt idx="5712">
                  <c:v>7.4518804733920883E+41</c:v>
                </c:pt>
                <c:pt idx="5713">
                  <c:v>7.4400570120026409E+41</c:v>
                </c:pt>
                <c:pt idx="5714">
                  <c:v>7.4282527769609796E+41</c:v>
                </c:pt>
                <c:pt idx="5715">
                  <c:v>7.416467735854546E+41</c:v>
                </c:pt>
                <c:pt idx="5716">
                  <c:v>7.4047018563284168E+41</c:v>
                </c:pt>
                <c:pt idx="5717">
                  <c:v>7.3929551060852271E+41</c:v>
                </c:pt>
                <c:pt idx="5718">
                  <c:v>7.3812274528850366E+41</c:v>
                </c:pt>
                <c:pt idx="5719">
                  <c:v>7.3695188645452172E+41</c:v>
                </c:pt>
                <c:pt idx="5720">
                  <c:v>7.3578293089403614E+41</c:v>
                </c:pt>
                <c:pt idx="5721">
                  <c:v>7.3461587540021494E+41</c:v>
                </c:pt>
                <c:pt idx="5722">
                  <c:v>7.3345071677192637E+41</c:v>
                </c:pt>
                <c:pt idx="5723">
                  <c:v>7.3228745181372487E+41</c:v>
                </c:pt>
                <c:pt idx="5724">
                  <c:v>7.3112607733584298E+41</c:v>
                </c:pt>
                <c:pt idx="5725">
                  <c:v>7.2996659015417962E+41</c:v>
                </c:pt>
                <c:pt idx="5726">
                  <c:v>7.28808987090288E+41</c:v>
                </c:pt>
                <c:pt idx="5727">
                  <c:v>7.2765326497136631E+41</c:v>
                </c:pt>
                <c:pt idx="5728">
                  <c:v>7.2649942063024665E+41</c:v>
                </c:pt>
                <c:pt idx="5729">
                  <c:v>7.2534745090538241E+41</c:v>
                </c:pt>
                <c:pt idx="5730">
                  <c:v>7.2419735264084029E+41</c:v>
                </c:pt>
                <c:pt idx="5731">
                  <c:v>7.2304912268628818E+41</c:v>
                </c:pt>
                <c:pt idx="5732">
                  <c:v>7.2190275789698346E+41</c:v>
                </c:pt>
                <c:pt idx="5733">
                  <c:v>7.2075825513376349E+41</c:v>
                </c:pt>
                <c:pt idx="5734">
                  <c:v>7.1961561126303514E+41</c:v>
                </c:pt>
                <c:pt idx="5735">
                  <c:v>7.1847482315676332E+41</c:v>
                </c:pt>
                <c:pt idx="5736">
                  <c:v>7.1733588769246029E+41</c:v>
                </c:pt>
                <c:pt idx="5737">
                  <c:v>7.1619880175317579E+41</c:v>
                </c:pt>
                <c:pt idx="5738">
                  <c:v>7.1506356222748572E+41</c:v>
                </c:pt>
                <c:pt idx="5739">
                  <c:v>7.1393016600948239E+41</c:v>
                </c:pt>
                <c:pt idx="5740">
                  <c:v>7.127986099987623E+41</c:v>
                </c:pt>
                <c:pt idx="5741">
                  <c:v>7.116688911004181E+41</c:v>
                </c:pt>
                <c:pt idx="5742">
                  <c:v>7.1054100622502574E+41</c:v>
                </c:pt>
                <c:pt idx="5743">
                  <c:v>7.0941495228863471E+41</c:v>
                </c:pt>
                <c:pt idx="5744">
                  <c:v>7.0829072621275878E+41</c:v>
                </c:pt>
                <c:pt idx="5745">
                  <c:v>7.0716832492436392E+41</c:v>
                </c:pt>
                <c:pt idx="5746">
                  <c:v>7.0604774535585792E+41</c:v>
                </c:pt>
                <c:pt idx="5747">
                  <c:v>7.049289844450819E+41</c:v>
                </c:pt>
                <c:pt idx="5748">
                  <c:v>7.0381203913529681E+41</c:v>
                </c:pt>
                <c:pt idx="5749">
                  <c:v>7.0269690637517808E+41</c:v>
                </c:pt>
                <c:pt idx="5750">
                  <c:v>7.015835831187976E+41</c:v>
                </c:pt>
                <c:pt idx="5751">
                  <c:v>7.0047206632562098E+41</c:v>
                </c:pt>
                <c:pt idx="5752">
                  <c:v>6.9936235296049452E+41</c:v>
                </c:pt>
                <c:pt idx="5753">
                  <c:v>6.9825443999363117E+41</c:v>
                </c:pt>
                <c:pt idx="5754">
                  <c:v>6.9714832440060754E+41</c:v>
                </c:pt>
                <c:pt idx="5755">
                  <c:v>6.9604400316234714E+41</c:v>
                </c:pt>
                <c:pt idx="5756">
                  <c:v>6.9494147326511389E+41</c:v>
                </c:pt>
                <c:pt idx="5757">
                  <c:v>6.9384073170050096E+41</c:v>
                </c:pt>
                <c:pt idx="5758">
                  <c:v>6.9274177546541993E+41</c:v>
                </c:pt>
                <c:pt idx="5759">
                  <c:v>6.9164460156209253E+41</c:v>
                </c:pt>
                <c:pt idx="5760">
                  <c:v>6.9054920699803734E+41</c:v>
                </c:pt>
                <c:pt idx="5761">
                  <c:v>6.8945558878606271E+41</c:v>
                </c:pt>
                <c:pt idx="5762">
                  <c:v>6.8836374394425543E+41</c:v>
                </c:pt>
                <c:pt idx="5763">
                  <c:v>6.8727366949597065E+41</c:v>
                </c:pt>
                <c:pt idx="5764">
                  <c:v>6.861853624698219E+41</c:v>
                </c:pt>
                <c:pt idx="5765">
                  <c:v>6.8509881989967165E+41</c:v>
                </c:pt>
                <c:pt idx="5766">
                  <c:v>6.8401403882462034E+41</c:v>
                </c:pt>
                <c:pt idx="5767">
                  <c:v>6.8293101628899659E+41</c:v>
                </c:pt>
                <c:pt idx="5768">
                  <c:v>6.818497493423479E+41</c:v>
                </c:pt>
                <c:pt idx="5769">
                  <c:v>6.8077023503943161E+41</c:v>
                </c:pt>
                <c:pt idx="5770">
                  <c:v>6.7969247044020126E+41</c:v>
                </c:pt>
                <c:pt idx="5771">
                  <c:v>6.7861645260980083E+41</c:v>
                </c:pt>
                <c:pt idx="5772">
                  <c:v>6.7754217861855376E+41</c:v>
                </c:pt>
                <c:pt idx="5773">
                  <c:v>6.7646964554195043E+41</c:v>
                </c:pt>
                <c:pt idx="5774">
                  <c:v>6.7539885046064264E+41</c:v>
                </c:pt>
                <c:pt idx="5775">
                  <c:v>6.7432979046043057E+41</c:v>
                </c:pt>
                <c:pt idx="5776">
                  <c:v>6.7326246263225463E+41</c:v>
                </c:pt>
                <c:pt idx="5777">
                  <c:v>6.7219686407218454E+41</c:v>
                </c:pt>
                <c:pt idx="5778">
                  <c:v>6.711329918814104E+41</c:v>
                </c:pt>
                <c:pt idx="5779">
                  <c:v>6.7007084316623304E+41</c:v>
                </c:pt>
                <c:pt idx="5780">
                  <c:v>6.6901041503805386E+41</c:v>
                </c:pt>
                <c:pt idx="5781">
                  <c:v>6.6795170461336521E+41</c:v>
                </c:pt>
                <c:pt idx="5782">
                  <c:v>6.6689470901374076E+41</c:v>
                </c:pt>
                <c:pt idx="5783">
                  <c:v>6.6583942536582693E+41</c:v>
                </c:pt>
                <c:pt idx="5784">
                  <c:v>6.6478585080133071E+41</c:v>
                </c:pt>
                <c:pt idx="5785">
                  <c:v>6.6373398245701247E+41</c:v>
                </c:pt>
                <c:pt idx="5786">
                  <c:v>6.6268381747467623E+41</c:v>
                </c:pt>
                <c:pt idx="5787">
                  <c:v>6.6163535300115773E+41</c:v>
                </c:pt>
                <c:pt idx="5788">
                  <c:v>6.6058858618831842E+41</c:v>
                </c:pt>
                <c:pt idx="5789">
                  <c:v>6.5954351419303284E+41</c:v>
                </c:pt>
                <c:pt idx="5790">
                  <c:v>6.5850013417718072E+41</c:v>
                </c:pt>
                <c:pt idx="5791">
                  <c:v>6.5745844330763724E+41</c:v>
                </c:pt>
                <c:pt idx="5792">
                  <c:v>6.564184387562637E+41</c:v>
                </c:pt>
                <c:pt idx="5793">
                  <c:v>6.5538011769989768E+41</c:v>
                </c:pt>
                <c:pt idx="5794">
                  <c:v>6.5434347732034338E+41</c:v>
                </c:pt>
                <c:pt idx="5795">
                  <c:v>6.5330851480436303E+41</c:v>
                </c:pt>
                <c:pt idx="5796">
                  <c:v>6.5227522734366799E+41</c:v>
                </c:pt>
                <c:pt idx="5797">
                  <c:v>6.5124361213490674E+41</c:v>
                </c:pt>
                <c:pt idx="5798">
                  <c:v>6.5021366637965882E+41</c:v>
                </c:pt>
                <c:pt idx="5799">
                  <c:v>6.4918538728442346E+41</c:v>
                </c:pt>
                <c:pt idx="5800">
                  <c:v>6.4815877206061106E+41</c:v>
                </c:pt>
                <c:pt idx="5801">
                  <c:v>6.4713381792453254E+41</c:v>
                </c:pt>
                <c:pt idx="5802">
                  <c:v>6.4611052209739325E+41</c:v>
                </c:pt>
                <c:pt idx="5803">
                  <c:v>6.4508888180528045E+41</c:v>
                </c:pt>
                <c:pt idx="5804">
                  <c:v>6.4406889427915516E+41</c:v>
                </c:pt>
                <c:pt idx="5805">
                  <c:v>6.430505567548438E+41</c:v>
                </c:pt>
                <c:pt idx="5806">
                  <c:v>6.4203386647302825E+41</c:v>
                </c:pt>
                <c:pt idx="5807">
                  <c:v>6.4101882067923583E+41</c:v>
                </c:pt>
                <c:pt idx="5808">
                  <c:v>6.4000541662383226E+41</c:v>
                </c:pt>
                <c:pt idx="5809">
                  <c:v>6.3899365156201139E+41</c:v>
                </c:pt>
                <c:pt idx="5810">
                  <c:v>6.3798352275378491E+41</c:v>
                </c:pt>
                <c:pt idx="5811">
                  <c:v>6.3697502746397529E+41</c:v>
                </c:pt>
                <c:pt idx="5812">
                  <c:v>6.3596816296220564E+41</c:v>
                </c:pt>
                <c:pt idx="5813">
                  <c:v>6.3496292652289156E+41</c:v>
                </c:pt>
                <c:pt idx="5814">
                  <c:v>6.3395931542522938E+41</c:v>
                </c:pt>
                <c:pt idx="5815">
                  <c:v>6.3295732695319136E+41</c:v>
                </c:pt>
                <c:pt idx="5816">
                  <c:v>6.3195695839551401E+41</c:v>
                </c:pt>
                <c:pt idx="5817">
                  <c:v>6.3095820704568803E+41</c:v>
                </c:pt>
                <c:pt idx="5818">
                  <c:v>6.2996107020195277E+41</c:v>
                </c:pt>
                <c:pt idx="5819">
                  <c:v>6.2896554516728501E+41</c:v>
                </c:pt>
                <c:pt idx="5820">
                  <c:v>6.2797162924939008E+41</c:v>
                </c:pt>
                <c:pt idx="5821">
                  <c:v>6.2697931976069336E+41</c:v>
                </c:pt>
                <c:pt idx="5822">
                  <c:v>6.2598861401833181E+41</c:v>
                </c:pt>
                <c:pt idx="5823">
                  <c:v>6.2499950934414447E+41</c:v>
                </c:pt>
                <c:pt idx="5824">
                  <c:v>6.240120030646632E+41</c:v>
                </c:pt>
                <c:pt idx="5825">
                  <c:v>6.2302609251110567E+41</c:v>
                </c:pt>
                <c:pt idx="5826">
                  <c:v>6.2204177501936443E+41</c:v>
                </c:pt>
                <c:pt idx="5827">
                  <c:v>6.210590479299998E+41</c:v>
                </c:pt>
                <c:pt idx="5828">
                  <c:v>6.2007790858822949E+41</c:v>
                </c:pt>
                <c:pt idx="5829">
                  <c:v>6.1909835434392113E+41</c:v>
                </c:pt>
                <c:pt idx="5830">
                  <c:v>6.1812038255158325E+41</c:v>
                </c:pt>
                <c:pt idx="5831">
                  <c:v>6.1714399057035611E+41</c:v>
                </c:pt>
                <c:pt idx="5832">
                  <c:v>6.1616917576400354E+41</c:v>
                </c:pt>
                <c:pt idx="5833">
                  <c:v>6.1519593550090378E+41</c:v>
                </c:pt>
                <c:pt idx="5834">
                  <c:v>6.1422426715404099E+41</c:v>
                </c:pt>
                <c:pt idx="5835">
                  <c:v>6.1325416810099749E+41</c:v>
                </c:pt>
                <c:pt idx="5836">
                  <c:v>6.1228563572394343E+41</c:v>
                </c:pt>
                <c:pt idx="5837">
                  <c:v>6.1131866740962884E+41</c:v>
                </c:pt>
                <c:pt idx="5838">
                  <c:v>6.103532605493761E+41</c:v>
                </c:pt>
                <c:pt idx="5839">
                  <c:v>6.0938941253906988E+41</c:v>
                </c:pt>
                <c:pt idx="5840">
                  <c:v>6.084271207791502E+41</c:v>
                </c:pt>
                <c:pt idx="5841">
                  <c:v>6.0746638267460136E+41</c:v>
                </c:pt>
                <c:pt idx="5842">
                  <c:v>6.0650719563494616E+41</c:v>
                </c:pt>
                <c:pt idx="5843">
                  <c:v>6.0554955707423557E+41</c:v>
                </c:pt>
                <c:pt idx="5844">
                  <c:v>6.0459346441104148E+41</c:v>
                </c:pt>
                <c:pt idx="5845">
                  <c:v>6.0363891506844666E+41</c:v>
                </c:pt>
                <c:pt idx="5846">
                  <c:v>6.0268590647403891E+41</c:v>
                </c:pt>
                <c:pt idx="5847">
                  <c:v>6.0173443605989896E+41</c:v>
                </c:pt>
                <c:pt idx="5848">
                  <c:v>6.0078450126259558E+41</c:v>
                </c:pt>
                <c:pt idx="5849">
                  <c:v>5.9983609952317525E+41</c:v>
                </c:pt>
                <c:pt idx="5850">
                  <c:v>5.9888922828715412E+41</c:v>
                </c:pt>
                <c:pt idx="5851">
                  <c:v>5.9794388500450941E+41</c:v>
                </c:pt>
                <c:pt idx="5852">
                  <c:v>5.9700006712967197E+41</c:v>
                </c:pt>
                <c:pt idx="5853">
                  <c:v>5.9605777212151726E+41</c:v>
                </c:pt>
                <c:pt idx="5854">
                  <c:v>5.9511699744335713E+41</c:v>
                </c:pt>
                <c:pt idx="5855">
                  <c:v>5.9417774056293128E+41</c:v>
                </c:pt>
                <c:pt idx="5856">
                  <c:v>5.9323999895239905E+41</c:v>
                </c:pt>
                <c:pt idx="5857">
                  <c:v>5.9230377008833263E+41</c:v>
                </c:pt>
                <c:pt idx="5858">
                  <c:v>5.9136905145170563E+41</c:v>
                </c:pt>
                <c:pt idx="5859">
                  <c:v>5.9043584052788812E+41</c:v>
                </c:pt>
                <c:pt idx="5860">
                  <c:v>5.8950413480663628E+41</c:v>
                </c:pt>
                <c:pt idx="5861">
                  <c:v>5.8857393178208589E+41</c:v>
                </c:pt>
                <c:pt idx="5862">
                  <c:v>5.8764522895274249E+41</c:v>
                </c:pt>
                <c:pt idx="5863">
                  <c:v>5.8671802382147406E+41</c:v>
                </c:pt>
                <c:pt idx="5864">
                  <c:v>5.8579231389550319E+41</c:v>
                </c:pt>
                <c:pt idx="5865">
                  <c:v>5.84868096686398E+41</c:v>
                </c:pt>
                <c:pt idx="5866">
                  <c:v>5.8394536971006445E+41</c:v>
                </c:pt>
                <c:pt idx="5867">
                  <c:v>5.8302413048673999E+41</c:v>
                </c:pt>
                <c:pt idx="5868">
                  <c:v>5.8210437654098113E+41</c:v>
                </c:pt>
                <c:pt idx="5869">
                  <c:v>5.8118610540166032E+41</c:v>
                </c:pt>
                <c:pt idx="5870">
                  <c:v>5.8026931460195549E+41</c:v>
                </c:pt>
                <c:pt idx="5871">
                  <c:v>5.7935400167934101E+41</c:v>
                </c:pt>
                <c:pt idx="5872">
                  <c:v>5.7844016417558184E+41</c:v>
                </c:pt>
                <c:pt idx="5873">
                  <c:v>5.7752779963672461E+41</c:v>
                </c:pt>
                <c:pt idx="5874">
                  <c:v>5.7661690561308931E+41</c:v>
                </c:pt>
                <c:pt idx="5875">
                  <c:v>5.7570747965926158E+41</c:v>
                </c:pt>
                <c:pt idx="5876">
                  <c:v>5.7479951933408531E+41</c:v>
                </c:pt>
                <c:pt idx="5877">
                  <c:v>5.7389302220065419E+41</c:v>
                </c:pt>
                <c:pt idx="5878">
                  <c:v>5.7298798582630291E+41</c:v>
                </c:pt>
                <c:pt idx="5879">
                  <c:v>5.7208440778260112E+41</c:v>
                </c:pt>
                <c:pt idx="5880">
                  <c:v>5.7118228564534458E+41</c:v>
                </c:pt>
                <c:pt idx="5881">
                  <c:v>5.7028161699454778E+41</c:v>
                </c:pt>
                <c:pt idx="5882">
                  <c:v>5.6938239941443355E+41</c:v>
                </c:pt>
                <c:pt idx="5883">
                  <c:v>5.6848463049342954E+41</c:v>
                </c:pt>
                <c:pt idx="5884">
                  <c:v>5.6758830782415825E+41</c:v>
                </c:pt>
                <c:pt idx="5885">
                  <c:v>5.6669342900342749E+41</c:v>
                </c:pt>
                <c:pt idx="5886">
                  <c:v>5.6579999163222521E+41</c:v>
                </c:pt>
                <c:pt idx="5887">
                  <c:v>5.6490799331571092E+41</c:v>
                </c:pt>
                <c:pt idx="5888">
                  <c:v>5.6401743166320785E+41</c:v>
                </c:pt>
                <c:pt idx="5889">
                  <c:v>5.6312830428819484E+41</c:v>
                </c:pt>
                <c:pt idx="5890">
                  <c:v>5.6224060880829868E+41</c:v>
                </c:pt>
                <c:pt idx="5891">
                  <c:v>5.613543428452884E+41</c:v>
                </c:pt>
                <c:pt idx="5892">
                  <c:v>5.6046950402506332E+41</c:v>
                </c:pt>
                <c:pt idx="5893">
                  <c:v>5.5958608997764975E+41</c:v>
                </c:pt>
                <c:pt idx="5894">
                  <c:v>5.5870409833719117E+41</c:v>
                </c:pt>
                <c:pt idx="5895">
                  <c:v>5.5782352674194006E+41</c:v>
                </c:pt>
                <c:pt idx="5896">
                  <c:v>5.5694437283425239E+41</c:v>
                </c:pt>
                <c:pt idx="5897">
                  <c:v>5.5606663426057776E+41</c:v>
                </c:pt>
                <c:pt idx="5898">
                  <c:v>5.551903086714536E+41</c:v>
                </c:pt>
                <c:pt idx="5899">
                  <c:v>5.5431539372149628E+41</c:v>
                </c:pt>
                <c:pt idx="5900">
                  <c:v>5.534418870693935E+41</c:v>
                </c:pt>
                <c:pt idx="5901">
                  <c:v>5.5256978637789908E+41</c:v>
                </c:pt>
                <c:pt idx="5902">
                  <c:v>5.5169908931382147E+41</c:v>
                </c:pt>
                <c:pt idx="5903">
                  <c:v>5.5082979354802004E+41</c:v>
                </c:pt>
                <c:pt idx="5904">
                  <c:v>5.4996189675539528E+41</c:v>
                </c:pt>
                <c:pt idx="5905">
                  <c:v>5.4909539661488187E+41</c:v>
                </c:pt>
                <c:pt idx="5906">
                  <c:v>5.4823029080944144E+41</c:v>
                </c:pt>
                <c:pt idx="5907">
                  <c:v>5.4736657702605515E+41</c:v>
                </c:pt>
                <c:pt idx="5908">
                  <c:v>5.4650425295571583E+41</c:v>
                </c:pt>
                <c:pt idx="5909">
                  <c:v>5.4564331629342131E+41</c:v>
                </c:pt>
                <c:pt idx="5910">
                  <c:v>5.4478376473816515E+41</c:v>
                </c:pt>
                <c:pt idx="5911">
                  <c:v>5.4392559599293267E+41</c:v>
                </c:pt>
                <c:pt idx="5912">
                  <c:v>5.430688077646894E+41</c:v>
                </c:pt>
                <c:pt idx="5913">
                  <c:v>5.4221339776437719E+41</c:v>
                </c:pt>
                <c:pt idx="5914">
                  <c:v>5.4135936370690504E+41</c:v>
                </c:pt>
                <c:pt idx="5915">
                  <c:v>5.4050670331114165E+41</c:v>
                </c:pt>
                <c:pt idx="5916">
                  <c:v>5.3965541429990987E+41</c:v>
                </c:pt>
                <c:pt idx="5917">
                  <c:v>5.3880549439997668E+41</c:v>
                </c:pt>
                <c:pt idx="5918">
                  <c:v>5.3795694134204928E+41</c:v>
                </c:pt>
                <c:pt idx="5919">
                  <c:v>5.3710975286076341E+41</c:v>
                </c:pt>
                <c:pt idx="5920">
                  <c:v>5.3626392669468059E+41</c:v>
                </c:pt>
                <c:pt idx="5921">
                  <c:v>5.3541946058627892E+41</c:v>
                </c:pt>
                <c:pt idx="5922">
                  <c:v>5.3457635228194363E+41</c:v>
                </c:pt>
                <c:pt idx="5923">
                  <c:v>5.3373459953196413E+41</c:v>
                </c:pt>
                <c:pt idx="5924">
                  <c:v>5.3289420009052422E+41</c:v>
                </c:pt>
                <c:pt idx="5925">
                  <c:v>5.3205515171569491E+41</c:v>
                </c:pt>
                <c:pt idx="5926">
                  <c:v>5.312174521694284E+41</c:v>
                </c:pt>
                <c:pt idx="5927">
                  <c:v>5.3038109921754922E+41</c:v>
                </c:pt>
                <c:pt idx="5928">
                  <c:v>5.2954609062974917E+41</c:v>
                </c:pt>
                <c:pt idx="5929">
                  <c:v>5.2871242417957814E+41</c:v>
                </c:pt>
                <c:pt idx="5930">
                  <c:v>5.2788009764443891E+41</c:v>
                </c:pt>
                <c:pt idx="5931">
                  <c:v>5.2704910880557866E+41</c:v>
                </c:pt>
                <c:pt idx="5932">
                  <c:v>5.2621945544808188E+41</c:v>
                </c:pt>
                <c:pt idx="5933">
                  <c:v>5.2539113536086448E+41</c:v>
                </c:pt>
                <c:pt idx="5934">
                  <c:v>5.245641463366653E+41</c:v>
                </c:pt>
                <c:pt idx="5935">
                  <c:v>5.2373848617204057E+41</c:v>
                </c:pt>
                <c:pt idx="5936">
                  <c:v>5.2291415266735524E+41</c:v>
                </c:pt>
                <c:pt idx="5937">
                  <c:v>5.2209114362677724E+41</c:v>
                </c:pt>
                <c:pt idx="5938">
                  <c:v>5.2126945685826984E+41</c:v>
                </c:pt>
                <c:pt idx="5939">
                  <c:v>5.2044909017358468E+41</c:v>
                </c:pt>
                <c:pt idx="5940">
                  <c:v>5.1963004138825563E+41</c:v>
                </c:pt>
                <c:pt idx="5941">
                  <c:v>5.1881230832159035E+41</c:v>
                </c:pt>
                <c:pt idx="5942">
                  <c:v>5.1799588879666461E+41</c:v>
                </c:pt>
                <c:pt idx="5943">
                  <c:v>5.1718078064031431E+41</c:v>
                </c:pt>
                <c:pt idx="5944">
                  <c:v>5.1636698168313013E+41</c:v>
                </c:pt>
                <c:pt idx="5945">
                  <c:v>5.1555448975944863E+41</c:v>
                </c:pt>
                <c:pt idx="5946">
                  <c:v>5.1474330270734704E+41</c:v>
                </c:pt>
                <c:pt idx="5947">
                  <c:v>5.1393341836863519E+41</c:v>
                </c:pt>
                <c:pt idx="5948">
                  <c:v>5.1312483458884999E+41</c:v>
                </c:pt>
                <c:pt idx="5949">
                  <c:v>5.1231754921724601E+41</c:v>
                </c:pt>
                <c:pt idx="5950">
                  <c:v>5.1151156010679258E+41</c:v>
                </c:pt>
                <c:pt idx="5951">
                  <c:v>5.1070686511416326E+41</c:v>
                </c:pt>
                <c:pt idx="5952">
                  <c:v>5.099034620997312E+41</c:v>
                </c:pt>
                <c:pt idx="5953">
                  <c:v>5.091013489275613E+41</c:v>
                </c:pt>
                <c:pt idx="5954">
                  <c:v>5.0830052346540381E+41</c:v>
                </c:pt>
                <c:pt idx="5955">
                  <c:v>5.075009835846884E+41</c:v>
                </c:pt>
                <c:pt idx="5956">
                  <c:v>5.0670272716051496E+41</c:v>
                </c:pt>
                <c:pt idx="5957">
                  <c:v>5.0590575207165002E+41</c:v>
                </c:pt>
                <c:pt idx="5958">
                  <c:v>5.0511005620051785E+41</c:v>
                </c:pt>
                <c:pt idx="5959">
                  <c:v>5.0431563743319416E+41</c:v>
                </c:pt>
                <c:pt idx="5960">
                  <c:v>5.035224936593997E+41</c:v>
                </c:pt>
                <c:pt idx="5961">
                  <c:v>5.0273062277249369E+41</c:v>
                </c:pt>
                <c:pt idx="5962">
                  <c:v>5.0194002266946722E+41</c:v>
                </c:pt>
                <c:pt idx="5963">
                  <c:v>5.0115069125093531E+41</c:v>
                </c:pt>
                <c:pt idx="5964">
                  <c:v>5.0036262642113224E+41</c:v>
                </c:pt>
                <c:pt idx="5965">
                  <c:v>4.9957582608790353E+41</c:v>
                </c:pt>
                <c:pt idx="5966">
                  <c:v>4.9879028816269963E+41</c:v>
                </c:pt>
                <c:pt idx="5967">
                  <c:v>4.9800601056056903E+41</c:v>
                </c:pt>
                <c:pt idx="5968">
                  <c:v>4.9722299120015321E+41</c:v>
                </c:pt>
                <c:pt idx="5969">
                  <c:v>4.9644122800367824E+41</c:v>
                </c:pt>
                <c:pt idx="5970">
                  <c:v>4.9566071889694833E+41</c:v>
                </c:pt>
                <c:pt idx="5971">
                  <c:v>4.9488146180934048E+41</c:v>
                </c:pt>
                <c:pt idx="5972">
                  <c:v>4.9410345467379744E+41</c:v>
                </c:pt>
                <c:pt idx="5973">
                  <c:v>4.9332669542681993E+41</c:v>
                </c:pt>
                <c:pt idx="5974">
                  <c:v>4.9255118200846249E+41</c:v>
                </c:pt>
                <c:pt idx="5975">
                  <c:v>4.9177691236232489E+41</c:v>
                </c:pt>
                <c:pt idx="5976">
                  <c:v>4.9100388443554665E+41</c:v>
                </c:pt>
                <c:pt idx="5977">
                  <c:v>4.9023209617880042E+41</c:v>
                </c:pt>
                <c:pt idx="5978">
                  <c:v>4.8946154554628562E+41</c:v>
                </c:pt>
                <c:pt idx="5979">
                  <c:v>4.8869223049572172E+41</c:v>
                </c:pt>
                <c:pt idx="5980">
                  <c:v>4.8792414898834093E+41</c:v>
                </c:pt>
                <c:pt idx="5981">
                  <c:v>4.8715729898888427E+41</c:v>
                </c:pt>
                <c:pt idx="5982">
                  <c:v>4.8639167846559317E+41</c:v>
                </c:pt>
                <c:pt idx="5983">
                  <c:v>4.8562728539020307E+41</c:v>
                </c:pt>
                <c:pt idx="5984">
                  <c:v>4.8486411773793737E+41</c:v>
                </c:pt>
                <c:pt idx="5985">
                  <c:v>4.841021734875023E+41</c:v>
                </c:pt>
                <c:pt idx="5986">
                  <c:v>4.8334145062107848E+41</c:v>
                </c:pt>
                <c:pt idx="5987">
                  <c:v>4.8258194712431533E+41</c:v>
                </c:pt>
                <c:pt idx="5988">
                  <c:v>4.8182366098632597E+41</c:v>
                </c:pt>
                <c:pt idx="5989">
                  <c:v>4.8106659019967912E+41</c:v>
                </c:pt>
                <c:pt idx="5990">
                  <c:v>4.8031073276039381E+41</c:v>
                </c:pt>
                <c:pt idx="5991">
                  <c:v>4.7955608666793225E+41</c:v>
                </c:pt>
                <c:pt idx="5992">
                  <c:v>4.788026499251954E+41</c:v>
                </c:pt>
                <c:pt idx="5993">
                  <c:v>4.7805042053851387E+41</c:v>
                </c:pt>
                <c:pt idx="5994">
                  <c:v>4.7729939651764418E+41</c:v>
                </c:pt>
                <c:pt idx="5995">
                  <c:v>4.7654957587576113E+41</c:v>
                </c:pt>
                <c:pt idx="5996">
                  <c:v>4.7580095662945234E+41</c:v>
                </c:pt>
                <c:pt idx="5997">
                  <c:v>4.7505353679871111E+41</c:v>
                </c:pt>
                <c:pt idx="5998">
                  <c:v>4.7430731440693094E+41</c:v>
                </c:pt>
                <c:pt idx="5999">
                  <c:v>4.7356228748089948E+41</c:v>
                </c:pt>
                <c:pt idx="6000">
                  <c:v>4.728184540507913E+41</c:v>
                </c:pt>
                <c:pt idx="6001">
                  <c:v>4.7207581215016325E+41</c:v>
                </c:pt>
                <c:pt idx="6002">
                  <c:v>4.7133435981594719E+41</c:v>
                </c:pt>
                <c:pt idx="6003">
                  <c:v>4.7059409508844319E+41</c:v>
                </c:pt>
                <c:pt idx="6004">
                  <c:v>4.6985501601131573E+41</c:v>
                </c:pt>
                <c:pt idx="6005">
                  <c:v>4.6911712063158533E+41</c:v>
                </c:pt>
                <c:pt idx="6006">
                  <c:v>4.6838040699962363E+41</c:v>
                </c:pt>
                <c:pt idx="6007">
                  <c:v>4.676448731691465E+41</c:v>
                </c:pt>
                <c:pt idx="6008">
                  <c:v>4.6691051719720873E+41</c:v>
                </c:pt>
                <c:pt idx="6009">
                  <c:v>4.6617733714419783E+41</c:v>
                </c:pt>
                <c:pt idx="6010">
                  <c:v>4.6544533107382687E+41</c:v>
                </c:pt>
                <c:pt idx="6011">
                  <c:v>4.6471449705313009E+41</c:v>
                </c:pt>
                <c:pt idx="6012">
                  <c:v>4.6398483315245598E+41</c:v>
                </c:pt>
                <c:pt idx="6013">
                  <c:v>4.6325633744546122E+41</c:v>
                </c:pt>
                <c:pt idx="6014">
                  <c:v>4.6252900800910407E+41</c:v>
                </c:pt>
                <c:pt idx="6015">
                  <c:v>4.6180284292364041E+41</c:v>
                </c:pt>
                <c:pt idx="6016">
                  <c:v>4.610778402726159E+41</c:v>
                </c:pt>
                <c:pt idx="6017">
                  <c:v>4.6035399814285973E+41</c:v>
                </c:pt>
                <c:pt idx="6018">
                  <c:v>4.5963131462448035E+41</c:v>
                </c:pt>
                <c:pt idx="6019">
                  <c:v>4.5890978781085827E+41</c:v>
                </c:pt>
                <c:pt idx="6020">
                  <c:v>4.5818941579864019E+41</c:v>
                </c:pt>
                <c:pt idx="6021">
                  <c:v>4.5747019668773407E+41</c:v>
                </c:pt>
                <c:pt idx="6022">
                  <c:v>4.5675212858130172E+41</c:v>
                </c:pt>
                <c:pt idx="6023">
                  <c:v>4.5603520958575392E+41</c:v>
                </c:pt>
                <c:pt idx="6024">
                  <c:v>4.5531943781074386E+41</c:v>
                </c:pt>
                <c:pt idx="6025">
                  <c:v>4.5460481136916216E+41</c:v>
                </c:pt>
                <c:pt idx="6026">
                  <c:v>4.5389132837713046E+41</c:v>
                </c:pt>
                <c:pt idx="6027">
                  <c:v>4.5317898695399464E+41</c:v>
                </c:pt>
                <c:pt idx="6028">
                  <c:v>4.5246778522232106E+41</c:v>
                </c:pt>
                <c:pt idx="6029">
                  <c:v>4.5175772130788877E+41</c:v>
                </c:pt>
                <c:pt idx="6030">
                  <c:v>4.5104879333968478E+41</c:v>
                </c:pt>
                <c:pt idx="6031">
                  <c:v>4.503409994498976E+41</c:v>
                </c:pt>
                <c:pt idx="6032">
                  <c:v>4.496343377739119E+41</c:v>
                </c:pt>
                <c:pt idx="6033">
                  <c:v>4.4892880645030286E+41</c:v>
                </c:pt>
                <c:pt idx="6034">
                  <c:v>4.4822440362082956E+41</c:v>
                </c:pt>
                <c:pt idx="6035">
                  <c:v>4.4752112743042996E+41</c:v>
                </c:pt>
                <c:pt idx="6036">
                  <c:v>4.4681897602721523E+41</c:v>
                </c:pt>
                <c:pt idx="6037">
                  <c:v>4.4611794756246243E+41</c:v>
                </c:pt>
                <c:pt idx="6038">
                  <c:v>4.4541804019061187E+41</c:v>
                </c:pt>
                <c:pt idx="6039">
                  <c:v>4.4471925206925796E+41</c:v>
                </c:pt>
                <c:pt idx="6040">
                  <c:v>4.4402158135914646E+41</c:v>
                </c:pt>
                <c:pt idx="6041">
                  <c:v>4.4332502622416555E+41</c:v>
                </c:pt>
                <c:pt idx="6042">
                  <c:v>4.42629584831344E+41</c:v>
                </c:pt>
                <c:pt idx="6043">
                  <c:v>4.4193525535084193E+41</c:v>
                </c:pt>
                <c:pt idx="6044">
                  <c:v>4.4124203595594728E+41</c:v>
                </c:pt>
                <c:pt idx="6045">
                  <c:v>4.4054992482306939E+41</c:v>
                </c:pt>
                <c:pt idx="6046">
                  <c:v>4.3985892013173387E+41</c:v>
                </c:pt>
                <c:pt idx="6047">
                  <c:v>4.3916902006457587E+41</c:v>
                </c:pt>
                <c:pt idx="6048">
                  <c:v>4.3848022280733593E+41</c:v>
                </c:pt>
                <c:pt idx="6049">
                  <c:v>4.3779252654885323E+41</c:v>
                </c:pt>
                <c:pt idx="6050">
                  <c:v>4.3710592948106025E+41</c:v>
                </c:pt>
                <c:pt idx="6051">
                  <c:v>4.364204297989775E+41</c:v>
                </c:pt>
                <c:pt idx="6052">
                  <c:v>4.3573602570070744E+41</c:v>
                </c:pt>
                <c:pt idx="6053">
                  <c:v>4.3505271538742965E+41</c:v>
                </c:pt>
                <c:pt idx="6054">
                  <c:v>4.3437049706339441E+41</c:v>
                </c:pt>
                <c:pt idx="6055">
                  <c:v>4.3368936893591786E+41</c:v>
                </c:pt>
                <c:pt idx="6056">
                  <c:v>4.3300932921537615E+41</c:v>
                </c:pt>
                <c:pt idx="6057">
                  <c:v>4.3233037611519913E+41</c:v>
                </c:pt>
                <c:pt idx="6058">
                  <c:v>4.3165250785186679E+41</c:v>
                </c:pt>
                <c:pt idx="6059">
                  <c:v>4.309757226449018E+41</c:v>
                </c:pt>
                <c:pt idx="6060">
                  <c:v>4.3030001871686529E+41</c:v>
                </c:pt>
                <c:pt idx="6061">
                  <c:v>4.2962539429335025E+41</c:v>
                </c:pt>
                <c:pt idx="6062">
                  <c:v>4.2895184760297754E+41</c:v>
                </c:pt>
                <c:pt idx="6063">
                  <c:v>4.2827937687738863E+41</c:v>
                </c:pt>
                <c:pt idx="6064">
                  <c:v>4.2760798035124167E+41</c:v>
                </c:pt>
                <c:pt idx="6065">
                  <c:v>4.2693765626220527E+41</c:v>
                </c:pt>
                <c:pt idx="6066">
                  <c:v>4.2626840285095349E+41</c:v>
                </c:pt>
                <c:pt idx="6067">
                  <c:v>4.2560021836115983E+41</c:v>
                </c:pt>
                <c:pt idx="6068">
                  <c:v>4.2493310103949237E+41</c:v>
                </c:pt>
                <c:pt idx="6069">
                  <c:v>4.2426704913560817E+41</c:v>
                </c:pt>
                <c:pt idx="6070">
                  <c:v>4.2360206090214799E+41</c:v>
                </c:pt>
                <c:pt idx="6071">
                  <c:v>4.229381345947303E+41</c:v>
                </c:pt>
                <c:pt idx="6072">
                  <c:v>4.2227526847194707E+41</c:v>
                </c:pt>
                <c:pt idx="6073">
                  <c:v>4.216134607953578E+41</c:v>
                </c:pt>
                <c:pt idx="6074">
                  <c:v>4.2095270982948328E+41</c:v>
                </c:pt>
                <c:pt idx="6075">
                  <c:v>4.2029301384180191E+41</c:v>
                </c:pt>
                <c:pt idx="6076">
                  <c:v>4.1963437110274331E+41</c:v>
                </c:pt>
                <c:pt idx="6077">
                  <c:v>4.1897677988568365E+41</c:v>
                </c:pt>
                <c:pt idx="6078">
                  <c:v>4.1832023846693883E+41</c:v>
                </c:pt>
                <c:pt idx="6079">
                  <c:v>4.1766474512576174E+41</c:v>
                </c:pt>
                <c:pt idx="6080">
                  <c:v>4.1701029814433479E+41</c:v>
                </c:pt>
                <c:pt idx="6081">
                  <c:v>4.1635689580776549E+41</c:v>
                </c:pt>
                <c:pt idx="6082">
                  <c:v>4.1570453640408078E+41</c:v>
                </c:pt>
                <c:pt idx="6083">
                  <c:v>4.1505321822422268E+41</c:v>
                </c:pt>
                <c:pt idx="6084">
                  <c:v>4.1440293956204232E+41</c:v>
                </c:pt>
                <c:pt idx="6085">
                  <c:v>4.1375369871429476E+41</c:v>
                </c:pt>
                <c:pt idx="6086">
                  <c:v>4.1310549398063323E+41</c:v>
                </c:pt>
                <c:pt idx="6087">
                  <c:v>4.1245832366360594E+41</c:v>
                </c:pt>
                <c:pt idx="6088">
                  <c:v>4.1181218606864808E+41</c:v>
                </c:pt>
                <c:pt idx="6089">
                  <c:v>4.1116707950407852E+41</c:v>
                </c:pt>
                <c:pt idx="6090">
                  <c:v>4.1052300228109483E+41</c:v>
                </c:pt>
                <c:pt idx="6091">
                  <c:v>4.0987995271376596E+41</c:v>
                </c:pt>
                <c:pt idx="6092">
                  <c:v>4.0923792911902964E+41</c:v>
                </c:pt>
                <c:pt idx="6093">
                  <c:v>4.0859692981668602E+41</c:v>
                </c:pt>
                <c:pt idx="6094">
                  <c:v>4.0795695312939243E+41</c:v>
                </c:pt>
                <c:pt idx="6095">
                  <c:v>4.0731799738265779E+41</c:v>
                </c:pt>
                <c:pt idx="6096">
                  <c:v>4.0668006090483927E+41</c:v>
                </c:pt>
                <c:pt idx="6097">
                  <c:v>4.0604314202713538E+41</c:v>
                </c:pt>
                <c:pt idx="6098">
                  <c:v>4.0540723908358148E+41</c:v>
                </c:pt>
                <c:pt idx="6099">
                  <c:v>4.0477235041104491E+41</c:v>
                </c:pt>
                <c:pt idx="6100">
                  <c:v>4.0413847434922007E+41</c:v>
                </c:pt>
                <c:pt idx="6101">
                  <c:v>4.0350560924062214E+41</c:v>
                </c:pt>
                <c:pt idx="6102">
                  <c:v>4.0287375343058342E+41</c:v>
                </c:pt>
                <c:pt idx="6103">
                  <c:v>4.0224290526724823E+41</c:v>
                </c:pt>
                <c:pt idx="6104">
                  <c:v>4.0161306310156648E+41</c:v>
                </c:pt>
                <c:pt idx="6105">
                  <c:v>4.0098422528728977E+41</c:v>
                </c:pt>
                <c:pt idx="6106">
                  <c:v>4.0035639018096626E+41</c:v>
                </c:pt>
                <c:pt idx="6107">
                  <c:v>3.9972955614193576E+41</c:v>
                </c:pt>
                <c:pt idx="6108">
                  <c:v>3.9910372153232406E+41</c:v>
                </c:pt>
                <c:pt idx="6109">
                  <c:v>3.9847888471703838E+41</c:v>
                </c:pt>
                <c:pt idx="6110">
                  <c:v>3.9785504406376292E+41</c:v>
                </c:pt>
                <c:pt idx="6111">
                  <c:v>3.9723219794295305E+41</c:v>
                </c:pt>
                <c:pt idx="6112">
                  <c:v>3.9661034472782973E+41</c:v>
                </c:pt>
                <c:pt idx="6113">
                  <c:v>3.9598948279437665E+41</c:v>
                </c:pt>
                <c:pt idx="6114">
                  <c:v>3.9536961052133391E+41</c:v>
                </c:pt>
                <c:pt idx="6115">
                  <c:v>3.9475072629019264E+41</c:v>
                </c:pt>
                <c:pt idx="6116">
                  <c:v>3.9413282848519109E+41</c:v>
                </c:pt>
                <c:pt idx="6117">
                  <c:v>3.9351591549330949E+41</c:v>
                </c:pt>
                <c:pt idx="6118">
                  <c:v>3.9289998570426437E+41</c:v>
                </c:pt>
                <c:pt idx="6119">
                  <c:v>3.922850375105047E+41</c:v>
                </c:pt>
                <c:pt idx="6120">
                  <c:v>3.9167106930720666E+41</c:v>
                </c:pt>
                <c:pt idx="6121">
                  <c:v>3.9105807949226823E+41</c:v>
                </c:pt>
                <c:pt idx="6122">
                  <c:v>3.9044606646630509E+41</c:v>
                </c:pt>
                <c:pt idx="6123">
                  <c:v>3.8983502863264492E+41</c:v>
                </c:pt>
                <c:pt idx="6124">
                  <c:v>3.8922496439732417E+41</c:v>
                </c:pt>
                <c:pt idx="6125">
                  <c:v>3.8861587216908017E+41</c:v>
                </c:pt>
                <c:pt idx="6126">
                  <c:v>3.8800775035935011E+41</c:v>
                </c:pt>
                <c:pt idx="6127">
                  <c:v>3.8740059738226311E+41</c:v>
                </c:pt>
                <c:pt idx="6128">
                  <c:v>3.8679441165463759E+41</c:v>
                </c:pt>
                <c:pt idx="6129">
                  <c:v>3.8618919159597448E+41</c:v>
                </c:pt>
                <c:pt idx="6130">
                  <c:v>3.8558493562845357E+41</c:v>
                </c:pt>
                <c:pt idx="6131">
                  <c:v>3.8498164217692948E+41</c:v>
                </c:pt>
                <c:pt idx="6132">
                  <c:v>3.8437930966892512E+41</c:v>
                </c:pt>
                <c:pt idx="6133">
                  <c:v>3.8377793653462776E+41</c:v>
                </c:pt>
                <c:pt idx="6134">
                  <c:v>3.8317752120688508E+41</c:v>
                </c:pt>
                <c:pt idx="6135">
                  <c:v>3.8257806212119883E+41</c:v>
                </c:pt>
                <c:pt idx="6136">
                  <c:v>3.8197955771572095E+41</c:v>
                </c:pt>
                <c:pt idx="6137">
                  <c:v>3.8138200643124947E+41</c:v>
                </c:pt>
                <c:pt idx="6138">
                  <c:v>3.8078540671122228E+41</c:v>
                </c:pt>
                <c:pt idx="6139">
                  <c:v>3.8018975700171375E+41</c:v>
                </c:pt>
                <c:pt idx="6140">
                  <c:v>3.7959505575142925E+41</c:v>
                </c:pt>
                <c:pt idx="6141">
                  <c:v>3.79001301411701E+41</c:v>
                </c:pt>
                <c:pt idx="6142">
                  <c:v>3.7840849243648286E+41</c:v>
                </c:pt>
                <c:pt idx="6143">
                  <c:v>3.7781662728234562E+41</c:v>
                </c:pt>
                <c:pt idx="6144">
                  <c:v>3.7722570440847337E+41</c:v>
                </c:pt>
                <c:pt idx="6145">
                  <c:v>3.766357222766572E+41</c:v>
                </c:pt>
                <c:pt idx="6146">
                  <c:v>3.7604667935129199E+41</c:v>
                </c:pt>
                <c:pt idx="6147">
                  <c:v>3.7545857409937107E+41</c:v>
                </c:pt>
                <c:pt idx="6148">
                  <c:v>3.7487140499048178E+41</c:v>
                </c:pt>
                <c:pt idx="6149">
                  <c:v>3.742851704968006E+41</c:v>
                </c:pt>
                <c:pt idx="6150">
                  <c:v>3.7369986909308862E+41</c:v>
                </c:pt>
                <c:pt idx="6151">
                  <c:v>3.7311549925668748E+41</c:v>
                </c:pt>
                <c:pt idx="6152">
                  <c:v>3.7253205946751366E+41</c:v>
                </c:pt>
                <c:pt idx="6153">
                  <c:v>3.7194954820805539E+41</c:v>
                </c:pt>
                <c:pt idx="6154">
                  <c:v>3.713679639633666E+41</c:v>
                </c:pt>
                <c:pt idx="6155">
                  <c:v>3.7078730522106329E+41</c:v>
                </c:pt>
                <c:pt idx="6156">
                  <c:v>3.7020757047131813E+41</c:v>
                </c:pt>
                <c:pt idx="6157">
                  <c:v>3.6962875820685717E+41</c:v>
                </c:pt>
                <c:pt idx="6158">
                  <c:v>3.6905086692295456E+41</c:v>
                </c:pt>
                <c:pt idx="6159">
                  <c:v>3.6847389511742693E+41</c:v>
                </c:pt>
                <c:pt idx="6160">
                  <c:v>3.6789784129063115E+41</c:v>
                </c:pt>
                <c:pt idx="6161">
                  <c:v>3.6732270394545841E+41</c:v>
                </c:pt>
                <c:pt idx="6162">
                  <c:v>3.667484815873293E+41</c:v>
                </c:pt>
                <c:pt idx="6163">
                  <c:v>3.6617517272419013E+41</c:v>
                </c:pt>
                <c:pt idx="6164">
                  <c:v>3.656027758665089E+41</c:v>
                </c:pt>
                <c:pt idx="6165">
                  <c:v>3.6503128952726923E+41</c:v>
                </c:pt>
                <c:pt idx="6166">
                  <c:v>3.6446071222196733E+41</c:v>
                </c:pt>
                <c:pt idx="6167">
                  <c:v>3.6389104246860677E+41</c:v>
                </c:pt>
                <c:pt idx="6168">
                  <c:v>3.6332227878769467E+41</c:v>
                </c:pt>
                <c:pt idx="6169">
                  <c:v>3.6275441970223604E+41</c:v>
                </c:pt>
                <c:pt idx="6170">
                  <c:v>3.6218746373773094E+41</c:v>
                </c:pt>
                <c:pt idx="6171">
                  <c:v>3.6162140942216878E+41</c:v>
                </c:pt>
                <c:pt idx="6172">
                  <c:v>3.6105625528602436E+41</c:v>
                </c:pt>
                <c:pt idx="6173">
                  <c:v>3.6049199986225379E+41</c:v>
                </c:pt>
                <c:pt idx="6174">
                  <c:v>3.5992864168628919E+41</c:v>
                </c:pt>
                <c:pt idx="6175">
                  <c:v>3.5936617929603541E+41</c:v>
                </c:pt>
                <c:pt idx="6176">
                  <c:v>3.5880461123186474E+41</c:v>
                </c:pt>
                <c:pt idx="6177">
                  <c:v>3.5824393603661282E+41</c:v>
                </c:pt>
                <c:pt idx="6178">
                  <c:v>3.5768415225557444E+41</c:v>
                </c:pt>
                <c:pt idx="6179">
                  <c:v>3.5712525843649901E+41</c:v>
                </c:pt>
                <c:pt idx="6180">
                  <c:v>3.5656725312958614E+41</c:v>
                </c:pt>
                <c:pt idx="6181">
                  <c:v>3.5601013488748158E+41</c:v>
                </c:pt>
                <c:pt idx="6182">
                  <c:v>3.5545390226527264E+41</c:v>
                </c:pt>
                <c:pt idx="6183">
                  <c:v>3.548985538204835E+41</c:v>
                </c:pt>
                <c:pt idx="6184">
                  <c:v>3.5434408811307212E+41</c:v>
                </c:pt>
                <c:pt idx="6185">
                  <c:v>3.5379050370542416E+41</c:v>
                </c:pt>
                <c:pt idx="6186">
                  <c:v>3.5323779916234976E+41</c:v>
                </c:pt>
                <c:pt idx="6187">
                  <c:v>3.5268597305107988E+41</c:v>
                </c:pt>
                <c:pt idx="6188">
                  <c:v>3.5213502394126052E+41</c:v>
                </c:pt>
                <c:pt idx="6189">
                  <c:v>3.515849504049489E+41</c:v>
                </c:pt>
                <c:pt idx="6190">
                  <c:v>3.5103575101661002E+41</c:v>
                </c:pt>
                <c:pt idx="6191">
                  <c:v>3.5048742435311157E+41</c:v>
                </c:pt>
                <c:pt idx="6192">
                  <c:v>3.4993996899372005E+41</c:v>
                </c:pt>
                <c:pt idx="6193">
                  <c:v>3.4939338352009577E+41</c:v>
                </c:pt>
                <c:pt idx="6194">
                  <c:v>3.4884766651628964E+41</c:v>
                </c:pt>
                <c:pt idx="6195">
                  <c:v>3.4830281656873862E+41</c:v>
                </c:pt>
                <c:pt idx="6196">
                  <c:v>3.4775883226626082E+41</c:v>
                </c:pt>
                <c:pt idx="6197">
                  <c:v>3.4721571220005267E+41</c:v>
                </c:pt>
                <c:pt idx="6198">
                  <c:v>3.4667345496368297E+41</c:v>
                </c:pt>
                <c:pt idx="6199">
                  <c:v>3.4613205915308992E+41</c:v>
                </c:pt>
                <c:pt idx="6200">
                  <c:v>3.4559152336657692E+41</c:v>
                </c:pt>
                <c:pt idx="6201">
                  <c:v>3.4505184620480757E+41</c:v>
                </c:pt>
                <c:pt idx="6202">
                  <c:v>3.4451302627080237E+41</c:v>
                </c:pt>
                <c:pt idx="6203">
                  <c:v>3.4397506216993364E+41</c:v>
                </c:pt>
                <c:pt idx="6204">
                  <c:v>3.4343795250992247E+41</c:v>
                </c:pt>
                <c:pt idx="6205">
                  <c:v>3.4290169590083344E+41</c:v>
                </c:pt>
                <c:pt idx="6206">
                  <c:v>3.4236629095507144E+41</c:v>
                </c:pt>
                <c:pt idx="6207">
                  <c:v>3.4183173628737647E+41</c:v>
                </c:pt>
                <c:pt idx="6208">
                  <c:v>3.4129803051482091E+41</c:v>
                </c:pt>
                <c:pt idx="6209">
                  <c:v>3.4076517225680442E+41</c:v>
                </c:pt>
                <c:pt idx="6210">
                  <c:v>3.4023316013504926E+41</c:v>
                </c:pt>
                <c:pt idx="6211">
                  <c:v>3.3970199277359783E+41</c:v>
                </c:pt>
                <c:pt idx="6212">
                  <c:v>3.3917166879880773E+41</c:v>
                </c:pt>
                <c:pt idx="6213">
                  <c:v>3.3864218683934627E+41</c:v>
                </c:pt>
                <c:pt idx="6214">
                  <c:v>3.3811354552618965E+41</c:v>
                </c:pt>
                <c:pt idx="6215">
                  <c:v>3.3758574349261582E+41</c:v>
                </c:pt>
                <c:pt idx="6216">
                  <c:v>3.3705877937420146E+41</c:v>
                </c:pt>
                <c:pt idx="6217">
                  <c:v>3.3653265180881852E+41</c:v>
                </c:pt>
                <c:pt idx="6218">
                  <c:v>3.3600735943662963E+41</c:v>
                </c:pt>
                <c:pt idx="6219">
                  <c:v>3.3548290090008402E+41</c:v>
                </c:pt>
                <c:pt idx="6220">
                  <c:v>3.3495927484391301E+41</c:v>
                </c:pt>
                <c:pt idx="6221">
                  <c:v>3.3443647991512735E+41</c:v>
                </c:pt>
                <c:pt idx="6222">
                  <c:v>3.3391451476301192E+41</c:v>
                </c:pt>
                <c:pt idx="6223">
                  <c:v>3.3339337803912243E+41</c:v>
                </c:pt>
                <c:pt idx="6224">
                  <c:v>3.3287306839728053E+41</c:v>
                </c:pt>
                <c:pt idx="6225">
                  <c:v>3.3235358449357115E+41</c:v>
                </c:pt>
                <c:pt idx="6226">
                  <c:v>3.3183492498633787E+41</c:v>
                </c:pt>
                <c:pt idx="6227">
                  <c:v>3.3131708853617798E+41</c:v>
                </c:pt>
                <c:pt idx="6228">
                  <c:v>3.3080007380593974E+41</c:v>
                </c:pt>
                <c:pt idx="6229">
                  <c:v>3.3028387946071885E+41</c:v>
                </c:pt>
                <c:pt idx="6230">
                  <c:v>3.2976850416785221E+41</c:v>
                </c:pt>
                <c:pt idx="6231">
                  <c:v>3.2925394659691675E+41</c:v>
                </c:pt>
                <c:pt idx="6232">
                  <c:v>3.2874020541972362E+41</c:v>
                </c:pt>
                <c:pt idx="6233">
                  <c:v>3.2822727931031461E+41</c:v>
                </c:pt>
                <c:pt idx="6234">
                  <c:v>3.2771516694495859E+41</c:v>
                </c:pt>
                <c:pt idx="6235">
                  <c:v>3.272038670021477E+41</c:v>
                </c:pt>
                <c:pt idx="6236">
                  <c:v>3.2669337816259299E+41</c:v>
                </c:pt>
                <c:pt idx="6237">
                  <c:v>3.261836991092201E+41</c:v>
                </c:pt>
                <c:pt idx="6238">
                  <c:v>3.256748285271665E+41</c:v>
                </c:pt>
                <c:pt idx="6239">
                  <c:v>3.251667651037769E+41</c:v>
                </c:pt>
                <c:pt idx="6240">
                  <c:v>3.2465950752859934E+41</c:v>
                </c:pt>
                <c:pt idx="6241">
                  <c:v>3.2415305449338162E+41</c:v>
                </c:pt>
                <c:pt idx="6242">
                  <c:v>3.2364740469206716E+41</c:v>
                </c:pt>
                <c:pt idx="6243">
                  <c:v>3.2314255682079114E+41</c:v>
                </c:pt>
                <c:pt idx="6244">
                  <c:v>3.2263850957787643E+41</c:v>
                </c:pt>
                <c:pt idx="6245">
                  <c:v>3.2213526166383099E+41</c:v>
                </c:pt>
                <c:pt idx="6246">
                  <c:v>3.2163281178134212E+41</c:v>
                </c:pt>
                <c:pt idx="6247">
                  <c:v>3.2113115863527383E+41</c:v>
                </c:pt>
                <c:pt idx="6248">
                  <c:v>3.206303009326629E+41</c:v>
                </c:pt>
                <c:pt idx="6249">
                  <c:v>3.2013023738271488E+41</c:v>
                </c:pt>
                <c:pt idx="6250">
                  <c:v>3.196309666967999E+41</c:v>
                </c:pt>
                <c:pt idx="6251">
                  <c:v>3.1913248758844984E+41</c:v>
                </c:pt>
                <c:pt idx="6252">
                  <c:v>3.1863479877335356E+41</c:v>
                </c:pt>
                <c:pt idx="6253">
                  <c:v>3.1813789896935406E+41</c:v>
                </c:pt>
                <c:pt idx="6254">
                  <c:v>3.1764178689644298E+41</c:v>
                </c:pt>
                <c:pt idx="6255">
                  <c:v>3.1714646127675901E+41</c:v>
                </c:pt>
                <c:pt idx="6256">
                  <c:v>3.1665192083458297E+41</c:v>
                </c:pt>
                <c:pt idx="6257">
                  <c:v>3.1615816429633363E+41</c:v>
                </c:pt>
                <c:pt idx="6258">
                  <c:v>3.1566519039056471E+41</c:v>
                </c:pt>
                <c:pt idx="6259">
                  <c:v>3.1517299784796132E+41</c:v>
                </c:pt>
                <c:pt idx="6260">
                  <c:v>3.14681585401335E+41</c:v>
                </c:pt>
                <c:pt idx="6261">
                  <c:v>3.1419095178562135E+41</c:v>
                </c:pt>
                <c:pt idx="6262">
                  <c:v>3.1370109573787554E+41</c:v>
                </c:pt>
                <c:pt idx="6263">
                  <c:v>3.1321201599726895E+41</c:v>
                </c:pt>
                <c:pt idx="6264">
                  <c:v>3.1272371130508479E+41</c:v>
                </c:pt>
                <c:pt idx="6265">
                  <c:v>3.1223618040471533E+41</c:v>
                </c:pt>
                <c:pt idx="6266">
                  <c:v>3.1174942204165745E+41</c:v>
                </c:pt>
                <c:pt idx="6267">
                  <c:v>3.1126343496350983E+41</c:v>
                </c:pt>
                <c:pt idx="6268">
                  <c:v>3.1077821791996748E+41</c:v>
                </c:pt>
                <c:pt idx="6269">
                  <c:v>3.1029376966282042E+41</c:v>
                </c:pt>
                <c:pt idx="6270">
                  <c:v>3.0981008894594842E+41</c:v>
                </c:pt>
                <c:pt idx="6271">
                  <c:v>3.0932717452531752E+41</c:v>
                </c:pt>
                <c:pt idx="6272">
                  <c:v>3.0884502515897667E+41</c:v>
                </c:pt>
                <c:pt idx="6273">
                  <c:v>3.0836363960705447E+41</c:v>
                </c:pt>
                <c:pt idx="6274">
                  <c:v>3.0788301663175436E+41</c:v>
                </c:pt>
                <c:pt idx="6275">
                  <c:v>3.0740315499735193E+41</c:v>
                </c:pt>
                <c:pt idx="6276">
                  <c:v>3.069240534701912E+41</c:v>
                </c:pt>
                <c:pt idx="6277">
                  <c:v>3.0644571081868075E+41</c:v>
                </c:pt>
                <c:pt idx="6278">
                  <c:v>3.0596812581328997E+41</c:v>
                </c:pt>
                <c:pt idx="6279">
                  <c:v>3.0549129722654582E+41</c:v>
                </c:pt>
                <c:pt idx="6280">
                  <c:v>3.0501522383302916E+41</c:v>
                </c:pt>
                <c:pt idx="6281">
                  <c:v>3.0453990440937062E+41</c:v>
                </c:pt>
                <c:pt idx="6282">
                  <c:v>3.0406533773424803E+41</c:v>
                </c:pt>
                <c:pt idx="6283">
                  <c:v>3.03591522588382E+41</c:v>
                </c:pt>
                <c:pt idx="6284">
                  <c:v>3.0311845775453188E+41</c:v>
                </c:pt>
                <c:pt idx="6285">
                  <c:v>3.0264614201749398E+41</c:v>
                </c:pt>
                <c:pt idx="6286">
                  <c:v>3.0217457416409656E+41</c:v>
                </c:pt>
                <c:pt idx="6287">
                  <c:v>3.0170375298319581E+41</c:v>
                </c:pt>
                <c:pt idx="6288">
                  <c:v>3.0123367726567425E+41</c:v>
                </c:pt>
                <c:pt idx="6289">
                  <c:v>3.0076434580443537E+41</c:v>
                </c:pt>
                <c:pt idx="6290">
                  <c:v>3.0029575739440118E+41</c:v>
                </c:pt>
                <c:pt idx="6291">
                  <c:v>2.9982791083250779E+41</c:v>
                </c:pt>
                <c:pt idx="6292">
                  <c:v>2.993608049177025E+41</c:v>
                </c:pt>
                <c:pt idx="6293">
                  <c:v>2.9889443845094048E+41</c:v>
                </c:pt>
                <c:pt idx="6294">
                  <c:v>2.9842881023518024E+41</c:v>
                </c:pt>
                <c:pt idx="6295">
                  <c:v>2.9796391907538128E+41</c:v>
                </c:pt>
                <c:pt idx="6296">
                  <c:v>2.9749976377850016E+41</c:v>
                </c:pt>
                <c:pt idx="6297">
                  <c:v>2.9703634315348692E+41</c:v>
                </c:pt>
                <c:pt idx="6298">
                  <c:v>2.9657365601128104E+41</c:v>
                </c:pt>
                <c:pt idx="6299">
                  <c:v>2.9611170116480924E+41</c:v>
                </c:pt>
                <c:pt idx="6300">
                  <c:v>2.9565047742898088E+41</c:v>
                </c:pt>
                <c:pt idx="6301">
                  <c:v>2.9518998362068538E+41</c:v>
                </c:pt>
                <c:pt idx="6302">
                  <c:v>2.9473021855878765E+41</c:v>
                </c:pt>
                <c:pt idx="6303">
                  <c:v>2.9427118106412595E+41</c:v>
                </c:pt>
                <c:pt idx="6304">
                  <c:v>2.9381286995950719E+41</c:v>
                </c:pt>
                <c:pt idx="6305">
                  <c:v>2.9335528406970445E+41</c:v>
                </c:pt>
                <c:pt idx="6306">
                  <c:v>2.9289842222145309E+41</c:v>
                </c:pt>
                <c:pt idx="6307">
                  <c:v>2.9244228324344758E+41</c:v>
                </c:pt>
                <c:pt idx="6308">
                  <c:v>2.9198686596633728E+41</c:v>
                </c:pt>
                <c:pt idx="6309">
                  <c:v>2.9153216922272439E+41</c:v>
                </c:pt>
                <c:pt idx="6310">
                  <c:v>2.910781918471591E+41</c:v>
                </c:pt>
                <c:pt idx="6311">
                  <c:v>2.9062493267613763E+41</c:v>
                </c:pt>
                <c:pt idx="6312">
                  <c:v>2.9017239054809751E+41</c:v>
                </c:pt>
                <c:pt idx="6313">
                  <c:v>2.8972056430341494E+41</c:v>
                </c:pt>
                <c:pt idx="6314">
                  <c:v>2.8926945278440108E+41</c:v>
                </c:pt>
                <c:pt idx="6315">
                  <c:v>2.8881905483529958E+41</c:v>
                </c:pt>
                <c:pt idx="6316">
                  <c:v>2.8836936930228137E+41</c:v>
                </c:pt>
                <c:pt idx="6317">
                  <c:v>2.8792039503344261E+41</c:v>
                </c:pt>
                <c:pt idx="6318">
                  <c:v>2.8747213087880158E+41</c:v>
                </c:pt>
                <c:pt idx="6319">
                  <c:v>2.8702457569029484E+41</c:v>
                </c:pt>
                <c:pt idx="6320">
                  <c:v>2.8657772832177345E+41</c:v>
                </c:pt>
                <c:pt idx="6321">
                  <c:v>2.8613158762900003E+41</c:v>
                </c:pt>
                <c:pt idx="6322">
                  <c:v>2.8568615246964625E+41</c:v>
                </c:pt>
                <c:pt idx="6323">
                  <c:v>2.8524142170328756E+41</c:v>
                </c:pt>
                <c:pt idx="6324">
                  <c:v>2.8479739419140187E+41</c:v>
                </c:pt>
                <c:pt idx="6325">
                  <c:v>2.8435406879736491E+41</c:v>
                </c:pt>
                <c:pt idx="6326">
                  <c:v>2.8391144438644803E+41</c:v>
                </c:pt>
                <c:pt idx="6327">
                  <c:v>2.8346951982581349E+41</c:v>
                </c:pt>
                <c:pt idx="6328">
                  <c:v>2.8302829398451251E+41</c:v>
                </c:pt>
                <c:pt idx="6329">
                  <c:v>2.8258776573348118E+41</c:v>
                </c:pt>
                <c:pt idx="6330">
                  <c:v>2.8214793394553707E+41</c:v>
                </c:pt>
                <c:pt idx="6331">
                  <c:v>2.8170879749537701E+41</c:v>
                </c:pt>
                <c:pt idx="6332">
                  <c:v>2.8127035525957243E+41</c:v>
                </c:pt>
                <c:pt idx="6333">
                  <c:v>2.8083260611656702E+41</c:v>
                </c:pt>
                <c:pt idx="6334">
                  <c:v>2.8039554894667342E+41</c:v>
                </c:pt>
                <c:pt idx="6335">
                  <c:v>2.7995918263206969E+41</c:v>
                </c:pt>
                <c:pt idx="6336">
                  <c:v>2.795235060567952E+41</c:v>
                </c:pt>
                <c:pt idx="6337">
                  <c:v>2.7908851810674968E+41</c:v>
                </c:pt>
                <c:pt idx="6338">
                  <c:v>2.7865421766968768E+41</c:v>
                </c:pt>
                <c:pt idx="6339">
                  <c:v>2.7822060363521687E+41</c:v>
                </c:pt>
                <c:pt idx="6340">
                  <c:v>2.7778767489479348E+41</c:v>
                </c:pt>
                <c:pt idx="6341">
                  <c:v>2.7735543034172077E+41</c:v>
                </c:pt>
                <c:pt idx="6342">
                  <c:v>2.7692386887114419E+41</c:v>
                </c:pt>
                <c:pt idx="6343">
                  <c:v>2.7649298938004867E+41</c:v>
                </c:pt>
                <c:pt idx="6344">
                  <c:v>2.7606279076725614E+41</c:v>
                </c:pt>
                <c:pt idx="6345">
                  <c:v>2.7563327193342158E+41</c:v>
                </c:pt>
                <c:pt idx="6346">
                  <c:v>2.7520443178103005E+41</c:v>
                </c:pt>
                <c:pt idx="6347">
                  <c:v>2.7477626921439351E+41</c:v>
                </c:pt>
                <c:pt idx="6348">
                  <c:v>2.7434878313964764E+41</c:v>
                </c:pt>
                <c:pt idx="6349">
                  <c:v>2.739219724647489E+41</c:v>
                </c:pt>
                <c:pt idx="6350">
                  <c:v>2.7349583609947015E+41</c:v>
                </c:pt>
                <c:pt idx="6351">
                  <c:v>2.7307037295539945E+41</c:v>
                </c:pt>
                <c:pt idx="6352">
                  <c:v>2.7264558194593599E+41</c:v>
                </c:pt>
                <c:pt idx="6353">
                  <c:v>2.7222146198628613E+41</c:v>
                </c:pt>
                <c:pt idx="6354">
                  <c:v>2.7179801199346167E+41</c:v>
                </c:pt>
                <c:pt idx="6355">
                  <c:v>2.7137523088627568E+41</c:v>
                </c:pt>
                <c:pt idx="6356">
                  <c:v>2.7095311758534E+41</c:v>
                </c:pt>
                <c:pt idx="6357">
                  <c:v>2.7053167101306138E+41</c:v>
                </c:pt>
                <c:pt idx="6358">
                  <c:v>2.7011089009363927E+41</c:v>
                </c:pt>
                <c:pt idx="6359">
                  <c:v>2.6969077375306219E+41</c:v>
                </c:pt>
                <c:pt idx="6360">
                  <c:v>2.6927132091910453E+41</c:v>
                </c:pt>
                <c:pt idx="6361">
                  <c:v>2.6885253052132403E+41</c:v>
                </c:pt>
                <c:pt idx="6362">
                  <c:v>2.6843440149105773E+41</c:v>
                </c:pt>
                <c:pt idx="6363">
                  <c:v>2.6801693276141994E+41</c:v>
                </c:pt>
                <c:pt idx="6364">
                  <c:v>2.6760012326729809E+41</c:v>
                </c:pt>
                <c:pt idx="6365">
                  <c:v>2.6718397194535073E+41</c:v>
                </c:pt>
                <c:pt idx="6366">
                  <c:v>2.6676847773400366E+41</c:v>
                </c:pt>
                <c:pt idx="6367">
                  <c:v>2.6635363957344706E+41</c:v>
                </c:pt>
                <c:pt idx="6368">
                  <c:v>2.6593945640563267E+41</c:v>
                </c:pt>
                <c:pt idx="6369">
                  <c:v>2.6552592717427107E+41</c:v>
                </c:pt>
                <c:pt idx="6370">
                  <c:v>2.6511305082482651E+41</c:v>
                </c:pt>
                <c:pt idx="6371">
                  <c:v>2.6470082630451741E+41</c:v>
                </c:pt>
                <c:pt idx="6372">
                  <c:v>2.6428925256230998E+41</c:v>
                </c:pt>
                <c:pt idx="6373">
                  <c:v>2.6387832854891745E+41</c:v>
                </c:pt>
                <c:pt idx="6374">
                  <c:v>2.6346805321679588E+41</c:v>
                </c:pt>
                <c:pt idx="6375">
                  <c:v>2.6305842552014124E+41</c:v>
                </c:pt>
                <c:pt idx="6376">
                  <c:v>2.626494444148872E+41</c:v>
                </c:pt>
                <c:pt idx="6377">
                  <c:v>2.6224110885870069E+41</c:v>
                </c:pt>
                <c:pt idx="6378">
                  <c:v>2.6183341781098043E+41</c:v>
                </c:pt>
                <c:pt idx="6379">
                  <c:v>2.614263702328527E+41</c:v>
                </c:pt>
                <c:pt idx="6380">
                  <c:v>2.6101996508716937E+41</c:v>
                </c:pt>
                <c:pt idx="6381">
                  <c:v>2.6061420133850404E+41</c:v>
                </c:pt>
                <c:pt idx="6382">
                  <c:v>2.6020907795314954E+41</c:v>
                </c:pt>
                <c:pt idx="6383">
                  <c:v>2.5980459389911531E+41</c:v>
                </c:pt>
                <c:pt idx="6384">
                  <c:v>2.5940074814612261E+41</c:v>
                </c:pt>
                <c:pt idx="6385">
                  <c:v>2.5899753966560444E+41</c:v>
                </c:pt>
                <c:pt idx="6386">
                  <c:v>2.5859496743070012E+41</c:v>
                </c:pt>
                <c:pt idx="6387">
                  <c:v>2.5819303041625361E+41</c:v>
                </c:pt>
                <c:pt idx="6388">
                  <c:v>2.5779172759880997E+41</c:v>
                </c:pt>
                <c:pt idx="6389">
                  <c:v>2.5739105795661295E+41</c:v>
                </c:pt>
                <c:pt idx="6390">
                  <c:v>2.5699102046960173E+41</c:v>
                </c:pt>
                <c:pt idx="6391">
                  <c:v>2.5659161411940723E+41</c:v>
                </c:pt>
                <c:pt idx="6392">
                  <c:v>2.5619283788935095E+41</c:v>
                </c:pt>
                <c:pt idx="6393">
                  <c:v>2.5579469076444088E+41</c:v>
                </c:pt>
                <c:pt idx="6394">
                  <c:v>2.5539717173136803E+41</c:v>
                </c:pt>
                <c:pt idx="6395">
                  <c:v>2.5500027977850494E+41</c:v>
                </c:pt>
                <c:pt idx="6396">
                  <c:v>2.546040138959021E+41</c:v>
                </c:pt>
                <c:pt idx="6397">
                  <c:v>2.542083730752844E+41</c:v>
                </c:pt>
                <c:pt idx="6398">
                  <c:v>2.5381335631004931E+41</c:v>
                </c:pt>
                <c:pt idx="6399">
                  <c:v>2.5341896259526351E+41</c:v>
                </c:pt>
                <c:pt idx="6400">
                  <c:v>2.5302519092765996E+41</c:v>
                </c:pt>
                <c:pt idx="6401">
                  <c:v>2.5263204030563498E+41</c:v>
                </c:pt>
                <c:pt idx="6402">
                  <c:v>2.5223950972924569E+41</c:v>
                </c:pt>
                <c:pt idx="6403">
                  <c:v>2.5184759820020683E+41</c:v>
                </c:pt>
                <c:pt idx="6404">
                  <c:v>2.5145630472188761E+41</c:v>
                </c:pt>
                <c:pt idx="6405">
                  <c:v>2.5106562829930978E+41</c:v>
                </c:pt>
                <c:pt idx="6406">
                  <c:v>2.5067556793914415E+41</c:v>
                </c:pt>
                <c:pt idx="6407">
                  <c:v>2.5028612264970746E+41</c:v>
                </c:pt>
                <c:pt idx="6408">
                  <c:v>2.4989729144096008E+41</c:v>
                </c:pt>
                <c:pt idx="6409">
                  <c:v>2.495090733245031E+41</c:v>
                </c:pt>
                <c:pt idx="6410">
                  <c:v>2.4912146731357566E+41</c:v>
                </c:pt>
                <c:pt idx="6411">
                  <c:v>2.4873447242305062E+41</c:v>
                </c:pt>
                <c:pt idx="6412">
                  <c:v>2.4834808766943441E+41</c:v>
                </c:pt>
                <c:pt idx="6413">
                  <c:v>2.4796231207086181E+41</c:v>
                </c:pt>
                <c:pt idx="6414">
                  <c:v>2.4757714464709472E+41</c:v>
                </c:pt>
                <c:pt idx="6415">
                  <c:v>2.4719258441951805E+41</c:v>
                </c:pt>
                <c:pt idx="6416">
                  <c:v>2.4680863041113811E+41</c:v>
                </c:pt>
                <c:pt idx="6417">
                  <c:v>2.464252816465794E+41</c:v>
                </c:pt>
                <c:pt idx="6418">
                  <c:v>2.460425371520808E+41</c:v>
                </c:pt>
                <c:pt idx="6419">
                  <c:v>2.4566039595549468E+41</c:v>
                </c:pt>
                <c:pt idx="6420">
                  <c:v>2.4527885708628254E+41</c:v>
                </c:pt>
                <c:pt idx="6421">
                  <c:v>2.4489791957551311E+41</c:v>
                </c:pt>
                <c:pt idx="6422">
                  <c:v>2.4451758245585901E+41</c:v>
                </c:pt>
                <c:pt idx="6423">
                  <c:v>2.4413784476159484E+41</c:v>
                </c:pt>
                <c:pt idx="6424">
                  <c:v>2.4375870552859301E+41</c:v>
                </c:pt>
                <c:pt idx="6425">
                  <c:v>2.4338016379432228E+41</c:v>
                </c:pt>
                <c:pt idx="6426">
                  <c:v>2.4300221859784448E+41</c:v>
                </c:pt>
                <c:pt idx="6427">
                  <c:v>2.4262486897981162E+41</c:v>
                </c:pt>
                <c:pt idx="6428">
                  <c:v>2.4224811398246388E+41</c:v>
                </c:pt>
                <c:pt idx="6429">
                  <c:v>2.4187195264962579E+41</c:v>
                </c:pt>
                <c:pt idx="6430">
                  <c:v>2.4149638402670433E+41</c:v>
                </c:pt>
                <c:pt idx="6431">
                  <c:v>2.4112140716068548E+41</c:v>
                </c:pt>
                <c:pt idx="6432">
                  <c:v>2.4074702110013255E+41</c:v>
                </c:pt>
                <c:pt idx="6433">
                  <c:v>2.4037322489518239E+41</c:v>
                </c:pt>
                <c:pt idx="6434">
                  <c:v>2.4000001759754344E+41</c:v>
                </c:pt>
                <c:pt idx="6435">
                  <c:v>2.3962739826049261E+41</c:v>
                </c:pt>
                <c:pt idx="6436">
                  <c:v>2.3925536593887259E+41</c:v>
                </c:pt>
                <c:pt idx="6437">
                  <c:v>2.3888391968908968E+41</c:v>
                </c:pt>
                <c:pt idx="6438">
                  <c:v>2.3851305856910973E+41</c:v>
                </c:pt>
                <c:pt idx="6439">
                  <c:v>2.3814278163845726E+41</c:v>
                </c:pt>
                <c:pt idx="6440">
                  <c:v>2.3777308795821156E+41</c:v>
                </c:pt>
                <c:pt idx="6441">
                  <c:v>2.3740397659100465E+41</c:v>
                </c:pt>
                <c:pt idx="6442">
                  <c:v>2.3703544660101786E+41</c:v>
                </c:pt>
                <c:pt idx="6443">
                  <c:v>2.3666749705397991E+41</c:v>
                </c:pt>
                <c:pt idx="6444">
                  <c:v>2.363001270171642E+41</c:v>
                </c:pt>
                <c:pt idx="6445">
                  <c:v>2.3593333555938495E+41</c:v>
                </c:pt>
                <c:pt idx="6446">
                  <c:v>2.3556712175099667E+41</c:v>
                </c:pt>
                <c:pt idx="6447">
                  <c:v>2.352014846638897E+41</c:v>
                </c:pt>
                <c:pt idx="6448">
                  <c:v>2.3483642337148836E+41</c:v>
                </c:pt>
                <c:pt idx="6449">
                  <c:v>2.3447193694874812E+41</c:v>
                </c:pt>
                <c:pt idx="6450">
                  <c:v>2.3410802447215344E+41</c:v>
                </c:pt>
                <c:pt idx="6451">
                  <c:v>2.3374468501971357E+41</c:v>
                </c:pt>
                <c:pt idx="6452">
                  <c:v>2.3338191767096231E+41</c:v>
                </c:pt>
                <c:pt idx="6453">
                  <c:v>2.3301972150695356E+41</c:v>
                </c:pt>
                <c:pt idx="6454">
                  <c:v>2.326580956102593E+41</c:v>
                </c:pt>
                <c:pt idx="6455">
                  <c:v>2.3229703906496725E+41</c:v>
                </c:pt>
                <c:pt idx="6456">
                  <c:v>2.3193655095667755E+41</c:v>
                </c:pt>
                <c:pt idx="6457">
                  <c:v>2.3157663037250132E+41</c:v>
                </c:pt>
                <c:pt idx="6458">
                  <c:v>2.3121727640105613E+41</c:v>
                </c:pt>
                <c:pt idx="6459">
                  <c:v>2.308584881324657E+41</c:v>
                </c:pt>
                <c:pt idx="6460">
                  <c:v>2.3050026465835601E+41</c:v>
                </c:pt>
                <c:pt idx="6461">
                  <c:v>2.3014260507185269E+41</c:v>
                </c:pt>
                <c:pt idx="6462">
                  <c:v>2.2978550846757889E+41</c:v>
                </c:pt>
                <c:pt idx="6463">
                  <c:v>2.2942897394165226E+41</c:v>
                </c:pt>
                <c:pt idx="6464">
                  <c:v>2.2907300059168316E+41</c:v>
                </c:pt>
                <c:pt idx="6465">
                  <c:v>2.2871758751677072E+41</c:v>
                </c:pt>
                <c:pt idx="6466">
                  <c:v>2.2836273381750181E+41</c:v>
                </c:pt>
                <c:pt idx="6467">
                  <c:v>2.2800843859594783E+41</c:v>
                </c:pt>
                <c:pt idx="6468">
                  <c:v>2.2765470095566177E+41</c:v>
                </c:pt>
                <c:pt idx="6469">
                  <c:v>2.2730152000167625E+41</c:v>
                </c:pt>
                <c:pt idx="6470">
                  <c:v>2.269488948405006E+41</c:v>
                </c:pt>
                <c:pt idx="6471">
                  <c:v>2.26596824580119E+41</c:v>
                </c:pt>
                <c:pt idx="6472">
                  <c:v>2.2624530832998654E+41</c:v>
                </c:pt>
                <c:pt idx="6473">
                  <c:v>2.2589434520102834E+41</c:v>
                </c:pt>
                <c:pt idx="6474">
                  <c:v>2.2554393430563591E+41</c:v>
                </c:pt>
                <c:pt idx="6475">
                  <c:v>2.2519407475766534E+41</c:v>
                </c:pt>
                <c:pt idx="6476">
                  <c:v>2.2484476567243399E+41</c:v>
                </c:pt>
                <c:pt idx="6477">
                  <c:v>2.2449600616671897E+41</c:v>
                </c:pt>
                <c:pt idx="6478">
                  <c:v>2.2414779535875393E+41</c:v>
                </c:pt>
                <c:pt idx="6479">
                  <c:v>2.2380013236822627E+41</c:v>
                </c:pt>
                <c:pt idx="6480">
                  <c:v>2.2345301631627559E+41</c:v>
                </c:pt>
                <c:pt idx="6481">
                  <c:v>2.231064463254908E+41</c:v>
                </c:pt>
                <c:pt idx="6482">
                  <c:v>2.2276042151990728E+41</c:v>
                </c:pt>
                <c:pt idx="6483">
                  <c:v>2.2241494102500491E+41</c:v>
                </c:pt>
                <c:pt idx="6484">
                  <c:v>2.220700039677054E+41</c:v>
                </c:pt>
                <c:pt idx="6485">
                  <c:v>2.2172560947636921E+41</c:v>
                </c:pt>
                <c:pt idx="6486">
                  <c:v>2.2138175668079443E+41</c:v>
                </c:pt>
                <c:pt idx="6487">
                  <c:v>2.210384447122132E+41</c:v>
                </c:pt>
                <c:pt idx="6488">
                  <c:v>2.2069567270328948E+41</c:v>
                </c:pt>
                <c:pt idx="6489">
                  <c:v>2.2035343978811703E+41</c:v>
                </c:pt>
                <c:pt idx="6490">
                  <c:v>2.2001174510221623E+41</c:v>
                </c:pt>
                <c:pt idx="6491">
                  <c:v>2.1967058778253267E+41</c:v>
                </c:pt>
                <c:pt idx="6492">
                  <c:v>2.1932996696743318E+41</c:v>
                </c:pt>
                <c:pt idx="6493">
                  <c:v>2.1898988179670516E+41</c:v>
                </c:pt>
                <c:pt idx="6494">
                  <c:v>2.186503314115528E+41</c:v>
                </c:pt>
                <c:pt idx="6495">
                  <c:v>2.1831131495459543E+41</c:v>
                </c:pt>
                <c:pt idx="6496">
                  <c:v>2.179728315698646E+41</c:v>
                </c:pt>
                <c:pt idx="6497">
                  <c:v>2.1763488040280201E+41</c:v>
                </c:pt>
                <c:pt idx="6498">
                  <c:v>2.17297460600257E+41</c:v>
                </c:pt>
                <c:pt idx="6499">
                  <c:v>2.1696057131048368E+41</c:v>
                </c:pt>
                <c:pt idx="6500">
                  <c:v>2.1662421168313954E+41</c:v>
                </c:pt>
                <c:pt idx="6501">
                  <c:v>2.1628838086928207E+41</c:v>
                </c:pt>
                <c:pt idx="6502">
                  <c:v>2.1595307802136674E+41</c:v>
                </c:pt>
                <c:pt idx="6503">
                  <c:v>2.156183022932449E+41</c:v>
                </c:pt>
                <c:pt idx="6504">
                  <c:v>2.1528405284016104E+41</c:v>
                </c:pt>
                <c:pt idx="6505">
                  <c:v>2.1495032881875032E+41</c:v>
                </c:pt>
                <c:pt idx="6506">
                  <c:v>2.1461712938703615E+41</c:v>
                </c:pt>
                <c:pt idx="6507">
                  <c:v>2.1428445370442826E+41</c:v>
                </c:pt>
                <c:pt idx="6508">
                  <c:v>2.1395230093172034E+41</c:v>
                </c:pt>
                <c:pt idx="6509">
                  <c:v>2.136206702310869E+41</c:v>
                </c:pt>
                <c:pt idx="6510">
                  <c:v>2.1328956076608168E+41</c:v>
                </c:pt>
                <c:pt idx="6511">
                  <c:v>2.1295897170163537E+41</c:v>
                </c:pt>
                <c:pt idx="6512">
                  <c:v>2.1262890220405191E+41</c:v>
                </c:pt>
                <c:pt idx="6513">
                  <c:v>2.1229935144100826E+41</c:v>
                </c:pt>
                <c:pt idx="6514">
                  <c:v>2.1197031858155022E+41</c:v>
                </c:pt>
                <c:pt idx="6515">
                  <c:v>2.1164180279609119E+41</c:v>
                </c:pt>
                <c:pt idx="6516">
                  <c:v>2.1131380325640923E+41</c:v>
                </c:pt>
                <c:pt idx="6517">
                  <c:v>2.1098631913564516E+41</c:v>
                </c:pt>
                <c:pt idx="6518">
                  <c:v>2.1065934960829999E+41</c:v>
                </c:pt>
                <c:pt idx="6519">
                  <c:v>2.1033289385023231E+41</c:v>
                </c:pt>
                <c:pt idx="6520">
                  <c:v>2.1000695103865661E+41</c:v>
                </c:pt>
                <c:pt idx="6521">
                  <c:v>2.096815203521404E+41</c:v>
                </c:pt>
                <c:pt idx="6522">
                  <c:v>2.0935660097060264E+41</c:v>
                </c:pt>
                <c:pt idx="6523">
                  <c:v>2.090321920753103E+41</c:v>
                </c:pt>
                <c:pt idx="6524">
                  <c:v>2.0870829284887706E+41</c:v>
                </c:pt>
                <c:pt idx="6525">
                  <c:v>2.083849024752609E+41</c:v>
                </c:pt>
                <c:pt idx="6526">
                  <c:v>2.0806202013976071E+41</c:v>
                </c:pt>
                <c:pt idx="6527">
                  <c:v>2.0773964502901557E+41</c:v>
                </c:pt>
                <c:pt idx="6528">
                  <c:v>2.0741777633100146E+41</c:v>
                </c:pt>
                <c:pt idx="6529">
                  <c:v>2.0709641323502924E+41</c:v>
                </c:pt>
                <c:pt idx="6530">
                  <c:v>2.0677555493174253E+41</c:v>
                </c:pt>
                <c:pt idx="6531">
                  <c:v>2.0645520061311513E+41</c:v>
                </c:pt>
                <c:pt idx="6532">
                  <c:v>2.0613534947244905E+41</c:v>
                </c:pt>
                <c:pt idx="6533">
                  <c:v>2.058160007043718E+41</c:v>
                </c:pt>
                <c:pt idx="6534">
                  <c:v>2.0549715350483464E+41</c:v>
                </c:pt>
                <c:pt idx="6535">
                  <c:v>2.0517880707111027E+41</c:v>
                </c:pt>
                <c:pt idx="6536">
                  <c:v>2.0486096060179006E+41</c:v>
                </c:pt>
                <c:pt idx="6537">
                  <c:v>2.0454361329678228E+41</c:v>
                </c:pt>
                <c:pt idx="6538">
                  <c:v>2.0422676435731031E+41</c:v>
                </c:pt>
                <c:pt idx="6539">
                  <c:v>2.0391041298590838E+41</c:v>
                </c:pt>
                <c:pt idx="6540">
                  <c:v>2.0359455838642231E+41</c:v>
                </c:pt>
                <c:pt idx="6541">
                  <c:v>2.0327919976400482E+41</c:v>
                </c:pt>
                <c:pt idx="6542">
                  <c:v>2.0296433632511451E+41</c:v>
                </c:pt>
                <c:pt idx="6543">
                  <c:v>2.0264996727751355E+41</c:v>
                </c:pt>
                <c:pt idx="6544">
                  <c:v>2.0233609183026468E+41</c:v>
                </c:pt>
                <c:pt idx="6545">
                  <c:v>2.0202270919373018E+41</c:v>
                </c:pt>
                <c:pt idx="6546">
                  <c:v>2.0170981857956842E+41</c:v>
                </c:pt>
                <c:pt idx="6547">
                  <c:v>2.013974192007328E+41</c:v>
                </c:pt>
                <c:pt idx="6548">
                  <c:v>2.0108551027146866E+41</c:v>
                </c:pt>
                <c:pt idx="6549">
                  <c:v>2.0077409100731165E+41</c:v>
                </c:pt>
                <c:pt idx="6550">
                  <c:v>2.0046316062508528E+41</c:v>
                </c:pt>
                <c:pt idx="6551">
                  <c:v>2.001527183428984E+41</c:v>
                </c:pt>
                <c:pt idx="6552">
                  <c:v>1.9984276338014423E+41</c:v>
                </c:pt>
                <c:pt idx="6553">
                  <c:v>1.9953329495749613E+41</c:v>
                </c:pt>
                <c:pt idx="6554">
                  <c:v>1.9922431229690748E+41</c:v>
                </c:pt>
                <c:pt idx="6555">
                  <c:v>1.9891581462160831E+41</c:v>
                </c:pt>
                <c:pt idx="6556">
                  <c:v>1.9860780115610343E+41</c:v>
                </c:pt>
                <c:pt idx="6557">
                  <c:v>1.9830027112617035E+41</c:v>
                </c:pt>
                <c:pt idx="6558">
                  <c:v>1.9799322375885692E+41</c:v>
                </c:pt>
                <c:pt idx="6559">
                  <c:v>1.9768665828247951E+41</c:v>
                </c:pt>
                <c:pt idx="6560">
                  <c:v>1.9738057392662008E+41</c:v>
                </c:pt>
                <c:pt idx="6561">
                  <c:v>1.9707496992212527E+41</c:v>
                </c:pt>
                <c:pt idx="6562">
                  <c:v>1.967698455011029E+41</c:v>
                </c:pt>
                <c:pt idx="6563">
                  <c:v>1.9646519989692098E+41</c:v>
                </c:pt>
                <c:pt idx="6564">
                  <c:v>1.9616103234420464E+41</c:v>
                </c:pt>
                <c:pt idx="6565">
                  <c:v>1.9585734207883489E+41</c:v>
                </c:pt>
                <c:pt idx="6566">
                  <c:v>1.9555412833794522E+41</c:v>
                </c:pt>
                <c:pt idx="6567">
                  <c:v>1.952513903599209E+41</c:v>
                </c:pt>
                <c:pt idx="6568">
                  <c:v>1.9494912738439601E+41</c:v>
                </c:pt>
                <c:pt idx="6569">
                  <c:v>1.946473386522515E+41</c:v>
                </c:pt>
                <c:pt idx="6570">
                  <c:v>1.9434602340561302E+41</c:v>
                </c:pt>
                <c:pt idx="6571">
                  <c:v>1.9404518088784895E+41</c:v>
                </c:pt>
                <c:pt idx="6572">
                  <c:v>1.9374481034356816E+41</c:v>
                </c:pt>
                <c:pt idx="6573">
                  <c:v>1.9344491101861757E+41</c:v>
                </c:pt>
                <c:pt idx="6574">
                  <c:v>1.9314548216008106E+41</c:v>
                </c:pt>
                <c:pt idx="6575">
                  <c:v>1.928465230162762E+41</c:v>
                </c:pt>
                <c:pt idx="6576">
                  <c:v>1.9254803283675283E+41</c:v>
                </c:pt>
                <c:pt idx="6577">
                  <c:v>1.9225001087229104E+41</c:v>
                </c:pt>
                <c:pt idx="6578">
                  <c:v>1.919524563748984E+41</c:v>
                </c:pt>
                <c:pt idx="6579">
                  <c:v>1.9165536859780875E+41</c:v>
                </c:pt>
                <c:pt idx="6580">
                  <c:v>1.9135874679547907E+41</c:v>
                </c:pt>
                <c:pt idx="6581">
                  <c:v>1.9106259022358886E+41</c:v>
                </c:pt>
                <c:pt idx="6582">
                  <c:v>1.9076689813903638E+41</c:v>
                </c:pt>
                <c:pt idx="6583">
                  <c:v>1.9047166979993798E+41</c:v>
                </c:pt>
                <c:pt idx="6584">
                  <c:v>1.9017690446562538E+41</c:v>
                </c:pt>
                <c:pt idx="6585">
                  <c:v>1.8988260139664345E+41</c:v>
                </c:pt>
                <c:pt idx="6586">
                  <c:v>1.8958875985474871E+41</c:v>
                </c:pt>
                <c:pt idx="6587">
                  <c:v>1.8929537910290648E+41</c:v>
                </c:pt>
                <c:pt idx="6588">
                  <c:v>1.8900245840528983E+41</c:v>
                </c:pt>
                <c:pt idx="6589">
                  <c:v>1.8870999702727679E+41</c:v>
                </c:pt>
                <c:pt idx="6590">
                  <c:v>1.8841799423544843E+41</c:v>
                </c:pt>
                <c:pt idx="6591">
                  <c:v>1.8812644929758701E+41</c:v>
                </c:pt>
                <c:pt idx="6592">
                  <c:v>1.8783536148267389E+41</c:v>
                </c:pt>
                <c:pt idx="6593">
                  <c:v>1.8754473006088739E+41</c:v>
                </c:pt>
                <c:pt idx="6594">
                  <c:v>1.8725455430360062E+41</c:v>
                </c:pt>
                <c:pt idx="6595">
                  <c:v>1.8696483348337988E+41</c:v>
                </c:pt>
                <c:pt idx="6596">
                  <c:v>1.8667556687398229E+41</c:v>
                </c:pt>
                <c:pt idx="6597">
                  <c:v>1.8638675375035397E+41</c:v>
                </c:pt>
                <c:pt idx="6598">
                  <c:v>1.8609839338862791E+41</c:v>
                </c:pt>
                <c:pt idx="6599">
                  <c:v>1.8581048506612195E+41</c:v>
                </c:pt>
                <c:pt idx="6600">
                  <c:v>1.8552302806133665E+41</c:v>
                </c:pt>
                <c:pt idx="6601">
                  <c:v>1.8523602165395359E+41</c:v>
                </c:pt>
                <c:pt idx="6602">
                  <c:v>1.8494946512483333E+41</c:v>
                </c:pt>
                <c:pt idx="6603">
                  <c:v>1.8466335775601308E+41</c:v>
                </c:pt>
                <c:pt idx="6604">
                  <c:v>1.8437769883070493E+41</c:v>
                </c:pt>
                <c:pt idx="6605">
                  <c:v>1.8409248763329398E+41</c:v>
                </c:pt>
                <c:pt idx="6606">
                  <c:v>1.8380772344933639E+41</c:v>
                </c:pt>
                <c:pt idx="6607">
                  <c:v>1.835234055655565E+41</c:v>
                </c:pt>
                <c:pt idx="6608">
                  <c:v>1.8323953326984608E+41</c:v>
                </c:pt>
                <c:pt idx="6609">
                  <c:v>1.8295610585126217E+41</c:v>
                </c:pt>
                <c:pt idx="6610">
                  <c:v>1.8267312260002412E+41</c:v>
                </c:pt>
                <c:pt idx="6611">
                  <c:v>1.8239058280751255E+41</c:v>
                </c:pt>
                <c:pt idx="6612">
                  <c:v>1.8210848576626735E+41</c:v>
                </c:pt>
                <c:pt idx="6613">
                  <c:v>1.8182683076998517E+41</c:v>
                </c:pt>
                <c:pt idx="6614">
                  <c:v>1.8154561711351773E+41</c:v>
                </c:pt>
                <c:pt idx="6615">
                  <c:v>1.8126484409287002E+41</c:v>
                </c:pt>
                <c:pt idx="6616">
                  <c:v>1.8098451100519827E+41</c:v>
                </c:pt>
                <c:pt idx="6617">
                  <c:v>1.8070461714880793E+41</c:v>
                </c:pt>
                <c:pt idx="6618">
                  <c:v>1.8042516182315177E+41</c:v>
                </c:pt>
                <c:pt idx="6619">
                  <c:v>1.8014614432882777E+41</c:v>
                </c:pt>
                <c:pt idx="6620">
                  <c:v>1.7986756396757768E+41</c:v>
                </c:pt>
                <c:pt idx="6621">
                  <c:v>1.7958942004228403E+41</c:v>
                </c:pt>
                <c:pt idx="6622">
                  <c:v>1.7931171185696982E+41</c:v>
                </c:pt>
                <c:pt idx="6623">
                  <c:v>1.7903443871679489E+41</c:v>
                </c:pt>
                <c:pt idx="6624">
                  <c:v>1.7875759992805524E+41</c:v>
                </c:pt>
                <c:pt idx="6625">
                  <c:v>1.7848119479818046E+41</c:v>
                </c:pt>
                <c:pt idx="6626">
                  <c:v>1.7820522263573231E+41</c:v>
                </c:pt>
                <c:pt idx="6627">
                  <c:v>1.7792968275040179E+41</c:v>
                </c:pt>
                <c:pt idx="6628">
                  <c:v>1.7765457445300851E+41</c:v>
                </c:pt>
                <c:pt idx="6629">
                  <c:v>1.7737989705549813E+41</c:v>
                </c:pt>
                <c:pt idx="6630">
                  <c:v>1.7710564987094044E+41</c:v>
                </c:pt>
                <c:pt idx="6631">
                  <c:v>1.7683183221352736E+41</c:v>
                </c:pt>
                <c:pt idx="6632">
                  <c:v>1.7655844339857152E+41</c:v>
                </c:pt>
                <c:pt idx="6633">
                  <c:v>1.762854827425042E+41</c:v>
                </c:pt>
                <c:pt idx="6634">
                  <c:v>1.7601294956287267E+41</c:v>
                </c:pt>
                <c:pt idx="6635">
                  <c:v>1.7574084317833943E+41</c:v>
                </c:pt>
                <c:pt idx="6636">
                  <c:v>1.7546916290867996E+41</c:v>
                </c:pt>
                <c:pt idx="6637">
                  <c:v>1.7519790807478025E+41</c:v>
                </c:pt>
                <c:pt idx="6638">
                  <c:v>1.7492707799863577E+41</c:v>
                </c:pt>
                <c:pt idx="6639">
                  <c:v>1.7465667200334895E+41</c:v>
                </c:pt>
                <c:pt idx="6640">
                  <c:v>1.7438668941312795E+41</c:v>
                </c:pt>
                <c:pt idx="6641">
                  <c:v>1.741171295532839E+41</c:v>
                </c:pt>
                <c:pt idx="6642">
                  <c:v>1.7384799175022974E+41</c:v>
                </c:pt>
                <c:pt idx="6643">
                  <c:v>1.7357927533147839E+41</c:v>
                </c:pt>
                <c:pt idx="6644">
                  <c:v>1.7331097962564054E+41</c:v>
                </c:pt>
                <c:pt idx="6645">
                  <c:v>1.7304310396242269E+41</c:v>
                </c:pt>
                <c:pt idx="6646">
                  <c:v>1.7277564767262586E+41</c:v>
                </c:pt>
                <c:pt idx="6647">
                  <c:v>1.7250861008814341E+41</c:v>
                </c:pt>
                <c:pt idx="6648">
                  <c:v>1.7224199054195866E+41</c:v>
                </c:pt>
                <c:pt idx="6649">
                  <c:v>1.7197578836814426E+41</c:v>
                </c:pt>
                <c:pt idx="6650">
                  <c:v>1.7171000290185941E+41</c:v>
                </c:pt>
                <c:pt idx="6651">
                  <c:v>1.7144463347934814E+41</c:v>
                </c:pt>
                <c:pt idx="6652">
                  <c:v>1.7117967943793782E+41</c:v>
                </c:pt>
                <c:pt idx="6653">
                  <c:v>1.7091514011603722E+41</c:v>
                </c:pt>
                <c:pt idx="6654">
                  <c:v>1.7065101485313426E+41</c:v>
                </c:pt>
                <c:pt idx="6655">
                  <c:v>1.703873029897948E+41</c:v>
                </c:pt>
                <c:pt idx="6656">
                  <c:v>1.7012400386766067E+41</c:v>
                </c:pt>
                <c:pt idx="6657">
                  <c:v>1.6986111682944736E+41</c:v>
                </c:pt>
                <c:pt idx="6658">
                  <c:v>1.6959864121894276E+41</c:v>
                </c:pt>
                <c:pt idx="6659">
                  <c:v>1.6933657638100533E+41</c:v>
                </c:pt>
                <c:pt idx="6660">
                  <c:v>1.6907492166156209E+41</c:v>
                </c:pt>
                <c:pt idx="6661">
                  <c:v>1.688136764076066E+41</c:v>
                </c:pt>
                <c:pt idx="6662">
                  <c:v>1.6855283996719766E+41</c:v>
                </c:pt>
                <c:pt idx="6663">
                  <c:v>1.6829241168945716E+41</c:v>
                </c:pt>
                <c:pt idx="6664">
                  <c:v>1.6803239092456868E+41</c:v>
                </c:pt>
                <c:pt idx="6665">
                  <c:v>1.6777277702377499E+41</c:v>
                </c:pt>
                <c:pt idx="6666">
                  <c:v>1.6751356933937707E+41</c:v>
                </c:pt>
                <c:pt idx="6667">
                  <c:v>1.6725476722473198E+41</c:v>
                </c:pt>
                <c:pt idx="6668">
                  <c:v>1.6699637003425049E+41</c:v>
                </c:pt>
                <c:pt idx="6669">
                  <c:v>1.6673837712339651E+41</c:v>
                </c:pt>
                <c:pt idx="6670">
                  <c:v>1.664807878486843E+41</c:v>
                </c:pt>
                <c:pt idx="6671">
                  <c:v>1.6622360156767717E+41</c:v>
                </c:pt>
                <c:pt idx="6672">
                  <c:v>1.6596681763898582E+41</c:v>
                </c:pt>
                <c:pt idx="6673">
                  <c:v>1.6571043542226602E+41</c:v>
                </c:pt>
                <c:pt idx="6674">
                  <c:v>1.6545445427821764E+41</c:v>
                </c:pt>
                <c:pt idx="6675">
                  <c:v>1.651988735685817E+41</c:v>
                </c:pt>
                <c:pt idx="6676">
                  <c:v>1.6494369265614009E+41</c:v>
                </c:pt>
                <c:pt idx="6677">
                  <c:v>1.6468891090471264E+41</c:v>
                </c:pt>
                <c:pt idx="6678">
                  <c:v>1.644345276791561E+41</c:v>
                </c:pt>
                <c:pt idx="6679">
                  <c:v>1.6418054234536205E+41</c:v>
                </c:pt>
                <c:pt idx="6680">
                  <c:v>1.639269542702552E+41</c:v>
                </c:pt>
                <c:pt idx="6681">
                  <c:v>1.6367376282179139E+41</c:v>
                </c:pt>
                <c:pt idx="6682">
                  <c:v>1.6342096736895662E+41</c:v>
                </c:pt>
                <c:pt idx="6683">
                  <c:v>1.6316856728176441E+41</c:v>
                </c:pt>
                <c:pt idx="6684">
                  <c:v>1.6291656193125466E+41</c:v>
                </c:pt>
                <c:pt idx="6685">
                  <c:v>1.626649506894918E+41</c:v>
                </c:pt>
                <c:pt idx="6686">
                  <c:v>1.6241373292956299E+41</c:v>
                </c:pt>
                <c:pt idx="6687">
                  <c:v>1.621629080255764E+41</c:v>
                </c:pt>
                <c:pt idx="6688">
                  <c:v>1.6191247535265926E+41</c:v>
                </c:pt>
                <c:pt idx="6689">
                  <c:v>1.6166243428695673E+41</c:v>
                </c:pt>
                <c:pt idx="6690">
                  <c:v>1.6141278420562974E+41</c:v>
                </c:pt>
                <c:pt idx="6691">
                  <c:v>1.6116352448685344E+41</c:v>
                </c:pt>
                <c:pt idx="6692">
                  <c:v>1.6091465450981538E+41</c:v>
                </c:pt>
                <c:pt idx="6693">
                  <c:v>1.6066617365471378E+41</c:v>
                </c:pt>
                <c:pt idx="6694">
                  <c:v>1.6041808130275623E+41</c:v>
                </c:pt>
                <c:pt idx="6695">
                  <c:v>1.6017037683615726E+41</c:v>
                </c:pt>
                <c:pt idx="6696">
                  <c:v>1.5992305963813726E+41</c:v>
                </c:pt>
                <c:pt idx="6697">
                  <c:v>1.5967612909292081E+41</c:v>
                </c:pt>
                <c:pt idx="6698">
                  <c:v>1.5942958458573447E+41</c:v>
                </c:pt>
                <c:pt idx="6699">
                  <c:v>1.5918342550280554E+41</c:v>
                </c:pt>
                <c:pt idx="6700">
                  <c:v>1.589376512313601E+41</c:v>
                </c:pt>
                <c:pt idx="6701">
                  <c:v>1.5869226115962177E+41</c:v>
                </c:pt>
                <c:pt idx="6702">
                  <c:v>1.5844725467680935E+41</c:v>
                </c:pt>
                <c:pt idx="6703">
                  <c:v>1.5820263117313576E+41</c:v>
                </c:pt>
                <c:pt idx="6704">
                  <c:v>1.5795839003980601E+41</c:v>
                </c:pt>
                <c:pt idx="6705">
                  <c:v>1.577145306690159E+41</c:v>
                </c:pt>
                <c:pt idx="6706">
                  <c:v>1.5747105245394976E+41</c:v>
                </c:pt>
                <c:pt idx="6707">
                  <c:v>1.5722795478877956E+41</c:v>
                </c:pt>
                <c:pt idx="6708">
                  <c:v>1.5698523706866236E+41</c:v>
                </c:pt>
                <c:pt idx="6709">
                  <c:v>1.5674289868973943E+41</c:v>
                </c:pt>
                <c:pt idx="6710">
                  <c:v>1.5650093904913407E+41</c:v>
                </c:pt>
                <c:pt idx="6711">
                  <c:v>1.5625935754495052E+41</c:v>
                </c:pt>
                <c:pt idx="6712">
                  <c:v>1.5601815357627177E+41</c:v>
                </c:pt>
                <c:pt idx="6713">
                  <c:v>1.5577732654315792E+41</c:v>
                </c:pt>
                <c:pt idx="6714">
                  <c:v>1.5553687584664524E+41</c:v>
                </c:pt>
                <c:pt idx="6715">
                  <c:v>1.5529680088874338E+41</c:v>
                </c:pt>
                <c:pt idx="6716">
                  <c:v>1.5505710107243494E+41</c:v>
                </c:pt>
                <c:pt idx="6717">
                  <c:v>1.5481777580167281E+41</c:v>
                </c:pt>
                <c:pt idx="6718">
                  <c:v>1.545788244813795E+41</c:v>
                </c:pt>
                <c:pt idx="6719">
                  <c:v>1.543402465174446E+41</c:v>
                </c:pt>
                <c:pt idx="6720">
                  <c:v>1.5410204131672379E+41</c:v>
                </c:pt>
                <c:pt idx="6721">
                  <c:v>1.5386420828703714E+41</c:v>
                </c:pt>
                <c:pt idx="6722">
                  <c:v>1.5362674683716678E+41</c:v>
                </c:pt>
                <c:pt idx="6723">
                  <c:v>1.5338965637685641E+41</c:v>
                </c:pt>
                <c:pt idx="6724">
                  <c:v>1.5315293631680899E+41</c:v>
                </c:pt>
                <c:pt idx="6725">
                  <c:v>1.5291658606868512E+41</c:v>
                </c:pt>
                <c:pt idx="6726">
                  <c:v>1.5268060504510191E+41</c:v>
                </c:pt>
                <c:pt idx="6727">
                  <c:v>1.5244499265963063E+41</c:v>
                </c:pt>
                <c:pt idx="6728">
                  <c:v>1.5220974832679596E+41</c:v>
                </c:pt>
                <c:pt idx="6729">
                  <c:v>1.5197487146207344E+41</c:v>
                </c:pt>
                <c:pt idx="6730">
                  <c:v>1.5174036148188892E+41</c:v>
                </c:pt>
                <c:pt idx="6731">
                  <c:v>1.5150621780361613E+41</c:v>
                </c:pt>
                <c:pt idx="6732">
                  <c:v>1.5127243984557537E+41</c:v>
                </c:pt>
                <c:pt idx="6733">
                  <c:v>1.5103902702703227E+41</c:v>
                </c:pt>
                <c:pt idx="6734">
                  <c:v>1.5080597876819555E+41</c:v>
                </c:pt>
                <c:pt idx="6735">
                  <c:v>1.5057329449021603E+41</c:v>
                </c:pt>
                <c:pt idx="6736">
                  <c:v>1.5034097361518438E+41</c:v>
                </c:pt>
                <c:pt idx="6737">
                  <c:v>1.5010901556613046E+41</c:v>
                </c:pt>
                <c:pt idx="6738">
                  <c:v>1.4987741976702081E+41</c:v>
                </c:pt>
                <c:pt idx="6739">
                  <c:v>1.496461856427578E+41</c:v>
                </c:pt>
                <c:pt idx="6740">
                  <c:v>1.4941531261917774E+41</c:v>
                </c:pt>
                <c:pt idx="6741">
                  <c:v>1.4918480012304947E+41</c:v>
                </c:pt>
                <c:pt idx="6742">
                  <c:v>1.4895464758207201E+41</c:v>
                </c:pt>
                <c:pt idx="6743">
                  <c:v>1.487248544248744E+41</c:v>
                </c:pt>
                <c:pt idx="6744">
                  <c:v>1.4849542008101322E+41</c:v>
                </c:pt>
                <c:pt idx="6745">
                  <c:v>1.4826634398097101E+41</c:v>
                </c:pt>
                <c:pt idx="6746">
                  <c:v>1.4803762555615507E+41</c:v>
                </c:pt>
                <c:pt idx="6747">
                  <c:v>1.4780926423889592E+41</c:v>
                </c:pt>
                <c:pt idx="6748">
                  <c:v>1.4758125946244538E+41</c:v>
                </c:pt>
                <c:pt idx="6749">
                  <c:v>1.4735361066097508E+41</c:v>
                </c:pt>
                <c:pt idx="6750">
                  <c:v>1.471263172695756E+41</c:v>
                </c:pt>
                <c:pt idx="6751">
                  <c:v>1.4689937872425393E+41</c:v>
                </c:pt>
                <c:pt idx="6752">
                  <c:v>1.4667279446193267E+41</c:v>
                </c:pt>
                <c:pt idx="6753">
                  <c:v>1.4644656392044832E+41</c:v>
                </c:pt>
                <c:pt idx="6754">
                  <c:v>1.4622068653854941E+41</c:v>
                </c:pt>
                <c:pt idx="6755">
                  <c:v>1.459951617558956E+41</c:v>
                </c:pt>
                <c:pt idx="6756">
                  <c:v>1.4576998901305532E+41</c:v>
                </c:pt>
                <c:pt idx="6757">
                  <c:v>1.4554516775150505E+41</c:v>
                </c:pt>
                <c:pt idx="6758">
                  <c:v>1.453206974136275E+41</c:v>
                </c:pt>
                <c:pt idx="6759">
                  <c:v>1.4509657744270988E+41</c:v>
                </c:pt>
                <c:pt idx="6760">
                  <c:v>1.4487280728294269E+41</c:v>
                </c:pt>
                <c:pt idx="6761">
                  <c:v>1.44649386379418E+41</c:v>
                </c:pt>
                <c:pt idx="6762">
                  <c:v>1.4442631417812838E+41</c:v>
                </c:pt>
                <c:pt idx="6763">
                  <c:v>1.4420359012596435E+41</c:v>
                </c:pt>
                <c:pt idx="6764">
                  <c:v>1.4398121367071413E+41</c:v>
                </c:pt>
                <c:pt idx="6765">
                  <c:v>1.4375918426106139E+41</c:v>
                </c:pt>
                <c:pt idx="6766">
                  <c:v>1.4353750134658415E+41</c:v>
                </c:pt>
                <c:pt idx="6767">
                  <c:v>1.4331616437775255E+41</c:v>
                </c:pt>
                <c:pt idx="6768">
                  <c:v>1.4309517280592865E+41</c:v>
                </c:pt>
                <c:pt idx="6769">
                  <c:v>1.4287452608336322E+41</c:v>
                </c:pt>
                <c:pt idx="6770">
                  <c:v>1.426542236631961E+41</c:v>
                </c:pt>
                <c:pt idx="6771">
                  <c:v>1.4243426499945326E+41</c:v>
                </c:pt>
                <c:pt idx="6772">
                  <c:v>1.4221464954704601E+41</c:v>
                </c:pt>
                <c:pt idx="6773">
                  <c:v>1.4199537676176952E+41</c:v>
                </c:pt>
                <c:pt idx="6774">
                  <c:v>1.4177644610030105E+41</c:v>
                </c:pt>
                <c:pt idx="6775">
                  <c:v>1.415578570201988E+41</c:v>
                </c:pt>
                <c:pt idx="6776">
                  <c:v>1.4133960897989976E+41</c:v>
                </c:pt>
                <c:pt idx="6777">
                  <c:v>1.4112170143871943E+41</c:v>
                </c:pt>
                <c:pt idx="6778">
                  <c:v>1.4090413385684933E+41</c:v>
                </c:pt>
                <c:pt idx="6779">
                  <c:v>1.4068690569535574E+41</c:v>
                </c:pt>
                <c:pt idx="6780">
                  <c:v>1.4047001641617863E+41</c:v>
                </c:pt>
                <c:pt idx="6781">
                  <c:v>1.4025346548212983E+41</c:v>
                </c:pt>
                <c:pt idx="6782">
                  <c:v>1.4003725235689181E+41</c:v>
                </c:pt>
                <c:pt idx="6783">
                  <c:v>1.398213765050157E+41</c:v>
                </c:pt>
                <c:pt idx="6784">
                  <c:v>1.396058373919207E+41</c:v>
                </c:pt>
                <c:pt idx="6785">
                  <c:v>1.3939063448389188E+41</c:v>
                </c:pt>
                <c:pt idx="6786">
                  <c:v>1.3917576724807914E+41</c:v>
                </c:pt>
                <c:pt idx="6787">
                  <c:v>1.3896123515249569E+41</c:v>
                </c:pt>
                <c:pt idx="6788">
                  <c:v>1.3874703766601633E+41</c:v>
                </c:pt>
                <c:pt idx="6789">
                  <c:v>1.3853317425837664E+41</c:v>
                </c:pt>
                <c:pt idx="6790">
                  <c:v>1.383196444001706E+41</c:v>
                </c:pt>
                <c:pt idx="6791">
                  <c:v>1.3810644756285018E+41</c:v>
                </c:pt>
                <c:pt idx="6792">
                  <c:v>1.3789358321872321E+41</c:v>
                </c:pt>
                <c:pt idx="6793">
                  <c:v>1.3768105084095219E+41</c:v>
                </c:pt>
                <c:pt idx="6794">
                  <c:v>1.374688499035529E+41</c:v>
                </c:pt>
                <c:pt idx="6795">
                  <c:v>1.3725697988139289E+41</c:v>
                </c:pt>
                <c:pt idx="6796">
                  <c:v>1.3704544025018994E+41</c:v>
                </c:pt>
                <c:pt idx="6797">
                  <c:v>1.3683423048651099E+41</c:v>
                </c:pt>
                <c:pt idx="6798">
                  <c:v>1.3662335006777048E+41</c:v>
                </c:pt>
                <c:pt idx="6799">
                  <c:v>1.3641279847222879E+41</c:v>
                </c:pt>
                <c:pt idx="6800">
                  <c:v>1.362025751789913E+41</c:v>
                </c:pt>
                <c:pt idx="6801">
                  <c:v>1.3599267966800645E+41</c:v>
                </c:pt>
                <c:pt idx="6802">
                  <c:v>1.3578311142006473E+41</c:v>
                </c:pt>
                <c:pt idx="6803">
                  <c:v>1.3557386991679697E+41</c:v>
                </c:pt>
                <c:pt idx="6804">
                  <c:v>1.3536495464067316E+41</c:v>
                </c:pt>
                <c:pt idx="6805">
                  <c:v>1.3515636507500106E+41</c:v>
                </c:pt>
                <c:pt idx="6806">
                  <c:v>1.349481007039245E+41</c:v>
                </c:pt>
                <c:pt idx="6807">
                  <c:v>1.3474016101242249E+41</c:v>
                </c:pt>
                <c:pt idx="6808">
                  <c:v>1.3453254548630732E+41</c:v>
                </c:pt>
                <c:pt idx="6809">
                  <c:v>1.3432525361222357E+41</c:v>
                </c:pt>
                <c:pt idx="6810">
                  <c:v>1.3411828487764612E+41</c:v>
                </c:pt>
                <c:pt idx="6811">
                  <c:v>1.3391163877087979E+41</c:v>
                </c:pt>
                <c:pt idx="6812">
                  <c:v>1.3370531478105686E+41</c:v>
                </c:pt>
                <c:pt idx="6813">
                  <c:v>1.3349931239813651E+41</c:v>
                </c:pt>
                <c:pt idx="6814">
                  <c:v>1.3329363111290293E+41</c:v>
                </c:pt>
                <c:pt idx="6815">
                  <c:v>1.3308827041696424E+41</c:v>
                </c:pt>
                <c:pt idx="6816">
                  <c:v>1.3288322980275099E+41</c:v>
                </c:pt>
                <c:pt idx="6817">
                  <c:v>1.3267850876351446E+41</c:v>
                </c:pt>
                <c:pt idx="6818">
                  <c:v>1.324741067933262E+41</c:v>
                </c:pt>
                <c:pt idx="6819">
                  <c:v>1.3227002338707578E+41</c:v>
                </c:pt>
                <c:pt idx="6820">
                  <c:v>1.3206625804046977E+41</c:v>
                </c:pt>
                <c:pt idx="6821">
                  <c:v>1.3186281025003037E+41</c:v>
                </c:pt>
                <c:pt idx="6822">
                  <c:v>1.3165967951309421E+41</c:v>
                </c:pt>
                <c:pt idx="6823">
                  <c:v>1.3145686532781036E+41</c:v>
                </c:pt>
                <c:pt idx="6824">
                  <c:v>1.3125436719313983E+41</c:v>
                </c:pt>
                <c:pt idx="6825">
                  <c:v>1.3105218460885381E+41</c:v>
                </c:pt>
                <c:pt idx="6826">
                  <c:v>1.3085031707553209E+41</c:v>
                </c:pt>
                <c:pt idx="6827">
                  <c:v>1.3064876409456224E+41</c:v>
                </c:pt>
                <c:pt idx="6828">
                  <c:v>1.3044752516813772E+41</c:v>
                </c:pt>
                <c:pt idx="6829">
                  <c:v>1.3024659979925707E+41</c:v>
                </c:pt>
                <c:pt idx="6830">
                  <c:v>1.3004598749172185E+41</c:v>
                </c:pt>
                <c:pt idx="6831">
                  <c:v>1.2984568775013621E+41</c:v>
                </c:pt>
                <c:pt idx="6832">
                  <c:v>1.2964570007990489E+41</c:v>
                </c:pt>
                <c:pt idx="6833">
                  <c:v>1.294460239872321E+41</c:v>
                </c:pt>
                <c:pt idx="6834">
                  <c:v>1.2924665897912021E+41</c:v>
                </c:pt>
                <c:pt idx="6835">
                  <c:v>1.2904760456336839E+41</c:v>
                </c:pt>
                <c:pt idx="6836">
                  <c:v>1.2884886024857119E+41</c:v>
                </c:pt>
                <c:pt idx="6837">
                  <c:v>1.286504255441173E+41</c:v>
                </c:pt>
                <c:pt idx="6838">
                  <c:v>1.2845229996018839E+41</c:v>
                </c:pt>
                <c:pt idx="6839">
                  <c:v>1.2825448300775759E+41</c:v>
                </c:pt>
                <c:pt idx="6840">
                  <c:v>1.2805697419858806E+41</c:v>
                </c:pt>
                <c:pt idx="6841">
                  <c:v>1.2785977304523199E+41</c:v>
                </c:pt>
                <c:pt idx="6842">
                  <c:v>1.2766287906102913E+41</c:v>
                </c:pt>
                <c:pt idx="6843">
                  <c:v>1.2746629176010551E+41</c:v>
                </c:pt>
                <c:pt idx="6844">
                  <c:v>1.272700106573719E+41</c:v>
                </c:pt>
                <c:pt idx="6845">
                  <c:v>1.2707403526852276E+41</c:v>
                </c:pt>
                <c:pt idx="6846">
                  <c:v>1.2687836511003507E+41</c:v>
                </c:pt>
                <c:pt idx="6847">
                  <c:v>1.2668299969916677E+41</c:v>
                </c:pt>
                <c:pt idx="6848">
                  <c:v>1.2648793855395545E+41</c:v>
                </c:pt>
                <c:pt idx="6849">
                  <c:v>1.2629318119321709E+41</c:v>
                </c:pt>
                <c:pt idx="6850">
                  <c:v>1.2609872713654504E+41</c:v>
                </c:pt>
                <c:pt idx="6851">
                  <c:v>1.2590457590430819E+41</c:v>
                </c:pt>
                <c:pt idx="6852">
                  <c:v>1.2571072701765027E+41</c:v>
                </c:pt>
                <c:pt idx="6853">
                  <c:v>1.25517179998488E+41</c:v>
                </c:pt>
                <c:pt idx="6854">
                  <c:v>1.2532393436951035E+41</c:v>
                </c:pt>
                <c:pt idx="6855">
                  <c:v>1.2513098965417683E+41</c:v>
                </c:pt>
                <c:pt idx="6856">
                  <c:v>1.2493834537671649E+41</c:v>
                </c:pt>
                <c:pt idx="6857">
                  <c:v>1.2474600106212636E+41</c:v>
                </c:pt>
                <c:pt idx="6858">
                  <c:v>1.2455395623617042E+41</c:v>
                </c:pt>
                <c:pt idx="6859">
                  <c:v>1.2436221042537822E+41</c:v>
                </c:pt>
                <c:pt idx="6860">
                  <c:v>1.2417076315704361E+41</c:v>
                </c:pt>
                <c:pt idx="6861">
                  <c:v>1.2397961395922364E+41</c:v>
                </c:pt>
                <c:pt idx="6862">
                  <c:v>1.2378876236073684E+41</c:v>
                </c:pt>
                <c:pt idx="6863">
                  <c:v>1.2359820789116271E+41</c:v>
                </c:pt>
                <c:pt idx="6864">
                  <c:v>1.234079500808394E+41</c:v>
                </c:pt>
                <c:pt idx="6865">
                  <c:v>1.2321798846086338E+41</c:v>
                </c:pt>
                <c:pt idx="6866">
                  <c:v>1.230283225630879E+41</c:v>
                </c:pt>
                <c:pt idx="6867">
                  <c:v>1.2283895192012161E+41</c:v>
                </c:pt>
                <c:pt idx="6868">
                  <c:v>1.2264987606532731E+41</c:v>
                </c:pt>
                <c:pt idx="6869">
                  <c:v>1.2246109453282092E+41</c:v>
                </c:pt>
                <c:pt idx="6870">
                  <c:v>1.2227260685746996E+41</c:v>
                </c:pt>
                <c:pt idx="6871">
                  <c:v>1.220844125748923E+41</c:v>
                </c:pt>
                <c:pt idx="6872">
                  <c:v>1.2189651122145518E+41</c:v>
                </c:pt>
                <c:pt idx="6873">
                  <c:v>1.2170890233427377E+41</c:v>
                </c:pt>
                <c:pt idx="6874">
                  <c:v>1.2152158545121007E+41</c:v>
                </c:pt>
                <c:pt idx="6875">
                  <c:v>1.2133456011087137E+41</c:v>
                </c:pt>
                <c:pt idx="6876">
                  <c:v>1.2114782585260937E+41</c:v>
                </c:pt>
                <c:pt idx="6877">
                  <c:v>1.2096138221651889E+41</c:v>
                </c:pt>
                <c:pt idx="6878">
                  <c:v>1.2077522874343617E+41</c:v>
                </c:pt>
                <c:pt idx="6879">
                  <c:v>1.2058936497493822E+41</c:v>
                </c:pt>
                <c:pt idx="6880">
                  <c:v>1.2040379045334154E+41</c:v>
                </c:pt>
                <c:pt idx="6881">
                  <c:v>1.2021850472170036E+41</c:v>
                </c:pt>
                <c:pt idx="6882">
                  <c:v>1.2003350732380619E+41</c:v>
                </c:pt>
                <c:pt idx="6883">
                  <c:v>1.1984879780418601E+41</c:v>
                </c:pt>
                <c:pt idx="6884">
                  <c:v>1.1966437570810086E+41</c:v>
                </c:pt>
                <c:pt idx="6885">
                  <c:v>1.1948024058154559E+41</c:v>
                </c:pt>
                <c:pt idx="6886">
                  <c:v>1.1929639197124676E+41</c:v>
                </c:pt>
                <c:pt idx="6887">
                  <c:v>1.1911282942466163E+41</c:v>
                </c:pt>
                <c:pt idx="6888">
                  <c:v>1.1892955248997726E+41</c:v>
                </c:pt>
                <c:pt idx="6889">
                  <c:v>1.1874656071610896E+41</c:v>
                </c:pt>
                <c:pt idx="6890">
                  <c:v>1.1856385365269912E+41</c:v>
                </c:pt>
                <c:pt idx="6891">
                  <c:v>1.1838143085011597E+41</c:v>
                </c:pt>
                <c:pt idx="6892">
                  <c:v>1.1819929185945279E+41</c:v>
                </c:pt>
                <c:pt idx="6893">
                  <c:v>1.1801743623252617E+41</c:v>
                </c:pt>
                <c:pt idx="6894">
                  <c:v>1.1783586352187516E+41</c:v>
                </c:pt>
                <c:pt idx="6895">
                  <c:v>1.1765457328075983E+41</c:v>
                </c:pt>
                <c:pt idx="6896">
                  <c:v>1.1747356506316023E+41</c:v>
                </c:pt>
                <c:pt idx="6897">
                  <c:v>1.1729283842377538E+41</c:v>
                </c:pt>
                <c:pt idx="6898">
                  <c:v>1.1711239291802148E+41</c:v>
                </c:pt>
                <c:pt idx="6899">
                  <c:v>1.1693222810203128E+41</c:v>
                </c:pt>
                <c:pt idx="6900">
                  <c:v>1.1675234353265276E+41</c:v>
                </c:pt>
                <c:pt idx="6901">
                  <c:v>1.1657273876744784E+41</c:v>
                </c:pt>
                <c:pt idx="6902">
                  <c:v>1.1639341336469132E+41</c:v>
                </c:pt>
                <c:pt idx="6903">
                  <c:v>1.1621436688336955E+41</c:v>
                </c:pt>
                <c:pt idx="6904">
                  <c:v>1.1603559888317947E+41</c:v>
                </c:pt>
                <c:pt idx="6905">
                  <c:v>1.1585710892452695E+41</c:v>
                </c:pt>
                <c:pt idx="6906">
                  <c:v>1.1567889656852638E+41</c:v>
                </c:pt>
                <c:pt idx="6907">
                  <c:v>1.155009613769988E+41</c:v>
                </c:pt>
                <c:pt idx="6908">
                  <c:v>1.1532330291247116E+41</c:v>
                </c:pt>
                <c:pt idx="6909">
                  <c:v>1.1514592073817494E+41</c:v>
                </c:pt>
                <c:pt idx="6910">
                  <c:v>1.1496881441804516E+41</c:v>
                </c:pt>
                <c:pt idx="6911">
                  <c:v>1.1479198351671878E+41</c:v>
                </c:pt>
                <c:pt idx="6912">
                  <c:v>1.1461542759953404E+41</c:v>
                </c:pt>
                <c:pt idx="6913">
                  <c:v>1.1443914623252925E+41</c:v>
                </c:pt>
                <c:pt idx="6914">
                  <c:v>1.1426313898244133E+41</c:v>
                </c:pt>
                <c:pt idx="6915">
                  <c:v>1.140874054167048E+41</c:v>
                </c:pt>
                <c:pt idx="6916">
                  <c:v>1.1391194510345076E+41</c:v>
                </c:pt>
                <c:pt idx="6917">
                  <c:v>1.1373675761150558E+41</c:v>
                </c:pt>
                <c:pt idx="6918">
                  <c:v>1.1356184251038964E+41</c:v>
                </c:pt>
                <c:pt idx="6919">
                  <c:v>1.1338719937031644E+41</c:v>
                </c:pt>
                <c:pt idx="6920">
                  <c:v>1.1321282776219139E+41</c:v>
                </c:pt>
                <c:pt idx="6921">
                  <c:v>1.130387272576105E+41</c:v>
                </c:pt>
                <c:pt idx="6922">
                  <c:v>1.1286489742885952E+41</c:v>
                </c:pt>
                <c:pt idx="6923">
                  <c:v>1.1269133784891242E+41</c:v>
                </c:pt>
                <c:pt idx="6924">
                  <c:v>1.1251804809143072E+41</c:v>
                </c:pt>
                <c:pt idx="6925">
                  <c:v>1.1234502773076179E+41</c:v>
                </c:pt>
                <c:pt idx="6926">
                  <c:v>1.1217227634193809E+41</c:v>
                </c:pt>
                <c:pt idx="6927">
                  <c:v>1.1199979350067623E+41</c:v>
                </c:pt>
                <c:pt idx="6928">
                  <c:v>1.1182757878337531E+41</c:v>
                </c:pt>
                <c:pt idx="6929">
                  <c:v>1.1165563176711611E+41</c:v>
                </c:pt>
                <c:pt idx="6930">
                  <c:v>1.1148395202965996E+41</c:v>
                </c:pt>
                <c:pt idx="6931">
                  <c:v>1.113125391494476E+41</c:v>
                </c:pt>
                <c:pt idx="6932">
                  <c:v>1.1114139270559771E+41</c:v>
                </c:pt>
                <c:pt idx="6933">
                  <c:v>1.1097051227790653E+41</c:v>
                </c:pt>
                <c:pt idx="6934">
                  <c:v>1.1079989744684598E+41</c:v>
                </c:pt>
                <c:pt idx="6935">
                  <c:v>1.1062954779356301E+41</c:v>
                </c:pt>
                <c:pt idx="6936">
                  <c:v>1.1045946289987841E+41</c:v>
                </c:pt>
                <c:pt idx="6937">
                  <c:v>1.1028964234828559E+41</c:v>
                </c:pt>
                <c:pt idx="6938">
                  <c:v>1.1012008572194924E+41</c:v>
                </c:pt>
                <c:pt idx="6939">
                  <c:v>1.0995079260470484E+41</c:v>
                </c:pt>
                <c:pt idx="6940">
                  <c:v>1.0978176258105697E+41</c:v>
                </c:pt>
                <c:pt idx="6941">
                  <c:v>1.096129952361786E+41</c:v>
                </c:pt>
                <c:pt idx="6942">
                  <c:v>1.0944449015590967E+41</c:v>
                </c:pt>
                <c:pt idx="6943">
                  <c:v>1.0927624692675629E+41</c:v>
                </c:pt>
                <c:pt idx="6944">
                  <c:v>1.0910826513588939E+41</c:v>
                </c:pt>
                <c:pt idx="6945">
                  <c:v>1.0894054437114359E+41</c:v>
                </c:pt>
                <c:pt idx="6946">
                  <c:v>1.0877308422101632E+41</c:v>
                </c:pt>
                <c:pt idx="6947">
                  <c:v>1.0860588427466683E+41</c:v>
                </c:pt>
                <c:pt idx="6948">
                  <c:v>1.0843894412191468E+41</c:v>
                </c:pt>
                <c:pt idx="6949">
                  <c:v>1.0827226335323884E+41</c:v>
                </c:pt>
                <c:pt idx="6950">
                  <c:v>1.0810584155977673E+41</c:v>
                </c:pt>
                <c:pt idx="6951">
                  <c:v>1.0793967833332311E+41</c:v>
                </c:pt>
                <c:pt idx="6952">
                  <c:v>1.0777377326632865E+41</c:v>
                </c:pt>
                <c:pt idx="6953">
                  <c:v>1.0760812595189931E+41</c:v>
                </c:pt>
                <c:pt idx="6954">
                  <c:v>1.0744273598379511E+41</c:v>
                </c:pt>
                <c:pt idx="6955">
                  <c:v>1.0727760295642878E+41</c:v>
                </c:pt>
                <c:pt idx="6956">
                  <c:v>1.071127264648651E+41</c:v>
                </c:pt>
                <c:pt idx="6957">
                  <c:v>1.0694810610481957E+41</c:v>
                </c:pt>
                <c:pt idx="6958">
                  <c:v>1.067837414726574E+41</c:v>
                </c:pt>
                <c:pt idx="6959">
                  <c:v>1.066196321653923E+41</c:v>
                </c:pt>
                <c:pt idx="6960">
                  <c:v>1.0645577778068559E+41</c:v>
                </c:pt>
                <c:pt idx="6961">
                  <c:v>1.0629217791684523E+41</c:v>
                </c:pt>
                <c:pt idx="6962">
                  <c:v>1.0612883217282445E+41</c:v>
                </c:pt>
                <c:pt idx="6963">
                  <c:v>1.0596574014822086E+41</c:v>
                </c:pt>
                <c:pt idx="6964">
                  <c:v>1.0580290144327544E+41</c:v>
                </c:pt>
                <c:pt idx="6965">
                  <c:v>1.0564031565887131E+41</c:v>
                </c:pt>
                <c:pt idx="6966">
                  <c:v>1.0547798239653268E+41</c:v>
                </c:pt>
                <c:pt idx="6967">
                  <c:v>1.05315901258424E+41</c:v>
                </c:pt>
                <c:pt idx="6968">
                  <c:v>1.0515407184734885E+41</c:v>
                </c:pt>
                <c:pt idx="6969">
                  <c:v>1.0499249376674853E+41</c:v>
                </c:pt>
                <c:pt idx="6970">
                  <c:v>1.0483116662070165E+41</c:v>
                </c:pt>
                <c:pt idx="6971">
                  <c:v>1.0467009001392246E+41</c:v>
                </c:pt>
                <c:pt idx="6972">
                  <c:v>1.0450926355176011E+41</c:v>
                </c:pt>
                <c:pt idx="6973">
                  <c:v>1.0434868684019744E+41</c:v>
                </c:pt>
                <c:pt idx="6974">
                  <c:v>1.0418835948585038E+41</c:v>
                </c:pt>
                <c:pt idx="6975">
                  <c:v>1.0402828109596622E+41</c:v>
                </c:pt>
                <c:pt idx="6976">
                  <c:v>1.0386845127842311E+41</c:v>
                </c:pt>
                <c:pt idx="6977">
                  <c:v>1.0370886964172875E+41</c:v>
                </c:pt>
                <c:pt idx="6978">
                  <c:v>1.0354953579501959E+41</c:v>
                </c:pt>
                <c:pt idx="6979">
                  <c:v>1.0339044934805931E+41</c:v>
                </c:pt>
                <c:pt idx="6980">
                  <c:v>1.0323160991123839E+41</c:v>
                </c:pt>
                <c:pt idx="6981">
                  <c:v>1.0307301709557269E+41</c:v>
                </c:pt>
                <c:pt idx="6982">
                  <c:v>1.0291467051270248E+41</c:v>
                </c:pt>
                <c:pt idx="6983">
                  <c:v>1.0275656977489163E+41</c:v>
                </c:pt>
                <c:pt idx="6984">
                  <c:v>1.0259871449502626E+41</c:v>
                </c:pt>
                <c:pt idx="6985">
                  <c:v>1.0244110428661392E+41</c:v>
                </c:pt>
                <c:pt idx="6986">
                  <c:v>1.0228373876378241E+41</c:v>
                </c:pt>
                <c:pt idx="6987">
                  <c:v>1.0212661754127889E+41</c:v>
                </c:pt>
                <c:pt idx="6988">
                  <c:v>1.0196974023446893E+41</c:v>
                </c:pt>
                <c:pt idx="6989">
                  <c:v>1.0181310645933533E+41</c:v>
                </c:pt>
                <c:pt idx="6990">
                  <c:v>1.0165671583247714E+41</c:v>
                </c:pt>
                <c:pt idx="6991">
                  <c:v>1.0150056797110861E+41</c:v>
                </c:pt>
                <c:pt idx="6992">
                  <c:v>1.0134466249305847E+41</c:v>
                </c:pt>
                <c:pt idx="6993">
                  <c:v>1.0118899901676818E+41</c:v>
                </c:pt>
                <c:pt idx="6994">
                  <c:v>1.0103357716129194E+41</c:v>
                </c:pt>
                <c:pt idx="6995">
                  <c:v>1.0087839654629491E+41</c:v>
                </c:pt>
                <c:pt idx="6996">
                  <c:v>1.0072345679205244E+41</c:v>
                </c:pt>
                <c:pt idx="6997">
                  <c:v>1.0056875751944922E+41</c:v>
                </c:pt>
                <c:pt idx="6998">
                  <c:v>1.0041429834997798E+41</c:v>
                </c:pt>
                <c:pt idx="6999">
                  <c:v>1.0026007890573868E+41</c:v>
                </c:pt>
                <c:pt idx="7000">
                  <c:v>1.0010609880943743E+41</c:v>
                </c:pt>
                <c:pt idx="7001">
                  <c:v>9.9952357684385625E+40</c:v>
                </c:pt>
                <c:pt idx="7002">
                  <c:v>9.9798855154498896E+40</c:v>
                </c:pt>
                <c:pt idx="7003">
                  <c:v>9.9645590844295948E+40</c:v>
                </c:pt>
                <c:pt idx="7004">
                  <c:v>9.9492564378897723E+40</c:v>
                </c:pt>
                <c:pt idx="7005">
                  <c:v>9.9339775384026553E+40</c:v>
                </c:pt>
                <c:pt idx="7006">
                  <c:v>9.9187223486004588E+40</c:v>
                </c:pt>
                <c:pt idx="7007">
                  <c:v>9.9034908311753548E+40</c:v>
                </c:pt>
                <c:pt idx="7008">
                  <c:v>9.8882829488793428E+40</c:v>
                </c:pt>
                <c:pt idx="7009">
                  <c:v>9.873098664524141E+40</c:v>
                </c:pt>
                <c:pt idx="7010">
                  <c:v>9.8579379409810784E+40</c:v>
                </c:pt>
                <c:pt idx="7011">
                  <c:v>9.8428007411810445E+40</c:v>
                </c:pt>
                <c:pt idx="7012">
                  <c:v>9.827687028114346E+40</c:v>
                </c:pt>
                <c:pt idx="7013">
                  <c:v>9.8125967648306158E+40</c:v>
                </c:pt>
                <c:pt idx="7014">
                  <c:v>9.797529914438734E+40</c:v>
                </c:pt>
                <c:pt idx="7015">
                  <c:v>9.782486440106731E+40</c:v>
                </c:pt>
                <c:pt idx="7016">
                  <c:v>9.767466305061654E+40</c:v>
                </c:pt>
                <c:pt idx="7017">
                  <c:v>9.7524694725895167E+40</c:v>
                </c:pt>
                <c:pt idx="7018">
                  <c:v>9.7374959060351643E+40</c:v>
                </c:pt>
                <c:pt idx="7019">
                  <c:v>9.7225455688022243E+40</c:v>
                </c:pt>
                <c:pt idx="7020">
                  <c:v>9.7076184243529257E+40</c:v>
                </c:pt>
                <c:pt idx="7021">
                  <c:v>9.6927144362081019E+40</c:v>
                </c:pt>
                <c:pt idx="7022">
                  <c:v>9.677833567947027E+40</c:v>
                </c:pt>
                <c:pt idx="7023">
                  <c:v>9.6629757832073557E+40</c:v>
                </c:pt>
                <c:pt idx="7024">
                  <c:v>9.6481410456849893E+40</c:v>
                </c:pt>
                <c:pt idx="7025">
                  <c:v>9.6333293191340359E+40</c:v>
                </c:pt>
                <c:pt idx="7026">
                  <c:v>9.6185405673666414E+40</c:v>
                </c:pt>
                <c:pt idx="7027">
                  <c:v>9.6037747542529611E+40</c:v>
                </c:pt>
                <c:pt idx="7028">
                  <c:v>9.5890318437210393E+40</c:v>
                </c:pt>
                <c:pt idx="7029">
                  <c:v>9.5743117997566952E+40</c:v>
                </c:pt>
                <c:pt idx="7030">
                  <c:v>9.5596145864034654E+40</c:v>
                </c:pt>
                <c:pt idx="7031">
                  <c:v>9.5449401677624716E+40</c:v>
                </c:pt>
                <c:pt idx="7032">
                  <c:v>9.5302885079923594E+40</c:v>
                </c:pt>
                <c:pt idx="7033">
                  <c:v>9.5156595713091681E+40</c:v>
                </c:pt>
                <c:pt idx="7034">
                  <c:v>9.5010533219862675E+40</c:v>
                </c:pt>
                <c:pt idx="7035">
                  <c:v>9.4864697243542508E+40</c:v>
                </c:pt>
                <c:pt idx="7036">
                  <c:v>9.4719087428008425E+40</c:v>
                </c:pt>
                <c:pt idx="7037">
                  <c:v>9.4573703417708108E+40</c:v>
                </c:pt>
                <c:pt idx="7038">
                  <c:v>9.4428544857658518E+40</c:v>
                </c:pt>
                <c:pt idx="7039">
                  <c:v>9.4283611393445234E+40</c:v>
                </c:pt>
                <c:pt idx="7040">
                  <c:v>9.4138902671221242E+40</c:v>
                </c:pt>
                <c:pt idx="7041">
                  <c:v>9.3994418337706326E+40</c:v>
                </c:pt>
                <c:pt idx="7042">
                  <c:v>9.3850158040185876E+40</c:v>
                </c:pt>
                <c:pt idx="7043">
                  <c:v>9.3706121426510148E+40</c:v>
                </c:pt>
                <c:pt idx="7044">
                  <c:v>9.356230814509305E+40</c:v>
                </c:pt>
                <c:pt idx="7045">
                  <c:v>9.3418717844911597E+40</c:v>
                </c:pt>
                <c:pt idx="7046">
                  <c:v>9.3275350175504807E+40</c:v>
                </c:pt>
                <c:pt idx="7047">
                  <c:v>9.3132204786972431E+40</c:v>
                </c:pt>
                <c:pt idx="7048">
                  <c:v>9.2989281329974811E+40</c:v>
                </c:pt>
                <c:pt idx="7049">
                  <c:v>9.2846579455731238E+40</c:v>
                </c:pt>
                <c:pt idx="7050">
                  <c:v>9.2704098816019392E+40</c:v>
                </c:pt>
                <c:pt idx="7051">
                  <c:v>9.2561839063174316E+40</c:v>
                </c:pt>
                <c:pt idx="7052">
                  <c:v>9.2419799850087605E+40</c:v>
                </c:pt>
                <c:pt idx="7053">
                  <c:v>9.227798083020628E+40</c:v>
                </c:pt>
                <c:pt idx="7054">
                  <c:v>9.2136381657532156E+40</c:v>
                </c:pt>
                <c:pt idx="7055">
                  <c:v>9.1995001986620733E+40</c:v>
                </c:pt>
                <c:pt idx="7056">
                  <c:v>9.1853841472580254E+40</c:v>
                </c:pt>
                <c:pt idx="7057">
                  <c:v>9.1712899771071042E+40</c:v>
                </c:pt>
                <c:pt idx="7058">
                  <c:v>9.1572176538304382E+40</c:v>
                </c:pt>
                <c:pt idx="7059">
                  <c:v>9.1431671431041611E+40</c:v>
                </c:pt>
                <c:pt idx="7060">
                  <c:v>9.1291384106593265E+40</c:v>
                </c:pt>
                <c:pt idx="7061">
                  <c:v>9.1151314222818366E+40</c:v>
                </c:pt>
                <c:pt idx="7062">
                  <c:v>9.1011461438123087E+40</c:v>
                </c:pt>
                <c:pt idx="7063">
                  <c:v>9.0871825411460323E+40</c:v>
                </c:pt>
                <c:pt idx="7064">
                  <c:v>9.0732405802328554E+40</c:v>
                </c:pt>
                <c:pt idx="7065">
                  <c:v>9.0593202270770839E+40</c:v>
                </c:pt>
                <c:pt idx="7066">
                  <c:v>9.0454214477374308E+40</c:v>
                </c:pt>
                <c:pt idx="7067">
                  <c:v>9.031544208326866E+40</c:v>
                </c:pt>
                <c:pt idx="7068">
                  <c:v>9.0176884750126004E+40</c:v>
                </c:pt>
                <c:pt idx="7069">
                  <c:v>9.0038542140159449E+40</c:v>
                </c:pt>
                <c:pt idx="7070">
                  <c:v>8.9900413916122385E+40</c:v>
                </c:pt>
                <c:pt idx="7071">
                  <c:v>8.9762499741307522E+40</c:v>
                </c:pt>
                <c:pt idx="7072">
                  <c:v>8.9624799279546187E+40</c:v>
                </c:pt>
                <c:pt idx="7073">
                  <c:v>8.9487312195207322E+40</c:v>
                </c:pt>
                <c:pt idx="7074">
                  <c:v>8.9350038153196342E+40</c:v>
                </c:pt>
                <c:pt idx="7075">
                  <c:v>8.9212976818954827E+40</c:v>
                </c:pt>
                <c:pt idx="7076">
                  <c:v>8.9076127858459202E+40</c:v>
                </c:pt>
                <c:pt idx="7077">
                  <c:v>8.8939490938220008E+40</c:v>
                </c:pt>
                <c:pt idx="7078">
                  <c:v>8.8803065725281045E+40</c:v>
                </c:pt>
                <c:pt idx="7079">
                  <c:v>8.8666851887218393E+40</c:v>
                </c:pt>
                <c:pt idx="7080">
                  <c:v>8.853084909213959E+40</c:v>
                </c:pt>
                <c:pt idx="7081">
                  <c:v>8.8395057008682848E+40</c:v>
                </c:pt>
                <c:pt idx="7082">
                  <c:v>8.8259475306016079E+40</c:v>
                </c:pt>
                <c:pt idx="7083">
                  <c:v>8.8124103653836011E+40</c:v>
                </c:pt>
                <c:pt idx="7084">
                  <c:v>8.7988941722367623E+40</c:v>
                </c:pt>
                <c:pt idx="7085">
                  <c:v>8.7853989182362616E+40</c:v>
                </c:pt>
                <c:pt idx="7086">
                  <c:v>8.7719245705099381E+40</c:v>
                </c:pt>
                <c:pt idx="7087">
                  <c:v>8.7584710962381308E+40</c:v>
                </c:pt>
                <c:pt idx="7088">
                  <c:v>8.7450384626536635E+40</c:v>
                </c:pt>
                <c:pt idx="7089">
                  <c:v>8.7316266370417212E+40</c:v>
                </c:pt>
                <c:pt idx="7090">
                  <c:v>8.7182355867397724E+40</c:v>
                </c:pt>
                <c:pt idx="7091">
                  <c:v>8.7048652791374793E+40</c:v>
                </c:pt>
                <c:pt idx="7092">
                  <c:v>8.6915156816766156E+40</c:v>
                </c:pt>
                <c:pt idx="7093">
                  <c:v>8.6781867618509948E+40</c:v>
                </c:pt>
                <c:pt idx="7094">
                  <c:v>8.6648784872063438E+40</c:v>
                </c:pt>
                <c:pt idx="7095">
                  <c:v>8.6515908253402685E+40</c:v>
                </c:pt>
                <c:pt idx="7096">
                  <c:v>8.6383237439021464E+40</c:v>
                </c:pt>
                <c:pt idx="7097">
                  <c:v>8.6250772105930336E+40</c:v>
                </c:pt>
                <c:pt idx="7098">
                  <c:v>8.6118511931655883E+40</c:v>
                </c:pt>
                <c:pt idx="7099">
                  <c:v>8.5986456594239873E+40</c:v>
                </c:pt>
                <c:pt idx="7100">
                  <c:v>8.5854605772238505E+40</c:v>
                </c:pt>
                <c:pt idx="7101">
                  <c:v>8.5722959144721307E+40</c:v>
                </c:pt>
                <c:pt idx="7102">
                  <c:v>8.559151639127047E+40</c:v>
                </c:pt>
                <c:pt idx="7103">
                  <c:v>8.5460277191980111E+40</c:v>
                </c:pt>
                <c:pt idx="7104">
                  <c:v>8.5329241227455297E+40</c:v>
                </c:pt>
                <c:pt idx="7105">
                  <c:v>8.5198408178811167E+40</c:v>
                </c:pt>
                <c:pt idx="7106">
                  <c:v>8.5067777727672162E+40</c:v>
                </c:pt>
                <c:pt idx="7107">
                  <c:v>8.4937349556171298E+40</c:v>
                </c:pt>
                <c:pt idx="7108">
                  <c:v>8.4807123346949E+40</c:v>
                </c:pt>
                <c:pt idx="7109">
                  <c:v>8.4677098783152762E+40</c:v>
                </c:pt>
                <c:pt idx="7110">
                  <c:v>8.4547275548435877E+40</c:v>
                </c:pt>
                <c:pt idx="7111">
                  <c:v>8.4417653326956843E+40</c:v>
                </c:pt>
                <c:pt idx="7112">
                  <c:v>8.4288231803378577E+40</c:v>
                </c:pt>
                <c:pt idx="7113">
                  <c:v>8.4159010662867357E+40</c:v>
                </c:pt>
                <c:pt idx="7114">
                  <c:v>8.4029989591092053E+40</c:v>
                </c:pt>
                <c:pt idx="7115">
                  <c:v>8.390116827422356E+40</c:v>
                </c:pt>
                <c:pt idx="7116">
                  <c:v>8.377254639893376E+40</c:v>
                </c:pt>
                <c:pt idx="7117">
                  <c:v>8.364412365239477E+40</c:v>
                </c:pt>
                <c:pt idx="7118">
                  <c:v>8.3515899722278032E+40</c:v>
                </c:pt>
                <c:pt idx="7119">
                  <c:v>8.3387874296753568E+40</c:v>
                </c:pt>
                <c:pt idx="7120">
                  <c:v>8.3260047064489275E+40</c:v>
                </c:pt>
                <c:pt idx="7121">
                  <c:v>8.3132417714649705E+40</c:v>
                </c:pt>
                <c:pt idx="7122">
                  <c:v>8.3004985936895844E+40</c:v>
                </c:pt>
                <c:pt idx="7123">
                  <c:v>8.2877751421383979E+40</c:v>
                </c:pt>
                <c:pt idx="7124">
                  <c:v>8.2750713858764733E+40</c:v>
                </c:pt>
                <c:pt idx="7125">
                  <c:v>8.262387294018249E+40</c:v>
                </c:pt>
                <c:pt idx="7126">
                  <c:v>8.2497228357274657E+40</c:v>
                </c:pt>
                <c:pt idx="7127">
                  <c:v>8.2370779802170672E+40</c:v>
                </c:pt>
                <c:pt idx="7128">
                  <c:v>8.2244526967491086E+40</c:v>
                </c:pt>
                <c:pt idx="7129">
                  <c:v>8.2118469546347169E+40</c:v>
                </c:pt>
                <c:pt idx="7130">
                  <c:v>8.199260723233968E+40</c:v>
                </c:pt>
                <c:pt idx="7131">
                  <c:v>8.18669397195585E+40</c:v>
                </c:pt>
                <c:pt idx="7132">
                  <c:v>8.1741466702581364E+40</c:v>
                </c:pt>
                <c:pt idx="7133">
                  <c:v>8.1616187876473349E+40</c:v>
                </c:pt>
                <c:pt idx="7134">
                  <c:v>8.1491102936786227E+40</c:v>
                </c:pt>
                <c:pt idx="7135">
                  <c:v>8.1366211579557052E+40</c:v>
                </c:pt>
                <c:pt idx="7136">
                  <c:v>8.1241513501308092E+40</c:v>
                </c:pt>
                <c:pt idx="7137">
                  <c:v>8.1117008399045718E+40</c:v>
                </c:pt>
                <c:pt idx="7138">
                  <c:v>8.0992695970259436E+40</c:v>
                </c:pt>
                <c:pt idx="7139">
                  <c:v>8.0868575912921421E+40</c:v>
                </c:pt>
                <c:pt idx="7140">
                  <c:v>8.074464792548569E+40</c:v>
                </c:pt>
                <c:pt idx="7141">
                  <c:v>8.0620911706886811E+40</c:v>
                </c:pt>
                <c:pt idx="7142">
                  <c:v>8.0497366956539983E+40</c:v>
                </c:pt>
                <c:pt idx="7143">
                  <c:v>8.0374013374339478E+40</c:v>
                </c:pt>
                <c:pt idx="7144">
                  <c:v>8.0250850660658379E+40</c:v>
                </c:pt>
                <c:pt idx="7145">
                  <c:v>8.0127878516347336E+40</c:v>
                </c:pt>
                <c:pt idx="7146">
                  <c:v>8.0005096642734338E+40</c:v>
                </c:pt>
                <c:pt idx="7147">
                  <c:v>7.9882504741623422E+40</c:v>
                </c:pt>
                <c:pt idx="7148">
                  <c:v>7.9760102515294176E+40</c:v>
                </c:pt>
                <c:pt idx="7149">
                  <c:v>7.9637889666500804E+40</c:v>
                </c:pt>
                <c:pt idx="7150">
                  <c:v>7.9515865898471583E+40</c:v>
                </c:pt>
                <c:pt idx="7151">
                  <c:v>7.9394030914907826E+40</c:v>
                </c:pt>
                <c:pt idx="7152">
                  <c:v>7.9272384419983317E+40</c:v>
                </c:pt>
                <c:pt idx="7153">
                  <c:v>7.9150926118343474E+40</c:v>
                </c:pt>
                <c:pt idx="7154">
                  <c:v>7.9029655715104451E+40</c:v>
                </c:pt>
                <c:pt idx="7155">
                  <c:v>7.890857291585249E+40</c:v>
                </c:pt>
                <c:pt idx="7156">
                  <c:v>7.878767742664314E+40</c:v>
                </c:pt>
                <c:pt idx="7157">
                  <c:v>7.8666968954000664E+40</c:v>
                </c:pt>
                <c:pt idx="7158">
                  <c:v>7.8546447204916859E+40</c:v>
                </c:pt>
                <c:pt idx="7159">
                  <c:v>7.8426111886850653E+40</c:v>
                </c:pt>
                <c:pt idx="7160">
                  <c:v>7.8305962707727269E+40</c:v>
                </c:pt>
                <c:pt idx="7161">
                  <c:v>7.8185999375937369E+40</c:v>
                </c:pt>
                <c:pt idx="7162">
                  <c:v>7.8066221600336236E+40</c:v>
                </c:pt>
                <c:pt idx="7163">
                  <c:v>7.7946629090243267E+40</c:v>
                </c:pt>
                <c:pt idx="7164">
                  <c:v>7.782722155544109E+40</c:v>
                </c:pt>
                <c:pt idx="7165">
                  <c:v>7.7707998706174692E+40</c:v>
                </c:pt>
                <c:pt idx="7166">
                  <c:v>7.7588960253150844E+40</c:v>
                </c:pt>
                <c:pt idx="7167">
                  <c:v>7.74701059075373E+40</c:v>
                </c:pt>
                <c:pt idx="7168">
                  <c:v>7.7351435380961801E+40</c:v>
                </c:pt>
                <c:pt idx="7169">
                  <c:v>7.7232948385511746E+40</c:v>
                </c:pt>
                <c:pt idx="7170">
                  <c:v>7.7114644633733262E+40</c:v>
                </c:pt>
                <c:pt idx="7171">
                  <c:v>7.699652383863024E+40</c:v>
                </c:pt>
                <c:pt idx="7172">
                  <c:v>7.6878585713663964E+40</c:v>
                </c:pt>
                <c:pt idx="7173">
                  <c:v>7.6760829972752051E+40</c:v>
                </c:pt>
                <c:pt idx="7174">
                  <c:v>7.6643256330267961E+40</c:v>
                </c:pt>
                <c:pt idx="7175">
                  <c:v>7.6525864501039972E+40</c:v>
                </c:pt>
                <c:pt idx="7176">
                  <c:v>7.6408654200350619E+40</c:v>
                </c:pt>
                <c:pt idx="7177">
                  <c:v>7.6291625143936033E+40</c:v>
                </c:pt>
                <c:pt idx="7178">
                  <c:v>7.6174777047985105E+40</c:v>
                </c:pt>
                <c:pt idx="7179">
                  <c:v>7.6058109629138552E+40</c:v>
                </c:pt>
                <c:pt idx="7180">
                  <c:v>7.5941622604488604E+40</c:v>
                </c:pt>
                <c:pt idx="7181">
                  <c:v>7.5825315691577943E+40</c:v>
                </c:pt>
                <c:pt idx="7182">
                  <c:v>7.5709188608398877E+40</c:v>
                </c:pt>
                <c:pt idx="7183">
                  <c:v>7.5593241073393018E+40</c:v>
                </c:pt>
                <c:pt idx="7184">
                  <c:v>7.5477472805450286E+40</c:v>
                </c:pt>
                <c:pt idx="7185">
                  <c:v>7.5361883523908165E+40</c:v>
                </c:pt>
                <c:pt idx="7186">
                  <c:v>7.5246472948550997E+40</c:v>
                </c:pt>
                <c:pt idx="7187">
                  <c:v>7.5131240799609371E+40</c:v>
                </c:pt>
                <c:pt idx="7188">
                  <c:v>7.5016186797759264E+40</c:v>
                </c:pt>
                <c:pt idx="7189">
                  <c:v>7.4901310664121192E+40</c:v>
                </c:pt>
                <c:pt idx="7190">
                  <c:v>7.4786612120259847E+40</c:v>
                </c:pt>
                <c:pt idx="7191">
                  <c:v>7.4672090888183113E+40</c:v>
                </c:pt>
                <c:pt idx="7192">
                  <c:v>7.4557746690341508E+40</c:v>
                </c:pt>
                <c:pt idx="7193">
                  <c:v>7.4443579249627191E+40</c:v>
                </c:pt>
                <c:pt idx="7194">
                  <c:v>7.4329588289373534E+40</c:v>
                </c:pt>
                <c:pt idx="7195">
                  <c:v>7.4215773533354091E+40</c:v>
                </c:pt>
                <c:pt idx="7196">
                  <c:v>7.4102134705782331E+40</c:v>
                </c:pt>
                <c:pt idx="7197">
                  <c:v>7.3988671531310467E+40</c:v>
                </c:pt>
                <c:pt idx="7198">
                  <c:v>7.3875383735029095E+40</c:v>
                </c:pt>
                <c:pt idx="7199">
                  <c:v>7.3762271042466163E+40</c:v>
                </c:pt>
                <c:pt idx="7200">
                  <c:v>7.3649333179586574E+40</c:v>
                </c:pt>
                <c:pt idx="7201">
                  <c:v>7.3536569872791276E+40</c:v>
                </c:pt>
                <c:pt idx="7202">
                  <c:v>7.342398084891636E+40</c:v>
                </c:pt>
                <c:pt idx="7203">
                  <c:v>7.3311565835232902E+40</c:v>
                </c:pt>
                <c:pt idx="7204">
                  <c:v>7.3199324559445873E+40</c:v>
                </c:pt>
                <c:pt idx="7205">
                  <c:v>7.308725674969335E+40</c:v>
                </c:pt>
                <c:pt idx="7206">
                  <c:v>7.29753621345461E+40</c:v>
                </c:pt>
                <c:pt idx="7207">
                  <c:v>7.2863640443006677E+40</c:v>
                </c:pt>
                <c:pt idx="7208">
                  <c:v>7.2752091404508886E+40</c:v>
                </c:pt>
                <c:pt idx="7209">
                  <c:v>7.2640714748916724E+40</c:v>
                </c:pt>
                <c:pt idx="7210">
                  <c:v>7.2529510206524103E+40</c:v>
                </c:pt>
                <c:pt idx="7211">
                  <c:v>7.2418477508054033E+40</c:v>
                </c:pt>
                <c:pt idx="7212">
                  <c:v>7.2307616384657738E+40</c:v>
                </c:pt>
                <c:pt idx="7213">
                  <c:v>7.2196926567914169E+40</c:v>
                </c:pt>
                <c:pt idx="7214">
                  <c:v>7.2086407789829181E+40</c:v>
                </c:pt>
                <c:pt idx="7215">
                  <c:v>7.1976059782834957E+40</c:v>
                </c:pt>
                <c:pt idx="7216">
                  <c:v>7.1865882279789036E+40</c:v>
                </c:pt>
                <c:pt idx="7217">
                  <c:v>7.1755875013974103E+40</c:v>
                </c:pt>
                <c:pt idx="7218">
                  <c:v>7.1646037719096828E+40</c:v>
                </c:pt>
                <c:pt idx="7219">
                  <c:v>7.1536370129287478E+40</c:v>
                </c:pt>
                <c:pt idx="7220">
                  <c:v>7.142687197909903E+40</c:v>
                </c:pt>
                <c:pt idx="7221">
                  <c:v>7.1317543003506636E+40</c:v>
                </c:pt>
                <c:pt idx="7222">
                  <c:v>7.1208382937906985E+40</c:v>
                </c:pt>
                <c:pt idx="7223">
                  <c:v>7.1099391518117154E+40</c:v>
                </c:pt>
                <c:pt idx="7224">
                  <c:v>7.0990568480374638E+40</c:v>
                </c:pt>
                <c:pt idx="7225">
                  <c:v>7.0881913561336087E+40</c:v>
                </c:pt>
                <c:pt idx="7226">
                  <c:v>7.0773426498076994E+40</c:v>
                </c:pt>
                <c:pt idx="7227">
                  <c:v>7.0665107028090712E+40</c:v>
                </c:pt>
                <c:pt idx="7228">
                  <c:v>7.055695488928811E+40</c:v>
                </c:pt>
                <c:pt idx="7229">
                  <c:v>7.044896981999647E+40</c:v>
                </c:pt>
                <c:pt idx="7230">
                  <c:v>7.0341151558959262E+40</c:v>
                </c:pt>
                <c:pt idx="7231">
                  <c:v>7.0233499845335141E+40</c:v>
                </c:pt>
                <c:pt idx="7232">
                  <c:v>7.0126014418697383E+40</c:v>
                </c:pt>
                <c:pt idx="7233">
                  <c:v>7.0018695019033299E+40</c:v>
                </c:pt>
                <c:pt idx="7234">
                  <c:v>6.9911541386743372E+40</c:v>
                </c:pt>
                <c:pt idx="7235">
                  <c:v>6.980455326264082E+40</c:v>
                </c:pt>
                <c:pt idx="7236">
                  <c:v>6.9697730387950604E+40</c:v>
                </c:pt>
                <c:pt idx="7237">
                  <c:v>6.9591072504309135E+40</c:v>
                </c:pt>
                <c:pt idx="7238">
                  <c:v>6.9484579353763258E+40</c:v>
                </c:pt>
                <c:pt idx="7239">
                  <c:v>6.9378250678769878E+40</c:v>
                </c:pt>
                <c:pt idx="7240">
                  <c:v>6.9272086222195154E+40</c:v>
                </c:pt>
                <c:pt idx="7241">
                  <c:v>6.9166085727313745E+40</c:v>
                </c:pt>
                <c:pt idx="7242">
                  <c:v>6.9060248937808425E+40</c:v>
                </c:pt>
                <c:pt idx="7243">
                  <c:v>6.8954575597768942E+40</c:v>
                </c:pt>
                <c:pt idx="7244">
                  <c:v>6.8849065451691909E+40</c:v>
                </c:pt>
                <c:pt idx="7245">
                  <c:v>6.8743718244479808E+40</c:v>
                </c:pt>
                <c:pt idx="7246">
                  <c:v>6.8638533721440424E+40</c:v>
                </c:pt>
                <c:pt idx="7247">
                  <c:v>6.8533511628286161E+40</c:v>
                </c:pt>
                <c:pt idx="7248">
                  <c:v>6.8428651711133343E+40</c:v>
                </c:pt>
                <c:pt idx="7249">
                  <c:v>6.8323953716501773E+40</c:v>
                </c:pt>
                <c:pt idx="7250">
                  <c:v>6.8219417391313652E+40</c:v>
                </c:pt>
                <c:pt idx="7251">
                  <c:v>6.8115042482893485E+40</c:v>
                </c:pt>
                <c:pt idx="7252">
                  <c:v>6.8010828738966916E+40</c:v>
                </c:pt>
                <c:pt idx="7253">
                  <c:v>6.7906775907660362E+40</c:v>
                </c:pt>
                <c:pt idx="7254">
                  <c:v>6.7802883737500377E+40</c:v>
                </c:pt>
                <c:pt idx="7255">
                  <c:v>6.7699151977412845E+40</c:v>
                </c:pt>
                <c:pt idx="7256">
                  <c:v>6.7595580376722308E+40</c:v>
                </c:pt>
                <c:pt idx="7257">
                  <c:v>6.7492168685151546E+40</c:v>
                </c:pt>
                <c:pt idx="7258">
                  <c:v>6.7388916652820785E+40</c:v>
                </c:pt>
                <c:pt idx="7259">
                  <c:v>6.7285824030247059E+40</c:v>
                </c:pt>
                <c:pt idx="7260">
                  <c:v>6.7182890568343546E+40</c:v>
                </c:pt>
                <c:pt idx="7261">
                  <c:v>6.7080116018419029E+40</c:v>
                </c:pt>
                <c:pt idx="7262">
                  <c:v>6.6977500132177108E+40</c:v>
                </c:pt>
                <c:pt idx="7263">
                  <c:v>6.6875042661715571E+40</c:v>
                </c:pt>
                <c:pt idx="7264">
                  <c:v>6.6772743359525889E+40</c:v>
                </c:pt>
                <c:pt idx="7265">
                  <c:v>6.6670601978492591E+40</c:v>
                </c:pt>
                <c:pt idx="7266">
                  <c:v>6.6568618271892359E+40</c:v>
                </c:pt>
                <c:pt idx="7267">
                  <c:v>6.6466791993393676E+40</c:v>
                </c:pt>
                <c:pt idx="7268">
                  <c:v>6.6365122897056096E+40</c:v>
                </c:pt>
                <c:pt idx="7269">
                  <c:v>6.6263610737329542E+40</c:v>
                </c:pt>
                <c:pt idx="7270">
                  <c:v>6.6162255269053741E+40</c:v>
                </c:pt>
                <c:pt idx="7271">
                  <c:v>6.6061056247457511E+40</c:v>
                </c:pt>
                <c:pt idx="7272">
                  <c:v>6.5960013428158327E+40</c:v>
                </c:pt>
                <c:pt idx="7273">
                  <c:v>6.5859126567161504E+40</c:v>
                </c:pt>
                <c:pt idx="7274">
                  <c:v>6.5758395420859622E+40</c:v>
                </c:pt>
                <c:pt idx="7275">
                  <c:v>6.5657819746031853E+40</c:v>
                </c:pt>
                <c:pt idx="7276">
                  <c:v>6.555739929984357E+40</c:v>
                </c:pt>
                <c:pt idx="7277">
                  <c:v>6.5457133839845155E+40</c:v>
                </c:pt>
                <c:pt idx="7278">
                  <c:v>6.5357023123972095E+40</c:v>
                </c:pt>
                <c:pt idx="7279">
                  <c:v>6.5257066910543909E+40</c:v>
                </c:pt>
                <c:pt idx="7280">
                  <c:v>6.5157264958263617E+40</c:v>
                </c:pt>
                <c:pt idx="7281">
                  <c:v>6.505761702621711E+40</c:v>
                </c:pt>
                <c:pt idx="7282">
                  <c:v>6.4958122873872639E+40</c:v>
                </c:pt>
                <c:pt idx="7283">
                  <c:v>6.4858782261079913E+40</c:v>
                </c:pt>
                <c:pt idx="7284">
                  <c:v>6.47595949480699E+40</c:v>
                </c:pt>
                <c:pt idx="7285">
                  <c:v>6.4660560695453757E+40</c:v>
                </c:pt>
                <c:pt idx="7286">
                  <c:v>6.4561679264222731E+40</c:v>
                </c:pt>
                <c:pt idx="7287">
                  <c:v>6.4462950415746964E+40</c:v>
                </c:pt>
                <c:pt idx="7288">
                  <c:v>6.436437391177534E+40</c:v>
                </c:pt>
                <c:pt idx="7289">
                  <c:v>6.4265949514434634E+40</c:v>
                </c:pt>
                <c:pt idx="7290">
                  <c:v>6.4167676986228902E+40</c:v>
                </c:pt>
                <c:pt idx="7291">
                  <c:v>6.4069556090039047E+40</c:v>
                </c:pt>
                <c:pt idx="7292">
                  <c:v>6.3971586589122036E+40</c:v>
                </c:pt>
                <c:pt idx="7293">
                  <c:v>6.3873768247110335E+40</c:v>
                </c:pt>
                <c:pt idx="7294">
                  <c:v>6.3776100828011297E+40</c:v>
                </c:pt>
                <c:pt idx="7295">
                  <c:v>6.3678584096206632E+40</c:v>
                </c:pt>
                <c:pt idx="7296">
                  <c:v>6.3581217816451775E+40</c:v>
                </c:pt>
                <c:pt idx="7297">
                  <c:v>6.3484001753874964E+40</c:v>
                </c:pt>
                <c:pt idx="7298">
                  <c:v>6.338693567397726E+40</c:v>
                </c:pt>
                <c:pt idx="7299">
                  <c:v>6.3290019342631396E+40</c:v>
                </c:pt>
                <c:pt idx="7300">
                  <c:v>6.3193252526081458E+40</c:v>
                </c:pt>
                <c:pt idx="7301">
                  <c:v>6.3096634990942151E+40</c:v>
                </c:pt>
                <c:pt idx="7302">
                  <c:v>6.3000166504198293E+40</c:v>
                </c:pt>
                <c:pt idx="7303">
                  <c:v>6.290384683320418E+40</c:v>
                </c:pt>
                <c:pt idx="7304">
                  <c:v>6.280767574568289E+40</c:v>
                </c:pt>
                <c:pt idx="7305">
                  <c:v>6.2711653009725804E+40</c:v>
                </c:pt>
                <c:pt idx="7306">
                  <c:v>6.261577839379207E+40</c:v>
                </c:pt>
                <c:pt idx="7307">
                  <c:v>6.2520051666707828E+40</c:v>
                </c:pt>
                <c:pt idx="7308">
                  <c:v>6.2424472597665772E+40</c:v>
                </c:pt>
                <c:pt idx="7309">
                  <c:v>6.2329040956224466E+40</c:v>
                </c:pt>
                <c:pt idx="7310">
                  <c:v>6.2233756512307629E+40</c:v>
                </c:pt>
                <c:pt idx="7311">
                  <c:v>6.213861903620388E+40</c:v>
                </c:pt>
                <c:pt idx="7312">
                  <c:v>6.2043628298565959E+40</c:v>
                </c:pt>
                <c:pt idx="7313">
                  <c:v>6.1948784070410026E+40</c:v>
                </c:pt>
                <c:pt idx="7314">
                  <c:v>6.1854086123115229E+40</c:v>
                </c:pt>
                <c:pt idx="7315">
                  <c:v>6.1759534228423048E+40</c:v>
                </c:pt>
                <c:pt idx="7316">
                  <c:v>6.1665128158436805E+40</c:v>
                </c:pt>
                <c:pt idx="7317">
                  <c:v>6.1570867685620879E+40</c:v>
                </c:pt>
                <c:pt idx="7318">
                  <c:v>6.1476752582800341E+40</c:v>
                </c:pt>
                <c:pt idx="7319">
                  <c:v>6.1382782623160261E+40</c:v>
                </c:pt>
                <c:pt idx="7320">
                  <c:v>6.1288957580245102E+40</c:v>
                </c:pt>
                <c:pt idx="7321">
                  <c:v>6.1195277227958179E+40</c:v>
                </c:pt>
                <c:pt idx="7322">
                  <c:v>6.1101741340561166E+40</c:v>
                </c:pt>
                <c:pt idx="7323">
                  <c:v>6.1008349692673336E+40</c:v>
                </c:pt>
                <c:pt idx="7324">
                  <c:v>6.091510205927103E+40</c:v>
                </c:pt>
                <c:pt idx="7325">
                  <c:v>6.0821998215687183E+40</c:v>
                </c:pt>
                <c:pt idx="7326">
                  <c:v>6.0729037937610696E+40</c:v>
                </c:pt>
                <c:pt idx="7327">
                  <c:v>6.0636221001085876E+40</c:v>
                </c:pt>
                <c:pt idx="7328">
                  <c:v>6.0543547182511699E+40</c:v>
                </c:pt>
                <c:pt idx="7329">
                  <c:v>6.0451016258641501E+40</c:v>
                </c:pt>
                <c:pt idx="7330">
                  <c:v>6.0358628006582321E+40</c:v>
                </c:pt>
                <c:pt idx="7331">
                  <c:v>6.0266382203794021E+40</c:v>
                </c:pt>
                <c:pt idx="7332">
                  <c:v>6.0174278628089246E+40</c:v>
                </c:pt>
                <c:pt idx="7333">
                  <c:v>6.0082317057632497E+40</c:v>
                </c:pt>
                <c:pt idx="7334">
                  <c:v>5.9990497270939569E+40</c:v>
                </c:pt>
                <c:pt idx="7335">
                  <c:v>5.9898819046877176E+40</c:v>
                </c:pt>
                <c:pt idx="7336">
                  <c:v>5.9807282164662222E+40</c:v>
                </c:pt>
                <c:pt idx="7337">
                  <c:v>5.9715886403861359E+40</c:v>
                </c:pt>
                <c:pt idx="7338">
                  <c:v>5.9624631544390086E+40</c:v>
                </c:pt>
                <c:pt idx="7339">
                  <c:v>5.9533517366512741E+40</c:v>
                </c:pt>
                <c:pt idx="7340">
                  <c:v>5.9442543650841541E+40</c:v>
                </c:pt>
                <c:pt idx="7341">
                  <c:v>5.9351710178336063E+40</c:v>
                </c:pt>
                <c:pt idx="7342">
                  <c:v>5.9261016730302757E+40</c:v>
                </c:pt>
                <c:pt idx="7343">
                  <c:v>5.9170463088394485E+40</c:v>
                </c:pt>
                <c:pt idx="7344">
                  <c:v>5.9080049034609629E+40</c:v>
                </c:pt>
                <c:pt idx="7345">
                  <c:v>5.8989774351291887E+40</c:v>
                </c:pt>
                <c:pt idx="7346">
                  <c:v>5.8899638821129562E+40</c:v>
                </c:pt>
                <c:pt idx="7347">
                  <c:v>5.8809642227154986E+40</c:v>
                </c:pt>
                <c:pt idx="7348">
                  <c:v>5.8719784352744E+40</c:v>
                </c:pt>
                <c:pt idx="7349">
                  <c:v>5.8630064981615386E+40</c:v>
                </c:pt>
                <c:pt idx="7350">
                  <c:v>5.8540483897830464E+40</c:v>
                </c:pt>
                <c:pt idx="7351">
                  <c:v>5.8451040885792034E+40</c:v>
                </c:pt>
                <c:pt idx="7352">
                  <c:v>5.836173573024451E+40</c:v>
                </c:pt>
                <c:pt idx="7353">
                  <c:v>5.8272568216272981E+40</c:v>
                </c:pt>
                <c:pt idx="7354">
                  <c:v>5.8183538129302611E+40</c:v>
                </c:pt>
                <c:pt idx="7355">
                  <c:v>5.809464525509835E+40</c:v>
                </c:pt>
                <c:pt idx="7356">
                  <c:v>5.8005889379764082E+40</c:v>
                </c:pt>
                <c:pt idx="7357">
                  <c:v>5.7917270289742365E+40</c:v>
                </c:pt>
                <c:pt idx="7358">
                  <c:v>5.7828787771813627E+40</c:v>
                </c:pt>
                <c:pt idx="7359">
                  <c:v>5.7740441613095789E+40</c:v>
                </c:pt>
                <c:pt idx="7360">
                  <c:v>5.7652231601043754E+40</c:v>
                </c:pt>
                <c:pt idx="7361">
                  <c:v>5.7564157523448632E+40</c:v>
                </c:pt>
                <c:pt idx="7362">
                  <c:v>5.7476219168437459E+40</c:v>
                </c:pt>
                <c:pt idx="7363">
                  <c:v>5.7388416324472549E+40</c:v>
                </c:pt>
                <c:pt idx="7364">
                  <c:v>5.7300748780350848E+40</c:v>
                </c:pt>
                <c:pt idx="7365">
                  <c:v>5.7213216325203555E+40</c:v>
                </c:pt>
                <c:pt idx="7366">
                  <c:v>5.7125818748495543E+40</c:v>
                </c:pt>
                <c:pt idx="7367">
                  <c:v>5.7038555840024689E+40</c:v>
                </c:pt>
                <c:pt idx="7368">
                  <c:v>5.6951427389921567E+40</c:v>
                </c:pt>
                <c:pt idx="7369">
                  <c:v>5.6864433188648724E+40</c:v>
                </c:pt>
                <c:pt idx="7370">
                  <c:v>5.6777573027000278E+40</c:v>
                </c:pt>
                <c:pt idx="7371">
                  <c:v>5.6690846696101113E+40</c:v>
                </c:pt>
                <c:pt idx="7372">
                  <c:v>5.6604253987406766E+40</c:v>
                </c:pt>
                <c:pt idx="7373">
                  <c:v>5.6517794692702502E+40</c:v>
                </c:pt>
                <c:pt idx="7374">
                  <c:v>5.6431468604103139E+40</c:v>
                </c:pt>
                <c:pt idx="7375">
                  <c:v>5.634527551405213E+40</c:v>
                </c:pt>
                <c:pt idx="7376">
                  <c:v>5.6259215215321339E+40</c:v>
                </c:pt>
                <c:pt idx="7377">
                  <c:v>5.6173287501010405E+40</c:v>
                </c:pt>
                <c:pt idx="7378">
                  <c:v>5.6087492164546082E+40</c:v>
                </c:pt>
                <c:pt idx="7379">
                  <c:v>5.6001828999682017E+40</c:v>
                </c:pt>
                <c:pt idx="7380">
                  <c:v>5.5916297800497901E+40</c:v>
                </c:pt>
                <c:pt idx="7381">
                  <c:v>5.5830898361399225E+40</c:v>
                </c:pt>
                <c:pt idx="7382">
                  <c:v>5.5745630477116409E+40</c:v>
                </c:pt>
                <c:pt idx="7383">
                  <c:v>5.5660493942704719E+40</c:v>
                </c:pt>
                <c:pt idx="7384">
                  <c:v>5.5575488553543352E+40</c:v>
                </c:pt>
                <c:pt idx="7385">
                  <c:v>5.5490614105335064E+40</c:v>
                </c:pt>
                <c:pt idx="7386">
                  <c:v>5.5405870394105751E+40</c:v>
                </c:pt>
                <c:pt idx="7387">
                  <c:v>5.5321257216203716E+40</c:v>
                </c:pt>
                <c:pt idx="7388">
                  <c:v>5.5236774368299337E+40</c:v>
                </c:pt>
                <c:pt idx="7389">
                  <c:v>5.5152421647384483E+40</c:v>
                </c:pt>
                <c:pt idx="7390">
                  <c:v>5.5068198850771877E+40</c:v>
                </c:pt>
                <c:pt idx="7391">
                  <c:v>5.4984105776094863E+40</c:v>
                </c:pt>
                <c:pt idx="7392">
                  <c:v>5.4900142221306529E+40</c:v>
                </c:pt>
                <c:pt idx="7393">
                  <c:v>5.4816307984679448E+40</c:v>
                </c:pt>
                <c:pt idx="7394">
                  <c:v>5.473260286480509E+40</c:v>
                </c:pt>
                <c:pt idx="7395">
                  <c:v>5.4649026660593336E+40</c:v>
                </c:pt>
                <c:pt idx="7396">
                  <c:v>5.4565579171271878E+40</c:v>
                </c:pt>
                <c:pt idx="7397">
                  <c:v>5.4482260196385824E+40</c:v>
                </c:pt>
                <c:pt idx="7398">
                  <c:v>5.4399069535797042E+40</c:v>
                </c:pt>
                <c:pt idx="7399">
                  <c:v>5.4316006989683768E+40</c:v>
                </c:pt>
                <c:pt idx="7400">
                  <c:v>5.4233072358540108E+40</c:v>
                </c:pt>
                <c:pt idx="7401">
                  <c:v>5.4150265443175398E+40</c:v>
                </c:pt>
                <c:pt idx="7402">
                  <c:v>5.4067586044713844E+40</c:v>
                </c:pt>
                <c:pt idx="7403">
                  <c:v>5.3985033964593907E+40</c:v>
                </c:pt>
                <c:pt idx="7404">
                  <c:v>5.3902609004567942E+40</c:v>
                </c:pt>
                <c:pt idx="7405">
                  <c:v>5.382031096670135E+40</c:v>
                </c:pt>
                <c:pt idx="7406">
                  <c:v>5.3738139653372535E+40</c:v>
                </c:pt>
                <c:pt idx="7407">
                  <c:v>5.3656094867272095E+40</c:v>
                </c:pt>
                <c:pt idx="7408">
                  <c:v>5.3574176411402386E+40</c:v>
                </c:pt>
                <c:pt idx="7409">
                  <c:v>5.3492384089077067E+40</c:v>
                </c:pt>
                <c:pt idx="7410">
                  <c:v>5.3410717703920559E+40</c:v>
                </c:pt>
                <c:pt idx="7411">
                  <c:v>5.332917705986757E+40</c:v>
                </c:pt>
                <c:pt idx="7412">
                  <c:v>5.3247761961162419E+40</c:v>
                </c:pt>
                <c:pt idx="7413">
                  <c:v>5.3166472212358891E+40</c:v>
                </c:pt>
                <c:pt idx="7414">
                  <c:v>5.3085307618319434E+40</c:v>
                </c:pt>
                <c:pt idx="7415">
                  <c:v>5.300426798421482E+40</c:v>
                </c:pt>
                <c:pt idx="7416">
                  <c:v>5.2923353115523546E+40</c:v>
                </c:pt>
                <c:pt idx="7417">
                  <c:v>5.2842562818031408E+40</c:v>
                </c:pt>
                <c:pt idx="7418">
                  <c:v>5.2761896897831008E+40</c:v>
                </c:pt>
                <c:pt idx="7419">
                  <c:v>5.2681355161321175E+40</c:v>
                </c:pt>
                <c:pt idx="7420">
                  <c:v>5.2600937415206567E+40</c:v>
                </c:pt>
                <c:pt idx="7421">
                  <c:v>5.2520643466497175E+40</c:v>
                </c:pt>
                <c:pt idx="7422">
                  <c:v>5.2440473122507749E+40</c:v>
                </c:pt>
                <c:pt idx="7423">
                  <c:v>5.2360426190857408E+40</c:v>
                </c:pt>
                <c:pt idx="7424">
                  <c:v>5.2280502479469104E+40</c:v>
                </c:pt>
                <c:pt idx="7425">
                  <c:v>5.2200701796568993E+40</c:v>
                </c:pt>
                <c:pt idx="7426">
                  <c:v>5.212102395068628E+40</c:v>
                </c:pt>
                <c:pt idx="7427">
                  <c:v>5.2041468750652356E+40</c:v>
                </c:pt>
                <c:pt idx="7428">
                  <c:v>5.1962036005600687E+40</c:v>
                </c:pt>
                <c:pt idx="7429">
                  <c:v>5.1882725524965927E+40</c:v>
                </c:pt>
                <c:pt idx="7430">
                  <c:v>5.1803537118483732E+40</c:v>
                </c:pt>
                <c:pt idx="7431">
                  <c:v>5.172447059619026E+40</c:v>
                </c:pt>
                <c:pt idx="7432">
                  <c:v>5.1645525768421413E+40</c:v>
                </c:pt>
                <c:pt idx="7433">
                  <c:v>5.1566702445812647E+40</c:v>
                </c:pt>
                <c:pt idx="7434">
                  <c:v>5.1488000439298448E+40</c:v>
                </c:pt>
                <c:pt idx="7435">
                  <c:v>5.1409419560111692E+40</c:v>
                </c:pt>
                <c:pt idx="7436">
                  <c:v>5.133095961978335E+40</c:v>
                </c:pt>
                <c:pt idx="7437">
                  <c:v>5.1252620430141855E+40</c:v>
                </c:pt>
                <c:pt idx="7438">
                  <c:v>5.1174401803312773E+40</c:v>
                </c:pt>
                <c:pt idx="7439">
                  <c:v>5.1096303551718093E+40</c:v>
                </c:pt>
                <c:pt idx="7440">
                  <c:v>5.1018325488076036E+40</c:v>
                </c:pt>
                <c:pt idx="7441">
                  <c:v>5.0940467425400381E+40</c:v>
                </c:pt>
                <c:pt idx="7442">
                  <c:v>5.086272917700009E+40</c:v>
                </c:pt>
                <c:pt idx="7443">
                  <c:v>5.0785110556478793E+40</c:v>
                </c:pt>
                <c:pt idx="7444">
                  <c:v>5.0707611377734235E+40</c:v>
                </c:pt>
                <c:pt idx="7445">
                  <c:v>5.0630231454958019E+40</c:v>
                </c:pt>
                <c:pt idx="7446">
                  <c:v>5.0552970602634812E+40</c:v>
                </c:pt>
                <c:pt idx="7447">
                  <c:v>5.0475828635542214E+40</c:v>
                </c:pt>
                <c:pt idx="7448">
                  <c:v>5.0398805368750052E+40</c:v>
                </c:pt>
                <c:pt idx="7449">
                  <c:v>5.0321900617620032E+40</c:v>
                </c:pt>
                <c:pt idx="7450">
                  <c:v>5.0245114197805155E+40</c:v>
                </c:pt>
                <c:pt idx="7451">
                  <c:v>5.0168445925249415E+40</c:v>
                </c:pt>
                <c:pt idx="7452">
                  <c:v>5.0091895616187227E+40</c:v>
                </c:pt>
                <c:pt idx="7453">
                  <c:v>5.0015463087142793E+40</c:v>
                </c:pt>
                <c:pt idx="7454">
                  <c:v>4.9939148154929991E+40</c:v>
                </c:pt>
                <c:pt idx="7455">
                  <c:v>4.9862950636651702E+40</c:v>
                </c:pt>
                <c:pt idx="7456">
                  <c:v>4.9786870349699302E+40</c:v>
                </c:pt>
                <c:pt idx="7457">
                  <c:v>4.971090711175234E+40</c:v>
                </c:pt>
                <c:pt idx="7458">
                  <c:v>4.9635060740777998E+40</c:v>
                </c:pt>
                <c:pt idx="7459">
                  <c:v>4.9559331055030519E+40</c:v>
                </c:pt>
                <c:pt idx="7460">
                  <c:v>4.9483717873050949E+40</c:v>
                </c:pt>
                <c:pt idx="7461">
                  <c:v>4.9408221013666619E+40</c:v>
                </c:pt>
                <c:pt idx="7462">
                  <c:v>4.9332840295990591E+40</c:v>
                </c:pt>
                <c:pt idx="7463">
                  <c:v>4.9257575539421281E+40</c:v>
                </c:pt>
                <c:pt idx="7464">
                  <c:v>4.9182426563641921E+40</c:v>
                </c:pt>
                <c:pt idx="7465">
                  <c:v>4.9107393188620292E+40</c:v>
                </c:pt>
                <c:pt idx="7466">
                  <c:v>4.9032475234607927E+40</c:v>
                </c:pt>
                <c:pt idx="7467">
                  <c:v>4.8957672522140038E+40</c:v>
                </c:pt>
                <c:pt idx="7468">
                  <c:v>4.8882984872034787E+40</c:v>
                </c:pt>
                <c:pt idx="7469">
                  <c:v>4.8808412105392999E+40</c:v>
                </c:pt>
                <c:pt idx="7470">
                  <c:v>4.8733954043597529E+40</c:v>
                </c:pt>
                <c:pt idx="7471">
                  <c:v>4.8659610508313008E+40</c:v>
                </c:pt>
                <c:pt idx="7472">
                  <c:v>4.858538132148531E+40</c:v>
                </c:pt>
                <c:pt idx="7473">
                  <c:v>4.8511266305340927E+40</c:v>
                </c:pt>
                <c:pt idx="7474">
                  <c:v>4.8437265282386812E+40</c:v>
                </c:pt>
                <c:pt idx="7475">
                  <c:v>4.8363378075409816E+40</c:v>
                </c:pt>
                <c:pt idx="7476">
                  <c:v>4.8289604507476092E+40</c:v>
                </c:pt>
                <c:pt idx="7477">
                  <c:v>4.8215944401930881E+40</c:v>
                </c:pt>
                <c:pt idx="7478">
                  <c:v>4.8142397582397893E+40</c:v>
                </c:pt>
                <c:pt idx="7479">
                  <c:v>4.8068963872778987E+40</c:v>
                </c:pt>
                <c:pt idx="7480">
                  <c:v>4.7995643097253514E+40</c:v>
                </c:pt>
                <c:pt idx="7481">
                  <c:v>4.7922435080278104E+40</c:v>
                </c:pt>
                <c:pt idx="7482">
                  <c:v>4.7849339646586154E+40</c:v>
                </c:pt>
                <c:pt idx="7483">
                  <c:v>4.7776356621187316E+40</c:v>
                </c:pt>
                <c:pt idx="7484">
                  <c:v>4.7703485829367118E+40</c:v>
                </c:pt>
                <c:pt idx="7485">
                  <c:v>4.763072709668648E+40</c:v>
                </c:pt>
                <c:pt idx="7486">
                  <c:v>4.7558080248981244E+40</c:v>
                </c:pt>
                <c:pt idx="7487">
                  <c:v>4.7485545112361859E+40</c:v>
                </c:pt>
                <c:pt idx="7488">
                  <c:v>4.7413121513212817E+40</c:v>
                </c:pt>
                <c:pt idx="7489">
                  <c:v>4.7340809278192258E+40</c:v>
                </c:pt>
                <c:pt idx="7490">
                  <c:v>4.7268608234231524E+40</c:v>
                </c:pt>
                <c:pt idx="7491">
                  <c:v>4.7196518208534737E+40</c:v>
                </c:pt>
                <c:pt idx="7492">
                  <c:v>4.7124539028578375E+40</c:v>
                </c:pt>
                <c:pt idx="7493">
                  <c:v>4.7052670522110665E+40</c:v>
                </c:pt>
                <c:pt idx="7494">
                  <c:v>4.6980912517151433E+40</c:v>
                </c:pt>
                <c:pt idx="7495">
                  <c:v>4.6909264841991541E+40</c:v>
                </c:pt>
                <c:pt idx="7496">
                  <c:v>4.6837727325192279E+40</c:v>
                </c:pt>
                <c:pt idx="7497">
                  <c:v>4.6766299795585235E+40</c:v>
                </c:pt>
                <c:pt idx="7498">
                  <c:v>4.6694982082271627E+40</c:v>
                </c:pt>
                <c:pt idx="7499">
                  <c:v>4.6623774014622019E+40</c:v>
                </c:pt>
                <c:pt idx="7500">
                  <c:v>4.6552675422275678E+40</c:v>
                </c:pt>
                <c:pt idx="7501">
                  <c:v>4.6481686135140533E+40</c:v>
                </c:pt>
                <c:pt idx="7502">
                  <c:v>4.6410805983392236E+40</c:v>
                </c:pt>
                <c:pt idx="7503">
                  <c:v>4.6340034797474192E+40</c:v>
                </c:pt>
                <c:pt idx="7504">
                  <c:v>4.6269372408096843E+40</c:v>
                </c:pt>
                <c:pt idx="7505">
                  <c:v>4.6198818646237321E+40</c:v>
                </c:pt>
                <c:pt idx="7506">
                  <c:v>4.6128373343139137E+40</c:v>
                </c:pt>
                <c:pt idx="7507">
                  <c:v>4.6058036330311426E+40</c:v>
                </c:pt>
                <c:pt idx="7508">
                  <c:v>4.5987807439528921E+40</c:v>
                </c:pt>
                <c:pt idx="7509">
                  <c:v>4.5917686502831322E+40</c:v>
                </c:pt>
                <c:pt idx="7510">
                  <c:v>4.5847673352522832E+40</c:v>
                </c:pt>
                <c:pt idx="7511">
                  <c:v>4.5777767821171848E+40</c:v>
                </c:pt>
                <c:pt idx="7512">
                  <c:v>4.5707969741610457E+40</c:v>
                </c:pt>
                <c:pt idx="7513">
                  <c:v>4.5638278946934023E+40</c:v>
                </c:pt>
                <c:pt idx="7514">
                  <c:v>4.5568695270500787E+40</c:v>
                </c:pt>
                <c:pt idx="7515">
                  <c:v>4.5499218545931472E+40</c:v>
                </c:pt>
                <c:pt idx="7516">
                  <c:v>4.5429848607108771E+40</c:v>
                </c:pt>
                <c:pt idx="7517">
                  <c:v>4.5360585288177065E+40</c:v>
                </c:pt>
                <c:pt idx="7518">
                  <c:v>4.5291428423541845E+40</c:v>
                </c:pt>
                <c:pt idx="7519">
                  <c:v>4.5222377847869449E+40</c:v>
                </c:pt>
                <c:pt idx="7520">
                  <c:v>4.5153433396086404E+40</c:v>
                </c:pt>
                <c:pt idx="7521">
                  <c:v>4.508459490337935E+40</c:v>
                </c:pt>
                <c:pt idx="7522">
                  <c:v>4.5015862205194392E+40</c:v>
                </c:pt>
                <c:pt idx="7523">
                  <c:v>4.4947235137236654E+40</c:v>
                </c:pt>
                <c:pt idx="7524">
                  <c:v>4.4878713535470038E+40</c:v>
                </c:pt>
                <c:pt idx="7525">
                  <c:v>4.4810297236116643E+40</c:v>
                </c:pt>
                <c:pt idx="7526">
                  <c:v>4.4741986075656536E+40</c:v>
                </c:pt>
                <c:pt idx="7527">
                  <c:v>4.4673779890827029E+40</c:v>
                </c:pt>
                <c:pt idx="7528">
                  <c:v>4.4605678518622641E+40</c:v>
                </c:pt>
                <c:pt idx="7529">
                  <c:v>4.4537681796294449E+40</c:v>
                </c:pt>
                <c:pt idx="7530">
                  <c:v>4.4469789561349699E+40</c:v>
                </c:pt>
                <c:pt idx="7531">
                  <c:v>4.4402001651551456E+40</c:v>
                </c:pt>
                <c:pt idx="7532">
                  <c:v>4.4334317904918196E+40</c:v>
                </c:pt>
                <c:pt idx="7533">
                  <c:v>4.4266738159723353E+40</c:v>
                </c:pt>
                <c:pt idx="7534">
                  <c:v>4.4199262254494854E+40</c:v>
                </c:pt>
                <c:pt idx="7535">
                  <c:v>4.4131890028014868E+40</c:v>
                </c:pt>
                <c:pt idx="7536">
                  <c:v>4.4064621319319275E+40</c:v>
                </c:pt>
                <c:pt idx="7537">
                  <c:v>4.3997455967697334E+40</c:v>
                </c:pt>
                <c:pt idx="7538">
                  <c:v>4.3930393812691205E+40</c:v>
                </c:pt>
                <c:pt idx="7539">
                  <c:v>4.3863434694095643E+40</c:v>
                </c:pt>
                <c:pt idx="7540">
                  <c:v>4.3796578451957344E+40</c:v>
                </c:pt>
                <c:pt idx="7541">
                  <c:v>4.3729824926574953E+40</c:v>
                </c:pt>
                <c:pt idx="7542">
                  <c:v>4.3663173958498283E+40</c:v>
                </c:pt>
                <c:pt idx="7543">
                  <c:v>4.3596625388528168E+40</c:v>
                </c:pt>
                <c:pt idx="7544">
                  <c:v>4.3530179057715867E+40</c:v>
                </c:pt>
                <c:pt idx="7545">
                  <c:v>4.3463834807362778E+40</c:v>
                </c:pt>
                <c:pt idx="7546">
                  <c:v>4.3397592479020084E+40</c:v>
                </c:pt>
                <c:pt idx="7547">
                  <c:v>4.3331451914488131E+40</c:v>
                </c:pt>
                <c:pt idx="7548">
                  <c:v>4.3265412955816253E+40</c:v>
                </c:pt>
                <c:pt idx="7549">
                  <c:v>4.319947544530236E+40</c:v>
                </c:pt>
                <c:pt idx="7550">
                  <c:v>4.3133639225492364E+40</c:v>
                </c:pt>
                <c:pt idx="7551">
                  <c:v>4.3067904139179995E+40</c:v>
                </c:pt>
                <c:pt idx="7552">
                  <c:v>4.3002270029406239E+40</c:v>
                </c:pt>
                <c:pt idx="7553">
                  <c:v>4.2936736739459015E+40</c:v>
                </c:pt>
                <c:pt idx="7554">
                  <c:v>4.287130411287275E+40</c:v>
                </c:pt>
                <c:pt idx="7555">
                  <c:v>4.2805971993428048E+40</c:v>
                </c:pt>
                <c:pt idx="7556">
                  <c:v>4.2740740225151239E+40</c:v>
                </c:pt>
                <c:pt idx="7557">
                  <c:v>4.2675608652313973E+40</c:v>
                </c:pt>
                <c:pt idx="7558">
                  <c:v>4.2610577119432896E+40</c:v>
                </c:pt>
                <c:pt idx="7559">
                  <c:v>4.254564547126917E+40</c:v>
                </c:pt>
                <c:pt idx="7560">
                  <c:v>4.2480813552828197E+40</c:v>
                </c:pt>
                <c:pt idx="7561">
                  <c:v>4.2416081209359038E+40</c:v>
                </c:pt>
                <c:pt idx="7562">
                  <c:v>4.2351448286354213E+40</c:v>
                </c:pt>
                <c:pt idx="7563">
                  <c:v>4.2286914629549231E+40</c:v>
                </c:pt>
                <c:pt idx="7564">
                  <c:v>4.2222480084922232E+40</c:v>
                </c:pt>
                <c:pt idx="7565">
                  <c:v>4.2158144498693525E+40</c:v>
                </c:pt>
                <c:pt idx="7566">
                  <c:v>4.2093907717325357E+40</c:v>
                </c:pt>
                <c:pt idx="7567">
                  <c:v>4.2029769587521225E+40</c:v>
                </c:pt>
                <c:pt idx="7568">
                  <c:v>4.1965729956225867E+40</c:v>
                </c:pt>
                <c:pt idx="7569">
                  <c:v>4.1901788670624586E+40</c:v>
                </c:pt>
                <c:pt idx="7570">
                  <c:v>4.1837945578143041E+40</c:v>
                </c:pt>
                <c:pt idx="7571">
                  <c:v>4.1774200526446757E+40</c:v>
                </c:pt>
                <c:pt idx="7572">
                  <c:v>4.1710553363440764E+40</c:v>
                </c:pt>
                <c:pt idx="7573">
                  <c:v>4.1647003937269282E+40</c:v>
                </c:pt>
                <c:pt idx="7574">
                  <c:v>4.1583552096315174E+40</c:v>
                </c:pt>
                <c:pt idx="7575">
                  <c:v>4.1520197689199797E+40</c:v>
                </c:pt>
                <c:pt idx="7576">
                  <c:v>4.1456940564782387E+40</c:v>
                </c:pt>
                <c:pt idx="7577">
                  <c:v>4.1393780572159883E+40</c:v>
                </c:pt>
                <c:pt idx="7578">
                  <c:v>4.1330717560666402E+40</c:v>
                </c:pt>
                <c:pt idx="7579">
                  <c:v>4.1267751379872902E+40</c:v>
                </c:pt>
                <c:pt idx="7580">
                  <c:v>4.1204881879586834E+40</c:v>
                </c:pt>
                <c:pt idx="7581">
                  <c:v>4.1142108909851697E+40</c:v>
                </c:pt>
                <c:pt idx="7582">
                  <c:v>4.107943232094675E+40</c:v>
                </c:pt>
                <c:pt idx="7583">
                  <c:v>4.1016851963386533E+40</c:v>
                </c:pt>
                <c:pt idx="7584">
                  <c:v>4.0954367687920598E+40</c:v>
                </c:pt>
                <c:pt idx="7585">
                  <c:v>4.089197934553304E+40</c:v>
                </c:pt>
                <c:pt idx="7586">
                  <c:v>4.0829686787442205E+40</c:v>
                </c:pt>
                <c:pt idx="7587">
                  <c:v>4.0767489865100245E+40</c:v>
                </c:pt>
                <c:pt idx="7588">
                  <c:v>4.0705388430192711E+40</c:v>
                </c:pt>
                <c:pt idx="7589">
                  <c:v>4.0643382334638308E+40</c:v>
                </c:pt>
                <c:pt idx="7590">
                  <c:v>4.05814714305885E+40</c:v>
                </c:pt>
                <c:pt idx="7591">
                  <c:v>4.051965557042692E+40</c:v>
                </c:pt>
                <c:pt idx="7592">
                  <c:v>4.0457934606769365E+40</c:v>
                </c:pt>
                <c:pt idx="7593">
                  <c:v>4.039630839246311E+40</c:v>
                </c:pt>
                <c:pt idx="7594">
                  <c:v>4.0334776780586714E+40</c:v>
                </c:pt>
                <c:pt idx="7595">
                  <c:v>4.0273339624449487E+40</c:v>
                </c:pt>
                <c:pt idx="7596">
                  <c:v>4.0211996777591345E+40</c:v>
                </c:pt>
                <c:pt idx="7597">
                  <c:v>4.0150748093782286E+40</c:v>
                </c:pt>
                <c:pt idx="7598">
                  <c:v>4.0089593427022041E+40</c:v>
                </c:pt>
                <c:pt idx="7599">
                  <c:v>4.0028532631539736E+40</c:v>
                </c:pt>
                <c:pt idx="7600">
                  <c:v>3.9967565561793533E+40</c:v>
                </c:pt>
                <c:pt idx="7601">
                  <c:v>3.9906692072470164E+40</c:v>
                </c:pt>
                <c:pt idx="7602">
                  <c:v>3.9845912018484747E+40</c:v>
                </c:pt>
                <c:pt idx="7603">
                  <c:v>3.9785225254980253E+40</c:v>
                </c:pt>
                <c:pt idx="7604">
                  <c:v>3.9724631637327229E+40</c:v>
                </c:pt>
                <c:pt idx="7605">
                  <c:v>3.9664131021123437E+40</c:v>
                </c:pt>
                <c:pt idx="7606">
                  <c:v>3.9603723262193405E+40</c:v>
                </c:pt>
                <c:pt idx="7607">
                  <c:v>3.954340821658824E+40</c:v>
                </c:pt>
                <c:pt idx="7608">
                  <c:v>3.9483185740584947E+40</c:v>
                </c:pt>
                <c:pt idx="7609">
                  <c:v>3.9423055690686492E+40</c:v>
                </c:pt>
                <c:pt idx="7610">
                  <c:v>3.9363017923621108E+40</c:v>
                </c:pt>
                <c:pt idx="7611">
                  <c:v>3.9303072296342073E+40</c:v>
                </c:pt>
                <c:pt idx="7612">
                  <c:v>3.924321866602732E+40</c:v>
                </c:pt>
                <c:pt idx="7613">
                  <c:v>3.9183456890079087E+40</c:v>
                </c:pt>
                <c:pt idx="7614">
                  <c:v>3.9123786826123588E+40</c:v>
                </c:pt>
                <c:pt idx="7615">
                  <c:v>3.9064208332010523E+40</c:v>
                </c:pt>
                <c:pt idx="7616">
                  <c:v>3.9004721265812929E+40</c:v>
                </c:pt>
                <c:pt idx="7617">
                  <c:v>3.8945325485826674E+40</c:v>
                </c:pt>
                <c:pt idx="7618">
                  <c:v>3.8886020850570122E+40</c:v>
                </c:pt>
                <c:pt idx="7619">
                  <c:v>3.8826807218783799E+40</c:v>
                </c:pt>
                <c:pt idx="7620">
                  <c:v>3.8767684449430081E+40</c:v>
                </c:pt>
                <c:pt idx="7621">
                  <c:v>3.8708652401692805E+40</c:v>
                </c:pt>
                <c:pt idx="7622">
                  <c:v>3.8649710934976755E+40</c:v>
                </c:pt>
                <c:pt idx="7623">
                  <c:v>3.8590859908907617E+40</c:v>
                </c:pt>
                <c:pt idx="7624">
                  <c:v>3.8532099183331433E+40</c:v>
                </c:pt>
                <c:pt idx="7625">
                  <c:v>3.8473428618314237E+40</c:v>
                </c:pt>
                <c:pt idx="7626">
                  <c:v>3.8414848074141803E+40</c:v>
                </c:pt>
                <c:pt idx="7627">
                  <c:v>3.835635741131925E+40</c:v>
                </c:pt>
                <c:pt idx="7628">
                  <c:v>3.8297956490570534E+40</c:v>
                </c:pt>
                <c:pt idx="7629">
                  <c:v>3.8239645172838468E+40</c:v>
                </c:pt>
                <c:pt idx="7630">
                  <c:v>3.8181423319283978E+40</c:v>
                </c:pt>
                <c:pt idx="7631">
                  <c:v>3.8123290791286048E+40</c:v>
                </c:pt>
                <c:pt idx="7632">
                  <c:v>3.8065247450441153E+40</c:v>
                </c:pt>
                <c:pt idx="7633">
                  <c:v>3.8007293158563101E+40</c:v>
                </c:pt>
                <c:pt idx="7634">
                  <c:v>3.7949427777682546E+40</c:v>
                </c:pt>
                <c:pt idx="7635">
                  <c:v>3.789165117004665E+40</c:v>
                </c:pt>
                <c:pt idx="7636">
                  <c:v>3.7833963198118835E+40</c:v>
                </c:pt>
                <c:pt idx="7637">
                  <c:v>3.7776363724578377E+40</c:v>
                </c:pt>
                <c:pt idx="7638">
                  <c:v>3.771885261232008E+40</c:v>
                </c:pt>
                <c:pt idx="7639">
                  <c:v>3.7661429724453845E+40</c:v>
                </c:pt>
                <c:pt idx="7640">
                  <c:v>3.7604094924304501E+40</c:v>
                </c:pt>
                <c:pt idx="7641">
                  <c:v>3.754684807541131E+40</c:v>
                </c:pt>
                <c:pt idx="7642">
                  <c:v>3.7489689041527603E+40</c:v>
                </c:pt>
                <c:pt idx="7643">
                  <c:v>3.7432617686620598E+40</c:v>
                </c:pt>
                <c:pt idx="7644">
                  <c:v>3.7375633874870984E+40</c:v>
                </c:pt>
                <c:pt idx="7645">
                  <c:v>3.7318737470672499E+40</c:v>
                </c:pt>
                <c:pt idx="7646">
                  <c:v>3.7261928338631683E+40</c:v>
                </c:pt>
                <c:pt idx="7647">
                  <c:v>3.7205206343567534E+40</c:v>
                </c:pt>
                <c:pt idx="7648">
                  <c:v>3.714857135051117E+40</c:v>
                </c:pt>
                <c:pt idx="7649">
                  <c:v>3.709202322470533E+40</c:v>
                </c:pt>
                <c:pt idx="7650">
                  <c:v>3.7035561831604343E+40</c:v>
                </c:pt>
                <c:pt idx="7651">
                  <c:v>3.6979187036873522E+40</c:v>
                </c:pt>
                <c:pt idx="7652">
                  <c:v>3.6922898706388959E+40</c:v>
                </c:pt>
                <c:pt idx="7653">
                  <c:v>3.6866696706237158E+40</c:v>
                </c:pt>
                <c:pt idx="7654">
                  <c:v>3.681058090271471E+40</c:v>
                </c:pt>
                <c:pt idx="7655">
                  <c:v>3.6754551162327881E+40</c:v>
                </c:pt>
                <c:pt idx="7656">
                  <c:v>3.6698607351792378E+40</c:v>
                </c:pt>
                <c:pt idx="7657">
                  <c:v>3.6642749338033046E+40</c:v>
                </c:pt>
                <c:pt idx="7658">
                  <c:v>3.6586976988183356E+40</c:v>
                </c:pt>
                <c:pt idx="7659">
                  <c:v>3.6531290169585234E+40</c:v>
                </c:pt>
                <c:pt idx="7660">
                  <c:v>3.6475688749788699E+40</c:v>
                </c:pt>
                <c:pt idx="7661">
                  <c:v>3.6420172596551502E+40</c:v>
                </c:pt>
                <c:pt idx="7662">
                  <c:v>3.6364741577838746E+40</c:v>
                </c:pt>
                <c:pt idx="7663">
                  <c:v>3.630939556182264E+40</c:v>
                </c:pt>
                <c:pt idx="7664">
                  <c:v>3.6254134416882199E+40</c:v>
                </c:pt>
                <c:pt idx="7665">
                  <c:v>3.6198958011602746E+40</c:v>
                </c:pt>
                <c:pt idx="7666">
                  <c:v>3.6143866214775795E+40</c:v>
                </c:pt>
                <c:pt idx="7667">
                  <c:v>3.6088858895398581E+40</c:v>
                </c:pt>
                <c:pt idx="7668">
                  <c:v>3.6033935922673754E+40</c:v>
                </c:pt>
                <c:pt idx="7669">
                  <c:v>3.5979097166009026E+40</c:v>
                </c:pt>
                <c:pt idx="7670">
                  <c:v>3.592434249501698E+40</c:v>
                </c:pt>
                <c:pt idx="7671">
                  <c:v>3.5869671779514599E+40</c:v>
                </c:pt>
                <c:pt idx="7672">
                  <c:v>3.5815084889522975E+40</c:v>
                </c:pt>
                <c:pt idx="7673">
                  <c:v>3.5760581695267036E+40</c:v>
                </c:pt>
                <c:pt idx="7674">
                  <c:v>3.5706162067175158E+40</c:v>
                </c:pt>
                <c:pt idx="7675">
                  <c:v>3.5651825875878882E+40</c:v>
                </c:pt>
                <c:pt idx="7676">
                  <c:v>3.5597572992212527E+40</c:v>
                </c:pt>
                <c:pt idx="7677">
                  <c:v>3.5543403287212943E+40</c:v>
                </c:pt>
                <c:pt idx="7678">
                  <c:v>3.5489316632119184E+40</c:v>
                </c:pt>
                <c:pt idx="7679">
                  <c:v>3.5435312898372134E+40</c:v>
                </c:pt>
                <c:pt idx="7680">
                  <c:v>3.5381391957614204E+40</c:v>
                </c:pt>
                <c:pt idx="7681">
                  <c:v>3.5327553681689054E+40</c:v>
                </c:pt>
                <c:pt idx="7682">
                  <c:v>3.5273797942641148E+40</c:v>
                </c:pt>
                <c:pt idx="7683">
                  <c:v>3.5220124612715643E+40</c:v>
                </c:pt>
                <c:pt idx="7684">
                  <c:v>3.5166533564357828E+40</c:v>
                </c:pt>
                <c:pt idx="7685">
                  <c:v>3.5113024670213041E+40</c:v>
                </c:pt>
                <c:pt idx="7686">
                  <c:v>3.505959780312614E+40</c:v>
                </c:pt>
                <c:pt idx="7687">
                  <c:v>3.5006252836141306E+40</c:v>
                </c:pt>
                <c:pt idx="7688">
                  <c:v>3.4952989642501777E+40</c:v>
                </c:pt>
                <c:pt idx="7689">
                  <c:v>3.4899808095649307E+40</c:v>
                </c:pt>
                <c:pt idx="7690">
                  <c:v>3.4846708069224072E+40</c:v>
                </c:pt>
                <c:pt idx="7691">
                  <c:v>3.47936894370643E+40</c:v>
                </c:pt>
                <c:pt idx="7692">
                  <c:v>3.4740752073205878E+40</c:v>
                </c:pt>
                <c:pt idx="7693">
                  <c:v>3.4687895851882164E+40</c:v>
                </c:pt>
                <c:pt idx="7694">
                  <c:v>3.4635120647523498E+40</c:v>
                </c:pt>
                <c:pt idx="7695">
                  <c:v>3.4582426334757108E+40</c:v>
                </c:pt>
                <c:pt idx="7696">
                  <c:v>3.4529812788406532E+40</c:v>
                </c:pt>
                <c:pt idx="7697">
                  <c:v>3.4477279883491585E+40</c:v>
                </c:pt>
                <c:pt idx="7698">
                  <c:v>3.4424827495227833E+40</c:v>
                </c:pt>
                <c:pt idx="7699">
                  <c:v>3.4372455499026417E+40</c:v>
                </c:pt>
                <c:pt idx="7700">
                  <c:v>3.432016377049361E+40</c:v>
                </c:pt>
                <c:pt idx="7701">
                  <c:v>3.4267952185430659E+40</c:v>
                </c:pt>
                <c:pt idx="7702">
                  <c:v>3.4215820619833368E+40</c:v>
                </c:pt>
                <c:pt idx="7703">
                  <c:v>3.4163768949891739E+40</c:v>
                </c:pt>
                <c:pt idx="7704">
                  <c:v>3.411179705198987E+40</c:v>
                </c:pt>
                <c:pt idx="7705">
                  <c:v>3.4059904802705451E+40</c:v>
                </c:pt>
                <c:pt idx="7706">
                  <c:v>3.4008092078809497E+40</c:v>
                </c:pt>
                <c:pt idx="7707">
                  <c:v>3.3956358757266107E+40</c:v>
                </c:pt>
                <c:pt idx="7708">
                  <c:v>3.3904704715232102E+40</c:v>
                </c:pt>
                <c:pt idx="7709">
                  <c:v>3.385312983005674E+40</c:v>
                </c:pt>
                <c:pt idx="7710">
                  <c:v>3.3801633979281319E+40</c:v>
                </c:pt>
                <c:pt idx="7711">
                  <c:v>3.3750217040639042E+40</c:v>
                </c:pt>
                <c:pt idx="7712">
                  <c:v>3.3698878892054616E+40</c:v>
                </c:pt>
                <c:pt idx="7713">
                  <c:v>3.3647619411643883E+40</c:v>
                </c:pt>
                <c:pt idx="7714">
                  <c:v>3.3596438477713677E+40</c:v>
                </c:pt>
                <c:pt idx="7715">
                  <c:v>3.3545335968761372E+40</c:v>
                </c:pt>
                <c:pt idx="7716">
                  <c:v>3.3494311763474561E+40</c:v>
                </c:pt>
                <c:pt idx="7717">
                  <c:v>3.3443365740730965E+40</c:v>
                </c:pt>
                <c:pt idx="7718">
                  <c:v>3.3392497779597925E+40</c:v>
                </c:pt>
                <c:pt idx="7719">
                  <c:v>3.3341707759332136E+40</c:v>
                </c:pt>
                <c:pt idx="7720">
                  <c:v>3.3290995559379429E+40</c:v>
                </c:pt>
                <c:pt idx="7721">
                  <c:v>3.3240361059374395E+40</c:v>
                </c:pt>
                <c:pt idx="7722">
                  <c:v>3.3189804139140137E+40</c:v>
                </c:pt>
                <c:pt idx="7723">
                  <c:v>3.3139324678687832E+40</c:v>
                </c:pt>
                <c:pt idx="7724">
                  <c:v>3.3088922558216655E+40</c:v>
                </c:pt>
                <c:pt idx="7725">
                  <c:v>3.3038597658113304E+40</c:v>
                </c:pt>
                <c:pt idx="7726">
                  <c:v>3.2988349858951812E+40</c:v>
                </c:pt>
                <c:pt idx="7727">
                  <c:v>3.2938179041493124E+40</c:v>
                </c:pt>
                <c:pt idx="7728">
                  <c:v>3.2888085086684917E+40</c:v>
                </c:pt>
                <c:pt idx="7729">
                  <c:v>3.2838067875661312E+40</c:v>
                </c:pt>
                <c:pt idx="7730">
                  <c:v>3.2788127289742379E+40</c:v>
                </c:pt>
                <c:pt idx="7731">
                  <c:v>3.2738263210434103E+40</c:v>
                </c:pt>
                <c:pt idx="7732">
                  <c:v>3.2688475519427939E+40</c:v>
                </c:pt>
                <c:pt idx="7733">
                  <c:v>3.2638764098600575E+40</c:v>
                </c:pt>
                <c:pt idx="7734">
                  <c:v>3.2589128830013566E+40</c:v>
                </c:pt>
                <c:pt idx="7735">
                  <c:v>3.2539569595913113E+40</c:v>
                </c:pt>
                <c:pt idx="7736">
                  <c:v>3.2490086278729743E+40</c:v>
                </c:pt>
                <c:pt idx="7737">
                  <c:v>3.2440678761077982E+40</c:v>
                </c:pt>
                <c:pt idx="7738">
                  <c:v>3.2391346925756123E+40</c:v>
                </c:pt>
                <c:pt idx="7739">
                  <c:v>3.2342090655745922E+40</c:v>
                </c:pt>
                <c:pt idx="7740">
                  <c:v>3.2292909834212235E+40</c:v>
                </c:pt>
                <c:pt idx="7741">
                  <c:v>3.2243804344502833E+40</c:v>
                </c:pt>
                <c:pt idx="7742">
                  <c:v>3.2194774070148089E+40</c:v>
                </c:pt>
                <c:pt idx="7743">
                  <c:v>3.214581889486052E+40</c:v>
                </c:pt>
                <c:pt idx="7744">
                  <c:v>3.2096938702534765E+40</c:v>
                </c:pt>
                <c:pt idx="7745">
                  <c:v>3.2048133377247115E+40</c:v>
                </c:pt>
                <c:pt idx="7746">
                  <c:v>3.1999402803255283E+40</c:v>
                </c:pt>
                <c:pt idx="7747">
                  <c:v>3.1950746864998123E+40</c:v>
                </c:pt>
                <c:pt idx="7748">
                  <c:v>3.1902165447095295E+40</c:v>
                </c:pt>
                <c:pt idx="7749">
                  <c:v>3.1853658434347044E+40</c:v>
                </c:pt>
                <c:pt idx="7750">
                  <c:v>3.1805225711733807E+40</c:v>
                </c:pt>
                <c:pt idx="7751">
                  <c:v>3.1756867164416085E+40</c:v>
                </c:pt>
                <c:pt idx="7752">
                  <c:v>3.1708582677734004E+40</c:v>
                </c:pt>
                <c:pt idx="7753">
                  <c:v>3.1660372137207121E+40</c:v>
                </c:pt>
                <c:pt idx="7754">
                  <c:v>3.1612235428534119E+40</c:v>
                </c:pt>
                <c:pt idx="7755">
                  <c:v>3.1564172437592489E+40</c:v>
                </c:pt>
                <c:pt idx="7756">
                  <c:v>3.1516183050438323E+40</c:v>
                </c:pt>
                <c:pt idx="7757">
                  <c:v>3.1468267153305868E+40</c:v>
                </c:pt>
                <c:pt idx="7758">
                  <c:v>3.1420424632607443E+40</c:v>
                </c:pt>
                <c:pt idx="7759">
                  <c:v>3.1372655374933088E+40</c:v>
                </c:pt>
                <c:pt idx="7760">
                  <c:v>3.1324959267050179E+40</c:v>
                </c:pt>
                <c:pt idx="7761">
                  <c:v>3.1277336195903271E+40</c:v>
                </c:pt>
                <c:pt idx="7762">
                  <c:v>3.1229786048613789E+40</c:v>
                </c:pt>
                <c:pt idx="7763">
                  <c:v>3.1182308712479693E+40</c:v>
                </c:pt>
                <c:pt idx="7764">
                  <c:v>3.1134904074975235E+40</c:v>
                </c:pt>
                <c:pt idx="7765">
                  <c:v>3.1087572023750673E+40</c:v>
                </c:pt>
                <c:pt idx="7766">
                  <c:v>3.1040312446632025E+40</c:v>
                </c:pt>
                <c:pt idx="7767">
                  <c:v>3.0993125231620753E+40</c:v>
                </c:pt>
                <c:pt idx="7768">
                  <c:v>3.0946010266893504E+40</c:v>
                </c:pt>
                <c:pt idx="7769">
                  <c:v>3.0898967440801792E+40</c:v>
                </c:pt>
                <c:pt idx="7770">
                  <c:v>3.0851996641871727E+40</c:v>
                </c:pt>
                <c:pt idx="7771">
                  <c:v>3.0805097758803796E+40</c:v>
                </c:pt>
                <c:pt idx="7772">
                  <c:v>3.0758270680472556E+40</c:v>
                </c:pt>
                <c:pt idx="7773">
                  <c:v>3.0711515295926329E+40</c:v>
                </c:pt>
                <c:pt idx="7774">
                  <c:v>3.0664831494386945E+40</c:v>
                </c:pt>
                <c:pt idx="7775">
                  <c:v>3.061821916524947E+40</c:v>
                </c:pt>
                <c:pt idx="7776">
                  <c:v>3.0571678198081964E+40</c:v>
                </c:pt>
                <c:pt idx="7777">
                  <c:v>3.0525208482625068E+40</c:v>
                </c:pt>
                <c:pt idx="7778">
                  <c:v>3.0478809908791937E+40</c:v>
                </c:pt>
                <c:pt idx="7779">
                  <c:v>3.0432482366667838E+40</c:v>
                </c:pt>
                <c:pt idx="7780">
                  <c:v>3.0386225746509866E+40</c:v>
                </c:pt>
                <c:pt idx="7781">
                  <c:v>3.0340039938746715E+40</c:v>
                </c:pt>
                <c:pt idx="7782">
                  <c:v>3.0293924833978422E+40</c:v>
                </c:pt>
                <c:pt idx="7783">
                  <c:v>3.0247880322976087E+40</c:v>
                </c:pt>
                <c:pt idx="7784">
                  <c:v>3.0201906296681487E+40</c:v>
                </c:pt>
                <c:pt idx="7785">
                  <c:v>3.0156002646206969E+40</c:v>
                </c:pt>
                <c:pt idx="7786">
                  <c:v>3.0110169262835105E+40</c:v>
                </c:pt>
                <c:pt idx="7787">
                  <c:v>3.0064406038018419E+40</c:v>
                </c:pt>
                <c:pt idx="7788">
                  <c:v>3.0018712863379159E+40</c:v>
                </c:pt>
                <c:pt idx="7789">
                  <c:v>2.9973089630708941E+40</c:v>
                </c:pt>
                <c:pt idx="7790">
                  <c:v>2.9927536231968571E+40</c:v>
                </c:pt>
                <c:pt idx="7791">
                  <c:v>2.9882052559287656E+40</c:v>
                </c:pt>
                <c:pt idx="7792">
                  <c:v>2.983663850496454E+40</c:v>
                </c:pt>
                <c:pt idx="7793">
                  <c:v>2.979129396146584E+40</c:v>
                </c:pt>
                <c:pt idx="7794">
                  <c:v>2.9746018821426279E+40</c:v>
                </c:pt>
                <c:pt idx="7795">
                  <c:v>2.970081297764836E+40</c:v>
                </c:pt>
                <c:pt idx="7796">
                  <c:v>2.9655676323102198E+40</c:v>
                </c:pt>
                <c:pt idx="7797">
                  <c:v>2.9610608750925083E+40</c:v>
                </c:pt>
                <c:pt idx="7798">
                  <c:v>2.9565610154421409E+40</c:v>
                </c:pt>
                <c:pt idx="7799">
                  <c:v>2.9520680427062295E+40</c:v>
                </c:pt>
                <c:pt idx="7800">
                  <c:v>2.9475819462485327E+40</c:v>
                </c:pt>
                <c:pt idx="7801">
                  <c:v>2.9431027154494351E+40</c:v>
                </c:pt>
                <c:pt idx="7802">
                  <c:v>2.9386303397059129E+40</c:v>
                </c:pt>
                <c:pt idx="7803">
                  <c:v>2.9341648084315135E+40</c:v>
                </c:pt>
                <c:pt idx="7804">
                  <c:v>2.9297061110563242E+40</c:v>
                </c:pt>
                <c:pt idx="7805">
                  <c:v>2.9252542370269542E+40</c:v>
                </c:pt>
                <c:pt idx="7806">
                  <c:v>2.9208091758065008E+40</c:v>
                </c:pt>
                <c:pt idx="7807">
                  <c:v>2.9163709168745239E+40</c:v>
                </c:pt>
                <c:pt idx="7808">
                  <c:v>2.9119394497270239E+40</c:v>
                </c:pt>
                <c:pt idx="7809">
                  <c:v>2.9075147638764138E+40</c:v>
                </c:pt>
                <c:pt idx="7810">
                  <c:v>2.9030968488514954E+40</c:v>
                </c:pt>
                <c:pt idx="7811">
                  <c:v>2.8986856941974165E+40</c:v>
                </c:pt>
                <c:pt idx="7812">
                  <c:v>2.8942812894756783E+40</c:v>
                </c:pt>
                <c:pt idx="7813">
                  <c:v>2.8898836242640764E+40</c:v>
                </c:pt>
                <c:pt idx="7814">
                  <c:v>2.8854926881566976E+40</c:v>
                </c:pt>
                <c:pt idx="7815">
                  <c:v>2.8811084707638772E+40</c:v>
                </c:pt>
                <c:pt idx="7816">
                  <c:v>2.8767309617121884E+40</c:v>
                </c:pt>
                <c:pt idx="7817">
                  <c:v>2.8723601506444058E+40</c:v>
                </c:pt>
                <c:pt idx="7818">
                  <c:v>2.8679960272194813E+40</c:v>
                </c:pt>
                <c:pt idx="7819">
                  <c:v>2.8636385811125237E+40</c:v>
                </c:pt>
                <c:pt idx="7820">
                  <c:v>2.8592878020147686E+40</c:v>
                </c:pt>
                <c:pt idx="7821">
                  <c:v>2.854943679633555E+40</c:v>
                </c:pt>
                <c:pt idx="7822">
                  <c:v>2.8506062036922948E+40</c:v>
                </c:pt>
                <c:pt idx="7823">
                  <c:v>2.8462753639304585E+40</c:v>
                </c:pt>
                <c:pt idx="7824">
                  <c:v>2.8419511501035384E+40</c:v>
                </c:pt>
                <c:pt idx="7825">
                  <c:v>2.8376335519830222E+40</c:v>
                </c:pt>
                <c:pt idx="7826">
                  <c:v>2.8333225593563779E+40</c:v>
                </c:pt>
                <c:pt idx="7827">
                  <c:v>2.8290181620270262E+40</c:v>
                </c:pt>
                <c:pt idx="7828">
                  <c:v>2.8247203498143047E+40</c:v>
                </c:pt>
                <c:pt idx="7829">
                  <c:v>2.8204291125534585E+40</c:v>
                </c:pt>
                <c:pt idx="7830">
                  <c:v>2.8161444400956001E+40</c:v>
                </c:pt>
                <c:pt idx="7831">
                  <c:v>2.8118663223076913E+40</c:v>
                </c:pt>
                <c:pt idx="7832">
                  <c:v>2.8075947490725206E+40</c:v>
                </c:pt>
                <c:pt idx="7833">
                  <c:v>2.8033297102886738E+40</c:v>
                </c:pt>
                <c:pt idx="7834">
                  <c:v>2.7990711958705103E+40</c:v>
                </c:pt>
                <c:pt idx="7835">
                  <c:v>2.7948191957481359E+40</c:v>
                </c:pt>
                <c:pt idx="7836">
                  <c:v>2.7905736998673827E+40</c:v>
                </c:pt>
                <c:pt idx="7837">
                  <c:v>2.7863346981897837E+40</c:v>
                </c:pt>
                <c:pt idx="7838">
                  <c:v>2.7821021806925355E+40</c:v>
                </c:pt>
                <c:pt idx="7839">
                  <c:v>2.7778761373684939E+40</c:v>
                </c:pt>
                <c:pt idx="7840">
                  <c:v>2.7736565582261345E+40</c:v>
                </c:pt>
                <c:pt idx="7841">
                  <c:v>2.7694434332895331E+40</c:v>
                </c:pt>
                <c:pt idx="7842">
                  <c:v>2.7652367525983386E+40</c:v>
                </c:pt>
                <c:pt idx="7843">
                  <c:v>2.7610365062077524E+40</c:v>
                </c:pt>
                <c:pt idx="7844">
                  <c:v>2.7568426841885004E+40</c:v>
                </c:pt>
                <c:pt idx="7845">
                  <c:v>2.7526552766268026E+40</c:v>
                </c:pt>
                <c:pt idx="7846">
                  <c:v>2.7484742736243645E+40</c:v>
                </c:pt>
                <c:pt idx="7847">
                  <c:v>2.7442996652983379E+40</c:v>
                </c:pt>
                <c:pt idx="7848">
                  <c:v>2.7401314417813046E+40</c:v>
                </c:pt>
                <c:pt idx="7849">
                  <c:v>2.7359695932212457E+40</c:v>
                </c:pt>
                <c:pt idx="7850">
                  <c:v>2.7318141097815208E+40</c:v>
                </c:pt>
                <c:pt idx="7851">
                  <c:v>2.727664981640847E+40</c:v>
                </c:pt>
                <c:pt idx="7852">
                  <c:v>2.7235221989932637E+40</c:v>
                </c:pt>
                <c:pt idx="7853">
                  <c:v>2.7193857520481227E+40</c:v>
                </c:pt>
                <c:pt idx="7854">
                  <c:v>2.7152556310300528E+40</c:v>
                </c:pt>
                <c:pt idx="7855">
                  <c:v>2.7111318261789408E+40</c:v>
                </c:pt>
                <c:pt idx="7856">
                  <c:v>2.7070143277499045E+40</c:v>
                </c:pt>
                <c:pt idx="7857">
                  <c:v>2.7029031260132733E+40</c:v>
                </c:pt>
                <c:pt idx="7858">
                  <c:v>2.6987982112545548E+40</c:v>
                </c:pt>
                <c:pt idx="7859">
                  <c:v>2.6946995737744242E+40</c:v>
                </c:pt>
                <c:pt idx="7860">
                  <c:v>2.6906072038886861E+40</c:v>
                </c:pt>
                <c:pt idx="7861">
                  <c:v>2.6865210919282618E+40</c:v>
                </c:pt>
                <c:pt idx="7862">
                  <c:v>2.6824412282391601E+40</c:v>
                </c:pt>
                <c:pt idx="7863">
                  <c:v>2.678367603182452E+40</c:v>
                </c:pt>
                <c:pt idx="7864">
                  <c:v>2.6743002071342552E+40</c:v>
                </c:pt>
                <c:pt idx="7865">
                  <c:v>2.6702390304856907E+40</c:v>
                </c:pt>
                <c:pt idx="7866">
                  <c:v>2.6661840636428873E+40</c:v>
                </c:pt>
                <c:pt idx="7867">
                  <c:v>2.6621352970269321E+40</c:v>
                </c:pt>
                <c:pt idx="7868">
                  <c:v>2.6580927210738662E+40</c:v>
                </c:pt>
                <c:pt idx="7869">
                  <c:v>2.6540563262346466E+40</c:v>
                </c:pt>
                <c:pt idx="7870">
                  <c:v>2.650026102975129E+40</c:v>
                </c:pt>
                <c:pt idx="7871">
                  <c:v>2.6460020417760493E+40</c:v>
                </c:pt>
                <c:pt idx="7872">
                  <c:v>2.6419841331329831E+40</c:v>
                </c:pt>
                <c:pt idx="7873">
                  <c:v>2.637972367556341E+40</c:v>
                </c:pt>
                <c:pt idx="7874">
                  <c:v>2.6339667355713389E+40</c:v>
                </c:pt>
                <c:pt idx="7875">
                  <c:v>2.6299672277179699E+40</c:v>
                </c:pt>
                <c:pt idx="7876">
                  <c:v>2.6259738345509856E+40</c:v>
                </c:pt>
                <c:pt idx="7877">
                  <c:v>2.6219865466398694E+40</c:v>
                </c:pt>
                <c:pt idx="7878">
                  <c:v>2.6180053545688193E+40</c:v>
                </c:pt>
                <c:pt idx="7879">
                  <c:v>2.6140302489367148E+40</c:v>
                </c:pt>
                <c:pt idx="7880">
                  <c:v>2.6100612203571013E+40</c:v>
                </c:pt>
                <c:pt idx="7881">
                  <c:v>2.6060982594581672E+40</c:v>
                </c:pt>
                <c:pt idx="7882">
                  <c:v>2.602141356882716E+40</c:v>
                </c:pt>
                <c:pt idx="7883">
                  <c:v>2.5981905032881462E+40</c:v>
                </c:pt>
                <c:pt idx="7884">
                  <c:v>2.5942456893464291E+40</c:v>
                </c:pt>
                <c:pt idx="7885">
                  <c:v>2.5903069057440802E+40</c:v>
                </c:pt>
                <c:pt idx="7886">
                  <c:v>2.5863741431821416E+40</c:v>
                </c:pt>
                <c:pt idx="7887">
                  <c:v>2.5824473923761612E+40</c:v>
                </c:pt>
                <c:pt idx="7888">
                  <c:v>2.57852664405616E+40</c:v>
                </c:pt>
                <c:pt idx="7889">
                  <c:v>2.5746118889666205E+40</c:v>
                </c:pt>
                <c:pt idx="7890">
                  <c:v>2.5707031178664551E+40</c:v>
                </c:pt>
                <c:pt idx="7891">
                  <c:v>2.5668003215289906E+40</c:v>
                </c:pt>
                <c:pt idx="7892">
                  <c:v>2.5629034907419342E+40</c:v>
                </c:pt>
                <c:pt idx="7893">
                  <c:v>2.5590126163073648E+40</c:v>
                </c:pt>
                <c:pt idx="7894">
                  <c:v>2.5551276890417021E+40</c:v>
                </c:pt>
                <c:pt idx="7895">
                  <c:v>2.5512486997756834E+40</c:v>
                </c:pt>
                <c:pt idx="7896">
                  <c:v>2.5473756393543455E+40</c:v>
                </c:pt>
                <c:pt idx="7897">
                  <c:v>2.5435084986369949E+40</c:v>
                </c:pt>
                <c:pt idx="7898">
                  <c:v>2.5396472684971978E+40</c:v>
                </c:pt>
                <c:pt idx="7899">
                  <c:v>2.5357919398227381E+40</c:v>
                </c:pt>
                <c:pt idx="7900">
                  <c:v>2.5319425035156154E+40</c:v>
                </c:pt>
                <c:pt idx="7901">
                  <c:v>2.5280989504920109E+40</c:v>
                </c:pt>
                <c:pt idx="7902">
                  <c:v>2.5242612716822643E+40</c:v>
                </c:pt>
                <c:pt idx="7903">
                  <c:v>2.5204294580308601E+40</c:v>
                </c:pt>
                <c:pt idx="7904">
                  <c:v>2.5166035004963958E+40</c:v>
                </c:pt>
                <c:pt idx="7905">
                  <c:v>2.5127833900515657E+40</c:v>
                </c:pt>
                <c:pt idx="7906">
                  <c:v>2.5089691176831309E+40</c:v>
                </c:pt>
                <c:pt idx="7907">
                  <c:v>2.505160674391909E+40</c:v>
                </c:pt>
                <c:pt idx="7908">
                  <c:v>2.5013580511927412E+40</c:v>
                </c:pt>
                <c:pt idx="7909">
                  <c:v>2.4975612391144776E+40</c:v>
                </c:pt>
                <c:pt idx="7910">
                  <c:v>2.493770229199949E+40</c:v>
                </c:pt>
                <c:pt idx="7911">
                  <c:v>2.4899850125059515E+40</c:v>
                </c:pt>
                <c:pt idx="7912">
                  <c:v>2.486205580103211E+40</c:v>
                </c:pt>
                <c:pt idx="7913">
                  <c:v>2.4824319230763809E+40</c:v>
                </c:pt>
                <c:pt idx="7914">
                  <c:v>2.4786640325240029E+40</c:v>
                </c:pt>
                <c:pt idx="7915">
                  <c:v>2.4749018995584973E+40</c:v>
                </c:pt>
                <c:pt idx="7916">
                  <c:v>2.4711455153061307E+40</c:v>
                </c:pt>
                <c:pt idx="7917">
                  <c:v>2.4673948709070023E+40</c:v>
                </c:pt>
                <c:pt idx="7918">
                  <c:v>2.4636499575150195E+40</c:v>
                </c:pt>
                <c:pt idx="7919">
                  <c:v>2.4599107662978678E+40</c:v>
                </c:pt>
                <c:pt idx="7920">
                  <c:v>2.4561772884370046E+40</c:v>
                </c:pt>
                <c:pt idx="7921">
                  <c:v>2.4524495151276282E+40</c:v>
                </c:pt>
                <c:pt idx="7922">
                  <c:v>2.448727437578653E+40</c:v>
                </c:pt>
                <c:pt idx="7923">
                  <c:v>2.4450110470126948E+40</c:v>
                </c:pt>
                <c:pt idx="7924">
                  <c:v>2.4413003346660492E+40</c:v>
                </c:pt>
                <c:pt idx="7925">
                  <c:v>2.4375952917886634E+40</c:v>
                </c:pt>
                <c:pt idx="7926">
                  <c:v>2.4338959096441165E+40</c:v>
                </c:pt>
                <c:pt idx="7927">
                  <c:v>2.4302021795096031E+40</c:v>
                </c:pt>
                <c:pt idx="7928">
                  <c:v>2.4265140926759073E+40</c:v>
                </c:pt>
                <c:pt idx="7929">
                  <c:v>2.4228316404473845E+40</c:v>
                </c:pt>
                <c:pt idx="7930">
                  <c:v>2.4191548141419345E+40</c:v>
                </c:pt>
                <c:pt idx="7931">
                  <c:v>2.4154836050909858E+40</c:v>
                </c:pt>
                <c:pt idx="7932">
                  <c:v>2.4118180046394723E+40</c:v>
                </c:pt>
                <c:pt idx="7933">
                  <c:v>2.4081580041458056E+40</c:v>
                </c:pt>
                <c:pt idx="7934">
                  <c:v>2.4045035949818657E+40</c:v>
                </c:pt>
                <c:pt idx="7935">
                  <c:v>2.4008547685329739E+40</c:v>
                </c:pt>
                <c:pt idx="7936">
                  <c:v>2.3972115161978677E+40</c:v>
                </c:pt>
                <c:pt idx="7937">
                  <c:v>2.3935738293886857E+40</c:v>
                </c:pt>
                <c:pt idx="7938">
                  <c:v>2.3899416995309417E+40</c:v>
                </c:pt>
                <c:pt idx="7939">
                  <c:v>2.3863151180635062E+40</c:v>
                </c:pt>
                <c:pt idx="7940">
                  <c:v>2.3826940764385868E+40</c:v>
                </c:pt>
                <c:pt idx="7941">
                  <c:v>2.3790785661217022E+40</c:v>
                </c:pt>
                <c:pt idx="7942">
                  <c:v>2.3754685785916676E+40</c:v>
                </c:pt>
                <c:pt idx="7943">
                  <c:v>2.3718641053405651E+40</c:v>
                </c:pt>
                <c:pt idx="7944">
                  <c:v>2.3682651378737342E+40</c:v>
                </c:pt>
                <c:pt idx="7945">
                  <c:v>2.3646716677097412E+40</c:v>
                </c:pt>
                <c:pt idx="7946">
                  <c:v>2.361083686380357E+40</c:v>
                </c:pt>
                <c:pt idx="7947">
                  <c:v>2.3575011854305471E+40</c:v>
                </c:pt>
                <c:pt idx="7948">
                  <c:v>2.3539241564184456E+40</c:v>
                </c:pt>
                <c:pt idx="7949">
                  <c:v>2.3503525909153262E+40</c:v>
                </c:pt>
                <c:pt idx="7950">
                  <c:v>2.3467864805055945E+40</c:v>
                </c:pt>
                <c:pt idx="7951">
                  <c:v>2.3432258167867596E+40</c:v>
                </c:pt>
                <c:pt idx="7952">
                  <c:v>2.339670591369416E+40</c:v>
                </c:pt>
                <c:pt idx="7953">
                  <c:v>2.3361207958772154E+40</c:v>
                </c:pt>
                <c:pt idx="7954">
                  <c:v>2.3325764219468629E+40</c:v>
                </c:pt>
                <c:pt idx="7955">
                  <c:v>2.3290374612280794E+40</c:v>
                </c:pt>
                <c:pt idx="7956">
                  <c:v>2.325503905383587E+40</c:v>
                </c:pt>
                <c:pt idx="7957">
                  <c:v>2.3219757460890957E+40</c:v>
                </c:pt>
                <c:pt idx="7958">
                  <c:v>2.3184529750332704E+40</c:v>
                </c:pt>
                <c:pt idx="7959">
                  <c:v>2.3149355839177214E+40</c:v>
                </c:pt>
                <c:pt idx="7960">
                  <c:v>2.3114235644569706E+40</c:v>
                </c:pt>
                <c:pt idx="7961">
                  <c:v>2.3079169083784465E+40</c:v>
                </c:pt>
                <c:pt idx="7962">
                  <c:v>2.3044156074224568E+40</c:v>
                </c:pt>
                <c:pt idx="7963">
                  <c:v>2.3009196533421673E+40</c:v>
                </c:pt>
                <c:pt idx="7964">
                  <c:v>2.2974290379035791E+40</c:v>
                </c:pt>
                <c:pt idx="7965">
                  <c:v>2.2939437528855147E+40</c:v>
                </c:pt>
                <c:pt idx="7966">
                  <c:v>2.2904637900795989E+40</c:v>
                </c:pt>
                <c:pt idx="7967">
                  <c:v>2.2869891412902208E+40</c:v>
                </c:pt>
                <c:pt idx="7968">
                  <c:v>2.2835197983345417E+40</c:v>
                </c:pt>
                <c:pt idx="7969">
                  <c:v>2.2800557530424527E+40</c:v>
                </c:pt>
                <c:pt idx="7970">
                  <c:v>2.2765969972565644E+40</c:v>
                </c:pt>
                <c:pt idx="7971">
                  <c:v>2.2731435228321859E+40</c:v>
                </c:pt>
                <c:pt idx="7972">
                  <c:v>2.2696953216373032E+40</c:v>
                </c:pt>
                <c:pt idx="7973">
                  <c:v>2.2662523855525546E+40</c:v>
                </c:pt>
                <c:pt idx="7974">
                  <c:v>2.2628147064712218E+40</c:v>
                </c:pt>
                <c:pt idx="7975">
                  <c:v>2.2593822762992026E+40</c:v>
                </c:pt>
                <c:pt idx="7976">
                  <c:v>2.2559550869549897E+40</c:v>
                </c:pt>
                <c:pt idx="7977">
                  <c:v>2.2525331303696567E+40</c:v>
                </c:pt>
                <c:pt idx="7978">
                  <c:v>2.2491163984868344E+40</c:v>
                </c:pt>
                <c:pt idx="7979">
                  <c:v>2.2457048832626897E+40</c:v>
                </c:pt>
                <c:pt idx="7980">
                  <c:v>2.2422985766659038E+40</c:v>
                </c:pt>
                <c:pt idx="7981">
                  <c:v>2.2388974706776654E+40</c:v>
                </c:pt>
                <c:pt idx="7982">
                  <c:v>2.2355015572916361E+40</c:v>
                </c:pt>
                <c:pt idx="7983">
                  <c:v>2.2321108285139369E+40</c:v>
                </c:pt>
                <c:pt idx="7984">
                  <c:v>2.2287252763631279E+40</c:v>
                </c:pt>
                <c:pt idx="7985">
                  <c:v>2.2253448928701896E+40</c:v>
                </c:pt>
                <c:pt idx="7986">
                  <c:v>2.2219696700785048E+40</c:v>
                </c:pt>
                <c:pt idx="7987">
                  <c:v>2.218599600043832E+40</c:v>
                </c:pt>
                <c:pt idx="7988">
                  <c:v>2.2152346748342911E+40</c:v>
                </c:pt>
                <c:pt idx="7989">
                  <c:v>2.2118748865303472E+40</c:v>
                </c:pt>
                <c:pt idx="7990">
                  <c:v>2.2085202272247846E+40</c:v>
                </c:pt>
                <c:pt idx="7991">
                  <c:v>2.2051706890226909E+40</c:v>
                </c:pt>
                <c:pt idx="7992">
                  <c:v>2.2018262640414376E+40</c:v>
                </c:pt>
                <c:pt idx="7993">
                  <c:v>2.1984869444106583E+40</c:v>
                </c:pt>
                <c:pt idx="7994">
                  <c:v>2.1951527222722307E+40</c:v>
                </c:pt>
                <c:pt idx="7995">
                  <c:v>2.1918235897802572E+40</c:v>
                </c:pt>
                <c:pt idx="7996">
                  <c:v>2.188499539101048E+40</c:v>
                </c:pt>
                <c:pt idx="7997">
                  <c:v>2.1851805624130991E+40</c:v>
                </c:pt>
                <c:pt idx="7998">
                  <c:v>2.1818666519070741E+40</c:v>
                </c:pt>
                <c:pt idx="7999">
                  <c:v>2.1785577997857852E+40</c:v>
                </c:pt>
                <c:pt idx="8000">
                  <c:v>2.1752539982641677E+40</c:v>
                </c:pt>
                <c:pt idx="8001">
                  <c:v>2.1719552395692737E+40</c:v>
                </c:pt>
                <c:pt idx="8002">
                  <c:v>2.1686615159402428E+40</c:v>
                </c:pt>
                <c:pt idx="8003">
                  <c:v>2.1653728196282883E+40</c:v>
                </c:pt>
                <c:pt idx="8004">
                  <c:v>2.1620891428966731E+40</c:v>
                </c:pt>
                <c:pt idx="8005">
                  <c:v>2.158810478020696E+40</c:v>
                </c:pt>
                <c:pt idx="8006">
                  <c:v>2.1555368172876715E+40</c:v>
                </c:pt>
                <c:pt idx="8007">
                  <c:v>2.1522681529969029E+40</c:v>
                </c:pt>
                <c:pt idx="8008">
                  <c:v>2.1490044774596775E+40</c:v>
                </c:pt>
                <c:pt idx="8009">
                  <c:v>2.1457457829992367E+40</c:v>
                </c:pt>
                <c:pt idx="8010">
                  <c:v>2.1424920619507634E+40</c:v>
                </c:pt>
                <c:pt idx="8011">
                  <c:v>2.1392433066613588E+40</c:v>
                </c:pt>
                <c:pt idx="8012">
                  <c:v>2.1359995094900256E+40</c:v>
                </c:pt>
                <c:pt idx="8013">
                  <c:v>2.1327606628076514E+40</c:v>
                </c:pt>
                <c:pt idx="8014">
                  <c:v>2.129526758996979E+40</c:v>
                </c:pt>
                <c:pt idx="8015">
                  <c:v>2.1262977904526085E+40</c:v>
                </c:pt>
                <c:pt idx="8016">
                  <c:v>2.1230737495809586E+40</c:v>
                </c:pt>
                <c:pt idx="8017">
                  <c:v>2.1198546288002583E+40</c:v>
                </c:pt>
                <c:pt idx="8018">
                  <c:v>2.1166404205405255E+40</c:v>
                </c:pt>
                <c:pt idx="8019">
                  <c:v>2.1134311172435474E+40</c:v>
                </c:pt>
                <c:pt idx="8020">
                  <c:v>2.1102267113628677E+40</c:v>
                </c:pt>
                <c:pt idx="8021">
                  <c:v>2.1070271953637553E+40</c:v>
                </c:pt>
                <c:pt idx="8022">
                  <c:v>2.1038325617232007E+40</c:v>
                </c:pt>
                <c:pt idx="8023">
                  <c:v>2.1006428029298905E+40</c:v>
                </c:pt>
                <c:pt idx="8024">
                  <c:v>2.0974579114841854E+40</c:v>
                </c:pt>
                <c:pt idx="8025">
                  <c:v>2.0942778798981115E+40</c:v>
                </c:pt>
                <c:pt idx="8026">
                  <c:v>2.0911027006953325E+40</c:v>
                </c:pt>
                <c:pt idx="8027">
                  <c:v>2.0879323664111347E+40</c:v>
                </c:pt>
                <c:pt idx="8028">
                  <c:v>2.0847668695924077E+40</c:v>
                </c:pt>
                <c:pt idx="8029">
                  <c:v>2.0816062027976347E+40</c:v>
                </c:pt>
                <c:pt idx="8030">
                  <c:v>2.0784503585968575E+40</c:v>
                </c:pt>
                <c:pt idx="8031">
                  <c:v>2.0752993295716755E+40</c:v>
                </c:pt>
                <c:pt idx="8032">
                  <c:v>2.072153108315214E+40</c:v>
                </c:pt>
                <c:pt idx="8033">
                  <c:v>2.069011687432118E+40</c:v>
                </c:pt>
                <c:pt idx="8034">
                  <c:v>2.0658750595385192E+40</c:v>
                </c:pt>
                <c:pt idx="8035">
                  <c:v>2.0627432172620341E+40</c:v>
                </c:pt>
                <c:pt idx="8036">
                  <c:v>2.0596161532417356E+40</c:v>
                </c:pt>
                <c:pt idx="8037">
                  <c:v>2.0564938601281373E+40</c:v>
                </c:pt>
                <c:pt idx="8038">
                  <c:v>2.053376330583176E+40</c:v>
                </c:pt>
                <c:pt idx="8039">
                  <c:v>2.0502635572801928E+40</c:v>
                </c:pt>
                <c:pt idx="8040">
                  <c:v>2.0471555329039203E+40</c:v>
                </c:pt>
                <c:pt idx="8041">
                  <c:v>2.0440522501504527E+40</c:v>
                </c:pt>
                <c:pt idx="8042">
                  <c:v>2.040953701727243E+40</c:v>
                </c:pt>
                <c:pt idx="8043">
                  <c:v>2.0378598803530701E+40</c:v>
                </c:pt>
                <c:pt idx="8044">
                  <c:v>2.0347707787580334E+40</c:v>
                </c:pt>
                <c:pt idx="8045">
                  <c:v>2.0316863896835307E+40</c:v>
                </c:pt>
                <c:pt idx="8046">
                  <c:v>2.0286067058822369E+40</c:v>
                </c:pt>
                <c:pt idx="8047">
                  <c:v>2.0255317201180909E+40</c:v>
                </c:pt>
                <c:pt idx="8048">
                  <c:v>2.0224614251662722E+40</c:v>
                </c:pt>
                <c:pt idx="8049">
                  <c:v>2.0193958138131906E+40</c:v>
                </c:pt>
                <c:pt idx="8050">
                  <c:v>2.0163348788564636E+40</c:v>
                </c:pt>
                <c:pt idx="8051">
                  <c:v>2.013278613104901E+40</c:v>
                </c:pt>
                <c:pt idx="8052">
                  <c:v>2.0102270093784858E+40</c:v>
                </c:pt>
                <c:pt idx="8053">
                  <c:v>2.0071800605083566E+40</c:v>
                </c:pt>
                <c:pt idx="8054">
                  <c:v>2.0041377593367887E+40</c:v>
                </c:pt>
                <c:pt idx="8055">
                  <c:v>2.0011000987171818E+40</c:v>
                </c:pt>
                <c:pt idx="8056">
                  <c:v>1.9980670715140374E+40</c:v>
                </c:pt>
                <c:pt idx="8057">
                  <c:v>1.9950386706029425E+40</c:v>
                </c:pt>
                <c:pt idx="8058">
                  <c:v>1.9920148888705535E+40</c:v>
                </c:pt>
                <c:pt idx="8059">
                  <c:v>1.9889957192145782E+40</c:v>
                </c:pt>
                <c:pt idx="8060">
                  <c:v>1.9859811545437589E+40</c:v>
                </c:pt>
                <c:pt idx="8061">
                  <c:v>1.9829711877778471E+40</c:v>
                </c:pt>
                <c:pt idx="8062">
                  <c:v>1.9799658118476023E+40</c:v>
                </c:pt>
                <c:pt idx="8063">
                  <c:v>1.9769650196947617E+40</c:v>
                </c:pt>
                <c:pt idx="8064">
                  <c:v>1.9739688042720271E+40</c:v>
                </c:pt>
                <c:pt idx="8065">
                  <c:v>1.970977158543048E+40</c:v>
                </c:pt>
                <c:pt idx="8066">
                  <c:v>1.9679900754824027E+40</c:v>
                </c:pt>
                <c:pt idx="8067">
                  <c:v>1.9650075480755843E+40</c:v>
                </c:pt>
                <c:pt idx="8068">
                  <c:v>1.962029569318974E+40</c:v>
                </c:pt>
                <c:pt idx="8069">
                  <c:v>1.9590561322198421E+40</c:v>
                </c:pt>
                <c:pt idx="8070">
                  <c:v>1.9560872297963132E+40</c:v>
                </c:pt>
                <c:pt idx="8071">
                  <c:v>1.9531228550773574E+40</c:v>
                </c:pt>
                <c:pt idx="8072">
                  <c:v>1.9501630011027728E+40</c:v>
                </c:pt>
                <c:pt idx="8073">
                  <c:v>1.9472076609231652E+40</c:v>
                </c:pt>
                <c:pt idx="8074">
                  <c:v>1.9442568275999384E+40</c:v>
                </c:pt>
                <c:pt idx="8075">
                  <c:v>1.9413104942052628E+40</c:v>
                </c:pt>
                <c:pt idx="8076">
                  <c:v>1.9383686538220764E+40</c:v>
                </c:pt>
                <c:pt idx="8077">
                  <c:v>1.9354312995440562E+40</c:v>
                </c:pt>
                <c:pt idx="8078">
                  <c:v>1.9324984244756045E+40</c:v>
                </c:pt>
                <c:pt idx="8079">
                  <c:v>1.9295700217318311E+40</c:v>
                </c:pt>
                <c:pt idx="8080">
                  <c:v>1.9266460844385383E+40</c:v>
                </c:pt>
                <c:pt idx="8081">
                  <c:v>1.9237266057322049E+40</c:v>
                </c:pt>
                <c:pt idx="8082">
                  <c:v>1.9208115787599602E+40</c:v>
                </c:pt>
                <c:pt idx="8083">
                  <c:v>1.9179009966795821E+40</c:v>
                </c:pt>
                <c:pt idx="8084">
                  <c:v>1.9149948526594705E+40</c:v>
                </c:pt>
                <c:pt idx="8085">
                  <c:v>1.9120931398786307E+40</c:v>
                </c:pt>
                <c:pt idx="8086">
                  <c:v>1.9091958515266628E+40</c:v>
                </c:pt>
                <c:pt idx="8087">
                  <c:v>1.9063029808037385E+40</c:v>
                </c:pt>
                <c:pt idx="8088">
                  <c:v>1.9034145209205852E+40</c:v>
                </c:pt>
                <c:pt idx="8089">
                  <c:v>1.9005304650984758E+40</c:v>
                </c:pt>
                <c:pt idx="8090">
                  <c:v>1.8976508065692028E+40</c:v>
                </c:pt>
                <c:pt idx="8091">
                  <c:v>1.8947755385750708E+40</c:v>
                </c:pt>
                <c:pt idx="8092">
                  <c:v>1.8919046543688729E+40</c:v>
                </c:pt>
                <c:pt idx="8093">
                  <c:v>1.8890381472138779E+40</c:v>
                </c:pt>
                <c:pt idx="8094">
                  <c:v>1.8861760103838148E+40</c:v>
                </c:pt>
                <c:pt idx="8095">
                  <c:v>1.8833182371628489E+40</c:v>
                </c:pt>
                <c:pt idx="8096">
                  <c:v>1.880464820845575E+40</c:v>
                </c:pt>
                <c:pt idx="8097">
                  <c:v>1.8776157547369968E+40</c:v>
                </c:pt>
                <c:pt idx="8098">
                  <c:v>1.8747710321525113E+40</c:v>
                </c:pt>
                <c:pt idx="8099">
                  <c:v>1.8719306464178884E+40</c:v>
                </c:pt>
                <c:pt idx="8100">
                  <c:v>1.8690945908692615E+40</c:v>
                </c:pt>
                <c:pt idx="8101">
                  <c:v>1.8662628588531067E+40</c:v>
                </c:pt>
                <c:pt idx="8102">
                  <c:v>1.8634354437262256E+40</c:v>
                </c:pt>
                <c:pt idx="8103">
                  <c:v>1.8606123388557321E+40</c:v>
                </c:pt>
                <c:pt idx="8104">
                  <c:v>1.8577935376190362E+40</c:v>
                </c:pt>
                <c:pt idx="8105">
                  <c:v>1.8549790334038246E+40</c:v>
                </c:pt>
                <c:pt idx="8106">
                  <c:v>1.8521688196080493E+40</c:v>
                </c:pt>
                <c:pt idx="8107">
                  <c:v>1.8493628896399068E+40</c:v>
                </c:pt>
                <c:pt idx="8108">
                  <c:v>1.8465612369178251E+40</c:v>
                </c:pt>
                <c:pt idx="8109">
                  <c:v>1.843763854870442E+40</c:v>
                </c:pt>
                <c:pt idx="8110">
                  <c:v>1.8409707369365993E+40</c:v>
                </c:pt>
                <c:pt idx="8111">
                  <c:v>1.8381818765653184E+40</c:v>
                </c:pt>
                <c:pt idx="8112">
                  <c:v>1.8353972672157883E+40</c:v>
                </c:pt>
                <c:pt idx="8113">
                  <c:v>1.8326169023573443E+40</c:v>
                </c:pt>
                <c:pt idx="8114">
                  <c:v>1.8298407754694623E+40</c:v>
                </c:pt>
                <c:pt idx="8115">
                  <c:v>1.8270688800417275E+40</c:v>
                </c:pt>
                <c:pt idx="8116">
                  <c:v>1.8243012095738355E+40</c:v>
                </c:pt>
                <c:pt idx="8117">
                  <c:v>1.8215377575755651E+40</c:v>
                </c:pt>
                <c:pt idx="8118">
                  <c:v>1.8187785175667656E+40</c:v>
                </c:pt>
                <c:pt idx="8119">
                  <c:v>1.8160234830773419E+40</c:v>
                </c:pt>
                <c:pt idx="8120">
                  <c:v>1.8132726476472377E+40</c:v>
                </c:pt>
                <c:pt idx="8121">
                  <c:v>1.8105260048264195E+40</c:v>
                </c:pt>
                <c:pt idx="8122">
                  <c:v>1.8077835481748596E+40</c:v>
                </c:pt>
                <c:pt idx="8123">
                  <c:v>1.8050452712625238E+40</c:v>
                </c:pt>
                <c:pt idx="8124">
                  <c:v>1.8023111676693564E+40</c:v>
                </c:pt>
                <c:pt idx="8125">
                  <c:v>1.7995812309852555E+40</c:v>
                </c:pt>
                <c:pt idx="8126">
                  <c:v>1.7968554548100707E+40</c:v>
                </c:pt>
                <c:pt idx="8127">
                  <c:v>1.7941338327535754E+40</c:v>
                </c:pt>
                <c:pt idx="8128">
                  <c:v>1.7914163584354624E+40</c:v>
                </c:pt>
                <c:pt idx="8129">
                  <c:v>1.7887030254853136E+40</c:v>
                </c:pt>
                <c:pt idx="8130">
                  <c:v>1.7859938275425996E+40</c:v>
                </c:pt>
                <c:pt idx="8131">
                  <c:v>1.7832887582566558E+40</c:v>
                </c:pt>
                <c:pt idx="8132">
                  <c:v>1.7805878112866706E+40</c:v>
                </c:pt>
                <c:pt idx="8133">
                  <c:v>1.7778909803016666E+40</c:v>
                </c:pt>
                <c:pt idx="8134">
                  <c:v>1.7751982589804859E+40</c:v>
                </c:pt>
                <c:pt idx="8135">
                  <c:v>1.7725096410117788E+40</c:v>
                </c:pt>
                <c:pt idx="8136">
                  <c:v>1.7698251200939779E+40</c:v>
                </c:pt>
                <c:pt idx="8137">
                  <c:v>1.7671446899352983E+40</c:v>
                </c:pt>
                <c:pt idx="8138">
                  <c:v>1.7644683442537074E+40</c:v>
                </c:pt>
                <c:pt idx="8139">
                  <c:v>1.7617960767769207E+40</c:v>
                </c:pt>
                <c:pt idx="8140">
                  <c:v>1.75912788124238E+40</c:v>
                </c:pt>
                <c:pt idx="8141">
                  <c:v>1.7564637513972406E+40</c:v>
                </c:pt>
                <c:pt idx="8142">
                  <c:v>1.7538036809983506E+40</c:v>
                </c:pt>
                <c:pt idx="8143">
                  <c:v>1.7511476638122469E+40</c:v>
                </c:pt>
                <c:pt idx="8144">
                  <c:v>1.7484956936151288E+40</c:v>
                </c:pt>
                <c:pt idx="8145">
                  <c:v>1.7458477641928516E+40</c:v>
                </c:pt>
                <c:pt idx="8146">
                  <c:v>1.7432038693409038E+40</c:v>
                </c:pt>
                <c:pt idx="8147">
                  <c:v>1.7405640028643966E+40</c:v>
                </c:pt>
                <c:pt idx="8148">
                  <c:v>1.7379281585780505E+40</c:v>
                </c:pt>
                <c:pt idx="8149">
                  <c:v>1.7352963303061701E+40</c:v>
                </c:pt>
                <c:pt idx="8150">
                  <c:v>1.7326685118826443E+40</c:v>
                </c:pt>
                <c:pt idx="8151">
                  <c:v>1.7300446971509187E+40</c:v>
                </c:pt>
                <c:pt idx="8152">
                  <c:v>1.7274248799639867E+40</c:v>
                </c:pt>
                <c:pt idx="8153">
                  <c:v>1.7248090541843726E+40</c:v>
                </c:pt>
                <c:pt idx="8154">
                  <c:v>1.722197213684117E+40</c:v>
                </c:pt>
                <c:pt idx="8155">
                  <c:v>1.7195893523447637E+40</c:v>
                </c:pt>
                <c:pt idx="8156">
                  <c:v>1.7169854640573381E+40</c:v>
                </c:pt>
                <c:pt idx="8157">
                  <c:v>1.7143855427223412E+40</c:v>
                </c:pt>
                <c:pt idx="8158">
                  <c:v>1.7117895822497295E+40</c:v>
                </c:pt>
                <c:pt idx="8159">
                  <c:v>1.7091975765589023E+40</c:v>
                </c:pt>
                <c:pt idx="8160">
                  <c:v>1.7066095195786851E+40</c:v>
                </c:pt>
                <c:pt idx="8161">
                  <c:v>1.7040254052473133E+40</c:v>
                </c:pt>
                <c:pt idx="8162">
                  <c:v>1.7014452275124249E+40</c:v>
                </c:pt>
                <c:pt idx="8163">
                  <c:v>1.6988689803310347E+40</c:v>
                </c:pt>
                <c:pt idx="8164">
                  <c:v>1.6962966576695289E+40</c:v>
                </c:pt>
                <c:pt idx="8165">
                  <c:v>1.6937282535036467E+40</c:v>
                </c:pt>
                <c:pt idx="8166">
                  <c:v>1.6911637618184647E+40</c:v>
                </c:pt>
                <c:pt idx="8167">
                  <c:v>1.6886031766083837E+40</c:v>
                </c:pt>
                <c:pt idx="8168">
                  <c:v>1.6860464918771162E+40</c:v>
                </c:pt>
                <c:pt idx="8169">
                  <c:v>1.6834937016376634E+40</c:v>
                </c:pt>
                <c:pt idx="8170">
                  <c:v>1.6809447999123113E+40</c:v>
                </c:pt>
                <c:pt idx="8171">
                  <c:v>1.6783997807326116E+40</c:v>
                </c:pt>
                <c:pt idx="8172">
                  <c:v>1.6758586381393632E+40</c:v>
                </c:pt>
                <c:pt idx="8173">
                  <c:v>1.6733213661826046E+40</c:v>
                </c:pt>
                <c:pt idx="8174">
                  <c:v>1.6707879589215955E+40</c:v>
                </c:pt>
                <c:pt idx="8175">
                  <c:v>1.6682584104248042E+40</c:v>
                </c:pt>
                <c:pt idx="8176">
                  <c:v>1.665732714769886E+40</c:v>
                </c:pt>
                <c:pt idx="8177">
                  <c:v>1.6632108660436806E+40</c:v>
                </c:pt>
                <c:pt idx="8178">
                  <c:v>1.6606928583421918E+40</c:v>
                </c:pt>
                <c:pt idx="8179">
                  <c:v>1.6581786857705709E+40</c:v>
                </c:pt>
                <c:pt idx="8180">
                  <c:v>1.6556683424431041E+40</c:v>
                </c:pt>
                <c:pt idx="8181">
                  <c:v>1.6531618224832003E+40</c:v>
                </c:pt>
                <c:pt idx="8182">
                  <c:v>1.6506591200233765E+40</c:v>
                </c:pt>
                <c:pt idx="8183">
                  <c:v>1.6481602292052365E+40</c:v>
                </c:pt>
                <c:pt idx="8184">
                  <c:v>1.6456651441794681E+40</c:v>
                </c:pt>
                <c:pt idx="8185">
                  <c:v>1.6431738591058183E+40</c:v>
                </c:pt>
                <c:pt idx="8186">
                  <c:v>1.6406863681530899E+40</c:v>
                </c:pt>
                <c:pt idx="8187">
                  <c:v>1.6382026654991149E+40</c:v>
                </c:pt>
                <c:pt idx="8188">
                  <c:v>1.6357227453307492E+40</c:v>
                </c:pt>
                <c:pt idx="8189">
                  <c:v>1.6332466018438578E+40</c:v>
                </c:pt>
                <c:pt idx="8190">
                  <c:v>1.6307742292432941E+40</c:v>
                </c:pt>
                <c:pt idx="8191">
                  <c:v>1.6283056217428932E+40</c:v>
                </c:pt>
                <c:pt idx="8192">
                  <c:v>1.6258407735654562E+40</c:v>
                </c:pt>
                <c:pt idx="8193">
                  <c:v>1.6233796789427329E+40</c:v>
                </c:pt>
                <c:pt idx="8194">
                  <c:v>1.6209223321154097E+40</c:v>
                </c:pt>
                <c:pt idx="8195">
                  <c:v>1.6184687273330971E+40</c:v>
                </c:pt>
                <c:pt idx="8196">
                  <c:v>1.6160188588543142E+40</c:v>
                </c:pt>
                <c:pt idx="8197">
                  <c:v>1.6135727209464726E+40</c:v>
                </c:pt>
                <c:pt idx="8198">
                  <c:v>1.6111303078858654E+40</c:v>
                </c:pt>
                <c:pt idx="8199">
                  <c:v>1.6086916139576553E+40</c:v>
                </c:pt>
                <c:pt idx="8200">
                  <c:v>1.6062566334558548E+40</c:v>
                </c:pt>
                <c:pt idx="8201">
                  <c:v>1.6038253606833169E+40</c:v>
                </c:pt>
                <c:pt idx="8202">
                  <c:v>1.6013977899517192E+40</c:v>
                </c:pt>
                <c:pt idx="8203">
                  <c:v>1.5989739155815504E+40</c:v>
                </c:pt>
                <c:pt idx="8204">
                  <c:v>1.5965537319020964E+40</c:v>
                </c:pt>
                <c:pt idx="8205">
                  <c:v>1.5941372332514288E+40</c:v>
                </c:pt>
                <c:pt idx="8206">
                  <c:v>1.5917244139763865E+40</c:v>
                </c:pt>
                <c:pt idx="8207">
                  <c:v>1.5893152684325658E+40</c:v>
                </c:pt>
                <c:pt idx="8208">
                  <c:v>1.5869097909843063E+40</c:v>
                </c:pt>
                <c:pt idx="8209">
                  <c:v>1.584507976004676E+40</c:v>
                </c:pt>
                <c:pt idx="8210">
                  <c:v>1.5821098178754551E+40</c:v>
                </c:pt>
                <c:pt idx="8211">
                  <c:v>1.5797153109871266E+40</c:v>
                </c:pt>
                <c:pt idx="8212">
                  <c:v>1.5773244497388649E+40</c:v>
                </c:pt>
                <c:pt idx="8213">
                  <c:v>1.5749372285385136E+40</c:v>
                </c:pt>
                <c:pt idx="8214">
                  <c:v>1.5725536418025798E+40</c:v>
                </c:pt>
                <c:pt idx="8215">
                  <c:v>1.5701736839562157E+40</c:v>
                </c:pt>
                <c:pt idx="8216">
                  <c:v>1.5677973494332085E+40</c:v>
                </c:pt>
                <c:pt idx="8217">
                  <c:v>1.5654246326759627E+40</c:v>
                </c:pt>
                <c:pt idx="8218">
                  <c:v>1.5630555281354902E+40</c:v>
                </c:pt>
                <c:pt idx="8219">
                  <c:v>1.5606900302713981E+40</c:v>
                </c:pt>
                <c:pt idx="8220">
                  <c:v>1.5583281335518698E+40</c:v>
                </c:pt>
                <c:pt idx="8221">
                  <c:v>1.5559698324536557E+40</c:v>
                </c:pt>
                <c:pt idx="8222">
                  <c:v>1.5536151214620589E+40</c:v>
                </c:pt>
                <c:pt idx="8223">
                  <c:v>1.5512639950709218E+40</c:v>
                </c:pt>
                <c:pt idx="8224">
                  <c:v>1.5489164477826099E+40</c:v>
                </c:pt>
                <c:pt idx="8225">
                  <c:v>1.5465724741080039E+40</c:v>
                </c:pt>
                <c:pt idx="8226">
                  <c:v>1.544232068566482E+40</c:v>
                </c:pt>
                <c:pt idx="8227">
                  <c:v>1.5418952256859089E+40</c:v>
                </c:pt>
                <c:pt idx="8228">
                  <c:v>1.5395619400026226E+40</c:v>
                </c:pt>
                <c:pt idx="8229">
                  <c:v>1.5372322060614175E+40</c:v>
                </c:pt>
                <c:pt idx="8230">
                  <c:v>1.5349060184155335E+40</c:v>
                </c:pt>
                <c:pt idx="8231">
                  <c:v>1.5325833716266454E+40</c:v>
                </c:pt>
                <c:pt idx="8232">
                  <c:v>1.5302642602648478E+40</c:v>
                </c:pt>
                <c:pt idx="8233">
                  <c:v>1.5279486789086375E+40</c:v>
                </c:pt>
                <c:pt idx="8234">
                  <c:v>1.5256366221449092E+40</c:v>
                </c:pt>
                <c:pt idx="8235">
                  <c:v>1.5233280845689345E+40</c:v>
                </c:pt>
                <c:pt idx="8236">
                  <c:v>1.5210230607843526E+40</c:v>
                </c:pt>
                <c:pt idx="8237">
                  <c:v>1.5187215454031536E+40</c:v>
                </c:pt>
                <c:pt idx="8238">
                  <c:v>1.5164235330456718E+40</c:v>
                </c:pt>
                <c:pt idx="8239">
                  <c:v>1.5141290183405664E+40</c:v>
                </c:pt>
                <c:pt idx="8240">
                  <c:v>1.5118379959248128E+40</c:v>
                </c:pt>
                <c:pt idx="8241">
                  <c:v>1.509550460443687E+40</c:v>
                </c:pt>
                <c:pt idx="8242">
                  <c:v>1.5072664065507519E+40</c:v>
                </c:pt>
                <c:pt idx="8243">
                  <c:v>1.5049858289078492E+40</c:v>
                </c:pt>
                <c:pt idx="8244">
                  <c:v>1.5027087221850774E+40</c:v>
                </c:pt>
                <c:pt idx="8245">
                  <c:v>1.500435081060789E+40</c:v>
                </c:pt>
                <c:pt idx="8246">
                  <c:v>1.4981649002215719E+40</c:v>
                </c:pt>
                <c:pt idx="8247">
                  <c:v>1.4958981743622368E+40</c:v>
                </c:pt>
                <c:pt idx="8248">
                  <c:v>1.4936348981858063E+40</c:v>
                </c:pt>
                <c:pt idx="8249">
                  <c:v>1.4913750664034997E+40</c:v>
                </c:pt>
                <c:pt idx="8250">
                  <c:v>1.4891186737347224E+40</c:v>
                </c:pt>
                <c:pt idx="8251">
                  <c:v>1.4868657149070483E+40</c:v>
                </c:pt>
                <c:pt idx="8252">
                  <c:v>1.4846161846562162E+40</c:v>
                </c:pt>
                <c:pt idx="8253">
                  <c:v>1.4823700777261082E+40</c:v>
                </c:pt>
                <c:pt idx="8254">
                  <c:v>1.4801273888687408E+40</c:v>
                </c:pt>
                <c:pt idx="8255">
                  <c:v>1.4778881128442507E+40</c:v>
                </c:pt>
                <c:pt idx="8256">
                  <c:v>1.4756522444208867E+40</c:v>
                </c:pt>
                <c:pt idx="8257">
                  <c:v>1.473419778374986E+40</c:v>
                </c:pt>
                <c:pt idx="8258">
                  <c:v>1.4711907094909754E+40</c:v>
                </c:pt>
                <c:pt idx="8259">
                  <c:v>1.4689650325613498E+40</c:v>
                </c:pt>
                <c:pt idx="8260">
                  <c:v>1.4667427423866616E+40</c:v>
                </c:pt>
                <c:pt idx="8261">
                  <c:v>1.4645238337755085E+40</c:v>
                </c:pt>
                <c:pt idx="8262">
                  <c:v>1.4623083015445193E+40</c:v>
                </c:pt>
                <c:pt idx="8263">
                  <c:v>1.4600961405183465E+40</c:v>
                </c:pt>
                <c:pt idx="8264">
                  <c:v>1.4578873455296444E+40</c:v>
                </c:pt>
                <c:pt idx="8265">
                  <c:v>1.4556819114190655E+40</c:v>
                </c:pt>
                <c:pt idx="8266">
                  <c:v>1.4534798330352453E+40</c:v>
                </c:pt>
                <c:pt idx="8267">
                  <c:v>1.4512811052347852E+40</c:v>
                </c:pt>
                <c:pt idx="8268">
                  <c:v>1.4490857228822492E+40</c:v>
                </c:pt>
                <c:pt idx="8269">
                  <c:v>1.4468936808501413E+40</c:v>
                </c:pt>
                <c:pt idx="8270">
                  <c:v>1.4447049740189017E+40</c:v>
                </c:pt>
                <c:pt idx="8271">
                  <c:v>1.4425195972768861E+40</c:v>
                </c:pt>
                <c:pt idx="8272">
                  <c:v>1.4403375455203617E+40</c:v>
                </c:pt>
                <c:pt idx="8273">
                  <c:v>1.4381588136534878E+40</c:v>
                </c:pt>
                <c:pt idx="8274">
                  <c:v>1.4359833965883103E+40</c:v>
                </c:pt>
                <c:pt idx="8275">
                  <c:v>1.4338112892447429E+40</c:v>
                </c:pt>
                <c:pt idx="8276">
                  <c:v>1.4316424865505575E+40</c:v>
                </c:pt>
                <c:pt idx="8277">
                  <c:v>1.4294769834413731E+40</c:v>
                </c:pt>
                <c:pt idx="8278">
                  <c:v>1.4273147748606398E+40</c:v>
                </c:pt>
                <c:pt idx="8279">
                  <c:v>1.4251558557596308E+40</c:v>
                </c:pt>
                <c:pt idx="8280">
                  <c:v>1.4230002210974284E+40</c:v>
                </c:pt>
                <c:pt idx="8281">
                  <c:v>1.4208478658409119E+40</c:v>
                </c:pt>
                <c:pt idx="8282">
                  <c:v>1.4186987849647447E+40</c:v>
                </c:pt>
                <c:pt idx="8283">
                  <c:v>1.416552973451362E+40</c:v>
                </c:pt>
                <c:pt idx="8284">
                  <c:v>1.4144104262909609E+40</c:v>
                </c:pt>
                <c:pt idx="8285">
                  <c:v>1.4122711384814831E+40</c:v>
                </c:pt>
                <c:pt idx="8286">
                  <c:v>1.4101351050286114E+40</c:v>
                </c:pt>
                <c:pt idx="8287">
                  <c:v>1.4080023209457486E+40</c:v>
                </c:pt>
                <c:pt idx="8288">
                  <c:v>1.4058727812540111E+40</c:v>
                </c:pt>
                <c:pt idx="8289">
                  <c:v>1.4037464809822143E+40</c:v>
                </c:pt>
                <c:pt idx="8290">
                  <c:v>1.4016234151668628E+40</c:v>
                </c:pt>
                <c:pt idx="8291">
                  <c:v>1.3995035788521315E+40</c:v>
                </c:pt>
                <c:pt idx="8292">
                  <c:v>1.3973869670898664E+40</c:v>
                </c:pt>
                <c:pt idx="8293">
                  <c:v>1.3952735749395598E+40</c:v>
                </c:pt>
                <c:pt idx="8294">
                  <c:v>1.393163397468345E+40</c:v>
                </c:pt>
                <c:pt idx="8295">
                  <c:v>1.3910564297509864E+40</c:v>
                </c:pt>
                <c:pt idx="8296">
                  <c:v>1.3889526668698581E+40</c:v>
                </c:pt>
                <c:pt idx="8297">
                  <c:v>1.3868521039149428E+40</c:v>
                </c:pt>
                <c:pt idx="8298">
                  <c:v>1.3847547359838123E+40</c:v>
                </c:pt>
                <c:pt idx="8299">
                  <c:v>1.38266055818162E+40</c:v>
                </c:pt>
                <c:pt idx="8300">
                  <c:v>1.3805695656210874E+40</c:v>
                </c:pt>
                <c:pt idx="8301">
                  <c:v>1.378481753422492E+40</c:v>
                </c:pt>
                <c:pt idx="8302">
                  <c:v>1.3763971167136544E+40</c:v>
                </c:pt>
                <c:pt idx="8303">
                  <c:v>1.3743156506299328E+40</c:v>
                </c:pt>
                <c:pt idx="8304">
                  <c:v>1.3722373503142005E+40</c:v>
                </c:pt>
                <c:pt idx="8305">
                  <c:v>1.3701622109168431E+40</c:v>
                </c:pt>
                <c:pt idx="8306">
                  <c:v>1.3680902275957414E+40</c:v>
                </c:pt>
                <c:pt idx="8307">
                  <c:v>1.3660213955162662E+40</c:v>
                </c:pt>
                <c:pt idx="8308">
                  <c:v>1.3639557098512581E+40</c:v>
                </c:pt>
                <c:pt idx="8309">
                  <c:v>1.3618931657810217E+40</c:v>
                </c:pt>
                <c:pt idx="8310">
                  <c:v>1.3598337584933133E+40</c:v>
                </c:pt>
                <c:pt idx="8311">
                  <c:v>1.3577774831833238E+40</c:v>
                </c:pt>
                <c:pt idx="8312">
                  <c:v>1.3557243350536764E+40</c:v>
                </c:pt>
                <c:pt idx="8313">
                  <c:v>1.3536743093144096E+40</c:v>
                </c:pt>
                <c:pt idx="8314">
                  <c:v>1.351627401182961E+40</c:v>
                </c:pt>
                <c:pt idx="8315">
                  <c:v>1.349583605884168E+40</c:v>
                </c:pt>
                <c:pt idx="8316">
                  <c:v>1.3475429186502433E+40</c:v>
                </c:pt>
                <c:pt idx="8317">
                  <c:v>1.3455053347207728E+40</c:v>
                </c:pt>
                <c:pt idx="8318">
                  <c:v>1.3434708493426962E+40</c:v>
                </c:pt>
                <c:pt idx="8319">
                  <c:v>1.3414394577703024E+40</c:v>
                </c:pt>
                <c:pt idx="8320">
                  <c:v>1.339411155265215E+40</c:v>
                </c:pt>
                <c:pt idx="8321">
                  <c:v>1.3373859370963818E+40</c:v>
                </c:pt>
                <c:pt idx="8322">
                  <c:v>1.3353637985400597E+40</c:v>
                </c:pt>
                <c:pt idx="8323">
                  <c:v>1.3333447348798094E+40</c:v>
                </c:pt>
                <c:pt idx="8324">
                  <c:v>1.3313287414064804E+40</c:v>
                </c:pt>
                <c:pt idx="8325">
                  <c:v>1.3293158134181962E+40</c:v>
                </c:pt>
                <c:pt idx="8326">
                  <c:v>1.3273059462203503E+40</c:v>
                </c:pt>
                <c:pt idx="8327">
                  <c:v>1.3252991351255898E+40</c:v>
                </c:pt>
                <c:pt idx="8328">
                  <c:v>1.3232953754538072E+40</c:v>
                </c:pt>
                <c:pt idx="8329">
                  <c:v>1.3212946625321253E+40</c:v>
                </c:pt>
                <c:pt idx="8330">
                  <c:v>1.3192969916948883E+40</c:v>
                </c:pt>
                <c:pt idx="8331">
                  <c:v>1.3173023582836523E+40</c:v>
                </c:pt>
                <c:pt idx="8332">
                  <c:v>1.3153107576471666E+40</c:v>
                </c:pt>
                <c:pt idx="8333">
                  <c:v>1.3133221851413738E+40</c:v>
                </c:pt>
                <c:pt idx="8334">
                  <c:v>1.3113366361293874E+40</c:v>
                </c:pt>
                <c:pt idx="8335">
                  <c:v>1.3093541059814905E+40</c:v>
                </c:pt>
                <c:pt idx="8336">
                  <c:v>1.3073745900751156E+40</c:v>
                </c:pt>
                <c:pt idx="8337">
                  <c:v>1.3053980837948392E+40</c:v>
                </c:pt>
                <c:pt idx="8338">
                  <c:v>1.3034245825323712E+40</c:v>
                </c:pt>
                <c:pt idx="8339">
                  <c:v>1.3014540816865363E+40</c:v>
                </c:pt>
                <c:pt idx="8340">
                  <c:v>1.2994865766632716E+40</c:v>
                </c:pt>
                <c:pt idx="8341">
                  <c:v>1.2975220628756129E+40</c:v>
                </c:pt>
                <c:pt idx="8342">
                  <c:v>1.2955605357436806E+40</c:v>
                </c:pt>
                <c:pt idx="8343">
                  <c:v>1.2936019906946718E+40</c:v>
                </c:pt>
                <c:pt idx="8344">
                  <c:v>1.2916464231628485E+40</c:v>
                </c:pt>
                <c:pt idx="8345">
                  <c:v>1.2896938285895231E+40</c:v>
                </c:pt>
                <c:pt idx="8346">
                  <c:v>1.2877442024230546E+40</c:v>
                </c:pt>
                <c:pt idx="8347">
                  <c:v>1.285797540118832E+40</c:v>
                </c:pt>
                <c:pt idx="8348">
                  <c:v>1.2838538371392647E+40</c:v>
                </c:pt>
                <c:pt idx="8349">
                  <c:v>1.2819130889537711E+40</c:v>
                </c:pt>
                <c:pt idx="8350">
                  <c:v>1.279975291038769E+40</c:v>
                </c:pt>
                <c:pt idx="8351">
                  <c:v>1.2780404388776644E+40</c:v>
                </c:pt>
                <c:pt idx="8352">
                  <c:v>1.276108527960838E+40</c:v>
                </c:pt>
                <c:pt idx="8353">
                  <c:v>1.2741795537856371E+40</c:v>
                </c:pt>
                <c:pt idx="8354">
                  <c:v>1.2722535118563659E+40</c:v>
                </c:pt>
                <c:pt idx="8355">
                  <c:v>1.2703303976842691E+40</c:v>
                </c:pt>
                <c:pt idx="8356">
                  <c:v>1.2684102067875288E+40</c:v>
                </c:pt>
                <c:pt idx="8357">
                  <c:v>1.2664929346912458E+40</c:v>
                </c:pt>
                <c:pt idx="8358">
                  <c:v>1.2645785769274358E+40</c:v>
                </c:pt>
                <c:pt idx="8359">
                  <c:v>1.2626671290350105E+40</c:v>
                </c:pt>
                <c:pt idx="8360">
                  <c:v>1.2607585865597774E+40</c:v>
                </c:pt>
                <c:pt idx="8361">
                  <c:v>1.258852945054418E+40</c:v>
                </c:pt>
                <c:pt idx="8362">
                  <c:v>1.2569502000784863E+40</c:v>
                </c:pt>
                <c:pt idx="8363">
                  <c:v>1.2550503471983916E+40</c:v>
                </c:pt>
                <c:pt idx="8364">
                  <c:v>1.253153381987392E+40</c:v>
                </c:pt>
                <c:pt idx="8365">
                  <c:v>1.2512593000255806E+40</c:v>
                </c:pt>
                <c:pt idx="8366">
                  <c:v>1.2493680968998757E+40</c:v>
                </c:pt>
                <c:pt idx="8367">
                  <c:v>1.2474797682040117E+40</c:v>
                </c:pt>
                <c:pt idx="8368">
                  <c:v>1.2455943095385268E+40</c:v>
                </c:pt>
                <c:pt idx="8369">
                  <c:v>1.243711716510754E+40</c:v>
                </c:pt>
                <c:pt idx="8370">
                  <c:v>1.241831984734809E+40</c:v>
                </c:pt>
                <c:pt idx="8371">
                  <c:v>1.2399551098315792E+40</c:v>
                </c:pt>
                <c:pt idx="8372">
                  <c:v>1.2380810874287127E+40</c:v>
                </c:pt>
                <c:pt idx="8373">
                  <c:v>1.2362099131606115E+40</c:v>
                </c:pt>
                <c:pt idx="8374">
                  <c:v>1.2343415826684187E+40</c:v>
                </c:pt>
                <c:pt idx="8375">
                  <c:v>1.2324760916000045E+40</c:v>
                </c:pt>
                <c:pt idx="8376">
                  <c:v>1.2306134356099636E+40</c:v>
                </c:pt>
                <c:pt idx="8377">
                  <c:v>1.2287536103595949E+40</c:v>
                </c:pt>
                <c:pt idx="8378">
                  <c:v>1.2268966115169005E+40</c:v>
                </c:pt>
                <c:pt idx="8379">
                  <c:v>1.2250424347565661E+40</c:v>
                </c:pt>
                <c:pt idx="8380">
                  <c:v>1.22319107575996E+40</c:v>
                </c:pt>
                <c:pt idx="8381">
                  <c:v>1.2213425302151165E+40</c:v>
                </c:pt>
                <c:pt idx="8382">
                  <c:v>1.2194967938167244E+40</c:v>
                </c:pt>
                <c:pt idx="8383">
                  <c:v>1.2176538622661237E+40</c:v>
                </c:pt>
                <c:pt idx="8384">
                  <c:v>1.2158137312712863E+40</c:v>
                </c:pt>
                <c:pt idx="8385">
                  <c:v>1.2139763965468142E+40</c:v>
                </c:pt>
                <c:pt idx="8386">
                  <c:v>1.2121418538139202E+40</c:v>
                </c:pt>
                <c:pt idx="8387">
                  <c:v>1.2103100988004262E+40</c:v>
                </c:pt>
                <c:pt idx="8388">
                  <c:v>1.2084811272407479E+40</c:v>
                </c:pt>
                <c:pt idx="8389">
                  <c:v>1.2066549348758847E+40</c:v>
                </c:pt>
                <c:pt idx="8390">
                  <c:v>1.2048315174534118E+40</c:v>
                </c:pt>
                <c:pt idx="8391">
                  <c:v>1.203010870727468E+40</c:v>
                </c:pt>
                <c:pt idx="8392">
                  <c:v>1.2011929904587464E+40</c:v>
                </c:pt>
                <c:pt idx="8393">
                  <c:v>1.1993778724144814E+40</c:v>
                </c:pt>
                <c:pt idx="8394">
                  <c:v>1.1975655123684431E+40</c:v>
                </c:pt>
                <c:pt idx="8395">
                  <c:v>1.1957559061009248E+40</c:v>
                </c:pt>
                <c:pt idx="8396">
                  <c:v>1.193949049398732E+40</c:v>
                </c:pt>
                <c:pt idx="8397">
                  <c:v>1.192144938055173E+40</c:v>
                </c:pt>
                <c:pt idx="8398">
                  <c:v>1.1903435678700502E+40</c:v>
                </c:pt>
                <c:pt idx="8399">
                  <c:v>1.1885449346496457E+40</c:v>
                </c:pt>
                <c:pt idx="8400">
                  <c:v>1.186749034206717E+40</c:v>
                </c:pt>
                <c:pt idx="8401">
                  <c:v>1.1849558623604817E+40</c:v>
                </c:pt>
                <c:pt idx="8402">
                  <c:v>1.1831654149366122E+40</c:v>
                </c:pt>
                <c:pt idx="8403">
                  <c:v>1.1813776877672201E+40</c:v>
                </c:pt>
                <c:pt idx="8404">
                  <c:v>1.1795926766908519E+40</c:v>
                </c:pt>
                <c:pt idx="8405">
                  <c:v>1.1778103775524747E+40</c:v>
                </c:pt>
                <c:pt idx="8406">
                  <c:v>1.176030786203467E+40</c:v>
                </c:pt>
                <c:pt idx="8407">
                  <c:v>1.1742538985016105E+40</c:v>
                </c:pt>
                <c:pt idx="8408">
                  <c:v>1.1724797103110786E+40</c:v>
                </c:pt>
                <c:pt idx="8409">
                  <c:v>1.1707082175024276E+40</c:v>
                </c:pt>
                <c:pt idx="8410">
                  <c:v>1.1689394159525839E+40</c:v>
                </c:pt>
                <c:pt idx="8411">
                  <c:v>1.1671733015448392E+40</c:v>
                </c:pt>
                <c:pt idx="8412">
                  <c:v>1.1654098701688353E+40</c:v>
                </c:pt>
                <c:pt idx="8413">
                  <c:v>1.1636491177205551E+40</c:v>
                </c:pt>
                <c:pt idx="8414">
                  <c:v>1.1618910401023167E+40</c:v>
                </c:pt>
                <c:pt idx="8415">
                  <c:v>1.1601356332227597E+40</c:v>
                </c:pt>
                <c:pt idx="8416">
                  <c:v>1.1583828929968359E+40</c:v>
                </c:pt>
                <c:pt idx="8417">
                  <c:v>1.1566328153458007E+40</c:v>
                </c:pt>
                <c:pt idx="8418">
                  <c:v>1.1548853961972025E+40</c:v>
                </c:pt>
                <c:pt idx="8419">
                  <c:v>1.153140631484873E+40</c:v>
                </c:pt>
                <c:pt idx="8420">
                  <c:v>1.1513985171489157E+40</c:v>
                </c:pt>
                <c:pt idx="8421">
                  <c:v>1.1496590491356982E+40</c:v>
                </c:pt>
                <c:pt idx="8422">
                  <c:v>1.1479222233978451E+40</c:v>
                </c:pt>
                <c:pt idx="8423">
                  <c:v>1.1461880358942212E+40</c:v>
                </c:pt>
                <c:pt idx="8424">
                  <c:v>1.1444564825899269E+40</c:v>
                </c:pt>
                <c:pt idx="8425">
                  <c:v>1.1427275594562891E+40</c:v>
                </c:pt>
                <c:pt idx="8426">
                  <c:v>1.1410012624708459E+40</c:v>
                </c:pt>
                <c:pt idx="8427">
                  <c:v>1.139277587617343E+40</c:v>
                </c:pt>
                <c:pt idx="8428">
                  <c:v>1.1375565308857219E+40</c:v>
                </c:pt>
                <c:pt idx="8429">
                  <c:v>1.1358380882721085E+40</c:v>
                </c:pt>
                <c:pt idx="8430">
                  <c:v>1.1341222557788064E+40</c:v>
                </c:pt>
                <c:pt idx="8431">
                  <c:v>1.132409029414285E+40</c:v>
                </c:pt>
                <c:pt idx="8432">
                  <c:v>1.1306984051931709E+40</c:v>
                </c:pt>
                <c:pt idx="8433">
                  <c:v>1.1289903791362379E+40</c:v>
                </c:pt>
                <c:pt idx="8434">
                  <c:v>1.1272849472703962E+40</c:v>
                </c:pt>
                <c:pt idx="8435">
                  <c:v>1.1255821056286872E+40</c:v>
                </c:pt>
                <c:pt idx="8436">
                  <c:v>1.123881850250269E+40</c:v>
                </c:pt>
                <c:pt idx="8437">
                  <c:v>1.1221841771804087E+40</c:v>
                </c:pt>
                <c:pt idx="8438">
                  <c:v>1.1204890824704737E+40</c:v>
                </c:pt>
                <c:pt idx="8439">
                  <c:v>1.1187965621779227E+40</c:v>
                </c:pt>
                <c:pt idx="8440">
                  <c:v>1.1171066123662902E+40</c:v>
                </c:pt>
                <c:pt idx="8441">
                  <c:v>1.1154192291051869E+40</c:v>
                </c:pt>
                <c:pt idx="8442">
                  <c:v>1.1137344084702832E+40</c:v>
                </c:pt>
                <c:pt idx="8443">
                  <c:v>1.112052146543301E+40</c:v>
                </c:pt>
                <c:pt idx="8444">
                  <c:v>1.1103724394120058E+40</c:v>
                </c:pt>
                <c:pt idx="8445">
                  <c:v>1.1086952831701972E+40</c:v>
                </c:pt>
                <c:pt idx="8446">
                  <c:v>1.1070206739176973E+40</c:v>
                </c:pt>
                <c:pt idx="8447">
                  <c:v>1.1053486077603413E+40</c:v>
                </c:pt>
                <c:pt idx="8448">
                  <c:v>1.1036790808099728E+40</c:v>
                </c:pt>
                <c:pt idx="8449">
                  <c:v>1.1020120891844288E+40</c:v>
                </c:pt>
                <c:pt idx="8450">
                  <c:v>1.1003476290075349E+40</c:v>
                </c:pt>
                <c:pt idx="8451">
                  <c:v>1.0986856964090916E+40</c:v>
                </c:pt>
                <c:pt idx="8452">
                  <c:v>1.0970262875248678E+40</c:v>
                </c:pt>
                <c:pt idx="8453">
                  <c:v>1.0953693984965917E+40</c:v>
                </c:pt>
                <c:pt idx="8454">
                  <c:v>1.0937150254719393E+40</c:v>
                </c:pt>
                <c:pt idx="8455">
                  <c:v>1.0920631646045278E+40</c:v>
                </c:pt>
                <c:pt idx="8456">
                  <c:v>1.0904138120539029E+40</c:v>
                </c:pt>
                <c:pt idx="8457">
                  <c:v>1.0887669639855348E+40</c:v>
                </c:pt>
                <c:pt idx="8458">
                  <c:v>1.0871226165708035E+40</c:v>
                </c:pt>
                <c:pt idx="8459">
                  <c:v>1.0854807659869939E+40</c:v>
                </c:pt>
                <c:pt idx="8460">
                  <c:v>1.0838414084172811E+40</c:v>
                </c:pt>
                <c:pt idx="8461">
                  <c:v>1.0822045400507287E+40</c:v>
                </c:pt>
                <c:pt idx="8462">
                  <c:v>1.080570157082273E+40</c:v>
                </c:pt>
                <c:pt idx="8463">
                  <c:v>1.0789382557127189E+40</c:v>
                </c:pt>
                <c:pt idx="8464">
                  <c:v>1.0773088321487255E+40</c:v>
                </c:pt>
                <c:pt idx="8465">
                  <c:v>1.0756818826028022E+40</c:v>
                </c:pt>
                <c:pt idx="8466">
                  <c:v>1.0740574032932977E+40</c:v>
                </c:pt>
                <c:pt idx="8467">
                  <c:v>1.0724353904443865E+40</c:v>
                </c:pt>
                <c:pt idx="8468">
                  <c:v>1.0708158402860672E+40</c:v>
                </c:pt>
                <c:pt idx="8469">
                  <c:v>1.0691987490541495E+40</c:v>
                </c:pt>
                <c:pt idx="8470">
                  <c:v>1.0675841129902452E+40</c:v>
                </c:pt>
                <c:pt idx="8471">
                  <c:v>1.0659719283417598E+40</c:v>
                </c:pt>
                <c:pt idx="8472">
                  <c:v>1.0643621913618826E+40</c:v>
                </c:pt>
                <c:pt idx="8473">
                  <c:v>1.0627548983095795E+40</c:v>
                </c:pt>
                <c:pt idx="8474">
                  <c:v>1.0611500454495814E+40</c:v>
                </c:pt>
                <c:pt idx="8475">
                  <c:v>1.0595476290523767E+40</c:v>
                </c:pt>
                <c:pt idx="8476">
                  <c:v>1.0579476453942043E+40</c:v>
                </c:pt>
                <c:pt idx="8477">
                  <c:v>1.0563500907570408E+40</c:v>
                </c:pt>
                <c:pt idx="8478">
                  <c:v>1.0547549614285932E+40</c:v>
                </c:pt>
                <c:pt idx="8479">
                  <c:v>1.0531622537022914E+40</c:v>
                </c:pt>
                <c:pt idx="8480">
                  <c:v>1.0515719638772786E+40</c:v>
                </c:pt>
                <c:pt idx="8481">
                  <c:v>1.0499840882583978E+40</c:v>
                </c:pt>
                <c:pt idx="8482">
                  <c:v>1.0483986231561911E+40</c:v>
                </c:pt>
                <c:pt idx="8483">
                  <c:v>1.0468155648868856E+40</c:v>
                </c:pt>
                <c:pt idx="8484">
                  <c:v>1.0452349097723852E+40</c:v>
                </c:pt>
                <c:pt idx="8485">
                  <c:v>1.0436566541402616E+40</c:v>
                </c:pt>
                <c:pt idx="8486">
                  <c:v>1.0420807943237485E+40</c:v>
                </c:pt>
                <c:pt idx="8487">
                  <c:v>1.0405073266617258E+40</c:v>
                </c:pt>
                <c:pt idx="8488">
                  <c:v>1.0389362474987208E+40</c:v>
                </c:pt>
                <c:pt idx="8489">
                  <c:v>1.0373675531848894E+40</c:v>
                </c:pt>
                <c:pt idx="8490">
                  <c:v>1.0358012400760137E+40</c:v>
                </c:pt>
                <c:pt idx="8491">
                  <c:v>1.0342373045334922E+40</c:v>
                </c:pt>
                <c:pt idx="8492">
                  <c:v>1.0326757429243284E+40</c:v>
                </c:pt>
                <c:pt idx="8493">
                  <c:v>1.0311165516211266E+40</c:v>
                </c:pt>
                <c:pt idx="8494">
                  <c:v>1.0295597270020768E+40</c:v>
                </c:pt>
                <c:pt idx="8495">
                  <c:v>1.0280052654509519E+40</c:v>
                </c:pt>
                <c:pt idx="8496">
                  <c:v>1.0264531633570969E+40</c:v>
                </c:pt>
                <c:pt idx="8497">
                  <c:v>1.0249034171154199E+40</c:v>
                </c:pt>
                <c:pt idx="8498">
                  <c:v>1.0233560231263831E+40</c:v>
                </c:pt>
                <c:pt idx="8499">
                  <c:v>1.0218109777959957E+40</c:v>
                </c:pt>
                <c:pt idx="8500">
                  <c:v>1.0202682775358035E+40</c:v>
                </c:pt>
                <c:pt idx="8501">
                  <c:v>1.0187279187628801E+40</c:v>
                </c:pt>
                <c:pt idx="8502">
                  <c:v>1.0171898978998212E+40</c:v>
                </c:pt>
                <c:pt idx="8503">
                  <c:v>1.0156542113747324E+40</c:v>
                </c:pt>
                <c:pt idx="8504">
                  <c:v>1.0141208556212245E+40</c:v>
                </c:pt>
                <c:pt idx="8505">
                  <c:v>1.0125898270783994E+40</c:v>
                </c:pt>
                <c:pt idx="8506">
                  <c:v>1.0110611221908469E+40</c:v>
                </c:pt>
                <c:pt idx="8507">
                  <c:v>1.0095347374086357E+40</c:v>
                </c:pt>
                <c:pt idx="8508">
                  <c:v>1.008010669187298E+40</c:v>
                </c:pt>
                <c:pt idx="8509">
                  <c:v>1.0064889139878311E+40</c:v>
                </c:pt>
                <c:pt idx="8510">
                  <c:v>1.0049694682766829E+40</c:v>
                </c:pt>
                <c:pt idx="8511">
                  <c:v>1.0034523285257437E+40</c:v>
                </c:pt>
                <c:pt idx="8512">
                  <c:v>1.0019374912123384E+40</c:v>
                </c:pt>
                <c:pt idx="8513">
                  <c:v>1.0004249528192206E+40</c:v>
                </c:pt>
                <c:pt idx="8514">
                  <c:v>9.9891470983455729E+39</c:v>
                </c:pt>
                <c:pt idx="8515">
                  <c:v>9.9740675875192885E+39</c:v>
                </c:pt>
                <c:pt idx="8516">
                  <c:v>9.9590109607031461E+39</c:v>
                </c:pt>
                <c:pt idx="8517">
                  <c:v>9.9439771829408804E+39</c:v>
                </c:pt>
                <c:pt idx="8518">
                  <c:v>9.9289662193300547E+39</c:v>
                </c:pt>
                <c:pt idx="8519">
                  <c:v>9.9139780350219968E+39</c:v>
                </c:pt>
                <c:pt idx="8520">
                  <c:v>9.8990125952217181E+39</c:v>
                </c:pt>
                <c:pt idx="8521">
                  <c:v>9.884069865187789E+39</c:v>
                </c:pt>
                <c:pt idx="8522">
                  <c:v>9.8691498102323148E+39</c:v>
                </c:pt>
                <c:pt idx="8523">
                  <c:v>9.8542523957208292E+39</c:v>
                </c:pt>
                <c:pt idx="8524">
                  <c:v>9.8393775870721845E+39</c:v>
                </c:pt>
                <c:pt idx="8525">
                  <c:v>9.8245253497585103E+39</c:v>
                </c:pt>
                <c:pt idx="8526">
                  <c:v>9.809695649305101E+39</c:v>
                </c:pt>
                <c:pt idx="8527">
                  <c:v>9.7948884512903533E+39</c:v>
                </c:pt>
                <c:pt idx="8528">
                  <c:v>9.7801037213456557E+39</c:v>
                </c:pt>
                <c:pt idx="8529">
                  <c:v>9.7653414251553359E+39</c:v>
                </c:pt>
                <c:pt idx="8530">
                  <c:v>9.7506015284565694E+39</c:v>
                </c:pt>
                <c:pt idx="8531">
                  <c:v>9.7358839970392871E+39</c:v>
                </c:pt>
                <c:pt idx="8532">
                  <c:v>9.7211887967461084E+39</c:v>
                </c:pt>
                <c:pt idx="8533">
                  <c:v>9.7065158934722385E+39</c:v>
                </c:pt>
                <c:pt idx="8534">
                  <c:v>9.6918652531654239E+39</c:v>
                </c:pt>
                <c:pt idx="8535">
                  <c:v>9.6772368418258058E+39</c:v>
                </c:pt>
                <c:pt idx="8536">
                  <c:v>9.6626306255059117E+39</c:v>
                </c:pt>
                <c:pt idx="8537">
                  <c:v>9.6480465703105312E+39</c:v>
                </c:pt>
                <c:pt idx="8538">
                  <c:v>9.6334846423966504E+39</c:v>
                </c:pt>
                <c:pt idx="8539">
                  <c:v>9.6189448079733466E+39</c:v>
                </c:pt>
                <c:pt idx="8540">
                  <c:v>9.6044270333017501E+39</c:v>
                </c:pt>
                <c:pt idx="8541">
                  <c:v>9.5899312846949109E+39</c:v>
                </c:pt>
                <c:pt idx="8542">
                  <c:v>9.5754575285177634E+39</c:v>
                </c:pt>
                <c:pt idx="8543">
                  <c:v>9.5610057311870352E+39</c:v>
                </c:pt>
                <c:pt idx="8544">
                  <c:v>9.5465758591711351E+39</c:v>
                </c:pt>
                <c:pt idx="8545">
                  <c:v>9.5321678789901199E+39</c:v>
                </c:pt>
                <c:pt idx="8546">
                  <c:v>9.5177817572155708E+39</c:v>
                </c:pt>
                <c:pt idx="8547">
                  <c:v>9.5034174604705558E+39</c:v>
                </c:pt>
                <c:pt idx="8548">
                  <c:v>9.4890749554294981E+39</c:v>
                </c:pt>
                <c:pt idx="8549">
                  <c:v>9.4747542088181435E+39</c:v>
                </c:pt>
                <c:pt idx="8550">
                  <c:v>9.4604551874134708E+39</c:v>
                </c:pt>
                <c:pt idx="8551">
                  <c:v>9.4461778580435807E+39</c:v>
                </c:pt>
                <c:pt idx="8552">
                  <c:v>6.9851281101704954E+39</c:v>
                </c:pt>
                <c:pt idx="8553">
                  <c:v>5.1675397541368795E+39</c:v>
                </c:pt>
                <c:pt idx="8554">
                  <c:v>3.824464365088656E+39</c:v>
                </c:pt>
                <c:pt idx="8555">
                  <c:v>2.8315377344205032E+39</c:v>
                </c:pt>
                <c:pt idx="8556">
                  <c:v>2.0971422442565606E+39</c:v>
                </c:pt>
                <c:pt idx="8557">
                  <c:v>1.5537358035543341E+39</c:v>
                </c:pt>
                <c:pt idx="8558">
                  <c:v>1.1514924958220982E+39</c:v>
                </c:pt>
                <c:pt idx="8559">
                  <c:v>8.5363348965338501E+38</c:v>
                </c:pt>
                <c:pt idx="8560">
                  <c:v>6.3299554034158301E+38</c:v>
                </c:pt>
                <c:pt idx="8561">
                  <c:v>4.6950676927812413E+38</c:v>
                </c:pt>
                <c:pt idx="8562">
                  <c:v>3.4832831410703717E+38</c:v>
                </c:pt>
                <c:pt idx="8563">
                  <c:v>2.5848517126283051E+38</c:v>
                </c:pt>
                <c:pt idx="8564">
                  <c:v>1.9185676217196629E+38</c:v>
                </c:pt>
                <c:pt idx="8565">
                  <c:v>1.4243224120937359E+38</c:v>
                </c:pt>
                <c:pt idx="8566">
                  <c:v>1.0576079206756265E+38</c:v>
                </c:pt>
                <c:pt idx="8567">
                  <c:v>7.8545638609162608E+37</c:v>
                </c:pt>
                <c:pt idx="8568">
                  <c:v>5.8344047750477731E+37</c:v>
                </c:pt>
                <c:pt idx="8569">
                  <c:v>4.3345550052151249E+37</c:v>
                </c:pt>
                <c:pt idx="8570">
                  <c:v>3.2207913596502206E+37</c:v>
                </c:pt>
                <c:pt idx="8571">
                  <c:v>2.3935782758089166E+37</c:v>
                </c:pt>
                <c:pt idx="8572">
                  <c:v>1.7790850409643122E+37</c:v>
                </c:pt>
                <c:pt idx="8573">
                  <c:v>1.3225346685959447E+37</c:v>
                </c:pt>
                <c:pt idx="8574">
                  <c:v>9.8327756916113687E+36</c:v>
                </c:pt>
                <c:pt idx="8575">
                  <c:v>7.3114159604603792E+36</c:v>
                </c:pt>
                <c:pt idx="8576">
                  <c:v>5.4372697214552594E+36</c:v>
                </c:pt>
                <c:pt idx="8577">
                  <c:v>4.0440093515143845E+36</c:v>
                </c:pt>
                <c:pt idx="8578">
                  <c:v>3.0081071620974926E+36</c:v>
                </c:pt>
                <c:pt idx="8579">
                  <c:v>2.2378060232310883E+36</c:v>
                </c:pt>
                <c:pt idx="8580">
                  <c:v>1.6649368491557295E+36</c:v>
                </c:pt>
                <c:pt idx="8581">
                  <c:v>1.2388467700362982E+36</c:v>
                </c:pt>
                <c:pt idx="8582">
                  <c:v>9.2189258173224905E+35</c:v>
                </c:pt>
                <c:pt idx="8583">
                  <c:v>6.8609528084739924E+35</c:v>
                </c:pt>
                <c:pt idx="8584">
                  <c:v>5.1065606179579767E+35</c:v>
                </c:pt>
                <c:pt idx="8585">
                  <c:v>3.801116107101652E+35</c:v>
                </c:pt>
                <c:pt idx="8586">
                  <c:v>2.8296392399465254E+35</c:v>
                </c:pt>
                <c:pt idx="8587">
                  <c:v>2.1066241700237349E+35</c:v>
                </c:pt>
                <c:pt idx="8588">
                  <c:v>1.5684762422145349E+35</c:v>
                </c:pt>
                <c:pt idx="8589">
                  <c:v>1.1678917787607173E+35</c:v>
                </c:pt>
                <c:pt idx="8590">
                  <c:v>8.6968097616327412E+34</c:v>
                </c:pt>
                <c:pt idx="8591">
                  <c:v>6.4766292808224136E+34</c:v>
                </c:pt>
                <c:pt idx="8592">
                  <c:v>4.8235728412048699E+34</c:v>
                </c:pt>
                <c:pt idx="8593">
                  <c:v>3.5926793209854958E+34</c:v>
                </c:pt>
                <c:pt idx="8594">
                  <c:v>2.6760670837194952E+34</c:v>
                </c:pt>
                <c:pt idx="8595">
                  <c:v>1.9934420892309276E+34</c:v>
                </c:pt>
                <c:pt idx="8596">
                  <c:v>1.4850378736937543E+34</c:v>
                </c:pt>
                <c:pt idx="8597">
                  <c:v>1.1063637610978119E+34</c:v>
                </c:pt>
                <c:pt idx="8598">
                  <c:v>8.2429776058294588E+33</c:v>
                </c:pt>
                <c:pt idx="8599">
                  <c:v>6.1417955291928995E+33</c:v>
                </c:pt>
                <c:pt idx="8600">
                  <c:v>4.5764736185912479E+33</c:v>
                </c:pt>
                <c:pt idx="8601">
                  <c:v>3.4102820118895026E+33</c:v>
                </c:pt>
                <c:pt idx="8602">
                  <c:v>2.5413982104395291E+33</c:v>
                </c:pt>
                <c:pt idx="8603">
                  <c:v>1.893989804120062E+33</c:v>
                </c:pt>
                <c:pt idx="8604">
                  <c:v>1.4115766495533136E+33</c:v>
                </c:pt>
                <c:pt idx="8605">
                  <c:v>1.0520894093168403E+33</c:v>
                </c:pt>
                <c:pt idx="8606">
                  <c:v>7.8419063234823393E+32</c:v>
                </c:pt>
                <c:pt idx="8607">
                  <c:v>5.8453558189388182E+32</c:v>
                </c:pt>
                <c:pt idx="8608">
                  <c:v>4.3573260571970674E+32</c:v>
                </c:pt>
                <c:pt idx="8609">
                  <c:v>3.2482428433401235E+32</c:v>
                </c:pt>
                <c:pt idx="8610">
                  <c:v>2.4215630627090508E+32</c:v>
                </c:pt>
                <c:pt idx="8611">
                  <c:v>1.8053503440648702E+32</c:v>
                </c:pt>
                <c:pt idx="8612">
                  <c:v>1.3460003994586868E+32</c:v>
                </c:pt>
                <c:pt idx="8613">
                  <c:v>1.0035671921892454E+32</c:v>
                </c:pt>
                <c:pt idx="8614">
                  <c:v>7.4828129890679042E+31</c:v>
                </c:pt>
                <c:pt idx="8615">
                  <c:v>5.5795620250827047E+31</c:v>
                </c:pt>
                <c:pt idx="8616">
                  <c:v>4.1605594853748989E+31</c:v>
                </c:pt>
                <c:pt idx="8617">
                  <c:v>3.1025544137569307E+31</c:v>
                </c:pt>
                <c:pt idx="8618">
                  <c:v>2.3136772356629978E+31</c:v>
                </c:pt>
                <c:pt idx="8619">
                  <c:v>1.7254464935540256E+31</c:v>
                </c:pt>
                <c:pt idx="8620">
                  <c:v>1.2868124293193987E+31</c:v>
                </c:pt>
                <c:pt idx="8621">
                  <c:v>9.5971815040468778E+30</c:v>
                </c:pt>
                <c:pt idx="8622">
                  <c:v>7.1579155847440543E+30</c:v>
                </c:pt>
                <c:pt idx="8623">
                  <c:v>5.338798636329177E+30</c:v>
                </c:pt>
                <c:pt idx="8624">
                  <c:v>3.9821198325900958E+30</c:v>
                </c:pt>
                <c:pt idx="8625">
                  <c:v>2.9702885727852503E+30</c:v>
                </c:pt>
                <c:pt idx="8626">
                  <c:v>2.2156248501488932E+30</c:v>
                </c:pt>
                <c:pt idx="8627">
                  <c:v>1.6527486477103028E+30</c:v>
                </c:pt>
                <c:pt idx="8628">
                  <c:v>1.2329064867264076E+30</c:v>
                </c:pt>
                <c:pt idx="8629">
                  <c:v>9.1974187568205075E+29</c:v>
                </c:pt>
                <c:pt idx="8630">
                  <c:v>6.8614205274527647E+29</c:v>
                </c:pt>
                <c:pt idx="8631">
                  <c:v>5.1188704079142518E+29</c:v>
                </c:pt>
                <c:pt idx="8632">
                  <c:v>3.8189680478707831E+29</c:v>
                </c:pt>
                <c:pt idx="8633">
                  <c:v>2.8492429741036155E+29</c:v>
                </c:pt>
                <c:pt idx="8634">
                  <c:v>2.1258093042558995E+29</c:v>
                </c:pt>
                <c:pt idx="8635">
                  <c:v>1.586098915621612E+29</c:v>
                </c:pt>
                <c:pt idx="8636">
                  <c:v>1.183442540723943E+29</c:v>
                </c:pt>
                <c:pt idx="8637">
                  <c:v>8.8302872394353586E+28</c:v>
                </c:pt>
                <c:pt idx="8638">
                  <c:v>6.5889018546847636E+28</c:v>
                </c:pt>
                <c:pt idx="8639">
                  <c:v>4.9165630400524337E+28</c:v>
                </c:pt>
                <c:pt idx="8640">
                  <c:v>3.6687690103184155E+28</c:v>
                </c:pt>
                <c:pt idx="8641">
                  <c:v>2.7377206489076426E+28</c:v>
                </c:pt>
                <c:pt idx="8642">
                  <c:v>2.0429969902551095E+28</c:v>
                </c:pt>
                <c:pt idx="8643">
                  <c:v>1.5246002478902428E+28</c:v>
                </c:pt>
                <c:pt idx="8644">
                  <c:v>1.1377680784335615E+28</c:v>
                </c:pt>
                <c:pt idx="8645">
                  <c:v>8.4910391483525994E+27</c:v>
                </c:pt>
                <c:pt idx="8646">
                  <c:v>6.3369039553462467E+27</c:v>
                </c:pt>
                <c:pt idx="8647">
                  <c:v>3.4002690915134614E+26</c:v>
                </c:pt>
                <c:pt idx="8648">
                  <c:v>1.8277690738748145E+25</c:v>
                </c:pt>
                <c:pt idx="8649">
                  <c:v>9.8399913692590339E+23</c:v>
                </c:pt>
                <c:pt idx="8650">
                  <c:v>4.5270401260160448E+17</c:v>
                </c:pt>
                <c:pt idx="8651">
                  <c:v>212340452896.91092</c:v>
                </c:pt>
                <c:pt idx="8652">
                  <c:v>100824.21299781336</c:v>
                </c:pt>
                <c:pt idx="8653">
                  <c:v>4.8279689159771967E-2</c:v>
                </c:pt>
                <c:pt idx="8654">
                  <c:v>2.3262092808156755E-8</c:v>
                </c:pt>
                <c:pt idx="8655">
                  <c:v>1.126117630475564E-14</c:v>
                </c:pt>
                <c:pt idx="8656">
                  <c:v>5.4718781838952594E-21</c:v>
                </c:pt>
                <c:pt idx="8657">
                  <c:v>2.6668459402362085E-27</c:v>
                </c:pt>
                <c:pt idx="8658">
                  <c:v>1.3029874264901969E-33</c:v>
                </c:pt>
                <c:pt idx="8659">
                  <c:v>6.3795510047146477E-40</c:v>
                </c:pt>
                <c:pt idx="8660">
                  <c:v>3.1290532887544745E-46</c:v>
                </c:pt>
                <c:pt idx="8661">
                  <c:v>1.5370996594072441E-52</c:v>
                </c:pt>
                <c:pt idx="8662">
                  <c:v>7.5608612325925285E-59</c:v>
                </c:pt>
                <c:pt idx="8663">
                  <c:v>3.7234909191763029E-65</c:v>
                </c:pt>
                <c:pt idx="8664">
                  <c:v>1.8356116971397931E-71</c:v>
                </c:pt>
                <c:pt idx="8665">
                  <c:v>9.0576175433708403E-78</c:v>
                </c:pt>
                <c:pt idx="8666">
                  <c:v>4.4730985329573184E-84</c:v>
                </c:pt>
              </c:numCache>
            </c:numRef>
          </c:yVal>
          <c:smooth val="1"/>
        </c:ser>
        <c:ser>
          <c:idx val="2"/>
          <c:order val="1"/>
          <c:spPr>
            <a:ln w="25400">
              <a:solidFill>
                <a:srgbClr val="008000"/>
              </a:solidFill>
              <a:prstDash val="solid"/>
            </a:ln>
          </c:spPr>
          <c:marker>
            <c:symbol val="none"/>
          </c:marker>
          <c:xVal>
            <c:numRef>
              <c:f>'AGN SED model'!$F$3:$F$8672</c:f>
              <c:numCache>
                <c:formatCode>0.00</c:formatCode>
                <c:ptCount val="8670"/>
                <c:pt idx="0">
                  <c:v>0.1</c:v>
                </c:pt>
                <c:pt idx="1">
                  <c:v>0.2</c:v>
                </c:pt>
                <c:pt idx="2">
                  <c:v>0.30000000000000004</c:v>
                </c:pt>
                <c:pt idx="3">
                  <c:v>0.4</c:v>
                </c:pt>
                <c:pt idx="4">
                  <c:v>0.5</c:v>
                </c:pt>
                <c:pt idx="5">
                  <c:v>0.6</c:v>
                </c:pt>
                <c:pt idx="6">
                  <c:v>0.7</c:v>
                </c:pt>
                <c:pt idx="7">
                  <c:v>0.79999999999999993</c:v>
                </c:pt>
                <c:pt idx="8">
                  <c:v>0.89999999999999991</c:v>
                </c:pt>
                <c:pt idx="9">
                  <c:v>0.99999999999999989</c:v>
                </c:pt>
                <c:pt idx="10">
                  <c:v>1.0999999999999999</c:v>
                </c:pt>
                <c:pt idx="11">
                  <c:v>1.2</c:v>
                </c:pt>
                <c:pt idx="12">
                  <c:v>1.3</c:v>
                </c:pt>
                <c:pt idx="13">
                  <c:v>1.4000000000000001</c:v>
                </c:pt>
                <c:pt idx="14">
                  <c:v>1.5000000000000002</c:v>
                </c:pt>
                <c:pt idx="15">
                  <c:v>1.5200000000000002</c:v>
                </c:pt>
                <c:pt idx="16">
                  <c:v>1.5400000000000003</c:v>
                </c:pt>
                <c:pt idx="17">
                  <c:v>1.5600000000000003</c:v>
                </c:pt>
                <c:pt idx="18">
                  <c:v>1.5800000000000003</c:v>
                </c:pt>
                <c:pt idx="19">
                  <c:v>1.6000000000000003</c:v>
                </c:pt>
                <c:pt idx="20">
                  <c:v>1.6200000000000003</c:v>
                </c:pt>
                <c:pt idx="21">
                  <c:v>1.6400000000000003</c:v>
                </c:pt>
                <c:pt idx="22">
                  <c:v>1.6600000000000004</c:v>
                </c:pt>
                <c:pt idx="23">
                  <c:v>1.6800000000000004</c:v>
                </c:pt>
                <c:pt idx="24">
                  <c:v>1.7000000000000004</c:v>
                </c:pt>
                <c:pt idx="25">
                  <c:v>1.7200000000000004</c:v>
                </c:pt>
                <c:pt idx="26">
                  <c:v>1.7400000000000004</c:v>
                </c:pt>
                <c:pt idx="27">
                  <c:v>1.7600000000000005</c:v>
                </c:pt>
                <c:pt idx="28">
                  <c:v>1.7800000000000005</c:v>
                </c:pt>
                <c:pt idx="29">
                  <c:v>1.8000000000000005</c:v>
                </c:pt>
                <c:pt idx="30">
                  <c:v>1.8200000000000005</c:v>
                </c:pt>
                <c:pt idx="31">
                  <c:v>1.8400000000000005</c:v>
                </c:pt>
                <c:pt idx="32">
                  <c:v>1.8600000000000005</c:v>
                </c:pt>
                <c:pt idx="33">
                  <c:v>1.8800000000000006</c:v>
                </c:pt>
                <c:pt idx="34">
                  <c:v>1.9000000000000006</c:v>
                </c:pt>
                <c:pt idx="35">
                  <c:v>1.9200000000000006</c:v>
                </c:pt>
                <c:pt idx="36">
                  <c:v>1.9400000000000006</c:v>
                </c:pt>
                <c:pt idx="37">
                  <c:v>1.9600000000000006</c:v>
                </c:pt>
                <c:pt idx="38">
                  <c:v>1.9800000000000006</c:v>
                </c:pt>
                <c:pt idx="39">
                  <c:v>2.0000000000000004</c:v>
                </c:pt>
                <c:pt idx="40">
                  <c:v>2.0200000000000005</c:v>
                </c:pt>
                <c:pt idx="41">
                  <c:v>2.0400000000000005</c:v>
                </c:pt>
                <c:pt idx="42">
                  <c:v>2.0600000000000005</c:v>
                </c:pt>
                <c:pt idx="43">
                  <c:v>2.0800000000000005</c:v>
                </c:pt>
                <c:pt idx="44">
                  <c:v>2.1000000000000005</c:v>
                </c:pt>
                <c:pt idx="45">
                  <c:v>2.1200000000000006</c:v>
                </c:pt>
                <c:pt idx="46">
                  <c:v>2.1400000000000006</c:v>
                </c:pt>
                <c:pt idx="47">
                  <c:v>2.1600000000000006</c:v>
                </c:pt>
                <c:pt idx="48">
                  <c:v>2.1800000000000006</c:v>
                </c:pt>
                <c:pt idx="49">
                  <c:v>2.2000000000000006</c:v>
                </c:pt>
                <c:pt idx="50">
                  <c:v>2.2200000000000006</c:v>
                </c:pt>
                <c:pt idx="51">
                  <c:v>2.2400000000000007</c:v>
                </c:pt>
                <c:pt idx="52">
                  <c:v>2.2600000000000007</c:v>
                </c:pt>
                <c:pt idx="53">
                  <c:v>2.2800000000000007</c:v>
                </c:pt>
                <c:pt idx="54">
                  <c:v>2.3000000000000007</c:v>
                </c:pt>
                <c:pt idx="55">
                  <c:v>2.3200000000000007</c:v>
                </c:pt>
                <c:pt idx="56">
                  <c:v>2.3400000000000007</c:v>
                </c:pt>
                <c:pt idx="57">
                  <c:v>2.3600000000000008</c:v>
                </c:pt>
                <c:pt idx="58">
                  <c:v>2.3800000000000008</c:v>
                </c:pt>
                <c:pt idx="59">
                  <c:v>2.4000000000000008</c:v>
                </c:pt>
                <c:pt idx="60">
                  <c:v>2.4200000000000008</c:v>
                </c:pt>
                <c:pt idx="61">
                  <c:v>2.4400000000000008</c:v>
                </c:pt>
                <c:pt idx="62">
                  <c:v>2.4600000000000009</c:v>
                </c:pt>
                <c:pt idx="63">
                  <c:v>2.4800000000000009</c:v>
                </c:pt>
                <c:pt idx="64">
                  <c:v>2.5000000000000009</c:v>
                </c:pt>
                <c:pt idx="65">
                  <c:v>2.5200000000000009</c:v>
                </c:pt>
                <c:pt idx="66">
                  <c:v>2.5400000000000009</c:v>
                </c:pt>
                <c:pt idx="67">
                  <c:v>2.5600000000000009</c:v>
                </c:pt>
                <c:pt idx="68">
                  <c:v>2.580000000000001</c:v>
                </c:pt>
                <c:pt idx="69">
                  <c:v>2.600000000000001</c:v>
                </c:pt>
                <c:pt idx="70">
                  <c:v>2.620000000000001</c:v>
                </c:pt>
                <c:pt idx="71">
                  <c:v>2.640000000000001</c:v>
                </c:pt>
                <c:pt idx="72">
                  <c:v>2.660000000000001</c:v>
                </c:pt>
                <c:pt idx="73">
                  <c:v>2.680000000000001</c:v>
                </c:pt>
                <c:pt idx="74">
                  <c:v>2.7000000000000011</c:v>
                </c:pt>
                <c:pt idx="75">
                  <c:v>2.7200000000000011</c:v>
                </c:pt>
                <c:pt idx="76">
                  <c:v>2.7400000000000011</c:v>
                </c:pt>
                <c:pt idx="77">
                  <c:v>2.7600000000000011</c:v>
                </c:pt>
                <c:pt idx="78">
                  <c:v>2.7800000000000011</c:v>
                </c:pt>
                <c:pt idx="79">
                  <c:v>2.8000000000000012</c:v>
                </c:pt>
                <c:pt idx="80">
                  <c:v>2.8200000000000012</c:v>
                </c:pt>
                <c:pt idx="81">
                  <c:v>2.8400000000000012</c:v>
                </c:pt>
                <c:pt idx="82">
                  <c:v>2.8600000000000012</c:v>
                </c:pt>
                <c:pt idx="83">
                  <c:v>2.8800000000000012</c:v>
                </c:pt>
                <c:pt idx="84">
                  <c:v>2.9000000000000012</c:v>
                </c:pt>
                <c:pt idx="85">
                  <c:v>2.9200000000000013</c:v>
                </c:pt>
                <c:pt idx="86">
                  <c:v>2.9400000000000013</c:v>
                </c:pt>
                <c:pt idx="87">
                  <c:v>2.9600000000000013</c:v>
                </c:pt>
                <c:pt idx="88">
                  <c:v>2.9800000000000013</c:v>
                </c:pt>
                <c:pt idx="89">
                  <c:v>3.0000000000000013</c:v>
                </c:pt>
                <c:pt idx="90">
                  <c:v>3.0200000000000014</c:v>
                </c:pt>
                <c:pt idx="91">
                  <c:v>3.0400000000000014</c:v>
                </c:pt>
                <c:pt idx="92">
                  <c:v>3.0600000000000014</c:v>
                </c:pt>
                <c:pt idx="93">
                  <c:v>3.0800000000000014</c:v>
                </c:pt>
                <c:pt idx="94">
                  <c:v>3.1000000000000014</c:v>
                </c:pt>
                <c:pt idx="95">
                  <c:v>3.1200000000000014</c:v>
                </c:pt>
                <c:pt idx="96">
                  <c:v>3.1400000000000015</c:v>
                </c:pt>
                <c:pt idx="97">
                  <c:v>3.1600000000000015</c:v>
                </c:pt>
                <c:pt idx="98">
                  <c:v>3.1800000000000015</c:v>
                </c:pt>
                <c:pt idx="99">
                  <c:v>3.2000000000000015</c:v>
                </c:pt>
                <c:pt idx="100">
                  <c:v>3.2200000000000015</c:v>
                </c:pt>
                <c:pt idx="101">
                  <c:v>3.2400000000000015</c:v>
                </c:pt>
                <c:pt idx="102">
                  <c:v>3.2600000000000016</c:v>
                </c:pt>
                <c:pt idx="103">
                  <c:v>3.2800000000000016</c:v>
                </c:pt>
                <c:pt idx="104">
                  <c:v>3.3000000000000016</c:v>
                </c:pt>
                <c:pt idx="105">
                  <c:v>3.3200000000000016</c:v>
                </c:pt>
                <c:pt idx="106">
                  <c:v>3.3400000000000016</c:v>
                </c:pt>
                <c:pt idx="107">
                  <c:v>3.3600000000000017</c:v>
                </c:pt>
                <c:pt idx="108">
                  <c:v>3.3800000000000017</c:v>
                </c:pt>
                <c:pt idx="109">
                  <c:v>3.4000000000000017</c:v>
                </c:pt>
                <c:pt idx="110">
                  <c:v>3.4200000000000017</c:v>
                </c:pt>
                <c:pt idx="111">
                  <c:v>3.4400000000000017</c:v>
                </c:pt>
                <c:pt idx="112">
                  <c:v>3.4600000000000017</c:v>
                </c:pt>
                <c:pt idx="113">
                  <c:v>3.4800000000000018</c:v>
                </c:pt>
                <c:pt idx="114">
                  <c:v>3.5000000000000018</c:v>
                </c:pt>
                <c:pt idx="115">
                  <c:v>3.5200000000000018</c:v>
                </c:pt>
                <c:pt idx="116">
                  <c:v>3.5400000000000018</c:v>
                </c:pt>
                <c:pt idx="117">
                  <c:v>3.5600000000000018</c:v>
                </c:pt>
                <c:pt idx="118">
                  <c:v>3.5800000000000018</c:v>
                </c:pt>
                <c:pt idx="119">
                  <c:v>3.6000000000000019</c:v>
                </c:pt>
                <c:pt idx="120">
                  <c:v>3.6200000000000019</c:v>
                </c:pt>
                <c:pt idx="121">
                  <c:v>3.6400000000000019</c:v>
                </c:pt>
                <c:pt idx="122">
                  <c:v>3.6600000000000019</c:v>
                </c:pt>
                <c:pt idx="123">
                  <c:v>3.6800000000000019</c:v>
                </c:pt>
                <c:pt idx="124">
                  <c:v>3.700000000000002</c:v>
                </c:pt>
                <c:pt idx="125">
                  <c:v>3.720000000000002</c:v>
                </c:pt>
                <c:pt idx="126">
                  <c:v>3.740000000000002</c:v>
                </c:pt>
                <c:pt idx="127">
                  <c:v>3.760000000000002</c:v>
                </c:pt>
                <c:pt idx="128">
                  <c:v>3.780000000000002</c:v>
                </c:pt>
                <c:pt idx="129">
                  <c:v>3.800000000000002</c:v>
                </c:pt>
                <c:pt idx="130">
                  <c:v>3.8200000000000021</c:v>
                </c:pt>
                <c:pt idx="131">
                  <c:v>3.8400000000000021</c:v>
                </c:pt>
                <c:pt idx="132">
                  <c:v>3.8600000000000021</c:v>
                </c:pt>
                <c:pt idx="133">
                  <c:v>3.8800000000000021</c:v>
                </c:pt>
                <c:pt idx="134">
                  <c:v>3.9000000000000021</c:v>
                </c:pt>
                <c:pt idx="135">
                  <c:v>3.9200000000000021</c:v>
                </c:pt>
                <c:pt idx="136">
                  <c:v>3.9400000000000022</c:v>
                </c:pt>
                <c:pt idx="137">
                  <c:v>3.9600000000000022</c:v>
                </c:pt>
                <c:pt idx="138">
                  <c:v>3.9800000000000022</c:v>
                </c:pt>
                <c:pt idx="139">
                  <c:v>4.0000000000000018</c:v>
                </c:pt>
                <c:pt idx="140">
                  <c:v>4.0200000000000014</c:v>
                </c:pt>
                <c:pt idx="141">
                  <c:v>4.0400000000000009</c:v>
                </c:pt>
                <c:pt idx="142">
                  <c:v>4.0600000000000005</c:v>
                </c:pt>
                <c:pt idx="143">
                  <c:v>4.08</c:v>
                </c:pt>
                <c:pt idx="144">
                  <c:v>4.0999999999999996</c:v>
                </c:pt>
                <c:pt idx="145">
                  <c:v>4.1199999999999992</c:v>
                </c:pt>
                <c:pt idx="146">
                  <c:v>4.1399999999999988</c:v>
                </c:pt>
                <c:pt idx="147">
                  <c:v>4.1599999999999984</c:v>
                </c:pt>
                <c:pt idx="148">
                  <c:v>4.1799999999999979</c:v>
                </c:pt>
                <c:pt idx="149">
                  <c:v>4.1999999999999975</c:v>
                </c:pt>
                <c:pt idx="150">
                  <c:v>4.2199999999999971</c:v>
                </c:pt>
                <c:pt idx="151">
                  <c:v>4.2399999999999967</c:v>
                </c:pt>
                <c:pt idx="152">
                  <c:v>4.2599999999999962</c:v>
                </c:pt>
                <c:pt idx="153">
                  <c:v>4.2799999999999958</c:v>
                </c:pt>
                <c:pt idx="154">
                  <c:v>4.2999999999999954</c:v>
                </c:pt>
                <c:pt idx="155">
                  <c:v>4.319999999999995</c:v>
                </c:pt>
                <c:pt idx="156">
                  <c:v>4.3399999999999945</c:v>
                </c:pt>
                <c:pt idx="157">
                  <c:v>4.3599999999999941</c:v>
                </c:pt>
                <c:pt idx="158">
                  <c:v>4.3799999999999937</c:v>
                </c:pt>
                <c:pt idx="159">
                  <c:v>4.3999999999999932</c:v>
                </c:pt>
                <c:pt idx="160">
                  <c:v>4.4199999999999928</c:v>
                </c:pt>
                <c:pt idx="161">
                  <c:v>4.4399999999999924</c:v>
                </c:pt>
                <c:pt idx="162">
                  <c:v>4.459999999999992</c:v>
                </c:pt>
                <c:pt idx="163">
                  <c:v>4.4799999999999915</c:v>
                </c:pt>
                <c:pt idx="164">
                  <c:v>4.4999999999999911</c:v>
                </c:pt>
                <c:pt idx="165">
                  <c:v>4.5199999999999907</c:v>
                </c:pt>
                <c:pt idx="166">
                  <c:v>4.5399999999999903</c:v>
                </c:pt>
                <c:pt idx="167">
                  <c:v>4.5599999999999898</c:v>
                </c:pt>
                <c:pt idx="168">
                  <c:v>4.5799999999999894</c:v>
                </c:pt>
                <c:pt idx="169">
                  <c:v>4.599999999999989</c:v>
                </c:pt>
                <c:pt idx="170">
                  <c:v>4.6199999999999886</c:v>
                </c:pt>
                <c:pt idx="171">
                  <c:v>4.6399999999999881</c:v>
                </c:pt>
                <c:pt idx="172">
                  <c:v>4.6599999999999877</c:v>
                </c:pt>
                <c:pt idx="173">
                  <c:v>4.6799999999999873</c:v>
                </c:pt>
                <c:pt idx="174">
                  <c:v>4.6999999999999869</c:v>
                </c:pt>
                <c:pt idx="175">
                  <c:v>4.7199999999999864</c:v>
                </c:pt>
                <c:pt idx="176">
                  <c:v>4.739999999999986</c:v>
                </c:pt>
                <c:pt idx="177">
                  <c:v>4.7599999999999856</c:v>
                </c:pt>
                <c:pt idx="178">
                  <c:v>4.7799999999999851</c:v>
                </c:pt>
                <c:pt idx="179">
                  <c:v>4.7999999999999847</c:v>
                </c:pt>
                <c:pt idx="180">
                  <c:v>4.8199999999999843</c:v>
                </c:pt>
                <c:pt idx="181">
                  <c:v>4.8399999999999839</c:v>
                </c:pt>
                <c:pt idx="182">
                  <c:v>4.8599999999999834</c:v>
                </c:pt>
                <c:pt idx="183">
                  <c:v>4.879999999999983</c:v>
                </c:pt>
                <c:pt idx="184">
                  <c:v>4.8999999999999826</c:v>
                </c:pt>
                <c:pt idx="185">
                  <c:v>4.9199999999999822</c:v>
                </c:pt>
                <c:pt idx="186">
                  <c:v>4.9399999999999817</c:v>
                </c:pt>
                <c:pt idx="187">
                  <c:v>4.9599999999999813</c:v>
                </c:pt>
                <c:pt idx="188">
                  <c:v>4.9799999999999809</c:v>
                </c:pt>
                <c:pt idx="189">
                  <c:v>4.9999999999999805</c:v>
                </c:pt>
                <c:pt idx="190">
                  <c:v>5.01999999999998</c:v>
                </c:pt>
                <c:pt idx="191">
                  <c:v>5.0399999999999796</c:v>
                </c:pt>
                <c:pt idx="192">
                  <c:v>5.0599999999999792</c:v>
                </c:pt>
                <c:pt idx="193">
                  <c:v>5.0799999999999788</c:v>
                </c:pt>
                <c:pt idx="194">
                  <c:v>5.0999999999999783</c:v>
                </c:pt>
                <c:pt idx="195">
                  <c:v>5.1199999999999779</c:v>
                </c:pt>
                <c:pt idx="196">
                  <c:v>5.1399999999999775</c:v>
                </c:pt>
                <c:pt idx="197">
                  <c:v>5.159999999999977</c:v>
                </c:pt>
                <c:pt idx="198">
                  <c:v>5.1799999999999766</c:v>
                </c:pt>
                <c:pt idx="199">
                  <c:v>5.1999999999999762</c:v>
                </c:pt>
                <c:pt idx="200">
                  <c:v>5.2199999999999758</c:v>
                </c:pt>
                <c:pt idx="201">
                  <c:v>5.2399999999999753</c:v>
                </c:pt>
                <c:pt idx="202">
                  <c:v>5.2599999999999749</c:v>
                </c:pt>
                <c:pt idx="203">
                  <c:v>5.2799999999999745</c:v>
                </c:pt>
                <c:pt idx="204">
                  <c:v>5.2999999999999741</c:v>
                </c:pt>
                <c:pt idx="205">
                  <c:v>5.3199999999999736</c:v>
                </c:pt>
                <c:pt idx="206">
                  <c:v>5.3399999999999732</c:v>
                </c:pt>
                <c:pt idx="207">
                  <c:v>5.3599999999999728</c:v>
                </c:pt>
                <c:pt idx="208">
                  <c:v>5.3799999999999724</c:v>
                </c:pt>
                <c:pt idx="209">
                  <c:v>5.3999999999999719</c:v>
                </c:pt>
                <c:pt idx="210">
                  <c:v>5.4199999999999715</c:v>
                </c:pt>
                <c:pt idx="211">
                  <c:v>5.4399999999999711</c:v>
                </c:pt>
                <c:pt idx="212">
                  <c:v>5.4599999999999707</c:v>
                </c:pt>
                <c:pt idx="213">
                  <c:v>5.4799999999999702</c:v>
                </c:pt>
                <c:pt idx="214">
                  <c:v>5.4999999999999698</c:v>
                </c:pt>
                <c:pt idx="215">
                  <c:v>5.5199999999999694</c:v>
                </c:pt>
                <c:pt idx="216">
                  <c:v>5.5399999999999689</c:v>
                </c:pt>
                <c:pt idx="217">
                  <c:v>5.5599999999999685</c:v>
                </c:pt>
                <c:pt idx="218">
                  <c:v>5.5799999999999681</c:v>
                </c:pt>
                <c:pt idx="219">
                  <c:v>5.5999999999999677</c:v>
                </c:pt>
                <c:pt idx="220">
                  <c:v>5.6199999999999672</c:v>
                </c:pt>
                <c:pt idx="221">
                  <c:v>5.6399999999999668</c:v>
                </c:pt>
                <c:pt idx="222">
                  <c:v>5.6599999999999664</c:v>
                </c:pt>
                <c:pt idx="223">
                  <c:v>5.679999999999966</c:v>
                </c:pt>
                <c:pt idx="224">
                  <c:v>5.6999999999999655</c:v>
                </c:pt>
                <c:pt idx="225">
                  <c:v>5.7199999999999651</c:v>
                </c:pt>
                <c:pt idx="226">
                  <c:v>5.7399999999999647</c:v>
                </c:pt>
                <c:pt idx="227">
                  <c:v>5.7599999999999643</c:v>
                </c:pt>
                <c:pt idx="228">
                  <c:v>5.7799999999999638</c:v>
                </c:pt>
                <c:pt idx="229">
                  <c:v>5.7999999999999634</c:v>
                </c:pt>
                <c:pt idx="230">
                  <c:v>5.819999999999963</c:v>
                </c:pt>
                <c:pt idx="231">
                  <c:v>5.8399999999999626</c:v>
                </c:pt>
                <c:pt idx="232">
                  <c:v>5.8599999999999621</c:v>
                </c:pt>
                <c:pt idx="233">
                  <c:v>5.8799999999999617</c:v>
                </c:pt>
                <c:pt idx="234">
                  <c:v>5.8999999999999613</c:v>
                </c:pt>
                <c:pt idx="235">
                  <c:v>5.9199999999999608</c:v>
                </c:pt>
                <c:pt idx="236">
                  <c:v>5.9399999999999604</c:v>
                </c:pt>
                <c:pt idx="237">
                  <c:v>5.95999999999996</c:v>
                </c:pt>
                <c:pt idx="238">
                  <c:v>5.9799999999999596</c:v>
                </c:pt>
                <c:pt idx="239">
                  <c:v>5.9999999999999591</c:v>
                </c:pt>
                <c:pt idx="240">
                  <c:v>6.0199999999999587</c:v>
                </c:pt>
                <c:pt idx="241">
                  <c:v>6.0399999999999583</c:v>
                </c:pt>
                <c:pt idx="242">
                  <c:v>6.0599999999999579</c:v>
                </c:pt>
                <c:pt idx="243">
                  <c:v>6.0799999999999574</c:v>
                </c:pt>
                <c:pt idx="244">
                  <c:v>6.099999999999957</c:v>
                </c:pt>
                <c:pt idx="245">
                  <c:v>6.1199999999999566</c:v>
                </c:pt>
                <c:pt idx="246">
                  <c:v>6.1399999999999562</c:v>
                </c:pt>
                <c:pt idx="247">
                  <c:v>6.1599999999999557</c:v>
                </c:pt>
                <c:pt idx="248">
                  <c:v>6.1799999999999553</c:v>
                </c:pt>
                <c:pt idx="249">
                  <c:v>6.1999999999999549</c:v>
                </c:pt>
                <c:pt idx="250">
                  <c:v>6.2199999999999545</c:v>
                </c:pt>
                <c:pt idx="251">
                  <c:v>6.239999999999954</c:v>
                </c:pt>
                <c:pt idx="252">
                  <c:v>6.2599999999999536</c:v>
                </c:pt>
                <c:pt idx="253">
                  <c:v>6.2799999999999532</c:v>
                </c:pt>
                <c:pt idx="254">
                  <c:v>6.2999999999999527</c:v>
                </c:pt>
                <c:pt idx="255">
                  <c:v>6.3199999999999523</c:v>
                </c:pt>
                <c:pt idx="256">
                  <c:v>6.3399999999999519</c:v>
                </c:pt>
                <c:pt idx="257">
                  <c:v>6.3599999999999515</c:v>
                </c:pt>
                <c:pt idx="258">
                  <c:v>6.379999999999951</c:v>
                </c:pt>
                <c:pt idx="259">
                  <c:v>6.3999999999999506</c:v>
                </c:pt>
                <c:pt idx="260">
                  <c:v>6.4199999999999502</c:v>
                </c:pt>
                <c:pt idx="261">
                  <c:v>6.4399999999999498</c:v>
                </c:pt>
                <c:pt idx="262">
                  <c:v>6.4599999999999493</c:v>
                </c:pt>
                <c:pt idx="263">
                  <c:v>6.4799999999999489</c:v>
                </c:pt>
                <c:pt idx="264">
                  <c:v>6.4999999999999485</c:v>
                </c:pt>
                <c:pt idx="265">
                  <c:v>6.5199999999999481</c:v>
                </c:pt>
                <c:pt idx="266">
                  <c:v>6.5399999999999476</c:v>
                </c:pt>
                <c:pt idx="267">
                  <c:v>6.5599999999999472</c:v>
                </c:pt>
                <c:pt idx="268">
                  <c:v>6.5799999999999468</c:v>
                </c:pt>
                <c:pt idx="269">
                  <c:v>6.5999999999999464</c:v>
                </c:pt>
                <c:pt idx="270">
                  <c:v>6.6199999999999459</c:v>
                </c:pt>
                <c:pt idx="271">
                  <c:v>6.6399999999999455</c:v>
                </c:pt>
                <c:pt idx="272">
                  <c:v>6.6599999999999451</c:v>
                </c:pt>
                <c:pt idx="273">
                  <c:v>6.6799999999999446</c:v>
                </c:pt>
                <c:pt idx="274">
                  <c:v>6.6999999999999442</c:v>
                </c:pt>
                <c:pt idx="275">
                  <c:v>6.7199999999999438</c:v>
                </c:pt>
                <c:pt idx="276">
                  <c:v>6.7399999999999434</c:v>
                </c:pt>
                <c:pt idx="277">
                  <c:v>6.7599999999999429</c:v>
                </c:pt>
                <c:pt idx="278">
                  <c:v>6.7799999999999425</c:v>
                </c:pt>
                <c:pt idx="279">
                  <c:v>6.7999999999999421</c:v>
                </c:pt>
                <c:pt idx="280">
                  <c:v>6.8199999999999417</c:v>
                </c:pt>
                <c:pt idx="281">
                  <c:v>6.8399999999999412</c:v>
                </c:pt>
                <c:pt idx="282">
                  <c:v>6.8599999999999408</c:v>
                </c:pt>
                <c:pt idx="283">
                  <c:v>6.8799999999999404</c:v>
                </c:pt>
                <c:pt idx="284">
                  <c:v>6.89999999999994</c:v>
                </c:pt>
                <c:pt idx="285">
                  <c:v>6.9199999999999395</c:v>
                </c:pt>
                <c:pt idx="286">
                  <c:v>6.9399999999999391</c:v>
                </c:pt>
                <c:pt idx="287">
                  <c:v>6.9599999999999387</c:v>
                </c:pt>
                <c:pt idx="288">
                  <c:v>6.9799999999999383</c:v>
                </c:pt>
                <c:pt idx="289">
                  <c:v>6.9999999999999378</c:v>
                </c:pt>
                <c:pt idx="290">
                  <c:v>7.0199999999999374</c:v>
                </c:pt>
                <c:pt idx="291">
                  <c:v>7.039999999999937</c:v>
                </c:pt>
                <c:pt idx="292">
                  <c:v>7.0599999999999365</c:v>
                </c:pt>
                <c:pt idx="293">
                  <c:v>7.0799999999999361</c:v>
                </c:pt>
                <c:pt idx="294">
                  <c:v>7.0999999999999357</c:v>
                </c:pt>
                <c:pt idx="295">
                  <c:v>7.1199999999999353</c:v>
                </c:pt>
                <c:pt idx="296">
                  <c:v>7.1399999999999348</c:v>
                </c:pt>
                <c:pt idx="297">
                  <c:v>7.1599999999999344</c:v>
                </c:pt>
                <c:pt idx="298">
                  <c:v>7.179999999999934</c:v>
                </c:pt>
                <c:pt idx="299">
                  <c:v>7.1999999999999336</c:v>
                </c:pt>
                <c:pt idx="300">
                  <c:v>7.2199999999999331</c:v>
                </c:pt>
                <c:pt idx="301">
                  <c:v>7.2399999999999327</c:v>
                </c:pt>
                <c:pt idx="302">
                  <c:v>7.2599999999999323</c:v>
                </c:pt>
                <c:pt idx="303">
                  <c:v>7.2799999999999319</c:v>
                </c:pt>
                <c:pt idx="304">
                  <c:v>7.2999999999999314</c:v>
                </c:pt>
                <c:pt idx="305">
                  <c:v>7.319999999999931</c:v>
                </c:pt>
                <c:pt idx="306">
                  <c:v>7.3399999999999306</c:v>
                </c:pt>
                <c:pt idx="307">
                  <c:v>7.3599999999999302</c:v>
                </c:pt>
                <c:pt idx="308">
                  <c:v>7.3799999999999297</c:v>
                </c:pt>
                <c:pt idx="309">
                  <c:v>7.3999999999999293</c:v>
                </c:pt>
                <c:pt idx="310">
                  <c:v>7.4199999999999289</c:v>
                </c:pt>
                <c:pt idx="311">
                  <c:v>7.4399999999999284</c:v>
                </c:pt>
                <c:pt idx="312">
                  <c:v>7.459999999999928</c:v>
                </c:pt>
                <c:pt idx="313">
                  <c:v>7.4799999999999276</c:v>
                </c:pt>
                <c:pt idx="314">
                  <c:v>7.4999999999999272</c:v>
                </c:pt>
                <c:pt idx="315">
                  <c:v>7.5199999999999267</c:v>
                </c:pt>
                <c:pt idx="316">
                  <c:v>7.5399999999999263</c:v>
                </c:pt>
                <c:pt idx="317">
                  <c:v>7.5599999999999259</c:v>
                </c:pt>
                <c:pt idx="318">
                  <c:v>7.5799999999999255</c:v>
                </c:pt>
                <c:pt idx="319">
                  <c:v>7.599999999999925</c:v>
                </c:pt>
                <c:pt idx="320">
                  <c:v>7.6199999999999246</c:v>
                </c:pt>
                <c:pt idx="321">
                  <c:v>7.6399999999999242</c:v>
                </c:pt>
                <c:pt idx="322">
                  <c:v>7.6599999999999238</c:v>
                </c:pt>
                <c:pt idx="323">
                  <c:v>7.6799999999999233</c:v>
                </c:pt>
                <c:pt idx="324">
                  <c:v>7.6999999999999229</c:v>
                </c:pt>
                <c:pt idx="325">
                  <c:v>7.7199999999999225</c:v>
                </c:pt>
                <c:pt idx="326">
                  <c:v>7.7399999999999221</c:v>
                </c:pt>
                <c:pt idx="327">
                  <c:v>7.7599999999999216</c:v>
                </c:pt>
                <c:pt idx="328">
                  <c:v>7.7799999999999212</c:v>
                </c:pt>
                <c:pt idx="329">
                  <c:v>7.7999999999999208</c:v>
                </c:pt>
                <c:pt idx="330">
                  <c:v>7.8199999999999203</c:v>
                </c:pt>
                <c:pt idx="331">
                  <c:v>7.8399999999999199</c:v>
                </c:pt>
                <c:pt idx="332">
                  <c:v>7.8599999999999195</c:v>
                </c:pt>
                <c:pt idx="333">
                  <c:v>7.8799999999999191</c:v>
                </c:pt>
                <c:pt idx="334">
                  <c:v>7.8999999999999186</c:v>
                </c:pt>
                <c:pt idx="335">
                  <c:v>7.9199999999999182</c:v>
                </c:pt>
                <c:pt idx="336">
                  <c:v>7.9399999999999178</c:v>
                </c:pt>
                <c:pt idx="337">
                  <c:v>7.9599999999999174</c:v>
                </c:pt>
                <c:pt idx="338">
                  <c:v>7.9799999999999169</c:v>
                </c:pt>
                <c:pt idx="339">
                  <c:v>7.9999999999999165</c:v>
                </c:pt>
                <c:pt idx="340">
                  <c:v>8.0199999999999161</c:v>
                </c:pt>
                <c:pt idx="341">
                  <c:v>8.0399999999999157</c:v>
                </c:pt>
                <c:pt idx="342">
                  <c:v>8.0599999999999152</c:v>
                </c:pt>
                <c:pt idx="343">
                  <c:v>8.0799999999999148</c:v>
                </c:pt>
                <c:pt idx="344">
                  <c:v>8.0999999999999144</c:v>
                </c:pt>
                <c:pt idx="345">
                  <c:v>8.119999999999914</c:v>
                </c:pt>
                <c:pt idx="346">
                  <c:v>8.1399999999999135</c:v>
                </c:pt>
                <c:pt idx="347">
                  <c:v>8.1599999999999131</c:v>
                </c:pt>
                <c:pt idx="348">
                  <c:v>8.1799999999999127</c:v>
                </c:pt>
                <c:pt idx="349">
                  <c:v>8.1999999999999122</c:v>
                </c:pt>
                <c:pt idx="350">
                  <c:v>8.2199999999999118</c:v>
                </c:pt>
                <c:pt idx="351">
                  <c:v>8.2399999999999114</c:v>
                </c:pt>
                <c:pt idx="352">
                  <c:v>8.259999999999911</c:v>
                </c:pt>
                <c:pt idx="353">
                  <c:v>8.2799999999999105</c:v>
                </c:pt>
                <c:pt idx="354">
                  <c:v>8.2999999999999101</c:v>
                </c:pt>
                <c:pt idx="355">
                  <c:v>8.3199999999999097</c:v>
                </c:pt>
                <c:pt idx="356">
                  <c:v>8.3399999999999093</c:v>
                </c:pt>
                <c:pt idx="357">
                  <c:v>8.3599999999999088</c:v>
                </c:pt>
                <c:pt idx="358">
                  <c:v>8.3799999999999084</c:v>
                </c:pt>
                <c:pt idx="359">
                  <c:v>8.399999999999908</c:v>
                </c:pt>
                <c:pt idx="360">
                  <c:v>8.4199999999999076</c:v>
                </c:pt>
                <c:pt idx="361">
                  <c:v>8.4399999999999071</c:v>
                </c:pt>
                <c:pt idx="362">
                  <c:v>8.4599999999999067</c:v>
                </c:pt>
                <c:pt idx="363">
                  <c:v>8.4799999999999063</c:v>
                </c:pt>
                <c:pt idx="364">
                  <c:v>8.4999999999999059</c:v>
                </c:pt>
                <c:pt idx="365">
                  <c:v>8.5199999999999054</c:v>
                </c:pt>
                <c:pt idx="366">
                  <c:v>8.539999999999905</c:v>
                </c:pt>
                <c:pt idx="367">
                  <c:v>8.5599999999999046</c:v>
                </c:pt>
                <c:pt idx="368">
                  <c:v>8.5799999999999041</c:v>
                </c:pt>
                <c:pt idx="369">
                  <c:v>8.5999999999999037</c:v>
                </c:pt>
                <c:pt idx="370">
                  <c:v>8.6199999999999033</c:v>
                </c:pt>
                <c:pt idx="371">
                  <c:v>8.6399999999999029</c:v>
                </c:pt>
                <c:pt idx="372">
                  <c:v>8.6599999999999024</c:v>
                </c:pt>
                <c:pt idx="373">
                  <c:v>8.679999999999902</c:v>
                </c:pt>
                <c:pt idx="374">
                  <c:v>8.6999999999999016</c:v>
                </c:pt>
                <c:pt idx="375">
                  <c:v>8.7199999999999012</c:v>
                </c:pt>
                <c:pt idx="376">
                  <c:v>8.7399999999999007</c:v>
                </c:pt>
                <c:pt idx="377">
                  <c:v>8.7599999999999003</c:v>
                </c:pt>
                <c:pt idx="378">
                  <c:v>8.7799999999998999</c:v>
                </c:pt>
                <c:pt idx="379">
                  <c:v>8.7999999999998995</c:v>
                </c:pt>
                <c:pt idx="380">
                  <c:v>8.819999999999899</c:v>
                </c:pt>
                <c:pt idx="381">
                  <c:v>8.8399999999998986</c:v>
                </c:pt>
                <c:pt idx="382">
                  <c:v>8.8599999999998982</c:v>
                </c:pt>
                <c:pt idx="383">
                  <c:v>8.8799999999998978</c:v>
                </c:pt>
                <c:pt idx="384">
                  <c:v>8.8999999999998973</c:v>
                </c:pt>
                <c:pt idx="385">
                  <c:v>8.9199999999998969</c:v>
                </c:pt>
                <c:pt idx="386">
                  <c:v>8.9399999999998965</c:v>
                </c:pt>
                <c:pt idx="387">
                  <c:v>8.959999999999896</c:v>
                </c:pt>
                <c:pt idx="388">
                  <c:v>8.9799999999998956</c:v>
                </c:pt>
                <c:pt idx="389">
                  <c:v>8.9999999999998952</c:v>
                </c:pt>
                <c:pt idx="390">
                  <c:v>9.0199999999998948</c:v>
                </c:pt>
                <c:pt idx="391">
                  <c:v>9.0399999999998943</c:v>
                </c:pt>
                <c:pt idx="392">
                  <c:v>9.0599999999998939</c:v>
                </c:pt>
                <c:pt idx="393">
                  <c:v>9.0799999999998935</c:v>
                </c:pt>
                <c:pt idx="394">
                  <c:v>9.0999999999998931</c:v>
                </c:pt>
                <c:pt idx="395">
                  <c:v>9.1199999999998926</c:v>
                </c:pt>
                <c:pt idx="396">
                  <c:v>9.1399999999998922</c:v>
                </c:pt>
                <c:pt idx="397">
                  <c:v>9.1599999999998918</c:v>
                </c:pt>
                <c:pt idx="398">
                  <c:v>9.1799999999998914</c:v>
                </c:pt>
                <c:pt idx="399">
                  <c:v>9.1999999999998909</c:v>
                </c:pt>
                <c:pt idx="400">
                  <c:v>9.2199999999998905</c:v>
                </c:pt>
                <c:pt idx="401">
                  <c:v>9.2399999999998901</c:v>
                </c:pt>
                <c:pt idx="402">
                  <c:v>9.2599999999998897</c:v>
                </c:pt>
                <c:pt idx="403">
                  <c:v>9.2799999999998892</c:v>
                </c:pt>
                <c:pt idx="404">
                  <c:v>9.2999999999998888</c:v>
                </c:pt>
                <c:pt idx="405">
                  <c:v>9.3199999999998884</c:v>
                </c:pt>
                <c:pt idx="406">
                  <c:v>9.3399999999998879</c:v>
                </c:pt>
                <c:pt idx="407">
                  <c:v>9.3599999999998875</c:v>
                </c:pt>
                <c:pt idx="408">
                  <c:v>9.3799999999998871</c:v>
                </c:pt>
                <c:pt idx="409">
                  <c:v>9.3999999999998867</c:v>
                </c:pt>
                <c:pt idx="410">
                  <c:v>9.4199999999998862</c:v>
                </c:pt>
                <c:pt idx="411">
                  <c:v>9.4399999999998858</c:v>
                </c:pt>
                <c:pt idx="412">
                  <c:v>9.4599999999998854</c:v>
                </c:pt>
                <c:pt idx="413">
                  <c:v>9.479999999999885</c:v>
                </c:pt>
                <c:pt idx="414">
                  <c:v>9.4999999999998845</c:v>
                </c:pt>
                <c:pt idx="415">
                  <c:v>9.5199999999998841</c:v>
                </c:pt>
                <c:pt idx="416">
                  <c:v>9.5399999999998837</c:v>
                </c:pt>
                <c:pt idx="417">
                  <c:v>9.5599999999998833</c:v>
                </c:pt>
                <c:pt idx="418">
                  <c:v>9.5799999999998828</c:v>
                </c:pt>
                <c:pt idx="419">
                  <c:v>9.5999999999998824</c:v>
                </c:pt>
                <c:pt idx="420">
                  <c:v>9.619999999999882</c:v>
                </c:pt>
                <c:pt idx="421">
                  <c:v>9.6399999999998816</c:v>
                </c:pt>
                <c:pt idx="422">
                  <c:v>9.6599999999998811</c:v>
                </c:pt>
                <c:pt idx="423">
                  <c:v>9.6799999999998807</c:v>
                </c:pt>
                <c:pt idx="424">
                  <c:v>9.6999999999998803</c:v>
                </c:pt>
                <c:pt idx="425">
                  <c:v>9.7199999999998798</c:v>
                </c:pt>
                <c:pt idx="426">
                  <c:v>9.7399999999998794</c:v>
                </c:pt>
                <c:pt idx="427">
                  <c:v>9.759999999999879</c:v>
                </c:pt>
                <c:pt idx="428">
                  <c:v>9.7799999999998786</c:v>
                </c:pt>
                <c:pt idx="429">
                  <c:v>9.7999999999998781</c:v>
                </c:pt>
                <c:pt idx="430">
                  <c:v>9.8199999999998777</c:v>
                </c:pt>
                <c:pt idx="431">
                  <c:v>9.8399999999998773</c:v>
                </c:pt>
                <c:pt idx="432">
                  <c:v>9.8599999999998769</c:v>
                </c:pt>
                <c:pt idx="433">
                  <c:v>9.8799999999998764</c:v>
                </c:pt>
                <c:pt idx="434">
                  <c:v>9.899999999999876</c:v>
                </c:pt>
                <c:pt idx="435">
                  <c:v>9.9199999999998756</c:v>
                </c:pt>
                <c:pt idx="436">
                  <c:v>9.9399999999998752</c:v>
                </c:pt>
                <c:pt idx="437">
                  <c:v>9.9599999999998747</c:v>
                </c:pt>
                <c:pt idx="438">
                  <c:v>9.9799999999998743</c:v>
                </c:pt>
                <c:pt idx="439">
                  <c:v>9.9999999999998739</c:v>
                </c:pt>
                <c:pt idx="440">
                  <c:v>10.019999999999873</c:v>
                </c:pt>
                <c:pt idx="441">
                  <c:v>10.039999999999873</c:v>
                </c:pt>
                <c:pt idx="442">
                  <c:v>10.059999999999873</c:v>
                </c:pt>
                <c:pt idx="443">
                  <c:v>10.079999999999872</c:v>
                </c:pt>
                <c:pt idx="444">
                  <c:v>10.099999999999872</c:v>
                </c:pt>
                <c:pt idx="445">
                  <c:v>10.119999999999871</c:v>
                </c:pt>
                <c:pt idx="446">
                  <c:v>10.139999999999871</c:v>
                </c:pt>
                <c:pt idx="447">
                  <c:v>10.15999999999987</c:v>
                </c:pt>
                <c:pt idx="448">
                  <c:v>10.17999999999987</c:v>
                </c:pt>
                <c:pt idx="449">
                  <c:v>10.19999999999987</c:v>
                </c:pt>
                <c:pt idx="450">
                  <c:v>10.219999999999869</c:v>
                </c:pt>
                <c:pt idx="451">
                  <c:v>10.239999999999869</c:v>
                </c:pt>
                <c:pt idx="452">
                  <c:v>10.259999999999868</c:v>
                </c:pt>
                <c:pt idx="453">
                  <c:v>10.279999999999868</c:v>
                </c:pt>
                <c:pt idx="454">
                  <c:v>10.299999999999867</c:v>
                </c:pt>
                <c:pt idx="455">
                  <c:v>10.319999999999867</c:v>
                </c:pt>
                <c:pt idx="456">
                  <c:v>10.339999999999867</c:v>
                </c:pt>
                <c:pt idx="457">
                  <c:v>10.359999999999866</c:v>
                </c:pt>
                <c:pt idx="458">
                  <c:v>10.379999999999866</c:v>
                </c:pt>
                <c:pt idx="459">
                  <c:v>10.399999999999865</c:v>
                </c:pt>
                <c:pt idx="460">
                  <c:v>10.419999999999865</c:v>
                </c:pt>
                <c:pt idx="461">
                  <c:v>10.439999999999864</c:v>
                </c:pt>
                <c:pt idx="462">
                  <c:v>10.459999999999864</c:v>
                </c:pt>
                <c:pt idx="463">
                  <c:v>10.479999999999864</c:v>
                </c:pt>
                <c:pt idx="464">
                  <c:v>10.499999999999863</c:v>
                </c:pt>
                <c:pt idx="465">
                  <c:v>10.519999999999863</c:v>
                </c:pt>
                <c:pt idx="466">
                  <c:v>10.539999999999862</c:v>
                </c:pt>
                <c:pt idx="467">
                  <c:v>10.559999999999862</c:v>
                </c:pt>
                <c:pt idx="468">
                  <c:v>10.579999999999862</c:v>
                </c:pt>
                <c:pt idx="469">
                  <c:v>10.599999999999861</c:v>
                </c:pt>
                <c:pt idx="470">
                  <c:v>10.619999999999861</c:v>
                </c:pt>
                <c:pt idx="471">
                  <c:v>10.63999999999986</c:v>
                </c:pt>
                <c:pt idx="472">
                  <c:v>10.65999999999986</c:v>
                </c:pt>
                <c:pt idx="473">
                  <c:v>10.679999999999859</c:v>
                </c:pt>
                <c:pt idx="474">
                  <c:v>10.699999999999859</c:v>
                </c:pt>
                <c:pt idx="475">
                  <c:v>10.719999999999859</c:v>
                </c:pt>
                <c:pt idx="476">
                  <c:v>10.739999999999858</c:v>
                </c:pt>
                <c:pt idx="477">
                  <c:v>10.759999999999858</c:v>
                </c:pt>
                <c:pt idx="478">
                  <c:v>10.779999999999857</c:v>
                </c:pt>
                <c:pt idx="479">
                  <c:v>10.799999999999857</c:v>
                </c:pt>
                <c:pt idx="480">
                  <c:v>10.819999999999856</c:v>
                </c:pt>
                <c:pt idx="481">
                  <c:v>10.839999999999856</c:v>
                </c:pt>
                <c:pt idx="482">
                  <c:v>10.859999999999856</c:v>
                </c:pt>
                <c:pt idx="483">
                  <c:v>10.879999999999855</c:v>
                </c:pt>
                <c:pt idx="484">
                  <c:v>10.899999999999855</c:v>
                </c:pt>
                <c:pt idx="485">
                  <c:v>10.919999999999854</c:v>
                </c:pt>
                <c:pt idx="486">
                  <c:v>10.939999999999854</c:v>
                </c:pt>
                <c:pt idx="487">
                  <c:v>10.959999999999853</c:v>
                </c:pt>
                <c:pt idx="488">
                  <c:v>10.979999999999853</c:v>
                </c:pt>
                <c:pt idx="489">
                  <c:v>10.999999999999853</c:v>
                </c:pt>
                <c:pt idx="490">
                  <c:v>11.019999999999852</c:v>
                </c:pt>
                <c:pt idx="491">
                  <c:v>11.039999999999852</c:v>
                </c:pt>
                <c:pt idx="492">
                  <c:v>11.059999999999851</c:v>
                </c:pt>
                <c:pt idx="493">
                  <c:v>11.079999999999851</c:v>
                </c:pt>
                <c:pt idx="494">
                  <c:v>11.09999999999985</c:v>
                </c:pt>
                <c:pt idx="495">
                  <c:v>11.11999999999985</c:v>
                </c:pt>
                <c:pt idx="496">
                  <c:v>11.13999999999985</c:v>
                </c:pt>
                <c:pt idx="497">
                  <c:v>11.159999999999849</c:v>
                </c:pt>
                <c:pt idx="498">
                  <c:v>11.179999999999849</c:v>
                </c:pt>
                <c:pt idx="499">
                  <c:v>11.199999999999848</c:v>
                </c:pt>
                <c:pt idx="500">
                  <c:v>11.219999999999848</c:v>
                </c:pt>
                <c:pt idx="501">
                  <c:v>11.239999999999847</c:v>
                </c:pt>
                <c:pt idx="502">
                  <c:v>11.259999999999847</c:v>
                </c:pt>
                <c:pt idx="503">
                  <c:v>11.279999999999847</c:v>
                </c:pt>
                <c:pt idx="504">
                  <c:v>11.299999999999846</c:v>
                </c:pt>
                <c:pt idx="505">
                  <c:v>11.319999999999846</c:v>
                </c:pt>
                <c:pt idx="506">
                  <c:v>11.339999999999845</c:v>
                </c:pt>
                <c:pt idx="507">
                  <c:v>11.359999999999845</c:v>
                </c:pt>
                <c:pt idx="508">
                  <c:v>11.379999999999844</c:v>
                </c:pt>
                <c:pt idx="509">
                  <c:v>11.399999999999844</c:v>
                </c:pt>
                <c:pt idx="510">
                  <c:v>11.419999999999844</c:v>
                </c:pt>
                <c:pt idx="511">
                  <c:v>11.439999999999843</c:v>
                </c:pt>
                <c:pt idx="512">
                  <c:v>11.459999999999843</c:v>
                </c:pt>
                <c:pt idx="513">
                  <c:v>11.479999999999842</c:v>
                </c:pt>
                <c:pt idx="514">
                  <c:v>11.499999999999842</c:v>
                </c:pt>
                <c:pt idx="515">
                  <c:v>11.519999999999841</c:v>
                </c:pt>
                <c:pt idx="516">
                  <c:v>11.539999999999841</c:v>
                </c:pt>
                <c:pt idx="517">
                  <c:v>11.559999999999841</c:v>
                </c:pt>
                <c:pt idx="518">
                  <c:v>11.57999999999984</c:v>
                </c:pt>
                <c:pt idx="519">
                  <c:v>11.59999999999984</c:v>
                </c:pt>
                <c:pt idx="520">
                  <c:v>11.619999999999839</c:v>
                </c:pt>
                <c:pt idx="521">
                  <c:v>11.639999999999839</c:v>
                </c:pt>
                <c:pt idx="522">
                  <c:v>11.659999999999838</c:v>
                </c:pt>
                <c:pt idx="523">
                  <c:v>11.679999999999838</c:v>
                </c:pt>
                <c:pt idx="524">
                  <c:v>11.699999999999838</c:v>
                </c:pt>
                <c:pt idx="525">
                  <c:v>11.719999999999837</c:v>
                </c:pt>
                <c:pt idx="526">
                  <c:v>11.739999999999837</c:v>
                </c:pt>
                <c:pt idx="527">
                  <c:v>11.759999999999836</c:v>
                </c:pt>
                <c:pt idx="528">
                  <c:v>11.779999999999836</c:v>
                </c:pt>
                <c:pt idx="529">
                  <c:v>11.799999999999836</c:v>
                </c:pt>
                <c:pt idx="530">
                  <c:v>11.819999999999835</c:v>
                </c:pt>
                <c:pt idx="531">
                  <c:v>11.839999999999835</c:v>
                </c:pt>
                <c:pt idx="532">
                  <c:v>11.859999999999834</c:v>
                </c:pt>
                <c:pt idx="533">
                  <c:v>11.879999999999834</c:v>
                </c:pt>
                <c:pt idx="534">
                  <c:v>11.899999999999833</c:v>
                </c:pt>
                <c:pt idx="535">
                  <c:v>11.919999999999833</c:v>
                </c:pt>
                <c:pt idx="536">
                  <c:v>11.939999999999833</c:v>
                </c:pt>
                <c:pt idx="537">
                  <c:v>11.959999999999832</c:v>
                </c:pt>
                <c:pt idx="538">
                  <c:v>11.979999999999832</c:v>
                </c:pt>
                <c:pt idx="539">
                  <c:v>11.999999999999831</c:v>
                </c:pt>
                <c:pt idx="540">
                  <c:v>12.019999999999831</c:v>
                </c:pt>
                <c:pt idx="541">
                  <c:v>12.03999999999983</c:v>
                </c:pt>
                <c:pt idx="542">
                  <c:v>12.05999999999983</c:v>
                </c:pt>
                <c:pt idx="543">
                  <c:v>12.07999999999983</c:v>
                </c:pt>
                <c:pt idx="544">
                  <c:v>12.099999999999829</c:v>
                </c:pt>
                <c:pt idx="545">
                  <c:v>12.119999999999829</c:v>
                </c:pt>
                <c:pt idx="546">
                  <c:v>12.139999999999828</c:v>
                </c:pt>
                <c:pt idx="547">
                  <c:v>12.159999999999828</c:v>
                </c:pt>
                <c:pt idx="548">
                  <c:v>12.179999999999827</c:v>
                </c:pt>
                <c:pt idx="549">
                  <c:v>12.199999999999827</c:v>
                </c:pt>
                <c:pt idx="550">
                  <c:v>12.219999999999827</c:v>
                </c:pt>
                <c:pt idx="551">
                  <c:v>12.239999999999826</c:v>
                </c:pt>
                <c:pt idx="552">
                  <c:v>12.259999999999826</c:v>
                </c:pt>
                <c:pt idx="553">
                  <c:v>12.279999999999825</c:v>
                </c:pt>
                <c:pt idx="554">
                  <c:v>12.299999999999825</c:v>
                </c:pt>
                <c:pt idx="555">
                  <c:v>12.319999999999824</c:v>
                </c:pt>
                <c:pt idx="556">
                  <c:v>12.339999999999824</c:v>
                </c:pt>
                <c:pt idx="557">
                  <c:v>12.359999999999824</c:v>
                </c:pt>
                <c:pt idx="558">
                  <c:v>12.379999999999823</c:v>
                </c:pt>
                <c:pt idx="559">
                  <c:v>12.399999999999823</c:v>
                </c:pt>
                <c:pt idx="560">
                  <c:v>12.419999999999822</c:v>
                </c:pt>
                <c:pt idx="561">
                  <c:v>12.439999999999822</c:v>
                </c:pt>
                <c:pt idx="562">
                  <c:v>12.459999999999821</c:v>
                </c:pt>
                <c:pt idx="563">
                  <c:v>12.479999999999821</c:v>
                </c:pt>
                <c:pt idx="564">
                  <c:v>12.499999999999821</c:v>
                </c:pt>
                <c:pt idx="565">
                  <c:v>12.51999999999982</c:v>
                </c:pt>
                <c:pt idx="566">
                  <c:v>12.53999999999982</c:v>
                </c:pt>
                <c:pt idx="567">
                  <c:v>12.559999999999819</c:v>
                </c:pt>
                <c:pt idx="568">
                  <c:v>12.579999999999819</c:v>
                </c:pt>
                <c:pt idx="569">
                  <c:v>12.599999999999818</c:v>
                </c:pt>
                <c:pt idx="570">
                  <c:v>12.619999999999818</c:v>
                </c:pt>
                <c:pt idx="571">
                  <c:v>12.639999999999818</c:v>
                </c:pt>
                <c:pt idx="572">
                  <c:v>12.659999999999817</c:v>
                </c:pt>
                <c:pt idx="573">
                  <c:v>12.679999999999817</c:v>
                </c:pt>
                <c:pt idx="574">
                  <c:v>12.699999999999816</c:v>
                </c:pt>
                <c:pt idx="575">
                  <c:v>12.719999999999816</c:v>
                </c:pt>
                <c:pt idx="576">
                  <c:v>12.739999999999815</c:v>
                </c:pt>
                <c:pt idx="577">
                  <c:v>12.759999999999815</c:v>
                </c:pt>
                <c:pt idx="578">
                  <c:v>12.779999999999815</c:v>
                </c:pt>
                <c:pt idx="579">
                  <c:v>12.799999999999814</c:v>
                </c:pt>
                <c:pt idx="580">
                  <c:v>12.819999999999814</c:v>
                </c:pt>
                <c:pt idx="581">
                  <c:v>12.839999999999813</c:v>
                </c:pt>
                <c:pt idx="582">
                  <c:v>12.859999999999813</c:v>
                </c:pt>
                <c:pt idx="583">
                  <c:v>12.879999999999812</c:v>
                </c:pt>
                <c:pt idx="584">
                  <c:v>12.899999999999812</c:v>
                </c:pt>
                <c:pt idx="585">
                  <c:v>12.919999999999812</c:v>
                </c:pt>
                <c:pt idx="586">
                  <c:v>12.939999999999811</c:v>
                </c:pt>
                <c:pt idx="587">
                  <c:v>12.959999999999811</c:v>
                </c:pt>
                <c:pt idx="588">
                  <c:v>12.97999999999981</c:v>
                </c:pt>
                <c:pt idx="589">
                  <c:v>12.99999999999981</c:v>
                </c:pt>
                <c:pt idx="590">
                  <c:v>13.01999999999981</c:v>
                </c:pt>
                <c:pt idx="591">
                  <c:v>13.039999999999809</c:v>
                </c:pt>
                <c:pt idx="592">
                  <c:v>13.059999999999809</c:v>
                </c:pt>
                <c:pt idx="593">
                  <c:v>13.079999999999808</c:v>
                </c:pt>
                <c:pt idx="594">
                  <c:v>13.099999999999808</c:v>
                </c:pt>
                <c:pt idx="595">
                  <c:v>13.119999999999807</c:v>
                </c:pt>
                <c:pt idx="596">
                  <c:v>13.139999999999807</c:v>
                </c:pt>
                <c:pt idx="597">
                  <c:v>13.159999999999807</c:v>
                </c:pt>
                <c:pt idx="598">
                  <c:v>13.179999999999806</c:v>
                </c:pt>
                <c:pt idx="599">
                  <c:v>13.199999999999806</c:v>
                </c:pt>
                <c:pt idx="600">
                  <c:v>13.219999999999805</c:v>
                </c:pt>
                <c:pt idx="601">
                  <c:v>13.239999999999805</c:v>
                </c:pt>
                <c:pt idx="602">
                  <c:v>13.259999999999804</c:v>
                </c:pt>
                <c:pt idx="603">
                  <c:v>13.279999999999804</c:v>
                </c:pt>
                <c:pt idx="604">
                  <c:v>13.299999999999804</c:v>
                </c:pt>
                <c:pt idx="605">
                  <c:v>13.319999999999803</c:v>
                </c:pt>
                <c:pt idx="606">
                  <c:v>13.339999999999803</c:v>
                </c:pt>
                <c:pt idx="607">
                  <c:v>13.359999999999802</c:v>
                </c:pt>
                <c:pt idx="608">
                  <c:v>13.379999999999802</c:v>
                </c:pt>
                <c:pt idx="609">
                  <c:v>13.399999999999801</c:v>
                </c:pt>
                <c:pt idx="610">
                  <c:v>13.419999999999801</c:v>
                </c:pt>
                <c:pt idx="611">
                  <c:v>13.439999999999801</c:v>
                </c:pt>
                <c:pt idx="612">
                  <c:v>13.4599999999998</c:v>
                </c:pt>
                <c:pt idx="613">
                  <c:v>13.4799999999998</c:v>
                </c:pt>
                <c:pt idx="614">
                  <c:v>13.499999999999799</c:v>
                </c:pt>
                <c:pt idx="615">
                  <c:v>13.519999999999799</c:v>
                </c:pt>
                <c:pt idx="616">
                  <c:v>13.539999999999798</c:v>
                </c:pt>
                <c:pt idx="617">
                  <c:v>13.559999999999798</c:v>
                </c:pt>
                <c:pt idx="618">
                  <c:v>13.579999999999798</c:v>
                </c:pt>
                <c:pt idx="619">
                  <c:v>13.599999999999797</c:v>
                </c:pt>
                <c:pt idx="620">
                  <c:v>13.799999999999796</c:v>
                </c:pt>
                <c:pt idx="621">
                  <c:v>13.999999999999796</c:v>
                </c:pt>
                <c:pt idx="622">
                  <c:v>14.199999999999795</c:v>
                </c:pt>
                <c:pt idx="623">
                  <c:v>14.399999999999794</c:v>
                </c:pt>
                <c:pt idx="624">
                  <c:v>14.599999999999794</c:v>
                </c:pt>
                <c:pt idx="625">
                  <c:v>14.799999999999793</c:v>
                </c:pt>
                <c:pt idx="626">
                  <c:v>14.999999999999792</c:v>
                </c:pt>
                <c:pt idx="627">
                  <c:v>15.199999999999791</c:v>
                </c:pt>
                <c:pt idx="628">
                  <c:v>15.399999999999791</c:v>
                </c:pt>
                <c:pt idx="629">
                  <c:v>15.59999999999979</c:v>
                </c:pt>
                <c:pt idx="630">
                  <c:v>15.799999999999789</c:v>
                </c:pt>
                <c:pt idx="631">
                  <c:v>15.999999999999789</c:v>
                </c:pt>
                <c:pt idx="632">
                  <c:v>16.19999999999979</c:v>
                </c:pt>
                <c:pt idx="633">
                  <c:v>16.399999999999789</c:v>
                </c:pt>
                <c:pt idx="634">
                  <c:v>16.599999999999788</c:v>
                </c:pt>
                <c:pt idx="635">
                  <c:v>16.799999999999788</c:v>
                </c:pt>
                <c:pt idx="636">
                  <c:v>16.999999999999787</c:v>
                </c:pt>
                <c:pt idx="637">
                  <c:v>17.199999999999786</c:v>
                </c:pt>
                <c:pt idx="638">
                  <c:v>17.399999999999785</c:v>
                </c:pt>
                <c:pt idx="639">
                  <c:v>17.599999999999785</c:v>
                </c:pt>
                <c:pt idx="640">
                  <c:v>17.799999999999784</c:v>
                </c:pt>
                <c:pt idx="641">
                  <c:v>17.999999999999783</c:v>
                </c:pt>
                <c:pt idx="642">
                  <c:v>18.199999999999783</c:v>
                </c:pt>
                <c:pt idx="643">
                  <c:v>18.399999999999782</c:v>
                </c:pt>
                <c:pt idx="644">
                  <c:v>18.599999999999781</c:v>
                </c:pt>
                <c:pt idx="645">
                  <c:v>18.79999999999978</c:v>
                </c:pt>
                <c:pt idx="646">
                  <c:v>18.99999999999978</c:v>
                </c:pt>
                <c:pt idx="647">
                  <c:v>19.199999999999779</c:v>
                </c:pt>
                <c:pt idx="648">
                  <c:v>19.399999999999778</c:v>
                </c:pt>
                <c:pt idx="649">
                  <c:v>19.599999999999778</c:v>
                </c:pt>
                <c:pt idx="650">
                  <c:v>19.799999999999777</c:v>
                </c:pt>
                <c:pt idx="651">
                  <c:v>19.999999999999776</c:v>
                </c:pt>
                <c:pt idx="652">
                  <c:v>20.199999999999775</c:v>
                </c:pt>
                <c:pt idx="653">
                  <c:v>20.399999999999775</c:v>
                </c:pt>
                <c:pt idx="654">
                  <c:v>20.599999999999774</c:v>
                </c:pt>
                <c:pt idx="655">
                  <c:v>20.799999999999773</c:v>
                </c:pt>
                <c:pt idx="656">
                  <c:v>20.999999999999773</c:v>
                </c:pt>
                <c:pt idx="657">
                  <c:v>21.199999999999772</c:v>
                </c:pt>
                <c:pt idx="658">
                  <c:v>21.399999999999771</c:v>
                </c:pt>
                <c:pt idx="659">
                  <c:v>21.59999999999977</c:v>
                </c:pt>
                <c:pt idx="660">
                  <c:v>21.79999999999977</c:v>
                </c:pt>
                <c:pt idx="661">
                  <c:v>21.999999999999769</c:v>
                </c:pt>
                <c:pt idx="662">
                  <c:v>22.199999999999768</c:v>
                </c:pt>
                <c:pt idx="663">
                  <c:v>22.399999999999768</c:v>
                </c:pt>
                <c:pt idx="664">
                  <c:v>22.599999999999767</c:v>
                </c:pt>
                <c:pt idx="665">
                  <c:v>22.799999999999766</c:v>
                </c:pt>
                <c:pt idx="666">
                  <c:v>22.999999999999766</c:v>
                </c:pt>
                <c:pt idx="667">
                  <c:v>23.199999999999765</c:v>
                </c:pt>
                <c:pt idx="668">
                  <c:v>23.399999999999764</c:v>
                </c:pt>
                <c:pt idx="669">
                  <c:v>23.599999999999763</c:v>
                </c:pt>
                <c:pt idx="670">
                  <c:v>23.799999999999763</c:v>
                </c:pt>
                <c:pt idx="671">
                  <c:v>23.999999999999762</c:v>
                </c:pt>
                <c:pt idx="672">
                  <c:v>24.199999999999761</c:v>
                </c:pt>
                <c:pt idx="673">
                  <c:v>24.399999999999761</c:v>
                </c:pt>
                <c:pt idx="674">
                  <c:v>24.59999999999976</c:v>
                </c:pt>
                <c:pt idx="675">
                  <c:v>24.799999999999759</c:v>
                </c:pt>
                <c:pt idx="676">
                  <c:v>24.999999999999758</c:v>
                </c:pt>
                <c:pt idx="677">
                  <c:v>25.199999999999758</c:v>
                </c:pt>
                <c:pt idx="678">
                  <c:v>25.399999999999757</c:v>
                </c:pt>
                <c:pt idx="679">
                  <c:v>25.599999999999756</c:v>
                </c:pt>
                <c:pt idx="680">
                  <c:v>25.799999999999756</c:v>
                </c:pt>
                <c:pt idx="681">
                  <c:v>25.999999999999755</c:v>
                </c:pt>
                <c:pt idx="682">
                  <c:v>26.199999999999754</c:v>
                </c:pt>
                <c:pt idx="683">
                  <c:v>26.399999999999753</c:v>
                </c:pt>
                <c:pt idx="684">
                  <c:v>26.599999999999753</c:v>
                </c:pt>
                <c:pt idx="685">
                  <c:v>26.799999999999752</c:v>
                </c:pt>
                <c:pt idx="686">
                  <c:v>26.999999999999751</c:v>
                </c:pt>
                <c:pt idx="687">
                  <c:v>27.199999999999751</c:v>
                </c:pt>
                <c:pt idx="688">
                  <c:v>27.39999999999975</c:v>
                </c:pt>
                <c:pt idx="689">
                  <c:v>27.599999999999749</c:v>
                </c:pt>
                <c:pt idx="690">
                  <c:v>27.799999999999748</c:v>
                </c:pt>
                <c:pt idx="691">
                  <c:v>27.999999999999748</c:v>
                </c:pt>
                <c:pt idx="692">
                  <c:v>28.199999999999747</c:v>
                </c:pt>
                <c:pt idx="693">
                  <c:v>28.399999999999746</c:v>
                </c:pt>
                <c:pt idx="694">
                  <c:v>28.599999999999746</c:v>
                </c:pt>
                <c:pt idx="695">
                  <c:v>28.799999999999745</c:v>
                </c:pt>
                <c:pt idx="696">
                  <c:v>28.999999999999744</c:v>
                </c:pt>
                <c:pt idx="697">
                  <c:v>29.199999999999743</c:v>
                </c:pt>
                <c:pt idx="698">
                  <c:v>29.399999999999743</c:v>
                </c:pt>
                <c:pt idx="699">
                  <c:v>29.599999999999742</c:v>
                </c:pt>
                <c:pt idx="700">
                  <c:v>29.799999999999741</c:v>
                </c:pt>
                <c:pt idx="701">
                  <c:v>29.999999999999741</c:v>
                </c:pt>
                <c:pt idx="702">
                  <c:v>30.19999999999974</c:v>
                </c:pt>
                <c:pt idx="703">
                  <c:v>30.399999999999739</c:v>
                </c:pt>
                <c:pt idx="704">
                  <c:v>30.599999999999739</c:v>
                </c:pt>
                <c:pt idx="705">
                  <c:v>30.799999999999738</c:v>
                </c:pt>
                <c:pt idx="706">
                  <c:v>30.999999999999737</c:v>
                </c:pt>
                <c:pt idx="707">
                  <c:v>31.199999999999736</c:v>
                </c:pt>
                <c:pt idx="708">
                  <c:v>31.399999999999736</c:v>
                </c:pt>
                <c:pt idx="709">
                  <c:v>31.599999999999735</c:v>
                </c:pt>
                <c:pt idx="710">
                  <c:v>31.799999999999734</c:v>
                </c:pt>
                <c:pt idx="711">
                  <c:v>31.999999999999734</c:v>
                </c:pt>
                <c:pt idx="712">
                  <c:v>32.199999999999733</c:v>
                </c:pt>
                <c:pt idx="713">
                  <c:v>32.399999999999736</c:v>
                </c:pt>
                <c:pt idx="714">
                  <c:v>32.599999999999739</c:v>
                </c:pt>
                <c:pt idx="715">
                  <c:v>32.799999999999741</c:v>
                </c:pt>
                <c:pt idx="716">
                  <c:v>32.999999999999744</c:v>
                </c:pt>
                <c:pt idx="717">
                  <c:v>33.199999999999747</c:v>
                </c:pt>
                <c:pt idx="718">
                  <c:v>33.39999999999975</c:v>
                </c:pt>
                <c:pt idx="719">
                  <c:v>33.599999999999753</c:v>
                </c:pt>
                <c:pt idx="720">
                  <c:v>33.799999999999756</c:v>
                </c:pt>
                <c:pt idx="721">
                  <c:v>33.999999999999758</c:v>
                </c:pt>
                <c:pt idx="722">
                  <c:v>34.199999999999761</c:v>
                </c:pt>
                <c:pt idx="723">
                  <c:v>34.399999999999764</c:v>
                </c:pt>
                <c:pt idx="724">
                  <c:v>34.599999999999767</c:v>
                </c:pt>
                <c:pt idx="725">
                  <c:v>34.79999999999977</c:v>
                </c:pt>
                <c:pt idx="726">
                  <c:v>34.999999999999773</c:v>
                </c:pt>
                <c:pt idx="727">
                  <c:v>35.199999999999775</c:v>
                </c:pt>
                <c:pt idx="728">
                  <c:v>35.399999999999778</c:v>
                </c:pt>
                <c:pt idx="729">
                  <c:v>35.599999999999781</c:v>
                </c:pt>
                <c:pt idx="730">
                  <c:v>35.799999999999784</c:v>
                </c:pt>
                <c:pt idx="731">
                  <c:v>35.999999999999787</c:v>
                </c:pt>
                <c:pt idx="732">
                  <c:v>36.19999999999979</c:v>
                </c:pt>
                <c:pt idx="733">
                  <c:v>36.399999999999793</c:v>
                </c:pt>
                <c:pt idx="734">
                  <c:v>36.599999999999795</c:v>
                </c:pt>
                <c:pt idx="735">
                  <c:v>36.799999999999798</c:v>
                </c:pt>
                <c:pt idx="736">
                  <c:v>36.999999999999801</c:v>
                </c:pt>
                <c:pt idx="737">
                  <c:v>37.199999999999804</c:v>
                </c:pt>
                <c:pt idx="738">
                  <c:v>37.399999999999807</c:v>
                </c:pt>
                <c:pt idx="739">
                  <c:v>37.59999999999981</c:v>
                </c:pt>
                <c:pt idx="740">
                  <c:v>37.799999999999812</c:v>
                </c:pt>
                <c:pt idx="741">
                  <c:v>37.999999999999815</c:v>
                </c:pt>
                <c:pt idx="742">
                  <c:v>38.199999999999818</c:v>
                </c:pt>
                <c:pt idx="743">
                  <c:v>38.399999999999821</c:v>
                </c:pt>
                <c:pt idx="744">
                  <c:v>38.599999999999824</c:v>
                </c:pt>
                <c:pt idx="745">
                  <c:v>38.799999999999827</c:v>
                </c:pt>
                <c:pt idx="746">
                  <c:v>38.999999999999829</c:v>
                </c:pt>
                <c:pt idx="747">
                  <c:v>39.199999999999832</c:v>
                </c:pt>
                <c:pt idx="748">
                  <c:v>39.399999999999835</c:v>
                </c:pt>
                <c:pt idx="749">
                  <c:v>39.599999999999838</c:v>
                </c:pt>
                <c:pt idx="750">
                  <c:v>39.799999999999841</c:v>
                </c:pt>
                <c:pt idx="751">
                  <c:v>39.999999999999844</c:v>
                </c:pt>
                <c:pt idx="752">
                  <c:v>40.199999999999847</c:v>
                </c:pt>
                <c:pt idx="753">
                  <c:v>40.399999999999849</c:v>
                </c:pt>
                <c:pt idx="754">
                  <c:v>40.599999999999852</c:v>
                </c:pt>
                <c:pt idx="755">
                  <c:v>40.799999999999855</c:v>
                </c:pt>
                <c:pt idx="756">
                  <c:v>40.999999999999858</c:v>
                </c:pt>
                <c:pt idx="757">
                  <c:v>41.199999999999861</c:v>
                </c:pt>
                <c:pt idx="758">
                  <c:v>41.399999999999864</c:v>
                </c:pt>
                <c:pt idx="759">
                  <c:v>41.599999999999866</c:v>
                </c:pt>
                <c:pt idx="760">
                  <c:v>41.799999999999869</c:v>
                </c:pt>
                <c:pt idx="761">
                  <c:v>41.999999999999872</c:v>
                </c:pt>
                <c:pt idx="762">
                  <c:v>42.199999999999875</c:v>
                </c:pt>
                <c:pt idx="763">
                  <c:v>42.399999999999878</c:v>
                </c:pt>
                <c:pt idx="764">
                  <c:v>42.599999999999881</c:v>
                </c:pt>
                <c:pt idx="765">
                  <c:v>42.799999999999883</c:v>
                </c:pt>
                <c:pt idx="766">
                  <c:v>42.999999999999886</c:v>
                </c:pt>
                <c:pt idx="767">
                  <c:v>43.199999999999889</c:v>
                </c:pt>
                <c:pt idx="768">
                  <c:v>43.399999999999892</c:v>
                </c:pt>
                <c:pt idx="769">
                  <c:v>43.599999999999895</c:v>
                </c:pt>
                <c:pt idx="770">
                  <c:v>43.799999999999898</c:v>
                </c:pt>
                <c:pt idx="771">
                  <c:v>43.999999999999901</c:v>
                </c:pt>
                <c:pt idx="772">
                  <c:v>44.199999999999903</c:v>
                </c:pt>
                <c:pt idx="773">
                  <c:v>44.399999999999906</c:v>
                </c:pt>
                <c:pt idx="774">
                  <c:v>44.599999999999909</c:v>
                </c:pt>
                <c:pt idx="775">
                  <c:v>44.799999999999912</c:v>
                </c:pt>
                <c:pt idx="776">
                  <c:v>44.999999999999915</c:v>
                </c:pt>
                <c:pt idx="777">
                  <c:v>45.199999999999918</c:v>
                </c:pt>
                <c:pt idx="778">
                  <c:v>45.39999999999992</c:v>
                </c:pt>
                <c:pt idx="779">
                  <c:v>45.599999999999923</c:v>
                </c:pt>
                <c:pt idx="780">
                  <c:v>45.799999999999926</c:v>
                </c:pt>
                <c:pt idx="781">
                  <c:v>45.999999999999929</c:v>
                </c:pt>
                <c:pt idx="782">
                  <c:v>46.199999999999932</c:v>
                </c:pt>
                <c:pt idx="783">
                  <c:v>46.399999999999935</c:v>
                </c:pt>
                <c:pt idx="784">
                  <c:v>46.599999999999937</c:v>
                </c:pt>
                <c:pt idx="785">
                  <c:v>46.79999999999994</c:v>
                </c:pt>
                <c:pt idx="786">
                  <c:v>46.999999999999943</c:v>
                </c:pt>
                <c:pt idx="787">
                  <c:v>47.199999999999946</c:v>
                </c:pt>
                <c:pt idx="788">
                  <c:v>47.399999999999949</c:v>
                </c:pt>
                <c:pt idx="789">
                  <c:v>47.599999999999952</c:v>
                </c:pt>
                <c:pt idx="790">
                  <c:v>47.799999999999955</c:v>
                </c:pt>
                <c:pt idx="791">
                  <c:v>47.999999999999957</c:v>
                </c:pt>
                <c:pt idx="792">
                  <c:v>48.19999999999996</c:v>
                </c:pt>
                <c:pt idx="793">
                  <c:v>48.399999999999963</c:v>
                </c:pt>
                <c:pt idx="794">
                  <c:v>48.599999999999966</c:v>
                </c:pt>
                <c:pt idx="795">
                  <c:v>48.799999999999969</c:v>
                </c:pt>
                <c:pt idx="796">
                  <c:v>48.999999999999972</c:v>
                </c:pt>
                <c:pt idx="797">
                  <c:v>49.199999999999974</c:v>
                </c:pt>
                <c:pt idx="798">
                  <c:v>49.399999999999977</c:v>
                </c:pt>
                <c:pt idx="799">
                  <c:v>49.59999999999998</c:v>
                </c:pt>
                <c:pt idx="800">
                  <c:v>49.799999999999983</c:v>
                </c:pt>
                <c:pt idx="801">
                  <c:v>49.999999999999986</c:v>
                </c:pt>
                <c:pt idx="802">
                  <c:v>50.199999999999989</c:v>
                </c:pt>
                <c:pt idx="803">
                  <c:v>50.399999999999991</c:v>
                </c:pt>
                <c:pt idx="804">
                  <c:v>50.599999999999994</c:v>
                </c:pt>
                <c:pt idx="805">
                  <c:v>50.8</c:v>
                </c:pt>
                <c:pt idx="806">
                  <c:v>51</c:v>
                </c:pt>
                <c:pt idx="807">
                  <c:v>51.2</c:v>
                </c:pt>
                <c:pt idx="808">
                  <c:v>51.400000000000006</c:v>
                </c:pt>
                <c:pt idx="809">
                  <c:v>51.600000000000009</c:v>
                </c:pt>
                <c:pt idx="810">
                  <c:v>51.800000000000011</c:v>
                </c:pt>
                <c:pt idx="811">
                  <c:v>52.000000000000014</c:v>
                </c:pt>
                <c:pt idx="812">
                  <c:v>52.200000000000017</c:v>
                </c:pt>
                <c:pt idx="813">
                  <c:v>52.40000000000002</c:v>
                </c:pt>
                <c:pt idx="814">
                  <c:v>52.600000000000023</c:v>
                </c:pt>
                <c:pt idx="815">
                  <c:v>52.800000000000026</c:v>
                </c:pt>
                <c:pt idx="816">
                  <c:v>53.000000000000028</c:v>
                </c:pt>
                <c:pt idx="817">
                  <c:v>53.200000000000031</c:v>
                </c:pt>
                <c:pt idx="818">
                  <c:v>53.400000000000034</c:v>
                </c:pt>
                <c:pt idx="819">
                  <c:v>53.600000000000037</c:v>
                </c:pt>
                <c:pt idx="820">
                  <c:v>53.80000000000004</c:v>
                </c:pt>
                <c:pt idx="821">
                  <c:v>54.000000000000043</c:v>
                </c:pt>
                <c:pt idx="822">
                  <c:v>54.200000000000045</c:v>
                </c:pt>
                <c:pt idx="823">
                  <c:v>54.400000000000048</c:v>
                </c:pt>
                <c:pt idx="824">
                  <c:v>54.600000000000051</c:v>
                </c:pt>
                <c:pt idx="825">
                  <c:v>54.800000000000054</c:v>
                </c:pt>
                <c:pt idx="826">
                  <c:v>55.000000000000057</c:v>
                </c:pt>
                <c:pt idx="827">
                  <c:v>55.20000000000006</c:v>
                </c:pt>
                <c:pt idx="828">
                  <c:v>55.400000000000063</c:v>
                </c:pt>
                <c:pt idx="829">
                  <c:v>55.600000000000065</c:v>
                </c:pt>
                <c:pt idx="830">
                  <c:v>55.800000000000068</c:v>
                </c:pt>
                <c:pt idx="831">
                  <c:v>56.000000000000071</c:v>
                </c:pt>
                <c:pt idx="832">
                  <c:v>56.200000000000074</c:v>
                </c:pt>
                <c:pt idx="833">
                  <c:v>56.400000000000077</c:v>
                </c:pt>
                <c:pt idx="834">
                  <c:v>56.60000000000008</c:v>
                </c:pt>
                <c:pt idx="835">
                  <c:v>56.800000000000082</c:v>
                </c:pt>
                <c:pt idx="836">
                  <c:v>57.000000000000085</c:v>
                </c:pt>
                <c:pt idx="837">
                  <c:v>57.200000000000088</c:v>
                </c:pt>
                <c:pt idx="838">
                  <c:v>57.400000000000091</c:v>
                </c:pt>
                <c:pt idx="839">
                  <c:v>57.600000000000094</c:v>
                </c:pt>
                <c:pt idx="840">
                  <c:v>57.800000000000097</c:v>
                </c:pt>
                <c:pt idx="841">
                  <c:v>58.000000000000099</c:v>
                </c:pt>
                <c:pt idx="842">
                  <c:v>58.200000000000102</c:v>
                </c:pt>
                <c:pt idx="843">
                  <c:v>58.400000000000105</c:v>
                </c:pt>
                <c:pt idx="844">
                  <c:v>58.600000000000108</c:v>
                </c:pt>
                <c:pt idx="845">
                  <c:v>58.800000000000111</c:v>
                </c:pt>
                <c:pt idx="846">
                  <c:v>59.000000000000114</c:v>
                </c:pt>
                <c:pt idx="847">
                  <c:v>59.200000000000117</c:v>
                </c:pt>
                <c:pt idx="848">
                  <c:v>59.400000000000119</c:v>
                </c:pt>
                <c:pt idx="849">
                  <c:v>59.600000000000122</c:v>
                </c:pt>
                <c:pt idx="850">
                  <c:v>59.800000000000125</c:v>
                </c:pt>
                <c:pt idx="851">
                  <c:v>60.000000000000128</c:v>
                </c:pt>
                <c:pt idx="852">
                  <c:v>60.200000000000131</c:v>
                </c:pt>
                <c:pt idx="853">
                  <c:v>60.400000000000134</c:v>
                </c:pt>
                <c:pt idx="854">
                  <c:v>60.600000000000136</c:v>
                </c:pt>
                <c:pt idx="855">
                  <c:v>60.800000000000139</c:v>
                </c:pt>
                <c:pt idx="856">
                  <c:v>61.000000000000142</c:v>
                </c:pt>
                <c:pt idx="857">
                  <c:v>61.200000000000145</c:v>
                </c:pt>
                <c:pt idx="858">
                  <c:v>61.400000000000148</c:v>
                </c:pt>
                <c:pt idx="859">
                  <c:v>61.600000000000151</c:v>
                </c:pt>
                <c:pt idx="860">
                  <c:v>61.800000000000153</c:v>
                </c:pt>
                <c:pt idx="861">
                  <c:v>62.000000000000156</c:v>
                </c:pt>
                <c:pt idx="862">
                  <c:v>62.200000000000159</c:v>
                </c:pt>
                <c:pt idx="863">
                  <c:v>62.400000000000162</c:v>
                </c:pt>
                <c:pt idx="864">
                  <c:v>62.600000000000165</c:v>
                </c:pt>
                <c:pt idx="865">
                  <c:v>62.800000000000168</c:v>
                </c:pt>
                <c:pt idx="866">
                  <c:v>63.000000000000171</c:v>
                </c:pt>
                <c:pt idx="867">
                  <c:v>63.200000000000173</c:v>
                </c:pt>
                <c:pt idx="868">
                  <c:v>63.400000000000176</c:v>
                </c:pt>
                <c:pt idx="869">
                  <c:v>63.600000000000179</c:v>
                </c:pt>
                <c:pt idx="870">
                  <c:v>63.800000000000182</c:v>
                </c:pt>
                <c:pt idx="871">
                  <c:v>64.000000000000185</c:v>
                </c:pt>
                <c:pt idx="872">
                  <c:v>64.200000000000188</c:v>
                </c:pt>
                <c:pt idx="873">
                  <c:v>64.40000000000019</c:v>
                </c:pt>
                <c:pt idx="874">
                  <c:v>64.600000000000193</c:v>
                </c:pt>
                <c:pt idx="875">
                  <c:v>64.800000000000196</c:v>
                </c:pt>
                <c:pt idx="876">
                  <c:v>65.000000000000199</c:v>
                </c:pt>
                <c:pt idx="877">
                  <c:v>65.200000000000202</c:v>
                </c:pt>
                <c:pt idx="878">
                  <c:v>65.400000000000205</c:v>
                </c:pt>
                <c:pt idx="879">
                  <c:v>65.600000000000207</c:v>
                </c:pt>
                <c:pt idx="880">
                  <c:v>65.80000000000021</c:v>
                </c:pt>
                <c:pt idx="881">
                  <c:v>66.000000000000213</c:v>
                </c:pt>
                <c:pt idx="882">
                  <c:v>66.200000000000216</c:v>
                </c:pt>
                <c:pt idx="883">
                  <c:v>66.400000000000219</c:v>
                </c:pt>
                <c:pt idx="884">
                  <c:v>66.600000000000222</c:v>
                </c:pt>
                <c:pt idx="885">
                  <c:v>66.800000000000225</c:v>
                </c:pt>
                <c:pt idx="886">
                  <c:v>67.000000000000227</c:v>
                </c:pt>
                <c:pt idx="887">
                  <c:v>67.20000000000023</c:v>
                </c:pt>
                <c:pt idx="888">
                  <c:v>67.400000000000233</c:v>
                </c:pt>
                <c:pt idx="889">
                  <c:v>67.600000000000236</c:v>
                </c:pt>
                <c:pt idx="890">
                  <c:v>67.800000000000239</c:v>
                </c:pt>
                <c:pt idx="891">
                  <c:v>68.000000000000242</c:v>
                </c:pt>
                <c:pt idx="892">
                  <c:v>68.200000000000244</c:v>
                </c:pt>
                <c:pt idx="893">
                  <c:v>68.400000000000247</c:v>
                </c:pt>
                <c:pt idx="894">
                  <c:v>68.60000000000025</c:v>
                </c:pt>
                <c:pt idx="895">
                  <c:v>68.800000000000253</c:v>
                </c:pt>
                <c:pt idx="896">
                  <c:v>69.000000000000256</c:v>
                </c:pt>
                <c:pt idx="897">
                  <c:v>69.200000000000259</c:v>
                </c:pt>
                <c:pt idx="898">
                  <c:v>69.400000000000261</c:v>
                </c:pt>
                <c:pt idx="899">
                  <c:v>69.600000000000264</c:v>
                </c:pt>
                <c:pt idx="900">
                  <c:v>69.800000000000267</c:v>
                </c:pt>
                <c:pt idx="901">
                  <c:v>70.00000000000027</c:v>
                </c:pt>
                <c:pt idx="902">
                  <c:v>70.200000000000273</c:v>
                </c:pt>
                <c:pt idx="903">
                  <c:v>70.400000000000276</c:v>
                </c:pt>
                <c:pt idx="904">
                  <c:v>70.600000000000279</c:v>
                </c:pt>
                <c:pt idx="905">
                  <c:v>70.800000000000281</c:v>
                </c:pt>
                <c:pt idx="906">
                  <c:v>71.000000000000284</c:v>
                </c:pt>
                <c:pt idx="907">
                  <c:v>71.200000000000287</c:v>
                </c:pt>
                <c:pt idx="908">
                  <c:v>71.40000000000029</c:v>
                </c:pt>
                <c:pt idx="909">
                  <c:v>71.600000000000293</c:v>
                </c:pt>
                <c:pt idx="910">
                  <c:v>71.800000000000296</c:v>
                </c:pt>
                <c:pt idx="911">
                  <c:v>72.000000000000298</c:v>
                </c:pt>
                <c:pt idx="912">
                  <c:v>72.200000000000301</c:v>
                </c:pt>
                <c:pt idx="913">
                  <c:v>72.400000000000304</c:v>
                </c:pt>
                <c:pt idx="914">
                  <c:v>72.600000000000307</c:v>
                </c:pt>
                <c:pt idx="915">
                  <c:v>72.80000000000031</c:v>
                </c:pt>
                <c:pt idx="916">
                  <c:v>73.000000000000313</c:v>
                </c:pt>
                <c:pt idx="917">
                  <c:v>73.200000000000315</c:v>
                </c:pt>
                <c:pt idx="918">
                  <c:v>73.400000000000318</c:v>
                </c:pt>
                <c:pt idx="919">
                  <c:v>73.600000000000321</c:v>
                </c:pt>
                <c:pt idx="920">
                  <c:v>73.800000000000324</c:v>
                </c:pt>
                <c:pt idx="921">
                  <c:v>74.000000000000327</c:v>
                </c:pt>
                <c:pt idx="922">
                  <c:v>74.20000000000033</c:v>
                </c:pt>
                <c:pt idx="923">
                  <c:v>74.400000000000333</c:v>
                </c:pt>
                <c:pt idx="924">
                  <c:v>74.600000000000335</c:v>
                </c:pt>
                <c:pt idx="925">
                  <c:v>74.800000000000338</c:v>
                </c:pt>
                <c:pt idx="926">
                  <c:v>75.000000000000341</c:v>
                </c:pt>
                <c:pt idx="927">
                  <c:v>75.200000000000344</c:v>
                </c:pt>
                <c:pt idx="928">
                  <c:v>75.400000000000347</c:v>
                </c:pt>
                <c:pt idx="929">
                  <c:v>75.60000000000035</c:v>
                </c:pt>
                <c:pt idx="930">
                  <c:v>75.800000000000352</c:v>
                </c:pt>
                <c:pt idx="931">
                  <c:v>76.000000000000355</c:v>
                </c:pt>
                <c:pt idx="932">
                  <c:v>76.200000000000358</c:v>
                </c:pt>
                <c:pt idx="933">
                  <c:v>76.400000000000361</c:v>
                </c:pt>
                <c:pt idx="934">
                  <c:v>76.600000000000364</c:v>
                </c:pt>
                <c:pt idx="935">
                  <c:v>76.800000000000367</c:v>
                </c:pt>
                <c:pt idx="936">
                  <c:v>77.000000000000369</c:v>
                </c:pt>
                <c:pt idx="937">
                  <c:v>77.200000000000372</c:v>
                </c:pt>
                <c:pt idx="938">
                  <c:v>77.400000000000375</c:v>
                </c:pt>
                <c:pt idx="939">
                  <c:v>77.600000000000378</c:v>
                </c:pt>
                <c:pt idx="940">
                  <c:v>77.800000000000381</c:v>
                </c:pt>
                <c:pt idx="941">
                  <c:v>78.000000000000384</c:v>
                </c:pt>
                <c:pt idx="942">
                  <c:v>78.200000000000387</c:v>
                </c:pt>
                <c:pt idx="943">
                  <c:v>78.400000000000389</c:v>
                </c:pt>
                <c:pt idx="944">
                  <c:v>78.600000000000392</c:v>
                </c:pt>
                <c:pt idx="945">
                  <c:v>78.800000000000395</c:v>
                </c:pt>
                <c:pt idx="946">
                  <c:v>79.000000000000398</c:v>
                </c:pt>
                <c:pt idx="947">
                  <c:v>79.200000000000401</c:v>
                </c:pt>
                <c:pt idx="948">
                  <c:v>79.400000000000404</c:v>
                </c:pt>
                <c:pt idx="949">
                  <c:v>79.600000000000406</c:v>
                </c:pt>
                <c:pt idx="950">
                  <c:v>79.800000000000409</c:v>
                </c:pt>
                <c:pt idx="951">
                  <c:v>80.000000000000412</c:v>
                </c:pt>
                <c:pt idx="952">
                  <c:v>80.200000000000415</c:v>
                </c:pt>
                <c:pt idx="953">
                  <c:v>80.400000000000418</c:v>
                </c:pt>
                <c:pt idx="954">
                  <c:v>80.600000000000421</c:v>
                </c:pt>
                <c:pt idx="955">
                  <c:v>80.800000000000423</c:v>
                </c:pt>
                <c:pt idx="956">
                  <c:v>81.000000000000426</c:v>
                </c:pt>
                <c:pt idx="957">
                  <c:v>81.200000000000429</c:v>
                </c:pt>
                <c:pt idx="958">
                  <c:v>81.400000000000432</c:v>
                </c:pt>
                <c:pt idx="959">
                  <c:v>81.600000000000435</c:v>
                </c:pt>
                <c:pt idx="960">
                  <c:v>81.800000000000438</c:v>
                </c:pt>
                <c:pt idx="961">
                  <c:v>82.000000000000441</c:v>
                </c:pt>
                <c:pt idx="962">
                  <c:v>82.200000000000443</c:v>
                </c:pt>
                <c:pt idx="963">
                  <c:v>82.400000000000446</c:v>
                </c:pt>
                <c:pt idx="964">
                  <c:v>82.600000000000449</c:v>
                </c:pt>
                <c:pt idx="965">
                  <c:v>82.800000000000452</c:v>
                </c:pt>
                <c:pt idx="966">
                  <c:v>83.000000000000455</c:v>
                </c:pt>
                <c:pt idx="967">
                  <c:v>83.200000000000458</c:v>
                </c:pt>
                <c:pt idx="968">
                  <c:v>83.40000000000046</c:v>
                </c:pt>
                <c:pt idx="969">
                  <c:v>83.600000000000463</c:v>
                </c:pt>
                <c:pt idx="970">
                  <c:v>83.800000000000466</c:v>
                </c:pt>
                <c:pt idx="971">
                  <c:v>84.000000000000469</c:v>
                </c:pt>
                <c:pt idx="972">
                  <c:v>84.200000000000472</c:v>
                </c:pt>
                <c:pt idx="973">
                  <c:v>84.400000000000475</c:v>
                </c:pt>
                <c:pt idx="974">
                  <c:v>84.600000000000477</c:v>
                </c:pt>
                <c:pt idx="975">
                  <c:v>84.80000000000048</c:v>
                </c:pt>
                <c:pt idx="976">
                  <c:v>85.000000000000483</c:v>
                </c:pt>
                <c:pt idx="977">
                  <c:v>85.200000000000486</c:v>
                </c:pt>
                <c:pt idx="978">
                  <c:v>85.400000000000489</c:v>
                </c:pt>
                <c:pt idx="979">
                  <c:v>85.600000000000492</c:v>
                </c:pt>
                <c:pt idx="980">
                  <c:v>85.800000000000495</c:v>
                </c:pt>
                <c:pt idx="981">
                  <c:v>86.000000000000497</c:v>
                </c:pt>
                <c:pt idx="982">
                  <c:v>86.2000000000005</c:v>
                </c:pt>
                <c:pt idx="983">
                  <c:v>86.400000000000503</c:v>
                </c:pt>
                <c:pt idx="984">
                  <c:v>86.600000000000506</c:v>
                </c:pt>
                <c:pt idx="985">
                  <c:v>86.800000000000509</c:v>
                </c:pt>
                <c:pt idx="986">
                  <c:v>87.000000000000512</c:v>
                </c:pt>
                <c:pt idx="987">
                  <c:v>87.200000000000514</c:v>
                </c:pt>
                <c:pt idx="988">
                  <c:v>87.400000000000517</c:v>
                </c:pt>
                <c:pt idx="989">
                  <c:v>87.60000000000052</c:v>
                </c:pt>
                <c:pt idx="990">
                  <c:v>87.800000000000523</c:v>
                </c:pt>
                <c:pt idx="991">
                  <c:v>88.000000000000526</c:v>
                </c:pt>
                <c:pt idx="992">
                  <c:v>88.200000000000529</c:v>
                </c:pt>
                <c:pt idx="993">
                  <c:v>88.400000000000531</c:v>
                </c:pt>
                <c:pt idx="994">
                  <c:v>88.600000000000534</c:v>
                </c:pt>
                <c:pt idx="995">
                  <c:v>88.800000000000537</c:v>
                </c:pt>
                <c:pt idx="996">
                  <c:v>89.00000000000054</c:v>
                </c:pt>
                <c:pt idx="997">
                  <c:v>89.200000000000543</c:v>
                </c:pt>
                <c:pt idx="998">
                  <c:v>89.400000000000546</c:v>
                </c:pt>
                <c:pt idx="999">
                  <c:v>89.600000000000549</c:v>
                </c:pt>
                <c:pt idx="1000">
                  <c:v>89.800000000000551</c:v>
                </c:pt>
                <c:pt idx="1001">
                  <c:v>90.000000000000554</c:v>
                </c:pt>
                <c:pt idx="1002">
                  <c:v>90.200000000000557</c:v>
                </c:pt>
                <c:pt idx="1003">
                  <c:v>90.40000000000056</c:v>
                </c:pt>
                <c:pt idx="1004">
                  <c:v>90.600000000000563</c:v>
                </c:pt>
                <c:pt idx="1005">
                  <c:v>90.800000000000566</c:v>
                </c:pt>
                <c:pt idx="1006">
                  <c:v>91.000000000000568</c:v>
                </c:pt>
                <c:pt idx="1007">
                  <c:v>91.200000000000571</c:v>
                </c:pt>
                <c:pt idx="1008">
                  <c:v>91.400000000000574</c:v>
                </c:pt>
                <c:pt idx="1009">
                  <c:v>91.600000000000577</c:v>
                </c:pt>
                <c:pt idx="1010">
                  <c:v>91.80000000000058</c:v>
                </c:pt>
                <c:pt idx="1011">
                  <c:v>92.000000000000583</c:v>
                </c:pt>
                <c:pt idx="1012">
                  <c:v>92.200000000000585</c:v>
                </c:pt>
                <c:pt idx="1013">
                  <c:v>92.400000000000588</c:v>
                </c:pt>
                <c:pt idx="1014">
                  <c:v>92.600000000000591</c:v>
                </c:pt>
                <c:pt idx="1015">
                  <c:v>92.800000000000594</c:v>
                </c:pt>
                <c:pt idx="1016">
                  <c:v>93.000000000000597</c:v>
                </c:pt>
                <c:pt idx="1017">
                  <c:v>93.2000000000006</c:v>
                </c:pt>
                <c:pt idx="1018">
                  <c:v>93.400000000000603</c:v>
                </c:pt>
                <c:pt idx="1019">
                  <c:v>93.600000000000605</c:v>
                </c:pt>
                <c:pt idx="1020">
                  <c:v>93.800000000000608</c:v>
                </c:pt>
                <c:pt idx="1021">
                  <c:v>94.000000000000611</c:v>
                </c:pt>
                <c:pt idx="1022">
                  <c:v>94.200000000000614</c:v>
                </c:pt>
                <c:pt idx="1023">
                  <c:v>94.400000000000617</c:v>
                </c:pt>
                <c:pt idx="1024">
                  <c:v>94.60000000000062</c:v>
                </c:pt>
                <c:pt idx="1025">
                  <c:v>94.800000000000622</c:v>
                </c:pt>
                <c:pt idx="1026">
                  <c:v>95.000000000000625</c:v>
                </c:pt>
                <c:pt idx="1027">
                  <c:v>95.200000000000628</c:v>
                </c:pt>
                <c:pt idx="1028">
                  <c:v>95.400000000000631</c:v>
                </c:pt>
                <c:pt idx="1029">
                  <c:v>95.600000000000634</c:v>
                </c:pt>
                <c:pt idx="1030">
                  <c:v>95.800000000000637</c:v>
                </c:pt>
                <c:pt idx="1031">
                  <c:v>96.000000000000639</c:v>
                </c:pt>
                <c:pt idx="1032">
                  <c:v>96.200000000000642</c:v>
                </c:pt>
                <c:pt idx="1033">
                  <c:v>96.400000000000645</c:v>
                </c:pt>
                <c:pt idx="1034">
                  <c:v>96.600000000000648</c:v>
                </c:pt>
                <c:pt idx="1035">
                  <c:v>96.800000000000651</c:v>
                </c:pt>
                <c:pt idx="1036">
                  <c:v>97.000000000000654</c:v>
                </c:pt>
                <c:pt idx="1037">
                  <c:v>97.200000000000657</c:v>
                </c:pt>
                <c:pt idx="1038">
                  <c:v>97.400000000000659</c:v>
                </c:pt>
                <c:pt idx="1039">
                  <c:v>97.600000000000662</c:v>
                </c:pt>
                <c:pt idx="1040">
                  <c:v>97.800000000000665</c:v>
                </c:pt>
                <c:pt idx="1041">
                  <c:v>98.000000000000668</c:v>
                </c:pt>
                <c:pt idx="1042">
                  <c:v>98.200000000000671</c:v>
                </c:pt>
                <c:pt idx="1043">
                  <c:v>98.400000000000674</c:v>
                </c:pt>
                <c:pt idx="1044">
                  <c:v>98.600000000000676</c:v>
                </c:pt>
                <c:pt idx="1045">
                  <c:v>98.800000000000679</c:v>
                </c:pt>
                <c:pt idx="1046">
                  <c:v>99.000000000000682</c:v>
                </c:pt>
                <c:pt idx="1047">
                  <c:v>99.200000000000685</c:v>
                </c:pt>
                <c:pt idx="1048">
                  <c:v>99.400000000000688</c:v>
                </c:pt>
                <c:pt idx="1049">
                  <c:v>99.600000000000691</c:v>
                </c:pt>
                <c:pt idx="1050">
                  <c:v>99.800000000000693</c:v>
                </c:pt>
                <c:pt idx="1051">
                  <c:v>100.0000000000007</c:v>
                </c:pt>
                <c:pt idx="1052">
                  <c:v>100.2000000000007</c:v>
                </c:pt>
                <c:pt idx="1053">
                  <c:v>100.4000000000007</c:v>
                </c:pt>
                <c:pt idx="1054">
                  <c:v>100.6000000000007</c:v>
                </c:pt>
                <c:pt idx="1055">
                  <c:v>100.80000000000071</c:v>
                </c:pt>
                <c:pt idx="1056">
                  <c:v>101.00000000000071</c:v>
                </c:pt>
                <c:pt idx="1057">
                  <c:v>101.20000000000071</c:v>
                </c:pt>
                <c:pt idx="1058">
                  <c:v>101.40000000000072</c:v>
                </c:pt>
                <c:pt idx="1059">
                  <c:v>101.60000000000072</c:v>
                </c:pt>
                <c:pt idx="1060">
                  <c:v>101.80000000000072</c:v>
                </c:pt>
                <c:pt idx="1061">
                  <c:v>102.00000000000072</c:v>
                </c:pt>
                <c:pt idx="1062">
                  <c:v>102.20000000000073</c:v>
                </c:pt>
                <c:pt idx="1063">
                  <c:v>102.40000000000073</c:v>
                </c:pt>
                <c:pt idx="1064">
                  <c:v>102.60000000000073</c:v>
                </c:pt>
                <c:pt idx="1065">
                  <c:v>102.80000000000074</c:v>
                </c:pt>
                <c:pt idx="1066">
                  <c:v>103.00000000000074</c:v>
                </c:pt>
                <c:pt idx="1067">
                  <c:v>103.20000000000074</c:v>
                </c:pt>
                <c:pt idx="1068">
                  <c:v>103.40000000000074</c:v>
                </c:pt>
                <c:pt idx="1069">
                  <c:v>103.60000000000075</c:v>
                </c:pt>
                <c:pt idx="1070">
                  <c:v>103.80000000000075</c:v>
                </c:pt>
                <c:pt idx="1071">
                  <c:v>104.00000000000075</c:v>
                </c:pt>
                <c:pt idx="1072">
                  <c:v>104.20000000000076</c:v>
                </c:pt>
                <c:pt idx="1073">
                  <c:v>104.40000000000076</c:v>
                </c:pt>
                <c:pt idx="1074">
                  <c:v>104.60000000000076</c:v>
                </c:pt>
                <c:pt idx="1075">
                  <c:v>104.80000000000076</c:v>
                </c:pt>
                <c:pt idx="1076">
                  <c:v>105.00000000000077</c:v>
                </c:pt>
                <c:pt idx="1077">
                  <c:v>105.20000000000077</c:v>
                </c:pt>
                <c:pt idx="1078">
                  <c:v>105.40000000000077</c:v>
                </c:pt>
                <c:pt idx="1079">
                  <c:v>105.60000000000078</c:v>
                </c:pt>
                <c:pt idx="1080">
                  <c:v>105.80000000000078</c:v>
                </c:pt>
                <c:pt idx="1081">
                  <c:v>106.00000000000078</c:v>
                </c:pt>
                <c:pt idx="1082">
                  <c:v>106.20000000000078</c:v>
                </c:pt>
                <c:pt idx="1083">
                  <c:v>106.40000000000079</c:v>
                </c:pt>
                <c:pt idx="1084">
                  <c:v>106.60000000000079</c:v>
                </c:pt>
                <c:pt idx="1085">
                  <c:v>106.80000000000079</c:v>
                </c:pt>
                <c:pt idx="1086">
                  <c:v>107.0000000000008</c:v>
                </c:pt>
                <c:pt idx="1087">
                  <c:v>107.2000000000008</c:v>
                </c:pt>
                <c:pt idx="1088">
                  <c:v>107.4000000000008</c:v>
                </c:pt>
                <c:pt idx="1089">
                  <c:v>107.6000000000008</c:v>
                </c:pt>
                <c:pt idx="1090">
                  <c:v>107.80000000000081</c:v>
                </c:pt>
                <c:pt idx="1091">
                  <c:v>108.00000000000081</c:v>
                </c:pt>
                <c:pt idx="1092">
                  <c:v>108.20000000000081</c:v>
                </c:pt>
                <c:pt idx="1093">
                  <c:v>108.40000000000082</c:v>
                </c:pt>
                <c:pt idx="1094">
                  <c:v>108.60000000000082</c:v>
                </c:pt>
                <c:pt idx="1095">
                  <c:v>108.80000000000082</c:v>
                </c:pt>
                <c:pt idx="1096">
                  <c:v>109.00000000000082</c:v>
                </c:pt>
                <c:pt idx="1097">
                  <c:v>109.20000000000083</c:v>
                </c:pt>
                <c:pt idx="1098">
                  <c:v>109.40000000000083</c:v>
                </c:pt>
                <c:pt idx="1099">
                  <c:v>109.60000000000083</c:v>
                </c:pt>
                <c:pt idx="1100">
                  <c:v>109.80000000000084</c:v>
                </c:pt>
                <c:pt idx="1101">
                  <c:v>110.00000000000084</c:v>
                </c:pt>
                <c:pt idx="1102">
                  <c:v>110.20000000000084</c:v>
                </c:pt>
                <c:pt idx="1103">
                  <c:v>110.40000000000084</c:v>
                </c:pt>
                <c:pt idx="1104">
                  <c:v>110.60000000000085</c:v>
                </c:pt>
                <c:pt idx="1105">
                  <c:v>110.80000000000085</c:v>
                </c:pt>
                <c:pt idx="1106">
                  <c:v>111.00000000000085</c:v>
                </c:pt>
                <c:pt idx="1107">
                  <c:v>111.20000000000086</c:v>
                </c:pt>
                <c:pt idx="1108">
                  <c:v>111.40000000000086</c:v>
                </c:pt>
                <c:pt idx="1109">
                  <c:v>111.60000000000086</c:v>
                </c:pt>
                <c:pt idx="1110">
                  <c:v>111.80000000000086</c:v>
                </c:pt>
                <c:pt idx="1111">
                  <c:v>112.00000000000087</c:v>
                </c:pt>
                <c:pt idx="1112">
                  <c:v>112.20000000000087</c:v>
                </c:pt>
                <c:pt idx="1113">
                  <c:v>112.40000000000087</c:v>
                </c:pt>
                <c:pt idx="1114">
                  <c:v>112.60000000000088</c:v>
                </c:pt>
                <c:pt idx="1115">
                  <c:v>112.80000000000088</c:v>
                </c:pt>
                <c:pt idx="1116">
                  <c:v>113.00000000000088</c:v>
                </c:pt>
                <c:pt idx="1117">
                  <c:v>113.20000000000088</c:v>
                </c:pt>
                <c:pt idx="1118">
                  <c:v>113.40000000000089</c:v>
                </c:pt>
                <c:pt idx="1119">
                  <c:v>113.60000000000089</c:v>
                </c:pt>
                <c:pt idx="1120">
                  <c:v>113.80000000000089</c:v>
                </c:pt>
                <c:pt idx="1121">
                  <c:v>114.0000000000009</c:v>
                </c:pt>
                <c:pt idx="1122">
                  <c:v>114.2000000000009</c:v>
                </c:pt>
                <c:pt idx="1123">
                  <c:v>114.4000000000009</c:v>
                </c:pt>
                <c:pt idx="1124">
                  <c:v>114.6000000000009</c:v>
                </c:pt>
                <c:pt idx="1125">
                  <c:v>114.80000000000091</c:v>
                </c:pt>
                <c:pt idx="1126">
                  <c:v>115.00000000000091</c:v>
                </c:pt>
                <c:pt idx="1127">
                  <c:v>115.20000000000091</c:v>
                </c:pt>
                <c:pt idx="1128">
                  <c:v>115.40000000000092</c:v>
                </c:pt>
                <c:pt idx="1129">
                  <c:v>115.60000000000092</c:v>
                </c:pt>
                <c:pt idx="1130">
                  <c:v>115.80000000000092</c:v>
                </c:pt>
                <c:pt idx="1131">
                  <c:v>116.00000000000092</c:v>
                </c:pt>
                <c:pt idx="1132">
                  <c:v>116.20000000000093</c:v>
                </c:pt>
                <c:pt idx="1133">
                  <c:v>116.40000000000093</c:v>
                </c:pt>
                <c:pt idx="1134">
                  <c:v>116.60000000000093</c:v>
                </c:pt>
                <c:pt idx="1135">
                  <c:v>116.80000000000094</c:v>
                </c:pt>
                <c:pt idx="1136">
                  <c:v>117.00000000000094</c:v>
                </c:pt>
                <c:pt idx="1137">
                  <c:v>117.20000000000094</c:v>
                </c:pt>
                <c:pt idx="1138">
                  <c:v>117.40000000000094</c:v>
                </c:pt>
                <c:pt idx="1139">
                  <c:v>117.60000000000095</c:v>
                </c:pt>
                <c:pt idx="1140">
                  <c:v>117.80000000000095</c:v>
                </c:pt>
                <c:pt idx="1141">
                  <c:v>118.00000000000095</c:v>
                </c:pt>
                <c:pt idx="1142">
                  <c:v>118.20000000000095</c:v>
                </c:pt>
                <c:pt idx="1143">
                  <c:v>118.40000000000096</c:v>
                </c:pt>
                <c:pt idx="1144">
                  <c:v>118.60000000000096</c:v>
                </c:pt>
                <c:pt idx="1145">
                  <c:v>118.80000000000096</c:v>
                </c:pt>
                <c:pt idx="1146">
                  <c:v>119.00000000000097</c:v>
                </c:pt>
                <c:pt idx="1147">
                  <c:v>119.20000000000097</c:v>
                </c:pt>
                <c:pt idx="1148">
                  <c:v>119.40000000000097</c:v>
                </c:pt>
                <c:pt idx="1149">
                  <c:v>119.60000000000097</c:v>
                </c:pt>
                <c:pt idx="1150">
                  <c:v>119.80000000000098</c:v>
                </c:pt>
                <c:pt idx="1151">
                  <c:v>120.00000000000098</c:v>
                </c:pt>
                <c:pt idx="1152">
                  <c:v>120.20000000000098</c:v>
                </c:pt>
                <c:pt idx="1153">
                  <c:v>120.40000000000099</c:v>
                </c:pt>
                <c:pt idx="1154">
                  <c:v>120.60000000000099</c:v>
                </c:pt>
                <c:pt idx="1155">
                  <c:v>120.80000000000099</c:v>
                </c:pt>
                <c:pt idx="1156">
                  <c:v>121.00000000000099</c:v>
                </c:pt>
                <c:pt idx="1157">
                  <c:v>121.200000000001</c:v>
                </c:pt>
                <c:pt idx="1158">
                  <c:v>121.400000000001</c:v>
                </c:pt>
                <c:pt idx="1159">
                  <c:v>121.600000000001</c:v>
                </c:pt>
                <c:pt idx="1160">
                  <c:v>121.80000000000101</c:v>
                </c:pt>
                <c:pt idx="1161">
                  <c:v>122.00000000000101</c:v>
                </c:pt>
                <c:pt idx="1162">
                  <c:v>122.20000000000101</c:v>
                </c:pt>
                <c:pt idx="1163">
                  <c:v>122.40000000000101</c:v>
                </c:pt>
                <c:pt idx="1164">
                  <c:v>122.60000000000102</c:v>
                </c:pt>
                <c:pt idx="1165">
                  <c:v>122.80000000000102</c:v>
                </c:pt>
                <c:pt idx="1166">
                  <c:v>123.00000000000102</c:v>
                </c:pt>
                <c:pt idx="1167">
                  <c:v>123.20000000000103</c:v>
                </c:pt>
                <c:pt idx="1168">
                  <c:v>123.40000000000103</c:v>
                </c:pt>
                <c:pt idx="1169">
                  <c:v>123.60000000000103</c:v>
                </c:pt>
                <c:pt idx="1170">
                  <c:v>123.80000000000103</c:v>
                </c:pt>
                <c:pt idx="1171">
                  <c:v>124.00000000000104</c:v>
                </c:pt>
                <c:pt idx="1172">
                  <c:v>124.20000000000104</c:v>
                </c:pt>
                <c:pt idx="1173">
                  <c:v>124.40000000000104</c:v>
                </c:pt>
                <c:pt idx="1174">
                  <c:v>124.60000000000105</c:v>
                </c:pt>
                <c:pt idx="1175">
                  <c:v>124.80000000000105</c:v>
                </c:pt>
                <c:pt idx="1176">
                  <c:v>125.00000000000105</c:v>
                </c:pt>
                <c:pt idx="1177">
                  <c:v>125.20000000000105</c:v>
                </c:pt>
                <c:pt idx="1178">
                  <c:v>125.40000000000106</c:v>
                </c:pt>
                <c:pt idx="1179">
                  <c:v>125.60000000000106</c:v>
                </c:pt>
                <c:pt idx="1180">
                  <c:v>125.80000000000106</c:v>
                </c:pt>
                <c:pt idx="1181">
                  <c:v>126.00000000000107</c:v>
                </c:pt>
                <c:pt idx="1182">
                  <c:v>126.20000000000107</c:v>
                </c:pt>
                <c:pt idx="1183">
                  <c:v>126.40000000000107</c:v>
                </c:pt>
                <c:pt idx="1184">
                  <c:v>126.60000000000107</c:v>
                </c:pt>
                <c:pt idx="1185">
                  <c:v>126.80000000000108</c:v>
                </c:pt>
                <c:pt idx="1186">
                  <c:v>127.00000000000108</c:v>
                </c:pt>
                <c:pt idx="1187">
                  <c:v>127.20000000000108</c:v>
                </c:pt>
                <c:pt idx="1188">
                  <c:v>127.40000000000109</c:v>
                </c:pt>
                <c:pt idx="1189">
                  <c:v>127.60000000000109</c:v>
                </c:pt>
                <c:pt idx="1190">
                  <c:v>127.80000000000109</c:v>
                </c:pt>
                <c:pt idx="1191">
                  <c:v>128.00000000000108</c:v>
                </c:pt>
                <c:pt idx="1192">
                  <c:v>128.20000000000107</c:v>
                </c:pt>
                <c:pt idx="1193">
                  <c:v>128.40000000000106</c:v>
                </c:pt>
                <c:pt idx="1194">
                  <c:v>128.60000000000105</c:v>
                </c:pt>
                <c:pt idx="1195">
                  <c:v>128.80000000000103</c:v>
                </c:pt>
                <c:pt idx="1196">
                  <c:v>129.00000000000102</c:v>
                </c:pt>
                <c:pt idx="1197">
                  <c:v>129.20000000000101</c:v>
                </c:pt>
                <c:pt idx="1198">
                  <c:v>129.400000000001</c:v>
                </c:pt>
                <c:pt idx="1199">
                  <c:v>129.60000000000099</c:v>
                </c:pt>
                <c:pt idx="1200">
                  <c:v>129.80000000000098</c:v>
                </c:pt>
                <c:pt idx="1201">
                  <c:v>130.00000000000097</c:v>
                </c:pt>
                <c:pt idx="1202">
                  <c:v>130.20000000000095</c:v>
                </c:pt>
                <c:pt idx="1203">
                  <c:v>130.40000000000094</c:v>
                </c:pt>
                <c:pt idx="1204">
                  <c:v>130.60000000000093</c:v>
                </c:pt>
                <c:pt idx="1205">
                  <c:v>130.80000000000092</c:v>
                </c:pt>
                <c:pt idx="1206">
                  <c:v>131.00000000000091</c:v>
                </c:pt>
                <c:pt idx="1207">
                  <c:v>131.2000000000009</c:v>
                </c:pt>
                <c:pt idx="1208">
                  <c:v>131.40000000000089</c:v>
                </c:pt>
                <c:pt idx="1209">
                  <c:v>131.60000000000088</c:v>
                </c:pt>
                <c:pt idx="1210">
                  <c:v>131.80000000000086</c:v>
                </c:pt>
                <c:pt idx="1211">
                  <c:v>132.00000000000085</c:v>
                </c:pt>
                <c:pt idx="1212">
                  <c:v>132.20000000000084</c:v>
                </c:pt>
                <c:pt idx="1213">
                  <c:v>132.40000000000083</c:v>
                </c:pt>
                <c:pt idx="1214">
                  <c:v>132.60000000000082</c:v>
                </c:pt>
                <c:pt idx="1215">
                  <c:v>132.80000000000081</c:v>
                </c:pt>
                <c:pt idx="1216">
                  <c:v>133.0000000000008</c:v>
                </c:pt>
                <c:pt idx="1217">
                  <c:v>133.20000000000078</c:v>
                </c:pt>
                <c:pt idx="1218">
                  <c:v>133.40000000000077</c:v>
                </c:pt>
                <c:pt idx="1219">
                  <c:v>133.60000000000076</c:v>
                </c:pt>
                <c:pt idx="1220">
                  <c:v>133.80000000000075</c:v>
                </c:pt>
                <c:pt idx="1221">
                  <c:v>134.00000000000074</c:v>
                </c:pt>
                <c:pt idx="1222">
                  <c:v>134.20000000000073</c:v>
                </c:pt>
                <c:pt idx="1223">
                  <c:v>134.40000000000072</c:v>
                </c:pt>
                <c:pt idx="1224">
                  <c:v>134.6000000000007</c:v>
                </c:pt>
                <c:pt idx="1225">
                  <c:v>134.80000000000069</c:v>
                </c:pt>
                <c:pt idx="1226">
                  <c:v>135.00000000000068</c:v>
                </c:pt>
                <c:pt idx="1227">
                  <c:v>135.20000000000067</c:v>
                </c:pt>
                <c:pt idx="1228">
                  <c:v>135.40000000000066</c:v>
                </c:pt>
                <c:pt idx="1229">
                  <c:v>135.60000000000065</c:v>
                </c:pt>
                <c:pt idx="1230">
                  <c:v>135.80000000000064</c:v>
                </c:pt>
                <c:pt idx="1231">
                  <c:v>136.00000000000063</c:v>
                </c:pt>
                <c:pt idx="1232">
                  <c:v>136.20000000000061</c:v>
                </c:pt>
                <c:pt idx="1233">
                  <c:v>136.4000000000006</c:v>
                </c:pt>
                <c:pt idx="1234">
                  <c:v>136.60000000000059</c:v>
                </c:pt>
                <c:pt idx="1235">
                  <c:v>136.80000000000058</c:v>
                </c:pt>
                <c:pt idx="1236">
                  <c:v>137.00000000000057</c:v>
                </c:pt>
                <c:pt idx="1237">
                  <c:v>137.20000000000056</c:v>
                </c:pt>
                <c:pt idx="1238">
                  <c:v>137.40000000000055</c:v>
                </c:pt>
                <c:pt idx="1239">
                  <c:v>137.60000000000053</c:v>
                </c:pt>
                <c:pt idx="1240">
                  <c:v>137.80000000000052</c:v>
                </c:pt>
                <c:pt idx="1241">
                  <c:v>138.00000000000051</c:v>
                </c:pt>
                <c:pt idx="1242">
                  <c:v>138.2000000000005</c:v>
                </c:pt>
                <c:pt idx="1243">
                  <c:v>138.40000000000049</c:v>
                </c:pt>
                <c:pt idx="1244">
                  <c:v>138.60000000000048</c:v>
                </c:pt>
                <c:pt idx="1245">
                  <c:v>138.80000000000047</c:v>
                </c:pt>
                <c:pt idx="1246">
                  <c:v>139.00000000000045</c:v>
                </c:pt>
                <c:pt idx="1247">
                  <c:v>139.20000000000044</c:v>
                </c:pt>
                <c:pt idx="1248">
                  <c:v>139.40000000000043</c:v>
                </c:pt>
                <c:pt idx="1249">
                  <c:v>139.60000000000042</c:v>
                </c:pt>
                <c:pt idx="1250">
                  <c:v>139.80000000000041</c:v>
                </c:pt>
                <c:pt idx="1251">
                  <c:v>140.0000000000004</c:v>
                </c:pt>
                <c:pt idx="1252">
                  <c:v>140.20000000000039</c:v>
                </c:pt>
                <c:pt idx="1253">
                  <c:v>140.40000000000038</c:v>
                </c:pt>
                <c:pt idx="1254">
                  <c:v>140.60000000000036</c:v>
                </c:pt>
                <c:pt idx="1255">
                  <c:v>140.80000000000035</c:v>
                </c:pt>
                <c:pt idx="1256">
                  <c:v>141.00000000000034</c:v>
                </c:pt>
                <c:pt idx="1257">
                  <c:v>141.20000000000033</c:v>
                </c:pt>
                <c:pt idx="1258">
                  <c:v>141.40000000000032</c:v>
                </c:pt>
                <c:pt idx="1259">
                  <c:v>141.60000000000031</c:v>
                </c:pt>
                <c:pt idx="1260">
                  <c:v>141.8000000000003</c:v>
                </c:pt>
                <c:pt idx="1261">
                  <c:v>142.00000000000028</c:v>
                </c:pt>
                <c:pt idx="1262">
                  <c:v>142.20000000000027</c:v>
                </c:pt>
                <c:pt idx="1263">
                  <c:v>142.40000000000026</c:v>
                </c:pt>
                <c:pt idx="1264">
                  <c:v>142.60000000000025</c:v>
                </c:pt>
                <c:pt idx="1265">
                  <c:v>142.80000000000024</c:v>
                </c:pt>
                <c:pt idx="1266">
                  <c:v>143.00000000000023</c:v>
                </c:pt>
                <c:pt idx="1267">
                  <c:v>143.20000000000022</c:v>
                </c:pt>
                <c:pt idx="1268">
                  <c:v>143.4000000000002</c:v>
                </c:pt>
                <c:pt idx="1269">
                  <c:v>143.60000000000019</c:v>
                </c:pt>
                <c:pt idx="1270">
                  <c:v>143.80000000000018</c:v>
                </c:pt>
                <c:pt idx="1271">
                  <c:v>144.00000000000017</c:v>
                </c:pt>
                <c:pt idx="1272">
                  <c:v>144.20000000000016</c:v>
                </c:pt>
                <c:pt idx="1273">
                  <c:v>144.40000000000015</c:v>
                </c:pt>
                <c:pt idx="1274">
                  <c:v>144.60000000000014</c:v>
                </c:pt>
                <c:pt idx="1275">
                  <c:v>144.80000000000013</c:v>
                </c:pt>
                <c:pt idx="1276">
                  <c:v>145.00000000000011</c:v>
                </c:pt>
                <c:pt idx="1277">
                  <c:v>145.2000000000001</c:v>
                </c:pt>
                <c:pt idx="1278">
                  <c:v>145.40000000000009</c:v>
                </c:pt>
                <c:pt idx="1279">
                  <c:v>145.60000000000008</c:v>
                </c:pt>
                <c:pt idx="1280">
                  <c:v>145.80000000000007</c:v>
                </c:pt>
                <c:pt idx="1281">
                  <c:v>146.00000000000006</c:v>
                </c:pt>
                <c:pt idx="1282">
                  <c:v>146.20000000000005</c:v>
                </c:pt>
                <c:pt idx="1283">
                  <c:v>146.40000000000003</c:v>
                </c:pt>
                <c:pt idx="1284">
                  <c:v>146.60000000000002</c:v>
                </c:pt>
                <c:pt idx="1285">
                  <c:v>146.80000000000001</c:v>
                </c:pt>
                <c:pt idx="1286">
                  <c:v>147</c:v>
                </c:pt>
                <c:pt idx="1287">
                  <c:v>147.19999999999999</c:v>
                </c:pt>
                <c:pt idx="1288">
                  <c:v>147.39999999999998</c:v>
                </c:pt>
                <c:pt idx="1289">
                  <c:v>147.59999999999997</c:v>
                </c:pt>
                <c:pt idx="1290">
                  <c:v>147.79999999999995</c:v>
                </c:pt>
                <c:pt idx="1291">
                  <c:v>147.99999999999994</c:v>
                </c:pt>
                <c:pt idx="1292">
                  <c:v>148.19999999999993</c:v>
                </c:pt>
                <c:pt idx="1293">
                  <c:v>148.39999999999992</c:v>
                </c:pt>
                <c:pt idx="1294">
                  <c:v>148.59999999999991</c:v>
                </c:pt>
                <c:pt idx="1295">
                  <c:v>148.7999999999999</c:v>
                </c:pt>
                <c:pt idx="1296">
                  <c:v>148.99999999999989</c:v>
                </c:pt>
                <c:pt idx="1297">
                  <c:v>149.19999999999987</c:v>
                </c:pt>
                <c:pt idx="1298">
                  <c:v>149.39999999999986</c:v>
                </c:pt>
                <c:pt idx="1299">
                  <c:v>149.59999999999985</c:v>
                </c:pt>
                <c:pt idx="1300">
                  <c:v>149.79999999999984</c:v>
                </c:pt>
                <c:pt idx="1301">
                  <c:v>149.99999999999983</c:v>
                </c:pt>
                <c:pt idx="1302">
                  <c:v>150.19999999999982</c:v>
                </c:pt>
                <c:pt idx="1303">
                  <c:v>150.39999999999981</c:v>
                </c:pt>
                <c:pt idx="1304">
                  <c:v>150.5999999999998</c:v>
                </c:pt>
                <c:pt idx="1305">
                  <c:v>150.79999999999978</c:v>
                </c:pt>
                <c:pt idx="1306">
                  <c:v>150.99999999999977</c:v>
                </c:pt>
                <c:pt idx="1307">
                  <c:v>151.19999999999976</c:v>
                </c:pt>
                <c:pt idx="1308">
                  <c:v>151.39999999999975</c:v>
                </c:pt>
                <c:pt idx="1309">
                  <c:v>151.59999999999974</c:v>
                </c:pt>
                <c:pt idx="1310">
                  <c:v>151.79999999999973</c:v>
                </c:pt>
                <c:pt idx="1311">
                  <c:v>151.99999999999972</c:v>
                </c:pt>
                <c:pt idx="1312">
                  <c:v>152.1999999999997</c:v>
                </c:pt>
                <c:pt idx="1313">
                  <c:v>152.39999999999969</c:v>
                </c:pt>
                <c:pt idx="1314">
                  <c:v>152.59999999999968</c:v>
                </c:pt>
                <c:pt idx="1315">
                  <c:v>152.79999999999967</c:v>
                </c:pt>
                <c:pt idx="1316">
                  <c:v>152.99999999999966</c:v>
                </c:pt>
                <c:pt idx="1317">
                  <c:v>153.19999999999965</c:v>
                </c:pt>
                <c:pt idx="1318">
                  <c:v>153.39999999999964</c:v>
                </c:pt>
                <c:pt idx="1319">
                  <c:v>153.59999999999962</c:v>
                </c:pt>
                <c:pt idx="1320">
                  <c:v>153.79999999999961</c:v>
                </c:pt>
                <c:pt idx="1321">
                  <c:v>153.9999999999996</c:v>
                </c:pt>
                <c:pt idx="1322">
                  <c:v>154.19999999999959</c:v>
                </c:pt>
                <c:pt idx="1323">
                  <c:v>154.39999999999958</c:v>
                </c:pt>
                <c:pt idx="1324">
                  <c:v>154.59999999999957</c:v>
                </c:pt>
                <c:pt idx="1325">
                  <c:v>154.79999999999956</c:v>
                </c:pt>
                <c:pt idx="1326">
                  <c:v>154.99999999999955</c:v>
                </c:pt>
                <c:pt idx="1327">
                  <c:v>155.19999999999953</c:v>
                </c:pt>
                <c:pt idx="1328">
                  <c:v>155.39999999999952</c:v>
                </c:pt>
                <c:pt idx="1329">
                  <c:v>155.59999999999951</c:v>
                </c:pt>
                <c:pt idx="1330">
                  <c:v>155.7999999999995</c:v>
                </c:pt>
                <c:pt idx="1331">
                  <c:v>155.99999999999949</c:v>
                </c:pt>
                <c:pt idx="1332">
                  <c:v>156.19999999999948</c:v>
                </c:pt>
                <c:pt idx="1333">
                  <c:v>156.39999999999947</c:v>
                </c:pt>
                <c:pt idx="1334">
                  <c:v>156.59999999999945</c:v>
                </c:pt>
                <c:pt idx="1335">
                  <c:v>156.79999999999944</c:v>
                </c:pt>
                <c:pt idx="1336">
                  <c:v>156.99999999999943</c:v>
                </c:pt>
                <c:pt idx="1337">
                  <c:v>157.19999999999942</c:v>
                </c:pt>
                <c:pt idx="1338">
                  <c:v>157.39999999999941</c:v>
                </c:pt>
                <c:pt idx="1339">
                  <c:v>157.5999999999994</c:v>
                </c:pt>
                <c:pt idx="1340">
                  <c:v>157.79999999999939</c:v>
                </c:pt>
                <c:pt idx="1341">
                  <c:v>157.99999999999937</c:v>
                </c:pt>
                <c:pt idx="1342">
                  <c:v>158.19999999999936</c:v>
                </c:pt>
                <c:pt idx="1343">
                  <c:v>158.39999999999935</c:v>
                </c:pt>
                <c:pt idx="1344">
                  <c:v>158.59999999999934</c:v>
                </c:pt>
                <c:pt idx="1345">
                  <c:v>158.79999999999933</c:v>
                </c:pt>
                <c:pt idx="1346">
                  <c:v>158.99999999999932</c:v>
                </c:pt>
                <c:pt idx="1347">
                  <c:v>159.19999999999931</c:v>
                </c:pt>
                <c:pt idx="1348">
                  <c:v>159.3999999999993</c:v>
                </c:pt>
                <c:pt idx="1349">
                  <c:v>159.59999999999928</c:v>
                </c:pt>
                <c:pt idx="1350">
                  <c:v>159.79999999999927</c:v>
                </c:pt>
                <c:pt idx="1351">
                  <c:v>159.99999999999926</c:v>
                </c:pt>
                <c:pt idx="1352">
                  <c:v>160.19999999999925</c:v>
                </c:pt>
                <c:pt idx="1353">
                  <c:v>160.39999999999924</c:v>
                </c:pt>
                <c:pt idx="1354">
                  <c:v>160.59999999999923</c:v>
                </c:pt>
                <c:pt idx="1355">
                  <c:v>160.79999999999922</c:v>
                </c:pt>
                <c:pt idx="1356">
                  <c:v>160.9999999999992</c:v>
                </c:pt>
                <c:pt idx="1357">
                  <c:v>161.19999999999919</c:v>
                </c:pt>
                <c:pt idx="1358">
                  <c:v>161.39999999999918</c:v>
                </c:pt>
                <c:pt idx="1359">
                  <c:v>161.59999999999917</c:v>
                </c:pt>
                <c:pt idx="1360">
                  <c:v>161.79999999999916</c:v>
                </c:pt>
                <c:pt idx="1361">
                  <c:v>161.99999999999915</c:v>
                </c:pt>
                <c:pt idx="1362">
                  <c:v>162.19999999999914</c:v>
                </c:pt>
                <c:pt idx="1363">
                  <c:v>162.39999999999912</c:v>
                </c:pt>
                <c:pt idx="1364">
                  <c:v>162.59999999999911</c:v>
                </c:pt>
                <c:pt idx="1365">
                  <c:v>162.7999999999991</c:v>
                </c:pt>
                <c:pt idx="1366">
                  <c:v>162.99999999999909</c:v>
                </c:pt>
                <c:pt idx="1367">
                  <c:v>163.19999999999908</c:v>
                </c:pt>
                <c:pt idx="1368">
                  <c:v>163.39999999999907</c:v>
                </c:pt>
                <c:pt idx="1369">
                  <c:v>163.59999999999906</c:v>
                </c:pt>
                <c:pt idx="1370">
                  <c:v>163.79999999999905</c:v>
                </c:pt>
                <c:pt idx="1371">
                  <c:v>163.99999999999903</c:v>
                </c:pt>
                <c:pt idx="1372">
                  <c:v>164.19999999999902</c:v>
                </c:pt>
                <c:pt idx="1373">
                  <c:v>164.39999999999901</c:v>
                </c:pt>
                <c:pt idx="1374">
                  <c:v>164.599999999999</c:v>
                </c:pt>
                <c:pt idx="1375">
                  <c:v>164.79999999999899</c:v>
                </c:pt>
                <c:pt idx="1376">
                  <c:v>164.99999999999898</c:v>
                </c:pt>
                <c:pt idx="1377">
                  <c:v>165.19999999999897</c:v>
                </c:pt>
                <c:pt idx="1378">
                  <c:v>165.39999999999895</c:v>
                </c:pt>
                <c:pt idx="1379">
                  <c:v>165.59999999999894</c:v>
                </c:pt>
                <c:pt idx="1380">
                  <c:v>165.79999999999893</c:v>
                </c:pt>
                <c:pt idx="1381">
                  <c:v>165.99999999999892</c:v>
                </c:pt>
                <c:pt idx="1382">
                  <c:v>166.19999999999891</c:v>
                </c:pt>
                <c:pt idx="1383">
                  <c:v>166.3999999999989</c:v>
                </c:pt>
                <c:pt idx="1384">
                  <c:v>166.59999999999889</c:v>
                </c:pt>
                <c:pt idx="1385">
                  <c:v>166.79999999999887</c:v>
                </c:pt>
                <c:pt idx="1386">
                  <c:v>166.99999999999886</c:v>
                </c:pt>
                <c:pt idx="1387">
                  <c:v>167.19999999999885</c:v>
                </c:pt>
                <c:pt idx="1388">
                  <c:v>167.39999999999884</c:v>
                </c:pt>
                <c:pt idx="1389">
                  <c:v>167.59999999999883</c:v>
                </c:pt>
                <c:pt idx="1390">
                  <c:v>167.79999999999882</c:v>
                </c:pt>
                <c:pt idx="1391">
                  <c:v>167.99999999999881</c:v>
                </c:pt>
                <c:pt idx="1392">
                  <c:v>168.19999999999879</c:v>
                </c:pt>
                <c:pt idx="1393">
                  <c:v>168.39999999999878</c:v>
                </c:pt>
                <c:pt idx="1394">
                  <c:v>168.59999999999877</c:v>
                </c:pt>
                <c:pt idx="1395">
                  <c:v>168.79999999999876</c:v>
                </c:pt>
                <c:pt idx="1396">
                  <c:v>168.99999999999875</c:v>
                </c:pt>
                <c:pt idx="1397">
                  <c:v>169.19999999999874</c:v>
                </c:pt>
                <c:pt idx="1398">
                  <c:v>169.39999999999873</c:v>
                </c:pt>
                <c:pt idx="1399">
                  <c:v>169.59999999999872</c:v>
                </c:pt>
                <c:pt idx="1400">
                  <c:v>169.7999999999987</c:v>
                </c:pt>
                <c:pt idx="1401">
                  <c:v>169.99999999999869</c:v>
                </c:pt>
                <c:pt idx="1402">
                  <c:v>170.19999999999868</c:v>
                </c:pt>
                <c:pt idx="1403">
                  <c:v>170.39999999999867</c:v>
                </c:pt>
                <c:pt idx="1404">
                  <c:v>170.59999999999866</c:v>
                </c:pt>
                <c:pt idx="1405">
                  <c:v>170.79999999999865</c:v>
                </c:pt>
                <c:pt idx="1406">
                  <c:v>170.99999999999864</c:v>
                </c:pt>
                <c:pt idx="1407">
                  <c:v>171.19999999999862</c:v>
                </c:pt>
                <c:pt idx="1408">
                  <c:v>171.39999999999861</c:v>
                </c:pt>
                <c:pt idx="1409">
                  <c:v>171.5999999999986</c:v>
                </c:pt>
                <c:pt idx="1410">
                  <c:v>171.79999999999859</c:v>
                </c:pt>
                <c:pt idx="1411">
                  <c:v>171.99999999999858</c:v>
                </c:pt>
                <c:pt idx="1412">
                  <c:v>172.19999999999857</c:v>
                </c:pt>
                <c:pt idx="1413">
                  <c:v>172.39999999999856</c:v>
                </c:pt>
                <c:pt idx="1414">
                  <c:v>172.59999999999854</c:v>
                </c:pt>
                <c:pt idx="1415">
                  <c:v>172.79999999999853</c:v>
                </c:pt>
                <c:pt idx="1416">
                  <c:v>172.99999999999852</c:v>
                </c:pt>
                <c:pt idx="1417">
                  <c:v>173.19999999999851</c:v>
                </c:pt>
                <c:pt idx="1418">
                  <c:v>173.3999999999985</c:v>
                </c:pt>
                <c:pt idx="1419">
                  <c:v>173.59999999999849</c:v>
                </c:pt>
                <c:pt idx="1420">
                  <c:v>173.79999999999848</c:v>
                </c:pt>
                <c:pt idx="1421">
                  <c:v>173.99999999999847</c:v>
                </c:pt>
                <c:pt idx="1422">
                  <c:v>174.19999999999845</c:v>
                </c:pt>
                <c:pt idx="1423">
                  <c:v>174.39999999999844</c:v>
                </c:pt>
                <c:pt idx="1424">
                  <c:v>174.59999999999843</c:v>
                </c:pt>
                <c:pt idx="1425">
                  <c:v>174.79999999999842</c:v>
                </c:pt>
                <c:pt idx="1426">
                  <c:v>174.99999999999841</c:v>
                </c:pt>
                <c:pt idx="1427">
                  <c:v>175.1999999999984</c:v>
                </c:pt>
                <c:pt idx="1428">
                  <c:v>175.39999999999839</c:v>
                </c:pt>
                <c:pt idx="1429">
                  <c:v>175.59999999999837</c:v>
                </c:pt>
                <c:pt idx="1430">
                  <c:v>175.79999999999836</c:v>
                </c:pt>
                <c:pt idx="1431">
                  <c:v>175.99999999999835</c:v>
                </c:pt>
                <c:pt idx="1432">
                  <c:v>176.19999999999834</c:v>
                </c:pt>
                <c:pt idx="1433">
                  <c:v>176.39999999999833</c:v>
                </c:pt>
                <c:pt idx="1434">
                  <c:v>176.59999999999832</c:v>
                </c:pt>
                <c:pt idx="1435">
                  <c:v>176.79999999999831</c:v>
                </c:pt>
                <c:pt idx="1436">
                  <c:v>176.99999999999829</c:v>
                </c:pt>
                <c:pt idx="1437">
                  <c:v>177.19999999999828</c:v>
                </c:pt>
                <c:pt idx="1438">
                  <c:v>177.39999999999827</c:v>
                </c:pt>
                <c:pt idx="1439">
                  <c:v>177.59999999999826</c:v>
                </c:pt>
                <c:pt idx="1440">
                  <c:v>177.79999999999825</c:v>
                </c:pt>
                <c:pt idx="1441">
                  <c:v>177.99999999999824</c:v>
                </c:pt>
                <c:pt idx="1442">
                  <c:v>178.19999999999823</c:v>
                </c:pt>
                <c:pt idx="1443">
                  <c:v>178.39999999999822</c:v>
                </c:pt>
                <c:pt idx="1444">
                  <c:v>178.5999999999982</c:v>
                </c:pt>
                <c:pt idx="1445">
                  <c:v>178.79999999999819</c:v>
                </c:pt>
                <c:pt idx="1446">
                  <c:v>178.99999999999818</c:v>
                </c:pt>
                <c:pt idx="1447">
                  <c:v>179.19999999999817</c:v>
                </c:pt>
                <c:pt idx="1448">
                  <c:v>179.39999999999816</c:v>
                </c:pt>
                <c:pt idx="1449">
                  <c:v>179.59999999999815</c:v>
                </c:pt>
                <c:pt idx="1450">
                  <c:v>179.79999999999814</c:v>
                </c:pt>
                <c:pt idx="1451">
                  <c:v>179.99999999999812</c:v>
                </c:pt>
                <c:pt idx="1452">
                  <c:v>180.19999999999811</c:v>
                </c:pt>
                <c:pt idx="1453">
                  <c:v>180.3999999999981</c:v>
                </c:pt>
                <c:pt idx="1454">
                  <c:v>180.59999999999809</c:v>
                </c:pt>
                <c:pt idx="1455">
                  <c:v>180.79999999999808</c:v>
                </c:pt>
                <c:pt idx="1456">
                  <c:v>180.99999999999807</c:v>
                </c:pt>
                <c:pt idx="1457">
                  <c:v>181.19999999999806</c:v>
                </c:pt>
                <c:pt idx="1458">
                  <c:v>181.39999999999804</c:v>
                </c:pt>
                <c:pt idx="1459">
                  <c:v>181.59999999999803</c:v>
                </c:pt>
                <c:pt idx="1460">
                  <c:v>181.79999999999802</c:v>
                </c:pt>
                <c:pt idx="1461">
                  <c:v>181.99999999999801</c:v>
                </c:pt>
                <c:pt idx="1462">
                  <c:v>182.199999999998</c:v>
                </c:pt>
                <c:pt idx="1463">
                  <c:v>182.39999999999799</c:v>
                </c:pt>
                <c:pt idx="1464">
                  <c:v>182.59999999999798</c:v>
                </c:pt>
                <c:pt idx="1465">
                  <c:v>182.79999999999797</c:v>
                </c:pt>
                <c:pt idx="1466">
                  <c:v>182.99999999999795</c:v>
                </c:pt>
                <c:pt idx="1467">
                  <c:v>183.19999999999794</c:v>
                </c:pt>
                <c:pt idx="1468">
                  <c:v>183.39999999999793</c:v>
                </c:pt>
                <c:pt idx="1469">
                  <c:v>183.59999999999792</c:v>
                </c:pt>
                <c:pt idx="1470">
                  <c:v>183.79999999999791</c:v>
                </c:pt>
                <c:pt idx="1471">
                  <c:v>183.9999999999979</c:v>
                </c:pt>
                <c:pt idx="1472">
                  <c:v>184.19999999999789</c:v>
                </c:pt>
                <c:pt idx="1473">
                  <c:v>184.39999999999787</c:v>
                </c:pt>
                <c:pt idx="1474">
                  <c:v>184.59999999999786</c:v>
                </c:pt>
                <c:pt idx="1475">
                  <c:v>184.79999999999785</c:v>
                </c:pt>
                <c:pt idx="1476">
                  <c:v>184.99999999999784</c:v>
                </c:pt>
                <c:pt idx="1477">
                  <c:v>185.19999999999783</c:v>
                </c:pt>
                <c:pt idx="1478">
                  <c:v>185.39999999999782</c:v>
                </c:pt>
                <c:pt idx="1479">
                  <c:v>185.59999999999781</c:v>
                </c:pt>
                <c:pt idx="1480">
                  <c:v>185.79999999999779</c:v>
                </c:pt>
                <c:pt idx="1481">
                  <c:v>185.99999999999778</c:v>
                </c:pt>
                <c:pt idx="1482">
                  <c:v>186.19999999999777</c:v>
                </c:pt>
                <c:pt idx="1483">
                  <c:v>186.39999999999776</c:v>
                </c:pt>
                <c:pt idx="1484">
                  <c:v>186.59999999999775</c:v>
                </c:pt>
                <c:pt idx="1485">
                  <c:v>186.79999999999774</c:v>
                </c:pt>
                <c:pt idx="1486">
                  <c:v>186.99999999999773</c:v>
                </c:pt>
                <c:pt idx="1487">
                  <c:v>187.19999999999771</c:v>
                </c:pt>
                <c:pt idx="1488">
                  <c:v>187.3999999999977</c:v>
                </c:pt>
                <c:pt idx="1489">
                  <c:v>187.59999999999769</c:v>
                </c:pt>
                <c:pt idx="1490">
                  <c:v>187.79999999999768</c:v>
                </c:pt>
                <c:pt idx="1491">
                  <c:v>187.99999999999767</c:v>
                </c:pt>
                <c:pt idx="1492">
                  <c:v>188.19999999999766</c:v>
                </c:pt>
                <c:pt idx="1493">
                  <c:v>188.39999999999765</c:v>
                </c:pt>
                <c:pt idx="1494">
                  <c:v>188.59999999999764</c:v>
                </c:pt>
                <c:pt idx="1495">
                  <c:v>188.79999999999762</c:v>
                </c:pt>
                <c:pt idx="1496">
                  <c:v>188.99999999999761</c:v>
                </c:pt>
                <c:pt idx="1497">
                  <c:v>189.1999999999976</c:v>
                </c:pt>
                <c:pt idx="1498">
                  <c:v>189.39999999999759</c:v>
                </c:pt>
                <c:pt idx="1499">
                  <c:v>189.59999999999758</c:v>
                </c:pt>
                <c:pt idx="1500">
                  <c:v>189.79999999999757</c:v>
                </c:pt>
                <c:pt idx="1501">
                  <c:v>189.99999999999756</c:v>
                </c:pt>
                <c:pt idx="1502">
                  <c:v>190.19999999999754</c:v>
                </c:pt>
                <c:pt idx="1503">
                  <c:v>190.39999999999753</c:v>
                </c:pt>
                <c:pt idx="1504">
                  <c:v>190.59999999999752</c:v>
                </c:pt>
                <c:pt idx="1505">
                  <c:v>190.79999999999751</c:v>
                </c:pt>
                <c:pt idx="1506">
                  <c:v>190.9999999999975</c:v>
                </c:pt>
                <c:pt idx="1507">
                  <c:v>191.19999999999749</c:v>
                </c:pt>
                <c:pt idx="1508">
                  <c:v>191.39999999999748</c:v>
                </c:pt>
                <c:pt idx="1509">
                  <c:v>191.59999999999746</c:v>
                </c:pt>
                <c:pt idx="1510">
                  <c:v>191.79999999999745</c:v>
                </c:pt>
                <c:pt idx="1511">
                  <c:v>191.99999999999744</c:v>
                </c:pt>
                <c:pt idx="1512">
                  <c:v>192.19999999999743</c:v>
                </c:pt>
                <c:pt idx="1513">
                  <c:v>192.39999999999742</c:v>
                </c:pt>
                <c:pt idx="1514">
                  <c:v>192.59999999999741</c:v>
                </c:pt>
                <c:pt idx="1515">
                  <c:v>192.7999999999974</c:v>
                </c:pt>
                <c:pt idx="1516">
                  <c:v>192.99999999999739</c:v>
                </c:pt>
                <c:pt idx="1517">
                  <c:v>193.19999999999737</c:v>
                </c:pt>
                <c:pt idx="1518">
                  <c:v>193.39999999999736</c:v>
                </c:pt>
                <c:pt idx="1519">
                  <c:v>193.59999999999735</c:v>
                </c:pt>
                <c:pt idx="1520">
                  <c:v>193.79999999999734</c:v>
                </c:pt>
                <c:pt idx="1521">
                  <c:v>193.99999999999733</c:v>
                </c:pt>
                <c:pt idx="1522">
                  <c:v>194.19999999999732</c:v>
                </c:pt>
                <c:pt idx="1523">
                  <c:v>194.39999999999731</c:v>
                </c:pt>
                <c:pt idx="1524">
                  <c:v>194.59999999999729</c:v>
                </c:pt>
                <c:pt idx="1525">
                  <c:v>194.79999999999728</c:v>
                </c:pt>
                <c:pt idx="1526">
                  <c:v>194.99999999999727</c:v>
                </c:pt>
                <c:pt idx="1527">
                  <c:v>195.19999999999726</c:v>
                </c:pt>
                <c:pt idx="1528">
                  <c:v>195.39999999999725</c:v>
                </c:pt>
                <c:pt idx="1529">
                  <c:v>195.59999999999724</c:v>
                </c:pt>
                <c:pt idx="1530">
                  <c:v>195.79999999999723</c:v>
                </c:pt>
                <c:pt idx="1531">
                  <c:v>195.99999999999721</c:v>
                </c:pt>
                <c:pt idx="1532">
                  <c:v>196.1999999999972</c:v>
                </c:pt>
                <c:pt idx="1533">
                  <c:v>196.39999999999719</c:v>
                </c:pt>
                <c:pt idx="1534">
                  <c:v>196.59999999999718</c:v>
                </c:pt>
                <c:pt idx="1535">
                  <c:v>196.79999999999717</c:v>
                </c:pt>
                <c:pt idx="1536">
                  <c:v>196.99999999999716</c:v>
                </c:pt>
                <c:pt idx="1537">
                  <c:v>197.19999999999715</c:v>
                </c:pt>
                <c:pt idx="1538">
                  <c:v>197.39999999999714</c:v>
                </c:pt>
                <c:pt idx="1539">
                  <c:v>197.59999999999712</c:v>
                </c:pt>
                <c:pt idx="1540">
                  <c:v>197.79999999999711</c:v>
                </c:pt>
                <c:pt idx="1541">
                  <c:v>197.9999999999971</c:v>
                </c:pt>
                <c:pt idx="1542">
                  <c:v>198.19999999999709</c:v>
                </c:pt>
                <c:pt idx="1543">
                  <c:v>198.39999999999708</c:v>
                </c:pt>
                <c:pt idx="1544">
                  <c:v>198.59999999999707</c:v>
                </c:pt>
                <c:pt idx="1545">
                  <c:v>198.79999999999706</c:v>
                </c:pt>
                <c:pt idx="1546">
                  <c:v>198.99999999999704</c:v>
                </c:pt>
                <c:pt idx="1547">
                  <c:v>199.19999999999703</c:v>
                </c:pt>
                <c:pt idx="1548">
                  <c:v>199.39999999999702</c:v>
                </c:pt>
                <c:pt idx="1549">
                  <c:v>199.59999999999701</c:v>
                </c:pt>
                <c:pt idx="1550">
                  <c:v>199.799999999997</c:v>
                </c:pt>
                <c:pt idx="1551">
                  <c:v>199.99999999999699</c:v>
                </c:pt>
                <c:pt idx="1552">
                  <c:v>200.19999999999698</c:v>
                </c:pt>
                <c:pt idx="1553">
                  <c:v>200.39999999999696</c:v>
                </c:pt>
                <c:pt idx="1554">
                  <c:v>200.59999999999695</c:v>
                </c:pt>
                <c:pt idx="1555">
                  <c:v>200.79999999999694</c:v>
                </c:pt>
                <c:pt idx="1556">
                  <c:v>200.99999999999693</c:v>
                </c:pt>
                <c:pt idx="1557">
                  <c:v>201.19999999999692</c:v>
                </c:pt>
                <c:pt idx="1558">
                  <c:v>201.39999999999691</c:v>
                </c:pt>
                <c:pt idx="1559">
                  <c:v>201.5999999999969</c:v>
                </c:pt>
                <c:pt idx="1560">
                  <c:v>201.79999999999688</c:v>
                </c:pt>
                <c:pt idx="1561">
                  <c:v>201.99999999999687</c:v>
                </c:pt>
                <c:pt idx="1562">
                  <c:v>202.19999999999686</c:v>
                </c:pt>
                <c:pt idx="1563">
                  <c:v>202.39999999999685</c:v>
                </c:pt>
                <c:pt idx="1564">
                  <c:v>202.59999999999684</c:v>
                </c:pt>
                <c:pt idx="1565">
                  <c:v>202.79999999999683</c:v>
                </c:pt>
                <c:pt idx="1566">
                  <c:v>202.99999999999682</c:v>
                </c:pt>
                <c:pt idx="1567">
                  <c:v>203.19999999999681</c:v>
                </c:pt>
                <c:pt idx="1568">
                  <c:v>203.39999999999679</c:v>
                </c:pt>
                <c:pt idx="1569">
                  <c:v>203.59999999999678</c:v>
                </c:pt>
                <c:pt idx="1570">
                  <c:v>203.79999999999677</c:v>
                </c:pt>
                <c:pt idx="1571">
                  <c:v>203.99999999999676</c:v>
                </c:pt>
                <c:pt idx="1572">
                  <c:v>204.19999999999675</c:v>
                </c:pt>
                <c:pt idx="1573">
                  <c:v>204.39999999999674</c:v>
                </c:pt>
                <c:pt idx="1574">
                  <c:v>204.59999999999673</c:v>
                </c:pt>
                <c:pt idx="1575">
                  <c:v>204.79999999999671</c:v>
                </c:pt>
                <c:pt idx="1576">
                  <c:v>204.9999999999967</c:v>
                </c:pt>
                <c:pt idx="1577">
                  <c:v>205.19999999999669</c:v>
                </c:pt>
                <c:pt idx="1578">
                  <c:v>205.39999999999668</c:v>
                </c:pt>
                <c:pt idx="1579">
                  <c:v>205.59999999999667</c:v>
                </c:pt>
                <c:pt idx="1580">
                  <c:v>205.79999999999666</c:v>
                </c:pt>
                <c:pt idx="1581">
                  <c:v>205.99999999999665</c:v>
                </c:pt>
                <c:pt idx="1582">
                  <c:v>206.19999999999663</c:v>
                </c:pt>
                <c:pt idx="1583">
                  <c:v>206.39999999999662</c:v>
                </c:pt>
                <c:pt idx="1584">
                  <c:v>206.59999999999661</c:v>
                </c:pt>
                <c:pt idx="1585">
                  <c:v>206.7999999999966</c:v>
                </c:pt>
                <c:pt idx="1586">
                  <c:v>206.99999999999659</c:v>
                </c:pt>
                <c:pt idx="1587">
                  <c:v>207.19999999999658</c:v>
                </c:pt>
                <c:pt idx="1588">
                  <c:v>207.39999999999657</c:v>
                </c:pt>
                <c:pt idx="1589">
                  <c:v>207.59999999999656</c:v>
                </c:pt>
                <c:pt idx="1590">
                  <c:v>207.79999999999654</c:v>
                </c:pt>
                <c:pt idx="1591">
                  <c:v>207.99999999999653</c:v>
                </c:pt>
                <c:pt idx="1592">
                  <c:v>208.19999999999652</c:v>
                </c:pt>
                <c:pt idx="1593">
                  <c:v>208.39999999999651</c:v>
                </c:pt>
                <c:pt idx="1594">
                  <c:v>208.5999999999965</c:v>
                </c:pt>
                <c:pt idx="1595">
                  <c:v>208.79999999999649</c:v>
                </c:pt>
                <c:pt idx="1596">
                  <c:v>208.99999999999648</c:v>
                </c:pt>
                <c:pt idx="1597">
                  <c:v>209.19999999999646</c:v>
                </c:pt>
                <c:pt idx="1598">
                  <c:v>209.39999999999645</c:v>
                </c:pt>
                <c:pt idx="1599">
                  <c:v>209.59999999999644</c:v>
                </c:pt>
                <c:pt idx="1600">
                  <c:v>209.79999999999643</c:v>
                </c:pt>
                <c:pt idx="1601">
                  <c:v>209.99999999999642</c:v>
                </c:pt>
                <c:pt idx="1602">
                  <c:v>210.19999999999641</c:v>
                </c:pt>
                <c:pt idx="1603">
                  <c:v>210.3999999999964</c:v>
                </c:pt>
                <c:pt idx="1604">
                  <c:v>210.59999999999638</c:v>
                </c:pt>
                <c:pt idx="1605">
                  <c:v>210.79999999999637</c:v>
                </c:pt>
                <c:pt idx="1606">
                  <c:v>210.99999999999636</c:v>
                </c:pt>
                <c:pt idx="1607">
                  <c:v>211.19999999999635</c:v>
                </c:pt>
                <c:pt idx="1608">
                  <c:v>211.39999999999634</c:v>
                </c:pt>
                <c:pt idx="1609">
                  <c:v>211.59999999999633</c:v>
                </c:pt>
                <c:pt idx="1610">
                  <c:v>211.79999999999632</c:v>
                </c:pt>
                <c:pt idx="1611">
                  <c:v>211.99999999999631</c:v>
                </c:pt>
                <c:pt idx="1612">
                  <c:v>212.19999999999629</c:v>
                </c:pt>
                <c:pt idx="1613">
                  <c:v>212.39999999999628</c:v>
                </c:pt>
                <c:pt idx="1614">
                  <c:v>212.59999999999627</c:v>
                </c:pt>
                <c:pt idx="1615">
                  <c:v>212.79999999999626</c:v>
                </c:pt>
                <c:pt idx="1616">
                  <c:v>212.99999999999625</c:v>
                </c:pt>
                <c:pt idx="1617">
                  <c:v>213.19999999999624</c:v>
                </c:pt>
                <c:pt idx="1618">
                  <c:v>213.39999999999623</c:v>
                </c:pt>
                <c:pt idx="1619">
                  <c:v>213.59999999999621</c:v>
                </c:pt>
                <c:pt idx="1620">
                  <c:v>213.7999999999962</c:v>
                </c:pt>
                <c:pt idx="1621">
                  <c:v>213.99999999999619</c:v>
                </c:pt>
                <c:pt idx="1622">
                  <c:v>214.19999999999618</c:v>
                </c:pt>
                <c:pt idx="1623">
                  <c:v>214.39999999999617</c:v>
                </c:pt>
                <c:pt idx="1624">
                  <c:v>214.59999999999616</c:v>
                </c:pt>
                <c:pt idx="1625">
                  <c:v>214.79999999999615</c:v>
                </c:pt>
                <c:pt idx="1626">
                  <c:v>214.99999999999613</c:v>
                </c:pt>
                <c:pt idx="1627">
                  <c:v>215.19999999999612</c:v>
                </c:pt>
                <c:pt idx="1628">
                  <c:v>215.39999999999611</c:v>
                </c:pt>
                <c:pt idx="1629">
                  <c:v>215.5999999999961</c:v>
                </c:pt>
                <c:pt idx="1630">
                  <c:v>215.79999999999609</c:v>
                </c:pt>
                <c:pt idx="1631">
                  <c:v>215.99999999999608</c:v>
                </c:pt>
                <c:pt idx="1632">
                  <c:v>216.19999999999607</c:v>
                </c:pt>
                <c:pt idx="1633">
                  <c:v>216.39999999999606</c:v>
                </c:pt>
                <c:pt idx="1634">
                  <c:v>216.59999999999604</c:v>
                </c:pt>
                <c:pt idx="1635">
                  <c:v>216.79999999999603</c:v>
                </c:pt>
                <c:pt idx="1636">
                  <c:v>216.99999999999602</c:v>
                </c:pt>
                <c:pt idx="1637">
                  <c:v>217.19999999999601</c:v>
                </c:pt>
                <c:pt idx="1638">
                  <c:v>217.399999999996</c:v>
                </c:pt>
                <c:pt idx="1639">
                  <c:v>217.59999999999599</c:v>
                </c:pt>
                <c:pt idx="1640">
                  <c:v>217.79999999999598</c:v>
                </c:pt>
                <c:pt idx="1641">
                  <c:v>217.99999999999596</c:v>
                </c:pt>
                <c:pt idx="1642">
                  <c:v>218.19999999999595</c:v>
                </c:pt>
                <c:pt idx="1643">
                  <c:v>218.39999999999594</c:v>
                </c:pt>
                <c:pt idx="1644">
                  <c:v>218.59999999999593</c:v>
                </c:pt>
                <c:pt idx="1645">
                  <c:v>218.79999999999592</c:v>
                </c:pt>
                <c:pt idx="1646">
                  <c:v>218.99999999999591</c:v>
                </c:pt>
                <c:pt idx="1647">
                  <c:v>219.1999999999959</c:v>
                </c:pt>
                <c:pt idx="1648">
                  <c:v>219.39999999999588</c:v>
                </c:pt>
                <c:pt idx="1649">
                  <c:v>219.59999999999587</c:v>
                </c:pt>
                <c:pt idx="1650">
                  <c:v>219.79999999999586</c:v>
                </c:pt>
                <c:pt idx="1651">
                  <c:v>219.99999999999585</c:v>
                </c:pt>
                <c:pt idx="1652">
                  <c:v>220.19999999999584</c:v>
                </c:pt>
                <c:pt idx="1653">
                  <c:v>220.39999999999583</c:v>
                </c:pt>
                <c:pt idx="1654">
                  <c:v>220.59999999999582</c:v>
                </c:pt>
                <c:pt idx="1655">
                  <c:v>220.7999999999958</c:v>
                </c:pt>
                <c:pt idx="1656">
                  <c:v>220.99999999999579</c:v>
                </c:pt>
                <c:pt idx="1657">
                  <c:v>221.19999999999578</c:v>
                </c:pt>
                <c:pt idx="1658">
                  <c:v>221.39999999999577</c:v>
                </c:pt>
                <c:pt idx="1659">
                  <c:v>221.59999999999576</c:v>
                </c:pt>
                <c:pt idx="1660">
                  <c:v>221.79999999999575</c:v>
                </c:pt>
                <c:pt idx="1661">
                  <c:v>221.99999999999574</c:v>
                </c:pt>
                <c:pt idx="1662">
                  <c:v>222.19999999999573</c:v>
                </c:pt>
                <c:pt idx="1663">
                  <c:v>222.39999999999571</c:v>
                </c:pt>
                <c:pt idx="1664">
                  <c:v>222.5999999999957</c:v>
                </c:pt>
                <c:pt idx="1665">
                  <c:v>222.79999999999569</c:v>
                </c:pt>
                <c:pt idx="1666">
                  <c:v>222.99999999999568</c:v>
                </c:pt>
                <c:pt idx="1667">
                  <c:v>223.19999999999567</c:v>
                </c:pt>
                <c:pt idx="1668">
                  <c:v>223.39999999999566</c:v>
                </c:pt>
                <c:pt idx="1669">
                  <c:v>223.59999999999565</c:v>
                </c:pt>
                <c:pt idx="1670">
                  <c:v>223.79999999999563</c:v>
                </c:pt>
                <c:pt idx="1671">
                  <c:v>223.99999999999562</c:v>
                </c:pt>
                <c:pt idx="1672">
                  <c:v>224.19999999999561</c:v>
                </c:pt>
                <c:pt idx="1673">
                  <c:v>224.3999999999956</c:v>
                </c:pt>
                <c:pt idx="1674">
                  <c:v>224.59999999999559</c:v>
                </c:pt>
                <c:pt idx="1675">
                  <c:v>224.79999999999558</c:v>
                </c:pt>
                <c:pt idx="1676">
                  <c:v>224.99999999999557</c:v>
                </c:pt>
                <c:pt idx="1677">
                  <c:v>225.19999999999555</c:v>
                </c:pt>
                <c:pt idx="1678">
                  <c:v>225.39999999999554</c:v>
                </c:pt>
                <c:pt idx="1679">
                  <c:v>225.59999999999553</c:v>
                </c:pt>
                <c:pt idx="1680">
                  <c:v>225.79999999999552</c:v>
                </c:pt>
                <c:pt idx="1681">
                  <c:v>225.99999999999551</c:v>
                </c:pt>
                <c:pt idx="1682">
                  <c:v>226.1999999999955</c:v>
                </c:pt>
                <c:pt idx="1683">
                  <c:v>226.39999999999549</c:v>
                </c:pt>
                <c:pt idx="1684">
                  <c:v>226.59999999999548</c:v>
                </c:pt>
                <c:pt idx="1685">
                  <c:v>226.79999999999546</c:v>
                </c:pt>
                <c:pt idx="1686">
                  <c:v>226.99999999999545</c:v>
                </c:pt>
                <c:pt idx="1687">
                  <c:v>227.19999999999544</c:v>
                </c:pt>
                <c:pt idx="1688">
                  <c:v>227.39999999999543</c:v>
                </c:pt>
                <c:pt idx="1689">
                  <c:v>227.59999999999542</c:v>
                </c:pt>
                <c:pt idx="1690">
                  <c:v>227.79999999999541</c:v>
                </c:pt>
                <c:pt idx="1691">
                  <c:v>227.9999999999954</c:v>
                </c:pt>
                <c:pt idx="1692">
                  <c:v>228.19999999999538</c:v>
                </c:pt>
                <c:pt idx="1693">
                  <c:v>228.39999999999537</c:v>
                </c:pt>
                <c:pt idx="1694">
                  <c:v>228.59999999999536</c:v>
                </c:pt>
                <c:pt idx="1695">
                  <c:v>228.79999999999535</c:v>
                </c:pt>
                <c:pt idx="1696">
                  <c:v>228.99999999999534</c:v>
                </c:pt>
                <c:pt idx="1697">
                  <c:v>229.19999999999533</c:v>
                </c:pt>
                <c:pt idx="1698">
                  <c:v>229.39999999999532</c:v>
                </c:pt>
                <c:pt idx="1699">
                  <c:v>229.5999999999953</c:v>
                </c:pt>
                <c:pt idx="1700">
                  <c:v>229.79999999999529</c:v>
                </c:pt>
                <c:pt idx="1701">
                  <c:v>229.99999999999528</c:v>
                </c:pt>
                <c:pt idx="1702">
                  <c:v>230.19999999999527</c:v>
                </c:pt>
                <c:pt idx="1703">
                  <c:v>230.39999999999526</c:v>
                </c:pt>
                <c:pt idx="1704">
                  <c:v>230.59999999999525</c:v>
                </c:pt>
                <c:pt idx="1705">
                  <c:v>230.79999999999524</c:v>
                </c:pt>
                <c:pt idx="1706">
                  <c:v>230.99999999999523</c:v>
                </c:pt>
                <c:pt idx="1707">
                  <c:v>231.19999999999521</c:v>
                </c:pt>
                <c:pt idx="1708">
                  <c:v>231.3999999999952</c:v>
                </c:pt>
                <c:pt idx="1709">
                  <c:v>231.59999999999519</c:v>
                </c:pt>
                <c:pt idx="1710">
                  <c:v>231.79999999999518</c:v>
                </c:pt>
                <c:pt idx="1711">
                  <c:v>231.99999999999517</c:v>
                </c:pt>
                <c:pt idx="1712">
                  <c:v>232.19999999999516</c:v>
                </c:pt>
                <c:pt idx="1713">
                  <c:v>232.39999999999515</c:v>
                </c:pt>
                <c:pt idx="1714">
                  <c:v>232.59999999999513</c:v>
                </c:pt>
                <c:pt idx="1715">
                  <c:v>232.79999999999512</c:v>
                </c:pt>
                <c:pt idx="1716">
                  <c:v>232.99999999999511</c:v>
                </c:pt>
                <c:pt idx="1717">
                  <c:v>233.1999999999951</c:v>
                </c:pt>
                <c:pt idx="1718">
                  <c:v>233.39999999999509</c:v>
                </c:pt>
                <c:pt idx="1719">
                  <c:v>233.59999999999508</c:v>
                </c:pt>
                <c:pt idx="1720">
                  <c:v>233.79999999999507</c:v>
                </c:pt>
                <c:pt idx="1721">
                  <c:v>233.99999999999505</c:v>
                </c:pt>
                <c:pt idx="1722">
                  <c:v>234.19999999999504</c:v>
                </c:pt>
                <c:pt idx="1723">
                  <c:v>234.39999999999503</c:v>
                </c:pt>
                <c:pt idx="1724">
                  <c:v>234.59999999999502</c:v>
                </c:pt>
                <c:pt idx="1725">
                  <c:v>234.79999999999501</c:v>
                </c:pt>
                <c:pt idx="1726">
                  <c:v>234.999999999995</c:v>
                </c:pt>
                <c:pt idx="1727">
                  <c:v>235.19999999999499</c:v>
                </c:pt>
                <c:pt idx="1728">
                  <c:v>235.39999999999498</c:v>
                </c:pt>
                <c:pt idx="1729">
                  <c:v>235.59999999999496</c:v>
                </c:pt>
                <c:pt idx="1730">
                  <c:v>235.79999999999495</c:v>
                </c:pt>
                <c:pt idx="1731">
                  <c:v>235.99999999999494</c:v>
                </c:pt>
                <c:pt idx="1732">
                  <c:v>236.19999999999493</c:v>
                </c:pt>
                <c:pt idx="1733">
                  <c:v>236.39999999999492</c:v>
                </c:pt>
                <c:pt idx="1734">
                  <c:v>236.59999999999491</c:v>
                </c:pt>
                <c:pt idx="1735">
                  <c:v>236.7999999999949</c:v>
                </c:pt>
                <c:pt idx="1736">
                  <c:v>236.99999999999488</c:v>
                </c:pt>
                <c:pt idx="1737">
                  <c:v>237.19999999999487</c:v>
                </c:pt>
                <c:pt idx="1738">
                  <c:v>237.39999999999486</c:v>
                </c:pt>
                <c:pt idx="1739">
                  <c:v>237.59999999999485</c:v>
                </c:pt>
                <c:pt idx="1740">
                  <c:v>237.79999999999484</c:v>
                </c:pt>
                <c:pt idx="1741">
                  <c:v>237.99999999999483</c:v>
                </c:pt>
                <c:pt idx="1742">
                  <c:v>238.19999999999482</c:v>
                </c:pt>
                <c:pt idx="1743">
                  <c:v>238.3999999999948</c:v>
                </c:pt>
                <c:pt idx="1744">
                  <c:v>238.59999999999479</c:v>
                </c:pt>
                <c:pt idx="1745">
                  <c:v>238.79999999999478</c:v>
                </c:pt>
                <c:pt idx="1746">
                  <c:v>238.99999999999477</c:v>
                </c:pt>
                <c:pt idx="1747">
                  <c:v>239.19999999999476</c:v>
                </c:pt>
                <c:pt idx="1748">
                  <c:v>239.39999999999475</c:v>
                </c:pt>
                <c:pt idx="1749">
                  <c:v>239.59999999999474</c:v>
                </c:pt>
                <c:pt idx="1750">
                  <c:v>239.79999999999472</c:v>
                </c:pt>
                <c:pt idx="1751">
                  <c:v>239.99999999999471</c:v>
                </c:pt>
                <c:pt idx="1752">
                  <c:v>240.1999999999947</c:v>
                </c:pt>
                <c:pt idx="1753">
                  <c:v>240.39999999999469</c:v>
                </c:pt>
                <c:pt idx="1754">
                  <c:v>240.59999999999468</c:v>
                </c:pt>
                <c:pt idx="1755">
                  <c:v>240.79999999999467</c:v>
                </c:pt>
                <c:pt idx="1756">
                  <c:v>240.99999999999466</c:v>
                </c:pt>
                <c:pt idx="1757">
                  <c:v>241.19999999999465</c:v>
                </c:pt>
                <c:pt idx="1758">
                  <c:v>241.39999999999463</c:v>
                </c:pt>
                <c:pt idx="1759">
                  <c:v>241.59999999999462</c:v>
                </c:pt>
                <c:pt idx="1760">
                  <c:v>241.79999999999461</c:v>
                </c:pt>
                <c:pt idx="1761">
                  <c:v>241.9999999999946</c:v>
                </c:pt>
                <c:pt idx="1762">
                  <c:v>242.19999999999459</c:v>
                </c:pt>
                <c:pt idx="1763">
                  <c:v>242.39999999999458</c:v>
                </c:pt>
                <c:pt idx="1764">
                  <c:v>242.59999999999457</c:v>
                </c:pt>
                <c:pt idx="1765">
                  <c:v>242.79999999999455</c:v>
                </c:pt>
                <c:pt idx="1766">
                  <c:v>242.99999999999454</c:v>
                </c:pt>
                <c:pt idx="1767">
                  <c:v>243.19999999999453</c:v>
                </c:pt>
                <c:pt idx="1768">
                  <c:v>243.39999999999452</c:v>
                </c:pt>
                <c:pt idx="1769">
                  <c:v>243.59999999999451</c:v>
                </c:pt>
                <c:pt idx="1770">
                  <c:v>243.7999999999945</c:v>
                </c:pt>
                <c:pt idx="1771">
                  <c:v>243.99999999999449</c:v>
                </c:pt>
                <c:pt idx="1772">
                  <c:v>244.19999999999447</c:v>
                </c:pt>
                <c:pt idx="1773">
                  <c:v>244.39999999999446</c:v>
                </c:pt>
                <c:pt idx="1774">
                  <c:v>244.59999999999445</c:v>
                </c:pt>
                <c:pt idx="1775">
                  <c:v>244.79999999999444</c:v>
                </c:pt>
                <c:pt idx="1776">
                  <c:v>244.99999999999443</c:v>
                </c:pt>
                <c:pt idx="1777">
                  <c:v>245.19999999999442</c:v>
                </c:pt>
                <c:pt idx="1778">
                  <c:v>245.39999999999441</c:v>
                </c:pt>
                <c:pt idx="1779">
                  <c:v>245.5999999999944</c:v>
                </c:pt>
                <c:pt idx="1780">
                  <c:v>245.79999999999438</c:v>
                </c:pt>
                <c:pt idx="1781">
                  <c:v>245.99999999999437</c:v>
                </c:pt>
                <c:pt idx="1782">
                  <c:v>246.19999999999436</c:v>
                </c:pt>
                <c:pt idx="1783">
                  <c:v>246.39999999999435</c:v>
                </c:pt>
                <c:pt idx="1784">
                  <c:v>246.59999999999434</c:v>
                </c:pt>
                <c:pt idx="1785">
                  <c:v>246.79999999999433</c:v>
                </c:pt>
                <c:pt idx="1786">
                  <c:v>246.99999999999432</c:v>
                </c:pt>
                <c:pt idx="1787">
                  <c:v>247.1999999999943</c:v>
                </c:pt>
                <c:pt idx="1788">
                  <c:v>247.39999999999429</c:v>
                </c:pt>
                <c:pt idx="1789">
                  <c:v>247.59999999999428</c:v>
                </c:pt>
                <c:pt idx="1790">
                  <c:v>247.79999999999427</c:v>
                </c:pt>
                <c:pt idx="1791">
                  <c:v>247.99999999999426</c:v>
                </c:pt>
                <c:pt idx="1792">
                  <c:v>248.19999999999425</c:v>
                </c:pt>
                <c:pt idx="1793">
                  <c:v>248.39999999999424</c:v>
                </c:pt>
                <c:pt idx="1794">
                  <c:v>248.59999999999422</c:v>
                </c:pt>
                <c:pt idx="1795">
                  <c:v>248.79999999999421</c:v>
                </c:pt>
                <c:pt idx="1796">
                  <c:v>248.9999999999942</c:v>
                </c:pt>
                <c:pt idx="1797">
                  <c:v>249.19999999999419</c:v>
                </c:pt>
                <c:pt idx="1798">
                  <c:v>249.39999999999418</c:v>
                </c:pt>
                <c:pt idx="1799">
                  <c:v>249.59999999999417</c:v>
                </c:pt>
                <c:pt idx="1800">
                  <c:v>249.79999999999416</c:v>
                </c:pt>
                <c:pt idx="1801">
                  <c:v>249.99999999999415</c:v>
                </c:pt>
                <c:pt idx="1802">
                  <c:v>250.19999999999413</c:v>
                </c:pt>
                <c:pt idx="1803">
                  <c:v>250.39999999999412</c:v>
                </c:pt>
                <c:pt idx="1804">
                  <c:v>250.59999999999411</c:v>
                </c:pt>
                <c:pt idx="1805">
                  <c:v>250.7999999999941</c:v>
                </c:pt>
                <c:pt idx="1806">
                  <c:v>250.99999999999409</c:v>
                </c:pt>
                <c:pt idx="1807">
                  <c:v>251.19999999999408</c:v>
                </c:pt>
                <c:pt idx="1808">
                  <c:v>251.39999999999407</c:v>
                </c:pt>
                <c:pt idx="1809">
                  <c:v>251.59999999999405</c:v>
                </c:pt>
                <c:pt idx="1810">
                  <c:v>251.79999999999404</c:v>
                </c:pt>
                <c:pt idx="1811">
                  <c:v>251.99999999999403</c:v>
                </c:pt>
                <c:pt idx="1812">
                  <c:v>252.19999999999402</c:v>
                </c:pt>
                <c:pt idx="1813">
                  <c:v>252.39999999999401</c:v>
                </c:pt>
                <c:pt idx="1814">
                  <c:v>252.599999999994</c:v>
                </c:pt>
                <c:pt idx="1815">
                  <c:v>252.79999999999399</c:v>
                </c:pt>
                <c:pt idx="1816">
                  <c:v>252.99999999999397</c:v>
                </c:pt>
                <c:pt idx="1817">
                  <c:v>253.19999999999396</c:v>
                </c:pt>
                <c:pt idx="1818">
                  <c:v>253.39999999999395</c:v>
                </c:pt>
                <c:pt idx="1819">
                  <c:v>253.59999999999394</c:v>
                </c:pt>
                <c:pt idx="1820">
                  <c:v>253.79999999999393</c:v>
                </c:pt>
                <c:pt idx="1821">
                  <c:v>253.99999999999392</c:v>
                </c:pt>
                <c:pt idx="1822">
                  <c:v>254.19999999999391</c:v>
                </c:pt>
                <c:pt idx="1823">
                  <c:v>254.3999999999939</c:v>
                </c:pt>
                <c:pt idx="1824">
                  <c:v>254.59999999999388</c:v>
                </c:pt>
                <c:pt idx="1825">
                  <c:v>254.79999999999387</c:v>
                </c:pt>
                <c:pt idx="1826">
                  <c:v>254.99999999999386</c:v>
                </c:pt>
                <c:pt idx="1827">
                  <c:v>255.19999999999385</c:v>
                </c:pt>
                <c:pt idx="1828">
                  <c:v>255.39999999999384</c:v>
                </c:pt>
                <c:pt idx="1829">
                  <c:v>255.59999999999383</c:v>
                </c:pt>
                <c:pt idx="1830">
                  <c:v>255.79999999999382</c:v>
                </c:pt>
                <c:pt idx="1831">
                  <c:v>255.9999999999938</c:v>
                </c:pt>
                <c:pt idx="1832">
                  <c:v>256.19999999999379</c:v>
                </c:pt>
                <c:pt idx="1833">
                  <c:v>256.39999999999378</c:v>
                </c:pt>
                <c:pt idx="1834">
                  <c:v>256.59999999999377</c:v>
                </c:pt>
                <c:pt idx="1835">
                  <c:v>256.79999999999376</c:v>
                </c:pt>
                <c:pt idx="1836">
                  <c:v>256.99999999999375</c:v>
                </c:pt>
                <c:pt idx="1837">
                  <c:v>257.19999999999374</c:v>
                </c:pt>
                <c:pt idx="1838">
                  <c:v>257.39999999999372</c:v>
                </c:pt>
                <c:pt idx="1839">
                  <c:v>257.59999999999371</c:v>
                </c:pt>
                <c:pt idx="1840">
                  <c:v>257.7999999999937</c:v>
                </c:pt>
                <c:pt idx="1841">
                  <c:v>257.99999999999369</c:v>
                </c:pt>
                <c:pt idx="1842">
                  <c:v>258.19999999999368</c:v>
                </c:pt>
                <c:pt idx="1843">
                  <c:v>258.39999999999367</c:v>
                </c:pt>
                <c:pt idx="1844">
                  <c:v>258.59999999999366</c:v>
                </c:pt>
                <c:pt idx="1845">
                  <c:v>258.79999999999364</c:v>
                </c:pt>
                <c:pt idx="1846">
                  <c:v>258.99999999999363</c:v>
                </c:pt>
                <c:pt idx="1847">
                  <c:v>259.19999999999362</c:v>
                </c:pt>
                <c:pt idx="1848">
                  <c:v>259.39999999999361</c:v>
                </c:pt>
                <c:pt idx="1849">
                  <c:v>259.5999999999936</c:v>
                </c:pt>
                <c:pt idx="1850">
                  <c:v>259.79999999999359</c:v>
                </c:pt>
                <c:pt idx="1851">
                  <c:v>259.99999999999358</c:v>
                </c:pt>
                <c:pt idx="1852">
                  <c:v>260.19999999999357</c:v>
                </c:pt>
                <c:pt idx="1853">
                  <c:v>260.39999999999355</c:v>
                </c:pt>
                <c:pt idx="1854">
                  <c:v>260.59999999999354</c:v>
                </c:pt>
                <c:pt idx="1855">
                  <c:v>260.79999999999353</c:v>
                </c:pt>
                <c:pt idx="1856">
                  <c:v>260.99999999999352</c:v>
                </c:pt>
                <c:pt idx="1857">
                  <c:v>261.19999999999351</c:v>
                </c:pt>
                <c:pt idx="1858">
                  <c:v>261.3999999999935</c:v>
                </c:pt>
                <c:pt idx="1859">
                  <c:v>261.59999999999349</c:v>
                </c:pt>
                <c:pt idx="1860">
                  <c:v>261.79999999999347</c:v>
                </c:pt>
                <c:pt idx="1861">
                  <c:v>261.99999999999346</c:v>
                </c:pt>
                <c:pt idx="1862">
                  <c:v>262.19999999999345</c:v>
                </c:pt>
                <c:pt idx="1863">
                  <c:v>262.39999999999344</c:v>
                </c:pt>
                <c:pt idx="1864">
                  <c:v>262.59999999999343</c:v>
                </c:pt>
                <c:pt idx="1865">
                  <c:v>262.79999999999342</c:v>
                </c:pt>
                <c:pt idx="1866">
                  <c:v>262.99999999999341</c:v>
                </c:pt>
                <c:pt idx="1867">
                  <c:v>263.19999999999339</c:v>
                </c:pt>
                <c:pt idx="1868">
                  <c:v>263.39999999999338</c:v>
                </c:pt>
                <c:pt idx="1869">
                  <c:v>263.59999999999337</c:v>
                </c:pt>
                <c:pt idx="1870">
                  <c:v>263.79999999999336</c:v>
                </c:pt>
                <c:pt idx="1871">
                  <c:v>263.99999999999335</c:v>
                </c:pt>
                <c:pt idx="1872">
                  <c:v>264.19999999999334</c:v>
                </c:pt>
                <c:pt idx="1873">
                  <c:v>264.39999999999333</c:v>
                </c:pt>
                <c:pt idx="1874">
                  <c:v>264.59999999999332</c:v>
                </c:pt>
                <c:pt idx="1875">
                  <c:v>264.7999999999933</c:v>
                </c:pt>
                <c:pt idx="1876">
                  <c:v>264.99999999999329</c:v>
                </c:pt>
                <c:pt idx="1877">
                  <c:v>265.19999999999328</c:v>
                </c:pt>
                <c:pt idx="1878">
                  <c:v>265.39999999999327</c:v>
                </c:pt>
                <c:pt idx="1879">
                  <c:v>265.59999999999326</c:v>
                </c:pt>
                <c:pt idx="1880">
                  <c:v>265.79999999999325</c:v>
                </c:pt>
                <c:pt idx="1881">
                  <c:v>265.99999999999324</c:v>
                </c:pt>
                <c:pt idx="1882">
                  <c:v>266.19999999999322</c:v>
                </c:pt>
                <c:pt idx="1883">
                  <c:v>266.39999999999321</c:v>
                </c:pt>
                <c:pt idx="1884">
                  <c:v>266.5999999999932</c:v>
                </c:pt>
                <c:pt idx="1885">
                  <c:v>266.79999999999319</c:v>
                </c:pt>
                <c:pt idx="1886">
                  <c:v>266.99999999999318</c:v>
                </c:pt>
                <c:pt idx="1887">
                  <c:v>267.19999999999317</c:v>
                </c:pt>
                <c:pt idx="1888">
                  <c:v>267.39999999999316</c:v>
                </c:pt>
                <c:pt idx="1889">
                  <c:v>267.59999999999314</c:v>
                </c:pt>
                <c:pt idx="1890">
                  <c:v>267.79999999999313</c:v>
                </c:pt>
                <c:pt idx="1891">
                  <c:v>267.99999999999312</c:v>
                </c:pt>
                <c:pt idx="1892">
                  <c:v>268.19999999999311</c:v>
                </c:pt>
                <c:pt idx="1893">
                  <c:v>268.3999999999931</c:v>
                </c:pt>
                <c:pt idx="1894">
                  <c:v>268.59999999999309</c:v>
                </c:pt>
                <c:pt idx="1895">
                  <c:v>268.79999999999308</c:v>
                </c:pt>
                <c:pt idx="1896">
                  <c:v>268.99999999999307</c:v>
                </c:pt>
                <c:pt idx="1897">
                  <c:v>269.19999999999305</c:v>
                </c:pt>
                <c:pt idx="1898">
                  <c:v>269.39999999999304</c:v>
                </c:pt>
                <c:pt idx="1899">
                  <c:v>269.59999999999303</c:v>
                </c:pt>
                <c:pt idx="1900">
                  <c:v>269.79999999999302</c:v>
                </c:pt>
                <c:pt idx="1901">
                  <c:v>269.99999999999301</c:v>
                </c:pt>
                <c:pt idx="1902">
                  <c:v>270.199999999993</c:v>
                </c:pt>
                <c:pt idx="1903">
                  <c:v>270.39999999999299</c:v>
                </c:pt>
                <c:pt idx="1904">
                  <c:v>270.59999999999297</c:v>
                </c:pt>
                <c:pt idx="1905">
                  <c:v>270.79999999999296</c:v>
                </c:pt>
                <c:pt idx="1906">
                  <c:v>270.99999999999295</c:v>
                </c:pt>
                <c:pt idx="1907">
                  <c:v>271.19999999999294</c:v>
                </c:pt>
                <c:pt idx="1908">
                  <c:v>271.39999999999293</c:v>
                </c:pt>
                <c:pt idx="1909">
                  <c:v>271.59999999999292</c:v>
                </c:pt>
                <c:pt idx="1910">
                  <c:v>271.79999999999291</c:v>
                </c:pt>
                <c:pt idx="1911">
                  <c:v>271.99999999999289</c:v>
                </c:pt>
                <c:pt idx="1912">
                  <c:v>272.19999999999288</c:v>
                </c:pt>
                <c:pt idx="1913">
                  <c:v>272.39999999999287</c:v>
                </c:pt>
                <c:pt idx="1914">
                  <c:v>272.59999999999286</c:v>
                </c:pt>
                <c:pt idx="1915">
                  <c:v>272.79999999999285</c:v>
                </c:pt>
                <c:pt idx="1916">
                  <c:v>272.99999999999284</c:v>
                </c:pt>
                <c:pt idx="1917">
                  <c:v>273.19999999999283</c:v>
                </c:pt>
                <c:pt idx="1918">
                  <c:v>273.39999999999281</c:v>
                </c:pt>
                <c:pt idx="1919">
                  <c:v>273.5999999999928</c:v>
                </c:pt>
                <c:pt idx="1920">
                  <c:v>273.79999999999279</c:v>
                </c:pt>
                <c:pt idx="1921">
                  <c:v>273.99999999999278</c:v>
                </c:pt>
                <c:pt idx="1922">
                  <c:v>274.19999999999277</c:v>
                </c:pt>
                <c:pt idx="1923">
                  <c:v>274.39999999999276</c:v>
                </c:pt>
                <c:pt idx="1924">
                  <c:v>274.59999999999275</c:v>
                </c:pt>
                <c:pt idx="1925">
                  <c:v>274.79999999999274</c:v>
                </c:pt>
                <c:pt idx="1926">
                  <c:v>274.99999999999272</c:v>
                </c:pt>
                <c:pt idx="1927">
                  <c:v>275.19999999999271</c:v>
                </c:pt>
                <c:pt idx="1928">
                  <c:v>275.3999999999927</c:v>
                </c:pt>
                <c:pt idx="1929">
                  <c:v>275.59999999999269</c:v>
                </c:pt>
                <c:pt idx="1930">
                  <c:v>275.79999999999268</c:v>
                </c:pt>
                <c:pt idx="1931">
                  <c:v>275.99999999999267</c:v>
                </c:pt>
                <c:pt idx="1932">
                  <c:v>276.19999999999266</c:v>
                </c:pt>
                <c:pt idx="1933">
                  <c:v>276.39999999999264</c:v>
                </c:pt>
                <c:pt idx="1934">
                  <c:v>276.59999999999263</c:v>
                </c:pt>
                <c:pt idx="1935">
                  <c:v>276.79999999999262</c:v>
                </c:pt>
                <c:pt idx="1936">
                  <c:v>276.99999999999261</c:v>
                </c:pt>
                <c:pt idx="1937">
                  <c:v>277.1999999999926</c:v>
                </c:pt>
                <c:pt idx="1938">
                  <c:v>277.39999999999259</c:v>
                </c:pt>
                <c:pt idx="1939">
                  <c:v>277.59999999999258</c:v>
                </c:pt>
                <c:pt idx="1940">
                  <c:v>277.79999999999256</c:v>
                </c:pt>
                <c:pt idx="1941">
                  <c:v>277.99999999999255</c:v>
                </c:pt>
                <c:pt idx="1942">
                  <c:v>278.19999999999254</c:v>
                </c:pt>
                <c:pt idx="1943">
                  <c:v>278.39999999999253</c:v>
                </c:pt>
                <c:pt idx="1944">
                  <c:v>278.59999999999252</c:v>
                </c:pt>
                <c:pt idx="1945">
                  <c:v>278.79999999999251</c:v>
                </c:pt>
                <c:pt idx="1946">
                  <c:v>278.9999999999925</c:v>
                </c:pt>
                <c:pt idx="1947">
                  <c:v>279.19999999999249</c:v>
                </c:pt>
                <c:pt idx="1948">
                  <c:v>279.39999999999247</c:v>
                </c:pt>
                <c:pt idx="1949">
                  <c:v>279.59999999999246</c:v>
                </c:pt>
                <c:pt idx="1950">
                  <c:v>279.79999999999245</c:v>
                </c:pt>
                <c:pt idx="1951">
                  <c:v>279.99999999999244</c:v>
                </c:pt>
                <c:pt idx="1952">
                  <c:v>280.19999999999243</c:v>
                </c:pt>
                <c:pt idx="1953">
                  <c:v>280.39999999999242</c:v>
                </c:pt>
                <c:pt idx="1954">
                  <c:v>280.59999999999241</c:v>
                </c:pt>
                <c:pt idx="1955">
                  <c:v>280.79999999999239</c:v>
                </c:pt>
                <c:pt idx="1956">
                  <c:v>280.99999999999238</c:v>
                </c:pt>
                <c:pt idx="1957">
                  <c:v>281.19999999999237</c:v>
                </c:pt>
                <c:pt idx="1958">
                  <c:v>281.39999999999236</c:v>
                </c:pt>
                <c:pt idx="1959">
                  <c:v>281.59999999999235</c:v>
                </c:pt>
                <c:pt idx="1960">
                  <c:v>281.79999999999234</c:v>
                </c:pt>
                <c:pt idx="1961">
                  <c:v>281.99999999999233</c:v>
                </c:pt>
                <c:pt idx="1962">
                  <c:v>282.19999999999231</c:v>
                </c:pt>
                <c:pt idx="1963">
                  <c:v>282.3999999999923</c:v>
                </c:pt>
                <c:pt idx="1964">
                  <c:v>282.59999999999229</c:v>
                </c:pt>
                <c:pt idx="1965">
                  <c:v>282.79999999999228</c:v>
                </c:pt>
                <c:pt idx="1966">
                  <c:v>282.99999999999227</c:v>
                </c:pt>
                <c:pt idx="1967">
                  <c:v>283.19999999999226</c:v>
                </c:pt>
                <c:pt idx="1968">
                  <c:v>283.39999999999225</c:v>
                </c:pt>
                <c:pt idx="1969">
                  <c:v>283.59999999999224</c:v>
                </c:pt>
                <c:pt idx="1970">
                  <c:v>283.79999999999222</c:v>
                </c:pt>
                <c:pt idx="1971">
                  <c:v>283.99999999999221</c:v>
                </c:pt>
                <c:pt idx="1972">
                  <c:v>284.1999999999922</c:v>
                </c:pt>
                <c:pt idx="1973">
                  <c:v>284.39999999999219</c:v>
                </c:pt>
                <c:pt idx="1974">
                  <c:v>284.59999999999218</c:v>
                </c:pt>
                <c:pt idx="1975">
                  <c:v>284.79999999999217</c:v>
                </c:pt>
                <c:pt idx="1976">
                  <c:v>284.99999999999216</c:v>
                </c:pt>
                <c:pt idx="1977">
                  <c:v>285.19999999999214</c:v>
                </c:pt>
                <c:pt idx="1978">
                  <c:v>285.39999999999213</c:v>
                </c:pt>
                <c:pt idx="1979">
                  <c:v>285.59999999999212</c:v>
                </c:pt>
                <c:pt idx="1980">
                  <c:v>285.79999999999211</c:v>
                </c:pt>
                <c:pt idx="1981">
                  <c:v>285.9999999999921</c:v>
                </c:pt>
                <c:pt idx="1982">
                  <c:v>286.19999999999209</c:v>
                </c:pt>
                <c:pt idx="1983">
                  <c:v>286.39999999999208</c:v>
                </c:pt>
                <c:pt idx="1984">
                  <c:v>286.59999999999206</c:v>
                </c:pt>
                <c:pt idx="1985">
                  <c:v>286.79999999999205</c:v>
                </c:pt>
                <c:pt idx="1986">
                  <c:v>286.99999999999204</c:v>
                </c:pt>
                <c:pt idx="1987">
                  <c:v>287.19999999999203</c:v>
                </c:pt>
                <c:pt idx="1988">
                  <c:v>287.39999999999202</c:v>
                </c:pt>
                <c:pt idx="1989">
                  <c:v>287.59999999999201</c:v>
                </c:pt>
                <c:pt idx="1990">
                  <c:v>287.799999999992</c:v>
                </c:pt>
                <c:pt idx="1991">
                  <c:v>287.99999999999199</c:v>
                </c:pt>
                <c:pt idx="1992">
                  <c:v>288.19999999999197</c:v>
                </c:pt>
                <c:pt idx="1993">
                  <c:v>288.39999999999196</c:v>
                </c:pt>
                <c:pt idx="1994">
                  <c:v>288.59999999999195</c:v>
                </c:pt>
                <c:pt idx="1995">
                  <c:v>288.79999999999194</c:v>
                </c:pt>
                <c:pt idx="1996">
                  <c:v>288.99999999999193</c:v>
                </c:pt>
                <c:pt idx="1997">
                  <c:v>289.19999999999192</c:v>
                </c:pt>
                <c:pt idx="1998">
                  <c:v>289.39999999999191</c:v>
                </c:pt>
                <c:pt idx="1999">
                  <c:v>289.59999999999189</c:v>
                </c:pt>
                <c:pt idx="2000">
                  <c:v>289.79999999999188</c:v>
                </c:pt>
                <c:pt idx="2001">
                  <c:v>289.99999999999187</c:v>
                </c:pt>
                <c:pt idx="2002">
                  <c:v>290.19999999999186</c:v>
                </c:pt>
                <c:pt idx="2003">
                  <c:v>290.39999999999185</c:v>
                </c:pt>
                <c:pt idx="2004">
                  <c:v>290.59999999999184</c:v>
                </c:pt>
                <c:pt idx="2005">
                  <c:v>290.79999999999183</c:v>
                </c:pt>
                <c:pt idx="2006">
                  <c:v>290.99999999999181</c:v>
                </c:pt>
                <c:pt idx="2007">
                  <c:v>291.1999999999918</c:v>
                </c:pt>
                <c:pt idx="2008">
                  <c:v>291.39999999999179</c:v>
                </c:pt>
                <c:pt idx="2009">
                  <c:v>291.59999999999178</c:v>
                </c:pt>
                <c:pt idx="2010">
                  <c:v>291.79999999999177</c:v>
                </c:pt>
                <c:pt idx="2011">
                  <c:v>291.99999999999176</c:v>
                </c:pt>
                <c:pt idx="2012">
                  <c:v>292.19999999999175</c:v>
                </c:pt>
                <c:pt idx="2013">
                  <c:v>292.39999999999173</c:v>
                </c:pt>
                <c:pt idx="2014">
                  <c:v>292.59999999999172</c:v>
                </c:pt>
                <c:pt idx="2015">
                  <c:v>292.79999999999171</c:v>
                </c:pt>
                <c:pt idx="2016">
                  <c:v>292.9999999999917</c:v>
                </c:pt>
                <c:pt idx="2017">
                  <c:v>293.19999999999169</c:v>
                </c:pt>
                <c:pt idx="2018">
                  <c:v>293.39999999999168</c:v>
                </c:pt>
                <c:pt idx="2019">
                  <c:v>293.59999999999167</c:v>
                </c:pt>
                <c:pt idx="2020">
                  <c:v>293.79999999999166</c:v>
                </c:pt>
                <c:pt idx="2021">
                  <c:v>293.99999999999164</c:v>
                </c:pt>
                <c:pt idx="2022">
                  <c:v>294.19999999999163</c:v>
                </c:pt>
                <c:pt idx="2023">
                  <c:v>294.39999999999162</c:v>
                </c:pt>
                <c:pt idx="2024">
                  <c:v>294.59999999999161</c:v>
                </c:pt>
                <c:pt idx="2025">
                  <c:v>294.7999999999916</c:v>
                </c:pt>
                <c:pt idx="2026">
                  <c:v>294.99999999999159</c:v>
                </c:pt>
                <c:pt idx="2027">
                  <c:v>295.19999999999158</c:v>
                </c:pt>
                <c:pt idx="2028">
                  <c:v>295.39999999999156</c:v>
                </c:pt>
                <c:pt idx="2029">
                  <c:v>295.59999999999155</c:v>
                </c:pt>
                <c:pt idx="2030">
                  <c:v>295.79999999999154</c:v>
                </c:pt>
                <c:pt idx="2031">
                  <c:v>295.99999999999153</c:v>
                </c:pt>
                <c:pt idx="2032">
                  <c:v>296.19999999999152</c:v>
                </c:pt>
                <c:pt idx="2033">
                  <c:v>296.39999999999151</c:v>
                </c:pt>
                <c:pt idx="2034">
                  <c:v>296.5999999999915</c:v>
                </c:pt>
                <c:pt idx="2035">
                  <c:v>296.79999999999148</c:v>
                </c:pt>
                <c:pt idx="2036">
                  <c:v>296.99999999999147</c:v>
                </c:pt>
                <c:pt idx="2037">
                  <c:v>297.19999999999146</c:v>
                </c:pt>
                <c:pt idx="2038">
                  <c:v>297.39999999999145</c:v>
                </c:pt>
                <c:pt idx="2039">
                  <c:v>297.59999999999144</c:v>
                </c:pt>
                <c:pt idx="2040">
                  <c:v>297.79999999999143</c:v>
                </c:pt>
                <c:pt idx="2041">
                  <c:v>297.99999999999142</c:v>
                </c:pt>
                <c:pt idx="2042">
                  <c:v>298.19999999999141</c:v>
                </c:pt>
                <c:pt idx="2043">
                  <c:v>298.39999999999139</c:v>
                </c:pt>
                <c:pt idx="2044">
                  <c:v>298.59999999999138</c:v>
                </c:pt>
                <c:pt idx="2045">
                  <c:v>298.79999999999137</c:v>
                </c:pt>
                <c:pt idx="2046">
                  <c:v>298.99999999999136</c:v>
                </c:pt>
                <c:pt idx="2047">
                  <c:v>299.19999999999135</c:v>
                </c:pt>
                <c:pt idx="2048">
                  <c:v>299.39999999999134</c:v>
                </c:pt>
                <c:pt idx="2049">
                  <c:v>299.59999999999133</c:v>
                </c:pt>
                <c:pt idx="2050">
                  <c:v>299.79999999999131</c:v>
                </c:pt>
                <c:pt idx="2051">
                  <c:v>299.9999999999913</c:v>
                </c:pt>
                <c:pt idx="2052">
                  <c:v>300.19999999999129</c:v>
                </c:pt>
                <c:pt idx="2053">
                  <c:v>300.39999999999128</c:v>
                </c:pt>
                <c:pt idx="2054">
                  <c:v>300.59999999999127</c:v>
                </c:pt>
                <c:pt idx="2055">
                  <c:v>300.79999999999126</c:v>
                </c:pt>
                <c:pt idx="2056">
                  <c:v>300.99999999999125</c:v>
                </c:pt>
                <c:pt idx="2057">
                  <c:v>301.19999999999123</c:v>
                </c:pt>
                <c:pt idx="2058">
                  <c:v>301.39999999999122</c:v>
                </c:pt>
                <c:pt idx="2059">
                  <c:v>301.59999999999121</c:v>
                </c:pt>
                <c:pt idx="2060">
                  <c:v>301.7999999999912</c:v>
                </c:pt>
                <c:pt idx="2061">
                  <c:v>301.99999999999119</c:v>
                </c:pt>
                <c:pt idx="2062">
                  <c:v>302.19999999999118</c:v>
                </c:pt>
                <c:pt idx="2063">
                  <c:v>302.39999999999117</c:v>
                </c:pt>
                <c:pt idx="2064">
                  <c:v>302.59999999999116</c:v>
                </c:pt>
                <c:pt idx="2065">
                  <c:v>302.79999999999114</c:v>
                </c:pt>
                <c:pt idx="2066">
                  <c:v>302.99999999999113</c:v>
                </c:pt>
                <c:pt idx="2067">
                  <c:v>303.19999999999112</c:v>
                </c:pt>
                <c:pt idx="2068">
                  <c:v>303.39999999999111</c:v>
                </c:pt>
                <c:pt idx="2069">
                  <c:v>303.5999999999911</c:v>
                </c:pt>
                <c:pt idx="2070">
                  <c:v>303.79999999999109</c:v>
                </c:pt>
                <c:pt idx="2071">
                  <c:v>303.99999999999108</c:v>
                </c:pt>
                <c:pt idx="2072">
                  <c:v>304.19999999999106</c:v>
                </c:pt>
                <c:pt idx="2073">
                  <c:v>304.39999999999105</c:v>
                </c:pt>
                <c:pt idx="2074">
                  <c:v>304.59999999999104</c:v>
                </c:pt>
                <c:pt idx="2075">
                  <c:v>304.79999999999103</c:v>
                </c:pt>
                <c:pt idx="2076">
                  <c:v>304.99999999999102</c:v>
                </c:pt>
                <c:pt idx="2077">
                  <c:v>305.19999999999101</c:v>
                </c:pt>
                <c:pt idx="2078">
                  <c:v>305.399999999991</c:v>
                </c:pt>
                <c:pt idx="2079">
                  <c:v>305.59999999999098</c:v>
                </c:pt>
                <c:pt idx="2080">
                  <c:v>305.79999999999097</c:v>
                </c:pt>
                <c:pt idx="2081">
                  <c:v>305.99999999999096</c:v>
                </c:pt>
                <c:pt idx="2082">
                  <c:v>306.19999999999095</c:v>
                </c:pt>
                <c:pt idx="2083">
                  <c:v>306.39999999999094</c:v>
                </c:pt>
                <c:pt idx="2084">
                  <c:v>306.59999999999093</c:v>
                </c:pt>
                <c:pt idx="2085">
                  <c:v>306.79999999999092</c:v>
                </c:pt>
                <c:pt idx="2086">
                  <c:v>306.99999999999091</c:v>
                </c:pt>
                <c:pt idx="2087">
                  <c:v>307.19999999999089</c:v>
                </c:pt>
                <c:pt idx="2088">
                  <c:v>307.39999999999088</c:v>
                </c:pt>
                <c:pt idx="2089">
                  <c:v>307.59999999999087</c:v>
                </c:pt>
                <c:pt idx="2090">
                  <c:v>307.79999999999086</c:v>
                </c:pt>
                <c:pt idx="2091">
                  <c:v>307.99999999999085</c:v>
                </c:pt>
                <c:pt idx="2092">
                  <c:v>308.19999999999084</c:v>
                </c:pt>
                <c:pt idx="2093">
                  <c:v>308.39999999999083</c:v>
                </c:pt>
                <c:pt idx="2094">
                  <c:v>308.59999999999081</c:v>
                </c:pt>
                <c:pt idx="2095">
                  <c:v>308.7999999999908</c:v>
                </c:pt>
                <c:pt idx="2096">
                  <c:v>308.99999999999079</c:v>
                </c:pt>
                <c:pt idx="2097">
                  <c:v>309.19999999999078</c:v>
                </c:pt>
                <c:pt idx="2098">
                  <c:v>309.39999999999077</c:v>
                </c:pt>
                <c:pt idx="2099">
                  <c:v>309.59999999999076</c:v>
                </c:pt>
                <c:pt idx="2100">
                  <c:v>309.79999999999075</c:v>
                </c:pt>
                <c:pt idx="2101">
                  <c:v>309.99999999999073</c:v>
                </c:pt>
                <c:pt idx="2102">
                  <c:v>310.19999999999072</c:v>
                </c:pt>
                <c:pt idx="2103">
                  <c:v>310.39999999999071</c:v>
                </c:pt>
                <c:pt idx="2104">
                  <c:v>310.5999999999907</c:v>
                </c:pt>
                <c:pt idx="2105">
                  <c:v>310.79999999999069</c:v>
                </c:pt>
                <c:pt idx="2106">
                  <c:v>310.99999999999068</c:v>
                </c:pt>
                <c:pt idx="2107">
                  <c:v>311.19999999999067</c:v>
                </c:pt>
                <c:pt idx="2108">
                  <c:v>311.39999999999065</c:v>
                </c:pt>
                <c:pt idx="2109">
                  <c:v>311.59999999999064</c:v>
                </c:pt>
                <c:pt idx="2110">
                  <c:v>311.79999999999063</c:v>
                </c:pt>
                <c:pt idx="2111">
                  <c:v>311.99999999999062</c:v>
                </c:pt>
                <c:pt idx="2112">
                  <c:v>312.19999999999061</c:v>
                </c:pt>
                <c:pt idx="2113">
                  <c:v>312.3999999999906</c:v>
                </c:pt>
                <c:pt idx="2114">
                  <c:v>312.59999999999059</c:v>
                </c:pt>
                <c:pt idx="2115">
                  <c:v>312.79999999999058</c:v>
                </c:pt>
                <c:pt idx="2116">
                  <c:v>312.99999999999056</c:v>
                </c:pt>
                <c:pt idx="2117">
                  <c:v>313.19999999999055</c:v>
                </c:pt>
                <c:pt idx="2118">
                  <c:v>313.39999999999054</c:v>
                </c:pt>
                <c:pt idx="2119">
                  <c:v>313.59999999999053</c:v>
                </c:pt>
                <c:pt idx="2120">
                  <c:v>313.79999999999052</c:v>
                </c:pt>
                <c:pt idx="2121">
                  <c:v>313.99999999999051</c:v>
                </c:pt>
                <c:pt idx="2122">
                  <c:v>314.1999999999905</c:v>
                </c:pt>
                <c:pt idx="2123">
                  <c:v>314.39999999999048</c:v>
                </c:pt>
                <c:pt idx="2124">
                  <c:v>314.59999999999047</c:v>
                </c:pt>
                <c:pt idx="2125">
                  <c:v>314.79999999999046</c:v>
                </c:pt>
                <c:pt idx="2126">
                  <c:v>314.99999999999045</c:v>
                </c:pt>
                <c:pt idx="2127">
                  <c:v>315.19999999999044</c:v>
                </c:pt>
                <c:pt idx="2128">
                  <c:v>315.39999999999043</c:v>
                </c:pt>
                <c:pt idx="2129">
                  <c:v>315.59999999999042</c:v>
                </c:pt>
                <c:pt idx="2130">
                  <c:v>315.7999999999904</c:v>
                </c:pt>
                <c:pt idx="2131">
                  <c:v>315.99999999999039</c:v>
                </c:pt>
                <c:pt idx="2132">
                  <c:v>316.19999999999038</c:v>
                </c:pt>
                <c:pt idx="2133">
                  <c:v>316.39999999999037</c:v>
                </c:pt>
                <c:pt idx="2134">
                  <c:v>316.59999999999036</c:v>
                </c:pt>
                <c:pt idx="2135">
                  <c:v>316.79999999999035</c:v>
                </c:pt>
                <c:pt idx="2136">
                  <c:v>316.99999999999034</c:v>
                </c:pt>
                <c:pt idx="2137">
                  <c:v>317.19999999999033</c:v>
                </c:pt>
                <c:pt idx="2138">
                  <c:v>317.39999999999031</c:v>
                </c:pt>
                <c:pt idx="2139">
                  <c:v>317.5999999999903</c:v>
                </c:pt>
                <c:pt idx="2140">
                  <c:v>317.79999999999029</c:v>
                </c:pt>
                <c:pt idx="2141">
                  <c:v>317.99999999999028</c:v>
                </c:pt>
                <c:pt idx="2142">
                  <c:v>318.19999999999027</c:v>
                </c:pt>
                <c:pt idx="2143">
                  <c:v>318.39999999999026</c:v>
                </c:pt>
                <c:pt idx="2144">
                  <c:v>318.59999999999025</c:v>
                </c:pt>
                <c:pt idx="2145">
                  <c:v>318.79999999999023</c:v>
                </c:pt>
                <c:pt idx="2146">
                  <c:v>318.99999999999022</c:v>
                </c:pt>
                <c:pt idx="2147">
                  <c:v>319.19999999999021</c:v>
                </c:pt>
                <c:pt idx="2148">
                  <c:v>319.3999999999902</c:v>
                </c:pt>
                <c:pt idx="2149">
                  <c:v>319.59999999999019</c:v>
                </c:pt>
                <c:pt idx="2150">
                  <c:v>319.79999999999018</c:v>
                </c:pt>
                <c:pt idx="2151">
                  <c:v>319.99999999999017</c:v>
                </c:pt>
                <c:pt idx="2152">
                  <c:v>320.19999999999015</c:v>
                </c:pt>
                <c:pt idx="2153">
                  <c:v>320.39999999999014</c:v>
                </c:pt>
                <c:pt idx="2154">
                  <c:v>320.59999999999013</c:v>
                </c:pt>
                <c:pt idx="2155">
                  <c:v>320.79999999999012</c:v>
                </c:pt>
                <c:pt idx="2156">
                  <c:v>320.99999999999011</c:v>
                </c:pt>
                <c:pt idx="2157">
                  <c:v>321.1999999999901</c:v>
                </c:pt>
                <c:pt idx="2158">
                  <c:v>321.39999999999009</c:v>
                </c:pt>
                <c:pt idx="2159">
                  <c:v>321.59999999999008</c:v>
                </c:pt>
                <c:pt idx="2160">
                  <c:v>321.79999999999006</c:v>
                </c:pt>
                <c:pt idx="2161">
                  <c:v>321.99999999999005</c:v>
                </c:pt>
                <c:pt idx="2162">
                  <c:v>322.19999999999004</c:v>
                </c:pt>
                <c:pt idx="2163">
                  <c:v>322.39999999999003</c:v>
                </c:pt>
                <c:pt idx="2164">
                  <c:v>322.59999999999002</c:v>
                </c:pt>
                <c:pt idx="2165">
                  <c:v>322.79999999999001</c:v>
                </c:pt>
                <c:pt idx="2166">
                  <c:v>322.99999999999</c:v>
                </c:pt>
                <c:pt idx="2167">
                  <c:v>323.19999999998998</c:v>
                </c:pt>
                <c:pt idx="2168">
                  <c:v>323.39999999998997</c:v>
                </c:pt>
                <c:pt idx="2169">
                  <c:v>323.59999999998996</c:v>
                </c:pt>
                <c:pt idx="2170">
                  <c:v>323.79999999998995</c:v>
                </c:pt>
                <c:pt idx="2171">
                  <c:v>323.99999999998994</c:v>
                </c:pt>
                <c:pt idx="2172">
                  <c:v>324.19999999998993</c:v>
                </c:pt>
                <c:pt idx="2173">
                  <c:v>324.39999999998992</c:v>
                </c:pt>
                <c:pt idx="2174">
                  <c:v>324.5999999999899</c:v>
                </c:pt>
                <c:pt idx="2175">
                  <c:v>324.79999999998989</c:v>
                </c:pt>
                <c:pt idx="2176">
                  <c:v>324.99999999998988</c:v>
                </c:pt>
                <c:pt idx="2177">
                  <c:v>325.19999999998987</c:v>
                </c:pt>
                <c:pt idx="2178">
                  <c:v>325.39999999998986</c:v>
                </c:pt>
                <c:pt idx="2179">
                  <c:v>325.59999999998985</c:v>
                </c:pt>
                <c:pt idx="2180">
                  <c:v>325.79999999998984</c:v>
                </c:pt>
                <c:pt idx="2181">
                  <c:v>325.99999999998983</c:v>
                </c:pt>
                <c:pt idx="2182">
                  <c:v>326.19999999998981</c:v>
                </c:pt>
                <c:pt idx="2183">
                  <c:v>326.3999999999898</c:v>
                </c:pt>
                <c:pt idx="2184">
                  <c:v>326.59999999998979</c:v>
                </c:pt>
                <c:pt idx="2185">
                  <c:v>326.79999999998978</c:v>
                </c:pt>
                <c:pt idx="2186">
                  <c:v>326.99999999998977</c:v>
                </c:pt>
                <c:pt idx="2187">
                  <c:v>327.19999999998976</c:v>
                </c:pt>
                <c:pt idx="2188">
                  <c:v>327.39999999998975</c:v>
                </c:pt>
                <c:pt idx="2189">
                  <c:v>327.59999999998973</c:v>
                </c:pt>
                <c:pt idx="2190">
                  <c:v>327.79999999998972</c:v>
                </c:pt>
                <c:pt idx="2191">
                  <c:v>327.99999999998971</c:v>
                </c:pt>
                <c:pt idx="2192">
                  <c:v>328.1999999999897</c:v>
                </c:pt>
                <c:pt idx="2193">
                  <c:v>328.39999999998969</c:v>
                </c:pt>
                <c:pt idx="2194">
                  <c:v>328.59999999998968</c:v>
                </c:pt>
                <c:pt idx="2195">
                  <c:v>328.79999999998967</c:v>
                </c:pt>
                <c:pt idx="2196">
                  <c:v>328.99999999998965</c:v>
                </c:pt>
                <c:pt idx="2197">
                  <c:v>329.19999999998964</c:v>
                </c:pt>
                <c:pt idx="2198">
                  <c:v>329.39999999998963</c:v>
                </c:pt>
                <c:pt idx="2199">
                  <c:v>329.59999999998962</c:v>
                </c:pt>
                <c:pt idx="2200">
                  <c:v>329.79999999998961</c:v>
                </c:pt>
                <c:pt idx="2201">
                  <c:v>329.9999999999896</c:v>
                </c:pt>
                <c:pt idx="2202">
                  <c:v>330.19999999998959</c:v>
                </c:pt>
                <c:pt idx="2203">
                  <c:v>330.39999999998957</c:v>
                </c:pt>
                <c:pt idx="2204">
                  <c:v>330.59999999998956</c:v>
                </c:pt>
                <c:pt idx="2205">
                  <c:v>330.79999999998955</c:v>
                </c:pt>
                <c:pt idx="2206">
                  <c:v>330.99999999998954</c:v>
                </c:pt>
                <c:pt idx="2207">
                  <c:v>331.19999999998953</c:v>
                </c:pt>
                <c:pt idx="2208">
                  <c:v>331.39999999998952</c:v>
                </c:pt>
                <c:pt idx="2209">
                  <c:v>331.59999999998951</c:v>
                </c:pt>
                <c:pt idx="2210">
                  <c:v>331.7999999999895</c:v>
                </c:pt>
                <c:pt idx="2211">
                  <c:v>331.99999999998948</c:v>
                </c:pt>
                <c:pt idx="2212">
                  <c:v>332.19999999998947</c:v>
                </c:pt>
                <c:pt idx="2213">
                  <c:v>332.39999999998946</c:v>
                </c:pt>
                <c:pt idx="2214">
                  <c:v>332.59999999998945</c:v>
                </c:pt>
                <c:pt idx="2215">
                  <c:v>332.79999999998944</c:v>
                </c:pt>
                <c:pt idx="2216">
                  <c:v>332.99999999998943</c:v>
                </c:pt>
                <c:pt idx="2217">
                  <c:v>333.19999999998942</c:v>
                </c:pt>
                <c:pt idx="2218">
                  <c:v>333.3999999999894</c:v>
                </c:pt>
                <c:pt idx="2219">
                  <c:v>333.59999999998939</c:v>
                </c:pt>
                <c:pt idx="2220">
                  <c:v>333.79999999998938</c:v>
                </c:pt>
                <c:pt idx="2221">
                  <c:v>333.99999999998937</c:v>
                </c:pt>
                <c:pt idx="2222">
                  <c:v>334.19999999998936</c:v>
                </c:pt>
                <c:pt idx="2223">
                  <c:v>334.39999999998935</c:v>
                </c:pt>
                <c:pt idx="2224">
                  <c:v>334.59999999998934</c:v>
                </c:pt>
                <c:pt idx="2225">
                  <c:v>334.79999999998932</c:v>
                </c:pt>
                <c:pt idx="2226">
                  <c:v>334.99999999998931</c:v>
                </c:pt>
                <c:pt idx="2227">
                  <c:v>335.1999999999893</c:v>
                </c:pt>
                <c:pt idx="2228">
                  <c:v>335.39999999998929</c:v>
                </c:pt>
                <c:pt idx="2229">
                  <c:v>335.59999999998928</c:v>
                </c:pt>
                <c:pt idx="2230">
                  <c:v>335.79999999998927</c:v>
                </c:pt>
                <c:pt idx="2231">
                  <c:v>335.99999999998926</c:v>
                </c:pt>
                <c:pt idx="2232">
                  <c:v>336.19999999998925</c:v>
                </c:pt>
                <c:pt idx="2233">
                  <c:v>336.39999999998923</c:v>
                </c:pt>
                <c:pt idx="2234">
                  <c:v>336.59999999998922</c:v>
                </c:pt>
                <c:pt idx="2235">
                  <c:v>336.79999999998921</c:v>
                </c:pt>
                <c:pt idx="2236">
                  <c:v>336.9999999999892</c:v>
                </c:pt>
                <c:pt idx="2237">
                  <c:v>337.19999999998919</c:v>
                </c:pt>
                <c:pt idx="2238">
                  <c:v>337.39999999998918</c:v>
                </c:pt>
                <c:pt idx="2239">
                  <c:v>337.59999999998917</c:v>
                </c:pt>
                <c:pt idx="2240">
                  <c:v>337.79999999998915</c:v>
                </c:pt>
                <c:pt idx="2241">
                  <c:v>337.99999999998914</c:v>
                </c:pt>
                <c:pt idx="2242">
                  <c:v>338.19999999998913</c:v>
                </c:pt>
                <c:pt idx="2243">
                  <c:v>338.39999999998912</c:v>
                </c:pt>
                <c:pt idx="2244">
                  <c:v>338.59999999998911</c:v>
                </c:pt>
                <c:pt idx="2245">
                  <c:v>338.7999999999891</c:v>
                </c:pt>
                <c:pt idx="2246">
                  <c:v>338.99999999998909</c:v>
                </c:pt>
                <c:pt idx="2247">
                  <c:v>339.19999999998907</c:v>
                </c:pt>
                <c:pt idx="2248">
                  <c:v>339.39999999998906</c:v>
                </c:pt>
                <c:pt idx="2249">
                  <c:v>339.59999999998905</c:v>
                </c:pt>
                <c:pt idx="2250">
                  <c:v>339.79999999998904</c:v>
                </c:pt>
                <c:pt idx="2251">
                  <c:v>339.99999999998903</c:v>
                </c:pt>
                <c:pt idx="2252">
                  <c:v>340.19999999998902</c:v>
                </c:pt>
                <c:pt idx="2253">
                  <c:v>340.39999999998901</c:v>
                </c:pt>
                <c:pt idx="2254">
                  <c:v>340.599999999989</c:v>
                </c:pt>
                <c:pt idx="2255">
                  <c:v>340.79999999998898</c:v>
                </c:pt>
                <c:pt idx="2256">
                  <c:v>340.99999999998897</c:v>
                </c:pt>
                <c:pt idx="2257">
                  <c:v>341.19999999998896</c:v>
                </c:pt>
                <c:pt idx="2258">
                  <c:v>341.39999999998895</c:v>
                </c:pt>
                <c:pt idx="2259">
                  <c:v>341.59999999998894</c:v>
                </c:pt>
                <c:pt idx="2260">
                  <c:v>341.79999999998893</c:v>
                </c:pt>
                <c:pt idx="2261">
                  <c:v>341.99999999998892</c:v>
                </c:pt>
                <c:pt idx="2262">
                  <c:v>342.1999999999889</c:v>
                </c:pt>
                <c:pt idx="2263">
                  <c:v>342.39999999998889</c:v>
                </c:pt>
                <c:pt idx="2264">
                  <c:v>342.59999999998888</c:v>
                </c:pt>
                <c:pt idx="2265">
                  <c:v>342.79999999998887</c:v>
                </c:pt>
                <c:pt idx="2266">
                  <c:v>342.99999999998886</c:v>
                </c:pt>
                <c:pt idx="2267">
                  <c:v>343.19999999998885</c:v>
                </c:pt>
                <c:pt idx="2268">
                  <c:v>343.39999999998884</c:v>
                </c:pt>
                <c:pt idx="2269">
                  <c:v>343.59999999998882</c:v>
                </c:pt>
                <c:pt idx="2270">
                  <c:v>343.79999999998881</c:v>
                </c:pt>
                <c:pt idx="2271">
                  <c:v>343.9999999999888</c:v>
                </c:pt>
                <c:pt idx="2272">
                  <c:v>344.19999999998879</c:v>
                </c:pt>
                <c:pt idx="2273">
                  <c:v>344.39999999998878</c:v>
                </c:pt>
                <c:pt idx="2274">
                  <c:v>344.59999999998877</c:v>
                </c:pt>
                <c:pt idx="2275">
                  <c:v>344.79999999998876</c:v>
                </c:pt>
                <c:pt idx="2276">
                  <c:v>344.99999999998875</c:v>
                </c:pt>
                <c:pt idx="2277">
                  <c:v>345.19999999998873</c:v>
                </c:pt>
                <c:pt idx="2278">
                  <c:v>345.39999999998872</c:v>
                </c:pt>
                <c:pt idx="2279">
                  <c:v>345.59999999998871</c:v>
                </c:pt>
                <c:pt idx="2280">
                  <c:v>345.7999999999887</c:v>
                </c:pt>
                <c:pt idx="2281">
                  <c:v>345.99999999998869</c:v>
                </c:pt>
                <c:pt idx="2282">
                  <c:v>346.19999999998868</c:v>
                </c:pt>
                <c:pt idx="2283">
                  <c:v>346.39999999998867</c:v>
                </c:pt>
                <c:pt idx="2284">
                  <c:v>346.59999999998865</c:v>
                </c:pt>
                <c:pt idx="2285">
                  <c:v>346.79999999998864</c:v>
                </c:pt>
                <c:pt idx="2286">
                  <c:v>346.99999999998863</c:v>
                </c:pt>
                <c:pt idx="2287">
                  <c:v>347.19999999998862</c:v>
                </c:pt>
                <c:pt idx="2288">
                  <c:v>347.39999999998861</c:v>
                </c:pt>
                <c:pt idx="2289">
                  <c:v>347.5999999999886</c:v>
                </c:pt>
                <c:pt idx="2290">
                  <c:v>347.79999999998859</c:v>
                </c:pt>
                <c:pt idx="2291">
                  <c:v>347.99999999998857</c:v>
                </c:pt>
                <c:pt idx="2292">
                  <c:v>348.19999999998856</c:v>
                </c:pt>
                <c:pt idx="2293">
                  <c:v>348.39999999998855</c:v>
                </c:pt>
                <c:pt idx="2294">
                  <c:v>348.59999999998854</c:v>
                </c:pt>
                <c:pt idx="2295">
                  <c:v>348.79999999998853</c:v>
                </c:pt>
                <c:pt idx="2296">
                  <c:v>348.99999999998852</c:v>
                </c:pt>
                <c:pt idx="2297">
                  <c:v>349.19999999998851</c:v>
                </c:pt>
                <c:pt idx="2298">
                  <c:v>349.39999999998849</c:v>
                </c:pt>
                <c:pt idx="2299">
                  <c:v>349.59999999998848</c:v>
                </c:pt>
                <c:pt idx="2300">
                  <c:v>349.79999999998847</c:v>
                </c:pt>
                <c:pt idx="2301">
                  <c:v>349.99999999998846</c:v>
                </c:pt>
                <c:pt idx="2302">
                  <c:v>350.19999999998845</c:v>
                </c:pt>
                <c:pt idx="2303">
                  <c:v>350.39999999998844</c:v>
                </c:pt>
                <c:pt idx="2304">
                  <c:v>350.59999999998843</c:v>
                </c:pt>
                <c:pt idx="2305">
                  <c:v>350.79999999998842</c:v>
                </c:pt>
                <c:pt idx="2306">
                  <c:v>350.9999999999884</c:v>
                </c:pt>
                <c:pt idx="2307">
                  <c:v>351.19999999998839</c:v>
                </c:pt>
                <c:pt idx="2308">
                  <c:v>351.39999999998838</c:v>
                </c:pt>
                <c:pt idx="2309">
                  <c:v>351.59999999998837</c:v>
                </c:pt>
                <c:pt idx="2310">
                  <c:v>351.79999999998836</c:v>
                </c:pt>
                <c:pt idx="2311">
                  <c:v>351.99999999998835</c:v>
                </c:pt>
                <c:pt idx="2312">
                  <c:v>352.19999999998834</c:v>
                </c:pt>
                <c:pt idx="2313">
                  <c:v>352.39999999998832</c:v>
                </c:pt>
                <c:pt idx="2314">
                  <c:v>352.59999999998831</c:v>
                </c:pt>
                <c:pt idx="2315">
                  <c:v>352.7999999999883</c:v>
                </c:pt>
                <c:pt idx="2316">
                  <c:v>352.99999999998829</c:v>
                </c:pt>
                <c:pt idx="2317">
                  <c:v>353.19999999998828</c:v>
                </c:pt>
                <c:pt idx="2318">
                  <c:v>353.39999999998827</c:v>
                </c:pt>
                <c:pt idx="2319">
                  <c:v>353.59999999998826</c:v>
                </c:pt>
                <c:pt idx="2320">
                  <c:v>353.79999999998824</c:v>
                </c:pt>
                <c:pt idx="2321">
                  <c:v>353.99999999998823</c:v>
                </c:pt>
                <c:pt idx="2322">
                  <c:v>354.19999999998822</c:v>
                </c:pt>
                <c:pt idx="2323">
                  <c:v>354.39999999998821</c:v>
                </c:pt>
                <c:pt idx="2324">
                  <c:v>354.5999999999882</c:v>
                </c:pt>
                <c:pt idx="2325">
                  <c:v>354.79999999998819</c:v>
                </c:pt>
                <c:pt idx="2326">
                  <c:v>354.99999999998818</c:v>
                </c:pt>
                <c:pt idx="2327">
                  <c:v>355.19999999998817</c:v>
                </c:pt>
                <c:pt idx="2328">
                  <c:v>355.39999999998815</c:v>
                </c:pt>
                <c:pt idx="2329">
                  <c:v>355.59999999998814</c:v>
                </c:pt>
                <c:pt idx="2330">
                  <c:v>355.79999999998813</c:v>
                </c:pt>
                <c:pt idx="2331">
                  <c:v>355.99999999998812</c:v>
                </c:pt>
                <c:pt idx="2332">
                  <c:v>356.19999999998811</c:v>
                </c:pt>
                <c:pt idx="2333">
                  <c:v>356.3999999999881</c:v>
                </c:pt>
                <c:pt idx="2334">
                  <c:v>356.59999999998809</c:v>
                </c:pt>
                <c:pt idx="2335">
                  <c:v>356.79999999998807</c:v>
                </c:pt>
                <c:pt idx="2336">
                  <c:v>356.99999999998806</c:v>
                </c:pt>
                <c:pt idx="2337">
                  <c:v>357.19999999998805</c:v>
                </c:pt>
                <c:pt idx="2338">
                  <c:v>357.39999999998804</c:v>
                </c:pt>
                <c:pt idx="2339">
                  <c:v>357.59999999998803</c:v>
                </c:pt>
                <c:pt idx="2340">
                  <c:v>357.79999999998802</c:v>
                </c:pt>
                <c:pt idx="2341">
                  <c:v>357.99999999998801</c:v>
                </c:pt>
                <c:pt idx="2342">
                  <c:v>358.19999999998799</c:v>
                </c:pt>
                <c:pt idx="2343">
                  <c:v>358.39999999998798</c:v>
                </c:pt>
                <c:pt idx="2344">
                  <c:v>358.59999999998797</c:v>
                </c:pt>
                <c:pt idx="2345">
                  <c:v>358.79999999998796</c:v>
                </c:pt>
                <c:pt idx="2346">
                  <c:v>358.99999999998795</c:v>
                </c:pt>
                <c:pt idx="2347">
                  <c:v>359.19999999998794</c:v>
                </c:pt>
                <c:pt idx="2348">
                  <c:v>359.39999999998793</c:v>
                </c:pt>
                <c:pt idx="2349">
                  <c:v>359.59999999998792</c:v>
                </c:pt>
                <c:pt idx="2350">
                  <c:v>359.7999999999879</c:v>
                </c:pt>
                <c:pt idx="2351">
                  <c:v>359.99999999998789</c:v>
                </c:pt>
                <c:pt idx="2352">
                  <c:v>360.19999999998788</c:v>
                </c:pt>
                <c:pt idx="2353">
                  <c:v>360.39999999998787</c:v>
                </c:pt>
                <c:pt idx="2354">
                  <c:v>360.59999999998786</c:v>
                </c:pt>
                <c:pt idx="2355">
                  <c:v>360.79999999998785</c:v>
                </c:pt>
                <c:pt idx="2356">
                  <c:v>360.99999999998784</c:v>
                </c:pt>
                <c:pt idx="2357">
                  <c:v>361.19999999998782</c:v>
                </c:pt>
                <c:pt idx="2358">
                  <c:v>361.39999999998781</c:v>
                </c:pt>
                <c:pt idx="2359">
                  <c:v>361.5999999999878</c:v>
                </c:pt>
                <c:pt idx="2360">
                  <c:v>361.79999999998779</c:v>
                </c:pt>
                <c:pt idx="2361">
                  <c:v>361.99999999998778</c:v>
                </c:pt>
                <c:pt idx="2362">
                  <c:v>362.19999999998777</c:v>
                </c:pt>
                <c:pt idx="2363">
                  <c:v>362.39999999998776</c:v>
                </c:pt>
                <c:pt idx="2364">
                  <c:v>362.59999999998774</c:v>
                </c:pt>
                <c:pt idx="2365">
                  <c:v>362.79999999998773</c:v>
                </c:pt>
                <c:pt idx="2366">
                  <c:v>362.99999999998772</c:v>
                </c:pt>
                <c:pt idx="2367">
                  <c:v>363.19999999998771</c:v>
                </c:pt>
                <c:pt idx="2368">
                  <c:v>363.3999999999877</c:v>
                </c:pt>
                <c:pt idx="2369">
                  <c:v>363.59999999998769</c:v>
                </c:pt>
                <c:pt idx="2370">
                  <c:v>363.79999999998768</c:v>
                </c:pt>
                <c:pt idx="2371">
                  <c:v>363.99999999998766</c:v>
                </c:pt>
                <c:pt idx="2372">
                  <c:v>364.19999999998765</c:v>
                </c:pt>
                <c:pt idx="2373">
                  <c:v>364.39999999998764</c:v>
                </c:pt>
                <c:pt idx="2374">
                  <c:v>364.59999999998763</c:v>
                </c:pt>
                <c:pt idx="2375">
                  <c:v>364.79999999998762</c:v>
                </c:pt>
                <c:pt idx="2376">
                  <c:v>364.99999999998761</c:v>
                </c:pt>
                <c:pt idx="2377">
                  <c:v>365.1999999999876</c:v>
                </c:pt>
                <c:pt idx="2378">
                  <c:v>365.39999999998759</c:v>
                </c:pt>
                <c:pt idx="2379">
                  <c:v>365.59999999998757</c:v>
                </c:pt>
                <c:pt idx="2380">
                  <c:v>365.79999999998756</c:v>
                </c:pt>
                <c:pt idx="2381">
                  <c:v>365.99999999998755</c:v>
                </c:pt>
                <c:pt idx="2382">
                  <c:v>366.19999999998754</c:v>
                </c:pt>
                <c:pt idx="2383">
                  <c:v>366.39999999998753</c:v>
                </c:pt>
                <c:pt idx="2384">
                  <c:v>366.59999999998752</c:v>
                </c:pt>
                <c:pt idx="2385">
                  <c:v>366.79999999998751</c:v>
                </c:pt>
                <c:pt idx="2386">
                  <c:v>366.99999999998749</c:v>
                </c:pt>
                <c:pt idx="2387">
                  <c:v>367.19999999998748</c:v>
                </c:pt>
                <c:pt idx="2388">
                  <c:v>367.39999999998747</c:v>
                </c:pt>
                <c:pt idx="2389">
                  <c:v>367.59999999998746</c:v>
                </c:pt>
                <c:pt idx="2390">
                  <c:v>367.79999999998745</c:v>
                </c:pt>
                <c:pt idx="2391">
                  <c:v>367.99999999998744</c:v>
                </c:pt>
                <c:pt idx="2392">
                  <c:v>368.19999999998743</c:v>
                </c:pt>
                <c:pt idx="2393">
                  <c:v>368.39999999998741</c:v>
                </c:pt>
                <c:pt idx="2394">
                  <c:v>368.5999999999874</c:v>
                </c:pt>
                <c:pt idx="2395">
                  <c:v>368.79999999998739</c:v>
                </c:pt>
                <c:pt idx="2396">
                  <c:v>368.99999999998738</c:v>
                </c:pt>
                <c:pt idx="2397">
                  <c:v>369.19999999998737</c:v>
                </c:pt>
                <c:pt idx="2398">
                  <c:v>369.39999999998736</c:v>
                </c:pt>
                <c:pt idx="2399">
                  <c:v>369.59999999998735</c:v>
                </c:pt>
                <c:pt idx="2400">
                  <c:v>369.79999999998734</c:v>
                </c:pt>
                <c:pt idx="2401">
                  <c:v>369.99999999998732</c:v>
                </c:pt>
                <c:pt idx="2402">
                  <c:v>370.19999999998731</c:v>
                </c:pt>
                <c:pt idx="2403">
                  <c:v>370.3999999999873</c:v>
                </c:pt>
                <c:pt idx="2404">
                  <c:v>370.59999999998729</c:v>
                </c:pt>
                <c:pt idx="2405">
                  <c:v>370.79999999998728</c:v>
                </c:pt>
                <c:pt idx="2406">
                  <c:v>370.99999999998727</c:v>
                </c:pt>
                <c:pt idx="2407">
                  <c:v>371.19999999998726</c:v>
                </c:pt>
                <c:pt idx="2408">
                  <c:v>371.39999999998724</c:v>
                </c:pt>
                <c:pt idx="2409">
                  <c:v>371.59999999998723</c:v>
                </c:pt>
                <c:pt idx="2410">
                  <c:v>371.79999999998722</c:v>
                </c:pt>
                <c:pt idx="2411">
                  <c:v>371.99999999998721</c:v>
                </c:pt>
                <c:pt idx="2412">
                  <c:v>372.1999999999872</c:v>
                </c:pt>
                <c:pt idx="2413">
                  <c:v>372.39999999998719</c:v>
                </c:pt>
                <c:pt idx="2414">
                  <c:v>372.59999999998718</c:v>
                </c:pt>
                <c:pt idx="2415">
                  <c:v>372.79999999998716</c:v>
                </c:pt>
                <c:pt idx="2416">
                  <c:v>372.99999999998715</c:v>
                </c:pt>
                <c:pt idx="2417">
                  <c:v>373.19999999998714</c:v>
                </c:pt>
                <c:pt idx="2418">
                  <c:v>373.39999999998713</c:v>
                </c:pt>
                <c:pt idx="2419">
                  <c:v>373.59999999998712</c:v>
                </c:pt>
                <c:pt idx="2420">
                  <c:v>373.79999999998711</c:v>
                </c:pt>
                <c:pt idx="2421">
                  <c:v>373.9999999999871</c:v>
                </c:pt>
                <c:pt idx="2422">
                  <c:v>374.19999999998709</c:v>
                </c:pt>
                <c:pt idx="2423">
                  <c:v>374.39999999998707</c:v>
                </c:pt>
                <c:pt idx="2424">
                  <c:v>374.59999999998706</c:v>
                </c:pt>
                <c:pt idx="2425">
                  <c:v>374.79999999998705</c:v>
                </c:pt>
                <c:pt idx="2426">
                  <c:v>374.99999999998704</c:v>
                </c:pt>
                <c:pt idx="2427">
                  <c:v>375.19999999998703</c:v>
                </c:pt>
                <c:pt idx="2428">
                  <c:v>375.39999999998702</c:v>
                </c:pt>
                <c:pt idx="2429">
                  <c:v>375.59999999998701</c:v>
                </c:pt>
                <c:pt idx="2430">
                  <c:v>375.79999999998699</c:v>
                </c:pt>
                <c:pt idx="2431">
                  <c:v>375.99999999998698</c:v>
                </c:pt>
                <c:pt idx="2432">
                  <c:v>376.19999999998697</c:v>
                </c:pt>
                <c:pt idx="2433">
                  <c:v>376.39999999998696</c:v>
                </c:pt>
                <c:pt idx="2434">
                  <c:v>376.59999999998695</c:v>
                </c:pt>
                <c:pt idx="2435">
                  <c:v>376.79999999998694</c:v>
                </c:pt>
                <c:pt idx="2436">
                  <c:v>376.99999999998693</c:v>
                </c:pt>
                <c:pt idx="2437">
                  <c:v>377.19999999998691</c:v>
                </c:pt>
                <c:pt idx="2438">
                  <c:v>377.3999999999869</c:v>
                </c:pt>
                <c:pt idx="2439">
                  <c:v>377.59999999998689</c:v>
                </c:pt>
                <c:pt idx="2440">
                  <c:v>377.79999999998688</c:v>
                </c:pt>
                <c:pt idx="2441">
                  <c:v>377.99999999998687</c:v>
                </c:pt>
                <c:pt idx="2442">
                  <c:v>378.19999999998686</c:v>
                </c:pt>
                <c:pt idx="2443">
                  <c:v>378.39999999998685</c:v>
                </c:pt>
                <c:pt idx="2444">
                  <c:v>378.59999999998684</c:v>
                </c:pt>
                <c:pt idx="2445">
                  <c:v>378.79999999998682</c:v>
                </c:pt>
                <c:pt idx="2446">
                  <c:v>378.99999999998681</c:v>
                </c:pt>
                <c:pt idx="2447">
                  <c:v>379.1999999999868</c:v>
                </c:pt>
                <c:pt idx="2448">
                  <c:v>379.39999999998679</c:v>
                </c:pt>
                <c:pt idx="2449">
                  <c:v>379.59999999998678</c:v>
                </c:pt>
                <c:pt idx="2450">
                  <c:v>379.79999999998677</c:v>
                </c:pt>
                <c:pt idx="2451">
                  <c:v>379.99999999998676</c:v>
                </c:pt>
                <c:pt idx="2452">
                  <c:v>380.19999999998674</c:v>
                </c:pt>
                <c:pt idx="2453">
                  <c:v>380.39999999998673</c:v>
                </c:pt>
                <c:pt idx="2454">
                  <c:v>380.59999999998672</c:v>
                </c:pt>
                <c:pt idx="2455">
                  <c:v>380.79999999998671</c:v>
                </c:pt>
                <c:pt idx="2456">
                  <c:v>380.9999999999867</c:v>
                </c:pt>
                <c:pt idx="2457">
                  <c:v>381.19999999998669</c:v>
                </c:pt>
                <c:pt idx="2458">
                  <c:v>381.39999999998668</c:v>
                </c:pt>
                <c:pt idx="2459">
                  <c:v>381.59999999998666</c:v>
                </c:pt>
                <c:pt idx="2460">
                  <c:v>381.79999999998665</c:v>
                </c:pt>
                <c:pt idx="2461">
                  <c:v>381.99999999998664</c:v>
                </c:pt>
                <c:pt idx="2462">
                  <c:v>382.19999999998663</c:v>
                </c:pt>
                <c:pt idx="2463">
                  <c:v>382.39999999998662</c:v>
                </c:pt>
                <c:pt idx="2464">
                  <c:v>382.59999999998661</c:v>
                </c:pt>
                <c:pt idx="2465">
                  <c:v>382.7999999999866</c:v>
                </c:pt>
                <c:pt idx="2466">
                  <c:v>382.99999999998658</c:v>
                </c:pt>
                <c:pt idx="2467">
                  <c:v>383.19999999998657</c:v>
                </c:pt>
                <c:pt idx="2468">
                  <c:v>383.39999999998656</c:v>
                </c:pt>
                <c:pt idx="2469">
                  <c:v>383.59999999998655</c:v>
                </c:pt>
                <c:pt idx="2470">
                  <c:v>383.79999999998654</c:v>
                </c:pt>
                <c:pt idx="2471">
                  <c:v>383.99999999998653</c:v>
                </c:pt>
                <c:pt idx="2472">
                  <c:v>384.19999999998652</c:v>
                </c:pt>
                <c:pt idx="2473">
                  <c:v>384.39999999998651</c:v>
                </c:pt>
                <c:pt idx="2474">
                  <c:v>384.59999999998649</c:v>
                </c:pt>
                <c:pt idx="2475">
                  <c:v>384.79999999998648</c:v>
                </c:pt>
                <c:pt idx="2476">
                  <c:v>384.99999999998647</c:v>
                </c:pt>
                <c:pt idx="2477">
                  <c:v>385.19999999998646</c:v>
                </c:pt>
                <c:pt idx="2478">
                  <c:v>385.39999999998645</c:v>
                </c:pt>
                <c:pt idx="2479">
                  <c:v>385.59999999998644</c:v>
                </c:pt>
                <c:pt idx="2480">
                  <c:v>385.79999999998643</c:v>
                </c:pt>
                <c:pt idx="2481">
                  <c:v>385.99999999998641</c:v>
                </c:pt>
                <c:pt idx="2482">
                  <c:v>386.1999999999864</c:v>
                </c:pt>
                <c:pt idx="2483">
                  <c:v>386.39999999998639</c:v>
                </c:pt>
                <c:pt idx="2484">
                  <c:v>386.59999999998638</c:v>
                </c:pt>
                <c:pt idx="2485">
                  <c:v>386.79999999998637</c:v>
                </c:pt>
                <c:pt idx="2486">
                  <c:v>386.99999999998636</c:v>
                </c:pt>
                <c:pt idx="2487">
                  <c:v>387.19999999998635</c:v>
                </c:pt>
                <c:pt idx="2488">
                  <c:v>387.39999999998633</c:v>
                </c:pt>
                <c:pt idx="2489">
                  <c:v>387.59999999998632</c:v>
                </c:pt>
                <c:pt idx="2490">
                  <c:v>387.79999999998631</c:v>
                </c:pt>
                <c:pt idx="2491">
                  <c:v>387.9999999999863</c:v>
                </c:pt>
                <c:pt idx="2492">
                  <c:v>388.19999999998629</c:v>
                </c:pt>
                <c:pt idx="2493">
                  <c:v>388.39999999998628</c:v>
                </c:pt>
                <c:pt idx="2494">
                  <c:v>388.59999999998627</c:v>
                </c:pt>
                <c:pt idx="2495">
                  <c:v>388.79999999998626</c:v>
                </c:pt>
                <c:pt idx="2496">
                  <c:v>388.99999999998624</c:v>
                </c:pt>
                <c:pt idx="2497">
                  <c:v>389.19999999998623</c:v>
                </c:pt>
                <c:pt idx="2498">
                  <c:v>389.39999999998622</c:v>
                </c:pt>
                <c:pt idx="2499">
                  <c:v>389.59999999998621</c:v>
                </c:pt>
                <c:pt idx="2500">
                  <c:v>389.7999999999862</c:v>
                </c:pt>
                <c:pt idx="2501">
                  <c:v>389.99999999998619</c:v>
                </c:pt>
                <c:pt idx="2502">
                  <c:v>390.19999999998618</c:v>
                </c:pt>
                <c:pt idx="2503">
                  <c:v>390.39999999998616</c:v>
                </c:pt>
                <c:pt idx="2504">
                  <c:v>390.59999999998615</c:v>
                </c:pt>
                <c:pt idx="2505">
                  <c:v>390.79999999998614</c:v>
                </c:pt>
                <c:pt idx="2506">
                  <c:v>390.99999999998613</c:v>
                </c:pt>
                <c:pt idx="2507">
                  <c:v>391.19999999998612</c:v>
                </c:pt>
                <c:pt idx="2508">
                  <c:v>391.39999999998611</c:v>
                </c:pt>
                <c:pt idx="2509">
                  <c:v>391.5999999999861</c:v>
                </c:pt>
                <c:pt idx="2510">
                  <c:v>391.79999999998608</c:v>
                </c:pt>
                <c:pt idx="2511">
                  <c:v>391.99999999998607</c:v>
                </c:pt>
                <c:pt idx="2512">
                  <c:v>392.19999999998606</c:v>
                </c:pt>
                <c:pt idx="2513">
                  <c:v>392.39999999998605</c:v>
                </c:pt>
                <c:pt idx="2514">
                  <c:v>392.59999999998604</c:v>
                </c:pt>
                <c:pt idx="2515">
                  <c:v>392.79999999998603</c:v>
                </c:pt>
                <c:pt idx="2516">
                  <c:v>392.99999999998602</c:v>
                </c:pt>
                <c:pt idx="2517">
                  <c:v>393.19999999998601</c:v>
                </c:pt>
                <c:pt idx="2518">
                  <c:v>393.39999999998599</c:v>
                </c:pt>
                <c:pt idx="2519">
                  <c:v>393.59999999998598</c:v>
                </c:pt>
                <c:pt idx="2520">
                  <c:v>393.79999999998597</c:v>
                </c:pt>
                <c:pt idx="2521">
                  <c:v>393.99999999998596</c:v>
                </c:pt>
                <c:pt idx="2522">
                  <c:v>394.19999999998595</c:v>
                </c:pt>
                <c:pt idx="2523">
                  <c:v>394.39999999998594</c:v>
                </c:pt>
                <c:pt idx="2524">
                  <c:v>394.59999999998593</c:v>
                </c:pt>
                <c:pt idx="2525">
                  <c:v>394.79999999998591</c:v>
                </c:pt>
                <c:pt idx="2526">
                  <c:v>394.9999999999859</c:v>
                </c:pt>
                <c:pt idx="2527">
                  <c:v>395.19999999998589</c:v>
                </c:pt>
                <c:pt idx="2528">
                  <c:v>395.39999999998588</c:v>
                </c:pt>
                <c:pt idx="2529">
                  <c:v>395.59999999998587</c:v>
                </c:pt>
                <c:pt idx="2530">
                  <c:v>395.79999999998586</c:v>
                </c:pt>
                <c:pt idx="2531">
                  <c:v>395.99999999998585</c:v>
                </c:pt>
                <c:pt idx="2532">
                  <c:v>396.19999999998583</c:v>
                </c:pt>
                <c:pt idx="2533">
                  <c:v>396.39999999998582</c:v>
                </c:pt>
                <c:pt idx="2534">
                  <c:v>396.59999999998581</c:v>
                </c:pt>
                <c:pt idx="2535">
                  <c:v>396.7999999999858</c:v>
                </c:pt>
                <c:pt idx="2536">
                  <c:v>396.99999999998579</c:v>
                </c:pt>
                <c:pt idx="2537">
                  <c:v>397.19999999998578</c:v>
                </c:pt>
                <c:pt idx="2538">
                  <c:v>397.39999999998577</c:v>
                </c:pt>
                <c:pt idx="2539">
                  <c:v>397.59999999998576</c:v>
                </c:pt>
                <c:pt idx="2540">
                  <c:v>397.79999999998574</c:v>
                </c:pt>
                <c:pt idx="2541">
                  <c:v>397.99999999998573</c:v>
                </c:pt>
                <c:pt idx="2542">
                  <c:v>398.19999999998572</c:v>
                </c:pt>
                <c:pt idx="2543">
                  <c:v>398.39999999998571</c:v>
                </c:pt>
                <c:pt idx="2544">
                  <c:v>398.5999999999857</c:v>
                </c:pt>
                <c:pt idx="2545">
                  <c:v>398.79999999998569</c:v>
                </c:pt>
                <c:pt idx="2546">
                  <c:v>398.99999999998568</c:v>
                </c:pt>
                <c:pt idx="2547">
                  <c:v>399.19999999998566</c:v>
                </c:pt>
                <c:pt idx="2548">
                  <c:v>399.39999999998565</c:v>
                </c:pt>
                <c:pt idx="2549">
                  <c:v>399.59999999998564</c:v>
                </c:pt>
                <c:pt idx="2550">
                  <c:v>399.79999999998563</c:v>
                </c:pt>
                <c:pt idx="2551">
                  <c:v>399.99999999998562</c:v>
                </c:pt>
                <c:pt idx="2552">
                  <c:v>400.19999999998561</c:v>
                </c:pt>
                <c:pt idx="2553">
                  <c:v>400.3999999999856</c:v>
                </c:pt>
                <c:pt idx="2554">
                  <c:v>400.59999999998558</c:v>
                </c:pt>
                <c:pt idx="2555">
                  <c:v>400.79999999998557</c:v>
                </c:pt>
                <c:pt idx="2556">
                  <c:v>400.99999999998556</c:v>
                </c:pt>
                <c:pt idx="2557">
                  <c:v>401.19999999998555</c:v>
                </c:pt>
                <c:pt idx="2558">
                  <c:v>401.39999999998554</c:v>
                </c:pt>
                <c:pt idx="2559">
                  <c:v>401.59999999998553</c:v>
                </c:pt>
                <c:pt idx="2560">
                  <c:v>401.79999999998552</c:v>
                </c:pt>
                <c:pt idx="2561">
                  <c:v>401.9999999999855</c:v>
                </c:pt>
                <c:pt idx="2562">
                  <c:v>402.19999999998549</c:v>
                </c:pt>
                <c:pt idx="2563">
                  <c:v>402.39999999998548</c:v>
                </c:pt>
                <c:pt idx="2564">
                  <c:v>402.59999999998547</c:v>
                </c:pt>
                <c:pt idx="2565">
                  <c:v>402.79999999998546</c:v>
                </c:pt>
                <c:pt idx="2566">
                  <c:v>402.99999999998545</c:v>
                </c:pt>
                <c:pt idx="2567">
                  <c:v>403.19999999998544</c:v>
                </c:pt>
                <c:pt idx="2568">
                  <c:v>403.39999999998543</c:v>
                </c:pt>
                <c:pt idx="2569">
                  <c:v>403.59999999998541</c:v>
                </c:pt>
                <c:pt idx="2570">
                  <c:v>403.7999999999854</c:v>
                </c:pt>
                <c:pt idx="2571">
                  <c:v>403.99999999998539</c:v>
                </c:pt>
                <c:pt idx="2572">
                  <c:v>404.19999999998538</c:v>
                </c:pt>
                <c:pt idx="2573">
                  <c:v>404.39999999998537</c:v>
                </c:pt>
                <c:pt idx="2574">
                  <c:v>404.59999999998536</c:v>
                </c:pt>
                <c:pt idx="2575">
                  <c:v>404.79999999998535</c:v>
                </c:pt>
                <c:pt idx="2576">
                  <c:v>404.99999999998533</c:v>
                </c:pt>
                <c:pt idx="2577">
                  <c:v>405.19999999998532</c:v>
                </c:pt>
                <c:pt idx="2578">
                  <c:v>405.39999999998531</c:v>
                </c:pt>
                <c:pt idx="2579">
                  <c:v>405.5999999999853</c:v>
                </c:pt>
                <c:pt idx="2580">
                  <c:v>405.79999999998529</c:v>
                </c:pt>
                <c:pt idx="2581">
                  <c:v>405.99999999998528</c:v>
                </c:pt>
                <c:pt idx="2582">
                  <c:v>406.19999999998527</c:v>
                </c:pt>
                <c:pt idx="2583">
                  <c:v>406.39999999998525</c:v>
                </c:pt>
                <c:pt idx="2584">
                  <c:v>406.59999999998524</c:v>
                </c:pt>
                <c:pt idx="2585">
                  <c:v>406.79999999998523</c:v>
                </c:pt>
                <c:pt idx="2586">
                  <c:v>406.99999999998522</c:v>
                </c:pt>
                <c:pt idx="2587">
                  <c:v>407.19999999998521</c:v>
                </c:pt>
                <c:pt idx="2588">
                  <c:v>407.3999999999852</c:v>
                </c:pt>
                <c:pt idx="2589">
                  <c:v>407.59999999998519</c:v>
                </c:pt>
                <c:pt idx="2590">
                  <c:v>407.79999999998518</c:v>
                </c:pt>
                <c:pt idx="2591">
                  <c:v>407.99999999998516</c:v>
                </c:pt>
                <c:pt idx="2592">
                  <c:v>408.19999999998515</c:v>
                </c:pt>
                <c:pt idx="2593">
                  <c:v>408.39999999998514</c:v>
                </c:pt>
                <c:pt idx="2594">
                  <c:v>408.59999999998513</c:v>
                </c:pt>
                <c:pt idx="2595">
                  <c:v>408.79999999998512</c:v>
                </c:pt>
                <c:pt idx="2596">
                  <c:v>408.99999999998511</c:v>
                </c:pt>
                <c:pt idx="2597">
                  <c:v>409.1999999999851</c:v>
                </c:pt>
                <c:pt idx="2598">
                  <c:v>409.39999999998508</c:v>
                </c:pt>
                <c:pt idx="2599">
                  <c:v>409.59999999998507</c:v>
                </c:pt>
                <c:pt idx="2600">
                  <c:v>409.79999999998506</c:v>
                </c:pt>
                <c:pt idx="2601">
                  <c:v>409.99999999998505</c:v>
                </c:pt>
                <c:pt idx="2602">
                  <c:v>410.19999999998504</c:v>
                </c:pt>
                <c:pt idx="2603">
                  <c:v>410.39999999998503</c:v>
                </c:pt>
                <c:pt idx="2604">
                  <c:v>410.59999999998502</c:v>
                </c:pt>
                <c:pt idx="2605">
                  <c:v>410.799999999985</c:v>
                </c:pt>
                <c:pt idx="2606">
                  <c:v>410.99999999998499</c:v>
                </c:pt>
                <c:pt idx="2607">
                  <c:v>411.19999999998498</c:v>
                </c:pt>
                <c:pt idx="2608">
                  <c:v>411.39999999998497</c:v>
                </c:pt>
                <c:pt idx="2609">
                  <c:v>411.59999999998496</c:v>
                </c:pt>
                <c:pt idx="2610">
                  <c:v>411.79999999998495</c:v>
                </c:pt>
                <c:pt idx="2611">
                  <c:v>411.99999999998494</c:v>
                </c:pt>
                <c:pt idx="2612">
                  <c:v>412.19999999998493</c:v>
                </c:pt>
                <c:pt idx="2613">
                  <c:v>412.39999999998491</c:v>
                </c:pt>
                <c:pt idx="2614">
                  <c:v>412.5999999999849</c:v>
                </c:pt>
                <c:pt idx="2615">
                  <c:v>412.79999999998489</c:v>
                </c:pt>
                <c:pt idx="2616">
                  <c:v>412.99999999998488</c:v>
                </c:pt>
                <c:pt idx="2617">
                  <c:v>413.19999999998487</c:v>
                </c:pt>
                <c:pt idx="2618">
                  <c:v>413.39999999998486</c:v>
                </c:pt>
                <c:pt idx="2619">
                  <c:v>413.59999999998485</c:v>
                </c:pt>
                <c:pt idx="2620">
                  <c:v>413.79999999998483</c:v>
                </c:pt>
                <c:pt idx="2621">
                  <c:v>413.99999999998482</c:v>
                </c:pt>
                <c:pt idx="2622">
                  <c:v>414.19999999998481</c:v>
                </c:pt>
                <c:pt idx="2623">
                  <c:v>414.3999999999848</c:v>
                </c:pt>
                <c:pt idx="2624">
                  <c:v>414.59999999998479</c:v>
                </c:pt>
                <c:pt idx="2625">
                  <c:v>414.79999999998478</c:v>
                </c:pt>
                <c:pt idx="2626">
                  <c:v>414.99999999998477</c:v>
                </c:pt>
                <c:pt idx="2627">
                  <c:v>415.19999999998475</c:v>
                </c:pt>
                <c:pt idx="2628">
                  <c:v>415.39999999998474</c:v>
                </c:pt>
                <c:pt idx="2629">
                  <c:v>415.59999999998473</c:v>
                </c:pt>
                <c:pt idx="2630">
                  <c:v>415.79999999998472</c:v>
                </c:pt>
                <c:pt idx="2631">
                  <c:v>415.99999999998471</c:v>
                </c:pt>
                <c:pt idx="2632">
                  <c:v>416.1999999999847</c:v>
                </c:pt>
                <c:pt idx="2633">
                  <c:v>416.39999999998469</c:v>
                </c:pt>
                <c:pt idx="2634">
                  <c:v>416.59999999998468</c:v>
                </c:pt>
                <c:pt idx="2635">
                  <c:v>416.79999999998466</c:v>
                </c:pt>
                <c:pt idx="2636">
                  <c:v>416.99999999998465</c:v>
                </c:pt>
                <c:pt idx="2637">
                  <c:v>417.19999999998464</c:v>
                </c:pt>
                <c:pt idx="2638">
                  <c:v>417.39999999998463</c:v>
                </c:pt>
                <c:pt idx="2639">
                  <c:v>417.59999999998462</c:v>
                </c:pt>
                <c:pt idx="2640">
                  <c:v>417.79999999998461</c:v>
                </c:pt>
                <c:pt idx="2641">
                  <c:v>417.9999999999846</c:v>
                </c:pt>
                <c:pt idx="2642">
                  <c:v>418.19999999998458</c:v>
                </c:pt>
                <c:pt idx="2643">
                  <c:v>418.39999999998457</c:v>
                </c:pt>
                <c:pt idx="2644">
                  <c:v>418.59999999998456</c:v>
                </c:pt>
                <c:pt idx="2645">
                  <c:v>418.79999999998455</c:v>
                </c:pt>
                <c:pt idx="2646">
                  <c:v>418.99999999998454</c:v>
                </c:pt>
                <c:pt idx="2647">
                  <c:v>419.19999999998453</c:v>
                </c:pt>
                <c:pt idx="2648">
                  <c:v>419.39999999998452</c:v>
                </c:pt>
                <c:pt idx="2649">
                  <c:v>419.5999999999845</c:v>
                </c:pt>
                <c:pt idx="2650">
                  <c:v>419.79999999998449</c:v>
                </c:pt>
                <c:pt idx="2651">
                  <c:v>419.99999999998448</c:v>
                </c:pt>
                <c:pt idx="2652">
                  <c:v>420.19999999998447</c:v>
                </c:pt>
                <c:pt idx="2653">
                  <c:v>420.39999999998446</c:v>
                </c:pt>
                <c:pt idx="2654">
                  <c:v>420.59999999998445</c:v>
                </c:pt>
                <c:pt idx="2655">
                  <c:v>420.79999999998444</c:v>
                </c:pt>
                <c:pt idx="2656">
                  <c:v>420.99999999998442</c:v>
                </c:pt>
                <c:pt idx="2657">
                  <c:v>421.19999999998441</c:v>
                </c:pt>
                <c:pt idx="2658">
                  <c:v>421.3999999999844</c:v>
                </c:pt>
                <c:pt idx="2659">
                  <c:v>421.59999999998439</c:v>
                </c:pt>
                <c:pt idx="2660">
                  <c:v>421.79999999998438</c:v>
                </c:pt>
                <c:pt idx="2661">
                  <c:v>421.99999999998437</c:v>
                </c:pt>
                <c:pt idx="2662">
                  <c:v>422.19999999998436</c:v>
                </c:pt>
                <c:pt idx="2663">
                  <c:v>422.39999999998435</c:v>
                </c:pt>
                <c:pt idx="2664">
                  <c:v>422.59999999998433</c:v>
                </c:pt>
                <c:pt idx="2665">
                  <c:v>422.79999999998432</c:v>
                </c:pt>
                <c:pt idx="2666">
                  <c:v>422.99999999998431</c:v>
                </c:pt>
                <c:pt idx="2667">
                  <c:v>423.1999999999843</c:v>
                </c:pt>
                <c:pt idx="2668">
                  <c:v>423.39999999998429</c:v>
                </c:pt>
                <c:pt idx="2669">
                  <c:v>423.59999999998428</c:v>
                </c:pt>
                <c:pt idx="2670">
                  <c:v>423.79999999998427</c:v>
                </c:pt>
                <c:pt idx="2671">
                  <c:v>423.99999999998425</c:v>
                </c:pt>
                <c:pt idx="2672">
                  <c:v>424.19999999998424</c:v>
                </c:pt>
                <c:pt idx="2673">
                  <c:v>424.39999999998423</c:v>
                </c:pt>
                <c:pt idx="2674">
                  <c:v>424.59999999998422</c:v>
                </c:pt>
                <c:pt idx="2675">
                  <c:v>424.79999999998421</c:v>
                </c:pt>
                <c:pt idx="2676">
                  <c:v>424.9999999999842</c:v>
                </c:pt>
                <c:pt idx="2677">
                  <c:v>425.19999999998419</c:v>
                </c:pt>
                <c:pt idx="2678">
                  <c:v>425.39999999998417</c:v>
                </c:pt>
                <c:pt idx="2679">
                  <c:v>425.59999999998416</c:v>
                </c:pt>
                <c:pt idx="2680">
                  <c:v>425.79999999998415</c:v>
                </c:pt>
                <c:pt idx="2681">
                  <c:v>425.99999999998414</c:v>
                </c:pt>
                <c:pt idx="2682">
                  <c:v>426.19999999998413</c:v>
                </c:pt>
                <c:pt idx="2683">
                  <c:v>426.39999999998412</c:v>
                </c:pt>
                <c:pt idx="2684">
                  <c:v>426.59999999998411</c:v>
                </c:pt>
                <c:pt idx="2685">
                  <c:v>426.7999999999841</c:v>
                </c:pt>
                <c:pt idx="2686">
                  <c:v>426.99999999998408</c:v>
                </c:pt>
                <c:pt idx="2687">
                  <c:v>427.19999999998407</c:v>
                </c:pt>
                <c:pt idx="2688">
                  <c:v>427.39999999998406</c:v>
                </c:pt>
                <c:pt idx="2689">
                  <c:v>427.59999999998405</c:v>
                </c:pt>
                <c:pt idx="2690">
                  <c:v>427.79999999998404</c:v>
                </c:pt>
                <c:pt idx="2691">
                  <c:v>427.99999999998403</c:v>
                </c:pt>
                <c:pt idx="2692">
                  <c:v>428.19999999998402</c:v>
                </c:pt>
                <c:pt idx="2693">
                  <c:v>428.399999999984</c:v>
                </c:pt>
                <c:pt idx="2694">
                  <c:v>428.59999999998399</c:v>
                </c:pt>
                <c:pt idx="2695">
                  <c:v>428.79999999998398</c:v>
                </c:pt>
                <c:pt idx="2696">
                  <c:v>428.99999999998397</c:v>
                </c:pt>
                <c:pt idx="2697">
                  <c:v>429.19999999998396</c:v>
                </c:pt>
                <c:pt idx="2698">
                  <c:v>429.39999999998395</c:v>
                </c:pt>
                <c:pt idx="2699">
                  <c:v>429.59999999998394</c:v>
                </c:pt>
                <c:pt idx="2700">
                  <c:v>429.79999999998392</c:v>
                </c:pt>
                <c:pt idx="2701">
                  <c:v>429.99999999998391</c:v>
                </c:pt>
                <c:pt idx="2702">
                  <c:v>430.1999999999839</c:v>
                </c:pt>
                <c:pt idx="2703">
                  <c:v>430.39999999998389</c:v>
                </c:pt>
                <c:pt idx="2704">
                  <c:v>430.59999999998388</c:v>
                </c:pt>
                <c:pt idx="2705">
                  <c:v>430.79999999998387</c:v>
                </c:pt>
                <c:pt idx="2706">
                  <c:v>430.99999999998386</c:v>
                </c:pt>
                <c:pt idx="2707">
                  <c:v>431.19999999998385</c:v>
                </c:pt>
                <c:pt idx="2708">
                  <c:v>431.39999999998383</c:v>
                </c:pt>
                <c:pt idx="2709">
                  <c:v>431.59999999998382</c:v>
                </c:pt>
                <c:pt idx="2710">
                  <c:v>431.79999999998381</c:v>
                </c:pt>
                <c:pt idx="2711">
                  <c:v>431.9999999999838</c:v>
                </c:pt>
                <c:pt idx="2712">
                  <c:v>432.19999999998379</c:v>
                </c:pt>
                <c:pt idx="2713">
                  <c:v>432.39999999998378</c:v>
                </c:pt>
                <c:pt idx="2714">
                  <c:v>432.59999999998377</c:v>
                </c:pt>
                <c:pt idx="2715">
                  <c:v>432.79999999998375</c:v>
                </c:pt>
                <c:pt idx="2716">
                  <c:v>432.99999999998374</c:v>
                </c:pt>
                <c:pt idx="2717">
                  <c:v>433.19999999998373</c:v>
                </c:pt>
                <c:pt idx="2718">
                  <c:v>433.39999999998372</c:v>
                </c:pt>
                <c:pt idx="2719">
                  <c:v>433.59999999998371</c:v>
                </c:pt>
                <c:pt idx="2720">
                  <c:v>433.7999999999837</c:v>
                </c:pt>
                <c:pt idx="2721">
                  <c:v>433.99999999998369</c:v>
                </c:pt>
                <c:pt idx="2722">
                  <c:v>434.19999999998367</c:v>
                </c:pt>
                <c:pt idx="2723">
                  <c:v>434.39999999998366</c:v>
                </c:pt>
                <c:pt idx="2724">
                  <c:v>434.59999999998365</c:v>
                </c:pt>
                <c:pt idx="2725">
                  <c:v>434.79999999998364</c:v>
                </c:pt>
                <c:pt idx="2726">
                  <c:v>434.99999999998363</c:v>
                </c:pt>
                <c:pt idx="2727">
                  <c:v>435.19999999998362</c:v>
                </c:pt>
                <c:pt idx="2728">
                  <c:v>435.39999999998361</c:v>
                </c:pt>
                <c:pt idx="2729">
                  <c:v>435.59999999998359</c:v>
                </c:pt>
                <c:pt idx="2730">
                  <c:v>435.79999999998358</c:v>
                </c:pt>
                <c:pt idx="2731">
                  <c:v>435.99999999998357</c:v>
                </c:pt>
                <c:pt idx="2732">
                  <c:v>436.19999999998356</c:v>
                </c:pt>
                <c:pt idx="2733">
                  <c:v>436.39999999998355</c:v>
                </c:pt>
                <c:pt idx="2734">
                  <c:v>436.59999999998354</c:v>
                </c:pt>
                <c:pt idx="2735">
                  <c:v>436.79999999998353</c:v>
                </c:pt>
                <c:pt idx="2736">
                  <c:v>436.99999999998352</c:v>
                </c:pt>
                <c:pt idx="2737">
                  <c:v>437.1999999999835</c:v>
                </c:pt>
                <c:pt idx="2738">
                  <c:v>437.39999999998349</c:v>
                </c:pt>
                <c:pt idx="2739">
                  <c:v>437.59999999998348</c:v>
                </c:pt>
                <c:pt idx="2740">
                  <c:v>437.79999999998347</c:v>
                </c:pt>
                <c:pt idx="2741">
                  <c:v>437.99999999998346</c:v>
                </c:pt>
                <c:pt idx="2742">
                  <c:v>438.19999999998345</c:v>
                </c:pt>
                <c:pt idx="2743">
                  <c:v>438.39999999998344</c:v>
                </c:pt>
                <c:pt idx="2744">
                  <c:v>438.59999999998342</c:v>
                </c:pt>
                <c:pt idx="2745">
                  <c:v>438.79999999998341</c:v>
                </c:pt>
                <c:pt idx="2746">
                  <c:v>438.9999999999834</c:v>
                </c:pt>
                <c:pt idx="2747">
                  <c:v>439.19999999998339</c:v>
                </c:pt>
                <c:pt idx="2748">
                  <c:v>439.39999999998338</c:v>
                </c:pt>
                <c:pt idx="2749">
                  <c:v>439.59999999998337</c:v>
                </c:pt>
                <c:pt idx="2750">
                  <c:v>439.79999999998336</c:v>
                </c:pt>
                <c:pt idx="2751">
                  <c:v>439.99999999998334</c:v>
                </c:pt>
                <c:pt idx="2752">
                  <c:v>440.19999999998333</c:v>
                </c:pt>
                <c:pt idx="2753">
                  <c:v>440.39999999998332</c:v>
                </c:pt>
                <c:pt idx="2754">
                  <c:v>440.59999999998331</c:v>
                </c:pt>
                <c:pt idx="2755">
                  <c:v>440.7999999999833</c:v>
                </c:pt>
                <c:pt idx="2756">
                  <c:v>440.99999999998329</c:v>
                </c:pt>
                <c:pt idx="2757">
                  <c:v>441.19999999998328</c:v>
                </c:pt>
                <c:pt idx="2758">
                  <c:v>441.39999999998327</c:v>
                </c:pt>
                <c:pt idx="2759">
                  <c:v>441.59999999998325</c:v>
                </c:pt>
                <c:pt idx="2760">
                  <c:v>441.79999999998324</c:v>
                </c:pt>
                <c:pt idx="2761">
                  <c:v>441.99999999998323</c:v>
                </c:pt>
                <c:pt idx="2762">
                  <c:v>442.19999999998322</c:v>
                </c:pt>
                <c:pt idx="2763">
                  <c:v>442.39999999998321</c:v>
                </c:pt>
                <c:pt idx="2764">
                  <c:v>442.5999999999832</c:v>
                </c:pt>
                <c:pt idx="2765">
                  <c:v>442.79999999998319</c:v>
                </c:pt>
                <c:pt idx="2766">
                  <c:v>442.99999999998317</c:v>
                </c:pt>
                <c:pt idx="2767">
                  <c:v>443.19999999998316</c:v>
                </c:pt>
                <c:pt idx="2768">
                  <c:v>443.39999999998315</c:v>
                </c:pt>
                <c:pt idx="2769">
                  <c:v>443.59999999998314</c:v>
                </c:pt>
                <c:pt idx="2770">
                  <c:v>443.79999999998313</c:v>
                </c:pt>
                <c:pt idx="2771">
                  <c:v>443.99999999998312</c:v>
                </c:pt>
                <c:pt idx="2772">
                  <c:v>444.19999999998311</c:v>
                </c:pt>
                <c:pt idx="2773">
                  <c:v>444.39999999998309</c:v>
                </c:pt>
                <c:pt idx="2774">
                  <c:v>444.59999999998308</c:v>
                </c:pt>
                <c:pt idx="2775">
                  <c:v>444.79999999998307</c:v>
                </c:pt>
                <c:pt idx="2776">
                  <c:v>444.99999999998306</c:v>
                </c:pt>
                <c:pt idx="2777">
                  <c:v>445.19999999998305</c:v>
                </c:pt>
                <c:pt idx="2778">
                  <c:v>445.39999999998304</c:v>
                </c:pt>
                <c:pt idx="2779">
                  <c:v>445.59999999998303</c:v>
                </c:pt>
                <c:pt idx="2780">
                  <c:v>445.79999999998302</c:v>
                </c:pt>
                <c:pt idx="2781">
                  <c:v>445.999999999983</c:v>
                </c:pt>
                <c:pt idx="2782">
                  <c:v>446.19999999998299</c:v>
                </c:pt>
                <c:pt idx="2783">
                  <c:v>446.39999999998298</c:v>
                </c:pt>
                <c:pt idx="2784">
                  <c:v>446.59999999998297</c:v>
                </c:pt>
                <c:pt idx="2785">
                  <c:v>446.79999999998296</c:v>
                </c:pt>
                <c:pt idx="2786">
                  <c:v>446.99999999998295</c:v>
                </c:pt>
                <c:pt idx="2787">
                  <c:v>447.19999999998294</c:v>
                </c:pt>
                <c:pt idx="2788">
                  <c:v>447.39999999998292</c:v>
                </c:pt>
                <c:pt idx="2789">
                  <c:v>447.59999999998291</c:v>
                </c:pt>
                <c:pt idx="2790">
                  <c:v>447.7999999999829</c:v>
                </c:pt>
                <c:pt idx="2791">
                  <c:v>447.99999999998289</c:v>
                </c:pt>
                <c:pt idx="2792">
                  <c:v>448.19999999998288</c:v>
                </c:pt>
                <c:pt idx="2793">
                  <c:v>448.39999999998287</c:v>
                </c:pt>
                <c:pt idx="2794">
                  <c:v>448.59999999998286</c:v>
                </c:pt>
                <c:pt idx="2795">
                  <c:v>448.79999999998284</c:v>
                </c:pt>
                <c:pt idx="2796">
                  <c:v>448.99999999998283</c:v>
                </c:pt>
                <c:pt idx="2797">
                  <c:v>449.19999999998282</c:v>
                </c:pt>
                <c:pt idx="2798">
                  <c:v>449.39999999998281</c:v>
                </c:pt>
                <c:pt idx="2799">
                  <c:v>449.5999999999828</c:v>
                </c:pt>
                <c:pt idx="2800">
                  <c:v>449.79999999998279</c:v>
                </c:pt>
                <c:pt idx="2801">
                  <c:v>449.99999999998278</c:v>
                </c:pt>
                <c:pt idx="2802">
                  <c:v>450.19999999998277</c:v>
                </c:pt>
                <c:pt idx="2803">
                  <c:v>450.39999999998275</c:v>
                </c:pt>
                <c:pt idx="2804">
                  <c:v>450.59999999998274</c:v>
                </c:pt>
                <c:pt idx="2805">
                  <c:v>450.79999999998273</c:v>
                </c:pt>
                <c:pt idx="2806">
                  <c:v>450.99999999998272</c:v>
                </c:pt>
                <c:pt idx="2807">
                  <c:v>451.19999999998271</c:v>
                </c:pt>
                <c:pt idx="2808">
                  <c:v>451.3999999999827</c:v>
                </c:pt>
                <c:pt idx="2809">
                  <c:v>451.59999999998269</c:v>
                </c:pt>
                <c:pt idx="2810">
                  <c:v>451.79999999998267</c:v>
                </c:pt>
                <c:pt idx="2811">
                  <c:v>451.99999999998266</c:v>
                </c:pt>
                <c:pt idx="2812">
                  <c:v>452.19999999998265</c:v>
                </c:pt>
                <c:pt idx="2813">
                  <c:v>452.39999999998264</c:v>
                </c:pt>
                <c:pt idx="2814">
                  <c:v>452.59999999998263</c:v>
                </c:pt>
                <c:pt idx="2815">
                  <c:v>452.79999999998262</c:v>
                </c:pt>
                <c:pt idx="2816">
                  <c:v>452.99999999998261</c:v>
                </c:pt>
                <c:pt idx="2817">
                  <c:v>453.19999999998259</c:v>
                </c:pt>
                <c:pt idx="2818">
                  <c:v>453.39999999998258</c:v>
                </c:pt>
                <c:pt idx="2819">
                  <c:v>453.59999999998257</c:v>
                </c:pt>
                <c:pt idx="2820">
                  <c:v>453.79999999998256</c:v>
                </c:pt>
                <c:pt idx="2821">
                  <c:v>453.99999999998255</c:v>
                </c:pt>
                <c:pt idx="2822">
                  <c:v>454.19999999998254</c:v>
                </c:pt>
                <c:pt idx="2823">
                  <c:v>454.39999999998253</c:v>
                </c:pt>
                <c:pt idx="2824">
                  <c:v>454.59999999998251</c:v>
                </c:pt>
                <c:pt idx="2825">
                  <c:v>454.7999999999825</c:v>
                </c:pt>
                <c:pt idx="2826">
                  <c:v>454.99999999998249</c:v>
                </c:pt>
                <c:pt idx="2827">
                  <c:v>455.19999999998248</c:v>
                </c:pt>
                <c:pt idx="2828">
                  <c:v>455.39999999998247</c:v>
                </c:pt>
                <c:pt idx="2829">
                  <c:v>455.59999999998246</c:v>
                </c:pt>
                <c:pt idx="2830">
                  <c:v>455.79999999998245</c:v>
                </c:pt>
                <c:pt idx="2831">
                  <c:v>455.99999999998244</c:v>
                </c:pt>
                <c:pt idx="2832">
                  <c:v>456.19999999998242</c:v>
                </c:pt>
                <c:pt idx="2833">
                  <c:v>456.39999999998241</c:v>
                </c:pt>
                <c:pt idx="2834">
                  <c:v>456.5999999999824</c:v>
                </c:pt>
                <c:pt idx="2835">
                  <c:v>456.79999999998239</c:v>
                </c:pt>
                <c:pt idx="2836">
                  <c:v>456.99999999998238</c:v>
                </c:pt>
                <c:pt idx="2837">
                  <c:v>457.19999999998237</c:v>
                </c:pt>
                <c:pt idx="2838">
                  <c:v>457.39999999998236</c:v>
                </c:pt>
                <c:pt idx="2839">
                  <c:v>457.59999999998234</c:v>
                </c:pt>
                <c:pt idx="2840">
                  <c:v>457.79999999998233</c:v>
                </c:pt>
                <c:pt idx="2841">
                  <c:v>457.99999999998232</c:v>
                </c:pt>
                <c:pt idx="2842">
                  <c:v>458.19999999998231</c:v>
                </c:pt>
                <c:pt idx="2843">
                  <c:v>458.3999999999823</c:v>
                </c:pt>
                <c:pt idx="2844">
                  <c:v>458.59999999998229</c:v>
                </c:pt>
                <c:pt idx="2845">
                  <c:v>458.79999999998228</c:v>
                </c:pt>
                <c:pt idx="2846">
                  <c:v>458.99999999998226</c:v>
                </c:pt>
                <c:pt idx="2847">
                  <c:v>459.19999999998225</c:v>
                </c:pt>
                <c:pt idx="2848">
                  <c:v>459.39999999998224</c:v>
                </c:pt>
                <c:pt idx="2849">
                  <c:v>459.59999999998223</c:v>
                </c:pt>
                <c:pt idx="2850">
                  <c:v>459.79999999998222</c:v>
                </c:pt>
                <c:pt idx="2851">
                  <c:v>459.99999999998221</c:v>
                </c:pt>
                <c:pt idx="2852">
                  <c:v>460.1999999999822</c:v>
                </c:pt>
                <c:pt idx="2853">
                  <c:v>460.39999999998219</c:v>
                </c:pt>
                <c:pt idx="2854">
                  <c:v>460.59999999998217</c:v>
                </c:pt>
                <c:pt idx="2855">
                  <c:v>460.79999999998216</c:v>
                </c:pt>
                <c:pt idx="2856">
                  <c:v>460.99999999998215</c:v>
                </c:pt>
                <c:pt idx="2857">
                  <c:v>461.19999999998214</c:v>
                </c:pt>
                <c:pt idx="2858">
                  <c:v>461.39999999998213</c:v>
                </c:pt>
                <c:pt idx="2859">
                  <c:v>461.59999999998212</c:v>
                </c:pt>
                <c:pt idx="2860">
                  <c:v>461.79999999998211</c:v>
                </c:pt>
                <c:pt idx="2861">
                  <c:v>461.99999999998209</c:v>
                </c:pt>
                <c:pt idx="2862">
                  <c:v>462.19999999998208</c:v>
                </c:pt>
                <c:pt idx="2863">
                  <c:v>462.39999999998207</c:v>
                </c:pt>
                <c:pt idx="2864">
                  <c:v>462.59999999998206</c:v>
                </c:pt>
                <c:pt idx="2865">
                  <c:v>462.79999999998205</c:v>
                </c:pt>
                <c:pt idx="2866">
                  <c:v>462.99999999998204</c:v>
                </c:pt>
                <c:pt idx="2867">
                  <c:v>463.19999999998203</c:v>
                </c:pt>
                <c:pt idx="2868">
                  <c:v>463.39999999998201</c:v>
                </c:pt>
                <c:pt idx="2869">
                  <c:v>463.599999999982</c:v>
                </c:pt>
                <c:pt idx="2870">
                  <c:v>463.79999999998199</c:v>
                </c:pt>
                <c:pt idx="2871">
                  <c:v>463.99999999998198</c:v>
                </c:pt>
                <c:pt idx="2872">
                  <c:v>464.19999999998197</c:v>
                </c:pt>
                <c:pt idx="2873">
                  <c:v>464.39999999998196</c:v>
                </c:pt>
                <c:pt idx="2874">
                  <c:v>464.59999999998195</c:v>
                </c:pt>
                <c:pt idx="2875">
                  <c:v>464.79999999998194</c:v>
                </c:pt>
                <c:pt idx="2876">
                  <c:v>464.99999999998192</c:v>
                </c:pt>
                <c:pt idx="2877">
                  <c:v>465.19999999998191</c:v>
                </c:pt>
                <c:pt idx="2878">
                  <c:v>465.3999999999819</c:v>
                </c:pt>
                <c:pt idx="2879">
                  <c:v>465.59999999998189</c:v>
                </c:pt>
                <c:pt idx="2880">
                  <c:v>465.79999999998188</c:v>
                </c:pt>
                <c:pt idx="2881">
                  <c:v>465.99999999998187</c:v>
                </c:pt>
                <c:pt idx="2882">
                  <c:v>466.19999999998186</c:v>
                </c:pt>
                <c:pt idx="2883">
                  <c:v>466.39999999998184</c:v>
                </c:pt>
                <c:pt idx="2884">
                  <c:v>466.59999999998183</c:v>
                </c:pt>
                <c:pt idx="2885">
                  <c:v>466.79999999998182</c:v>
                </c:pt>
                <c:pt idx="2886">
                  <c:v>466.99999999998181</c:v>
                </c:pt>
                <c:pt idx="2887">
                  <c:v>467.1999999999818</c:v>
                </c:pt>
                <c:pt idx="2888">
                  <c:v>467.39999999998179</c:v>
                </c:pt>
                <c:pt idx="2889">
                  <c:v>467.59999999998178</c:v>
                </c:pt>
                <c:pt idx="2890">
                  <c:v>467.79999999998176</c:v>
                </c:pt>
                <c:pt idx="2891">
                  <c:v>467.99999999998175</c:v>
                </c:pt>
                <c:pt idx="2892">
                  <c:v>468.19999999998174</c:v>
                </c:pt>
                <c:pt idx="2893">
                  <c:v>468.39999999998173</c:v>
                </c:pt>
                <c:pt idx="2894">
                  <c:v>468.59999999998172</c:v>
                </c:pt>
                <c:pt idx="2895">
                  <c:v>468.79999999998171</c:v>
                </c:pt>
                <c:pt idx="2896">
                  <c:v>468.9999999999817</c:v>
                </c:pt>
                <c:pt idx="2897">
                  <c:v>469.19999999998169</c:v>
                </c:pt>
                <c:pt idx="2898">
                  <c:v>469.39999999998167</c:v>
                </c:pt>
                <c:pt idx="2899">
                  <c:v>469.59999999998166</c:v>
                </c:pt>
                <c:pt idx="2900">
                  <c:v>469.79999999998165</c:v>
                </c:pt>
                <c:pt idx="2901">
                  <c:v>469.99999999998164</c:v>
                </c:pt>
                <c:pt idx="2902">
                  <c:v>470.19999999998163</c:v>
                </c:pt>
                <c:pt idx="2903">
                  <c:v>470.39999999998162</c:v>
                </c:pt>
                <c:pt idx="2904">
                  <c:v>470.59999999998161</c:v>
                </c:pt>
                <c:pt idx="2905">
                  <c:v>470.79999999998159</c:v>
                </c:pt>
                <c:pt idx="2906">
                  <c:v>470.99999999998158</c:v>
                </c:pt>
                <c:pt idx="2907">
                  <c:v>471.19999999998157</c:v>
                </c:pt>
                <c:pt idx="2908">
                  <c:v>471.39999999998156</c:v>
                </c:pt>
                <c:pt idx="2909">
                  <c:v>471.59999999998155</c:v>
                </c:pt>
                <c:pt idx="2910">
                  <c:v>471.79999999998154</c:v>
                </c:pt>
                <c:pt idx="2911">
                  <c:v>471.99999999998153</c:v>
                </c:pt>
                <c:pt idx="2912">
                  <c:v>472.19999999998151</c:v>
                </c:pt>
                <c:pt idx="2913">
                  <c:v>472.3999999999815</c:v>
                </c:pt>
                <c:pt idx="2914">
                  <c:v>472.59999999998149</c:v>
                </c:pt>
                <c:pt idx="2915">
                  <c:v>472.79999999998148</c:v>
                </c:pt>
                <c:pt idx="2916">
                  <c:v>472.99999999998147</c:v>
                </c:pt>
                <c:pt idx="2917">
                  <c:v>473.19999999998146</c:v>
                </c:pt>
                <c:pt idx="2918">
                  <c:v>473.39999999998145</c:v>
                </c:pt>
                <c:pt idx="2919">
                  <c:v>473.59999999998143</c:v>
                </c:pt>
                <c:pt idx="2920">
                  <c:v>473.79999999998142</c:v>
                </c:pt>
                <c:pt idx="2921">
                  <c:v>473.99999999998141</c:v>
                </c:pt>
                <c:pt idx="2922">
                  <c:v>474.1999999999814</c:v>
                </c:pt>
                <c:pt idx="2923">
                  <c:v>474.39999999998139</c:v>
                </c:pt>
                <c:pt idx="2924">
                  <c:v>474.59999999998138</c:v>
                </c:pt>
                <c:pt idx="2925">
                  <c:v>474.79999999998137</c:v>
                </c:pt>
                <c:pt idx="2926">
                  <c:v>474.99999999998136</c:v>
                </c:pt>
                <c:pt idx="2927">
                  <c:v>475.19999999998134</c:v>
                </c:pt>
                <c:pt idx="2928">
                  <c:v>475.39999999998133</c:v>
                </c:pt>
                <c:pt idx="2929">
                  <c:v>475.59999999998132</c:v>
                </c:pt>
                <c:pt idx="2930">
                  <c:v>475.79999999998131</c:v>
                </c:pt>
                <c:pt idx="2931">
                  <c:v>475.9999999999813</c:v>
                </c:pt>
                <c:pt idx="2932">
                  <c:v>476.19999999998129</c:v>
                </c:pt>
                <c:pt idx="2933">
                  <c:v>476.39999999998128</c:v>
                </c:pt>
                <c:pt idx="2934">
                  <c:v>476.59999999998126</c:v>
                </c:pt>
                <c:pt idx="2935">
                  <c:v>476.79999999998125</c:v>
                </c:pt>
                <c:pt idx="2936">
                  <c:v>476.99999999998124</c:v>
                </c:pt>
                <c:pt idx="2937">
                  <c:v>477.19999999998123</c:v>
                </c:pt>
                <c:pt idx="2938">
                  <c:v>477.39999999998122</c:v>
                </c:pt>
                <c:pt idx="2939">
                  <c:v>477.59999999998121</c:v>
                </c:pt>
                <c:pt idx="2940">
                  <c:v>477.7999999999812</c:v>
                </c:pt>
                <c:pt idx="2941">
                  <c:v>477.99999999998118</c:v>
                </c:pt>
                <c:pt idx="2942">
                  <c:v>478.19999999998117</c:v>
                </c:pt>
                <c:pt idx="2943">
                  <c:v>478.39999999998116</c:v>
                </c:pt>
                <c:pt idx="2944">
                  <c:v>478.59999999998115</c:v>
                </c:pt>
                <c:pt idx="2945">
                  <c:v>478.79999999998114</c:v>
                </c:pt>
                <c:pt idx="2946">
                  <c:v>478.99999999998113</c:v>
                </c:pt>
                <c:pt idx="2947">
                  <c:v>479.19999999998112</c:v>
                </c:pt>
                <c:pt idx="2948">
                  <c:v>479.39999999998111</c:v>
                </c:pt>
                <c:pt idx="2949">
                  <c:v>479.59999999998109</c:v>
                </c:pt>
                <c:pt idx="2950">
                  <c:v>479.79999999998108</c:v>
                </c:pt>
                <c:pt idx="2951">
                  <c:v>479.99999999998107</c:v>
                </c:pt>
                <c:pt idx="2952">
                  <c:v>480.19999999998106</c:v>
                </c:pt>
                <c:pt idx="2953">
                  <c:v>480.39999999998105</c:v>
                </c:pt>
                <c:pt idx="2954">
                  <c:v>480.59999999998104</c:v>
                </c:pt>
                <c:pt idx="2955">
                  <c:v>480.79999999998103</c:v>
                </c:pt>
                <c:pt idx="2956">
                  <c:v>480.99999999998101</c:v>
                </c:pt>
                <c:pt idx="2957">
                  <c:v>481.199999999981</c:v>
                </c:pt>
                <c:pt idx="2958">
                  <c:v>481.39999999998099</c:v>
                </c:pt>
                <c:pt idx="2959">
                  <c:v>481.59999999998098</c:v>
                </c:pt>
                <c:pt idx="2960">
                  <c:v>481.79999999998097</c:v>
                </c:pt>
                <c:pt idx="2961">
                  <c:v>481.99999999998096</c:v>
                </c:pt>
                <c:pt idx="2962">
                  <c:v>482.19999999998095</c:v>
                </c:pt>
                <c:pt idx="2963">
                  <c:v>482.39999999998093</c:v>
                </c:pt>
                <c:pt idx="2964">
                  <c:v>482.59999999998092</c:v>
                </c:pt>
                <c:pt idx="2965">
                  <c:v>482.79999999998091</c:v>
                </c:pt>
                <c:pt idx="2966">
                  <c:v>482.9999999999809</c:v>
                </c:pt>
                <c:pt idx="2967">
                  <c:v>483.19999999998089</c:v>
                </c:pt>
                <c:pt idx="2968">
                  <c:v>483.39999999998088</c:v>
                </c:pt>
                <c:pt idx="2969">
                  <c:v>483.59999999998087</c:v>
                </c:pt>
                <c:pt idx="2970">
                  <c:v>483.79999999998086</c:v>
                </c:pt>
                <c:pt idx="2971">
                  <c:v>483.99999999998084</c:v>
                </c:pt>
                <c:pt idx="2972">
                  <c:v>484.19999999998083</c:v>
                </c:pt>
                <c:pt idx="2973">
                  <c:v>484.39999999998082</c:v>
                </c:pt>
                <c:pt idx="2974">
                  <c:v>484.59999999998081</c:v>
                </c:pt>
                <c:pt idx="2975">
                  <c:v>484.7999999999808</c:v>
                </c:pt>
                <c:pt idx="2976">
                  <c:v>484.99999999998079</c:v>
                </c:pt>
                <c:pt idx="2977">
                  <c:v>485.19999999998078</c:v>
                </c:pt>
                <c:pt idx="2978">
                  <c:v>485.39999999998076</c:v>
                </c:pt>
                <c:pt idx="2979">
                  <c:v>485.59999999998075</c:v>
                </c:pt>
                <c:pt idx="2980">
                  <c:v>485.79999999998074</c:v>
                </c:pt>
                <c:pt idx="2981">
                  <c:v>485.99999999998073</c:v>
                </c:pt>
                <c:pt idx="2982">
                  <c:v>486.19999999998072</c:v>
                </c:pt>
                <c:pt idx="2983">
                  <c:v>486.39999999998071</c:v>
                </c:pt>
                <c:pt idx="2984">
                  <c:v>486.5999999999807</c:v>
                </c:pt>
                <c:pt idx="2985">
                  <c:v>486.79999999998068</c:v>
                </c:pt>
                <c:pt idx="2986">
                  <c:v>486.99999999998067</c:v>
                </c:pt>
                <c:pt idx="2987">
                  <c:v>487.19999999998066</c:v>
                </c:pt>
                <c:pt idx="2988">
                  <c:v>487.39999999998065</c:v>
                </c:pt>
                <c:pt idx="2989">
                  <c:v>487.59999999998064</c:v>
                </c:pt>
                <c:pt idx="2990">
                  <c:v>487.79999999998063</c:v>
                </c:pt>
                <c:pt idx="2991">
                  <c:v>487.99999999998062</c:v>
                </c:pt>
                <c:pt idx="2992">
                  <c:v>488.19999999998061</c:v>
                </c:pt>
                <c:pt idx="2993">
                  <c:v>488.39999999998059</c:v>
                </c:pt>
                <c:pt idx="2994">
                  <c:v>488.59999999998058</c:v>
                </c:pt>
                <c:pt idx="2995">
                  <c:v>488.79999999998057</c:v>
                </c:pt>
                <c:pt idx="2996">
                  <c:v>488.99999999998056</c:v>
                </c:pt>
                <c:pt idx="2997">
                  <c:v>489.19999999998055</c:v>
                </c:pt>
                <c:pt idx="2998">
                  <c:v>489.39999999998054</c:v>
                </c:pt>
                <c:pt idx="2999">
                  <c:v>489.59999999998053</c:v>
                </c:pt>
                <c:pt idx="3000">
                  <c:v>489.79999999998051</c:v>
                </c:pt>
                <c:pt idx="3001">
                  <c:v>489.9999999999805</c:v>
                </c:pt>
                <c:pt idx="3002">
                  <c:v>490.19999999998049</c:v>
                </c:pt>
                <c:pt idx="3003">
                  <c:v>490.39999999998048</c:v>
                </c:pt>
                <c:pt idx="3004">
                  <c:v>490.59999999998047</c:v>
                </c:pt>
                <c:pt idx="3005">
                  <c:v>490.79999999998046</c:v>
                </c:pt>
                <c:pt idx="3006">
                  <c:v>490.99999999998045</c:v>
                </c:pt>
                <c:pt idx="3007">
                  <c:v>491.19999999998043</c:v>
                </c:pt>
                <c:pt idx="3008">
                  <c:v>491.39999999998042</c:v>
                </c:pt>
                <c:pt idx="3009">
                  <c:v>491.59999999998041</c:v>
                </c:pt>
                <c:pt idx="3010">
                  <c:v>491.7999999999804</c:v>
                </c:pt>
                <c:pt idx="3011">
                  <c:v>491.99999999998039</c:v>
                </c:pt>
                <c:pt idx="3012">
                  <c:v>492.19999999998038</c:v>
                </c:pt>
                <c:pt idx="3013">
                  <c:v>492.39999999998037</c:v>
                </c:pt>
                <c:pt idx="3014">
                  <c:v>492.59999999998035</c:v>
                </c:pt>
                <c:pt idx="3015">
                  <c:v>492.79999999998034</c:v>
                </c:pt>
                <c:pt idx="3016">
                  <c:v>492.99999999998033</c:v>
                </c:pt>
                <c:pt idx="3017">
                  <c:v>493.19999999998032</c:v>
                </c:pt>
                <c:pt idx="3018">
                  <c:v>493.39999999998031</c:v>
                </c:pt>
                <c:pt idx="3019">
                  <c:v>493.5999999999803</c:v>
                </c:pt>
                <c:pt idx="3020">
                  <c:v>493.79999999998029</c:v>
                </c:pt>
                <c:pt idx="3021">
                  <c:v>493.99999999998028</c:v>
                </c:pt>
                <c:pt idx="3022">
                  <c:v>494.19999999998026</c:v>
                </c:pt>
                <c:pt idx="3023">
                  <c:v>494.39999999998025</c:v>
                </c:pt>
                <c:pt idx="3024">
                  <c:v>494.59999999998024</c:v>
                </c:pt>
                <c:pt idx="3025">
                  <c:v>494.79999999998023</c:v>
                </c:pt>
                <c:pt idx="3026">
                  <c:v>494.99999999998022</c:v>
                </c:pt>
                <c:pt idx="3027">
                  <c:v>495.19999999998021</c:v>
                </c:pt>
                <c:pt idx="3028">
                  <c:v>495.3999999999802</c:v>
                </c:pt>
                <c:pt idx="3029">
                  <c:v>495.59999999998018</c:v>
                </c:pt>
                <c:pt idx="3030">
                  <c:v>495.79999999998017</c:v>
                </c:pt>
                <c:pt idx="3031">
                  <c:v>495.99999999998016</c:v>
                </c:pt>
                <c:pt idx="3032">
                  <c:v>496.19999999998015</c:v>
                </c:pt>
                <c:pt idx="3033">
                  <c:v>496.39999999998014</c:v>
                </c:pt>
                <c:pt idx="3034">
                  <c:v>496.59999999998013</c:v>
                </c:pt>
                <c:pt idx="3035">
                  <c:v>496.79999999998012</c:v>
                </c:pt>
                <c:pt idx="3036">
                  <c:v>496.9999999999801</c:v>
                </c:pt>
                <c:pt idx="3037">
                  <c:v>497.19999999998009</c:v>
                </c:pt>
                <c:pt idx="3038">
                  <c:v>497.39999999998008</c:v>
                </c:pt>
                <c:pt idx="3039">
                  <c:v>497.59999999998007</c:v>
                </c:pt>
                <c:pt idx="3040">
                  <c:v>497.79999999998006</c:v>
                </c:pt>
                <c:pt idx="3041">
                  <c:v>497.99999999998005</c:v>
                </c:pt>
                <c:pt idx="3042">
                  <c:v>498.19999999998004</c:v>
                </c:pt>
                <c:pt idx="3043">
                  <c:v>498.39999999998003</c:v>
                </c:pt>
                <c:pt idx="3044">
                  <c:v>498.59999999998001</c:v>
                </c:pt>
                <c:pt idx="3045">
                  <c:v>498.79999999998</c:v>
                </c:pt>
                <c:pt idx="3046">
                  <c:v>498.99999999997999</c:v>
                </c:pt>
                <c:pt idx="3047">
                  <c:v>499.19999999997998</c:v>
                </c:pt>
                <c:pt idx="3048">
                  <c:v>499.39999999997997</c:v>
                </c:pt>
                <c:pt idx="3049">
                  <c:v>499.59999999997996</c:v>
                </c:pt>
                <c:pt idx="3050">
                  <c:v>499.79999999997995</c:v>
                </c:pt>
                <c:pt idx="3051">
                  <c:v>499.99999999997993</c:v>
                </c:pt>
                <c:pt idx="3052">
                  <c:v>500.19999999997992</c:v>
                </c:pt>
                <c:pt idx="3053">
                  <c:v>500.39999999997991</c:v>
                </c:pt>
                <c:pt idx="3054">
                  <c:v>500.5999999999799</c:v>
                </c:pt>
                <c:pt idx="3055">
                  <c:v>500.79999999997989</c:v>
                </c:pt>
                <c:pt idx="3056">
                  <c:v>500.99999999997988</c:v>
                </c:pt>
                <c:pt idx="3057">
                  <c:v>501.19999999997987</c:v>
                </c:pt>
                <c:pt idx="3058">
                  <c:v>501.39999999997985</c:v>
                </c:pt>
                <c:pt idx="3059">
                  <c:v>501.59999999997984</c:v>
                </c:pt>
                <c:pt idx="3060">
                  <c:v>501.79999999997983</c:v>
                </c:pt>
                <c:pt idx="3061">
                  <c:v>501.99999999997982</c:v>
                </c:pt>
                <c:pt idx="3062">
                  <c:v>502.19999999997981</c:v>
                </c:pt>
                <c:pt idx="3063">
                  <c:v>502.3999999999798</c:v>
                </c:pt>
                <c:pt idx="3064">
                  <c:v>502.59999999997979</c:v>
                </c:pt>
                <c:pt idx="3065">
                  <c:v>502.79999999997978</c:v>
                </c:pt>
                <c:pt idx="3066">
                  <c:v>502.99999999997976</c:v>
                </c:pt>
                <c:pt idx="3067">
                  <c:v>503.19999999997975</c:v>
                </c:pt>
                <c:pt idx="3068">
                  <c:v>503.39999999997974</c:v>
                </c:pt>
                <c:pt idx="3069">
                  <c:v>503.59999999997973</c:v>
                </c:pt>
                <c:pt idx="3070">
                  <c:v>503.79999999997972</c:v>
                </c:pt>
                <c:pt idx="3071">
                  <c:v>503.99999999997971</c:v>
                </c:pt>
                <c:pt idx="3072">
                  <c:v>504.1999999999797</c:v>
                </c:pt>
                <c:pt idx="3073">
                  <c:v>504.39999999997968</c:v>
                </c:pt>
                <c:pt idx="3074">
                  <c:v>504.59999999997967</c:v>
                </c:pt>
                <c:pt idx="3075">
                  <c:v>504.79999999997966</c:v>
                </c:pt>
                <c:pt idx="3076">
                  <c:v>504.99999999997965</c:v>
                </c:pt>
                <c:pt idx="3077">
                  <c:v>505.19999999997964</c:v>
                </c:pt>
                <c:pt idx="3078">
                  <c:v>505.39999999997963</c:v>
                </c:pt>
                <c:pt idx="3079">
                  <c:v>505.59999999997962</c:v>
                </c:pt>
                <c:pt idx="3080">
                  <c:v>505.7999999999796</c:v>
                </c:pt>
                <c:pt idx="3081">
                  <c:v>505.99999999997959</c:v>
                </c:pt>
                <c:pt idx="3082">
                  <c:v>506.19999999997958</c:v>
                </c:pt>
                <c:pt idx="3083">
                  <c:v>506.39999999997957</c:v>
                </c:pt>
                <c:pt idx="3084">
                  <c:v>506.59999999997956</c:v>
                </c:pt>
                <c:pt idx="3085">
                  <c:v>506.79999999997955</c:v>
                </c:pt>
                <c:pt idx="3086">
                  <c:v>506.99999999997954</c:v>
                </c:pt>
                <c:pt idx="3087">
                  <c:v>507.19999999997953</c:v>
                </c:pt>
                <c:pt idx="3088">
                  <c:v>507.39999999997951</c:v>
                </c:pt>
                <c:pt idx="3089">
                  <c:v>507.5999999999795</c:v>
                </c:pt>
                <c:pt idx="3090">
                  <c:v>507.79999999997949</c:v>
                </c:pt>
                <c:pt idx="3091">
                  <c:v>507.99999999997948</c:v>
                </c:pt>
                <c:pt idx="3092">
                  <c:v>508.19999999997947</c:v>
                </c:pt>
                <c:pt idx="3093">
                  <c:v>508.39999999997946</c:v>
                </c:pt>
                <c:pt idx="3094">
                  <c:v>508.59999999997945</c:v>
                </c:pt>
                <c:pt idx="3095">
                  <c:v>508.79999999997943</c:v>
                </c:pt>
                <c:pt idx="3096">
                  <c:v>508.99999999997942</c:v>
                </c:pt>
                <c:pt idx="3097">
                  <c:v>509.19999999997941</c:v>
                </c:pt>
                <c:pt idx="3098">
                  <c:v>509.3999999999794</c:v>
                </c:pt>
                <c:pt idx="3099">
                  <c:v>509.59999999997939</c:v>
                </c:pt>
                <c:pt idx="3100">
                  <c:v>509.79999999997938</c:v>
                </c:pt>
                <c:pt idx="3101">
                  <c:v>509.99999999997937</c:v>
                </c:pt>
                <c:pt idx="3102">
                  <c:v>510.19999999997935</c:v>
                </c:pt>
                <c:pt idx="3103">
                  <c:v>510.39999999997934</c:v>
                </c:pt>
                <c:pt idx="3104">
                  <c:v>510.59999999997933</c:v>
                </c:pt>
                <c:pt idx="3105">
                  <c:v>510.79999999997932</c:v>
                </c:pt>
                <c:pt idx="3106">
                  <c:v>510.99999999997931</c:v>
                </c:pt>
                <c:pt idx="3107">
                  <c:v>511.1999999999793</c:v>
                </c:pt>
                <c:pt idx="3108">
                  <c:v>511.39999999997929</c:v>
                </c:pt>
                <c:pt idx="3109">
                  <c:v>511.59999999997927</c:v>
                </c:pt>
                <c:pt idx="3110">
                  <c:v>511.79999999997926</c:v>
                </c:pt>
                <c:pt idx="3111">
                  <c:v>511.99999999997925</c:v>
                </c:pt>
                <c:pt idx="3112">
                  <c:v>512.19999999997924</c:v>
                </c:pt>
                <c:pt idx="3113">
                  <c:v>512.39999999997929</c:v>
                </c:pt>
                <c:pt idx="3114">
                  <c:v>512.59999999997933</c:v>
                </c:pt>
                <c:pt idx="3115">
                  <c:v>512.79999999997938</c:v>
                </c:pt>
                <c:pt idx="3116">
                  <c:v>512.99999999997942</c:v>
                </c:pt>
                <c:pt idx="3117">
                  <c:v>513.19999999997947</c:v>
                </c:pt>
                <c:pt idx="3118">
                  <c:v>513.39999999997951</c:v>
                </c:pt>
                <c:pt idx="3119">
                  <c:v>513.59999999997956</c:v>
                </c:pt>
                <c:pt idx="3120">
                  <c:v>513.7999999999796</c:v>
                </c:pt>
                <c:pt idx="3121">
                  <c:v>513.99999999997965</c:v>
                </c:pt>
                <c:pt idx="3122">
                  <c:v>514.1999999999797</c:v>
                </c:pt>
                <c:pt idx="3123">
                  <c:v>514.39999999997974</c:v>
                </c:pt>
                <c:pt idx="3124">
                  <c:v>514.59999999997979</c:v>
                </c:pt>
                <c:pt idx="3125">
                  <c:v>514.79999999997983</c:v>
                </c:pt>
                <c:pt idx="3126">
                  <c:v>514.99999999997988</c:v>
                </c:pt>
                <c:pt idx="3127">
                  <c:v>515.19999999997992</c:v>
                </c:pt>
                <c:pt idx="3128">
                  <c:v>515.39999999997997</c:v>
                </c:pt>
                <c:pt idx="3129">
                  <c:v>515.59999999998001</c:v>
                </c:pt>
                <c:pt idx="3130">
                  <c:v>515.79999999998006</c:v>
                </c:pt>
                <c:pt idx="3131">
                  <c:v>515.9999999999801</c:v>
                </c:pt>
                <c:pt idx="3132">
                  <c:v>516.19999999998015</c:v>
                </c:pt>
                <c:pt idx="3133">
                  <c:v>516.3999999999802</c:v>
                </c:pt>
                <c:pt idx="3134">
                  <c:v>516.59999999998024</c:v>
                </c:pt>
                <c:pt idx="3135">
                  <c:v>516.79999999998029</c:v>
                </c:pt>
                <c:pt idx="3136">
                  <c:v>516.99999999998033</c:v>
                </c:pt>
                <c:pt idx="3137">
                  <c:v>517.19999999998038</c:v>
                </c:pt>
                <c:pt idx="3138">
                  <c:v>517.39999999998042</c:v>
                </c:pt>
                <c:pt idx="3139">
                  <c:v>517.59999999998047</c:v>
                </c:pt>
                <c:pt idx="3140">
                  <c:v>517.79999999998051</c:v>
                </c:pt>
                <c:pt idx="3141">
                  <c:v>517.99999999998056</c:v>
                </c:pt>
                <c:pt idx="3142">
                  <c:v>518.19999999998061</c:v>
                </c:pt>
                <c:pt idx="3143">
                  <c:v>518.39999999998065</c:v>
                </c:pt>
                <c:pt idx="3144">
                  <c:v>518.5999999999807</c:v>
                </c:pt>
                <c:pt idx="3145">
                  <c:v>518.79999999998074</c:v>
                </c:pt>
                <c:pt idx="3146">
                  <c:v>518.99999999998079</c:v>
                </c:pt>
                <c:pt idx="3147">
                  <c:v>519.19999999998083</c:v>
                </c:pt>
                <c:pt idx="3148">
                  <c:v>519.39999999998088</c:v>
                </c:pt>
                <c:pt idx="3149">
                  <c:v>519.59999999998092</c:v>
                </c:pt>
                <c:pt idx="3150">
                  <c:v>519.79999999998097</c:v>
                </c:pt>
                <c:pt idx="3151">
                  <c:v>519.99999999998101</c:v>
                </c:pt>
                <c:pt idx="3152">
                  <c:v>520.19999999998106</c:v>
                </c:pt>
                <c:pt idx="3153">
                  <c:v>520.39999999998111</c:v>
                </c:pt>
                <c:pt idx="3154">
                  <c:v>520.59999999998115</c:v>
                </c:pt>
                <c:pt idx="3155">
                  <c:v>520.7999999999812</c:v>
                </c:pt>
                <c:pt idx="3156">
                  <c:v>520.99999999998124</c:v>
                </c:pt>
                <c:pt idx="3157">
                  <c:v>521.19999999998129</c:v>
                </c:pt>
                <c:pt idx="3158">
                  <c:v>521.39999999998133</c:v>
                </c:pt>
                <c:pt idx="3159">
                  <c:v>521.59999999998138</c:v>
                </c:pt>
                <c:pt idx="3160">
                  <c:v>521.79999999998142</c:v>
                </c:pt>
                <c:pt idx="3161">
                  <c:v>521.99999999998147</c:v>
                </c:pt>
                <c:pt idx="3162">
                  <c:v>522.19999999998151</c:v>
                </c:pt>
                <c:pt idx="3163">
                  <c:v>522.39999999998156</c:v>
                </c:pt>
                <c:pt idx="3164">
                  <c:v>522.59999999998161</c:v>
                </c:pt>
                <c:pt idx="3165">
                  <c:v>522.79999999998165</c:v>
                </c:pt>
                <c:pt idx="3166">
                  <c:v>522.9999999999817</c:v>
                </c:pt>
                <c:pt idx="3167">
                  <c:v>523.19999999998174</c:v>
                </c:pt>
                <c:pt idx="3168">
                  <c:v>523.39999999998179</c:v>
                </c:pt>
                <c:pt idx="3169">
                  <c:v>523.59999999998183</c:v>
                </c:pt>
                <c:pt idx="3170">
                  <c:v>523.79999999998188</c:v>
                </c:pt>
                <c:pt idx="3171">
                  <c:v>523.99999999998192</c:v>
                </c:pt>
                <c:pt idx="3172">
                  <c:v>524.19999999998197</c:v>
                </c:pt>
                <c:pt idx="3173">
                  <c:v>524.39999999998201</c:v>
                </c:pt>
                <c:pt idx="3174">
                  <c:v>524.59999999998206</c:v>
                </c:pt>
                <c:pt idx="3175">
                  <c:v>524.79999999998211</c:v>
                </c:pt>
                <c:pt idx="3176">
                  <c:v>524.99999999998215</c:v>
                </c:pt>
                <c:pt idx="3177">
                  <c:v>525.1999999999822</c:v>
                </c:pt>
                <c:pt idx="3178">
                  <c:v>525.39999999998224</c:v>
                </c:pt>
                <c:pt idx="3179">
                  <c:v>525.59999999998229</c:v>
                </c:pt>
                <c:pt idx="3180">
                  <c:v>525.79999999998233</c:v>
                </c:pt>
                <c:pt idx="3181">
                  <c:v>525.99999999998238</c:v>
                </c:pt>
                <c:pt idx="3182">
                  <c:v>526.19999999998242</c:v>
                </c:pt>
                <c:pt idx="3183">
                  <c:v>526.39999999998247</c:v>
                </c:pt>
                <c:pt idx="3184">
                  <c:v>526.59999999998251</c:v>
                </c:pt>
                <c:pt idx="3185">
                  <c:v>526.79999999998256</c:v>
                </c:pt>
                <c:pt idx="3186">
                  <c:v>526.99999999998261</c:v>
                </c:pt>
                <c:pt idx="3187">
                  <c:v>527.19999999998265</c:v>
                </c:pt>
                <c:pt idx="3188">
                  <c:v>527.3999999999827</c:v>
                </c:pt>
                <c:pt idx="3189">
                  <c:v>527.59999999998274</c:v>
                </c:pt>
                <c:pt idx="3190">
                  <c:v>527.79999999998279</c:v>
                </c:pt>
                <c:pt idx="3191">
                  <c:v>527.99999999998283</c:v>
                </c:pt>
                <c:pt idx="3192">
                  <c:v>528.19999999998288</c:v>
                </c:pt>
                <c:pt idx="3193">
                  <c:v>528.39999999998292</c:v>
                </c:pt>
                <c:pt idx="3194">
                  <c:v>528.59999999998297</c:v>
                </c:pt>
                <c:pt idx="3195">
                  <c:v>528.79999999998302</c:v>
                </c:pt>
                <c:pt idx="3196">
                  <c:v>528.99999999998306</c:v>
                </c:pt>
                <c:pt idx="3197">
                  <c:v>529.19999999998311</c:v>
                </c:pt>
                <c:pt idx="3198">
                  <c:v>529.39999999998315</c:v>
                </c:pt>
                <c:pt idx="3199">
                  <c:v>529.5999999999832</c:v>
                </c:pt>
                <c:pt idx="3200">
                  <c:v>529.79999999998324</c:v>
                </c:pt>
                <c:pt idx="3201">
                  <c:v>529.99999999998329</c:v>
                </c:pt>
                <c:pt idx="3202">
                  <c:v>530.19999999998333</c:v>
                </c:pt>
                <c:pt idx="3203">
                  <c:v>530.39999999998338</c:v>
                </c:pt>
                <c:pt idx="3204">
                  <c:v>530.59999999998342</c:v>
                </c:pt>
                <c:pt idx="3205">
                  <c:v>530.79999999998347</c:v>
                </c:pt>
                <c:pt idx="3206">
                  <c:v>530.99999999998352</c:v>
                </c:pt>
                <c:pt idx="3207">
                  <c:v>531.19999999998356</c:v>
                </c:pt>
                <c:pt idx="3208">
                  <c:v>531.39999999998361</c:v>
                </c:pt>
                <c:pt idx="3209">
                  <c:v>531.59999999998365</c:v>
                </c:pt>
                <c:pt idx="3210">
                  <c:v>531.7999999999837</c:v>
                </c:pt>
                <c:pt idx="3211">
                  <c:v>531.99999999998374</c:v>
                </c:pt>
                <c:pt idx="3212">
                  <c:v>532.19999999998379</c:v>
                </c:pt>
                <c:pt idx="3213">
                  <c:v>532.39999999998383</c:v>
                </c:pt>
                <c:pt idx="3214">
                  <c:v>532.59999999998388</c:v>
                </c:pt>
                <c:pt idx="3215">
                  <c:v>532.79999999998392</c:v>
                </c:pt>
                <c:pt idx="3216">
                  <c:v>532.99999999998397</c:v>
                </c:pt>
                <c:pt idx="3217">
                  <c:v>533.19999999998402</c:v>
                </c:pt>
                <c:pt idx="3218">
                  <c:v>533.39999999998406</c:v>
                </c:pt>
                <c:pt idx="3219">
                  <c:v>533.59999999998411</c:v>
                </c:pt>
                <c:pt idx="3220">
                  <c:v>533.79999999998415</c:v>
                </c:pt>
                <c:pt idx="3221">
                  <c:v>533.9999999999842</c:v>
                </c:pt>
                <c:pt idx="3222">
                  <c:v>534.19999999998424</c:v>
                </c:pt>
                <c:pt idx="3223">
                  <c:v>534.39999999998429</c:v>
                </c:pt>
                <c:pt idx="3224">
                  <c:v>534.59999999998433</c:v>
                </c:pt>
                <c:pt idx="3225">
                  <c:v>534.79999999998438</c:v>
                </c:pt>
                <c:pt idx="3226">
                  <c:v>534.99999999998442</c:v>
                </c:pt>
                <c:pt idx="3227">
                  <c:v>535.19999999998447</c:v>
                </c:pt>
                <c:pt idx="3228">
                  <c:v>535.39999999998452</c:v>
                </c:pt>
                <c:pt idx="3229">
                  <c:v>535.59999999998456</c:v>
                </c:pt>
                <c:pt idx="3230">
                  <c:v>535.79999999998461</c:v>
                </c:pt>
                <c:pt idx="3231">
                  <c:v>535.99999999998465</c:v>
                </c:pt>
                <c:pt idx="3232">
                  <c:v>536.1999999999847</c:v>
                </c:pt>
                <c:pt idx="3233">
                  <c:v>536.39999999998474</c:v>
                </c:pt>
                <c:pt idx="3234">
                  <c:v>536.59999999998479</c:v>
                </c:pt>
                <c:pt idx="3235">
                  <c:v>536.79999999998483</c:v>
                </c:pt>
                <c:pt idx="3236">
                  <c:v>536.99999999998488</c:v>
                </c:pt>
                <c:pt idx="3237">
                  <c:v>537.19999999998493</c:v>
                </c:pt>
                <c:pt idx="3238">
                  <c:v>537.39999999998497</c:v>
                </c:pt>
                <c:pt idx="3239">
                  <c:v>537.59999999998502</c:v>
                </c:pt>
                <c:pt idx="3240">
                  <c:v>537.79999999998506</c:v>
                </c:pt>
                <c:pt idx="3241">
                  <c:v>537.99999999998511</c:v>
                </c:pt>
                <c:pt idx="3242">
                  <c:v>538.19999999998515</c:v>
                </c:pt>
                <c:pt idx="3243">
                  <c:v>538.3999999999852</c:v>
                </c:pt>
                <c:pt idx="3244">
                  <c:v>538.59999999998524</c:v>
                </c:pt>
                <c:pt idx="3245">
                  <c:v>538.79999999998529</c:v>
                </c:pt>
                <c:pt idx="3246">
                  <c:v>538.99999999998533</c:v>
                </c:pt>
                <c:pt idx="3247">
                  <c:v>539.19999999998538</c:v>
                </c:pt>
                <c:pt idx="3248">
                  <c:v>539.39999999998543</c:v>
                </c:pt>
                <c:pt idx="3249">
                  <c:v>539.59999999998547</c:v>
                </c:pt>
                <c:pt idx="3250">
                  <c:v>539.79999999998552</c:v>
                </c:pt>
                <c:pt idx="3251">
                  <c:v>539.99999999998556</c:v>
                </c:pt>
                <c:pt idx="3252">
                  <c:v>540.19999999998561</c:v>
                </c:pt>
                <c:pt idx="3253">
                  <c:v>540.39999999998565</c:v>
                </c:pt>
                <c:pt idx="3254">
                  <c:v>540.5999999999857</c:v>
                </c:pt>
                <c:pt idx="3255">
                  <c:v>540.79999999998574</c:v>
                </c:pt>
                <c:pt idx="3256">
                  <c:v>540.99999999998579</c:v>
                </c:pt>
                <c:pt idx="3257">
                  <c:v>541.19999999998583</c:v>
                </c:pt>
                <c:pt idx="3258">
                  <c:v>541.39999999998588</c:v>
                </c:pt>
                <c:pt idx="3259">
                  <c:v>541.59999999998593</c:v>
                </c:pt>
                <c:pt idx="3260">
                  <c:v>541.79999999998597</c:v>
                </c:pt>
                <c:pt idx="3261">
                  <c:v>541.99999999998602</c:v>
                </c:pt>
                <c:pt idx="3262">
                  <c:v>542.19999999998606</c:v>
                </c:pt>
                <c:pt idx="3263">
                  <c:v>542.39999999998611</c:v>
                </c:pt>
                <c:pt idx="3264">
                  <c:v>542.59999999998615</c:v>
                </c:pt>
                <c:pt idx="3265">
                  <c:v>542.7999999999862</c:v>
                </c:pt>
                <c:pt idx="3266">
                  <c:v>542.99999999998624</c:v>
                </c:pt>
                <c:pt idx="3267">
                  <c:v>543.19999999998629</c:v>
                </c:pt>
                <c:pt idx="3268">
                  <c:v>543.39999999998633</c:v>
                </c:pt>
                <c:pt idx="3269">
                  <c:v>543.59999999998638</c:v>
                </c:pt>
                <c:pt idx="3270">
                  <c:v>543.79999999998643</c:v>
                </c:pt>
                <c:pt idx="3271">
                  <c:v>543.99999999998647</c:v>
                </c:pt>
                <c:pt idx="3272">
                  <c:v>544.19999999998652</c:v>
                </c:pt>
                <c:pt idx="3273">
                  <c:v>544.39999999998656</c:v>
                </c:pt>
                <c:pt idx="3274">
                  <c:v>544.59999999998661</c:v>
                </c:pt>
                <c:pt idx="3275">
                  <c:v>544.79999999998665</c:v>
                </c:pt>
                <c:pt idx="3276">
                  <c:v>544.9999999999867</c:v>
                </c:pt>
                <c:pt idx="3277">
                  <c:v>545.19999999998674</c:v>
                </c:pt>
                <c:pt idx="3278">
                  <c:v>545.39999999998679</c:v>
                </c:pt>
                <c:pt idx="3279">
                  <c:v>545.59999999998684</c:v>
                </c:pt>
                <c:pt idx="3280">
                  <c:v>545.79999999998688</c:v>
                </c:pt>
                <c:pt idx="3281">
                  <c:v>545.99999999998693</c:v>
                </c:pt>
                <c:pt idx="3282">
                  <c:v>546.19999999998697</c:v>
                </c:pt>
                <c:pt idx="3283">
                  <c:v>546.39999999998702</c:v>
                </c:pt>
                <c:pt idx="3284">
                  <c:v>546.59999999998706</c:v>
                </c:pt>
                <c:pt idx="3285">
                  <c:v>546.79999999998711</c:v>
                </c:pt>
                <c:pt idx="3286">
                  <c:v>546.99999999998715</c:v>
                </c:pt>
                <c:pt idx="3287">
                  <c:v>547.1999999999872</c:v>
                </c:pt>
                <c:pt idx="3288">
                  <c:v>547.39999999998724</c:v>
                </c:pt>
                <c:pt idx="3289">
                  <c:v>547.59999999998729</c:v>
                </c:pt>
                <c:pt idx="3290">
                  <c:v>547.79999999998734</c:v>
                </c:pt>
                <c:pt idx="3291">
                  <c:v>547.99999999998738</c:v>
                </c:pt>
                <c:pt idx="3292">
                  <c:v>548.19999999998743</c:v>
                </c:pt>
                <c:pt idx="3293">
                  <c:v>548.39999999998747</c:v>
                </c:pt>
                <c:pt idx="3294">
                  <c:v>548.59999999998752</c:v>
                </c:pt>
                <c:pt idx="3295">
                  <c:v>548.79999999998756</c:v>
                </c:pt>
                <c:pt idx="3296">
                  <c:v>548.99999999998761</c:v>
                </c:pt>
                <c:pt idx="3297">
                  <c:v>549.19999999998765</c:v>
                </c:pt>
                <c:pt idx="3298">
                  <c:v>549.3999999999877</c:v>
                </c:pt>
                <c:pt idx="3299">
                  <c:v>549.59999999998774</c:v>
                </c:pt>
                <c:pt idx="3300">
                  <c:v>549.79999999998779</c:v>
                </c:pt>
                <c:pt idx="3301">
                  <c:v>549.99999999998784</c:v>
                </c:pt>
                <c:pt idx="3302">
                  <c:v>550.19999999998788</c:v>
                </c:pt>
                <c:pt idx="3303">
                  <c:v>550.39999999998793</c:v>
                </c:pt>
                <c:pt idx="3304">
                  <c:v>550.59999999998797</c:v>
                </c:pt>
                <c:pt idx="3305">
                  <c:v>550.79999999998802</c:v>
                </c:pt>
                <c:pt idx="3306">
                  <c:v>550.99999999998806</c:v>
                </c:pt>
                <c:pt idx="3307">
                  <c:v>551.19999999998811</c:v>
                </c:pt>
                <c:pt idx="3308">
                  <c:v>551.39999999998815</c:v>
                </c:pt>
                <c:pt idx="3309">
                  <c:v>551.5999999999882</c:v>
                </c:pt>
                <c:pt idx="3310">
                  <c:v>551.79999999998824</c:v>
                </c:pt>
                <c:pt idx="3311">
                  <c:v>551.99999999998829</c:v>
                </c:pt>
                <c:pt idx="3312">
                  <c:v>552.19999999998834</c:v>
                </c:pt>
                <c:pt idx="3313">
                  <c:v>552.39999999998838</c:v>
                </c:pt>
                <c:pt idx="3314">
                  <c:v>552.59999999998843</c:v>
                </c:pt>
                <c:pt idx="3315">
                  <c:v>552.79999999998847</c:v>
                </c:pt>
                <c:pt idx="3316">
                  <c:v>552.99999999998852</c:v>
                </c:pt>
                <c:pt idx="3317">
                  <c:v>553.19999999998856</c:v>
                </c:pt>
                <c:pt idx="3318">
                  <c:v>553.39999999998861</c:v>
                </c:pt>
                <c:pt idx="3319">
                  <c:v>553.59999999998865</c:v>
                </c:pt>
                <c:pt idx="3320">
                  <c:v>553.7999999999887</c:v>
                </c:pt>
                <c:pt idx="3321">
                  <c:v>553.99999999998875</c:v>
                </c:pt>
                <c:pt idx="3322">
                  <c:v>554.19999999998879</c:v>
                </c:pt>
                <c:pt idx="3323">
                  <c:v>554.39999999998884</c:v>
                </c:pt>
                <c:pt idx="3324">
                  <c:v>554.59999999998888</c:v>
                </c:pt>
                <c:pt idx="3325">
                  <c:v>554.79999999998893</c:v>
                </c:pt>
                <c:pt idx="3326">
                  <c:v>554.99999999998897</c:v>
                </c:pt>
                <c:pt idx="3327">
                  <c:v>555.19999999998902</c:v>
                </c:pt>
                <c:pt idx="3328">
                  <c:v>555.39999999998906</c:v>
                </c:pt>
                <c:pt idx="3329">
                  <c:v>555.59999999998911</c:v>
                </c:pt>
                <c:pt idx="3330">
                  <c:v>555.79999999998915</c:v>
                </c:pt>
                <c:pt idx="3331">
                  <c:v>555.9999999999892</c:v>
                </c:pt>
                <c:pt idx="3332">
                  <c:v>556.19999999998925</c:v>
                </c:pt>
                <c:pt idx="3333">
                  <c:v>556.39999999998929</c:v>
                </c:pt>
                <c:pt idx="3334">
                  <c:v>556.59999999998934</c:v>
                </c:pt>
                <c:pt idx="3335">
                  <c:v>556.79999999998938</c:v>
                </c:pt>
                <c:pt idx="3336">
                  <c:v>556.99999999998943</c:v>
                </c:pt>
                <c:pt idx="3337">
                  <c:v>557.19999999998947</c:v>
                </c:pt>
                <c:pt idx="3338">
                  <c:v>557.39999999998952</c:v>
                </c:pt>
                <c:pt idx="3339">
                  <c:v>557.59999999998956</c:v>
                </c:pt>
                <c:pt idx="3340">
                  <c:v>557.79999999998961</c:v>
                </c:pt>
                <c:pt idx="3341">
                  <c:v>557.99999999998965</c:v>
                </c:pt>
                <c:pt idx="3342">
                  <c:v>558.1999999999897</c:v>
                </c:pt>
                <c:pt idx="3343">
                  <c:v>558.39999999998975</c:v>
                </c:pt>
                <c:pt idx="3344">
                  <c:v>558.59999999998979</c:v>
                </c:pt>
                <c:pt idx="3345">
                  <c:v>558.79999999998984</c:v>
                </c:pt>
                <c:pt idx="3346">
                  <c:v>558.99999999998988</c:v>
                </c:pt>
                <c:pt idx="3347">
                  <c:v>559.19999999998993</c:v>
                </c:pt>
                <c:pt idx="3348">
                  <c:v>559.39999999998997</c:v>
                </c:pt>
                <c:pt idx="3349">
                  <c:v>559.59999999999002</c:v>
                </c:pt>
                <c:pt idx="3350">
                  <c:v>559.79999999999006</c:v>
                </c:pt>
                <c:pt idx="3351">
                  <c:v>559.99999999999011</c:v>
                </c:pt>
                <c:pt idx="3352">
                  <c:v>560.19999999999015</c:v>
                </c:pt>
                <c:pt idx="3353">
                  <c:v>560.3999999999902</c:v>
                </c:pt>
                <c:pt idx="3354">
                  <c:v>560.59999999999025</c:v>
                </c:pt>
                <c:pt idx="3355">
                  <c:v>560.79999999999029</c:v>
                </c:pt>
                <c:pt idx="3356">
                  <c:v>560.99999999999034</c:v>
                </c:pt>
                <c:pt idx="3357">
                  <c:v>561.19999999999038</c:v>
                </c:pt>
                <c:pt idx="3358">
                  <c:v>561.39999999999043</c:v>
                </c:pt>
                <c:pt idx="3359">
                  <c:v>561.59999999999047</c:v>
                </c:pt>
                <c:pt idx="3360">
                  <c:v>561.79999999999052</c:v>
                </c:pt>
                <c:pt idx="3361">
                  <c:v>561.99999999999056</c:v>
                </c:pt>
                <c:pt idx="3362">
                  <c:v>562.19999999999061</c:v>
                </c:pt>
                <c:pt idx="3363">
                  <c:v>562.39999999999065</c:v>
                </c:pt>
                <c:pt idx="3364">
                  <c:v>562.5999999999907</c:v>
                </c:pt>
                <c:pt idx="3365">
                  <c:v>562.79999999999075</c:v>
                </c:pt>
                <c:pt idx="3366">
                  <c:v>562.99999999999079</c:v>
                </c:pt>
                <c:pt idx="3367">
                  <c:v>563.19999999999084</c:v>
                </c:pt>
                <c:pt idx="3368">
                  <c:v>563.39999999999088</c:v>
                </c:pt>
                <c:pt idx="3369">
                  <c:v>563.59999999999093</c:v>
                </c:pt>
                <c:pt idx="3370">
                  <c:v>563.79999999999097</c:v>
                </c:pt>
                <c:pt idx="3371">
                  <c:v>563.99999999999102</c:v>
                </c:pt>
                <c:pt idx="3372">
                  <c:v>564.19999999999106</c:v>
                </c:pt>
                <c:pt idx="3373">
                  <c:v>564.39999999999111</c:v>
                </c:pt>
                <c:pt idx="3374">
                  <c:v>564.59999999999116</c:v>
                </c:pt>
                <c:pt idx="3375">
                  <c:v>564.7999999999912</c:v>
                </c:pt>
                <c:pt idx="3376">
                  <c:v>564.99999999999125</c:v>
                </c:pt>
                <c:pt idx="3377">
                  <c:v>565.19999999999129</c:v>
                </c:pt>
                <c:pt idx="3378">
                  <c:v>565.39999999999134</c:v>
                </c:pt>
                <c:pt idx="3379">
                  <c:v>565.59999999999138</c:v>
                </c:pt>
                <c:pt idx="3380">
                  <c:v>565.79999999999143</c:v>
                </c:pt>
                <c:pt idx="3381">
                  <c:v>565.99999999999147</c:v>
                </c:pt>
                <c:pt idx="3382">
                  <c:v>566.19999999999152</c:v>
                </c:pt>
                <c:pt idx="3383">
                  <c:v>566.39999999999156</c:v>
                </c:pt>
                <c:pt idx="3384">
                  <c:v>566.59999999999161</c:v>
                </c:pt>
                <c:pt idx="3385">
                  <c:v>566.79999999999166</c:v>
                </c:pt>
                <c:pt idx="3386">
                  <c:v>566.9999999999917</c:v>
                </c:pt>
                <c:pt idx="3387">
                  <c:v>567.19999999999175</c:v>
                </c:pt>
                <c:pt idx="3388">
                  <c:v>567.39999999999179</c:v>
                </c:pt>
                <c:pt idx="3389">
                  <c:v>567.59999999999184</c:v>
                </c:pt>
                <c:pt idx="3390">
                  <c:v>567.79999999999188</c:v>
                </c:pt>
                <c:pt idx="3391">
                  <c:v>567.99999999999193</c:v>
                </c:pt>
                <c:pt idx="3392">
                  <c:v>568.19999999999197</c:v>
                </c:pt>
                <c:pt idx="3393">
                  <c:v>568.39999999999202</c:v>
                </c:pt>
                <c:pt idx="3394">
                  <c:v>568.59999999999206</c:v>
                </c:pt>
                <c:pt idx="3395">
                  <c:v>568.79999999999211</c:v>
                </c:pt>
                <c:pt idx="3396">
                  <c:v>568.99999999999216</c:v>
                </c:pt>
                <c:pt idx="3397">
                  <c:v>569.1999999999922</c:v>
                </c:pt>
                <c:pt idx="3398">
                  <c:v>569.39999999999225</c:v>
                </c:pt>
                <c:pt idx="3399">
                  <c:v>569.59999999999229</c:v>
                </c:pt>
                <c:pt idx="3400">
                  <c:v>569.79999999999234</c:v>
                </c:pt>
                <c:pt idx="3401">
                  <c:v>569.99999999999238</c:v>
                </c:pt>
                <c:pt idx="3402">
                  <c:v>570.19999999999243</c:v>
                </c:pt>
                <c:pt idx="3403">
                  <c:v>570.39999999999247</c:v>
                </c:pt>
                <c:pt idx="3404">
                  <c:v>570.59999999999252</c:v>
                </c:pt>
                <c:pt idx="3405">
                  <c:v>570.79999999999256</c:v>
                </c:pt>
                <c:pt idx="3406">
                  <c:v>570.99999999999261</c:v>
                </c:pt>
                <c:pt idx="3407">
                  <c:v>571.19999999999266</c:v>
                </c:pt>
                <c:pt idx="3408">
                  <c:v>571.3999999999927</c:v>
                </c:pt>
                <c:pt idx="3409">
                  <c:v>571.59999999999275</c:v>
                </c:pt>
                <c:pt idx="3410">
                  <c:v>571.79999999999279</c:v>
                </c:pt>
                <c:pt idx="3411">
                  <c:v>571.99999999999284</c:v>
                </c:pt>
                <c:pt idx="3412">
                  <c:v>572.19999999999288</c:v>
                </c:pt>
                <c:pt idx="3413">
                  <c:v>572.39999999999293</c:v>
                </c:pt>
                <c:pt idx="3414">
                  <c:v>572.59999999999297</c:v>
                </c:pt>
                <c:pt idx="3415">
                  <c:v>572.79999999999302</c:v>
                </c:pt>
                <c:pt idx="3416">
                  <c:v>572.99999999999307</c:v>
                </c:pt>
                <c:pt idx="3417">
                  <c:v>573.19999999999311</c:v>
                </c:pt>
                <c:pt idx="3418">
                  <c:v>573.39999999999316</c:v>
                </c:pt>
                <c:pt idx="3419">
                  <c:v>573.5999999999932</c:v>
                </c:pt>
                <c:pt idx="3420">
                  <c:v>573.79999999999325</c:v>
                </c:pt>
                <c:pt idx="3421">
                  <c:v>573.99999999999329</c:v>
                </c:pt>
                <c:pt idx="3422">
                  <c:v>574.19999999999334</c:v>
                </c:pt>
                <c:pt idx="3423">
                  <c:v>574.39999999999338</c:v>
                </c:pt>
                <c:pt idx="3424">
                  <c:v>574.59999999999343</c:v>
                </c:pt>
                <c:pt idx="3425">
                  <c:v>574.79999999999347</c:v>
                </c:pt>
                <c:pt idx="3426">
                  <c:v>574.99999999999352</c:v>
                </c:pt>
                <c:pt idx="3427">
                  <c:v>575.19999999999357</c:v>
                </c:pt>
                <c:pt idx="3428">
                  <c:v>575.39999999999361</c:v>
                </c:pt>
                <c:pt idx="3429">
                  <c:v>575.59999999999366</c:v>
                </c:pt>
                <c:pt idx="3430">
                  <c:v>575.7999999999937</c:v>
                </c:pt>
                <c:pt idx="3431">
                  <c:v>575.99999999999375</c:v>
                </c:pt>
                <c:pt idx="3432">
                  <c:v>576.19999999999379</c:v>
                </c:pt>
                <c:pt idx="3433">
                  <c:v>576.39999999999384</c:v>
                </c:pt>
                <c:pt idx="3434">
                  <c:v>576.59999999999388</c:v>
                </c:pt>
                <c:pt idx="3435">
                  <c:v>576.79999999999393</c:v>
                </c:pt>
                <c:pt idx="3436">
                  <c:v>576.99999999999397</c:v>
                </c:pt>
                <c:pt idx="3437">
                  <c:v>577.19999999999402</c:v>
                </c:pt>
                <c:pt idx="3438">
                  <c:v>577.39999999999407</c:v>
                </c:pt>
                <c:pt idx="3439">
                  <c:v>577.59999999999411</c:v>
                </c:pt>
                <c:pt idx="3440">
                  <c:v>577.79999999999416</c:v>
                </c:pt>
                <c:pt idx="3441">
                  <c:v>577.9999999999942</c:v>
                </c:pt>
                <c:pt idx="3442">
                  <c:v>578.19999999999425</c:v>
                </c:pt>
                <c:pt idx="3443">
                  <c:v>578.39999999999429</c:v>
                </c:pt>
                <c:pt idx="3444">
                  <c:v>578.59999999999434</c:v>
                </c:pt>
                <c:pt idx="3445">
                  <c:v>578.79999999999438</c:v>
                </c:pt>
                <c:pt idx="3446">
                  <c:v>578.99999999999443</c:v>
                </c:pt>
                <c:pt idx="3447">
                  <c:v>579.19999999999447</c:v>
                </c:pt>
                <c:pt idx="3448">
                  <c:v>579.39999999999452</c:v>
                </c:pt>
                <c:pt idx="3449">
                  <c:v>579.59999999999457</c:v>
                </c:pt>
                <c:pt idx="3450">
                  <c:v>579.79999999999461</c:v>
                </c:pt>
                <c:pt idx="3451">
                  <c:v>579.99999999999466</c:v>
                </c:pt>
                <c:pt idx="3452">
                  <c:v>580.1999999999947</c:v>
                </c:pt>
                <c:pt idx="3453">
                  <c:v>580.39999999999475</c:v>
                </c:pt>
                <c:pt idx="3454">
                  <c:v>580.59999999999479</c:v>
                </c:pt>
                <c:pt idx="3455">
                  <c:v>580.79999999999484</c:v>
                </c:pt>
                <c:pt idx="3456">
                  <c:v>580.99999999999488</c:v>
                </c:pt>
                <c:pt idx="3457">
                  <c:v>581.19999999999493</c:v>
                </c:pt>
                <c:pt idx="3458">
                  <c:v>581.39999999999498</c:v>
                </c:pt>
                <c:pt idx="3459">
                  <c:v>581.59999999999502</c:v>
                </c:pt>
                <c:pt idx="3460">
                  <c:v>581.79999999999507</c:v>
                </c:pt>
                <c:pt idx="3461">
                  <c:v>581.99999999999511</c:v>
                </c:pt>
                <c:pt idx="3462">
                  <c:v>582.19999999999516</c:v>
                </c:pt>
                <c:pt idx="3463">
                  <c:v>582.3999999999952</c:v>
                </c:pt>
                <c:pt idx="3464">
                  <c:v>582.59999999999525</c:v>
                </c:pt>
                <c:pt idx="3465">
                  <c:v>582.79999999999529</c:v>
                </c:pt>
                <c:pt idx="3466">
                  <c:v>582.99999999999534</c:v>
                </c:pt>
                <c:pt idx="3467">
                  <c:v>583.19999999999538</c:v>
                </c:pt>
                <c:pt idx="3468">
                  <c:v>583.39999999999543</c:v>
                </c:pt>
                <c:pt idx="3469">
                  <c:v>583.59999999999548</c:v>
                </c:pt>
                <c:pt idx="3470">
                  <c:v>583.79999999999552</c:v>
                </c:pt>
                <c:pt idx="3471">
                  <c:v>583.99999999999557</c:v>
                </c:pt>
                <c:pt idx="3472">
                  <c:v>584.19999999999561</c:v>
                </c:pt>
                <c:pt idx="3473">
                  <c:v>584.39999999999566</c:v>
                </c:pt>
                <c:pt idx="3474">
                  <c:v>584.5999999999957</c:v>
                </c:pt>
                <c:pt idx="3475">
                  <c:v>584.79999999999575</c:v>
                </c:pt>
                <c:pt idx="3476">
                  <c:v>584.99999999999579</c:v>
                </c:pt>
                <c:pt idx="3477">
                  <c:v>585.19999999999584</c:v>
                </c:pt>
                <c:pt idx="3478">
                  <c:v>585.39999999999588</c:v>
                </c:pt>
                <c:pt idx="3479">
                  <c:v>585.59999999999593</c:v>
                </c:pt>
                <c:pt idx="3480">
                  <c:v>585.79999999999598</c:v>
                </c:pt>
                <c:pt idx="3481">
                  <c:v>585.99999999999602</c:v>
                </c:pt>
                <c:pt idx="3482">
                  <c:v>586.19999999999607</c:v>
                </c:pt>
                <c:pt idx="3483">
                  <c:v>586.39999999999611</c:v>
                </c:pt>
                <c:pt idx="3484">
                  <c:v>586.59999999999616</c:v>
                </c:pt>
                <c:pt idx="3485">
                  <c:v>586.7999999999962</c:v>
                </c:pt>
                <c:pt idx="3486">
                  <c:v>586.99999999999625</c:v>
                </c:pt>
                <c:pt idx="3487">
                  <c:v>587.19999999999629</c:v>
                </c:pt>
                <c:pt idx="3488">
                  <c:v>587.39999999999634</c:v>
                </c:pt>
                <c:pt idx="3489">
                  <c:v>587.59999999999638</c:v>
                </c:pt>
                <c:pt idx="3490">
                  <c:v>587.79999999999643</c:v>
                </c:pt>
                <c:pt idx="3491">
                  <c:v>587.99999999999648</c:v>
                </c:pt>
                <c:pt idx="3492">
                  <c:v>588.19999999999652</c:v>
                </c:pt>
                <c:pt idx="3493">
                  <c:v>588.39999999999657</c:v>
                </c:pt>
                <c:pt idx="3494">
                  <c:v>588.59999999999661</c:v>
                </c:pt>
                <c:pt idx="3495">
                  <c:v>588.79999999999666</c:v>
                </c:pt>
                <c:pt idx="3496">
                  <c:v>588.9999999999967</c:v>
                </c:pt>
                <c:pt idx="3497">
                  <c:v>589.19999999999675</c:v>
                </c:pt>
                <c:pt idx="3498">
                  <c:v>589.39999999999679</c:v>
                </c:pt>
                <c:pt idx="3499">
                  <c:v>589.59999999999684</c:v>
                </c:pt>
                <c:pt idx="3500">
                  <c:v>589.79999999999688</c:v>
                </c:pt>
                <c:pt idx="3501">
                  <c:v>589.99999999999693</c:v>
                </c:pt>
                <c:pt idx="3502">
                  <c:v>590.19999999999698</c:v>
                </c:pt>
                <c:pt idx="3503">
                  <c:v>590.39999999999702</c:v>
                </c:pt>
                <c:pt idx="3504">
                  <c:v>590.59999999999707</c:v>
                </c:pt>
                <c:pt idx="3505">
                  <c:v>590.79999999999711</c:v>
                </c:pt>
                <c:pt idx="3506">
                  <c:v>590.99999999999716</c:v>
                </c:pt>
                <c:pt idx="3507">
                  <c:v>591.1999999999972</c:v>
                </c:pt>
                <c:pt idx="3508">
                  <c:v>591.39999999999725</c:v>
                </c:pt>
                <c:pt idx="3509">
                  <c:v>591.59999999999729</c:v>
                </c:pt>
                <c:pt idx="3510">
                  <c:v>591.79999999999734</c:v>
                </c:pt>
                <c:pt idx="3511">
                  <c:v>591.99999999999739</c:v>
                </c:pt>
                <c:pt idx="3512">
                  <c:v>592.19999999999743</c:v>
                </c:pt>
                <c:pt idx="3513">
                  <c:v>592.39999999999748</c:v>
                </c:pt>
                <c:pt idx="3514">
                  <c:v>592.59999999999752</c:v>
                </c:pt>
                <c:pt idx="3515">
                  <c:v>592.79999999999757</c:v>
                </c:pt>
                <c:pt idx="3516">
                  <c:v>592.99999999999761</c:v>
                </c:pt>
                <c:pt idx="3517">
                  <c:v>593.19999999999766</c:v>
                </c:pt>
                <c:pt idx="3518">
                  <c:v>593.3999999999977</c:v>
                </c:pt>
                <c:pt idx="3519">
                  <c:v>593.59999999999775</c:v>
                </c:pt>
                <c:pt idx="3520">
                  <c:v>593.79999999999779</c:v>
                </c:pt>
                <c:pt idx="3521">
                  <c:v>593.99999999999784</c:v>
                </c:pt>
                <c:pt idx="3522">
                  <c:v>594.19999999999789</c:v>
                </c:pt>
                <c:pt idx="3523">
                  <c:v>594.39999999999793</c:v>
                </c:pt>
                <c:pt idx="3524">
                  <c:v>594.59999999999798</c:v>
                </c:pt>
                <c:pt idx="3525">
                  <c:v>594.79999999999802</c:v>
                </c:pt>
                <c:pt idx="3526">
                  <c:v>594.99999999999807</c:v>
                </c:pt>
                <c:pt idx="3527">
                  <c:v>595.19999999999811</c:v>
                </c:pt>
                <c:pt idx="3528">
                  <c:v>595.39999999999816</c:v>
                </c:pt>
                <c:pt idx="3529">
                  <c:v>595.5999999999982</c:v>
                </c:pt>
                <c:pt idx="3530">
                  <c:v>595.79999999999825</c:v>
                </c:pt>
                <c:pt idx="3531">
                  <c:v>595.99999999999829</c:v>
                </c:pt>
                <c:pt idx="3532">
                  <c:v>596.19999999999834</c:v>
                </c:pt>
                <c:pt idx="3533">
                  <c:v>596.39999999999839</c:v>
                </c:pt>
                <c:pt idx="3534">
                  <c:v>596.59999999999843</c:v>
                </c:pt>
                <c:pt idx="3535">
                  <c:v>596.79999999999848</c:v>
                </c:pt>
                <c:pt idx="3536">
                  <c:v>596.99999999999852</c:v>
                </c:pt>
                <c:pt idx="3537">
                  <c:v>597.19999999999857</c:v>
                </c:pt>
                <c:pt idx="3538">
                  <c:v>597.39999999999861</c:v>
                </c:pt>
                <c:pt idx="3539">
                  <c:v>597.59999999999866</c:v>
                </c:pt>
                <c:pt idx="3540">
                  <c:v>597.7999999999987</c:v>
                </c:pt>
                <c:pt idx="3541">
                  <c:v>597.99999999999875</c:v>
                </c:pt>
                <c:pt idx="3542">
                  <c:v>598.19999999999879</c:v>
                </c:pt>
                <c:pt idx="3543">
                  <c:v>598.39999999999884</c:v>
                </c:pt>
                <c:pt idx="3544">
                  <c:v>598.59999999999889</c:v>
                </c:pt>
                <c:pt idx="3545">
                  <c:v>598.79999999999893</c:v>
                </c:pt>
                <c:pt idx="3546">
                  <c:v>598.99999999999898</c:v>
                </c:pt>
                <c:pt idx="3547">
                  <c:v>599.19999999999902</c:v>
                </c:pt>
                <c:pt idx="3548">
                  <c:v>599.39999999999907</c:v>
                </c:pt>
                <c:pt idx="3549">
                  <c:v>599.59999999999911</c:v>
                </c:pt>
                <c:pt idx="3550">
                  <c:v>599.79999999999916</c:v>
                </c:pt>
                <c:pt idx="3551">
                  <c:v>599.9999999999992</c:v>
                </c:pt>
                <c:pt idx="3552">
                  <c:v>600.19999999999925</c:v>
                </c:pt>
                <c:pt idx="3553">
                  <c:v>600.3999999999993</c:v>
                </c:pt>
                <c:pt idx="3554">
                  <c:v>600.59999999999934</c:v>
                </c:pt>
                <c:pt idx="3555">
                  <c:v>600.79999999999939</c:v>
                </c:pt>
                <c:pt idx="3556">
                  <c:v>600.99999999999943</c:v>
                </c:pt>
                <c:pt idx="3557">
                  <c:v>601.19999999999948</c:v>
                </c:pt>
                <c:pt idx="3558">
                  <c:v>601.39999999999952</c:v>
                </c:pt>
                <c:pt idx="3559">
                  <c:v>601.59999999999957</c:v>
                </c:pt>
                <c:pt idx="3560">
                  <c:v>601.79999999999961</c:v>
                </c:pt>
                <c:pt idx="3561">
                  <c:v>601.99999999999966</c:v>
                </c:pt>
                <c:pt idx="3562">
                  <c:v>602.1999999999997</c:v>
                </c:pt>
                <c:pt idx="3563">
                  <c:v>602.39999999999975</c:v>
                </c:pt>
                <c:pt idx="3564">
                  <c:v>602.5999999999998</c:v>
                </c:pt>
                <c:pt idx="3565">
                  <c:v>602.79999999999984</c:v>
                </c:pt>
                <c:pt idx="3566">
                  <c:v>602.99999999999989</c:v>
                </c:pt>
                <c:pt idx="3567">
                  <c:v>603.19999999999993</c:v>
                </c:pt>
                <c:pt idx="3568">
                  <c:v>603.4</c:v>
                </c:pt>
                <c:pt idx="3569">
                  <c:v>603.6</c:v>
                </c:pt>
                <c:pt idx="3570">
                  <c:v>603.80000000000007</c:v>
                </c:pt>
                <c:pt idx="3571">
                  <c:v>604.00000000000011</c:v>
                </c:pt>
                <c:pt idx="3572">
                  <c:v>604.20000000000016</c:v>
                </c:pt>
                <c:pt idx="3573">
                  <c:v>604.4000000000002</c:v>
                </c:pt>
                <c:pt idx="3574">
                  <c:v>604.60000000000025</c:v>
                </c:pt>
                <c:pt idx="3575">
                  <c:v>604.8000000000003</c:v>
                </c:pt>
                <c:pt idx="3576">
                  <c:v>605.00000000000034</c:v>
                </c:pt>
                <c:pt idx="3577">
                  <c:v>605.20000000000039</c:v>
                </c:pt>
                <c:pt idx="3578">
                  <c:v>605.40000000000043</c:v>
                </c:pt>
                <c:pt idx="3579">
                  <c:v>605.60000000000048</c:v>
                </c:pt>
                <c:pt idx="3580">
                  <c:v>605.80000000000052</c:v>
                </c:pt>
                <c:pt idx="3581">
                  <c:v>606.00000000000057</c:v>
                </c:pt>
                <c:pt idx="3582">
                  <c:v>606.20000000000061</c:v>
                </c:pt>
                <c:pt idx="3583">
                  <c:v>606.40000000000066</c:v>
                </c:pt>
                <c:pt idx="3584">
                  <c:v>606.6000000000007</c:v>
                </c:pt>
                <c:pt idx="3585">
                  <c:v>606.80000000000075</c:v>
                </c:pt>
                <c:pt idx="3586">
                  <c:v>607.0000000000008</c:v>
                </c:pt>
                <c:pt idx="3587">
                  <c:v>607.20000000000084</c:v>
                </c:pt>
                <c:pt idx="3588">
                  <c:v>607.40000000000089</c:v>
                </c:pt>
                <c:pt idx="3589">
                  <c:v>607.60000000000093</c:v>
                </c:pt>
                <c:pt idx="3590">
                  <c:v>607.80000000000098</c:v>
                </c:pt>
                <c:pt idx="3591">
                  <c:v>608.00000000000102</c:v>
                </c:pt>
                <c:pt idx="3592">
                  <c:v>608.20000000000107</c:v>
                </c:pt>
                <c:pt idx="3593">
                  <c:v>608.40000000000111</c:v>
                </c:pt>
                <c:pt idx="3594">
                  <c:v>608.60000000000116</c:v>
                </c:pt>
                <c:pt idx="3595">
                  <c:v>608.80000000000121</c:v>
                </c:pt>
                <c:pt idx="3596">
                  <c:v>609.00000000000125</c:v>
                </c:pt>
                <c:pt idx="3597">
                  <c:v>609.2000000000013</c:v>
                </c:pt>
                <c:pt idx="3598">
                  <c:v>609.40000000000134</c:v>
                </c:pt>
                <c:pt idx="3599">
                  <c:v>609.60000000000139</c:v>
                </c:pt>
                <c:pt idx="3600">
                  <c:v>609.80000000000143</c:v>
                </c:pt>
                <c:pt idx="3601">
                  <c:v>610.00000000000148</c:v>
                </c:pt>
                <c:pt idx="3602">
                  <c:v>610.20000000000152</c:v>
                </c:pt>
                <c:pt idx="3603">
                  <c:v>610.40000000000157</c:v>
                </c:pt>
                <c:pt idx="3604">
                  <c:v>610.60000000000161</c:v>
                </c:pt>
                <c:pt idx="3605">
                  <c:v>610.80000000000166</c:v>
                </c:pt>
                <c:pt idx="3606">
                  <c:v>611.00000000000171</c:v>
                </c:pt>
                <c:pt idx="3607">
                  <c:v>611.20000000000175</c:v>
                </c:pt>
                <c:pt idx="3608">
                  <c:v>611.4000000000018</c:v>
                </c:pt>
                <c:pt idx="3609">
                  <c:v>611.60000000000184</c:v>
                </c:pt>
                <c:pt idx="3610">
                  <c:v>611.80000000000189</c:v>
                </c:pt>
                <c:pt idx="3611">
                  <c:v>612.00000000000193</c:v>
                </c:pt>
                <c:pt idx="3612">
                  <c:v>612.20000000000198</c:v>
                </c:pt>
                <c:pt idx="3613">
                  <c:v>612.40000000000202</c:v>
                </c:pt>
                <c:pt idx="3614">
                  <c:v>612.60000000000207</c:v>
                </c:pt>
                <c:pt idx="3615">
                  <c:v>612.80000000000211</c:v>
                </c:pt>
                <c:pt idx="3616">
                  <c:v>613.00000000000216</c:v>
                </c:pt>
                <c:pt idx="3617">
                  <c:v>613.20000000000221</c:v>
                </c:pt>
                <c:pt idx="3618">
                  <c:v>613.40000000000225</c:v>
                </c:pt>
                <c:pt idx="3619">
                  <c:v>613.6000000000023</c:v>
                </c:pt>
                <c:pt idx="3620">
                  <c:v>613.80000000000234</c:v>
                </c:pt>
                <c:pt idx="3621">
                  <c:v>614.00000000000239</c:v>
                </c:pt>
                <c:pt idx="3622">
                  <c:v>614.20000000000243</c:v>
                </c:pt>
                <c:pt idx="3623">
                  <c:v>614.40000000000248</c:v>
                </c:pt>
                <c:pt idx="3624">
                  <c:v>614.60000000000252</c:v>
                </c:pt>
                <c:pt idx="3625">
                  <c:v>614.80000000000257</c:v>
                </c:pt>
                <c:pt idx="3626">
                  <c:v>615.00000000000261</c:v>
                </c:pt>
                <c:pt idx="3627">
                  <c:v>615.20000000000266</c:v>
                </c:pt>
                <c:pt idx="3628">
                  <c:v>615.40000000000271</c:v>
                </c:pt>
                <c:pt idx="3629">
                  <c:v>615.60000000000275</c:v>
                </c:pt>
                <c:pt idx="3630">
                  <c:v>615.8000000000028</c:v>
                </c:pt>
                <c:pt idx="3631">
                  <c:v>616.00000000000284</c:v>
                </c:pt>
                <c:pt idx="3632">
                  <c:v>616.20000000000289</c:v>
                </c:pt>
                <c:pt idx="3633">
                  <c:v>616.40000000000293</c:v>
                </c:pt>
                <c:pt idx="3634">
                  <c:v>616.60000000000298</c:v>
                </c:pt>
                <c:pt idx="3635">
                  <c:v>616.80000000000302</c:v>
                </c:pt>
                <c:pt idx="3636">
                  <c:v>617.00000000000307</c:v>
                </c:pt>
                <c:pt idx="3637">
                  <c:v>617.20000000000312</c:v>
                </c:pt>
                <c:pt idx="3638">
                  <c:v>617.40000000000316</c:v>
                </c:pt>
                <c:pt idx="3639">
                  <c:v>617.60000000000321</c:v>
                </c:pt>
                <c:pt idx="3640">
                  <c:v>617.80000000000325</c:v>
                </c:pt>
                <c:pt idx="3641">
                  <c:v>618.0000000000033</c:v>
                </c:pt>
                <c:pt idx="3642">
                  <c:v>618.20000000000334</c:v>
                </c:pt>
                <c:pt idx="3643">
                  <c:v>618.40000000000339</c:v>
                </c:pt>
                <c:pt idx="3644">
                  <c:v>618.60000000000343</c:v>
                </c:pt>
                <c:pt idx="3645">
                  <c:v>618.80000000000348</c:v>
                </c:pt>
                <c:pt idx="3646">
                  <c:v>619.00000000000352</c:v>
                </c:pt>
                <c:pt idx="3647">
                  <c:v>619.20000000000357</c:v>
                </c:pt>
                <c:pt idx="3648">
                  <c:v>619.40000000000362</c:v>
                </c:pt>
                <c:pt idx="3649">
                  <c:v>619.60000000000366</c:v>
                </c:pt>
                <c:pt idx="3650">
                  <c:v>619.80000000000371</c:v>
                </c:pt>
                <c:pt idx="3651">
                  <c:v>620.00000000000375</c:v>
                </c:pt>
                <c:pt idx="3652">
                  <c:v>620.2000000000038</c:v>
                </c:pt>
                <c:pt idx="3653">
                  <c:v>620.40000000000384</c:v>
                </c:pt>
                <c:pt idx="3654">
                  <c:v>620.60000000000389</c:v>
                </c:pt>
                <c:pt idx="3655">
                  <c:v>620.80000000000393</c:v>
                </c:pt>
                <c:pt idx="3656">
                  <c:v>621.00000000000398</c:v>
                </c:pt>
                <c:pt idx="3657">
                  <c:v>621.20000000000402</c:v>
                </c:pt>
                <c:pt idx="3658">
                  <c:v>621.40000000000407</c:v>
                </c:pt>
                <c:pt idx="3659">
                  <c:v>621.60000000000412</c:v>
                </c:pt>
                <c:pt idx="3660">
                  <c:v>621.80000000000416</c:v>
                </c:pt>
                <c:pt idx="3661">
                  <c:v>622.00000000000421</c:v>
                </c:pt>
                <c:pt idx="3662">
                  <c:v>622.20000000000425</c:v>
                </c:pt>
                <c:pt idx="3663">
                  <c:v>622.4000000000043</c:v>
                </c:pt>
                <c:pt idx="3664">
                  <c:v>622.60000000000434</c:v>
                </c:pt>
                <c:pt idx="3665">
                  <c:v>622.80000000000439</c:v>
                </c:pt>
                <c:pt idx="3666">
                  <c:v>623.00000000000443</c:v>
                </c:pt>
                <c:pt idx="3667">
                  <c:v>623.20000000000448</c:v>
                </c:pt>
                <c:pt idx="3668">
                  <c:v>623.40000000000452</c:v>
                </c:pt>
                <c:pt idx="3669">
                  <c:v>623.60000000000457</c:v>
                </c:pt>
                <c:pt idx="3670">
                  <c:v>623.80000000000462</c:v>
                </c:pt>
                <c:pt idx="3671">
                  <c:v>624.00000000000466</c:v>
                </c:pt>
                <c:pt idx="3672">
                  <c:v>624.20000000000471</c:v>
                </c:pt>
                <c:pt idx="3673">
                  <c:v>624.40000000000475</c:v>
                </c:pt>
                <c:pt idx="3674">
                  <c:v>624.6000000000048</c:v>
                </c:pt>
                <c:pt idx="3675">
                  <c:v>624.80000000000484</c:v>
                </c:pt>
                <c:pt idx="3676">
                  <c:v>625.00000000000489</c:v>
                </c:pt>
                <c:pt idx="3677">
                  <c:v>625.20000000000493</c:v>
                </c:pt>
                <c:pt idx="3678">
                  <c:v>625.40000000000498</c:v>
                </c:pt>
                <c:pt idx="3679">
                  <c:v>625.60000000000502</c:v>
                </c:pt>
                <c:pt idx="3680">
                  <c:v>625.80000000000507</c:v>
                </c:pt>
                <c:pt idx="3681">
                  <c:v>626.00000000000512</c:v>
                </c:pt>
                <c:pt idx="3682">
                  <c:v>626.20000000000516</c:v>
                </c:pt>
                <c:pt idx="3683">
                  <c:v>626.40000000000521</c:v>
                </c:pt>
                <c:pt idx="3684">
                  <c:v>626.60000000000525</c:v>
                </c:pt>
                <c:pt idx="3685">
                  <c:v>626.8000000000053</c:v>
                </c:pt>
                <c:pt idx="3686">
                  <c:v>627.00000000000534</c:v>
                </c:pt>
                <c:pt idx="3687">
                  <c:v>627.20000000000539</c:v>
                </c:pt>
                <c:pt idx="3688">
                  <c:v>627.40000000000543</c:v>
                </c:pt>
                <c:pt idx="3689">
                  <c:v>627.60000000000548</c:v>
                </c:pt>
                <c:pt idx="3690">
                  <c:v>627.80000000000553</c:v>
                </c:pt>
                <c:pt idx="3691">
                  <c:v>628.00000000000557</c:v>
                </c:pt>
                <c:pt idx="3692">
                  <c:v>628.20000000000562</c:v>
                </c:pt>
                <c:pt idx="3693">
                  <c:v>628.40000000000566</c:v>
                </c:pt>
                <c:pt idx="3694">
                  <c:v>628.60000000000571</c:v>
                </c:pt>
                <c:pt idx="3695">
                  <c:v>628.80000000000575</c:v>
                </c:pt>
                <c:pt idx="3696">
                  <c:v>629.0000000000058</c:v>
                </c:pt>
                <c:pt idx="3697">
                  <c:v>629.20000000000584</c:v>
                </c:pt>
                <c:pt idx="3698">
                  <c:v>629.40000000000589</c:v>
                </c:pt>
                <c:pt idx="3699">
                  <c:v>629.60000000000593</c:v>
                </c:pt>
                <c:pt idx="3700">
                  <c:v>629.80000000000598</c:v>
                </c:pt>
                <c:pt idx="3701">
                  <c:v>630.00000000000603</c:v>
                </c:pt>
                <c:pt idx="3702">
                  <c:v>630.20000000000607</c:v>
                </c:pt>
                <c:pt idx="3703">
                  <c:v>630.40000000000612</c:v>
                </c:pt>
                <c:pt idx="3704">
                  <c:v>630.60000000000616</c:v>
                </c:pt>
                <c:pt idx="3705">
                  <c:v>630.80000000000621</c:v>
                </c:pt>
                <c:pt idx="3706">
                  <c:v>631.00000000000625</c:v>
                </c:pt>
                <c:pt idx="3707">
                  <c:v>631.2000000000063</c:v>
                </c:pt>
                <c:pt idx="3708">
                  <c:v>631.40000000000634</c:v>
                </c:pt>
                <c:pt idx="3709">
                  <c:v>631.60000000000639</c:v>
                </c:pt>
                <c:pt idx="3710">
                  <c:v>631.80000000000643</c:v>
                </c:pt>
                <c:pt idx="3711">
                  <c:v>632.00000000000648</c:v>
                </c:pt>
                <c:pt idx="3712">
                  <c:v>632.20000000000653</c:v>
                </c:pt>
                <c:pt idx="3713">
                  <c:v>632.40000000000657</c:v>
                </c:pt>
                <c:pt idx="3714">
                  <c:v>632.60000000000662</c:v>
                </c:pt>
                <c:pt idx="3715">
                  <c:v>632.80000000000666</c:v>
                </c:pt>
                <c:pt idx="3716">
                  <c:v>633.00000000000671</c:v>
                </c:pt>
                <c:pt idx="3717">
                  <c:v>633.20000000000675</c:v>
                </c:pt>
                <c:pt idx="3718">
                  <c:v>633.4000000000068</c:v>
                </c:pt>
                <c:pt idx="3719">
                  <c:v>633.60000000000684</c:v>
                </c:pt>
                <c:pt idx="3720">
                  <c:v>633.80000000000689</c:v>
                </c:pt>
                <c:pt idx="3721">
                  <c:v>634.00000000000693</c:v>
                </c:pt>
                <c:pt idx="3722">
                  <c:v>634.20000000000698</c:v>
                </c:pt>
                <c:pt idx="3723">
                  <c:v>634.40000000000703</c:v>
                </c:pt>
                <c:pt idx="3724">
                  <c:v>634.60000000000707</c:v>
                </c:pt>
                <c:pt idx="3725">
                  <c:v>634.80000000000712</c:v>
                </c:pt>
                <c:pt idx="3726">
                  <c:v>635.00000000000716</c:v>
                </c:pt>
                <c:pt idx="3727">
                  <c:v>635.20000000000721</c:v>
                </c:pt>
                <c:pt idx="3728">
                  <c:v>635.40000000000725</c:v>
                </c:pt>
                <c:pt idx="3729">
                  <c:v>635.6000000000073</c:v>
                </c:pt>
                <c:pt idx="3730">
                  <c:v>635.80000000000734</c:v>
                </c:pt>
                <c:pt idx="3731">
                  <c:v>636.00000000000739</c:v>
                </c:pt>
                <c:pt idx="3732">
                  <c:v>636.20000000000744</c:v>
                </c:pt>
                <c:pt idx="3733">
                  <c:v>636.40000000000748</c:v>
                </c:pt>
                <c:pt idx="3734">
                  <c:v>636.60000000000753</c:v>
                </c:pt>
                <c:pt idx="3735">
                  <c:v>636.80000000000757</c:v>
                </c:pt>
                <c:pt idx="3736">
                  <c:v>637.00000000000762</c:v>
                </c:pt>
                <c:pt idx="3737">
                  <c:v>637.20000000000766</c:v>
                </c:pt>
                <c:pt idx="3738">
                  <c:v>637.40000000000771</c:v>
                </c:pt>
                <c:pt idx="3739">
                  <c:v>637.60000000000775</c:v>
                </c:pt>
                <c:pt idx="3740">
                  <c:v>637.8000000000078</c:v>
                </c:pt>
                <c:pt idx="3741">
                  <c:v>638.00000000000784</c:v>
                </c:pt>
                <c:pt idx="3742">
                  <c:v>638.20000000000789</c:v>
                </c:pt>
                <c:pt idx="3743">
                  <c:v>638.40000000000794</c:v>
                </c:pt>
                <c:pt idx="3744">
                  <c:v>638.60000000000798</c:v>
                </c:pt>
                <c:pt idx="3745">
                  <c:v>638.80000000000803</c:v>
                </c:pt>
                <c:pt idx="3746">
                  <c:v>639.00000000000807</c:v>
                </c:pt>
                <c:pt idx="3747">
                  <c:v>639.20000000000812</c:v>
                </c:pt>
                <c:pt idx="3748">
                  <c:v>639.40000000000816</c:v>
                </c:pt>
                <c:pt idx="3749">
                  <c:v>639.60000000000821</c:v>
                </c:pt>
                <c:pt idx="3750">
                  <c:v>639.80000000000825</c:v>
                </c:pt>
                <c:pt idx="3751">
                  <c:v>640.0000000000083</c:v>
                </c:pt>
                <c:pt idx="3752">
                  <c:v>640.20000000000834</c:v>
                </c:pt>
                <c:pt idx="3753">
                  <c:v>640.40000000000839</c:v>
                </c:pt>
                <c:pt idx="3754">
                  <c:v>640.60000000000844</c:v>
                </c:pt>
                <c:pt idx="3755">
                  <c:v>640.80000000000848</c:v>
                </c:pt>
                <c:pt idx="3756">
                  <c:v>641.00000000000853</c:v>
                </c:pt>
                <c:pt idx="3757">
                  <c:v>641.20000000000857</c:v>
                </c:pt>
                <c:pt idx="3758">
                  <c:v>641.40000000000862</c:v>
                </c:pt>
                <c:pt idx="3759">
                  <c:v>641.60000000000866</c:v>
                </c:pt>
                <c:pt idx="3760">
                  <c:v>641.80000000000871</c:v>
                </c:pt>
                <c:pt idx="3761">
                  <c:v>642.00000000000875</c:v>
                </c:pt>
                <c:pt idx="3762">
                  <c:v>642.2000000000088</c:v>
                </c:pt>
                <c:pt idx="3763">
                  <c:v>642.40000000000884</c:v>
                </c:pt>
                <c:pt idx="3764">
                  <c:v>642.60000000000889</c:v>
                </c:pt>
                <c:pt idx="3765">
                  <c:v>642.80000000000894</c:v>
                </c:pt>
                <c:pt idx="3766">
                  <c:v>643.00000000000898</c:v>
                </c:pt>
                <c:pt idx="3767">
                  <c:v>643.20000000000903</c:v>
                </c:pt>
                <c:pt idx="3768">
                  <c:v>643.40000000000907</c:v>
                </c:pt>
                <c:pt idx="3769">
                  <c:v>643.60000000000912</c:v>
                </c:pt>
                <c:pt idx="3770">
                  <c:v>643.80000000000916</c:v>
                </c:pt>
                <c:pt idx="3771">
                  <c:v>644.00000000000921</c:v>
                </c:pt>
                <c:pt idx="3772">
                  <c:v>644.20000000000925</c:v>
                </c:pt>
                <c:pt idx="3773">
                  <c:v>644.4000000000093</c:v>
                </c:pt>
                <c:pt idx="3774">
                  <c:v>644.60000000000935</c:v>
                </c:pt>
                <c:pt idx="3775">
                  <c:v>644.80000000000939</c:v>
                </c:pt>
                <c:pt idx="3776">
                  <c:v>645.00000000000944</c:v>
                </c:pt>
                <c:pt idx="3777">
                  <c:v>645.20000000000948</c:v>
                </c:pt>
                <c:pt idx="3778">
                  <c:v>645.40000000000953</c:v>
                </c:pt>
                <c:pt idx="3779">
                  <c:v>645.60000000000957</c:v>
                </c:pt>
                <c:pt idx="3780">
                  <c:v>645.80000000000962</c:v>
                </c:pt>
                <c:pt idx="3781">
                  <c:v>646.00000000000966</c:v>
                </c:pt>
                <c:pt idx="3782">
                  <c:v>646.20000000000971</c:v>
                </c:pt>
                <c:pt idx="3783">
                  <c:v>646.40000000000975</c:v>
                </c:pt>
                <c:pt idx="3784">
                  <c:v>646.6000000000098</c:v>
                </c:pt>
                <c:pt idx="3785">
                  <c:v>646.80000000000985</c:v>
                </c:pt>
                <c:pt idx="3786">
                  <c:v>647.00000000000989</c:v>
                </c:pt>
                <c:pt idx="3787">
                  <c:v>647.20000000000994</c:v>
                </c:pt>
                <c:pt idx="3788">
                  <c:v>647.40000000000998</c:v>
                </c:pt>
                <c:pt idx="3789">
                  <c:v>647.60000000001003</c:v>
                </c:pt>
                <c:pt idx="3790">
                  <c:v>647.80000000001007</c:v>
                </c:pt>
                <c:pt idx="3791">
                  <c:v>648.00000000001012</c:v>
                </c:pt>
                <c:pt idx="3792">
                  <c:v>648.20000000001016</c:v>
                </c:pt>
                <c:pt idx="3793">
                  <c:v>648.40000000001021</c:v>
                </c:pt>
                <c:pt idx="3794">
                  <c:v>648.60000000001025</c:v>
                </c:pt>
                <c:pt idx="3795">
                  <c:v>648.8000000000103</c:v>
                </c:pt>
                <c:pt idx="3796">
                  <c:v>649.00000000001035</c:v>
                </c:pt>
                <c:pt idx="3797">
                  <c:v>649.20000000001039</c:v>
                </c:pt>
                <c:pt idx="3798">
                  <c:v>649.40000000001044</c:v>
                </c:pt>
                <c:pt idx="3799">
                  <c:v>649.60000000001048</c:v>
                </c:pt>
                <c:pt idx="3800">
                  <c:v>649.80000000001053</c:v>
                </c:pt>
                <c:pt idx="3801">
                  <c:v>650.00000000001057</c:v>
                </c:pt>
                <c:pt idx="3802">
                  <c:v>650.20000000001062</c:v>
                </c:pt>
                <c:pt idx="3803">
                  <c:v>650.40000000001066</c:v>
                </c:pt>
                <c:pt idx="3804">
                  <c:v>650.60000000001071</c:v>
                </c:pt>
                <c:pt idx="3805">
                  <c:v>650.80000000001075</c:v>
                </c:pt>
                <c:pt idx="3806">
                  <c:v>651.0000000000108</c:v>
                </c:pt>
                <c:pt idx="3807">
                  <c:v>651.20000000001085</c:v>
                </c:pt>
                <c:pt idx="3808">
                  <c:v>651.40000000001089</c:v>
                </c:pt>
                <c:pt idx="3809">
                  <c:v>651.60000000001094</c:v>
                </c:pt>
                <c:pt idx="3810">
                  <c:v>651.80000000001098</c:v>
                </c:pt>
                <c:pt idx="3811">
                  <c:v>652.00000000001103</c:v>
                </c:pt>
                <c:pt idx="3812">
                  <c:v>652.20000000001107</c:v>
                </c:pt>
                <c:pt idx="3813">
                  <c:v>652.40000000001112</c:v>
                </c:pt>
                <c:pt idx="3814">
                  <c:v>652.60000000001116</c:v>
                </c:pt>
                <c:pt idx="3815">
                  <c:v>652.80000000001121</c:v>
                </c:pt>
                <c:pt idx="3816">
                  <c:v>653.00000000001125</c:v>
                </c:pt>
                <c:pt idx="3817">
                  <c:v>653.2000000000113</c:v>
                </c:pt>
                <c:pt idx="3818">
                  <c:v>653.40000000001135</c:v>
                </c:pt>
                <c:pt idx="3819">
                  <c:v>653.60000000001139</c:v>
                </c:pt>
                <c:pt idx="3820">
                  <c:v>653.80000000001144</c:v>
                </c:pt>
                <c:pt idx="3821">
                  <c:v>654.00000000001148</c:v>
                </c:pt>
                <c:pt idx="3822">
                  <c:v>654.20000000001153</c:v>
                </c:pt>
                <c:pt idx="3823">
                  <c:v>654.40000000001157</c:v>
                </c:pt>
                <c:pt idx="3824">
                  <c:v>654.60000000001162</c:v>
                </c:pt>
                <c:pt idx="3825">
                  <c:v>654.80000000001166</c:v>
                </c:pt>
                <c:pt idx="3826">
                  <c:v>655.00000000001171</c:v>
                </c:pt>
                <c:pt idx="3827">
                  <c:v>655.20000000001176</c:v>
                </c:pt>
                <c:pt idx="3828">
                  <c:v>655.4000000000118</c:v>
                </c:pt>
                <c:pt idx="3829">
                  <c:v>655.60000000001185</c:v>
                </c:pt>
                <c:pt idx="3830">
                  <c:v>655.80000000001189</c:v>
                </c:pt>
                <c:pt idx="3831">
                  <c:v>656.00000000001194</c:v>
                </c:pt>
                <c:pt idx="3832">
                  <c:v>656.20000000001198</c:v>
                </c:pt>
                <c:pt idx="3833">
                  <c:v>656.40000000001203</c:v>
                </c:pt>
                <c:pt idx="3834">
                  <c:v>656.60000000001207</c:v>
                </c:pt>
                <c:pt idx="3835">
                  <c:v>656.80000000001212</c:v>
                </c:pt>
                <c:pt idx="3836">
                  <c:v>657.00000000001216</c:v>
                </c:pt>
                <c:pt idx="3837">
                  <c:v>657.20000000001221</c:v>
                </c:pt>
                <c:pt idx="3838">
                  <c:v>657.40000000001226</c:v>
                </c:pt>
                <c:pt idx="3839">
                  <c:v>657.6000000000123</c:v>
                </c:pt>
                <c:pt idx="3840">
                  <c:v>657.80000000001235</c:v>
                </c:pt>
                <c:pt idx="3841">
                  <c:v>658.00000000001239</c:v>
                </c:pt>
                <c:pt idx="3842">
                  <c:v>658.20000000001244</c:v>
                </c:pt>
                <c:pt idx="3843">
                  <c:v>658.40000000001248</c:v>
                </c:pt>
                <c:pt idx="3844">
                  <c:v>658.60000000001253</c:v>
                </c:pt>
                <c:pt idx="3845">
                  <c:v>658.80000000001257</c:v>
                </c:pt>
                <c:pt idx="3846">
                  <c:v>659.00000000001262</c:v>
                </c:pt>
                <c:pt idx="3847">
                  <c:v>659.20000000001266</c:v>
                </c:pt>
                <c:pt idx="3848">
                  <c:v>659.40000000001271</c:v>
                </c:pt>
                <c:pt idx="3849">
                  <c:v>659.60000000001276</c:v>
                </c:pt>
                <c:pt idx="3850">
                  <c:v>659.8000000000128</c:v>
                </c:pt>
                <c:pt idx="3851">
                  <c:v>660.00000000001285</c:v>
                </c:pt>
                <c:pt idx="3852">
                  <c:v>660.20000000001289</c:v>
                </c:pt>
                <c:pt idx="3853">
                  <c:v>660.40000000001294</c:v>
                </c:pt>
                <c:pt idx="3854">
                  <c:v>660.60000000001298</c:v>
                </c:pt>
                <c:pt idx="3855">
                  <c:v>660.80000000001303</c:v>
                </c:pt>
                <c:pt idx="3856">
                  <c:v>661.00000000001307</c:v>
                </c:pt>
                <c:pt idx="3857">
                  <c:v>661.20000000001312</c:v>
                </c:pt>
                <c:pt idx="3858">
                  <c:v>661.40000000001316</c:v>
                </c:pt>
                <c:pt idx="3859">
                  <c:v>661.60000000001321</c:v>
                </c:pt>
                <c:pt idx="3860">
                  <c:v>661.80000000001326</c:v>
                </c:pt>
                <c:pt idx="3861">
                  <c:v>662.0000000000133</c:v>
                </c:pt>
                <c:pt idx="3862">
                  <c:v>662.20000000001335</c:v>
                </c:pt>
                <c:pt idx="3863">
                  <c:v>662.40000000001339</c:v>
                </c:pt>
                <c:pt idx="3864">
                  <c:v>662.60000000001344</c:v>
                </c:pt>
                <c:pt idx="3865">
                  <c:v>662.80000000001348</c:v>
                </c:pt>
                <c:pt idx="3866">
                  <c:v>663.00000000001353</c:v>
                </c:pt>
                <c:pt idx="3867">
                  <c:v>663.20000000001357</c:v>
                </c:pt>
                <c:pt idx="3868">
                  <c:v>663.40000000001362</c:v>
                </c:pt>
                <c:pt idx="3869">
                  <c:v>663.60000000001367</c:v>
                </c:pt>
                <c:pt idx="3870">
                  <c:v>663.80000000001371</c:v>
                </c:pt>
                <c:pt idx="3871">
                  <c:v>664.00000000001376</c:v>
                </c:pt>
                <c:pt idx="3872">
                  <c:v>664.2000000000138</c:v>
                </c:pt>
                <c:pt idx="3873">
                  <c:v>664.40000000001385</c:v>
                </c:pt>
                <c:pt idx="3874">
                  <c:v>664.60000000001389</c:v>
                </c:pt>
                <c:pt idx="3875">
                  <c:v>664.80000000001394</c:v>
                </c:pt>
                <c:pt idx="3876">
                  <c:v>665.00000000001398</c:v>
                </c:pt>
                <c:pt idx="3877">
                  <c:v>665.20000000001403</c:v>
                </c:pt>
                <c:pt idx="3878">
                  <c:v>665.40000000001407</c:v>
                </c:pt>
                <c:pt idx="3879">
                  <c:v>665.60000000001412</c:v>
                </c:pt>
                <c:pt idx="3880">
                  <c:v>665.80000000001417</c:v>
                </c:pt>
                <c:pt idx="3881">
                  <c:v>666.00000000001421</c:v>
                </c:pt>
                <c:pt idx="3882">
                  <c:v>666.20000000001426</c:v>
                </c:pt>
                <c:pt idx="3883">
                  <c:v>666.4000000000143</c:v>
                </c:pt>
                <c:pt idx="3884">
                  <c:v>666.60000000001435</c:v>
                </c:pt>
                <c:pt idx="3885">
                  <c:v>666.80000000001439</c:v>
                </c:pt>
                <c:pt idx="3886">
                  <c:v>667.00000000001444</c:v>
                </c:pt>
                <c:pt idx="3887">
                  <c:v>667.20000000001448</c:v>
                </c:pt>
                <c:pt idx="3888">
                  <c:v>667.40000000001453</c:v>
                </c:pt>
                <c:pt idx="3889">
                  <c:v>667.60000000001457</c:v>
                </c:pt>
                <c:pt idx="3890">
                  <c:v>667.80000000001462</c:v>
                </c:pt>
                <c:pt idx="3891">
                  <c:v>668.00000000001467</c:v>
                </c:pt>
                <c:pt idx="3892">
                  <c:v>668.20000000001471</c:v>
                </c:pt>
                <c:pt idx="3893">
                  <c:v>668.40000000001476</c:v>
                </c:pt>
                <c:pt idx="3894">
                  <c:v>668.6000000000148</c:v>
                </c:pt>
                <c:pt idx="3895">
                  <c:v>668.80000000001485</c:v>
                </c:pt>
                <c:pt idx="3896">
                  <c:v>669.00000000001489</c:v>
                </c:pt>
                <c:pt idx="3897">
                  <c:v>669.20000000001494</c:v>
                </c:pt>
                <c:pt idx="3898">
                  <c:v>669.40000000001498</c:v>
                </c:pt>
                <c:pt idx="3899">
                  <c:v>669.60000000001503</c:v>
                </c:pt>
                <c:pt idx="3900">
                  <c:v>669.80000000001507</c:v>
                </c:pt>
                <c:pt idx="3901">
                  <c:v>670.00000000001512</c:v>
                </c:pt>
                <c:pt idx="3902">
                  <c:v>670.20000000001517</c:v>
                </c:pt>
                <c:pt idx="3903">
                  <c:v>670.40000000001521</c:v>
                </c:pt>
                <c:pt idx="3904">
                  <c:v>670.60000000001526</c:v>
                </c:pt>
                <c:pt idx="3905">
                  <c:v>670.8000000000153</c:v>
                </c:pt>
                <c:pt idx="3906">
                  <c:v>671.00000000001535</c:v>
                </c:pt>
                <c:pt idx="3907">
                  <c:v>671.20000000001539</c:v>
                </c:pt>
                <c:pt idx="3908">
                  <c:v>671.40000000001544</c:v>
                </c:pt>
                <c:pt idx="3909">
                  <c:v>671.60000000001548</c:v>
                </c:pt>
                <c:pt idx="3910">
                  <c:v>671.80000000001553</c:v>
                </c:pt>
                <c:pt idx="3911">
                  <c:v>672.00000000001558</c:v>
                </c:pt>
                <c:pt idx="3912">
                  <c:v>672.20000000001562</c:v>
                </c:pt>
                <c:pt idx="3913">
                  <c:v>672.40000000001567</c:v>
                </c:pt>
                <c:pt idx="3914">
                  <c:v>672.60000000001571</c:v>
                </c:pt>
                <c:pt idx="3915">
                  <c:v>672.80000000001576</c:v>
                </c:pt>
                <c:pt idx="3916">
                  <c:v>673.0000000000158</c:v>
                </c:pt>
                <c:pt idx="3917">
                  <c:v>673.20000000001585</c:v>
                </c:pt>
                <c:pt idx="3918">
                  <c:v>673.40000000001589</c:v>
                </c:pt>
                <c:pt idx="3919">
                  <c:v>673.60000000001594</c:v>
                </c:pt>
                <c:pt idx="3920">
                  <c:v>673.80000000001598</c:v>
                </c:pt>
                <c:pt idx="3921">
                  <c:v>674.00000000001603</c:v>
                </c:pt>
                <c:pt idx="3922">
                  <c:v>674.20000000001608</c:v>
                </c:pt>
                <c:pt idx="3923">
                  <c:v>674.40000000001612</c:v>
                </c:pt>
                <c:pt idx="3924">
                  <c:v>674.60000000001617</c:v>
                </c:pt>
                <c:pt idx="3925">
                  <c:v>674.80000000001621</c:v>
                </c:pt>
                <c:pt idx="3926">
                  <c:v>675.00000000001626</c:v>
                </c:pt>
                <c:pt idx="3927">
                  <c:v>675.2000000000163</c:v>
                </c:pt>
                <c:pt idx="3928">
                  <c:v>675.40000000001635</c:v>
                </c:pt>
                <c:pt idx="3929">
                  <c:v>675.60000000001639</c:v>
                </c:pt>
                <c:pt idx="3930">
                  <c:v>675.80000000001644</c:v>
                </c:pt>
                <c:pt idx="3931">
                  <c:v>676.00000000001648</c:v>
                </c:pt>
                <c:pt idx="3932">
                  <c:v>676.20000000001653</c:v>
                </c:pt>
                <c:pt idx="3933">
                  <c:v>676.40000000001658</c:v>
                </c:pt>
                <c:pt idx="3934">
                  <c:v>676.60000000001662</c:v>
                </c:pt>
                <c:pt idx="3935">
                  <c:v>676.80000000001667</c:v>
                </c:pt>
                <c:pt idx="3936">
                  <c:v>677.00000000001671</c:v>
                </c:pt>
                <c:pt idx="3937">
                  <c:v>677.20000000001676</c:v>
                </c:pt>
                <c:pt idx="3938">
                  <c:v>677.4000000000168</c:v>
                </c:pt>
                <c:pt idx="3939">
                  <c:v>677.60000000001685</c:v>
                </c:pt>
                <c:pt idx="3940">
                  <c:v>677.80000000001689</c:v>
                </c:pt>
                <c:pt idx="3941">
                  <c:v>678.00000000001694</c:v>
                </c:pt>
                <c:pt idx="3942">
                  <c:v>678.20000000001698</c:v>
                </c:pt>
                <c:pt idx="3943">
                  <c:v>678.40000000001703</c:v>
                </c:pt>
                <c:pt idx="3944">
                  <c:v>678.60000000001708</c:v>
                </c:pt>
                <c:pt idx="3945">
                  <c:v>678.80000000001712</c:v>
                </c:pt>
                <c:pt idx="3946">
                  <c:v>679.00000000001717</c:v>
                </c:pt>
                <c:pt idx="3947">
                  <c:v>679.20000000001721</c:v>
                </c:pt>
                <c:pt idx="3948">
                  <c:v>679.40000000001726</c:v>
                </c:pt>
                <c:pt idx="3949">
                  <c:v>679.6000000000173</c:v>
                </c:pt>
                <c:pt idx="3950">
                  <c:v>679.80000000001735</c:v>
                </c:pt>
                <c:pt idx="3951">
                  <c:v>680.00000000001739</c:v>
                </c:pt>
                <c:pt idx="3952">
                  <c:v>680.20000000001744</c:v>
                </c:pt>
                <c:pt idx="3953">
                  <c:v>680.40000000001749</c:v>
                </c:pt>
                <c:pt idx="3954">
                  <c:v>680.60000000001753</c:v>
                </c:pt>
                <c:pt idx="3955">
                  <c:v>680.80000000001758</c:v>
                </c:pt>
                <c:pt idx="3956">
                  <c:v>681.00000000001762</c:v>
                </c:pt>
                <c:pt idx="3957">
                  <c:v>681.20000000001767</c:v>
                </c:pt>
                <c:pt idx="3958">
                  <c:v>681.40000000001771</c:v>
                </c:pt>
                <c:pt idx="3959">
                  <c:v>681.60000000001776</c:v>
                </c:pt>
                <c:pt idx="3960">
                  <c:v>681.8000000000178</c:v>
                </c:pt>
                <c:pt idx="3961">
                  <c:v>682.00000000001785</c:v>
                </c:pt>
                <c:pt idx="3962">
                  <c:v>682.20000000001789</c:v>
                </c:pt>
                <c:pt idx="3963">
                  <c:v>682.40000000001794</c:v>
                </c:pt>
                <c:pt idx="3964">
                  <c:v>682.60000000001799</c:v>
                </c:pt>
                <c:pt idx="3965">
                  <c:v>682.80000000001803</c:v>
                </c:pt>
                <c:pt idx="3966">
                  <c:v>683.00000000001808</c:v>
                </c:pt>
                <c:pt idx="3967">
                  <c:v>683.20000000001812</c:v>
                </c:pt>
                <c:pt idx="3968">
                  <c:v>683.40000000001817</c:v>
                </c:pt>
                <c:pt idx="3969">
                  <c:v>683.60000000001821</c:v>
                </c:pt>
                <c:pt idx="3970">
                  <c:v>683.80000000001826</c:v>
                </c:pt>
                <c:pt idx="3971">
                  <c:v>684.0000000000183</c:v>
                </c:pt>
                <c:pt idx="3972">
                  <c:v>684.20000000001835</c:v>
                </c:pt>
                <c:pt idx="3973">
                  <c:v>684.40000000001839</c:v>
                </c:pt>
                <c:pt idx="3974">
                  <c:v>684.60000000001844</c:v>
                </c:pt>
                <c:pt idx="3975">
                  <c:v>684.80000000001849</c:v>
                </c:pt>
                <c:pt idx="3976">
                  <c:v>685.00000000001853</c:v>
                </c:pt>
                <c:pt idx="3977">
                  <c:v>685.20000000001858</c:v>
                </c:pt>
                <c:pt idx="3978">
                  <c:v>685.40000000001862</c:v>
                </c:pt>
                <c:pt idx="3979">
                  <c:v>685.60000000001867</c:v>
                </c:pt>
                <c:pt idx="3980">
                  <c:v>685.80000000001871</c:v>
                </c:pt>
                <c:pt idx="3981">
                  <c:v>686.00000000001876</c:v>
                </c:pt>
                <c:pt idx="3982">
                  <c:v>686.2000000000188</c:v>
                </c:pt>
                <c:pt idx="3983">
                  <c:v>686.40000000001885</c:v>
                </c:pt>
                <c:pt idx="3984">
                  <c:v>686.60000000001889</c:v>
                </c:pt>
                <c:pt idx="3985">
                  <c:v>686.80000000001894</c:v>
                </c:pt>
                <c:pt idx="3986">
                  <c:v>687.00000000001899</c:v>
                </c:pt>
                <c:pt idx="3987">
                  <c:v>687.20000000001903</c:v>
                </c:pt>
                <c:pt idx="3988">
                  <c:v>687.40000000001908</c:v>
                </c:pt>
                <c:pt idx="3989">
                  <c:v>687.60000000001912</c:v>
                </c:pt>
                <c:pt idx="3990">
                  <c:v>687.80000000001917</c:v>
                </c:pt>
                <c:pt idx="3991">
                  <c:v>688.00000000001921</c:v>
                </c:pt>
                <c:pt idx="3992">
                  <c:v>688.20000000001926</c:v>
                </c:pt>
                <c:pt idx="3993">
                  <c:v>688.4000000000193</c:v>
                </c:pt>
                <c:pt idx="3994">
                  <c:v>688.60000000001935</c:v>
                </c:pt>
                <c:pt idx="3995">
                  <c:v>688.80000000001939</c:v>
                </c:pt>
                <c:pt idx="3996">
                  <c:v>689.00000000001944</c:v>
                </c:pt>
                <c:pt idx="3997">
                  <c:v>689.20000000001949</c:v>
                </c:pt>
                <c:pt idx="3998">
                  <c:v>689.40000000001953</c:v>
                </c:pt>
                <c:pt idx="3999">
                  <c:v>689.60000000001958</c:v>
                </c:pt>
                <c:pt idx="4000">
                  <c:v>689.80000000001962</c:v>
                </c:pt>
                <c:pt idx="4001">
                  <c:v>690.00000000001967</c:v>
                </c:pt>
                <c:pt idx="4002">
                  <c:v>690.20000000001971</c:v>
                </c:pt>
                <c:pt idx="4003">
                  <c:v>690.40000000001976</c:v>
                </c:pt>
                <c:pt idx="4004">
                  <c:v>690.6000000000198</c:v>
                </c:pt>
                <c:pt idx="4005">
                  <c:v>690.80000000001985</c:v>
                </c:pt>
                <c:pt idx="4006">
                  <c:v>691.0000000000199</c:v>
                </c:pt>
                <c:pt idx="4007">
                  <c:v>691.20000000001994</c:v>
                </c:pt>
                <c:pt idx="4008">
                  <c:v>691.40000000001999</c:v>
                </c:pt>
                <c:pt idx="4009">
                  <c:v>691.60000000002003</c:v>
                </c:pt>
                <c:pt idx="4010">
                  <c:v>691.80000000002008</c:v>
                </c:pt>
                <c:pt idx="4011">
                  <c:v>692.00000000002012</c:v>
                </c:pt>
                <c:pt idx="4012">
                  <c:v>692.20000000002017</c:v>
                </c:pt>
                <c:pt idx="4013">
                  <c:v>692.40000000002021</c:v>
                </c:pt>
                <c:pt idx="4014">
                  <c:v>692.60000000002026</c:v>
                </c:pt>
                <c:pt idx="4015">
                  <c:v>692.8000000000203</c:v>
                </c:pt>
                <c:pt idx="4016">
                  <c:v>693.00000000002035</c:v>
                </c:pt>
                <c:pt idx="4017">
                  <c:v>693.2000000000204</c:v>
                </c:pt>
                <c:pt idx="4018">
                  <c:v>693.40000000002044</c:v>
                </c:pt>
                <c:pt idx="4019">
                  <c:v>693.60000000002049</c:v>
                </c:pt>
                <c:pt idx="4020">
                  <c:v>693.80000000002053</c:v>
                </c:pt>
                <c:pt idx="4021">
                  <c:v>694.00000000002058</c:v>
                </c:pt>
                <c:pt idx="4022">
                  <c:v>694.20000000002062</c:v>
                </c:pt>
                <c:pt idx="4023">
                  <c:v>694.40000000002067</c:v>
                </c:pt>
                <c:pt idx="4024">
                  <c:v>694.60000000002071</c:v>
                </c:pt>
                <c:pt idx="4025">
                  <c:v>694.80000000002076</c:v>
                </c:pt>
                <c:pt idx="4026">
                  <c:v>695.0000000000208</c:v>
                </c:pt>
                <c:pt idx="4027">
                  <c:v>695.20000000002085</c:v>
                </c:pt>
                <c:pt idx="4028">
                  <c:v>695.4000000000209</c:v>
                </c:pt>
                <c:pt idx="4029">
                  <c:v>695.60000000002094</c:v>
                </c:pt>
                <c:pt idx="4030">
                  <c:v>695.80000000002099</c:v>
                </c:pt>
                <c:pt idx="4031">
                  <c:v>696.00000000002103</c:v>
                </c:pt>
                <c:pt idx="4032">
                  <c:v>696.20000000002108</c:v>
                </c:pt>
                <c:pt idx="4033">
                  <c:v>696.40000000002112</c:v>
                </c:pt>
                <c:pt idx="4034">
                  <c:v>696.60000000002117</c:v>
                </c:pt>
                <c:pt idx="4035">
                  <c:v>696.80000000002121</c:v>
                </c:pt>
                <c:pt idx="4036">
                  <c:v>697.00000000002126</c:v>
                </c:pt>
                <c:pt idx="4037">
                  <c:v>697.2000000000213</c:v>
                </c:pt>
                <c:pt idx="4038">
                  <c:v>697.40000000002135</c:v>
                </c:pt>
                <c:pt idx="4039">
                  <c:v>697.6000000000214</c:v>
                </c:pt>
                <c:pt idx="4040">
                  <c:v>697.80000000002144</c:v>
                </c:pt>
                <c:pt idx="4041">
                  <c:v>698.00000000002149</c:v>
                </c:pt>
                <c:pt idx="4042">
                  <c:v>698.20000000002153</c:v>
                </c:pt>
                <c:pt idx="4043">
                  <c:v>698.40000000002158</c:v>
                </c:pt>
                <c:pt idx="4044">
                  <c:v>698.60000000002162</c:v>
                </c:pt>
                <c:pt idx="4045">
                  <c:v>698.80000000002167</c:v>
                </c:pt>
                <c:pt idx="4046">
                  <c:v>699.00000000002171</c:v>
                </c:pt>
                <c:pt idx="4047">
                  <c:v>699.20000000002176</c:v>
                </c:pt>
                <c:pt idx="4048">
                  <c:v>699.40000000002181</c:v>
                </c:pt>
                <c:pt idx="4049">
                  <c:v>699.60000000002185</c:v>
                </c:pt>
                <c:pt idx="4050">
                  <c:v>699.8000000000219</c:v>
                </c:pt>
                <c:pt idx="4051">
                  <c:v>700.00000000002194</c:v>
                </c:pt>
                <c:pt idx="4052">
                  <c:v>700.20000000002199</c:v>
                </c:pt>
                <c:pt idx="4053">
                  <c:v>700.40000000002203</c:v>
                </c:pt>
                <c:pt idx="4054">
                  <c:v>700.60000000002208</c:v>
                </c:pt>
                <c:pt idx="4055">
                  <c:v>700.80000000002212</c:v>
                </c:pt>
                <c:pt idx="4056">
                  <c:v>701.00000000002217</c:v>
                </c:pt>
                <c:pt idx="4057">
                  <c:v>701.20000000002221</c:v>
                </c:pt>
                <c:pt idx="4058">
                  <c:v>701.40000000002226</c:v>
                </c:pt>
                <c:pt idx="4059">
                  <c:v>701.60000000002231</c:v>
                </c:pt>
                <c:pt idx="4060">
                  <c:v>701.80000000002235</c:v>
                </c:pt>
                <c:pt idx="4061">
                  <c:v>702.0000000000224</c:v>
                </c:pt>
                <c:pt idx="4062">
                  <c:v>702.20000000002244</c:v>
                </c:pt>
                <c:pt idx="4063">
                  <c:v>702.40000000002249</c:v>
                </c:pt>
                <c:pt idx="4064">
                  <c:v>702.60000000002253</c:v>
                </c:pt>
                <c:pt idx="4065">
                  <c:v>702.80000000002258</c:v>
                </c:pt>
                <c:pt idx="4066">
                  <c:v>703.00000000002262</c:v>
                </c:pt>
                <c:pt idx="4067">
                  <c:v>703.20000000002267</c:v>
                </c:pt>
                <c:pt idx="4068">
                  <c:v>703.40000000002271</c:v>
                </c:pt>
                <c:pt idx="4069">
                  <c:v>703.60000000002276</c:v>
                </c:pt>
                <c:pt idx="4070">
                  <c:v>703.80000000002281</c:v>
                </c:pt>
                <c:pt idx="4071">
                  <c:v>704.00000000002285</c:v>
                </c:pt>
                <c:pt idx="4072">
                  <c:v>704.2000000000229</c:v>
                </c:pt>
                <c:pt idx="4073">
                  <c:v>704.40000000002294</c:v>
                </c:pt>
                <c:pt idx="4074">
                  <c:v>704.60000000002299</c:v>
                </c:pt>
                <c:pt idx="4075">
                  <c:v>704.80000000002303</c:v>
                </c:pt>
                <c:pt idx="4076">
                  <c:v>705.00000000002308</c:v>
                </c:pt>
                <c:pt idx="4077">
                  <c:v>705.20000000002312</c:v>
                </c:pt>
                <c:pt idx="4078">
                  <c:v>705.40000000002317</c:v>
                </c:pt>
                <c:pt idx="4079">
                  <c:v>705.60000000002321</c:v>
                </c:pt>
                <c:pt idx="4080">
                  <c:v>705.80000000002326</c:v>
                </c:pt>
                <c:pt idx="4081">
                  <c:v>706.00000000002331</c:v>
                </c:pt>
                <c:pt idx="4082">
                  <c:v>706.20000000002335</c:v>
                </c:pt>
                <c:pt idx="4083">
                  <c:v>706.4000000000234</c:v>
                </c:pt>
                <c:pt idx="4084">
                  <c:v>706.60000000002344</c:v>
                </c:pt>
                <c:pt idx="4085">
                  <c:v>706.80000000002349</c:v>
                </c:pt>
                <c:pt idx="4086">
                  <c:v>707.00000000002353</c:v>
                </c:pt>
                <c:pt idx="4087">
                  <c:v>707.20000000002358</c:v>
                </c:pt>
                <c:pt idx="4088">
                  <c:v>707.40000000002362</c:v>
                </c:pt>
                <c:pt idx="4089">
                  <c:v>707.60000000002367</c:v>
                </c:pt>
                <c:pt idx="4090">
                  <c:v>707.80000000002372</c:v>
                </c:pt>
                <c:pt idx="4091">
                  <c:v>708.00000000002376</c:v>
                </c:pt>
                <c:pt idx="4092">
                  <c:v>708.20000000002381</c:v>
                </c:pt>
                <c:pt idx="4093">
                  <c:v>708.40000000002385</c:v>
                </c:pt>
                <c:pt idx="4094">
                  <c:v>708.6000000000239</c:v>
                </c:pt>
                <c:pt idx="4095">
                  <c:v>708.80000000002394</c:v>
                </c:pt>
                <c:pt idx="4096">
                  <c:v>709.00000000002399</c:v>
                </c:pt>
                <c:pt idx="4097">
                  <c:v>709.20000000002403</c:v>
                </c:pt>
                <c:pt idx="4098">
                  <c:v>709.40000000002408</c:v>
                </c:pt>
                <c:pt idx="4099">
                  <c:v>709.60000000002412</c:v>
                </c:pt>
                <c:pt idx="4100">
                  <c:v>709.80000000002417</c:v>
                </c:pt>
                <c:pt idx="4101">
                  <c:v>710.00000000002422</c:v>
                </c:pt>
                <c:pt idx="4102">
                  <c:v>710.20000000002426</c:v>
                </c:pt>
                <c:pt idx="4103">
                  <c:v>710.40000000002431</c:v>
                </c:pt>
                <c:pt idx="4104">
                  <c:v>710.60000000002435</c:v>
                </c:pt>
                <c:pt idx="4105">
                  <c:v>710.8000000000244</c:v>
                </c:pt>
                <c:pt idx="4106">
                  <c:v>711.00000000002444</c:v>
                </c:pt>
                <c:pt idx="4107">
                  <c:v>711.20000000002449</c:v>
                </c:pt>
                <c:pt idx="4108">
                  <c:v>711.40000000002453</c:v>
                </c:pt>
                <c:pt idx="4109">
                  <c:v>711.60000000002458</c:v>
                </c:pt>
                <c:pt idx="4110">
                  <c:v>711.80000000002462</c:v>
                </c:pt>
                <c:pt idx="4111">
                  <c:v>712.00000000002467</c:v>
                </c:pt>
                <c:pt idx="4112">
                  <c:v>712.20000000002472</c:v>
                </c:pt>
                <c:pt idx="4113">
                  <c:v>712.40000000002476</c:v>
                </c:pt>
                <c:pt idx="4114">
                  <c:v>712.60000000002481</c:v>
                </c:pt>
                <c:pt idx="4115">
                  <c:v>712.80000000002485</c:v>
                </c:pt>
                <c:pt idx="4116">
                  <c:v>713.0000000000249</c:v>
                </c:pt>
                <c:pt idx="4117">
                  <c:v>713.20000000002494</c:v>
                </c:pt>
                <c:pt idx="4118">
                  <c:v>713.40000000002499</c:v>
                </c:pt>
                <c:pt idx="4119">
                  <c:v>713.60000000002503</c:v>
                </c:pt>
                <c:pt idx="4120">
                  <c:v>713.80000000002508</c:v>
                </c:pt>
                <c:pt idx="4121">
                  <c:v>714.00000000002512</c:v>
                </c:pt>
                <c:pt idx="4122">
                  <c:v>714.20000000002517</c:v>
                </c:pt>
                <c:pt idx="4123">
                  <c:v>714.40000000002522</c:v>
                </c:pt>
                <c:pt idx="4124">
                  <c:v>714.60000000002526</c:v>
                </c:pt>
                <c:pt idx="4125">
                  <c:v>714.80000000002531</c:v>
                </c:pt>
                <c:pt idx="4126">
                  <c:v>715.00000000002535</c:v>
                </c:pt>
                <c:pt idx="4127">
                  <c:v>715.2000000000254</c:v>
                </c:pt>
                <c:pt idx="4128">
                  <c:v>715.40000000002544</c:v>
                </c:pt>
                <c:pt idx="4129">
                  <c:v>715.60000000002549</c:v>
                </c:pt>
                <c:pt idx="4130">
                  <c:v>715.80000000002553</c:v>
                </c:pt>
                <c:pt idx="4131">
                  <c:v>716.00000000002558</c:v>
                </c:pt>
                <c:pt idx="4132">
                  <c:v>716.20000000002563</c:v>
                </c:pt>
                <c:pt idx="4133">
                  <c:v>716.40000000002567</c:v>
                </c:pt>
                <c:pt idx="4134">
                  <c:v>716.60000000002572</c:v>
                </c:pt>
                <c:pt idx="4135">
                  <c:v>716.80000000002576</c:v>
                </c:pt>
                <c:pt idx="4136">
                  <c:v>717.00000000002581</c:v>
                </c:pt>
                <c:pt idx="4137">
                  <c:v>717.20000000002585</c:v>
                </c:pt>
                <c:pt idx="4138">
                  <c:v>717.4000000000259</c:v>
                </c:pt>
                <c:pt idx="4139">
                  <c:v>717.60000000002594</c:v>
                </c:pt>
                <c:pt idx="4140">
                  <c:v>717.80000000002599</c:v>
                </c:pt>
                <c:pt idx="4141">
                  <c:v>718.00000000002603</c:v>
                </c:pt>
                <c:pt idx="4142">
                  <c:v>718.20000000002608</c:v>
                </c:pt>
                <c:pt idx="4143">
                  <c:v>718.40000000002613</c:v>
                </c:pt>
                <c:pt idx="4144">
                  <c:v>718.60000000002617</c:v>
                </c:pt>
                <c:pt idx="4145">
                  <c:v>718.80000000002622</c:v>
                </c:pt>
                <c:pt idx="4146">
                  <c:v>719.00000000002626</c:v>
                </c:pt>
                <c:pt idx="4147">
                  <c:v>719.20000000002631</c:v>
                </c:pt>
                <c:pt idx="4148">
                  <c:v>719.40000000002635</c:v>
                </c:pt>
                <c:pt idx="4149">
                  <c:v>719.6000000000264</c:v>
                </c:pt>
                <c:pt idx="4150">
                  <c:v>719.80000000002644</c:v>
                </c:pt>
                <c:pt idx="4151">
                  <c:v>720.00000000002649</c:v>
                </c:pt>
                <c:pt idx="4152">
                  <c:v>720.20000000002653</c:v>
                </c:pt>
                <c:pt idx="4153">
                  <c:v>720.40000000002658</c:v>
                </c:pt>
                <c:pt idx="4154">
                  <c:v>720.60000000002663</c:v>
                </c:pt>
                <c:pt idx="4155">
                  <c:v>720.80000000002667</c:v>
                </c:pt>
                <c:pt idx="4156">
                  <c:v>721.00000000002672</c:v>
                </c:pt>
                <c:pt idx="4157">
                  <c:v>721.20000000002676</c:v>
                </c:pt>
                <c:pt idx="4158">
                  <c:v>721.40000000002681</c:v>
                </c:pt>
                <c:pt idx="4159">
                  <c:v>721.60000000002685</c:v>
                </c:pt>
                <c:pt idx="4160">
                  <c:v>721.8000000000269</c:v>
                </c:pt>
                <c:pt idx="4161">
                  <c:v>722.00000000002694</c:v>
                </c:pt>
                <c:pt idx="4162">
                  <c:v>722.20000000002699</c:v>
                </c:pt>
                <c:pt idx="4163">
                  <c:v>722.40000000002703</c:v>
                </c:pt>
                <c:pt idx="4164">
                  <c:v>722.60000000002708</c:v>
                </c:pt>
                <c:pt idx="4165">
                  <c:v>722.80000000002713</c:v>
                </c:pt>
                <c:pt idx="4166">
                  <c:v>723.00000000002717</c:v>
                </c:pt>
                <c:pt idx="4167">
                  <c:v>723.20000000002722</c:v>
                </c:pt>
                <c:pt idx="4168">
                  <c:v>723.40000000002726</c:v>
                </c:pt>
                <c:pt idx="4169">
                  <c:v>723.60000000002731</c:v>
                </c:pt>
                <c:pt idx="4170">
                  <c:v>723.80000000002735</c:v>
                </c:pt>
                <c:pt idx="4171">
                  <c:v>724.0000000000274</c:v>
                </c:pt>
                <c:pt idx="4172">
                  <c:v>724.20000000002744</c:v>
                </c:pt>
                <c:pt idx="4173">
                  <c:v>724.40000000002749</c:v>
                </c:pt>
                <c:pt idx="4174">
                  <c:v>724.60000000002753</c:v>
                </c:pt>
                <c:pt idx="4175">
                  <c:v>724.80000000002758</c:v>
                </c:pt>
                <c:pt idx="4176">
                  <c:v>725.00000000002763</c:v>
                </c:pt>
                <c:pt idx="4177">
                  <c:v>725.20000000002767</c:v>
                </c:pt>
                <c:pt idx="4178">
                  <c:v>725.40000000002772</c:v>
                </c:pt>
                <c:pt idx="4179">
                  <c:v>725.60000000002776</c:v>
                </c:pt>
                <c:pt idx="4180">
                  <c:v>725.80000000002781</c:v>
                </c:pt>
                <c:pt idx="4181">
                  <c:v>726.00000000002785</c:v>
                </c:pt>
                <c:pt idx="4182">
                  <c:v>726.2000000000279</c:v>
                </c:pt>
                <c:pt idx="4183">
                  <c:v>726.40000000002794</c:v>
                </c:pt>
                <c:pt idx="4184">
                  <c:v>726.60000000002799</c:v>
                </c:pt>
                <c:pt idx="4185">
                  <c:v>726.80000000002804</c:v>
                </c:pt>
                <c:pt idx="4186">
                  <c:v>727.00000000002808</c:v>
                </c:pt>
                <c:pt idx="4187">
                  <c:v>727.20000000002813</c:v>
                </c:pt>
                <c:pt idx="4188">
                  <c:v>727.40000000002817</c:v>
                </c:pt>
                <c:pt idx="4189">
                  <c:v>727.60000000002822</c:v>
                </c:pt>
                <c:pt idx="4190">
                  <c:v>727.80000000002826</c:v>
                </c:pt>
                <c:pt idx="4191">
                  <c:v>728.00000000002831</c:v>
                </c:pt>
                <c:pt idx="4192">
                  <c:v>728.20000000002835</c:v>
                </c:pt>
                <c:pt idx="4193">
                  <c:v>728.4000000000284</c:v>
                </c:pt>
                <c:pt idx="4194">
                  <c:v>728.60000000002844</c:v>
                </c:pt>
                <c:pt idx="4195">
                  <c:v>728.80000000002849</c:v>
                </c:pt>
                <c:pt idx="4196">
                  <c:v>729.00000000002854</c:v>
                </c:pt>
                <c:pt idx="4197">
                  <c:v>729.20000000002858</c:v>
                </c:pt>
                <c:pt idx="4198">
                  <c:v>729.40000000002863</c:v>
                </c:pt>
                <c:pt idx="4199">
                  <c:v>729.60000000002867</c:v>
                </c:pt>
                <c:pt idx="4200">
                  <c:v>729.80000000002872</c:v>
                </c:pt>
                <c:pt idx="4201">
                  <c:v>730.00000000002876</c:v>
                </c:pt>
                <c:pt idx="4202">
                  <c:v>730.20000000002881</c:v>
                </c:pt>
                <c:pt idx="4203">
                  <c:v>730.40000000002885</c:v>
                </c:pt>
                <c:pt idx="4204">
                  <c:v>730.6000000000289</c:v>
                </c:pt>
                <c:pt idx="4205">
                  <c:v>730.80000000002894</c:v>
                </c:pt>
                <c:pt idx="4206">
                  <c:v>731.00000000002899</c:v>
                </c:pt>
                <c:pt idx="4207">
                  <c:v>731.20000000002904</c:v>
                </c:pt>
                <c:pt idx="4208">
                  <c:v>731.40000000002908</c:v>
                </c:pt>
                <c:pt idx="4209">
                  <c:v>731.60000000002913</c:v>
                </c:pt>
                <c:pt idx="4210">
                  <c:v>731.80000000002917</c:v>
                </c:pt>
                <c:pt idx="4211">
                  <c:v>732.00000000002922</c:v>
                </c:pt>
                <c:pt idx="4212">
                  <c:v>732.20000000002926</c:v>
                </c:pt>
                <c:pt idx="4213">
                  <c:v>732.40000000002931</c:v>
                </c:pt>
                <c:pt idx="4214">
                  <c:v>732.60000000002935</c:v>
                </c:pt>
                <c:pt idx="4215">
                  <c:v>732.8000000000294</c:v>
                </c:pt>
                <c:pt idx="4216">
                  <c:v>733.00000000002944</c:v>
                </c:pt>
                <c:pt idx="4217">
                  <c:v>733.20000000002949</c:v>
                </c:pt>
                <c:pt idx="4218">
                  <c:v>733.40000000002954</c:v>
                </c:pt>
                <c:pt idx="4219">
                  <c:v>733.60000000002958</c:v>
                </c:pt>
                <c:pt idx="4220">
                  <c:v>733.80000000002963</c:v>
                </c:pt>
                <c:pt idx="4221">
                  <c:v>734.00000000002967</c:v>
                </c:pt>
                <c:pt idx="4222">
                  <c:v>734.20000000002972</c:v>
                </c:pt>
                <c:pt idx="4223">
                  <c:v>734.40000000002976</c:v>
                </c:pt>
                <c:pt idx="4224">
                  <c:v>734.60000000002981</c:v>
                </c:pt>
                <c:pt idx="4225">
                  <c:v>734.80000000002985</c:v>
                </c:pt>
                <c:pt idx="4226">
                  <c:v>735.0000000000299</c:v>
                </c:pt>
                <c:pt idx="4227">
                  <c:v>735.20000000002995</c:v>
                </c:pt>
                <c:pt idx="4228">
                  <c:v>735.40000000002999</c:v>
                </c:pt>
                <c:pt idx="4229">
                  <c:v>735.60000000003004</c:v>
                </c:pt>
                <c:pt idx="4230">
                  <c:v>735.80000000003008</c:v>
                </c:pt>
                <c:pt idx="4231">
                  <c:v>736.00000000003013</c:v>
                </c:pt>
                <c:pt idx="4232">
                  <c:v>736.20000000003017</c:v>
                </c:pt>
                <c:pt idx="4233">
                  <c:v>736.40000000003022</c:v>
                </c:pt>
                <c:pt idx="4234">
                  <c:v>736.60000000003026</c:v>
                </c:pt>
                <c:pt idx="4235">
                  <c:v>736.80000000003031</c:v>
                </c:pt>
                <c:pt idx="4236">
                  <c:v>737.00000000003035</c:v>
                </c:pt>
                <c:pt idx="4237">
                  <c:v>737.2000000000304</c:v>
                </c:pt>
                <c:pt idx="4238">
                  <c:v>737.40000000003045</c:v>
                </c:pt>
                <c:pt idx="4239">
                  <c:v>737.60000000003049</c:v>
                </c:pt>
                <c:pt idx="4240">
                  <c:v>737.80000000003054</c:v>
                </c:pt>
                <c:pt idx="4241">
                  <c:v>738.00000000003058</c:v>
                </c:pt>
                <c:pt idx="4242">
                  <c:v>738.20000000003063</c:v>
                </c:pt>
                <c:pt idx="4243">
                  <c:v>738.40000000003067</c:v>
                </c:pt>
                <c:pt idx="4244">
                  <c:v>738.60000000003072</c:v>
                </c:pt>
                <c:pt idx="4245">
                  <c:v>738.80000000003076</c:v>
                </c:pt>
                <c:pt idx="4246">
                  <c:v>739.00000000003081</c:v>
                </c:pt>
                <c:pt idx="4247">
                  <c:v>739.20000000003085</c:v>
                </c:pt>
                <c:pt idx="4248">
                  <c:v>739.4000000000309</c:v>
                </c:pt>
                <c:pt idx="4249">
                  <c:v>739.60000000003095</c:v>
                </c:pt>
                <c:pt idx="4250">
                  <c:v>739.80000000003099</c:v>
                </c:pt>
                <c:pt idx="4251">
                  <c:v>740.00000000003104</c:v>
                </c:pt>
                <c:pt idx="4252">
                  <c:v>740.20000000003108</c:v>
                </c:pt>
                <c:pt idx="4253">
                  <c:v>740.40000000003113</c:v>
                </c:pt>
                <c:pt idx="4254">
                  <c:v>740.60000000003117</c:v>
                </c:pt>
                <c:pt idx="4255">
                  <c:v>740.80000000003122</c:v>
                </c:pt>
                <c:pt idx="4256">
                  <c:v>741.00000000003126</c:v>
                </c:pt>
                <c:pt idx="4257">
                  <c:v>741.20000000003131</c:v>
                </c:pt>
                <c:pt idx="4258">
                  <c:v>741.40000000003135</c:v>
                </c:pt>
                <c:pt idx="4259">
                  <c:v>741.6000000000314</c:v>
                </c:pt>
                <c:pt idx="4260">
                  <c:v>741.80000000003145</c:v>
                </c:pt>
                <c:pt idx="4261">
                  <c:v>742.00000000003149</c:v>
                </c:pt>
                <c:pt idx="4262">
                  <c:v>742.20000000003154</c:v>
                </c:pt>
                <c:pt idx="4263">
                  <c:v>742.40000000003158</c:v>
                </c:pt>
                <c:pt idx="4264">
                  <c:v>742.60000000003163</c:v>
                </c:pt>
                <c:pt idx="4265">
                  <c:v>742.80000000003167</c:v>
                </c:pt>
                <c:pt idx="4266">
                  <c:v>743.00000000003172</c:v>
                </c:pt>
                <c:pt idx="4267">
                  <c:v>743.20000000003176</c:v>
                </c:pt>
                <c:pt idx="4268">
                  <c:v>743.40000000003181</c:v>
                </c:pt>
                <c:pt idx="4269">
                  <c:v>743.60000000003186</c:v>
                </c:pt>
                <c:pt idx="4270">
                  <c:v>743.8000000000319</c:v>
                </c:pt>
                <c:pt idx="4271">
                  <c:v>744.00000000003195</c:v>
                </c:pt>
                <c:pt idx="4272">
                  <c:v>744.20000000003199</c:v>
                </c:pt>
                <c:pt idx="4273">
                  <c:v>744.40000000003204</c:v>
                </c:pt>
                <c:pt idx="4274">
                  <c:v>744.60000000003208</c:v>
                </c:pt>
                <c:pt idx="4275">
                  <c:v>744.80000000003213</c:v>
                </c:pt>
                <c:pt idx="4276">
                  <c:v>745.00000000003217</c:v>
                </c:pt>
                <c:pt idx="4277">
                  <c:v>745.20000000003222</c:v>
                </c:pt>
                <c:pt idx="4278">
                  <c:v>745.40000000003226</c:v>
                </c:pt>
                <c:pt idx="4279">
                  <c:v>745.60000000003231</c:v>
                </c:pt>
                <c:pt idx="4280">
                  <c:v>745.80000000003236</c:v>
                </c:pt>
                <c:pt idx="4281">
                  <c:v>746.0000000000324</c:v>
                </c:pt>
                <c:pt idx="4282">
                  <c:v>746.20000000003245</c:v>
                </c:pt>
                <c:pt idx="4283">
                  <c:v>746.40000000003249</c:v>
                </c:pt>
                <c:pt idx="4284">
                  <c:v>746.60000000003254</c:v>
                </c:pt>
                <c:pt idx="4285">
                  <c:v>746.80000000003258</c:v>
                </c:pt>
                <c:pt idx="4286">
                  <c:v>747.00000000003263</c:v>
                </c:pt>
                <c:pt idx="4287">
                  <c:v>747.20000000003267</c:v>
                </c:pt>
                <c:pt idx="4288">
                  <c:v>747.40000000003272</c:v>
                </c:pt>
                <c:pt idx="4289">
                  <c:v>747.60000000003276</c:v>
                </c:pt>
                <c:pt idx="4290">
                  <c:v>747.80000000003281</c:v>
                </c:pt>
                <c:pt idx="4291">
                  <c:v>748.00000000003286</c:v>
                </c:pt>
                <c:pt idx="4292">
                  <c:v>748.2000000000329</c:v>
                </c:pt>
                <c:pt idx="4293">
                  <c:v>748.40000000003295</c:v>
                </c:pt>
                <c:pt idx="4294">
                  <c:v>748.60000000003299</c:v>
                </c:pt>
                <c:pt idx="4295">
                  <c:v>748.80000000003304</c:v>
                </c:pt>
                <c:pt idx="4296">
                  <c:v>749.00000000003308</c:v>
                </c:pt>
                <c:pt idx="4297">
                  <c:v>749.20000000003313</c:v>
                </c:pt>
                <c:pt idx="4298">
                  <c:v>749.40000000003317</c:v>
                </c:pt>
                <c:pt idx="4299">
                  <c:v>749.60000000003322</c:v>
                </c:pt>
                <c:pt idx="4300">
                  <c:v>749.80000000003326</c:v>
                </c:pt>
                <c:pt idx="4301">
                  <c:v>750.00000000003331</c:v>
                </c:pt>
                <c:pt idx="4302">
                  <c:v>750.20000000003336</c:v>
                </c:pt>
                <c:pt idx="4303">
                  <c:v>750.4000000000334</c:v>
                </c:pt>
                <c:pt idx="4304">
                  <c:v>750.60000000003345</c:v>
                </c:pt>
                <c:pt idx="4305">
                  <c:v>750.80000000003349</c:v>
                </c:pt>
                <c:pt idx="4306">
                  <c:v>751.00000000003354</c:v>
                </c:pt>
                <c:pt idx="4307">
                  <c:v>751.20000000003358</c:v>
                </c:pt>
                <c:pt idx="4308">
                  <c:v>751.40000000003363</c:v>
                </c:pt>
                <c:pt idx="4309">
                  <c:v>751.60000000003367</c:v>
                </c:pt>
                <c:pt idx="4310">
                  <c:v>751.80000000003372</c:v>
                </c:pt>
                <c:pt idx="4311">
                  <c:v>752.00000000003376</c:v>
                </c:pt>
                <c:pt idx="4312">
                  <c:v>752.20000000003381</c:v>
                </c:pt>
                <c:pt idx="4313">
                  <c:v>752.40000000003386</c:v>
                </c:pt>
                <c:pt idx="4314">
                  <c:v>752.6000000000339</c:v>
                </c:pt>
                <c:pt idx="4315">
                  <c:v>752.80000000003395</c:v>
                </c:pt>
                <c:pt idx="4316">
                  <c:v>753.00000000003399</c:v>
                </c:pt>
                <c:pt idx="4317">
                  <c:v>753.20000000003404</c:v>
                </c:pt>
                <c:pt idx="4318">
                  <c:v>753.40000000003408</c:v>
                </c:pt>
                <c:pt idx="4319">
                  <c:v>753.60000000003413</c:v>
                </c:pt>
                <c:pt idx="4320">
                  <c:v>753.80000000003417</c:v>
                </c:pt>
                <c:pt idx="4321">
                  <c:v>754.00000000003422</c:v>
                </c:pt>
                <c:pt idx="4322">
                  <c:v>754.20000000003427</c:v>
                </c:pt>
                <c:pt idx="4323">
                  <c:v>754.40000000003431</c:v>
                </c:pt>
                <c:pt idx="4324">
                  <c:v>754.60000000003436</c:v>
                </c:pt>
                <c:pt idx="4325">
                  <c:v>754.8000000000344</c:v>
                </c:pt>
                <c:pt idx="4326">
                  <c:v>755.00000000003445</c:v>
                </c:pt>
                <c:pt idx="4327">
                  <c:v>755.20000000003449</c:v>
                </c:pt>
                <c:pt idx="4328">
                  <c:v>755.40000000003454</c:v>
                </c:pt>
                <c:pt idx="4329">
                  <c:v>755.60000000003458</c:v>
                </c:pt>
                <c:pt idx="4330">
                  <c:v>755.80000000003463</c:v>
                </c:pt>
                <c:pt idx="4331">
                  <c:v>756.00000000003467</c:v>
                </c:pt>
                <c:pt idx="4332">
                  <c:v>756.20000000003472</c:v>
                </c:pt>
                <c:pt idx="4333">
                  <c:v>756.40000000003477</c:v>
                </c:pt>
                <c:pt idx="4334">
                  <c:v>756.60000000003481</c:v>
                </c:pt>
                <c:pt idx="4335">
                  <c:v>756.80000000003486</c:v>
                </c:pt>
                <c:pt idx="4336">
                  <c:v>757.0000000000349</c:v>
                </c:pt>
                <c:pt idx="4337">
                  <c:v>757.20000000003495</c:v>
                </c:pt>
                <c:pt idx="4338">
                  <c:v>757.40000000003499</c:v>
                </c:pt>
                <c:pt idx="4339">
                  <c:v>757.60000000003504</c:v>
                </c:pt>
                <c:pt idx="4340">
                  <c:v>757.80000000003508</c:v>
                </c:pt>
                <c:pt idx="4341">
                  <c:v>758.00000000003513</c:v>
                </c:pt>
                <c:pt idx="4342">
                  <c:v>758.20000000003517</c:v>
                </c:pt>
                <c:pt idx="4343">
                  <c:v>758.40000000003522</c:v>
                </c:pt>
                <c:pt idx="4344">
                  <c:v>758.60000000003527</c:v>
                </c:pt>
                <c:pt idx="4345">
                  <c:v>758.80000000003531</c:v>
                </c:pt>
                <c:pt idx="4346">
                  <c:v>759.00000000003536</c:v>
                </c:pt>
                <c:pt idx="4347">
                  <c:v>759.2000000000354</c:v>
                </c:pt>
                <c:pt idx="4348">
                  <c:v>759.40000000003545</c:v>
                </c:pt>
                <c:pt idx="4349">
                  <c:v>759.60000000003549</c:v>
                </c:pt>
                <c:pt idx="4350">
                  <c:v>759.80000000003554</c:v>
                </c:pt>
                <c:pt idx="4351">
                  <c:v>760.00000000003558</c:v>
                </c:pt>
                <c:pt idx="4352">
                  <c:v>760.20000000003563</c:v>
                </c:pt>
                <c:pt idx="4353">
                  <c:v>760.40000000003567</c:v>
                </c:pt>
                <c:pt idx="4354">
                  <c:v>760.60000000003572</c:v>
                </c:pt>
                <c:pt idx="4355">
                  <c:v>760.80000000003577</c:v>
                </c:pt>
                <c:pt idx="4356">
                  <c:v>761.00000000003581</c:v>
                </c:pt>
                <c:pt idx="4357">
                  <c:v>761.20000000003586</c:v>
                </c:pt>
                <c:pt idx="4358">
                  <c:v>761.4000000000359</c:v>
                </c:pt>
                <c:pt idx="4359">
                  <c:v>761.60000000003595</c:v>
                </c:pt>
                <c:pt idx="4360">
                  <c:v>761.80000000003599</c:v>
                </c:pt>
                <c:pt idx="4361">
                  <c:v>762.00000000003604</c:v>
                </c:pt>
                <c:pt idx="4362">
                  <c:v>762.20000000003608</c:v>
                </c:pt>
                <c:pt idx="4363">
                  <c:v>762.40000000003613</c:v>
                </c:pt>
                <c:pt idx="4364">
                  <c:v>762.60000000003618</c:v>
                </c:pt>
                <c:pt idx="4365">
                  <c:v>762.80000000003622</c:v>
                </c:pt>
                <c:pt idx="4366">
                  <c:v>763.00000000003627</c:v>
                </c:pt>
                <c:pt idx="4367">
                  <c:v>763.20000000003631</c:v>
                </c:pt>
                <c:pt idx="4368">
                  <c:v>763.40000000003636</c:v>
                </c:pt>
                <c:pt idx="4369">
                  <c:v>763.6000000000364</c:v>
                </c:pt>
                <c:pt idx="4370">
                  <c:v>763.80000000003645</c:v>
                </c:pt>
                <c:pt idx="4371">
                  <c:v>764.00000000003649</c:v>
                </c:pt>
                <c:pt idx="4372">
                  <c:v>764.20000000003654</c:v>
                </c:pt>
                <c:pt idx="4373">
                  <c:v>764.40000000003658</c:v>
                </c:pt>
                <c:pt idx="4374">
                  <c:v>764.60000000003663</c:v>
                </c:pt>
                <c:pt idx="4375">
                  <c:v>764.80000000003668</c:v>
                </c:pt>
                <c:pt idx="4376">
                  <c:v>765.00000000003672</c:v>
                </c:pt>
                <c:pt idx="4377">
                  <c:v>765.20000000003677</c:v>
                </c:pt>
                <c:pt idx="4378">
                  <c:v>765.40000000003681</c:v>
                </c:pt>
                <c:pt idx="4379">
                  <c:v>765.60000000003686</c:v>
                </c:pt>
                <c:pt idx="4380">
                  <c:v>765.8000000000369</c:v>
                </c:pt>
                <c:pt idx="4381">
                  <c:v>766.00000000003695</c:v>
                </c:pt>
                <c:pt idx="4382">
                  <c:v>766.20000000003699</c:v>
                </c:pt>
                <c:pt idx="4383">
                  <c:v>766.40000000003704</c:v>
                </c:pt>
                <c:pt idx="4384">
                  <c:v>766.60000000003708</c:v>
                </c:pt>
                <c:pt idx="4385">
                  <c:v>766.80000000003713</c:v>
                </c:pt>
                <c:pt idx="4386">
                  <c:v>767.00000000003718</c:v>
                </c:pt>
                <c:pt idx="4387">
                  <c:v>767.20000000003722</c:v>
                </c:pt>
                <c:pt idx="4388">
                  <c:v>767.40000000003727</c:v>
                </c:pt>
                <c:pt idx="4389">
                  <c:v>767.60000000003731</c:v>
                </c:pt>
                <c:pt idx="4390">
                  <c:v>767.80000000003736</c:v>
                </c:pt>
                <c:pt idx="4391">
                  <c:v>768.0000000000374</c:v>
                </c:pt>
                <c:pt idx="4392">
                  <c:v>768.20000000003745</c:v>
                </c:pt>
                <c:pt idx="4393">
                  <c:v>768.40000000003749</c:v>
                </c:pt>
                <c:pt idx="4394">
                  <c:v>768.60000000003754</c:v>
                </c:pt>
                <c:pt idx="4395">
                  <c:v>768.80000000003758</c:v>
                </c:pt>
                <c:pt idx="4396">
                  <c:v>769.00000000003763</c:v>
                </c:pt>
                <c:pt idx="4397">
                  <c:v>769.20000000003768</c:v>
                </c:pt>
                <c:pt idx="4398">
                  <c:v>769.40000000003772</c:v>
                </c:pt>
                <c:pt idx="4399">
                  <c:v>769.60000000003777</c:v>
                </c:pt>
                <c:pt idx="4400">
                  <c:v>769.80000000003781</c:v>
                </c:pt>
                <c:pt idx="4401">
                  <c:v>770.00000000003786</c:v>
                </c:pt>
                <c:pt idx="4402">
                  <c:v>770.2000000000379</c:v>
                </c:pt>
                <c:pt idx="4403">
                  <c:v>770.40000000003795</c:v>
                </c:pt>
                <c:pt idx="4404">
                  <c:v>770.60000000003799</c:v>
                </c:pt>
                <c:pt idx="4405">
                  <c:v>770.80000000003804</c:v>
                </c:pt>
                <c:pt idx="4406">
                  <c:v>771.00000000003809</c:v>
                </c:pt>
                <c:pt idx="4407">
                  <c:v>771.20000000003813</c:v>
                </c:pt>
                <c:pt idx="4408">
                  <c:v>771.40000000003818</c:v>
                </c:pt>
                <c:pt idx="4409">
                  <c:v>771.60000000003822</c:v>
                </c:pt>
                <c:pt idx="4410">
                  <c:v>771.80000000003827</c:v>
                </c:pt>
                <c:pt idx="4411">
                  <c:v>772.00000000003831</c:v>
                </c:pt>
                <c:pt idx="4412">
                  <c:v>772.20000000003836</c:v>
                </c:pt>
                <c:pt idx="4413">
                  <c:v>772.4000000000384</c:v>
                </c:pt>
                <c:pt idx="4414">
                  <c:v>772.60000000003845</c:v>
                </c:pt>
                <c:pt idx="4415">
                  <c:v>772.80000000003849</c:v>
                </c:pt>
                <c:pt idx="4416">
                  <c:v>773.00000000003854</c:v>
                </c:pt>
                <c:pt idx="4417">
                  <c:v>773.20000000003859</c:v>
                </c:pt>
                <c:pt idx="4418">
                  <c:v>773.40000000003863</c:v>
                </c:pt>
                <c:pt idx="4419">
                  <c:v>773.60000000003868</c:v>
                </c:pt>
                <c:pt idx="4420">
                  <c:v>773.80000000003872</c:v>
                </c:pt>
                <c:pt idx="4421">
                  <c:v>774.00000000003877</c:v>
                </c:pt>
                <c:pt idx="4422">
                  <c:v>774.20000000003881</c:v>
                </c:pt>
                <c:pt idx="4423">
                  <c:v>774.40000000003886</c:v>
                </c:pt>
                <c:pt idx="4424">
                  <c:v>774.6000000000389</c:v>
                </c:pt>
                <c:pt idx="4425">
                  <c:v>774.80000000003895</c:v>
                </c:pt>
                <c:pt idx="4426">
                  <c:v>775.00000000003899</c:v>
                </c:pt>
                <c:pt idx="4427">
                  <c:v>775.20000000003904</c:v>
                </c:pt>
                <c:pt idx="4428">
                  <c:v>775.40000000003909</c:v>
                </c:pt>
                <c:pt idx="4429">
                  <c:v>775.60000000003913</c:v>
                </c:pt>
                <c:pt idx="4430">
                  <c:v>775.80000000003918</c:v>
                </c:pt>
                <c:pt idx="4431">
                  <c:v>776.00000000003922</c:v>
                </c:pt>
                <c:pt idx="4432">
                  <c:v>776.20000000003927</c:v>
                </c:pt>
                <c:pt idx="4433">
                  <c:v>776.40000000003931</c:v>
                </c:pt>
                <c:pt idx="4434">
                  <c:v>776.60000000003936</c:v>
                </c:pt>
                <c:pt idx="4435">
                  <c:v>776.8000000000394</c:v>
                </c:pt>
                <c:pt idx="4436">
                  <c:v>777.00000000003945</c:v>
                </c:pt>
                <c:pt idx="4437">
                  <c:v>777.20000000003949</c:v>
                </c:pt>
                <c:pt idx="4438">
                  <c:v>777.40000000003954</c:v>
                </c:pt>
                <c:pt idx="4439">
                  <c:v>777.60000000003959</c:v>
                </c:pt>
                <c:pt idx="4440">
                  <c:v>777.80000000003963</c:v>
                </c:pt>
                <c:pt idx="4441">
                  <c:v>778.00000000003968</c:v>
                </c:pt>
                <c:pt idx="4442">
                  <c:v>778.20000000003972</c:v>
                </c:pt>
                <c:pt idx="4443">
                  <c:v>778.40000000003977</c:v>
                </c:pt>
                <c:pt idx="4444">
                  <c:v>778.60000000003981</c:v>
                </c:pt>
                <c:pt idx="4445">
                  <c:v>778.80000000003986</c:v>
                </c:pt>
                <c:pt idx="4446">
                  <c:v>779.0000000000399</c:v>
                </c:pt>
                <c:pt idx="4447">
                  <c:v>779.20000000003995</c:v>
                </c:pt>
                <c:pt idx="4448">
                  <c:v>779.40000000004</c:v>
                </c:pt>
                <c:pt idx="4449">
                  <c:v>779.60000000004004</c:v>
                </c:pt>
                <c:pt idx="4450">
                  <c:v>779.80000000004009</c:v>
                </c:pt>
                <c:pt idx="4451">
                  <c:v>780.00000000004013</c:v>
                </c:pt>
                <c:pt idx="4452">
                  <c:v>780.20000000004018</c:v>
                </c:pt>
                <c:pt idx="4453">
                  <c:v>780.40000000004022</c:v>
                </c:pt>
                <c:pt idx="4454">
                  <c:v>780.60000000004027</c:v>
                </c:pt>
                <c:pt idx="4455">
                  <c:v>780.80000000004031</c:v>
                </c:pt>
                <c:pt idx="4456">
                  <c:v>781.00000000004036</c:v>
                </c:pt>
                <c:pt idx="4457">
                  <c:v>781.2000000000404</c:v>
                </c:pt>
                <c:pt idx="4458">
                  <c:v>781.40000000004045</c:v>
                </c:pt>
                <c:pt idx="4459">
                  <c:v>781.6000000000405</c:v>
                </c:pt>
                <c:pt idx="4460">
                  <c:v>781.80000000004054</c:v>
                </c:pt>
                <c:pt idx="4461">
                  <c:v>782.00000000004059</c:v>
                </c:pt>
                <c:pt idx="4462">
                  <c:v>782.20000000004063</c:v>
                </c:pt>
                <c:pt idx="4463">
                  <c:v>782.40000000004068</c:v>
                </c:pt>
                <c:pt idx="4464">
                  <c:v>782.60000000004072</c:v>
                </c:pt>
                <c:pt idx="4465">
                  <c:v>782.80000000004077</c:v>
                </c:pt>
                <c:pt idx="4466">
                  <c:v>783.00000000004081</c:v>
                </c:pt>
                <c:pt idx="4467">
                  <c:v>783.20000000004086</c:v>
                </c:pt>
                <c:pt idx="4468">
                  <c:v>783.4000000000409</c:v>
                </c:pt>
                <c:pt idx="4469">
                  <c:v>783.60000000004095</c:v>
                </c:pt>
                <c:pt idx="4470">
                  <c:v>783.800000000041</c:v>
                </c:pt>
                <c:pt idx="4471">
                  <c:v>784.00000000004104</c:v>
                </c:pt>
                <c:pt idx="4472">
                  <c:v>784.20000000004109</c:v>
                </c:pt>
                <c:pt idx="4473">
                  <c:v>784.40000000004113</c:v>
                </c:pt>
                <c:pt idx="4474">
                  <c:v>784.60000000004118</c:v>
                </c:pt>
                <c:pt idx="4475">
                  <c:v>784.80000000004122</c:v>
                </c:pt>
                <c:pt idx="4476">
                  <c:v>785.00000000004127</c:v>
                </c:pt>
                <c:pt idx="4477">
                  <c:v>785.20000000004131</c:v>
                </c:pt>
                <c:pt idx="4478">
                  <c:v>785.40000000004136</c:v>
                </c:pt>
                <c:pt idx="4479">
                  <c:v>785.6000000000414</c:v>
                </c:pt>
                <c:pt idx="4480">
                  <c:v>785.80000000004145</c:v>
                </c:pt>
                <c:pt idx="4481">
                  <c:v>786.0000000000415</c:v>
                </c:pt>
                <c:pt idx="4482">
                  <c:v>786.20000000004154</c:v>
                </c:pt>
                <c:pt idx="4483">
                  <c:v>786.40000000004159</c:v>
                </c:pt>
                <c:pt idx="4484">
                  <c:v>786.60000000004163</c:v>
                </c:pt>
                <c:pt idx="4485">
                  <c:v>786.80000000004168</c:v>
                </c:pt>
                <c:pt idx="4486">
                  <c:v>787.00000000004172</c:v>
                </c:pt>
                <c:pt idx="4487">
                  <c:v>787.20000000004177</c:v>
                </c:pt>
                <c:pt idx="4488">
                  <c:v>787.40000000004181</c:v>
                </c:pt>
                <c:pt idx="4489">
                  <c:v>787.60000000004186</c:v>
                </c:pt>
                <c:pt idx="4490">
                  <c:v>787.8000000000419</c:v>
                </c:pt>
                <c:pt idx="4491">
                  <c:v>788.00000000004195</c:v>
                </c:pt>
                <c:pt idx="4492">
                  <c:v>788.200000000042</c:v>
                </c:pt>
                <c:pt idx="4493">
                  <c:v>788.40000000004204</c:v>
                </c:pt>
                <c:pt idx="4494">
                  <c:v>788.60000000004209</c:v>
                </c:pt>
                <c:pt idx="4495">
                  <c:v>788.80000000004213</c:v>
                </c:pt>
                <c:pt idx="4496">
                  <c:v>789.00000000004218</c:v>
                </c:pt>
                <c:pt idx="4497">
                  <c:v>789.20000000004222</c:v>
                </c:pt>
                <c:pt idx="4498">
                  <c:v>789.40000000004227</c:v>
                </c:pt>
                <c:pt idx="4499">
                  <c:v>789.60000000004231</c:v>
                </c:pt>
                <c:pt idx="4500">
                  <c:v>789.80000000004236</c:v>
                </c:pt>
                <c:pt idx="4501">
                  <c:v>790.00000000004241</c:v>
                </c:pt>
                <c:pt idx="4502">
                  <c:v>790.20000000004245</c:v>
                </c:pt>
                <c:pt idx="4503">
                  <c:v>790.4000000000425</c:v>
                </c:pt>
                <c:pt idx="4504">
                  <c:v>790.60000000004254</c:v>
                </c:pt>
                <c:pt idx="4505">
                  <c:v>790.80000000004259</c:v>
                </c:pt>
                <c:pt idx="4506">
                  <c:v>791.00000000004263</c:v>
                </c:pt>
                <c:pt idx="4507">
                  <c:v>791.20000000004268</c:v>
                </c:pt>
                <c:pt idx="4508">
                  <c:v>791.40000000004272</c:v>
                </c:pt>
                <c:pt idx="4509">
                  <c:v>791.60000000004277</c:v>
                </c:pt>
                <c:pt idx="4510">
                  <c:v>791.80000000004281</c:v>
                </c:pt>
                <c:pt idx="4511">
                  <c:v>792.00000000004286</c:v>
                </c:pt>
                <c:pt idx="4512">
                  <c:v>792.20000000004291</c:v>
                </c:pt>
                <c:pt idx="4513">
                  <c:v>792.40000000004295</c:v>
                </c:pt>
                <c:pt idx="4514">
                  <c:v>792.600000000043</c:v>
                </c:pt>
                <c:pt idx="4515">
                  <c:v>792.80000000004304</c:v>
                </c:pt>
                <c:pt idx="4516">
                  <c:v>793.00000000004309</c:v>
                </c:pt>
                <c:pt idx="4517">
                  <c:v>793.20000000004313</c:v>
                </c:pt>
                <c:pt idx="4518">
                  <c:v>793.40000000004318</c:v>
                </c:pt>
                <c:pt idx="4519">
                  <c:v>793.60000000004322</c:v>
                </c:pt>
                <c:pt idx="4520">
                  <c:v>793.80000000004327</c:v>
                </c:pt>
                <c:pt idx="4521">
                  <c:v>794.00000000004331</c:v>
                </c:pt>
                <c:pt idx="4522">
                  <c:v>794.20000000004336</c:v>
                </c:pt>
                <c:pt idx="4523">
                  <c:v>794.40000000004341</c:v>
                </c:pt>
                <c:pt idx="4524">
                  <c:v>794.60000000004345</c:v>
                </c:pt>
                <c:pt idx="4525">
                  <c:v>794.8000000000435</c:v>
                </c:pt>
                <c:pt idx="4526">
                  <c:v>795.00000000004354</c:v>
                </c:pt>
                <c:pt idx="4527">
                  <c:v>795.20000000004359</c:v>
                </c:pt>
                <c:pt idx="4528">
                  <c:v>795.40000000004363</c:v>
                </c:pt>
                <c:pt idx="4529">
                  <c:v>795.60000000004368</c:v>
                </c:pt>
                <c:pt idx="4530">
                  <c:v>795.80000000004372</c:v>
                </c:pt>
                <c:pt idx="4531">
                  <c:v>796.00000000004377</c:v>
                </c:pt>
                <c:pt idx="4532">
                  <c:v>796.20000000004381</c:v>
                </c:pt>
                <c:pt idx="4533">
                  <c:v>796.40000000004386</c:v>
                </c:pt>
                <c:pt idx="4534">
                  <c:v>796.60000000004391</c:v>
                </c:pt>
                <c:pt idx="4535">
                  <c:v>796.80000000004395</c:v>
                </c:pt>
                <c:pt idx="4536">
                  <c:v>797.000000000044</c:v>
                </c:pt>
                <c:pt idx="4537">
                  <c:v>797.20000000004404</c:v>
                </c:pt>
                <c:pt idx="4538">
                  <c:v>797.40000000004409</c:v>
                </c:pt>
                <c:pt idx="4539">
                  <c:v>797.60000000004413</c:v>
                </c:pt>
                <c:pt idx="4540">
                  <c:v>797.80000000004418</c:v>
                </c:pt>
                <c:pt idx="4541">
                  <c:v>798.00000000004422</c:v>
                </c:pt>
                <c:pt idx="4542">
                  <c:v>798.20000000004427</c:v>
                </c:pt>
                <c:pt idx="4543">
                  <c:v>798.40000000004432</c:v>
                </c:pt>
                <c:pt idx="4544">
                  <c:v>798.60000000004436</c:v>
                </c:pt>
                <c:pt idx="4545">
                  <c:v>798.80000000004441</c:v>
                </c:pt>
                <c:pt idx="4546">
                  <c:v>799.00000000004445</c:v>
                </c:pt>
                <c:pt idx="4547">
                  <c:v>799.2000000000445</c:v>
                </c:pt>
                <c:pt idx="4548">
                  <c:v>799.40000000004454</c:v>
                </c:pt>
                <c:pt idx="4549">
                  <c:v>799.60000000004459</c:v>
                </c:pt>
                <c:pt idx="4550">
                  <c:v>799.80000000004463</c:v>
                </c:pt>
                <c:pt idx="4551">
                  <c:v>800.00000000004468</c:v>
                </c:pt>
                <c:pt idx="4552">
                  <c:v>800.20000000004472</c:v>
                </c:pt>
                <c:pt idx="4553">
                  <c:v>800.40000000004477</c:v>
                </c:pt>
                <c:pt idx="4554">
                  <c:v>800.60000000004482</c:v>
                </c:pt>
                <c:pt idx="4555">
                  <c:v>800.80000000004486</c:v>
                </c:pt>
                <c:pt idx="4556">
                  <c:v>801.00000000004491</c:v>
                </c:pt>
                <c:pt idx="4557">
                  <c:v>801.20000000004495</c:v>
                </c:pt>
                <c:pt idx="4558">
                  <c:v>801.400000000045</c:v>
                </c:pt>
                <c:pt idx="4559">
                  <c:v>801.60000000004504</c:v>
                </c:pt>
                <c:pt idx="4560">
                  <c:v>801.80000000004509</c:v>
                </c:pt>
                <c:pt idx="4561">
                  <c:v>802.00000000004513</c:v>
                </c:pt>
                <c:pt idx="4562">
                  <c:v>802.20000000004518</c:v>
                </c:pt>
                <c:pt idx="4563">
                  <c:v>802.40000000004522</c:v>
                </c:pt>
                <c:pt idx="4564">
                  <c:v>802.60000000004527</c:v>
                </c:pt>
                <c:pt idx="4565">
                  <c:v>802.80000000004532</c:v>
                </c:pt>
                <c:pt idx="4566">
                  <c:v>803.00000000004536</c:v>
                </c:pt>
                <c:pt idx="4567">
                  <c:v>803.20000000004541</c:v>
                </c:pt>
                <c:pt idx="4568">
                  <c:v>803.40000000004545</c:v>
                </c:pt>
                <c:pt idx="4569">
                  <c:v>803.6000000000455</c:v>
                </c:pt>
                <c:pt idx="4570">
                  <c:v>803.80000000004554</c:v>
                </c:pt>
                <c:pt idx="4571">
                  <c:v>804.00000000004559</c:v>
                </c:pt>
                <c:pt idx="4572">
                  <c:v>804.20000000004563</c:v>
                </c:pt>
                <c:pt idx="4573">
                  <c:v>804.40000000004568</c:v>
                </c:pt>
                <c:pt idx="4574">
                  <c:v>804.60000000004572</c:v>
                </c:pt>
                <c:pt idx="4575">
                  <c:v>804.80000000004577</c:v>
                </c:pt>
                <c:pt idx="4576">
                  <c:v>805.00000000004582</c:v>
                </c:pt>
                <c:pt idx="4577">
                  <c:v>805.20000000004586</c:v>
                </c:pt>
                <c:pt idx="4578">
                  <c:v>805.40000000004591</c:v>
                </c:pt>
                <c:pt idx="4579">
                  <c:v>805.60000000004595</c:v>
                </c:pt>
                <c:pt idx="4580">
                  <c:v>805.800000000046</c:v>
                </c:pt>
                <c:pt idx="4581">
                  <c:v>806.00000000004604</c:v>
                </c:pt>
                <c:pt idx="4582">
                  <c:v>806.20000000004609</c:v>
                </c:pt>
                <c:pt idx="4583">
                  <c:v>806.40000000004613</c:v>
                </c:pt>
                <c:pt idx="4584">
                  <c:v>806.60000000004618</c:v>
                </c:pt>
                <c:pt idx="4585">
                  <c:v>806.80000000004623</c:v>
                </c:pt>
                <c:pt idx="4586">
                  <c:v>807.00000000004627</c:v>
                </c:pt>
                <c:pt idx="4587">
                  <c:v>807.20000000004632</c:v>
                </c:pt>
                <c:pt idx="4588">
                  <c:v>807.40000000004636</c:v>
                </c:pt>
                <c:pt idx="4589">
                  <c:v>807.60000000004641</c:v>
                </c:pt>
                <c:pt idx="4590">
                  <c:v>807.80000000004645</c:v>
                </c:pt>
                <c:pt idx="4591">
                  <c:v>808.0000000000465</c:v>
                </c:pt>
                <c:pt idx="4592">
                  <c:v>808.20000000004654</c:v>
                </c:pt>
                <c:pt idx="4593">
                  <c:v>808.40000000004659</c:v>
                </c:pt>
                <c:pt idx="4594">
                  <c:v>808.60000000004663</c:v>
                </c:pt>
                <c:pt idx="4595">
                  <c:v>808.80000000004668</c:v>
                </c:pt>
                <c:pt idx="4596">
                  <c:v>809.00000000004673</c:v>
                </c:pt>
                <c:pt idx="4597">
                  <c:v>809.20000000004677</c:v>
                </c:pt>
                <c:pt idx="4598">
                  <c:v>809.40000000004682</c:v>
                </c:pt>
                <c:pt idx="4599">
                  <c:v>809.60000000004686</c:v>
                </c:pt>
                <c:pt idx="4600">
                  <c:v>809.80000000004691</c:v>
                </c:pt>
                <c:pt idx="4601">
                  <c:v>810.00000000004695</c:v>
                </c:pt>
                <c:pt idx="4602">
                  <c:v>810.200000000047</c:v>
                </c:pt>
                <c:pt idx="4603">
                  <c:v>810.40000000004704</c:v>
                </c:pt>
                <c:pt idx="4604">
                  <c:v>810.60000000004709</c:v>
                </c:pt>
                <c:pt idx="4605">
                  <c:v>810.80000000004713</c:v>
                </c:pt>
                <c:pt idx="4606">
                  <c:v>811.00000000004718</c:v>
                </c:pt>
                <c:pt idx="4607">
                  <c:v>811.20000000004723</c:v>
                </c:pt>
                <c:pt idx="4608">
                  <c:v>811.40000000004727</c:v>
                </c:pt>
                <c:pt idx="4609">
                  <c:v>811.60000000004732</c:v>
                </c:pt>
                <c:pt idx="4610">
                  <c:v>811.80000000004736</c:v>
                </c:pt>
                <c:pt idx="4611">
                  <c:v>812.00000000004741</c:v>
                </c:pt>
                <c:pt idx="4612">
                  <c:v>812.20000000004745</c:v>
                </c:pt>
                <c:pt idx="4613">
                  <c:v>812.4000000000475</c:v>
                </c:pt>
                <c:pt idx="4614">
                  <c:v>812.60000000004754</c:v>
                </c:pt>
                <c:pt idx="4615">
                  <c:v>812.80000000004759</c:v>
                </c:pt>
                <c:pt idx="4616">
                  <c:v>813.00000000004763</c:v>
                </c:pt>
                <c:pt idx="4617">
                  <c:v>813.20000000004768</c:v>
                </c:pt>
                <c:pt idx="4618">
                  <c:v>813.40000000004773</c:v>
                </c:pt>
                <c:pt idx="4619">
                  <c:v>813.60000000004777</c:v>
                </c:pt>
                <c:pt idx="4620">
                  <c:v>813.80000000004782</c:v>
                </c:pt>
                <c:pt idx="4621">
                  <c:v>814.00000000004786</c:v>
                </c:pt>
                <c:pt idx="4622">
                  <c:v>814.20000000004791</c:v>
                </c:pt>
                <c:pt idx="4623">
                  <c:v>814.40000000004795</c:v>
                </c:pt>
                <c:pt idx="4624">
                  <c:v>814.600000000048</c:v>
                </c:pt>
                <c:pt idx="4625">
                  <c:v>814.80000000004804</c:v>
                </c:pt>
                <c:pt idx="4626">
                  <c:v>815.00000000004809</c:v>
                </c:pt>
                <c:pt idx="4627">
                  <c:v>815.20000000004814</c:v>
                </c:pt>
                <c:pt idx="4628">
                  <c:v>815.40000000004818</c:v>
                </c:pt>
                <c:pt idx="4629">
                  <c:v>815.60000000004823</c:v>
                </c:pt>
                <c:pt idx="4630">
                  <c:v>815.80000000004827</c:v>
                </c:pt>
                <c:pt idx="4631">
                  <c:v>816.00000000004832</c:v>
                </c:pt>
                <c:pt idx="4632">
                  <c:v>816.20000000004836</c:v>
                </c:pt>
                <c:pt idx="4633">
                  <c:v>816.40000000004841</c:v>
                </c:pt>
                <c:pt idx="4634">
                  <c:v>816.60000000004845</c:v>
                </c:pt>
                <c:pt idx="4635">
                  <c:v>816.8000000000485</c:v>
                </c:pt>
                <c:pt idx="4636">
                  <c:v>817.00000000004854</c:v>
                </c:pt>
                <c:pt idx="4637">
                  <c:v>817.20000000004859</c:v>
                </c:pt>
                <c:pt idx="4638">
                  <c:v>817.40000000004864</c:v>
                </c:pt>
                <c:pt idx="4639">
                  <c:v>817.60000000004868</c:v>
                </c:pt>
                <c:pt idx="4640">
                  <c:v>817.80000000004873</c:v>
                </c:pt>
                <c:pt idx="4641">
                  <c:v>818.00000000004877</c:v>
                </c:pt>
                <c:pt idx="4642">
                  <c:v>818.20000000004882</c:v>
                </c:pt>
                <c:pt idx="4643">
                  <c:v>818.40000000004886</c:v>
                </c:pt>
                <c:pt idx="4644">
                  <c:v>818.60000000004891</c:v>
                </c:pt>
                <c:pt idx="4645">
                  <c:v>818.80000000004895</c:v>
                </c:pt>
                <c:pt idx="4646">
                  <c:v>819.000000000049</c:v>
                </c:pt>
                <c:pt idx="4647">
                  <c:v>819.20000000004904</c:v>
                </c:pt>
                <c:pt idx="4648">
                  <c:v>819.40000000004909</c:v>
                </c:pt>
                <c:pt idx="4649">
                  <c:v>819.60000000004914</c:v>
                </c:pt>
                <c:pt idx="4650">
                  <c:v>819.80000000004918</c:v>
                </c:pt>
                <c:pt idx="4651">
                  <c:v>820.00000000004923</c:v>
                </c:pt>
                <c:pt idx="4652">
                  <c:v>820.20000000004927</c:v>
                </c:pt>
                <c:pt idx="4653">
                  <c:v>820.40000000004932</c:v>
                </c:pt>
                <c:pt idx="4654">
                  <c:v>820.60000000004936</c:v>
                </c:pt>
                <c:pt idx="4655">
                  <c:v>820.80000000004941</c:v>
                </c:pt>
                <c:pt idx="4656">
                  <c:v>821.00000000004945</c:v>
                </c:pt>
                <c:pt idx="4657">
                  <c:v>821.2000000000495</c:v>
                </c:pt>
                <c:pt idx="4658">
                  <c:v>821.40000000004954</c:v>
                </c:pt>
                <c:pt idx="4659">
                  <c:v>821.60000000004959</c:v>
                </c:pt>
                <c:pt idx="4660">
                  <c:v>821.80000000004964</c:v>
                </c:pt>
                <c:pt idx="4661">
                  <c:v>822.00000000004968</c:v>
                </c:pt>
                <c:pt idx="4662">
                  <c:v>822.20000000004973</c:v>
                </c:pt>
                <c:pt idx="4663">
                  <c:v>822.40000000004977</c:v>
                </c:pt>
                <c:pt idx="4664">
                  <c:v>822.60000000004982</c:v>
                </c:pt>
                <c:pt idx="4665">
                  <c:v>822.80000000004986</c:v>
                </c:pt>
                <c:pt idx="4666">
                  <c:v>823.00000000004991</c:v>
                </c:pt>
                <c:pt idx="4667">
                  <c:v>823.20000000004995</c:v>
                </c:pt>
                <c:pt idx="4668">
                  <c:v>823.40000000005</c:v>
                </c:pt>
                <c:pt idx="4669">
                  <c:v>823.60000000005004</c:v>
                </c:pt>
                <c:pt idx="4670">
                  <c:v>823.80000000005009</c:v>
                </c:pt>
                <c:pt idx="4671">
                  <c:v>824.00000000005014</c:v>
                </c:pt>
                <c:pt idx="4672">
                  <c:v>824.20000000005018</c:v>
                </c:pt>
                <c:pt idx="4673">
                  <c:v>824.40000000005023</c:v>
                </c:pt>
                <c:pt idx="4674">
                  <c:v>824.60000000005027</c:v>
                </c:pt>
                <c:pt idx="4675">
                  <c:v>824.80000000005032</c:v>
                </c:pt>
                <c:pt idx="4676">
                  <c:v>825.00000000005036</c:v>
                </c:pt>
                <c:pt idx="4677">
                  <c:v>825.20000000005041</c:v>
                </c:pt>
                <c:pt idx="4678">
                  <c:v>825.40000000005045</c:v>
                </c:pt>
                <c:pt idx="4679">
                  <c:v>825.6000000000505</c:v>
                </c:pt>
                <c:pt idx="4680">
                  <c:v>825.80000000005055</c:v>
                </c:pt>
                <c:pt idx="4681">
                  <c:v>826.00000000005059</c:v>
                </c:pt>
                <c:pt idx="4682">
                  <c:v>826.20000000005064</c:v>
                </c:pt>
                <c:pt idx="4683">
                  <c:v>826.40000000005068</c:v>
                </c:pt>
                <c:pt idx="4684">
                  <c:v>826.60000000005073</c:v>
                </c:pt>
                <c:pt idx="4685">
                  <c:v>826.80000000005077</c:v>
                </c:pt>
                <c:pt idx="4686">
                  <c:v>827.00000000005082</c:v>
                </c:pt>
                <c:pt idx="4687">
                  <c:v>827.20000000005086</c:v>
                </c:pt>
                <c:pt idx="4688">
                  <c:v>827.40000000005091</c:v>
                </c:pt>
                <c:pt idx="4689">
                  <c:v>827.60000000005095</c:v>
                </c:pt>
                <c:pt idx="4690">
                  <c:v>827.800000000051</c:v>
                </c:pt>
                <c:pt idx="4691">
                  <c:v>828.00000000005105</c:v>
                </c:pt>
                <c:pt idx="4692">
                  <c:v>828.20000000005109</c:v>
                </c:pt>
                <c:pt idx="4693">
                  <c:v>828.40000000005114</c:v>
                </c:pt>
                <c:pt idx="4694">
                  <c:v>828.60000000005118</c:v>
                </c:pt>
                <c:pt idx="4695">
                  <c:v>828.80000000005123</c:v>
                </c:pt>
                <c:pt idx="4696">
                  <c:v>829.00000000005127</c:v>
                </c:pt>
                <c:pt idx="4697">
                  <c:v>829.20000000005132</c:v>
                </c:pt>
                <c:pt idx="4698">
                  <c:v>829.40000000005136</c:v>
                </c:pt>
                <c:pt idx="4699">
                  <c:v>829.60000000005141</c:v>
                </c:pt>
                <c:pt idx="4700">
                  <c:v>829.80000000005145</c:v>
                </c:pt>
                <c:pt idx="4701">
                  <c:v>830.0000000000515</c:v>
                </c:pt>
                <c:pt idx="4702">
                  <c:v>830.20000000005155</c:v>
                </c:pt>
                <c:pt idx="4703">
                  <c:v>830.40000000005159</c:v>
                </c:pt>
                <c:pt idx="4704">
                  <c:v>830.60000000005164</c:v>
                </c:pt>
                <c:pt idx="4705">
                  <c:v>830.80000000005168</c:v>
                </c:pt>
                <c:pt idx="4706">
                  <c:v>831.00000000005173</c:v>
                </c:pt>
                <c:pt idx="4707">
                  <c:v>831.20000000005177</c:v>
                </c:pt>
                <c:pt idx="4708">
                  <c:v>831.40000000005182</c:v>
                </c:pt>
                <c:pt idx="4709">
                  <c:v>831.60000000005186</c:v>
                </c:pt>
                <c:pt idx="4710">
                  <c:v>831.80000000005191</c:v>
                </c:pt>
                <c:pt idx="4711">
                  <c:v>832.00000000005195</c:v>
                </c:pt>
                <c:pt idx="4712">
                  <c:v>832.200000000052</c:v>
                </c:pt>
                <c:pt idx="4713">
                  <c:v>832.40000000005205</c:v>
                </c:pt>
                <c:pt idx="4714">
                  <c:v>832.60000000005209</c:v>
                </c:pt>
                <c:pt idx="4715">
                  <c:v>832.80000000005214</c:v>
                </c:pt>
                <c:pt idx="4716">
                  <c:v>833.00000000005218</c:v>
                </c:pt>
                <c:pt idx="4717">
                  <c:v>833.20000000005223</c:v>
                </c:pt>
                <c:pt idx="4718">
                  <c:v>833.40000000005227</c:v>
                </c:pt>
                <c:pt idx="4719">
                  <c:v>833.60000000005232</c:v>
                </c:pt>
                <c:pt idx="4720">
                  <c:v>833.80000000005236</c:v>
                </c:pt>
                <c:pt idx="4721">
                  <c:v>834.00000000005241</c:v>
                </c:pt>
                <c:pt idx="4722">
                  <c:v>834.20000000005246</c:v>
                </c:pt>
                <c:pt idx="4723">
                  <c:v>834.4000000000525</c:v>
                </c:pt>
                <c:pt idx="4724">
                  <c:v>834.60000000005255</c:v>
                </c:pt>
                <c:pt idx="4725">
                  <c:v>834.80000000005259</c:v>
                </c:pt>
                <c:pt idx="4726">
                  <c:v>835.00000000005264</c:v>
                </c:pt>
                <c:pt idx="4727">
                  <c:v>835.20000000005268</c:v>
                </c:pt>
                <c:pt idx="4728">
                  <c:v>835.40000000005273</c:v>
                </c:pt>
                <c:pt idx="4729">
                  <c:v>835.60000000005277</c:v>
                </c:pt>
                <c:pt idx="4730">
                  <c:v>835.80000000005282</c:v>
                </c:pt>
                <c:pt idx="4731">
                  <c:v>836.00000000005286</c:v>
                </c:pt>
                <c:pt idx="4732">
                  <c:v>836.20000000005291</c:v>
                </c:pt>
                <c:pt idx="4733">
                  <c:v>836.40000000005296</c:v>
                </c:pt>
                <c:pt idx="4734">
                  <c:v>836.600000000053</c:v>
                </c:pt>
                <c:pt idx="4735">
                  <c:v>836.80000000005305</c:v>
                </c:pt>
                <c:pt idx="4736">
                  <c:v>837.00000000005309</c:v>
                </c:pt>
                <c:pt idx="4737">
                  <c:v>837.20000000005314</c:v>
                </c:pt>
                <c:pt idx="4738">
                  <c:v>837.40000000005318</c:v>
                </c:pt>
                <c:pt idx="4739">
                  <c:v>837.60000000005323</c:v>
                </c:pt>
                <c:pt idx="4740">
                  <c:v>837.80000000005327</c:v>
                </c:pt>
                <c:pt idx="4741">
                  <c:v>838.00000000005332</c:v>
                </c:pt>
                <c:pt idx="4742">
                  <c:v>838.20000000005336</c:v>
                </c:pt>
                <c:pt idx="4743">
                  <c:v>838.40000000005341</c:v>
                </c:pt>
                <c:pt idx="4744">
                  <c:v>838.60000000005346</c:v>
                </c:pt>
                <c:pt idx="4745">
                  <c:v>838.8000000000535</c:v>
                </c:pt>
                <c:pt idx="4746">
                  <c:v>839.00000000005355</c:v>
                </c:pt>
                <c:pt idx="4747">
                  <c:v>839.20000000005359</c:v>
                </c:pt>
                <c:pt idx="4748">
                  <c:v>839.40000000005364</c:v>
                </c:pt>
                <c:pt idx="4749">
                  <c:v>839.60000000005368</c:v>
                </c:pt>
                <c:pt idx="4750">
                  <c:v>839.80000000005373</c:v>
                </c:pt>
                <c:pt idx="4751">
                  <c:v>840.00000000005377</c:v>
                </c:pt>
                <c:pt idx="4752">
                  <c:v>840.20000000005382</c:v>
                </c:pt>
                <c:pt idx="4753">
                  <c:v>840.40000000005386</c:v>
                </c:pt>
                <c:pt idx="4754">
                  <c:v>840.60000000005391</c:v>
                </c:pt>
                <c:pt idx="4755">
                  <c:v>840.80000000005396</c:v>
                </c:pt>
                <c:pt idx="4756">
                  <c:v>841.000000000054</c:v>
                </c:pt>
                <c:pt idx="4757">
                  <c:v>841.20000000005405</c:v>
                </c:pt>
                <c:pt idx="4758">
                  <c:v>841.40000000005409</c:v>
                </c:pt>
                <c:pt idx="4759">
                  <c:v>841.60000000005414</c:v>
                </c:pt>
                <c:pt idx="4760">
                  <c:v>841.80000000005418</c:v>
                </c:pt>
                <c:pt idx="4761">
                  <c:v>842.00000000005423</c:v>
                </c:pt>
                <c:pt idx="4762">
                  <c:v>842.20000000005427</c:v>
                </c:pt>
                <c:pt idx="4763">
                  <c:v>842.40000000005432</c:v>
                </c:pt>
                <c:pt idx="4764">
                  <c:v>842.60000000005437</c:v>
                </c:pt>
                <c:pt idx="4765">
                  <c:v>842.80000000005441</c:v>
                </c:pt>
                <c:pt idx="4766">
                  <c:v>843.00000000005446</c:v>
                </c:pt>
                <c:pt idx="4767">
                  <c:v>843.2000000000545</c:v>
                </c:pt>
                <c:pt idx="4768">
                  <c:v>843.40000000005455</c:v>
                </c:pt>
                <c:pt idx="4769">
                  <c:v>843.60000000005459</c:v>
                </c:pt>
                <c:pt idx="4770">
                  <c:v>843.80000000005464</c:v>
                </c:pt>
                <c:pt idx="4771">
                  <c:v>844.00000000005468</c:v>
                </c:pt>
                <c:pt idx="4772">
                  <c:v>844.20000000005473</c:v>
                </c:pt>
                <c:pt idx="4773">
                  <c:v>844.40000000005477</c:v>
                </c:pt>
                <c:pt idx="4774">
                  <c:v>844.60000000005482</c:v>
                </c:pt>
                <c:pt idx="4775">
                  <c:v>844.80000000005487</c:v>
                </c:pt>
                <c:pt idx="4776">
                  <c:v>845.00000000005491</c:v>
                </c:pt>
                <c:pt idx="4777">
                  <c:v>845.20000000005496</c:v>
                </c:pt>
                <c:pt idx="4778">
                  <c:v>845.400000000055</c:v>
                </c:pt>
                <c:pt idx="4779">
                  <c:v>845.60000000005505</c:v>
                </c:pt>
                <c:pt idx="4780">
                  <c:v>845.80000000005509</c:v>
                </c:pt>
                <c:pt idx="4781">
                  <c:v>846.00000000005514</c:v>
                </c:pt>
                <c:pt idx="4782">
                  <c:v>846.20000000005518</c:v>
                </c:pt>
                <c:pt idx="4783">
                  <c:v>846.40000000005523</c:v>
                </c:pt>
                <c:pt idx="4784">
                  <c:v>846.60000000005527</c:v>
                </c:pt>
                <c:pt idx="4785">
                  <c:v>846.80000000005532</c:v>
                </c:pt>
                <c:pt idx="4786">
                  <c:v>847.00000000005537</c:v>
                </c:pt>
                <c:pt idx="4787">
                  <c:v>847.20000000005541</c:v>
                </c:pt>
                <c:pt idx="4788">
                  <c:v>847.40000000005546</c:v>
                </c:pt>
                <c:pt idx="4789">
                  <c:v>847.6000000000555</c:v>
                </c:pt>
                <c:pt idx="4790">
                  <c:v>847.80000000005555</c:v>
                </c:pt>
                <c:pt idx="4791">
                  <c:v>848.00000000005559</c:v>
                </c:pt>
                <c:pt idx="4792">
                  <c:v>848.20000000005564</c:v>
                </c:pt>
                <c:pt idx="4793">
                  <c:v>848.40000000005568</c:v>
                </c:pt>
                <c:pt idx="4794">
                  <c:v>848.60000000005573</c:v>
                </c:pt>
                <c:pt idx="4795">
                  <c:v>848.80000000005577</c:v>
                </c:pt>
                <c:pt idx="4796">
                  <c:v>849.00000000005582</c:v>
                </c:pt>
                <c:pt idx="4797">
                  <c:v>849.20000000005587</c:v>
                </c:pt>
                <c:pt idx="4798">
                  <c:v>849.40000000005591</c:v>
                </c:pt>
                <c:pt idx="4799">
                  <c:v>849.60000000005596</c:v>
                </c:pt>
                <c:pt idx="4800">
                  <c:v>849.800000000056</c:v>
                </c:pt>
                <c:pt idx="4801">
                  <c:v>850.00000000005605</c:v>
                </c:pt>
                <c:pt idx="4802">
                  <c:v>850.20000000005609</c:v>
                </c:pt>
                <c:pt idx="4803">
                  <c:v>850.40000000005614</c:v>
                </c:pt>
                <c:pt idx="4804">
                  <c:v>850.60000000005618</c:v>
                </c:pt>
                <c:pt idx="4805">
                  <c:v>850.80000000005623</c:v>
                </c:pt>
                <c:pt idx="4806">
                  <c:v>851.00000000005627</c:v>
                </c:pt>
                <c:pt idx="4807">
                  <c:v>851.20000000005632</c:v>
                </c:pt>
                <c:pt idx="4808">
                  <c:v>851.40000000005637</c:v>
                </c:pt>
                <c:pt idx="4809">
                  <c:v>851.60000000005641</c:v>
                </c:pt>
                <c:pt idx="4810">
                  <c:v>851.80000000005646</c:v>
                </c:pt>
                <c:pt idx="4811">
                  <c:v>852.0000000000565</c:v>
                </c:pt>
                <c:pt idx="4812">
                  <c:v>852.20000000005655</c:v>
                </c:pt>
                <c:pt idx="4813">
                  <c:v>852.40000000005659</c:v>
                </c:pt>
                <c:pt idx="4814">
                  <c:v>852.60000000005664</c:v>
                </c:pt>
                <c:pt idx="4815">
                  <c:v>852.80000000005668</c:v>
                </c:pt>
                <c:pt idx="4816">
                  <c:v>853.00000000005673</c:v>
                </c:pt>
                <c:pt idx="4817">
                  <c:v>853.20000000005678</c:v>
                </c:pt>
                <c:pt idx="4818">
                  <c:v>853.40000000005682</c:v>
                </c:pt>
                <c:pt idx="4819">
                  <c:v>853.60000000005687</c:v>
                </c:pt>
                <c:pt idx="4820">
                  <c:v>853.80000000005691</c:v>
                </c:pt>
                <c:pt idx="4821">
                  <c:v>854.00000000005696</c:v>
                </c:pt>
                <c:pt idx="4822">
                  <c:v>854.200000000057</c:v>
                </c:pt>
                <c:pt idx="4823">
                  <c:v>854.40000000005705</c:v>
                </c:pt>
                <c:pt idx="4824">
                  <c:v>854.60000000005709</c:v>
                </c:pt>
                <c:pt idx="4825">
                  <c:v>854.80000000005714</c:v>
                </c:pt>
                <c:pt idx="4826">
                  <c:v>855.00000000005718</c:v>
                </c:pt>
                <c:pt idx="4827">
                  <c:v>855.20000000005723</c:v>
                </c:pt>
                <c:pt idx="4828">
                  <c:v>855.40000000005728</c:v>
                </c:pt>
                <c:pt idx="4829">
                  <c:v>855.60000000005732</c:v>
                </c:pt>
                <c:pt idx="4830">
                  <c:v>855.80000000005737</c:v>
                </c:pt>
                <c:pt idx="4831">
                  <c:v>856.00000000005741</c:v>
                </c:pt>
                <c:pt idx="4832">
                  <c:v>856.20000000005746</c:v>
                </c:pt>
                <c:pt idx="4833">
                  <c:v>856.4000000000575</c:v>
                </c:pt>
                <c:pt idx="4834">
                  <c:v>856.60000000005755</c:v>
                </c:pt>
                <c:pt idx="4835">
                  <c:v>856.80000000005759</c:v>
                </c:pt>
                <c:pt idx="4836">
                  <c:v>857.00000000005764</c:v>
                </c:pt>
                <c:pt idx="4837">
                  <c:v>857.20000000005768</c:v>
                </c:pt>
                <c:pt idx="4838">
                  <c:v>857.40000000005773</c:v>
                </c:pt>
                <c:pt idx="4839">
                  <c:v>857.60000000005778</c:v>
                </c:pt>
                <c:pt idx="4840">
                  <c:v>857.80000000005782</c:v>
                </c:pt>
                <c:pt idx="4841">
                  <c:v>858.00000000005787</c:v>
                </c:pt>
                <c:pt idx="4842">
                  <c:v>858.20000000005791</c:v>
                </c:pt>
                <c:pt idx="4843">
                  <c:v>858.40000000005796</c:v>
                </c:pt>
                <c:pt idx="4844">
                  <c:v>858.600000000058</c:v>
                </c:pt>
                <c:pt idx="4845">
                  <c:v>858.80000000005805</c:v>
                </c:pt>
                <c:pt idx="4846">
                  <c:v>859.00000000005809</c:v>
                </c:pt>
                <c:pt idx="4847">
                  <c:v>859.20000000005814</c:v>
                </c:pt>
                <c:pt idx="4848">
                  <c:v>859.40000000005818</c:v>
                </c:pt>
                <c:pt idx="4849">
                  <c:v>859.60000000005823</c:v>
                </c:pt>
                <c:pt idx="4850">
                  <c:v>859.80000000005828</c:v>
                </c:pt>
                <c:pt idx="4851">
                  <c:v>860.00000000005832</c:v>
                </c:pt>
                <c:pt idx="4852">
                  <c:v>860.20000000005837</c:v>
                </c:pt>
                <c:pt idx="4853">
                  <c:v>860.40000000005841</c:v>
                </c:pt>
                <c:pt idx="4854">
                  <c:v>860.60000000005846</c:v>
                </c:pt>
                <c:pt idx="4855">
                  <c:v>860.8000000000585</c:v>
                </c:pt>
                <c:pt idx="4856">
                  <c:v>861.00000000005855</c:v>
                </c:pt>
                <c:pt idx="4857">
                  <c:v>861.20000000005859</c:v>
                </c:pt>
                <c:pt idx="4858">
                  <c:v>861.40000000005864</c:v>
                </c:pt>
                <c:pt idx="4859">
                  <c:v>861.60000000005869</c:v>
                </c:pt>
                <c:pt idx="4860">
                  <c:v>861.80000000005873</c:v>
                </c:pt>
                <c:pt idx="4861">
                  <c:v>862.00000000005878</c:v>
                </c:pt>
                <c:pt idx="4862">
                  <c:v>862.20000000005882</c:v>
                </c:pt>
                <c:pt idx="4863">
                  <c:v>862.40000000005887</c:v>
                </c:pt>
                <c:pt idx="4864">
                  <c:v>862.60000000005891</c:v>
                </c:pt>
                <c:pt idx="4865">
                  <c:v>862.80000000005896</c:v>
                </c:pt>
                <c:pt idx="4866">
                  <c:v>863.000000000059</c:v>
                </c:pt>
                <c:pt idx="4867">
                  <c:v>863.20000000005905</c:v>
                </c:pt>
                <c:pt idx="4868">
                  <c:v>863.40000000005909</c:v>
                </c:pt>
                <c:pt idx="4869">
                  <c:v>863.60000000005914</c:v>
                </c:pt>
                <c:pt idx="4870">
                  <c:v>863.80000000005919</c:v>
                </c:pt>
                <c:pt idx="4871">
                  <c:v>864.00000000005923</c:v>
                </c:pt>
                <c:pt idx="4872">
                  <c:v>864.20000000005928</c:v>
                </c:pt>
                <c:pt idx="4873">
                  <c:v>864.40000000005932</c:v>
                </c:pt>
                <c:pt idx="4874">
                  <c:v>864.60000000005937</c:v>
                </c:pt>
                <c:pt idx="4875">
                  <c:v>864.80000000005941</c:v>
                </c:pt>
                <c:pt idx="4876">
                  <c:v>865.00000000005946</c:v>
                </c:pt>
                <c:pt idx="4877">
                  <c:v>865.2000000000595</c:v>
                </c:pt>
                <c:pt idx="4878">
                  <c:v>865.40000000005955</c:v>
                </c:pt>
                <c:pt idx="4879">
                  <c:v>865.60000000005959</c:v>
                </c:pt>
                <c:pt idx="4880">
                  <c:v>865.80000000005964</c:v>
                </c:pt>
                <c:pt idx="4881">
                  <c:v>866.00000000005969</c:v>
                </c:pt>
                <c:pt idx="4882">
                  <c:v>866.20000000005973</c:v>
                </c:pt>
                <c:pt idx="4883">
                  <c:v>866.40000000005978</c:v>
                </c:pt>
                <c:pt idx="4884">
                  <c:v>866.60000000005982</c:v>
                </c:pt>
                <c:pt idx="4885">
                  <c:v>866.80000000005987</c:v>
                </c:pt>
                <c:pt idx="4886">
                  <c:v>867.00000000005991</c:v>
                </c:pt>
                <c:pt idx="4887">
                  <c:v>867.20000000005996</c:v>
                </c:pt>
                <c:pt idx="4888">
                  <c:v>867.40000000006</c:v>
                </c:pt>
                <c:pt idx="4889">
                  <c:v>867.60000000006005</c:v>
                </c:pt>
                <c:pt idx="4890">
                  <c:v>867.80000000006009</c:v>
                </c:pt>
                <c:pt idx="4891">
                  <c:v>868.00000000006014</c:v>
                </c:pt>
                <c:pt idx="4892">
                  <c:v>868.20000000006019</c:v>
                </c:pt>
                <c:pt idx="4893">
                  <c:v>868.40000000006023</c:v>
                </c:pt>
                <c:pt idx="4894">
                  <c:v>868.60000000006028</c:v>
                </c:pt>
                <c:pt idx="4895">
                  <c:v>868.80000000006032</c:v>
                </c:pt>
                <c:pt idx="4896">
                  <c:v>869.00000000006037</c:v>
                </c:pt>
                <c:pt idx="4897">
                  <c:v>869.20000000006041</c:v>
                </c:pt>
                <c:pt idx="4898">
                  <c:v>869.40000000006046</c:v>
                </c:pt>
                <c:pt idx="4899">
                  <c:v>869.6000000000605</c:v>
                </c:pt>
                <c:pt idx="4900">
                  <c:v>869.80000000006055</c:v>
                </c:pt>
                <c:pt idx="4901">
                  <c:v>870.0000000000606</c:v>
                </c:pt>
                <c:pt idx="4902">
                  <c:v>870.20000000006064</c:v>
                </c:pt>
                <c:pt idx="4903">
                  <c:v>870.40000000006069</c:v>
                </c:pt>
                <c:pt idx="4904">
                  <c:v>870.60000000006073</c:v>
                </c:pt>
                <c:pt idx="4905">
                  <c:v>870.80000000006078</c:v>
                </c:pt>
                <c:pt idx="4906">
                  <c:v>871.00000000006082</c:v>
                </c:pt>
                <c:pt idx="4907">
                  <c:v>871.20000000006087</c:v>
                </c:pt>
                <c:pt idx="4908">
                  <c:v>871.40000000006091</c:v>
                </c:pt>
                <c:pt idx="4909">
                  <c:v>871.60000000006096</c:v>
                </c:pt>
                <c:pt idx="4910">
                  <c:v>871.800000000061</c:v>
                </c:pt>
                <c:pt idx="4911">
                  <c:v>872.00000000006105</c:v>
                </c:pt>
                <c:pt idx="4912">
                  <c:v>872.2000000000611</c:v>
                </c:pt>
                <c:pt idx="4913">
                  <c:v>872.40000000006114</c:v>
                </c:pt>
                <c:pt idx="4914">
                  <c:v>872.60000000006119</c:v>
                </c:pt>
                <c:pt idx="4915">
                  <c:v>872.80000000006123</c:v>
                </c:pt>
                <c:pt idx="4916">
                  <c:v>873.00000000006128</c:v>
                </c:pt>
                <c:pt idx="4917">
                  <c:v>873.20000000006132</c:v>
                </c:pt>
                <c:pt idx="4918">
                  <c:v>873.40000000006137</c:v>
                </c:pt>
                <c:pt idx="4919">
                  <c:v>873.60000000006141</c:v>
                </c:pt>
                <c:pt idx="4920">
                  <c:v>873.80000000006146</c:v>
                </c:pt>
                <c:pt idx="4921">
                  <c:v>874.0000000000615</c:v>
                </c:pt>
                <c:pt idx="4922">
                  <c:v>874.20000000006155</c:v>
                </c:pt>
                <c:pt idx="4923">
                  <c:v>874.4000000000616</c:v>
                </c:pt>
                <c:pt idx="4924">
                  <c:v>874.60000000006164</c:v>
                </c:pt>
                <c:pt idx="4925">
                  <c:v>874.80000000006169</c:v>
                </c:pt>
                <c:pt idx="4926">
                  <c:v>875.00000000006173</c:v>
                </c:pt>
                <c:pt idx="4927">
                  <c:v>875.20000000006178</c:v>
                </c:pt>
                <c:pt idx="4928">
                  <c:v>875.40000000006182</c:v>
                </c:pt>
                <c:pt idx="4929">
                  <c:v>875.60000000006187</c:v>
                </c:pt>
                <c:pt idx="4930">
                  <c:v>875.80000000006191</c:v>
                </c:pt>
                <c:pt idx="4931">
                  <c:v>876.00000000006196</c:v>
                </c:pt>
                <c:pt idx="4932">
                  <c:v>876.200000000062</c:v>
                </c:pt>
                <c:pt idx="4933">
                  <c:v>876.40000000006205</c:v>
                </c:pt>
                <c:pt idx="4934">
                  <c:v>876.6000000000621</c:v>
                </c:pt>
                <c:pt idx="4935">
                  <c:v>876.80000000006214</c:v>
                </c:pt>
                <c:pt idx="4936">
                  <c:v>877.00000000006219</c:v>
                </c:pt>
                <c:pt idx="4937">
                  <c:v>877.20000000006223</c:v>
                </c:pt>
                <c:pt idx="4938">
                  <c:v>877.40000000006228</c:v>
                </c:pt>
                <c:pt idx="4939">
                  <c:v>877.60000000006232</c:v>
                </c:pt>
                <c:pt idx="4940">
                  <c:v>877.80000000006237</c:v>
                </c:pt>
                <c:pt idx="4941">
                  <c:v>878.00000000006241</c:v>
                </c:pt>
                <c:pt idx="4942">
                  <c:v>878.20000000006246</c:v>
                </c:pt>
                <c:pt idx="4943">
                  <c:v>878.40000000006251</c:v>
                </c:pt>
                <c:pt idx="4944">
                  <c:v>878.60000000006255</c:v>
                </c:pt>
                <c:pt idx="4945">
                  <c:v>878.8000000000626</c:v>
                </c:pt>
                <c:pt idx="4946">
                  <c:v>879.00000000006264</c:v>
                </c:pt>
                <c:pt idx="4947">
                  <c:v>879.20000000006269</c:v>
                </c:pt>
                <c:pt idx="4948">
                  <c:v>879.40000000006273</c:v>
                </c:pt>
                <c:pt idx="4949">
                  <c:v>879.60000000006278</c:v>
                </c:pt>
                <c:pt idx="4950">
                  <c:v>879.80000000006282</c:v>
                </c:pt>
                <c:pt idx="4951">
                  <c:v>880.00000000006287</c:v>
                </c:pt>
                <c:pt idx="4952">
                  <c:v>880.20000000006291</c:v>
                </c:pt>
                <c:pt idx="4953">
                  <c:v>880.40000000006296</c:v>
                </c:pt>
                <c:pt idx="4954">
                  <c:v>880.60000000006301</c:v>
                </c:pt>
                <c:pt idx="4955">
                  <c:v>880.80000000006305</c:v>
                </c:pt>
                <c:pt idx="4956">
                  <c:v>881.0000000000631</c:v>
                </c:pt>
                <c:pt idx="4957">
                  <c:v>881.20000000006314</c:v>
                </c:pt>
                <c:pt idx="4958">
                  <c:v>881.40000000006319</c:v>
                </c:pt>
                <c:pt idx="4959">
                  <c:v>881.60000000006323</c:v>
                </c:pt>
                <c:pt idx="4960">
                  <c:v>881.80000000006328</c:v>
                </c:pt>
                <c:pt idx="4961">
                  <c:v>882.00000000006332</c:v>
                </c:pt>
                <c:pt idx="4962">
                  <c:v>882.20000000006337</c:v>
                </c:pt>
                <c:pt idx="4963">
                  <c:v>882.40000000006341</c:v>
                </c:pt>
                <c:pt idx="4964">
                  <c:v>882.60000000006346</c:v>
                </c:pt>
                <c:pt idx="4965">
                  <c:v>882.80000000006351</c:v>
                </c:pt>
                <c:pt idx="4966">
                  <c:v>883.00000000006355</c:v>
                </c:pt>
                <c:pt idx="4967">
                  <c:v>883.2000000000636</c:v>
                </c:pt>
                <c:pt idx="4968">
                  <c:v>883.40000000006364</c:v>
                </c:pt>
                <c:pt idx="4969">
                  <c:v>883.60000000006369</c:v>
                </c:pt>
                <c:pt idx="4970">
                  <c:v>883.80000000006373</c:v>
                </c:pt>
                <c:pt idx="4971">
                  <c:v>884.00000000006378</c:v>
                </c:pt>
                <c:pt idx="4972">
                  <c:v>884.20000000006382</c:v>
                </c:pt>
                <c:pt idx="4973">
                  <c:v>884.40000000006387</c:v>
                </c:pt>
                <c:pt idx="4974">
                  <c:v>884.60000000006391</c:v>
                </c:pt>
                <c:pt idx="4975">
                  <c:v>884.80000000006396</c:v>
                </c:pt>
                <c:pt idx="4976">
                  <c:v>885.00000000006401</c:v>
                </c:pt>
                <c:pt idx="4977">
                  <c:v>885.20000000006405</c:v>
                </c:pt>
                <c:pt idx="4978">
                  <c:v>885.4000000000641</c:v>
                </c:pt>
                <c:pt idx="4979">
                  <c:v>885.60000000006414</c:v>
                </c:pt>
                <c:pt idx="4980">
                  <c:v>885.80000000006419</c:v>
                </c:pt>
                <c:pt idx="4981">
                  <c:v>886.00000000006423</c:v>
                </c:pt>
                <c:pt idx="4982">
                  <c:v>886.20000000006428</c:v>
                </c:pt>
                <c:pt idx="4983">
                  <c:v>886.40000000006432</c:v>
                </c:pt>
                <c:pt idx="4984">
                  <c:v>886.60000000006437</c:v>
                </c:pt>
                <c:pt idx="4985">
                  <c:v>886.80000000006441</c:v>
                </c:pt>
                <c:pt idx="4986">
                  <c:v>887.00000000006446</c:v>
                </c:pt>
                <c:pt idx="4987">
                  <c:v>887.20000000006451</c:v>
                </c:pt>
                <c:pt idx="4988">
                  <c:v>887.40000000006455</c:v>
                </c:pt>
                <c:pt idx="4989">
                  <c:v>887.6000000000646</c:v>
                </c:pt>
                <c:pt idx="4990">
                  <c:v>887.80000000006464</c:v>
                </c:pt>
                <c:pt idx="4991">
                  <c:v>888.00000000006469</c:v>
                </c:pt>
                <c:pt idx="4992">
                  <c:v>888.20000000006473</c:v>
                </c:pt>
                <c:pt idx="4993">
                  <c:v>888.40000000006478</c:v>
                </c:pt>
                <c:pt idx="4994">
                  <c:v>888.60000000006482</c:v>
                </c:pt>
                <c:pt idx="4995">
                  <c:v>888.80000000006487</c:v>
                </c:pt>
                <c:pt idx="4996">
                  <c:v>889.00000000006492</c:v>
                </c:pt>
                <c:pt idx="4997">
                  <c:v>889.20000000006496</c:v>
                </c:pt>
                <c:pt idx="4998">
                  <c:v>889.40000000006501</c:v>
                </c:pt>
                <c:pt idx="4999">
                  <c:v>889.60000000006505</c:v>
                </c:pt>
                <c:pt idx="5000">
                  <c:v>889.8000000000651</c:v>
                </c:pt>
                <c:pt idx="5001">
                  <c:v>890.00000000006514</c:v>
                </c:pt>
                <c:pt idx="5002">
                  <c:v>890.20000000006519</c:v>
                </c:pt>
                <c:pt idx="5003">
                  <c:v>890.40000000006523</c:v>
                </c:pt>
                <c:pt idx="5004">
                  <c:v>890.60000000006528</c:v>
                </c:pt>
                <c:pt idx="5005">
                  <c:v>890.80000000006532</c:v>
                </c:pt>
                <c:pt idx="5006">
                  <c:v>891.00000000006537</c:v>
                </c:pt>
                <c:pt idx="5007">
                  <c:v>891.20000000006542</c:v>
                </c:pt>
                <c:pt idx="5008">
                  <c:v>891.40000000006546</c:v>
                </c:pt>
                <c:pt idx="5009">
                  <c:v>891.60000000006551</c:v>
                </c:pt>
                <c:pt idx="5010">
                  <c:v>891.80000000006555</c:v>
                </c:pt>
                <c:pt idx="5011">
                  <c:v>892.0000000000656</c:v>
                </c:pt>
                <c:pt idx="5012">
                  <c:v>892.20000000006564</c:v>
                </c:pt>
                <c:pt idx="5013">
                  <c:v>892.40000000006569</c:v>
                </c:pt>
                <c:pt idx="5014">
                  <c:v>892.60000000006573</c:v>
                </c:pt>
                <c:pt idx="5015">
                  <c:v>892.80000000006578</c:v>
                </c:pt>
                <c:pt idx="5016">
                  <c:v>893.00000000006582</c:v>
                </c:pt>
                <c:pt idx="5017">
                  <c:v>893.20000000006587</c:v>
                </c:pt>
                <c:pt idx="5018">
                  <c:v>893.40000000006592</c:v>
                </c:pt>
                <c:pt idx="5019">
                  <c:v>893.60000000006596</c:v>
                </c:pt>
                <c:pt idx="5020">
                  <c:v>893.80000000006601</c:v>
                </c:pt>
                <c:pt idx="5021">
                  <c:v>894.00000000006605</c:v>
                </c:pt>
                <c:pt idx="5022">
                  <c:v>894.2000000000661</c:v>
                </c:pt>
                <c:pt idx="5023">
                  <c:v>894.40000000006614</c:v>
                </c:pt>
                <c:pt idx="5024">
                  <c:v>894.60000000006619</c:v>
                </c:pt>
                <c:pt idx="5025">
                  <c:v>894.80000000006623</c:v>
                </c:pt>
                <c:pt idx="5026">
                  <c:v>895.00000000006628</c:v>
                </c:pt>
                <c:pt idx="5027">
                  <c:v>895.20000000006632</c:v>
                </c:pt>
                <c:pt idx="5028">
                  <c:v>895.40000000006637</c:v>
                </c:pt>
                <c:pt idx="5029">
                  <c:v>895.60000000006642</c:v>
                </c:pt>
                <c:pt idx="5030">
                  <c:v>895.80000000006646</c:v>
                </c:pt>
                <c:pt idx="5031">
                  <c:v>896.00000000006651</c:v>
                </c:pt>
                <c:pt idx="5032">
                  <c:v>896.20000000006655</c:v>
                </c:pt>
                <c:pt idx="5033">
                  <c:v>896.4000000000666</c:v>
                </c:pt>
                <c:pt idx="5034">
                  <c:v>896.60000000006664</c:v>
                </c:pt>
                <c:pt idx="5035">
                  <c:v>896.80000000006669</c:v>
                </c:pt>
                <c:pt idx="5036">
                  <c:v>897.00000000006673</c:v>
                </c:pt>
                <c:pt idx="5037">
                  <c:v>897.20000000006678</c:v>
                </c:pt>
                <c:pt idx="5038">
                  <c:v>897.40000000006683</c:v>
                </c:pt>
                <c:pt idx="5039">
                  <c:v>897.60000000006687</c:v>
                </c:pt>
                <c:pt idx="5040">
                  <c:v>897.80000000006692</c:v>
                </c:pt>
                <c:pt idx="5041">
                  <c:v>898.00000000006696</c:v>
                </c:pt>
                <c:pt idx="5042">
                  <c:v>898.20000000006701</c:v>
                </c:pt>
                <c:pt idx="5043">
                  <c:v>898.40000000006705</c:v>
                </c:pt>
                <c:pt idx="5044">
                  <c:v>898.6000000000671</c:v>
                </c:pt>
                <c:pt idx="5045">
                  <c:v>898.80000000006714</c:v>
                </c:pt>
                <c:pt idx="5046">
                  <c:v>899.00000000006719</c:v>
                </c:pt>
                <c:pt idx="5047">
                  <c:v>899.20000000006723</c:v>
                </c:pt>
                <c:pt idx="5048">
                  <c:v>899.40000000006728</c:v>
                </c:pt>
                <c:pt idx="5049">
                  <c:v>899.60000000006733</c:v>
                </c:pt>
                <c:pt idx="5050">
                  <c:v>899.80000000006737</c:v>
                </c:pt>
                <c:pt idx="5051">
                  <c:v>900.00000000006742</c:v>
                </c:pt>
                <c:pt idx="5052">
                  <c:v>900.20000000006746</c:v>
                </c:pt>
                <c:pt idx="5053">
                  <c:v>900.40000000006751</c:v>
                </c:pt>
                <c:pt idx="5054">
                  <c:v>900.60000000006755</c:v>
                </c:pt>
                <c:pt idx="5055">
                  <c:v>900.8000000000676</c:v>
                </c:pt>
                <c:pt idx="5056">
                  <c:v>901.00000000006764</c:v>
                </c:pt>
                <c:pt idx="5057">
                  <c:v>901.20000000006769</c:v>
                </c:pt>
                <c:pt idx="5058">
                  <c:v>901.40000000006773</c:v>
                </c:pt>
                <c:pt idx="5059">
                  <c:v>901.60000000006778</c:v>
                </c:pt>
                <c:pt idx="5060">
                  <c:v>901.80000000006783</c:v>
                </c:pt>
                <c:pt idx="5061">
                  <c:v>902.00000000006787</c:v>
                </c:pt>
                <c:pt idx="5062">
                  <c:v>902.20000000006792</c:v>
                </c:pt>
                <c:pt idx="5063">
                  <c:v>902.40000000006796</c:v>
                </c:pt>
                <c:pt idx="5064">
                  <c:v>902.60000000006801</c:v>
                </c:pt>
                <c:pt idx="5065">
                  <c:v>902.80000000006805</c:v>
                </c:pt>
                <c:pt idx="5066">
                  <c:v>903.0000000000681</c:v>
                </c:pt>
                <c:pt idx="5067">
                  <c:v>903.20000000006814</c:v>
                </c:pt>
                <c:pt idx="5068">
                  <c:v>903.40000000006819</c:v>
                </c:pt>
                <c:pt idx="5069">
                  <c:v>903.60000000006823</c:v>
                </c:pt>
                <c:pt idx="5070">
                  <c:v>903.80000000006828</c:v>
                </c:pt>
                <c:pt idx="5071">
                  <c:v>904.00000000006833</c:v>
                </c:pt>
                <c:pt idx="5072">
                  <c:v>904.20000000006837</c:v>
                </c:pt>
                <c:pt idx="5073">
                  <c:v>904.40000000006842</c:v>
                </c:pt>
                <c:pt idx="5074">
                  <c:v>904.60000000006846</c:v>
                </c:pt>
                <c:pt idx="5075">
                  <c:v>904.80000000006851</c:v>
                </c:pt>
                <c:pt idx="5076">
                  <c:v>905.00000000006855</c:v>
                </c:pt>
                <c:pt idx="5077">
                  <c:v>905.2000000000686</c:v>
                </c:pt>
                <c:pt idx="5078">
                  <c:v>905.40000000006864</c:v>
                </c:pt>
                <c:pt idx="5079">
                  <c:v>905.60000000006869</c:v>
                </c:pt>
                <c:pt idx="5080">
                  <c:v>905.80000000006874</c:v>
                </c:pt>
                <c:pt idx="5081">
                  <c:v>906.00000000006878</c:v>
                </c:pt>
                <c:pt idx="5082">
                  <c:v>906.20000000006883</c:v>
                </c:pt>
                <c:pt idx="5083">
                  <c:v>906.40000000006887</c:v>
                </c:pt>
                <c:pt idx="5084">
                  <c:v>906.60000000006892</c:v>
                </c:pt>
                <c:pt idx="5085">
                  <c:v>906.80000000006896</c:v>
                </c:pt>
                <c:pt idx="5086">
                  <c:v>907.00000000006901</c:v>
                </c:pt>
                <c:pt idx="5087">
                  <c:v>907.20000000006905</c:v>
                </c:pt>
                <c:pt idx="5088">
                  <c:v>907.4000000000691</c:v>
                </c:pt>
                <c:pt idx="5089">
                  <c:v>907.60000000006914</c:v>
                </c:pt>
                <c:pt idx="5090">
                  <c:v>907.80000000006919</c:v>
                </c:pt>
                <c:pt idx="5091">
                  <c:v>908.00000000006924</c:v>
                </c:pt>
                <c:pt idx="5092">
                  <c:v>908.20000000006928</c:v>
                </c:pt>
                <c:pt idx="5093">
                  <c:v>908.40000000006933</c:v>
                </c:pt>
                <c:pt idx="5094">
                  <c:v>908.60000000006937</c:v>
                </c:pt>
                <c:pt idx="5095">
                  <c:v>908.80000000006942</c:v>
                </c:pt>
                <c:pt idx="5096">
                  <c:v>909.00000000006946</c:v>
                </c:pt>
                <c:pt idx="5097">
                  <c:v>909.20000000006951</c:v>
                </c:pt>
                <c:pt idx="5098">
                  <c:v>909.40000000006955</c:v>
                </c:pt>
                <c:pt idx="5099">
                  <c:v>909.6000000000696</c:v>
                </c:pt>
                <c:pt idx="5100">
                  <c:v>909.80000000006964</c:v>
                </c:pt>
                <c:pt idx="5101">
                  <c:v>910.00000000006969</c:v>
                </c:pt>
                <c:pt idx="5102">
                  <c:v>910.20000000006974</c:v>
                </c:pt>
                <c:pt idx="5103">
                  <c:v>910.40000000006978</c:v>
                </c:pt>
                <c:pt idx="5104">
                  <c:v>910.60000000006983</c:v>
                </c:pt>
                <c:pt idx="5105">
                  <c:v>910.80000000006987</c:v>
                </c:pt>
                <c:pt idx="5106">
                  <c:v>911.00000000006992</c:v>
                </c:pt>
                <c:pt idx="5107">
                  <c:v>911.20000000006996</c:v>
                </c:pt>
                <c:pt idx="5108">
                  <c:v>911.40000000007001</c:v>
                </c:pt>
                <c:pt idx="5109">
                  <c:v>911.60000000007005</c:v>
                </c:pt>
                <c:pt idx="5110">
                  <c:v>911.8000000000701</c:v>
                </c:pt>
                <c:pt idx="5111">
                  <c:v>912.00000000007014</c:v>
                </c:pt>
                <c:pt idx="5112">
                  <c:v>912.20000000007019</c:v>
                </c:pt>
                <c:pt idx="5113">
                  <c:v>912.40000000007024</c:v>
                </c:pt>
                <c:pt idx="5114">
                  <c:v>912.60000000007028</c:v>
                </c:pt>
                <c:pt idx="5115">
                  <c:v>912.80000000007033</c:v>
                </c:pt>
                <c:pt idx="5116">
                  <c:v>913.00000000007037</c:v>
                </c:pt>
                <c:pt idx="5117">
                  <c:v>913.20000000007042</c:v>
                </c:pt>
                <c:pt idx="5118">
                  <c:v>913.40000000007046</c:v>
                </c:pt>
                <c:pt idx="5119">
                  <c:v>913.60000000007051</c:v>
                </c:pt>
                <c:pt idx="5120">
                  <c:v>913.80000000007055</c:v>
                </c:pt>
                <c:pt idx="5121">
                  <c:v>914.0000000000706</c:v>
                </c:pt>
                <c:pt idx="5122">
                  <c:v>914.20000000007065</c:v>
                </c:pt>
                <c:pt idx="5123">
                  <c:v>914.40000000007069</c:v>
                </c:pt>
                <c:pt idx="5124">
                  <c:v>914.60000000007074</c:v>
                </c:pt>
                <c:pt idx="5125">
                  <c:v>914.80000000007078</c:v>
                </c:pt>
                <c:pt idx="5126">
                  <c:v>915.00000000007083</c:v>
                </c:pt>
                <c:pt idx="5127">
                  <c:v>915.20000000007087</c:v>
                </c:pt>
                <c:pt idx="5128">
                  <c:v>915.40000000007092</c:v>
                </c:pt>
                <c:pt idx="5129">
                  <c:v>915.60000000007096</c:v>
                </c:pt>
                <c:pt idx="5130">
                  <c:v>915.80000000007101</c:v>
                </c:pt>
                <c:pt idx="5131">
                  <c:v>916.00000000007105</c:v>
                </c:pt>
                <c:pt idx="5132">
                  <c:v>916.2000000000711</c:v>
                </c:pt>
                <c:pt idx="5133">
                  <c:v>916.40000000007115</c:v>
                </c:pt>
                <c:pt idx="5134">
                  <c:v>916.60000000007119</c:v>
                </c:pt>
                <c:pt idx="5135">
                  <c:v>916.80000000007124</c:v>
                </c:pt>
                <c:pt idx="5136">
                  <c:v>917.00000000007128</c:v>
                </c:pt>
                <c:pt idx="5137">
                  <c:v>917.20000000007133</c:v>
                </c:pt>
                <c:pt idx="5138">
                  <c:v>917.40000000007137</c:v>
                </c:pt>
                <c:pt idx="5139">
                  <c:v>917.60000000007142</c:v>
                </c:pt>
                <c:pt idx="5140">
                  <c:v>917.80000000007146</c:v>
                </c:pt>
                <c:pt idx="5141">
                  <c:v>918.00000000007151</c:v>
                </c:pt>
                <c:pt idx="5142">
                  <c:v>918.20000000007155</c:v>
                </c:pt>
                <c:pt idx="5143">
                  <c:v>918.4000000000716</c:v>
                </c:pt>
                <c:pt idx="5144">
                  <c:v>918.60000000007165</c:v>
                </c:pt>
                <c:pt idx="5145">
                  <c:v>918.80000000007169</c:v>
                </c:pt>
                <c:pt idx="5146">
                  <c:v>919.00000000007174</c:v>
                </c:pt>
                <c:pt idx="5147">
                  <c:v>919.20000000007178</c:v>
                </c:pt>
                <c:pt idx="5148">
                  <c:v>919.40000000007183</c:v>
                </c:pt>
                <c:pt idx="5149">
                  <c:v>919.60000000007187</c:v>
                </c:pt>
                <c:pt idx="5150">
                  <c:v>919.80000000007192</c:v>
                </c:pt>
                <c:pt idx="5151">
                  <c:v>920.00000000007196</c:v>
                </c:pt>
                <c:pt idx="5152">
                  <c:v>920.20000000007201</c:v>
                </c:pt>
                <c:pt idx="5153">
                  <c:v>920.40000000007205</c:v>
                </c:pt>
                <c:pt idx="5154">
                  <c:v>920.6000000000721</c:v>
                </c:pt>
                <c:pt idx="5155">
                  <c:v>920.80000000007215</c:v>
                </c:pt>
                <c:pt idx="5156">
                  <c:v>921.00000000007219</c:v>
                </c:pt>
                <c:pt idx="5157">
                  <c:v>921.20000000007224</c:v>
                </c:pt>
                <c:pt idx="5158">
                  <c:v>921.40000000007228</c:v>
                </c:pt>
                <c:pt idx="5159">
                  <c:v>921.60000000007233</c:v>
                </c:pt>
                <c:pt idx="5160">
                  <c:v>921.80000000007237</c:v>
                </c:pt>
                <c:pt idx="5161">
                  <c:v>922.00000000007242</c:v>
                </c:pt>
                <c:pt idx="5162">
                  <c:v>922.20000000007246</c:v>
                </c:pt>
                <c:pt idx="5163">
                  <c:v>922.40000000007251</c:v>
                </c:pt>
                <c:pt idx="5164">
                  <c:v>922.60000000007255</c:v>
                </c:pt>
                <c:pt idx="5165">
                  <c:v>922.8000000000726</c:v>
                </c:pt>
                <c:pt idx="5166">
                  <c:v>923.00000000007265</c:v>
                </c:pt>
                <c:pt idx="5167">
                  <c:v>923.20000000007269</c:v>
                </c:pt>
                <c:pt idx="5168">
                  <c:v>923.40000000007274</c:v>
                </c:pt>
                <c:pt idx="5169">
                  <c:v>923.60000000007278</c:v>
                </c:pt>
                <c:pt idx="5170">
                  <c:v>923.80000000007283</c:v>
                </c:pt>
                <c:pt idx="5171">
                  <c:v>924.00000000007287</c:v>
                </c:pt>
                <c:pt idx="5172">
                  <c:v>924.20000000007292</c:v>
                </c:pt>
                <c:pt idx="5173">
                  <c:v>924.40000000007296</c:v>
                </c:pt>
                <c:pt idx="5174">
                  <c:v>924.60000000007301</c:v>
                </c:pt>
                <c:pt idx="5175">
                  <c:v>924.80000000007306</c:v>
                </c:pt>
                <c:pt idx="5176">
                  <c:v>925.0000000000731</c:v>
                </c:pt>
                <c:pt idx="5177">
                  <c:v>925.20000000007315</c:v>
                </c:pt>
                <c:pt idx="5178">
                  <c:v>925.40000000007319</c:v>
                </c:pt>
                <c:pt idx="5179">
                  <c:v>925.60000000007324</c:v>
                </c:pt>
                <c:pt idx="5180">
                  <c:v>925.80000000007328</c:v>
                </c:pt>
                <c:pt idx="5181">
                  <c:v>926.00000000007333</c:v>
                </c:pt>
                <c:pt idx="5182">
                  <c:v>926.20000000007337</c:v>
                </c:pt>
                <c:pt idx="5183">
                  <c:v>926.40000000007342</c:v>
                </c:pt>
                <c:pt idx="5184">
                  <c:v>926.60000000007346</c:v>
                </c:pt>
                <c:pt idx="5185">
                  <c:v>926.80000000007351</c:v>
                </c:pt>
                <c:pt idx="5186">
                  <c:v>927.00000000007356</c:v>
                </c:pt>
                <c:pt idx="5187">
                  <c:v>927.2000000000736</c:v>
                </c:pt>
                <c:pt idx="5188">
                  <c:v>927.40000000007365</c:v>
                </c:pt>
                <c:pt idx="5189">
                  <c:v>927.60000000007369</c:v>
                </c:pt>
                <c:pt idx="5190">
                  <c:v>927.80000000007374</c:v>
                </c:pt>
                <c:pt idx="5191">
                  <c:v>928.00000000007378</c:v>
                </c:pt>
                <c:pt idx="5192">
                  <c:v>928.20000000007383</c:v>
                </c:pt>
                <c:pt idx="5193">
                  <c:v>928.40000000007387</c:v>
                </c:pt>
                <c:pt idx="5194">
                  <c:v>928.60000000007392</c:v>
                </c:pt>
                <c:pt idx="5195">
                  <c:v>928.80000000007396</c:v>
                </c:pt>
                <c:pt idx="5196">
                  <c:v>929.00000000007401</c:v>
                </c:pt>
                <c:pt idx="5197">
                  <c:v>929.20000000007406</c:v>
                </c:pt>
                <c:pt idx="5198">
                  <c:v>929.4000000000741</c:v>
                </c:pt>
                <c:pt idx="5199">
                  <c:v>929.60000000007415</c:v>
                </c:pt>
                <c:pt idx="5200">
                  <c:v>929.80000000007419</c:v>
                </c:pt>
                <c:pt idx="5201">
                  <c:v>930.00000000007424</c:v>
                </c:pt>
                <c:pt idx="5202">
                  <c:v>930.20000000007428</c:v>
                </c:pt>
                <c:pt idx="5203">
                  <c:v>930.40000000007433</c:v>
                </c:pt>
                <c:pt idx="5204">
                  <c:v>930.60000000007437</c:v>
                </c:pt>
                <c:pt idx="5205">
                  <c:v>930.80000000007442</c:v>
                </c:pt>
                <c:pt idx="5206">
                  <c:v>931.00000000007446</c:v>
                </c:pt>
                <c:pt idx="5207">
                  <c:v>931.20000000007451</c:v>
                </c:pt>
                <c:pt idx="5208">
                  <c:v>931.40000000007456</c:v>
                </c:pt>
                <c:pt idx="5209">
                  <c:v>931.6000000000746</c:v>
                </c:pt>
                <c:pt idx="5210">
                  <c:v>931.80000000007465</c:v>
                </c:pt>
                <c:pt idx="5211">
                  <c:v>932.00000000007469</c:v>
                </c:pt>
                <c:pt idx="5212">
                  <c:v>932.20000000007474</c:v>
                </c:pt>
                <c:pt idx="5213">
                  <c:v>932.40000000007478</c:v>
                </c:pt>
                <c:pt idx="5214">
                  <c:v>932.60000000007483</c:v>
                </c:pt>
                <c:pt idx="5215">
                  <c:v>932.80000000007487</c:v>
                </c:pt>
                <c:pt idx="5216">
                  <c:v>933.00000000007492</c:v>
                </c:pt>
                <c:pt idx="5217">
                  <c:v>933.20000000007497</c:v>
                </c:pt>
                <c:pt idx="5218">
                  <c:v>933.40000000007501</c:v>
                </c:pt>
                <c:pt idx="5219">
                  <c:v>933.60000000007506</c:v>
                </c:pt>
                <c:pt idx="5220">
                  <c:v>933.8000000000751</c:v>
                </c:pt>
                <c:pt idx="5221">
                  <c:v>934.00000000007515</c:v>
                </c:pt>
                <c:pt idx="5222">
                  <c:v>934.20000000007519</c:v>
                </c:pt>
                <c:pt idx="5223">
                  <c:v>934.40000000007524</c:v>
                </c:pt>
                <c:pt idx="5224">
                  <c:v>934.60000000007528</c:v>
                </c:pt>
                <c:pt idx="5225">
                  <c:v>934.80000000007533</c:v>
                </c:pt>
                <c:pt idx="5226">
                  <c:v>935.00000000007537</c:v>
                </c:pt>
                <c:pt idx="5227">
                  <c:v>935.20000000007542</c:v>
                </c:pt>
                <c:pt idx="5228">
                  <c:v>935.40000000007547</c:v>
                </c:pt>
                <c:pt idx="5229">
                  <c:v>935.60000000007551</c:v>
                </c:pt>
                <c:pt idx="5230">
                  <c:v>935.80000000007556</c:v>
                </c:pt>
                <c:pt idx="5231">
                  <c:v>936.0000000000756</c:v>
                </c:pt>
                <c:pt idx="5232">
                  <c:v>936.20000000007565</c:v>
                </c:pt>
                <c:pt idx="5233">
                  <c:v>936.40000000007569</c:v>
                </c:pt>
                <c:pt idx="5234">
                  <c:v>936.60000000007574</c:v>
                </c:pt>
                <c:pt idx="5235">
                  <c:v>936.80000000007578</c:v>
                </c:pt>
                <c:pt idx="5236">
                  <c:v>937.00000000007583</c:v>
                </c:pt>
                <c:pt idx="5237">
                  <c:v>937.20000000007587</c:v>
                </c:pt>
                <c:pt idx="5238">
                  <c:v>937.40000000007592</c:v>
                </c:pt>
                <c:pt idx="5239">
                  <c:v>937.60000000007597</c:v>
                </c:pt>
                <c:pt idx="5240">
                  <c:v>937.80000000007601</c:v>
                </c:pt>
                <c:pt idx="5241">
                  <c:v>938.00000000007606</c:v>
                </c:pt>
                <c:pt idx="5242">
                  <c:v>938.2000000000761</c:v>
                </c:pt>
                <c:pt idx="5243">
                  <c:v>938.40000000007615</c:v>
                </c:pt>
                <c:pt idx="5244">
                  <c:v>938.60000000007619</c:v>
                </c:pt>
                <c:pt idx="5245">
                  <c:v>938.80000000007624</c:v>
                </c:pt>
                <c:pt idx="5246">
                  <c:v>939.00000000007628</c:v>
                </c:pt>
                <c:pt idx="5247">
                  <c:v>939.20000000007633</c:v>
                </c:pt>
                <c:pt idx="5248">
                  <c:v>939.40000000007637</c:v>
                </c:pt>
                <c:pt idx="5249">
                  <c:v>939.60000000007642</c:v>
                </c:pt>
                <c:pt idx="5250">
                  <c:v>939.80000000007647</c:v>
                </c:pt>
                <c:pt idx="5251">
                  <c:v>940.00000000007651</c:v>
                </c:pt>
                <c:pt idx="5252">
                  <c:v>940.20000000007656</c:v>
                </c:pt>
                <c:pt idx="5253">
                  <c:v>940.4000000000766</c:v>
                </c:pt>
                <c:pt idx="5254">
                  <c:v>940.60000000007665</c:v>
                </c:pt>
                <c:pt idx="5255">
                  <c:v>940.80000000007669</c:v>
                </c:pt>
                <c:pt idx="5256">
                  <c:v>941.00000000007674</c:v>
                </c:pt>
                <c:pt idx="5257">
                  <c:v>941.20000000007678</c:v>
                </c:pt>
                <c:pt idx="5258">
                  <c:v>941.40000000007683</c:v>
                </c:pt>
                <c:pt idx="5259">
                  <c:v>941.60000000007688</c:v>
                </c:pt>
                <c:pt idx="5260">
                  <c:v>941.80000000007692</c:v>
                </c:pt>
                <c:pt idx="5261">
                  <c:v>942.00000000007697</c:v>
                </c:pt>
                <c:pt idx="5262">
                  <c:v>942.20000000007701</c:v>
                </c:pt>
                <c:pt idx="5263">
                  <c:v>942.40000000007706</c:v>
                </c:pt>
                <c:pt idx="5264">
                  <c:v>942.6000000000771</c:v>
                </c:pt>
                <c:pt idx="5265">
                  <c:v>942.80000000007715</c:v>
                </c:pt>
                <c:pt idx="5266">
                  <c:v>943.00000000007719</c:v>
                </c:pt>
                <c:pt idx="5267">
                  <c:v>943.20000000007724</c:v>
                </c:pt>
                <c:pt idx="5268">
                  <c:v>943.40000000007728</c:v>
                </c:pt>
                <c:pt idx="5269">
                  <c:v>943.60000000007733</c:v>
                </c:pt>
                <c:pt idx="5270">
                  <c:v>943.80000000007738</c:v>
                </c:pt>
                <c:pt idx="5271">
                  <c:v>944.00000000007742</c:v>
                </c:pt>
                <c:pt idx="5272">
                  <c:v>944.20000000007747</c:v>
                </c:pt>
                <c:pt idx="5273">
                  <c:v>944.40000000007751</c:v>
                </c:pt>
                <c:pt idx="5274">
                  <c:v>944.60000000007756</c:v>
                </c:pt>
                <c:pt idx="5275">
                  <c:v>944.8000000000776</c:v>
                </c:pt>
                <c:pt idx="5276">
                  <c:v>945.00000000007765</c:v>
                </c:pt>
                <c:pt idx="5277">
                  <c:v>945.20000000007769</c:v>
                </c:pt>
                <c:pt idx="5278">
                  <c:v>945.40000000007774</c:v>
                </c:pt>
                <c:pt idx="5279">
                  <c:v>945.60000000007778</c:v>
                </c:pt>
                <c:pt idx="5280">
                  <c:v>945.80000000007783</c:v>
                </c:pt>
                <c:pt idx="5281">
                  <c:v>946.00000000007788</c:v>
                </c:pt>
                <c:pt idx="5282">
                  <c:v>946.20000000007792</c:v>
                </c:pt>
                <c:pt idx="5283">
                  <c:v>946.40000000007797</c:v>
                </c:pt>
                <c:pt idx="5284">
                  <c:v>946.60000000007801</c:v>
                </c:pt>
                <c:pt idx="5285">
                  <c:v>946.80000000007806</c:v>
                </c:pt>
                <c:pt idx="5286">
                  <c:v>947.0000000000781</c:v>
                </c:pt>
                <c:pt idx="5287">
                  <c:v>947.20000000007815</c:v>
                </c:pt>
                <c:pt idx="5288">
                  <c:v>947.40000000007819</c:v>
                </c:pt>
                <c:pt idx="5289">
                  <c:v>947.60000000007824</c:v>
                </c:pt>
                <c:pt idx="5290">
                  <c:v>947.80000000007828</c:v>
                </c:pt>
                <c:pt idx="5291">
                  <c:v>948.00000000007833</c:v>
                </c:pt>
                <c:pt idx="5292">
                  <c:v>948.20000000007838</c:v>
                </c:pt>
                <c:pt idx="5293">
                  <c:v>948.40000000007842</c:v>
                </c:pt>
                <c:pt idx="5294">
                  <c:v>948.60000000007847</c:v>
                </c:pt>
                <c:pt idx="5295">
                  <c:v>948.80000000007851</c:v>
                </c:pt>
                <c:pt idx="5296">
                  <c:v>949.00000000007856</c:v>
                </c:pt>
                <c:pt idx="5297">
                  <c:v>949.2000000000786</c:v>
                </c:pt>
                <c:pt idx="5298">
                  <c:v>949.40000000007865</c:v>
                </c:pt>
                <c:pt idx="5299">
                  <c:v>949.60000000007869</c:v>
                </c:pt>
                <c:pt idx="5300">
                  <c:v>949.80000000007874</c:v>
                </c:pt>
                <c:pt idx="5301">
                  <c:v>950.00000000007878</c:v>
                </c:pt>
                <c:pt idx="5302">
                  <c:v>950.20000000007883</c:v>
                </c:pt>
                <c:pt idx="5303">
                  <c:v>950.40000000007888</c:v>
                </c:pt>
                <c:pt idx="5304">
                  <c:v>950.60000000007892</c:v>
                </c:pt>
                <c:pt idx="5305">
                  <c:v>950.80000000007897</c:v>
                </c:pt>
                <c:pt idx="5306">
                  <c:v>951.00000000007901</c:v>
                </c:pt>
                <c:pt idx="5307">
                  <c:v>951.20000000007906</c:v>
                </c:pt>
                <c:pt idx="5308">
                  <c:v>951.4000000000791</c:v>
                </c:pt>
                <c:pt idx="5309">
                  <c:v>951.60000000007915</c:v>
                </c:pt>
                <c:pt idx="5310">
                  <c:v>951.80000000007919</c:v>
                </c:pt>
                <c:pt idx="5311">
                  <c:v>952.00000000007924</c:v>
                </c:pt>
                <c:pt idx="5312">
                  <c:v>952.20000000007929</c:v>
                </c:pt>
                <c:pt idx="5313">
                  <c:v>952.40000000007933</c:v>
                </c:pt>
                <c:pt idx="5314">
                  <c:v>952.60000000007938</c:v>
                </c:pt>
                <c:pt idx="5315">
                  <c:v>952.80000000007942</c:v>
                </c:pt>
                <c:pt idx="5316">
                  <c:v>953.00000000007947</c:v>
                </c:pt>
                <c:pt idx="5317">
                  <c:v>953.20000000007951</c:v>
                </c:pt>
                <c:pt idx="5318">
                  <c:v>953.40000000007956</c:v>
                </c:pt>
                <c:pt idx="5319">
                  <c:v>953.6000000000796</c:v>
                </c:pt>
                <c:pt idx="5320">
                  <c:v>953.80000000007965</c:v>
                </c:pt>
                <c:pt idx="5321">
                  <c:v>954.00000000007969</c:v>
                </c:pt>
                <c:pt idx="5322">
                  <c:v>954.20000000007974</c:v>
                </c:pt>
                <c:pt idx="5323">
                  <c:v>954.40000000007979</c:v>
                </c:pt>
                <c:pt idx="5324">
                  <c:v>954.60000000007983</c:v>
                </c:pt>
                <c:pt idx="5325">
                  <c:v>954.80000000007988</c:v>
                </c:pt>
                <c:pt idx="5326">
                  <c:v>955.00000000007992</c:v>
                </c:pt>
                <c:pt idx="5327">
                  <c:v>955.20000000007997</c:v>
                </c:pt>
                <c:pt idx="5328">
                  <c:v>955.40000000008001</c:v>
                </c:pt>
                <c:pt idx="5329">
                  <c:v>955.60000000008006</c:v>
                </c:pt>
                <c:pt idx="5330">
                  <c:v>955.8000000000801</c:v>
                </c:pt>
                <c:pt idx="5331">
                  <c:v>956.00000000008015</c:v>
                </c:pt>
                <c:pt idx="5332">
                  <c:v>956.20000000008019</c:v>
                </c:pt>
                <c:pt idx="5333">
                  <c:v>956.40000000008024</c:v>
                </c:pt>
                <c:pt idx="5334">
                  <c:v>956.60000000008029</c:v>
                </c:pt>
                <c:pt idx="5335">
                  <c:v>956.80000000008033</c:v>
                </c:pt>
                <c:pt idx="5336">
                  <c:v>957.00000000008038</c:v>
                </c:pt>
                <c:pt idx="5337">
                  <c:v>957.20000000008042</c:v>
                </c:pt>
                <c:pt idx="5338">
                  <c:v>957.40000000008047</c:v>
                </c:pt>
                <c:pt idx="5339">
                  <c:v>957.60000000008051</c:v>
                </c:pt>
                <c:pt idx="5340">
                  <c:v>957.80000000008056</c:v>
                </c:pt>
                <c:pt idx="5341">
                  <c:v>958.0000000000806</c:v>
                </c:pt>
                <c:pt idx="5342">
                  <c:v>958.20000000008065</c:v>
                </c:pt>
                <c:pt idx="5343">
                  <c:v>958.40000000008069</c:v>
                </c:pt>
                <c:pt idx="5344">
                  <c:v>958.60000000008074</c:v>
                </c:pt>
                <c:pt idx="5345">
                  <c:v>958.80000000008079</c:v>
                </c:pt>
                <c:pt idx="5346">
                  <c:v>959.00000000008083</c:v>
                </c:pt>
                <c:pt idx="5347">
                  <c:v>959.20000000008088</c:v>
                </c:pt>
                <c:pt idx="5348">
                  <c:v>959.40000000008092</c:v>
                </c:pt>
                <c:pt idx="5349">
                  <c:v>959.60000000008097</c:v>
                </c:pt>
                <c:pt idx="5350">
                  <c:v>959.80000000008101</c:v>
                </c:pt>
                <c:pt idx="5351">
                  <c:v>960.00000000008106</c:v>
                </c:pt>
                <c:pt idx="5352">
                  <c:v>960.2000000000811</c:v>
                </c:pt>
                <c:pt idx="5353">
                  <c:v>960.40000000008115</c:v>
                </c:pt>
                <c:pt idx="5354">
                  <c:v>960.6000000000812</c:v>
                </c:pt>
                <c:pt idx="5355">
                  <c:v>960.80000000008124</c:v>
                </c:pt>
                <c:pt idx="5356">
                  <c:v>961.00000000008129</c:v>
                </c:pt>
                <c:pt idx="5357">
                  <c:v>961.20000000008133</c:v>
                </c:pt>
                <c:pt idx="5358">
                  <c:v>961.40000000008138</c:v>
                </c:pt>
                <c:pt idx="5359">
                  <c:v>961.60000000008142</c:v>
                </c:pt>
                <c:pt idx="5360">
                  <c:v>961.80000000008147</c:v>
                </c:pt>
                <c:pt idx="5361">
                  <c:v>962.00000000008151</c:v>
                </c:pt>
                <c:pt idx="5362">
                  <c:v>962.20000000008156</c:v>
                </c:pt>
                <c:pt idx="5363">
                  <c:v>962.4000000000816</c:v>
                </c:pt>
                <c:pt idx="5364">
                  <c:v>962.60000000008165</c:v>
                </c:pt>
                <c:pt idx="5365">
                  <c:v>962.8000000000817</c:v>
                </c:pt>
                <c:pt idx="5366">
                  <c:v>963.00000000008174</c:v>
                </c:pt>
                <c:pt idx="5367">
                  <c:v>963.20000000008179</c:v>
                </c:pt>
                <c:pt idx="5368">
                  <c:v>963.40000000008183</c:v>
                </c:pt>
                <c:pt idx="5369">
                  <c:v>963.60000000008188</c:v>
                </c:pt>
                <c:pt idx="5370">
                  <c:v>963.80000000008192</c:v>
                </c:pt>
                <c:pt idx="5371">
                  <c:v>964.00000000008197</c:v>
                </c:pt>
                <c:pt idx="5372">
                  <c:v>964.20000000008201</c:v>
                </c:pt>
                <c:pt idx="5373">
                  <c:v>964.40000000008206</c:v>
                </c:pt>
                <c:pt idx="5374">
                  <c:v>964.6000000000821</c:v>
                </c:pt>
                <c:pt idx="5375">
                  <c:v>964.80000000008215</c:v>
                </c:pt>
                <c:pt idx="5376">
                  <c:v>965.0000000000822</c:v>
                </c:pt>
                <c:pt idx="5377">
                  <c:v>965.20000000008224</c:v>
                </c:pt>
                <c:pt idx="5378">
                  <c:v>965.40000000008229</c:v>
                </c:pt>
                <c:pt idx="5379">
                  <c:v>965.60000000008233</c:v>
                </c:pt>
                <c:pt idx="5380">
                  <c:v>965.80000000008238</c:v>
                </c:pt>
                <c:pt idx="5381">
                  <c:v>966.00000000008242</c:v>
                </c:pt>
                <c:pt idx="5382">
                  <c:v>966.20000000008247</c:v>
                </c:pt>
                <c:pt idx="5383">
                  <c:v>966.40000000008251</c:v>
                </c:pt>
                <c:pt idx="5384">
                  <c:v>966.60000000008256</c:v>
                </c:pt>
                <c:pt idx="5385">
                  <c:v>966.8000000000826</c:v>
                </c:pt>
                <c:pt idx="5386">
                  <c:v>967.00000000008265</c:v>
                </c:pt>
                <c:pt idx="5387">
                  <c:v>967.2000000000827</c:v>
                </c:pt>
                <c:pt idx="5388">
                  <c:v>967.40000000008274</c:v>
                </c:pt>
                <c:pt idx="5389">
                  <c:v>967.60000000008279</c:v>
                </c:pt>
                <c:pt idx="5390">
                  <c:v>967.80000000008283</c:v>
                </c:pt>
                <c:pt idx="5391">
                  <c:v>968.00000000008288</c:v>
                </c:pt>
                <c:pt idx="5392">
                  <c:v>968.20000000008292</c:v>
                </c:pt>
                <c:pt idx="5393">
                  <c:v>968.40000000008297</c:v>
                </c:pt>
                <c:pt idx="5394">
                  <c:v>968.60000000008301</c:v>
                </c:pt>
                <c:pt idx="5395">
                  <c:v>968.80000000008306</c:v>
                </c:pt>
                <c:pt idx="5396">
                  <c:v>969.00000000008311</c:v>
                </c:pt>
                <c:pt idx="5397">
                  <c:v>969.20000000008315</c:v>
                </c:pt>
                <c:pt idx="5398">
                  <c:v>969.4000000000832</c:v>
                </c:pt>
                <c:pt idx="5399">
                  <c:v>969.60000000008324</c:v>
                </c:pt>
                <c:pt idx="5400">
                  <c:v>969.80000000008329</c:v>
                </c:pt>
                <c:pt idx="5401">
                  <c:v>970.00000000008333</c:v>
                </c:pt>
                <c:pt idx="5402">
                  <c:v>970.20000000008338</c:v>
                </c:pt>
                <c:pt idx="5403">
                  <c:v>970.40000000008342</c:v>
                </c:pt>
                <c:pt idx="5404">
                  <c:v>970.60000000008347</c:v>
                </c:pt>
                <c:pt idx="5405">
                  <c:v>970.80000000008351</c:v>
                </c:pt>
                <c:pt idx="5406">
                  <c:v>971.00000000008356</c:v>
                </c:pt>
                <c:pt idx="5407">
                  <c:v>971.20000000008361</c:v>
                </c:pt>
                <c:pt idx="5408">
                  <c:v>971.40000000008365</c:v>
                </c:pt>
                <c:pt idx="5409">
                  <c:v>971.6000000000837</c:v>
                </c:pt>
                <c:pt idx="5410">
                  <c:v>971.80000000008374</c:v>
                </c:pt>
                <c:pt idx="5411">
                  <c:v>972.00000000008379</c:v>
                </c:pt>
                <c:pt idx="5412">
                  <c:v>972.20000000008383</c:v>
                </c:pt>
                <c:pt idx="5413">
                  <c:v>972.40000000008388</c:v>
                </c:pt>
                <c:pt idx="5414">
                  <c:v>972.60000000008392</c:v>
                </c:pt>
                <c:pt idx="5415">
                  <c:v>972.80000000008397</c:v>
                </c:pt>
                <c:pt idx="5416">
                  <c:v>973.00000000008401</c:v>
                </c:pt>
                <c:pt idx="5417">
                  <c:v>973.20000000008406</c:v>
                </c:pt>
                <c:pt idx="5418">
                  <c:v>973.40000000008411</c:v>
                </c:pt>
                <c:pt idx="5419">
                  <c:v>973.60000000008415</c:v>
                </c:pt>
                <c:pt idx="5420">
                  <c:v>973.8000000000842</c:v>
                </c:pt>
                <c:pt idx="5421">
                  <c:v>974.00000000008424</c:v>
                </c:pt>
                <c:pt idx="5422">
                  <c:v>974.20000000008429</c:v>
                </c:pt>
                <c:pt idx="5423">
                  <c:v>974.40000000008433</c:v>
                </c:pt>
                <c:pt idx="5424">
                  <c:v>974.60000000008438</c:v>
                </c:pt>
                <c:pt idx="5425">
                  <c:v>974.80000000008442</c:v>
                </c:pt>
                <c:pt idx="5426">
                  <c:v>975.00000000008447</c:v>
                </c:pt>
                <c:pt idx="5427">
                  <c:v>975.20000000008451</c:v>
                </c:pt>
                <c:pt idx="5428">
                  <c:v>975.40000000008456</c:v>
                </c:pt>
                <c:pt idx="5429">
                  <c:v>975.60000000008461</c:v>
                </c:pt>
                <c:pt idx="5430">
                  <c:v>975.80000000008465</c:v>
                </c:pt>
                <c:pt idx="5431">
                  <c:v>976.0000000000847</c:v>
                </c:pt>
                <c:pt idx="5432">
                  <c:v>976.20000000008474</c:v>
                </c:pt>
                <c:pt idx="5433">
                  <c:v>976.40000000008479</c:v>
                </c:pt>
                <c:pt idx="5434">
                  <c:v>976.60000000008483</c:v>
                </c:pt>
                <c:pt idx="5435">
                  <c:v>976.80000000008488</c:v>
                </c:pt>
                <c:pt idx="5436">
                  <c:v>977.00000000008492</c:v>
                </c:pt>
                <c:pt idx="5437">
                  <c:v>977.20000000008497</c:v>
                </c:pt>
                <c:pt idx="5438">
                  <c:v>977.40000000008502</c:v>
                </c:pt>
                <c:pt idx="5439">
                  <c:v>977.60000000008506</c:v>
                </c:pt>
                <c:pt idx="5440">
                  <c:v>977.80000000008511</c:v>
                </c:pt>
                <c:pt idx="5441">
                  <c:v>978.00000000008515</c:v>
                </c:pt>
                <c:pt idx="5442">
                  <c:v>978.2000000000852</c:v>
                </c:pt>
                <c:pt idx="5443">
                  <c:v>978.40000000008524</c:v>
                </c:pt>
                <c:pt idx="5444">
                  <c:v>978.60000000008529</c:v>
                </c:pt>
                <c:pt idx="5445">
                  <c:v>978.80000000008533</c:v>
                </c:pt>
                <c:pt idx="5446">
                  <c:v>979.00000000008538</c:v>
                </c:pt>
                <c:pt idx="5447">
                  <c:v>979.20000000008542</c:v>
                </c:pt>
                <c:pt idx="5448">
                  <c:v>979.40000000008547</c:v>
                </c:pt>
                <c:pt idx="5449">
                  <c:v>979.60000000008552</c:v>
                </c:pt>
                <c:pt idx="5450">
                  <c:v>979.80000000008556</c:v>
                </c:pt>
                <c:pt idx="5451">
                  <c:v>980.00000000008561</c:v>
                </c:pt>
                <c:pt idx="5452">
                  <c:v>980.20000000008565</c:v>
                </c:pt>
                <c:pt idx="5453">
                  <c:v>980.4000000000857</c:v>
                </c:pt>
                <c:pt idx="5454">
                  <c:v>980.60000000008574</c:v>
                </c:pt>
                <c:pt idx="5455">
                  <c:v>980.80000000008579</c:v>
                </c:pt>
                <c:pt idx="5456">
                  <c:v>981.00000000008583</c:v>
                </c:pt>
                <c:pt idx="5457">
                  <c:v>981.20000000008588</c:v>
                </c:pt>
                <c:pt idx="5458">
                  <c:v>981.40000000008592</c:v>
                </c:pt>
                <c:pt idx="5459">
                  <c:v>981.60000000008597</c:v>
                </c:pt>
                <c:pt idx="5460">
                  <c:v>981.80000000008602</c:v>
                </c:pt>
                <c:pt idx="5461">
                  <c:v>982.00000000008606</c:v>
                </c:pt>
                <c:pt idx="5462">
                  <c:v>982.20000000008611</c:v>
                </c:pt>
                <c:pt idx="5463">
                  <c:v>982.40000000008615</c:v>
                </c:pt>
                <c:pt idx="5464">
                  <c:v>982.6000000000862</c:v>
                </c:pt>
                <c:pt idx="5465">
                  <c:v>982.80000000008624</c:v>
                </c:pt>
                <c:pt idx="5466">
                  <c:v>983.00000000008629</c:v>
                </c:pt>
                <c:pt idx="5467">
                  <c:v>983.20000000008633</c:v>
                </c:pt>
                <c:pt idx="5468">
                  <c:v>983.40000000008638</c:v>
                </c:pt>
                <c:pt idx="5469">
                  <c:v>983.60000000008642</c:v>
                </c:pt>
                <c:pt idx="5470">
                  <c:v>983.80000000008647</c:v>
                </c:pt>
                <c:pt idx="5471">
                  <c:v>984.00000000008652</c:v>
                </c:pt>
                <c:pt idx="5472">
                  <c:v>984.20000000008656</c:v>
                </c:pt>
                <c:pt idx="5473">
                  <c:v>984.40000000008661</c:v>
                </c:pt>
                <c:pt idx="5474">
                  <c:v>984.60000000008665</c:v>
                </c:pt>
                <c:pt idx="5475">
                  <c:v>984.8000000000867</c:v>
                </c:pt>
                <c:pt idx="5476">
                  <c:v>985.00000000008674</c:v>
                </c:pt>
                <c:pt idx="5477">
                  <c:v>985.20000000008679</c:v>
                </c:pt>
                <c:pt idx="5478">
                  <c:v>985.40000000008683</c:v>
                </c:pt>
                <c:pt idx="5479">
                  <c:v>985.60000000008688</c:v>
                </c:pt>
                <c:pt idx="5480">
                  <c:v>985.80000000008692</c:v>
                </c:pt>
                <c:pt idx="5481">
                  <c:v>986.00000000008697</c:v>
                </c:pt>
                <c:pt idx="5482">
                  <c:v>986.20000000008702</c:v>
                </c:pt>
                <c:pt idx="5483">
                  <c:v>986.40000000008706</c:v>
                </c:pt>
                <c:pt idx="5484">
                  <c:v>986.60000000008711</c:v>
                </c:pt>
                <c:pt idx="5485">
                  <c:v>986.80000000008715</c:v>
                </c:pt>
                <c:pt idx="5486">
                  <c:v>987.0000000000872</c:v>
                </c:pt>
                <c:pt idx="5487">
                  <c:v>987.20000000008724</c:v>
                </c:pt>
                <c:pt idx="5488">
                  <c:v>987.40000000008729</c:v>
                </c:pt>
                <c:pt idx="5489">
                  <c:v>987.60000000008733</c:v>
                </c:pt>
                <c:pt idx="5490">
                  <c:v>987.80000000008738</c:v>
                </c:pt>
                <c:pt idx="5491">
                  <c:v>988.00000000008743</c:v>
                </c:pt>
                <c:pt idx="5492">
                  <c:v>988.20000000008747</c:v>
                </c:pt>
                <c:pt idx="5493">
                  <c:v>988.40000000008752</c:v>
                </c:pt>
                <c:pt idx="5494">
                  <c:v>988.60000000008756</c:v>
                </c:pt>
                <c:pt idx="5495">
                  <c:v>988.80000000008761</c:v>
                </c:pt>
                <c:pt idx="5496">
                  <c:v>989.00000000008765</c:v>
                </c:pt>
                <c:pt idx="5497">
                  <c:v>989.2000000000877</c:v>
                </c:pt>
                <c:pt idx="5498">
                  <c:v>989.40000000008774</c:v>
                </c:pt>
                <c:pt idx="5499">
                  <c:v>989.60000000008779</c:v>
                </c:pt>
                <c:pt idx="5500">
                  <c:v>989.80000000008783</c:v>
                </c:pt>
                <c:pt idx="5501">
                  <c:v>990.00000000008788</c:v>
                </c:pt>
                <c:pt idx="5502">
                  <c:v>990.20000000008793</c:v>
                </c:pt>
                <c:pt idx="5503">
                  <c:v>990.40000000008797</c:v>
                </c:pt>
                <c:pt idx="5504">
                  <c:v>990.60000000008802</c:v>
                </c:pt>
                <c:pt idx="5505">
                  <c:v>990.80000000008806</c:v>
                </c:pt>
                <c:pt idx="5506">
                  <c:v>991.00000000008811</c:v>
                </c:pt>
                <c:pt idx="5507">
                  <c:v>991.20000000008815</c:v>
                </c:pt>
                <c:pt idx="5508">
                  <c:v>991.4000000000882</c:v>
                </c:pt>
                <c:pt idx="5509">
                  <c:v>991.60000000008824</c:v>
                </c:pt>
                <c:pt idx="5510">
                  <c:v>991.80000000008829</c:v>
                </c:pt>
                <c:pt idx="5511">
                  <c:v>992.00000000008833</c:v>
                </c:pt>
                <c:pt idx="5512">
                  <c:v>992.20000000008838</c:v>
                </c:pt>
                <c:pt idx="5513">
                  <c:v>992.40000000008843</c:v>
                </c:pt>
                <c:pt idx="5514">
                  <c:v>992.60000000008847</c:v>
                </c:pt>
                <c:pt idx="5515">
                  <c:v>992.80000000008852</c:v>
                </c:pt>
                <c:pt idx="5516">
                  <c:v>993.00000000008856</c:v>
                </c:pt>
                <c:pt idx="5517">
                  <c:v>993.20000000008861</c:v>
                </c:pt>
                <c:pt idx="5518">
                  <c:v>993.40000000008865</c:v>
                </c:pt>
                <c:pt idx="5519">
                  <c:v>993.6000000000887</c:v>
                </c:pt>
                <c:pt idx="5520">
                  <c:v>993.80000000008874</c:v>
                </c:pt>
                <c:pt idx="5521">
                  <c:v>994.00000000008879</c:v>
                </c:pt>
                <c:pt idx="5522">
                  <c:v>994.20000000008883</c:v>
                </c:pt>
                <c:pt idx="5523">
                  <c:v>994.40000000008888</c:v>
                </c:pt>
                <c:pt idx="5524">
                  <c:v>994.60000000008893</c:v>
                </c:pt>
                <c:pt idx="5525">
                  <c:v>994.80000000008897</c:v>
                </c:pt>
                <c:pt idx="5526">
                  <c:v>995.00000000008902</c:v>
                </c:pt>
                <c:pt idx="5527">
                  <c:v>995.20000000008906</c:v>
                </c:pt>
                <c:pt idx="5528">
                  <c:v>995.40000000008911</c:v>
                </c:pt>
                <c:pt idx="5529">
                  <c:v>995.60000000008915</c:v>
                </c:pt>
                <c:pt idx="5530">
                  <c:v>995.8000000000892</c:v>
                </c:pt>
                <c:pt idx="5531">
                  <c:v>996.00000000008924</c:v>
                </c:pt>
                <c:pt idx="5532">
                  <c:v>996.20000000008929</c:v>
                </c:pt>
                <c:pt idx="5533">
                  <c:v>996.40000000008934</c:v>
                </c:pt>
                <c:pt idx="5534">
                  <c:v>996.60000000008938</c:v>
                </c:pt>
                <c:pt idx="5535">
                  <c:v>996.80000000008943</c:v>
                </c:pt>
                <c:pt idx="5536">
                  <c:v>997.00000000008947</c:v>
                </c:pt>
                <c:pt idx="5537">
                  <c:v>997.20000000008952</c:v>
                </c:pt>
                <c:pt idx="5538">
                  <c:v>997.40000000008956</c:v>
                </c:pt>
                <c:pt idx="5539">
                  <c:v>997.60000000008961</c:v>
                </c:pt>
                <c:pt idx="5540">
                  <c:v>997.80000000008965</c:v>
                </c:pt>
                <c:pt idx="5541">
                  <c:v>998.0000000000897</c:v>
                </c:pt>
                <c:pt idx="5542">
                  <c:v>998.20000000008974</c:v>
                </c:pt>
                <c:pt idx="5543">
                  <c:v>998.40000000008979</c:v>
                </c:pt>
                <c:pt idx="5544">
                  <c:v>998.60000000008984</c:v>
                </c:pt>
                <c:pt idx="5545">
                  <c:v>998.80000000008988</c:v>
                </c:pt>
                <c:pt idx="5546">
                  <c:v>999.00000000008993</c:v>
                </c:pt>
                <c:pt idx="5547">
                  <c:v>999.20000000008997</c:v>
                </c:pt>
                <c:pt idx="5548">
                  <c:v>999.40000000009002</c:v>
                </c:pt>
                <c:pt idx="5549">
                  <c:v>999.60000000009006</c:v>
                </c:pt>
                <c:pt idx="5550">
                  <c:v>999.80000000009011</c:v>
                </c:pt>
                <c:pt idx="5551">
                  <c:v>1000.0000000000902</c:v>
                </c:pt>
                <c:pt idx="5552">
                  <c:v>1000.5000000000902</c:v>
                </c:pt>
                <c:pt idx="5553">
                  <c:v>1001.0000000000902</c:v>
                </c:pt>
                <c:pt idx="5554">
                  <c:v>1001.5000000000902</c:v>
                </c:pt>
                <c:pt idx="5555">
                  <c:v>1002.0000000000902</c:v>
                </c:pt>
                <c:pt idx="5556">
                  <c:v>1002.5000000000902</c:v>
                </c:pt>
                <c:pt idx="5557">
                  <c:v>1003.0000000000902</c:v>
                </c:pt>
                <c:pt idx="5558">
                  <c:v>1003.5000000000902</c:v>
                </c:pt>
                <c:pt idx="5559">
                  <c:v>1004.0000000000902</c:v>
                </c:pt>
                <c:pt idx="5560">
                  <c:v>1004.5000000000902</c:v>
                </c:pt>
                <c:pt idx="5561">
                  <c:v>1005.0000000000902</c:v>
                </c:pt>
                <c:pt idx="5562">
                  <c:v>1005.5000000000902</c:v>
                </c:pt>
                <c:pt idx="5563">
                  <c:v>1006.0000000000902</c:v>
                </c:pt>
                <c:pt idx="5564">
                  <c:v>1006.5000000000902</c:v>
                </c:pt>
                <c:pt idx="5565">
                  <c:v>1007.0000000000902</c:v>
                </c:pt>
                <c:pt idx="5566">
                  <c:v>1007.5000000000902</c:v>
                </c:pt>
                <c:pt idx="5567">
                  <c:v>1008.0000000000902</c:v>
                </c:pt>
                <c:pt idx="5568">
                  <c:v>1008.5000000000902</c:v>
                </c:pt>
                <c:pt idx="5569">
                  <c:v>1009.0000000000902</c:v>
                </c:pt>
                <c:pt idx="5570">
                  <c:v>1009.5000000000902</c:v>
                </c:pt>
                <c:pt idx="5571">
                  <c:v>1010.0000000000902</c:v>
                </c:pt>
                <c:pt idx="5572">
                  <c:v>1010.5000000000902</c:v>
                </c:pt>
                <c:pt idx="5573">
                  <c:v>1011.0000000000902</c:v>
                </c:pt>
                <c:pt idx="5574">
                  <c:v>1011.5000000000902</c:v>
                </c:pt>
                <c:pt idx="5575">
                  <c:v>1012.0000000000902</c:v>
                </c:pt>
                <c:pt idx="5576">
                  <c:v>1012.5000000000902</c:v>
                </c:pt>
                <c:pt idx="5577">
                  <c:v>1013.0000000000902</c:v>
                </c:pt>
                <c:pt idx="5578">
                  <c:v>1013.5000000000902</c:v>
                </c:pt>
                <c:pt idx="5579">
                  <c:v>1014.0000000000902</c:v>
                </c:pt>
                <c:pt idx="5580">
                  <c:v>1014.5000000000902</c:v>
                </c:pt>
                <c:pt idx="5581">
                  <c:v>1015.0000000000902</c:v>
                </c:pt>
                <c:pt idx="5582">
                  <c:v>1015.5000000000902</c:v>
                </c:pt>
                <c:pt idx="5583">
                  <c:v>1016.0000000000902</c:v>
                </c:pt>
                <c:pt idx="5584">
                  <c:v>1016.5000000000902</c:v>
                </c:pt>
                <c:pt idx="5585">
                  <c:v>1017.0000000000902</c:v>
                </c:pt>
                <c:pt idx="5586">
                  <c:v>1017.5000000000902</c:v>
                </c:pt>
                <c:pt idx="5587">
                  <c:v>1018.0000000000902</c:v>
                </c:pt>
                <c:pt idx="5588">
                  <c:v>1018.5000000000902</c:v>
                </c:pt>
                <c:pt idx="5589">
                  <c:v>1019.0000000000902</c:v>
                </c:pt>
                <c:pt idx="5590">
                  <c:v>1019.5000000000902</c:v>
                </c:pt>
                <c:pt idx="5591">
                  <c:v>1020.0000000000902</c:v>
                </c:pt>
                <c:pt idx="5592">
                  <c:v>1020.5000000000902</c:v>
                </c:pt>
                <c:pt idx="5593">
                  <c:v>1021.0000000000902</c:v>
                </c:pt>
                <c:pt idx="5594">
                  <c:v>1021.5000000000902</c:v>
                </c:pt>
                <c:pt idx="5595">
                  <c:v>1022.0000000000902</c:v>
                </c:pt>
                <c:pt idx="5596">
                  <c:v>1022.5000000000902</c:v>
                </c:pt>
                <c:pt idx="5597">
                  <c:v>1023.0000000000902</c:v>
                </c:pt>
                <c:pt idx="5598">
                  <c:v>1023.5000000000902</c:v>
                </c:pt>
                <c:pt idx="5599">
                  <c:v>1024.00000000009</c:v>
                </c:pt>
                <c:pt idx="5600">
                  <c:v>1024.50000000009</c:v>
                </c:pt>
                <c:pt idx="5601">
                  <c:v>1025.00000000009</c:v>
                </c:pt>
                <c:pt idx="5602">
                  <c:v>1025.50000000009</c:v>
                </c:pt>
                <c:pt idx="5603">
                  <c:v>1026.00000000009</c:v>
                </c:pt>
                <c:pt idx="5604">
                  <c:v>1026.50000000009</c:v>
                </c:pt>
                <c:pt idx="5605">
                  <c:v>1027.00000000009</c:v>
                </c:pt>
                <c:pt idx="5606">
                  <c:v>1027.50000000009</c:v>
                </c:pt>
                <c:pt idx="5607">
                  <c:v>1028.00000000009</c:v>
                </c:pt>
                <c:pt idx="5608">
                  <c:v>1028.50000000009</c:v>
                </c:pt>
                <c:pt idx="5609">
                  <c:v>1029.00000000009</c:v>
                </c:pt>
                <c:pt idx="5610">
                  <c:v>1029.50000000009</c:v>
                </c:pt>
                <c:pt idx="5611">
                  <c:v>1030.00000000009</c:v>
                </c:pt>
                <c:pt idx="5612">
                  <c:v>1030.50000000009</c:v>
                </c:pt>
                <c:pt idx="5613">
                  <c:v>1031.00000000009</c:v>
                </c:pt>
                <c:pt idx="5614">
                  <c:v>1031.50000000009</c:v>
                </c:pt>
                <c:pt idx="5615">
                  <c:v>1032.00000000009</c:v>
                </c:pt>
                <c:pt idx="5616">
                  <c:v>1032.50000000009</c:v>
                </c:pt>
                <c:pt idx="5617">
                  <c:v>1033.00000000009</c:v>
                </c:pt>
                <c:pt idx="5618">
                  <c:v>1033.50000000009</c:v>
                </c:pt>
                <c:pt idx="5619">
                  <c:v>1034.00000000009</c:v>
                </c:pt>
                <c:pt idx="5620">
                  <c:v>1034.50000000009</c:v>
                </c:pt>
                <c:pt idx="5621">
                  <c:v>1035.00000000009</c:v>
                </c:pt>
                <c:pt idx="5622">
                  <c:v>1035.50000000009</c:v>
                </c:pt>
                <c:pt idx="5623">
                  <c:v>1036.00000000009</c:v>
                </c:pt>
                <c:pt idx="5624">
                  <c:v>1036.50000000009</c:v>
                </c:pt>
                <c:pt idx="5625">
                  <c:v>1037.00000000009</c:v>
                </c:pt>
                <c:pt idx="5626">
                  <c:v>1037.50000000009</c:v>
                </c:pt>
                <c:pt idx="5627">
                  <c:v>1038.00000000009</c:v>
                </c:pt>
                <c:pt idx="5628">
                  <c:v>1038.50000000009</c:v>
                </c:pt>
                <c:pt idx="5629">
                  <c:v>1039.00000000009</c:v>
                </c:pt>
                <c:pt idx="5630">
                  <c:v>1039.50000000009</c:v>
                </c:pt>
                <c:pt idx="5631">
                  <c:v>1040.00000000009</c:v>
                </c:pt>
                <c:pt idx="5632">
                  <c:v>1040.50000000009</c:v>
                </c:pt>
                <c:pt idx="5633">
                  <c:v>1041.00000000009</c:v>
                </c:pt>
                <c:pt idx="5634">
                  <c:v>1041.50000000009</c:v>
                </c:pt>
                <c:pt idx="5635">
                  <c:v>1042.00000000009</c:v>
                </c:pt>
                <c:pt idx="5636">
                  <c:v>1042.50000000009</c:v>
                </c:pt>
                <c:pt idx="5637">
                  <c:v>1043.00000000009</c:v>
                </c:pt>
                <c:pt idx="5638">
                  <c:v>1043.50000000009</c:v>
                </c:pt>
                <c:pt idx="5639">
                  <c:v>1044.00000000009</c:v>
                </c:pt>
                <c:pt idx="5640">
                  <c:v>1044.50000000009</c:v>
                </c:pt>
                <c:pt idx="5641">
                  <c:v>1045.00000000009</c:v>
                </c:pt>
                <c:pt idx="5642">
                  <c:v>1045.50000000009</c:v>
                </c:pt>
                <c:pt idx="5643">
                  <c:v>1046.00000000009</c:v>
                </c:pt>
                <c:pt idx="5644">
                  <c:v>1046.50000000009</c:v>
                </c:pt>
                <c:pt idx="5645">
                  <c:v>1047.00000000009</c:v>
                </c:pt>
                <c:pt idx="5646">
                  <c:v>1047.50000000009</c:v>
                </c:pt>
                <c:pt idx="5647">
                  <c:v>1048.00000000009</c:v>
                </c:pt>
                <c:pt idx="5648">
                  <c:v>1048.50000000009</c:v>
                </c:pt>
                <c:pt idx="5649">
                  <c:v>1049.00000000009</c:v>
                </c:pt>
                <c:pt idx="5650">
                  <c:v>1049.50000000009</c:v>
                </c:pt>
                <c:pt idx="5651">
                  <c:v>1050.00000000009</c:v>
                </c:pt>
                <c:pt idx="5652">
                  <c:v>1050.50000000009</c:v>
                </c:pt>
                <c:pt idx="5653">
                  <c:v>1051.00000000009</c:v>
                </c:pt>
                <c:pt idx="5654">
                  <c:v>1051.50000000009</c:v>
                </c:pt>
                <c:pt idx="5655">
                  <c:v>1052.00000000009</c:v>
                </c:pt>
                <c:pt idx="5656">
                  <c:v>1052.50000000009</c:v>
                </c:pt>
                <c:pt idx="5657">
                  <c:v>1053.00000000009</c:v>
                </c:pt>
                <c:pt idx="5658">
                  <c:v>1053.50000000009</c:v>
                </c:pt>
                <c:pt idx="5659">
                  <c:v>1054.00000000009</c:v>
                </c:pt>
                <c:pt idx="5660">
                  <c:v>1054.50000000009</c:v>
                </c:pt>
                <c:pt idx="5661">
                  <c:v>1055.00000000009</c:v>
                </c:pt>
                <c:pt idx="5662">
                  <c:v>1055.50000000009</c:v>
                </c:pt>
                <c:pt idx="5663">
                  <c:v>1056.00000000009</c:v>
                </c:pt>
                <c:pt idx="5664">
                  <c:v>1056.50000000009</c:v>
                </c:pt>
                <c:pt idx="5665">
                  <c:v>1057.00000000009</c:v>
                </c:pt>
                <c:pt idx="5666">
                  <c:v>1057.50000000009</c:v>
                </c:pt>
                <c:pt idx="5667">
                  <c:v>1058.00000000009</c:v>
                </c:pt>
                <c:pt idx="5668">
                  <c:v>1058.50000000009</c:v>
                </c:pt>
                <c:pt idx="5669">
                  <c:v>1059.00000000009</c:v>
                </c:pt>
                <c:pt idx="5670">
                  <c:v>1059.50000000009</c:v>
                </c:pt>
                <c:pt idx="5671">
                  <c:v>1060.00000000009</c:v>
                </c:pt>
                <c:pt idx="5672">
                  <c:v>1060.50000000009</c:v>
                </c:pt>
                <c:pt idx="5673">
                  <c:v>1061.00000000009</c:v>
                </c:pt>
                <c:pt idx="5674">
                  <c:v>1061.50000000009</c:v>
                </c:pt>
                <c:pt idx="5675">
                  <c:v>1062.00000000009</c:v>
                </c:pt>
                <c:pt idx="5676">
                  <c:v>1062.50000000009</c:v>
                </c:pt>
                <c:pt idx="5677">
                  <c:v>1063.00000000009</c:v>
                </c:pt>
                <c:pt idx="5678">
                  <c:v>1063.50000000009</c:v>
                </c:pt>
                <c:pt idx="5679">
                  <c:v>1064.00000000009</c:v>
                </c:pt>
                <c:pt idx="5680">
                  <c:v>1064.50000000009</c:v>
                </c:pt>
                <c:pt idx="5681">
                  <c:v>1065.00000000009</c:v>
                </c:pt>
                <c:pt idx="5682">
                  <c:v>1065.50000000009</c:v>
                </c:pt>
                <c:pt idx="5683">
                  <c:v>1066.00000000009</c:v>
                </c:pt>
                <c:pt idx="5684">
                  <c:v>1066.50000000009</c:v>
                </c:pt>
                <c:pt idx="5685">
                  <c:v>1067.00000000009</c:v>
                </c:pt>
                <c:pt idx="5686">
                  <c:v>1067.50000000009</c:v>
                </c:pt>
                <c:pt idx="5687">
                  <c:v>1068.00000000009</c:v>
                </c:pt>
                <c:pt idx="5688">
                  <c:v>1068.50000000009</c:v>
                </c:pt>
                <c:pt idx="5689">
                  <c:v>1069.00000000009</c:v>
                </c:pt>
                <c:pt idx="5690">
                  <c:v>1069.50000000009</c:v>
                </c:pt>
                <c:pt idx="5691">
                  <c:v>1070.00000000009</c:v>
                </c:pt>
                <c:pt idx="5692">
                  <c:v>1070.50000000009</c:v>
                </c:pt>
                <c:pt idx="5693">
                  <c:v>1071.00000000009</c:v>
                </c:pt>
                <c:pt idx="5694">
                  <c:v>1071.50000000009</c:v>
                </c:pt>
                <c:pt idx="5695">
                  <c:v>1072.00000000009</c:v>
                </c:pt>
                <c:pt idx="5696">
                  <c:v>1072.50000000009</c:v>
                </c:pt>
                <c:pt idx="5697">
                  <c:v>1073.00000000009</c:v>
                </c:pt>
                <c:pt idx="5698">
                  <c:v>1073.50000000009</c:v>
                </c:pt>
                <c:pt idx="5699">
                  <c:v>1074.00000000009</c:v>
                </c:pt>
                <c:pt idx="5700">
                  <c:v>1074.50000000009</c:v>
                </c:pt>
                <c:pt idx="5701">
                  <c:v>1075.00000000009</c:v>
                </c:pt>
                <c:pt idx="5702">
                  <c:v>1075.50000000009</c:v>
                </c:pt>
                <c:pt idx="5703">
                  <c:v>1076.00000000009</c:v>
                </c:pt>
                <c:pt idx="5704">
                  <c:v>1076.50000000009</c:v>
                </c:pt>
                <c:pt idx="5705">
                  <c:v>1077.00000000009</c:v>
                </c:pt>
                <c:pt idx="5706">
                  <c:v>1077.50000000009</c:v>
                </c:pt>
                <c:pt idx="5707">
                  <c:v>1078.00000000009</c:v>
                </c:pt>
                <c:pt idx="5708">
                  <c:v>1078.50000000009</c:v>
                </c:pt>
                <c:pt idx="5709">
                  <c:v>1079.00000000009</c:v>
                </c:pt>
                <c:pt idx="5710">
                  <c:v>1079.50000000009</c:v>
                </c:pt>
                <c:pt idx="5711">
                  <c:v>1080.00000000009</c:v>
                </c:pt>
                <c:pt idx="5712">
                  <c:v>1080.50000000009</c:v>
                </c:pt>
                <c:pt idx="5713">
                  <c:v>1081.00000000009</c:v>
                </c:pt>
                <c:pt idx="5714">
                  <c:v>1081.50000000009</c:v>
                </c:pt>
                <c:pt idx="5715">
                  <c:v>1082.00000000009</c:v>
                </c:pt>
                <c:pt idx="5716">
                  <c:v>1082.50000000009</c:v>
                </c:pt>
                <c:pt idx="5717">
                  <c:v>1083.00000000009</c:v>
                </c:pt>
                <c:pt idx="5718">
                  <c:v>1083.50000000009</c:v>
                </c:pt>
                <c:pt idx="5719">
                  <c:v>1084.00000000009</c:v>
                </c:pt>
                <c:pt idx="5720">
                  <c:v>1084.50000000009</c:v>
                </c:pt>
                <c:pt idx="5721">
                  <c:v>1085.00000000009</c:v>
                </c:pt>
                <c:pt idx="5722">
                  <c:v>1085.50000000009</c:v>
                </c:pt>
                <c:pt idx="5723">
                  <c:v>1086.00000000009</c:v>
                </c:pt>
                <c:pt idx="5724">
                  <c:v>1086.50000000009</c:v>
                </c:pt>
                <c:pt idx="5725">
                  <c:v>1087.00000000009</c:v>
                </c:pt>
                <c:pt idx="5726">
                  <c:v>1087.50000000009</c:v>
                </c:pt>
                <c:pt idx="5727">
                  <c:v>1088.00000000009</c:v>
                </c:pt>
                <c:pt idx="5728">
                  <c:v>1088.50000000009</c:v>
                </c:pt>
                <c:pt idx="5729">
                  <c:v>1089.00000000009</c:v>
                </c:pt>
                <c:pt idx="5730">
                  <c:v>1089.50000000009</c:v>
                </c:pt>
                <c:pt idx="5731">
                  <c:v>1090.00000000009</c:v>
                </c:pt>
                <c:pt idx="5732">
                  <c:v>1090.50000000009</c:v>
                </c:pt>
                <c:pt idx="5733">
                  <c:v>1091.00000000009</c:v>
                </c:pt>
                <c:pt idx="5734">
                  <c:v>1091.50000000009</c:v>
                </c:pt>
                <c:pt idx="5735">
                  <c:v>1092.00000000009</c:v>
                </c:pt>
                <c:pt idx="5736">
                  <c:v>1092.50000000009</c:v>
                </c:pt>
                <c:pt idx="5737">
                  <c:v>1093.00000000009</c:v>
                </c:pt>
                <c:pt idx="5738">
                  <c:v>1093.50000000009</c:v>
                </c:pt>
                <c:pt idx="5739">
                  <c:v>1094.00000000009</c:v>
                </c:pt>
                <c:pt idx="5740">
                  <c:v>1094.50000000009</c:v>
                </c:pt>
                <c:pt idx="5741">
                  <c:v>1095.00000000009</c:v>
                </c:pt>
                <c:pt idx="5742">
                  <c:v>1095.50000000009</c:v>
                </c:pt>
                <c:pt idx="5743">
                  <c:v>1096.00000000009</c:v>
                </c:pt>
                <c:pt idx="5744">
                  <c:v>1096.50000000009</c:v>
                </c:pt>
                <c:pt idx="5745">
                  <c:v>1097.00000000009</c:v>
                </c:pt>
                <c:pt idx="5746">
                  <c:v>1097.50000000009</c:v>
                </c:pt>
                <c:pt idx="5747">
                  <c:v>1098.00000000009</c:v>
                </c:pt>
                <c:pt idx="5748">
                  <c:v>1098.50000000009</c:v>
                </c:pt>
                <c:pt idx="5749">
                  <c:v>1099.00000000009</c:v>
                </c:pt>
                <c:pt idx="5750">
                  <c:v>1099.50000000009</c:v>
                </c:pt>
                <c:pt idx="5751">
                  <c:v>1100.00000000009</c:v>
                </c:pt>
                <c:pt idx="5752">
                  <c:v>1100.50000000009</c:v>
                </c:pt>
                <c:pt idx="5753">
                  <c:v>1101.00000000009</c:v>
                </c:pt>
                <c:pt idx="5754">
                  <c:v>1101.50000000009</c:v>
                </c:pt>
                <c:pt idx="5755">
                  <c:v>1102.00000000009</c:v>
                </c:pt>
                <c:pt idx="5756">
                  <c:v>1102.50000000009</c:v>
                </c:pt>
                <c:pt idx="5757">
                  <c:v>1103.00000000009</c:v>
                </c:pt>
                <c:pt idx="5758">
                  <c:v>1103.50000000009</c:v>
                </c:pt>
                <c:pt idx="5759">
                  <c:v>1104.00000000009</c:v>
                </c:pt>
                <c:pt idx="5760">
                  <c:v>1104.50000000009</c:v>
                </c:pt>
                <c:pt idx="5761">
                  <c:v>1105.00000000009</c:v>
                </c:pt>
                <c:pt idx="5762">
                  <c:v>1105.50000000009</c:v>
                </c:pt>
                <c:pt idx="5763">
                  <c:v>1106.00000000009</c:v>
                </c:pt>
                <c:pt idx="5764">
                  <c:v>1106.50000000009</c:v>
                </c:pt>
                <c:pt idx="5765">
                  <c:v>1107.00000000009</c:v>
                </c:pt>
                <c:pt idx="5766">
                  <c:v>1107.50000000009</c:v>
                </c:pt>
                <c:pt idx="5767">
                  <c:v>1108.00000000009</c:v>
                </c:pt>
                <c:pt idx="5768">
                  <c:v>1108.50000000009</c:v>
                </c:pt>
                <c:pt idx="5769">
                  <c:v>1109.00000000009</c:v>
                </c:pt>
                <c:pt idx="5770">
                  <c:v>1109.50000000009</c:v>
                </c:pt>
                <c:pt idx="5771">
                  <c:v>1110.00000000009</c:v>
                </c:pt>
                <c:pt idx="5772">
                  <c:v>1110.50000000009</c:v>
                </c:pt>
                <c:pt idx="5773">
                  <c:v>1111.00000000009</c:v>
                </c:pt>
                <c:pt idx="5774">
                  <c:v>1111.50000000009</c:v>
                </c:pt>
                <c:pt idx="5775">
                  <c:v>1112.00000000009</c:v>
                </c:pt>
                <c:pt idx="5776">
                  <c:v>1112.50000000009</c:v>
                </c:pt>
                <c:pt idx="5777">
                  <c:v>1113.00000000009</c:v>
                </c:pt>
                <c:pt idx="5778">
                  <c:v>1113.50000000009</c:v>
                </c:pt>
                <c:pt idx="5779">
                  <c:v>1114.00000000009</c:v>
                </c:pt>
                <c:pt idx="5780">
                  <c:v>1114.50000000009</c:v>
                </c:pt>
                <c:pt idx="5781">
                  <c:v>1115.00000000009</c:v>
                </c:pt>
                <c:pt idx="5782">
                  <c:v>1115.50000000009</c:v>
                </c:pt>
                <c:pt idx="5783">
                  <c:v>1116.00000000009</c:v>
                </c:pt>
                <c:pt idx="5784">
                  <c:v>1116.50000000009</c:v>
                </c:pt>
                <c:pt idx="5785">
                  <c:v>1117.00000000009</c:v>
                </c:pt>
                <c:pt idx="5786">
                  <c:v>1117.50000000009</c:v>
                </c:pt>
                <c:pt idx="5787">
                  <c:v>1118.00000000009</c:v>
                </c:pt>
                <c:pt idx="5788">
                  <c:v>1118.50000000009</c:v>
                </c:pt>
                <c:pt idx="5789">
                  <c:v>1119.00000000009</c:v>
                </c:pt>
                <c:pt idx="5790">
                  <c:v>1119.50000000009</c:v>
                </c:pt>
                <c:pt idx="5791">
                  <c:v>1120.00000000009</c:v>
                </c:pt>
                <c:pt idx="5792">
                  <c:v>1120.50000000009</c:v>
                </c:pt>
                <c:pt idx="5793">
                  <c:v>1121.00000000009</c:v>
                </c:pt>
                <c:pt idx="5794">
                  <c:v>1121.50000000009</c:v>
                </c:pt>
                <c:pt idx="5795">
                  <c:v>1122.00000000009</c:v>
                </c:pt>
                <c:pt idx="5796">
                  <c:v>1122.50000000009</c:v>
                </c:pt>
                <c:pt idx="5797">
                  <c:v>1123.00000000009</c:v>
                </c:pt>
                <c:pt idx="5798">
                  <c:v>1123.50000000009</c:v>
                </c:pt>
                <c:pt idx="5799">
                  <c:v>1124.00000000009</c:v>
                </c:pt>
                <c:pt idx="5800">
                  <c:v>1124.50000000009</c:v>
                </c:pt>
                <c:pt idx="5801">
                  <c:v>1125.00000000009</c:v>
                </c:pt>
                <c:pt idx="5802">
                  <c:v>1125.50000000009</c:v>
                </c:pt>
                <c:pt idx="5803">
                  <c:v>1126.00000000009</c:v>
                </c:pt>
                <c:pt idx="5804">
                  <c:v>1126.50000000009</c:v>
                </c:pt>
                <c:pt idx="5805">
                  <c:v>1127.00000000009</c:v>
                </c:pt>
                <c:pt idx="5806">
                  <c:v>1127.50000000009</c:v>
                </c:pt>
                <c:pt idx="5807">
                  <c:v>1128.00000000009</c:v>
                </c:pt>
                <c:pt idx="5808">
                  <c:v>1128.50000000009</c:v>
                </c:pt>
                <c:pt idx="5809">
                  <c:v>1129.00000000009</c:v>
                </c:pt>
                <c:pt idx="5810">
                  <c:v>1129.50000000009</c:v>
                </c:pt>
                <c:pt idx="5811">
                  <c:v>1130.00000000009</c:v>
                </c:pt>
                <c:pt idx="5812">
                  <c:v>1130.50000000009</c:v>
                </c:pt>
                <c:pt idx="5813">
                  <c:v>1131.00000000009</c:v>
                </c:pt>
                <c:pt idx="5814">
                  <c:v>1131.50000000009</c:v>
                </c:pt>
                <c:pt idx="5815">
                  <c:v>1132.00000000009</c:v>
                </c:pt>
                <c:pt idx="5816">
                  <c:v>1132.50000000009</c:v>
                </c:pt>
                <c:pt idx="5817">
                  <c:v>1133.00000000009</c:v>
                </c:pt>
                <c:pt idx="5818">
                  <c:v>1133.50000000009</c:v>
                </c:pt>
                <c:pt idx="5819">
                  <c:v>1134.00000000009</c:v>
                </c:pt>
                <c:pt idx="5820">
                  <c:v>1134.50000000009</c:v>
                </c:pt>
                <c:pt idx="5821">
                  <c:v>1135.00000000009</c:v>
                </c:pt>
                <c:pt idx="5822">
                  <c:v>1135.50000000009</c:v>
                </c:pt>
                <c:pt idx="5823">
                  <c:v>1136.00000000009</c:v>
                </c:pt>
                <c:pt idx="5824">
                  <c:v>1136.50000000009</c:v>
                </c:pt>
                <c:pt idx="5825">
                  <c:v>1137.00000000009</c:v>
                </c:pt>
                <c:pt idx="5826">
                  <c:v>1137.50000000009</c:v>
                </c:pt>
                <c:pt idx="5827">
                  <c:v>1138.00000000009</c:v>
                </c:pt>
                <c:pt idx="5828">
                  <c:v>1138.50000000009</c:v>
                </c:pt>
                <c:pt idx="5829">
                  <c:v>1139.00000000009</c:v>
                </c:pt>
                <c:pt idx="5830">
                  <c:v>1139.50000000009</c:v>
                </c:pt>
                <c:pt idx="5831">
                  <c:v>1140.00000000009</c:v>
                </c:pt>
                <c:pt idx="5832">
                  <c:v>1140.50000000009</c:v>
                </c:pt>
                <c:pt idx="5833">
                  <c:v>1141.00000000009</c:v>
                </c:pt>
                <c:pt idx="5834">
                  <c:v>1141.50000000009</c:v>
                </c:pt>
                <c:pt idx="5835">
                  <c:v>1142.00000000009</c:v>
                </c:pt>
                <c:pt idx="5836">
                  <c:v>1142.50000000009</c:v>
                </c:pt>
                <c:pt idx="5837">
                  <c:v>1143.00000000009</c:v>
                </c:pt>
                <c:pt idx="5838">
                  <c:v>1143.50000000009</c:v>
                </c:pt>
                <c:pt idx="5839">
                  <c:v>1144.00000000009</c:v>
                </c:pt>
                <c:pt idx="5840">
                  <c:v>1144.50000000009</c:v>
                </c:pt>
                <c:pt idx="5841">
                  <c:v>1145.00000000009</c:v>
                </c:pt>
                <c:pt idx="5842">
                  <c:v>1145.50000000009</c:v>
                </c:pt>
                <c:pt idx="5843">
                  <c:v>1146.00000000009</c:v>
                </c:pt>
                <c:pt idx="5844">
                  <c:v>1146.50000000009</c:v>
                </c:pt>
                <c:pt idx="5845">
                  <c:v>1147.00000000009</c:v>
                </c:pt>
                <c:pt idx="5846">
                  <c:v>1147.50000000009</c:v>
                </c:pt>
                <c:pt idx="5847">
                  <c:v>1148.00000000009</c:v>
                </c:pt>
                <c:pt idx="5848">
                  <c:v>1148.50000000009</c:v>
                </c:pt>
                <c:pt idx="5849">
                  <c:v>1149.00000000009</c:v>
                </c:pt>
                <c:pt idx="5850">
                  <c:v>1149.50000000009</c:v>
                </c:pt>
                <c:pt idx="5851">
                  <c:v>1150.00000000009</c:v>
                </c:pt>
                <c:pt idx="5852">
                  <c:v>1150.50000000009</c:v>
                </c:pt>
                <c:pt idx="5853">
                  <c:v>1151.00000000009</c:v>
                </c:pt>
                <c:pt idx="5854">
                  <c:v>1151.50000000009</c:v>
                </c:pt>
                <c:pt idx="5855">
                  <c:v>1152.00000000009</c:v>
                </c:pt>
                <c:pt idx="5856">
                  <c:v>1152.50000000009</c:v>
                </c:pt>
                <c:pt idx="5857">
                  <c:v>1153.00000000009</c:v>
                </c:pt>
                <c:pt idx="5858">
                  <c:v>1153.50000000009</c:v>
                </c:pt>
                <c:pt idx="5859">
                  <c:v>1154.00000000009</c:v>
                </c:pt>
                <c:pt idx="5860">
                  <c:v>1154.50000000009</c:v>
                </c:pt>
                <c:pt idx="5861">
                  <c:v>1155.00000000009</c:v>
                </c:pt>
                <c:pt idx="5862">
                  <c:v>1155.50000000009</c:v>
                </c:pt>
                <c:pt idx="5863">
                  <c:v>1156.00000000009</c:v>
                </c:pt>
                <c:pt idx="5864">
                  <c:v>1156.50000000009</c:v>
                </c:pt>
                <c:pt idx="5865">
                  <c:v>1157.00000000009</c:v>
                </c:pt>
                <c:pt idx="5866">
                  <c:v>1157.50000000009</c:v>
                </c:pt>
                <c:pt idx="5867">
                  <c:v>1158.00000000009</c:v>
                </c:pt>
                <c:pt idx="5868">
                  <c:v>1158.50000000009</c:v>
                </c:pt>
                <c:pt idx="5869">
                  <c:v>1159.00000000009</c:v>
                </c:pt>
                <c:pt idx="5870">
                  <c:v>1159.50000000009</c:v>
                </c:pt>
                <c:pt idx="5871">
                  <c:v>1160.00000000009</c:v>
                </c:pt>
                <c:pt idx="5872">
                  <c:v>1160.50000000009</c:v>
                </c:pt>
                <c:pt idx="5873">
                  <c:v>1161.00000000009</c:v>
                </c:pt>
                <c:pt idx="5874">
                  <c:v>1161.50000000009</c:v>
                </c:pt>
                <c:pt idx="5875">
                  <c:v>1162.00000000009</c:v>
                </c:pt>
                <c:pt idx="5876">
                  <c:v>1162.50000000009</c:v>
                </c:pt>
                <c:pt idx="5877">
                  <c:v>1163.00000000009</c:v>
                </c:pt>
                <c:pt idx="5878">
                  <c:v>1163.50000000009</c:v>
                </c:pt>
                <c:pt idx="5879">
                  <c:v>1164.00000000009</c:v>
                </c:pt>
                <c:pt idx="5880">
                  <c:v>1164.50000000009</c:v>
                </c:pt>
                <c:pt idx="5881">
                  <c:v>1165.00000000009</c:v>
                </c:pt>
                <c:pt idx="5882">
                  <c:v>1165.50000000009</c:v>
                </c:pt>
                <c:pt idx="5883">
                  <c:v>1166.00000000009</c:v>
                </c:pt>
                <c:pt idx="5884">
                  <c:v>1166.50000000009</c:v>
                </c:pt>
                <c:pt idx="5885">
                  <c:v>1167.00000000009</c:v>
                </c:pt>
                <c:pt idx="5886">
                  <c:v>1167.50000000009</c:v>
                </c:pt>
                <c:pt idx="5887">
                  <c:v>1168.00000000009</c:v>
                </c:pt>
                <c:pt idx="5888">
                  <c:v>1168.50000000009</c:v>
                </c:pt>
                <c:pt idx="5889">
                  <c:v>1169.00000000009</c:v>
                </c:pt>
                <c:pt idx="5890">
                  <c:v>1169.50000000009</c:v>
                </c:pt>
                <c:pt idx="5891">
                  <c:v>1170.00000000009</c:v>
                </c:pt>
                <c:pt idx="5892">
                  <c:v>1170.50000000009</c:v>
                </c:pt>
                <c:pt idx="5893">
                  <c:v>1171.00000000009</c:v>
                </c:pt>
                <c:pt idx="5894">
                  <c:v>1171.50000000009</c:v>
                </c:pt>
                <c:pt idx="5895">
                  <c:v>1172.00000000009</c:v>
                </c:pt>
                <c:pt idx="5896">
                  <c:v>1172.50000000009</c:v>
                </c:pt>
                <c:pt idx="5897">
                  <c:v>1173.00000000009</c:v>
                </c:pt>
                <c:pt idx="5898">
                  <c:v>1173.50000000009</c:v>
                </c:pt>
                <c:pt idx="5899">
                  <c:v>1174.00000000009</c:v>
                </c:pt>
                <c:pt idx="5900">
                  <c:v>1174.50000000009</c:v>
                </c:pt>
                <c:pt idx="5901">
                  <c:v>1175.00000000009</c:v>
                </c:pt>
                <c:pt idx="5902">
                  <c:v>1175.50000000009</c:v>
                </c:pt>
                <c:pt idx="5903">
                  <c:v>1176.00000000009</c:v>
                </c:pt>
                <c:pt idx="5904">
                  <c:v>1176.50000000009</c:v>
                </c:pt>
                <c:pt idx="5905">
                  <c:v>1177.00000000009</c:v>
                </c:pt>
                <c:pt idx="5906">
                  <c:v>1177.50000000009</c:v>
                </c:pt>
                <c:pt idx="5907">
                  <c:v>1178.00000000009</c:v>
                </c:pt>
                <c:pt idx="5908">
                  <c:v>1178.50000000009</c:v>
                </c:pt>
                <c:pt idx="5909">
                  <c:v>1179.00000000009</c:v>
                </c:pt>
                <c:pt idx="5910">
                  <c:v>1179.50000000009</c:v>
                </c:pt>
                <c:pt idx="5911">
                  <c:v>1180.00000000009</c:v>
                </c:pt>
                <c:pt idx="5912">
                  <c:v>1180.50000000009</c:v>
                </c:pt>
                <c:pt idx="5913">
                  <c:v>1181.00000000009</c:v>
                </c:pt>
                <c:pt idx="5914">
                  <c:v>1181.50000000009</c:v>
                </c:pt>
                <c:pt idx="5915">
                  <c:v>1182.00000000009</c:v>
                </c:pt>
                <c:pt idx="5916">
                  <c:v>1182.50000000009</c:v>
                </c:pt>
                <c:pt idx="5917">
                  <c:v>1183.00000000009</c:v>
                </c:pt>
                <c:pt idx="5918">
                  <c:v>1183.50000000009</c:v>
                </c:pt>
                <c:pt idx="5919">
                  <c:v>1184.00000000009</c:v>
                </c:pt>
                <c:pt idx="5920">
                  <c:v>1184.50000000009</c:v>
                </c:pt>
                <c:pt idx="5921">
                  <c:v>1185.00000000009</c:v>
                </c:pt>
                <c:pt idx="5922">
                  <c:v>1185.50000000009</c:v>
                </c:pt>
                <c:pt idx="5923">
                  <c:v>1186.00000000009</c:v>
                </c:pt>
                <c:pt idx="5924">
                  <c:v>1186.50000000009</c:v>
                </c:pt>
                <c:pt idx="5925">
                  <c:v>1187.00000000009</c:v>
                </c:pt>
                <c:pt idx="5926">
                  <c:v>1187.50000000009</c:v>
                </c:pt>
                <c:pt idx="5927">
                  <c:v>1188.00000000009</c:v>
                </c:pt>
                <c:pt idx="5928">
                  <c:v>1188.50000000009</c:v>
                </c:pt>
                <c:pt idx="5929">
                  <c:v>1189.00000000009</c:v>
                </c:pt>
                <c:pt idx="5930">
                  <c:v>1189.50000000009</c:v>
                </c:pt>
                <c:pt idx="5931">
                  <c:v>1190.00000000009</c:v>
                </c:pt>
                <c:pt idx="5932">
                  <c:v>1190.50000000009</c:v>
                </c:pt>
                <c:pt idx="5933">
                  <c:v>1191.00000000009</c:v>
                </c:pt>
                <c:pt idx="5934">
                  <c:v>1191.50000000009</c:v>
                </c:pt>
                <c:pt idx="5935">
                  <c:v>1192.00000000009</c:v>
                </c:pt>
                <c:pt idx="5936">
                  <c:v>1192.50000000009</c:v>
                </c:pt>
                <c:pt idx="5937">
                  <c:v>1193.00000000009</c:v>
                </c:pt>
                <c:pt idx="5938">
                  <c:v>1193.50000000009</c:v>
                </c:pt>
                <c:pt idx="5939">
                  <c:v>1194.00000000009</c:v>
                </c:pt>
                <c:pt idx="5940">
                  <c:v>1194.50000000009</c:v>
                </c:pt>
                <c:pt idx="5941">
                  <c:v>1195.00000000009</c:v>
                </c:pt>
                <c:pt idx="5942">
                  <c:v>1195.50000000009</c:v>
                </c:pt>
                <c:pt idx="5943">
                  <c:v>1196.00000000009</c:v>
                </c:pt>
                <c:pt idx="5944">
                  <c:v>1196.50000000009</c:v>
                </c:pt>
                <c:pt idx="5945">
                  <c:v>1197.00000000009</c:v>
                </c:pt>
                <c:pt idx="5946">
                  <c:v>1197.50000000009</c:v>
                </c:pt>
                <c:pt idx="5947">
                  <c:v>1198.00000000009</c:v>
                </c:pt>
                <c:pt idx="5948">
                  <c:v>1198.50000000009</c:v>
                </c:pt>
                <c:pt idx="5949">
                  <c:v>1199.00000000009</c:v>
                </c:pt>
                <c:pt idx="5950">
                  <c:v>1199.50000000009</c:v>
                </c:pt>
                <c:pt idx="5951">
                  <c:v>1200.00000000009</c:v>
                </c:pt>
                <c:pt idx="5952">
                  <c:v>1200.50000000009</c:v>
                </c:pt>
                <c:pt idx="5953">
                  <c:v>1201.00000000009</c:v>
                </c:pt>
                <c:pt idx="5954">
                  <c:v>1201.50000000009</c:v>
                </c:pt>
                <c:pt idx="5955">
                  <c:v>1202.00000000009</c:v>
                </c:pt>
                <c:pt idx="5956">
                  <c:v>1202.50000000009</c:v>
                </c:pt>
                <c:pt idx="5957">
                  <c:v>1203.00000000009</c:v>
                </c:pt>
                <c:pt idx="5958">
                  <c:v>1203.50000000009</c:v>
                </c:pt>
                <c:pt idx="5959">
                  <c:v>1204.00000000009</c:v>
                </c:pt>
                <c:pt idx="5960">
                  <c:v>1204.50000000009</c:v>
                </c:pt>
                <c:pt idx="5961">
                  <c:v>1205.00000000009</c:v>
                </c:pt>
                <c:pt idx="5962">
                  <c:v>1205.50000000009</c:v>
                </c:pt>
                <c:pt idx="5963">
                  <c:v>1206.00000000009</c:v>
                </c:pt>
                <c:pt idx="5964">
                  <c:v>1206.50000000009</c:v>
                </c:pt>
                <c:pt idx="5965">
                  <c:v>1207.00000000009</c:v>
                </c:pt>
                <c:pt idx="5966">
                  <c:v>1207.50000000009</c:v>
                </c:pt>
                <c:pt idx="5967">
                  <c:v>1208.00000000009</c:v>
                </c:pt>
                <c:pt idx="5968">
                  <c:v>1208.50000000009</c:v>
                </c:pt>
                <c:pt idx="5969">
                  <c:v>1209.00000000009</c:v>
                </c:pt>
                <c:pt idx="5970">
                  <c:v>1209.50000000009</c:v>
                </c:pt>
                <c:pt idx="5971">
                  <c:v>1210.00000000009</c:v>
                </c:pt>
                <c:pt idx="5972">
                  <c:v>1210.50000000009</c:v>
                </c:pt>
                <c:pt idx="5973">
                  <c:v>1211.00000000009</c:v>
                </c:pt>
                <c:pt idx="5974">
                  <c:v>1211.50000000009</c:v>
                </c:pt>
                <c:pt idx="5975">
                  <c:v>1212.00000000009</c:v>
                </c:pt>
                <c:pt idx="5976">
                  <c:v>1212.50000000009</c:v>
                </c:pt>
                <c:pt idx="5977">
                  <c:v>1213.00000000009</c:v>
                </c:pt>
                <c:pt idx="5978">
                  <c:v>1213.50000000009</c:v>
                </c:pt>
                <c:pt idx="5979">
                  <c:v>1214.00000000009</c:v>
                </c:pt>
                <c:pt idx="5980">
                  <c:v>1214.50000000009</c:v>
                </c:pt>
                <c:pt idx="5981">
                  <c:v>1215.00000000009</c:v>
                </c:pt>
                <c:pt idx="5982">
                  <c:v>1215.50000000009</c:v>
                </c:pt>
                <c:pt idx="5983">
                  <c:v>1216.00000000009</c:v>
                </c:pt>
                <c:pt idx="5984">
                  <c:v>1216.50000000009</c:v>
                </c:pt>
                <c:pt idx="5985">
                  <c:v>1217.00000000009</c:v>
                </c:pt>
                <c:pt idx="5986">
                  <c:v>1217.50000000009</c:v>
                </c:pt>
                <c:pt idx="5987">
                  <c:v>1218.00000000009</c:v>
                </c:pt>
                <c:pt idx="5988">
                  <c:v>1218.50000000009</c:v>
                </c:pt>
                <c:pt idx="5989">
                  <c:v>1219.00000000009</c:v>
                </c:pt>
                <c:pt idx="5990">
                  <c:v>1219.50000000009</c:v>
                </c:pt>
                <c:pt idx="5991">
                  <c:v>1220.00000000009</c:v>
                </c:pt>
                <c:pt idx="5992">
                  <c:v>1220.50000000009</c:v>
                </c:pt>
                <c:pt idx="5993">
                  <c:v>1221.00000000009</c:v>
                </c:pt>
                <c:pt idx="5994">
                  <c:v>1221.50000000009</c:v>
                </c:pt>
                <c:pt idx="5995">
                  <c:v>1222.00000000009</c:v>
                </c:pt>
                <c:pt idx="5996">
                  <c:v>1222.50000000009</c:v>
                </c:pt>
                <c:pt idx="5997">
                  <c:v>1223.00000000009</c:v>
                </c:pt>
                <c:pt idx="5998">
                  <c:v>1223.50000000009</c:v>
                </c:pt>
                <c:pt idx="5999">
                  <c:v>1224.00000000009</c:v>
                </c:pt>
                <c:pt idx="6000">
                  <c:v>1224.50000000009</c:v>
                </c:pt>
                <c:pt idx="6001">
                  <c:v>1225.00000000009</c:v>
                </c:pt>
                <c:pt idx="6002">
                  <c:v>1225.50000000009</c:v>
                </c:pt>
                <c:pt idx="6003">
                  <c:v>1226.00000000009</c:v>
                </c:pt>
                <c:pt idx="6004">
                  <c:v>1226.50000000009</c:v>
                </c:pt>
                <c:pt idx="6005">
                  <c:v>1227.00000000009</c:v>
                </c:pt>
                <c:pt idx="6006">
                  <c:v>1227.50000000009</c:v>
                </c:pt>
                <c:pt idx="6007">
                  <c:v>1228.00000000009</c:v>
                </c:pt>
                <c:pt idx="6008">
                  <c:v>1228.50000000009</c:v>
                </c:pt>
                <c:pt idx="6009">
                  <c:v>1229.00000000009</c:v>
                </c:pt>
                <c:pt idx="6010">
                  <c:v>1229.50000000009</c:v>
                </c:pt>
                <c:pt idx="6011">
                  <c:v>1230.00000000009</c:v>
                </c:pt>
                <c:pt idx="6012">
                  <c:v>1230.50000000009</c:v>
                </c:pt>
                <c:pt idx="6013">
                  <c:v>1231.00000000009</c:v>
                </c:pt>
                <c:pt idx="6014">
                  <c:v>1231.50000000009</c:v>
                </c:pt>
                <c:pt idx="6015">
                  <c:v>1232.00000000009</c:v>
                </c:pt>
                <c:pt idx="6016">
                  <c:v>1232.50000000009</c:v>
                </c:pt>
                <c:pt idx="6017">
                  <c:v>1233.00000000009</c:v>
                </c:pt>
                <c:pt idx="6018">
                  <c:v>1233.50000000009</c:v>
                </c:pt>
                <c:pt idx="6019">
                  <c:v>1234.00000000009</c:v>
                </c:pt>
                <c:pt idx="6020">
                  <c:v>1234.50000000009</c:v>
                </c:pt>
                <c:pt idx="6021">
                  <c:v>1235.00000000009</c:v>
                </c:pt>
                <c:pt idx="6022">
                  <c:v>1235.50000000009</c:v>
                </c:pt>
                <c:pt idx="6023">
                  <c:v>1236.00000000009</c:v>
                </c:pt>
                <c:pt idx="6024">
                  <c:v>1236.50000000009</c:v>
                </c:pt>
                <c:pt idx="6025">
                  <c:v>1237.00000000009</c:v>
                </c:pt>
                <c:pt idx="6026">
                  <c:v>1237.50000000009</c:v>
                </c:pt>
                <c:pt idx="6027">
                  <c:v>1238.00000000009</c:v>
                </c:pt>
                <c:pt idx="6028">
                  <c:v>1238.50000000009</c:v>
                </c:pt>
                <c:pt idx="6029">
                  <c:v>1239.00000000009</c:v>
                </c:pt>
                <c:pt idx="6030">
                  <c:v>1239.50000000009</c:v>
                </c:pt>
                <c:pt idx="6031">
                  <c:v>1240.00000000009</c:v>
                </c:pt>
                <c:pt idx="6032">
                  <c:v>1240.50000000009</c:v>
                </c:pt>
                <c:pt idx="6033">
                  <c:v>1241.00000000009</c:v>
                </c:pt>
                <c:pt idx="6034">
                  <c:v>1241.50000000009</c:v>
                </c:pt>
                <c:pt idx="6035">
                  <c:v>1242.00000000009</c:v>
                </c:pt>
                <c:pt idx="6036">
                  <c:v>1242.50000000009</c:v>
                </c:pt>
                <c:pt idx="6037">
                  <c:v>1243.00000000009</c:v>
                </c:pt>
                <c:pt idx="6038">
                  <c:v>1243.50000000009</c:v>
                </c:pt>
                <c:pt idx="6039">
                  <c:v>1244.00000000009</c:v>
                </c:pt>
                <c:pt idx="6040">
                  <c:v>1244.50000000009</c:v>
                </c:pt>
                <c:pt idx="6041">
                  <c:v>1245.00000000009</c:v>
                </c:pt>
                <c:pt idx="6042">
                  <c:v>1245.50000000009</c:v>
                </c:pt>
                <c:pt idx="6043">
                  <c:v>1246.00000000009</c:v>
                </c:pt>
                <c:pt idx="6044">
                  <c:v>1246.50000000009</c:v>
                </c:pt>
                <c:pt idx="6045">
                  <c:v>1247.00000000009</c:v>
                </c:pt>
                <c:pt idx="6046">
                  <c:v>1247.50000000009</c:v>
                </c:pt>
                <c:pt idx="6047">
                  <c:v>1248.00000000009</c:v>
                </c:pt>
                <c:pt idx="6048">
                  <c:v>1248.50000000009</c:v>
                </c:pt>
                <c:pt idx="6049">
                  <c:v>1249.00000000009</c:v>
                </c:pt>
                <c:pt idx="6050">
                  <c:v>1249.50000000009</c:v>
                </c:pt>
                <c:pt idx="6051">
                  <c:v>1250.00000000009</c:v>
                </c:pt>
                <c:pt idx="6052">
                  <c:v>1250.50000000009</c:v>
                </c:pt>
                <c:pt idx="6053">
                  <c:v>1251.00000000009</c:v>
                </c:pt>
                <c:pt idx="6054">
                  <c:v>1251.50000000009</c:v>
                </c:pt>
                <c:pt idx="6055">
                  <c:v>1252.00000000009</c:v>
                </c:pt>
                <c:pt idx="6056">
                  <c:v>1252.50000000009</c:v>
                </c:pt>
                <c:pt idx="6057">
                  <c:v>1253.00000000009</c:v>
                </c:pt>
                <c:pt idx="6058">
                  <c:v>1253.50000000009</c:v>
                </c:pt>
                <c:pt idx="6059">
                  <c:v>1254.00000000009</c:v>
                </c:pt>
                <c:pt idx="6060">
                  <c:v>1254.50000000009</c:v>
                </c:pt>
                <c:pt idx="6061">
                  <c:v>1255.00000000009</c:v>
                </c:pt>
                <c:pt idx="6062">
                  <c:v>1255.50000000009</c:v>
                </c:pt>
                <c:pt idx="6063">
                  <c:v>1256.00000000009</c:v>
                </c:pt>
                <c:pt idx="6064">
                  <c:v>1256.50000000009</c:v>
                </c:pt>
                <c:pt idx="6065">
                  <c:v>1257.00000000009</c:v>
                </c:pt>
                <c:pt idx="6066">
                  <c:v>1257.50000000009</c:v>
                </c:pt>
                <c:pt idx="6067">
                  <c:v>1258.00000000009</c:v>
                </c:pt>
                <c:pt idx="6068">
                  <c:v>1258.50000000009</c:v>
                </c:pt>
                <c:pt idx="6069">
                  <c:v>1259.00000000009</c:v>
                </c:pt>
                <c:pt idx="6070">
                  <c:v>1259.50000000009</c:v>
                </c:pt>
                <c:pt idx="6071">
                  <c:v>1260.00000000009</c:v>
                </c:pt>
                <c:pt idx="6072">
                  <c:v>1260.50000000009</c:v>
                </c:pt>
                <c:pt idx="6073">
                  <c:v>1261.00000000009</c:v>
                </c:pt>
                <c:pt idx="6074">
                  <c:v>1261.50000000009</c:v>
                </c:pt>
                <c:pt idx="6075">
                  <c:v>1262.00000000009</c:v>
                </c:pt>
                <c:pt idx="6076">
                  <c:v>1262.50000000009</c:v>
                </c:pt>
                <c:pt idx="6077">
                  <c:v>1263.00000000009</c:v>
                </c:pt>
                <c:pt idx="6078">
                  <c:v>1263.50000000009</c:v>
                </c:pt>
                <c:pt idx="6079">
                  <c:v>1264.00000000009</c:v>
                </c:pt>
                <c:pt idx="6080">
                  <c:v>1264.50000000009</c:v>
                </c:pt>
                <c:pt idx="6081">
                  <c:v>1265.00000000009</c:v>
                </c:pt>
                <c:pt idx="6082">
                  <c:v>1265.50000000009</c:v>
                </c:pt>
                <c:pt idx="6083">
                  <c:v>1266.00000000009</c:v>
                </c:pt>
                <c:pt idx="6084">
                  <c:v>1266.50000000009</c:v>
                </c:pt>
                <c:pt idx="6085">
                  <c:v>1267.00000000009</c:v>
                </c:pt>
                <c:pt idx="6086">
                  <c:v>1267.50000000009</c:v>
                </c:pt>
                <c:pt idx="6087">
                  <c:v>1268.00000000009</c:v>
                </c:pt>
                <c:pt idx="6088">
                  <c:v>1268.50000000009</c:v>
                </c:pt>
                <c:pt idx="6089">
                  <c:v>1269.00000000009</c:v>
                </c:pt>
                <c:pt idx="6090">
                  <c:v>1269.50000000009</c:v>
                </c:pt>
                <c:pt idx="6091">
                  <c:v>1270.00000000009</c:v>
                </c:pt>
                <c:pt idx="6092">
                  <c:v>1270.50000000009</c:v>
                </c:pt>
                <c:pt idx="6093">
                  <c:v>1271.00000000009</c:v>
                </c:pt>
                <c:pt idx="6094">
                  <c:v>1271.50000000009</c:v>
                </c:pt>
                <c:pt idx="6095">
                  <c:v>1272.00000000009</c:v>
                </c:pt>
                <c:pt idx="6096">
                  <c:v>1272.50000000009</c:v>
                </c:pt>
                <c:pt idx="6097">
                  <c:v>1273.00000000009</c:v>
                </c:pt>
                <c:pt idx="6098">
                  <c:v>1273.50000000009</c:v>
                </c:pt>
                <c:pt idx="6099">
                  <c:v>1274.00000000009</c:v>
                </c:pt>
                <c:pt idx="6100">
                  <c:v>1274.50000000009</c:v>
                </c:pt>
                <c:pt idx="6101">
                  <c:v>1275.00000000009</c:v>
                </c:pt>
                <c:pt idx="6102">
                  <c:v>1275.50000000009</c:v>
                </c:pt>
                <c:pt idx="6103">
                  <c:v>1276.00000000009</c:v>
                </c:pt>
                <c:pt idx="6104">
                  <c:v>1276.50000000009</c:v>
                </c:pt>
                <c:pt idx="6105">
                  <c:v>1277.00000000009</c:v>
                </c:pt>
                <c:pt idx="6106">
                  <c:v>1277.50000000009</c:v>
                </c:pt>
                <c:pt idx="6107">
                  <c:v>1278.00000000009</c:v>
                </c:pt>
                <c:pt idx="6108">
                  <c:v>1278.50000000009</c:v>
                </c:pt>
                <c:pt idx="6109">
                  <c:v>1279.00000000009</c:v>
                </c:pt>
                <c:pt idx="6110">
                  <c:v>1279.50000000009</c:v>
                </c:pt>
                <c:pt idx="6111">
                  <c:v>1280.00000000009</c:v>
                </c:pt>
                <c:pt idx="6112">
                  <c:v>1280.50000000009</c:v>
                </c:pt>
                <c:pt idx="6113">
                  <c:v>1281.00000000009</c:v>
                </c:pt>
                <c:pt idx="6114">
                  <c:v>1281.50000000009</c:v>
                </c:pt>
                <c:pt idx="6115">
                  <c:v>1282.00000000009</c:v>
                </c:pt>
                <c:pt idx="6116">
                  <c:v>1282.50000000009</c:v>
                </c:pt>
                <c:pt idx="6117">
                  <c:v>1283.00000000009</c:v>
                </c:pt>
                <c:pt idx="6118">
                  <c:v>1283.50000000009</c:v>
                </c:pt>
                <c:pt idx="6119">
                  <c:v>1284.00000000009</c:v>
                </c:pt>
                <c:pt idx="6120">
                  <c:v>1284.50000000009</c:v>
                </c:pt>
                <c:pt idx="6121">
                  <c:v>1285.00000000009</c:v>
                </c:pt>
                <c:pt idx="6122">
                  <c:v>1285.50000000009</c:v>
                </c:pt>
                <c:pt idx="6123">
                  <c:v>1286.00000000009</c:v>
                </c:pt>
                <c:pt idx="6124">
                  <c:v>1286.50000000009</c:v>
                </c:pt>
                <c:pt idx="6125">
                  <c:v>1287.00000000009</c:v>
                </c:pt>
                <c:pt idx="6126">
                  <c:v>1287.50000000009</c:v>
                </c:pt>
                <c:pt idx="6127">
                  <c:v>1288.00000000009</c:v>
                </c:pt>
                <c:pt idx="6128">
                  <c:v>1288.50000000009</c:v>
                </c:pt>
                <c:pt idx="6129">
                  <c:v>1289.00000000009</c:v>
                </c:pt>
                <c:pt idx="6130">
                  <c:v>1289.50000000009</c:v>
                </c:pt>
                <c:pt idx="6131">
                  <c:v>1290.00000000009</c:v>
                </c:pt>
                <c:pt idx="6132">
                  <c:v>1290.50000000009</c:v>
                </c:pt>
                <c:pt idx="6133">
                  <c:v>1291.00000000009</c:v>
                </c:pt>
                <c:pt idx="6134">
                  <c:v>1291.50000000009</c:v>
                </c:pt>
                <c:pt idx="6135">
                  <c:v>1292.00000000009</c:v>
                </c:pt>
                <c:pt idx="6136">
                  <c:v>1292.50000000009</c:v>
                </c:pt>
                <c:pt idx="6137">
                  <c:v>1293.00000000009</c:v>
                </c:pt>
                <c:pt idx="6138">
                  <c:v>1293.50000000009</c:v>
                </c:pt>
                <c:pt idx="6139">
                  <c:v>1294.00000000009</c:v>
                </c:pt>
                <c:pt idx="6140">
                  <c:v>1294.50000000009</c:v>
                </c:pt>
                <c:pt idx="6141">
                  <c:v>1295.00000000009</c:v>
                </c:pt>
                <c:pt idx="6142">
                  <c:v>1295.50000000009</c:v>
                </c:pt>
                <c:pt idx="6143">
                  <c:v>1296.00000000009</c:v>
                </c:pt>
                <c:pt idx="6144">
                  <c:v>1296.50000000009</c:v>
                </c:pt>
                <c:pt idx="6145">
                  <c:v>1297.00000000009</c:v>
                </c:pt>
                <c:pt idx="6146">
                  <c:v>1297.50000000009</c:v>
                </c:pt>
                <c:pt idx="6147">
                  <c:v>1298.00000000009</c:v>
                </c:pt>
                <c:pt idx="6148">
                  <c:v>1298.50000000009</c:v>
                </c:pt>
                <c:pt idx="6149">
                  <c:v>1299.00000000009</c:v>
                </c:pt>
                <c:pt idx="6150">
                  <c:v>1299.50000000009</c:v>
                </c:pt>
                <c:pt idx="6151">
                  <c:v>1300.00000000009</c:v>
                </c:pt>
                <c:pt idx="6152">
                  <c:v>1300.50000000009</c:v>
                </c:pt>
                <c:pt idx="6153">
                  <c:v>1301.00000000009</c:v>
                </c:pt>
                <c:pt idx="6154">
                  <c:v>1301.50000000009</c:v>
                </c:pt>
                <c:pt idx="6155">
                  <c:v>1302.00000000009</c:v>
                </c:pt>
                <c:pt idx="6156">
                  <c:v>1302.50000000009</c:v>
                </c:pt>
                <c:pt idx="6157">
                  <c:v>1303.00000000009</c:v>
                </c:pt>
                <c:pt idx="6158">
                  <c:v>1303.50000000009</c:v>
                </c:pt>
                <c:pt idx="6159">
                  <c:v>1304.00000000009</c:v>
                </c:pt>
                <c:pt idx="6160">
                  <c:v>1304.50000000009</c:v>
                </c:pt>
                <c:pt idx="6161">
                  <c:v>1305.00000000009</c:v>
                </c:pt>
                <c:pt idx="6162">
                  <c:v>1305.50000000009</c:v>
                </c:pt>
                <c:pt idx="6163">
                  <c:v>1306.00000000009</c:v>
                </c:pt>
                <c:pt idx="6164">
                  <c:v>1306.50000000009</c:v>
                </c:pt>
                <c:pt idx="6165">
                  <c:v>1307.00000000009</c:v>
                </c:pt>
                <c:pt idx="6166">
                  <c:v>1307.50000000009</c:v>
                </c:pt>
                <c:pt idx="6167">
                  <c:v>1308.00000000009</c:v>
                </c:pt>
                <c:pt idx="6168">
                  <c:v>1308.50000000009</c:v>
                </c:pt>
                <c:pt idx="6169">
                  <c:v>1309.00000000009</c:v>
                </c:pt>
                <c:pt idx="6170">
                  <c:v>1309.50000000009</c:v>
                </c:pt>
                <c:pt idx="6171">
                  <c:v>1310.00000000009</c:v>
                </c:pt>
                <c:pt idx="6172">
                  <c:v>1310.50000000009</c:v>
                </c:pt>
                <c:pt idx="6173">
                  <c:v>1311.00000000009</c:v>
                </c:pt>
                <c:pt idx="6174">
                  <c:v>1311.50000000009</c:v>
                </c:pt>
                <c:pt idx="6175">
                  <c:v>1312.00000000009</c:v>
                </c:pt>
                <c:pt idx="6176">
                  <c:v>1312.50000000009</c:v>
                </c:pt>
                <c:pt idx="6177">
                  <c:v>1313.00000000009</c:v>
                </c:pt>
                <c:pt idx="6178">
                  <c:v>1313.50000000009</c:v>
                </c:pt>
                <c:pt idx="6179">
                  <c:v>1314.00000000009</c:v>
                </c:pt>
                <c:pt idx="6180">
                  <c:v>1314.50000000009</c:v>
                </c:pt>
                <c:pt idx="6181">
                  <c:v>1315.00000000009</c:v>
                </c:pt>
                <c:pt idx="6182">
                  <c:v>1315.50000000009</c:v>
                </c:pt>
                <c:pt idx="6183">
                  <c:v>1316.00000000009</c:v>
                </c:pt>
                <c:pt idx="6184">
                  <c:v>1316.50000000009</c:v>
                </c:pt>
                <c:pt idx="6185">
                  <c:v>1317.00000000009</c:v>
                </c:pt>
                <c:pt idx="6186">
                  <c:v>1317.50000000009</c:v>
                </c:pt>
                <c:pt idx="6187">
                  <c:v>1318.00000000009</c:v>
                </c:pt>
                <c:pt idx="6188">
                  <c:v>1318.50000000009</c:v>
                </c:pt>
                <c:pt idx="6189">
                  <c:v>1319.00000000009</c:v>
                </c:pt>
                <c:pt idx="6190">
                  <c:v>1319.50000000009</c:v>
                </c:pt>
                <c:pt idx="6191">
                  <c:v>1320.00000000009</c:v>
                </c:pt>
                <c:pt idx="6192">
                  <c:v>1320.50000000009</c:v>
                </c:pt>
                <c:pt idx="6193">
                  <c:v>1321.00000000009</c:v>
                </c:pt>
                <c:pt idx="6194">
                  <c:v>1321.50000000009</c:v>
                </c:pt>
                <c:pt idx="6195">
                  <c:v>1322.00000000009</c:v>
                </c:pt>
                <c:pt idx="6196">
                  <c:v>1322.50000000009</c:v>
                </c:pt>
                <c:pt idx="6197">
                  <c:v>1323.00000000009</c:v>
                </c:pt>
                <c:pt idx="6198">
                  <c:v>1323.50000000009</c:v>
                </c:pt>
                <c:pt idx="6199">
                  <c:v>1324.00000000009</c:v>
                </c:pt>
                <c:pt idx="6200">
                  <c:v>1324.50000000009</c:v>
                </c:pt>
                <c:pt idx="6201">
                  <c:v>1325.00000000009</c:v>
                </c:pt>
                <c:pt idx="6202">
                  <c:v>1325.50000000009</c:v>
                </c:pt>
                <c:pt idx="6203">
                  <c:v>1326.00000000009</c:v>
                </c:pt>
                <c:pt idx="6204">
                  <c:v>1326.50000000009</c:v>
                </c:pt>
                <c:pt idx="6205">
                  <c:v>1327.00000000009</c:v>
                </c:pt>
                <c:pt idx="6206">
                  <c:v>1327.50000000009</c:v>
                </c:pt>
                <c:pt idx="6207">
                  <c:v>1328.00000000009</c:v>
                </c:pt>
                <c:pt idx="6208">
                  <c:v>1328.50000000009</c:v>
                </c:pt>
                <c:pt idx="6209">
                  <c:v>1329.00000000009</c:v>
                </c:pt>
                <c:pt idx="6210">
                  <c:v>1329.50000000009</c:v>
                </c:pt>
                <c:pt idx="6211">
                  <c:v>1330.00000000009</c:v>
                </c:pt>
                <c:pt idx="6212">
                  <c:v>1330.50000000009</c:v>
                </c:pt>
                <c:pt idx="6213">
                  <c:v>1331.00000000009</c:v>
                </c:pt>
                <c:pt idx="6214">
                  <c:v>1331.50000000009</c:v>
                </c:pt>
                <c:pt idx="6215">
                  <c:v>1332.00000000009</c:v>
                </c:pt>
                <c:pt idx="6216">
                  <c:v>1332.50000000009</c:v>
                </c:pt>
                <c:pt idx="6217">
                  <c:v>1333.00000000009</c:v>
                </c:pt>
                <c:pt idx="6218">
                  <c:v>1333.50000000009</c:v>
                </c:pt>
                <c:pt idx="6219">
                  <c:v>1334.00000000009</c:v>
                </c:pt>
                <c:pt idx="6220">
                  <c:v>1334.50000000009</c:v>
                </c:pt>
                <c:pt idx="6221">
                  <c:v>1335.00000000009</c:v>
                </c:pt>
                <c:pt idx="6222">
                  <c:v>1335.50000000009</c:v>
                </c:pt>
                <c:pt idx="6223">
                  <c:v>1336.00000000009</c:v>
                </c:pt>
                <c:pt idx="6224">
                  <c:v>1336.50000000009</c:v>
                </c:pt>
                <c:pt idx="6225">
                  <c:v>1337.00000000009</c:v>
                </c:pt>
                <c:pt idx="6226">
                  <c:v>1337.50000000009</c:v>
                </c:pt>
                <c:pt idx="6227">
                  <c:v>1338.00000000009</c:v>
                </c:pt>
                <c:pt idx="6228">
                  <c:v>1338.50000000009</c:v>
                </c:pt>
                <c:pt idx="6229">
                  <c:v>1339.00000000009</c:v>
                </c:pt>
                <c:pt idx="6230">
                  <c:v>1339.50000000009</c:v>
                </c:pt>
                <c:pt idx="6231">
                  <c:v>1340.00000000009</c:v>
                </c:pt>
                <c:pt idx="6232">
                  <c:v>1340.50000000009</c:v>
                </c:pt>
                <c:pt idx="6233">
                  <c:v>1341.00000000009</c:v>
                </c:pt>
                <c:pt idx="6234">
                  <c:v>1341.50000000009</c:v>
                </c:pt>
                <c:pt idx="6235">
                  <c:v>1342.00000000009</c:v>
                </c:pt>
                <c:pt idx="6236">
                  <c:v>1342.50000000009</c:v>
                </c:pt>
                <c:pt idx="6237">
                  <c:v>1343.00000000009</c:v>
                </c:pt>
                <c:pt idx="6238">
                  <c:v>1343.50000000009</c:v>
                </c:pt>
                <c:pt idx="6239">
                  <c:v>1344.00000000009</c:v>
                </c:pt>
                <c:pt idx="6240">
                  <c:v>1344.50000000009</c:v>
                </c:pt>
                <c:pt idx="6241">
                  <c:v>1345.00000000009</c:v>
                </c:pt>
                <c:pt idx="6242">
                  <c:v>1345.50000000009</c:v>
                </c:pt>
                <c:pt idx="6243">
                  <c:v>1346.00000000009</c:v>
                </c:pt>
                <c:pt idx="6244">
                  <c:v>1346.50000000009</c:v>
                </c:pt>
                <c:pt idx="6245">
                  <c:v>1347.00000000009</c:v>
                </c:pt>
                <c:pt idx="6246">
                  <c:v>1347.50000000009</c:v>
                </c:pt>
                <c:pt idx="6247">
                  <c:v>1348.00000000009</c:v>
                </c:pt>
                <c:pt idx="6248">
                  <c:v>1348.50000000009</c:v>
                </c:pt>
                <c:pt idx="6249">
                  <c:v>1349.00000000009</c:v>
                </c:pt>
                <c:pt idx="6250">
                  <c:v>1349.50000000009</c:v>
                </c:pt>
                <c:pt idx="6251">
                  <c:v>1350.00000000009</c:v>
                </c:pt>
                <c:pt idx="6252">
                  <c:v>1350.50000000009</c:v>
                </c:pt>
                <c:pt idx="6253">
                  <c:v>1351.00000000009</c:v>
                </c:pt>
                <c:pt idx="6254">
                  <c:v>1351.50000000009</c:v>
                </c:pt>
                <c:pt idx="6255">
                  <c:v>1352.00000000009</c:v>
                </c:pt>
                <c:pt idx="6256">
                  <c:v>1352.50000000009</c:v>
                </c:pt>
                <c:pt idx="6257">
                  <c:v>1353.00000000009</c:v>
                </c:pt>
                <c:pt idx="6258">
                  <c:v>1353.50000000009</c:v>
                </c:pt>
                <c:pt idx="6259">
                  <c:v>1354.00000000009</c:v>
                </c:pt>
                <c:pt idx="6260">
                  <c:v>1354.50000000009</c:v>
                </c:pt>
                <c:pt idx="6261">
                  <c:v>1355.00000000009</c:v>
                </c:pt>
                <c:pt idx="6262">
                  <c:v>1355.50000000009</c:v>
                </c:pt>
                <c:pt idx="6263">
                  <c:v>1356.00000000009</c:v>
                </c:pt>
                <c:pt idx="6264">
                  <c:v>1356.50000000009</c:v>
                </c:pt>
                <c:pt idx="6265">
                  <c:v>1357.00000000009</c:v>
                </c:pt>
                <c:pt idx="6266">
                  <c:v>1357.50000000009</c:v>
                </c:pt>
                <c:pt idx="6267">
                  <c:v>1358.00000000009</c:v>
                </c:pt>
                <c:pt idx="6268">
                  <c:v>1358.50000000009</c:v>
                </c:pt>
                <c:pt idx="6269">
                  <c:v>1359.00000000009</c:v>
                </c:pt>
                <c:pt idx="6270">
                  <c:v>1359.50000000009</c:v>
                </c:pt>
                <c:pt idx="6271">
                  <c:v>1360.00000000009</c:v>
                </c:pt>
                <c:pt idx="6272">
                  <c:v>1360.50000000009</c:v>
                </c:pt>
                <c:pt idx="6273">
                  <c:v>1361.00000000009</c:v>
                </c:pt>
                <c:pt idx="6274">
                  <c:v>1361.50000000009</c:v>
                </c:pt>
                <c:pt idx="6275">
                  <c:v>1362.00000000009</c:v>
                </c:pt>
                <c:pt idx="6276">
                  <c:v>1362.50000000009</c:v>
                </c:pt>
                <c:pt idx="6277">
                  <c:v>1363.00000000009</c:v>
                </c:pt>
                <c:pt idx="6278">
                  <c:v>1363.50000000009</c:v>
                </c:pt>
                <c:pt idx="6279">
                  <c:v>1364.00000000009</c:v>
                </c:pt>
                <c:pt idx="6280">
                  <c:v>1364.50000000009</c:v>
                </c:pt>
                <c:pt idx="6281">
                  <c:v>1365.00000000009</c:v>
                </c:pt>
                <c:pt idx="6282">
                  <c:v>1365.50000000009</c:v>
                </c:pt>
                <c:pt idx="6283">
                  <c:v>1366.00000000009</c:v>
                </c:pt>
                <c:pt idx="6284">
                  <c:v>1366.50000000009</c:v>
                </c:pt>
                <c:pt idx="6285">
                  <c:v>1367.00000000009</c:v>
                </c:pt>
                <c:pt idx="6286">
                  <c:v>1367.50000000009</c:v>
                </c:pt>
                <c:pt idx="6287">
                  <c:v>1368.00000000009</c:v>
                </c:pt>
                <c:pt idx="6288">
                  <c:v>1368.50000000009</c:v>
                </c:pt>
                <c:pt idx="6289">
                  <c:v>1369.00000000009</c:v>
                </c:pt>
                <c:pt idx="6290">
                  <c:v>1369.50000000009</c:v>
                </c:pt>
                <c:pt idx="6291">
                  <c:v>1370.00000000009</c:v>
                </c:pt>
                <c:pt idx="6292">
                  <c:v>1370.50000000009</c:v>
                </c:pt>
                <c:pt idx="6293">
                  <c:v>1371.00000000009</c:v>
                </c:pt>
                <c:pt idx="6294">
                  <c:v>1371.50000000009</c:v>
                </c:pt>
                <c:pt idx="6295">
                  <c:v>1372.00000000009</c:v>
                </c:pt>
                <c:pt idx="6296">
                  <c:v>1372.50000000009</c:v>
                </c:pt>
                <c:pt idx="6297">
                  <c:v>1373.00000000009</c:v>
                </c:pt>
                <c:pt idx="6298">
                  <c:v>1373.50000000009</c:v>
                </c:pt>
                <c:pt idx="6299">
                  <c:v>1374.00000000009</c:v>
                </c:pt>
                <c:pt idx="6300">
                  <c:v>1374.50000000009</c:v>
                </c:pt>
                <c:pt idx="6301">
                  <c:v>1375.00000000009</c:v>
                </c:pt>
                <c:pt idx="6302">
                  <c:v>1375.50000000009</c:v>
                </c:pt>
                <c:pt idx="6303">
                  <c:v>1376.00000000009</c:v>
                </c:pt>
                <c:pt idx="6304">
                  <c:v>1376.50000000009</c:v>
                </c:pt>
                <c:pt idx="6305">
                  <c:v>1377.00000000009</c:v>
                </c:pt>
                <c:pt idx="6306">
                  <c:v>1377.50000000009</c:v>
                </c:pt>
                <c:pt idx="6307">
                  <c:v>1378.00000000009</c:v>
                </c:pt>
                <c:pt idx="6308">
                  <c:v>1378.50000000009</c:v>
                </c:pt>
                <c:pt idx="6309">
                  <c:v>1379.00000000009</c:v>
                </c:pt>
                <c:pt idx="6310">
                  <c:v>1379.50000000009</c:v>
                </c:pt>
                <c:pt idx="6311">
                  <c:v>1380.00000000009</c:v>
                </c:pt>
                <c:pt idx="6312">
                  <c:v>1380.50000000009</c:v>
                </c:pt>
                <c:pt idx="6313">
                  <c:v>1381.00000000009</c:v>
                </c:pt>
                <c:pt idx="6314">
                  <c:v>1381.50000000009</c:v>
                </c:pt>
                <c:pt idx="6315">
                  <c:v>1382.00000000009</c:v>
                </c:pt>
                <c:pt idx="6316">
                  <c:v>1382.50000000009</c:v>
                </c:pt>
                <c:pt idx="6317">
                  <c:v>1383.00000000009</c:v>
                </c:pt>
                <c:pt idx="6318">
                  <c:v>1383.50000000009</c:v>
                </c:pt>
                <c:pt idx="6319">
                  <c:v>1384.00000000009</c:v>
                </c:pt>
                <c:pt idx="6320">
                  <c:v>1384.50000000009</c:v>
                </c:pt>
                <c:pt idx="6321">
                  <c:v>1385.00000000009</c:v>
                </c:pt>
                <c:pt idx="6322">
                  <c:v>1385.50000000009</c:v>
                </c:pt>
                <c:pt idx="6323">
                  <c:v>1386.00000000009</c:v>
                </c:pt>
                <c:pt idx="6324">
                  <c:v>1386.50000000009</c:v>
                </c:pt>
                <c:pt idx="6325">
                  <c:v>1387.00000000009</c:v>
                </c:pt>
                <c:pt idx="6326">
                  <c:v>1387.50000000009</c:v>
                </c:pt>
                <c:pt idx="6327">
                  <c:v>1388.00000000009</c:v>
                </c:pt>
                <c:pt idx="6328">
                  <c:v>1388.50000000009</c:v>
                </c:pt>
                <c:pt idx="6329">
                  <c:v>1389.00000000009</c:v>
                </c:pt>
                <c:pt idx="6330">
                  <c:v>1389.50000000009</c:v>
                </c:pt>
                <c:pt idx="6331">
                  <c:v>1390.00000000009</c:v>
                </c:pt>
                <c:pt idx="6332">
                  <c:v>1390.50000000009</c:v>
                </c:pt>
                <c:pt idx="6333">
                  <c:v>1391.00000000009</c:v>
                </c:pt>
                <c:pt idx="6334">
                  <c:v>1391.50000000009</c:v>
                </c:pt>
                <c:pt idx="6335">
                  <c:v>1392.00000000009</c:v>
                </c:pt>
                <c:pt idx="6336">
                  <c:v>1392.50000000009</c:v>
                </c:pt>
                <c:pt idx="6337">
                  <c:v>1393.00000000009</c:v>
                </c:pt>
                <c:pt idx="6338">
                  <c:v>1393.50000000009</c:v>
                </c:pt>
                <c:pt idx="6339">
                  <c:v>1394.00000000009</c:v>
                </c:pt>
                <c:pt idx="6340">
                  <c:v>1394.50000000009</c:v>
                </c:pt>
                <c:pt idx="6341">
                  <c:v>1395.00000000009</c:v>
                </c:pt>
                <c:pt idx="6342">
                  <c:v>1395.50000000009</c:v>
                </c:pt>
                <c:pt idx="6343">
                  <c:v>1396.00000000009</c:v>
                </c:pt>
                <c:pt idx="6344">
                  <c:v>1396.50000000009</c:v>
                </c:pt>
                <c:pt idx="6345">
                  <c:v>1397.00000000009</c:v>
                </c:pt>
                <c:pt idx="6346">
                  <c:v>1397.50000000009</c:v>
                </c:pt>
                <c:pt idx="6347">
                  <c:v>1398.00000000009</c:v>
                </c:pt>
                <c:pt idx="6348">
                  <c:v>1398.50000000009</c:v>
                </c:pt>
                <c:pt idx="6349">
                  <c:v>1399.00000000009</c:v>
                </c:pt>
                <c:pt idx="6350">
                  <c:v>1399.50000000009</c:v>
                </c:pt>
                <c:pt idx="6351">
                  <c:v>1400.00000000009</c:v>
                </c:pt>
                <c:pt idx="6352">
                  <c:v>1400.50000000009</c:v>
                </c:pt>
                <c:pt idx="6353">
                  <c:v>1401.00000000009</c:v>
                </c:pt>
                <c:pt idx="6354">
                  <c:v>1401.50000000009</c:v>
                </c:pt>
                <c:pt idx="6355">
                  <c:v>1402.00000000009</c:v>
                </c:pt>
                <c:pt idx="6356">
                  <c:v>1402.50000000009</c:v>
                </c:pt>
                <c:pt idx="6357">
                  <c:v>1403.00000000009</c:v>
                </c:pt>
                <c:pt idx="6358">
                  <c:v>1403.50000000009</c:v>
                </c:pt>
                <c:pt idx="6359">
                  <c:v>1404.00000000009</c:v>
                </c:pt>
                <c:pt idx="6360">
                  <c:v>1404.50000000009</c:v>
                </c:pt>
                <c:pt idx="6361">
                  <c:v>1405.00000000009</c:v>
                </c:pt>
                <c:pt idx="6362">
                  <c:v>1405.50000000009</c:v>
                </c:pt>
                <c:pt idx="6363">
                  <c:v>1406.00000000009</c:v>
                </c:pt>
                <c:pt idx="6364">
                  <c:v>1406.50000000009</c:v>
                </c:pt>
                <c:pt idx="6365">
                  <c:v>1407.00000000009</c:v>
                </c:pt>
                <c:pt idx="6366">
                  <c:v>1407.50000000009</c:v>
                </c:pt>
                <c:pt idx="6367">
                  <c:v>1408.00000000009</c:v>
                </c:pt>
                <c:pt idx="6368">
                  <c:v>1408.50000000009</c:v>
                </c:pt>
                <c:pt idx="6369">
                  <c:v>1409.00000000009</c:v>
                </c:pt>
                <c:pt idx="6370">
                  <c:v>1409.50000000009</c:v>
                </c:pt>
                <c:pt idx="6371">
                  <c:v>1410.00000000009</c:v>
                </c:pt>
                <c:pt idx="6372">
                  <c:v>1410.50000000009</c:v>
                </c:pt>
                <c:pt idx="6373">
                  <c:v>1411.00000000009</c:v>
                </c:pt>
                <c:pt idx="6374">
                  <c:v>1411.50000000009</c:v>
                </c:pt>
                <c:pt idx="6375">
                  <c:v>1412.00000000009</c:v>
                </c:pt>
                <c:pt idx="6376">
                  <c:v>1412.50000000009</c:v>
                </c:pt>
                <c:pt idx="6377">
                  <c:v>1413.00000000009</c:v>
                </c:pt>
                <c:pt idx="6378">
                  <c:v>1413.50000000009</c:v>
                </c:pt>
                <c:pt idx="6379">
                  <c:v>1414.00000000009</c:v>
                </c:pt>
                <c:pt idx="6380">
                  <c:v>1414.50000000009</c:v>
                </c:pt>
                <c:pt idx="6381">
                  <c:v>1415.00000000009</c:v>
                </c:pt>
                <c:pt idx="6382">
                  <c:v>1415.50000000009</c:v>
                </c:pt>
                <c:pt idx="6383">
                  <c:v>1416.00000000009</c:v>
                </c:pt>
                <c:pt idx="6384">
                  <c:v>1416.50000000009</c:v>
                </c:pt>
                <c:pt idx="6385">
                  <c:v>1417.00000000009</c:v>
                </c:pt>
                <c:pt idx="6386">
                  <c:v>1417.50000000009</c:v>
                </c:pt>
                <c:pt idx="6387">
                  <c:v>1418.00000000009</c:v>
                </c:pt>
                <c:pt idx="6388">
                  <c:v>1418.50000000009</c:v>
                </c:pt>
                <c:pt idx="6389">
                  <c:v>1419.00000000009</c:v>
                </c:pt>
                <c:pt idx="6390">
                  <c:v>1419.50000000009</c:v>
                </c:pt>
                <c:pt idx="6391">
                  <c:v>1420.00000000009</c:v>
                </c:pt>
                <c:pt idx="6392">
                  <c:v>1420.50000000009</c:v>
                </c:pt>
                <c:pt idx="6393">
                  <c:v>1421.00000000009</c:v>
                </c:pt>
                <c:pt idx="6394">
                  <c:v>1421.50000000009</c:v>
                </c:pt>
                <c:pt idx="6395">
                  <c:v>1422.00000000009</c:v>
                </c:pt>
                <c:pt idx="6396">
                  <c:v>1422.50000000009</c:v>
                </c:pt>
                <c:pt idx="6397">
                  <c:v>1423.00000000009</c:v>
                </c:pt>
                <c:pt idx="6398">
                  <c:v>1423.50000000009</c:v>
                </c:pt>
                <c:pt idx="6399">
                  <c:v>1424.00000000009</c:v>
                </c:pt>
                <c:pt idx="6400">
                  <c:v>1424.50000000009</c:v>
                </c:pt>
                <c:pt idx="6401">
                  <c:v>1425.00000000009</c:v>
                </c:pt>
                <c:pt idx="6402">
                  <c:v>1425.50000000009</c:v>
                </c:pt>
                <c:pt idx="6403">
                  <c:v>1426.00000000009</c:v>
                </c:pt>
                <c:pt idx="6404">
                  <c:v>1426.50000000009</c:v>
                </c:pt>
                <c:pt idx="6405">
                  <c:v>1427.00000000009</c:v>
                </c:pt>
                <c:pt idx="6406">
                  <c:v>1427.50000000009</c:v>
                </c:pt>
                <c:pt idx="6407">
                  <c:v>1428.00000000009</c:v>
                </c:pt>
                <c:pt idx="6408">
                  <c:v>1428.50000000009</c:v>
                </c:pt>
                <c:pt idx="6409">
                  <c:v>1429.00000000009</c:v>
                </c:pt>
                <c:pt idx="6410">
                  <c:v>1429.50000000009</c:v>
                </c:pt>
                <c:pt idx="6411">
                  <c:v>1430.00000000009</c:v>
                </c:pt>
                <c:pt idx="6412">
                  <c:v>1430.50000000009</c:v>
                </c:pt>
                <c:pt idx="6413">
                  <c:v>1431.00000000009</c:v>
                </c:pt>
                <c:pt idx="6414">
                  <c:v>1431.50000000009</c:v>
                </c:pt>
                <c:pt idx="6415">
                  <c:v>1432.00000000009</c:v>
                </c:pt>
                <c:pt idx="6416">
                  <c:v>1432.50000000009</c:v>
                </c:pt>
                <c:pt idx="6417">
                  <c:v>1433.00000000009</c:v>
                </c:pt>
                <c:pt idx="6418">
                  <c:v>1433.50000000009</c:v>
                </c:pt>
                <c:pt idx="6419">
                  <c:v>1434.00000000009</c:v>
                </c:pt>
                <c:pt idx="6420">
                  <c:v>1434.50000000009</c:v>
                </c:pt>
                <c:pt idx="6421">
                  <c:v>1435.00000000009</c:v>
                </c:pt>
                <c:pt idx="6422">
                  <c:v>1435.50000000009</c:v>
                </c:pt>
                <c:pt idx="6423">
                  <c:v>1436.00000000009</c:v>
                </c:pt>
                <c:pt idx="6424">
                  <c:v>1436.50000000009</c:v>
                </c:pt>
                <c:pt idx="6425">
                  <c:v>1437.00000000009</c:v>
                </c:pt>
                <c:pt idx="6426">
                  <c:v>1437.50000000009</c:v>
                </c:pt>
                <c:pt idx="6427">
                  <c:v>1438.00000000009</c:v>
                </c:pt>
                <c:pt idx="6428">
                  <c:v>1438.50000000009</c:v>
                </c:pt>
                <c:pt idx="6429">
                  <c:v>1439.00000000009</c:v>
                </c:pt>
                <c:pt idx="6430">
                  <c:v>1439.50000000009</c:v>
                </c:pt>
                <c:pt idx="6431">
                  <c:v>1440.00000000009</c:v>
                </c:pt>
                <c:pt idx="6432">
                  <c:v>1440.50000000009</c:v>
                </c:pt>
                <c:pt idx="6433">
                  <c:v>1441.00000000009</c:v>
                </c:pt>
                <c:pt idx="6434">
                  <c:v>1441.50000000009</c:v>
                </c:pt>
                <c:pt idx="6435">
                  <c:v>1442.00000000009</c:v>
                </c:pt>
                <c:pt idx="6436">
                  <c:v>1442.50000000009</c:v>
                </c:pt>
                <c:pt idx="6437">
                  <c:v>1443.00000000009</c:v>
                </c:pt>
                <c:pt idx="6438">
                  <c:v>1443.50000000009</c:v>
                </c:pt>
                <c:pt idx="6439">
                  <c:v>1444.00000000009</c:v>
                </c:pt>
                <c:pt idx="6440">
                  <c:v>1444.50000000009</c:v>
                </c:pt>
                <c:pt idx="6441">
                  <c:v>1445.00000000009</c:v>
                </c:pt>
                <c:pt idx="6442">
                  <c:v>1445.50000000009</c:v>
                </c:pt>
                <c:pt idx="6443">
                  <c:v>1446.00000000009</c:v>
                </c:pt>
                <c:pt idx="6444">
                  <c:v>1446.50000000009</c:v>
                </c:pt>
                <c:pt idx="6445">
                  <c:v>1447.00000000009</c:v>
                </c:pt>
                <c:pt idx="6446">
                  <c:v>1447.50000000009</c:v>
                </c:pt>
                <c:pt idx="6447">
                  <c:v>1448.00000000009</c:v>
                </c:pt>
                <c:pt idx="6448">
                  <c:v>1448.50000000009</c:v>
                </c:pt>
                <c:pt idx="6449">
                  <c:v>1449.00000000009</c:v>
                </c:pt>
                <c:pt idx="6450">
                  <c:v>1449.50000000009</c:v>
                </c:pt>
                <c:pt idx="6451">
                  <c:v>1450.00000000009</c:v>
                </c:pt>
                <c:pt idx="6452">
                  <c:v>1450.50000000009</c:v>
                </c:pt>
                <c:pt idx="6453">
                  <c:v>1451.00000000009</c:v>
                </c:pt>
                <c:pt idx="6454">
                  <c:v>1451.50000000009</c:v>
                </c:pt>
                <c:pt idx="6455">
                  <c:v>1452.00000000009</c:v>
                </c:pt>
                <c:pt idx="6456">
                  <c:v>1452.50000000009</c:v>
                </c:pt>
                <c:pt idx="6457">
                  <c:v>1453.00000000009</c:v>
                </c:pt>
                <c:pt idx="6458">
                  <c:v>1453.50000000009</c:v>
                </c:pt>
                <c:pt idx="6459">
                  <c:v>1454.00000000009</c:v>
                </c:pt>
                <c:pt idx="6460">
                  <c:v>1454.50000000009</c:v>
                </c:pt>
                <c:pt idx="6461">
                  <c:v>1455.00000000009</c:v>
                </c:pt>
                <c:pt idx="6462">
                  <c:v>1455.50000000009</c:v>
                </c:pt>
                <c:pt idx="6463">
                  <c:v>1456.00000000009</c:v>
                </c:pt>
                <c:pt idx="6464">
                  <c:v>1456.50000000009</c:v>
                </c:pt>
                <c:pt idx="6465">
                  <c:v>1457.00000000009</c:v>
                </c:pt>
                <c:pt idx="6466">
                  <c:v>1457.50000000009</c:v>
                </c:pt>
                <c:pt idx="6467">
                  <c:v>1458.00000000009</c:v>
                </c:pt>
                <c:pt idx="6468">
                  <c:v>1458.50000000009</c:v>
                </c:pt>
                <c:pt idx="6469">
                  <c:v>1459.00000000009</c:v>
                </c:pt>
                <c:pt idx="6470">
                  <c:v>1459.50000000009</c:v>
                </c:pt>
                <c:pt idx="6471">
                  <c:v>1460.00000000009</c:v>
                </c:pt>
                <c:pt idx="6472">
                  <c:v>1460.50000000009</c:v>
                </c:pt>
                <c:pt idx="6473">
                  <c:v>1461.00000000009</c:v>
                </c:pt>
                <c:pt idx="6474">
                  <c:v>1461.50000000009</c:v>
                </c:pt>
                <c:pt idx="6475">
                  <c:v>1462.00000000009</c:v>
                </c:pt>
                <c:pt idx="6476">
                  <c:v>1462.50000000009</c:v>
                </c:pt>
                <c:pt idx="6477">
                  <c:v>1463.00000000009</c:v>
                </c:pt>
                <c:pt idx="6478">
                  <c:v>1463.50000000009</c:v>
                </c:pt>
                <c:pt idx="6479">
                  <c:v>1464.00000000009</c:v>
                </c:pt>
                <c:pt idx="6480">
                  <c:v>1464.50000000009</c:v>
                </c:pt>
                <c:pt idx="6481">
                  <c:v>1465.00000000009</c:v>
                </c:pt>
                <c:pt idx="6482">
                  <c:v>1465.50000000009</c:v>
                </c:pt>
                <c:pt idx="6483">
                  <c:v>1466.00000000009</c:v>
                </c:pt>
                <c:pt idx="6484">
                  <c:v>1466.50000000009</c:v>
                </c:pt>
                <c:pt idx="6485">
                  <c:v>1467.00000000009</c:v>
                </c:pt>
                <c:pt idx="6486">
                  <c:v>1467.50000000009</c:v>
                </c:pt>
                <c:pt idx="6487">
                  <c:v>1468.00000000009</c:v>
                </c:pt>
                <c:pt idx="6488">
                  <c:v>1468.50000000009</c:v>
                </c:pt>
                <c:pt idx="6489">
                  <c:v>1469.00000000009</c:v>
                </c:pt>
                <c:pt idx="6490">
                  <c:v>1469.50000000009</c:v>
                </c:pt>
                <c:pt idx="6491">
                  <c:v>1470.00000000009</c:v>
                </c:pt>
                <c:pt idx="6492">
                  <c:v>1470.50000000009</c:v>
                </c:pt>
                <c:pt idx="6493">
                  <c:v>1471.00000000009</c:v>
                </c:pt>
                <c:pt idx="6494">
                  <c:v>1471.50000000009</c:v>
                </c:pt>
                <c:pt idx="6495">
                  <c:v>1472.00000000009</c:v>
                </c:pt>
                <c:pt idx="6496">
                  <c:v>1472.50000000009</c:v>
                </c:pt>
                <c:pt idx="6497">
                  <c:v>1473.00000000009</c:v>
                </c:pt>
                <c:pt idx="6498">
                  <c:v>1473.50000000009</c:v>
                </c:pt>
                <c:pt idx="6499">
                  <c:v>1474.00000000009</c:v>
                </c:pt>
                <c:pt idx="6500">
                  <c:v>1474.50000000009</c:v>
                </c:pt>
                <c:pt idx="6501">
                  <c:v>1475.00000000009</c:v>
                </c:pt>
                <c:pt idx="6502">
                  <c:v>1475.50000000009</c:v>
                </c:pt>
                <c:pt idx="6503">
                  <c:v>1476.00000000009</c:v>
                </c:pt>
                <c:pt idx="6504">
                  <c:v>1476.50000000009</c:v>
                </c:pt>
                <c:pt idx="6505">
                  <c:v>1477.00000000009</c:v>
                </c:pt>
                <c:pt idx="6506">
                  <c:v>1477.50000000009</c:v>
                </c:pt>
                <c:pt idx="6507">
                  <c:v>1478.00000000009</c:v>
                </c:pt>
                <c:pt idx="6508">
                  <c:v>1478.50000000009</c:v>
                </c:pt>
                <c:pt idx="6509">
                  <c:v>1479.00000000009</c:v>
                </c:pt>
                <c:pt idx="6510">
                  <c:v>1479.50000000009</c:v>
                </c:pt>
                <c:pt idx="6511">
                  <c:v>1480.00000000009</c:v>
                </c:pt>
                <c:pt idx="6512">
                  <c:v>1480.50000000009</c:v>
                </c:pt>
                <c:pt idx="6513">
                  <c:v>1481.00000000009</c:v>
                </c:pt>
                <c:pt idx="6514">
                  <c:v>1481.50000000009</c:v>
                </c:pt>
                <c:pt idx="6515">
                  <c:v>1482.00000000009</c:v>
                </c:pt>
                <c:pt idx="6516">
                  <c:v>1482.50000000009</c:v>
                </c:pt>
                <c:pt idx="6517">
                  <c:v>1483.00000000009</c:v>
                </c:pt>
                <c:pt idx="6518">
                  <c:v>1483.50000000009</c:v>
                </c:pt>
                <c:pt idx="6519">
                  <c:v>1484.00000000009</c:v>
                </c:pt>
                <c:pt idx="6520">
                  <c:v>1484.50000000009</c:v>
                </c:pt>
                <c:pt idx="6521">
                  <c:v>1485.00000000009</c:v>
                </c:pt>
                <c:pt idx="6522">
                  <c:v>1485.50000000009</c:v>
                </c:pt>
                <c:pt idx="6523">
                  <c:v>1486.00000000009</c:v>
                </c:pt>
                <c:pt idx="6524">
                  <c:v>1486.50000000009</c:v>
                </c:pt>
                <c:pt idx="6525">
                  <c:v>1487.00000000009</c:v>
                </c:pt>
                <c:pt idx="6526">
                  <c:v>1487.50000000009</c:v>
                </c:pt>
                <c:pt idx="6527">
                  <c:v>1488.00000000009</c:v>
                </c:pt>
                <c:pt idx="6528">
                  <c:v>1488.50000000009</c:v>
                </c:pt>
                <c:pt idx="6529">
                  <c:v>1489.00000000009</c:v>
                </c:pt>
                <c:pt idx="6530">
                  <c:v>1489.50000000009</c:v>
                </c:pt>
                <c:pt idx="6531">
                  <c:v>1490.00000000009</c:v>
                </c:pt>
                <c:pt idx="6532">
                  <c:v>1490.50000000009</c:v>
                </c:pt>
                <c:pt idx="6533">
                  <c:v>1491.00000000009</c:v>
                </c:pt>
                <c:pt idx="6534">
                  <c:v>1491.50000000009</c:v>
                </c:pt>
                <c:pt idx="6535">
                  <c:v>1492.00000000009</c:v>
                </c:pt>
                <c:pt idx="6536">
                  <c:v>1492.50000000009</c:v>
                </c:pt>
                <c:pt idx="6537">
                  <c:v>1493.00000000009</c:v>
                </c:pt>
                <c:pt idx="6538">
                  <c:v>1493.50000000009</c:v>
                </c:pt>
                <c:pt idx="6539">
                  <c:v>1494.00000000009</c:v>
                </c:pt>
                <c:pt idx="6540">
                  <c:v>1494.50000000009</c:v>
                </c:pt>
                <c:pt idx="6541">
                  <c:v>1495.00000000009</c:v>
                </c:pt>
                <c:pt idx="6542">
                  <c:v>1495.50000000009</c:v>
                </c:pt>
                <c:pt idx="6543">
                  <c:v>1496.00000000009</c:v>
                </c:pt>
                <c:pt idx="6544">
                  <c:v>1496.50000000009</c:v>
                </c:pt>
                <c:pt idx="6545">
                  <c:v>1497.00000000009</c:v>
                </c:pt>
                <c:pt idx="6546">
                  <c:v>1497.50000000009</c:v>
                </c:pt>
                <c:pt idx="6547">
                  <c:v>1498.00000000009</c:v>
                </c:pt>
                <c:pt idx="6548">
                  <c:v>1498.50000000009</c:v>
                </c:pt>
                <c:pt idx="6549">
                  <c:v>1499.00000000009</c:v>
                </c:pt>
                <c:pt idx="6550">
                  <c:v>1499.50000000009</c:v>
                </c:pt>
                <c:pt idx="6551">
                  <c:v>1500.00000000009</c:v>
                </c:pt>
                <c:pt idx="6552">
                  <c:v>1500.50000000009</c:v>
                </c:pt>
                <c:pt idx="6553">
                  <c:v>1501.00000000009</c:v>
                </c:pt>
                <c:pt idx="6554">
                  <c:v>1501.50000000009</c:v>
                </c:pt>
                <c:pt idx="6555">
                  <c:v>1502.00000000009</c:v>
                </c:pt>
                <c:pt idx="6556">
                  <c:v>1502.50000000009</c:v>
                </c:pt>
                <c:pt idx="6557">
                  <c:v>1503.00000000009</c:v>
                </c:pt>
                <c:pt idx="6558">
                  <c:v>1503.50000000009</c:v>
                </c:pt>
                <c:pt idx="6559">
                  <c:v>1504.00000000009</c:v>
                </c:pt>
                <c:pt idx="6560">
                  <c:v>1504.50000000009</c:v>
                </c:pt>
                <c:pt idx="6561">
                  <c:v>1505.00000000009</c:v>
                </c:pt>
                <c:pt idx="6562">
                  <c:v>1505.50000000009</c:v>
                </c:pt>
                <c:pt idx="6563">
                  <c:v>1506.00000000009</c:v>
                </c:pt>
                <c:pt idx="6564">
                  <c:v>1506.50000000009</c:v>
                </c:pt>
                <c:pt idx="6565">
                  <c:v>1507.00000000009</c:v>
                </c:pt>
                <c:pt idx="6566">
                  <c:v>1507.50000000009</c:v>
                </c:pt>
                <c:pt idx="6567">
                  <c:v>1508.00000000009</c:v>
                </c:pt>
                <c:pt idx="6568">
                  <c:v>1508.50000000009</c:v>
                </c:pt>
                <c:pt idx="6569">
                  <c:v>1509.00000000009</c:v>
                </c:pt>
                <c:pt idx="6570">
                  <c:v>1509.50000000009</c:v>
                </c:pt>
                <c:pt idx="6571">
                  <c:v>1510.00000000009</c:v>
                </c:pt>
                <c:pt idx="6572">
                  <c:v>1510.50000000009</c:v>
                </c:pt>
                <c:pt idx="6573">
                  <c:v>1511.00000000009</c:v>
                </c:pt>
                <c:pt idx="6574">
                  <c:v>1511.50000000009</c:v>
                </c:pt>
                <c:pt idx="6575">
                  <c:v>1512.00000000009</c:v>
                </c:pt>
                <c:pt idx="6576">
                  <c:v>1512.50000000009</c:v>
                </c:pt>
                <c:pt idx="6577">
                  <c:v>1513.00000000009</c:v>
                </c:pt>
                <c:pt idx="6578">
                  <c:v>1513.50000000009</c:v>
                </c:pt>
                <c:pt idx="6579">
                  <c:v>1514.00000000009</c:v>
                </c:pt>
                <c:pt idx="6580">
                  <c:v>1514.50000000009</c:v>
                </c:pt>
                <c:pt idx="6581">
                  <c:v>1515.00000000009</c:v>
                </c:pt>
                <c:pt idx="6582">
                  <c:v>1515.50000000009</c:v>
                </c:pt>
                <c:pt idx="6583">
                  <c:v>1516.00000000009</c:v>
                </c:pt>
                <c:pt idx="6584">
                  <c:v>1516.50000000009</c:v>
                </c:pt>
                <c:pt idx="6585">
                  <c:v>1517.00000000009</c:v>
                </c:pt>
                <c:pt idx="6586">
                  <c:v>1517.50000000009</c:v>
                </c:pt>
                <c:pt idx="6587">
                  <c:v>1518.00000000009</c:v>
                </c:pt>
                <c:pt idx="6588">
                  <c:v>1518.50000000009</c:v>
                </c:pt>
                <c:pt idx="6589">
                  <c:v>1519.00000000009</c:v>
                </c:pt>
                <c:pt idx="6590">
                  <c:v>1519.50000000009</c:v>
                </c:pt>
                <c:pt idx="6591">
                  <c:v>1520.00000000009</c:v>
                </c:pt>
                <c:pt idx="6592">
                  <c:v>1520.50000000009</c:v>
                </c:pt>
                <c:pt idx="6593">
                  <c:v>1521.00000000009</c:v>
                </c:pt>
                <c:pt idx="6594">
                  <c:v>1521.50000000009</c:v>
                </c:pt>
                <c:pt idx="6595">
                  <c:v>1522.00000000009</c:v>
                </c:pt>
                <c:pt idx="6596">
                  <c:v>1522.50000000009</c:v>
                </c:pt>
                <c:pt idx="6597">
                  <c:v>1523.00000000009</c:v>
                </c:pt>
                <c:pt idx="6598">
                  <c:v>1523.50000000009</c:v>
                </c:pt>
                <c:pt idx="6599">
                  <c:v>1524.00000000009</c:v>
                </c:pt>
                <c:pt idx="6600">
                  <c:v>1524.50000000009</c:v>
                </c:pt>
                <c:pt idx="6601">
                  <c:v>1525.00000000009</c:v>
                </c:pt>
                <c:pt idx="6602">
                  <c:v>1525.50000000009</c:v>
                </c:pt>
                <c:pt idx="6603">
                  <c:v>1526.00000000009</c:v>
                </c:pt>
                <c:pt idx="6604">
                  <c:v>1526.50000000009</c:v>
                </c:pt>
                <c:pt idx="6605">
                  <c:v>1527.00000000009</c:v>
                </c:pt>
                <c:pt idx="6606">
                  <c:v>1527.50000000009</c:v>
                </c:pt>
                <c:pt idx="6607">
                  <c:v>1528.00000000009</c:v>
                </c:pt>
                <c:pt idx="6608">
                  <c:v>1528.50000000009</c:v>
                </c:pt>
                <c:pt idx="6609">
                  <c:v>1529.00000000009</c:v>
                </c:pt>
                <c:pt idx="6610">
                  <c:v>1529.50000000009</c:v>
                </c:pt>
                <c:pt idx="6611">
                  <c:v>1530.00000000009</c:v>
                </c:pt>
                <c:pt idx="6612">
                  <c:v>1530.50000000009</c:v>
                </c:pt>
                <c:pt idx="6613">
                  <c:v>1531.00000000009</c:v>
                </c:pt>
                <c:pt idx="6614">
                  <c:v>1531.50000000009</c:v>
                </c:pt>
                <c:pt idx="6615">
                  <c:v>1532.00000000009</c:v>
                </c:pt>
                <c:pt idx="6616">
                  <c:v>1532.50000000009</c:v>
                </c:pt>
                <c:pt idx="6617">
                  <c:v>1533.00000000009</c:v>
                </c:pt>
                <c:pt idx="6618">
                  <c:v>1533.50000000009</c:v>
                </c:pt>
                <c:pt idx="6619">
                  <c:v>1534.00000000009</c:v>
                </c:pt>
                <c:pt idx="6620">
                  <c:v>1534.50000000009</c:v>
                </c:pt>
                <c:pt idx="6621">
                  <c:v>1535.00000000009</c:v>
                </c:pt>
                <c:pt idx="6622">
                  <c:v>1535.50000000009</c:v>
                </c:pt>
                <c:pt idx="6623">
                  <c:v>1536.00000000009</c:v>
                </c:pt>
                <c:pt idx="6624">
                  <c:v>1536.50000000009</c:v>
                </c:pt>
                <c:pt idx="6625">
                  <c:v>1537.00000000009</c:v>
                </c:pt>
                <c:pt idx="6626">
                  <c:v>1537.50000000009</c:v>
                </c:pt>
                <c:pt idx="6627">
                  <c:v>1538.00000000009</c:v>
                </c:pt>
                <c:pt idx="6628">
                  <c:v>1538.50000000009</c:v>
                </c:pt>
                <c:pt idx="6629">
                  <c:v>1539.00000000009</c:v>
                </c:pt>
                <c:pt idx="6630">
                  <c:v>1539.50000000009</c:v>
                </c:pt>
                <c:pt idx="6631">
                  <c:v>1540.00000000009</c:v>
                </c:pt>
                <c:pt idx="6632">
                  <c:v>1540.50000000009</c:v>
                </c:pt>
                <c:pt idx="6633">
                  <c:v>1541.00000000009</c:v>
                </c:pt>
                <c:pt idx="6634">
                  <c:v>1541.50000000009</c:v>
                </c:pt>
                <c:pt idx="6635">
                  <c:v>1542.00000000009</c:v>
                </c:pt>
                <c:pt idx="6636">
                  <c:v>1542.50000000009</c:v>
                </c:pt>
                <c:pt idx="6637">
                  <c:v>1543.00000000009</c:v>
                </c:pt>
                <c:pt idx="6638">
                  <c:v>1543.50000000009</c:v>
                </c:pt>
                <c:pt idx="6639">
                  <c:v>1544.00000000009</c:v>
                </c:pt>
                <c:pt idx="6640">
                  <c:v>1544.50000000009</c:v>
                </c:pt>
                <c:pt idx="6641">
                  <c:v>1545.00000000009</c:v>
                </c:pt>
                <c:pt idx="6642">
                  <c:v>1545.50000000009</c:v>
                </c:pt>
                <c:pt idx="6643">
                  <c:v>1546.00000000009</c:v>
                </c:pt>
                <c:pt idx="6644">
                  <c:v>1546.50000000009</c:v>
                </c:pt>
                <c:pt idx="6645">
                  <c:v>1547.00000000009</c:v>
                </c:pt>
                <c:pt idx="6646">
                  <c:v>1547.50000000009</c:v>
                </c:pt>
                <c:pt idx="6647">
                  <c:v>1548.00000000009</c:v>
                </c:pt>
                <c:pt idx="6648">
                  <c:v>1548.50000000009</c:v>
                </c:pt>
                <c:pt idx="6649">
                  <c:v>1549.00000000009</c:v>
                </c:pt>
                <c:pt idx="6650">
                  <c:v>1549.50000000009</c:v>
                </c:pt>
                <c:pt idx="6651">
                  <c:v>1550.00000000009</c:v>
                </c:pt>
                <c:pt idx="6652">
                  <c:v>1550.50000000009</c:v>
                </c:pt>
                <c:pt idx="6653">
                  <c:v>1551.00000000009</c:v>
                </c:pt>
                <c:pt idx="6654">
                  <c:v>1551.50000000009</c:v>
                </c:pt>
                <c:pt idx="6655">
                  <c:v>1552.00000000009</c:v>
                </c:pt>
                <c:pt idx="6656">
                  <c:v>1552.50000000009</c:v>
                </c:pt>
                <c:pt idx="6657">
                  <c:v>1553.00000000009</c:v>
                </c:pt>
                <c:pt idx="6658">
                  <c:v>1553.50000000009</c:v>
                </c:pt>
                <c:pt idx="6659">
                  <c:v>1554.00000000009</c:v>
                </c:pt>
                <c:pt idx="6660">
                  <c:v>1554.50000000009</c:v>
                </c:pt>
                <c:pt idx="6661">
                  <c:v>1555.00000000009</c:v>
                </c:pt>
                <c:pt idx="6662">
                  <c:v>1555.50000000009</c:v>
                </c:pt>
                <c:pt idx="6663">
                  <c:v>1556.00000000009</c:v>
                </c:pt>
                <c:pt idx="6664">
                  <c:v>1556.50000000009</c:v>
                </c:pt>
                <c:pt idx="6665">
                  <c:v>1557.00000000009</c:v>
                </c:pt>
                <c:pt idx="6666">
                  <c:v>1557.50000000009</c:v>
                </c:pt>
                <c:pt idx="6667">
                  <c:v>1558.00000000009</c:v>
                </c:pt>
                <c:pt idx="6668">
                  <c:v>1558.50000000009</c:v>
                </c:pt>
                <c:pt idx="6669">
                  <c:v>1559.00000000009</c:v>
                </c:pt>
                <c:pt idx="6670">
                  <c:v>1559.50000000009</c:v>
                </c:pt>
                <c:pt idx="6671">
                  <c:v>1560.00000000009</c:v>
                </c:pt>
                <c:pt idx="6672">
                  <c:v>1560.50000000009</c:v>
                </c:pt>
                <c:pt idx="6673">
                  <c:v>1561.00000000009</c:v>
                </c:pt>
                <c:pt idx="6674">
                  <c:v>1561.50000000009</c:v>
                </c:pt>
                <c:pt idx="6675">
                  <c:v>1562.00000000009</c:v>
                </c:pt>
                <c:pt idx="6676">
                  <c:v>1562.50000000009</c:v>
                </c:pt>
                <c:pt idx="6677">
                  <c:v>1563.00000000009</c:v>
                </c:pt>
                <c:pt idx="6678">
                  <c:v>1563.50000000009</c:v>
                </c:pt>
                <c:pt idx="6679">
                  <c:v>1564.00000000009</c:v>
                </c:pt>
                <c:pt idx="6680">
                  <c:v>1564.50000000009</c:v>
                </c:pt>
                <c:pt idx="6681">
                  <c:v>1565.00000000009</c:v>
                </c:pt>
                <c:pt idx="6682">
                  <c:v>1565.50000000009</c:v>
                </c:pt>
                <c:pt idx="6683">
                  <c:v>1566.00000000009</c:v>
                </c:pt>
                <c:pt idx="6684">
                  <c:v>1566.50000000009</c:v>
                </c:pt>
                <c:pt idx="6685">
                  <c:v>1567.00000000009</c:v>
                </c:pt>
                <c:pt idx="6686">
                  <c:v>1567.50000000009</c:v>
                </c:pt>
                <c:pt idx="6687">
                  <c:v>1568.00000000009</c:v>
                </c:pt>
                <c:pt idx="6688">
                  <c:v>1568.50000000009</c:v>
                </c:pt>
                <c:pt idx="6689">
                  <c:v>1569.00000000009</c:v>
                </c:pt>
                <c:pt idx="6690">
                  <c:v>1569.50000000009</c:v>
                </c:pt>
                <c:pt idx="6691">
                  <c:v>1570.00000000009</c:v>
                </c:pt>
                <c:pt idx="6692">
                  <c:v>1570.50000000009</c:v>
                </c:pt>
                <c:pt idx="6693">
                  <c:v>1571.00000000009</c:v>
                </c:pt>
                <c:pt idx="6694">
                  <c:v>1571.50000000009</c:v>
                </c:pt>
                <c:pt idx="6695">
                  <c:v>1572.00000000009</c:v>
                </c:pt>
                <c:pt idx="6696">
                  <c:v>1572.50000000009</c:v>
                </c:pt>
                <c:pt idx="6697">
                  <c:v>1573.00000000009</c:v>
                </c:pt>
                <c:pt idx="6698">
                  <c:v>1573.50000000009</c:v>
                </c:pt>
                <c:pt idx="6699">
                  <c:v>1574.00000000009</c:v>
                </c:pt>
                <c:pt idx="6700">
                  <c:v>1574.50000000009</c:v>
                </c:pt>
                <c:pt idx="6701">
                  <c:v>1575.00000000009</c:v>
                </c:pt>
                <c:pt idx="6702">
                  <c:v>1575.50000000009</c:v>
                </c:pt>
                <c:pt idx="6703">
                  <c:v>1576.00000000009</c:v>
                </c:pt>
                <c:pt idx="6704">
                  <c:v>1576.50000000009</c:v>
                </c:pt>
                <c:pt idx="6705">
                  <c:v>1577.00000000009</c:v>
                </c:pt>
                <c:pt idx="6706">
                  <c:v>1577.50000000009</c:v>
                </c:pt>
                <c:pt idx="6707">
                  <c:v>1578.00000000009</c:v>
                </c:pt>
                <c:pt idx="6708">
                  <c:v>1578.50000000009</c:v>
                </c:pt>
                <c:pt idx="6709">
                  <c:v>1579.00000000009</c:v>
                </c:pt>
                <c:pt idx="6710">
                  <c:v>1579.50000000009</c:v>
                </c:pt>
                <c:pt idx="6711">
                  <c:v>1580.00000000009</c:v>
                </c:pt>
                <c:pt idx="6712">
                  <c:v>1580.50000000009</c:v>
                </c:pt>
                <c:pt idx="6713">
                  <c:v>1581.00000000009</c:v>
                </c:pt>
                <c:pt idx="6714">
                  <c:v>1581.50000000009</c:v>
                </c:pt>
                <c:pt idx="6715">
                  <c:v>1582.00000000009</c:v>
                </c:pt>
                <c:pt idx="6716">
                  <c:v>1582.50000000009</c:v>
                </c:pt>
                <c:pt idx="6717">
                  <c:v>1583.00000000009</c:v>
                </c:pt>
                <c:pt idx="6718">
                  <c:v>1583.50000000009</c:v>
                </c:pt>
                <c:pt idx="6719">
                  <c:v>1584.00000000009</c:v>
                </c:pt>
                <c:pt idx="6720">
                  <c:v>1584.50000000009</c:v>
                </c:pt>
                <c:pt idx="6721">
                  <c:v>1585.00000000009</c:v>
                </c:pt>
                <c:pt idx="6722">
                  <c:v>1585.50000000009</c:v>
                </c:pt>
                <c:pt idx="6723">
                  <c:v>1586.00000000009</c:v>
                </c:pt>
                <c:pt idx="6724">
                  <c:v>1586.50000000009</c:v>
                </c:pt>
                <c:pt idx="6725">
                  <c:v>1587.00000000009</c:v>
                </c:pt>
                <c:pt idx="6726">
                  <c:v>1587.50000000009</c:v>
                </c:pt>
                <c:pt idx="6727">
                  <c:v>1588.00000000009</c:v>
                </c:pt>
                <c:pt idx="6728">
                  <c:v>1588.50000000009</c:v>
                </c:pt>
                <c:pt idx="6729">
                  <c:v>1589.00000000009</c:v>
                </c:pt>
                <c:pt idx="6730">
                  <c:v>1589.50000000009</c:v>
                </c:pt>
                <c:pt idx="6731">
                  <c:v>1590.00000000009</c:v>
                </c:pt>
                <c:pt idx="6732">
                  <c:v>1590.50000000009</c:v>
                </c:pt>
                <c:pt idx="6733">
                  <c:v>1591.00000000009</c:v>
                </c:pt>
                <c:pt idx="6734">
                  <c:v>1591.50000000009</c:v>
                </c:pt>
                <c:pt idx="6735">
                  <c:v>1592.00000000009</c:v>
                </c:pt>
                <c:pt idx="6736">
                  <c:v>1592.50000000009</c:v>
                </c:pt>
                <c:pt idx="6737">
                  <c:v>1593.00000000009</c:v>
                </c:pt>
                <c:pt idx="6738">
                  <c:v>1593.50000000009</c:v>
                </c:pt>
                <c:pt idx="6739">
                  <c:v>1594.00000000009</c:v>
                </c:pt>
                <c:pt idx="6740">
                  <c:v>1594.50000000009</c:v>
                </c:pt>
                <c:pt idx="6741">
                  <c:v>1595.00000000009</c:v>
                </c:pt>
                <c:pt idx="6742">
                  <c:v>1595.50000000009</c:v>
                </c:pt>
                <c:pt idx="6743">
                  <c:v>1596.00000000009</c:v>
                </c:pt>
                <c:pt idx="6744">
                  <c:v>1596.50000000009</c:v>
                </c:pt>
                <c:pt idx="6745">
                  <c:v>1597.00000000009</c:v>
                </c:pt>
                <c:pt idx="6746">
                  <c:v>1597.50000000009</c:v>
                </c:pt>
                <c:pt idx="6747">
                  <c:v>1598.00000000009</c:v>
                </c:pt>
                <c:pt idx="6748">
                  <c:v>1598.50000000009</c:v>
                </c:pt>
                <c:pt idx="6749">
                  <c:v>1599.00000000009</c:v>
                </c:pt>
                <c:pt idx="6750">
                  <c:v>1599.50000000009</c:v>
                </c:pt>
                <c:pt idx="6751">
                  <c:v>1600.00000000009</c:v>
                </c:pt>
                <c:pt idx="6752">
                  <c:v>1600.50000000009</c:v>
                </c:pt>
                <c:pt idx="6753">
                  <c:v>1601.00000000009</c:v>
                </c:pt>
                <c:pt idx="6754">
                  <c:v>1601.50000000009</c:v>
                </c:pt>
                <c:pt idx="6755">
                  <c:v>1602.00000000009</c:v>
                </c:pt>
                <c:pt idx="6756">
                  <c:v>1602.50000000009</c:v>
                </c:pt>
                <c:pt idx="6757">
                  <c:v>1603.00000000009</c:v>
                </c:pt>
                <c:pt idx="6758">
                  <c:v>1603.50000000009</c:v>
                </c:pt>
                <c:pt idx="6759">
                  <c:v>1604.00000000009</c:v>
                </c:pt>
                <c:pt idx="6760">
                  <c:v>1604.50000000009</c:v>
                </c:pt>
                <c:pt idx="6761">
                  <c:v>1605.00000000009</c:v>
                </c:pt>
                <c:pt idx="6762">
                  <c:v>1605.50000000009</c:v>
                </c:pt>
                <c:pt idx="6763">
                  <c:v>1606.00000000009</c:v>
                </c:pt>
                <c:pt idx="6764">
                  <c:v>1606.50000000009</c:v>
                </c:pt>
                <c:pt idx="6765">
                  <c:v>1607.00000000009</c:v>
                </c:pt>
                <c:pt idx="6766">
                  <c:v>1607.50000000009</c:v>
                </c:pt>
                <c:pt idx="6767">
                  <c:v>1608.00000000009</c:v>
                </c:pt>
                <c:pt idx="6768">
                  <c:v>1608.50000000009</c:v>
                </c:pt>
                <c:pt idx="6769">
                  <c:v>1609.00000000009</c:v>
                </c:pt>
                <c:pt idx="6770">
                  <c:v>1609.50000000009</c:v>
                </c:pt>
                <c:pt idx="6771">
                  <c:v>1610.00000000009</c:v>
                </c:pt>
                <c:pt idx="6772">
                  <c:v>1610.50000000009</c:v>
                </c:pt>
                <c:pt idx="6773">
                  <c:v>1611.00000000009</c:v>
                </c:pt>
                <c:pt idx="6774">
                  <c:v>1611.50000000009</c:v>
                </c:pt>
                <c:pt idx="6775">
                  <c:v>1612.00000000009</c:v>
                </c:pt>
                <c:pt idx="6776">
                  <c:v>1612.50000000009</c:v>
                </c:pt>
                <c:pt idx="6777">
                  <c:v>1613.00000000009</c:v>
                </c:pt>
                <c:pt idx="6778">
                  <c:v>1613.50000000009</c:v>
                </c:pt>
                <c:pt idx="6779">
                  <c:v>1614.00000000009</c:v>
                </c:pt>
                <c:pt idx="6780">
                  <c:v>1614.50000000009</c:v>
                </c:pt>
                <c:pt idx="6781">
                  <c:v>1615.00000000009</c:v>
                </c:pt>
                <c:pt idx="6782">
                  <c:v>1615.50000000009</c:v>
                </c:pt>
                <c:pt idx="6783">
                  <c:v>1616.00000000009</c:v>
                </c:pt>
                <c:pt idx="6784">
                  <c:v>1616.50000000009</c:v>
                </c:pt>
                <c:pt idx="6785">
                  <c:v>1617.00000000009</c:v>
                </c:pt>
                <c:pt idx="6786">
                  <c:v>1617.50000000009</c:v>
                </c:pt>
                <c:pt idx="6787">
                  <c:v>1618.00000000009</c:v>
                </c:pt>
                <c:pt idx="6788">
                  <c:v>1618.50000000009</c:v>
                </c:pt>
                <c:pt idx="6789">
                  <c:v>1619.00000000009</c:v>
                </c:pt>
                <c:pt idx="6790">
                  <c:v>1619.50000000009</c:v>
                </c:pt>
                <c:pt idx="6791">
                  <c:v>1620.00000000009</c:v>
                </c:pt>
                <c:pt idx="6792">
                  <c:v>1620.50000000009</c:v>
                </c:pt>
                <c:pt idx="6793">
                  <c:v>1621.00000000009</c:v>
                </c:pt>
                <c:pt idx="6794">
                  <c:v>1621.50000000009</c:v>
                </c:pt>
                <c:pt idx="6795">
                  <c:v>1622.00000000009</c:v>
                </c:pt>
                <c:pt idx="6796">
                  <c:v>1622.50000000009</c:v>
                </c:pt>
                <c:pt idx="6797">
                  <c:v>1623.00000000009</c:v>
                </c:pt>
                <c:pt idx="6798">
                  <c:v>1623.50000000009</c:v>
                </c:pt>
                <c:pt idx="6799">
                  <c:v>1624.00000000009</c:v>
                </c:pt>
                <c:pt idx="6800">
                  <c:v>1624.50000000009</c:v>
                </c:pt>
                <c:pt idx="6801">
                  <c:v>1625.00000000009</c:v>
                </c:pt>
                <c:pt idx="6802">
                  <c:v>1625.50000000009</c:v>
                </c:pt>
                <c:pt idx="6803">
                  <c:v>1626.00000000009</c:v>
                </c:pt>
                <c:pt idx="6804">
                  <c:v>1626.50000000009</c:v>
                </c:pt>
                <c:pt idx="6805">
                  <c:v>1627.00000000009</c:v>
                </c:pt>
                <c:pt idx="6806">
                  <c:v>1627.50000000009</c:v>
                </c:pt>
                <c:pt idx="6807">
                  <c:v>1628.00000000009</c:v>
                </c:pt>
                <c:pt idx="6808">
                  <c:v>1628.50000000009</c:v>
                </c:pt>
                <c:pt idx="6809">
                  <c:v>1629.00000000009</c:v>
                </c:pt>
                <c:pt idx="6810">
                  <c:v>1629.50000000009</c:v>
                </c:pt>
                <c:pt idx="6811">
                  <c:v>1630.00000000009</c:v>
                </c:pt>
                <c:pt idx="6812">
                  <c:v>1630.50000000009</c:v>
                </c:pt>
                <c:pt idx="6813">
                  <c:v>1631.00000000009</c:v>
                </c:pt>
                <c:pt idx="6814">
                  <c:v>1631.50000000009</c:v>
                </c:pt>
                <c:pt idx="6815">
                  <c:v>1632.00000000009</c:v>
                </c:pt>
                <c:pt idx="6816">
                  <c:v>1632.50000000009</c:v>
                </c:pt>
                <c:pt idx="6817">
                  <c:v>1633.00000000009</c:v>
                </c:pt>
                <c:pt idx="6818">
                  <c:v>1633.50000000009</c:v>
                </c:pt>
                <c:pt idx="6819">
                  <c:v>1634.00000000009</c:v>
                </c:pt>
                <c:pt idx="6820">
                  <c:v>1634.50000000009</c:v>
                </c:pt>
                <c:pt idx="6821">
                  <c:v>1635.00000000009</c:v>
                </c:pt>
                <c:pt idx="6822">
                  <c:v>1635.50000000009</c:v>
                </c:pt>
                <c:pt idx="6823">
                  <c:v>1636.00000000009</c:v>
                </c:pt>
                <c:pt idx="6824">
                  <c:v>1636.50000000009</c:v>
                </c:pt>
                <c:pt idx="6825">
                  <c:v>1637.00000000009</c:v>
                </c:pt>
                <c:pt idx="6826">
                  <c:v>1637.50000000009</c:v>
                </c:pt>
                <c:pt idx="6827">
                  <c:v>1638.00000000009</c:v>
                </c:pt>
                <c:pt idx="6828">
                  <c:v>1638.50000000009</c:v>
                </c:pt>
                <c:pt idx="6829">
                  <c:v>1639.00000000009</c:v>
                </c:pt>
                <c:pt idx="6830">
                  <c:v>1639.50000000009</c:v>
                </c:pt>
                <c:pt idx="6831">
                  <c:v>1640.00000000009</c:v>
                </c:pt>
                <c:pt idx="6832">
                  <c:v>1640.50000000009</c:v>
                </c:pt>
                <c:pt idx="6833">
                  <c:v>1641.00000000009</c:v>
                </c:pt>
                <c:pt idx="6834">
                  <c:v>1641.50000000009</c:v>
                </c:pt>
                <c:pt idx="6835">
                  <c:v>1642.00000000009</c:v>
                </c:pt>
                <c:pt idx="6836">
                  <c:v>1642.50000000009</c:v>
                </c:pt>
                <c:pt idx="6837">
                  <c:v>1643.00000000009</c:v>
                </c:pt>
                <c:pt idx="6838">
                  <c:v>1643.50000000009</c:v>
                </c:pt>
                <c:pt idx="6839">
                  <c:v>1644.00000000009</c:v>
                </c:pt>
                <c:pt idx="6840">
                  <c:v>1644.50000000009</c:v>
                </c:pt>
                <c:pt idx="6841">
                  <c:v>1645.00000000009</c:v>
                </c:pt>
                <c:pt idx="6842">
                  <c:v>1645.50000000009</c:v>
                </c:pt>
                <c:pt idx="6843">
                  <c:v>1646.00000000009</c:v>
                </c:pt>
                <c:pt idx="6844">
                  <c:v>1646.50000000009</c:v>
                </c:pt>
                <c:pt idx="6845">
                  <c:v>1647.00000000009</c:v>
                </c:pt>
                <c:pt idx="6846">
                  <c:v>1647.50000000009</c:v>
                </c:pt>
                <c:pt idx="6847">
                  <c:v>1648.00000000009</c:v>
                </c:pt>
                <c:pt idx="6848">
                  <c:v>1648.50000000009</c:v>
                </c:pt>
                <c:pt idx="6849">
                  <c:v>1649.00000000009</c:v>
                </c:pt>
                <c:pt idx="6850">
                  <c:v>1649.50000000009</c:v>
                </c:pt>
                <c:pt idx="6851">
                  <c:v>1650.00000000009</c:v>
                </c:pt>
                <c:pt idx="6852">
                  <c:v>1650.50000000009</c:v>
                </c:pt>
                <c:pt idx="6853">
                  <c:v>1651.00000000009</c:v>
                </c:pt>
                <c:pt idx="6854">
                  <c:v>1651.50000000009</c:v>
                </c:pt>
                <c:pt idx="6855">
                  <c:v>1652.00000000009</c:v>
                </c:pt>
                <c:pt idx="6856">
                  <c:v>1652.50000000009</c:v>
                </c:pt>
                <c:pt idx="6857">
                  <c:v>1653.00000000009</c:v>
                </c:pt>
                <c:pt idx="6858">
                  <c:v>1653.50000000009</c:v>
                </c:pt>
                <c:pt idx="6859">
                  <c:v>1654.00000000009</c:v>
                </c:pt>
                <c:pt idx="6860">
                  <c:v>1654.50000000009</c:v>
                </c:pt>
                <c:pt idx="6861">
                  <c:v>1655.00000000009</c:v>
                </c:pt>
                <c:pt idx="6862">
                  <c:v>1655.50000000009</c:v>
                </c:pt>
                <c:pt idx="6863">
                  <c:v>1656.00000000009</c:v>
                </c:pt>
                <c:pt idx="6864">
                  <c:v>1656.50000000009</c:v>
                </c:pt>
                <c:pt idx="6865">
                  <c:v>1657.00000000009</c:v>
                </c:pt>
                <c:pt idx="6866">
                  <c:v>1657.50000000009</c:v>
                </c:pt>
                <c:pt idx="6867">
                  <c:v>1658.00000000009</c:v>
                </c:pt>
                <c:pt idx="6868">
                  <c:v>1658.50000000009</c:v>
                </c:pt>
                <c:pt idx="6869">
                  <c:v>1659.00000000009</c:v>
                </c:pt>
                <c:pt idx="6870">
                  <c:v>1659.50000000009</c:v>
                </c:pt>
                <c:pt idx="6871">
                  <c:v>1660.00000000009</c:v>
                </c:pt>
                <c:pt idx="6872">
                  <c:v>1660.50000000009</c:v>
                </c:pt>
                <c:pt idx="6873">
                  <c:v>1661.00000000009</c:v>
                </c:pt>
                <c:pt idx="6874">
                  <c:v>1661.50000000009</c:v>
                </c:pt>
                <c:pt idx="6875">
                  <c:v>1662.00000000009</c:v>
                </c:pt>
                <c:pt idx="6876">
                  <c:v>1662.50000000009</c:v>
                </c:pt>
                <c:pt idx="6877">
                  <c:v>1663.00000000009</c:v>
                </c:pt>
                <c:pt idx="6878">
                  <c:v>1663.50000000009</c:v>
                </c:pt>
                <c:pt idx="6879">
                  <c:v>1664.00000000009</c:v>
                </c:pt>
                <c:pt idx="6880">
                  <c:v>1664.50000000009</c:v>
                </c:pt>
                <c:pt idx="6881">
                  <c:v>1665.00000000009</c:v>
                </c:pt>
                <c:pt idx="6882">
                  <c:v>1665.50000000009</c:v>
                </c:pt>
                <c:pt idx="6883">
                  <c:v>1666.00000000009</c:v>
                </c:pt>
                <c:pt idx="6884">
                  <c:v>1666.50000000009</c:v>
                </c:pt>
                <c:pt idx="6885">
                  <c:v>1667.00000000009</c:v>
                </c:pt>
                <c:pt idx="6886">
                  <c:v>1667.50000000009</c:v>
                </c:pt>
                <c:pt idx="6887">
                  <c:v>1668.00000000009</c:v>
                </c:pt>
                <c:pt idx="6888">
                  <c:v>1668.50000000009</c:v>
                </c:pt>
                <c:pt idx="6889">
                  <c:v>1669.00000000009</c:v>
                </c:pt>
                <c:pt idx="6890">
                  <c:v>1669.50000000009</c:v>
                </c:pt>
                <c:pt idx="6891">
                  <c:v>1670.00000000009</c:v>
                </c:pt>
                <c:pt idx="6892">
                  <c:v>1670.50000000009</c:v>
                </c:pt>
                <c:pt idx="6893">
                  <c:v>1671.00000000009</c:v>
                </c:pt>
                <c:pt idx="6894">
                  <c:v>1671.50000000009</c:v>
                </c:pt>
                <c:pt idx="6895">
                  <c:v>1672.00000000009</c:v>
                </c:pt>
                <c:pt idx="6896">
                  <c:v>1672.50000000009</c:v>
                </c:pt>
                <c:pt idx="6897">
                  <c:v>1673.00000000009</c:v>
                </c:pt>
                <c:pt idx="6898">
                  <c:v>1673.50000000009</c:v>
                </c:pt>
                <c:pt idx="6899">
                  <c:v>1674.00000000009</c:v>
                </c:pt>
                <c:pt idx="6900">
                  <c:v>1674.50000000009</c:v>
                </c:pt>
                <c:pt idx="6901">
                  <c:v>1675.00000000009</c:v>
                </c:pt>
                <c:pt idx="6902">
                  <c:v>1675.50000000009</c:v>
                </c:pt>
                <c:pt idx="6903">
                  <c:v>1676.00000000009</c:v>
                </c:pt>
                <c:pt idx="6904">
                  <c:v>1676.50000000009</c:v>
                </c:pt>
                <c:pt idx="6905">
                  <c:v>1677.00000000009</c:v>
                </c:pt>
                <c:pt idx="6906">
                  <c:v>1677.50000000009</c:v>
                </c:pt>
                <c:pt idx="6907">
                  <c:v>1678.00000000009</c:v>
                </c:pt>
                <c:pt idx="6908">
                  <c:v>1678.50000000009</c:v>
                </c:pt>
                <c:pt idx="6909">
                  <c:v>1679.00000000009</c:v>
                </c:pt>
                <c:pt idx="6910">
                  <c:v>1679.50000000009</c:v>
                </c:pt>
                <c:pt idx="6911">
                  <c:v>1680.00000000009</c:v>
                </c:pt>
                <c:pt idx="6912">
                  <c:v>1680.50000000009</c:v>
                </c:pt>
                <c:pt idx="6913">
                  <c:v>1681.00000000009</c:v>
                </c:pt>
                <c:pt idx="6914">
                  <c:v>1681.50000000009</c:v>
                </c:pt>
                <c:pt idx="6915">
                  <c:v>1682.00000000009</c:v>
                </c:pt>
                <c:pt idx="6916">
                  <c:v>1682.50000000009</c:v>
                </c:pt>
                <c:pt idx="6917">
                  <c:v>1683.00000000009</c:v>
                </c:pt>
                <c:pt idx="6918">
                  <c:v>1683.50000000009</c:v>
                </c:pt>
                <c:pt idx="6919">
                  <c:v>1684.00000000009</c:v>
                </c:pt>
                <c:pt idx="6920">
                  <c:v>1684.50000000009</c:v>
                </c:pt>
                <c:pt idx="6921">
                  <c:v>1685.00000000009</c:v>
                </c:pt>
                <c:pt idx="6922">
                  <c:v>1685.50000000009</c:v>
                </c:pt>
                <c:pt idx="6923">
                  <c:v>1686.00000000009</c:v>
                </c:pt>
                <c:pt idx="6924">
                  <c:v>1686.50000000009</c:v>
                </c:pt>
                <c:pt idx="6925">
                  <c:v>1687.00000000009</c:v>
                </c:pt>
                <c:pt idx="6926">
                  <c:v>1687.50000000009</c:v>
                </c:pt>
                <c:pt idx="6927">
                  <c:v>1688.00000000009</c:v>
                </c:pt>
                <c:pt idx="6928">
                  <c:v>1688.50000000009</c:v>
                </c:pt>
                <c:pt idx="6929">
                  <c:v>1689.00000000009</c:v>
                </c:pt>
                <c:pt idx="6930">
                  <c:v>1689.50000000009</c:v>
                </c:pt>
                <c:pt idx="6931">
                  <c:v>1690.00000000009</c:v>
                </c:pt>
                <c:pt idx="6932">
                  <c:v>1690.50000000009</c:v>
                </c:pt>
                <c:pt idx="6933">
                  <c:v>1691.00000000009</c:v>
                </c:pt>
                <c:pt idx="6934">
                  <c:v>1691.50000000009</c:v>
                </c:pt>
                <c:pt idx="6935">
                  <c:v>1692.00000000009</c:v>
                </c:pt>
                <c:pt idx="6936">
                  <c:v>1692.50000000009</c:v>
                </c:pt>
                <c:pt idx="6937">
                  <c:v>1693.00000000009</c:v>
                </c:pt>
                <c:pt idx="6938">
                  <c:v>1693.50000000009</c:v>
                </c:pt>
                <c:pt idx="6939">
                  <c:v>1694.00000000009</c:v>
                </c:pt>
                <c:pt idx="6940">
                  <c:v>1694.50000000009</c:v>
                </c:pt>
                <c:pt idx="6941">
                  <c:v>1695.00000000009</c:v>
                </c:pt>
                <c:pt idx="6942">
                  <c:v>1695.50000000009</c:v>
                </c:pt>
                <c:pt idx="6943">
                  <c:v>1696.00000000009</c:v>
                </c:pt>
                <c:pt idx="6944">
                  <c:v>1696.50000000009</c:v>
                </c:pt>
                <c:pt idx="6945">
                  <c:v>1697.00000000009</c:v>
                </c:pt>
                <c:pt idx="6946">
                  <c:v>1697.50000000009</c:v>
                </c:pt>
                <c:pt idx="6947">
                  <c:v>1698.00000000009</c:v>
                </c:pt>
                <c:pt idx="6948">
                  <c:v>1698.50000000009</c:v>
                </c:pt>
                <c:pt idx="6949">
                  <c:v>1699.00000000009</c:v>
                </c:pt>
                <c:pt idx="6950">
                  <c:v>1699.50000000009</c:v>
                </c:pt>
                <c:pt idx="6951">
                  <c:v>1700.00000000009</c:v>
                </c:pt>
                <c:pt idx="6952">
                  <c:v>1700.50000000009</c:v>
                </c:pt>
                <c:pt idx="6953">
                  <c:v>1701.00000000009</c:v>
                </c:pt>
                <c:pt idx="6954">
                  <c:v>1701.50000000009</c:v>
                </c:pt>
                <c:pt idx="6955">
                  <c:v>1702.00000000009</c:v>
                </c:pt>
                <c:pt idx="6956">
                  <c:v>1702.50000000009</c:v>
                </c:pt>
                <c:pt idx="6957">
                  <c:v>1703.00000000009</c:v>
                </c:pt>
                <c:pt idx="6958">
                  <c:v>1703.50000000009</c:v>
                </c:pt>
                <c:pt idx="6959">
                  <c:v>1704.00000000009</c:v>
                </c:pt>
                <c:pt idx="6960">
                  <c:v>1704.50000000009</c:v>
                </c:pt>
                <c:pt idx="6961">
                  <c:v>1705.00000000009</c:v>
                </c:pt>
                <c:pt idx="6962">
                  <c:v>1705.50000000009</c:v>
                </c:pt>
                <c:pt idx="6963">
                  <c:v>1706.00000000009</c:v>
                </c:pt>
                <c:pt idx="6964">
                  <c:v>1706.50000000009</c:v>
                </c:pt>
                <c:pt idx="6965">
                  <c:v>1707.00000000009</c:v>
                </c:pt>
                <c:pt idx="6966">
                  <c:v>1707.50000000009</c:v>
                </c:pt>
                <c:pt idx="6967">
                  <c:v>1708.00000000009</c:v>
                </c:pt>
                <c:pt idx="6968">
                  <c:v>1708.50000000009</c:v>
                </c:pt>
                <c:pt idx="6969">
                  <c:v>1709.00000000009</c:v>
                </c:pt>
                <c:pt idx="6970">
                  <c:v>1709.50000000009</c:v>
                </c:pt>
                <c:pt idx="6971">
                  <c:v>1710.00000000009</c:v>
                </c:pt>
                <c:pt idx="6972">
                  <c:v>1710.50000000009</c:v>
                </c:pt>
                <c:pt idx="6973">
                  <c:v>1711.00000000009</c:v>
                </c:pt>
                <c:pt idx="6974">
                  <c:v>1711.50000000009</c:v>
                </c:pt>
                <c:pt idx="6975">
                  <c:v>1712.00000000009</c:v>
                </c:pt>
                <c:pt idx="6976">
                  <c:v>1712.50000000009</c:v>
                </c:pt>
                <c:pt idx="6977">
                  <c:v>1713.00000000009</c:v>
                </c:pt>
                <c:pt idx="6978">
                  <c:v>1713.50000000009</c:v>
                </c:pt>
                <c:pt idx="6979">
                  <c:v>1714.00000000009</c:v>
                </c:pt>
                <c:pt idx="6980">
                  <c:v>1714.50000000009</c:v>
                </c:pt>
                <c:pt idx="6981">
                  <c:v>1715.00000000009</c:v>
                </c:pt>
                <c:pt idx="6982">
                  <c:v>1715.50000000009</c:v>
                </c:pt>
                <c:pt idx="6983">
                  <c:v>1716.00000000009</c:v>
                </c:pt>
                <c:pt idx="6984">
                  <c:v>1716.50000000009</c:v>
                </c:pt>
                <c:pt idx="6985">
                  <c:v>1717.00000000009</c:v>
                </c:pt>
                <c:pt idx="6986">
                  <c:v>1717.50000000009</c:v>
                </c:pt>
                <c:pt idx="6987">
                  <c:v>1718.00000000009</c:v>
                </c:pt>
                <c:pt idx="6988">
                  <c:v>1718.50000000009</c:v>
                </c:pt>
                <c:pt idx="6989">
                  <c:v>1719.00000000009</c:v>
                </c:pt>
                <c:pt idx="6990">
                  <c:v>1719.50000000009</c:v>
                </c:pt>
                <c:pt idx="6991">
                  <c:v>1720.00000000009</c:v>
                </c:pt>
                <c:pt idx="6992">
                  <c:v>1720.50000000009</c:v>
                </c:pt>
                <c:pt idx="6993">
                  <c:v>1721.00000000009</c:v>
                </c:pt>
                <c:pt idx="6994">
                  <c:v>1721.50000000009</c:v>
                </c:pt>
                <c:pt idx="6995">
                  <c:v>1722.00000000009</c:v>
                </c:pt>
                <c:pt idx="6996">
                  <c:v>1722.50000000009</c:v>
                </c:pt>
                <c:pt idx="6997">
                  <c:v>1723.00000000009</c:v>
                </c:pt>
                <c:pt idx="6998">
                  <c:v>1723.50000000009</c:v>
                </c:pt>
                <c:pt idx="6999">
                  <c:v>1724.00000000009</c:v>
                </c:pt>
                <c:pt idx="7000">
                  <c:v>1724.50000000009</c:v>
                </c:pt>
                <c:pt idx="7001">
                  <c:v>1725.00000000009</c:v>
                </c:pt>
                <c:pt idx="7002">
                  <c:v>1725.50000000009</c:v>
                </c:pt>
                <c:pt idx="7003">
                  <c:v>1726.00000000009</c:v>
                </c:pt>
                <c:pt idx="7004">
                  <c:v>1726.50000000009</c:v>
                </c:pt>
                <c:pt idx="7005">
                  <c:v>1727.00000000009</c:v>
                </c:pt>
                <c:pt idx="7006">
                  <c:v>1727.50000000009</c:v>
                </c:pt>
                <c:pt idx="7007">
                  <c:v>1728.00000000009</c:v>
                </c:pt>
                <c:pt idx="7008">
                  <c:v>1728.50000000009</c:v>
                </c:pt>
                <c:pt idx="7009">
                  <c:v>1729.00000000009</c:v>
                </c:pt>
                <c:pt idx="7010">
                  <c:v>1729.50000000009</c:v>
                </c:pt>
                <c:pt idx="7011">
                  <c:v>1730.00000000009</c:v>
                </c:pt>
                <c:pt idx="7012">
                  <c:v>1730.50000000009</c:v>
                </c:pt>
                <c:pt idx="7013">
                  <c:v>1731.00000000009</c:v>
                </c:pt>
                <c:pt idx="7014">
                  <c:v>1731.50000000009</c:v>
                </c:pt>
                <c:pt idx="7015">
                  <c:v>1732.00000000009</c:v>
                </c:pt>
                <c:pt idx="7016">
                  <c:v>1732.50000000009</c:v>
                </c:pt>
                <c:pt idx="7017">
                  <c:v>1733.00000000009</c:v>
                </c:pt>
                <c:pt idx="7018">
                  <c:v>1733.50000000009</c:v>
                </c:pt>
                <c:pt idx="7019">
                  <c:v>1734.00000000009</c:v>
                </c:pt>
                <c:pt idx="7020">
                  <c:v>1734.50000000009</c:v>
                </c:pt>
                <c:pt idx="7021">
                  <c:v>1735.00000000009</c:v>
                </c:pt>
                <c:pt idx="7022">
                  <c:v>1735.50000000009</c:v>
                </c:pt>
                <c:pt idx="7023">
                  <c:v>1736.00000000009</c:v>
                </c:pt>
                <c:pt idx="7024">
                  <c:v>1736.50000000009</c:v>
                </c:pt>
                <c:pt idx="7025">
                  <c:v>1737.00000000009</c:v>
                </c:pt>
                <c:pt idx="7026">
                  <c:v>1737.50000000009</c:v>
                </c:pt>
                <c:pt idx="7027">
                  <c:v>1738.00000000009</c:v>
                </c:pt>
                <c:pt idx="7028">
                  <c:v>1738.50000000009</c:v>
                </c:pt>
                <c:pt idx="7029">
                  <c:v>1739.00000000009</c:v>
                </c:pt>
                <c:pt idx="7030">
                  <c:v>1739.50000000009</c:v>
                </c:pt>
                <c:pt idx="7031">
                  <c:v>1740.00000000009</c:v>
                </c:pt>
                <c:pt idx="7032">
                  <c:v>1740.50000000009</c:v>
                </c:pt>
                <c:pt idx="7033">
                  <c:v>1741.00000000009</c:v>
                </c:pt>
                <c:pt idx="7034">
                  <c:v>1741.50000000009</c:v>
                </c:pt>
                <c:pt idx="7035">
                  <c:v>1742.00000000009</c:v>
                </c:pt>
                <c:pt idx="7036">
                  <c:v>1742.50000000009</c:v>
                </c:pt>
                <c:pt idx="7037">
                  <c:v>1743.00000000009</c:v>
                </c:pt>
                <c:pt idx="7038">
                  <c:v>1743.50000000009</c:v>
                </c:pt>
                <c:pt idx="7039">
                  <c:v>1744.00000000009</c:v>
                </c:pt>
                <c:pt idx="7040">
                  <c:v>1744.50000000009</c:v>
                </c:pt>
                <c:pt idx="7041">
                  <c:v>1745.00000000009</c:v>
                </c:pt>
                <c:pt idx="7042">
                  <c:v>1745.50000000009</c:v>
                </c:pt>
                <c:pt idx="7043">
                  <c:v>1746.00000000009</c:v>
                </c:pt>
                <c:pt idx="7044">
                  <c:v>1746.50000000009</c:v>
                </c:pt>
                <c:pt idx="7045">
                  <c:v>1747.00000000009</c:v>
                </c:pt>
                <c:pt idx="7046">
                  <c:v>1747.50000000009</c:v>
                </c:pt>
                <c:pt idx="7047">
                  <c:v>1748.00000000009</c:v>
                </c:pt>
                <c:pt idx="7048">
                  <c:v>1748.50000000009</c:v>
                </c:pt>
                <c:pt idx="7049">
                  <c:v>1749.00000000009</c:v>
                </c:pt>
                <c:pt idx="7050">
                  <c:v>1749.50000000009</c:v>
                </c:pt>
                <c:pt idx="7051">
                  <c:v>1750.00000000009</c:v>
                </c:pt>
                <c:pt idx="7052">
                  <c:v>1750.50000000009</c:v>
                </c:pt>
                <c:pt idx="7053">
                  <c:v>1751.00000000009</c:v>
                </c:pt>
                <c:pt idx="7054">
                  <c:v>1751.50000000009</c:v>
                </c:pt>
                <c:pt idx="7055">
                  <c:v>1752.00000000009</c:v>
                </c:pt>
                <c:pt idx="7056">
                  <c:v>1752.50000000009</c:v>
                </c:pt>
                <c:pt idx="7057">
                  <c:v>1753.00000000009</c:v>
                </c:pt>
                <c:pt idx="7058">
                  <c:v>1753.50000000009</c:v>
                </c:pt>
                <c:pt idx="7059">
                  <c:v>1754.00000000009</c:v>
                </c:pt>
                <c:pt idx="7060">
                  <c:v>1754.50000000009</c:v>
                </c:pt>
                <c:pt idx="7061">
                  <c:v>1755.00000000009</c:v>
                </c:pt>
                <c:pt idx="7062">
                  <c:v>1755.50000000009</c:v>
                </c:pt>
                <c:pt idx="7063">
                  <c:v>1756.00000000009</c:v>
                </c:pt>
                <c:pt idx="7064">
                  <c:v>1756.50000000009</c:v>
                </c:pt>
                <c:pt idx="7065">
                  <c:v>1757.00000000009</c:v>
                </c:pt>
                <c:pt idx="7066">
                  <c:v>1757.50000000009</c:v>
                </c:pt>
                <c:pt idx="7067">
                  <c:v>1758.00000000009</c:v>
                </c:pt>
                <c:pt idx="7068">
                  <c:v>1758.50000000009</c:v>
                </c:pt>
                <c:pt idx="7069">
                  <c:v>1759.00000000009</c:v>
                </c:pt>
                <c:pt idx="7070">
                  <c:v>1759.50000000009</c:v>
                </c:pt>
                <c:pt idx="7071">
                  <c:v>1760.00000000009</c:v>
                </c:pt>
                <c:pt idx="7072">
                  <c:v>1760.50000000009</c:v>
                </c:pt>
                <c:pt idx="7073">
                  <c:v>1761.00000000009</c:v>
                </c:pt>
                <c:pt idx="7074">
                  <c:v>1761.50000000009</c:v>
                </c:pt>
                <c:pt idx="7075">
                  <c:v>1762.00000000009</c:v>
                </c:pt>
                <c:pt idx="7076">
                  <c:v>1762.50000000009</c:v>
                </c:pt>
                <c:pt idx="7077">
                  <c:v>1763.00000000009</c:v>
                </c:pt>
                <c:pt idx="7078">
                  <c:v>1763.50000000009</c:v>
                </c:pt>
                <c:pt idx="7079">
                  <c:v>1764.00000000009</c:v>
                </c:pt>
                <c:pt idx="7080">
                  <c:v>1764.50000000009</c:v>
                </c:pt>
                <c:pt idx="7081">
                  <c:v>1765.00000000009</c:v>
                </c:pt>
                <c:pt idx="7082">
                  <c:v>1765.50000000009</c:v>
                </c:pt>
                <c:pt idx="7083">
                  <c:v>1766.00000000009</c:v>
                </c:pt>
                <c:pt idx="7084">
                  <c:v>1766.50000000009</c:v>
                </c:pt>
                <c:pt idx="7085">
                  <c:v>1767.00000000009</c:v>
                </c:pt>
                <c:pt idx="7086">
                  <c:v>1767.50000000009</c:v>
                </c:pt>
                <c:pt idx="7087">
                  <c:v>1768.00000000009</c:v>
                </c:pt>
                <c:pt idx="7088">
                  <c:v>1768.50000000009</c:v>
                </c:pt>
                <c:pt idx="7089">
                  <c:v>1769.00000000009</c:v>
                </c:pt>
                <c:pt idx="7090">
                  <c:v>1769.50000000009</c:v>
                </c:pt>
                <c:pt idx="7091">
                  <c:v>1770.00000000009</c:v>
                </c:pt>
                <c:pt idx="7092">
                  <c:v>1770.50000000009</c:v>
                </c:pt>
                <c:pt idx="7093">
                  <c:v>1771.00000000009</c:v>
                </c:pt>
                <c:pt idx="7094">
                  <c:v>1771.50000000009</c:v>
                </c:pt>
                <c:pt idx="7095">
                  <c:v>1772.00000000009</c:v>
                </c:pt>
                <c:pt idx="7096">
                  <c:v>1772.50000000009</c:v>
                </c:pt>
                <c:pt idx="7097">
                  <c:v>1773.00000000009</c:v>
                </c:pt>
                <c:pt idx="7098">
                  <c:v>1773.50000000009</c:v>
                </c:pt>
                <c:pt idx="7099">
                  <c:v>1774.00000000009</c:v>
                </c:pt>
                <c:pt idx="7100">
                  <c:v>1774.50000000009</c:v>
                </c:pt>
                <c:pt idx="7101">
                  <c:v>1775.00000000009</c:v>
                </c:pt>
                <c:pt idx="7102">
                  <c:v>1775.50000000009</c:v>
                </c:pt>
                <c:pt idx="7103">
                  <c:v>1776.00000000009</c:v>
                </c:pt>
                <c:pt idx="7104">
                  <c:v>1776.50000000009</c:v>
                </c:pt>
                <c:pt idx="7105">
                  <c:v>1777.00000000009</c:v>
                </c:pt>
                <c:pt idx="7106">
                  <c:v>1777.50000000009</c:v>
                </c:pt>
                <c:pt idx="7107">
                  <c:v>1778.00000000009</c:v>
                </c:pt>
                <c:pt idx="7108">
                  <c:v>1778.50000000009</c:v>
                </c:pt>
                <c:pt idx="7109">
                  <c:v>1779.00000000009</c:v>
                </c:pt>
                <c:pt idx="7110">
                  <c:v>1779.50000000009</c:v>
                </c:pt>
                <c:pt idx="7111">
                  <c:v>1780.00000000009</c:v>
                </c:pt>
                <c:pt idx="7112">
                  <c:v>1780.50000000009</c:v>
                </c:pt>
                <c:pt idx="7113">
                  <c:v>1781.00000000009</c:v>
                </c:pt>
                <c:pt idx="7114">
                  <c:v>1781.50000000009</c:v>
                </c:pt>
                <c:pt idx="7115">
                  <c:v>1782.00000000009</c:v>
                </c:pt>
                <c:pt idx="7116">
                  <c:v>1782.50000000009</c:v>
                </c:pt>
                <c:pt idx="7117">
                  <c:v>1783.00000000009</c:v>
                </c:pt>
                <c:pt idx="7118">
                  <c:v>1783.50000000009</c:v>
                </c:pt>
                <c:pt idx="7119">
                  <c:v>1784.00000000009</c:v>
                </c:pt>
                <c:pt idx="7120">
                  <c:v>1784.50000000009</c:v>
                </c:pt>
                <c:pt idx="7121">
                  <c:v>1785.00000000009</c:v>
                </c:pt>
                <c:pt idx="7122">
                  <c:v>1785.50000000009</c:v>
                </c:pt>
                <c:pt idx="7123">
                  <c:v>1786.00000000009</c:v>
                </c:pt>
                <c:pt idx="7124">
                  <c:v>1786.50000000009</c:v>
                </c:pt>
                <c:pt idx="7125">
                  <c:v>1787.00000000009</c:v>
                </c:pt>
                <c:pt idx="7126">
                  <c:v>1787.50000000009</c:v>
                </c:pt>
                <c:pt idx="7127">
                  <c:v>1788.00000000009</c:v>
                </c:pt>
                <c:pt idx="7128">
                  <c:v>1788.50000000009</c:v>
                </c:pt>
                <c:pt idx="7129">
                  <c:v>1789.00000000009</c:v>
                </c:pt>
                <c:pt idx="7130">
                  <c:v>1789.50000000009</c:v>
                </c:pt>
                <c:pt idx="7131">
                  <c:v>1790.00000000009</c:v>
                </c:pt>
                <c:pt idx="7132">
                  <c:v>1790.50000000009</c:v>
                </c:pt>
                <c:pt idx="7133">
                  <c:v>1791.00000000009</c:v>
                </c:pt>
                <c:pt idx="7134">
                  <c:v>1791.50000000009</c:v>
                </c:pt>
                <c:pt idx="7135">
                  <c:v>1792.00000000009</c:v>
                </c:pt>
                <c:pt idx="7136">
                  <c:v>1792.50000000009</c:v>
                </c:pt>
                <c:pt idx="7137">
                  <c:v>1793.00000000009</c:v>
                </c:pt>
                <c:pt idx="7138">
                  <c:v>1793.50000000009</c:v>
                </c:pt>
                <c:pt idx="7139">
                  <c:v>1794.00000000009</c:v>
                </c:pt>
                <c:pt idx="7140">
                  <c:v>1794.50000000009</c:v>
                </c:pt>
                <c:pt idx="7141">
                  <c:v>1795.00000000009</c:v>
                </c:pt>
                <c:pt idx="7142">
                  <c:v>1795.50000000009</c:v>
                </c:pt>
                <c:pt idx="7143">
                  <c:v>1796.00000000009</c:v>
                </c:pt>
                <c:pt idx="7144">
                  <c:v>1796.50000000009</c:v>
                </c:pt>
                <c:pt idx="7145">
                  <c:v>1797.00000000009</c:v>
                </c:pt>
                <c:pt idx="7146">
                  <c:v>1797.50000000009</c:v>
                </c:pt>
                <c:pt idx="7147">
                  <c:v>1798.00000000009</c:v>
                </c:pt>
                <c:pt idx="7148">
                  <c:v>1798.50000000009</c:v>
                </c:pt>
                <c:pt idx="7149">
                  <c:v>1799.00000000009</c:v>
                </c:pt>
                <c:pt idx="7150">
                  <c:v>1799.50000000009</c:v>
                </c:pt>
                <c:pt idx="7151">
                  <c:v>1800.00000000009</c:v>
                </c:pt>
                <c:pt idx="7152">
                  <c:v>1800.50000000009</c:v>
                </c:pt>
                <c:pt idx="7153">
                  <c:v>1801.00000000009</c:v>
                </c:pt>
                <c:pt idx="7154">
                  <c:v>1801.50000000009</c:v>
                </c:pt>
                <c:pt idx="7155">
                  <c:v>1802.00000000009</c:v>
                </c:pt>
                <c:pt idx="7156">
                  <c:v>1802.50000000009</c:v>
                </c:pt>
                <c:pt idx="7157">
                  <c:v>1803.00000000009</c:v>
                </c:pt>
                <c:pt idx="7158">
                  <c:v>1803.50000000009</c:v>
                </c:pt>
                <c:pt idx="7159">
                  <c:v>1804.00000000009</c:v>
                </c:pt>
                <c:pt idx="7160">
                  <c:v>1804.50000000009</c:v>
                </c:pt>
                <c:pt idx="7161">
                  <c:v>1805.00000000009</c:v>
                </c:pt>
                <c:pt idx="7162">
                  <c:v>1805.50000000009</c:v>
                </c:pt>
                <c:pt idx="7163">
                  <c:v>1806.00000000009</c:v>
                </c:pt>
                <c:pt idx="7164">
                  <c:v>1806.50000000009</c:v>
                </c:pt>
                <c:pt idx="7165">
                  <c:v>1807.00000000009</c:v>
                </c:pt>
                <c:pt idx="7166">
                  <c:v>1807.50000000009</c:v>
                </c:pt>
                <c:pt idx="7167">
                  <c:v>1808.00000000009</c:v>
                </c:pt>
                <c:pt idx="7168">
                  <c:v>1808.50000000009</c:v>
                </c:pt>
                <c:pt idx="7169">
                  <c:v>1809.00000000009</c:v>
                </c:pt>
                <c:pt idx="7170">
                  <c:v>1809.50000000009</c:v>
                </c:pt>
                <c:pt idx="7171">
                  <c:v>1810.00000000009</c:v>
                </c:pt>
                <c:pt idx="7172">
                  <c:v>1810.50000000009</c:v>
                </c:pt>
                <c:pt idx="7173">
                  <c:v>1811.00000000009</c:v>
                </c:pt>
                <c:pt idx="7174">
                  <c:v>1811.50000000009</c:v>
                </c:pt>
                <c:pt idx="7175">
                  <c:v>1812.00000000009</c:v>
                </c:pt>
                <c:pt idx="7176">
                  <c:v>1812.50000000009</c:v>
                </c:pt>
                <c:pt idx="7177">
                  <c:v>1813.00000000009</c:v>
                </c:pt>
                <c:pt idx="7178">
                  <c:v>1813.50000000009</c:v>
                </c:pt>
                <c:pt idx="7179">
                  <c:v>1814.00000000009</c:v>
                </c:pt>
                <c:pt idx="7180">
                  <c:v>1814.50000000009</c:v>
                </c:pt>
                <c:pt idx="7181">
                  <c:v>1815.00000000009</c:v>
                </c:pt>
                <c:pt idx="7182">
                  <c:v>1815.50000000009</c:v>
                </c:pt>
                <c:pt idx="7183">
                  <c:v>1816.00000000009</c:v>
                </c:pt>
                <c:pt idx="7184">
                  <c:v>1816.50000000009</c:v>
                </c:pt>
                <c:pt idx="7185">
                  <c:v>1817.00000000009</c:v>
                </c:pt>
                <c:pt idx="7186">
                  <c:v>1817.50000000009</c:v>
                </c:pt>
                <c:pt idx="7187">
                  <c:v>1818.00000000009</c:v>
                </c:pt>
                <c:pt idx="7188">
                  <c:v>1818.50000000009</c:v>
                </c:pt>
                <c:pt idx="7189">
                  <c:v>1819.00000000009</c:v>
                </c:pt>
                <c:pt idx="7190">
                  <c:v>1819.50000000009</c:v>
                </c:pt>
                <c:pt idx="7191">
                  <c:v>1820.00000000009</c:v>
                </c:pt>
                <c:pt idx="7192">
                  <c:v>1820.50000000009</c:v>
                </c:pt>
                <c:pt idx="7193">
                  <c:v>1821.00000000009</c:v>
                </c:pt>
                <c:pt idx="7194">
                  <c:v>1821.50000000009</c:v>
                </c:pt>
                <c:pt idx="7195">
                  <c:v>1822.00000000009</c:v>
                </c:pt>
                <c:pt idx="7196">
                  <c:v>1822.50000000009</c:v>
                </c:pt>
                <c:pt idx="7197">
                  <c:v>1823.00000000009</c:v>
                </c:pt>
                <c:pt idx="7198">
                  <c:v>1823.50000000009</c:v>
                </c:pt>
                <c:pt idx="7199">
                  <c:v>1824.00000000009</c:v>
                </c:pt>
                <c:pt idx="7200">
                  <c:v>1824.50000000009</c:v>
                </c:pt>
                <c:pt idx="7201">
                  <c:v>1825.00000000009</c:v>
                </c:pt>
                <c:pt idx="7202">
                  <c:v>1825.50000000009</c:v>
                </c:pt>
                <c:pt idx="7203">
                  <c:v>1826.00000000009</c:v>
                </c:pt>
                <c:pt idx="7204">
                  <c:v>1826.50000000009</c:v>
                </c:pt>
                <c:pt idx="7205">
                  <c:v>1827.00000000009</c:v>
                </c:pt>
                <c:pt idx="7206">
                  <c:v>1827.50000000009</c:v>
                </c:pt>
                <c:pt idx="7207">
                  <c:v>1828.00000000009</c:v>
                </c:pt>
                <c:pt idx="7208">
                  <c:v>1828.50000000009</c:v>
                </c:pt>
                <c:pt idx="7209">
                  <c:v>1829.00000000009</c:v>
                </c:pt>
                <c:pt idx="7210">
                  <c:v>1829.50000000009</c:v>
                </c:pt>
                <c:pt idx="7211">
                  <c:v>1830.00000000009</c:v>
                </c:pt>
                <c:pt idx="7212">
                  <c:v>1830.50000000009</c:v>
                </c:pt>
                <c:pt idx="7213">
                  <c:v>1831.00000000009</c:v>
                </c:pt>
                <c:pt idx="7214">
                  <c:v>1831.50000000009</c:v>
                </c:pt>
                <c:pt idx="7215">
                  <c:v>1832.00000000009</c:v>
                </c:pt>
                <c:pt idx="7216">
                  <c:v>1832.50000000009</c:v>
                </c:pt>
                <c:pt idx="7217">
                  <c:v>1833.00000000009</c:v>
                </c:pt>
                <c:pt idx="7218">
                  <c:v>1833.50000000009</c:v>
                </c:pt>
                <c:pt idx="7219">
                  <c:v>1834.00000000009</c:v>
                </c:pt>
                <c:pt idx="7220">
                  <c:v>1834.50000000009</c:v>
                </c:pt>
                <c:pt idx="7221">
                  <c:v>1835.00000000009</c:v>
                </c:pt>
                <c:pt idx="7222">
                  <c:v>1835.50000000009</c:v>
                </c:pt>
                <c:pt idx="7223">
                  <c:v>1836.00000000009</c:v>
                </c:pt>
                <c:pt idx="7224">
                  <c:v>1836.50000000009</c:v>
                </c:pt>
                <c:pt idx="7225">
                  <c:v>1837.00000000009</c:v>
                </c:pt>
                <c:pt idx="7226">
                  <c:v>1837.50000000009</c:v>
                </c:pt>
                <c:pt idx="7227">
                  <c:v>1838.00000000009</c:v>
                </c:pt>
                <c:pt idx="7228">
                  <c:v>1838.50000000009</c:v>
                </c:pt>
                <c:pt idx="7229">
                  <c:v>1839.00000000009</c:v>
                </c:pt>
                <c:pt idx="7230">
                  <c:v>1839.50000000009</c:v>
                </c:pt>
                <c:pt idx="7231">
                  <c:v>1840.00000000009</c:v>
                </c:pt>
                <c:pt idx="7232">
                  <c:v>1840.50000000009</c:v>
                </c:pt>
                <c:pt idx="7233">
                  <c:v>1841.00000000009</c:v>
                </c:pt>
                <c:pt idx="7234">
                  <c:v>1841.50000000009</c:v>
                </c:pt>
                <c:pt idx="7235">
                  <c:v>1842.00000000009</c:v>
                </c:pt>
                <c:pt idx="7236">
                  <c:v>1842.50000000009</c:v>
                </c:pt>
                <c:pt idx="7237">
                  <c:v>1843.00000000009</c:v>
                </c:pt>
                <c:pt idx="7238">
                  <c:v>1843.50000000009</c:v>
                </c:pt>
                <c:pt idx="7239">
                  <c:v>1844.00000000009</c:v>
                </c:pt>
                <c:pt idx="7240">
                  <c:v>1844.50000000009</c:v>
                </c:pt>
                <c:pt idx="7241">
                  <c:v>1845.00000000009</c:v>
                </c:pt>
                <c:pt idx="7242">
                  <c:v>1845.50000000009</c:v>
                </c:pt>
                <c:pt idx="7243">
                  <c:v>1846.00000000009</c:v>
                </c:pt>
                <c:pt idx="7244">
                  <c:v>1846.50000000009</c:v>
                </c:pt>
                <c:pt idx="7245">
                  <c:v>1847.00000000009</c:v>
                </c:pt>
                <c:pt idx="7246">
                  <c:v>1847.50000000009</c:v>
                </c:pt>
                <c:pt idx="7247">
                  <c:v>1848.00000000009</c:v>
                </c:pt>
                <c:pt idx="7248">
                  <c:v>1848.50000000009</c:v>
                </c:pt>
                <c:pt idx="7249">
                  <c:v>1849.00000000009</c:v>
                </c:pt>
                <c:pt idx="7250">
                  <c:v>1849.50000000009</c:v>
                </c:pt>
                <c:pt idx="7251">
                  <c:v>1850.00000000009</c:v>
                </c:pt>
                <c:pt idx="7252">
                  <c:v>1850.50000000009</c:v>
                </c:pt>
                <c:pt idx="7253">
                  <c:v>1851.00000000009</c:v>
                </c:pt>
                <c:pt idx="7254">
                  <c:v>1851.50000000009</c:v>
                </c:pt>
                <c:pt idx="7255">
                  <c:v>1852.00000000009</c:v>
                </c:pt>
                <c:pt idx="7256">
                  <c:v>1852.50000000009</c:v>
                </c:pt>
                <c:pt idx="7257">
                  <c:v>1853.00000000009</c:v>
                </c:pt>
                <c:pt idx="7258">
                  <c:v>1853.50000000009</c:v>
                </c:pt>
                <c:pt idx="7259">
                  <c:v>1854.00000000009</c:v>
                </c:pt>
                <c:pt idx="7260">
                  <c:v>1854.50000000009</c:v>
                </c:pt>
                <c:pt idx="7261">
                  <c:v>1855.00000000009</c:v>
                </c:pt>
                <c:pt idx="7262">
                  <c:v>1855.50000000009</c:v>
                </c:pt>
                <c:pt idx="7263">
                  <c:v>1856.00000000009</c:v>
                </c:pt>
                <c:pt idx="7264">
                  <c:v>1856.50000000009</c:v>
                </c:pt>
                <c:pt idx="7265">
                  <c:v>1857.00000000009</c:v>
                </c:pt>
                <c:pt idx="7266">
                  <c:v>1857.50000000009</c:v>
                </c:pt>
                <c:pt idx="7267">
                  <c:v>1858.00000000009</c:v>
                </c:pt>
                <c:pt idx="7268">
                  <c:v>1858.50000000009</c:v>
                </c:pt>
                <c:pt idx="7269">
                  <c:v>1859.00000000009</c:v>
                </c:pt>
                <c:pt idx="7270">
                  <c:v>1859.50000000009</c:v>
                </c:pt>
                <c:pt idx="7271">
                  <c:v>1860.00000000009</c:v>
                </c:pt>
                <c:pt idx="7272">
                  <c:v>1860.50000000009</c:v>
                </c:pt>
                <c:pt idx="7273">
                  <c:v>1861.00000000009</c:v>
                </c:pt>
                <c:pt idx="7274">
                  <c:v>1861.50000000009</c:v>
                </c:pt>
                <c:pt idx="7275">
                  <c:v>1862.00000000009</c:v>
                </c:pt>
                <c:pt idx="7276">
                  <c:v>1862.50000000009</c:v>
                </c:pt>
                <c:pt idx="7277">
                  <c:v>1863.00000000009</c:v>
                </c:pt>
                <c:pt idx="7278">
                  <c:v>1863.50000000009</c:v>
                </c:pt>
                <c:pt idx="7279">
                  <c:v>1864.00000000009</c:v>
                </c:pt>
                <c:pt idx="7280">
                  <c:v>1864.50000000009</c:v>
                </c:pt>
                <c:pt idx="7281">
                  <c:v>1865.00000000009</c:v>
                </c:pt>
                <c:pt idx="7282">
                  <c:v>1865.50000000009</c:v>
                </c:pt>
                <c:pt idx="7283">
                  <c:v>1866.00000000009</c:v>
                </c:pt>
                <c:pt idx="7284">
                  <c:v>1866.50000000009</c:v>
                </c:pt>
                <c:pt idx="7285">
                  <c:v>1867.00000000009</c:v>
                </c:pt>
                <c:pt idx="7286">
                  <c:v>1867.50000000009</c:v>
                </c:pt>
                <c:pt idx="7287">
                  <c:v>1868.00000000009</c:v>
                </c:pt>
                <c:pt idx="7288">
                  <c:v>1868.50000000009</c:v>
                </c:pt>
                <c:pt idx="7289">
                  <c:v>1869.00000000009</c:v>
                </c:pt>
                <c:pt idx="7290">
                  <c:v>1869.50000000009</c:v>
                </c:pt>
                <c:pt idx="7291">
                  <c:v>1870.00000000009</c:v>
                </c:pt>
                <c:pt idx="7292">
                  <c:v>1870.50000000009</c:v>
                </c:pt>
                <c:pt idx="7293">
                  <c:v>1871.00000000009</c:v>
                </c:pt>
                <c:pt idx="7294">
                  <c:v>1871.50000000009</c:v>
                </c:pt>
                <c:pt idx="7295">
                  <c:v>1872.00000000009</c:v>
                </c:pt>
                <c:pt idx="7296">
                  <c:v>1872.50000000009</c:v>
                </c:pt>
                <c:pt idx="7297">
                  <c:v>1873.00000000009</c:v>
                </c:pt>
                <c:pt idx="7298">
                  <c:v>1873.50000000009</c:v>
                </c:pt>
                <c:pt idx="7299">
                  <c:v>1874.00000000009</c:v>
                </c:pt>
                <c:pt idx="7300">
                  <c:v>1874.50000000009</c:v>
                </c:pt>
                <c:pt idx="7301">
                  <c:v>1875.00000000009</c:v>
                </c:pt>
                <c:pt idx="7302">
                  <c:v>1875.50000000009</c:v>
                </c:pt>
                <c:pt idx="7303">
                  <c:v>1876.00000000009</c:v>
                </c:pt>
                <c:pt idx="7304">
                  <c:v>1876.50000000009</c:v>
                </c:pt>
                <c:pt idx="7305">
                  <c:v>1877.00000000009</c:v>
                </c:pt>
                <c:pt idx="7306">
                  <c:v>1877.50000000009</c:v>
                </c:pt>
                <c:pt idx="7307">
                  <c:v>1878.00000000009</c:v>
                </c:pt>
                <c:pt idx="7308">
                  <c:v>1878.50000000009</c:v>
                </c:pt>
                <c:pt idx="7309">
                  <c:v>1879.00000000009</c:v>
                </c:pt>
                <c:pt idx="7310">
                  <c:v>1879.50000000009</c:v>
                </c:pt>
                <c:pt idx="7311">
                  <c:v>1880.00000000009</c:v>
                </c:pt>
                <c:pt idx="7312">
                  <c:v>1880.50000000009</c:v>
                </c:pt>
                <c:pt idx="7313">
                  <c:v>1881.00000000009</c:v>
                </c:pt>
                <c:pt idx="7314">
                  <c:v>1881.50000000009</c:v>
                </c:pt>
                <c:pt idx="7315">
                  <c:v>1882.00000000009</c:v>
                </c:pt>
                <c:pt idx="7316">
                  <c:v>1882.50000000009</c:v>
                </c:pt>
                <c:pt idx="7317">
                  <c:v>1883.00000000009</c:v>
                </c:pt>
                <c:pt idx="7318">
                  <c:v>1883.50000000009</c:v>
                </c:pt>
                <c:pt idx="7319">
                  <c:v>1884.00000000009</c:v>
                </c:pt>
                <c:pt idx="7320">
                  <c:v>1884.50000000009</c:v>
                </c:pt>
                <c:pt idx="7321">
                  <c:v>1885.00000000009</c:v>
                </c:pt>
                <c:pt idx="7322">
                  <c:v>1885.50000000009</c:v>
                </c:pt>
                <c:pt idx="7323">
                  <c:v>1886.00000000009</c:v>
                </c:pt>
                <c:pt idx="7324">
                  <c:v>1886.50000000009</c:v>
                </c:pt>
                <c:pt idx="7325">
                  <c:v>1887.00000000009</c:v>
                </c:pt>
                <c:pt idx="7326">
                  <c:v>1887.50000000009</c:v>
                </c:pt>
                <c:pt idx="7327">
                  <c:v>1888.00000000009</c:v>
                </c:pt>
                <c:pt idx="7328">
                  <c:v>1888.50000000009</c:v>
                </c:pt>
                <c:pt idx="7329">
                  <c:v>1889.00000000009</c:v>
                </c:pt>
                <c:pt idx="7330">
                  <c:v>1889.50000000009</c:v>
                </c:pt>
                <c:pt idx="7331">
                  <c:v>1890.00000000009</c:v>
                </c:pt>
                <c:pt idx="7332">
                  <c:v>1890.50000000009</c:v>
                </c:pt>
                <c:pt idx="7333">
                  <c:v>1891.00000000009</c:v>
                </c:pt>
                <c:pt idx="7334">
                  <c:v>1891.50000000009</c:v>
                </c:pt>
                <c:pt idx="7335">
                  <c:v>1892.00000000009</c:v>
                </c:pt>
                <c:pt idx="7336">
                  <c:v>1892.50000000009</c:v>
                </c:pt>
                <c:pt idx="7337">
                  <c:v>1893.00000000009</c:v>
                </c:pt>
                <c:pt idx="7338">
                  <c:v>1893.50000000009</c:v>
                </c:pt>
                <c:pt idx="7339">
                  <c:v>1894.00000000009</c:v>
                </c:pt>
                <c:pt idx="7340">
                  <c:v>1894.50000000009</c:v>
                </c:pt>
                <c:pt idx="7341">
                  <c:v>1895.00000000009</c:v>
                </c:pt>
                <c:pt idx="7342">
                  <c:v>1895.50000000009</c:v>
                </c:pt>
                <c:pt idx="7343">
                  <c:v>1896.00000000009</c:v>
                </c:pt>
                <c:pt idx="7344">
                  <c:v>1896.50000000009</c:v>
                </c:pt>
                <c:pt idx="7345">
                  <c:v>1897.00000000009</c:v>
                </c:pt>
                <c:pt idx="7346">
                  <c:v>1897.50000000009</c:v>
                </c:pt>
                <c:pt idx="7347">
                  <c:v>1898.00000000009</c:v>
                </c:pt>
                <c:pt idx="7348">
                  <c:v>1898.50000000009</c:v>
                </c:pt>
                <c:pt idx="7349">
                  <c:v>1899.00000000009</c:v>
                </c:pt>
                <c:pt idx="7350">
                  <c:v>1899.50000000009</c:v>
                </c:pt>
                <c:pt idx="7351">
                  <c:v>1900.00000000009</c:v>
                </c:pt>
                <c:pt idx="7352">
                  <c:v>1900.50000000009</c:v>
                </c:pt>
                <c:pt idx="7353">
                  <c:v>1901.00000000009</c:v>
                </c:pt>
                <c:pt idx="7354">
                  <c:v>1901.50000000009</c:v>
                </c:pt>
                <c:pt idx="7355">
                  <c:v>1902.00000000009</c:v>
                </c:pt>
                <c:pt idx="7356">
                  <c:v>1902.50000000009</c:v>
                </c:pt>
                <c:pt idx="7357">
                  <c:v>1903.00000000009</c:v>
                </c:pt>
                <c:pt idx="7358">
                  <c:v>1903.50000000009</c:v>
                </c:pt>
                <c:pt idx="7359">
                  <c:v>1904.00000000009</c:v>
                </c:pt>
                <c:pt idx="7360">
                  <c:v>1904.50000000009</c:v>
                </c:pt>
                <c:pt idx="7361">
                  <c:v>1905.00000000009</c:v>
                </c:pt>
                <c:pt idx="7362">
                  <c:v>1905.50000000009</c:v>
                </c:pt>
                <c:pt idx="7363">
                  <c:v>1906.00000000009</c:v>
                </c:pt>
                <c:pt idx="7364">
                  <c:v>1906.50000000009</c:v>
                </c:pt>
                <c:pt idx="7365">
                  <c:v>1907.00000000009</c:v>
                </c:pt>
                <c:pt idx="7366">
                  <c:v>1907.50000000009</c:v>
                </c:pt>
                <c:pt idx="7367">
                  <c:v>1908.00000000009</c:v>
                </c:pt>
                <c:pt idx="7368">
                  <c:v>1908.50000000009</c:v>
                </c:pt>
                <c:pt idx="7369">
                  <c:v>1909.00000000009</c:v>
                </c:pt>
                <c:pt idx="7370">
                  <c:v>1909.50000000009</c:v>
                </c:pt>
                <c:pt idx="7371">
                  <c:v>1910.00000000009</c:v>
                </c:pt>
                <c:pt idx="7372">
                  <c:v>1910.50000000009</c:v>
                </c:pt>
                <c:pt idx="7373">
                  <c:v>1911.00000000009</c:v>
                </c:pt>
                <c:pt idx="7374">
                  <c:v>1911.50000000009</c:v>
                </c:pt>
                <c:pt idx="7375">
                  <c:v>1912.00000000009</c:v>
                </c:pt>
                <c:pt idx="7376">
                  <c:v>1912.50000000009</c:v>
                </c:pt>
                <c:pt idx="7377">
                  <c:v>1913.00000000009</c:v>
                </c:pt>
                <c:pt idx="7378">
                  <c:v>1913.50000000009</c:v>
                </c:pt>
                <c:pt idx="7379">
                  <c:v>1914.00000000009</c:v>
                </c:pt>
                <c:pt idx="7380">
                  <c:v>1914.50000000009</c:v>
                </c:pt>
                <c:pt idx="7381">
                  <c:v>1915.00000000009</c:v>
                </c:pt>
                <c:pt idx="7382">
                  <c:v>1915.50000000009</c:v>
                </c:pt>
                <c:pt idx="7383">
                  <c:v>1916.00000000009</c:v>
                </c:pt>
                <c:pt idx="7384">
                  <c:v>1916.50000000009</c:v>
                </c:pt>
                <c:pt idx="7385">
                  <c:v>1917.00000000009</c:v>
                </c:pt>
                <c:pt idx="7386">
                  <c:v>1917.50000000009</c:v>
                </c:pt>
                <c:pt idx="7387">
                  <c:v>1918.00000000009</c:v>
                </c:pt>
                <c:pt idx="7388">
                  <c:v>1918.50000000009</c:v>
                </c:pt>
                <c:pt idx="7389">
                  <c:v>1919.00000000009</c:v>
                </c:pt>
                <c:pt idx="7390">
                  <c:v>1919.50000000009</c:v>
                </c:pt>
                <c:pt idx="7391">
                  <c:v>1920.00000000009</c:v>
                </c:pt>
                <c:pt idx="7392">
                  <c:v>1920.50000000009</c:v>
                </c:pt>
                <c:pt idx="7393">
                  <c:v>1921.00000000009</c:v>
                </c:pt>
                <c:pt idx="7394">
                  <c:v>1921.50000000009</c:v>
                </c:pt>
                <c:pt idx="7395">
                  <c:v>1922.00000000009</c:v>
                </c:pt>
                <c:pt idx="7396">
                  <c:v>1922.50000000009</c:v>
                </c:pt>
                <c:pt idx="7397">
                  <c:v>1923.00000000009</c:v>
                </c:pt>
                <c:pt idx="7398">
                  <c:v>1923.50000000009</c:v>
                </c:pt>
                <c:pt idx="7399">
                  <c:v>1924.00000000009</c:v>
                </c:pt>
                <c:pt idx="7400">
                  <c:v>1924.50000000009</c:v>
                </c:pt>
                <c:pt idx="7401">
                  <c:v>1925.00000000009</c:v>
                </c:pt>
                <c:pt idx="7402">
                  <c:v>1925.50000000009</c:v>
                </c:pt>
                <c:pt idx="7403">
                  <c:v>1926.00000000009</c:v>
                </c:pt>
                <c:pt idx="7404">
                  <c:v>1926.50000000009</c:v>
                </c:pt>
                <c:pt idx="7405">
                  <c:v>1927.00000000009</c:v>
                </c:pt>
                <c:pt idx="7406">
                  <c:v>1927.50000000009</c:v>
                </c:pt>
                <c:pt idx="7407">
                  <c:v>1928.00000000009</c:v>
                </c:pt>
                <c:pt idx="7408">
                  <c:v>1928.50000000009</c:v>
                </c:pt>
                <c:pt idx="7409">
                  <c:v>1929.00000000009</c:v>
                </c:pt>
                <c:pt idx="7410">
                  <c:v>1929.50000000009</c:v>
                </c:pt>
                <c:pt idx="7411">
                  <c:v>1930.00000000009</c:v>
                </c:pt>
                <c:pt idx="7412">
                  <c:v>1930.50000000009</c:v>
                </c:pt>
                <c:pt idx="7413">
                  <c:v>1931.00000000009</c:v>
                </c:pt>
                <c:pt idx="7414">
                  <c:v>1931.50000000009</c:v>
                </c:pt>
                <c:pt idx="7415">
                  <c:v>1932.00000000009</c:v>
                </c:pt>
                <c:pt idx="7416">
                  <c:v>1932.50000000009</c:v>
                </c:pt>
                <c:pt idx="7417">
                  <c:v>1933.00000000009</c:v>
                </c:pt>
                <c:pt idx="7418">
                  <c:v>1933.50000000009</c:v>
                </c:pt>
                <c:pt idx="7419">
                  <c:v>1934.00000000009</c:v>
                </c:pt>
                <c:pt idx="7420">
                  <c:v>1934.50000000009</c:v>
                </c:pt>
                <c:pt idx="7421">
                  <c:v>1935.00000000009</c:v>
                </c:pt>
                <c:pt idx="7422">
                  <c:v>1935.50000000009</c:v>
                </c:pt>
                <c:pt idx="7423">
                  <c:v>1936.00000000009</c:v>
                </c:pt>
                <c:pt idx="7424">
                  <c:v>1936.50000000009</c:v>
                </c:pt>
                <c:pt idx="7425">
                  <c:v>1937.00000000009</c:v>
                </c:pt>
                <c:pt idx="7426">
                  <c:v>1937.50000000009</c:v>
                </c:pt>
                <c:pt idx="7427">
                  <c:v>1938.00000000009</c:v>
                </c:pt>
                <c:pt idx="7428">
                  <c:v>1938.50000000009</c:v>
                </c:pt>
                <c:pt idx="7429">
                  <c:v>1939.00000000009</c:v>
                </c:pt>
                <c:pt idx="7430">
                  <c:v>1939.50000000009</c:v>
                </c:pt>
                <c:pt idx="7431">
                  <c:v>1940.00000000009</c:v>
                </c:pt>
                <c:pt idx="7432">
                  <c:v>1940.50000000009</c:v>
                </c:pt>
                <c:pt idx="7433">
                  <c:v>1941.00000000009</c:v>
                </c:pt>
                <c:pt idx="7434">
                  <c:v>1941.50000000009</c:v>
                </c:pt>
                <c:pt idx="7435">
                  <c:v>1942.00000000009</c:v>
                </c:pt>
                <c:pt idx="7436">
                  <c:v>1942.50000000009</c:v>
                </c:pt>
                <c:pt idx="7437">
                  <c:v>1943.00000000009</c:v>
                </c:pt>
                <c:pt idx="7438">
                  <c:v>1943.50000000009</c:v>
                </c:pt>
                <c:pt idx="7439">
                  <c:v>1944.00000000009</c:v>
                </c:pt>
                <c:pt idx="7440">
                  <c:v>1944.50000000009</c:v>
                </c:pt>
                <c:pt idx="7441">
                  <c:v>1945.00000000009</c:v>
                </c:pt>
                <c:pt idx="7442">
                  <c:v>1945.50000000009</c:v>
                </c:pt>
                <c:pt idx="7443">
                  <c:v>1946.00000000009</c:v>
                </c:pt>
                <c:pt idx="7444">
                  <c:v>1946.50000000009</c:v>
                </c:pt>
                <c:pt idx="7445">
                  <c:v>1947.00000000009</c:v>
                </c:pt>
                <c:pt idx="7446">
                  <c:v>1947.50000000009</c:v>
                </c:pt>
                <c:pt idx="7447">
                  <c:v>1948.00000000009</c:v>
                </c:pt>
                <c:pt idx="7448">
                  <c:v>1948.50000000009</c:v>
                </c:pt>
                <c:pt idx="7449">
                  <c:v>1949.00000000009</c:v>
                </c:pt>
                <c:pt idx="7450">
                  <c:v>1949.50000000009</c:v>
                </c:pt>
                <c:pt idx="7451">
                  <c:v>1950.00000000009</c:v>
                </c:pt>
                <c:pt idx="7452">
                  <c:v>1950.50000000009</c:v>
                </c:pt>
                <c:pt idx="7453">
                  <c:v>1951.00000000009</c:v>
                </c:pt>
                <c:pt idx="7454">
                  <c:v>1951.50000000009</c:v>
                </c:pt>
                <c:pt idx="7455">
                  <c:v>1952.00000000009</c:v>
                </c:pt>
                <c:pt idx="7456">
                  <c:v>1952.50000000009</c:v>
                </c:pt>
                <c:pt idx="7457">
                  <c:v>1953.00000000009</c:v>
                </c:pt>
                <c:pt idx="7458">
                  <c:v>1953.50000000009</c:v>
                </c:pt>
                <c:pt idx="7459">
                  <c:v>1954.00000000009</c:v>
                </c:pt>
                <c:pt idx="7460">
                  <c:v>1954.50000000009</c:v>
                </c:pt>
                <c:pt idx="7461">
                  <c:v>1955.00000000009</c:v>
                </c:pt>
                <c:pt idx="7462">
                  <c:v>1955.50000000009</c:v>
                </c:pt>
                <c:pt idx="7463">
                  <c:v>1956.00000000009</c:v>
                </c:pt>
                <c:pt idx="7464">
                  <c:v>1956.50000000009</c:v>
                </c:pt>
                <c:pt idx="7465">
                  <c:v>1957.00000000009</c:v>
                </c:pt>
                <c:pt idx="7466">
                  <c:v>1957.50000000009</c:v>
                </c:pt>
                <c:pt idx="7467">
                  <c:v>1958.00000000009</c:v>
                </c:pt>
                <c:pt idx="7468">
                  <c:v>1958.50000000009</c:v>
                </c:pt>
                <c:pt idx="7469">
                  <c:v>1959.00000000009</c:v>
                </c:pt>
                <c:pt idx="7470">
                  <c:v>1959.50000000009</c:v>
                </c:pt>
                <c:pt idx="7471">
                  <c:v>1960.00000000009</c:v>
                </c:pt>
                <c:pt idx="7472">
                  <c:v>1960.50000000009</c:v>
                </c:pt>
                <c:pt idx="7473">
                  <c:v>1961.00000000009</c:v>
                </c:pt>
                <c:pt idx="7474">
                  <c:v>1961.50000000009</c:v>
                </c:pt>
                <c:pt idx="7475">
                  <c:v>1962.00000000009</c:v>
                </c:pt>
                <c:pt idx="7476">
                  <c:v>1962.50000000009</c:v>
                </c:pt>
                <c:pt idx="7477">
                  <c:v>1963.00000000009</c:v>
                </c:pt>
                <c:pt idx="7478">
                  <c:v>1963.50000000009</c:v>
                </c:pt>
                <c:pt idx="7479">
                  <c:v>1964.00000000009</c:v>
                </c:pt>
                <c:pt idx="7480">
                  <c:v>1964.50000000009</c:v>
                </c:pt>
                <c:pt idx="7481">
                  <c:v>1965.00000000009</c:v>
                </c:pt>
                <c:pt idx="7482">
                  <c:v>1965.50000000009</c:v>
                </c:pt>
                <c:pt idx="7483">
                  <c:v>1966.00000000009</c:v>
                </c:pt>
                <c:pt idx="7484">
                  <c:v>1966.50000000009</c:v>
                </c:pt>
                <c:pt idx="7485">
                  <c:v>1967.00000000009</c:v>
                </c:pt>
                <c:pt idx="7486">
                  <c:v>1967.50000000009</c:v>
                </c:pt>
                <c:pt idx="7487">
                  <c:v>1968.00000000009</c:v>
                </c:pt>
                <c:pt idx="7488">
                  <c:v>1968.50000000009</c:v>
                </c:pt>
                <c:pt idx="7489">
                  <c:v>1969.00000000009</c:v>
                </c:pt>
                <c:pt idx="7490">
                  <c:v>1969.50000000009</c:v>
                </c:pt>
                <c:pt idx="7491">
                  <c:v>1970.00000000009</c:v>
                </c:pt>
                <c:pt idx="7492">
                  <c:v>1970.50000000009</c:v>
                </c:pt>
                <c:pt idx="7493">
                  <c:v>1971.00000000009</c:v>
                </c:pt>
                <c:pt idx="7494">
                  <c:v>1971.50000000009</c:v>
                </c:pt>
                <c:pt idx="7495">
                  <c:v>1972.00000000009</c:v>
                </c:pt>
                <c:pt idx="7496">
                  <c:v>1972.50000000009</c:v>
                </c:pt>
                <c:pt idx="7497">
                  <c:v>1973.00000000009</c:v>
                </c:pt>
                <c:pt idx="7498">
                  <c:v>1973.50000000009</c:v>
                </c:pt>
                <c:pt idx="7499">
                  <c:v>1974.00000000009</c:v>
                </c:pt>
                <c:pt idx="7500">
                  <c:v>1974.50000000009</c:v>
                </c:pt>
                <c:pt idx="7501">
                  <c:v>1975.00000000009</c:v>
                </c:pt>
                <c:pt idx="7502">
                  <c:v>1975.50000000009</c:v>
                </c:pt>
                <c:pt idx="7503">
                  <c:v>1976.00000000009</c:v>
                </c:pt>
                <c:pt idx="7504">
                  <c:v>1976.50000000009</c:v>
                </c:pt>
                <c:pt idx="7505">
                  <c:v>1977.00000000009</c:v>
                </c:pt>
                <c:pt idx="7506">
                  <c:v>1977.50000000009</c:v>
                </c:pt>
                <c:pt idx="7507">
                  <c:v>1978.00000000009</c:v>
                </c:pt>
                <c:pt idx="7508">
                  <c:v>1978.50000000009</c:v>
                </c:pt>
                <c:pt idx="7509">
                  <c:v>1979.00000000009</c:v>
                </c:pt>
                <c:pt idx="7510">
                  <c:v>1979.50000000009</c:v>
                </c:pt>
                <c:pt idx="7511">
                  <c:v>1980.00000000009</c:v>
                </c:pt>
                <c:pt idx="7512">
                  <c:v>1980.50000000009</c:v>
                </c:pt>
                <c:pt idx="7513">
                  <c:v>1981.00000000009</c:v>
                </c:pt>
                <c:pt idx="7514">
                  <c:v>1981.50000000009</c:v>
                </c:pt>
                <c:pt idx="7515">
                  <c:v>1982.00000000009</c:v>
                </c:pt>
                <c:pt idx="7516">
                  <c:v>1982.50000000009</c:v>
                </c:pt>
                <c:pt idx="7517">
                  <c:v>1983.00000000009</c:v>
                </c:pt>
                <c:pt idx="7518">
                  <c:v>1983.50000000009</c:v>
                </c:pt>
                <c:pt idx="7519">
                  <c:v>1984.00000000009</c:v>
                </c:pt>
                <c:pt idx="7520">
                  <c:v>1984.50000000009</c:v>
                </c:pt>
                <c:pt idx="7521">
                  <c:v>1985.00000000009</c:v>
                </c:pt>
                <c:pt idx="7522">
                  <c:v>1985.50000000009</c:v>
                </c:pt>
                <c:pt idx="7523">
                  <c:v>1986.00000000009</c:v>
                </c:pt>
                <c:pt idx="7524">
                  <c:v>1986.50000000009</c:v>
                </c:pt>
                <c:pt idx="7525">
                  <c:v>1987.00000000009</c:v>
                </c:pt>
                <c:pt idx="7526">
                  <c:v>1987.50000000009</c:v>
                </c:pt>
                <c:pt idx="7527">
                  <c:v>1988.00000000009</c:v>
                </c:pt>
                <c:pt idx="7528">
                  <c:v>1988.50000000009</c:v>
                </c:pt>
                <c:pt idx="7529">
                  <c:v>1989.00000000009</c:v>
                </c:pt>
                <c:pt idx="7530">
                  <c:v>1989.50000000009</c:v>
                </c:pt>
                <c:pt idx="7531">
                  <c:v>1990.00000000009</c:v>
                </c:pt>
                <c:pt idx="7532">
                  <c:v>1990.50000000009</c:v>
                </c:pt>
                <c:pt idx="7533">
                  <c:v>1991.00000000009</c:v>
                </c:pt>
                <c:pt idx="7534">
                  <c:v>1991.50000000009</c:v>
                </c:pt>
                <c:pt idx="7535">
                  <c:v>1992.00000000009</c:v>
                </c:pt>
                <c:pt idx="7536">
                  <c:v>1992.50000000009</c:v>
                </c:pt>
                <c:pt idx="7537">
                  <c:v>1993.00000000009</c:v>
                </c:pt>
                <c:pt idx="7538">
                  <c:v>1993.50000000009</c:v>
                </c:pt>
                <c:pt idx="7539">
                  <c:v>1994.00000000009</c:v>
                </c:pt>
                <c:pt idx="7540">
                  <c:v>1994.50000000009</c:v>
                </c:pt>
                <c:pt idx="7541">
                  <c:v>1995.00000000009</c:v>
                </c:pt>
                <c:pt idx="7542">
                  <c:v>1995.50000000009</c:v>
                </c:pt>
                <c:pt idx="7543">
                  <c:v>1996.00000000009</c:v>
                </c:pt>
                <c:pt idx="7544">
                  <c:v>1996.50000000009</c:v>
                </c:pt>
                <c:pt idx="7545">
                  <c:v>1997.00000000009</c:v>
                </c:pt>
                <c:pt idx="7546">
                  <c:v>1997.50000000009</c:v>
                </c:pt>
                <c:pt idx="7547">
                  <c:v>1998.00000000009</c:v>
                </c:pt>
                <c:pt idx="7548">
                  <c:v>1998.50000000009</c:v>
                </c:pt>
                <c:pt idx="7549">
                  <c:v>1999.00000000009</c:v>
                </c:pt>
                <c:pt idx="7550">
                  <c:v>1999.50000000009</c:v>
                </c:pt>
                <c:pt idx="7551">
                  <c:v>2000.00000000009</c:v>
                </c:pt>
                <c:pt idx="7552">
                  <c:v>2000.50000000009</c:v>
                </c:pt>
                <c:pt idx="7553">
                  <c:v>2001.00000000009</c:v>
                </c:pt>
                <c:pt idx="7554">
                  <c:v>2001.50000000009</c:v>
                </c:pt>
                <c:pt idx="7555">
                  <c:v>2002.00000000009</c:v>
                </c:pt>
                <c:pt idx="7556">
                  <c:v>2002.50000000009</c:v>
                </c:pt>
                <c:pt idx="7557">
                  <c:v>2003.00000000009</c:v>
                </c:pt>
                <c:pt idx="7558">
                  <c:v>2003.50000000009</c:v>
                </c:pt>
                <c:pt idx="7559">
                  <c:v>2004.00000000009</c:v>
                </c:pt>
                <c:pt idx="7560">
                  <c:v>2004.50000000009</c:v>
                </c:pt>
                <c:pt idx="7561">
                  <c:v>2005.00000000009</c:v>
                </c:pt>
                <c:pt idx="7562">
                  <c:v>2005.50000000009</c:v>
                </c:pt>
                <c:pt idx="7563">
                  <c:v>2006.00000000009</c:v>
                </c:pt>
                <c:pt idx="7564">
                  <c:v>2006.50000000009</c:v>
                </c:pt>
                <c:pt idx="7565">
                  <c:v>2007.00000000009</c:v>
                </c:pt>
                <c:pt idx="7566">
                  <c:v>2007.50000000009</c:v>
                </c:pt>
                <c:pt idx="7567">
                  <c:v>2008.00000000009</c:v>
                </c:pt>
                <c:pt idx="7568">
                  <c:v>2008.50000000009</c:v>
                </c:pt>
                <c:pt idx="7569">
                  <c:v>2009.00000000009</c:v>
                </c:pt>
                <c:pt idx="7570">
                  <c:v>2009.50000000009</c:v>
                </c:pt>
                <c:pt idx="7571">
                  <c:v>2010.00000000009</c:v>
                </c:pt>
                <c:pt idx="7572">
                  <c:v>2010.50000000009</c:v>
                </c:pt>
                <c:pt idx="7573">
                  <c:v>2011.00000000009</c:v>
                </c:pt>
                <c:pt idx="7574">
                  <c:v>2011.50000000009</c:v>
                </c:pt>
                <c:pt idx="7575">
                  <c:v>2012.00000000009</c:v>
                </c:pt>
                <c:pt idx="7576">
                  <c:v>2012.50000000009</c:v>
                </c:pt>
                <c:pt idx="7577">
                  <c:v>2013.00000000009</c:v>
                </c:pt>
                <c:pt idx="7578">
                  <c:v>2013.50000000009</c:v>
                </c:pt>
                <c:pt idx="7579">
                  <c:v>2014.00000000009</c:v>
                </c:pt>
                <c:pt idx="7580">
                  <c:v>2014.50000000009</c:v>
                </c:pt>
                <c:pt idx="7581">
                  <c:v>2015.00000000009</c:v>
                </c:pt>
                <c:pt idx="7582">
                  <c:v>2015.50000000009</c:v>
                </c:pt>
                <c:pt idx="7583">
                  <c:v>2016.00000000009</c:v>
                </c:pt>
                <c:pt idx="7584">
                  <c:v>2016.50000000009</c:v>
                </c:pt>
                <c:pt idx="7585">
                  <c:v>2017.00000000009</c:v>
                </c:pt>
                <c:pt idx="7586">
                  <c:v>2017.50000000009</c:v>
                </c:pt>
                <c:pt idx="7587">
                  <c:v>2018.00000000009</c:v>
                </c:pt>
                <c:pt idx="7588">
                  <c:v>2018.50000000009</c:v>
                </c:pt>
                <c:pt idx="7589">
                  <c:v>2019.00000000009</c:v>
                </c:pt>
                <c:pt idx="7590">
                  <c:v>2019.50000000009</c:v>
                </c:pt>
                <c:pt idx="7591">
                  <c:v>2020.00000000009</c:v>
                </c:pt>
                <c:pt idx="7592">
                  <c:v>2020.50000000009</c:v>
                </c:pt>
                <c:pt idx="7593">
                  <c:v>2021.00000000009</c:v>
                </c:pt>
                <c:pt idx="7594">
                  <c:v>2021.50000000009</c:v>
                </c:pt>
                <c:pt idx="7595">
                  <c:v>2022.00000000009</c:v>
                </c:pt>
                <c:pt idx="7596">
                  <c:v>2022.50000000009</c:v>
                </c:pt>
                <c:pt idx="7597">
                  <c:v>2023.00000000009</c:v>
                </c:pt>
                <c:pt idx="7598">
                  <c:v>2023.50000000009</c:v>
                </c:pt>
                <c:pt idx="7599">
                  <c:v>2024.00000000009</c:v>
                </c:pt>
                <c:pt idx="7600">
                  <c:v>2024.50000000009</c:v>
                </c:pt>
                <c:pt idx="7601">
                  <c:v>2025.00000000009</c:v>
                </c:pt>
                <c:pt idx="7602">
                  <c:v>2025.50000000009</c:v>
                </c:pt>
                <c:pt idx="7603">
                  <c:v>2026.00000000009</c:v>
                </c:pt>
                <c:pt idx="7604">
                  <c:v>2026.50000000009</c:v>
                </c:pt>
                <c:pt idx="7605">
                  <c:v>2027.00000000009</c:v>
                </c:pt>
                <c:pt idx="7606">
                  <c:v>2027.50000000009</c:v>
                </c:pt>
                <c:pt idx="7607">
                  <c:v>2028.00000000009</c:v>
                </c:pt>
                <c:pt idx="7608">
                  <c:v>2028.50000000009</c:v>
                </c:pt>
                <c:pt idx="7609">
                  <c:v>2029.00000000009</c:v>
                </c:pt>
                <c:pt idx="7610">
                  <c:v>2029.50000000009</c:v>
                </c:pt>
                <c:pt idx="7611">
                  <c:v>2030.00000000009</c:v>
                </c:pt>
                <c:pt idx="7612">
                  <c:v>2030.50000000009</c:v>
                </c:pt>
                <c:pt idx="7613">
                  <c:v>2031.00000000009</c:v>
                </c:pt>
                <c:pt idx="7614">
                  <c:v>2031.50000000009</c:v>
                </c:pt>
                <c:pt idx="7615">
                  <c:v>2032.00000000009</c:v>
                </c:pt>
                <c:pt idx="7616">
                  <c:v>2032.50000000009</c:v>
                </c:pt>
                <c:pt idx="7617">
                  <c:v>2033.00000000009</c:v>
                </c:pt>
                <c:pt idx="7618">
                  <c:v>2033.50000000009</c:v>
                </c:pt>
                <c:pt idx="7619">
                  <c:v>2034.00000000009</c:v>
                </c:pt>
                <c:pt idx="7620">
                  <c:v>2034.50000000009</c:v>
                </c:pt>
                <c:pt idx="7621">
                  <c:v>2035.00000000009</c:v>
                </c:pt>
                <c:pt idx="7622">
                  <c:v>2035.50000000009</c:v>
                </c:pt>
                <c:pt idx="7623">
                  <c:v>2036.00000000009</c:v>
                </c:pt>
                <c:pt idx="7624">
                  <c:v>2036.50000000009</c:v>
                </c:pt>
                <c:pt idx="7625">
                  <c:v>2037.00000000009</c:v>
                </c:pt>
                <c:pt idx="7626">
                  <c:v>2037.50000000009</c:v>
                </c:pt>
                <c:pt idx="7627">
                  <c:v>2038.00000000009</c:v>
                </c:pt>
                <c:pt idx="7628">
                  <c:v>2038.50000000009</c:v>
                </c:pt>
                <c:pt idx="7629">
                  <c:v>2039.00000000009</c:v>
                </c:pt>
                <c:pt idx="7630">
                  <c:v>2039.50000000009</c:v>
                </c:pt>
                <c:pt idx="7631">
                  <c:v>2040.00000000009</c:v>
                </c:pt>
                <c:pt idx="7632">
                  <c:v>2040.50000000009</c:v>
                </c:pt>
                <c:pt idx="7633">
                  <c:v>2041.00000000009</c:v>
                </c:pt>
                <c:pt idx="7634">
                  <c:v>2041.50000000009</c:v>
                </c:pt>
                <c:pt idx="7635">
                  <c:v>2042.00000000009</c:v>
                </c:pt>
                <c:pt idx="7636">
                  <c:v>2042.50000000009</c:v>
                </c:pt>
                <c:pt idx="7637">
                  <c:v>2043.00000000009</c:v>
                </c:pt>
                <c:pt idx="7638">
                  <c:v>2043.50000000009</c:v>
                </c:pt>
                <c:pt idx="7639">
                  <c:v>2044.00000000009</c:v>
                </c:pt>
                <c:pt idx="7640">
                  <c:v>2044.50000000009</c:v>
                </c:pt>
                <c:pt idx="7641">
                  <c:v>2045.00000000009</c:v>
                </c:pt>
                <c:pt idx="7642">
                  <c:v>2045.50000000009</c:v>
                </c:pt>
                <c:pt idx="7643">
                  <c:v>2046.00000000009</c:v>
                </c:pt>
                <c:pt idx="7644">
                  <c:v>2046.50000000009</c:v>
                </c:pt>
                <c:pt idx="7645">
                  <c:v>2047.00000000009</c:v>
                </c:pt>
                <c:pt idx="7646">
                  <c:v>2047.50000000009</c:v>
                </c:pt>
                <c:pt idx="7647">
                  <c:v>2048.00000000009</c:v>
                </c:pt>
                <c:pt idx="7648">
                  <c:v>2048.50000000009</c:v>
                </c:pt>
                <c:pt idx="7649">
                  <c:v>2049.00000000009</c:v>
                </c:pt>
                <c:pt idx="7650">
                  <c:v>2049.50000000009</c:v>
                </c:pt>
                <c:pt idx="7651">
                  <c:v>2050.00000000009</c:v>
                </c:pt>
                <c:pt idx="7652">
                  <c:v>2050.50000000009</c:v>
                </c:pt>
                <c:pt idx="7653">
                  <c:v>2051.00000000009</c:v>
                </c:pt>
                <c:pt idx="7654">
                  <c:v>2051.50000000009</c:v>
                </c:pt>
                <c:pt idx="7655">
                  <c:v>2052.00000000009</c:v>
                </c:pt>
                <c:pt idx="7656">
                  <c:v>2052.50000000009</c:v>
                </c:pt>
                <c:pt idx="7657">
                  <c:v>2053.00000000009</c:v>
                </c:pt>
                <c:pt idx="7658">
                  <c:v>2053.50000000009</c:v>
                </c:pt>
                <c:pt idx="7659">
                  <c:v>2054.00000000009</c:v>
                </c:pt>
                <c:pt idx="7660">
                  <c:v>2054.50000000009</c:v>
                </c:pt>
                <c:pt idx="7661">
                  <c:v>2055.00000000009</c:v>
                </c:pt>
                <c:pt idx="7662">
                  <c:v>2055.50000000009</c:v>
                </c:pt>
                <c:pt idx="7663">
                  <c:v>2056.00000000009</c:v>
                </c:pt>
                <c:pt idx="7664">
                  <c:v>2056.50000000009</c:v>
                </c:pt>
                <c:pt idx="7665">
                  <c:v>2057.00000000009</c:v>
                </c:pt>
                <c:pt idx="7666">
                  <c:v>2057.50000000009</c:v>
                </c:pt>
                <c:pt idx="7667">
                  <c:v>2058.00000000009</c:v>
                </c:pt>
                <c:pt idx="7668">
                  <c:v>2058.50000000009</c:v>
                </c:pt>
                <c:pt idx="7669">
                  <c:v>2059.00000000009</c:v>
                </c:pt>
                <c:pt idx="7670">
                  <c:v>2059.50000000009</c:v>
                </c:pt>
                <c:pt idx="7671">
                  <c:v>2060.00000000009</c:v>
                </c:pt>
                <c:pt idx="7672">
                  <c:v>2060.50000000009</c:v>
                </c:pt>
                <c:pt idx="7673">
                  <c:v>2061.00000000009</c:v>
                </c:pt>
                <c:pt idx="7674">
                  <c:v>2061.50000000009</c:v>
                </c:pt>
                <c:pt idx="7675">
                  <c:v>2062.00000000009</c:v>
                </c:pt>
                <c:pt idx="7676">
                  <c:v>2062.50000000009</c:v>
                </c:pt>
                <c:pt idx="7677">
                  <c:v>2063.00000000009</c:v>
                </c:pt>
                <c:pt idx="7678">
                  <c:v>2063.50000000009</c:v>
                </c:pt>
                <c:pt idx="7679">
                  <c:v>2064.00000000009</c:v>
                </c:pt>
                <c:pt idx="7680">
                  <c:v>2064.50000000009</c:v>
                </c:pt>
                <c:pt idx="7681">
                  <c:v>2065.00000000009</c:v>
                </c:pt>
                <c:pt idx="7682">
                  <c:v>2065.50000000009</c:v>
                </c:pt>
                <c:pt idx="7683">
                  <c:v>2066.00000000009</c:v>
                </c:pt>
                <c:pt idx="7684">
                  <c:v>2066.50000000009</c:v>
                </c:pt>
                <c:pt idx="7685">
                  <c:v>2067.00000000009</c:v>
                </c:pt>
                <c:pt idx="7686">
                  <c:v>2067.50000000009</c:v>
                </c:pt>
                <c:pt idx="7687">
                  <c:v>2068.00000000009</c:v>
                </c:pt>
                <c:pt idx="7688">
                  <c:v>2068.50000000009</c:v>
                </c:pt>
                <c:pt idx="7689">
                  <c:v>2069.00000000009</c:v>
                </c:pt>
                <c:pt idx="7690">
                  <c:v>2069.50000000009</c:v>
                </c:pt>
                <c:pt idx="7691">
                  <c:v>2070.00000000009</c:v>
                </c:pt>
                <c:pt idx="7692">
                  <c:v>2070.50000000009</c:v>
                </c:pt>
                <c:pt idx="7693">
                  <c:v>2071.00000000009</c:v>
                </c:pt>
                <c:pt idx="7694">
                  <c:v>2071.50000000009</c:v>
                </c:pt>
                <c:pt idx="7695">
                  <c:v>2072.00000000009</c:v>
                </c:pt>
                <c:pt idx="7696">
                  <c:v>2072.50000000009</c:v>
                </c:pt>
                <c:pt idx="7697">
                  <c:v>2073.00000000009</c:v>
                </c:pt>
                <c:pt idx="7698">
                  <c:v>2073.50000000009</c:v>
                </c:pt>
                <c:pt idx="7699">
                  <c:v>2074.00000000009</c:v>
                </c:pt>
                <c:pt idx="7700">
                  <c:v>2074.50000000009</c:v>
                </c:pt>
                <c:pt idx="7701">
                  <c:v>2075.00000000009</c:v>
                </c:pt>
                <c:pt idx="7702">
                  <c:v>2075.50000000009</c:v>
                </c:pt>
                <c:pt idx="7703">
                  <c:v>2076.00000000009</c:v>
                </c:pt>
                <c:pt idx="7704">
                  <c:v>2076.50000000009</c:v>
                </c:pt>
                <c:pt idx="7705">
                  <c:v>2077.00000000009</c:v>
                </c:pt>
                <c:pt idx="7706">
                  <c:v>2077.50000000009</c:v>
                </c:pt>
                <c:pt idx="7707">
                  <c:v>2078.00000000009</c:v>
                </c:pt>
                <c:pt idx="7708">
                  <c:v>2078.50000000009</c:v>
                </c:pt>
                <c:pt idx="7709">
                  <c:v>2079.00000000009</c:v>
                </c:pt>
                <c:pt idx="7710">
                  <c:v>2079.50000000009</c:v>
                </c:pt>
                <c:pt idx="7711">
                  <c:v>2080.00000000009</c:v>
                </c:pt>
                <c:pt idx="7712">
                  <c:v>2080.50000000009</c:v>
                </c:pt>
                <c:pt idx="7713">
                  <c:v>2081.00000000009</c:v>
                </c:pt>
                <c:pt idx="7714">
                  <c:v>2081.50000000009</c:v>
                </c:pt>
                <c:pt idx="7715">
                  <c:v>2082.00000000009</c:v>
                </c:pt>
                <c:pt idx="7716">
                  <c:v>2082.50000000009</c:v>
                </c:pt>
                <c:pt idx="7717">
                  <c:v>2083.00000000009</c:v>
                </c:pt>
                <c:pt idx="7718">
                  <c:v>2083.50000000009</c:v>
                </c:pt>
                <c:pt idx="7719">
                  <c:v>2084.00000000009</c:v>
                </c:pt>
                <c:pt idx="7720">
                  <c:v>2084.50000000009</c:v>
                </c:pt>
                <c:pt idx="7721">
                  <c:v>2085.00000000009</c:v>
                </c:pt>
                <c:pt idx="7722">
                  <c:v>2085.50000000009</c:v>
                </c:pt>
                <c:pt idx="7723">
                  <c:v>2086.00000000009</c:v>
                </c:pt>
                <c:pt idx="7724">
                  <c:v>2086.50000000009</c:v>
                </c:pt>
                <c:pt idx="7725">
                  <c:v>2087.00000000009</c:v>
                </c:pt>
                <c:pt idx="7726">
                  <c:v>2087.50000000009</c:v>
                </c:pt>
                <c:pt idx="7727">
                  <c:v>2088.00000000009</c:v>
                </c:pt>
                <c:pt idx="7728">
                  <c:v>2088.50000000009</c:v>
                </c:pt>
                <c:pt idx="7729">
                  <c:v>2089.00000000009</c:v>
                </c:pt>
                <c:pt idx="7730">
                  <c:v>2089.50000000009</c:v>
                </c:pt>
                <c:pt idx="7731">
                  <c:v>2090.00000000009</c:v>
                </c:pt>
                <c:pt idx="7732">
                  <c:v>2090.50000000009</c:v>
                </c:pt>
                <c:pt idx="7733">
                  <c:v>2091.00000000009</c:v>
                </c:pt>
                <c:pt idx="7734">
                  <c:v>2091.50000000009</c:v>
                </c:pt>
                <c:pt idx="7735">
                  <c:v>2092.00000000009</c:v>
                </c:pt>
                <c:pt idx="7736">
                  <c:v>2092.50000000009</c:v>
                </c:pt>
                <c:pt idx="7737">
                  <c:v>2093.00000000009</c:v>
                </c:pt>
                <c:pt idx="7738">
                  <c:v>2093.50000000009</c:v>
                </c:pt>
                <c:pt idx="7739">
                  <c:v>2094.00000000009</c:v>
                </c:pt>
                <c:pt idx="7740">
                  <c:v>2094.50000000009</c:v>
                </c:pt>
                <c:pt idx="7741">
                  <c:v>2095.00000000009</c:v>
                </c:pt>
                <c:pt idx="7742">
                  <c:v>2095.50000000009</c:v>
                </c:pt>
                <c:pt idx="7743">
                  <c:v>2096.00000000009</c:v>
                </c:pt>
                <c:pt idx="7744">
                  <c:v>2096.50000000009</c:v>
                </c:pt>
                <c:pt idx="7745">
                  <c:v>2097.00000000009</c:v>
                </c:pt>
                <c:pt idx="7746">
                  <c:v>2097.50000000009</c:v>
                </c:pt>
                <c:pt idx="7747">
                  <c:v>2098.00000000009</c:v>
                </c:pt>
                <c:pt idx="7748">
                  <c:v>2098.50000000009</c:v>
                </c:pt>
                <c:pt idx="7749">
                  <c:v>2099.00000000009</c:v>
                </c:pt>
                <c:pt idx="7750">
                  <c:v>2099.50000000009</c:v>
                </c:pt>
                <c:pt idx="7751">
                  <c:v>2100.00000000009</c:v>
                </c:pt>
                <c:pt idx="7752">
                  <c:v>2100.50000000009</c:v>
                </c:pt>
                <c:pt idx="7753">
                  <c:v>2101.00000000009</c:v>
                </c:pt>
                <c:pt idx="7754">
                  <c:v>2101.50000000009</c:v>
                </c:pt>
                <c:pt idx="7755">
                  <c:v>2102.00000000009</c:v>
                </c:pt>
                <c:pt idx="7756">
                  <c:v>2102.50000000009</c:v>
                </c:pt>
                <c:pt idx="7757">
                  <c:v>2103.00000000009</c:v>
                </c:pt>
                <c:pt idx="7758">
                  <c:v>2103.50000000009</c:v>
                </c:pt>
                <c:pt idx="7759">
                  <c:v>2104.00000000009</c:v>
                </c:pt>
                <c:pt idx="7760">
                  <c:v>2104.50000000009</c:v>
                </c:pt>
                <c:pt idx="7761">
                  <c:v>2105.00000000009</c:v>
                </c:pt>
                <c:pt idx="7762">
                  <c:v>2105.50000000009</c:v>
                </c:pt>
                <c:pt idx="7763">
                  <c:v>2106.00000000009</c:v>
                </c:pt>
                <c:pt idx="7764">
                  <c:v>2106.50000000009</c:v>
                </c:pt>
                <c:pt idx="7765">
                  <c:v>2107.00000000009</c:v>
                </c:pt>
                <c:pt idx="7766">
                  <c:v>2107.50000000009</c:v>
                </c:pt>
                <c:pt idx="7767">
                  <c:v>2108.00000000009</c:v>
                </c:pt>
                <c:pt idx="7768">
                  <c:v>2108.50000000009</c:v>
                </c:pt>
                <c:pt idx="7769">
                  <c:v>2109.00000000009</c:v>
                </c:pt>
                <c:pt idx="7770">
                  <c:v>2109.50000000009</c:v>
                </c:pt>
                <c:pt idx="7771">
                  <c:v>2110.00000000009</c:v>
                </c:pt>
                <c:pt idx="7772">
                  <c:v>2110.50000000009</c:v>
                </c:pt>
                <c:pt idx="7773">
                  <c:v>2111.00000000009</c:v>
                </c:pt>
                <c:pt idx="7774">
                  <c:v>2111.50000000009</c:v>
                </c:pt>
                <c:pt idx="7775">
                  <c:v>2112.00000000009</c:v>
                </c:pt>
                <c:pt idx="7776">
                  <c:v>2112.50000000009</c:v>
                </c:pt>
                <c:pt idx="7777">
                  <c:v>2113.00000000009</c:v>
                </c:pt>
                <c:pt idx="7778">
                  <c:v>2113.50000000009</c:v>
                </c:pt>
                <c:pt idx="7779">
                  <c:v>2114.00000000009</c:v>
                </c:pt>
                <c:pt idx="7780">
                  <c:v>2114.50000000009</c:v>
                </c:pt>
                <c:pt idx="7781">
                  <c:v>2115.00000000009</c:v>
                </c:pt>
                <c:pt idx="7782">
                  <c:v>2115.50000000009</c:v>
                </c:pt>
                <c:pt idx="7783">
                  <c:v>2116.00000000009</c:v>
                </c:pt>
                <c:pt idx="7784">
                  <c:v>2116.50000000009</c:v>
                </c:pt>
                <c:pt idx="7785">
                  <c:v>2117.00000000009</c:v>
                </c:pt>
                <c:pt idx="7786">
                  <c:v>2117.50000000009</c:v>
                </c:pt>
                <c:pt idx="7787">
                  <c:v>2118.00000000009</c:v>
                </c:pt>
                <c:pt idx="7788">
                  <c:v>2118.50000000009</c:v>
                </c:pt>
                <c:pt idx="7789">
                  <c:v>2119.00000000009</c:v>
                </c:pt>
                <c:pt idx="7790">
                  <c:v>2119.50000000009</c:v>
                </c:pt>
                <c:pt idx="7791">
                  <c:v>2120.00000000009</c:v>
                </c:pt>
                <c:pt idx="7792">
                  <c:v>2120.50000000009</c:v>
                </c:pt>
                <c:pt idx="7793">
                  <c:v>2121.00000000009</c:v>
                </c:pt>
                <c:pt idx="7794">
                  <c:v>2121.50000000009</c:v>
                </c:pt>
                <c:pt idx="7795">
                  <c:v>2122.00000000009</c:v>
                </c:pt>
                <c:pt idx="7796">
                  <c:v>2122.50000000009</c:v>
                </c:pt>
                <c:pt idx="7797">
                  <c:v>2123.00000000009</c:v>
                </c:pt>
                <c:pt idx="7798">
                  <c:v>2123.50000000009</c:v>
                </c:pt>
                <c:pt idx="7799">
                  <c:v>2124.00000000009</c:v>
                </c:pt>
                <c:pt idx="7800">
                  <c:v>2124.50000000009</c:v>
                </c:pt>
                <c:pt idx="7801">
                  <c:v>2125.00000000009</c:v>
                </c:pt>
                <c:pt idx="7802">
                  <c:v>2125.50000000009</c:v>
                </c:pt>
                <c:pt idx="7803">
                  <c:v>2126.00000000009</c:v>
                </c:pt>
                <c:pt idx="7804">
                  <c:v>2126.50000000009</c:v>
                </c:pt>
                <c:pt idx="7805">
                  <c:v>2127.00000000009</c:v>
                </c:pt>
                <c:pt idx="7806">
                  <c:v>2127.50000000009</c:v>
                </c:pt>
                <c:pt idx="7807">
                  <c:v>2128.00000000009</c:v>
                </c:pt>
                <c:pt idx="7808">
                  <c:v>2128.50000000009</c:v>
                </c:pt>
                <c:pt idx="7809">
                  <c:v>2129.00000000009</c:v>
                </c:pt>
                <c:pt idx="7810">
                  <c:v>2129.50000000009</c:v>
                </c:pt>
                <c:pt idx="7811">
                  <c:v>2130.00000000009</c:v>
                </c:pt>
                <c:pt idx="7812">
                  <c:v>2130.50000000009</c:v>
                </c:pt>
                <c:pt idx="7813">
                  <c:v>2131.00000000009</c:v>
                </c:pt>
                <c:pt idx="7814">
                  <c:v>2131.50000000009</c:v>
                </c:pt>
                <c:pt idx="7815">
                  <c:v>2132.00000000009</c:v>
                </c:pt>
                <c:pt idx="7816">
                  <c:v>2132.50000000009</c:v>
                </c:pt>
                <c:pt idx="7817">
                  <c:v>2133.00000000009</c:v>
                </c:pt>
                <c:pt idx="7818">
                  <c:v>2133.50000000009</c:v>
                </c:pt>
                <c:pt idx="7819">
                  <c:v>2134.00000000009</c:v>
                </c:pt>
                <c:pt idx="7820">
                  <c:v>2134.50000000009</c:v>
                </c:pt>
                <c:pt idx="7821">
                  <c:v>2135.00000000009</c:v>
                </c:pt>
                <c:pt idx="7822">
                  <c:v>2135.50000000009</c:v>
                </c:pt>
                <c:pt idx="7823">
                  <c:v>2136.00000000009</c:v>
                </c:pt>
                <c:pt idx="7824">
                  <c:v>2136.50000000009</c:v>
                </c:pt>
                <c:pt idx="7825">
                  <c:v>2137.00000000009</c:v>
                </c:pt>
                <c:pt idx="7826">
                  <c:v>2137.50000000009</c:v>
                </c:pt>
                <c:pt idx="7827">
                  <c:v>2138.00000000009</c:v>
                </c:pt>
                <c:pt idx="7828">
                  <c:v>2138.50000000009</c:v>
                </c:pt>
                <c:pt idx="7829">
                  <c:v>2139.00000000009</c:v>
                </c:pt>
                <c:pt idx="7830">
                  <c:v>2139.50000000009</c:v>
                </c:pt>
                <c:pt idx="7831">
                  <c:v>2140.00000000009</c:v>
                </c:pt>
                <c:pt idx="7832">
                  <c:v>2140.50000000009</c:v>
                </c:pt>
                <c:pt idx="7833">
                  <c:v>2141.00000000009</c:v>
                </c:pt>
                <c:pt idx="7834">
                  <c:v>2141.50000000009</c:v>
                </c:pt>
                <c:pt idx="7835">
                  <c:v>2142.00000000009</c:v>
                </c:pt>
                <c:pt idx="7836">
                  <c:v>2142.50000000009</c:v>
                </c:pt>
                <c:pt idx="7837">
                  <c:v>2143.00000000009</c:v>
                </c:pt>
                <c:pt idx="7838">
                  <c:v>2143.50000000009</c:v>
                </c:pt>
                <c:pt idx="7839">
                  <c:v>2144.00000000009</c:v>
                </c:pt>
                <c:pt idx="7840">
                  <c:v>2144.50000000009</c:v>
                </c:pt>
                <c:pt idx="7841">
                  <c:v>2145.00000000009</c:v>
                </c:pt>
                <c:pt idx="7842">
                  <c:v>2145.50000000009</c:v>
                </c:pt>
                <c:pt idx="7843">
                  <c:v>2146.00000000009</c:v>
                </c:pt>
                <c:pt idx="7844">
                  <c:v>2146.50000000009</c:v>
                </c:pt>
                <c:pt idx="7845">
                  <c:v>2147.00000000009</c:v>
                </c:pt>
                <c:pt idx="7846">
                  <c:v>2147.50000000009</c:v>
                </c:pt>
                <c:pt idx="7847">
                  <c:v>2148.00000000009</c:v>
                </c:pt>
                <c:pt idx="7848">
                  <c:v>2148.50000000009</c:v>
                </c:pt>
                <c:pt idx="7849">
                  <c:v>2149.00000000009</c:v>
                </c:pt>
                <c:pt idx="7850">
                  <c:v>2149.50000000009</c:v>
                </c:pt>
                <c:pt idx="7851">
                  <c:v>2150.00000000009</c:v>
                </c:pt>
                <c:pt idx="7852">
                  <c:v>2150.50000000009</c:v>
                </c:pt>
                <c:pt idx="7853">
                  <c:v>2151.00000000009</c:v>
                </c:pt>
                <c:pt idx="7854">
                  <c:v>2151.50000000009</c:v>
                </c:pt>
                <c:pt idx="7855">
                  <c:v>2152.00000000009</c:v>
                </c:pt>
                <c:pt idx="7856">
                  <c:v>2152.50000000009</c:v>
                </c:pt>
                <c:pt idx="7857">
                  <c:v>2153.00000000009</c:v>
                </c:pt>
                <c:pt idx="7858">
                  <c:v>2153.50000000009</c:v>
                </c:pt>
                <c:pt idx="7859">
                  <c:v>2154.00000000009</c:v>
                </c:pt>
                <c:pt idx="7860">
                  <c:v>2154.50000000009</c:v>
                </c:pt>
                <c:pt idx="7861">
                  <c:v>2155.00000000009</c:v>
                </c:pt>
                <c:pt idx="7862">
                  <c:v>2155.50000000009</c:v>
                </c:pt>
                <c:pt idx="7863">
                  <c:v>2156.00000000009</c:v>
                </c:pt>
                <c:pt idx="7864">
                  <c:v>2156.50000000009</c:v>
                </c:pt>
                <c:pt idx="7865">
                  <c:v>2157.00000000009</c:v>
                </c:pt>
                <c:pt idx="7866">
                  <c:v>2157.50000000009</c:v>
                </c:pt>
                <c:pt idx="7867">
                  <c:v>2158.00000000009</c:v>
                </c:pt>
                <c:pt idx="7868">
                  <c:v>2158.50000000009</c:v>
                </c:pt>
                <c:pt idx="7869">
                  <c:v>2159.00000000009</c:v>
                </c:pt>
                <c:pt idx="7870">
                  <c:v>2159.50000000009</c:v>
                </c:pt>
                <c:pt idx="7871">
                  <c:v>2160.00000000009</c:v>
                </c:pt>
                <c:pt idx="7872">
                  <c:v>2160.50000000009</c:v>
                </c:pt>
                <c:pt idx="7873">
                  <c:v>2161.00000000009</c:v>
                </c:pt>
                <c:pt idx="7874">
                  <c:v>2161.50000000009</c:v>
                </c:pt>
                <c:pt idx="7875">
                  <c:v>2162.00000000009</c:v>
                </c:pt>
                <c:pt idx="7876">
                  <c:v>2162.50000000009</c:v>
                </c:pt>
                <c:pt idx="7877">
                  <c:v>2163.00000000009</c:v>
                </c:pt>
                <c:pt idx="7878">
                  <c:v>2163.50000000009</c:v>
                </c:pt>
                <c:pt idx="7879">
                  <c:v>2164.00000000009</c:v>
                </c:pt>
                <c:pt idx="7880">
                  <c:v>2164.50000000009</c:v>
                </c:pt>
                <c:pt idx="7881">
                  <c:v>2165.00000000009</c:v>
                </c:pt>
                <c:pt idx="7882">
                  <c:v>2165.50000000009</c:v>
                </c:pt>
                <c:pt idx="7883">
                  <c:v>2166.00000000009</c:v>
                </c:pt>
                <c:pt idx="7884">
                  <c:v>2166.50000000009</c:v>
                </c:pt>
                <c:pt idx="7885">
                  <c:v>2167.00000000009</c:v>
                </c:pt>
                <c:pt idx="7886">
                  <c:v>2167.50000000009</c:v>
                </c:pt>
                <c:pt idx="7887">
                  <c:v>2168.00000000009</c:v>
                </c:pt>
                <c:pt idx="7888">
                  <c:v>2168.50000000009</c:v>
                </c:pt>
                <c:pt idx="7889">
                  <c:v>2169.00000000009</c:v>
                </c:pt>
                <c:pt idx="7890">
                  <c:v>2169.50000000009</c:v>
                </c:pt>
                <c:pt idx="7891">
                  <c:v>2170.00000000009</c:v>
                </c:pt>
                <c:pt idx="7892">
                  <c:v>2170.50000000009</c:v>
                </c:pt>
                <c:pt idx="7893">
                  <c:v>2171.00000000009</c:v>
                </c:pt>
                <c:pt idx="7894">
                  <c:v>2171.50000000009</c:v>
                </c:pt>
                <c:pt idx="7895">
                  <c:v>2172.00000000009</c:v>
                </c:pt>
                <c:pt idx="7896">
                  <c:v>2172.50000000009</c:v>
                </c:pt>
                <c:pt idx="7897">
                  <c:v>2173.00000000009</c:v>
                </c:pt>
                <c:pt idx="7898">
                  <c:v>2173.50000000009</c:v>
                </c:pt>
                <c:pt idx="7899">
                  <c:v>2174.00000000009</c:v>
                </c:pt>
                <c:pt idx="7900">
                  <c:v>2174.50000000009</c:v>
                </c:pt>
                <c:pt idx="7901">
                  <c:v>2175.00000000009</c:v>
                </c:pt>
                <c:pt idx="7902">
                  <c:v>2175.50000000009</c:v>
                </c:pt>
                <c:pt idx="7903">
                  <c:v>2176.00000000009</c:v>
                </c:pt>
                <c:pt idx="7904">
                  <c:v>2176.50000000009</c:v>
                </c:pt>
                <c:pt idx="7905">
                  <c:v>2177.00000000009</c:v>
                </c:pt>
                <c:pt idx="7906">
                  <c:v>2177.50000000009</c:v>
                </c:pt>
                <c:pt idx="7907">
                  <c:v>2178.00000000009</c:v>
                </c:pt>
                <c:pt idx="7908">
                  <c:v>2178.50000000009</c:v>
                </c:pt>
                <c:pt idx="7909">
                  <c:v>2179.00000000009</c:v>
                </c:pt>
                <c:pt idx="7910">
                  <c:v>2179.50000000009</c:v>
                </c:pt>
                <c:pt idx="7911">
                  <c:v>2180.00000000009</c:v>
                </c:pt>
                <c:pt idx="7912">
                  <c:v>2180.50000000009</c:v>
                </c:pt>
                <c:pt idx="7913">
                  <c:v>2181.00000000009</c:v>
                </c:pt>
                <c:pt idx="7914">
                  <c:v>2181.50000000009</c:v>
                </c:pt>
                <c:pt idx="7915">
                  <c:v>2182.00000000009</c:v>
                </c:pt>
                <c:pt idx="7916">
                  <c:v>2182.50000000009</c:v>
                </c:pt>
                <c:pt idx="7917">
                  <c:v>2183.00000000009</c:v>
                </c:pt>
                <c:pt idx="7918">
                  <c:v>2183.50000000009</c:v>
                </c:pt>
                <c:pt idx="7919">
                  <c:v>2184.00000000009</c:v>
                </c:pt>
                <c:pt idx="7920">
                  <c:v>2184.50000000009</c:v>
                </c:pt>
                <c:pt idx="7921">
                  <c:v>2185.00000000009</c:v>
                </c:pt>
                <c:pt idx="7922">
                  <c:v>2185.50000000009</c:v>
                </c:pt>
                <c:pt idx="7923">
                  <c:v>2186.00000000009</c:v>
                </c:pt>
                <c:pt idx="7924">
                  <c:v>2186.50000000009</c:v>
                </c:pt>
                <c:pt idx="7925">
                  <c:v>2187.00000000009</c:v>
                </c:pt>
                <c:pt idx="7926">
                  <c:v>2187.50000000009</c:v>
                </c:pt>
                <c:pt idx="7927">
                  <c:v>2188.00000000009</c:v>
                </c:pt>
                <c:pt idx="7928">
                  <c:v>2188.50000000009</c:v>
                </c:pt>
                <c:pt idx="7929">
                  <c:v>2189.00000000009</c:v>
                </c:pt>
                <c:pt idx="7930">
                  <c:v>2189.50000000009</c:v>
                </c:pt>
                <c:pt idx="7931">
                  <c:v>2190.00000000009</c:v>
                </c:pt>
                <c:pt idx="7932">
                  <c:v>2190.50000000009</c:v>
                </c:pt>
                <c:pt idx="7933">
                  <c:v>2191.00000000009</c:v>
                </c:pt>
                <c:pt idx="7934">
                  <c:v>2191.50000000009</c:v>
                </c:pt>
                <c:pt idx="7935">
                  <c:v>2192.00000000009</c:v>
                </c:pt>
                <c:pt idx="7936">
                  <c:v>2192.50000000009</c:v>
                </c:pt>
                <c:pt idx="7937">
                  <c:v>2193.00000000009</c:v>
                </c:pt>
                <c:pt idx="7938">
                  <c:v>2193.50000000009</c:v>
                </c:pt>
                <c:pt idx="7939">
                  <c:v>2194.00000000009</c:v>
                </c:pt>
                <c:pt idx="7940">
                  <c:v>2194.50000000009</c:v>
                </c:pt>
                <c:pt idx="7941">
                  <c:v>2195.00000000009</c:v>
                </c:pt>
                <c:pt idx="7942">
                  <c:v>2195.50000000009</c:v>
                </c:pt>
                <c:pt idx="7943">
                  <c:v>2196.00000000009</c:v>
                </c:pt>
                <c:pt idx="7944">
                  <c:v>2196.50000000009</c:v>
                </c:pt>
                <c:pt idx="7945">
                  <c:v>2197.00000000009</c:v>
                </c:pt>
                <c:pt idx="7946">
                  <c:v>2197.50000000009</c:v>
                </c:pt>
                <c:pt idx="7947">
                  <c:v>2198.00000000009</c:v>
                </c:pt>
                <c:pt idx="7948">
                  <c:v>2198.50000000009</c:v>
                </c:pt>
                <c:pt idx="7949">
                  <c:v>2199.00000000009</c:v>
                </c:pt>
                <c:pt idx="7950">
                  <c:v>2199.50000000009</c:v>
                </c:pt>
                <c:pt idx="7951">
                  <c:v>2200.00000000009</c:v>
                </c:pt>
                <c:pt idx="7952">
                  <c:v>2200.50000000009</c:v>
                </c:pt>
                <c:pt idx="7953">
                  <c:v>2201.00000000009</c:v>
                </c:pt>
                <c:pt idx="7954">
                  <c:v>2201.50000000009</c:v>
                </c:pt>
                <c:pt idx="7955">
                  <c:v>2202.00000000009</c:v>
                </c:pt>
                <c:pt idx="7956">
                  <c:v>2202.50000000009</c:v>
                </c:pt>
                <c:pt idx="7957">
                  <c:v>2203.00000000009</c:v>
                </c:pt>
                <c:pt idx="7958">
                  <c:v>2203.50000000009</c:v>
                </c:pt>
                <c:pt idx="7959">
                  <c:v>2204.00000000009</c:v>
                </c:pt>
                <c:pt idx="7960">
                  <c:v>2204.50000000009</c:v>
                </c:pt>
                <c:pt idx="7961">
                  <c:v>2205.00000000009</c:v>
                </c:pt>
                <c:pt idx="7962">
                  <c:v>2205.50000000009</c:v>
                </c:pt>
                <c:pt idx="7963">
                  <c:v>2206.00000000009</c:v>
                </c:pt>
                <c:pt idx="7964">
                  <c:v>2206.50000000009</c:v>
                </c:pt>
                <c:pt idx="7965">
                  <c:v>2207.00000000009</c:v>
                </c:pt>
                <c:pt idx="7966">
                  <c:v>2207.50000000009</c:v>
                </c:pt>
                <c:pt idx="7967">
                  <c:v>2208.00000000009</c:v>
                </c:pt>
                <c:pt idx="7968">
                  <c:v>2208.50000000009</c:v>
                </c:pt>
                <c:pt idx="7969">
                  <c:v>2209.00000000009</c:v>
                </c:pt>
                <c:pt idx="7970">
                  <c:v>2209.50000000009</c:v>
                </c:pt>
                <c:pt idx="7971">
                  <c:v>2210.00000000009</c:v>
                </c:pt>
                <c:pt idx="7972">
                  <c:v>2210.50000000009</c:v>
                </c:pt>
                <c:pt idx="7973">
                  <c:v>2211.00000000009</c:v>
                </c:pt>
                <c:pt idx="7974">
                  <c:v>2211.50000000009</c:v>
                </c:pt>
                <c:pt idx="7975">
                  <c:v>2212.00000000009</c:v>
                </c:pt>
                <c:pt idx="7976">
                  <c:v>2212.50000000009</c:v>
                </c:pt>
                <c:pt idx="7977">
                  <c:v>2213.00000000009</c:v>
                </c:pt>
                <c:pt idx="7978">
                  <c:v>2213.50000000009</c:v>
                </c:pt>
                <c:pt idx="7979">
                  <c:v>2214.00000000009</c:v>
                </c:pt>
                <c:pt idx="7980">
                  <c:v>2214.50000000009</c:v>
                </c:pt>
                <c:pt idx="7981">
                  <c:v>2215.00000000009</c:v>
                </c:pt>
                <c:pt idx="7982">
                  <c:v>2215.50000000009</c:v>
                </c:pt>
                <c:pt idx="7983">
                  <c:v>2216.00000000009</c:v>
                </c:pt>
                <c:pt idx="7984">
                  <c:v>2216.50000000009</c:v>
                </c:pt>
                <c:pt idx="7985">
                  <c:v>2217.00000000009</c:v>
                </c:pt>
                <c:pt idx="7986">
                  <c:v>2217.50000000009</c:v>
                </c:pt>
                <c:pt idx="7987">
                  <c:v>2218.00000000009</c:v>
                </c:pt>
                <c:pt idx="7988">
                  <c:v>2218.50000000009</c:v>
                </c:pt>
                <c:pt idx="7989">
                  <c:v>2219.00000000009</c:v>
                </c:pt>
                <c:pt idx="7990">
                  <c:v>2219.50000000009</c:v>
                </c:pt>
                <c:pt idx="7991">
                  <c:v>2220.00000000009</c:v>
                </c:pt>
                <c:pt idx="7992">
                  <c:v>2220.50000000009</c:v>
                </c:pt>
                <c:pt idx="7993">
                  <c:v>2221.00000000009</c:v>
                </c:pt>
                <c:pt idx="7994">
                  <c:v>2221.50000000009</c:v>
                </c:pt>
                <c:pt idx="7995">
                  <c:v>2222.00000000009</c:v>
                </c:pt>
                <c:pt idx="7996">
                  <c:v>2222.50000000009</c:v>
                </c:pt>
                <c:pt idx="7997">
                  <c:v>2223.00000000009</c:v>
                </c:pt>
                <c:pt idx="7998">
                  <c:v>2223.50000000009</c:v>
                </c:pt>
                <c:pt idx="7999">
                  <c:v>2224.00000000009</c:v>
                </c:pt>
                <c:pt idx="8000">
                  <c:v>2224.50000000009</c:v>
                </c:pt>
                <c:pt idx="8001">
                  <c:v>2225.00000000009</c:v>
                </c:pt>
                <c:pt idx="8002">
                  <c:v>2225.50000000009</c:v>
                </c:pt>
                <c:pt idx="8003">
                  <c:v>2226.00000000009</c:v>
                </c:pt>
                <c:pt idx="8004">
                  <c:v>2226.50000000009</c:v>
                </c:pt>
                <c:pt idx="8005">
                  <c:v>2227.00000000009</c:v>
                </c:pt>
                <c:pt idx="8006">
                  <c:v>2227.50000000009</c:v>
                </c:pt>
                <c:pt idx="8007">
                  <c:v>2228.00000000009</c:v>
                </c:pt>
                <c:pt idx="8008">
                  <c:v>2228.50000000009</c:v>
                </c:pt>
                <c:pt idx="8009">
                  <c:v>2229.00000000009</c:v>
                </c:pt>
                <c:pt idx="8010">
                  <c:v>2229.50000000009</c:v>
                </c:pt>
                <c:pt idx="8011">
                  <c:v>2230.00000000009</c:v>
                </c:pt>
                <c:pt idx="8012">
                  <c:v>2230.50000000009</c:v>
                </c:pt>
                <c:pt idx="8013">
                  <c:v>2231.00000000009</c:v>
                </c:pt>
                <c:pt idx="8014">
                  <c:v>2231.50000000009</c:v>
                </c:pt>
                <c:pt idx="8015">
                  <c:v>2232.00000000009</c:v>
                </c:pt>
                <c:pt idx="8016">
                  <c:v>2232.50000000009</c:v>
                </c:pt>
                <c:pt idx="8017">
                  <c:v>2233.00000000009</c:v>
                </c:pt>
                <c:pt idx="8018">
                  <c:v>2233.50000000009</c:v>
                </c:pt>
                <c:pt idx="8019">
                  <c:v>2234.00000000009</c:v>
                </c:pt>
                <c:pt idx="8020">
                  <c:v>2234.50000000009</c:v>
                </c:pt>
                <c:pt idx="8021">
                  <c:v>2235.00000000009</c:v>
                </c:pt>
                <c:pt idx="8022">
                  <c:v>2235.50000000009</c:v>
                </c:pt>
                <c:pt idx="8023">
                  <c:v>2236.00000000009</c:v>
                </c:pt>
                <c:pt idx="8024">
                  <c:v>2236.50000000009</c:v>
                </c:pt>
                <c:pt idx="8025">
                  <c:v>2237.00000000009</c:v>
                </c:pt>
                <c:pt idx="8026">
                  <c:v>2237.50000000009</c:v>
                </c:pt>
                <c:pt idx="8027">
                  <c:v>2238.00000000009</c:v>
                </c:pt>
                <c:pt idx="8028">
                  <c:v>2238.50000000009</c:v>
                </c:pt>
                <c:pt idx="8029">
                  <c:v>2239.00000000009</c:v>
                </c:pt>
                <c:pt idx="8030">
                  <c:v>2239.50000000009</c:v>
                </c:pt>
                <c:pt idx="8031">
                  <c:v>2240.00000000009</c:v>
                </c:pt>
                <c:pt idx="8032">
                  <c:v>2240.50000000009</c:v>
                </c:pt>
                <c:pt idx="8033">
                  <c:v>2241.00000000009</c:v>
                </c:pt>
                <c:pt idx="8034">
                  <c:v>2241.50000000009</c:v>
                </c:pt>
                <c:pt idx="8035">
                  <c:v>2242.00000000009</c:v>
                </c:pt>
                <c:pt idx="8036">
                  <c:v>2242.50000000009</c:v>
                </c:pt>
                <c:pt idx="8037">
                  <c:v>2243.00000000009</c:v>
                </c:pt>
                <c:pt idx="8038">
                  <c:v>2243.50000000009</c:v>
                </c:pt>
                <c:pt idx="8039">
                  <c:v>2244.00000000009</c:v>
                </c:pt>
                <c:pt idx="8040">
                  <c:v>2244.50000000009</c:v>
                </c:pt>
                <c:pt idx="8041">
                  <c:v>2245.00000000009</c:v>
                </c:pt>
                <c:pt idx="8042">
                  <c:v>2245.50000000009</c:v>
                </c:pt>
                <c:pt idx="8043">
                  <c:v>2246.00000000009</c:v>
                </c:pt>
                <c:pt idx="8044">
                  <c:v>2246.50000000009</c:v>
                </c:pt>
                <c:pt idx="8045">
                  <c:v>2247.00000000009</c:v>
                </c:pt>
                <c:pt idx="8046">
                  <c:v>2247.50000000009</c:v>
                </c:pt>
                <c:pt idx="8047">
                  <c:v>2248.00000000009</c:v>
                </c:pt>
                <c:pt idx="8048">
                  <c:v>2248.50000000009</c:v>
                </c:pt>
                <c:pt idx="8049">
                  <c:v>2249.00000000009</c:v>
                </c:pt>
                <c:pt idx="8050">
                  <c:v>2249.50000000009</c:v>
                </c:pt>
                <c:pt idx="8051">
                  <c:v>2250.00000000009</c:v>
                </c:pt>
                <c:pt idx="8052">
                  <c:v>2250.50000000009</c:v>
                </c:pt>
                <c:pt idx="8053">
                  <c:v>2251.00000000009</c:v>
                </c:pt>
                <c:pt idx="8054">
                  <c:v>2251.50000000009</c:v>
                </c:pt>
                <c:pt idx="8055">
                  <c:v>2252.00000000009</c:v>
                </c:pt>
                <c:pt idx="8056">
                  <c:v>2252.50000000009</c:v>
                </c:pt>
                <c:pt idx="8057">
                  <c:v>2253.00000000009</c:v>
                </c:pt>
                <c:pt idx="8058">
                  <c:v>2253.50000000009</c:v>
                </c:pt>
                <c:pt idx="8059">
                  <c:v>2254.00000000009</c:v>
                </c:pt>
                <c:pt idx="8060">
                  <c:v>2254.50000000009</c:v>
                </c:pt>
                <c:pt idx="8061">
                  <c:v>2255.00000000009</c:v>
                </c:pt>
                <c:pt idx="8062">
                  <c:v>2255.50000000009</c:v>
                </c:pt>
                <c:pt idx="8063">
                  <c:v>2256.00000000009</c:v>
                </c:pt>
                <c:pt idx="8064">
                  <c:v>2256.50000000009</c:v>
                </c:pt>
                <c:pt idx="8065">
                  <c:v>2257.00000000009</c:v>
                </c:pt>
                <c:pt idx="8066">
                  <c:v>2257.50000000009</c:v>
                </c:pt>
                <c:pt idx="8067">
                  <c:v>2258.00000000009</c:v>
                </c:pt>
                <c:pt idx="8068">
                  <c:v>2258.50000000009</c:v>
                </c:pt>
                <c:pt idx="8069">
                  <c:v>2259.00000000009</c:v>
                </c:pt>
                <c:pt idx="8070">
                  <c:v>2259.50000000009</c:v>
                </c:pt>
                <c:pt idx="8071">
                  <c:v>2260.00000000009</c:v>
                </c:pt>
                <c:pt idx="8072">
                  <c:v>2260.50000000009</c:v>
                </c:pt>
                <c:pt idx="8073">
                  <c:v>2261.00000000009</c:v>
                </c:pt>
                <c:pt idx="8074">
                  <c:v>2261.50000000009</c:v>
                </c:pt>
                <c:pt idx="8075">
                  <c:v>2262.00000000009</c:v>
                </c:pt>
                <c:pt idx="8076">
                  <c:v>2262.50000000009</c:v>
                </c:pt>
                <c:pt idx="8077">
                  <c:v>2263.00000000009</c:v>
                </c:pt>
                <c:pt idx="8078">
                  <c:v>2263.50000000009</c:v>
                </c:pt>
                <c:pt idx="8079">
                  <c:v>2264.00000000009</c:v>
                </c:pt>
                <c:pt idx="8080">
                  <c:v>2264.50000000009</c:v>
                </c:pt>
                <c:pt idx="8081">
                  <c:v>2265.00000000009</c:v>
                </c:pt>
                <c:pt idx="8082">
                  <c:v>2265.50000000009</c:v>
                </c:pt>
                <c:pt idx="8083">
                  <c:v>2266.00000000009</c:v>
                </c:pt>
                <c:pt idx="8084">
                  <c:v>2266.50000000009</c:v>
                </c:pt>
                <c:pt idx="8085">
                  <c:v>2267.00000000009</c:v>
                </c:pt>
                <c:pt idx="8086">
                  <c:v>2267.50000000009</c:v>
                </c:pt>
                <c:pt idx="8087">
                  <c:v>2268.00000000009</c:v>
                </c:pt>
                <c:pt idx="8088">
                  <c:v>2268.50000000009</c:v>
                </c:pt>
                <c:pt idx="8089">
                  <c:v>2269.00000000009</c:v>
                </c:pt>
                <c:pt idx="8090">
                  <c:v>2269.50000000009</c:v>
                </c:pt>
                <c:pt idx="8091">
                  <c:v>2270.00000000009</c:v>
                </c:pt>
                <c:pt idx="8092">
                  <c:v>2270.50000000009</c:v>
                </c:pt>
                <c:pt idx="8093">
                  <c:v>2271.00000000009</c:v>
                </c:pt>
                <c:pt idx="8094">
                  <c:v>2271.50000000009</c:v>
                </c:pt>
                <c:pt idx="8095">
                  <c:v>2272.00000000009</c:v>
                </c:pt>
                <c:pt idx="8096">
                  <c:v>2272.50000000009</c:v>
                </c:pt>
                <c:pt idx="8097">
                  <c:v>2273.00000000009</c:v>
                </c:pt>
                <c:pt idx="8098">
                  <c:v>2273.50000000009</c:v>
                </c:pt>
                <c:pt idx="8099">
                  <c:v>2274.00000000009</c:v>
                </c:pt>
                <c:pt idx="8100">
                  <c:v>2274.50000000009</c:v>
                </c:pt>
                <c:pt idx="8101">
                  <c:v>2275.00000000009</c:v>
                </c:pt>
                <c:pt idx="8102">
                  <c:v>2275.50000000009</c:v>
                </c:pt>
                <c:pt idx="8103">
                  <c:v>2276.00000000009</c:v>
                </c:pt>
                <c:pt idx="8104">
                  <c:v>2276.50000000009</c:v>
                </c:pt>
                <c:pt idx="8105">
                  <c:v>2277.00000000009</c:v>
                </c:pt>
                <c:pt idx="8106">
                  <c:v>2277.50000000009</c:v>
                </c:pt>
                <c:pt idx="8107">
                  <c:v>2278.00000000009</c:v>
                </c:pt>
                <c:pt idx="8108">
                  <c:v>2278.50000000009</c:v>
                </c:pt>
                <c:pt idx="8109">
                  <c:v>2279.00000000009</c:v>
                </c:pt>
                <c:pt idx="8110">
                  <c:v>2279.50000000009</c:v>
                </c:pt>
                <c:pt idx="8111">
                  <c:v>2280.00000000009</c:v>
                </c:pt>
                <c:pt idx="8112">
                  <c:v>2280.50000000009</c:v>
                </c:pt>
                <c:pt idx="8113">
                  <c:v>2281.00000000009</c:v>
                </c:pt>
                <c:pt idx="8114">
                  <c:v>2281.50000000009</c:v>
                </c:pt>
                <c:pt idx="8115">
                  <c:v>2282.00000000009</c:v>
                </c:pt>
                <c:pt idx="8116">
                  <c:v>2282.50000000009</c:v>
                </c:pt>
                <c:pt idx="8117">
                  <c:v>2283.00000000009</c:v>
                </c:pt>
                <c:pt idx="8118">
                  <c:v>2283.50000000009</c:v>
                </c:pt>
                <c:pt idx="8119">
                  <c:v>2284.00000000009</c:v>
                </c:pt>
                <c:pt idx="8120">
                  <c:v>2284.50000000009</c:v>
                </c:pt>
                <c:pt idx="8121">
                  <c:v>2285.00000000009</c:v>
                </c:pt>
                <c:pt idx="8122">
                  <c:v>2285.50000000009</c:v>
                </c:pt>
                <c:pt idx="8123">
                  <c:v>2286.00000000009</c:v>
                </c:pt>
                <c:pt idx="8124">
                  <c:v>2286.50000000009</c:v>
                </c:pt>
                <c:pt idx="8125">
                  <c:v>2287.00000000009</c:v>
                </c:pt>
                <c:pt idx="8126">
                  <c:v>2287.50000000009</c:v>
                </c:pt>
                <c:pt idx="8127">
                  <c:v>2288.00000000009</c:v>
                </c:pt>
                <c:pt idx="8128">
                  <c:v>2288.50000000009</c:v>
                </c:pt>
                <c:pt idx="8129">
                  <c:v>2289.00000000009</c:v>
                </c:pt>
                <c:pt idx="8130">
                  <c:v>2289.50000000009</c:v>
                </c:pt>
                <c:pt idx="8131">
                  <c:v>2290.00000000009</c:v>
                </c:pt>
                <c:pt idx="8132">
                  <c:v>2290.50000000009</c:v>
                </c:pt>
                <c:pt idx="8133">
                  <c:v>2291.00000000009</c:v>
                </c:pt>
                <c:pt idx="8134">
                  <c:v>2291.50000000009</c:v>
                </c:pt>
                <c:pt idx="8135">
                  <c:v>2292.00000000009</c:v>
                </c:pt>
                <c:pt idx="8136">
                  <c:v>2292.50000000009</c:v>
                </c:pt>
                <c:pt idx="8137">
                  <c:v>2293.00000000009</c:v>
                </c:pt>
                <c:pt idx="8138">
                  <c:v>2293.50000000009</c:v>
                </c:pt>
                <c:pt idx="8139">
                  <c:v>2294.00000000009</c:v>
                </c:pt>
                <c:pt idx="8140">
                  <c:v>2294.50000000009</c:v>
                </c:pt>
                <c:pt idx="8141">
                  <c:v>2295.00000000009</c:v>
                </c:pt>
                <c:pt idx="8142">
                  <c:v>2295.50000000009</c:v>
                </c:pt>
                <c:pt idx="8143">
                  <c:v>2296.00000000009</c:v>
                </c:pt>
                <c:pt idx="8144">
                  <c:v>2296.50000000009</c:v>
                </c:pt>
                <c:pt idx="8145">
                  <c:v>2297.00000000009</c:v>
                </c:pt>
                <c:pt idx="8146">
                  <c:v>2297.50000000009</c:v>
                </c:pt>
                <c:pt idx="8147">
                  <c:v>2298.00000000009</c:v>
                </c:pt>
                <c:pt idx="8148">
                  <c:v>2298.50000000009</c:v>
                </c:pt>
                <c:pt idx="8149">
                  <c:v>2299.00000000009</c:v>
                </c:pt>
                <c:pt idx="8150">
                  <c:v>2299.50000000009</c:v>
                </c:pt>
                <c:pt idx="8151">
                  <c:v>2300.00000000009</c:v>
                </c:pt>
                <c:pt idx="8152">
                  <c:v>2300.50000000009</c:v>
                </c:pt>
                <c:pt idx="8153">
                  <c:v>2301.00000000009</c:v>
                </c:pt>
                <c:pt idx="8154">
                  <c:v>2301.50000000009</c:v>
                </c:pt>
                <c:pt idx="8155">
                  <c:v>2302.00000000009</c:v>
                </c:pt>
                <c:pt idx="8156">
                  <c:v>2302.50000000009</c:v>
                </c:pt>
                <c:pt idx="8157">
                  <c:v>2303.00000000009</c:v>
                </c:pt>
                <c:pt idx="8158">
                  <c:v>2303.50000000009</c:v>
                </c:pt>
                <c:pt idx="8159">
                  <c:v>2304.00000000009</c:v>
                </c:pt>
                <c:pt idx="8160">
                  <c:v>2304.50000000009</c:v>
                </c:pt>
                <c:pt idx="8161">
                  <c:v>2305.00000000009</c:v>
                </c:pt>
                <c:pt idx="8162">
                  <c:v>2305.50000000009</c:v>
                </c:pt>
                <c:pt idx="8163">
                  <c:v>2306.00000000009</c:v>
                </c:pt>
                <c:pt idx="8164">
                  <c:v>2306.50000000009</c:v>
                </c:pt>
                <c:pt idx="8165">
                  <c:v>2307.00000000009</c:v>
                </c:pt>
                <c:pt idx="8166">
                  <c:v>2307.50000000009</c:v>
                </c:pt>
                <c:pt idx="8167">
                  <c:v>2308.00000000009</c:v>
                </c:pt>
                <c:pt idx="8168">
                  <c:v>2308.50000000009</c:v>
                </c:pt>
                <c:pt idx="8169">
                  <c:v>2309.00000000009</c:v>
                </c:pt>
                <c:pt idx="8170">
                  <c:v>2309.50000000009</c:v>
                </c:pt>
                <c:pt idx="8171">
                  <c:v>2310.00000000009</c:v>
                </c:pt>
                <c:pt idx="8172">
                  <c:v>2310.50000000009</c:v>
                </c:pt>
                <c:pt idx="8173">
                  <c:v>2311.00000000009</c:v>
                </c:pt>
                <c:pt idx="8174">
                  <c:v>2311.50000000009</c:v>
                </c:pt>
                <c:pt idx="8175">
                  <c:v>2312.00000000009</c:v>
                </c:pt>
                <c:pt idx="8176">
                  <c:v>2312.50000000009</c:v>
                </c:pt>
                <c:pt idx="8177">
                  <c:v>2313.00000000009</c:v>
                </c:pt>
                <c:pt idx="8178">
                  <c:v>2313.50000000009</c:v>
                </c:pt>
                <c:pt idx="8179">
                  <c:v>2314.00000000009</c:v>
                </c:pt>
                <c:pt idx="8180">
                  <c:v>2314.50000000009</c:v>
                </c:pt>
                <c:pt idx="8181">
                  <c:v>2315.00000000009</c:v>
                </c:pt>
                <c:pt idx="8182">
                  <c:v>2315.50000000009</c:v>
                </c:pt>
                <c:pt idx="8183">
                  <c:v>2316.00000000009</c:v>
                </c:pt>
                <c:pt idx="8184">
                  <c:v>2316.50000000009</c:v>
                </c:pt>
                <c:pt idx="8185">
                  <c:v>2317.00000000009</c:v>
                </c:pt>
                <c:pt idx="8186">
                  <c:v>2317.50000000009</c:v>
                </c:pt>
                <c:pt idx="8187">
                  <c:v>2318.00000000009</c:v>
                </c:pt>
                <c:pt idx="8188">
                  <c:v>2318.50000000009</c:v>
                </c:pt>
                <c:pt idx="8189">
                  <c:v>2319.00000000009</c:v>
                </c:pt>
                <c:pt idx="8190">
                  <c:v>2319.50000000009</c:v>
                </c:pt>
                <c:pt idx="8191">
                  <c:v>2320.00000000009</c:v>
                </c:pt>
                <c:pt idx="8192">
                  <c:v>2320.50000000009</c:v>
                </c:pt>
                <c:pt idx="8193">
                  <c:v>2321.00000000009</c:v>
                </c:pt>
                <c:pt idx="8194">
                  <c:v>2321.50000000009</c:v>
                </c:pt>
                <c:pt idx="8195">
                  <c:v>2322.00000000009</c:v>
                </c:pt>
                <c:pt idx="8196">
                  <c:v>2322.50000000009</c:v>
                </c:pt>
                <c:pt idx="8197">
                  <c:v>2323.00000000009</c:v>
                </c:pt>
                <c:pt idx="8198">
                  <c:v>2323.50000000009</c:v>
                </c:pt>
                <c:pt idx="8199">
                  <c:v>2324.00000000009</c:v>
                </c:pt>
                <c:pt idx="8200">
                  <c:v>2324.50000000009</c:v>
                </c:pt>
                <c:pt idx="8201">
                  <c:v>2325.00000000009</c:v>
                </c:pt>
                <c:pt idx="8202">
                  <c:v>2325.50000000009</c:v>
                </c:pt>
                <c:pt idx="8203">
                  <c:v>2326.00000000009</c:v>
                </c:pt>
                <c:pt idx="8204">
                  <c:v>2326.50000000009</c:v>
                </c:pt>
                <c:pt idx="8205">
                  <c:v>2327.00000000009</c:v>
                </c:pt>
                <c:pt idx="8206">
                  <c:v>2327.50000000009</c:v>
                </c:pt>
                <c:pt idx="8207">
                  <c:v>2328.00000000009</c:v>
                </c:pt>
                <c:pt idx="8208">
                  <c:v>2328.50000000009</c:v>
                </c:pt>
                <c:pt idx="8209">
                  <c:v>2329.00000000009</c:v>
                </c:pt>
                <c:pt idx="8210">
                  <c:v>2329.50000000009</c:v>
                </c:pt>
                <c:pt idx="8211">
                  <c:v>2330.00000000009</c:v>
                </c:pt>
                <c:pt idx="8212">
                  <c:v>2330.50000000009</c:v>
                </c:pt>
                <c:pt idx="8213">
                  <c:v>2331.00000000009</c:v>
                </c:pt>
                <c:pt idx="8214">
                  <c:v>2331.50000000009</c:v>
                </c:pt>
                <c:pt idx="8215">
                  <c:v>2332.00000000009</c:v>
                </c:pt>
                <c:pt idx="8216">
                  <c:v>2332.50000000009</c:v>
                </c:pt>
                <c:pt idx="8217">
                  <c:v>2333.00000000009</c:v>
                </c:pt>
                <c:pt idx="8218">
                  <c:v>2333.50000000009</c:v>
                </c:pt>
                <c:pt idx="8219">
                  <c:v>2334.00000000009</c:v>
                </c:pt>
                <c:pt idx="8220">
                  <c:v>2334.50000000009</c:v>
                </c:pt>
                <c:pt idx="8221">
                  <c:v>2335.00000000009</c:v>
                </c:pt>
                <c:pt idx="8222">
                  <c:v>2335.50000000009</c:v>
                </c:pt>
                <c:pt idx="8223">
                  <c:v>2336.00000000009</c:v>
                </c:pt>
                <c:pt idx="8224">
                  <c:v>2336.50000000009</c:v>
                </c:pt>
                <c:pt idx="8225">
                  <c:v>2337.00000000009</c:v>
                </c:pt>
                <c:pt idx="8226">
                  <c:v>2337.50000000009</c:v>
                </c:pt>
                <c:pt idx="8227">
                  <c:v>2338.00000000009</c:v>
                </c:pt>
                <c:pt idx="8228">
                  <c:v>2338.50000000009</c:v>
                </c:pt>
                <c:pt idx="8229">
                  <c:v>2339.00000000009</c:v>
                </c:pt>
                <c:pt idx="8230">
                  <c:v>2339.50000000009</c:v>
                </c:pt>
                <c:pt idx="8231">
                  <c:v>2340.00000000009</c:v>
                </c:pt>
                <c:pt idx="8232">
                  <c:v>2340.50000000009</c:v>
                </c:pt>
                <c:pt idx="8233">
                  <c:v>2341.00000000009</c:v>
                </c:pt>
                <c:pt idx="8234">
                  <c:v>2341.50000000009</c:v>
                </c:pt>
                <c:pt idx="8235">
                  <c:v>2342.00000000009</c:v>
                </c:pt>
                <c:pt idx="8236">
                  <c:v>2342.50000000009</c:v>
                </c:pt>
                <c:pt idx="8237">
                  <c:v>2343.00000000009</c:v>
                </c:pt>
                <c:pt idx="8238">
                  <c:v>2343.50000000009</c:v>
                </c:pt>
                <c:pt idx="8239">
                  <c:v>2344.00000000009</c:v>
                </c:pt>
                <c:pt idx="8240">
                  <c:v>2344.50000000009</c:v>
                </c:pt>
                <c:pt idx="8241">
                  <c:v>2345.00000000009</c:v>
                </c:pt>
                <c:pt idx="8242">
                  <c:v>2345.50000000009</c:v>
                </c:pt>
                <c:pt idx="8243">
                  <c:v>2346.00000000009</c:v>
                </c:pt>
                <c:pt idx="8244">
                  <c:v>2346.50000000009</c:v>
                </c:pt>
                <c:pt idx="8245">
                  <c:v>2347.00000000009</c:v>
                </c:pt>
                <c:pt idx="8246">
                  <c:v>2347.50000000009</c:v>
                </c:pt>
                <c:pt idx="8247">
                  <c:v>2348.00000000009</c:v>
                </c:pt>
                <c:pt idx="8248">
                  <c:v>2348.50000000009</c:v>
                </c:pt>
                <c:pt idx="8249">
                  <c:v>2349.00000000009</c:v>
                </c:pt>
                <c:pt idx="8250">
                  <c:v>2349.50000000009</c:v>
                </c:pt>
                <c:pt idx="8251">
                  <c:v>2350.00000000009</c:v>
                </c:pt>
                <c:pt idx="8252">
                  <c:v>2350.50000000009</c:v>
                </c:pt>
                <c:pt idx="8253">
                  <c:v>2351.00000000009</c:v>
                </c:pt>
                <c:pt idx="8254">
                  <c:v>2351.50000000009</c:v>
                </c:pt>
                <c:pt idx="8255">
                  <c:v>2352.00000000009</c:v>
                </c:pt>
                <c:pt idx="8256">
                  <c:v>2352.50000000009</c:v>
                </c:pt>
                <c:pt idx="8257">
                  <c:v>2353.00000000009</c:v>
                </c:pt>
                <c:pt idx="8258">
                  <c:v>2353.50000000009</c:v>
                </c:pt>
                <c:pt idx="8259">
                  <c:v>2354.00000000009</c:v>
                </c:pt>
                <c:pt idx="8260">
                  <c:v>2354.50000000009</c:v>
                </c:pt>
                <c:pt idx="8261">
                  <c:v>2355.00000000009</c:v>
                </c:pt>
                <c:pt idx="8262">
                  <c:v>2355.50000000009</c:v>
                </c:pt>
                <c:pt idx="8263">
                  <c:v>2356.00000000009</c:v>
                </c:pt>
                <c:pt idx="8264">
                  <c:v>2356.50000000009</c:v>
                </c:pt>
                <c:pt idx="8265">
                  <c:v>2357.00000000009</c:v>
                </c:pt>
                <c:pt idx="8266">
                  <c:v>2357.50000000009</c:v>
                </c:pt>
                <c:pt idx="8267">
                  <c:v>2358.00000000009</c:v>
                </c:pt>
                <c:pt idx="8268">
                  <c:v>2358.50000000009</c:v>
                </c:pt>
                <c:pt idx="8269">
                  <c:v>2359.00000000009</c:v>
                </c:pt>
                <c:pt idx="8270">
                  <c:v>2359.50000000009</c:v>
                </c:pt>
                <c:pt idx="8271">
                  <c:v>2360.00000000009</c:v>
                </c:pt>
                <c:pt idx="8272">
                  <c:v>2360.50000000009</c:v>
                </c:pt>
                <c:pt idx="8273">
                  <c:v>2361.00000000009</c:v>
                </c:pt>
                <c:pt idx="8274">
                  <c:v>2361.50000000009</c:v>
                </c:pt>
                <c:pt idx="8275">
                  <c:v>2362.00000000009</c:v>
                </c:pt>
                <c:pt idx="8276">
                  <c:v>2362.50000000009</c:v>
                </c:pt>
                <c:pt idx="8277">
                  <c:v>2363.00000000009</c:v>
                </c:pt>
                <c:pt idx="8278">
                  <c:v>2363.50000000009</c:v>
                </c:pt>
                <c:pt idx="8279">
                  <c:v>2364.00000000009</c:v>
                </c:pt>
                <c:pt idx="8280">
                  <c:v>2364.50000000009</c:v>
                </c:pt>
                <c:pt idx="8281">
                  <c:v>2365.00000000009</c:v>
                </c:pt>
                <c:pt idx="8282">
                  <c:v>2365.50000000009</c:v>
                </c:pt>
                <c:pt idx="8283">
                  <c:v>2366.00000000009</c:v>
                </c:pt>
                <c:pt idx="8284">
                  <c:v>2366.50000000009</c:v>
                </c:pt>
                <c:pt idx="8285">
                  <c:v>2367.00000000009</c:v>
                </c:pt>
                <c:pt idx="8286">
                  <c:v>2367.50000000009</c:v>
                </c:pt>
                <c:pt idx="8287">
                  <c:v>2368.00000000009</c:v>
                </c:pt>
                <c:pt idx="8288">
                  <c:v>2368.50000000009</c:v>
                </c:pt>
                <c:pt idx="8289">
                  <c:v>2369.00000000009</c:v>
                </c:pt>
                <c:pt idx="8290">
                  <c:v>2369.50000000009</c:v>
                </c:pt>
                <c:pt idx="8291">
                  <c:v>2370.00000000009</c:v>
                </c:pt>
                <c:pt idx="8292">
                  <c:v>2370.50000000009</c:v>
                </c:pt>
                <c:pt idx="8293">
                  <c:v>2371.00000000009</c:v>
                </c:pt>
                <c:pt idx="8294">
                  <c:v>2371.50000000009</c:v>
                </c:pt>
                <c:pt idx="8295">
                  <c:v>2372.00000000009</c:v>
                </c:pt>
                <c:pt idx="8296">
                  <c:v>2372.50000000009</c:v>
                </c:pt>
                <c:pt idx="8297">
                  <c:v>2373.00000000009</c:v>
                </c:pt>
                <c:pt idx="8298">
                  <c:v>2373.50000000009</c:v>
                </c:pt>
                <c:pt idx="8299">
                  <c:v>2374.00000000009</c:v>
                </c:pt>
                <c:pt idx="8300">
                  <c:v>2374.50000000009</c:v>
                </c:pt>
                <c:pt idx="8301">
                  <c:v>2375.00000000009</c:v>
                </c:pt>
                <c:pt idx="8302">
                  <c:v>2375.50000000009</c:v>
                </c:pt>
                <c:pt idx="8303">
                  <c:v>2376.00000000009</c:v>
                </c:pt>
                <c:pt idx="8304">
                  <c:v>2376.50000000009</c:v>
                </c:pt>
                <c:pt idx="8305">
                  <c:v>2377.00000000009</c:v>
                </c:pt>
                <c:pt idx="8306">
                  <c:v>2377.50000000009</c:v>
                </c:pt>
                <c:pt idx="8307">
                  <c:v>2378.00000000009</c:v>
                </c:pt>
                <c:pt idx="8308">
                  <c:v>2378.50000000009</c:v>
                </c:pt>
                <c:pt idx="8309">
                  <c:v>2379.00000000009</c:v>
                </c:pt>
                <c:pt idx="8310">
                  <c:v>2379.50000000009</c:v>
                </c:pt>
                <c:pt idx="8311">
                  <c:v>2380.00000000009</c:v>
                </c:pt>
                <c:pt idx="8312">
                  <c:v>2380.50000000009</c:v>
                </c:pt>
                <c:pt idx="8313">
                  <c:v>2381.00000000009</c:v>
                </c:pt>
                <c:pt idx="8314">
                  <c:v>2381.50000000009</c:v>
                </c:pt>
                <c:pt idx="8315">
                  <c:v>2382.00000000009</c:v>
                </c:pt>
                <c:pt idx="8316">
                  <c:v>2382.50000000009</c:v>
                </c:pt>
                <c:pt idx="8317">
                  <c:v>2383.00000000009</c:v>
                </c:pt>
                <c:pt idx="8318">
                  <c:v>2383.50000000009</c:v>
                </c:pt>
                <c:pt idx="8319">
                  <c:v>2384.00000000009</c:v>
                </c:pt>
                <c:pt idx="8320">
                  <c:v>2384.50000000009</c:v>
                </c:pt>
                <c:pt idx="8321">
                  <c:v>2385.00000000009</c:v>
                </c:pt>
                <c:pt idx="8322">
                  <c:v>2385.50000000009</c:v>
                </c:pt>
                <c:pt idx="8323">
                  <c:v>2386.00000000009</c:v>
                </c:pt>
                <c:pt idx="8324">
                  <c:v>2386.50000000009</c:v>
                </c:pt>
                <c:pt idx="8325">
                  <c:v>2387.00000000009</c:v>
                </c:pt>
                <c:pt idx="8326">
                  <c:v>2387.50000000009</c:v>
                </c:pt>
                <c:pt idx="8327">
                  <c:v>2388.00000000009</c:v>
                </c:pt>
                <c:pt idx="8328">
                  <c:v>2388.50000000009</c:v>
                </c:pt>
                <c:pt idx="8329">
                  <c:v>2389.00000000009</c:v>
                </c:pt>
                <c:pt idx="8330">
                  <c:v>2389.50000000009</c:v>
                </c:pt>
                <c:pt idx="8331">
                  <c:v>2390.00000000009</c:v>
                </c:pt>
                <c:pt idx="8332">
                  <c:v>2390.50000000009</c:v>
                </c:pt>
                <c:pt idx="8333">
                  <c:v>2391.00000000009</c:v>
                </c:pt>
                <c:pt idx="8334">
                  <c:v>2391.50000000009</c:v>
                </c:pt>
                <c:pt idx="8335">
                  <c:v>2392.00000000009</c:v>
                </c:pt>
                <c:pt idx="8336">
                  <c:v>2392.50000000009</c:v>
                </c:pt>
                <c:pt idx="8337">
                  <c:v>2393.00000000009</c:v>
                </c:pt>
                <c:pt idx="8338">
                  <c:v>2393.50000000009</c:v>
                </c:pt>
                <c:pt idx="8339">
                  <c:v>2394.00000000009</c:v>
                </c:pt>
                <c:pt idx="8340">
                  <c:v>2394.50000000009</c:v>
                </c:pt>
                <c:pt idx="8341">
                  <c:v>2395.00000000009</c:v>
                </c:pt>
                <c:pt idx="8342">
                  <c:v>2395.50000000009</c:v>
                </c:pt>
                <c:pt idx="8343">
                  <c:v>2396.00000000009</c:v>
                </c:pt>
                <c:pt idx="8344">
                  <c:v>2396.50000000009</c:v>
                </c:pt>
                <c:pt idx="8345">
                  <c:v>2397.00000000009</c:v>
                </c:pt>
                <c:pt idx="8346">
                  <c:v>2397.50000000009</c:v>
                </c:pt>
                <c:pt idx="8347">
                  <c:v>2398.00000000009</c:v>
                </c:pt>
                <c:pt idx="8348">
                  <c:v>2398.50000000009</c:v>
                </c:pt>
                <c:pt idx="8349">
                  <c:v>2399.00000000009</c:v>
                </c:pt>
                <c:pt idx="8350">
                  <c:v>2399.50000000009</c:v>
                </c:pt>
                <c:pt idx="8351">
                  <c:v>2400.00000000009</c:v>
                </c:pt>
                <c:pt idx="8352">
                  <c:v>2400.50000000009</c:v>
                </c:pt>
                <c:pt idx="8353">
                  <c:v>2401.00000000009</c:v>
                </c:pt>
                <c:pt idx="8354">
                  <c:v>2401.50000000009</c:v>
                </c:pt>
                <c:pt idx="8355">
                  <c:v>2402.00000000009</c:v>
                </c:pt>
                <c:pt idx="8356">
                  <c:v>2402.50000000009</c:v>
                </c:pt>
                <c:pt idx="8357">
                  <c:v>2403.00000000009</c:v>
                </c:pt>
                <c:pt idx="8358">
                  <c:v>2403.50000000009</c:v>
                </c:pt>
                <c:pt idx="8359">
                  <c:v>2404.00000000009</c:v>
                </c:pt>
                <c:pt idx="8360">
                  <c:v>2404.50000000009</c:v>
                </c:pt>
                <c:pt idx="8361">
                  <c:v>2405.00000000009</c:v>
                </c:pt>
                <c:pt idx="8362">
                  <c:v>2405.50000000009</c:v>
                </c:pt>
                <c:pt idx="8363">
                  <c:v>2406.00000000009</c:v>
                </c:pt>
                <c:pt idx="8364">
                  <c:v>2406.50000000009</c:v>
                </c:pt>
                <c:pt idx="8365">
                  <c:v>2407.00000000009</c:v>
                </c:pt>
                <c:pt idx="8366">
                  <c:v>2407.50000000009</c:v>
                </c:pt>
                <c:pt idx="8367">
                  <c:v>2408.00000000009</c:v>
                </c:pt>
                <c:pt idx="8368">
                  <c:v>2408.50000000009</c:v>
                </c:pt>
                <c:pt idx="8369">
                  <c:v>2409.00000000009</c:v>
                </c:pt>
                <c:pt idx="8370">
                  <c:v>2409.50000000009</c:v>
                </c:pt>
                <c:pt idx="8371">
                  <c:v>2410.00000000009</c:v>
                </c:pt>
                <c:pt idx="8372">
                  <c:v>2410.50000000009</c:v>
                </c:pt>
                <c:pt idx="8373">
                  <c:v>2411.00000000009</c:v>
                </c:pt>
                <c:pt idx="8374">
                  <c:v>2411.50000000009</c:v>
                </c:pt>
                <c:pt idx="8375">
                  <c:v>2412.00000000009</c:v>
                </c:pt>
                <c:pt idx="8376">
                  <c:v>2412.50000000009</c:v>
                </c:pt>
                <c:pt idx="8377">
                  <c:v>2413.00000000009</c:v>
                </c:pt>
                <c:pt idx="8378">
                  <c:v>2413.50000000009</c:v>
                </c:pt>
                <c:pt idx="8379">
                  <c:v>2414.00000000009</c:v>
                </c:pt>
                <c:pt idx="8380">
                  <c:v>2414.50000000009</c:v>
                </c:pt>
                <c:pt idx="8381">
                  <c:v>2415.00000000009</c:v>
                </c:pt>
                <c:pt idx="8382">
                  <c:v>2415.50000000009</c:v>
                </c:pt>
                <c:pt idx="8383">
                  <c:v>2416.00000000009</c:v>
                </c:pt>
                <c:pt idx="8384">
                  <c:v>2416.50000000009</c:v>
                </c:pt>
                <c:pt idx="8385">
                  <c:v>2417.00000000009</c:v>
                </c:pt>
                <c:pt idx="8386">
                  <c:v>2417.50000000009</c:v>
                </c:pt>
                <c:pt idx="8387">
                  <c:v>2418.00000000009</c:v>
                </c:pt>
                <c:pt idx="8388">
                  <c:v>2418.50000000009</c:v>
                </c:pt>
                <c:pt idx="8389">
                  <c:v>2419.00000000009</c:v>
                </c:pt>
                <c:pt idx="8390">
                  <c:v>2419.50000000009</c:v>
                </c:pt>
                <c:pt idx="8391">
                  <c:v>2420.00000000009</c:v>
                </c:pt>
                <c:pt idx="8392">
                  <c:v>2420.50000000009</c:v>
                </c:pt>
                <c:pt idx="8393">
                  <c:v>2421.00000000009</c:v>
                </c:pt>
                <c:pt idx="8394">
                  <c:v>2421.50000000009</c:v>
                </c:pt>
                <c:pt idx="8395">
                  <c:v>2422.00000000009</c:v>
                </c:pt>
                <c:pt idx="8396">
                  <c:v>2422.50000000009</c:v>
                </c:pt>
                <c:pt idx="8397">
                  <c:v>2423.00000000009</c:v>
                </c:pt>
                <c:pt idx="8398">
                  <c:v>2423.50000000009</c:v>
                </c:pt>
                <c:pt idx="8399">
                  <c:v>2424.00000000009</c:v>
                </c:pt>
                <c:pt idx="8400">
                  <c:v>2424.50000000009</c:v>
                </c:pt>
                <c:pt idx="8401">
                  <c:v>2425.00000000009</c:v>
                </c:pt>
                <c:pt idx="8402">
                  <c:v>2425.50000000009</c:v>
                </c:pt>
                <c:pt idx="8403">
                  <c:v>2426.00000000009</c:v>
                </c:pt>
                <c:pt idx="8404">
                  <c:v>2426.50000000009</c:v>
                </c:pt>
                <c:pt idx="8405">
                  <c:v>2427.00000000009</c:v>
                </c:pt>
                <c:pt idx="8406">
                  <c:v>2427.50000000009</c:v>
                </c:pt>
                <c:pt idx="8407">
                  <c:v>2428.00000000009</c:v>
                </c:pt>
                <c:pt idx="8408">
                  <c:v>2428.50000000009</c:v>
                </c:pt>
                <c:pt idx="8409">
                  <c:v>2429.00000000009</c:v>
                </c:pt>
                <c:pt idx="8410">
                  <c:v>2429.50000000009</c:v>
                </c:pt>
                <c:pt idx="8411">
                  <c:v>2430.00000000009</c:v>
                </c:pt>
                <c:pt idx="8412">
                  <c:v>2430.50000000009</c:v>
                </c:pt>
                <c:pt idx="8413">
                  <c:v>2431.00000000009</c:v>
                </c:pt>
                <c:pt idx="8414">
                  <c:v>2431.50000000009</c:v>
                </c:pt>
                <c:pt idx="8415">
                  <c:v>2432.00000000009</c:v>
                </c:pt>
                <c:pt idx="8416">
                  <c:v>2432.50000000009</c:v>
                </c:pt>
                <c:pt idx="8417">
                  <c:v>2433.00000000009</c:v>
                </c:pt>
                <c:pt idx="8418">
                  <c:v>2433.50000000009</c:v>
                </c:pt>
                <c:pt idx="8419">
                  <c:v>2434.00000000009</c:v>
                </c:pt>
                <c:pt idx="8420">
                  <c:v>2434.50000000009</c:v>
                </c:pt>
                <c:pt idx="8421">
                  <c:v>2435.00000000009</c:v>
                </c:pt>
                <c:pt idx="8422">
                  <c:v>2435.50000000009</c:v>
                </c:pt>
                <c:pt idx="8423">
                  <c:v>2436.00000000009</c:v>
                </c:pt>
                <c:pt idx="8424">
                  <c:v>2436.50000000009</c:v>
                </c:pt>
                <c:pt idx="8425">
                  <c:v>2437.00000000009</c:v>
                </c:pt>
                <c:pt idx="8426">
                  <c:v>2437.50000000009</c:v>
                </c:pt>
                <c:pt idx="8427">
                  <c:v>2438.00000000009</c:v>
                </c:pt>
                <c:pt idx="8428">
                  <c:v>2438.50000000009</c:v>
                </c:pt>
                <c:pt idx="8429">
                  <c:v>2439.00000000009</c:v>
                </c:pt>
                <c:pt idx="8430">
                  <c:v>2439.50000000009</c:v>
                </c:pt>
                <c:pt idx="8431">
                  <c:v>2440.00000000009</c:v>
                </c:pt>
                <c:pt idx="8432">
                  <c:v>2440.50000000009</c:v>
                </c:pt>
                <c:pt idx="8433">
                  <c:v>2441.00000000009</c:v>
                </c:pt>
                <c:pt idx="8434">
                  <c:v>2441.50000000009</c:v>
                </c:pt>
                <c:pt idx="8435">
                  <c:v>2442.00000000009</c:v>
                </c:pt>
                <c:pt idx="8436">
                  <c:v>2442.50000000009</c:v>
                </c:pt>
                <c:pt idx="8437">
                  <c:v>2443.00000000009</c:v>
                </c:pt>
                <c:pt idx="8438">
                  <c:v>2443.50000000009</c:v>
                </c:pt>
                <c:pt idx="8439">
                  <c:v>2444.00000000009</c:v>
                </c:pt>
                <c:pt idx="8440">
                  <c:v>2444.50000000009</c:v>
                </c:pt>
                <c:pt idx="8441">
                  <c:v>2445.00000000009</c:v>
                </c:pt>
                <c:pt idx="8442">
                  <c:v>2445.50000000009</c:v>
                </c:pt>
                <c:pt idx="8443">
                  <c:v>2446.00000000009</c:v>
                </c:pt>
                <c:pt idx="8444">
                  <c:v>2446.50000000009</c:v>
                </c:pt>
                <c:pt idx="8445">
                  <c:v>2447.00000000009</c:v>
                </c:pt>
                <c:pt idx="8446">
                  <c:v>2447.50000000009</c:v>
                </c:pt>
                <c:pt idx="8447">
                  <c:v>2448.00000000009</c:v>
                </c:pt>
                <c:pt idx="8448">
                  <c:v>2448.50000000009</c:v>
                </c:pt>
                <c:pt idx="8449">
                  <c:v>2449.00000000009</c:v>
                </c:pt>
                <c:pt idx="8450">
                  <c:v>2449.50000000009</c:v>
                </c:pt>
                <c:pt idx="8451">
                  <c:v>2450.00000000009</c:v>
                </c:pt>
                <c:pt idx="8452">
                  <c:v>2450.50000000009</c:v>
                </c:pt>
                <c:pt idx="8453">
                  <c:v>2451.00000000009</c:v>
                </c:pt>
                <c:pt idx="8454">
                  <c:v>2451.50000000009</c:v>
                </c:pt>
                <c:pt idx="8455">
                  <c:v>2452.00000000009</c:v>
                </c:pt>
                <c:pt idx="8456">
                  <c:v>2452.50000000009</c:v>
                </c:pt>
                <c:pt idx="8457">
                  <c:v>2453.00000000009</c:v>
                </c:pt>
                <c:pt idx="8458">
                  <c:v>2453.50000000009</c:v>
                </c:pt>
                <c:pt idx="8459">
                  <c:v>2454.00000000009</c:v>
                </c:pt>
                <c:pt idx="8460">
                  <c:v>2454.50000000009</c:v>
                </c:pt>
                <c:pt idx="8461">
                  <c:v>2455.00000000009</c:v>
                </c:pt>
                <c:pt idx="8462">
                  <c:v>2455.50000000009</c:v>
                </c:pt>
                <c:pt idx="8463">
                  <c:v>2456.00000000009</c:v>
                </c:pt>
                <c:pt idx="8464">
                  <c:v>2456.50000000009</c:v>
                </c:pt>
                <c:pt idx="8465">
                  <c:v>2457.00000000009</c:v>
                </c:pt>
                <c:pt idx="8466">
                  <c:v>2457.50000000009</c:v>
                </c:pt>
                <c:pt idx="8467">
                  <c:v>2458.00000000009</c:v>
                </c:pt>
                <c:pt idx="8468">
                  <c:v>2458.50000000009</c:v>
                </c:pt>
                <c:pt idx="8469">
                  <c:v>2459.00000000009</c:v>
                </c:pt>
                <c:pt idx="8470">
                  <c:v>2459.50000000009</c:v>
                </c:pt>
                <c:pt idx="8471">
                  <c:v>2460.00000000009</c:v>
                </c:pt>
                <c:pt idx="8472">
                  <c:v>2460.50000000009</c:v>
                </c:pt>
                <c:pt idx="8473">
                  <c:v>2461.00000000009</c:v>
                </c:pt>
                <c:pt idx="8474">
                  <c:v>2461.50000000009</c:v>
                </c:pt>
                <c:pt idx="8475">
                  <c:v>2462.00000000009</c:v>
                </c:pt>
                <c:pt idx="8476">
                  <c:v>2462.50000000009</c:v>
                </c:pt>
                <c:pt idx="8477">
                  <c:v>2463.00000000009</c:v>
                </c:pt>
                <c:pt idx="8478">
                  <c:v>2463.50000000009</c:v>
                </c:pt>
                <c:pt idx="8479">
                  <c:v>2464.00000000009</c:v>
                </c:pt>
                <c:pt idx="8480">
                  <c:v>2464.50000000009</c:v>
                </c:pt>
                <c:pt idx="8481">
                  <c:v>2465.00000000009</c:v>
                </c:pt>
                <c:pt idx="8482">
                  <c:v>2465.50000000009</c:v>
                </c:pt>
                <c:pt idx="8483">
                  <c:v>2466.00000000009</c:v>
                </c:pt>
                <c:pt idx="8484">
                  <c:v>2466.50000000009</c:v>
                </c:pt>
                <c:pt idx="8485">
                  <c:v>2467.00000000009</c:v>
                </c:pt>
                <c:pt idx="8486">
                  <c:v>2467.50000000009</c:v>
                </c:pt>
                <c:pt idx="8487">
                  <c:v>2468.00000000009</c:v>
                </c:pt>
                <c:pt idx="8488">
                  <c:v>2468.50000000009</c:v>
                </c:pt>
                <c:pt idx="8489">
                  <c:v>2469.00000000009</c:v>
                </c:pt>
                <c:pt idx="8490">
                  <c:v>2469.50000000009</c:v>
                </c:pt>
                <c:pt idx="8491">
                  <c:v>2470.00000000009</c:v>
                </c:pt>
                <c:pt idx="8492">
                  <c:v>2470.50000000009</c:v>
                </c:pt>
                <c:pt idx="8493">
                  <c:v>2471.00000000009</c:v>
                </c:pt>
                <c:pt idx="8494">
                  <c:v>2471.50000000009</c:v>
                </c:pt>
                <c:pt idx="8495">
                  <c:v>2472.00000000009</c:v>
                </c:pt>
                <c:pt idx="8496">
                  <c:v>2472.50000000009</c:v>
                </c:pt>
                <c:pt idx="8497">
                  <c:v>2473.00000000009</c:v>
                </c:pt>
                <c:pt idx="8498">
                  <c:v>2473.50000000009</c:v>
                </c:pt>
                <c:pt idx="8499">
                  <c:v>2474.00000000009</c:v>
                </c:pt>
                <c:pt idx="8500">
                  <c:v>2474.50000000009</c:v>
                </c:pt>
                <c:pt idx="8501">
                  <c:v>2475.00000000009</c:v>
                </c:pt>
                <c:pt idx="8502">
                  <c:v>2475.50000000009</c:v>
                </c:pt>
                <c:pt idx="8503">
                  <c:v>2476.00000000009</c:v>
                </c:pt>
                <c:pt idx="8504">
                  <c:v>2476.50000000009</c:v>
                </c:pt>
                <c:pt idx="8505">
                  <c:v>2477.00000000009</c:v>
                </c:pt>
                <c:pt idx="8506">
                  <c:v>2477.50000000009</c:v>
                </c:pt>
                <c:pt idx="8507">
                  <c:v>2478.00000000009</c:v>
                </c:pt>
                <c:pt idx="8508">
                  <c:v>2478.50000000009</c:v>
                </c:pt>
                <c:pt idx="8509">
                  <c:v>2479.00000000009</c:v>
                </c:pt>
                <c:pt idx="8510">
                  <c:v>2479.50000000009</c:v>
                </c:pt>
                <c:pt idx="8511">
                  <c:v>2480.00000000009</c:v>
                </c:pt>
                <c:pt idx="8512">
                  <c:v>2480.50000000009</c:v>
                </c:pt>
                <c:pt idx="8513">
                  <c:v>2481.00000000009</c:v>
                </c:pt>
                <c:pt idx="8514">
                  <c:v>2481.50000000009</c:v>
                </c:pt>
                <c:pt idx="8515">
                  <c:v>2482.00000000009</c:v>
                </c:pt>
                <c:pt idx="8516">
                  <c:v>2482.50000000009</c:v>
                </c:pt>
                <c:pt idx="8517">
                  <c:v>2483.00000000009</c:v>
                </c:pt>
                <c:pt idx="8518">
                  <c:v>2483.50000000009</c:v>
                </c:pt>
                <c:pt idx="8519">
                  <c:v>2484.00000000009</c:v>
                </c:pt>
                <c:pt idx="8520">
                  <c:v>2484.50000000009</c:v>
                </c:pt>
                <c:pt idx="8521">
                  <c:v>2485.00000000009</c:v>
                </c:pt>
                <c:pt idx="8522">
                  <c:v>2485.50000000009</c:v>
                </c:pt>
                <c:pt idx="8523">
                  <c:v>2486.00000000009</c:v>
                </c:pt>
                <c:pt idx="8524">
                  <c:v>2486.50000000009</c:v>
                </c:pt>
                <c:pt idx="8525">
                  <c:v>2487.00000000009</c:v>
                </c:pt>
                <c:pt idx="8526">
                  <c:v>2487.50000000009</c:v>
                </c:pt>
                <c:pt idx="8527">
                  <c:v>2488.00000000009</c:v>
                </c:pt>
                <c:pt idx="8528">
                  <c:v>2488.50000000009</c:v>
                </c:pt>
                <c:pt idx="8529">
                  <c:v>2489.00000000009</c:v>
                </c:pt>
                <c:pt idx="8530">
                  <c:v>2489.50000000009</c:v>
                </c:pt>
                <c:pt idx="8531">
                  <c:v>2490.00000000009</c:v>
                </c:pt>
                <c:pt idx="8532">
                  <c:v>2490.50000000009</c:v>
                </c:pt>
                <c:pt idx="8533">
                  <c:v>2491.00000000009</c:v>
                </c:pt>
                <c:pt idx="8534">
                  <c:v>2491.50000000009</c:v>
                </c:pt>
                <c:pt idx="8535">
                  <c:v>2492.00000000009</c:v>
                </c:pt>
                <c:pt idx="8536">
                  <c:v>2492.50000000009</c:v>
                </c:pt>
                <c:pt idx="8537">
                  <c:v>2493.00000000009</c:v>
                </c:pt>
                <c:pt idx="8538">
                  <c:v>2493.50000000009</c:v>
                </c:pt>
                <c:pt idx="8539">
                  <c:v>2494.00000000009</c:v>
                </c:pt>
                <c:pt idx="8540">
                  <c:v>2494.50000000009</c:v>
                </c:pt>
                <c:pt idx="8541">
                  <c:v>2495.00000000009</c:v>
                </c:pt>
                <c:pt idx="8542">
                  <c:v>2495.50000000009</c:v>
                </c:pt>
                <c:pt idx="8543">
                  <c:v>2496.00000000009</c:v>
                </c:pt>
                <c:pt idx="8544">
                  <c:v>2496.50000000009</c:v>
                </c:pt>
                <c:pt idx="8545">
                  <c:v>2497.00000000009</c:v>
                </c:pt>
                <c:pt idx="8546">
                  <c:v>2497.50000000009</c:v>
                </c:pt>
                <c:pt idx="8547">
                  <c:v>2498.00000000009</c:v>
                </c:pt>
                <c:pt idx="8548">
                  <c:v>2498.50000000009</c:v>
                </c:pt>
                <c:pt idx="8549">
                  <c:v>2499.00000000009</c:v>
                </c:pt>
                <c:pt idx="8550">
                  <c:v>2499.50000000009</c:v>
                </c:pt>
                <c:pt idx="8551">
                  <c:v>2500.00000000009</c:v>
                </c:pt>
                <c:pt idx="8552">
                  <c:v>2600.00000000009</c:v>
                </c:pt>
                <c:pt idx="8553">
                  <c:v>2700.00000000009</c:v>
                </c:pt>
                <c:pt idx="8554">
                  <c:v>2800.00000000009</c:v>
                </c:pt>
                <c:pt idx="8555">
                  <c:v>2900.00000000009</c:v>
                </c:pt>
                <c:pt idx="8556">
                  <c:v>3000.00000000009</c:v>
                </c:pt>
                <c:pt idx="8557">
                  <c:v>3100.00000000009</c:v>
                </c:pt>
                <c:pt idx="8558">
                  <c:v>3200.00000000009</c:v>
                </c:pt>
                <c:pt idx="8559">
                  <c:v>3300.00000000009</c:v>
                </c:pt>
                <c:pt idx="8560">
                  <c:v>3400.00000000009</c:v>
                </c:pt>
                <c:pt idx="8561">
                  <c:v>3500.00000000009</c:v>
                </c:pt>
                <c:pt idx="8562">
                  <c:v>3600.00000000009</c:v>
                </c:pt>
                <c:pt idx="8563">
                  <c:v>3700.00000000009</c:v>
                </c:pt>
                <c:pt idx="8564">
                  <c:v>3800.00000000009</c:v>
                </c:pt>
                <c:pt idx="8565">
                  <c:v>3900.00000000009</c:v>
                </c:pt>
                <c:pt idx="8566">
                  <c:v>4000.00000000009</c:v>
                </c:pt>
                <c:pt idx="8567">
                  <c:v>4100.00000000009</c:v>
                </c:pt>
                <c:pt idx="8568">
                  <c:v>4200.00000000009</c:v>
                </c:pt>
                <c:pt idx="8569">
                  <c:v>4300.00000000009</c:v>
                </c:pt>
                <c:pt idx="8570">
                  <c:v>4400.00000000009</c:v>
                </c:pt>
                <c:pt idx="8571">
                  <c:v>4500.00000000009</c:v>
                </c:pt>
                <c:pt idx="8572">
                  <c:v>4600.00000000009</c:v>
                </c:pt>
                <c:pt idx="8573">
                  <c:v>4700.00000000009</c:v>
                </c:pt>
                <c:pt idx="8574">
                  <c:v>4800.00000000009</c:v>
                </c:pt>
                <c:pt idx="8575">
                  <c:v>4900.00000000009</c:v>
                </c:pt>
                <c:pt idx="8576">
                  <c:v>5000.00000000009</c:v>
                </c:pt>
                <c:pt idx="8577">
                  <c:v>5100.00000000009</c:v>
                </c:pt>
                <c:pt idx="8578">
                  <c:v>5200.00000000009</c:v>
                </c:pt>
                <c:pt idx="8579">
                  <c:v>5300.00000000009</c:v>
                </c:pt>
                <c:pt idx="8580">
                  <c:v>5400.00000000009</c:v>
                </c:pt>
                <c:pt idx="8581">
                  <c:v>5500.00000000009</c:v>
                </c:pt>
                <c:pt idx="8582">
                  <c:v>5600.00000000009</c:v>
                </c:pt>
                <c:pt idx="8583">
                  <c:v>5700.00000000009</c:v>
                </c:pt>
                <c:pt idx="8584">
                  <c:v>5800.00000000009</c:v>
                </c:pt>
                <c:pt idx="8585">
                  <c:v>5900.00000000009</c:v>
                </c:pt>
                <c:pt idx="8586">
                  <c:v>6000.00000000009</c:v>
                </c:pt>
                <c:pt idx="8587">
                  <c:v>6100.00000000009</c:v>
                </c:pt>
                <c:pt idx="8588">
                  <c:v>6200.00000000009</c:v>
                </c:pt>
                <c:pt idx="8589">
                  <c:v>6300.00000000009</c:v>
                </c:pt>
                <c:pt idx="8590">
                  <c:v>6400.00000000009</c:v>
                </c:pt>
                <c:pt idx="8591">
                  <c:v>6500.00000000009</c:v>
                </c:pt>
                <c:pt idx="8592">
                  <c:v>6600.00000000009</c:v>
                </c:pt>
                <c:pt idx="8593">
                  <c:v>6700.00000000009</c:v>
                </c:pt>
                <c:pt idx="8594">
                  <c:v>6800.00000000009</c:v>
                </c:pt>
                <c:pt idx="8595">
                  <c:v>6900.00000000009</c:v>
                </c:pt>
                <c:pt idx="8596">
                  <c:v>7000.00000000009</c:v>
                </c:pt>
                <c:pt idx="8597">
                  <c:v>7100.00000000009</c:v>
                </c:pt>
                <c:pt idx="8598">
                  <c:v>7200.00000000009</c:v>
                </c:pt>
                <c:pt idx="8599">
                  <c:v>7300.00000000009</c:v>
                </c:pt>
                <c:pt idx="8600">
                  <c:v>7400.00000000009</c:v>
                </c:pt>
                <c:pt idx="8601">
                  <c:v>7500.00000000009</c:v>
                </c:pt>
                <c:pt idx="8602">
                  <c:v>7600.00000000009</c:v>
                </c:pt>
                <c:pt idx="8603">
                  <c:v>7700.00000000009</c:v>
                </c:pt>
                <c:pt idx="8604">
                  <c:v>7800.00000000009</c:v>
                </c:pt>
                <c:pt idx="8605">
                  <c:v>7900.00000000009</c:v>
                </c:pt>
                <c:pt idx="8606">
                  <c:v>8000.00000000009</c:v>
                </c:pt>
                <c:pt idx="8607">
                  <c:v>8100.00000000009</c:v>
                </c:pt>
                <c:pt idx="8608">
                  <c:v>8200.0000000000909</c:v>
                </c:pt>
                <c:pt idx="8609">
                  <c:v>8300.0000000000909</c:v>
                </c:pt>
                <c:pt idx="8610">
                  <c:v>8400.0000000000909</c:v>
                </c:pt>
                <c:pt idx="8611">
                  <c:v>8500.0000000000909</c:v>
                </c:pt>
                <c:pt idx="8612">
                  <c:v>8600.0000000000909</c:v>
                </c:pt>
                <c:pt idx="8613">
                  <c:v>8700.0000000000909</c:v>
                </c:pt>
                <c:pt idx="8614">
                  <c:v>8800.0000000000909</c:v>
                </c:pt>
                <c:pt idx="8615">
                  <c:v>8900.0000000000909</c:v>
                </c:pt>
                <c:pt idx="8616">
                  <c:v>9000.0000000000909</c:v>
                </c:pt>
                <c:pt idx="8617">
                  <c:v>9100.0000000000909</c:v>
                </c:pt>
                <c:pt idx="8618">
                  <c:v>9200.0000000000909</c:v>
                </c:pt>
                <c:pt idx="8619">
                  <c:v>9300.0000000000909</c:v>
                </c:pt>
                <c:pt idx="8620">
                  <c:v>9400.0000000000909</c:v>
                </c:pt>
                <c:pt idx="8621">
                  <c:v>9500.0000000000909</c:v>
                </c:pt>
                <c:pt idx="8622">
                  <c:v>9600.0000000000909</c:v>
                </c:pt>
                <c:pt idx="8623">
                  <c:v>9700.0000000000909</c:v>
                </c:pt>
                <c:pt idx="8624">
                  <c:v>9800.0000000000909</c:v>
                </c:pt>
                <c:pt idx="8625">
                  <c:v>9900.0000000000909</c:v>
                </c:pt>
                <c:pt idx="8626">
                  <c:v>10000.000000000091</c:v>
                </c:pt>
                <c:pt idx="8627">
                  <c:v>10100.000000000091</c:v>
                </c:pt>
                <c:pt idx="8628">
                  <c:v>10200.000000000091</c:v>
                </c:pt>
                <c:pt idx="8629">
                  <c:v>10300.000000000091</c:v>
                </c:pt>
                <c:pt idx="8630">
                  <c:v>10400.000000000091</c:v>
                </c:pt>
                <c:pt idx="8631">
                  <c:v>10500.000000000091</c:v>
                </c:pt>
                <c:pt idx="8632">
                  <c:v>10600.000000000091</c:v>
                </c:pt>
                <c:pt idx="8633">
                  <c:v>10700.000000000091</c:v>
                </c:pt>
                <c:pt idx="8634">
                  <c:v>10800.000000000091</c:v>
                </c:pt>
                <c:pt idx="8635">
                  <c:v>10900.000000000091</c:v>
                </c:pt>
                <c:pt idx="8636">
                  <c:v>11000.000000000091</c:v>
                </c:pt>
                <c:pt idx="8637">
                  <c:v>11100.000000000091</c:v>
                </c:pt>
                <c:pt idx="8638">
                  <c:v>11200.000000000091</c:v>
                </c:pt>
                <c:pt idx="8639">
                  <c:v>11300.000000000091</c:v>
                </c:pt>
                <c:pt idx="8640">
                  <c:v>11400.000000000091</c:v>
                </c:pt>
                <c:pt idx="8641">
                  <c:v>11500.000000000091</c:v>
                </c:pt>
                <c:pt idx="8642">
                  <c:v>11600.000000000091</c:v>
                </c:pt>
                <c:pt idx="8643">
                  <c:v>11700.000000000091</c:v>
                </c:pt>
                <c:pt idx="8644">
                  <c:v>11800.000000000091</c:v>
                </c:pt>
                <c:pt idx="8645">
                  <c:v>11900.000000000091</c:v>
                </c:pt>
                <c:pt idx="8646">
                  <c:v>12000.000000000091</c:v>
                </c:pt>
                <c:pt idx="8647">
                  <c:v>13000.000000000091</c:v>
                </c:pt>
                <c:pt idx="8648">
                  <c:v>14000.000000000091</c:v>
                </c:pt>
                <c:pt idx="8649">
                  <c:v>15000.000000000091</c:v>
                </c:pt>
                <c:pt idx="8650">
                  <c:v>20000.000000000091</c:v>
                </c:pt>
                <c:pt idx="8651">
                  <c:v>25000.000000000091</c:v>
                </c:pt>
                <c:pt idx="8652">
                  <c:v>30000.000000000091</c:v>
                </c:pt>
                <c:pt idx="8653">
                  <c:v>35000.000000000087</c:v>
                </c:pt>
                <c:pt idx="8654">
                  <c:v>40000.000000000087</c:v>
                </c:pt>
                <c:pt idx="8655">
                  <c:v>45000.000000000087</c:v>
                </c:pt>
                <c:pt idx="8656">
                  <c:v>50000.000000000087</c:v>
                </c:pt>
                <c:pt idx="8657">
                  <c:v>55000.000000000087</c:v>
                </c:pt>
                <c:pt idx="8658">
                  <c:v>60000.000000000087</c:v>
                </c:pt>
                <c:pt idx="8659">
                  <c:v>65000.000000000087</c:v>
                </c:pt>
                <c:pt idx="8660">
                  <c:v>70000.000000000087</c:v>
                </c:pt>
                <c:pt idx="8661">
                  <c:v>75000.000000000087</c:v>
                </c:pt>
                <c:pt idx="8662">
                  <c:v>80000.000000000087</c:v>
                </c:pt>
                <c:pt idx="8663">
                  <c:v>85000.000000000087</c:v>
                </c:pt>
                <c:pt idx="8664">
                  <c:v>90000.000000000087</c:v>
                </c:pt>
                <c:pt idx="8665">
                  <c:v>95000.000000000087</c:v>
                </c:pt>
                <c:pt idx="8666">
                  <c:v>100000.00000000009</c:v>
                </c:pt>
              </c:numCache>
            </c:numRef>
          </c:xVal>
          <c:yVal>
            <c:numRef>
              <c:f>'AGN SED model'!$J$3:$J$8672</c:f>
              <c:numCache>
                <c:formatCode>0.000E+00</c:formatCode>
                <c:ptCount val="8670"/>
                <c:pt idx="0">
                  <c:v>4.0097507107209036E-18</c:v>
                </c:pt>
                <c:pt idx="1">
                  <c:v>1765400247104.6045</c:v>
                </c:pt>
                <c:pt idx="2">
                  <c:v>1.4225971544739671E+22</c:v>
                </c:pt>
                <c:pt idx="3">
                  <c:v>1.3133365697468408E+27</c:v>
                </c:pt>
                <c:pt idx="4">
                  <c:v>1.2729018942077605E+30</c:v>
                </c:pt>
                <c:pt idx="5">
                  <c:v>1.2605221205328292E+32</c:v>
                </c:pt>
                <c:pt idx="6">
                  <c:v>3.3846863624685931E+33</c:v>
                </c:pt>
                <c:pt idx="7">
                  <c:v>4.0161730149422987E+34</c:v>
                </c:pt>
                <c:pt idx="8">
                  <c:v>2.7629315940801975E+35</c:v>
                </c:pt>
                <c:pt idx="9">
                  <c:v>1.297215154539772E+36</c:v>
                </c:pt>
                <c:pt idx="10">
                  <c:v>4.6115004213412372E+36</c:v>
                </c:pt>
                <c:pt idx="11">
                  <c:v>1.330315614223444E+37</c:v>
                </c:pt>
                <c:pt idx="12">
                  <c:v>3.2673853836933283E+37</c:v>
                </c:pt>
                <c:pt idx="13">
                  <c:v>7.0710659676837925E+37</c:v>
                </c:pt>
                <c:pt idx="14">
                  <c:v>1.3827633386703029E+38</c:v>
                </c:pt>
                <c:pt idx="15">
                  <c:v>1.5648704188715169E+38</c:v>
                </c:pt>
                <c:pt idx="16">
                  <c:v>1.7653783592856578E+38</c:v>
                </c:pt>
                <c:pt idx="17">
                  <c:v>1.985539493479034E+38</c:v>
                </c:pt>
                <c:pt idx="18">
                  <c:v>2.2266417586412262E+38</c:v>
                </c:pt>
                <c:pt idx="19">
                  <c:v>2.4900069039562949E+38</c:v>
                </c:pt>
                <c:pt idx="20">
                  <c:v>2.7769886192175011E+38</c:v>
                </c:pt>
                <c:pt idx="21">
                  <c:v>3.0889705950150809E+38</c:v>
                </c:pt>
                <c:pt idx="22">
                  <c:v>3.4273645255464883E+38</c:v>
                </c:pt>
                <c:pt idx="23">
                  <c:v>3.7936080647535721E+38</c:v>
                </c:pt>
                <c:pt idx="24">
                  <c:v>4.18916274609091E+38</c:v>
                </c:pt>
                <c:pt idx="25">
                  <c:v>4.6155118757851359E+38</c:v>
                </c:pt>
                <c:pt idx="26">
                  <c:v>5.0741584089641953E+38</c:v>
                </c:pt>
                <c:pt idx="27">
                  <c:v>5.5666228175283733E+38</c:v>
                </c:pt>
                <c:pt idx="28">
                  <c:v>6.0944409581069021E+38</c:v>
                </c:pt>
                <c:pt idx="29">
                  <c:v>6.6591619479043771E+38</c:v>
                </c:pt>
                <c:pt idx="30">
                  <c:v>7.2623460556939987E+38</c:v>
                </c:pt>
                <c:pt idx="31">
                  <c:v>7.905562614666865E+38</c:v>
                </c:pt>
                <c:pt idx="32">
                  <c:v>8.5903879633018453E+38</c:v>
                </c:pt>
                <c:pt idx="33">
                  <c:v>9.3184034198838246E+38</c:v>
                </c:pt>
                <c:pt idx="34">
                  <c:v>1.0091193295772262E+39</c:v>
                </c:pt>
                <c:pt idx="35">
                  <c:v>1.0910342952010397E+39</c:v>
                </c:pt>
                <c:pt idx="36">
                  <c:v>1.1777436903370458E+39</c:v>
                </c:pt>
                <c:pt idx="37">
                  <c:v>1.2694056973453657E+39</c:v>
                </c:pt>
                <c:pt idx="38">
                  <c:v>1.3661780504007346E+39</c:v>
                </c:pt>
                <c:pt idx="39">
                  <c:v>1.4682178621186837E+39</c:v>
                </c:pt>
                <c:pt idx="40">
                  <c:v>1.5756814561076545E+39</c:v>
                </c:pt>
                <c:pt idx="41">
                  <c:v>1.6887242056394829E+39</c:v>
                </c:pt>
                <c:pt idx="42">
                  <c:v>1.8075003785940198E+39</c:v>
                </c:pt>
                <c:pt idx="43">
                  <c:v>1.9321629887992351E+39</c:v>
                </c:pt>
                <c:pt idx="44">
                  <c:v>2.0628636538561059E+39</c:v>
                </c:pt>
                <c:pt idx="45">
                  <c:v>2.1997524595076982E+39</c:v>
                </c:pt>
                <c:pt idx="46">
                  <c:v>2.3429778305843309E+39</c:v>
                </c:pt>
                <c:pt idx="47">
                  <c:v>2.4926864085312386E+39</c:v>
                </c:pt>
                <c:pt idx="48">
                  <c:v>2.6490229355018209E+39</c:v>
                </c:pt>
                <c:pt idx="49">
                  <c:v>2.8121301449783058E+39</c:v>
                </c:pt>
                <c:pt idx="50">
                  <c:v>2.9821486588622688E+39</c:v>
                </c:pt>
                <c:pt idx="51">
                  <c:v>3.1592168909599819E+39</c:v>
                </c:pt>
                <c:pt idx="52">
                  <c:v>3.3434709567718646E+39</c:v>
                </c:pt>
                <c:pt idx="53">
                  <c:v>3.5350445894812819E+39</c:v>
                </c:pt>
                <c:pt idx="54">
                  <c:v>3.7340690620254775E+39</c:v>
                </c:pt>
                <c:pt idx="55">
                  <c:v>3.9406731151205799E+39</c:v>
                </c:pt>
                <c:pt idx="56">
                  <c:v>4.1549828911030219E+39</c:v>
                </c:pt>
                <c:pt idx="57">
                  <c:v>4.3771218734415743E+39</c:v>
                </c:pt>
                <c:pt idx="58">
                  <c:v>4.6072108317672669E+39</c:v>
                </c:pt>
                <c:pt idx="59">
                  <c:v>4.8453677722625727E+39</c:v>
                </c:pt>
                <c:pt idx="60">
                  <c:v>5.0917078932466107E+39</c:v>
                </c:pt>
                <c:pt idx="61">
                  <c:v>5.346343545789318E+39</c:v>
                </c:pt>
                <c:pt idx="62">
                  <c:v>5.6093841991846592E+39</c:v>
                </c:pt>
                <c:pt idx="63">
                  <c:v>5.8809364111110578E+39</c:v>
                </c:pt>
                <c:pt idx="64">
                  <c:v>6.1611038023058815E+39</c:v>
                </c:pt>
                <c:pt idx="65">
                  <c:v>6.4499870355803161E+39</c:v>
                </c:pt>
                <c:pt idx="66">
                  <c:v>6.7476837990011112E+39</c:v>
                </c:pt>
                <c:pt idx="67">
                  <c:v>7.054288793066296E+39</c:v>
                </c:pt>
                <c:pt idx="68">
                  <c:v>7.3698937217031289E+39</c:v>
                </c:pt>
                <c:pt idx="69">
                  <c:v>7.6945872869182677E+39</c:v>
                </c:pt>
                <c:pt idx="70">
                  <c:v>8.0284551869322623E+39</c:v>
                </c:pt>
                <c:pt idx="71">
                  <c:v>8.3715801176327239E+39</c:v>
                </c:pt>
                <c:pt idx="72">
                  <c:v>8.724041777183458E+39</c:v>
                </c:pt>
                <c:pt idx="73">
                  <c:v>9.0859168736299329E+39</c:v>
                </c:pt>
                <c:pt idx="74">
                  <c:v>9.4572791353444886E+39</c:v>
                </c:pt>
                <c:pt idx="75">
                  <c:v>9.8381993241585509E+39</c:v>
                </c:pt>
                <c:pt idx="76">
                  <c:v>1.0228745251032529E+40</c:v>
                </c:pt>
                <c:pt idx="77">
                  <c:v>1.0628981794118008E+40</c:v>
                </c:pt>
                <c:pt idx="78">
                  <c:v>1.1038970919070864E+40</c:v>
                </c:pt>
                <c:pt idx="79">
                  <c:v>1.1458771701477776E+40</c:v>
                </c:pt>
                <c:pt idx="80">
                  <c:v>1.1888440351263092E+40</c:v>
                </c:pt>
                <c:pt idx="81">
                  <c:v>1.2328030238946737E+40</c:v>
                </c:pt>
                <c:pt idx="82">
                  <c:v>1.277759192362844E+40</c:v>
                </c:pt>
                <c:pt idx="83">
                  <c:v>1.3237173182577634E+40</c:v>
                </c:pt>
                <c:pt idx="84">
                  <c:v>1.3706819042312505E+40</c:v>
                </c:pt>
                <c:pt idx="85">
                  <c:v>1.4186571811056098E+40</c:v>
                </c:pt>
                <c:pt idx="86">
                  <c:v>1.4676471112461385E+40</c:v>
                </c:pt>
                <c:pt idx="87">
                  <c:v>1.5176553920501577E+40</c:v>
                </c:pt>
                <c:pt idx="88">
                  <c:v>1.5686854595425642E+40</c:v>
                </c:pt>
                <c:pt idx="89">
                  <c:v>1.6207404920683606E+40</c:v>
                </c:pt>
                <c:pt idx="90">
                  <c:v>1.6738234140729756E+40</c:v>
                </c:pt>
                <c:pt idx="91">
                  <c:v>1.7279368999615918E+40</c:v>
                </c:pt>
                <c:pt idx="92">
                  <c:v>1.7830833780290819E+40</c:v>
                </c:pt>
                <c:pt idx="93">
                  <c:v>1.8392650344525424E+40</c:v>
                </c:pt>
                <c:pt idx="94">
                  <c:v>1.8964838173387473E+40</c:v>
                </c:pt>
                <c:pt idx="95">
                  <c:v>1.9547414408192371E+40</c:v>
                </c:pt>
                <c:pt idx="96">
                  <c:v>2.0140393891860994E+40</c:v>
                </c:pt>
                <c:pt idx="97">
                  <c:v>2.0743789210617983E+40</c:v>
                </c:pt>
                <c:pt idx="98">
                  <c:v>2.1357610735968147E+40</c:v>
                </c:pt>
                <c:pt idx="99">
                  <c:v>2.198186666689091E+40</c:v>
                </c:pt>
                <c:pt idx="100">
                  <c:v>2.2616563072196816E+40</c:v>
                </c:pt>
                <c:pt idx="101">
                  <c:v>2.3261703932991899E+40</c:v>
                </c:pt>
                <c:pt idx="102">
                  <c:v>2.3917291185199955E+40</c:v>
                </c:pt>
                <c:pt idx="103">
                  <c:v>2.4583324762094503E+40</c:v>
                </c:pt>
                <c:pt idx="104">
                  <c:v>2.5259802636795566E+40</c:v>
                </c:pt>
                <c:pt idx="105">
                  <c:v>2.5946720864688455E+40</c:v>
                </c:pt>
                <c:pt idx="106">
                  <c:v>2.6644073625725205E+40</c:v>
                </c:pt>
                <c:pt idx="107">
                  <c:v>2.7351853266570383E+40</c:v>
                </c:pt>
                <c:pt idx="108">
                  <c:v>2.8070050342556628E+40</c:v>
                </c:pt>
                <c:pt idx="109">
                  <c:v>2.8798653659416567E+40</c:v>
                </c:pt>
                <c:pt idx="110">
                  <c:v>2.9537650314760668E+40</c:v>
                </c:pt>
                <c:pt idx="111">
                  <c:v>3.0287025739271815E+40</c:v>
                </c:pt>
                <c:pt idx="112">
                  <c:v>3.104676373759019E+40</c:v>
                </c:pt>
                <c:pt idx="113">
                  <c:v>3.1816846528863434E+40</c:v>
                </c:pt>
                <c:pt idx="114">
                  <c:v>3.2597254786938957E+40</c:v>
                </c:pt>
                <c:pt idx="115">
                  <c:v>3.3387967680177202E+40</c:v>
                </c:pt>
                <c:pt idx="116">
                  <c:v>3.4188962910866002E+40</c:v>
                </c:pt>
                <c:pt idx="117">
                  <c:v>3.5000216754218054E+40</c:v>
                </c:pt>
                <c:pt idx="118">
                  <c:v>3.5821704096934857E+40</c:v>
                </c:pt>
                <c:pt idx="119">
                  <c:v>3.6653398475322137E+40</c:v>
                </c:pt>
                <c:pt idx="120">
                  <c:v>3.7495272112942518E+40</c:v>
                </c:pt>
                <c:pt idx="121">
                  <c:v>3.8347295957793585E+40</c:v>
                </c:pt>
                <c:pt idx="122">
                  <c:v>3.9209439718999525E+40</c:v>
                </c:pt>
                <c:pt idx="123">
                  <c:v>4.0081671903006782E+40</c:v>
                </c:pt>
                <c:pt idx="124">
                  <c:v>4.0963959849274331E+40</c:v>
                </c:pt>
                <c:pt idx="125">
                  <c:v>4.1856269765451123E+40</c:v>
                </c:pt>
                <c:pt idx="126">
                  <c:v>4.2758566762033621E+40</c:v>
                </c:pt>
                <c:pt idx="127">
                  <c:v>4.3670814886497295E+40</c:v>
                </c:pt>
                <c:pt idx="128">
                  <c:v>4.4592977156897707E+40</c:v>
                </c:pt>
                <c:pt idx="129">
                  <c:v>4.5525015594936413E+40</c:v>
                </c:pt>
                <c:pt idx="130">
                  <c:v>4.6466891258488553E+40</c:v>
                </c:pt>
                <c:pt idx="131">
                  <c:v>4.7418564273589785E+40</c:v>
                </c:pt>
                <c:pt idx="132">
                  <c:v>4.8379993865880295E+40</c:v>
                </c:pt>
                <c:pt idx="133">
                  <c:v>4.9351138391505026E+40</c:v>
                </c:pt>
                <c:pt idx="134">
                  <c:v>5.0331955367469406E+40</c:v>
                </c:pt>
                <c:pt idx="135">
                  <c:v>5.1322401501450669E+40</c:v>
                </c:pt>
                <c:pt idx="136">
                  <c:v>5.2322432721065584E+40</c:v>
                </c:pt>
                <c:pt idx="137">
                  <c:v>5.3332004202595239E+40</c:v>
                </c:pt>
                <c:pt idx="138">
                  <c:v>5.4351070399169107E+40</c:v>
                </c:pt>
                <c:pt idx="139">
                  <c:v>5.5379585068410096E+40</c:v>
                </c:pt>
                <c:pt idx="140">
                  <c:v>5.641750129954338E+40</c:v>
                </c:pt>
                <c:pt idx="141">
                  <c:v>5.746477153997148E+40</c:v>
                </c:pt>
                <c:pt idx="142">
                  <c:v>5.852134762131961E+40</c:v>
                </c:pt>
                <c:pt idx="143">
                  <c:v>5.9587180784954471E+40</c:v>
                </c:pt>
                <c:pt idx="144">
                  <c:v>6.0662221706980115E+40</c:v>
                </c:pt>
                <c:pt idx="145">
                  <c:v>6.1746420522716304E+40</c:v>
                </c:pt>
                <c:pt idx="146">
                  <c:v>6.2839726850662757E+40</c:v>
                </c:pt>
                <c:pt idx="147">
                  <c:v>6.3942089815954418E+40</c:v>
                </c:pt>
                <c:pt idx="148">
                  <c:v>6.5053458073313437E+40</c:v>
                </c:pt>
                <c:pt idx="149">
                  <c:v>6.6173779829501822E+40</c:v>
                </c:pt>
                <c:pt idx="150">
                  <c:v>6.7303002865281674E+40</c:v>
                </c:pt>
                <c:pt idx="151">
                  <c:v>6.8441074556887298E+40</c:v>
                </c:pt>
                <c:pt idx="152">
                  <c:v>6.9587941897016008E+40</c:v>
                </c:pt>
                <c:pt idx="153">
                  <c:v>7.0743551515342753E+40</c:v>
                </c:pt>
                <c:pt idx="154">
                  <c:v>7.1907849698565045E+40</c:v>
                </c:pt>
                <c:pt idx="155">
                  <c:v>7.3080782409984552E+40</c:v>
                </c:pt>
                <c:pt idx="156">
                  <c:v>7.4262295308630749E+40</c:v>
                </c:pt>
                <c:pt idx="157">
                  <c:v>7.5452333767934159E+40</c:v>
                </c:pt>
                <c:pt idx="158">
                  <c:v>7.6650842893954292E+40</c:v>
                </c:pt>
                <c:pt idx="159">
                  <c:v>7.7857767543170477E+40</c:v>
                </c:pt>
                <c:pt idx="160">
                  <c:v>7.907305233983979E+40</c:v>
                </c:pt>
                <c:pt idx="161">
                  <c:v>8.0296641692931322E+40</c:v>
                </c:pt>
                <c:pt idx="162">
                  <c:v>8.152847981264109E+40</c:v>
                </c:pt>
                <c:pt idx="163">
                  <c:v>8.2768510726495629E+40</c:v>
                </c:pt>
                <c:pt idx="164">
                  <c:v>8.4016678295050634E+40</c:v>
                </c:pt>
                <c:pt idx="165">
                  <c:v>8.5272926227190828E+40</c:v>
                </c:pt>
                <c:pt idx="166">
                  <c:v>8.6537198095038212E+40</c:v>
                </c:pt>
                <c:pt idx="167">
                  <c:v>8.7809437348475386E+40</c:v>
                </c:pt>
                <c:pt idx="168">
                  <c:v>8.9089587329290296E+40</c:v>
                </c:pt>
                <c:pt idx="169">
                  <c:v>9.0377591284949221E+40</c:v>
                </c:pt>
                <c:pt idx="170">
                  <c:v>9.1673392382004114E+40</c:v>
                </c:pt>
                <c:pt idx="171">
                  <c:v>9.2976933719142168E+40</c:v>
                </c:pt>
                <c:pt idx="172">
                  <c:v>9.4288158339882549E+40</c:v>
                </c:pt>
                <c:pt idx="173">
                  <c:v>9.5607009244927619E+40</c:v>
                </c:pt>
                <c:pt idx="174">
                  <c:v>9.6933429404175342E+40</c:v>
                </c:pt>
                <c:pt idx="175">
                  <c:v>9.8267361768398747E+40</c:v>
                </c:pt>
                <c:pt idx="176">
                  <c:v>9.9608749280598764E+40</c:v>
                </c:pt>
                <c:pt idx="177">
                  <c:v>1.0095753488703735E+41</c:v>
                </c:pt>
                <c:pt idx="178">
                  <c:v>1.0231366154795663E+41</c:v>
                </c:pt>
                <c:pt idx="179">
                  <c:v>1.0367707224799039E+41</c:v>
                </c:pt>
                <c:pt idx="180">
                  <c:v>1.0504771000627371E+41</c:v>
                </c:pt>
                <c:pt idx="181">
                  <c:v>1.0642551788625783E+41</c:v>
                </c:pt>
                <c:pt idx="182">
                  <c:v>1.0781043900523472E+41</c:v>
                </c:pt>
                <c:pt idx="183">
                  <c:v>1.0920241654357869E+41</c:v>
                </c:pt>
                <c:pt idx="184">
                  <c:v>1.1060139375370983E+41</c:v>
                </c:pt>
                <c:pt idx="185">
                  <c:v>1.1200731396878573E+41</c:v>
                </c:pt>
                <c:pt idx="186">
                  <c:v>1.1342012061112699E+41</c:v>
                </c:pt>
                <c:pt idx="187">
                  <c:v>1.1483975720038189E+41</c:v>
                </c:pt>
                <c:pt idx="188">
                  <c:v>1.1626616736143622E+41</c:v>
                </c:pt>
                <c:pt idx="189">
                  <c:v>1.1769929483207306E+41</c:v>
                </c:pt>
                <c:pt idx="190">
                  <c:v>1.1913908347038918E+41</c:v>
                </c:pt>
                <c:pt idx="191">
                  <c:v>1.2058547726197166E+41</c:v>
                </c:pt>
                <c:pt idx="192">
                  <c:v>1.2203842032684124E+41</c:v>
                </c:pt>
                <c:pt idx="193">
                  <c:v>1.2349785692616733E+41</c:v>
                </c:pt>
                <c:pt idx="194">
                  <c:v>1.249637314687594E+41</c:v>
                </c:pt>
                <c:pt idx="195">
                  <c:v>1.2643598851733997E+41</c:v>
                </c:pt>
                <c:pt idx="196">
                  <c:v>1.279145727946041E+41</c:v>
                </c:pt>
                <c:pt idx="197">
                  <c:v>1.2939942918907014E+41</c:v>
                </c:pt>
                <c:pt idx="198">
                  <c:v>1.3089050276072714E+41</c:v>
                </c:pt>
                <c:pt idx="199">
                  <c:v>1.3238773874648182E+41</c:v>
                </c:pt>
                <c:pt idx="200">
                  <c:v>1.3389108256541252E+41</c:v>
                </c:pt>
                <c:pt idx="201">
                  <c:v>1.3540047982383175E+41</c:v>
                </c:pt>
                <c:pt idx="202">
                  <c:v>1.3691587632016358E+41</c:v>
                </c:pt>
                <c:pt idx="203">
                  <c:v>1.3843721804963998E+41</c:v>
                </c:pt>
                <c:pt idx="204">
                  <c:v>1.399644512088198E+41</c:v>
                </c:pt>
                <c:pt idx="205">
                  <c:v>1.4149752219993501E+41</c:v>
                </c:pt>
                <c:pt idx="206">
                  <c:v>1.430363776350684E+41</c:v>
                </c:pt>
                <c:pt idx="207">
                  <c:v>1.4458096434016711E+41</c:v>
                </c:pt>
                <c:pt idx="208">
                  <c:v>1.4613122935889403E+41</c:v>
                </c:pt>
                <c:pt idx="209">
                  <c:v>1.4768711995632471E+41</c:v>
                </c:pt>
                <c:pt idx="210">
                  <c:v>1.4924858362248954E+41</c:v>
                </c:pt>
                <c:pt idx="211">
                  <c:v>1.5081556807576781E+41</c:v>
                </c:pt>
                <c:pt idx="212">
                  <c:v>1.5238802126613595E+41</c:v>
                </c:pt>
                <c:pt idx="213">
                  <c:v>1.5396589137827414E+41</c:v>
                </c:pt>
                <c:pt idx="214">
                  <c:v>1.5554912683453441E+41</c:v>
                </c:pt>
                <c:pt idx="215">
                  <c:v>1.5713767629777468E+41</c:v>
                </c:pt>
                <c:pt idx="216">
                  <c:v>1.5873148867406008E+41</c:v>
                </c:pt>
                <c:pt idx="217">
                  <c:v>1.6033051311523771E+41</c:v>
                </c:pt>
                <c:pt idx="218">
                  <c:v>1.6193469902138559E+41</c:v>
                </c:pt>
                <c:pt idx="219">
                  <c:v>1.6354399604314062E+41</c:v>
                </c:pt>
                <c:pt idx="220">
                  <c:v>1.6515835408390772E+41</c:v>
                </c:pt>
                <c:pt idx="221">
                  <c:v>1.667777233019539E+41</c:v>
                </c:pt>
                <c:pt idx="222">
                  <c:v>1.6840205411238983E+41</c:v>
                </c:pt>
                <c:pt idx="223">
                  <c:v>1.7003129718904222E+41</c:v>
                </c:pt>
                <c:pt idx="224">
                  <c:v>1.7166540346621934E+41</c:v>
                </c:pt>
                <c:pt idx="225">
                  <c:v>1.7330432414037326E+41</c:v>
                </c:pt>
                <c:pt idx="226">
                  <c:v>1.7494801067166062E+41</c:v>
                </c:pt>
                <c:pt idx="227">
                  <c:v>1.7659641478540625E+41</c:v>
                </c:pt>
                <c:pt idx="228">
                  <c:v>1.7824948847346985E+41</c:v>
                </c:pt>
                <c:pt idx="229">
                  <c:v>1.7990718399552061E+41</c:v>
                </c:pt>
                <c:pt idx="230">
                  <c:v>1.8156945388022137E+41</c:v>
                </c:pt>
                <c:pt idx="231">
                  <c:v>1.832362509263241E+41</c:v>
                </c:pt>
                <c:pt idx="232">
                  <c:v>1.8490752820368121E+41</c:v>
                </c:pt>
                <c:pt idx="233">
                  <c:v>1.865832390541718E+41</c:v>
                </c:pt>
                <c:pt idx="234">
                  <c:v>1.8826333709254926E+41</c:v>
                </c:pt>
                <c:pt idx="235">
                  <c:v>1.899477762072084E+41</c:v>
                </c:pt>
                <c:pt idx="236">
                  <c:v>1.9163651056087721E+41</c:v>
                </c:pt>
                <c:pt idx="237">
                  <c:v>1.9332949459123443E+41</c:v>
                </c:pt>
                <c:pt idx="238">
                  <c:v>1.9502668301145459E+41</c:v>
                </c:pt>
                <c:pt idx="239">
                  <c:v>1.9672803081068375E+41</c:v>
                </c:pt>
                <c:pt idx="240">
                  <c:v>1.9843349325444639E+41</c:v>
                </c:pt>
                <c:pt idx="241">
                  <c:v>2.0014302588498709E+41</c:v>
                </c:pt>
                <c:pt idx="242">
                  <c:v>2.0185658452154817E+41</c:v>
                </c:pt>
                <c:pt idx="243">
                  <c:v>2.0357412526058394E+41</c:v>
                </c:pt>
                <c:pt idx="244">
                  <c:v>2.0529560447591654E+41</c:v>
                </c:pt>
                <c:pt idx="245">
                  <c:v>2.0702097881883197E+41</c:v>
                </c:pt>
                <c:pt idx="246">
                  <c:v>2.087502052181194E+41</c:v>
                </c:pt>
                <c:pt idx="247">
                  <c:v>2.1048324088005585E+41</c:v>
                </c:pt>
                <c:pt idx="248">
                  <c:v>2.1222004328833776E+41</c:v>
                </c:pt>
                <c:pt idx="249">
                  <c:v>2.1396057020396001E+41</c:v>
                </c:pt>
                <c:pt idx="250">
                  <c:v>2.1570477966504568E+41</c:v>
                </c:pt>
                <c:pt idx="251">
                  <c:v>2.1745262998662684E+41</c:v>
                </c:pt>
                <c:pt idx="252">
                  <c:v>2.1920407976037767E+41</c:v>
                </c:pt>
                <c:pt idx="253">
                  <c:v>2.2095908785430392E+41</c:v>
                </c:pt>
                <c:pt idx="254">
                  <c:v>2.2271761341238657E+41</c:v>
                </c:pt>
                <c:pt idx="255">
                  <c:v>2.2447961585418279E+41</c:v>
                </c:pt>
                <c:pt idx="256">
                  <c:v>2.26245054874387E+41</c:v>
                </c:pt>
                <c:pt idx="257">
                  <c:v>2.2801389044235128E+41</c:v>
                </c:pt>
                <c:pt idx="258">
                  <c:v>2.2978608280156634E+41</c:v>
                </c:pt>
                <c:pt idx="259">
                  <c:v>2.3156159246910705E+41</c:v>
                </c:pt>
                <c:pt idx="260">
                  <c:v>2.3334038023503956E+41</c:v>
                </c:pt>
                <c:pt idx="261">
                  <c:v>2.35122407161796E+41</c:v>
                </c:pt>
                <c:pt idx="262">
                  <c:v>2.3690763458351378E+41</c:v>
                </c:pt>
                <c:pt idx="263">
                  <c:v>2.3869602410534277E+41</c:v>
                </c:pt>
                <c:pt idx="264">
                  <c:v>2.4048753760272235E+41</c:v>
                </c:pt>
                <c:pt idx="265">
                  <c:v>2.4228213722062614E+41</c:v>
                </c:pt>
                <c:pt idx="266">
                  <c:v>2.4407978537277965E+41</c:v>
                </c:pt>
                <c:pt idx="267">
                  <c:v>2.4588044474084794E+41</c:v>
                </c:pt>
                <c:pt idx="268">
                  <c:v>2.4768407827359796E+41</c:v>
                </c:pt>
                <c:pt idx="269">
                  <c:v>2.494906491860336E+41</c:v>
                </c:pt>
                <c:pt idx="270">
                  <c:v>2.5130012095850631E+41</c:v>
                </c:pt>
                <c:pt idx="271">
                  <c:v>2.5311245733580084E+41</c:v>
                </c:pt>
                <c:pt idx="272">
                  <c:v>2.5492762232619882E+41</c:v>
                </c:pt>
                <c:pt idx="273">
                  <c:v>2.5674558020051874E+41</c:v>
                </c:pt>
                <c:pt idx="274">
                  <c:v>2.5856629549113583E+41</c:v>
                </c:pt>
                <c:pt idx="275">
                  <c:v>2.6038973299098076E+41</c:v>
                </c:pt>
                <c:pt idx="276">
                  <c:v>2.6221585775251738E+41</c:v>
                </c:pt>
                <c:pt idx="277">
                  <c:v>2.6404463508670412E+41</c:v>
                </c:pt>
                <c:pt idx="278">
                  <c:v>2.6587603056193507E+41</c:v>
                </c:pt>
                <c:pt idx="279">
                  <c:v>2.677100100029647E+41</c:v>
                </c:pt>
                <c:pt idx="280">
                  <c:v>2.6954653948981521E+41</c:v>
                </c:pt>
                <c:pt idx="281">
                  <c:v>2.7138558535666917E+41</c:v>
                </c:pt>
                <c:pt idx="282">
                  <c:v>2.7322711419074561E+41</c:v>
                </c:pt>
                <c:pt idx="283">
                  <c:v>2.7507109283116259E+41</c:v>
                </c:pt>
                <c:pt idx="284">
                  <c:v>2.7691748836778592E+41</c:v>
                </c:pt>
                <c:pt idx="285">
                  <c:v>2.7876626814006374E+41</c:v>
                </c:pt>
                <c:pt idx="286">
                  <c:v>2.8061739973585013E+41</c:v>
                </c:pt>
                <c:pt idx="287">
                  <c:v>2.8247085099021559E+41</c:v>
                </c:pt>
                <c:pt idx="288">
                  <c:v>2.8432658998424626E+41</c:v>
                </c:pt>
                <c:pt idx="289">
                  <c:v>2.8618458504383372E+41</c:v>
                </c:pt>
                <c:pt idx="290">
                  <c:v>2.8804480473845275E+41</c:v>
                </c:pt>
                <c:pt idx="291">
                  <c:v>2.899072178799315E+41</c:v>
                </c:pt>
                <c:pt idx="292">
                  <c:v>2.9177179352121037E+41</c:v>
                </c:pt>
                <c:pt idx="293">
                  <c:v>2.9363850095509539E+41</c:v>
                </c:pt>
                <c:pt idx="294">
                  <c:v>2.9550730971300039E+41</c:v>
                </c:pt>
                <c:pt idx="295">
                  <c:v>2.9737818956368352E+41</c:v>
                </c:pt>
                <c:pt idx="296">
                  <c:v>2.992511105119768E+41</c:v>
                </c:pt>
                <c:pt idx="297">
                  <c:v>3.0112604279750832E+41</c:v>
                </c:pt>
                <c:pt idx="298">
                  <c:v>3.0300295689341891E+41</c:v>
                </c:pt>
                <c:pt idx="299">
                  <c:v>3.0488182350507317E+41</c:v>
                </c:pt>
                <c:pt idx="300">
                  <c:v>3.0676261356876454E+41</c:v>
                </c:pt>
                <c:pt idx="301">
                  <c:v>3.0864529825041652E+41</c:v>
                </c:pt>
                <c:pt idx="302">
                  <c:v>3.1052984894427964E+41</c:v>
                </c:pt>
                <c:pt idx="303">
                  <c:v>3.1241623727162277E+41</c:v>
                </c:pt>
                <c:pt idx="304">
                  <c:v>3.1430443507942299E+41</c:v>
                </c:pt>
                <c:pt idx="305">
                  <c:v>3.1619441443905068E+41</c:v>
                </c:pt>
                <c:pt idx="306">
                  <c:v>3.1808614764495265E+41</c:v>
                </c:pt>
                <c:pt idx="307">
                  <c:v>3.199796072133318E+41</c:v>
                </c:pt>
                <c:pt idx="308">
                  <c:v>3.218747658808257E+41</c:v>
                </c:pt>
                <c:pt idx="309">
                  <c:v>3.2377159660318244E+41</c:v>
                </c:pt>
                <c:pt idx="310">
                  <c:v>3.2567007255393536E+41</c:v>
                </c:pt>
                <c:pt idx="311">
                  <c:v>3.2757016712307642E+41</c:v>
                </c:pt>
                <c:pt idx="312">
                  <c:v>3.2947185391572881E+41</c:v>
                </c:pt>
                <c:pt idx="313">
                  <c:v>3.3137510675081841E+41</c:v>
                </c:pt>
                <c:pt idx="314">
                  <c:v>3.3327989965974591E+41</c:v>
                </c:pt>
                <c:pt idx="315">
                  <c:v>3.3518620688505799E+41</c:v>
                </c:pt>
                <c:pt idx="316">
                  <c:v>3.3709400287911815E+41</c:v>
                </c:pt>
                <c:pt idx="317">
                  <c:v>3.3900326230278013E+41</c:v>
                </c:pt>
                <c:pt idx="318">
                  <c:v>3.4091396002405963E+41</c:v>
                </c:pt>
                <c:pt idx="319">
                  <c:v>3.4282607111680825E+41</c:v>
                </c:pt>
                <c:pt idx="320">
                  <c:v>3.4473957085938865E+41</c:v>
                </c:pt>
                <c:pt idx="321">
                  <c:v>3.4665443473335034E+41</c:v>
                </c:pt>
                <c:pt idx="322">
                  <c:v>3.4857063842210771E+41</c:v>
                </c:pt>
                <c:pt idx="323">
                  <c:v>3.5048815780961997E+41</c:v>
                </c:pt>
                <c:pt idx="324">
                  <c:v>3.5240696897907236E+41</c:v>
                </c:pt>
                <c:pt idx="325">
                  <c:v>3.5432704821156025E+41</c:v>
                </c:pt>
                <c:pt idx="326">
                  <c:v>3.5624837198477605E+41</c:v>
                </c:pt>
                <c:pt idx="327">
                  <c:v>3.5817091697169715E+41</c:v>
                </c:pt>
                <c:pt idx="328">
                  <c:v>3.6009466003927838E+41</c:v>
                </c:pt>
                <c:pt idx="329">
                  <c:v>3.6201957824714648E+41</c:v>
                </c:pt>
                <c:pt idx="330">
                  <c:v>3.639456488462978E+41</c:v>
                </c:pt>
                <c:pt idx="331">
                  <c:v>3.658728492777996E+41</c:v>
                </c:pt>
                <c:pt idx="332">
                  <c:v>3.6780115717149452E+41</c:v>
                </c:pt>
                <c:pt idx="333">
                  <c:v>3.6973055034470786E+41</c:v>
                </c:pt>
                <c:pt idx="334">
                  <c:v>3.7166100680096113E+41</c:v>
                </c:pt>
                <c:pt idx="335">
                  <c:v>3.7359250472868564E+41</c:v>
                </c:pt>
                <c:pt idx="336">
                  <c:v>3.7552502249994362E+41</c:v>
                </c:pt>
                <c:pt idx="337">
                  <c:v>3.7745853866915166E+41</c:v>
                </c:pt>
                <c:pt idx="338">
                  <c:v>3.7939303197180866E+41</c:v>
                </c:pt>
                <c:pt idx="339">
                  <c:v>3.8132848132322805E+41</c:v>
                </c:pt>
                <c:pt idx="340">
                  <c:v>3.8326486581727441E+41</c:v>
                </c:pt>
                <c:pt idx="341">
                  <c:v>3.8520216472510618E+41</c:v>
                </c:pt>
                <c:pt idx="342">
                  <c:v>3.8714035749392041E+41</c:v>
                </c:pt>
                <c:pt idx="343">
                  <c:v>3.8907942374570424E+41</c:v>
                </c:pt>
                <c:pt idx="344">
                  <c:v>3.9101934327599103E+41</c:v>
                </c:pt>
                <c:pt idx="345">
                  <c:v>3.929600960526209E+41</c:v>
                </c:pt>
                <c:pt idx="346">
                  <c:v>3.9490166221450671E+41</c:v>
                </c:pt>
                <c:pt idx="347">
                  <c:v>3.9684402207040464E+41</c:v>
                </c:pt>
                <c:pt idx="348">
                  <c:v>3.9878715609769134E+41</c:v>
                </c:pt>
                <c:pt idx="349">
                  <c:v>4.0073104494114537E+41</c:v>
                </c:pt>
                <c:pt idx="350">
                  <c:v>4.0267566941173314E+41</c:v>
                </c:pt>
                <c:pt idx="351">
                  <c:v>4.0462101048540298E+41</c:v>
                </c:pt>
                <c:pt idx="352">
                  <c:v>4.0656704930188168E+41</c:v>
                </c:pt>
                <c:pt idx="353">
                  <c:v>4.0851376716347955E+41</c:v>
                </c:pt>
                <c:pt idx="354">
                  <c:v>4.1046114553389825E+41</c:v>
                </c:pt>
                <c:pt idx="355">
                  <c:v>4.124091660370465E+41</c:v>
                </c:pt>
                <c:pt idx="356">
                  <c:v>4.1435781045586068E+41</c:v>
                </c:pt>
                <c:pt idx="357">
                  <c:v>4.1630706073113168E+41</c:v>
                </c:pt>
                <c:pt idx="358">
                  <c:v>4.1825689896033624E+41</c:v>
                </c:pt>
                <c:pt idx="359">
                  <c:v>4.2020730739647713E+41</c:v>
                </c:pt>
                <c:pt idx="360">
                  <c:v>4.2215826844692563E+41</c:v>
                </c:pt>
                <c:pt idx="361">
                  <c:v>4.2410976467227223E+41</c:v>
                </c:pt>
                <c:pt idx="362">
                  <c:v>4.2606177878518417E+41</c:v>
                </c:pt>
                <c:pt idx="363">
                  <c:v>4.2801429364926648E+41</c:v>
                </c:pt>
                <c:pt idx="364">
                  <c:v>4.2996729227793094E+41</c:v>
                </c:pt>
                <c:pt idx="365">
                  <c:v>4.3192075783327111E+41</c:v>
                </c:pt>
                <c:pt idx="366">
                  <c:v>4.3387467362494238E+41</c:v>
                </c:pt>
                <c:pt idx="367">
                  <c:v>4.3582902310904963E+41</c:v>
                </c:pt>
                <c:pt idx="368">
                  <c:v>4.3778378988704039E+41</c:v>
                </c:pt>
                <c:pt idx="369">
                  <c:v>4.3973895770460449E+41</c:v>
                </c:pt>
                <c:pt idx="370">
                  <c:v>4.4169451045057903E+41</c:v>
                </c:pt>
                <c:pt idx="371">
                  <c:v>4.4365043215586154E+41</c:v>
                </c:pt>
                <c:pt idx="372">
                  <c:v>4.4560670699232769E+41</c:v>
                </c:pt>
                <c:pt idx="373">
                  <c:v>4.4756331927175586E+41</c:v>
                </c:pt>
                <c:pt idx="374">
                  <c:v>4.4952025344475873E+41</c:v>
                </c:pt>
                <c:pt idx="375">
                  <c:v>4.5147749409972053E+41</c:v>
                </c:pt>
                <c:pt idx="376">
                  <c:v>4.5343502596173936E+41</c:v>
                </c:pt>
                <c:pt idx="377">
                  <c:v>4.5539283389158007E+41</c:v>
                </c:pt>
                <c:pt idx="378">
                  <c:v>4.5735090288462826E+41</c:v>
                </c:pt>
                <c:pt idx="379">
                  <c:v>4.5930921806985437E+41</c:v>
                </c:pt>
                <c:pt idx="380">
                  <c:v>4.6126776470878207E+41</c:v>
                </c:pt>
                <c:pt idx="381">
                  <c:v>4.632265281944649E+41</c:v>
                </c:pt>
                <c:pt idx="382">
                  <c:v>4.6518549405046718E+41</c:v>
                </c:pt>
                <c:pt idx="383">
                  <c:v>4.6714464792985335E+41</c:v>
                </c:pt>
                <c:pt idx="384">
                  <c:v>4.6910397561418207E+41</c:v>
                </c:pt>
                <c:pt idx="385">
                  <c:v>4.7106346301250785E+41</c:v>
                </c:pt>
                <c:pt idx="386">
                  <c:v>4.7302309616038842E+41</c:v>
                </c:pt>
                <c:pt idx="387">
                  <c:v>4.7498286121889813E+41</c:v>
                </c:pt>
                <c:pt idx="388">
                  <c:v>4.76942744473649E+41</c:v>
                </c:pt>
                <c:pt idx="389">
                  <c:v>4.7890273233381751E+41</c:v>
                </c:pt>
                <c:pt idx="390">
                  <c:v>4.8086281133117667E+41</c:v>
                </c:pt>
                <c:pt idx="391">
                  <c:v>4.8282296811913568E+41</c:v>
                </c:pt>
                <c:pt idx="392">
                  <c:v>4.847831894717864E+41</c:v>
                </c:pt>
                <c:pt idx="393">
                  <c:v>4.8674346228295467E+41</c:v>
                </c:pt>
                <c:pt idx="394">
                  <c:v>4.8870377356525811E+41</c:v>
                </c:pt>
                <c:pt idx="395">
                  <c:v>4.9066411044917218E+41</c:v>
                </c:pt>
                <c:pt idx="396">
                  <c:v>4.9262446018210028E+41</c:v>
                </c:pt>
                <c:pt idx="397">
                  <c:v>4.9458481012745E+41</c:v>
                </c:pt>
                <c:pt idx="398">
                  <c:v>4.9654514776371826E+41</c:v>
                </c:pt>
                <c:pt idx="399">
                  <c:v>4.9850546068358039E+41</c:v>
                </c:pt>
                <c:pt idx="400">
                  <c:v>5.0046573659298545E+41</c:v>
                </c:pt>
                <c:pt idx="401">
                  <c:v>5.0242596331025886E+41</c:v>
                </c:pt>
                <c:pt idx="402">
                  <c:v>5.0438612876521078E+41</c:v>
                </c:pt>
                <c:pt idx="403">
                  <c:v>5.0634622099825036E+41</c:v>
                </c:pt>
                <c:pt idx="404">
                  <c:v>5.0830622815950636E+41</c:v>
                </c:pt>
                <c:pt idx="405">
                  <c:v>5.1026613850795383E+41</c:v>
                </c:pt>
                <c:pt idx="406">
                  <c:v>5.1222594041054757E+41</c:v>
                </c:pt>
                <c:pt idx="407">
                  <c:v>5.1418562234135973E+41</c:v>
                </c:pt>
                <c:pt idx="408">
                  <c:v>5.1614517288072646E+41</c:v>
                </c:pt>
                <c:pt idx="409">
                  <c:v>5.1810458071439766E+41</c:v>
                </c:pt>
                <c:pt idx="410">
                  <c:v>5.2006383463269536E+41</c:v>
                </c:pt>
                <c:pt idx="411">
                  <c:v>5.2202292352967472E+41</c:v>
                </c:pt>
                <c:pt idx="412">
                  <c:v>5.2398183640229555E+41</c:v>
                </c:pt>
                <c:pt idx="413">
                  <c:v>5.2594056234959537E+41</c:v>
                </c:pt>
                <c:pt idx="414">
                  <c:v>5.2789909057187124E+41</c:v>
                </c:pt>
                <c:pt idx="415">
                  <c:v>5.2985741036986635E+41</c:v>
                </c:pt>
                <c:pt idx="416">
                  <c:v>5.3181551114396285E+41</c:v>
                </c:pt>
                <c:pt idx="417">
                  <c:v>5.3377338239338038E+41</c:v>
                </c:pt>
                <c:pt idx="418">
                  <c:v>5.3573101371537973E+41</c:v>
                </c:pt>
                <c:pt idx="419">
                  <c:v>5.3768839480447364E+41</c:v>
                </c:pt>
                <c:pt idx="420">
                  <c:v>5.3964551545164327E+41</c:v>
                </c:pt>
                <c:pt idx="421">
                  <c:v>5.4160236554355874E+41</c:v>
                </c:pt>
                <c:pt idx="422">
                  <c:v>5.435589350618066E+41</c:v>
                </c:pt>
                <c:pt idx="423">
                  <c:v>5.4551521408212408E+41</c:v>
                </c:pt>
                <c:pt idx="424">
                  <c:v>5.4747119277363581E+41</c:v>
                </c:pt>
                <c:pt idx="425">
                  <c:v>5.494268613981004E+41</c:v>
                </c:pt>
                <c:pt idx="426">
                  <c:v>5.5138221030915839E+41</c:v>
                </c:pt>
                <c:pt idx="427">
                  <c:v>5.5333722995158899E+41</c:v>
                </c:pt>
                <c:pt idx="428">
                  <c:v>5.5529191086057053E+41</c:v>
                </c:pt>
                <c:pt idx="429">
                  <c:v>5.5724624366094749E+41</c:v>
                </c:pt>
                <c:pt idx="430">
                  <c:v>5.5920021906650153E+41</c:v>
                </c:pt>
                <c:pt idx="431">
                  <c:v>5.6115382787923108E+41</c:v>
                </c:pt>
                <c:pt idx="432">
                  <c:v>5.6310706098863163E+41</c:v>
                </c:pt>
                <c:pt idx="433">
                  <c:v>5.6505990937098491E+41</c:v>
                </c:pt>
                <c:pt idx="434">
                  <c:v>5.6701236408865429E+41</c:v>
                </c:pt>
                <c:pt idx="435">
                  <c:v>5.6896441628938201E+41</c:v>
                </c:pt>
                <c:pt idx="436">
                  <c:v>5.7091605720559345E+41</c:v>
                </c:pt>
                <c:pt idx="437">
                  <c:v>5.7286727815370697E+41</c:v>
                </c:pt>
                <c:pt idx="438">
                  <c:v>5.7481807053344969E+41</c:v>
                </c:pt>
                <c:pt idx="439">
                  <c:v>5.7676842582717578E+41</c:v>
                </c:pt>
                <c:pt idx="440">
                  <c:v>5.7871833559919375E+41</c:v>
                </c:pt>
                <c:pt idx="441">
                  <c:v>5.8066779149509503E+41</c:v>
                </c:pt>
                <c:pt idx="442">
                  <c:v>5.8261678524108974E+41</c:v>
                </c:pt>
                <c:pt idx="443">
                  <c:v>5.8456530864334853E+41</c:v>
                </c:pt>
                <c:pt idx="444">
                  <c:v>5.8651335358734644E+41</c:v>
                </c:pt>
                <c:pt idx="445">
                  <c:v>5.8846091203721561E+41</c:v>
                </c:pt>
                <c:pt idx="446">
                  <c:v>5.9040797603509817E+41</c:v>
                </c:pt>
                <c:pt idx="447">
                  <c:v>5.9235453770050956E+41</c:v>
                </c:pt>
                <c:pt idx="448">
                  <c:v>5.94300589229703E+41</c:v>
                </c:pt>
                <c:pt idx="449">
                  <c:v>5.9624612289503958E+41</c:v>
                </c:pt>
                <c:pt idx="450">
                  <c:v>5.9819113104436355E+41</c:v>
                </c:pt>
                <c:pt idx="451">
                  <c:v>6.0013560610038366E+41</c:v>
                </c:pt>
                <c:pt idx="452">
                  <c:v>6.0207954056005698E+41</c:v>
                </c:pt>
                <c:pt idx="453">
                  <c:v>6.0402292699397868E+41</c:v>
                </c:pt>
                <c:pt idx="454">
                  <c:v>6.0596575804577796E+41</c:v>
                </c:pt>
                <c:pt idx="455">
                  <c:v>6.0790802643151466E+41</c:v>
                </c:pt>
                <c:pt idx="456">
                  <c:v>6.0984972493908598E+41</c:v>
                </c:pt>
                <c:pt idx="457">
                  <c:v>6.1179084642763302E+41</c:v>
                </c:pt>
                <c:pt idx="458">
                  <c:v>6.1373138382695535E+41</c:v>
                </c:pt>
                <c:pt idx="459">
                  <c:v>6.156713301369282E+41</c:v>
                </c:pt>
                <c:pt idx="460">
                  <c:v>6.1761067842692345E+41</c:v>
                </c:pt>
                <c:pt idx="461">
                  <c:v>6.1954942183523954E+41</c:v>
                </c:pt>
                <c:pt idx="462">
                  <c:v>6.2148755356853033E+41</c:v>
                </c:pt>
                <c:pt idx="463">
                  <c:v>6.2342506690124206E+41</c:v>
                </c:pt>
                <c:pt idx="464">
                  <c:v>6.2536195517505302E+41</c:v>
                </c:pt>
                <c:pt idx="465">
                  <c:v>6.2729821179831867E+41</c:v>
                </c:pt>
                <c:pt idx="466">
                  <c:v>6.2923383024552165E+41</c:v>
                </c:pt>
                <c:pt idx="467">
                  <c:v>6.311688040567231E+41</c:v>
                </c:pt>
                <c:pt idx="468">
                  <c:v>6.3310312683702149E+41</c:v>
                </c:pt>
                <c:pt idx="469">
                  <c:v>6.3503679225601568E+41</c:v>
                </c:pt>
                <c:pt idx="470">
                  <c:v>6.3696979404726976E+41</c:v>
                </c:pt>
                <c:pt idx="471">
                  <c:v>6.3890212600778395E+41</c:v>
                </c:pt>
                <c:pt idx="472">
                  <c:v>6.408337819974702E+41</c:v>
                </c:pt>
                <c:pt idx="473">
                  <c:v>6.427647559386294E+41</c:v>
                </c:pt>
                <c:pt idx="474">
                  <c:v>6.4469504181543645E+41</c:v>
                </c:pt>
                <c:pt idx="475">
                  <c:v>6.4662463367342575E+41</c:v>
                </c:pt>
                <c:pt idx="476">
                  <c:v>6.4855352561898375E+41</c:v>
                </c:pt>
                <c:pt idx="477">
                  <c:v>6.5048171181884312E+41</c:v>
                </c:pt>
                <c:pt idx="478">
                  <c:v>6.5240918649958244E+41</c:v>
                </c:pt>
                <c:pt idx="479">
                  <c:v>6.5433594394713037E+41</c:v>
                </c:pt>
                <c:pt idx="480">
                  <c:v>6.5626197850627144E+41</c:v>
                </c:pt>
                <c:pt idx="481">
                  <c:v>6.5818728458015864E+41</c:v>
                </c:pt>
                <c:pt idx="482">
                  <c:v>6.6011185662982803E+41</c:v>
                </c:pt>
                <c:pt idx="483">
                  <c:v>6.620356891737168E+41</c:v>
                </c:pt>
                <c:pt idx="484">
                  <c:v>6.6395877678718809E+41</c:v>
                </c:pt>
                <c:pt idx="485">
                  <c:v>6.6588111410205643E+41</c:v>
                </c:pt>
                <c:pt idx="486">
                  <c:v>6.6780269580611778E+41</c:v>
                </c:pt>
                <c:pt idx="487">
                  <c:v>6.6972351664268531E+41</c:v>
                </c:pt>
                <c:pt idx="488">
                  <c:v>6.7164357141012529E+41</c:v>
                </c:pt>
                <c:pt idx="489">
                  <c:v>6.7356285496140175E+41</c:v>
                </c:pt>
                <c:pt idx="490">
                  <c:v>6.7548136220361813E+41</c:v>
                </c:pt>
                <c:pt idx="491">
                  <c:v>6.7739908809757007E+41</c:v>
                </c:pt>
                <c:pt idx="492">
                  <c:v>6.7931602765729552E+41</c:v>
                </c:pt>
                <c:pt idx="493">
                  <c:v>6.812321759496316E+41</c:v>
                </c:pt>
                <c:pt idx="494">
                  <c:v>6.8314752809377523E+41</c:v>
                </c:pt>
                <c:pt idx="495">
                  <c:v>6.850620792608456E+41</c:v>
                </c:pt>
                <c:pt idx="496">
                  <c:v>6.8697582467345195E+41</c:v>
                </c:pt>
                <c:pt idx="497">
                  <c:v>6.8888875960526279E+41</c:v>
                </c:pt>
                <c:pt idx="498">
                  <c:v>6.9080087938058161E+41</c:v>
                </c:pt>
                <c:pt idx="499">
                  <c:v>6.9271217937392142E+41</c:v>
                </c:pt>
                <c:pt idx="500">
                  <c:v>6.9462265500958907E+41</c:v>
                </c:pt>
                <c:pt idx="501">
                  <c:v>6.9653230176126624E+41</c:v>
                </c:pt>
                <c:pt idx="502">
                  <c:v>6.9844111515159934E+41</c:v>
                </c:pt>
                <c:pt idx="503">
                  <c:v>7.0034909075178746E+41</c:v>
                </c:pt>
                <c:pt idx="504">
                  <c:v>7.0225622418118023E+41</c:v>
                </c:pt>
                <c:pt idx="505">
                  <c:v>7.0416251110687193E+41</c:v>
                </c:pt>
                <c:pt idx="506">
                  <c:v>7.0606794724330355E+41</c:v>
                </c:pt>
                <c:pt idx="507">
                  <c:v>7.0797252835186834E+41</c:v>
                </c:pt>
                <c:pt idx="508">
                  <c:v>7.0987625024051619E+41</c:v>
                </c:pt>
                <c:pt idx="509">
                  <c:v>7.1177910876336424E+41</c:v>
                </c:pt>
                <c:pt idx="510">
                  <c:v>7.1368109982031315E+41</c:v>
                </c:pt>
                <c:pt idx="511">
                  <c:v>7.1558221935666068E+41</c:v>
                </c:pt>
                <c:pt idx="512">
                  <c:v>7.1748246336272323E+41</c:v>
                </c:pt>
                <c:pt idx="513">
                  <c:v>7.1938182787345777E+41</c:v>
                </c:pt>
                <c:pt idx="514">
                  <c:v>7.2128030896808785E+41</c:v>
                </c:pt>
                <c:pt idx="515">
                  <c:v>7.2317790276973343E+41</c:v>
                </c:pt>
                <c:pt idx="516">
                  <c:v>7.2507460544504168E+41</c:v>
                </c:pt>
                <c:pt idx="517">
                  <c:v>7.2697041320382274E+41</c:v>
                </c:pt>
                <c:pt idx="518">
                  <c:v>7.288653222986871E+41</c:v>
                </c:pt>
                <c:pt idx="519">
                  <c:v>7.3075932902468682E+41</c:v>
                </c:pt>
                <c:pt idx="520">
                  <c:v>7.326524297189594E+41</c:v>
                </c:pt>
                <c:pt idx="521">
                  <c:v>7.3454462076037395E+41</c:v>
                </c:pt>
                <c:pt idx="522">
                  <c:v>7.3643589856918173E+41</c:v>
                </c:pt>
                <c:pt idx="523">
                  <c:v>7.3832625960666816E+41</c:v>
                </c:pt>
                <c:pt idx="524">
                  <c:v>7.4021570037480634E+41</c:v>
                </c:pt>
                <c:pt idx="525">
                  <c:v>7.4210421741591878E+41</c:v>
                </c:pt>
                <c:pt idx="526">
                  <c:v>7.439918073123353E+41</c:v>
                </c:pt>
                <c:pt idx="527">
                  <c:v>7.458784666860578E+41</c:v>
                </c:pt>
                <c:pt idx="528">
                  <c:v>7.4776419219842559E+41</c:v>
                </c:pt>
                <c:pt idx="529">
                  <c:v>7.4964898054978703E+41</c:v>
                </c:pt>
                <c:pt idx="530">
                  <c:v>7.515328284791679E+41</c:v>
                </c:pt>
                <c:pt idx="531">
                  <c:v>7.5341573276394921E+41</c:v>
                </c:pt>
                <c:pt idx="532">
                  <c:v>7.5529769021954075E+41</c:v>
                </c:pt>
                <c:pt idx="533">
                  <c:v>7.5717869769906535E+41</c:v>
                </c:pt>
                <c:pt idx="534">
                  <c:v>7.5905875209303721E+41</c:v>
                </c:pt>
                <c:pt idx="535">
                  <c:v>7.609378503290487E+41</c:v>
                </c:pt>
                <c:pt idx="536">
                  <c:v>7.6281598937145729E+41</c:v>
                </c:pt>
                <c:pt idx="537">
                  <c:v>7.646931662210778E+41</c:v>
                </c:pt>
                <c:pt idx="538">
                  <c:v>7.6656937791487103E+41</c:v>
                </c:pt>
                <c:pt idx="539">
                  <c:v>7.6844462152564358E+41</c:v>
                </c:pt>
                <c:pt idx="540">
                  <c:v>7.7031889416174068E+41</c:v>
                </c:pt>
                <c:pt idx="541">
                  <c:v>7.7219219296675093E+41</c:v>
                </c:pt>
                <c:pt idx="542">
                  <c:v>7.7406451511920518E+41</c:v>
                </c:pt>
                <c:pt idx="543">
                  <c:v>7.7593585783228408E+41</c:v>
                </c:pt>
                <c:pt idx="544">
                  <c:v>7.7780621835352451E+41</c:v>
                </c:pt>
                <c:pt idx="545">
                  <c:v>7.7967559396452898E+41</c:v>
                </c:pt>
                <c:pt idx="546">
                  <c:v>7.8154398198067751E+41</c:v>
                </c:pt>
                <c:pt idx="547">
                  <c:v>7.8341137975084507E+41</c:v>
                </c:pt>
                <c:pt idx="548">
                  <c:v>7.852777846571139E+41</c:v>
                </c:pt>
                <c:pt idx="549">
                  <c:v>7.871431941144976E+41</c:v>
                </c:pt>
                <c:pt idx="550">
                  <c:v>7.8900760557065768E+41</c:v>
                </c:pt>
                <c:pt idx="551">
                  <c:v>7.9087101650563101E+41</c:v>
                </c:pt>
                <c:pt idx="552">
                  <c:v>7.9273342443155518E+41</c:v>
                </c:pt>
                <c:pt idx="553">
                  <c:v>7.9459482689239522E+41</c:v>
                </c:pt>
                <c:pt idx="554">
                  <c:v>7.9645522146367651E+41</c:v>
                </c:pt>
                <c:pt idx="555">
                  <c:v>7.9831460575221414E+41</c:v>
                </c:pt>
                <c:pt idx="556">
                  <c:v>8.0017297739585139E+41</c:v>
                </c:pt>
                <c:pt idx="557">
                  <c:v>8.0203033406319513E+41</c:v>
                </c:pt>
                <c:pt idx="558">
                  <c:v>8.0388667345335461E+41</c:v>
                </c:pt>
                <c:pt idx="559">
                  <c:v>8.057419932956835E+41</c:v>
                </c:pt>
                <c:pt idx="560">
                  <c:v>8.0759629134952331E+41</c:v>
                </c:pt>
                <c:pt idx="561">
                  <c:v>8.0944956540394951E+41</c:v>
                </c:pt>
                <c:pt idx="562">
                  <c:v>8.1130181327751754E+41</c:v>
                </c:pt>
                <c:pt idx="563">
                  <c:v>8.1315303281801402E+41</c:v>
                </c:pt>
                <c:pt idx="564">
                  <c:v>8.1500322190220838E+41</c:v>
                </c:pt>
                <c:pt idx="565">
                  <c:v>8.168523784356065E+41</c:v>
                </c:pt>
                <c:pt idx="566">
                  <c:v>8.1870050035220591E+41</c:v>
                </c:pt>
                <c:pt idx="567">
                  <c:v>8.2054758561425441E+41</c:v>
                </c:pt>
                <c:pt idx="568">
                  <c:v>8.2239363221200972E+41</c:v>
                </c:pt>
                <c:pt idx="569">
                  <c:v>8.2423863816350091E+41</c:v>
                </c:pt>
                <c:pt idx="570">
                  <c:v>8.2608260151429378E+41</c:v>
                </c:pt>
                <c:pt idx="571">
                  <c:v>8.2792552033725301E+41</c:v>
                </c:pt>
                <c:pt idx="572">
                  <c:v>8.2976739273231351E+41</c:v>
                </c:pt>
                <c:pt idx="573">
                  <c:v>8.3160821682624777E+41</c:v>
                </c:pt>
                <c:pt idx="574">
                  <c:v>8.3344799077243827E+41</c:v>
                </c:pt>
                <c:pt idx="575">
                  <c:v>8.3528671275064955E+41</c:v>
                </c:pt>
                <c:pt idx="576">
                  <c:v>8.3712438096680443E+41</c:v>
                </c:pt>
                <c:pt idx="577">
                  <c:v>8.3896099365276105E+41</c:v>
                </c:pt>
                <c:pt idx="578">
                  <c:v>8.4079654906609048E+41</c:v>
                </c:pt>
                <c:pt idx="579">
                  <c:v>8.4263104548985856E+41</c:v>
                </c:pt>
                <c:pt idx="580">
                  <c:v>8.4446448123240737E+41</c:v>
                </c:pt>
                <c:pt idx="581">
                  <c:v>8.4629685462714034E+41</c:v>
                </c:pt>
                <c:pt idx="582">
                  <c:v>8.4812816403230711E+41</c:v>
                </c:pt>
                <c:pt idx="583">
                  <c:v>8.4995840783079217E+41</c:v>
                </c:pt>
                <c:pt idx="584">
                  <c:v>8.5178758442990412E+41</c:v>
                </c:pt>
                <c:pt idx="585">
                  <c:v>8.5361569226116628E+41</c:v>
                </c:pt>
                <c:pt idx="586">
                  <c:v>8.5544272978010948E+41</c:v>
                </c:pt>
                <c:pt idx="587">
                  <c:v>8.572686954660683E+41</c:v>
                </c:pt>
                <c:pt idx="588">
                  <c:v>8.5909358782197523E+41</c:v>
                </c:pt>
                <c:pt idx="589">
                  <c:v>8.6091740537415983E+41</c:v>
                </c:pt>
                <c:pt idx="590">
                  <c:v>8.6274014667214711E+41</c:v>
                </c:pt>
                <c:pt idx="591">
                  <c:v>8.6456181028846097E+41</c:v>
                </c:pt>
                <c:pt idx="592">
                  <c:v>8.6638239481842416E+41</c:v>
                </c:pt>
                <c:pt idx="593">
                  <c:v>8.6820189887996576E+41</c:v>
                </c:pt>
                <c:pt idx="594">
                  <c:v>8.7002032111342404E+41</c:v>
                </c:pt>
                <c:pt idx="595">
                  <c:v>8.7183766018135736E+41</c:v>
                </c:pt>
                <c:pt idx="596">
                  <c:v>8.736539147683506E+41</c:v>
                </c:pt>
                <c:pt idx="597">
                  <c:v>8.7546908358082852E+41</c:v>
                </c:pt>
                <c:pt idx="598">
                  <c:v>8.7728316534686469E+41</c:v>
                </c:pt>
                <c:pt idx="599">
                  <c:v>8.7909615881599853E+41</c:v>
                </c:pt>
                <c:pt idx="600">
                  <c:v>8.8090806275905044E+41</c:v>
                </c:pt>
                <c:pt idx="601">
                  <c:v>8.8271887596793594E+41</c:v>
                </c:pt>
                <c:pt idx="602">
                  <c:v>8.8452859725548849E+41</c:v>
                </c:pt>
                <c:pt idx="603">
                  <c:v>8.8633722545527331E+41</c:v>
                </c:pt>
                <c:pt idx="604">
                  <c:v>8.8814475942141535E+41</c:v>
                </c:pt>
                <c:pt idx="605">
                  <c:v>8.8995119802841759E+41</c:v>
                </c:pt>
                <c:pt idx="606">
                  <c:v>8.9175654017098728E+41</c:v>
                </c:pt>
                <c:pt idx="607">
                  <c:v>8.9356078476386045E+41</c:v>
                </c:pt>
                <c:pt idx="608">
                  <c:v>8.9536393074163063E+41</c:v>
                </c:pt>
                <c:pt idx="609">
                  <c:v>8.9716597705857551E+41</c:v>
                </c:pt>
                <c:pt idx="610">
                  <c:v>8.9896692268848814E+41</c:v>
                </c:pt>
                <c:pt idx="611">
                  <c:v>9.007667666245087E+41</c:v>
                </c:pt>
                <c:pt idx="612">
                  <c:v>9.0256550787895541E+41</c:v>
                </c:pt>
                <c:pt idx="613">
                  <c:v>9.0436314548316046E+41</c:v>
                </c:pt>
                <c:pt idx="614">
                  <c:v>9.061596784873046E+41</c:v>
                </c:pt>
                <c:pt idx="615">
                  <c:v>9.0795510596025312E+41</c:v>
                </c:pt>
                <c:pt idx="616">
                  <c:v>9.0974942698939618E+41</c:v>
                </c:pt>
                <c:pt idx="617">
                  <c:v>9.1154264068048626E+41</c:v>
                </c:pt>
                <c:pt idx="618">
                  <c:v>9.13334746157479E+41</c:v>
                </c:pt>
                <c:pt idx="619">
                  <c:v>9.1512574256237736E+41</c:v>
                </c:pt>
                <c:pt idx="620">
                  <c:v>9.3297453147954132E+41</c:v>
                </c:pt>
                <c:pt idx="621">
                  <c:v>9.507115975094571E+41</c:v>
                </c:pt>
                <c:pt idx="622">
                  <c:v>9.6833635702560792E+41</c:v>
                </c:pt>
                <c:pt idx="623">
                  <c:v>9.8584837537238112E+41</c:v>
                </c:pt>
                <c:pt idx="624">
                  <c:v>1.003247354238692E+42</c:v>
                </c:pt>
                <c:pt idx="625">
                  <c:v>1.0205331200227382E+42</c:v>
                </c:pt>
                <c:pt idx="626">
                  <c:v>1.0377056131091011E+42</c:v>
                </c:pt>
                <c:pt idx="627">
                  <c:v>1.0547648779857844E+42</c:v>
                </c:pt>
                <c:pt idx="628">
                  <c:v>1.0717110541346268E+42</c:v>
                </c:pt>
                <c:pt idx="629">
                  <c:v>1.0885443676339192E+42</c:v>
                </c:pt>
                <c:pt idx="630">
                  <c:v>1.1052651234169982E+42</c:v>
                </c:pt>
                <c:pt idx="631">
                  <c:v>1.1218736981351645E+42</c:v>
                </c:pt>
                <c:pt idx="632">
                  <c:v>1.1383705335774255E+42</c:v>
                </c:pt>
                <c:pt idx="633">
                  <c:v>1.15475613060341E+42</c:v>
                </c:pt>
                <c:pt idx="634">
                  <c:v>1.1710310435493351E+42</c:v>
                </c:pt>
                <c:pt idx="635">
                  <c:v>1.187195875070119E+42</c:v>
                </c:pt>
                <c:pt idx="636">
                  <c:v>1.2032512713837142E+42</c:v>
                </c:pt>
                <c:pt idx="637">
                  <c:v>1.219197917886448E+42</c:v>
                </c:pt>
                <c:pt idx="638">
                  <c:v>1.2350365351106638E+42</c:v>
                </c:pt>
                <c:pt idx="639">
                  <c:v>1.2507678749982303E+42</c:v>
                </c:pt>
                <c:pt idx="640">
                  <c:v>1.266392717465614E+42</c:v>
                </c:pt>
                <c:pt idx="641">
                  <c:v>1.2819118672381145E+42</c:v>
                </c:pt>
                <c:pt idx="642">
                  <c:v>1.2973261509326603E+42</c:v>
                </c:pt>
                <c:pt idx="643">
                  <c:v>1.312636414370149E+42</c:v>
                </c:pt>
                <c:pt idx="644">
                  <c:v>1.3278435200998629E+42</c:v>
                </c:pt>
                <c:pt idx="645">
                  <c:v>1.3429483451198134E+42</c:v>
                </c:pt>
                <c:pt idx="646">
                  <c:v>1.357951778778156E+42</c:v>
                </c:pt>
                <c:pt idx="647">
                  <c:v>1.3728547208419621E+42</c:v>
                </c:pt>
                <c:pt idx="648">
                  <c:v>1.3876580797207123E+42</c:v>
                </c:pt>
                <c:pt idx="649">
                  <c:v>1.4023627708328235E+42</c:v>
                </c:pt>
                <c:pt idx="650">
                  <c:v>1.416969715104472E+42</c:v>
                </c:pt>
                <c:pt idx="651">
                  <c:v>1.4314798375907402E+42</c:v>
                </c:pt>
                <c:pt idx="652">
                  <c:v>1.4458940662099331E+42</c:v>
                </c:pt>
                <c:pt idx="653">
                  <c:v>1.4602133305825713E+42</c:v>
                </c:pt>
                <c:pt idx="654">
                  <c:v>1.4744385609672284E+42</c:v>
                </c:pt>
                <c:pt idx="655">
                  <c:v>1.4885706872859827E+42</c:v>
                </c:pt>
                <c:pt idx="656">
                  <c:v>1.5026106382327755E+42</c:v>
                </c:pt>
                <c:pt idx="657">
                  <c:v>1.5165593404585003E+42</c:v>
                </c:pt>
                <c:pt idx="658">
                  <c:v>1.5304177178270935E+42</c:v>
                </c:pt>
                <c:pt idx="659">
                  <c:v>1.544186690737331E+42</c:v>
                </c:pt>
                <c:pt idx="660">
                  <c:v>1.5578671755054316E+42</c:v>
                </c:pt>
                <c:pt idx="661">
                  <c:v>1.5714600838039363E+42</c:v>
                </c:pt>
                <c:pt idx="662">
                  <c:v>1.5849663221526536E+42</c:v>
                </c:pt>
                <c:pt idx="663">
                  <c:v>1.5983867914578016E+42</c:v>
                </c:pt>
                <c:pt idx="664">
                  <c:v>1.611722386595719E+42</c:v>
                </c:pt>
                <c:pt idx="665">
                  <c:v>1.6249739960378419E+42</c:v>
                </c:pt>
                <c:pt idx="666">
                  <c:v>1.6381425015138229E+42</c:v>
                </c:pt>
                <c:pt idx="667">
                  <c:v>1.651228777709955E+42</c:v>
                </c:pt>
                <c:pt idx="668">
                  <c:v>1.6642336920002188E+42</c:v>
                </c:pt>
                <c:pt idx="669">
                  <c:v>1.6771581042075232E+42</c:v>
                </c:pt>
                <c:pt idx="670">
                  <c:v>1.6900028663928246E+42</c:v>
                </c:pt>
                <c:pt idx="671">
                  <c:v>1.7027688226700245E+42</c:v>
                </c:pt>
                <c:pt idx="672">
                  <c:v>1.7154568090446862E+42</c:v>
                </c:pt>
                <c:pt idx="673">
                  <c:v>1.7280676532747363E+42</c:v>
                </c:pt>
                <c:pt idx="674">
                  <c:v>1.7406021747514651E+42</c:v>
                </c:pt>
                <c:pt idx="675">
                  <c:v>1.7530611843992658E+42</c:v>
                </c:pt>
                <c:pt idx="676">
                  <c:v>1.7654454845926469E+42</c:v>
                </c:pt>
                <c:pt idx="677">
                  <c:v>1.7777558690891678E+42</c:v>
                </c:pt>
                <c:pt idx="678">
                  <c:v>1.7899931229770564E+42</c:v>
                </c:pt>
                <c:pt idx="679">
                  <c:v>1.8021580226363243E+42</c:v>
                </c:pt>
                <c:pt idx="680">
                  <c:v>1.8142513357123196E+42</c:v>
                </c:pt>
                <c:pt idx="681">
                  <c:v>1.8262738211007015E+42</c:v>
                </c:pt>
                <c:pt idx="682">
                  <c:v>1.8382262289429106E+42</c:v>
                </c:pt>
                <c:pt idx="683">
                  <c:v>1.8501093006312714E+42</c:v>
                </c:pt>
                <c:pt idx="684">
                  <c:v>1.8619237688229193E+42</c:v>
                </c:pt>
                <c:pt idx="685">
                  <c:v>1.8736703574618145E+42</c:v>
                </c:pt>
                <c:pt idx="686">
                  <c:v>1.8853497818081438E+42</c:v>
                </c:pt>
                <c:pt idx="687">
                  <c:v>1.8969627484744777E+42</c:v>
                </c:pt>
                <c:pt idx="688">
                  <c:v>1.9085099554680738E+42</c:v>
                </c:pt>
                <c:pt idx="689">
                  <c:v>1.9199920922387863E+42</c:v>
                </c:pt>
                <c:pt idx="690">
                  <c:v>1.931409839732061E+42</c:v>
                </c:pt>
                <c:pt idx="691">
                  <c:v>1.9427638704465394E+42</c:v>
                </c:pt>
                <c:pt idx="692">
                  <c:v>1.9540548484958352E+42</c:v>
                </c:pt>
                <c:pt idx="693">
                  <c:v>1.9652834296740644E+42</c:v>
                </c:pt>
                <c:pt idx="694">
                  <c:v>1.9764502615247601E+42</c:v>
                </c:pt>
                <c:pt idx="695">
                  <c:v>1.9875559834128093E+42</c:v>
                </c:pt>
                <c:pt idx="696">
                  <c:v>1.9986012265990879E+42</c:v>
                </c:pt>
                <c:pt idx="697">
                  <c:v>2.009586614317494E+42</c:v>
                </c:pt>
                <c:pt idx="698">
                  <c:v>2.0205127618540967E+42</c:v>
                </c:pt>
                <c:pt idx="699">
                  <c:v>2.03138027662814E+42</c:v>
                </c:pt>
                <c:pt idx="700">
                  <c:v>2.0421897582746561E+42</c:v>
                </c:pt>
                <c:pt idx="701">
                  <c:v>2.0529417987284813E+42</c:v>
                </c:pt>
                <c:pt idx="702">
                  <c:v>2.0636369823094442E+42</c:v>
                </c:pt>
                <c:pt idx="703">
                  <c:v>2.0742758858085667E+42</c:v>
                </c:pt>
                <c:pt idx="704">
                  <c:v>2.0848590785750602E+42</c:v>
                </c:pt>
                <c:pt idx="705">
                  <c:v>2.0953871226040032E+42</c:v>
                </c:pt>
                <c:pt idx="706">
                  <c:v>2.1058605726245104E+42</c:v>
                </c:pt>
                <c:pt idx="707">
                  <c:v>2.1162799761882725E+42</c:v>
                </c:pt>
                <c:pt idx="708">
                  <c:v>2.12664587375834E+42</c:v>
                </c:pt>
                <c:pt idx="709">
                  <c:v>2.1369587987980252E+42</c:v>
                </c:pt>
                <c:pt idx="710">
                  <c:v>2.1472192778598274E+42</c:v>
                </c:pt>
                <c:pt idx="711">
                  <c:v>2.1574278306742645E+42</c:v>
                </c:pt>
                <c:pt idx="712">
                  <c:v>2.1675849702385361E+42</c:v>
                </c:pt>
                <c:pt idx="713">
                  <c:v>2.1776912029049257E+42</c:v>
                </c:pt>
                <c:pt idx="714">
                  <c:v>2.18774702846887E+42</c:v>
                </c:pt>
                <c:pt idx="715">
                  <c:v>2.1977529402566182E+42</c:v>
                </c:pt>
                <c:pt idx="716">
                  <c:v>2.2077094252124283E+42</c:v>
                </c:pt>
                <c:pt idx="717">
                  <c:v>2.2176169639852367E+42</c:v>
                </c:pt>
                <c:pt idx="718">
                  <c:v>2.2274760310147415E+42</c:v>
                </c:pt>
                <c:pt idx="719">
                  <c:v>2.237287094616868E+42</c:v>
                </c:pt>
                <c:pt idx="720">
                  <c:v>2.2470506170685567E+42</c:v>
                </c:pt>
                <c:pt idx="721">
                  <c:v>2.2567670546918422E+42</c:v>
                </c:pt>
                <c:pt idx="722">
                  <c:v>2.2664368579371968E+42</c:v>
                </c:pt>
                <c:pt idx="723">
                  <c:v>2.2760604714660801E+42</c:v>
                </c:pt>
                <c:pt idx="724">
                  <c:v>2.2856383342327032E+42</c:v>
                </c:pt>
                <c:pt idx="725">
                  <c:v>2.2951708795649539E+42</c:v>
                </c:pt>
                <c:pt idx="726">
                  <c:v>2.304658535244474E+42</c:v>
                </c:pt>
                <c:pt idx="727">
                  <c:v>2.3141017235858608E+42</c:v>
                </c:pt>
                <c:pt idx="728">
                  <c:v>2.3235008615149966E+42</c:v>
                </c:pt>
                <c:pt idx="729">
                  <c:v>2.3328563606464581E+42</c:v>
                </c:pt>
                <c:pt idx="730">
                  <c:v>2.3421686273600314E+42</c:v>
                </c:pt>
                <c:pt idx="731">
                  <c:v>2.3514380628762882E+42</c:v>
                </c:pt>
                <c:pt idx="732">
                  <c:v>2.3606650633312434E+42</c:v>
                </c:pt>
                <c:pt idx="733">
                  <c:v>2.3698500198500656E+42</c:v>
                </c:pt>
                <c:pt idx="734">
                  <c:v>2.3789933186198497E+42</c:v>
                </c:pt>
                <c:pt idx="735">
                  <c:v>2.3880953409614421E+42</c:v>
                </c:pt>
                <c:pt idx="736">
                  <c:v>2.3971564634003163E+42</c:v>
                </c:pt>
                <c:pt idx="737">
                  <c:v>2.4061770577364981E+42</c:v>
                </c:pt>
                <c:pt idx="738">
                  <c:v>2.4151574911135518E+42</c:v>
                </c:pt>
                <c:pt idx="739">
                  <c:v>2.4240981260865972E+42</c:v>
                </c:pt>
                <c:pt idx="740">
                  <c:v>2.4329993206894072E+42</c:v>
                </c:pt>
                <c:pt idx="741">
                  <c:v>2.4418614285005416E+42</c:v>
                </c:pt>
                <c:pt idx="742">
                  <c:v>2.4506847987085553E+42</c:v>
                </c:pt>
                <c:pt idx="743">
                  <c:v>2.459469776176269E+42</c:v>
                </c:pt>
                <c:pt idx="744">
                  <c:v>2.4682167015041075E+42</c:v>
                </c:pt>
                <c:pt idx="745">
                  <c:v>2.4769259110925258E+42</c:v>
                </c:pt>
                <c:pt idx="746">
                  <c:v>2.4855977372035065E+42</c:v>
                </c:pt>
                <c:pt idx="747">
                  <c:v>2.4942325080211646E+42</c:v>
                </c:pt>
                <c:pt idx="748">
                  <c:v>2.5028305477114353E+42</c:v>
                </c:pt>
                <c:pt idx="749">
                  <c:v>2.5113921764808785E+42</c:v>
                </c:pt>
                <c:pt idx="750">
                  <c:v>2.5199177106346014E+42</c:v>
                </c:pt>
                <c:pt idx="751">
                  <c:v>2.5284074626332925E+42</c:v>
                </c:pt>
                <c:pt idx="752">
                  <c:v>2.5368617411493999E+42</c:v>
                </c:pt>
                <c:pt idx="753">
                  <c:v>2.545280851122455E+42</c:v>
                </c:pt>
                <c:pt idx="754">
                  <c:v>2.5536650938135287E+42</c:v>
                </c:pt>
                <c:pt idx="755">
                  <c:v>2.5620147668588771E+42</c:v>
                </c:pt>
                <c:pt idx="756">
                  <c:v>2.5703301643227324E+42</c:v>
                </c:pt>
                <c:pt idx="757">
                  <c:v>2.5786115767492921E+42</c:v>
                </c:pt>
                <c:pt idx="758">
                  <c:v>2.5868592912138937E+42</c:v>
                </c:pt>
                <c:pt idx="759">
                  <c:v>2.5950735913733913E+42</c:v>
                </c:pt>
                <c:pt idx="760">
                  <c:v>2.6032547575157443E+42</c:v>
                </c:pt>
                <c:pt idx="761">
                  <c:v>2.6114030666088299E+42</c:v>
                </c:pt>
                <c:pt idx="762">
                  <c:v>2.6195187923484909E+42</c:v>
                </c:pt>
                <c:pt idx="763">
                  <c:v>2.6276022052058186E+42</c:v>
                </c:pt>
                <c:pt idx="764">
                  <c:v>2.635653572473697E+42</c:v>
                </c:pt>
                <c:pt idx="765">
                  <c:v>2.6436731583126116E+42</c:v>
                </c:pt>
                <c:pt idx="766">
                  <c:v>2.6516612237957303E+42</c:v>
                </c:pt>
                <c:pt idx="767">
                  <c:v>2.6596180269532695E+42</c:v>
                </c:pt>
                <c:pt idx="768">
                  <c:v>2.667543822816157E+42</c:v>
                </c:pt>
                <c:pt idx="769">
                  <c:v>2.6754388634589993E+42</c:v>
                </c:pt>
                <c:pt idx="770">
                  <c:v>2.6833033980423757E+42</c:v>
                </c:pt>
                <c:pt idx="771">
                  <c:v>2.6911376728544396E+42</c:v>
                </c:pt>
                <c:pt idx="772">
                  <c:v>2.6989419313518766E+42</c:v>
                </c:pt>
                <c:pt idx="773">
                  <c:v>2.7067164142001967E+42</c:v>
                </c:pt>
                <c:pt idx="774">
                  <c:v>2.7144613593133942E+42</c:v>
                </c:pt>
                <c:pt idx="775">
                  <c:v>2.7221770018929621E+42</c:v>
                </c:pt>
                <c:pt idx="776">
                  <c:v>2.7298635744662993E+42</c:v>
                </c:pt>
                <c:pt idx="777">
                  <c:v>2.7375213069244906E+42</c:v>
                </c:pt>
                <c:pt idx="778">
                  <c:v>2.7451504265594933E+42</c:v>
                </c:pt>
                <c:pt idx="779">
                  <c:v>2.7527511581007248E+42</c:v>
                </c:pt>
                <c:pt idx="780">
                  <c:v>2.760323723751071E+42</c:v>
                </c:pt>
                <c:pt idx="781">
                  <c:v>2.7678683432223133E+42</c:v>
                </c:pt>
                <c:pt idx="782">
                  <c:v>2.7753852337699961E+42</c:v>
                </c:pt>
                <c:pt idx="783">
                  <c:v>2.7828746102277379E+42</c:v>
                </c:pt>
                <c:pt idx="784">
                  <c:v>2.7903366850409892E+42</c:v>
                </c:pt>
                <c:pt idx="785">
                  <c:v>2.7977716683002631E+42</c:v>
                </c:pt>
                <c:pt idx="786">
                  <c:v>2.8051797677738247E+42</c:v>
                </c:pt>
                <c:pt idx="787">
                  <c:v>2.8125611889398691E+42</c:v>
                </c:pt>
                <c:pt idx="788">
                  <c:v>2.8199161350181823E+42</c:v>
                </c:pt>
                <c:pt idx="789">
                  <c:v>2.8272448070013042E+42</c:v>
                </c:pt>
                <c:pt idx="790">
                  <c:v>2.8345474036851857E+42</c:v>
                </c:pt>
                <c:pt idx="791">
                  <c:v>2.8418241216993769E+42</c:v>
                </c:pt>
                <c:pt idx="792">
                  <c:v>2.8490751555367146E+42</c:v>
                </c:pt>
                <c:pt idx="793">
                  <c:v>2.8563006975825618E+42</c:v>
                </c:pt>
                <c:pt idx="794">
                  <c:v>2.8635009381435646E+42</c:v>
                </c:pt>
                <c:pt idx="795">
                  <c:v>2.8706760654759672E+42</c:v>
                </c:pt>
                <c:pt idx="796">
                  <c:v>2.8778262658134798E+42</c:v>
                </c:pt>
                <c:pt idx="797">
                  <c:v>2.8849517233946937E+42</c:v>
                </c:pt>
                <c:pt idx="798">
                  <c:v>2.8920526204900815E+42</c:v>
                </c:pt>
                <c:pt idx="799">
                  <c:v>2.8991291374285586E+42</c:v>
                </c:pt>
                <c:pt idx="800">
                  <c:v>2.9061814526236363E+42</c:v>
                </c:pt>
                <c:pt idx="801">
                  <c:v>2.9132097425991559E+42</c:v>
                </c:pt>
                <c:pt idx="802">
                  <c:v>2.920214182014631E+42</c:v>
                </c:pt>
                <c:pt idx="803">
                  <c:v>2.9271949436901777E+42</c:v>
                </c:pt>
                <c:pt idx="804">
                  <c:v>2.9341521986310684E+42</c:v>
                </c:pt>
                <c:pt idx="805">
                  <c:v>2.9410861160518947E+42</c:v>
                </c:pt>
                <c:pt idx="806">
                  <c:v>2.9479968634003537E+42</c:v>
                </c:pt>
                <c:pt idx="807">
                  <c:v>2.9548846063806674E+42</c:v>
                </c:pt>
                <c:pt idx="808">
                  <c:v>2.9617495089766372E+42</c:v>
                </c:pt>
                <c:pt idx="809">
                  <c:v>2.9685917334743359E+42</c:v>
                </c:pt>
                <c:pt idx="810">
                  <c:v>2.9754114404844539E+42</c:v>
                </c:pt>
                <c:pt idx="811">
                  <c:v>2.9822087889642926E+42</c:v>
                </c:pt>
                <c:pt idx="812">
                  <c:v>2.9889839362394271E+42</c:v>
                </c:pt>
                <c:pt idx="813">
                  <c:v>2.9957370380250272E+42</c:v>
                </c:pt>
                <c:pt idx="814">
                  <c:v>3.0024682484468519E+42</c:v>
                </c:pt>
                <c:pt idx="815">
                  <c:v>3.0091777200619214E+42</c:v>
                </c:pt>
                <c:pt idx="816">
                  <c:v>3.0158656038788737E+42</c:v>
                </c:pt>
                <c:pt idx="817">
                  <c:v>3.0225320493780051E+42</c:v>
                </c:pt>
                <c:pt idx="818">
                  <c:v>3.029177204531005E+42</c:v>
                </c:pt>
                <c:pt idx="819">
                  <c:v>3.0358012158203931E+42</c:v>
                </c:pt>
                <c:pt idx="820">
                  <c:v>3.0424042282586581E+42</c:v>
                </c:pt>
                <c:pt idx="821">
                  <c:v>3.0489863854070999E+42</c:v>
                </c:pt>
                <c:pt idx="822">
                  <c:v>3.0555478293943943E+42</c:v>
                </c:pt>
                <c:pt idx="823">
                  <c:v>3.0620887009348707E+42</c:v>
                </c:pt>
                <c:pt idx="824">
                  <c:v>3.0686091393465138E+42</c:v>
                </c:pt>
                <c:pt idx="825">
                  <c:v>3.0751092825686929E+42</c:v>
                </c:pt>
                <c:pt idx="826">
                  <c:v>3.0815892671796262E+42</c:v>
                </c:pt>
                <c:pt idx="827">
                  <c:v>3.08804922841358E+42</c:v>
                </c:pt>
                <c:pt idx="828">
                  <c:v>3.0944893001778111E+42</c:v>
                </c:pt>
                <c:pt idx="829">
                  <c:v>3.1009096150692501E+42</c:v>
                </c:pt>
                <c:pt idx="830">
                  <c:v>3.1073103043909442E+42</c:v>
                </c:pt>
                <c:pt idx="831">
                  <c:v>3.1136914981682432E+42</c:v>
                </c:pt>
                <c:pt idx="832">
                  <c:v>3.1200533251647536E+42</c:v>
                </c:pt>
                <c:pt idx="833">
                  <c:v>3.1263959128980513E+42</c:v>
                </c:pt>
                <c:pt idx="834">
                  <c:v>3.1327193876551614E+42</c:v>
                </c:pt>
                <c:pt idx="835">
                  <c:v>3.1390238745078012E+42</c:v>
                </c:pt>
                <c:pt idx="836">
                  <c:v>3.1453094973274168E+42</c:v>
                </c:pt>
                <c:pt idx="837">
                  <c:v>3.1515763787999756E+42</c:v>
                </c:pt>
                <c:pt idx="838">
                  <c:v>3.1578246404405507E+42</c:v>
                </c:pt>
                <c:pt idx="839">
                  <c:v>3.1640544026076972E+42</c:v>
                </c:pt>
                <c:pt idx="840">
                  <c:v>3.1702657845176065E+42</c:v>
                </c:pt>
                <c:pt idx="841">
                  <c:v>3.1764589042580562E+42</c:v>
                </c:pt>
                <c:pt idx="842">
                  <c:v>3.1826338788021578E+42</c:v>
                </c:pt>
                <c:pt idx="843">
                  <c:v>3.1887908240219085E+42</c:v>
                </c:pt>
                <c:pt idx="844">
                  <c:v>3.194929854701534E+42</c:v>
                </c:pt>
                <c:pt idx="845">
                  <c:v>3.2010510845506448E+42</c:v>
                </c:pt>
                <c:pt idx="846">
                  <c:v>3.2071546262172067E+42</c:v>
                </c:pt>
                <c:pt idx="847">
                  <c:v>3.2132405913003097E+42</c:v>
                </c:pt>
                <c:pt idx="848">
                  <c:v>3.2193090903627642E+42</c:v>
                </c:pt>
                <c:pt idx="849">
                  <c:v>3.2253602329435132E+42</c:v>
                </c:pt>
                <c:pt idx="850">
                  <c:v>3.2313941275698626E+42</c:v>
                </c:pt>
                <c:pt idx="851">
                  <c:v>3.237410881769538E+42</c:v>
                </c:pt>
                <c:pt idx="852">
                  <c:v>3.2434106020825677E+42</c:v>
                </c:pt>
                <c:pt idx="853">
                  <c:v>3.2493933940730016E+42</c:v>
                </c:pt>
                <c:pt idx="854">
                  <c:v>3.2553593623404523E+42</c:v>
                </c:pt>
                <c:pt idx="855">
                  <c:v>3.2613086105314804E+42</c:v>
                </c:pt>
                <c:pt idx="856">
                  <c:v>3.2672412413508175E+42</c:v>
                </c:pt>
                <c:pt idx="857">
                  <c:v>3.2731573565724235E+42</c:v>
                </c:pt>
                <c:pt idx="858">
                  <c:v>3.2790570570503988E+42</c:v>
                </c:pt>
                <c:pt idx="859">
                  <c:v>3.2849404427297271E+42</c:v>
                </c:pt>
                <c:pt idx="860">
                  <c:v>3.2908076126568818E+42</c:v>
                </c:pt>
                <c:pt idx="861">
                  <c:v>3.2966586649902784E+42</c:v>
                </c:pt>
                <c:pt idx="862">
                  <c:v>3.3024936970105709E+42</c:v>
                </c:pt>
                <c:pt idx="863">
                  <c:v>3.3083128051308215E+42</c:v>
                </c:pt>
                <c:pt idx="864">
                  <c:v>3.3141160849065126E+42</c:v>
                </c:pt>
                <c:pt idx="865">
                  <c:v>3.3199036310454264E+42</c:v>
                </c:pt>
                <c:pt idx="866">
                  <c:v>3.325675537417391E+42</c:v>
                </c:pt>
                <c:pt idx="867">
                  <c:v>3.3314318970638804E+42</c:v>
                </c:pt>
                <c:pt idx="868">
                  <c:v>3.3371728022074908E+42</c:v>
                </c:pt>
                <c:pt idx="869">
                  <c:v>3.3428983442612819E+42</c:v>
                </c:pt>
                <c:pt idx="870">
                  <c:v>3.348608613837993E+42</c:v>
                </c:pt>
                <c:pt idx="871">
                  <c:v>3.3543037007591243E+42</c:v>
                </c:pt>
                <c:pt idx="872">
                  <c:v>3.3599836940639025E+42</c:v>
                </c:pt>
                <c:pt idx="873">
                  <c:v>3.3656486820181197E+42</c:v>
                </c:pt>
                <c:pt idx="874">
                  <c:v>3.3712987521228521E+42</c:v>
                </c:pt>
                <c:pt idx="875">
                  <c:v>3.3769339911230576E+42</c:v>
                </c:pt>
                <c:pt idx="876">
                  <c:v>3.3825544850160576E+42</c:v>
                </c:pt>
                <c:pt idx="877">
                  <c:v>3.3881603190599087E+42</c:v>
                </c:pt>
                <c:pt idx="878">
                  <c:v>3.3937515777816467E+42</c:v>
                </c:pt>
                <c:pt idx="879">
                  <c:v>3.3993283449854401E+42</c:v>
                </c:pt>
                <c:pt idx="880">
                  <c:v>3.4048907037606167E+42</c:v>
                </c:pt>
                <c:pt idx="881">
                  <c:v>3.4104387364895847E+42</c:v>
                </c:pt>
                <c:pt idx="882">
                  <c:v>3.4159725248556551E+42</c:v>
                </c:pt>
                <c:pt idx="883">
                  <c:v>3.4214921498507527E+42</c:v>
                </c:pt>
                <c:pt idx="884">
                  <c:v>3.4269976917830235E+42</c:v>
                </c:pt>
                <c:pt idx="885">
                  <c:v>3.4324892302843456E+42</c:v>
                </c:pt>
                <c:pt idx="886">
                  <c:v>3.4379668443177358E+42</c:v>
                </c:pt>
                <c:pt idx="887">
                  <c:v>3.4434306121846577E+42</c:v>
                </c:pt>
                <c:pt idx="888">
                  <c:v>3.4488806115322356E+42</c:v>
                </c:pt>
                <c:pt idx="889">
                  <c:v>3.4543169193603695E+42</c:v>
                </c:pt>
                <c:pt idx="890">
                  <c:v>3.4597396120287627E+42</c:v>
                </c:pt>
                <c:pt idx="891">
                  <c:v>3.4651487652638465E+42</c:v>
                </c:pt>
                <c:pt idx="892">
                  <c:v>3.4705444541656203E+42</c:v>
                </c:pt>
                <c:pt idx="893">
                  <c:v>3.4759267532144043E+42</c:v>
                </c:pt>
                <c:pt idx="894">
                  <c:v>3.4812957362774994E+42</c:v>
                </c:pt>
                <c:pt idx="895">
                  <c:v>3.4866514766157572E+42</c:v>
                </c:pt>
                <c:pt idx="896">
                  <c:v>3.4919940468900743E+42</c:v>
                </c:pt>
                <c:pt idx="897">
                  <c:v>3.4973235191677907E+42</c:v>
                </c:pt>
                <c:pt idx="898">
                  <c:v>3.5026399649290144E+42</c:v>
                </c:pt>
                <c:pt idx="899">
                  <c:v>3.5079434550728604E+42</c:v>
                </c:pt>
                <c:pt idx="900">
                  <c:v>3.5132340599236032E+42</c:v>
                </c:pt>
                <c:pt idx="901">
                  <c:v>3.5185118492367636E+42</c:v>
                </c:pt>
                <c:pt idx="902">
                  <c:v>3.5237768922051024E+42</c:v>
                </c:pt>
                <c:pt idx="903">
                  <c:v>3.5290292574645461E+42</c:v>
                </c:pt>
                <c:pt idx="904">
                  <c:v>3.5342690131000398E+42</c:v>
                </c:pt>
                <c:pt idx="905">
                  <c:v>3.5394962266513067E+42</c:v>
                </c:pt>
                <c:pt idx="906">
                  <c:v>3.5447109651185628E+42</c:v>
                </c:pt>
                <c:pt idx="907">
                  <c:v>3.5499132949681298E+42</c:v>
                </c:pt>
                <c:pt idx="908">
                  <c:v>3.5551032821379999E+42</c:v>
                </c:pt>
                <c:pt idx="909">
                  <c:v>3.5602809920433159E+42</c:v>
                </c:pt>
                <c:pt idx="910">
                  <c:v>3.5654464895817852E+42</c:v>
                </c:pt>
                <c:pt idx="911">
                  <c:v>3.5705998391390263E+42</c:v>
                </c:pt>
                <c:pt idx="912">
                  <c:v>3.5757411045938557E+42</c:v>
                </c:pt>
                <c:pt idx="913">
                  <c:v>3.5808703493234895E+42</c:v>
                </c:pt>
                <c:pt idx="914">
                  <c:v>3.5859876362086996E+42</c:v>
                </c:pt>
                <c:pt idx="915">
                  <c:v>3.5910930276388905E+42</c:v>
                </c:pt>
                <c:pt idx="916">
                  <c:v>3.5961865855171243E+42</c:v>
                </c:pt>
                <c:pt idx="917">
                  <c:v>3.6012683712650762E+42</c:v>
                </c:pt>
                <c:pt idx="918">
                  <c:v>3.6063384458279263E+42</c:v>
                </c:pt>
                <c:pt idx="919">
                  <c:v>3.6113968696791991E+42</c:v>
                </c:pt>
                <c:pt idx="920">
                  <c:v>3.6164437028255362E+42</c:v>
                </c:pt>
                <c:pt idx="921">
                  <c:v>3.6214790048114108E+42</c:v>
                </c:pt>
                <c:pt idx="922">
                  <c:v>3.6265028347237845E+42</c:v>
                </c:pt>
                <c:pt idx="923">
                  <c:v>3.6315152511967144E+42</c:v>
                </c:pt>
                <c:pt idx="924">
                  <c:v>3.6365163124158847E+42</c:v>
                </c:pt>
                <c:pt idx="925">
                  <c:v>3.6415060761231078E+42</c:v>
                </c:pt>
                <c:pt idx="926">
                  <c:v>3.6464845996207476E+42</c:v>
                </c:pt>
                <c:pt idx="927">
                  <c:v>3.6514519397761028E+42</c:v>
                </c:pt>
                <c:pt idx="928">
                  <c:v>3.6564081530257306E+42</c:v>
                </c:pt>
                <c:pt idx="929">
                  <c:v>3.6613532953797233E+42</c:v>
                </c:pt>
                <c:pt idx="930">
                  <c:v>3.6662874224259243E+42</c:v>
                </c:pt>
                <c:pt idx="931">
                  <c:v>3.671210589334102E+42</c:v>
                </c:pt>
                <c:pt idx="932">
                  <c:v>3.6761228508600696E+42</c:v>
                </c:pt>
                <c:pt idx="933">
                  <c:v>3.6810242613497518E+42</c:v>
                </c:pt>
                <c:pt idx="934">
                  <c:v>3.6859148747432113E+42</c:v>
                </c:pt>
                <c:pt idx="935">
                  <c:v>3.6907947445786156E+42</c:v>
                </c:pt>
                <c:pt idx="936">
                  <c:v>3.6956639239961695E+42</c:v>
                </c:pt>
                <c:pt idx="937">
                  <c:v>3.7005224657419815E+42</c:v>
                </c:pt>
                <c:pt idx="938">
                  <c:v>3.7053704221719127E+42</c:v>
                </c:pt>
                <c:pt idx="939">
                  <c:v>3.7102078452553503E+42</c:v>
                </c:pt>
                <c:pt idx="940">
                  <c:v>3.7150347865789517E+42</c:v>
                </c:pt>
                <c:pt idx="941">
                  <c:v>3.7198512973503448E+42</c:v>
                </c:pt>
                <c:pt idx="942">
                  <c:v>3.7246574284017803E+42</c:v>
                </c:pt>
                <c:pt idx="943">
                  <c:v>3.7294532301937398E+42</c:v>
                </c:pt>
                <c:pt idx="944">
                  <c:v>3.7342387528185063E+42</c:v>
                </c:pt>
                <c:pt idx="945">
                  <c:v>3.7390140460036901E+42</c:v>
                </c:pt>
                <c:pt idx="946">
                  <c:v>3.7437791591157097E+42</c:v>
                </c:pt>
                <c:pt idx="947">
                  <c:v>3.7485341411632398E+42</c:v>
                </c:pt>
                <c:pt idx="948">
                  <c:v>3.7532790408006105E+42</c:v>
                </c:pt>
                <c:pt idx="949">
                  <c:v>3.758013906331177E+42</c:v>
                </c:pt>
                <c:pt idx="950">
                  <c:v>3.7627387857106375E+42</c:v>
                </c:pt>
                <c:pt idx="951">
                  <c:v>3.7674537265503225E+42</c:v>
                </c:pt>
                <c:pt idx="952">
                  <c:v>3.7721587761204451E+42</c:v>
                </c:pt>
                <c:pt idx="953">
                  <c:v>3.7768539813533063E+42</c:v>
                </c:pt>
                <c:pt idx="954">
                  <c:v>3.781539388846471E+42</c:v>
                </c:pt>
                <c:pt idx="955">
                  <c:v>3.7862150448659067E+42</c:v>
                </c:pt>
                <c:pt idx="956">
                  <c:v>3.7908809953490776E+42</c:v>
                </c:pt>
                <c:pt idx="957">
                  <c:v>3.7955372859080206E+42</c:v>
                </c:pt>
                <c:pt idx="958">
                  <c:v>3.8001839618323641E+42</c:v>
                </c:pt>
                <c:pt idx="959">
                  <c:v>3.8048210680923282E+42</c:v>
                </c:pt>
                <c:pt idx="960">
                  <c:v>3.8094486493416914E+42</c:v>
                </c:pt>
                <c:pt idx="961">
                  <c:v>3.8140667499207066E+42</c:v>
                </c:pt>
                <c:pt idx="962">
                  <c:v>3.8186754138590044E+42</c:v>
                </c:pt>
                <c:pt idx="963">
                  <c:v>3.8232746848784546E+42</c:v>
                </c:pt>
                <c:pt idx="964">
                  <c:v>3.8278646063959887E+42</c:v>
                </c:pt>
                <c:pt idx="965">
                  <c:v>3.8324452215264035E+42</c:v>
                </c:pt>
                <c:pt idx="966">
                  <c:v>3.8370165730851247E+42</c:v>
                </c:pt>
                <c:pt idx="967">
                  <c:v>3.841578703590941E+42</c:v>
                </c:pt>
                <c:pt idx="968">
                  <c:v>3.8461316552687104E+42</c:v>
                </c:pt>
                <c:pt idx="969">
                  <c:v>3.8506754700520279E+42</c:v>
                </c:pt>
                <c:pt idx="970">
                  <c:v>3.85521018958588E+42</c:v>
                </c:pt>
                <c:pt idx="971">
                  <c:v>3.859735855229246E+42</c:v>
                </c:pt>
                <c:pt idx="972">
                  <c:v>3.864252508057695E+42</c:v>
                </c:pt>
                <c:pt idx="973">
                  <c:v>3.8687601888659361E+42</c:v>
                </c:pt>
                <c:pt idx="974">
                  <c:v>3.8732589381703484E+42</c:v>
                </c:pt>
                <c:pt idx="975">
                  <c:v>3.8777487962114778E+42</c:v>
                </c:pt>
                <c:pt idx="976">
                  <c:v>3.8822298029565167E+42</c:v>
                </c:pt>
                <c:pt idx="977">
                  <c:v>3.8867019981017438E+42</c:v>
                </c:pt>
                <c:pt idx="978">
                  <c:v>3.8911654210749452E+42</c:v>
                </c:pt>
                <c:pt idx="979">
                  <c:v>3.8956201110378026E+42</c:v>
                </c:pt>
                <c:pt idx="980">
                  <c:v>3.9000661068882649E+42</c:v>
                </c:pt>
                <c:pt idx="981">
                  <c:v>3.9045034472628828E+42</c:v>
                </c:pt>
                <c:pt idx="982">
                  <c:v>3.9089321705391283E+42</c:v>
                </c:pt>
                <c:pt idx="983">
                  <c:v>3.9133523148376788E+42</c:v>
                </c:pt>
                <c:pt idx="984">
                  <c:v>3.9177639180246831E+42</c:v>
                </c:pt>
                <c:pt idx="985">
                  <c:v>3.9221670177140037E+42</c:v>
                </c:pt>
                <c:pt idx="986">
                  <c:v>3.9265616512694285E+42</c:v>
                </c:pt>
                <c:pt idx="987">
                  <c:v>3.9309478558068675E+42</c:v>
                </c:pt>
                <c:pt idx="988">
                  <c:v>3.9353256681965142E+42</c:v>
                </c:pt>
                <c:pt idx="989">
                  <c:v>3.9396951250649923E+42</c:v>
                </c:pt>
                <c:pt idx="990">
                  <c:v>3.9440562627974826E+42</c:v>
                </c:pt>
                <c:pt idx="991">
                  <c:v>3.9484091175398133E+42</c:v>
                </c:pt>
                <c:pt idx="992">
                  <c:v>3.9527537252005459E+42</c:v>
                </c:pt>
                <c:pt idx="993">
                  <c:v>3.9570901214530185E+42</c:v>
                </c:pt>
                <c:pt idx="994">
                  <c:v>3.9614183417373878E+42</c:v>
                </c:pt>
                <c:pt idx="995">
                  <c:v>3.9657384212626341E+42</c:v>
                </c:pt>
                <c:pt idx="996">
                  <c:v>3.9700503950085534E+42</c:v>
                </c:pt>
                <c:pt idx="997">
                  <c:v>3.9743542977277224E+42</c:v>
                </c:pt>
                <c:pt idx="998">
                  <c:v>3.9786501639474501E+42</c:v>
                </c:pt>
                <c:pt idx="999">
                  <c:v>3.9829380279717054E+42</c:v>
                </c:pt>
                <c:pt idx="1000">
                  <c:v>3.9872179238830153E+42</c:v>
                </c:pt>
                <c:pt idx="1001">
                  <c:v>3.9914898855443606E+42</c:v>
                </c:pt>
                <c:pt idx="1002">
                  <c:v>3.9957539466010401E+42</c:v>
                </c:pt>
                <c:pt idx="1003">
                  <c:v>4.0000101404825147E+42</c:v>
                </c:pt>
                <c:pt idx="1004">
                  <c:v>4.0042585004042397E+42</c:v>
                </c:pt>
                <c:pt idx="1005">
                  <c:v>4.0084990593694706E+42</c:v>
                </c:pt>
                <c:pt idx="1006">
                  <c:v>4.0127318501710545E+42</c:v>
                </c:pt>
                <c:pt idx="1007">
                  <c:v>4.0169569053931992E+42</c:v>
                </c:pt>
                <c:pt idx="1008">
                  <c:v>4.0211742574132314E+42</c:v>
                </c:pt>
                <c:pt idx="1009">
                  <c:v>4.0253839384033252E+42</c:v>
                </c:pt>
                <c:pt idx="1010">
                  <c:v>4.0295859803322238E+42</c:v>
                </c:pt>
                <c:pt idx="1011">
                  <c:v>4.0337804149669369E+42</c:v>
                </c:pt>
                <c:pt idx="1012">
                  <c:v>4.0379672738744197E+42</c:v>
                </c:pt>
                <c:pt idx="1013">
                  <c:v>4.0421465884232441E+42</c:v>
                </c:pt>
                <c:pt idx="1014">
                  <c:v>4.0463183897852398E+42</c:v>
                </c:pt>
                <c:pt idx="1015">
                  <c:v>4.0504827089371272E+42</c:v>
                </c:pt>
                <c:pt idx="1016">
                  <c:v>4.0546395766621312E+42</c:v>
                </c:pt>
                <c:pt idx="1017">
                  <c:v>4.0587890235515792E+42</c:v>
                </c:pt>
                <c:pt idx="1018">
                  <c:v>4.0629310800064784E+42</c:v>
                </c:pt>
                <c:pt idx="1019">
                  <c:v>4.0670657762390896E+42</c:v>
                </c:pt>
                <c:pt idx="1020">
                  <c:v>4.071193142274465E+42</c:v>
                </c:pt>
                <c:pt idx="1021">
                  <c:v>4.0753132079519894E+42</c:v>
                </c:pt>
                <c:pt idx="1022">
                  <c:v>4.0794260029268982E+42</c:v>
                </c:pt>
                <c:pt idx="1023">
                  <c:v>4.0835315566717752E+42</c:v>
                </c:pt>
                <c:pt idx="1024">
                  <c:v>4.0876298984780421E+42</c:v>
                </c:pt>
                <c:pt idx="1025">
                  <c:v>4.091721057457439E+42</c:v>
                </c:pt>
                <c:pt idx="1026">
                  <c:v>4.0958050625434639E+42</c:v>
                </c:pt>
                <c:pt idx="1027">
                  <c:v>4.0998819424928364E+42</c:v>
                </c:pt>
                <c:pt idx="1028">
                  <c:v>4.1039517258869148E+42</c:v>
                </c:pt>
                <c:pt idx="1029">
                  <c:v>4.108014441133111E+42</c:v>
                </c:pt>
                <c:pt idx="1030">
                  <c:v>4.112070116466297E+42</c:v>
                </c:pt>
                <c:pt idx="1031">
                  <c:v>4.1161187799501836E+42</c:v>
                </c:pt>
                <c:pt idx="1032">
                  <c:v>4.1201604594787016E+42</c:v>
                </c:pt>
                <c:pt idx="1033">
                  <c:v>4.1241951827773517E+42</c:v>
                </c:pt>
                <c:pt idx="1034">
                  <c:v>4.1282229774045603E+42</c:v>
                </c:pt>
                <c:pt idx="1035">
                  <c:v>4.1322438707530021E+42</c:v>
                </c:pt>
                <c:pt idx="1036">
                  <c:v>4.1362578900509306E+42</c:v>
                </c:pt>
                <c:pt idx="1037">
                  <c:v>4.1402650623634728E+42</c:v>
                </c:pt>
                <c:pt idx="1038">
                  <c:v>4.1442654145939273E+42</c:v>
                </c:pt>
                <c:pt idx="1039">
                  <c:v>4.1482589734850541E+42</c:v>
                </c:pt>
                <c:pt idx="1040">
                  <c:v>4.1522457656203281E+42</c:v>
                </c:pt>
                <c:pt idx="1041">
                  <c:v>4.1562258174252023E+42</c:v>
                </c:pt>
                <c:pt idx="1042">
                  <c:v>4.1601991551683554E+42</c:v>
                </c:pt>
                <c:pt idx="1043">
                  <c:v>4.1641658049629172E+42</c:v>
                </c:pt>
                <c:pt idx="1044">
                  <c:v>4.1681257927676896E+42</c:v>
                </c:pt>
                <c:pt idx="1045">
                  <c:v>4.1720791443883602E+42</c:v>
                </c:pt>
                <c:pt idx="1046">
                  <c:v>4.176025885478688E+42</c:v>
                </c:pt>
                <c:pt idx="1047">
                  <c:v>4.1799660415416968E+42</c:v>
                </c:pt>
                <c:pt idx="1048">
                  <c:v>4.1838996379308466E+42</c:v>
                </c:pt>
                <c:pt idx="1049">
                  <c:v>4.1878266998511959E+42</c:v>
                </c:pt>
                <c:pt idx="1050">
                  <c:v>4.1917472523605476E+42</c:v>
                </c:pt>
                <c:pt idx="1051">
                  <c:v>4.1956613203705948E+42</c:v>
                </c:pt>
                <c:pt idx="1052">
                  <c:v>4.1995689286480487E+42</c:v>
                </c:pt>
                <c:pt idx="1053">
                  <c:v>4.2034701018157541E+42</c:v>
                </c:pt>
                <c:pt idx="1054">
                  <c:v>4.2073648643537994E+42</c:v>
                </c:pt>
                <c:pt idx="1055">
                  <c:v>4.2112532406006082E+42</c:v>
                </c:pt>
                <c:pt idx="1056">
                  <c:v>4.2151352547540391E+42</c:v>
                </c:pt>
                <c:pt idx="1057">
                  <c:v>4.2190109308724447E+42</c:v>
                </c:pt>
                <c:pt idx="1058">
                  <c:v>4.2228802928757481E+42</c:v>
                </c:pt>
                <c:pt idx="1059">
                  <c:v>4.2267433645464994E+42</c:v>
                </c:pt>
                <c:pt idx="1060">
                  <c:v>4.2306001695309176E+42</c:v>
                </c:pt>
                <c:pt idx="1061">
                  <c:v>4.2344507313399252E+42</c:v>
                </c:pt>
                <c:pt idx="1062">
                  <c:v>4.238295073350179E+42</c:v>
                </c:pt>
                <c:pt idx="1063">
                  <c:v>4.242133218805089E+42</c:v>
                </c:pt>
                <c:pt idx="1064">
                  <c:v>4.2459651908158183E+42</c:v>
                </c:pt>
                <c:pt idx="1065">
                  <c:v>4.2497910123622839E+42</c:v>
                </c:pt>
                <c:pt idx="1066">
                  <c:v>4.2536107062941502E+42</c:v>
                </c:pt>
                <c:pt idx="1067">
                  <c:v>4.2574242953317982E+42</c:v>
                </c:pt>
                <c:pt idx="1068">
                  <c:v>4.2612318020673066E+42</c:v>
                </c:pt>
                <c:pt idx="1069">
                  <c:v>4.265033248965407E+42</c:v>
                </c:pt>
                <c:pt idx="1070">
                  <c:v>4.2688286583644345E+42</c:v>
                </c:pt>
                <c:pt idx="1071">
                  <c:v>4.2726180524772777E+42</c:v>
                </c:pt>
                <c:pt idx="1072">
                  <c:v>4.2764014533923083E+42</c:v>
                </c:pt>
                <c:pt idx="1073">
                  <c:v>4.2801788830743056E+42</c:v>
                </c:pt>
                <c:pt idx="1074">
                  <c:v>4.2839503633653816E+42</c:v>
                </c:pt>
                <c:pt idx="1075">
                  <c:v>4.2877159159858838E+42</c:v>
                </c:pt>
                <c:pt idx="1076">
                  <c:v>4.2914755625352965E+42</c:v>
                </c:pt>
                <c:pt idx="1077">
                  <c:v>4.2952293244931371E+42</c:v>
                </c:pt>
                <c:pt idx="1078">
                  <c:v>4.2989772232198358E+42</c:v>
                </c:pt>
                <c:pt idx="1079">
                  <c:v>4.302719279957621E+42</c:v>
                </c:pt>
                <c:pt idx="1080">
                  <c:v>4.3064555158313713E+42</c:v>
                </c:pt>
                <c:pt idx="1081">
                  <c:v>4.3101859518494923E+42</c:v>
                </c:pt>
                <c:pt idx="1082">
                  <c:v>4.3139106089047638E+42</c:v>
                </c:pt>
                <c:pt idx="1083">
                  <c:v>4.3176295077751773E+42</c:v>
                </c:pt>
                <c:pt idx="1084">
                  <c:v>4.3213426691247871E+42</c:v>
                </c:pt>
                <c:pt idx="1085">
                  <c:v>4.3250501135045299E+42</c:v>
                </c:pt>
                <c:pt idx="1086">
                  <c:v>4.3287518613530489E+42</c:v>
                </c:pt>
                <c:pt idx="1087">
                  <c:v>4.3324479329975096E+42</c:v>
                </c:pt>
                <c:pt idx="1088">
                  <c:v>4.336138348654408E+42</c:v>
                </c:pt>
                <c:pt idx="1089">
                  <c:v>4.3398231284303731E+42</c:v>
                </c:pt>
                <c:pt idx="1090">
                  <c:v>4.3435022923229533E+42</c:v>
                </c:pt>
                <c:pt idx="1091">
                  <c:v>4.3471758602214078E+42</c:v>
                </c:pt>
                <c:pt idx="1092">
                  <c:v>4.3508438519074853E+42</c:v>
                </c:pt>
                <c:pt idx="1093">
                  <c:v>4.3545062870561916E+42</c:v>
                </c:pt>
                <c:pt idx="1094">
                  <c:v>4.3581631852365646E+42</c:v>
                </c:pt>
                <c:pt idx="1095">
                  <c:v>4.3618145659124186E+42</c:v>
                </c:pt>
                <c:pt idx="1096">
                  <c:v>4.3654604484431107E+42</c:v>
                </c:pt>
                <c:pt idx="1097">
                  <c:v>4.3691008520842738E+42</c:v>
                </c:pt>
                <c:pt idx="1098">
                  <c:v>4.3727357959885636E+42</c:v>
                </c:pt>
                <c:pt idx="1099">
                  <c:v>4.3763652992063824E+42</c:v>
                </c:pt>
                <c:pt idx="1100">
                  <c:v>4.3799893806866173E+42</c:v>
                </c:pt>
                <c:pt idx="1101">
                  <c:v>4.383608059277341E+42</c:v>
                </c:pt>
                <c:pt idx="1102">
                  <c:v>4.387221353726544E+42</c:v>
                </c:pt>
                <c:pt idx="1103">
                  <c:v>4.3908292826828298E+42</c:v>
                </c:pt>
                <c:pt idx="1104">
                  <c:v>4.3944318646961103E+42</c:v>
                </c:pt>
                <c:pt idx="1105">
                  <c:v>4.3980291182183194E+42</c:v>
                </c:pt>
                <c:pt idx="1106">
                  <c:v>4.4016210616040784E+42</c:v>
                </c:pt>
                <c:pt idx="1107">
                  <c:v>4.4052077131113954E+42</c:v>
                </c:pt>
                <c:pt idx="1108">
                  <c:v>4.4087890909023339E+42</c:v>
                </c:pt>
                <c:pt idx="1109">
                  <c:v>4.4123652130436816E+42</c:v>
                </c:pt>
                <c:pt idx="1110">
                  <c:v>4.4159360975076225E+42</c:v>
                </c:pt>
                <c:pt idx="1111">
                  <c:v>4.4195017621723851E+42</c:v>
                </c:pt>
                <c:pt idx="1112">
                  <c:v>4.423062224822908E+42</c:v>
                </c:pt>
                <c:pt idx="1113">
                  <c:v>4.4266175031514767E+42</c:v>
                </c:pt>
                <c:pt idx="1114">
                  <c:v>4.4301676147583715E+42</c:v>
                </c:pt>
                <c:pt idx="1115">
                  <c:v>4.4337125771525042E+42</c:v>
                </c:pt>
                <c:pt idx="1116">
                  <c:v>4.4372524077520421E+42</c:v>
                </c:pt>
                <c:pt idx="1117">
                  <c:v>4.440787123885043E+42</c:v>
                </c:pt>
                <c:pt idx="1118">
                  <c:v>4.444316742790072E+42</c:v>
                </c:pt>
                <c:pt idx="1119">
                  <c:v>4.4478412816168138E+42</c:v>
                </c:pt>
                <c:pt idx="1120">
                  <c:v>4.4513607574266829E+42</c:v>
                </c:pt>
                <c:pt idx="1121">
                  <c:v>4.4548751871934313E+42</c:v>
                </c:pt>
                <c:pt idx="1122">
                  <c:v>4.458384587803747E+42</c:v>
                </c:pt>
                <c:pt idx="1123">
                  <c:v>4.4618889760578449E+42</c:v>
                </c:pt>
                <c:pt idx="1124">
                  <c:v>4.4653883686700627E+42</c:v>
                </c:pt>
                <c:pt idx="1125">
                  <c:v>4.4688827822694367E+42</c:v>
                </c:pt>
                <c:pt idx="1126">
                  <c:v>4.4723722334002865E+42</c:v>
                </c:pt>
                <c:pt idx="1127">
                  <c:v>4.4758567385227908E+42</c:v>
                </c:pt>
                <c:pt idx="1128">
                  <c:v>4.4793363140135545E+42</c:v>
                </c:pt>
                <c:pt idx="1129">
                  <c:v>4.4828109761661711E+42</c:v>
                </c:pt>
                <c:pt idx="1130">
                  <c:v>4.4862807411917884E+42</c:v>
                </c:pt>
                <c:pt idx="1131">
                  <c:v>4.4897456252196604E+42</c:v>
                </c:pt>
                <c:pt idx="1132">
                  <c:v>4.493205644297697E+42</c:v>
                </c:pt>
                <c:pt idx="1133">
                  <c:v>4.4966608143930154E+42</c:v>
                </c:pt>
                <c:pt idx="1134">
                  <c:v>4.5001111513924758E+42</c:v>
                </c:pt>
                <c:pt idx="1135">
                  <c:v>4.5035566711032214E+42</c:v>
                </c:pt>
                <c:pt idx="1136">
                  <c:v>4.5069973892532128E+42</c:v>
                </c:pt>
                <c:pt idx="1137">
                  <c:v>4.5104333214917503E+42</c:v>
                </c:pt>
                <c:pt idx="1138">
                  <c:v>4.5138644833900062E+42</c:v>
                </c:pt>
                <c:pt idx="1139">
                  <c:v>4.5172908904415394E+42</c:v>
                </c:pt>
                <c:pt idx="1140">
                  <c:v>4.5207125580628064E+42</c:v>
                </c:pt>
                <c:pt idx="1141">
                  <c:v>4.5241295015936831E+42</c:v>
                </c:pt>
                <c:pt idx="1142">
                  <c:v>4.5275417362979614E+42</c:v>
                </c:pt>
                <c:pt idx="1143">
                  <c:v>4.5309492773638591E+42</c:v>
                </c:pt>
                <c:pt idx="1144">
                  <c:v>4.5343521399045144E+42</c:v>
                </c:pt>
                <c:pt idx="1145">
                  <c:v>4.5377503389584795E+42</c:v>
                </c:pt>
                <c:pt idx="1146">
                  <c:v>4.5411438894902129E+42</c:v>
                </c:pt>
                <c:pt idx="1147">
                  <c:v>4.5445328063905723E+42</c:v>
                </c:pt>
                <c:pt idx="1148">
                  <c:v>4.5479171044772804E+42</c:v>
                </c:pt>
                <c:pt idx="1149">
                  <c:v>4.5512967984954211E+42</c:v>
                </c:pt>
                <c:pt idx="1150">
                  <c:v>4.5546719031179052E+42</c:v>
                </c:pt>
                <c:pt idx="1151">
                  <c:v>4.5580424329459392E+42</c:v>
                </c:pt>
                <c:pt idx="1152">
                  <c:v>4.5614084025094994E+42</c:v>
                </c:pt>
                <c:pt idx="1153">
                  <c:v>4.5647698262677885E+42</c:v>
                </c:pt>
                <c:pt idx="1154">
                  <c:v>4.5681267186096995E+42</c:v>
                </c:pt>
                <c:pt idx="1155">
                  <c:v>4.5714790938542692E+42</c:v>
                </c:pt>
                <c:pt idx="1156">
                  <c:v>4.5748269662511346E+42</c:v>
                </c:pt>
                <c:pt idx="1157">
                  <c:v>4.5781703499809662E+42</c:v>
                </c:pt>
                <c:pt idx="1158">
                  <c:v>4.5815092591559383E+42</c:v>
                </c:pt>
                <c:pt idx="1159">
                  <c:v>4.5848437078201489E+42</c:v>
                </c:pt>
                <c:pt idx="1160">
                  <c:v>4.5881737099500646E+42</c:v>
                </c:pt>
                <c:pt idx="1161">
                  <c:v>4.5914992794549571E+42</c:v>
                </c:pt>
                <c:pt idx="1162">
                  <c:v>4.5948204301773289E+42</c:v>
                </c:pt>
                <c:pt idx="1163">
                  <c:v>4.598137175893348E+42</c:v>
                </c:pt>
                <c:pt idx="1164">
                  <c:v>4.601449530313263E+42</c:v>
                </c:pt>
                <c:pt idx="1165">
                  <c:v>4.6047575070818327E+42</c:v>
                </c:pt>
                <c:pt idx="1166">
                  <c:v>4.6080611197787339E+42</c:v>
                </c:pt>
                <c:pt idx="1167">
                  <c:v>4.6113603819189858E+42</c:v>
                </c:pt>
                <c:pt idx="1168">
                  <c:v>4.6146553069533478E+42</c:v>
                </c:pt>
                <c:pt idx="1169">
                  <c:v>4.6179459082687432E+42</c:v>
                </c:pt>
                <c:pt idx="1170">
                  <c:v>4.621232199188646E+42</c:v>
                </c:pt>
                <c:pt idx="1171">
                  <c:v>4.6245141929734964E+42</c:v>
                </c:pt>
                <c:pt idx="1172">
                  <c:v>4.6277919028210898E+42</c:v>
                </c:pt>
                <c:pt idx="1173">
                  <c:v>4.6310653418669757E+42</c:v>
                </c:pt>
                <c:pt idx="1174">
                  <c:v>4.6343345231848482E+42</c:v>
                </c:pt>
                <c:pt idx="1175">
                  <c:v>4.637599459786934E+42</c:v>
                </c:pt>
                <c:pt idx="1176">
                  <c:v>4.6408601646243805E+42</c:v>
                </c:pt>
                <c:pt idx="1177">
                  <c:v>4.6441166505876332E+42</c:v>
                </c:pt>
                <c:pt idx="1178">
                  <c:v>4.6473689305068221E+42</c:v>
                </c:pt>
                <c:pt idx="1179">
                  <c:v>4.6506170171521319E+42</c:v>
                </c:pt>
                <c:pt idx="1180">
                  <c:v>4.6538609232341794E+42</c:v>
                </c:pt>
                <c:pt idx="1181">
                  <c:v>4.6571006614043844E+42</c:v>
                </c:pt>
                <c:pt idx="1182">
                  <c:v>4.6603362442553378E+42</c:v>
                </c:pt>
                <c:pt idx="1183">
                  <c:v>4.663567684321164E+42</c:v>
                </c:pt>
                <c:pt idx="1184">
                  <c:v>4.6667949940778853E+42</c:v>
                </c:pt>
                <c:pt idx="1185">
                  <c:v>4.6700181859437838E+42</c:v>
                </c:pt>
                <c:pt idx="1186">
                  <c:v>4.673237272279749E+42</c:v>
                </c:pt>
                <c:pt idx="1187">
                  <c:v>4.6764522653896435E+42</c:v>
                </c:pt>
                <c:pt idx="1188">
                  <c:v>4.6796631775206507E+42</c:v>
                </c:pt>
                <c:pt idx="1189">
                  <c:v>4.6828700208636154E+42</c:v>
                </c:pt>
                <c:pt idx="1190">
                  <c:v>4.6860728075533996E+42</c:v>
                </c:pt>
                <c:pt idx="1191">
                  <c:v>4.6892715496692225E+42</c:v>
                </c:pt>
                <c:pt idx="1192">
                  <c:v>4.6924662592350032E+42</c:v>
                </c:pt>
                <c:pt idx="1193">
                  <c:v>4.6956569482196907E+42</c:v>
                </c:pt>
                <c:pt idx="1194">
                  <c:v>4.6988436285376079E+42</c:v>
                </c:pt>
                <c:pt idx="1195">
                  <c:v>4.7020263120487838E+42</c:v>
                </c:pt>
                <c:pt idx="1196">
                  <c:v>4.7052050105592811E+42</c:v>
                </c:pt>
                <c:pt idx="1197">
                  <c:v>4.708379735821523E+42</c:v>
                </c:pt>
                <c:pt idx="1198">
                  <c:v>4.711550499534623E+42</c:v>
                </c:pt>
                <c:pt idx="1199">
                  <c:v>4.7147173133447019E+42</c:v>
                </c:pt>
                <c:pt idx="1200">
                  <c:v>4.7178801888452168E+42</c:v>
                </c:pt>
                <c:pt idx="1201">
                  <c:v>4.7210391375772733E+42</c:v>
                </c:pt>
                <c:pt idx="1202">
                  <c:v>4.7241941710299387E+42</c:v>
                </c:pt>
                <c:pt idx="1203">
                  <c:v>4.727345300640565E+42</c:v>
                </c:pt>
                <c:pt idx="1204">
                  <c:v>4.7304925377950885E+42</c:v>
                </c:pt>
                <c:pt idx="1205">
                  <c:v>4.7336358938283481E+42</c:v>
                </c:pt>
                <c:pt idx="1206">
                  <c:v>4.7367753800243864E+42</c:v>
                </c:pt>
                <c:pt idx="1207">
                  <c:v>4.7399110076167541E+42</c:v>
                </c:pt>
                <c:pt idx="1208">
                  <c:v>4.743042787788814E+42</c:v>
                </c:pt>
                <c:pt idx="1209">
                  <c:v>4.7461707316740404E+42</c:v>
                </c:pt>
                <c:pt idx="1210">
                  <c:v>4.7492948503563129E+42</c:v>
                </c:pt>
                <c:pt idx="1211">
                  <c:v>4.7524151548702173E+42</c:v>
                </c:pt>
                <c:pt idx="1212">
                  <c:v>4.7555316562013331E+42</c:v>
                </c:pt>
                <c:pt idx="1213">
                  <c:v>4.7586443652865276E+42</c:v>
                </c:pt>
                <c:pt idx="1214">
                  <c:v>4.7617532930142461E+42</c:v>
                </c:pt>
                <c:pt idx="1215">
                  <c:v>4.7648584502247915E+42</c:v>
                </c:pt>
                <c:pt idx="1216">
                  <c:v>4.7679598477106178E+42</c:v>
                </c:pt>
                <c:pt idx="1217">
                  <c:v>4.7710574962166058E+42</c:v>
                </c:pt>
                <c:pt idx="1218">
                  <c:v>4.7741514064403451E+42</c:v>
                </c:pt>
                <c:pt idx="1219">
                  <c:v>4.7772415890324149E+42</c:v>
                </c:pt>
                <c:pt idx="1220">
                  <c:v>4.7803280545966544E+42</c:v>
                </c:pt>
                <c:pt idx="1221">
                  <c:v>4.7834108136904465E+42</c:v>
                </c:pt>
                <c:pt idx="1222">
                  <c:v>4.7864898768249797E+42</c:v>
                </c:pt>
                <c:pt idx="1223">
                  <c:v>4.7895652544655225E+42</c:v>
                </c:pt>
                <c:pt idx="1224">
                  <c:v>4.7926369570316942E+42</c:v>
                </c:pt>
                <c:pt idx="1225">
                  <c:v>4.7957049948977276E+42</c:v>
                </c:pt>
                <c:pt idx="1226">
                  <c:v>4.7987693783927351E+42</c:v>
                </c:pt>
                <c:pt idx="1227">
                  <c:v>4.8018301178009685E+42</c:v>
                </c:pt>
                <c:pt idx="1228">
                  <c:v>4.8048872233620841E+42</c:v>
                </c:pt>
                <c:pt idx="1229">
                  <c:v>4.8079407052713971E+42</c:v>
                </c:pt>
                <c:pt idx="1230">
                  <c:v>4.8109905736801415E+42</c:v>
                </c:pt>
                <c:pt idx="1231">
                  <c:v>4.8140368386957213E+42</c:v>
                </c:pt>
                <c:pt idx="1232">
                  <c:v>4.817079510381967E+42</c:v>
                </c:pt>
                <c:pt idx="1233">
                  <c:v>4.820118598759388E+42</c:v>
                </c:pt>
                <c:pt idx="1234">
                  <c:v>4.8231541138054127E+42</c:v>
                </c:pt>
                <c:pt idx="1235">
                  <c:v>4.8261860654546529E+42</c:v>
                </c:pt>
                <c:pt idx="1236">
                  <c:v>4.8292144635991328E+42</c:v>
                </c:pt>
                <c:pt idx="1237">
                  <c:v>4.8322393180885396E+42</c:v>
                </c:pt>
                <c:pt idx="1238">
                  <c:v>4.8352606387304718E+42</c:v>
                </c:pt>
                <c:pt idx="1239">
                  <c:v>4.8382784352906734E+42</c:v>
                </c:pt>
                <c:pt idx="1240">
                  <c:v>4.841292717493269E+42</c:v>
                </c:pt>
                <c:pt idx="1241">
                  <c:v>4.8443034950210122E+42</c:v>
                </c:pt>
                <c:pt idx="1242">
                  <c:v>4.8473107775155105E+42</c:v>
                </c:pt>
                <c:pt idx="1243">
                  <c:v>4.8503145745774704E+42</c:v>
                </c:pt>
                <c:pt idx="1244">
                  <c:v>4.8533148957669112E+42</c:v>
                </c:pt>
                <c:pt idx="1245">
                  <c:v>4.8563117506034203E+42</c:v>
                </c:pt>
                <c:pt idx="1246">
                  <c:v>4.8593051485663614E+42</c:v>
                </c:pt>
                <c:pt idx="1247">
                  <c:v>4.8622950990951089E+42</c:v>
                </c:pt>
                <c:pt idx="1248">
                  <c:v>4.8652816115892822E+42</c:v>
                </c:pt>
                <c:pt idx="1249">
                  <c:v>4.8682646954089534E+42</c:v>
                </c:pt>
                <c:pt idx="1250">
                  <c:v>4.871244359874883E+42</c:v>
                </c:pt>
                <c:pt idx="1251">
                  <c:v>4.8742206142687358E+42</c:v>
                </c:pt>
                <c:pt idx="1252">
                  <c:v>4.8771934678333027E+42</c:v>
                </c:pt>
                <c:pt idx="1253">
                  <c:v>4.8801629297727116E+42</c:v>
                </c:pt>
                <c:pt idx="1254">
                  <c:v>4.8831290092526547E+42</c:v>
                </c:pt>
                <c:pt idx="1255">
                  <c:v>4.8860917154005957E+42</c:v>
                </c:pt>
                <c:pt idx="1256">
                  <c:v>4.8890510573059854E+42</c:v>
                </c:pt>
                <c:pt idx="1257">
                  <c:v>4.8920070440204757E+42</c:v>
                </c:pt>
                <c:pt idx="1258">
                  <c:v>4.8949596845581243E+42</c:v>
                </c:pt>
                <c:pt idx="1259">
                  <c:v>4.8979089878956104E+42</c:v>
                </c:pt>
                <c:pt idx="1260">
                  <c:v>4.9008549629724373E+42</c:v>
                </c:pt>
                <c:pt idx="1261">
                  <c:v>4.9037976186911415E+42</c:v>
                </c:pt>
                <c:pt idx="1262">
                  <c:v>4.9067369639174965E+42</c:v>
                </c:pt>
                <c:pt idx="1263">
                  <c:v>4.9096730074807156E+42</c:v>
                </c:pt>
                <c:pt idx="1264">
                  <c:v>4.9126057581736553E+42</c:v>
                </c:pt>
                <c:pt idx="1265">
                  <c:v>4.91553522475301E+42</c:v>
                </c:pt>
                <c:pt idx="1266">
                  <c:v>4.9184614159395228E+42</c:v>
                </c:pt>
                <c:pt idx="1267">
                  <c:v>4.9213843404181692E+42</c:v>
                </c:pt>
                <c:pt idx="1268">
                  <c:v>4.9243040068383683E+42</c:v>
                </c:pt>
                <c:pt idx="1269">
                  <c:v>4.9272204238141605E+42</c:v>
                </c:pt>
                <c:pt idx="1270">
                  <c:v>4.9301335999244159E+42</c:v>
                </c:pt>
                <c:pt idx="1271">
                  <c:v>4.9330435437130221E+42</c:v>
                </c:pt>
                <c:pt idx="1272">
                  <c:v>4.9359502636890727E+42</c:v>
                </c:pt>
                <c:pt idx="1273">
                  <c:v>4.9388537683270607E+42</c:v>
                </c:pt>
                <c:pt idx="1274">
                  <c:v>4.9417540660670639E+42</c:v>
                </c:pt>
                <c:pt idx="1275">
                  <c:v>4.944651165314934E+42</c:v>
                </c:pt>
                <c:pt idx="1276">
                  <c:v>4.9475450744424801E+42</c:v>
                </c:pt>
                <c:pt idx="1277">
                  <c:v>4.9504358017876593E+42</c:v>
                </c:pt>
                <c:pt idx="1278">
                  <c:v>4.9533233556547502E+42</c:v>
                </c:pt>
                <c:pt idx="1279">
                  <c:v>4.9562077443145473E+42</c:v>
                </c:pt>
                <c:pt idx="1280">
                  <c:v>4.959088976004532E+42</c:v>
                </c:pt>
                <c:pt idx="1281">
                  <c:v>4.9619670589290559E+42</c:v>
                </c:pt>
                <c:pt idx="1282">
                  <c:v>4.9648420012595225E+42</c:v>
                </c:pt>
                <c:pt idx="1283">
                  <c:v>4.967713811134556E+42</c:v>
                </c:pt>
                <c:pt idx="1284">
                  <c:v>4.9705824966601867E+42</c:v>
                </c:pt>
                <c:pt idx="1285">
                  <c:v>4.9734480659100231E+42</c:v>
                </c:pt>
                <c:pt idx="1286">
                  <c:v>4.9763105269254209E+42</c:v>
                </c:pt>
                <c:pt idx="1287">
                  <c:v>4.9791698877156635E+42</c:v>
                </c:pt>
                <c:pt idx="1288">
                  <c:v>4.9820261562581244E+42</c:v>
                </c:pt>
                <c:pt idx="1289">
                  <c:v>4.9848793404984473E+42</c:v>
                </c:pt>
                <c:pt idx="1290">
                  <c:v>4.98772944835071E+42</c:v>
                </c:pt>
                <c:pt idx="1291">
                  <c:v>4.9905764876975873E+42</c:v>
                </c:pt>
                <c:pt idx="1292">
                  <c:v>4.9934204663905312E+42</c:v>
                </c:pt>
                <c:pt idx="1293">
                  <c:v>4.9962613922499247E+42</c:v>
                </c:pt>
                <c:pt idx="1294">
                  <c:v>4.9990992730652523E+42</c:v>
                </c:pt>
                <c:pt idx="1295">
                  <c:v>5.0019341165952611E+42</c:v>
                </c:pt>
                <c:pt idx="1296">
                  <c:v>5.0047659305681286E+42</c:v>
                </c:pt>
                <c:pt idx="1297">
                  <c:v>5.0075947226816146E+42</c:v>
                </c:pt>
                <c:pt idx="1298">
                  <c:v>5.0104205006032321E+42</c:v>
                </c:pt>
                <c:pt idx="1299">
                  <c:v>5.0132432719703975E+42</c:v>
                </c:pt>
                <c:pt idx="1300">
                  <c:v>5.0160630443905979E+42</c:v>
                </c:pt>
                <c:pt idx="1301">
                  <c:v>5.0188798254415402E+42</c:v>
                </c:pt>
                <c:pt idx="1302">
                  <c:v>5.0216936226713113E+42</c:v>
                </c:pt>
                <c:pt idx="1303">
                  <c:v>5.0245044435985383E+42</c:v>
                </c:pt>
                <c:pt idx="1304">
                  <c:v>5.0273122957125292E+42</c:v>
                </c:pt>
                <c:pt idx="1305">
                  <c:v>5.0301171864734383E+42</c:v>
                </c:pt>
                <c:pt idx="1306">
                  <c:v>5.0329191233124171E+42</c:v>
                </c:pt>
                <c:pt idx="1307">
                  <c:v>5.0357181136317591E+42</c:v>
                </c:pt>
                <c:pt idx="1308">
                  <c:v>5.0385141648050555E+42</c:v>
                </c:pt>
                <c:pt idx="1309">
                  <c:v>5.0413072841773399E+42</c:v>
                </c:pt>
                <c:pt idx="1310">
                  <c:v>5.0440974790652454E+42</c:v>
                </c:pt>
                <c:pt idx="1311">
                  <c:v>5.0468847567571407E+42</c:v>
                </c:pt>
                <c:pt idx="1312">
                  <c:v>5.0496691245132854E+42</c:v>
                </c:pt>
                <c:pt idx="1313">
                  <c:v>5.0524505895659693E+42</c:v>
                </c:pt>
                <c:pt idx="1314">
                  <c:v>5.0552291591196584E+42</c:v>
                </c:pt>
                <c:pt idx="1315">
                  <c:v>5.0580048403511463E+42</c:v>
                </c:pt>
                <c:pt idx="1316">
                  <c:v>5.0607776404096813E+42</c:v>
                </c:pt>
                <c:pt idx="1317">
                  <c:v>5.0635475664171228E+42</c:v>
                </c:pt>
                <c:pt idx="1318">
                  <c:v>5.0663146254680747E+42</c:v>
                </c:pt>
                <c:pt idx="1319">
                  <c:v>5.0690788246300258E+42</c:v>
                </c:pt>
                <c:pt idx="1320">
                  <c:v>5.0718401709434915E+42</c:v>
                </c:pt>
                <c:pt idx="1321">
                  <c:v>5.0745986714221491E+42</c:v>
                </c:pt>
                <c:pt idx="1322">
                  <c:v>5.0773543330529776E+42</c:v>
                </c:pt>
                <c:pt idx="1323">
                  <c:v>5.0801071627963918E+42</c:v>
                </c:pt>
                <c:pt idx="1324">
                  <c:v>5.0828571675863756E+42</c:v>
                </c:pt>
                <c:pt idx="1325">
                  <c:v>5.0856043543306264E+42</c:v>
                </c:pt>
                <c:pt idx="1326">
                  <c:v>5.088348729910679E+42</c:v>
                </c:pt>
                <c:pt idx="1327">
                  <c:v>5.0910903011820384E+42</c:v>
                </c:pt>
                <c:pt idx="1328">
                  <c:v>5.0938290749743185E+42</c:v>
                </c:pt>
                <c:pt idx="1329">
                  <c:v>5.0965650580913726E+42</c:v>
                </c:pt>
                <c:pt idx="1330">
                  <c:v>5.0992982573114175E+42</c:v>
                </c:pt>
                <c:pt idx="1331">
                  <c:v>5.1020286793871668E+42</c:v>
                </c:pt>
                <c:pt idx="1332">
                  <c:v>5.1047563310459605E+42</c:v>
                </c:pt>
                <c:pt idx="1333">
                  <c:v>5.107481218989897E+42</c:v>
                </c:pt>
                <c:pt idx="1334">
                  <c:v>5.1102033498959459E+42</c:v>
                </c:pt>
                <c:pt idx="1335">
                  <c:v>5.112922730416093E+42</c:v>
                </c:pt>
                <c:pt idx="1336">
                  <c:v>5.1156393671774481E+42</c:v>
                </c:pt>
                <c:pt idx="1337">
                  <c:v>5.118353266782391E+42</c:v>
                </c:pt>
                <c:pt idx="1338">
                  <c:v>5.1210644358086684E+42</c:v>
                </c:pt>
                <c:pt idx="1339">
                  <c:v>5.1237728808095437E+42</c:v>
                </c:pt>
                <c:pt idx="1340">
                  <c:v>5.1264786083139016E+42</c:v>
                </c:pt>
                <c:pt idx="1341">
                  <c:v>5.1291816248263742E+42</c:v>
                </c:pt>
                <c:pt idx="1342">
                  <c:v>5.1318819368274698E+42</c:v>
                </c:pt>
                <c:pt idx="1343">
                  <c:v>5.1345795507736784E+42</c:v>
                </c:pt>
                <c:pt idx="1344">
                  <c:v>5.1372744730976064E+42</c:v>
                </c:pt>
                <c:pt idx="1345">
                  <c:v>5.1399667102080865E+42</c:v>
                </c:pt>
                <c:pt idx="1346">
                  <c:v>5.1426562684902935E+42</c:v>
                </c:pt>
                <c:pt idx="1347">
                  <c:v>5.1453431543058712E+42</c:v>
                </c:pt>
                <c:pt idx="1348">
                  <c:v>5.1480273739930399E+42</c:v>
                </c:pt>
                <c:pt idx="1349">
                  <c:v>5.1507089338667142E+42</c:v>
                </c:pt>
                <c:pt idx="1350">
                  <c:v>5.153387840218623E+42</c:v>
                </c:pt>
                <c:pt idx="1351">
                  <c:v>5.1560640993174184E+42</c:v>
                </c:pt>
                <c:pt idx="1352">
                  <c:v>5.1587377174087891E+42</c:v>
                </c:pt>
                <c:pt idx="1353">
                  <c:v>5.1614087007155785E+42</c:v>
                </c:pt>
                <c:pt idx="1354">
                  <c:v>5.1640770554378906E+42</c:v>
                </c:pt>
                <c:pt idx="1355">
                  <c:v>5.1667427877532088E+42</c:v>
                </c:pt>
                <c:pt idx="1356">
                  <c:v>5.1694059038164975E+42</c:v>
                </c:pt>
                <c:pt idx="1357">
                  <c:v>5.1720664097603246E+42</c:v>
                </c:pt>
                <c:pt idx="1358">
                  <c:v>5.1747243116949543E+42</c:v>
                </c:pt>
                <c:pt idx="1359">
                  <c:v>5.1773796157084747E+42</c:v>
                </c:pt>
                <c:pt idx="1360">
                  <c:v>5.1800323278668916E+42</c:v>
                </c:pt>
                <c:pt idx="1361">
                  <c:v>5.1826824542142425E+42</c:v>
                </c:pt>
                <c:pt idx="1362">
                  <c:v>5.1853300007727034E+42</c:v>
                </c:pt>
                <c:pt idx="1363">
                  <c:v>5.1879749735426938E+42</c:v>
                </c:pt>
                <c:pt idx="1364">
                  <c:v>5.1906173785029798E+42</c:v>
                </c:pt>
                <c:pt idx="1365">
                  <c:v>5.1932572216107848E+42</c:v>
                </c:pt>
                <c:pt idx="1366">
                  <c:v>5.1958945088018892E+42</c:v>
                </c:pt>
                <c:pt idx="1367">
                  <c:v>5.1985292459907358E+42</c:v>
                </c:pt>
                <c:pt idx="1368">
                  <c:v>5.2011614390705338E+42</c:v>
                </c:pt>
                <c:pt idx="1369">
                  <c:v>5.2037910939133548E+42</c:v>
                </c:pt>
                <c:pt idx="1370">
                  <c:v>5.2064182163702473E+42</c:v>
                </c:pt>
                <c:pt idx="1371">
                  <c:v>5.2090428122713266E+42</c:v>
                </c:pt>
                <c:pt idx="1372">
                  <c:v>5.2116648874258794E+42</c:v>
                </c:pt>
                <c:pt idx="1373">
                  <c:v>5.2142844476224632E+42</c:v>
                </c:pt>
                <c:pt idx="1374">
                  <c:v>5.2169014986290051E+42</c:v>
                </c:pt>
                <c:pt idx="1375">
                  <c:v>5.2195160461929081E+42</c:v>
                </c:pt>
                <c:pt idx="1376">
                  <c:v>5.222128096041131E+42</c:v>
                </c:pt>
                <c:pt idx="1377">
                  <c:v>5.2247376538803117E+42</c:v>
                </c:pt>
                <c:pt idx="1378">
                  <c:v>5.2273447253968368E+42</c:v>
                </c:pt>
                <c:pt idx="1379">
                  <c:v>5.2299493162569623E+42</c:v>
                </c:pt>
                <c:pt idx="1380">
                  <c:v>5.2325514321068929E+42</c:v>
                </c:pt>
                <c:pt idx="1381">
                  <c:v>5.2351510785728842E+42</c:v>
                </c:pt>
                <c:pt idx="1382">
                  <c:v>5.2377482612613382E+42</c:v>
                </c:pt>
                <c:pt idx="1383">
                  <c:v>5.2403429857588939E+42</c:v>
                </c:pt>
                <c:pt idx="1384">
                  <c:v>5.2429352576325237E+42</c:v>
                </c:pt>
                <c:pt idx="1385">
                  <c:v>5.2455250824296244E+42</c:v>
                </c:pt>
                <c:pt idx="1386">
                  <c:v>5.2481124656781139E+42</c:v>
                </c:pt>
                <c:pt idx="1387">
                  <c:v>5.2506974128865128E+42</c:v>
                </c:pt>
                <c:pt idx="1388">
                  <c:v>5.2532799295440516E+42</c:v>
                </c:pt>
                <c:pt idx="1389">
                  <c:v>5.2558600211207489E+42</c:v>
                </c:pt>
                <c:pt idx="1390">
                  <c:v>5.258437693067505E+42</c:v>
                </c:pt>
                <c:pt idx="1391">
                  <c:v>5.2610129508161938E+42</c:v>
                </c:pt>
                <c:pt idx="1392">
                  <c:v>5.2635857997797522E+42</c:v>
                </c:pt>
                <c:pt idx="1393">
                  <c:v>5.2661562453522688E+42</c:v>
                </c:pt>
                <c:pt idx="1394">
                  <c:v>5.2687242929090648E+42</c:v>
                </c:pt>
                <c:pt idx="1395">
                  <c:v>5.271289947806794E+42</c:v>
                </c:pt>
                <c:pt idx="1396">
                  <c:v>5.2738532153835215E+42</c:v>
                </c:pt>
                <c:pt idx="1397">
                  <c:v>5.276414100958811E+42</c:v>
                </c:pt>
                <c:pt idx="1398">
                  <c:v>5.2789726098338165E+42</c:v>
                </c:pt>
                <c:pt idx="1399">
                  <c:v>5.2815287472913641E+42</c:v>
                </c:pt>
                <c:pt idx="1400">
                  <c:v>5.2840825185960353E+42</c:v>
                </c:pt>
                <c:pt idx="1401">
                  <c:v>5.2866339289942516E+42</c:v>
                </c:pt>
                <c:pt idx="1402">
                  <c:v>5.2891829837143684E+42</c:v>
                </c:pt>
                <c:pt idx="1403">
                  <c:v>5.2917296879667429E+42</c:v>
                </c:pt>
                <c:pt idx="1404">
                  <c:v>5.294274046943833E+42</c:v>
                </c:pt>
                <c:pt idx="1405">
                  <c:v>5.2968160658202658E+42</c:v>
                </c:pt>
                <c:pt idx="1406">
                  <c:v>5.2993557497529349E+42</c:v>
                </c:pt>
                <c:pt idx="1407">
                  <c:v>5.3018931038810666E+42</c:v>
                </c:pt>
                <c:pt idx="1408">
                  <c:v>5.3044281333263124E+42</c:v>
                </c:pt>
                <c:pt idx="1409">
                  <c:v>5.306960843192827E+42</c:v>
                </c:pt>
                <c:pt idx="1410">
                  <c:v>5.3094912385673446E+42</c:v>
                </c:pt>
                <c:pt idx="1411">
                  <c:v>5.3120193245192667E+42</c:v>
                </c:pt>
                <c:pt idx="1412">
                  <c:v>5.3145451061007349E+42</c:v>
                </c:pt>
                <c:pt idx="1413">
                  <c:v>5.3170685883467119E+42</c:v>
                </c:pt>
                <c:pt idx="1414">
                  <c:v>5.319589776275059E+42</c:v>
                </c:pt>
                <c:pt idx="1415">
                  <c:v>5.3221086748866194E+42</c:v>
                </c:pt>
                <c:pt idx="1416">
                  <c:v>5.3246252891652883E+42</c:v>
                </c:pt>
                <c:pt idx="1417">
                  <c:v>5.3271396240780965E+42</c:v>
                </c:pt>
                <c:pt idx="1418">
                  <c:v>5.3296516845752809E+42</c:v>
                </c:pt>
                <c:pt idx="1419">
                  <c:v>5.3321614755903686E+42</c:v>
                </c:pt>
                <c:pt idx="1420">
                  <c:v>5.3346690020402489E+42</c:v>
                </c:pt>
                <c:pt idx="1421">
                  <c:v>5.3371742688252442E+42</c:v>
                </c:pt>
                <c:pt idx="1422">
                  <c:v>5.339677280829192E+42</c:v>
                </c:pt>
                <c:pt idx="1423">
                  <c:v>5.342178042919518E+42</c:v>
                </c:pt>
                <c:pt idx="1424">
                  <c:v>5.3446765599473079E+42</c:v>
                </c:pt>
                <c:pt idx="1425">
                  <c:v>5.3471728367473842E+42</c:v>
                </c:pt>
                <c:pt idx="1426">
                  <c:v>5.3496668781383747E+42</c:v>
                </c:pt>
                <c:pt idx="1427">
                  <c:v>5.3521586889227942E+42</c:v>
                </c:pt>
                <c:pt idx="1428">
                  <c:v>5.3546482738871056E+42</c:v>
                </c:pt>
                <c:pt idx="1429">
                  <c:v>5.3571356378018018E+42</c:v>
                </c:pt>
                <c:pt idx="1430">
                  <c:v>5.3596207854214744E+42</c:v>
                </c:pt>
                <c:pt idx="1431">
                  <c:v>5.3621037214848806E+42</c:v>
                </c:pt>
                <c:pt idx="1432">
                  <c:v>5.3645844507150202E+42</c:v>
                </c:pt>
                <c:pt idx="1433">
                  <c:v>5.3670629778192031E+42</c:v>
                </c:pt>
                <c:pt idx="1434">
                  <c:v>5.3695393074891241E+42</c:v>
                </c:pt>
                <c:pt idx="1435">
                  <c:v>5.3720134444009217E+42</c:v>
                </c:pt>
                <c:pt idx="1436">
                  <c:v>5.3744853932152574E+42</c:v>
                </c:pt>
                <c:pt idx="1437">
                  <c:v>5.3769551585773862E+42</c:v>
                </c:pt>
                <c:pt idx="1438">
                  <c:v>5.3794227451172144E+42</c:v>
                </c:pt>
                <c:pt idx="1439">
                  <c:v>5.3818881574493763E+42</c:v>
                </c:pt>
                <c:pt idx="1440">
                  <c:v>5.3843514001733001E+42</c:v>
                </c:pt>
                <c:pt idx="1441">
                  <c:v>5.3868124778732778E+42</c:v>
                </c:pt>
                <c:pt idx="1442">
                  <c:v>5.3892713951185219E+42</c:v>
                </c:pt>
                <c:pt idx="1443">
                  <c:v>5.3917281564632528E+42</c:v>
                </c:pt>
                <c:pt idx="1444">
                  <c:v>5.3941827664467354E+42</c:v>
                </c:pt>
                <c:pt idx="1445">
                  <c:v>5.3966352295933776E+42</c:v>
                </c:pt>
                <c:pt idx="1446">
                  <c:v>5.3990855504127672E+42</c:v>
                </c:pt>
                <c:pt idx="1447">
                  <c:v>5.4015337333997585E+42</c:v>
                </c:pt>
                <c:pt idx="1448">
                  <c:v>5.4039797830345284E+42</c:v>
                </c:pt>
                <c:pt idx="1449">
                  <c:v>5.4064237037826348E+42</c:v>
                </c:pt>
                <c:pt idx="1450">
                  <c:v>5.4088655000950937E+42</c:v>
                </c:pt>
                <c:pt idx="1451">
                  <c:v>5.4113051764084338E+42</c:v>
                </c:pt>
                <c:pt idx="1452">
                  <c:v>5.4137427371447653E+42</c:v>
                </c:pt>
                <c:pt idx="1453">
                  <c:v>5.4161781867118324E+42</c:v>
                </c:pt>
                <c:pt idx="1454">
                  <c:v>5.4186115295030955E+42</c:v>
                </c:pt>
                <c:pt idx="1455">
                  <c:v>5.4210427698977736E+42</c:v>
                </c:pt>
                <c:pt idx="1456">
                  <c:v>5.4234719122609189E+42</c:v>
                </c:pt>
                <c:pt idx="1457">
                  <c:v>5.4258989609434727E+42</c:v>
                </c:pt>
                <c:pt idx="1458">
                  <c:v>5.4283239202823314E+42</c:v>
                </c:pt>
                <c:pt idx="1459">
                  <c:v>5.4307467946004034E+42</c:v>
                </c:pt>
                <c:pt idx="1460">
                  <c:v>5.4331675882066683E+42</c:v>
                </c:pt>
                <c:pt idx="1461">
                  <c:v>5.4355863053962449E+42</c:v>
                </c:pt>
                <c:pt idx="1462">
                  <c:v>5.4380029504504481E+42</c:v>
                </c:pt>
                <c:pt idx="1463">
                  <c:v>5.4404175276368404E+42</c:v>
                </c:pt>
                <c:pt idx="1464">
                  <c:v>5.4428300412093037E+42</c:v>
                </c:pt>
                <c:pt idx="1465">
                  <c:v>5.4452404954080921E+42</c:v>
                </c:pt>
                <c:pt idx="1466">
                  <c:v>5.4476488944598894E+42</c:v>
                </c:pt>
                <c:pt idx="1467">
                  <c:v>5.4500552425778754E+42</c:v>
                </c:pt>
                <c:pt idx="1468">
                  <c:v>5.4524595439617704E+42</c:v>
                </c:pt>
                <c:pt idx="1469">
                  <c:v>5.4548618027979075E+42</c:v>
                </c:pt>
                <c:pt idx="1470">
                  <c:v>5.4572620232592805E+42</c:v>
                </c:pt>
                <c:pt idx="1471">
                  <c:v>5.4596602095056049E+42</c:v>
                </c:pt>
                <c:pt idx="1472">
                  <c:v>5.462056365683374E+42</c:v>
                </c:pt>
                <c:pt idx="1473">
                  <c:v>5.4644504959259196E+42</c:v>
                </c:pt>
                <c:pt idx="1474">
                  <c:v>5.4668426043534573E+42</c:v>
                </c:pt>
                <c:pt idx="1475">
                  <c:v>5.4692326950731545E+42</c:v>
                </c:pt>
                <c:pt idx="1476">
                  <c:v>5.4716207721791829E+42</c:v>
                </c:pt>
                <c:pt idx="1477">
                  <c:v>5.4740068397527683E+42</c:v>
                </c:pt>
                <c:pt idx="1478">
                  <c:v>5.476390901862249E+42</c:v>
                </c:pt>
                <c:pt idx="1479">
                  <c:v>5.4787729625631371E+42</c:v>
                </c:pt>
                <c:pt idx="1480">
                  <c:v>5.4811530258981615E+42</c:v>
                </c:pt>
                <c:pt idx="1481">
                  <c:v>5.4835310958973339E+42</c:v>
                </c:pt>
                <c:pt idx="1482">
                  <c:v>5.4859071765779876E+42</c:v>
                </c:pt>
                <c:pt idx="1483">
                  <c:v>5.4882812719448488E+42</c:v>
                </c:pt>
                <c:pt idx="1484">
                  <c:v>5.4906533859900784E+42</c:v>
                </c:pt>
                <c:pt idx="1485">
                  <c:v>5.4930235226933288E+42</c:v>
                </c:pt>
                <c:pt idx="1486">
                  <c:v>5.4953916860217954E+42</c:v>
                </c:pt>
                <c:pt idx="1487">
                  <c:v>5.4977578799302702E+42</c:v>
                </c:pt>
                <c:pt idx="1488">
                  <c:v>5.5001221083611942E+42</c:v>
                </c:pt>
                <c:pt idx="1489">
                  <c:v>5.502484375244707E+42</c:v>
                </c:pt>
                <c:pt idx="1490">
                  <c:v>5.5048446844987032E+42</c:v>
                </c:pt>
                <c:pt idx="1491">
                  <c:v>5.5072030400288805E+42</c:v>
                </c:pt>
                <c:pt idx="1492">
                  <c:v>5.5095594457287894E+42</c:v>
                </c:pt>
                <c:pt idx="1493">
                  <c:v>5.5119139054798868E+42</c:v>
                </c:pt>
                <c:pt idx="1494">
                  <c:v>5.5142664231515889E+42</c:v>
                </c:pt>
                <c:pt idx="1495">
                  <c:v>5.5166170026013144E+42</c:v>
                </c:pt>
                <c:pt idx="1496">
                  <c:v>5.5189656476745415E+42</c:v>
                </c:pt>
                <c:pt idx="1497">
                  <c:v>5.5213123622048548E+42</c:v>
                </c:pt>
                <c:pt idx="1498">
                  <c:v>5.5236571500139949E+42</c:v>
                </c:pt>
                <c:pt idx="1499">
                  <c:v>5.5260000149119067E+42</c:v>
                </c:pt>
                <c:pt idx="1500">
                  <c:v>5.5283409606967896E+42</c:v>
                </c:pt>
                <c:pt idx="1501">
                  <c:v>5.5306799911551531E+42</c:v>
                </c:pt>
                <c:pt idx="1502">
                  <c:v>5.5330171100618483E+42</c:v>
                </c:pt>
                <c:pt idx="1503">
                  <c:v>5.5353523211801337E+42</c:v>
                </c:pt>
                <c:pt idx="1504">
                  <c:v>5.5376856282617123E+42</c:v>
                </c:pt>
                <c:pt idx="1505">
                  <c:v>5.5400170350467879E+42</c:v>
                </c:pt>
                <c:pt idx="1506">
                  <c:v>5.5423465452641031E+42</c:v>
                </c:pt>
                <c:pt idx="1507">
                  <c:v>5.5446741626309941E+42</c:v>
                </c:pt>
                <c:pt idx="1508">
                  <c:v>5.5469998908534334E+42</c:v>
                </c:pt>
                <c:pt idx="1509">
                  <c:v>5.549323733626083E+42</c:v>
                </c:pt>
                <c:pt idx="1510">
                  <c:v>5.5516456946323293E+42</c:v>
                </c:pt>
                <c:pt idx="1511">
                  <c:v>5.5539657775443446E+42</c:v>
                </c:pt>
                <c:pt idx="1512">
                  <c:v>5.5562839860231154E+42</c:v>
                </c:pt>
                <c:pt idx="1513">
                  <c:v>5.5586003237185057E+42</c:v>
                </c:pt>
                <c:pt idx="1514">
                  <c:v>5.560914794269294E+42</c:v>
                </c:pt>
                <c:pt idx="1515">
                  <c:v>5.5632274013032185E+42</c:v>
                </c:pt>
                <c:pt idx="1516">
                  <c:v>5.5655381484370212E+42</c:v>
                </c:pt>
                <c:pt idx="1517">
                  <c:v>5.5678470392764941E+42</c:v>
                </c:pt>
                <c:pt idx="1518">
                  <c:v>5.5701540774165334E+42</c:v>
                </c:pt>
                <c:pt idx="1519">
                  <c:v>5.5724592664411667E+42</c:v>
                </c:pt>
                <c:pt idx="1520">
                  <c:v>5.5747626099236057E+42</c:v>
                </c:pt>
                <c:pt idx="1521">
                  <c:v>5.5770641114262991E+42</c:v>
                </c:pt>
                <c:pt idx="1522">
                  <c:v>5.5793637745009562E+42</c:v>
                </c:pt>
                <c:pt idx="1523">
                  <c:v>5.5816616026886117E+42</c:v>
                </c:pt>
                <c:pt idx="1524">
                  <c:v>5.5839575995196526E+42</c:v>
                </c:pt>
                <c:pt idx="1525">
                  <c:v>5.5862517685138731E+42</c:v>
                </c:pt>
                <c:pt idx="1526">
                  <c:v>5.5885441131805063E+42</c:v>
                </c:pt>
                <c:pt idx="1527">
                  <c:v>5.5908346370182803E+42</c:v>
                </c:pt>
                <c:pt idx="1528">
                  <c:v>5.5931233435154476E+42</c:v>
                </c:pt>
                <c:pt idx="1529">
                  <c:v>5.5954102361498386E+42</c:v>
                </c:pt>
                <c:pt idx="1530">
                  <c:v>5.59769531838889E+42</c:v>
                </c:pt>
                <c:pt idx="1531">
                  <c:v>5.5999785936897053E+42</c:v>
                </c:pt>
                <c:pt idx="1532">
                  <c:v>5.6022600654990772E+42</c:v>
                </c:pt>
                <c:pt idx="1533">
                  <c:v>5.6045397372535397E+42</c:v>
                </c:pt>
                <c:pt idx="1534">
                  <c:v>5.6068176123794124E+42</c:v>
                </c:pt>
                <c:pt idx="1535">
                  <c:v>5.6090936942928293E+42</c:v>
                </c:pt>
                <c:pt idx="1536">
                  <c:v>5.6113679863997916E+42</c:v>
                </c:pt>
                <c:pt idx="1537">
                  <c:v>5.6136404920962043E+42</c:v>
                </c:pt>
                <c:pt idx="1538">
                  <c:v>5.6159112147679087E+42</c:v>
                </c:pt>
                <c:pt idx="1539">
                  <c:v>5.6181801577907377E+42</c:v>
                </c:pt>
                <c:pt idx="1540">
                  <c:v>5.6204473245305438E+42</c:v>
                </c:pt>
                <c:pt idx="1541">
                  <c:v>5.6227127183432425E+42</c:v>
                </c:pt>
                <c:pt idx="1542">
                  <c:v>5.6249763425748533E+42</c:v>
                </c:pt>
                <c:pt idx="1543">
                  <c:v>5.627238200561538E+42</c:v>
                </c:pt>
                <c:pt idx="1544">
                  <c:v>5.6294982956296364E+42</c:v>
                </c:pt>
                <c:pt idx="1545">
                  <c:v>5.631756631095715E+42</c:v>
                </c:pt>
                <c:pt idx="1546">
                  <c:v>5.6340132102665938E+42</c:v>
                </c:pt>
                <c:pt idx="1547">
                  <c:v>5.6362680364393951E+42</c:v>
                </c:pt>
                <c:pt idx="1548">
                  <c:v>5.6385211129015724E+42</c:v>
                </c:pt>
                <c:pt idx="1549">
                  <c:v>5.640772442930957E+42</c:v>
                </c:pt>
                <c:pt idx="1550">
                  <c:v>5.64302202979579E+42</c:v>
                </c:pt>
                <c:pt idx="1551">
                  <c:v>5.6452698767547702E+42</c:v>
                </c:pt>
                <c:pt idx="1552">
                  <c:v>5.6475159870570717E+42</c:v>
                </c:pt>
                <c:pt idx="1553">
                  <c:v>5.6497603639424071E+42</c:v>
                </c:pt>
                <c:pt idx="1554">
                  <c:v>5.6520030106410412E+42</c:v>
                </c:pt>
                <c:pt idx="1555">
                  <c:v>5.6542439303738426E+42</c:v>
                </c:pt>
                <c:pt idx="1556">
                  <c:v>5.6564831263523223E+42</c:v>
                </c:pt>
                <c:pt idx="1557">
                  <c:v>5.6587206017786537E+42</c:v>
                </c:pt>
                <c:pt idx="1558">
                  <c:v>5.6609563598457281E+42</c:v>
                </c:pt>
                <c:pt idx="1559">
                  <c:v>5.6631904037371793E+42</c:v>
                </c:pt>
                <c:pt idx="1560">
                  <c:v>5.6654227366274273E+42</c:v>
                </c:pt>
                <c:pt idx="1561">
                  <c:v>5.6676533616817077E+42</c:v>
                </c:pt>
                <c:pt idx="1562">
                  <c:v>5.6698822820561116E+42</c:v>
                </c:pt>
                <c:pt idx="1563">
                  <c:v>5.6721095008976174E+42</c:v>
                </c:pt>
                <c:pt idx="1564">
                  <c:v>5.6743350213441344E+42</c:v>
                </c:pt>
                <c:pt idx="1565">
                  <c:v>5.6765588465245303E+42</c:v>
                </c:pt>
                <c:pt idx="1566">
                  <c:v>5.6787809795586676E+42</c:v>
                </c:pt>
                <c:pt idx="1567">
                  <c:v>5.6810014235574389E+42</c:v>
                </c:pt>
                <c:pt idx="1568">
                  <c:v>5.6832201816228062E+42</c:v>
                </c:pt>
                <c:pt idx="1569">
                  <c:v>5.6854372568478309E+42</c:v>
                </c:pt>
                <c:pt idx="1570">
                  <c:v>5.6876526523167044E+42</c:v>
                </c:pt>
                <c:pt idx="1571">
                  <c:v>5.6898663711047965E+42</c:v>
                </c:pt>
                <c:pt idx="1572">
                  <c:v>5.6920784162786716E+42</c:v>
                </c:pt>
                <c:pt idx="1573">
                  <c:v>5.6942887908961371E+42</c:v>
                </c:pt>
                <c:pt idx="1574">
                  <c:v>5.6964974980062676E+42</c:v>
                </c:pt>
                <c:pt idx="1575">
                  <c:v>5.6987045406494476E+42</c:v>
                </c:pt>
                <c:pt idx="1576">
                  <c:v>5.700909921857391E+42</c:v>
                </c:pt>
                <c:pt idx="1577">
                  <c:v>5.7031136446531957E+42</c:v>
                </c:pt>
                <c:pt idx="1578">
                  <c:v>5.7053157120513509E+42</c:v>
                </c:pt>
                <c:pt idx="1579">
                  <c:v>5.7075161270577942E+42</c:v>
                </c:pt>
                <c:pt idx="1580">
                  <c:v>5.7097148926699262E+42</c:v>
                </c:pt>
                <c:pt idx="1581">
                  <c:v>5.7119120118766566E+42</c:v>
                </c:pt>
                <c:pt idx="1582">
                  <c:v>5.7141074876584263E+42</c:v>
                </c:pt>
                <c:pt idx="1583">
                  <c:v>5.7163013229872471E+42</c:v>
                </c:pt>
                <c:pt idx="1584">
                  <c:v>5.7184935208267289E+42</c:v>
                </c:pt>
                <c:pt idx="1585">
                  <c:v>5.720684084132118E+42</c:v>
                </c:pt>
                <c:pt idx="1586">
                  <c:v>5.7228730158503208E+42</c:v>
                </c:pt>
                <c:pt idx="1587">
                  <c:v>5.7250603189199396E+42</c:v>
                </c:pt>
                <c:pt idx="1588">
                  <c:v>5.727245996271306E+42</c:v>
                </c:pt>
                <c:pt idx="1589">
                  <c:v>5.7294300508265117E+42</c:v>
                </c:pt>
                <c:pt idx="1590">
                  <c:v>5.7316124854994375E+42</c:v>
                </c:pt>
                <c:pt idx="1591">
                  <c:v>5.733793303195781E+42</c:v>
                </c:pt>
                <c:pt idx="1592">
                  <c:v>5.7359725068131044E+42</c:v>
                </c:pt>
                <c:pt idx="1593">
                  <c:v>5.7381500992408427E+42</c:v>
                </c:pt>
                <c:pt idx="1594">
                  <c:v>5.7403260833603459E+42</c:v>
                </c:pt>
                <c:pt idx="1595">
                  <c:v>5.7425004620449087E+42</c:v>
                </c:pt>
                <c:pt idx="1596">
                  <c:v>5.7446732381598114E+42</c:v>
                </c:pt>
                <c:pt idx="1597">
                  <c:v>5.7468444145623236E+42</c:v>
                </c:pt>
                <c:pt idx="1598">
                  <c:v>5.7490139941017599E+42</c:v>
                </c:pt>
                <c:pt idx="1599">
                  <c:v>5.7511819796194984E+42</c:v>
                </c:pt>
                <c:pt idx="1600">
                  <c:v>5.753348373949012E+42</c:v>
                </c:pt>
                <c:pt idx="1601">
                  <c:v>5.7555131799158973E+42</c:v>
                </c:pt>
                <c:pt idx="1602">
                  <c:v>5.7576764003379091E+42</c:v>
                </c:pt>
                <c:pt idx="1603">
                  <c:v>5.759838038024983E+42</c:v>
                </c:pt>
                <c:pt idx="1604">
                  <c:v>5.7619980957792681E+42</c:v>
                </c:pt>
                <c:pt idx="1605">
                  <c:v>5.7641565763951565E+42</c:v>
                </c:pt>
                <c:pt idx="1606">
                  <c:v>5.766313482659312E+42</c:v>
                </c:pt>
                <c:pt idx="1607">
                  <c:v>5.7684688173506994E+42</c:v>
                </c:pt>
                <c:pt idx="1608">
                  <c:v>5.770622583240611E+42</c:v>
                </c:pt>
                <c:pt idx="1609">
                  <c:v>5.7727747830926959E+42</c:v>
                </c:pt>
                <c:pt idx="1610">
                  <c:v>5.7749254196629912E+42</c:v>
                </c:pt>
                <c:pt idx="1611">
                  <c:v>5.7770744956999465E+42</c:v>
                </c:pt>
                <c:pt idx="1612">
                  <c:v>5.7792220139444577E+42</c:v>
                </c:pt>
                <c:pt idx="1613">
                  <c:v>5.7813679771298865E+42</c:v>
                </c:pt>
                <c:pt idx="1614">
                  <c:v>5.7835123879820964E+42</c:v>
                </c:pt>
                <c:pt idx="1615">
                  <c:v>5.7856552492194774E+42</c:v>
                </c:pt>
                <c:pt idx="1616">
                  <c:v>5.7877965635529721E+42</c:v>
                </c:pt>
                <c:pt idx="1617">
                  <c:v>5.7899363336861067E+42</c:v>
                </c:pt>
                <c:pt idx="1618">
                  <c:v>5.7920745623150106E+42</c:v>
                </c:pt>
                <c:pt idx="1619">
                  <c:v>5.7942112521284611E+42</c:v>
                </c:pt>
                <c:pt idx="1620">
                  <c:v>5.7963464058078882E+42</c:v>
                </c:pt>
                <c:pt idx="1621">
                  <c:v>5.7984800260274158E+42</c:v>
                </c:pt>
                <c:pt idx="1622">
                  <c:v>5.8006121154538911E+42</c:v>
                </c:pt>
                <c:pt idx="1623">
                  <c:v>5.8027426767468946E+42</c:v>
                </c:pt>
                <c:pt idx="1624">
                  <c:v>5.8048717125587894E+42</c:v>
                </c:pt>
                <c:pt idx="1625">
                  <c:v>5.8069992255347243E+42</c:v>
                </c:pt>
                <c:pt idx="1626">
                  <c:v>5.8091252183126838E+42</c:v>
                </c:pt>
                <c:pt idx="1627">
                  <c:v>5.811249693523496E+42</c:v>
                </c:pt>
                <c:pt idx="1628">
                  <c:v>5.8133726537908671E+42</c:v>
                </c:pt>
                <c:pt idx="1629">
                  <c:v>5.8154941017314062E+42</c:v>
                </c:pt>
                <c:pt idx="1630">
                  <c:v>5.8176140399546463E+42</c:v>
                </c:pt>
                <c:pt idx="1631">
                  <c:v>5.8197324710630854E+42</c:v>
                </c:pt>
                <c:pt idx="1632">
                  <c:v>5.8218493976521896E+42</c:v>
                </c:pt>
                <c:pt idx="1633">
                  <c:v>5.8239648223104396E+42</c:v>
                </c:pt>
                <c:pt idx="1634">
                  <c:v>5.8260787476193391E+42</c:v>
                </c:pt>
                <c:pt idx="1635">
                  <c:v>5.8281911761534579E+42</c:v>
                </c:pt>
                <c:pt idx="1636">
                  <c:v>5.8303021104804384E+42</c:v>
                </c:pt>
                <c:pt idx="1637">
                  <c:v>5.8324115531610363E+42</c:v>
                </c:pt>
                <c:pt idx="1638">
                  <c:v>5.8345195067491356E+42</c:v>
                </c:pt>
                <c:pt idx="1639">
                  <c:v>5.8366259737917781E+42</c:v>
                </c:pt>
                <c:pt idx="1640">
                  <c:v>5.8387309568291882E+42</c:v>
                </c:pt>
                <c:pt idx="1641">
                  <c:v>5.8408344583947941E+42</c:v>
                </c:pt>
                <c:pt idx="1642">
                  <c:v>5.8429364810152563E+42</c:v>
                </c:pt>
                <c:pt idx="1643">
                  <c:v>5.8450370272104896E+42</c:v>
                </c:pt>
                <c:pt idx="1644">
                  <c:v>5.8471360994936893E+42</c:v>
                </c:pt>
                <c:pt idx="1645">
                  <c:v>5.8492337003713546E+42</c:v>
                </c:pt>
                <c:pt idx="1646">
                  <c:v>5.8513298323433124E+42</c:v>
                </c:pt>
                <c:pt idx="1647">
                  <c:v>5.8534244979027429E+42</c:v>
                </c:pt>
                <c:pt idx="1648">
                  <c:v>5.8555176995361949E+42</c:v>
                </c:pt>
                <c:pt idx="1649">
                  <c:v>5.8576094397236285E+42</c:v>
                </c:pt>
                <c:pt idx="1650">
                  <c:v>5.8596997209384172E+42</c:v>
                </c:pt>
                <c:pt idx="1651">
                  <c:v>5.8617885456473866E+42</c:v>
                </c:pt>
                <c:pt idx="1652">
                  <c:v>5.8638759163108287E+42</c:v>
                </c:pt>
                <c:pt idx="1653">
                  <c:v>5.865961835382535E+42</c:v>
                </c:pt>
                <c:pt idx="1654">
                  <c:v>5.8680463053098103E+42</c:v>
                </c:pt>
                <c:pt idx="1655">
                  <c:v>5.8701293285334946E+42</c:v>
                </c:pt>
                <c:pt idx="1656">
                  <c:v>5.8722109074880034E+42</c:v>
                </c:pt>
                <c:pt idx="1657">
                  <c:v>5.8742910446013256E+42</c:v>
                </c:pt>
                <c:pt idx="1658">
                  <c:v>5.8763697422950665E+42</c:v>
                </c:pt>
                <c:pt idx="1659">
                  <c:v>5.8784470029844618E+42</c:v>
                </c:pt>
                <c:pt idx="1660">
                  <c:v>5.880522829078398E+42</c:v>
                </c:pt>
                <c:pt idx="1661">
                  <c:v>5.882597222979447E+42</c:v>
                </c:pt>
                <c:pt idx="1662">
                  <c:v>5.8846701870838681E+42</c:v>
                </c:pt>
                <c:pt idx="1663">
                  <c:v>5.8867417237816531E+42</c:v>
                </c:pt>
                <c:pt idx="1664">
                  <c:v>5.88881183545653E+42</c:v>
                </c:pt>
                <c:pt idx="1665">
                  <c:v>5.8908805244859984E+42</c:v>
                </c:pt>
                <c:pt idx="1666">
                  <c:v>5.8929477932413424E+42</c:v>
                </c:pt>
                <c:pt idx="1667">
                  <c:v>5.8950136440876601E+42</c:v>
                </c:pt>
                <c:pt idx="1668">
                  <c:v>5.8970780793838746E+42</c:v>
                </c:pt>
                <c:pt idx="1669">
                  <c:v>5.8991411014827678E+42</c:v>
                </c:pt>
                <c:pt idx="1670">
                  <c:v>5.9012027127309986E+42</c:v>
                </c:pt>
                <c:pt idx="1671">
                  <c:v>5.9032629154691167E+42</c:v>
                </c:pt>
                <c:pt idx="1672">
                  <c:v>5.905321712031596E+42</c:v>
                </c:pt>
                <c:pt idx="1673">
                  <c:v>5.9073791047468471E+42</c:v>
                </c:pt>
                <c:pt idx="1674">
                  <c:v>5.9094350959372428E+42</c:v>
                </c:pt>
                <c:pt idx="1675">
                  <c:v>5.9114896879191387E+42</c:v>
                </c:pt>
                <c:pt idx="1676">
                  <c:v>5.9135428830028887E+42</c:v>
                </c:pt>
                <c:pt idx="1677">
                  <c:v>5.9155946834928759E+42</c:v>
                </c:pt>
                <c:pt idx="1678">
                  <c:v>5.9176450916875268E+42</c:v>
                </c:pt>
                <c:pt idx="1679">
                  <c:v>5.9196941098793379E+42</c:v>
                </c:pt>
                <c:pt idx="1680">
                  <c:v>5.9217417403548861E+42</c:v>
                </c:pt>
                <c:pt idx="1681">
                  <c:v>5.9237879853948578E+42</c:v>
                </c:pt>
                <c:pt idx="1682">
                  <c:v>5.9258328472740696E+42</c:v>
                </c:pt>
                <c:pt idx="1683">
                  <c:v>5.9278763282614846E+42</c:v>
                </c:pt>
                <c:pt idx="1684">
                  <c:v>5.9299184306202307E+42</c:v>
                </c:pt>
                <c:pt idx="1685">
                  <c:v>5.9319591566076371E+42</c:v>
                </c:pt>
                <c:pt idx="1686">
                  <c:v>5.9339985084752244E+42</c:v>
                </c:pt>
                <c:pt idx="1687">
                  <c:v>5.9360364884687583E+42</c:v>
                </c:pt>
                <c:pt idx="1688">
                  <c:v>5.9380730988282418E+42</c:v>
                </c:pt>
                <c:pt idx="1689">
                  <c:v>5.9401083417879586E+42</c:v>
                </c:pt>
                <c:pt idx="1690">
                  <c:v>5.9421422195764681E+42</c:v>
                </c:pt>
                <c:pt idx="1691">
                  <c:v>5.9441747344166539E+42</c:v>
                </c:pt>
                <c:pt idx="1692">
                  <c:v>5.9462058885257124E+42</c:v>
                </c:pt>
                <c:pt idx="1693">
                  <c:v>5.9482356841151974E+42</c:v>
                </c:pt>
                <c:pt idx="1694">
                  <c:v>5.950264123391029E+42</c:v>
                </c:pt>
                <c:pt idx="1695">
                  <c:v>5.9522912085535131E+42</c:v>
                </c:pt>
                <c:pt idx="1696">
                  <c:v>5.9543169417973615E+42</c:v>
                </c:pt>
                <c:pt idx="1697">
                  <c:v>5.9563413253117114E+42</c:v>
                </c:pt>
                <c:pt idx="1698">
                  <c:v>5.9583643612801466E+42</c:v>
                </c:pt>
                <c:pt idx="1699">
                  <c:v>5.9603860518807101E+42</c:v>
                </c:pt>
                <c:pt idx="1700">
                  <c:v>5.9624063992859308E+42</c:v>
                </c:pt>
                <c:pt idx="1701">
                  <c:v>5.9644254056628402E+42</c:v>
                </c:pt>
                <c:pt idx="1702">
                  <c:v>5.9664430731729868E+42</c:v>
                </c:pt>
                <c:pt idx="1703">
                  <c:v>5.9684594039724635E+42</c:v>
                </c:pt>
                <c:pt idx="1704">
                  <c:v>5.9704744002119126E+42</c:v>
                </c:pt>
                <c:pt idx="1705">
                  <c:v>5.9724880640365641E+42</c:v>
                </c:pt>
                <c:pt idx="1706">
                  <c:v>5.9745003975862308E+42</c:v>
                </c:pt>
                <c:pt idx="1707">
                  <c:v>5.9765114029953478E+42</c:v>
                </c:pt>
                <c:pt idx="1708">
                  <c:v>5.9785210823929765E+42</c:v>
                </c:pt>
                <c:pt idx="1709">
                  <c:v>5.9805294379028327E+42</c:v>
                </c:pt>
                <c:pt idx="1710">
                  <c:v>5.9825364716432979E+42</c:v>
                </c:pt>
                <c:pt idx="1711">
                  <c:v>5.9845421857274405E+42</c:v>
                </c:pt>
                <c:pt idx="1712">
                  <c:v>5.9865465822630291E+42</c:v>
                </c:pt>
                <c:pt idx="1713">
                  <c:v>5.9885496633525627E+42</c:v>
                </c:pt>
                <c:pt idx="1714">
                  <c:v>5.9905514310932724E+42</c:v>
                </c:pt>
                <c:pt idx="1715">
                  <c:v>5.9925518875771533E+42</c:v>
                </c:pt>
                <c:pt idx="1716">
                  <c:v>5.994551034890971E+42</c:v>
                </c:pt>
                <c:pt idx="1717">
                  <c:v>5.9965488751162897E+42</c:v>
                </c:pt>
                <c:pt idx="1718">
                  <c:v>5.9985454103294813E+42</c:v>
                </c:pt>
                <c:pt idx="1719">
                  <c:v>6.0005406426017447E+42</c:v>
                </c:pt>
                <c:pt idx="1720">
                  <c:v>6.0025345739991286E+42</c:v>
                </c:pt>
                <c:pt idx="1721">
                  <c:v>6.0045272065825433E+42</c:v>
                </c:pt>
                <c:pt idx="1722">
                  <c:v>6.0065185424077763E+42</c:v>
                </c:pt>
                <c:pt idx="1723">
                  <c:v>6.0085085835255188E+42</c:v>
                </c:pt>
                <c:pt idx="1724">
                  <c:v>6.0104973319813712E+42</c:v>
                </c:pt>
                <c:pt idx="1725">
                  <c:v>6.012484789815871E+42</c:v>
                </c:pt>
                <c:pt idx="1726">
                  <c:v>6.0144709590644999E+42</c:v>
                </c:pt>
                <c:pt idx="1727">
                  <c:v>6.0164558417577072E+42</c:v>
                </c:pt>
                <c:pt idx="1728">
                  <c:v>6.0184394399209264E+42</c:v>
                </c:pt>
                <c:pt idx="1729">
                  <c:v>6.0204217555745907E+42</c:v>
                </c:pt>
                <c:pt idx="1730">
                  <c:v>6.0224027907341433E+42</c:v>
                </c:pt>
                <c:pt idx="1731">
                  <c:v>6.024382547410068E+42</c:v>
                </c:pt>
                <c:pt idx="1732">
                  <c:v>6.026361027607897E+42</c:v>
                </c:pt>
                <c:pt idx="1733">
                  <c:v>6.0283382333282221E+42</c:v>
                </c:pt>
                <c:pt idx="1734">
                  <c:v>6.0303141665667224E+42</c:v>
                </c:pt>
                <c:pt idx="1735">
                  <c:v>6.0322888293141778E+42</c:v>
                </c:pt>
                <c:pt idx="1736">
                  <c:v>6.0342622235564768E+42</c:v>
                </c:pt>
                <c:pt idx="1737">
                  <c:v>6.036234351274644E+42</c:v>
                </c:pt>
                <c:pt idx="1738">
                  <c:v>6.038205214444849E+42</c:v>
                </c:pt>
                <c:pt idx="1739">
                  <c:v>6.0401748150384283E+42</c:v>
                </c:pt>
                <c:pt idx="1740">
                  <c:v>6.042143155021893E+42</c:v>
                </c:pt>
                <c:pt idx="1741">
                  <c:v>6.0441102363569497E+42</c:v>
                </c:pt>
                <c:pt idx="1742">
                  <c:v>6.0460760610005229E+42</c:v>
                </c:pt>
                <c:pt idx="1743">
                  <c:v>6.0480406309047599E+42</c:v>
                </c:pt>
                <c:pt idx="1744">
                  <c:v>6.0500039480170469E+42</c:v>
                </c:pt>
                <c:pt idx="1745">
                  <c:v>6.051966014280036E+42</c:v>
                </c:pt>
                <c:pt idx="1746">
                  <c:v>6.0539268316316494E+42</c:v>
                </c:pt>
                <c:pt idx="1747">
                  <c:v>6.0558864020051012E+42</c:v>
                </c:pt>
                <c:pt idx="1748">
                  <c:v>6.0578447273289078E+42</c:v>
                </c:pt>
                <c:pt idx="1749">
                  <c:v>6.0598018095269083E+42</c:v>
                </c:pt>
                <c:pt idx="1750">
                  <c:v>6.0617576505182788E+42</c:v>
                </c:pt>
                <c:pt idx="1751">
                  <c:v>6.0637122522175456E+42</c:v>
                </c:pt>
                <c:pt idx="1752">
                  <c:v>6.0656656165346012E+42</c:v>
                </c:pt>
                <c:pt idx="1753">
                  <c:v>6.0676177453747195E+42</c:v>
                </c:pt>
                <c:pt idx="1754">
                  <c:v>6.0695686406385757E+42</c:v>
                </c:pt>
                <c:pt idx="1755">
                  <c:v>6.0715183042222492E+42</c:v>
                </c:pt>
                <c:pt idx="1756">
                  <c:v>6.0734667380172569E+42</c:v>
                </c:pt>
                <c:pt idx="1757">
                  <c:v>6.0754139439105449E+42</c:v>
                </c:pt>
                <c:pt idx="1758">
                  <c:v>6.0773599237845285E+42</c:v>
                </c:pt>
                <c:pt idx="1759">
                  <c:v>6.0793046795170874E+42</c:v>
                </c:pt>
                <c:pt idx="1760">
                  <c:v>6.0812482129815899E+42</c:v>
                </c:pt>
                <c:pt idx="1761">
                  <c:v>6.0831905260469021E+42</c:v>
                </c:pt>
                <c:pt idx="1762">
                  <c:v>6.0851316205774101E+42</c:v>
                </c:pt>
                <c:pt idx="1763">
                  <c:v>6.0870714984330295E+42</c:v>
                </c:pt>
                <c:pt idx="1764">
                  <c:v>6.0890101614692233E+42</c:v>
                </c:pt>
                <c:pt idx="1765">
                  <c:v>6.0909476115370041E+42</c:v>
                </c:pt>
                <c:pt idx="1766">
                  <c:v>6.0928838504829673E+42</c:v>
                </c:pt>
                <c:pt idx="1767">
                  <c:v>6.0948188801492953E+42</c:v>
                </c:pt>
                <c:pt idx="1768">
                  <c:v>6.0967527023737681E+42</c:v>
                </c:pt>
                <c:pt idx="1769">
                  <c:v>6.0986853189897875E+42</c:v>
                </c:pt>
                <c:pt idx="1770">
                  <c:v>6.1006167318263813E+42</c:v>
                </c:pt>
                <c:pt idx="1771">
                  <c:v>6.1025469427082248E+42</c:v>
                </c:pt>
                <c:pt idx="1772">
                  <c:v>6.104475953455652E+42</c:v>
                </c:pt>
                <c:pt idx="1773">
                  <c:v>6.1064037658846689E+42</c:v>
                </c:pt>
                <c:pt idx="1774">
                  <c:v>6.1083303818069711E+42</c:v>
                </c:pt>
                <c:pt idx="1775">
                  <c:v>6.1102558030299459E+42</c:v>
                </c:pt>
                <c:pt idx="1776">
                  <c:v>6.1121800313567052E+42</c:v>
                </c:pt>
                <c:pt idx="1777">
                  <c:v>6.1141030685860871E+42</c:v>
                </c:pt>
                <c:pt idx="1778">
                  <c:v>6.1160249165126666E+42</c:v>
                </c:pt>
                <c:pt idx="1779">
                  <c:v>6.1179455769267784E+42</c:v>
                </c:pt>
                <c:pt idx="1780">
                  <c:v>6.119865051614525E+42</c:v>
                </c:pt>
                <c:pt idx="1781">
                  <c:v>6.1217833423577924E+42</c:v>
                </c:pt>
                <c:pt idx="1782">
                  <c:v>6.1237004509342598E+42</c:v>
                </c:pt>
                <c:pt idx="1783">
                  <c:v>6.12561637911742E+42</c:v>
                </c:pt>
                <c:pt idx="1784">
                  <c:v>6.1275311286765865E+42</c:v>
                </c:pt>
                <c:pt idx="1785">
                  <c:v>6.129444701376912E+42</c:v>
                </c:pt>
                <c:pt idx="1786">
                  <c:v>6.1313570989793921E+42</c:v>
                </c:pt>
                <c:pt idx="1787">
                  <c:v>6.1332683232408941E+42</c:v>
                </c:pt>
                <c:pt idx="1788">
                  <c:v>6.135178375914154E+42</c:v>
                </c:pt>
                <c:pt idx="1789">
                  <c:v>6.1370872587477994E+42</c:v>
                </c:pt>
                <c:pt idx="1790">
                  <c:v>6.1389949734863626E+42</c:v>
                </c:pt>
                <c:pt idx="1791">
                  <c:v>6.1409015218702882E+42</c:v>
                </c:pt>
                <c:pt idx="1792">
                  <c:v>6.1428069056359456E+42</c:v>
                </c:pt>
                <c:pt idx="1793">
                  <c:v>6.1447111265156524E+42</c:v>
                </c:pt>
                <c:pt idx="1794">
                  <c:v>6.1466141862376781E+42</c:v>
                </c:pt>
                <c:pt idx="1795">
                  <c:v>6.1485160865262528E+42</c:v>
                </c:pt>
                <c:pt idx="1796">
                  <c:v>6.1504168291015982E+42</c:v>
                </c:pt>
                <c:pt idx="1797">
                  <c:v>6.1523164156799115E+42</c:v>
                </c:pt>
                <c:pt idx="1798">
                  <c:v>6.1542148479734084E+42</c:v>
                </c:pt>
                <c:pt idx="1799">
                  <c:v>6.1561121276903189E+42</c:v>
                </c:pt>
                <c:pt idx="1800">
                  <c:v>6.1580082565348988E+42</c:v>
                </c:pt>
                <c:pt idx="1801">
                  <c:v>6.1599032362074489E+42</c:v>
                </c:pt>
                <c:pt idx="1802">
                  <c:v>6.1617970684043258E+42</c:v>
                </c:pt>
                <c:pt idx="1803">
                  <c:v>6.1636897548179534E+42</c:v>
                </c:pt>
                <c:pt idx="1804">
                  <c:v>6.1655812971368346E+42</c:v>
                </c:pt>
                <c:pt idx="1805">
                  <c:v>6.1674716970455609E+42</c:v>
                </c:pt>
                <c:pt idx="1806">
                  <c:v>6.1693609562248339E+42</c:v>
                </c:pt>
                <c:pt idx="1807">
                  <c:v>6.1712490763514694E+42</c:v>
                </c:pt>
                <c:pt idx="1808">
                  <c:v>6.1731360590984084E+42</c:v>
                </c:pt>
                <c:pt idx="1809">
                  <c:v>6.1750219061347369E+42</c:v>
                </c:pt>
                <c:pt idx="1810">
                  <c:v>6.1769066191256924E+42</c:v>
                </c:pt>
                <c:pt idx="1811">
                  <c:v>6.1787901997326795E+42</c:v>
                </c:pt>
                <c:pt idx="1812">
                  <c:v>6.1806726496132739E+42</c:v>
                </c:pt>
                <c:pt idx="1813">
                  <c:v>6.1825539704212409E+42</c:v>
                </c:pt>
                <c:pt idx="1814">
                  <c:v>6.1844341638065516E+42</c:v>
                </c:pt>
                <c:pt idx="1815">
                  <c:v>6.1863132314153877E+42</c:v>
                </c:pt>
                <c:pt idx="1816">
                  <c:v>6.1881911748901503E+42</c:v>
                </c:pt>
                <c:pt idx="1817">
                  <c:v>6.1900679958694794E+42</c:v>
                </c:pt>
                <c:pt idx="1818">
                  <c:v>6.1919436959882682E+42</c:v>
                </c:pt>
                <c:pt idx="1819">
                  <c:v>6.1938182768776573E+42</c:v>
                </c:pt>
                <c:pt idx="1820">
                  <c:v>6.1956917401650724E+42</c:v>
                </c:pt>
                <c:pt idx="1821">
                  <c:v>6.1975640874742055E+42</c:v>
                </c:pt>
                <c:pt idx="1822">
                  <c:v>6.199435320425056E+42</c:v>
                </c:pt>
                <c:pt idx="1823">
                  <c:v>6.2013054406339204E+42</c:v>
                </c:pt>
                <c:pt idx="1824">
                  <c:v>6.2031744497134212E+42</c:v>
                </c:pt>
                <c:pt idx="1825">
                  <c:v>6.2050423492724967E+42</c:v>
                </c:pt>
                <c:pt idx="1826">
                  <c:v>6.2069091409164319E+42</c:v>
                </c:pt>
                <c:pt idx="1827">
                  <c:v>6.2087748262468638E+42</c:v>
                </c:pt>
                <c:pt idx="1828">
                  <c:v>6.2106394068617885E+42</c:v>
                </c:pt>
                <c:pt idx="1829">
                  <c:v>6.212502884355575E+42</c:v>
                </c:pt>
                <c:pt idx="1830">
                  <c:v>6.2143652603189788E+42</c:v>
                </c:pt>
                <c:pt idx="1831">
                  <c:v>6.2162265363391503E+42</c:v>
                </c:pt>
                <c:pt idx="1832">
                  <c:v>6.2180867139996439E+42</c:v>
                </c:pt>
                <c:pt idx="1833">
                  <c:v>6.2199457948804364E+42</c:v>
                </c:pt>
                <c:pt idx="1834">
                  <c:v>6.2218037805579278E+42</c:v>
                </c:pt>
                <c:pt idx="1835">
                  <c:v>6.2236606726049608E+42</c:v>
                </c:pt>
                <c:pt idx="1836">
                  <c:v>6.2255164725908297E+42</c:v>
                </c:pt>
                <c:pt idx="1837">
                  <c:v>6.2273711820812862E+42</c:v>
                </c:pt>
                <c:pt idx="1838">
                  <c:v>6.2292248026385597E+42</c:v>
                </c:pt>
                <c:pt idx="1839">
                  <c:v>6.231077335821353E+42</c:v>
                </c:pt>
                <c:pt idx="1840">
                  <c:v>6.2329287831848765E+42</c:v>
                </c:pt>
                <c:pt idx="1841">
                  <c:v>6.2347791462808286E+42</c:v>
                </c:pt>
                <c:pt idx="1842">
                  <c:v>6.2366284266574366E+42</c:v>
                </c:pt>
                <c:pt idx="1843">
                  <c:v>6.2384766258594441E+42</c:v>
                </c:pt>
                <c:pt idx="1844">
                  <c:v>6.2403237454281373E+42</c:v>
                </c:pt>
                <c:pt idx="1845">
                  <c:v>6.2421697869013447E+42</c:v>
                </c:pt>
                <c:pt idx="1846">
                  <c:v>6.2440147518134557E+42</c:v>
                </c:pt>
                <c:pt idx="1847">
                  <c:v>6.2458586416954223E+42</c:v>
                </c:pt>
                <c:pt idx="1848">
                  <c:v>6.2477014580747782E+42</c:v>
                </c:pt>
                <c:pt idx="1849">
                  <c:v>6.2495432024756443E+42</c:v>
                </c:pt>
                <c:pt idx="1850">
                  <c:v>6.2513838764187407E+42</c:v>
                </c:pt>
                <c:pt idx="1851">
                  <c:v>6.2532234814213957E+42</c:v>
                </c:pt>
                <c:pt idx="1852">
                  <c:v>6.2550620189975593E+42</c:v>
                </c:pt>
                <c:pt idx="1853">
                  <c:v>6.2568994906578067E+42</c:v>
                </c:pt>
                <c:pt idx="1854">
                  <c:v>6.2587358979093571E+42</c:v>
                </c:pt>
                <c:pt idx="1855">
                  <c:v>6.2605712422560762E+42</c:v>
                </c:pt>
                <c:pt idx="1856">
                  <c:v>6.2624055251984898E+42</c:v>
                </c:pt>
                <c:pt idx="1857">
                  <c:v>6.2642387482337995E+42</c:v>
                </c:pt>
                <c:pt idx="1858">
                  <c:v>6.2660709128558747E+42</c:v>
                </c:pt>
                <c:pt idx="1859">
                  <c:v>6.2679020205552906E+42</c:v>
                </c:pt>
                <c:pt idx="1860">
                  <c:v>6.2697320728193045E+42</c:v>
                </c:pt>
                <c:pt idx="1861">
                  <c:v>6.2715610711319009E+42</c:v>
                </c:pt>
                <c:pt idx="1862">
                  <c:v>6.273389016973771E+42</c:v>
                </c:pt>
                <c:pt idx="1863">
                  <c:v>6.275215911822342E+42</c:v>
                </c:pt>
                <c:pt idx="1864">
                  <c:v>6.2770417571517813E+42</c:v>
                </c:pt>
                <c:pt idx="1865">
                  <c:v>6.2788665544329968E+42</c:v>
                </c:pt>
                <c:pt idx="1866">
                  <c:v>6.2806903051336654E+42</c:v>
                </c:pt>
                <c:pt idx="1867">
                  <c:v>6.2825130107182271E+42</c:v>
                </c:pt>
                <c:pt idx="1868">
                  <c:v>6.284334672647899E+42</c:v>
                </c:pt>
                <c:pt idx="1869">
                  <c:v>6.2861552923806948E+42</c:v>
                </c:pt>
                <c:pt idx="1870">
                  <c:v>6.287974871371412E+42</c:v>
                </c:pt>
                <c:pt idx="1871">
                  <c:v>6.2897934110716615E+42</c:v>
                </c:pt>
                <c:pt idx="1872">
                  <c:v>6.2916109129298739E+42</c:v>
                </c:pt>
                <c:pt idx="1873">
                  <c:v>6.2934273783913023E+42</c:v>
                </c:pt>
                <c:pt idx="1874">
                  <c:v>6.295242808898034E+42</c:v>
                </c:pt>
                <c:pt idx="1875">
                  <c:v>6.2970572058890024E+42</c:v>
                </c:pt>
                <c:pt idx="1876">
                  <c:v>6.2988705707999938E+42</c:v>
                </c:pt>
                <c:pt idx="1877">
                  <c:v>6.3006829050636588E+42</c:v>
                </c:pt>
                <c:pt idx="1878">
                  <c:v>6.3024942101095236E+42</c:v>
                </c:pt>
                <c:pt idx="1879">
                  <c:v>6.3043044873639873E+42</c:v>
                </c:pt>
                <c:pt idx="1880">
                  <c:v>6.3061137382503491E+42</c:v>
                </c:pt>
                <c:pt idx="1881">
                  <c:v>6.3079219641888061E+42</c:v>
                </c:pt>
                <c:pt idx="1882">
                  <c:v>6.309729166596464E+42</c:v>
                </c:pt>
                <c:pt idx="1883">
                  <c:v>6.3115353468873452E+42</c:v>
                </c:pt>
                <c:pt idx="1884">
                  <c:v>6.313340506472404E+42</c:v>
                </c:pt>
                <c:pt idx="1885">
                  <c:v>6.3151446467595287E+42</c:v>
                </c:pt>
                <c:pt idx="1886">
                  <c:v>6.3169477691535509E+42</c:v>
                </c:pt>
                <c:pt idx="1887">
                  <c:v>6.3187498750562632E+42</c:v>
                </c:pt>
                <c:pt idx="1888">
                  <c:v>6.3205509658664178E+42</c:v>
                </c:pt>
                <c:pt idx="1889">
                  <c:v>6.3223510429797388E+42</c:v>
                </c:pt>
                <c:pt idx="1890">
                  <c:v>6.3241501077889385E+42</c:v>
                </c:pt>
                <c:pt idx="1891">
                  <c:v>6.3259481616837036E+42</c:v>
                </c:pt>
                <c:pt idx="1892">
                  <c:v>6.3277452060507411E+42</c:v>
                </c:pt>
                <c:pt idx="1893">
                  <c:v>6.329541242273751E+42</c:v>
                </c:pt>
                <c:pt idx="1894">
                  <c:v>6.331336271733455E+42</c:v>
                </c:pt>
                <c:pt idx="1895">
                  <c:v>6.3331302958076011E+42</c:v>
                </c:pt>
                <c:pt idx="1896">
                  <c:v>6.3349233158709674E+42</c:v>
                </c:pt>
                <c:pt idx="1897">
                  <c:v>6.3367153332953785E+42</c:v>
                </c:pt>
                <c:pt idx="1898">
                  <c:v>6.3385063494497101E+42</c:v>
                </c:pt>
                <c:pt idx="1899">
                  <c:v>6.3402963656998991E+42</c:v>
                </c:pt>
                <c:pt idx="1900">
                  <c:v>6.3420853834089446E+42</c:v>
                </c:pt>
                <c:pt idx="1901">
                  <c:v>6.3438734039369317E+42</c:v>
                </c:pt>
                <c:pt idx="1902">
                  <c:v>6.3456604286410242E+42</c:v>
                </c:pt>
                <c:pt idx="1903">
                  <c:v>6.3474464588754812E+42</c:v>
                </c:pt>
                <c:pt idx="1904">
                  <c:v>6.3492314959916703E+42</c:v>
                </c:pt>
                <c:pt idx="1905">
                  <c:v>6.3510155413380636E+42</c:v>
                </c:pt>
                <c:pt idx="1906">
                  <c:v>6.3527985962602536E+42</c:v>
                </c:pt>
                <c:pt idx="1907">
                  <c:v>6.3545806621009619E+42</c:v>
                </c:pt>
                <c:pt idx="1908">
                  <c:v>6.3563617402000459E+42</c:v>
                </c:pt>
                <c:pt idx="1909">
                  <c:v>6.3581418318945042E+42</c:v>
                </c:pt>
                <c:pt idx="1910">
                  <c:v>6.3599209385184946E+42</c:v>
                </c:pt>
                <c:pt idx="1911">
                  <c:v>6.3616990614033287E+42</c:v>
                </c:pt>
                <c:pt idx="1912">
                  <c:v>6.3634762018774919E+42</c:v>
                </c:pt>
                <c:pt idx="1913">
                  <c:v>6.3652523612666473E+42</c:v>
                </c:pt>
                <c:pt idx="1914">
                  <c:v>6.3670275408936327E+42</c:v>
                </c:pt>
                <c:pt idx="1915">
                  <c:v>6.3688017420784971E+42</c:v>
                </c:pt>
                <c:pt idx="1916">
                  <c:v>6.3705749661384743E+42</c:v>
                </c:pt>
                <c:pt idx="1917">
                  <c:v>6.3723472143880202E+42</c:v>
                </c:pt>
                <c:pt idx="1918">
                  <c:v>6.374118488138799E+42</c:v>
                </c:pt>
                <c:pt idx="1919">
                  <c:v>6.3758887886997058E+42</c:v>
                </c:pt>
                <c:pt idx="1920">
                  <c:v>6.3776581173768677E+42</c:v>
                </c:pt>
                <c:pt idx="1921">
                  <c:v>6.379426475473651E+42</c:v>
                </c:pt>
                <c:pt idx="1922">
                  <c:v>6.3811938642906752E+42</c:v>
                </c:pt>
                <c:pt idx="1923">
                  <c:v>6.3829602851258164E+42</c:v>
                </c:pt>
                <c:pt idx="1924">
                  <c:v>6.3847257392742137E+42</c:v>
                </c:pt>
                <c:pt idx="1925">
                  <c:v>6.3864902280282776E+42</c:v>
                </c:pt>
                <c:pt idx="1926">
                  <c:v>6.3882537526777054E+42</c:v>
                </c:pt>
                <c:pt idx="1927">
                  <c:v>6.3900163145094767E+42</c:v>
                </c:pt>
                <c:pt idx="1928">
                  <c:v>6.3917779148078715E+42</c:v>
                </c:pt>
                <c:pt idx="1929">
                  <c:v>6.3935385548544684E+42</c:v>
                </c:pt>
                <c:pt idx="1930">
                  <c:v>6.3952982359281671E+42</c:v>
                </c:pt>
                <c:pt idx="1931">
                  <c:v>6.3970569593051736E+42</c:v>
                </c:pt>
                <c:pt idx="1932">
                  <c:v>6.3988147262590349E+42</c:v>
                </c:pt>
                <c:pt idx="1933">
                  <c:v>6.400571538060619E+42</c:v>
                </c:pt>
                <c:pt idx="1934">
                  <c:v>6.4023273959781447E+42</c:v>
                </c:pt>
                <c:pt idx="1935">
                  <c:v>6.4040823012771791E+42</c:v>
                </c:pt>
                <c:pt idx="1936">
                  <c:v>6.4058362552206415E+42</c:v>
                </c:pt>
                <c:pt idx="1937">
                  <c:v>6.4075892590688215E+42</c:v>
                </c:pt>
                <c:pt idx="1938">
                  <c:v>6.4093413140793785E+42</c:v>
                </c:pt>
                <c:pt idx="1939">
                  <c:v>6.4110924215073522E+42</c:v>
                </c:pt>
                <c:pt idx="1940">
                  <c:v>6.4128425826051663E+42</c:v>
                </c:pt>
                <c:pt idx="1941">
                  <c:v>6.4145917986226429E+42</c:v>
                </c:pt>
                <c:pt idx="1942">
                  <c:v>6.4163400708070026E+42</c:v>
                </c:pt>
                <c:pt idx="1943">
                  <c:v>6.4180874004028767E+42</c:v>
                </c:pt>
                <c:pt idx="1944">
                  <c:v>6.4198337886523114E+42</c:v>
                </c:pt>
                <c:pt idx="1945">
                  <c:v>6.4215792367947769E+42</c:v>
                </c:pt>
                <c:pt idx="1946">
                  <c:v>6.4233237460671758E+42</c:v>
                </c:pt>
                <c:pt idx="1947">
                  <c:v>6.4250673177038494E+42</c:v>
                </c:pt>
                <c:pt idx="1948">
                  <c:v>6.4268099529365765E+42</c:v>
                </c:pt>
                <c:pt idx="1949">
                  <c:v>6.4285516529945971E+42</c:v>
                </c:pt>
                <c:pt idx="1950">
                  <c:v>6.430292419104608E+42</c:v>
                </c:pt>
                <c:pt idx="1951">
                  <c:v>6.4320322524907736E+42</c:v>
                </c:pt>
                <c:pt idx="1952">
                  <c:v>6.4337711543747278E+42</c:v>
                </c:pt>
                <c:pt idx="1953">
                  <c:v>6.4355091259755901E+42</c:v>
                </c:pt>
                <c:pt idx="1954">
                  <c:v>6.4372461685099685E+42</c:v>
                </c:pt>
                <c:pt idx="1955">
                  <c:v>6.4389822831919603E+42</c:v>
                </c:pt>
                <c:pt idx="1956">
                  <c:v>6.4407174712331671E+42</c:v>
                </c:pt>
                <c:pt idx="1957">
                  <c:v>6.4424517338427059E+42</c:v>
                </c:pt>
                <c:pt idx="1958">
                  <c:v>6.4441850722271982E+42</c:v>
                </c:pt>
                <c:pt idx="1959">
                  <c:v>6.4459174875907994E+42</c:v>
                </c:pt>
                <c:pt idx="1960">
                  <c:v>6.4476489811351865E+42</c:v>
                </c:pt>
                <c:pt idx="1961">
                  <c:v>6.4493795540595756E+42</c:v>
                </c:pt>
                <c:pt idx="1962">
                  <c:v>6.4511092075607292E+42</c:v>
                </c:pt>
                <c:pt idx="1963">
                  <c:v>6.4528379428329522E+42</c:v>
                </c:pt>
                <c:pt idx="1964">
                  <c:v>6.4545657610681199E+42</c:v>
                </c:pt>
                <c:pt idx="1965">
                  <c:v>6.4562926634556586E+42</c:v>
                </c:pt>
                <c:pt idx="1966">
                  <c:v>6.4580186511825696E+42</c:v>
                </c:pt>
                <c:pt idx="1967">
                  <c:v>6.459743725433434E+42</c:v>
                </c:pt>
                <c:pt idx="1968">
                  <c:v>6.4614678873904153E+42</c:v>
                </c:pt>
                <c:pt idx="1969">
                  <c:v>6.4631911382332664E+42</c:v>
                </c:pt>
                <c:pt idx="1970">
                  <c:v>6.4649134791393379E+42</c:v>
                </c:pt>
                <c:pt idx="1971">
                  <c:v>6.4666349112835882E+42</c:v>
                </c:pt>
                <c:pt idx="1972">
                  <c:v>6.4683554358385806E+42</c:v>
                </c:pt>
                <c:pt idx="1973">
                  <c:v>6.4700750539745001E+42</c:v>
                </c:pt>
                <c:pt idx="1974">
                  <c:v>6.471793766859155E+42</c:v>
                </c:pt>
                <c:pt idx="1975">
                  <c:v>6.4735115756579817E+42</c:v>
                </c:pt>
                <c:pt idx="1976">
                  <c:v>6.4752284815340534E+42</c:v>
                </c:pt>
                <c:pt idx="1977">
                  <c:v>6.4769444856480934E+42</c:v>
                </c:pt>
                <c:pt idx="1978">
                  <c:v>6.4786595891584648E+42</c:v>
                </c:pt>
                <c:pt idx="1979">
                  <c:v>6.4803737932211941E+42</c:v>
                </c:pt>
                <c:pt idx="1980">
                  <c:v>6.4820870989899698E+42</c:v>
                </c:pt>
                <c:pt idx="1981">
                  <c:v>6.4837995076161453E+42</c:v>
                </c:pt>
                <c:pt idx="1982">
                  <c:v>6.4855110202487557E+42</c:v>
                </c:pt>
                <c:pt idx="1983">
                  <c:v>6.4872216380345146E+42</c:v>
                </c:pt>
                <c:pt idx="1984">
                  <c:v>6.4889313621178234E+42</c:v>
                </c:pt>
                <c:pt idx="1985">
                  <c:v>6.4906401936407819E+42</c:v>
                </c:pt>
                <c:pt idx="1986">
                  <c:v>6.4923481337431852E+42</c:v>
                </c:pt>
                <c:pt idx="1987">
                  <c:v>6.4940551835625441E+42</c:v>
                </c:pt>
                <c:pt idx="1988">
                  <c:v>6.4957613442340707E+42</c:v>
                </c:pt>
                <c:pt idx="1989">
                  <c:v>6.4974666168907092E+42</c:v>
                </c:pt>
                <c:pt idx="1990">
                  <c:v>6.4991710026631221E+42</c:v>
                </c:pt>
                <c:pt idx="1991">
                  <c:v>6.500874502679708E+42</c:v>
                </c:pt>
                <c:pt idx="1992">
                  <c:v>6.5025771180665998E+42</c:v>
                </c:pt>
                <c:pt idx="1993">
                  <c:v>6.5042788499476824E+42</c:v>
                </c:pt>
                <c:pt idx="1994">
                  <c:v>6.5059796994445815E+42</c:v>
                </c:pt>
                <c:pt idx="1995">
                  <c:v>6.5076796676766871E+42</c:v>
                </c:pt>
                <c:pt idx="1996">
                  <c:v>6.5093787557611509E+42</c:v>
                </c:pt>
                <c:pt idx="1997">
                  <c:v>6.5110769648128902E+42</c:v>
                </c:pt>
                <c:pt idx="1998">
                  <c:v>6.5127742959445964E+42</c:v>
                </c:pt>
                <c:pt idx="1999">
                  <c:v>6.5144707502667513E+42</c:v>
                </c:pt>
                <c:pt idx="2000">
                  <c:v>6.5161663288876133E+42</c:v>
                </c:pt>
                <c:pt idx="2001">
                  <c:v>6.5178610329132372E+42</c:v>
                </c:pt>
                <c:pt idx="2002">
                  <c:v>6.5195548634474793E+42</c:v>
                </c:pt>
                <c:pt idx="2003">
                  <c:v>6.5212478215919985E+42</c:v>
                </c:pt>
                <c:pt idx="2004">
                  <c:v>6.5229399084462676E+42</c:v>
                </c:pt>
                <c:pt idx="2005">
                  <c:v>6.5246311251075681E+42</c:v>
                </c:pt>
                <c:pt idx="2006">
                  <c:v>6.5263214726710128E+42</c:v>
                </c:pt>
                <c:pt idx="2007">
                  <c:v>6.5280109522295405E+42</c:v>
                </c:pt>
                <c:pt idx="2008">
                  <c:v>6.5296995648739226E+42</c:v>
                </c:pt>
                <c:pt idx="2009">
                  <c:v>6.5313873116927736E+42</c:v>
                </c:pt>
                <c:pt idx="2010">
                  <c:v>6.5330741937725508E+42</c:v>
                </c:pt>
                <c:pt idx="2011">
                  <c:v>6.5347602121975644E+42</c:v>
                </c:pt>
                <c:pt idx="2012">
                  <c:v>6.5364453680499834E+42</c:v>
                </c:pt>
                <c:pt idx="2013">
                  <c:v>6.5381296624098399E+42</c:v>
                </c:pt>
                <c:pt idx="2014">
                  <c:v>6.5398130963550342E+42</c:v>
                </c:pt>
                <c:pt idx="2015">
                  <c:v>6.5414956709613424E+42</c:v>
                </c:pt>
                <c:pt idx="2016">
                  <c:v>6.5431773873024175E+42</c:v>
                </c:pt>
                <c:pt idx="2017">
                  <c:v>6.5448582464498056E+42</c:v>
                </c:pt>
                <c:pt idx="2018">
                  <c:v>6.5465382494729372E+42</c:v>
                </c:pt>
                <c:pt idx="2019">
                  <c:v>6.5482173974391466E+42</c:v>
                </c:pt>
                <c:pt idx="2020">
                  <c:v>6.5498956914136629E+42</c:v>
                </c:pt>
                <c:pt idx="2021">
                  <c:v>6.5515731324596363E+42</c:v>
                </c:pt>
                <c:pt idx="2022">
                  <c:v>6.5532497216381176E+42</c:v>
                </c:pt>
                <c:pt idx="2023">
                  <c:v>6.5549254600080865E+42</c:v>
                </c:pt>
                <c:pt idx="2024">
                  <c:v>6.5566003486264467E+42</c:v>
                </c:pt>
                <c:pt idx="2025">
                  <c:v>6.5582743885480272E+42</c:v>
                </c:pt>
                <c:pt idx="2026">
                  <c:v>6.5599475808255993E+42</c:v>
                </c:pt>
                <c:pt idx="2027">
                  <c:v>6.5616199265098758E+42</c:v>
                </c:pt>
                <c:pt idx="2028">
                  <c:v>6.5632914266495145E+42</c:v>
                </c:pt>
                <c:pt idx="2029">
                  <c:v>6.5649620822911243E+42</c:v>
                </c:pt>
                <c:pt idx="2030">
                  <c:v>6.5666318944792779E+42</c:v>
                </c:pt>
                <c:pt idx="2031">
                  <c:v>6.5683008642565051E+42</c:v>
                </c:pt>
                <c:pt idx="2032">
                  <c:v>6.5699689926633108E+42</c:v>
                </c:pt>
                <c:pt idx="2033">
                  <c:v>6.5716362807381668E+42</c:v>
                </c:pt>
                <c:pt idx="2034">
                  <c:v>6.5733027295175348E+42</c:v>
                </c:pt>
                <c:pt idx="2035">
                  <c:v>6.5749683400358523E+42</c:v>
                </c:pt>
                <c:pt idx="2036">
                  <c:v>6.5766331133255514E+42</c:v>
                </c:pt>
                <c:pt idx="2037">
                  <c:v>6.57829705041706E+42</c:v>
                </c:pt>
                <c:pt idx="2038">
                  <c:v>6.5799601523388054E+42</c:v>
                </c:pt>
                <c:pt idx="2039">
                  <c:v>6.5816224201172194E+42</c:v>
                </c:pt>
                <c:pt idx="2040">
                  <c:v>6.5832838547767519E+42</c:v>
                </c:pt>
                <c:pt idx="2041">
                  <c:v>6.5849444573398634E+42</c:v>
                </c:pt>
                <c:pt idx="2042">
                  <c:v>6.5866042288270398E+42</c:v>
                </c:pt>
                <c:pt idx="2043">
                  <c:v>6.5882631702567888E+42</c:v>
                </c:pt>
                <c:pt idx="2044">
                  <c:v>6.5899212826456598E+42</c:v>
                </c:pt>
                <c:pt idx="2045">
                  <c:v>6.5915785670082276E+42</c:v>
                </c:pt>
                <c:pt idx="2046">
                  <c:v>6.593235024357121E+42</c:v>
                </c:pt>
                <c:pt idx="2047">
                  <c:v>6.5948906557030102E+42</c:v>
                </c:pt>
                <c:pt idx="2048">
                  <c:v>6.5965454620546184E+42</c:v>
                </c:pt>
                <c:pt idx="2049">
                  <c:v>6.59819944441873E+42</c:v>
                </c:pt>
                <c:pt idx="2050">
                  <c:v>6.5998526038001896E+42</c:v>
                </c:pt>
                <c:pt idx="2051">
                  <c:v>6.6015049412019106E+42</c:v>
                </c:pt>
                <c:pt idx="2052">
                  <c:v>6.6031564576248801E+42</c:v>
                </c:pt>
                <c:pt idx="2053">
                  <c:v>6.6048071540681629E+42</c:v>
                </c:pt>
                <c:pt idx="2054">
                  <c:v>6.6064570315289085E+42</c:v>
                </c:pt>
                <c:pt idx="2055">
                  <c:v>6.6081060910023501E+42</c:v>
                </c:pt>
                <c:pt idx="2056">
                  <c:v>6.6097543334818207E+42</c:v>
                </c:pt>
                <c:pt idx="2057">
                  <c:v>6.6114017599587469E+42</c:v>
                </c:pt>
                <c:pt idx="2058">
                  <c:v>6.6130483714226574E+42</c:v>
                </c:pt>
                <c:pt idx="2059">
                  <c:v>6.6146941688611945E+42</c:v>
                </c:pt>
                <c:pt idx="2060">
                  <c:v>6.6163391532601076E+42</c:v>
                </c:pt>
                <c:pt idx="2061">
                  <c:v>6.6179833256032667E+42</c:v>
                </c:pt>
                <c:pt idx="2062">
                  <c:v>6.6196266868726654E+42</c:v>
                </c:pt>
                <c:pt idx="2063">
                  <c:v>6.6212692380484204E+42</c:v>
                </c:pt>
                <c:pt idx="2064">
                  <c:v>6.6229109801087866E+42</c:v>
                </c:pt>
                <c:pt idx="2065">
                  <c:v>6.624551914030152E+42</c:v>
                </c:pt>
                <c:pt idx="2066">
                  <c:v>6.6261920407870491E+42</c:v>
                </c:pt>
                <c:pt idx="2067">
                  <c:v>6.6278313613521596E+42</c:v>
                </c:pt>
                <c:pt idx="2068">
                  <c:v>6.6294698766963093E+42</c:v>
                </c:pt>
                <c:pt idx="2069">
                  <c:v>6.6311075877884861E+42</c:v>
                </c:pt>
                <c:pt idx="2070">
                  <c:v>6.6327444955958379E+42</c:v>
                </c:pt>
                <c:pt idx="2071">
                  <c:v>6.6343806010836807E+42</c:v>
                </c:pt>
                <c:pt idx="2072">
                  <c:v>6.6360159052154971E+42</c:v>
                </c:pt>
                <c:pt idx="2073">
                  <c:v>6.6376504089529461E+42</c:v>
                </c:pt>
                <c:pt idx="2074">
                  <c:v>6.6392841132558719E+42</c:v>
                </c:pt>
                <c:pt idx="2075">
                  <c:v>6.6409170190822941E+42</c:v>
                </c:pt>
                <c:pt idx="2076">
                  <c:v>6.6425491273884297E+42</c:v>
                </c:pt>
                <c:pt idx="2077">
                  <c:v>6.6441804391286897E+42</c:v>
                </c:pt>
                <c:pt idx="2078">
                  <c:v>6.645810955255675E+42</c:v>
                </c:pt>
                <c:pt idx="2079">
                  <c:v>6.6474406767202042E+42</c:v>
                </c:pt>
                <c:pt idx="2080">
                  <c:v>6.6490696044712882E+42</c:v>
                </c:pt>
                <c:pt idx="2081">
                  <c:v>6.6506977394561604E+42</c:v>
                </c:pt>
                <c:pt idx="2082">
                  <c:v>6.6523250826202715E+42</c:v>
                </c:pt>
                <c:pt idx="2083">
                  <c:v>6.6539516349072883E+42</c:v>
                </c:pt>
                <c:pt idx="2084">
                  <c:v>6.6555773972591099E+42</c:v>
                </c:pt>
                <c:pt idx="2085">
                  <c:v>6.6572023706158614E+42</c:v>
                </c:pt>
                <c:pt idx="2086">
                  <c:v>6.6588265559159038E+42</c:v>
                </c:pt>
                <c:pt idx="2087">
                  <c:v>6.6604499540958389E+42</c:v>
                </c:pt>
                <c:pt idx="2088">
                  <c:v>6.6620725660905147E+42</c:v>
                </c:pt>
                <c:pt idx="2089">
                  <c:v>6.6636943928330258E+42</c:v>
                </c:pt>
                <c:pt idx="2090">
                  <c:v>6.6653154352547205E+42</c:v>
                </c:pt>
                <c:pt idx="2091">
                  <c:v>6.6669356942852012E+42</c:v>
                </c:pt>
                <c:pt idx="2092">
                  <c:v>6.66855517085234E+42</c:v>
                </c:pt>
                <c:pt idx="2093">
                  <c:v>6.6701738658822694E+42</c:v>
                </c:pt>
                <c:pt idx="2094">
                  <c:v>6.6717917802993953E+42</c:v>
                </c:pt>
                <c:pt idx="2095">
                  <c:v>6.6734089150263952E+42</c:v>
                </c:pt>
                <c:pt idx="2096">
                  <c:v>6.6750252709842346E+42</c:v>
                </c:pt>
                <c:pt idx="2097">
                  <c:v>6.6766408490921545E+42</c:v>
                </c:pt>
                <c:pt idx="2098">
                  <c:v>6.6782556502676851E+42</c:v>
                </c:pt>
                <c:pt idx="2099">
                  <c:v>6.6798696754266558E+42</c:v>
                </c:pt>
                <c:pt idx="2100">
                  <c:v>6.6814829254831886E+42</c:v>
                </c:pt>
                <c:pt idx="2101">
                  <c:v>6.6830954013497036E+42</c:v>
                </c:pt>
                <c:pt idx="2102">
                  <c:v>6.6847071039369322E+42</c:v>
                </c:pt>
                <c:pt idx="2103">
                  <c:v>6.6863180341539149E+42</c:v>
                </c:pt>
                <c:pt idx="2104">
                  <c:v>6.6879281929080009E+42</c:v>
                </c:pt>
                <c:pt idx="2105">
                  <c:v>6.6895375811048673E+42</c:v>
                </c:pt>
                <c:pt idx="2106">
                  <c:v>6.6911461996485036E+42</c:v>
                </c:pt>
                <c:pt idx="2107">
                  <c:v>6.6927540494412346E+42</c:v>
                </c:pt>
                <c:pt idx="2108">
                  <c:v>6.6943611313837072E+42</c:v>
                </c:pt>
                <c:pt idx="2109">
                  <c:v>6.6959674463749161E+42</c:v>
                </c:pt>
                <c:pt idx="2110">
                  <c:v>6.6975729953121822E+42</c:v>
                </c:pt>
                <c:pt idx="2111">
                  <c:v>6.6991777790911785E+42</c:v>
                </c:pt>
                <c:pt idx="2112">
                  <c:v>6.7007817986059242E+42</c:v>
                </c:pt>
                <c:pt idx="2113">
                  <c:v>6.7023850547487899E+42</c:v>
                </c:pt>
                <c:pt idx="2114">
                  <c:v>6.7039875484104979E+42</c:v>
                </c:pt>
                <c:pt idx="2115">
                  <c:v>6.7055892804801381E+42</c:v>
                </c:pt>
                <c:pt idx="2116">
                  <c:v>6.7071902518451613E+42</c:v>
                </c:pt>
                <c:pt idx="2117">
                  <c:v>6.7087904633913891E+42</c:v>
                </c:pt>
                <c:pt idx="2118">
                  <c:v>6.7103899160030052E+42</c:v>
                </c:pt>
                <c:pt idx="2119">
                  <c:v>6.7119886105625867E+42</c:v>
                </c:pt>
                <c:pt idx="2120">
                  <c:v>6.7135865479510764E+42</c:v>
                </c:pt>
                <c:pt idx="2121">
                  <c:v>6.7151837290478092E+42</c:v>
                </c:pt>
                <c:pt idx="2122">
                  <c:v>6.7167801547305068E+42</c:v>
                </c:pt>
                <c:pt idx="2123">
                  <c:v>6.7183758258752854E+42</c:v>
                </c:pt>
                <c:pt idx="2124">
                  <c:v>6.7199707433566543E+42</c:v>
                </c:pt>
                <c:pt idx="2125">
                  <c:v>6.7215649080475271E+42</c:v>
                </c:pt>
                <c:pt idx="2126">
                  <c:v>6.723158320819218E+42</c:v>
                </c:pt>
                <c:pt idx="2127">
                  <c:v>6.7247509825414566E+42</c:v>
                </c:pt>
                <c:pt idx="2128">
                  <c:v>6.7263428940823719E+42</c:v>
                </c:pt>
                <c:pt idx="2129">
                  <c:v>6.7279340563085294E+42</c:v>
                </c:pt>
                <c:pt idx="2130">
                  <c:v>6.7295244700848951E+42</c:v>
                </c:pt>
                <c:pt idx="2131">
                  <c:v>6.7311141362748703E+42</c:v>
                </c:pt>
                <c:pt idx="2132">
                  <c:v>6.7327030557402815E+42</c:v>
                </c:pt>
                <c:pt idx="2133">
                  <c:v>6.7342912293413895E+42</c:v>
                </c:pt>
                <c:pt idx="2134">
                  <c:v>6.7358786579368876E+42</c:v>
                </c:pt>
                <c:pt idx="2135">
                  <c:v>6.7374653423839144E+42</c:v>
                </c:pt>
                <c:pt idx="2136">
                  <c:v>6.7390512835380436E+42</c:v>
                </c:pt>
                <c:pt idx="2137">
                  <c:v>6.7406364822533054E+42</c:v>
                </c:pt>
                <c:pt idx="2138">
                  <c:v>6.7422209393821736E+42</c:v>
                </c:pt>
                <c:pt idx="2139">
                  <c:v>6.7438046557755848E+42</c:v>
                </c:pt>
                <c:pt idx="2140">
                  <c:v>6.7453876322829305E+42</c:v>
                </c:pt>
                <c:pt idx="2141">
                  <c:v>6.7469698697520634E+42</c:v>
                </c:pt>
                <c:pt idx="2142">
                  <c:v>6.7485513690293063E+42</c:v>
                </c:pt>
                <c:pt idx="2143">
                  <c:v>6.7501321309594491E+42</c:v>
                </c:pt>
                <c:pt idx="2144">
                  <c:v>6.7517121563857605E+42</c:v>
                </c:pt>
                <c:pt idx="2145">
                  <c:v>6.7532914461499804E+42</c:v>
                </c:pt>
                <c:pt idx="2146">
                  <c:v>6.7548700010923358E+42</c:v>
                </c:pt>
                <c:pt idx="2147">
                  <c:v>6.7564478220515385E+42</c:v>
                </c:pt>
                <c:pt idx="2148">
                  <c:v>6.7580249098647863E+42</c:v>
                </c:pt>
                <c:pt idx="2149">
                  <c:v>6.7596012653677741E+42</c:v>
                </c:pt>
                <c:pt idx="2150">
                  <c:v>6.7611768893946879E+42</c:v>
                </c:pt>
                <c:pt idx="2151">
                  <c:v>6.7627517827782181E+42</c:v>
                </c:pt>
                <c:pt idx="2152">
                  <c:v>6.764325946349556E+42</c:v>
                </c:pt>
                <c:pt idx="2153">
                  <c:v>6.7658993809384037E+42</c:v>
                </c:pt>
                <c:pt idx="2154">
                  <c:v>6.7674720873729716E+42</c:v>
                </c:pt>
                <c:pt idx="2155">
                  <c:v>6.7690440664799857E+42</c:v>
                </c:pt>
                <c:pt idx="2156">
                  <c:v>6.770615319084689E+42</c:v>
                </c:pt>
                <c:pt idx="2157">
                  <c:v>6.7721858460108502E+42</c:v>
                </c:pt>
                <c:pt idx="2158">
                  <c:v>6.7737556480807586E+42</c:v>
                </c:pt>
                <c:pt idx="2159">
                  <c:v>6.7753247261152365E+42</c:v>
                </c:pt>
                <c:pt idx="2160">
                  <c:v>6.7768930809336368E+42</c:v>
                </c:pt>
                <c:pt idx="2161">
                  <c:v>6.7784607133538503E+42</c:v>
                </c:pt>
                <c:pt idx="2162">
                  <c:v>6.7800276241923061E+42</c:v>
                </c:pt>
                <c:pt idx="2163">
                  <c:v>6.7815938142639783E+42</c:v>
                </c:pt>
                <c:pt idx="2164">
                  <c:v>6.7831592843823854E+42</c:v>
                </c:pt>
                <c:pt idx="2165">
                  <c:v>6.7847240353595989E+42</c:v>
                </c:pt>
                <c:pt idx="2166">
                  <c:v>6.7862880680062453E+42</c:v>
                </c:pt>
                <c:pt idx="2167">
                  <c:v>6.7878513831315017E+42</c:v>
                </c:pt>
                <c:pt idx="2168">
                  <c:v>6.7894139815431166E+42</c:v>
                </c:pt>
                <c:pt idx="2169">
                  <c:v>6.7909758640473936E+42</c:v>
                </c:pt>
                <c:pt idx="2170">
                  <c:v>6.7925370314492093E+42</c:v>
                </c:pt>
                <c:pt idx="2171">
                  <c:v>6.7940974845520102E+42</c:v>
                </c:pt>
                <c:pt idx="2172">
                  <c:v>6.7956572241578181E+42</c:v>
                </c:pt>
                <c:pt idx="2173">
                  <c:v>6.7972162510672311E+42</c:v>
                </c:pt>
                <c:pt idx="2174">
                  <c:v>6.7987745660794335E+42</c:v>
                </c:pt>
                <c:pt idx="2175">
                  <c:v>6.8003321699921899E+42</c:v>
                </c:pt>
                <c:pt idx="2176">
                  <c:v>6.8018890636018546E+42</c:v>
                </c:pt>
                <c:pt idx="2177">
                  <c:v>6.8034452477033771E+42</c:v>
                </c:pt>
                <c:pt idx="2178">
                  <c:v>6.805000723090298E+42</c:v>
                </c:pt>
                <c:pt idx="2179">
                  <c:v>6.8065554905547577E+42</c:v>
                </c:pt>
                <c:pt idx="2180">
                  <c:v>6.8081095508874991E+42</c:v>
                </c:pt>
                <c:pt idx="2181">
                  <c:v>6.8096629048778725E+42</c:v>
                </c:pt>
                <c:pt idx="2182">
                  <c:v>6.8112155533138341E+42</c:v>
                </c:pt>
                <c:pt idx="2183">
                  <c:v>6.8127674969819511E+42</c:v>
                </c:pt>
                <c:pt idx="2184">
                  <c:v>6.8143187366674093E+42</c:v>
                </c:pt>
                <c:pt idx="2185">
                  <c:v>6.8158692731540143E+42</c:v>
                </c:pt>
                <c:pt idx="2186">
                  <c:v>6.8174191072241873E+42</c:v>
                </c:pt>
                <c:pt idx="2187">
                  <c:v>6.8189682396589819E+42</c:v>
                </c:pt>
                <c:pt idx="2188">
                  <c:v>6.8205166712380751E+42</c:v>
                </c:pt>
                <c:pt idx="2189">
                  <c:v>6.8220644027397808E+42</c:v>
                </c:pt>
                <c:pt idx="2190">
                  <c:v>6.8236114349410425E+42</c:v>
                </c:pt>
                <c:pt idx="2191">
                  <c:v>6.8251577686174445E+42</c:v>
                </c:pt>
                <c:pt idx="2192">
                  <c:v>6.8267034045432168E+42</c:v>
                </c:pt>
                <c:pt idx="2193">
                  <c:v>6.8282483434912277E+42</c:v>
                </c:pt>
                <c:pt idx="2194">
                  <c:v>6.8297925862329985E+42</c:v>
                </c:pt>
                <c:pt idx="2195">
                  <c:v>6.8313361335386951E+42</c:v>
                </c:pt>
                <c:pt idx="2196">
                  <c:v>6.83287898617715E+42</c:v>
                </c:pt>
                <c:pt idx="2197">
                  <c:v>6.8344211449158377E+42</c:v>
                </c:pt>
                <c:pt idx="2198">
                  <c:v>6.8359626105209095E+42</c:v>
                </c:pt>
                <c:pt idx="2199">
                  <c:v>6.8375033837571684E+42</c:v>
                </c:pt>
                <c:pt idx="2200">
                  <c:v>6.8390434653880904E+42</c:v>
                </c:pt>
                <c:pt idx="2201">
                  <c:v>6.8405828561758233E+42</c:v>
                </c:pt>
                <c:pt idx="2202">
                  <c:v>6.8421215568811863E+42</c:v>
                </c:pt>
                <c:pt idx="2203">
                  <c:v>6.8436595682636718E+42</c:v>
                </c:pt>
                <c:pt idx="2204">
                  <c:v>6.8451968910814586E+42</c:v>
                </c:pt>
                <c:pt idx="2205">
                  <c:v>6.8467335260914035E+42</c:v>
                </c:pt>
                <c:pt idx="2206">
                  <c:v>6.8482694740490548E+42</c:v>
                </c:pt>
                <c:pt idx="2207">
                  <c:v>6.8498047357086409E+42</c:v>
                </c:pt>
                <c:pt idx="2208">
                  <c:v>6.8513393118230919E+42</c:v>
                </c:pt>
                <c:pt idx="2209">
                  <c:v>6.8528732031440293E+42</c:v>
                </c:pt>
                <c:pt idx="2210">
                  <c:v>6.8544064104217734E+42</c:v>
                </c:pt>
                <c:pt idx="2211">
                  <c:v>6.8559389344053449E+42</c:v>
                </c:pt>
                <c:pt idx="2212">
                  <c:v>6.8574707758424695E+42</c:v>
                </c:pt>
                <c:pt idx="2213">
                  <c:v>6.8590019354795828E+42</c:v>
                </c:pt>
                <c:pt idx="2214">
                  <c:v>6.8605324140618258E+42</c:v>
                </c:pt>
                <c:pt idx="2215">
                  <c:v>6.8620622123330617E+42</c:v>
                </c:pt>
                <c:pt idx="2216">
                  <c:v>6.8635913310358616E+42</c:v>
                </c:pt>
                <c:pt idx="2217">
                  <c:v>6.8651197709115199E+42</c:v>
                </c:pt>
                <c:pt idx="2218">
                  <c:v>6.8666475327000574E+42</c:v>
                </c:pt>
                <c:pt idx="2219">
                  <c:v>6.8681746171402148E+42</c:v>
                </c:pt>
                <c:pt idx="2220">
                  <c:v>6.8697010249694628E+42</c:v>
                </c:pt>
                <c:pt idx="2221">
                  <c:v>6.8712267569240055E+42</c:v>
                </c:pt>
                <c:pt idx="2222">
                  <c:v>6.8727518137387843E+42</c:v>
                </c:pt>
                <c:pt idx="2223">
                  <c:v>6.874276196147472E+42</c:v>
                </c:pt>
                <c:pt idx="2224">
                  <c:v>6.8757999048824807E+42</c:v>
                </c:pt>
                <c:pt idx="2225">
                  <c:v>6.8773229406749789E+42</c:v>
                </c:pt>
                <c:pt idx="2226">
                  <c:v>6.878845304254867E+42</c:v>
                </c:pt>
                <c:pt idx="2227">
                  <c:v>6.8803669963508028E+42</c:v>
                </c:pt>
                <c:pt idx="2228">
                  <c:v>6.88188801769019E+42</c:v>
                </c:pt>
                <c:pt idx="2229">
                  <c:v>6.8834083689991991E+42</c:v>
                </c:pt>
                <c:pt idx="2230">
                  <c:v>6.8849280510027457E+42</c:v>
                </c:pt>
                <c:pt idx="2231">
                  <c:v>6.8864470644245133E+42</c:v>
                </c:pt>
                <c:pt idx="2232">
                  <c:v>6.8879654099869465E+42</c:v>
                </c:pt>
                <c:pt idx="2233">
                  <c:v>6.8894830884112604E+42</c:v>
                </c:pt>
                <c:pt idx="2234">
                  <c:v>6.891000100417436E+42</c:v>
                </c:pt>
                <c:pt idx="2235">
                  <c:v>6.89251644672423E+42</c:v>
                </c:pt>
                <c:pt idx="2236">
                  <c:v>6.894032128049171E+42</c:v>
                </c:pt>
                <c:pt idx="2237">
                  <c:v>6.8955471451085633E+42</c:v>
                </c:pt>
                <c:pt idx="2238">
                  <c:v>6.8970614986175029E+42</c:v>
                </c:pt>
                <c:pt idx="2239">
                  <c:v>6.8985751892898579E+42</c:v>
                </c:pt>
                <c:pt idx="2240">
                  <c:v>6.9000882178382905E+42</c:v>
                </c:pt>
                <c:pt idx="2241">
                  <c:v>6.9016005849742486E+42</c:v>
                </c:pt>
                <c:pt idx="2242">
                  <c:v>6.9031122914079744E+42</c:v>
                </c:pt>
                <c:pt idx="2243">
                  <c:v>6.9046233378485028E+42</c:v>
                </c:pt>
                <c:pt idx="2244">
                  <c:v>6.9061337250036658E+42</c:v>
                </c:pt>
                <c:pt idx="2245">
                  <c:v>6.907643453580103E+42</c:v>
                </c:pt>
                <c:pt idx="2246">
                  <c:v>6.9091525242832509E+42</c:v>
                </c:pt>
                <c:pt idx="2247">
                  <c:v>6.9106609378173512E+42</c:v>
                </c:pt>
                <c:pt idx="2248">
                  <c:v>6.9121686948854574E+42</c:v>
                </c:pt>
                <c:pt idx="2249">
                  <c:v>6.9136757961894343E+42</c:v>
                </c:pt>
                <c:pt idx="2250">
                  <c:v>6.9151822424299611E+42</c:v>
                </c:pt>
                <c:pt idx="2251">
                  <c:v>6.9166880343065333E+42</c:v>
                </c:pt>
                <c:pt idx="2252">
                  <c:v>6.9181931725174665E+42</c:v>
                </c:pt>
                <c:pt idx="2253">
                  <c:v>6.9196976577598982E+42</c:v>
                </c:pt>
                <c:pt idx="2254">
                  <c:v>6.9212014907297933E+42</c:v>
                </c:pt>
                <c:pt idx="2255">
                  <c:v>6.9227046721219418E+42</c:v>
                </c:pt>
                <c:pt idx="2256">
                  <c:v>6.9242072026299642E+42</c:v>
                </c:pt>
                <c:pt idx="2257">
                  <c:v>6.9257090829463168E+42</c:v>
                </c:pt>
                <c:pt idx="2258">
                  <c:v>6.9272103137622904E+42</c:v>
                </c:pt>
                <c:pt idx="2259">
                  <c:v>6.9287108957680116E+42</c:v>
                </c:pt>
                <c:pt idx="2260">
                  <c:v>6.9302108296524535E+42</c:v>
                </c:pt>
                <c:pt idx="2261">
                  <c:v>6.9317101161034318E+42</c:v>
                </c:pt>
                <c:pt idx="2262">
                  <c:v>6.9332087558076057E+42</c:v>
                </c:pt>
                <c:pt idx="2263">
                  <c:v>6.9347067494504858E+42</c:v>
                </c:pt>
                <c:pt idx="2264">
                  <c:v>6.9362040977164325E+42</c:v>
                </c:pt>
                <c:pt idx="2265">
                  <c:v>6.9377008012886625E+42</c:v>
                </c:pt>
                <c:pt idx="2266">
                  <c:v>6.9391968608492499E+42</c:v>
                </c:pt>
                <c:pt idx="2267">
                  <c:v>6.9406922770791284E+42</c:v>
                </c:pt>
                <c:pt idx="2268">
                  <c:v>6.9421870506580931E+42</c:v>
                </c:pt>
                <c:pt idx="2269">
                  <c:v>6.9436811822648E+42</c:v>
                </c:pt>
                <c:pt idx="2270">
                  <c:v>6.9451746725767824E+42</c:v>
                </c:pt>
                <c:pt idx="2271">
                  <c:v>6.9466675222704333E+42</c:v>
                </c:pt>
                <c:pt idx="2272">
                  <c:v>6.9481597320210207E+42</c:v>
                </c:pt>
                <c:pt idx="2273">
                  <c:v>6.9496513025026943E+42</c:v>
                </c:pt>
                <c:pt idx="2274">
                  <c:v>6.9511422343884765E+42</c:v>
                </c:pt>
                <c:pt idx="2275">
                  <c:v>6.9526325283502642E+42</c:v>
                </c:pt>
                <c:pt idx="2276">
                  <c:v>6.9541221850588462E+42</c:v>
                </c:pt>
                <c:pt idx="2277">
                  <c:v>6.955611205183895E+42</c:v>
                </c:pt>
                <c:pt idx="2278">
                  <c:v>6.957099589393965E+42</c:v>
                </c:pt>
                <c:pt idx="2279">
                  <c:v>6.9585873383565064E+42</c:v>
                </c:pt>
                <c:pt idx="2280">
                  <c:v>6.9600744527378602E+42</c:v>
                </c:pt>
                <c:pt idx="2281">
                  <c:v>6.9615609332032633E+42</c:v>
                </c:pt>
                <c:pt idx="2282">
                  <c:v>6.9630467804168495E+42</c:v>
                </c:pt>
                <c:pt idx="2283">
                  <c:v>6.9645319950416544E+42</c:v>
                </c:pt>
                <c:pt idx="2284">
                  <c:v>6.9660165777396145E+42</c:v>
                </c:pt>
                <c:pt idx="2285">
                  <c:v>6.967500529171572E+42</c:v>
                </c:pt>
                <c:pt idx="2286">
                  <c:v>6.9689838499972782E+42</c:v>
                </c:pt>
                <c:pt idx="2287">
                  <c:v>6.9704665408753916E+42</c:v>
                </c:pt>
                <c:pt idx="2288">
                  <c:v>6.9719486024634874E+42</c:v>
                </c:pt>
                <c:pt idx="2289">
                  <c:v>6.9734300354180513E+42</c:v>
                </c:pt>
                <c:pt idx="2290">
                  <c:v>6.9749108403944884E+42</c:v>
                </c:pt>
                <c:pt idx="2291">
                  <c:v>6.9763910180471281E+42</c:v>
                </c:pt>
                <c:pt idx="2292">
                  <c:v>6.9778705690292101E+42</c:v>
                </c:pt>
                <c:pt idx="2293">
                  <c:v>6.9793494939929173E+42</c:v>
                </c:pt>
                <c:pt idx="2294">
                  <c:v>6.9808277935893406E+42</c:v>
                </c:pt>
                <c:pt idx="2295">
                  <c:v>6.9823054684685122E+42</c:v>
                </c:pt>
                <c:pt idx="2296">
                  <c:v>6.9837825192793925E+42</c:v>
                </c:pt>
                <c:pt idx="2297">
                  <c:v>6.9852589466698761E+42</c:v>
                </c:pt>
                <c:pt idx="2298">
                  <c:v>6.9867347512867978E+42</c:v>
                </c:pt>
                <c:pt idx="2299">
                  <c:v>6.988209933775924E+42</c:v>
                </c:pt>
                <c:pt idx="2300">
                  <c:v>6.9896844947819702E+42</c:v>
                </c:pt>
                <c:pt idx="2301">
                  <c:v>6.9911584349485959E+42</c:v>
                </c:pt>
                <c:pt idx="2302">
                  <c:v>6.9926317549183971E+42</c:v>
                </c:pt>
                <c:pt idx="2303">
                  <c:v>6.994104455332929E+42</c:v>
                </c:pt>
                <c:pt idx="2304">
                  <c:v>6.9955765368326917E+42</c:v>
                </c:pt>
                <c:pt idx="2305">
                  <c:v>6.9970480000571395E+42</c:v>
                </c:pt>
                <c:pt idx="2306">
                  <c:v>6.9985188456446879E+42</c:v>
                </c:pt>
                <c:pt idx="2307">
                  <c:v>6.9999890742327003E+42</c:v>
                </c:pt>
                <c:pt idx="2308">
                  <c:v>7.0014586864575076E+42</c:v>
                </c:pt>
                <c:pt idx="2309">
                  <c:v>7.0029276829543996E+42</c:v>
                </c:pt>
                <c:pt idx="2310">
                  <c:v>7.0043960643576348E+42</c:v>
                </c:pt>
                <c:pt idx="2311">
                  <c:v>7.0058638313004332E+42</c:v>
                </c:pt>
                <c:pt idx="2312">
                  <c:v>7.0073309844149885E+42</c:v>
                </c:pt>
                <c:pt idx="2313">
                  <c:v>7.0087975243324668E+42</c:v>
                </c:pt>
                <c:pt idx="2314">
                  <c:v>7.0102634516830008E+42</c:v>
                </c:pt>
                <c:pt idx="2315">
                  <c:v>7.0117287670957115E+42</c:v>
                </c:pt>
                <c:pt idx="2316">
                  <c:v>7.0131934711986852E+42</c:v>
                </c:pt>
                <c:pt idx="2317">
                  <c:v>7.0146575646190003E+42</c:v>
                </c:pt>
                <c:pt idx="2318">
                  <c:v>7.0161210479827129E+42</c:v>
                </c:pt>
                <c:pt idx="2319">
                  <c:v>7.0175839219148602E+42</c:v>
                </c:pt>
                <c:pt idx="2320">
                  <c:v>7.019046187039474E+42</c:v>
                </c:pt>
                <c:pt idx="2321">
                  <c:v>7.0205078439795737E+42</c:v>
                </c:pt>
                <c:pt idx="2322">
                  <c:v>7.0219688933571697E+42</c:v>
                </c:pt>
                <c:pt idx="2323">
                  <c:v>7.0234293357932673E+42</c:v>
                </c:pt>
                <c:pt idx="2324">
                  <c:v>7.0248891719078651E+42</c:v>
                </c:pt>
                <c:pt idx="2325">
                  <c:v>7.0263484023199666E+42</c:v>
                </c:pt>
                <c:pt idx="2326">
                  <c:v>7.0278070276475712E+42</c:v>
                </c:pt>
                <c:pt idx="2327">
                  <c:v>7.029265048507682E+42</c:v>
                </c:pt>
                <c:pt idx="2328">
                  <c:v>7.0307224655163064E+42</c:v>
                </c:pt>
                <c:pt idx="2329">
                  <c:v>7.0321792792884619E+42</c:v>
                </c:pt>
                <c:pt idx="2330">
                  <c:v>7.0336354904381754E+42</c:v>
                </c:pt>
                <c:pt idx="2331">
                  <c:v>7.0350910995784833E+42</c:v>
                </c:pt>
                <c:pt idx="2332">
                  <c:v>7.0365461073214356E+42</c:v>
                </c:pt>
                <c:pt idx="2333">
                  <c:v>7.0380005142781007E+42</c:v>
                </c:pt>
                <c:pt idx="2334">
                  <c:v>7.0394543210585638E+42</c:v>
                </c:pt>
                <c:pt idx="2335">
                  <c:v>7.0409075282719297E+42</c:v>
                </c:pt>
                <c:pt idx="2336">
                  <c:v>7.0423601365263292E+42</c:v>
                </c:pt>
                <c:pt idx="2337">
                  <c:v>7.0438121464289111E+42</c:v>
                </c:pt>
                <c:pt idx="2338">
                  <c:v>7.0452635585858587E+42</c:v>
                </c:pt>
                <c:pt idx="2339">
                  <c:v>7.0467143736023812E+42</c:v>
                </c:pt>
                <c:pt idx="2340">
                  <c:v>7.0481645920827134E+42</c:v>
                </c:pt>
                <c:pt idx="2341">
                  <c:v>7.0496142146301295E+42</c:v>
                </c:pt>
                <c:pt idx="2342">
                  <c:v>7.0510632418469392E+42</c:v>
                </c:pt>
                <c:pt idx="2343">
                  <c:v>7.0525116743344868E+42</c:v>
                </c:pt>
                <c:pt idx="2344">
                  <c:v>7.0539595126931558E+42</c:v>
                </c:pt>
                <c:pt idx="2345">
                  <c:v>7.0554067575223731E+42</c:v>
                </c:pt>
                <c:pt idx="2346">
                  <c:v>7.056853409420607E+42</c:v>
                </c:pt>
                <c:pt idx="2347">
                  <c:v>7.0582994689853715E+42</c:v>
                </c:pt>
                <c:pt idx="2348">
                  <c:v>7.059744936813235E+42</c:v>
                </c:pt>
                <c:pt idx="2349">
                  <c:v>7.0611898134998063E+42</c:v>
                </c:pt>
                <c:pt idx="2350">
                  <c:v>7.0626340996397485E+42</c:v>
                </c:pt>
                <c:pt idx="2351">
                  <c:v>7.06407779582678E+42</c:v>
                </c:pt>
                <c:pt idx="2352">
                  <c:v>7.0655209026536786E+42</c:v>
                </c:pt>
                <c:pt idx="2353">
                  <c:v>7.0669634207122737E+42</c:v>
                </c:pt>
                <c:pt idx="2354">
                  <c:v>7.0684053505934613E+42</c:v>
                </c:pt>
                <c:pt idx="2355">
                  <c:v>7.0698466928871928E+42</c:v>
                </c:pt>
                <c:pt idx="2356">
                  <c:v>7.0712874481824877E+42</c:v>
                </c:pt>
                <c:pt idx="2357">
                  <c:v>7.0727276170674304E+42</c:v>
                </c:pt>
                <c:pt idx="2358">
                  <c:v>7.074167200129176E+42</c:v>
                </c:pt>
                <c:pt idx="2359">
                  <c:v>7.0756061979539436E+42</c:v>
                </c:pt>
                <c:pt idx="2360">
                  <c:v>7.07704461112703E+42</c:v>
                </c:pt>
                <c:pt idx="2361">
                  <c:v>7.0784824402328072E+42</c:v>
                </c:pt>
                <c:pt idx="2362">
                  <c:v>7.0799196858547176E+42</c:v>
                </c:pt>
                <c:pt idx="2363">
                  <c:v>7.0813563485752863E+42</c:v>
                </c:pt>
                <c:pt idx="2364">
                  <c:v>7.0827924289761186E+42</c:v>
                </c:pt>
                <c:pt idx="2365">
                  <c:v>7.084227927637895E+42</c:v>
                </c:pt>
                <c:pt idx="2366">
                  <c:v>7.0856628451403923E+42</c:v>
                </c:pt>
                <c:pt idx="2367">
                  <c:v>7.0870971820624639E+42</c:v>
                </c:pt>
                <c:pt idx="2368">
                  <c:v>7.0885309389820507E+42</c:v>
                </c:pt>
                <c:pt idx="2369">
                  <c:v>7.0899641164761913E+42</c:v>
                </c:pt>
                <c:pt idx="2370">
                  <c:v>7.0913967151210117E+42</c:v>
                </c:pt>
                <c:pt idx="2371">
                  <c:v>7.0928287354917272E+42</c:v>
                </c:pt>
                <c:pt idx="2372">
                  <c:v>7.0942601781626575E+42</c:v>
                </c:pt>
                <c:pt idx="2373">
                  <c:v>7.0956910437072154E+42</c:v>
                </c:pt>
                <c:pt idx="2374">
                  <c:v>7.0971213326979134E+42</c:v>
                </c:pt>
                <c:pt idx="2375">
                  <c:v>7.0985510457063655E+42</c:v>
                </c:pt>
                <c:pt idx="2376">
                  <c:v>7.0999801833032903E+42</c:v>
                </c:pt>
                <c:pt idx="2377">
                  <c:v>7.101408746058513E+42</c:v>
                </c:pt>
                <c:pt idx="2378">
                  <c:v>7.1028367345409648E+42</c:v>
                </c:pt>
                <c:pt idx="2379">
                  <c:v>7.1042641493186819E+42</c:v>
                </c:pt>
                <c:pt idx="2380">
                  <c:v>7.1056909909588179E+42</c:v>
                </c:pt>
                <c:pt idx="2381">
                  <c:v>7.10711726002764E+42</c:v>
                </c:pt>
                <c:pt idx="2382">
                  <c:v>7.1085429570905253E+42</c:v>
                </c:pt>
                <c:pt idx="2383">
                  <c:v>7.1099680827119683E+42</c:v>
                </c:pt>
                <c:pt idx="2384">
                  <c:v>7.1113926374555894E+42</c:v>
                </c:pt>
                <c:pt idx="2385">
                  <c:v>7.1128166218841154E+42</c:v>
                </c:pt>
                <c:pt idx="2386">
                  <c:v>7.114240036559415E+42</c:v>
                </c:pt>
                <c:pt idx="2387">
                  <c:v>7.115662882042462E+42</c:v>
                </c:pt>
                <c:pt idx="2388">
                  <c:v>7.1170851588933661E+42</c:v>
                </c:pt>
                <c:pt idx="2389">
                  <c:v>7.1185068676713679E+42</c:v>
                </c:pt>
                <c:pt idx="2390">
                  <c:v>7.1199280089348305E+42</c:v>
                </c:pt>
                <c:pt idx="2391">
                  <c:v>7.1213485832412526E+42</c:v>
                </c:pt>
                <c:pt idx="2392">
                  <c:v>7.1227685911472678E+42</c:v>
                </c:pt>
                <c:pt idx="2393">
                  <c:v>7.1241880332086394E+42</c:v>
                </c:pt>
                <c:pt idx="2394">
                  <c:v>7.125606909980274E+42</c:v>
                </c:pt>
                <c:pt idx="2395">
                  <c:v>7.1270252220162142E+42</c:v>
                </c:pt>
                <c:pt idx="2396">
                  <c:v>7.1284429698696446E+42</c:v>
                </c:pt>
                <c:pt idx="2397">
                  <c:v>7.1298601540928931E+42</c:v>
                </c:pt>
                <c:pt idx="2398">
                  <c:v>7.1312767752374275E+42</c:v>
                </c:pt>
                <c:pt idx="2399">
                  <c:v>7.1326928338538698E+42</c:v>
                </c:pt>
                <c:pt idx="2400">
                  <c:v>7.134108330491983E+42</c:v>
                </c:pt>
                <c:pt idx="2401">
                  <c:v>7.1355232657006834E+42</c:v>
                </c:pt>
                <c:pt idx="2402">
                  <c:v>7.1369376400280379E+42</c:v>
                </c:pt>
                <c:pt idx="2403">
                  <c:v>7.1383514540212681E+42</c:v>
                </c:pt>
                <c:pt idx="2404">
                  <c:v>7.1397647082267474E+42</c:v>
                </c:pt>
                <c:pt idx="2405">
                  <c:v>7.1411774031900137E+42</c:v>
                </c:pt>
                <c:pt idx="2406">
                  <c:v>7.1425895394557569E+42</c:v>
                </c:pt>
                <c:pt idx="2407">
                  <c:v>7.1440011175678277E+42</c:v>
                </c:pt>
                <c:pt idx="2408">
                  <c:v>7.1454121380692422E+42</c:v>
                </c:pt>
                <c:pt idx="2409">
                  <c:v>7.1468226015021798E+42</c:v>
                </c:pt>
                <c:pt idx="2410">
                  <c:v>7.1482325084079855E+42</c:v>
                </c:pt>
                <c:pt idx="2411">
                  <c:v>7.1496418593271686E+42</c:v>
                </c:pt>
                <c:pt idx="2412">
                  <c:v>7.1510506547994141E+42</c:v>
                </c:pt>
                <c:pt idx="2413">
                  <c:v>7.1524588953635712E+42</c:v>
                </c:pt>
                <c:pt idx="2414">
                  <c:v>7.1538665815576698E+42</c:v>
                </c:pt>
                <c:pt idx="2415">
                  <c:v>7.1552737139189066E+42</c:v>
                </c:pt>
                <c:pt idx="2416">
                  <c:v>7.156680292983661E+42</c:v>
                </c:pt>
                <c:pt idx="2417">
                  <c:v>7.1580863192874846E+42</c:v>
                </c:pt>
                <c:pt idx="2418">
                  <c:v>7.1594917933651129E+42</c:v>
                </c:pt>
                <c:pt idx="2419">
                  <c:v>7.160896715750461E+42</c:v>
                </c:pt>
                <c:pt idx="2420">
                  <c:v>7.1623010869766265E+42</c:v>
                </c:pt>
                <c:pt idx="2421">
                  <c:v>7.1637049075758927E+42</c:v>
                </c:pt>
                <c:pt idx="2422">
                  <c:v>7.1651081780797321E+42</c:v>
                </c:pt>
                <c:pt idx="2423">
                  <c:v>7.1665108990187989E+42</c:v>
                </c:pt>
                <c:pt idx="2424">
                  <c:v>7.1679130709229486E+42</c:v>
                </c:pt>
                <c:pt idx="2425">
                  <c:v>7.1693146943212125E+42</c:v>
                </c:pt>
                <c:pt idx="2426">
                  <c:v>7.170715769741827E+42</c:v>
                </c:pt>
                <c:pt idx="2427">
                  <c:v>7.1721162977122202E+42</c:v>
                </c:pt>
                <c:pt idx="2428">
                  <c:v>7.1735162787590142E+42</c:v>
                </c:pt>
                <c:pt idx="2429">
                  <c:v>7.1749157134080365E+42</c:v>
                </c:pt>
                <c:pt idx="2430">
                  <c:v>7.1763146021843061E+42</c:v>
                </c:pt>
                <c:pt idx="2431">
                  <c:v>7.1777129456120486E+42</c:v>
                </c:pt>
                <c:pt idx="2432">
                  <c:v>7.1791107442146921E+42</c:v>
                </c:pt>
                <c:pt idx="2433">
                  <c:v>7.1805079985148678E+42</c:v>
                </c:pt>
                <c:pt idx="2434">
                  <c:v>7.1819047090344156E+42</c:v>
                </c:pt>
                <c:pt idx="2435">
                  <c:v>7.1833008762943821E+42</c:v>
                </c:pt>
                <c:pt idx="2436">
                  <c:v>7.1846965008150277E+42</c:v>
                </c:pt>
                <c:pt idx="2437">
                  <c:v>7.1860915831158154E+42</c:v>
                </c:pt>
                <c:pt idx="2438">
                  <c:v>7.1874861237154323E+42</c:v>
                </c:pt>
                <c:pt idx="2439">
                  <c:v>7.1888801231317743E+42</c:v>
                </c:pt>
                <c:pt idx="2440">
                  <c:v>7.1902735818819501E+42</c:v>
                </c:pt>
                <c:pt idx="2441">
                  <c:v>7.1916665004822919E+42</c:v>
                </c:pt>
                <c:pt idx="2442">
                  <c:v>7.1930588794483536E+42</c:v>
                </c:pt>
                <c:pt idx="2443">
                  <c:v>7.194450719294904E+42</c:v>
                </c:pt>
                <c:pt idx="2444">
                  <c:v>7.1958420205359384E+42</c:v>
                </c:pt>
                <c:pt idx="2445">
                  <c:v>7.1972327836846732E+42</c:v>
                </c:pt>
                <c:pt idx="2446">
                  <c:v>7.198623009253555E+42</c:v>
                </c:pt>
                <c:pt idx="2447">
                  <c:v>7.2000126977542591E+42</c:v>
                </c:pt>
                <c:pt idx="2448">
                  <c:v>7.2014018496976808E+42</c:v>
                </c:pt>
                <c:pt idx="2449">
                  <c:v>7.2027904655939566E+42</c:v>
                </c:pt>
                <c:pt idx="2450">
                  <c:v>7.2041785459524518E+42</c:v>
                </c:pt>
                <c:pt idx="2451">
                  <c:v>7.2055660912817593E+42</c:v>
                </c:pt>
                <c:pt idx="2452">
                  <c:v>7.206953102089718E+42</c:v>
                </c:pt>
                <c:pt idx="2453">
                  <c:v>7.2083395788833979E+42</c:v>
                </c:pt>
                <c:pt idx="2454">
                  <c:v>7.2097255221691092E+42</c:v>
                </c:pt>
                <c:pt idx="2455">
                  <c:v>7.2111109324523992E+42</c:v>
                </c:pt>
                <c:pt idx="2456">
                  <c:v>7.212495810238058E+42</c:v>
                </c:pt>
                <c:pt idx="2457">
                  <c:v>7.2138801560301251E+42</c:v>
                </c:pt>
                <c:pt idx="2458">
                  <c:v>7.2152639703318776E+42</c:v>
                </c:pt>
                <c:pt idx="2459">
                  <c:v>7.2166472536458412E+42</c:v>
                </c:pt>
                <c:pt idx="2460">
                  <c:v>7.2180300064737877E+42</c:v>
                </c:pt>
                <c:pt idx="2461">
                  <c:v>7.2194122293167436E+42</c:v>
                </c:pt>
                <c:pt idx="2462">
                  <c:v>7.2207939226749815E+42</c:v>
                </c:pt>
                <c:pt idx="2463">
                  <c:v>7.2221750870480287E+42</c:v>
                </c:pt>
                <c:pt idx="2464">
                  <c:v>7.2235557229346637E+42</c:v>
                </c:pt>
                <c:pt idx="2465">
                  <c:v>7.224935830832921E+42</c:v>
                </c:pt>
                <c:pt idx="2466">
                  <c:v>7.2263154112400995E+42</c:v>
                </c:pt>
                <c:pt idx="2467">
                  <c:v>7.2276944646527482E+42</c:v>
                </c:pt>
                <c:pt idx="2468">
                  <c:v>7.229072991566677E+42</c:v>
                </c:pt>
                <c:pt idx="2469">
                  <c:v>7.2304509924769615E+42</c:v>
                </c:pt>
                <c:pt idx="2470">
                  <c:v>7.231828467877936E+42</c:v>
                </c:pt>
                <c:pt idx="2471">
                  <c:v>7.2332054182632018E+42</c:v>
                </c:pt>
                <c:pt idx="2472">
                  <c:v>7.2345818441256263E+42</c:v>
                </c:pt>
                <c:pt idx="2473">
                  <c:v>7.235957745957345E+42</c:v>
                </c:pt>
                <c:pt idx="2474">
                  <c:v>7.2373331242497569E+42</c:v>
                </c:pt>
                <c:pt idx="2475">
                  <c:v>7.2387079794935408E+42</c:v>
                </c:pt>
                <c:pt idx="2476">
                  <c:v>7.2400823121786397E+42</c:v>
                </c:pt>
                <c:pt idx="2477">
                  <c:v>7.2414561227942753E+42</c:v>
                </c:pt>
                <c:pt idx="2478">
                  <c:v>7.2428294118289375E+42</c:v>
                </c:pt>
                <c:pt idx="2479">
                  <c:v>7.2442021797704018E+42</c:v>
                </c:pt>
                <c:pt idx="2480">
                  <c:v>7.2455744271057147E+42</c:v>
                </c:pt>
                <c:pt idx="2481">
                  <c:v>7.2469461543212022E+42</c:v>
                </c:pt>
                <c:pt idx="2482">
                  <c:v>7.2483173619024748E+42</c:v>
                </c:pt>
                <c:pt idx="2483">
                  <c:v>7.2496880503344224E+42</c:v>
                </c:pt>
                <c:pt idx="2484">
                  <c:v>7.2510582201012157E+42</c:v>
                </c:pt>
                <c:pt idx="2485">
                  <c:v>7.2524278716863224E+42</c:v>
                </c:pt>
                <c:pt idx="2486">
                  <c:v>7.2537970055724821E+42</c:v>
                </c:pt>
                <c:pt idx="2487">
                  <c:v>7.2551656222417301E+42</c:v>
                </c:pt>
                <c:pt idx="2488">
                  <c:v>7.2565337221753898E+42</c:v>
                </c:pt>
                <c:pt idx="2489">
                  <c:v>7.2579013058540741E+42</c:v>
                </c:pt>
                <c:pt idx="2490">
                  <c:v>7.2592683737576904E+42</c:v>
                </c:pt>
                <c:pt idx="2491">
                  <c:v>7.2606349263654402E+42</c:v>
                </c:pt>
                <c:pt idx="2492">
                  <c:v>7.2620009641558121E+42</c:v>
                </c:pt>
                <c:pt idx="2493">
                  <c:v>7.2633664876066052E+42</c:v>
                </c:pt>
                <c:pt idx="2494">
                  <c:v>7.2647314971949067E+42</c:v>
                </c:pt>
                <c:pt idx="2495">
                  <c:v>7.2660959933971045E+42</c:v>
                </c:pt>
                <c:pt idx="2496">
                  <c:v>7.2674599766888843E+42</c:v>
                </c:pt>
                <c:pt idx="2497">
                  <c:v>7.268823447545245E+42</c:v>
                </c:pt>
                <c:pt idx="2498">
                  <c:v>7.2701864064404762E+42</c:v>
                </c:pt>
                <c:pt idx="2499">
                  <c:v>7.2715488538481802E+42</c:v>
                </c:pt>
                <c:pt idx="2500">
                  <c:v>7.2729107902412638E+42</c:v>
                </c:pt>
                <c:pt idx="2501">
                  <c:v>7.2742722160919392E+42</c:v>
                </c:pt>
                <c:pt idx="2502">
                  <c:v>7.2756331318717291E+42</c:v>
                </c:pt>
                <c:pt idx="2503">
                  <c:v>7.2769935380514691E+42</c:v>
                </c:pt>
                <c:pt idx="2504">
                  <c:v>7.2783534351013029E+42</c:v>
                </c:pt>
                <c:pt idx="2505">
                  <c:v>7.279712823490687E+42</c:v>
                </c:pt>
                <c:pt idx="2506">
                  <c:v>7.2810717036883984E+42</c:v>
                </c:pt>
                <c:pt idx="2507">
                  <c:v>7.2824300761625233E+42</c:v>
                </c:pt>
                <c:pt idx="2508">
                  <c:v>7.2837879413804706E+42</c:v>
                </c:pt>
                <c:pt idx="2509">
                  <c:v>7.2851452998089623E+42</c:v>
                </c:pt>
                <c:pt idx="2510">
                  <c:v>7.2865021519140408E+42</c:v>
                </c:pt>
                <c:pt idx="2511">
                  <c:v>7.2878584981610775E+42</c:v>
                </c:pt>
                <c:pt idx="2512">
                  <c:v>7.2892143390147604E+42</c:v>
                </c:pt>
                <c:pt idx="2513">
                  <c:v>7.290569674939099E+42</c:v>
                </c:pt>
                <c:pt idx="2514">
                  <c:v>7.2919245063974334E+42</c:v>
                </c:pt>
                <c:pt idx="2515">
                  <c:v>7.2932788338524275E+42</c:v>
                </c:pt>
                <c:pt idx="2516">
                  <c:v>7.2946326577660768E+42</c:v>
                </c:pt>
                <c:pt idx="2517">
                  <c:v>7.2959859785997009E+42</c:v>
                </c:pt>
                <c:pt idx="2518">
                  <c:v>7.2973387968139534E+42</c:v>
                </c:pt>
                <c:pt idx="2519">
                  <c:v>7.2986911128688182E+42</c:v>
                </c:pt>
                <c:pt idx="2520">
                  <c:v>7.3000429272236193E+42</c:v>
                </c:pt>
                <c:pt idx="2521">
                  <c:v>7.3013942403370023E+42</c:v>
                </c:pt>
                <c:pt idx="2522">
                  <c:v>7.3027450526669605E+42</c:v>
                </c:pt>
                <c:pt idx="2523">
                  <c:v>7.3040953646708199E+42</c:v>
                </c:pt>
                <c:pt idx="2524">
                  <c:v>7.3054451768052442E+42</c:v>
                </c:pt>
                <c:pt idx="2525">
                  <c:v>7.3067944895262372E+42</c:v>
                </c:pt>
                <c:pt idx="2526">
                  <c:v>7.3081433032891468E+42</c:v>
                </c:pt>
                <c:pt idx="2527">
                  <c:v>7.3094916185486621E+42</c:v>
                </c:pt>
                <c:pt idx="2528">
                  <c:v>7.3108394357588137E+42</c:v>
                </c:pt>
                <c:pt idx="2529">
                  <c:v>7.3121867553729786E+42</c:v>
                </c:pt>
                <c:pt idx="2530">
                  <c:v>7.3135335778438814E+42</c:v>
                </c:pt>
                <c:pt idx="2531">
                  <c:v>7.3148799036235917E+42</c:v>
                </c:pt>
                <c:pt idx="2532">
                  <c:v>7.3162257331635331E+42</c:v>
                </c:pt>
                <c:pt idx="2533">
                  <c:v>7.3175710669144742E+42</c:v>
                </c:pt>
                <c:pt idx="2534">
                  <c:v>7.3189159053265375E+42</c:v>
                </c:pt>
                <c:pt idx="2535">
                  <c:v>7.3202602488491979E+42</c:v>
                </c:pt>
                <c:pt idx="2536">
                  <c:v>7.3216040979312817E+42</c:v>
                </c:pt>
                <c:pt idx="2537">
                  <c:v>7.3229474530209764E+42</c:v>
                </c:pt>
                <c:pt idx="2538">
                  <c:v>7.3242903145658209E+42</c:v>
                </c:pt>
                <c:pt idx="2539">
                  <c:v>7.3256326830127141E+42</c:v>
                </c:pt>
                <c:pt idx="2540">
                  <c:v>7.3269745588079122E+42</c:v>
                </c:pt>
                <c:pt idx="2541">
                  <c:v>7.3283159423970353E+42</c:v>
                </c:pt>
                <c:pt idx="2542">
                  <c:v>7.3296568342250622E+42</c:v>
                </c:pt>
                <c:pt idx="2543">
                  <c:v>7.3309972347363341E+42</c:v>
                </c:pt>
                <c:pt idx="2544">
                  <c:v>7.3323371443745572E+42</c:v>
                </c:pt>
                <c:pt idx="2545">
                  <c:v>7.3336765635828064E+42</c:v>
                </c:pt>
                <c:pt idx="2546">
                  <c:v>7.3350154928035176E+42</c:v>
                </c:pt>
                <c:pt idx="2547">
                  <c:v>7.3363539324784944E+42</c:v>
                </c:pt>
                <c:pt idx="2548">
                  <c:v>7.3376918830489151E+42</c:v>
                </c:pt>
                <c:pt idx="2549">
                  <c:v>7.3390293449553242E+42</c:v>
                </c:pt>
                <c:pt idx="2550">
                  <c:v>7.3403663186376372E+42</c:v>
                </c:pt>
                <c:pt idx="2551">
                  <c:v>7.3417028045351459E+42</c:v>
                </c:pt>
                <c:pt idx="2552">
                  <c:v>7.3430388030865131E+42</c:v>
                </c:pt>
                <c:pt idx="2553">
                  <c:v>7.3443743147297752E+42</c:v>
                </c:pt>
                <c:pt idx="2554">
                  <c:v>7.3457093399023471E+42</c:v>
                </c:pt>
                <c:pt idx="2555">
                  <c:v>7.3470438790410249E+42</c:v>
                </c:pt>
                <c:pt idx="2556">
                  <c:v>7.3483779325819745E+42</c:v>
                </c:pt>
                <c:pt idx="2557">
                  <c:v>7.3497115009607513E+42</c:v>
                </c:pt>
                <c:pt idx="2558">
                  <c:v>7.351044584612286E+42</c:v>
                </c:pt>
                <c:pt idx="2559">
                  <c:v>7.3523771839708936E+42</c:v>
                </c:pt>
                <c:pt idx="2560">
                  <c:v>7.3537092994702716E+42</c:v>
                </c:pt>
                <c:pt idx="2561">
                  <c:v>7.3550409315435021E+42</c:v>
                </c:pt>
                <c:pt idx="2562">
                  <c:v>7.3563720806230558E+42</c:v>
                </c:pt>
                <c:pt idx="2563">
                  <c:v>7.3577027471407906E+42</c:v>
                </c:pt>
                <c:pt idx="2564">
                  <c:v>7.3590329315279465E+42</c:v>
                </c:pt>
                <c:pt idx="2565">
                  <c:v>7.3603626342151584E+42</c:v>
                </c:pt>
                <c:pt idx="2566">
                  <c:v>7.361691855632452E+42</c:v>
                </c:pt>
                <c:pt idx="2567">
                  <c:v>7.3630205962092451E+42</c:v>
                </c:pt>
                <c:pt idx="2568">
                  <c:v>7.3643488563743453E+42</c:v>
                </c:pt>
                <c:pt idx="2569">
                  <c:v>7.3656766365559573E+42</c:v>
                </c:pt>
                <c:pt idx="2570">
                  <c:v>7.367003937181678E+42</c:v>
                </c:pt>
                <c:pt idx="2571">
                  <c:v>7.3683307586785051E+42</c:v>
                </c:pt>
                <c:pt idx="2572">
                  <c:v>7.3696571014728309E+42</c:v>
                </c:pt>
                <c:pt idx="2573">
                  <c:v>7.3709829659904474E+42</c:v>
                </c:pt>
                <c:pt idx="2574">
                  <c:v>7.3723083526565486E+42</c:v>
                </c:pt>
                <c:pt idx="2575">
                  <c:v>7.3736332618957233E+42</c:v>
                </c:pt>
                <c:pt idx="2576">
                  <c:v>7.3749576941319732E+42</c:v>
                </c:pt>
                <c:pt idx="2577">
                  <c:v>7.3762816497886912E+42</c:v>
                </c:pt>
                <c:pt idx="2578">
                  <c:v>7.3776051292886871E+42</c:v>
                </c:pt>
                <c:pt idx="2579">
                  <c:v>7.3789281330541652E+42</c:v>
                </c:pt>
                <c:pt idx="2580">
                  <c:v>7.3802506615067432E+42</c:v>
                </c:pt>
                <c:pt idx="2581">
                  <c:v>7.381572715067447E+42</c:v>
                </c:pt>
                <c:pt idx="2582">
                  <c:v>7.382894294156707E+42</c:v>
                </c:pt>
                <c:pt idx="2583">
                  <c:v>7.3842153991943706E+42</c:v>
                </c:pt>
                <c:pt idx="2584">
                  <c:v>7.3855360305996934E+42</c:v>
                </c:pt>
                <c:pt idx="2585">
                  <c:v>7.386856188791338E+42</c:v>
                </c:pt>
                <c:pt idx="2586">
                  <c:v>7.3881758741873878E+42</c:v>
                </c:pt>
                <c:pt idx="2587">
                  <c:v>7.3894950872053404E+42</c:v>
                </c:pt>
                <c:pt idx="2588">
                  <c:v>7.3908138282621094E+42</c:v>
                </c:pt>
                <c:pt idx="2589">
                  <c:v>7.392132097774019E+42</c:v>
                </c:pt>
                <c:pt idx="2590">
                  <c:v>7.3934498961568213E+42</c:v>
                </c:pt>
                <c:pt idx="2591">
                  <c:v>7.3947672238256783E+42</c:v>
                </c:pt>
                <c:pt idx="2592">
                  <c:v>7.3960840811951796E+42</c:v>
                </c:pt>
                <c:pt idx="2593">
                  <c:v>7.3974004686793345E+42</c:v>
                </c:pt>
                <c:pt idx="2594">
                  <c:v>7.3987163866915705E+42</c:v>
                </c:pt>
                <c:pt idx="2595">
                  <c:v>7.4000318356447442E+42</c:v>
                </c:pt>
                <c:pt idx="2596">
                  <c:v>7.4013468159511343E+42</c:v>
                </c:pt>
                <c:pt idx="2597">
                  <c:v>7.4026613280224437E+42</c:v>
                </c:pt>
                <c:pt idx="2598">
                  <c:v>7.4039753722698071E+42</c:v>
                </c:pt>
                <c:pt idx="2599">
                  <c:v>7.4052889491037849E+42</c:v>
                </c:pt>
                <c:pt idx="2600">
                  <c:v>7.4066020589343631E+42</c:v>
                </c:pt>
                <c:pt idx="2601">
                  <c:v>7.4079147021709605E+42</c:v>
                </c:pt>
                <c:pt idx="2602">
                  <c:v>7.4092268792224317E+42</c:v>
                </c:pt>
                <c:pt idx="2603">
                  <c:v>7.4105385904970579E+42</c:v>
                </c:pt>
                <c:pt idx="2604">
                  <c:v>7.4118498364025547E+42</c:v>
                </c:pt>
                <c:pt idx="2605">
                  <c:v>7.4131606173460706E+42</c:v>
                </c:pt>
                <c:pt idx="2606">
                  <c:v>7.414470933734196E+42</c:v>
                </c:pt>
                <c:pt idx="2607">
                  <c:v>7.4157807859729491E+42</c:v>
                </c:pt>
                <c:pt idx="2608">
                  <c:v>7.417090174467795E+42</c:v>
                </c:pt>
                <c:pt idx="2609">
                  <c:v>7.4183990996236303E+42</c:v>
                </c:pt>
                <c:pt idx="2610">
                  <c:v>7.4197075618447973E+42</c:v>
                </c:pt>
                <c:pt idx="2611">
                  <c:v>7.4210155615350724E+42</c:v>
                </c:pt>
                <c:pt idx="2612">
                  <c:v>7.4223230990976774E+42</c:v>
                </c:pt>
                <c:pt idx="2613">
                  <c:v>7.4236301749352796E+42</c:v>
                </c:pt>
                <c:pt idx="2614">
                  <c:v>7.4249367894499891E+42</c:v>
                </c:pt>
                <c:pt idx="2615">
                  <c:v>7.4262429430433552E+42</c:v>
                </c:pt>
                <c:pt idx="2616">
                  <c:v>7.4275486361163803E+42</c:v>
                </c:pt>
                <c:pt idx="2617">
                  <c:v>7.4288538690695143E+42</c:v>
                </c:pt>
                <c:pt idx="2618">
                  <c:v>7.4301586423026491E+42</c:v>
                </c:pt>
                <c:pt idx="2619">
                  <c:v>7.4314629562151292E+42</c:v>
                </c:pt>
                <c:pt idx="2620">
                  <c:v>7.4327668112057508E+42</c:v>
                </c:pt>
                <c:pt idx="2621">
                  <c:v>7.434070207672763E+42</c:v>
                </c:pt>
                <c:pt idx="2622">
                  <c:v>7.4353731460138614E+42</c:v>
                </c:pt>
                <c:pt idx="2623">
                  <c:v>7.4366756266261957E+42</c:v>
                </c:pt>
                <c:pt idx="2624">
                  <c:v>7.4379776499063785E+42</c:v>
                </c:pt>
                <c:pt idx="2625">
                  <c:v>7.4392792162504664E+42</c:v>
                </c:pt>
                <c:pt idx="2626">
                  <c:v>7.4405803260539787E+42</c:v>
                </c:pt>
                <c:pt idx="2627">
                  <c:v>7.4418809797118925E+42</c:v>
                </c:pt>
                <c:pt idx="2628">
                  <c:v>7.4431811776186391E+42</c:v>
                </c:pt>
                <c:pt idx="2629">
                  <c:v>7.4444809201681162E+42</c:v>
                </c:pt>
                <c:pt idx="2630">
                  <c:v>7.4457802077536743E+42</c:v>
                </c:pt>
                <c:pt idx="2631">
                  <c:v>7.4470790407681327E+42</c:v>
                </c:pt>
                <c:pt idx="2632">
                  <c:v>7.4483774196037625E+42</c:v>
                </c:pt>
                <c:pt idx="2633">
                  <c:v>7.4496753446523135E+42</c:v>
                </c:pt>
                <c:pt idx="2634">
                  <c:v>7.4509728163049897E+42</c:v>
                </c:pt>
                <c:pt idx="2635">
                  <c:v>7.4522698349524576E+42</c:v>
                </c:pt>
                <c:pt idx="2636">
                  <c:v>7.4535664009848603E+42</c:v>
                </c:pt>
                <c:pt idx="2637">
                  <c:v>7.454862514791801E+42</c:v>
                </c:pt>
                <c:pt idx="2638">
                  <c:v>7.4561581767623556E+42</c:v>
                </c:pt>
                <c:pt idx="2639">
                  <c:v>7.4574533872850652E+42</c:v>
                </c:pt>
                <c:pt idx="2640">
                  <c:v>7.4587481467479473E+42</c:v>
                </c:pt>
                <c:pt idx="2641">
                  <c:v>7.4600424555384832E+42</c:v>
                </c:pt>
                <c:pt idx="2642">
                  <c:v>7.4613363140436345E+42</c:v>
                </c:pt>
                <c:pt idx="2643">
                  <c:v>7.4626297226498304E+42</c:v>
                </c:pt>
                <c:pt idx="2644">
                  <c:v>7.4639226817429763E+42</c:v>
                </c:pt>
                <c:pt idx="2645">
                  <c:v>7.4652151917084553E+42</c:v>
                </c:pt>
                <c:pt idx="2646">
                  <c:v>7.4665072529311221E+42</c:v>
                </c:pt>
                <c:pt idx="2647">
                  <c:v>7.4677988657953123E+42</c:v>
                </c:pt>
                <c:pt idx="2648">
                  <c:v>7.4690900306848383E+42</c:v>
                </c:pt>
                <c:pt idx="2649">
                  <c:v>7.4703807479829946E+42</c:v>
                </c:pt>
                <c:pt idx="2650">
                  <c:v>7.4716710180725511E+42</c:v>
                </c:pt>
                <c:pt idx="2651">
                  <c:v>7.4729608413357639E+42</c:v>
                </c:pt>
                <c:pt idx="2652">
                  <c:v>7.4742502181543642E+42</c:v>
                </c:pt>
                <c:pt idx="2653">
                  <c:v>7.4755391489095755E+42</c:v>
                </c:pt>
                <c:pt idx="2654">
                  <c:v>7.476827633982098E+42</c:v>
                </c:pt>
                <c:pt idx="2655">
                  <c:v>7.478115673752119E+42</c:v>
                </c:pt>
                <c:pt idx="2656">
                  <c:v>7.4794032685993148E+42</c:v>
                </c:pt>
                <c:pt idx="2657">
                  <c:v>7.4806904189028429E+42</c:v>
                </c:pt>
                <c:pt idx="2658">
                  <c:v>7.4819771250413558E+42</c:v>
                </c:pt>
                <c:pt idx="2659">
                  <c:v>7.4832633873929833E+42</c:v>
                </c:pt>
                <c:pt idx="2660">
                  <c:v>7.4845492063353618E+42</c:v>
                </c:pt>
                <c:pt idx="2661">
                  <c:v>7.4858345822456034E+42</c:v>
                </c:pt>
                <c:pt idx="2662">
                  <c:v>7.4871195155003158E+42</c:v>
                </c:pt>
                <c:pt idx="2663">
                  <c:v>7.4884040064756047E+42</c:v>
                </c:pt>
                <c:pt idx="2664">
                  <c:v>7.489688055547065E+42</c:v>
                </c:pt>
                <c:pt idx="2665">
                  <c:v>7.4909716630897838E+42</c:v>
                </c:pt>
                <c:pt idx="2666">
                  <c:v>7.4922548294783468E+42</c:v>
                </c:pt>
                <c:pt idx="2667">
                  <c:v>7.4935375550868337E+42</c:v>
                </c:pt>
                <c:pt idx="2668">
                  <c:v>7.4948198402888275E+42</c:v>
                </c:pt>
                <c:pt idx="2669">
                  <c:v>7.4961016854573999E+42</c:v>
                </c:pt>
                <c:pt idx="2670">
                  <c:v>7.4973830909651288E+42</c:v>
                </c:pt>
                <c:pt idx="2671">
                  <c:v>7.4986640571840895E+42</c:v>
                </c:pt>
                <c:pt idx="2672">
                  <c:v>7.4999445844858559E+42</c:v>
                </c:pt>
                <c:pt idx="2673">
                  <c:v>7.5012246732415066E+42</c:v>
                </c:pt>
                <c:pt idx="2674">
                  <c:v>7.5025043238216278E+42</c:v>
                </c:pt>
                <c:pt idx="2675">
                  <c:v>7.5037835365962991E+42</c:v>
                </c:pt>
                <c:pt idx="2676">
                  <c:v>7.5050623119351062E+42</c:v>
                </c:pt>
                <c:pt idx="2677">
                  <c:v>7.5063406502071472E+42</c:v>
                </c:pt>
                <c:pt idx="2678">
                  <c:v>7.5076185517810237E+42</c:v>
                </c:pt>
                <c:pt idx="2679">
                  <c:v>7.5088960170248396E+42</c:v>
                </c:pt>
                <c:pt idx="2680">
                  <c:v>7.5101730463062148E+42</c:v>
                </c:pt>
                <c:pt idx="2681">
                  <c:v>7.5114496399922704E+42</c:v>
                </c:pt>
                <c:pt idx="2682">
                  <c:v>7.5127257984496434E+42</c:v>
                </c:pt>
                <c:pt idx="2683">
                  <c:v>7.5140015220444804E+42</c:v>
                </c:pt>
                <c:pt idx="2684">
                  <c:v>7.5152768111424332E+42</c:v>
                </c:pt>
                <c:pt idx="2685">
                  <c:v>7.5165516661086766E+42</c:v>
                </c:pt>
                <c:pt idx="2686">
                  <c:v>7.5178260873078905E+42</c:v>
                </c:pt>
                <c:pt idx="2687">
                  <c:v>7.5191000751042769E+42</c:v>
                </c:pt>
                <c:pt idx="2688">
                  <c:v>7.5203736298615424E+42</c:v>
                </c:pt>
                <c:pt idx="2689">
                  <c:v>7.5216467519429211E+42</c:v>
                </c:pt>
                <c:pt idx="2690">
                  <c:v>7.5229194417111553E+42</c:v>
                </c:pt>
                <c:pt idx="2691">
                  <c:v>7.5241916995285121E+42</c:v>
                </c:pt>
                <c:pt idx="2692">
                  <c:v>7.5254635257567709E+42</c:v>
                </c:pt>
                <c:pt idx="2693">
                  <c:v>7.5267349207572317E+42</c:v>
                </c:pt>
                <c:pt idx="2694">
                  <c:v>7.5280058848907221E+42</c:v>
                </c:pt>
                <c:pt idx="2695">
                  <c:v>7.529276418517584E+42</c:v>
                </c:pt>
                <c:pt idx="2696">
                  <c:v>7.5305465219976828E+42</c:v>
                </c:pt>
                <c:pt idx="2697">
                  <c:v>7.5318161956904076E+42</c:v>
                </c:pt>
                <c:pt idx="2698">
                  <c:v>7.5330854399546728E+42</c:v>
                </c:pt>
                <c:pt idx="2699">
                  <c:v>7.5343542551489118E+42</c:v>
                </c:pt>
                <c:pt idx="2700">
                  <c:v>7.5356226416310935E+42</c:v>
                </c:pt>
                <c:pt idx="2701">
                  <c:v>7.5368905997587051E+42</c:v>
                </c:pt>
                <c:pt idx="2702">
                  <c:v>7.538158129888765E+42</c:v>
                </c:pt>
                <c:pt idx="2703">
                  <c:v>7.5394252323778209E+42</c:v>
                </c:pt>
                <c:pt idx="2704">
                  <c:v>7.5406919075819402E+42</c:v>
                </c:pt>
                <c:pt idx="2705">
                  <c:v>7.5419581558567349E+42</c:v>
                </c:pt>
                <c:pt idx="2706">
                  <c:v>7.5432239775573352E+42</c:v>
                </c:pt>
                <c:pt idx="2707">
                  <c:v>7.5444893730384123E+42</c:v>
                </c:pt>
                <c:pt idx="2708">
                  <c:v>7.5457543426541643E+42</c:v>
                </c:pt>
                <c:pt idx="2709">
                  <c:v>7.5470188867583201E+42</c:v>
                </c:pt>
                <c:pt idx="2710">
                  <c:v>7.5482830057041533E+42</c:v>
                </c:pt>
                <c:pt idx="2711">
                  <c:v>7.5495466998444594E+42</c:v>
                </c:pt>
                <c:pt idx="2712">
                  <c:v>7.5508099695315808E+42</c:v>
                </c:pt>
                <c:pt idx="2713">
                  <c:v>7.5520728151173898E+42</c:v>
                </c:pt>
                <c:pt idx="2714">
                  <c:v>7.5533352369532965E+42</c:v>
                </c:pt>
                <c:pt idx="2715">
                  <c:v>7.5545972353902508E+42</c:v>
                </c:pt>
                <c:pt idx="2716">
                  <c:v>7.555858810778747E+42</c:v>
                </c:pt>
                <c:pt idx="2717">
                  <c:v>7.5571199634688088E+42</c:v>
                </c:pt>
                <c:pt idx="2718">
                  <c:v>7.5583806938100058E+42</c:v>
                </c:pt>
                <c:pt idx="2719">
                  <c:v>7.5596410021514533E+42</c:v>
                </c:pt>
                <c:pt idx="2720">
                  <c:v>7.5609008888418045E+42</c:v>
                </c:pt>
                <c:pt idx="2721">
                  <c:v>7.5621603542292537E+42</c:v>
                </c:pt>
                <c:pt idx="2722">
                  <c:v>7.5634193986615456E+42</c:v>
                </c:pt>
                <c:pt idx="2723">
                  <c:v>7.5646780224859633E+42</c:v>
                </c:pt>
                <c:pt idx="2724">
                  <c:v>7.5659362260493417E+42</c:v>
                </c:pt>
                <c:pt idx="2725">
                  <c:v>7.5671940096980539E+42</c:v>
                </c:pt>
                <c:pt idx="2726">
                  <c:v>7.5684513737780299E+42</c:v>
                </c:pt>
                <c:pt idx="2727">
                  <c:v>7.5697083186347442E+42</c:v>
                </c:pt>
                <c:pt idx="2728">
                  <c:v>7.5709648446132179E+42</c:v>
                </c:pt>
                <c:pt idx="2729">
                  <c:v>7.5722209520580206E+42</c:v>
                </c:pt>
                <c:pt idx="2730">
                  <c:v>7.5734766413132798E+42</c:v>
                </c:pt>
                <c:pt idx="2731">
                  <c:v>7.574731912722665E+42</c:v>
                </c:pt>
                <c:pt idx="2732">
                  <c:v>7.5759867666294062E+42</c:v>
                </c:pt>
                <c:pt idx="2733">
                  <c:v>7.5772412033762816E+42</c:v>
                </c:pt>
                <c:pt idx="2734">
                  <c:v>7.5784952233056224E+42</c:v>
                </c:pt>
                <c:pt idx="2735">
                  <c:v>7.5797488267593193E+42</c:v>
                </c:pt>
                <c:pt idx="2736">
                  <c:v>7.5810020140788133E+42</c:v>
                </c:pt>
                <c:pt idx="2737">
                  <c:v>7.5822547856051026E+42</c:v>
                </c:pt>
                <c:pt idx="2738">
                  <c:v>7.5835071416787419E+42</c:v>
                </c:pt>
                <c:pt idx="2739">
                  <c:v>7.5847590826398492E+42</c:v>
                </c:pt>
                <c:pt idx="2740">
                  <c:v>7.5860106088280915E+42</c:v>
                </c:pt>
                <c:pt idx="2741">
                  <c:v>7.5872617205827029E+42</c:v>
                </c:pt>
                <c:pt idx="2742">
                  <c:v>7.5885124182424716E+42</c:v>
                </c:pt>
                <c:pt idx="2743">
                  <c:v>7.5897627021457527E+42</c:v>
                </c:pt>
                <c:pt idx="2744">
                  <c:v>7.591012572630458E+42</c:v>
                </c:pt>
                <c:pt idx="2745">
                  <c:v>7.5922620300340623E+42</c:v>
                </c:pt>
                <c:pt idx="2746">
                  <c:v>7.5935110746936072E+42</c:v>
                </c:pt>
                <c:pt idx="2747">
                  <c:v>7.5947597069456922E+42</c:v>
                </c:pt>
                <c:pt idx="2748">
                  <c:v>7.5960079271264888E+42</c:v>
                </c:pt>
                <c:pt idx="2749">
                  <c:v>7.5972557355717261E+42</c:v>
                </c:pt>
                <c:pt idx="2750">
                  <c:v>7.598503132616704E+42</c:v>
                </c:pt>
                <c:pt idx="2751">
                  <c:v>7.5997501185962902E+42</c:v>
                </c:pt>
                <c:pt idx="2752">
                  <c:v>7.6009966938449167E+42</c:v>
                </c:pt>
                <c:pt idx="2753">
                  <c:v>7.6022428586965859E+42</c:v>
                </c:pt>
                <c:pt idx="2754">
                  <c:v>7.6034886134848707E+42</c:v>
                </c:pt>
                <c:pt idx="2755">
                  <c:v>7.6047339585429106E+42</c:v>
                </c:pt>
                <c:pt idx="2756">
                  <c:v>7.6059788942034193E+42</c:v>
                </c:pt>
                <c:pt idx="2757">
                  <c:v>7.6072234207986798E+42</c:v>
                </c:pt>
                <c:pt idx="2758">
                  <c:v>7.6084675386605503E+42</c:v>
                </c:pt>
                <c:pt idx="2759">
                  <c:v>7.6097112481204558E+42</c:v>
                </c:pt>
                <c:pt idx="2760">
                  <c:v>7.6109545495094018E+42</c:v>
                </c:pt>
                <c:pt idx="2761">
                  <c:v>7.6121974431579653E+42</c:v>
                </c:pt>
                <c:pt idx="2762">
                  <c:v>7.6134399293962986E+42</c:v>
                </c:pt>
                <c:pt idx="2763">
                  <c:v>7.6146820085541297E+42</c:v>
                </c:pt>
                <c:pt idx="2764">
                  <c:v>7.6159236809607653E+42</c:v>
                </c:pt>
                <c:pt idx="2765">
                  <c:v>7.6171649469450865E+42</c:v>
                </c:pt>
                <c:pt idx="2766">
                  <c:v>7.6184058068355573E+42</c:v>
                </c:pt>
                <c:pt idx="2767">
                  <c:v>7.6196462609602144E+42</c:v>
                </c:pt>
                <c:pt idx="2768">
                  <c:v>7.620886309646681E+42</c:v>
                </c:pt>
                <c:pt idx="2769">
                  <c:v>7.6221259532221523E+42</c:v>
                </c:pt>
                <c:pt idx="2770">
                  <c:v>7.6233651920134146E+42</c:v>
                </c:pt>
                <c:pt idx="2771">
                  <c:v>7.6246040263468273E+42</c:v>
                </c:pt>
                <c:pt idx="2772">
                  <c:v>7.6258424565483412E+42</c:v>
                </c:pt>
                <c:pt idx="2773">
                  <c:v>7.6270804829434814E+42</c:v>
                </c:pt>
                <c:pt idx="2774">
                  <c:v>7.6283181058573619E+42</c:v>
                </c:pt>
                <c:pt idx="2775">
                  <c:v>7.6295553256146819E+42</c:v>
                </c:pt>
                <c:pt idx="2776">
                  <c:v>7.6307921425397248E+42</c:v>
                </c:pt>
                <c:pt idx="2777">
                  <c:v>7.6320285569563605E+42</c:v>
                </c:pt>
                <c:pt idx="2778">
                  <c:v>7.6332645691880467E+42</c:v>
                </c:pt>
                <c:pt idx="2779">
                  <c:v>7.6345001795578273E+42</c:v>
                </c:pt>
                <c:pt idx="2780">
                  <c:v>7.635735388388337E+42</c:v>
                </c:pt>
                <c:pt idx="2781">
                  <c:v>7.6369701960017941E+42</c:v>
                </c:pt>
                <c:pt idx="2782">
                  <c:v>7.6382046027200161E+42</c:v>
                </c:pt>
                <c:pt idx="2783">
                  <c:v>7.6394386088644018E+42</c:v>
                </c:pt>
                <c:pt idx="2784">
                  <c:v>7.6406722147559466E+42</c:v>
                </c:pt>
                <c:pt idx="2785">
                  <c:v>7.6419054207152362E+42</c:v>
                </c:pt>
                <c:pt idx="2786">
                  <c:v>7.6431382270624502E+42</c:v>
                </c:pt>
                <c:pt idx="2787">
                  <c:v>7.6443706341173582E+42</c:v>
                </c:pt>
                <c:pt idx="2788">
                  <c:v>7.6456026421993267E+42</c:v>
                </c:pt>
                <c:pt idx="2789">
                  <c:v>7.6468342516273207E+42</c:v>
                </c:pt>
                <c:pt idx="2790">
                  <c:v>7.6480654627198907E+42</c:v>
                </c:pt>
                <c:pt idx="2791">
                  <c:v>7.6492962757951972E+42</c:v>
                </c:pt>
                <c:pt idx="2792">
                  <c:v>7.6505266911709823E+42</c:v>
                </c:pt>
                <c:pt idx="2793">
                  <c:v>7.651756709164598E+42</c:v>
                </c:pt>
                <c:pt idx="2794">
                  <c:v>7.6529863300929855E+42</c:v>
                </c:pt>
                <c:pt idx="2795">
                  <c:v>7.6542155542726936E+42</c:v>
                </c:pt>
                <c:pt idx="2796">
                  <c:v>7.6554443820198623E+42</c:v>
                </c:pt>
                <c:pt idx="2797">
                  <c:v>7.6566728136502418E+42</c:v>
                </c:pt>
                <c:pt idx="2798">
                  <c:v>7.6579008494791728E+42</c:v>
                </c:pt>
                <c:pt idx="2799">
                  <c:v>7.6591284898216044E+42</c:v>
                </c:pt>
                <c:pt idx="2800">
                  <c:v>7.6603557349920885E+42</c:v>
                </c:pt>
                <c:pt idx="2801">
                  <c:v>7.6615825853047734E+42</c:v>
                </c:pt>
                <c:pt idx="2802">
                  <c:v>7.6628090410734201E+42</c:v>
                </c:pt>
                <c:pt idx="2803">
                  <c:v>7.6640351026113871E+42</c:v>
                </c:pt>
                <c:pt idx="2804">
                  <c:v>7.6652607702316441E+42</c:v>
                </c:pt>
                <c:pt idx="2805">
                  <c:v>7.6664860442467611E+42</c:v>
                </c:pt>
                <c:pt idx="2806">
                  <c:v>7.6677109249689169E+42</c:v>
                </c:pt>
                <c:pt idx="2807">
                  <c:v>7.668935412709899E+42</c:v>
                </c:pt>
                <c:pt idx="2808">
                  <c:v>7.6701595077810977E+42</c:v>
                </c:pt>
                <c:pt idx="2809">
                  <c:v>7.6713832104935219E+42</c:v>
                </c:pt>
                <c:pt idx="2810">
                  <c:v>7.6726065211577793E+42</c:v>
                </c:pt>
                <c:pt idx="2811">
                  <c:v>7.6738294400840917E+42</c:v>
                </c:pt>
                <c:pt idx="2812">
                  <c:v>7.6750519675822917E+42</c:v>
                </c:pt>
                <c:pt idx="2813">
                  <c:v>7.6762741039618212E+42</c:v>
                </c:pt>
                <c:pt idx="2814">
                  <c:v>7.6774958495317406E+42</c:v>
                </c:pt>
                <c:pt idx="2815">
                  <c:v>7.6787172046007115E+42</c:v>
                </c:pt>
                <c:pt idx="2816">
                  <c:v>7.6799381694770183E+42</c:v>
                </c:pt>
                <c:pt idx="2817">
                  <c:v>7.6811587444685588E+42</c:v>
                </c:pt>
                <c:pt idx="2818">
                  <c:v>7.6823789298828374E+42</c:v>
                </c:pt>
                <c:pt idx="2819">
                  <c:v>7.6835987260269809E+42</c:v>
                </c:pt>
                <c:pt idx="2820">
                  <c:v>7.6848181332077321E+42</c:v>
                </c:pt>
                <c:pt idx="2821">
                  <c:v>7.6860371517314442E+42</c:v>
                </c:pt>
                <c:pt idx="2822">
                  <c:v>7.6872557819040975E+42</c:v>
                </c:pt>
                <c:pt idx="2823">
                  <c:v>7.6884740240312787E+42</c:v>
                </c:pt>
                <c:pt idx="2824">
                  <c:v>7.6896918784181996E+42</c:v>
                </c:pt>
                <c:pt idx="2825">
                  <c:v>7.6909093453696916E+42</c:v>
                </c:pt>
                <c:pt idx="2826">
                  <c:v>7.6921264251902039E+42</c:v>
                </c:pt>
                <c:pt idx="2827">
                  <c:v>7.6933431181838067E+42</c:v>
                </c:pt>
                <c:pt idx="2828">
                  <c:v>7.6945594246541914E+42</c:v>
                </c:pt>
                <c:pt idx="2829">
                  <c:v>7.6957753449046696E+42</c:v>
                </c:pt>
                <c:pt idx="2830">
                  <c:v>7.6969908792381787E+42</c:v>
                </c:pt>
                <c:pt idx="2831">
                  <c:v>7.6982060279572724E+42</c:v>
                </c:pt>
                <c:pt idx="2832">
                  <c:v>7.6994207913641382E+42</c:v>
                </c:pt>
                <c:pt idx="2833">
                  <c:v>7.7006351697605797E+42</c:v>
                </c:pt>
                <c:pt idx="2834">
                  <c:v>7.701849163448029E+42</c:v>
                </c:pt>
                <c:pt idx="2835">
                  <c:v>7.7030627727275408E+42</c:v>
                </c:pt>
                <c:pt idx="2836">
                  <c:v>7.7042759978998009E+42</c:v>
                </c:pt>
                <c:pt idx="2837">
                  <c:v>7.7054888392651136E+42</c:v>
                </c:pt>
                <c:pt idx="2838">
                  <c:v>7.7067012971234257E+42</c:v>
                </c:pt>
                <c:pt idx="2839">
                  <c:v>7.7079133717742926E+42</c:v>
                </c:pt>
                <c:pt idx="2840">
                  <c:v>7.7091250635169133E+42</c:v>
                </c:pt>
                <c:pt idx="2841">
                  <c:v>7.7103363726501118E+42</c:v>
                </c:pt>
                <c:pt idx="2842">
                  <c:v>7.7115472994723366E+42</c:v>
                </c:pt>
                <c:pt idx="2843">
                  <c:v>7.712757844281679E+42</c:v>
                </c:pt>
                <c:pt idx="2844">
                  <c:v>7.7139680073758473E+42</c:v>
                </c:pt>
                <c:pt idx="2845">
                  <c:v>7.7151777890521922E+42</c:v>
                </c:pt>
                <c:pt idx="2846">
                  <c:v>7.7163871896076932E+42</c:v>
                </c:pt>
                <c:pt idx="2847">
                  <c:v>7.7175962093389594E+42</c:v>
                </c:pt>
                <c:pt idx="2848">
                  <c:v>7.7188048485422423E+42</c:v>
                </c:pt>
                <c:pt idx="2849">
                  <c:v>7.7200131075134193E+42</c:v>
                </c:pt>
                <c:pt idx="2850">
                  <c:v>7.7212209865480067E+42</c:v>
                </c:pt>
                <c:pt idx="2851">
                  <c:v>7.7224284859411553E+42</c:v>
                </c:pt>
                <c:pt idx="2852">
                  <c:v>7.7236356059876545E+42</c:v>
                </c:pt>
                <c:pt idx="2853">
                  <c:v>7.7248423469819248E+42</c:v>
                </c:pt>
                <c:pt idx="2854">
                  <c:v>7.7260487092180291E+42</c:v>
                </c:pt>
                <c:pt idx="2855">
                  <c:v>7.7272546929896698E+42</c:v>
                </c:pt>
                <c:pt idx="2856">
                  <c:v>7.7284602985901817E+42</c:v>
                </c:pt>
                <c:pt idx="2857">
                  <c:v>7.7296655263125433E+42</c:v>
                </c:pt>
                <c:pt idx="2858">
                  <c:v>7.73087037644937E+42</c:v>
                </c:pt>
                <c:pt idx="2859">
                  <c:v>7.7320748492929246E+42</c:v>
                </c:pt>
                <c:pt idx="2860">
                  <c:v>7.7332789451351012E+42</c:v>
                </c:pt>
                <c:pt idx="2861">
                  <c:v>7.7344826642674394E+42</c:v>
                </c:pt>
                <c:pt idx="2862">
                  <c:v>7.7356860069811263E+42</c:v>
                </c:pt>
                <c:pt idx="2863">
                  <c:v>7.7368889735669824E+42</c:v>
                </c:pt>
                <c:pt idx="2864">
                  <c:v>7.7380915643154782E+42</c:v>
                </c:pt>
                <c:pt idx="2865">
                  <c:v>7.7392937795167309E+42</c:v>
                </c:pt>
                <c:pt idx="2866">
                  <c:v>7.7404956194604915E+42</c:v>
                </c:pt>
                <c:pt idx="2867">
                  <c:v>7.7416970844361658E+42</c:v>
                </c:pt>
                <c:pt idx="2868">
                  <c:v>7.7428981747328028E+42</c:v>
                </c:pt>
                <c:pt idx="2869">
                  <c:v>7.7440988906390975E+42</c:v>
                </c:pt>
                <c:pt idx="2870">
                  <c:v>7.745299232443391E+42</c:v>
                </c:pt>
                <c:pt idx="2871">
                  <c:v>7.7464992004336751E+42</c:v>
                </c:pt>
                <c:pt idx="2872">
                  <c:v>7.7476987948975815E+42</c:v>
                </c:pt>
                <c:pt idx="2873">
                  <c:v>7.7488980161224027E+42</c:v>
                </c:pt>
                <c:pt idx="2874">
                  <c:v>7.7500968643950757E+42</c:v>
                </c:pt>
                <c:pt idx="2875">
                  <c:v>7.7512953400021801E+42</c:v>
                </c:pt>
                <c:pt idx="2876">
                  <c:v>7.752493443229956E+42</c:v>
                </c:pt>
                <c:pt idx="2877">
                  <c:v>7.7536911743642909E+42</c:v>
                </c:pt>
                <c:pt idx="2878">
                  <c:v>7.7548885336907229E+42</c:v>
                </c:pt>
                <c:pt idx="2879">
                  <c:v>7.7560855214944439E+42</c:v>
                </c:pt>
                <c:pt idx="2880">
                  <c:v>7.7572821380602976E+42</c:v>
                </c:pt>
                <c:pt idx="2881">
                  <c:v>7.7584783836727849E+42</c:v>
                </c:pt>
                <c:pt idx="2882">
                  <c:v>7.7596742586160527E+42</c:v>
                </c:pt>
                <c:pt idx="2883">
                  <c:v>7.7608697631739086E+42</c:v>
                </c:pt>
                <c:pt idx="2884">
                  <c:v>7.7620648976298174E+42</c:v>
                </c:pt>
                <c:pt idx="2885">
                  <c:v>7.7632596622668922E+42</c:v>
                </c:pt>
                <c:pt idx="2886">
                  <c:v>7.764454057367907E+42</c:v>
                </c:pt>
                <c:pt idx="2887">
                  <c:v>7.765648083215293E+42</c:v>
                </c:pt>
                <c:pt idx="2888">
                  <c:v>7.7668417400911395E+42</c:v>
                </c:pt>
                <c:pt idx="2889">
                  <c:v>7.7680350282771879E+42</c:v>
                </c:pt>
                <c:pt idx="2890">
                  <c:v>7.769227948054847E+42</c:v>
                </c:pt>
                <c:pt idx="2891">
                  <c:v>7.7704204997051748E+42</c:v>
                </c:pt>
                <c:pt idx="2892">
                  <c:v>7.7716126835089014E+42</c:v>
                </c:pt>
                <c:pt idx="2893">
                  <c:v>7.7728044997464031E+42</c:v>
                </c:pt>
                <c:pt idx="2894">
                  <c:v>7.773995948697729E+42</c:v>
                </c:pt>
                <c:pt idx="2895">
                  <c:v>7.7751870306425818E+42</c:v>
                </c:pt>
                <c:pt idx="2896">
                  <c:v>7.7763777458603287E+42</c:v>
                </c:pt>
                <c:pt idx="2897">
                  <c:v>7.7775680946300025E+42</c:v>
                </c:pt>
                <c:pt idx="2898">
                  <c:v>7.7787580772302934E+42</c:v>
                </c:pt>
                <c:pt idx="2899">
                  <c:v>7.7799476939395595E+42</c:v>
                </c:pt>
                <c:pt idx="2900">
                  <c:v>7.7811369450358199E+42</c:v>
                </c:pt>
                <c:pt idx="2901">
                  <c:v>7.7823258307967606E+42</c:v>
                </c:pt>
                <c:pt idx="2902">
                  <c:v>7.7835143514997347E+42</c:v>
                </c:pt>
                <c:pt idx="2903">
                  <c:v>7.7847025074217548E+42</c:v>
                </c:pt>
                <c:pt idx="2904">
                  <c:v>7.7858902988395054E+42</c:v>
                </c:pt>
                <c:pt idx="2905">
                  <c:v>7.7870777260293381E+42</c:v>
                </c:pt>
                <c:pt idx="2906">
                  <c:v>7.7882647892672677E+42</c:v>
                </c:pt>
                <c:pt idx="2907">
                  <c:v>7.789451488828981E+42</c:v>
                </c:pt>
                <c:pt idx="2908">
                  <c:v>7.7906378249898305E+42</c:v>
                </c:pt>
                <c:pt idx="2909">
                  <c:v>7.7918237980248382E+42</c:v>
                </c:pt>
                <c:pt idx="2910">
                  <c:v>7.793009408208698E+42</c:v>
                </c:pt>
                <c:pt idx="2911">
                  <c:v>7.7941946558157746E+42</c:v>
                </c:pt>
                <c:pt idx="2912">
                  <c:v>7.7953795411200984E+42</c:v>
                </c:pt>
                <c:pt idx="2913">
                  <c:v>7.7965640643953767E+42</c:v>
                </c:pt>
                <c:pt idx="2914">
                  <c:v>7.7977482259149838E+42</c:v>
                </c:pt>
                <c:pt idx="2915">
                  <c:v>7.7989320259519685E+42</c:v>
                </c:pt>
                <c:pt idx="2916">
                  <c:v>7.800115464779055E+42</c:v>
                </c:pt>
                <c:pt idx="2917">
                  <c:v>7.8012985426686361E+42</c:v>
                </c:pt>
                <c:pt idx="2918">
                  <c:v>7.8024812598927811E+42</c:v>
                </c:pt>
                <c:pt idx="2919">
                  <c:v>7.8036636167232342E+42</c:v>
                </c:pt>
                <c:pt idx="2920">
                  <c:v>7.8048456134314148E+42</c:v>
                </c:pt>
                <c:pt idx="2921">
                  <c:v>7.8060272502884144E+42</c:v>
                </c:pt>
                <c:pt idx="2922">
                  <c:v>7.8072085275650053E+42</c:v>
                </c:pt>
                <c:pt idx="2923">
                  <c:v>7.8083894455316341E+42</c:v>
                </c:pt>
                <c:pt idx="2924">
                  <c:v>7.809570004458424E+42</c:v>
                </c:pt>
                <c:pt idx="2925">
                  <c:v>7.8107502046151782E+42</c:v>
                </c:pt>
                <c:pt idx="2926">
                  <c:v>7.8119300462713761E+42</c:v>
                </c:pt>
                <c:pt idx="2927">
                  <c:v>7.8131095296961733E+42</c:v>
                </c:pt>
                <c:pt idx="2928">
                  <c:v>7.8142886551584095E+42</c:v>
                </c:pt>
                <c:pt idx="2929">
                  <c:v>7.8154674229266026E+42</c:v>
                </c:pt>
                <c:pt idx="2930">
                  <c:v>7.8166458332689497E+42</c:v>
                </c:pt>
                <c:pt idx="2931">
                  <c:v>7.8178238864533299E+42</c:v>
                </c:pt>
                <c:pt idx="2932">
                  <c:v>7.8190015827473018E+42</c:v>
                </c:pt>
                <c:pt idx="2933">
                  <c:v>7.8201789224181106E+42</c:v>
                </c:pt>
                <c:pt idx="2934">
                  <c:v>7.8213559057326759E+42</c:v>
                </c:pt>
                <c:pt idx="2935">
                  <c:v>7.8225325329576054E+42</c:v>
                </c:pt>
                <c:pt idx="2936">
                  <c:v>7.8237088043591913E+42</c:v>
                </c:pt>
                <c:pt idx="2937">
                  <c:v>7.8248847202034049E+42</c:v>
                </c:pt>
                <c:pt idx="2938">
                  <c:v>7.8260602807559069E+42</c:v>
                </c:pt>
                <c:pt idx="2939">
                  <c:v>7.8272354862820412E+42</c:v>
                </c:pt>
                <c:pt idx="2940">
                  <c:v>7.8284103370468333E+42</c:v>
                </c:pt>
                <c:pt idx="2941">
                  <c:v>7.8295848333150018E+42</c:v>
                </c:pt>
                <c:pt idx="2942">
                  <c:v>7.8307589753509473E+42</c:v>
                </c:pt>
                <c:pt idx="2943">
                  <c:v>7.8319327634187557E+42</c:v>
                </c:pt>
                <c:pt idx="2944">
                  <c:v>7.8331061977822049E+42</c:v>
                </c:pt>
                <c:pt idx="2945">
                  <c:v>7.8342792787047557E+42</c:v>
                </c:pt>
                <c:pt idx="2946">
                  <c:v>7.8354520064495633E+42</c:v>
                </c:pt>
                <c:pt idx="2947">
                  <c:v>7.836624381279467E+42</c:v>
                </c:pt>
                <c:pt idx="2948">
                  <c:v>7.8377964034569993E+42</c:v>
                </c:pt>
                <c:pt idx="2949">
                  <c:v>7.8389680732443769E+42</c:v>
                </c:pt>
                <c:pt idx="2950">
                  <c:v>7.8401393909035133E+42</c:v>
                </c:pt>
                <c:pt idx="2951">
                  <c:v>7.8413103566960112E+42</c:v>
                </c:pt>
                <c:pt idx="2952">
                  <c:v>7.8424809708831614E+42</c:v>
                </c:pt>
                <c:pt idx="2953">
                  <c:v>7.8436512337259525E+42</c:v>
                </c:pt>
                <c:pt idx="2954">
                  <c:v>7.8448211454850564E+42</c:v>
                </c:pt>
                <c:pt idx="2955">
                  <c:v>7.8459907064208515E+42</c:v>
                </c:pt>
                <c:pt idx="2956">
                  <c:v>7.8471599167933968E+42</c:v>
                </c:pt>
                <c:pt idx="2957">
                  <c:v>7.848328776862453E+42</c:v>
                </c:pt>
                <c:pt idx="2958">
                  <c:v>7.8494972868874725E+42</c:v>
                </c:pt>
                <c:pt idx="2959">
                  <c:v>7.8506654471276006E+42</c:v>
                </c:pt>
                <c:pt idx="2960">
                  <c:v>7.8518332578416821E+42</c:v>
                </c:pt>
                <c:pt idx="2961">
                  <c:v>7.8530007192882545E+42</c:v>
                </c:pt>
                <c:pt idx="2962">
                  <c:v>7.8541678317255545E+42</c:v>
                </c:pt>
                <c:pt idx="2963">
                  <c:v>7.8553345954115144E+42</c:v>
                </c:pt>
                <c:pt idx="2964">
                  <c:v>7.856501010603762E+42</c:v>
                </c:pt>
                <c:pt idx="2965">
                  <c:v>7.8576670775596252E+42</c:v>
                </c:pt>
                <c:pt idx="2966">
                  <c:v>7.8588327965361327E+42</c:v>
                </c:pt>
                <c:pt idx="2967">
                  <c:v>7.8599981677900048E+42</c:v>
                </c:pt>
                <c:pt idx="2968">
                  <c:v>7.861163191577667E+42</c:v>
                </c:pt>
                <c:pt idx="2969">
                  <c:v>7.8623278681552406E+42</c:v>
                </c:pt>
                <c:pt idx="2970">
                  <c:v>7.863492197778552E+42</c:v>
                </c:pt>
                <c:pt idx="2971">
                  <c:v>7.864656180703127E+42</c:v>
                </c:pt>
                <c:pt idx="2972">
                  <c:v>7.8658198171841891E+42</c:v>
                </c:pt>
                <c:pt idx="2973">
                  <c:v>7.8669831074766673E+42</c:v>
                </c:pt>
                <c:pt idx="2974">
                  <c:v>7.8681460518351885E+42</c:v>
                </c:pt>
                <c:pt idx="2975">
                  <c:v>7.8693086505140889E+42</c:v>
                </c:pt>
                <c:pt idx="2976">
                  <c:v>7.8704709037673998E+42</c:v>
                </c:pt>
                <c:pt idx="2977">
                  <c:v>7.8716328118488656E+42</c:v>
                </c:pt>
                <c:pt idx="2978">
                  <c:v>7.8727943750119248E+42</c:v>
                </c:pt>
                <c:pt idx="2979">
                  <c:v>7.8739555935097261E+42</c:v>
                </c:pt>
                <c:pt idx="2980">
                  <c:v>7.8751164675951214E+42</c:v>
                </c:pt>
                <c:pt idx="2981">
                  <c:v>7.8762769975206715E+42</c:v>
                </c:pt>
                <c:pt idx="2982">
                  <c:v>7.8774371835386399E+42</c:v>
                </c:pt>
                <c:pt idx="2983">
                  <c:v>7.8785970259009947E+42</c:v>
                </c:pt>
                <c:pt idx="2984">
                  <c:v>7.8797565248594176E+42</c:v>
                </c:pt>
                <c:pt idx="2985">
                  <c:v>7.8809156806652886E+42</c:v>
                </c:pt>
                <c:pt idx="2986">
                  <c:v>7.8820744935697026E+42</c:v>
                </c:pt>
                <c:pt idx="2987">
                  <c:v>7.8832329638234588E+42</c:v>
                </c:pt>
                <c:pt idx="2988">
                  <c:v>7.8843910916770707E+42</c:v>
                </c:pt>
                <c:pt idx="2989">
                  <c:v>7.885548877380753E+42</c:v>
                </c:pt>
                <c:pt idx="2990">
                  <c:v>7.8867063211844373E+42</c:v>
                </c:pt>
                <c:pt idx="2991">
                  <c:v>7.8878634233377602E+42</c:v>
                </c:pt>
                <c:pt idx="2992">
                  <c:v>7.8890201840900702E+42</c:v>
                </c:pt>
                <c:pt idx="2993">
                  <c:v>7.8901766036904309E+42</c:v>
                </c:pt>
                <c:pt idx="2994">
                  <c:v>7.8913326823876101E+42</c:v>
                </c:pt>
                <c:pt idx="2995">
                  <c:v>7.8924884204300932E+42</c:v>
                </c:pt>
                <c:pt idx="2996">
                  <c:v>7.8936438180660774E+42</c:v>
                </c:pt>
                <c:pt idx="2997">
                  <c:v>7.8947988755434712E+42</c:v>
                </c:pt>
                <c:pt idx="2998">
                  <c:v>7.8959535931098937E+42</c:v>
                </c:pt>
                <c:pt idx="2999">
                  <c:v>7.8971079710126878E+42</c:v>
                </c:pt>
                <c:pt idx="3000">
                  <c:v>7.8982620094988966E+42</c:v>
                </c:pt>
                <c:pt idx="3001">
                  <c:v>7.8994157088152876E+42</c:v>
                </c:pt>
                <c:pt idx="3002">
                  <c:v>7.9005690692083445E+42</c:v>
                </c:pt>
                <c:pt idx="3003">
                  <c:v>7.9017220909242576E+42</c:v>
                </c:pt>
                <c:pt idx="3004">
                  <c:v>7.9028747742089412E+42</c:v>
                </c:pt>
                <c:pt idx="3005">
                  <c:v>7.9040271193080238E+42</c:v>
                </c:pt>
                <c:pt idx="3006">
                  <c:v>7.9051791264668513E+42</c:v>
                </c:pt>
                <c:pt idx="3007">
                  <c:v>7.9063307959304815E+42</c:v>
                </c:pt>
                <c:pt idx="3008">
                  <c:v>7.9074821279436997E+42</c:v>
                </c:pt>
                <c:pt idx="3009">
                  <c:v>7.9086331227510052E+42</c:v>
                </c:pt>
                <c:pt idx="3010">
                  <c:v>7.9097837805966089E+42</c:v>
                </c:pt>
                <c:pt idx="3011">
                  <c:v>7.9109341017244532E+42</c:v>
                </c:pt>
                <c:pt idx="3012">
                  <c:v>7.9120840863781917E+42</c:v>
                </c:pt>
                <c:pt idx="3013">
                  <c:v>7.9132337348011999E+42</c:v>
                </c:pt>
                <c:pt idx="3014">
                  <c:v>7.914383047236577E+42</c:v>
                </c:pt>
                <c:pt idx="3015">
                  <c:v>7.9155320239271362E+42</c:v>
                </c:pt>
                <c:pt idx="3016">
                  <c:v>7.916680665115421E+42</c:v>
                </c:pt>
                <c:pt idx="3017">
                  <c:v>7.9178289710436875E+42</c:v>
                </c:pt>
                <c:pt idx="3018">
                  <c:v>7.9189769419539208E+42</c:v>
                </c:pt>
                <c:pt idx="3019">
                  <c:v>7.9201245780878251E+42</c:v>
                </c:pt>
                <c:pt idx="3020">
                  <c:v>7.9212718796868295E+42</c:v>
                </c:pt>
                <c:pt idx="3021">
                  <c:v>7.9224188469920873E+42</c:v>
                </c:pt>
                <c:pt idx="3022">
                  <c:v>7.9235654802444707E+42</c:v>
                </c:pt>
                <c:pt idx="3023">
                  <c:v>7.9247117796845819E+42</c:v>
                </c:pt>
                <c:pt idx="3024">
                  <c:v>7.9258577455527484E+42</c:v>
                </c:pt>
                <c:pt idx="3025">
                  <c:v>7.9270033780890181E+42</c:v>
                </c:pt>
                <c:pt idx="3026">
                  <c:v>7.9281486775331661E+42</c:v>
                </c:pt>
                <c:pt idx="3027">
                  <c:v>7.9292936441246969E+42</c:v>
                </c:pt>
                <c:pt idx="3028">
                  <c:v>7.9304382781028361E+42</c:v>
                </c:pt>
                <c:pt idx="3029">
                  <c:v>7.931582579706542E+42</c:v>
                </c:pt>
                <c:pt idx="3030">
                  <c:v>7.9327265491744957E+42</c:v>
                </c:pt>
                <c:pt idx="3031">
                  <c:v>7.9338701867451096E+42</c:v>
                </c:pt>
                <c:pt idx="3032">
                  <c:v>7.9350134926565212E+42</c:v>
                </c:pt>
                <c:pt idx="3033">
                  <c:v>7.9361564671465995E+42</c:v>
                </c:pt>
                <c:pt idx="3034">
                  <c:v>7.9372991104529386E+42</c:v>
                </c:pt>
                <c:pt idx="3035">
                  <c:v>7.938441422812869E+42</c:v>
                </c:pt>
                <c:pt idx="3036">
                  <c:v>7.9395834044634437E+42</c:v>
                </c:pt>
                <c:pt idx="3037">
                  <c:v>7.9407250556414498E+42</c:v>
                </c:pt>
                <c:pt idx="3038">
                  <c:v>7.9418663765834043E+42</c:v>
                </c:pt>
                <c:pt idx="3039">
                  <c:v>7.9430073675255571E+42</c:v>
                </c:pt>
                <c:pt idx="3040">
                  <c:v>7.9441480287038841E+42</c:v>
                </c:pt>
                <c:pt idx="3041">
                  <c:v>7.9452883603541029E+42</c:v>
                </c:pt>
                <c:pt idx="3042">
                  <c:v>7.9464283627116522E+42</c:v>
                </c:pt>
                <c:pt idx="3043">
                  <c:v>7.9475680360117148E+42</c:v>
                </c:pt>
                <c:pt idx="3044">
                  <c:v>7.9487073804891958E+42</c:v>
                </c:pt>
                <c:pt idx="3045">
                  <c:v>7.9498463963787444E+42</c:v>
                </c:pt>
                <c:pt idx="3046">
                  <c:v>7.9509850839147336E+42</c:v>
                </c:pt>
                <c:pt idx="3047">
                  <c:v>7.9521234433312813E+42</c:v>
                </c:pt>
                <c:pt idx="3048">
                  <c:v>7.953261474862232E+42</c:v>
                </c:pt>
                <c:pt idx="3049">
                  <c:v>7.9543991787411712E+42</c:v>
                </c:pt>
                <c:pt idx="3050">
                  <c:v>7.9555365552014149E+42</c:v>
                </c:pt>
                <c:pt idx="3051">
                  <c:v>7.9566736044760188E+42</c:v>
                </c:pt>
                <c:pt idx="3052">
                  <c:v>7.9578103267977726E+42</c:v>
                </c:pt>
                <c:pt idx="3053">
                  <c:v>7.9589467223992072E+42</c:v>
                </c:pt>
                <c:pt idx="3054">
                  <c:v>7.9600827915125875E+42</c:v>
                </c:pt>
                <c:pt idx="3055">
                  <c:v>7.9612185343699158E+42</c:v>
                </c:pt>
                <c:pt idx="3056">
                  <c:v>7.9623539512029369E+42</c:v>
                </c:pt>
                <c:pt idx="3057">
                  <c:v>7.963489042243127E+42</c:v>
                </c:pt>
                <c:pt idx="3058">
                  <c:v>7.9646238077217062E+42</c:v>
                </c:pt>
                <c:pt idx="3059">
                  <c:v>7.9657582478696356E+42</c:v>
                </c:pt>
                <c:pt idx="3060">
                  <c:v>7.9668923629176091E+42</c:v>
                </c:pt>
                <c:pt idx="3061">
                  <c:v>7.9680261530960679E+42</c:v>
                </c:pt>
                <c:pt idx="3062">
                  <c:v>7.9691596186351911E+42</c:v>
                </c:pt>
                <c:pt idx="3063">
                  <c:v>7.9702927597648948E+42</c:v>
                </c:pt>
                <c:pt idx="3064">
                  <c:v>7.9714255767148481E+42</c:v>
                </c:pt>
                <c:pt idx="3065">
                  <c:v>7.9725580697144474E+42</c:v>
                </c:pt>
                <c:pt idx="3066">
                  <c:v>7.9736902389928402E+42</c:v>
                </c:pt>
                <c:pt idx="3067">
                  <c:v>7.9748220847789144E+42</c:v>
                </c:pt>
                <c:pt idx="3068">
                  <c:v>7.9759536073013013E+42</c:v>
                </c:pt>
                <c:pt idx="3069">
                  <c:v>7.9770848067883711E+42</c:v>
                </c:pt>
                <c:pt idx="3070">
                  <c:v>7.9782156834682453E+42</c:v>
                </c:pt>
                <c:pt idx="3071">
                  <c:v>7.9793462375687878E+42</c:v>
                </c:pt>
                <c:pt idx="3072">
                  <c:v>7.9804764693176013E+42</c:v>
                </c:pt>
                <c:pt idx="3073">
                  <c:v>7.9816063789420371E+42</c:v>
                </c:pt>
                <c:pt idx="3074">
                  <c:v>7.9827359666691967E+42</c:v>
                </c:pt>
                <c:pt idx="3075">
                  <c:v>7.9838652327259188E+42</c:v>
                </c:pt>
                <c:pt idx="3076">
                  <c:v>7.98499417733879E+42</c:v>
                </c:pt>
                <c:pt idx="3077">
                  <c:v>7.9861228007341513E+42</c:v>
                </c:pt>
                <c:pt idx="3078">
                  <c:v>7.9872511031380767E+42</c:v>
                </c:pt>
                <c:pt idx="3079">
                  <c:v>7.9883790847764023E+42</c:v>
                </c:pt>
                <c:pt idx="3080">
                  <c:v>7.9895067458747031E+42</c:v>
                </c:pt>
                <c:pt idx="3081">
                  <c:v>7.990634086658304E+42</c:v>
                </c:pt>
                <c:pt idx="3082">
                  <c:v>7.991761107352276E+42</c:v>
                </c:pt>
                <c:pt idx="3083">
                  <c:v>7.9928878081814416E+42</c:v>
                </c:pt>
                <c:pt idx="3084">
                  <c:v>7.9940141893703741E+42</c:v>
                </c:pt>
                <c:pt idx="3085">
                  <c:v>7.9951402511433932E+42</c:v>
                </c:pt>
                <c:pt idx="3086">
                  <c:v>7.996265993724571E+42</c:v>
                </c:pt>
                <c:pt idx="3087">
                  <c:v>7.9973914173377247E+42</c:v>
                </c:pt>
                <c:pt idx="3088">
                  <c:v>7.9985165222064298E+42</c:v>
                </c:pt>
                <c:pt idx="3089">
                  <c:v>7.9996413085540071E+42</c:v>
                </c:pt>
                <c:pt idx="3090">
                  <c:v>8.0007657766035309E+42</c:v>
                </c:pt>
                <c:pt idx="3091">
                  <c:v>8.001889926577828E+42</c:v>
                </c:pt>
                <c:pt idx="3092">
                  <c:v>8.0030137586994786E+42</c:v>
                </c:pt>
                <c:pt idx="3093">
                  <c:v>8.0041372731908082E+42</c:v>
                </c:pt>
                <c:pt idx="3094">
                  <c:v>8.0052604702739069E+42</c:v>
                </c:pt>
                <c:pt idx="3095">
                  <c:v>8.0063833501706086E+42</c:v>
                </c:pt>
                <c:pt idx="3096">
                  <c:v>8.0075059131025058E+42</c:v>
                </c:pt>
                <c:pt idx="3097">
                  <c:v>8.0086281592909411E+42</c:v>
                </c:pt>
                <c:pt idx="3098">
                  <c:v>8.0097500889570153E+42</c:v>
                </c:pt>
                <c:pt idx="3099">
                  <c:v>8.0108717023215833E+42</c:v>
                </c:pt>
                <c:pt idx="3100">
                  <c:v>8.0119929996052545E+42</c:v>
                </c:pt>
                <c:pt idx="3101">
                  <c:v>8.0131139810283935E+42</c:v>
                </c:pt>
                <c:pt idx="3102">
                  <c:v>8.0142346468111233E+42</c:v>
                </c:pt>
                <c:pt idx="3103">
                  <c:v>8.0153549971733169E+42</c:v>
                </c:pt>
                <c:pt idx="3104">
                  <c:v>8.0164750323346122E+42</c:v>
                </c:pt>
                <c:pt idx="3105">
                  <c:v>8.0175947525144006E+42</c:v>
                </c:pt>
                <c:pt idx="3106">
                  <c:v>8.0187141579318308E+42</c:v>
                </c:pt>
                <c:pt idx="3107">
                  <c:v>8.0198332488058054E+42</c:v>
                </c:pt>
                <c:pt idx="3108">
                  <c:v>8.0209520253549916E+42</c:v>
                </c:pt>
                <c:pt idx="3109">
                  <c:v>8.0220704877978103E+42</c:v>
                </c:pt>
                <c:pt idx="3110">
                  <c:v>8.0231886363524471E+42</c:v>
                </c:pt>
                <c:pt idx="3111">
                  <c:v>8.0243064712368416E+42</c:v>
                </c:pt>
                <c:pt idx="3112">
                  <c:v>8.0254239926686927E+42</c:v>
                </c:pt>
                <c:pt idx="3113">
                  <c:v>8.0265412008654658E+42</c:v>
                </c:pt>
                <c:pt idx="3114">
                  <c:v>8.0276580960443772E+42</c:v>
                </c:pt>
                <c:pt idx="3115">
                  <c:v>8.0287746784224119E+42</c:v>
                </c:pt>
                <c:pt idx="3116">
                  <c:v>8.0298909482163095E+42</c:v>
                </c:pt>
                <c:pt idx="3117">
                  <c:v>8.031006905642576E+42</c:v>
                </c:pt>
                <c:pt idx="3118">
                  <c:v>8.0321225509174793E+42</c:v>
                </c:pt>
                <c:pt idx="3119">
                  <c:v>8.0332378842570439E+42</c:v>
                </c:pt>
                <c:pt idx="3120">
                  <c:v>8.0343529058770636E+42</c:v>
                </c:pt>
                <c:pt idx="3121">
                  <c:v>8.0354676159930911E+42</c:v>
                </c:pt>
                <c:pt idx="3122">
                  <c:v>8.0365820148204413E+42</c:v>
                </c:pt>
                <c:pt idx="3123">
                  <c:v>8.0376961025741976E+42</c:v>
                </c:pt>
                <c:pt idx="3124">
                  <c:v>8.0388098794692008E+42</c:v>
                </c:pt>
                <c:pt idx="3125">
                  <c:v>8.0399233457200613E+42</c:v>
                </c:pt>
                <c:pt idx="3126">
                  <c:v>8.0410365015411534E+42</c:v>
                </c:pt>
                <c:pt idx="3127">
                  <c:v>8.0421493471466121E+42</c:v>
                </c:pt>
                <c:pt idx="3128">
                  <c:v>8.0432618827503448E+42</c:v>
                </c:pt>
                <c:pt idx="3129">
                  <c:v>8.0443741085660149E+42</c:v>
                </c:pt>
                <c:pt idx="3130">
                  <c:v>8.0454860248070645E+42</c:v>
                </c:pt>
                <c:pt idx="3131">
                  <c:v>8.0465976316866904E+42</c:v>
                </c:pt>
                <c:pt idx="3132">
                  <c:v>8.0477089294178614E+42</c:v>
                </c:pt>
                <c:pt idx="3133">
                  <c:v>8.0488199182133115E+42</c:v>
                </c:pt>
                <c:pt idx="3134">
                  <c:v>8.0499305982855478E+42</c:v>
                </c:pt>
                <c:pt idx="3135">
                  <c:v>8.0510409698468363E+42</c:v>
                </c:pt>
                <c:pt idx="3136">
                  <c:v>8.0521510331092188E+42</c:v>
                </c:pt>
                <c:pt idx="3137">
                  <c:v>8.0532607882845031E+42</c:v>
                </c:pt>
                <c:pt idx="3138">
                  <c:v>8.0543702355842592E+42</c:v>
                </c:pt>
                <c:pt idx="3139">
                  <c:v>8.0554793752198408E+42</c:v>
                </c:pt>
                <c:pt idx="3140">
                  <c:v>8.0565882074023538E+42</c:v>
                </c:pt>
                <c:pt idx="3141">
                  <c:v>8.0576967323426898E+42</c:v>
                </c:pt>
                <c:pt idx="3142">
                  <c:v>8.0588049502514968E+42</c:v>
                </c:pt>
                <c:pt idx="3143">
                  <c:v>8.0599128613392073E+42</c:v>
                </c:pt>
                <c:pt idx="3144">
                  <c:v>8.061020465816011E+42</c:v>
                </c:pt>
                <c:pt idx="3145">
                  <c:v>8.0621277638918788E+42</c:v>
                </c:pt>
                <c:pt idx="3146">
                  <c:v>8.0632347557765473E+42</c:v>
                </c:pt>
                <c:pt idx="3147">
                  <c:v>8.0643414416795292E+42</c:v>
                </c:pt>
                <c:pt idx="3148">
                  <c:v>8.0654478218101046E+42</c:v>
                </c:pt>
                <c:pt idx="3149">
                  <c:v>8.0665538963773342E+42</c:v>
                </c:pt>
                <c:pt idx="3150">
                  <c:v>8.0676596655900424E+42</c:v>
                </c:pt>
                <c:pt idx="3151">
                  <c:v>8.0687651296568296E+42</c:v>
                </c:pt>
                <c:pt idx="3152">
                  <c:v>8.0698702887860732E+42</c:v>
                </c:pt>
                <c:pt idx="3153">
                  <c:v>8.0709751431859243E+42</c:v>
                </c:pt>
                <c:pt idx="3154">
                  <c:v>8.0720796930643022E+42</c:v>
                </c:pt>
                <c:pt idx="3155">
                  <c:v>8.073183938628906E+42</c:v>
                </c:pt>
                <c:pt idx="3156">
                  <c:v>8.0742878800872121E+42</c:v>
                </c:pt>
                <c:pt idx="3157">
                  <c:v>8.075391517646464E+42</c:v>
                </c:pt>
                <c:pt idx="3158">
                  <c:v>8.076494851513691E+42</c:v>
                </c:pt>
                <c:pt idx="3159">
                  <c:v>8.0775978818956862E+42</c:v>
                </c:pt>
                <c:pt idx="3160">
                  <c:v>8.0787006089990294E+42</c:v>
                </c:pt>
                <c:pt idx="3161">
                  <c:v>8.0798030330300717E+42</c:v>
                </c:pt>
                <c:pt idx="3162">
                  <c:v>8.0809051541949462E+42</c:v>
                </c:pt>
                <c:pt idx="3163">
                  <c:v>8.0820069726995545E+42</c:v>
                </c:pt>
                <c:pt idx="3164">
                  <c:v>8.0831084887495841E+42</c:v>
                </c:pt>
                <c:pt idx="3165">
                  <c:v>8.0842097025504958E+42</c:v>
                </c:pt>
                <c:pt idx="3166">
                  <c:v>8.0853106143075315E+42</c:v>
                </c:pt>
                <c:pt idx="3167">
                  <c:v>8.0864112242257089E+42</c:v>
                </c:pt>
                <c:pt idx="3168">
                  <c:v>8.0875115325098253E+42</c:v>
                </c:pt>
                <c:pt idx="3169">
                  <c:v>8.0886115393644578E+42</c:v>
                </c:pt>
                <c:pt idx="3170">
                  <c:v>8.0897112449939656E+42</c:v>
                </c:pt>
                <c:pt idx="3171">
                  <c:v>8.0908106496024824E+42</c:v>
                </c:pt>
                <c:pt idx="3172">
                  <c:v>8.0919097533939267E+42</c:v>
                </c:pt>
                <c:pt idx="3173">
                  <c:v>8.093008556571994E+42</c:v>
                </c:pt>
                <c:pt idx="3174">
                  <c:v>8.0941070593401622E+42</c:v>
                </c:pt>
                <c:pt idx="3175">
                  <c:v>8.0952052619016948E+42</c:v>
                </c:pt>
                <c:pt idx="3176">
                  <c:v>8.0963031644596251E+42</c:v>
                </c:pt>
                <c:pt idx="3177">
                  <c:v>8.0974007672167822E+42</c:v>
                </c:pt>
                <c:pt idx="3178">
                  <c:v>8.098498070375766E+42</c:v>
                </c:pt>
                <c:pt idx="3179">
                  <c:v>8.0995950741389662E+42</c:v>
                </c:pt>
                <c:pt idx="3180">
                  <c:v>8.1006917787085519E+42</c:v>
                </c:pt>
                <c:pt idx="3181">
                  <c:v>8.1017881842864759E+42</c:v>
                </c:pt>
                <c:pt idx="3182">
                  <c:v>8.1028842910744726E+42</c:v>
                </c:pt>
                <c:pt idx="3183">
                  <c:v>8.1039800992740641E+42</c:v>
                </c:pt>
                <c:pt idx="3184">
                  <c:v>8.1050756090865566E+42</c:v>
                </c:pt>
                <c:pt idx="3185">
                  <c:v>8.1061708207130337E+42</c:v>
                </c:pt>
                <c:pt idx="3186">
                  <c:v>8.1072657343543685E+42</c:v>
                </c:pt>
                <c:pt idx="3187">
                  <c:v>8.1083603502112223E+42</c:v>
                </c:pt>
                <c:pt idx="3188">
                  <c:v>8.1094546684840364E+42</c:v>
                </c:pt>
                <c:pt idx="3189">
                  <c:v>8.11054868937304E+42</c:v>
                </c:pt>
                <c:pt idx="3190">
                  <c:v>8.1116424130782484E+42</c:v>
                </c:pt>
                <c:pt idx="3191">
                  <c:v>8.1127358397994613E+42</c:v>
                </c:pt>
                <c:pt idx="3192">
                  <c:v>8.1138289697362656E+42</c:v>
                </c:pt>
                <c:pt idx="3193">
                  <c:v>8.1149218030880391E+42</c:v>
                </c:pt>
                <c:pt idx="3194">
                  <c:v>8.1160143400539403E+42</c:v>
                </c:pt>
                <c:pt idx="3195">
                  <c:v>8.1171065808329185E+42</c:v>
                </c:pt>
                <c:pt idx="3196">
                  <c:v>8.1181985256237113E+42</c:v>
                </c:pt>
                <c:pt idx="3197">
                  <c:v>8.1192901746248423E+42</c:v>
                </c:pt>
                <c:pt idx="3198">
                  <c:v>8.1203815280346295E+42</c:v>
                </c:pt>
                <c:pt idx="3199">
                  <c:v>8.1214725860511692E+42</c:v>
                </c:pt>
                <c:pt idx="3200">
                  <c:v>8.1225633488723549E+42</c:v>
                </c:pt>
                <c:pt idx="3201">
                  <c:v>8.1236538166958657E+42</c:v>
                </c:pt>
                <c:pt idx="3202">
                  <c:v>8.1247439897191742E+42</c:v>
                </c:pt>
                <c:pt idx="3203">
                  <c:v>8.1258338681395374E+42</c:v>
                </c:pt>
                <c:pt idx="3204">
                  <c:v>8.1269234521540081E+42</c:v>
                </c:pt>
                <c:pt idx="3205">
                  <c:v>8.128012741959425E+42</c:v>
                </c:pt>
                <c:pt idx="3206">
                  <c:v>8.1291017377524213E+42</c:v>
                </c:pt>
                <c:pt idx="3207">
                  <c:v>8.1301904397294184E+42</c:v>
                </c:pt>
                <c:pt idx="3208">
                  <c:v>8.1312788480866299E+42</c:v>
                </c:pt>
                <c:pt idx="3209">
                  <c:v>8.1323669630200648E+42</c:v>
                </c:pt>
                <c:pt idx="3210">
                  <c:v>8.1334547847255197E+42</c:v>
                </c:pt>
                <c:pt idx="3211">
                  <c:v>8.134542313398584E+42</c:v>
                </c:pt>
                <c:pt idx="3212">
                  <c:v>8.135629549234643E+42</c:v>
                </c:pt>
                <c:pt idx="3213">
                  <c:v>8.1367164924288705E+42</c:v>
                </c:pt>
                <c:pt idx="3214">
                  <c:v>8.1378031431762356E+42</c:v>
                </c:pt>
                <c:pt idx="3215">
                  <c:v>8.1388895016715049E+42</c:v>
                </c:pt>
                <c:pt idx="3216">
                  <c:v>8.1399755681092292E+42</c:v>
                </c:pt>
                <c:pt idx="3217">
                  <c:v>8.1410613426837652E+42</c:v>
                </c:pt>
                <c:pt idx="3218">
                  <c:v>8.1421468255892564E+42</c:v>
                </c:pt>
                <c:pt idx="3219">
                  <c:v>8.143232017019641E+42</c:v>
                </c:pt>
                <c:pt idx="3220">
                  <c:v>8.1443169171686568E+42</c:v>
                </c:pt>
                <c:pt idx="3221">
                  <c:v>8.1454015262298344E+42</c:v>
                </c:pt>
                <c:pt idx="3222">
                  <c:v>8.1464858443964994E+42</c:v>
                </c:pt>
                <c:pt idx="3223">
                  <c:v>8.1475698718617741E+42</c:v>
                </c:pt>
                <c:pt idx="3224">
                  <c:v>8.1486536088185728E+42</c:v>
                </c:pt>
                <c:pt idx="3225">
                  <c:v>8.1497370554596181E+42</c:v>
                </c:pt>
                <c:pt idx="3226">
                  <c:v>8.1508202119774184E+42</c:v>
                </c:pt>
                <c:pt idx="3227">
                  <c:v>8.1519030785642813E+42</c:v>
                </c:pt>
                <c:pt idx="3228">
                  <c:v>8.1529856554123142E+42</c:v>
                </c:pt>
                <c:pt idx="3229">
                  <c:v>8.1540679427134225E+42</c:v>
                </c:pt>
                <c:pt idx="3230">
                  <c:v>8.155149940659305E+42</c:v>
                </c:pt>
                <c:pt idx="3231">
                  <c:v>8.156231649441466E+42</c:v>
                </c:pt>
                <c:pt idx="3232">
                  <c:v>8.1573130692511995E+42</c:v>
                </c:pt>
                <c:pt idx="3233">
                  <c:v>8.1583942002796087E+42</c:v>
                </c:pt>
                <c:pt idx="3234">
                  <c:v>8.1594750427175877E+42</c:v>
                </c:pt>
                <c:pt idx="3235">
                  <c:v>8.1605555967558337E+42</c:v>
                </c:pt>
                <c:pt idx="3236">
                  <c:v>8.1616358625848397E+42</c:v>
                </c:pt>
                <c:pt idx="3237">
                  <c:v>8.1627158403949081E+42</c:v>
                </c:pt>
                <c:pt idx="3238">
                  <c:v>8.1637955303761282E+42</c:v>
                </c:pt>
                <c:pt idx="3239">
                  <c:v>8.1648749327184026E+42</c:v>
                </c:pt>
                <c:pt idx="3240">
                  <c:v>8.1659540476114281E+42</c:v>
                </c:pt>
                <c:pt idx="3241">
                  <c:v>8.1670328752447025E+42</c:v>
                </c:pt>
                <c:pt idx="3242">
                  <c:v>8.1681114158075254E+42</c:v>
                </c:pt>
                <c:pt idx="3243">
                  <c:v>8.1691896694890021E+42</c:v>
                </c:pt>
                <c:pt idx="3244">
                  <c:v>8.1702676364780322E+42</c:v>
                </c:pt>
                <c:pt idx="3245">
                  <c:v>8.1713453169633285E+42</c:v>
                </c:pt>
                <c:pt idx="3246">
                  <c:v>8.1724227111333985E+42</c:v>
                </c:pt>
                <c:pt idx="3247">
                  <c:v>8.1734998191765489E+42</c:v>
                </c:pt>
                <c:pt idx="3248">
                  <c:v>8.1745766412808995E+42</c:v>
                </c:pt>
                <c:pt idx="3249">
                  <c:v>8.1756531776343708E+42</c:v>
                </c:pt>
                <c:pt idx="3250">
                  <c:v>8.1767294284246792E+42</c:v>
                </c:pt>
                <c:pt idx="3251">
                  <c:v>8.1778053938393577E+42</c:v>
                </c:pt>
                <c:pt idx="3252">
                  <c:v>8.1788810740657326E+42</c:v>
                </c:pt>
                <c:pt idx="3253">
                  <c:v>8.1799564692909396E+42</c:v>
                </c:pt>
                <c:pt idx="3254">
                  <c:v>8.1810315797019188E+42</c:v>
                </c:pt>
                <c:pt idx="3255">
                  <c:v>8.1821064054854184E+42</c:v>
                </c:pt>
                <c:pt idx="3256">
                  <c:v>8.1831809468279823E+42</c:v>
                </c:pt>
                <c:pt idx="3257">
                  <c:v>8.1842552039159725E+42</c:v>
                </c:pt>
                <c:pt idx="3258">
                  <c:v>8.185329176935548E+42</c:v>
                </c:pt>
                <c:pt idx="3259">
                  <c:v>8.1864028660726808E+42</c:v>
                </c:pt>
                <c:pt idx="3260">
                  <c:v>8.1874762715131424E+42</c:v>
                </c:pt>
                <c:pt idx="3261">
                  <c:v>8.1885493934425147E+42</c:v>
                </c:pt>
                <c:pt idx="3262">
                  <c:v>8.1896222320461868E+42</c:v>
                </c:pt>
                <c:pt idx="3263">
                  <c:v>8.1906947875093545E+42</c:v>
                </c:pt>
                <c:pt idx="3264">
                  <c:v>8.1917670600170218E+42</c:v>
                </c:pt>
                <c:pt idx="3265">
                  <c:v>8.1928390497539982E+42</c:v>
                </c:pt>
                <c:pt idx="3266">
                  <c:v>8.1939107569049063E+42</c:v>
                </c:pt>
                <c:pt idx="3267">
                  <c:v>8.1949821816541709E+42</c:v>
                </c:pt>
                <c:pt idx="3268">
                  <c:v>8.1960533241860345E+42</c:v>
                </c:pt>
                <c:pt idx="3269">
                  <c:v>8.1971241846845355E+42</c:v>
                </c:pt>
                <c:pt idx="3270">
                  <c:v>8.1981947633335314E+42</c:v>
                </c:pt>
                <c:pt idx="3271">
                  <c:v>8.1992650603166881E+42</c:v>
                </c:pt>
                <c:pt idx="3272">
                  <c:v>8.2003350758174756E+42</c:v>
                </c:pt>
                <c:pt idx="3273">
                  <c:v>8.2014048100191846E+42</c:v>
                </c:pt>
                <c:pt idx="3274">
                  <c:v>8.202474263104904E+42</c:v>
                </c:pt>
                <c:pt idx="3275">
                  <c:v>8.2035434352575394E+42</c:v>
                </c:pt>
                <c:pt idx="3276">
                  <c:v>8.2046123266598082E+42</c:v>
                </c:pt>
                <c:pt idx="3277">
                  <c:v>8.2056809374942361E+42</c:v>
                </c:pt>
                <c:pt idx="3278">
                  <c:v>8.206749267943163E+42</c:v>
                </c:pt>
                <c:pt idx="3279">
                  <c:v>8.2078173181887393E+42</c:v>
                </c:pt>
                <c:pt idx="3280">
                  <c:v>8.2088850884129225E+42</c:v>
                </c:pt>
                <c:pt idx="3281">
                  <c:v>8.2099525787974904E+42</c:v>
                </c:pt>
                <c:pt idx="3282">
                  <c:v>8.2110197895240303E+42</c:v>
                </c:pt>
                <c:pt idx="3283">
                  <c:v>8.2120867207739375E+42</c:v>
                </c:pt>
                <c:pt idx="3284">
                  <c:v>8.2131533727284265E+42</c:v>
                </c:pt>
                <c:pt idx="3285">
                  <c:v>8.2142197455685228E+42</c:v>
                </c:pt>
                <c:pt idx="3286">
                  <c:v>8.2152858394750656E+42</c:v>
                </c:pt>
                <c:pt idx="3287">
                  <c:v>8.2163516546287053E+42</c:v>
                </c:pt>
                <c:pt idx="3288">
                  <c:v>8.2174171912099098E+42</c:v>
                </c:pt>
                <c:pt idx="3289">
                  <c:v>8.2184824493989617E+42</c:v>
                </c:pt>
                <c:pt idx="3290">
                  <c:v>8.2195474293759527E+42</c:v>
                </c:pt>
                <c:pt idx="3291">
                  <c:v>8.2206121313207965E+42</c:v>
                </c:pt>
                <c:pt idx="3292">
                  <c:v>8.221676555413217E+42</c:v>
                </c:pt>
                <c:pt idx="3293">
                  <c:v>8.2227407018327541E+42</c:v>
                </c:pt>
                <c:pt idx="3294">
                  <c:v>8.2238045707587666E+42</c:v>
                </c:pt>
                <c:pt idx="3295">
                  <c:v>8.2248681623704229E+42</c:v>
                </c:pt>
                <c:pt idx="3296">
                  <c:v>8.2259314768467142E+42</c:v>
                </c:pt>
                <c:pt idx="3297">
                  <c:v>8.2269945143664449E+42</c:v>
                </c:pt>
                <c:pt idx="3298">
                  <c:v>8.2280572751082336E+42</c:v>
                </c:pt>
                <c:pt idx="3299">
                  <c:v>8.2291197592505207E+42</c:v>
                </c:pt>
                <c:pt idx="3300">
                  <c:v>8.2301819669715584E+42</c:v>
                </c:pt>
                <c:pt idx="3301">
                  <c:v>8.231243898449422E+42</c:v>
                </c:pt>
                <c:pt idx="3302">
                  <c:v>8.2323055538620022E+42</c:v>
                </c:pt>
                <c:pt idx="3303">
                  <c:v>8.233366933387004E+42</c:v>
                </c:pt>
                <c:pt idx="3304">
                  <c:v>8.2344280372019567E+42</c:v>
                </c:pt>
                <c:pt idx="3305">
                  <c:v>8.2354888654842027E+42</c:v>
                </c:pt>
                <c:pt idx="3306">
                  <c:v>8.2365494184109059E+42</c:v>
                </c:pt>
                <c:pt idx="3307">
                  <c:v>8.2376096961590511E+42</c:v>
                </c:pt>
                <c:pt idx="3308">
                  <c:v>8.2386696989054358E+42</c:v>
                </c:pt>
                <c:pt idx="3309">
                  <c:v>8.2397294268266807E+42</c:v>
                </c:pt>
                <c:pt idx="3310">
                  <c:v>8.2407888800992306E+42</c:v>
                </c:pt>
                <c:pt idx="3311">
                  <c:v>8.2418480588993409E+42</c:v>
                </c:pt>
                <c:pt idx="3312">
                  <c:v>8.2429069634030937E+42</c:v>
                </c:pt>
                <c:pt idx="3313">
                  <c:v>8.2439655937863916E+42</c:v>
                </c:pt>
                <c:pt idx="3314">
                  <c:v>8.2450239502249553E+42</c:v>
                </c:pt>
                <c:pt idx="3315">
                  <c:v>8.2460820328943285E+42</c:v>
                </c:pt>
                <c:pt idx="3316">
                  <c:v>8.2471398419698726E+42</c:v>
                </c:pt>
                <c:pt idx="3317">
                  <c:v>8.2481973776267749E+42</c:v>
                </c:pt>
                <c:pt idx="3318">
                  <c:v>8.2492546400400404E+42</c:v>
                </c:pt>
                <c:pt idx="3319">
                  <c:v>8.2503116293844984E+42</c:v>
                </c:pt>
                <c:pt idx="3320">
                  <c:v>8.2513683458348025E+42</c:v>
                </c:pt>
                <c:pt idx="3321">
                  <c:v>8.2524247895654218E+42</c:v>
                </c:pt>
                <c:pt idx="3322">
                  <c:v>8.2534809607506557E+42</c:v>
                </c:pt>
                <c:pt idx="3323">
                  <c:v>8.2545368595646217E+42</c:v>
                </c:pt>
                <c:pt idx="3324">
                  <c:v>8.2555924861812603E+42</c:v>
                </c:pt>
                <c:pt idx="3325">
                  <c:v>8.25664784077434E+42</c:v>
                </c:pt>
                <c:pt idx="3326">
                  <c:v>8.2577029235174496E+42</c:v>
                </c:pt>
                <c:pt idx="3327">
                  <c:v>8.2587577345839997E+42</c:v>
                </c:pt>
                <c:pt idx="3328">
                  <c:v>8.2598122741472303E+42</c:v>
                </c:pt>
                <c:pt idx="3329">
                  <c:v>8.2608665423802015E+42</c:v>
                </c:pt>
                <c:pt idx="3330">
                  <c:v>8.2619205394557991E+42</c:v>
                </c:pt>
                <c:pt idx="3331">
                  <c:v>8.2629742655467356E+42</c:v>
                </c:pt>
                <c:pt idx="3332">
                  <c:v>8.2640277208255452E+42</c:v>
                </c:pt>
                <c:pt idx="3333">
                  <c:v>8.2650809054645911E+42</c:v>
                </c:pt>
                <c:pt idx="3334">
                  <c:v>8.266133819636061E+42</c:v>
                </c:pt>
                <c:pt idx="3335">
                  <c:v>8.2671864635119667E+42</c:v>
                </c:pt>
                <c:pt idx="3336">
                  <c:v>8.2682388372641465E+42</c:v>
                </c:pt>
                <c:pt idx="3337">
                  <c:v>8.2692909410642656E+42</c:v>
                </c:pt>
                <c:pt idx="3338">
                  <c:v>8.2703427750838183E+42</c:v>
                </c:pt>
                <c:pt idx="3339">
                  <c:v>8.2713943394941208E+42</c:v>
                </c:pt>
                <c:pt idx="3340">
                  <c:v>8.2724456344663206E+42</c:v>
                </c:pt>
                <c:pt idx="3341">
                  <c:v>8.2734966601713909E+42</c:v>
                </c:pt>
                <c:pt idx="3342">
                  <c:v>8.2745474167801315E+42</c:v>
                </c:pt>
                <c:pt idx="3343">
                  <c:v>8.2755979044631677E+42</c:v>
                </c:pt>
                <c:pt idx="3344">
                  <c:v>8.2766481233909614E+42</c:v>
                </c:pt>
                <c:pt idx="3345">
                  <c:v>8.2776980737337949E+42</c:v>
                </c:pt>
                <c:pt idx="3346">
                  <c:v>8.2787477556617786E+42</c:v>
                </c:pt>
                <c:pt idx="3347">
                  <c:v>8.2797971693448568E+42</c:v>
                </c:pt>
                <c:pt idx="3348">
                  <c:v>8.2808463149527993E+42</c:v>
                </c:pt>
                <c:pt idx="3349">
                  <c:v>8.2818951926552066E+42</c:v>
                </c:pt>
                <c:pt idx="3350">
                  <c:v>8.2829438026215079E+42</c:v>
                </c:pt>
                <c:pt idx="3351">
                  <c:v>8.2839921450209594E+42</c:v>
                </c:pt>
                <c:pt idx="3352">
                  <c:v>8.2850402200226538E+42</c:v>
                </c:pt>
                <c:pt idx="3353">
                  <c:v>8.2860880277955081E+42</c:v>
                </c:pt>
                <c:pt idx="3354">
                  <c:v>8.2871355685082707E+42</c:v>
                </c:pt>
                <c:pt idx="3355">
                  <c:v>8.2881828423295219E+42</c:v>
                </c:pt>
                <c:pt idx="3356">
                  <c:v>8.289229849427671E+42</c:v>
                </c:pt>
                <c:pt idx="3357">
                  <c:v>8.2902765899709628E+42</c:v>
                </c:pt>
                <c:pt idx="3358">
                  <c:v>8.2913230641274674E+42</c:v>
                </c:pt>
                <c:pt idx="3359">
                  <c:v>8.2923692720650904E+42</c:v>
                </c:pt>
                <c:pt idx="3360">
                  <c:v>8.2934152139515664E+42</c:v>
                </c:pt>
                <c:pt idx="3361">
                  <c:v>8.2944608899544667E+42</c:v>
                </c:pt>
                <c:pt idx="3362">
                  <c:v>8.2955063002411855E+42</c:v>
                </c:pt>
                <c:pt idx="3363">
                  <c:v>8.2965514449789612E+42</c:v>
                </c:pt>
                <c:pt idx="3364">
                  <c:v>8.2975963243348575E+42</c:v>
                </c:pt>
                <c:pt idx="3365">
                  <c:v>8.2986409384757734E+42</c:v>
                </c:pt>
                <c:pt idx="3366">
                  <c:v>8.2996852875684371E+42</c:v>
                </c:pt>
                <c:pt idx="3367">
                  <c:v>8.300729371779416E+42</c:v>
                </c:pt>
                <c:pt idx="3368">
                  <c:v>8.3017731912751091E+42</c:v>
                </c:pt>
                <c:pt idx="3369">
                  <c:v>8.3028167462217456E+42</c:v>
                </c:pt>
                <c:pt idx="3370">
                  <c:v>8.3038600367853916E+42</c:v>
                </c:pt>
                <c:pt idx="3371">
                  <c:v>8.304903063131952E+42</c:v>
                </c:pt>
                <c:pt idx="3372">
                  <c:v>8.305945825427156E+42</c:v>
                </c:pt>
                <c:pt idx="3373">
                  <c:v>8.3069883238365782E+42</c:v>
                </c:pt>
                <c:pt idx="3374">
                  <c:v>8.3080305585256172E+42</c:v>
                </c:pt>
                <c:pt idx="3375">
                  <c:v>8.3090725296595157E+42</c:v>
                </c:pt>
                <c:pt idx="3376">
                  <c:v>8.3101142374033494E+42</c:v>
                </c:pt>
                <c:pt idx="3377">
                  <c:v>8.3111556819220279E+42</c:v>
                </c:pt>
                <c:pt idx="3378">
                  <c:v>8.3121968633802976E+42</c:v>
                </c:pt>
                <c:pt idx="3379">
                  <c:v>8.3132377819427412E+42</c:v>
                </c:pt>
                <c:pt idx="3380">
                  <c:v>8.3142784377737772E+42</c:v>
                </c:pt>
                <c:pt idx="3381">
                  <c:v>8.3153188310376614E+42</c:v>
                </c:pt>
                <c:pt idx="3382">
                  <c:v>8.316358961898483E+42</c:v>
                </c:pt>
                <c:pt idx="3383">
                  <c:v>8.3173988305201761E+42</c:v>
                </c:pt>
                <c:pt idx="3384">
                  <c:v>8.3184384370665003E+42</c:v>
                </c:pt>
                <c:pt idx="3385">
                  <c:v>8.3194777817010631E+42</c:v>
                </c:pt>
                <c:pt idx="3386">
                  <c:v>8.320516864587306E+42</c:v>
                </c:pt>
                <c:pt idx="3387">
                  <c:v>8.3215556858885058E+42</c:v>
                </c:pt>
                <c:pt idx="3388">
                  <c:v>8.3225942457677809E+42</c:v>
                </c:pt>
                <c:pt idx="3389">
                  <c:v>8.3236325443880852E+42</c:v>
                </c:pt>
                <c:pt idx="3390">
                  <c:v>8.3246705819122101E+42</c:v>
                </c:pt>
                <c:pt idx="3391">
                  <c:v>8.3257083585027938E+42</c:v>
                </c:pt>
                <c:pt idx="3392">
                  <c:v>8.3267458743223023E+42</c:v>
                </c:pt>
                <c:pt idx="3393">
                  <c:v>8.3277831295330481E+42</c:v>
                </c:pt>
                <c:pt idx="3394">
                  <c:v>8.3288201242971803E+42</c:v>
                </c:pt>
                <c:pt idx="3395">
                  <c:v>8.329856858776692E+42</c:v>
                </c:pt>
                <c:pt idx="3396">
                  <c:v>8.3308933331334055E+42</c:v>
                </c:pt>
                <c:pt idx="3397">
                  <c:v>8.3319295475289933E+42</c:v>
                </c:pt>
                <c:pt idx="3398">
                  <c:v>8.332965502124967E+42</c:v>
                </c:pt>
                <c:pt idx="3399">
                  <c:v>8.3340011970826735E+42</c:v>
                </c:pt>
                <c:pt idx="3400">
                  <c:v>8.3350366325633011E+42</c:v>
                </c:pt>
                <c:pt idx="3401">
                  <c:v>8.3360718087278875E+42</c:v>
                </c:pt>
                <c:pt idx="3402">
                  <c:v>8.3371067257373003E+42</c:v>
                </c:pt>
                <c:pt idx="3403">
                  <c:v>8.3381413837522539E+42</c:v>
                </c:pt>
                <c:pt idx="3404">
                  <c:v>8.3391757829333043E+42</c:v>
                </c:pt>
                <c:pt idx="3405">
                  <c:v>8.3402099234408487E+42</c:v>
                </c:pt>
                <c:pt idx="3406">
                  <c:v>8.341243805435125E+42</c:v>
                </c:pt>
                <c:pt idx="3407">
                  <c:v>8.3422774290762161E+42</c:v>
                </c:pt>
                <c:pt idx="3408">
                  <c:v>8.3433107945240415E+42</c:v>
                </c:pt>
                <c:pt idx="3409">
                  <c:v>8.3443439019383724E+42</c:v>
                </c:pt>
                <c:pt idx="3410">
                  <c:v>8.3453767514788125E+42</c:v>
                </c:pt>
                <c:pt idx="3411">
                  <c:v>8.3464093433048173E+42</c:v>
                </c:pt>
                <c:pt idx="3412">
                  <c:v>8.3474416775756811E+42</c:v>
                </c:pt>
                <c:pt idx="3413">
                  <c:v>8.3484737544505399E+42</c:v>
                </c:pt>
                <c:pt idx="3414">
                  <c:v>8.3495055740883786E+42</c:v>
                </c:pt>
                <c:pt idx="3415">
                  <c:v>8.35053713664802E+42</c:v>
                </c:pt>
                <c:pt idx="3416">
                  <c:v>8.3515684422881395E+42</c:v>
                </c:pt>
                <c:pt idx="3417">
                  <c:v>8.3525994911672467E+42</c:v>
                </c:pt>
                <c:pt idx="3418">
                  <c:v>8.3536302834437001E+42</c:v>
                </c:pt>
                <c:pt idx="3419">
                  <c:v>8.354660819275706E+42</c:v>
                </c:pt>
                <c:pt idx="3420">
                  <c:v>8.3556910988213108E+42</c:v>
                </c:pt>
                <c:pt idx="3421">
                  <c:v>8.3567211222384091E+42</c:v>
                </c:pt>
                <c:pt idx="3422">
                  <c:v>8.3577508896847389E+42</c:v>
                </c:pt>
                <c:pt idx="3423">
                  <c:v>8.358780401317884E+42</c:v>
                </c:pt>
                <c:pt idx="3424">
                  <c:v>8.3598096572952732E+42</c:v>
                </c:pt>
                <c:pt idx="3425">
                  <c:v>8.3608386577741867E+42</c:v>
                </c:pt>
                <c:pt idx="3426">
                  <c:v>8.3618674029117414E+42</c:v>
                </c:pt>
                <c:pt idx="3427">
                  <c:v>8.3628958928649093E+42</c:v>
                </c:pt>
                <c:pt idx="3428">
                  <c:v>8.3639241277905041E+42</c:v>
                </c:pt>
                <c:pt idx="3429">
                  <c:v>8.3649521078451858E+42</c:v>
                </c:pt>
                <c:pt idx="3430">
                  <c:v>8.3659798331854635E+42</c:v>
                </c:pt>
                <c:pt idx="3431">
                  <c:v>8.3670073039676963E+42</c:v>
                </c:pt>
                <c:pt idx="3432">
                  <c:v>8.3680345203480852E+42</c:v>
                </c:pt>
                <c:pt idx="3433">
                  <c:v>8.3690614824826786E+42</c:v>
                </c:pt>
                <c:pt idx="3434">
                  <c:v>8.370088190527379E+42</c:v>
                </c:pt>
                <c:pt idx="3435">
                  <c:v>8.3711146446379291E+42</c:v>
                </c:pt>
                <c:pt idx="3436">
                  <c:v>8.3721408449699269E+42</c:v>
                </c:pt>
                <c:pt idx="3437">
                  <c:v>8.3731667916788131E+42</c:v>
                </c:pt>
                <c:pt idx="3438">
                  <c:v>8.374192484919881E+42</c:v>
                </c:pt>
                <c:pt idx="3439">
                  <c:v>8.3752179248482694E+42</c:v>
                </c:pt>
                <c:pt idx="3440">
                  <c:v>8.3762431116189682E+42</c:v>
                </c:pt>
                <c:pt idx="3441">
                  <c:v>8.3772680453868154E+42</c:v>
                </c:pt>
                <c:pt idx="3442">
                  <c:v>8.3782927263065014E+42</c:v>
                </c:pt>
                <c:pt idx="3443">
                  <c:v>8.3793171545325608E+42</c:v>
                </c:pt>
                <c:pt idx="3444">
                  <c:v>8.3803413302193808E+42</c:v>
                </c:pt>
                <c:pt idx="3445">
                  <c:v>8.3813652535212013E+42</c:v>
                </c:pt>
                <c:pt idx="3446">
                  <c:v>8.3823889245921086E+42</c:v>
                </c:pt>
                <c:pt idx="3447">
                  <c:v>8.3834123435860394E+42</c:v>
                </c:pt>
                <c:pt idx="3448">
                  <c:v>8.3844355106567855E+42</c:v>
                </c:pt>
                <c:pt idx="3449">
                  <c:v>8.3854584259579814E+42</c:v>
                </c:pt>
                <c:pt idx="3450">
                  <c:v>8.3864810896431218E+42</c:v>
                </c:pt>
                <c:pt idx="3451">
                  <c:v>8.3875035018655453E+42</c:v>
                </c:pt>
                <c:pt idx="3452">
                  <c:v>8.3885256627784446E+42</c:v>
                </c:pt>
                <c:pt idx="3453">
                  <c:v>8.3895475725348649E+42</c:v>
                </c:pt>
                <c:pt idx="3454">
                  <c:v>8.3905692312877054E+42</c:v>
                </c:pt>
                <c:pt idx="3455">
                  <c:v>8.3915906391897082E+42</c:v>
                </c:pt>
                <c:pt idx="3456">
                  <c:v>8.3926117963934779E+42</c:v>
                </c:pt>
                <c:pt idx="3457">
                  <c:v>8.3936327030514667E+42</c:v>
                </c:pt>
                <c:pt idx="3458">
                  <c:v>8.3946533593159783E+42</c:v>
                </c:pt>
                <c:pt idx="3459">
                  <c:v>8.3956737653391719E+42</c:v>
                </c:pt>
                <c:pt idx="3460">
                  <c:v>8.3966939212730576E+42</c:v>
                </c:pt>
                <c:pt idx="3461">
                  <c:v>8.3977138272694986E+42</c:v>
                </c:pt>
                <c:pt idx="3462">
                  <c:v>8.3987334834802155E+42</c:v>
                </c:pt>
                <c:pt idx="3463">
                  <c:v>8.3997528900567768E+42</c:v>
                </c:pt>
                <c:pt idx="3464">
                  <c:v>8.4007720471506074E+42</c:v>
                </c:pt>
                <c:pt idx="3465">
                  <c:v>8.4017909549129858E+42</c:v>
                </c:pt>
                <c:pt idx="3466">
                  <c:v>8.4028096134950425E+42</c:v>
                </c:pt>
                <c:pt idx="3467">
                  <c:v>8.40382802304777E+42</c:v>
                </c:pt>
                <c:pt idx="3468">
                  <c:v>8.4048461837220053E+42</c:v>
                </c:pt>
                <c:pt idx="3469">
                  <c:v>8.4058640956684465E+42</c:v>
                </c:pt>
                <c:pt idx="3470">
                  <c:v>8.406881759037642E+42</c:v>
                </c:pt>
                <c:pt idx="3471">
                  <c:v>8.4078991739800002E+42</c:v>
                </c:pt>
                <c:pt idx="3472">
                  <c:v>8.408916340645781E+42</c:v>
                </c:pt>
                <c:pt idx="3473">
                  <c:v>8.4099332591851033E+42</c:v>
                </c:pt>
                <c:pt idx="3474">
                  <c:v>8.4109499297479385E+42</c:v>
                </c:pt>
                <c:pt idx="3475">
                  <c:v>8.4119663524841134E+42</c:v>
                </c:pt>
                <c:pt idx="3476">
                  <c:v>8.4129825275433133E+42</c:v>
                </c:pt>
                <c:pt idx="3477">
                  <c:v>8.4139984550750803E+42</c:v>
                </c:pt>
                <c:pt idx="3478">
                  <c:v>8.4150141352288089E+42</c:v>
                </c:pt>
                <c:pt idx="3479">
                  <c:v>8.4160295681537526E+42</c:v>
                </c:pt>
                <c:pt idx="3480">
                  <c:v>8.4170447539990225E+42</c:v>
                </c:pt>
                <c:pt idx="3481">
                  <c:v>8.4180596929135861E+42</c:v>
                </c:pt>
                <c:pt idx="3482">
                  <c:v>8.4190743850462662E+42</c:v>
                </c:pt>
                <c:pt idx="3483">
                  <c:v>8.4200888305457467E+42</c:v>
                </c:pt>
                <c:pt idx="3484">
                  <c:v>8.4211030295605656E+42</c:v>
                </c:pt>
                <c:pt idx="3485">
                  <c:v>8.422116982239121E+42</c:v>
                </c:pt>
                <c:pt idx="3486">
                  <c:v>8.4231306887296648E+42</c:v>
                </c:pt>
                <c:pt idx="3487">
                  <c:v>8.4241441491803103E+42</c:v>
                </c:pt>
                <c:pt idx="3488">
                  <c:v>8.4251573637390324E+42</c:v>
                </c:pt>
                <c:pt idx="3489">
                  <c:v>8.426170332553657E+42</c:v>
                </c:pt>
                <c:pt idx="3490">
                  <c:v>8.4271830557718754E+42</c:v>
                </c:pt>
                <c:pt idx="3491">
                  <c:v>8.4281955335412315E+42</c:v>
                </c:pt>
                <c:pt idx="3492">
                  <c:v>8.4292077660091305E+42</c:v>
                </c:pt>
                <c:pt idx="3493">
                  <c:v>8.4302197533228427E+42</c:v>
                </c:pt>
                <c:pt idx="3494">
                  <c:v>8.4312314956294898E+42</c:v>
                </c:pt>
                <c:pt idx="3495">
                  <c:v>8.432242993076055E+42</c:v>
                </c:pt>
                <c:pt idx="3496">
                  <c:v>8.4332542458093827E+42</c:v>
                </c:pt>
                <c:pt idx="3497">
                  <c:v>8.4342652539761787E+42</c:v>
                </c:pt>
                <c:pt idx="3498">
                  <c:v>8.4352760177230065E+42</c:v>
                </c:pt>
                <c:pt idx="3499">
                  <c:v>8.4362865371962882E+42</c:v>
                </c:pt>
                <c:pt idx="3500">
                  <c:v>8.4372968125423114E+42</c:v>
                </c:pt>
                <c:pt idx="3501">
                  <c:v>8.4383068439072186E+42</c:v>
                </c:pt>
                <c:pt idx="3502">
                  <c:v>8.4393166314370173E+42</c:v>
                </c:pt>
                <c:pt idx="3503">
                  <c:v>8.4403261752775777E+42</c:v>
                </c:pt>
                <c:pt idx="3504">
                  <c:v>8.4413354755746228E+42</c:v>
                </c:pt>
                <c:pt idx="3505">
                  <c:v>8.4423445324737466E+42</c:v>
                </c:pt>
                <c:pt idx="3506">
                  <c:v>8.4433533461203996E+42</c:v>
                </c:pt>
                <c:pt idx="3507">
                  <c:v>8.4443619166598926E+42</c:v>
                </c:pt>
                <c:pt idx="3508">
                  <c:v>8.4453702442374037E+42</c:v>
                </c:pt>
                <c:pt idx="3509">
                  <c:v>8.4463783289979699E+42</c:v>
                </c:pt>
                <c:pt idx="3510">
                  <c:v>8.4473861710864896E+42</c:v>
                </c:pt>
                <c:pt idx="3511">
                  <c:v>8.4483937706477239E+42</c:v>
                </c:pt>
                <c:pt idx="3512">
                  <c:v>8.4494011278262976E+42</c:v>
                </c:pt>
                <c:pt idx="3513">
                  <c:v>8.4504082427667005E+42</c:v>
                </c:pt>
                <c:pt idx="3514">
                  <c:v>8.4514151156132839E+42</c:v>
                </c:pt>
                <c:pt idx="3515">
                  <c:v>8.4524217465102555E+42</c:v>
                </c:pt>
                <c:pt idx="3516">
                  <c:v>8.4534281356016965E+42</c:v>
                </c:pt>
                <c:pt idx="3517">
                  <c:v>8.454434283031546E+42</c:v>
                </c:pt>
                <c:pt idx="3518">
                  <c:v>8.455440188943608E+42</c:v>
                </c:pt>
                <c:pt idx="3519">
                  <c:v>8.4564458534815518E+42</c:v>
                </c:pt>
                <c:pt idx="3520">
                  <c:v>8.4574512767889077E+42</c:v>
                </c:pt>
                <c:pt idx="3521">
                  <c:v>8.4584564590090751E+42</c:v>
                </c:pt>
                <c:pt idx="3522">
                  <c:v>8.459461400285312E+42</c:v>
                </c:pt>
                <c:pt idx="3523">
                  <c:v>8.4604661007607429E+42</c:v>
                </c:pt>
                <c:pt idx="3524">
                  <c:v>8.461470560578361E+42</c:v>
                </c:pt>
                <c:pt idx="3525">
                  <c:v>8.4624747798810197E+42</c:v>
                </c:pt>
                <c:pt idx="3526">
                  <c:v>8.4634787588114361E+42</c:v>
                </c:pt>
                <c:pt idx="3527">
                  <c:v>8.4644824975122023E+42</c:v>
                </c:pt>
                <c:pt idx="3528">
                  <c:v>8.4654859961257632E+42</c:v>
                </c:pt>
                <c:pt idx="3529">
                  <c:v>8.4664892547944384E+42</c:v>
                </c:pt>
                <c:pt idx="3530">
                  <c:v>8.467492273660408E+42</c:v>
                </c:pt>
                <c:pt idx="3531">
                  <c:v>8.4684950528657255E+42</c:v>
                </c:pt>
                <c:pt idx="3532">
                  <c:v>8.4694975925522959E+42</c:v>
                </c:pt>
                <c:pt idx="3533">
                  <c:v>8.4704998928619081E+42</c:v>
                </c:pt>
                <c:pt idx="3534">
                  <c:v>8.471501953936207E+42</c:v>
                </c:pt>
                <c:pt idx="3535">
                  <c:v>8.4725037759167029E+42</c:v>
                </c:pt>
                <c:pt idx="3536">
                  <c:v>8.4735053589447846E+42</c:v>
                </c:pt>
                <c:pt idx="3537">
                  <c:v>8.4745067031616911E+42</c:v>
                </c:pt>
                <c:pt idx="3538">
                  <c:v>8.4755078087085427E+42</c:v>
                </c:pt>
                <c:pt idx="3539">
                  <c:v>8.476508675726321E+42</c:v>
                </c:pt>
                <c:pt idx="3540">
                  <c:v>8.4775093043558749E+42</c:v>
                </c:pt>
                <c:pt idx="3541">
                  <c:v>8.4785096947379225E+42</c:v>
                </c:pt>
                <c:pt idx="3542">
                  <c:v>8.4795098470130467E+42</c:v>
                </c:pt>
                <c:pt idx="3543">
                  <c:v>8.4805097613217028E+42</c:v>
                </c:pt>
                <c:pt idx="3544">
                  <c:v>8.4815094378042139E+42</c:v>
                </c:pt>
                <c:pt idx="3545">
                  <c:v>8.4825088766007693E+42</c:v>
                </c:pt>
                <c:pt idx="3546">
                  <c:v>8.4835080778514245E+42</c:v>
                </c:pt>
                <c:pt idx="3547">
                  <c:v>8.4845070416961101E+42</c:v>
                </c:pt>
                <c:pt idx="3548">
                  <c:v>8.4855057682746217E+42</c:v>
                </c:pt>
                <c:pt idx="3549">
                  <c:v>8.4865042577266238E+42</c:v>
                </c:pt>
                <c:pt idx="3550">
                  <c:v>8.4875025101916506E+42</c:v>
                </c:pt>
                <c:pt idx="3551">
                  <c:v>8.4885005258091055E+42</c:v>
                </c:pt>
                <c:pt idx="3552">
                  <c:v>8.4894983047182616E+42</c:v>
                </c:pt>
                <c:pt idx="3553">
                  <c:v>8.4904958470582646E+42</c:v>
                </c:pt>
                <c:pt idx="3554">
                  <c:v>8.4914931529681241E+42</c:v>
                </c:pt>
                <c:pt idx="3555">
                  <c:v>8.4924902225867244E+42</c:v>
                </c:pt>
                <c:pt idx="3556">
                  <c:v>8.4934870560528215E+42</c:v>
                </c:pt>
                <c:pt idx="3557">
                  <c:v>8.4944836535050336E+42</c:v>
                </c:pt>
                <c:pt idx="3558">
                  <c:v>8.4954800150818577E+42</c:v>
                </c:pt>
                <c:pt idx="3559">
                  <c:v>8.4964761409216596E+42</c:v>
                </c:pt>
                <c:pt idx="3560">
                  <c:v>8.4974720311626715E+42</c:v>
                </c:pt>
                <c:pt idx="3561">
                  <c:v>8.498467685943004E+42</c:v>
                </c:pt>
                <c:pt idx="3562">
                  <c:v>8.4994631054006332E+42</c:v>
                </c:pt>
                <c:pt idx="3563">
                  <c:v>8.5004582896734072E+42</c:v>
                </c:pt>
                <c:pt idx="3564">
                  <c:v>8.5014532388990494E+42</c:v>
                </c:pt>
                <c:pt idx="3565">
                  <c:v>8.5024479532151506E+42</c:v>
                </c:pt>
                <c:pt idx="3566">
                  <c:v>8.5034424327591755E+42</c:v>
                </c:pt>
                <c:pt idx="3567">
                  <c:v>8.5044366776684611E+42</c:v>
                </c:pt>
                <c:pt idx="3568">
                  <c:v>8.5054306880802144E+42</c:v>
                </c:pt>
                <c:pt idx="3569">
                  <c:v>8.5064244641315188E+42</c:v>
                </c:pt>
                <c:pt idx="3570">
                  <c:v>8.5074180059593276E+42</c:v>
                </c:pt>
                <c:pt idx="3571">
                  <c:v>8.5084113137004665E+42</c:v>
                </c:pt>
                <c:pt idx="3572">
                  <c:v>8.5094043874916326E+42</c:v>
                </c:pt>
                <c:pt idx="3573">
                  <c:v>8.5103972274693993E+42</c:v>
                </c:pt>
                <c:pt idx="3574">
                  <c:v>8.5113898337702109E+42</c:v>
                </c:pt>
                <c:pt idx="3575">
                  <c:v>8.5123822065303894E+42</c:v>
                </c:pt>
                <c:pt idx="3576">
                  <c:v>8.5133743458861207E+42</c:v>
                </c:pt>
                <c:pt idx="3577">
                  <c:v>8.5143662519734766E+42</c:v>
                </c:pt>
                <c:pt idx="3578">
                  <c:v>8.5153579249283929E+42</c:v>
                </c:pt>
                <c:pt idx="3579">
                  <c:v>8.5163493648866839E+42</c:v>
                </c:pt>
                <c:pt idx="3580">
                  <c:v>8.5173405719840378E+42</c:v>
                </c:pt>
                <c:pt idx="3581">
                  <c:v>8.5183315463560152E+42</c:v>
                </c:pt>
                <c:pt idx="3582">
                  <c:v>8.5193222881380541E+42</c:v>
                </c:pt>
                <c:pt idx="3583">
                  <c:v>8.5203127974654628E+42</c:v>
                </c:pt>
                <c:pt idx="3584">
                  <c:v>8.5213030744734278E+42</c:v>
                </c:pt>
                <c:pt idx="3585">
                  <c:v>8.5222931192970122E+42</c:v>
                </c:pt>
                <c:pt idx="3586">
                  <c:v>8.5232829320711503E+42</c:v>
                </c:pt>
                <c:pt idx="3587">
                  <c:v>8.5242725129306499E+42</c:v>
                </c:pt>
                <c:pt idx="3588">
                  <c:v>8.5252618620102002E+42</c:v>
                </c:pt>
                <c:pt idx="3589">
                  <c:v>8.526250979444364E+42</c:v>
                </c:pt>
                <c:pt idx="3590">
                  <c:v>8.5272398653675743E+42</c:v>
                </c:pt>
                <c:pt idx="3591">
                  <c:v>8.5282285199141486E+42</c:v>
                </c:pt>
                <c:pt idx="3592">
                  <c:v>8.5292169432182774E+42</c:v>
                </c:pt>
                <c:pt idx="3593">
                  <c:v>8.5302051354140219E+42</c:v>
                </c:pt>
                <c:pt idx="3594">
                  <c:v>8.5311930966353274E+42</c:v>
                </c:pt>
                <c:pt idx="3595">
                  <c:v>8.5321808270160102E+42</c:v>
                </c:pt>
                <c:pt idx="3596">
                  <c:v>8.5331683266897666E+42</c:v>
                </c:pt>
                <c:pt idx="3597">
                  <c:v>8.5341555957901691E+42</c:v>
                </c:pt>
                <c:pt idx="3598">
                  <c:v>8.5351426344506651E+42</c:v>
                </c:pt>
                <c:pt idx="3599">
                  <c:v>8.5361294428045796E+42</c:v>
                </c:pt>
                <c:pt idx="3600">
                  <c:v>8.5371160209851186E+42</c:v>
                </c:pt>
                <c:pt idx="3601">
                  <c:v>8.5381023691253606E+42</c:v>
                </c:pt>
                <c:pt idx="3602">
                  <c:v>8.5390884873582679E+42</c:v>
                </c:pt>
                <c:pt idx="3603">
                  <c:v>8.5400743758166715E+42</c:v>
                </c:pt>
                <c:pt idx="3604">
                  <c:v>8.5410600346332871E+42</c:v>
                </c:pt>
                <c:pt idx="3605">
                  <c:v>8.5420454639407055E+42</c:v>
                </c:pt>
                <c:pt idx="3606">
                  <c:v>8.5430306638713976E+42</c:v>
                </c:pt>
                <c:pt idx="3607">
                  <c:v>8.5440156345577151E+42</c:v>
                </c:pt>
                <c:pt idx="3608">
                  <c:v>8.54500037613188E+42</c:v>
                </c:pt>
                <c:pt idx="3609">
                  <c:v>8.5459848887260003E+42</c:v>
                </c:pt>
                <c:pt idx="3610">
                  <c:v>8.546969172472059E+42</c:v>
                </c:pt>
                <c:pt idx="3611">
                  <c:v>8.5479532275019226E+42</c:v>
                </c:pt>
                <c:pt idx="3612">
                  <c:v>8.5489370539473291E+42</c:v>
                </c:pt>
                <c:pt idx="3613">
                  <c:v>8.5499206519399073E+42</c:v>
                </c:pt>
                <c:pt idx="3614">
                  <c:v>8.5509040216111488E+42</c:v>
                </c:pt>
                <c:pt idx="3615">
                  <c:v>8.5518871630924386E+42</c:v>
                </c:pt>
                <c:pt idx="3616">
                  <c:v>8.5528700765150418E+42</c:v>
                </c:pt>
                <c:pt idx="3617">
                  <c:v>8.553852762010092E+42</c:v>
                </c:pt>
                <c:pt idx="3618">
                  <c:v>8.5548352197086115E+42</c:v>
                </c:pt>
                <c:pt idx="3619">
                  <c:v>8.555817449741504E+42</c:v>
                </c:pt>
                <c:pt idx="3620">
                  <c:v>8.5567994522395453E+42</c:v>
                </c:pt>
                <c:pt idx="3621">
                  <c:v>8.5577812273334001E+42</c:v>
                </c:pt>
                <c:pt idx="3622">
                  <c:v>8.5587627751536103E+42</c:v>
                </c:pt>
                <c:pt idx="3623">
                  <c:v>8.5597440958305967E+42</c:v>
                </c:pt>
                <c:pt idx="3624">
                  <c:v>8.5607251894946623E+42</c:v>
                </c:pt>
                <c:pt idx="3625">
                  <c:v>8.5617060562759952E+42</c:v>
                </c:pt>
                <c:pt idx="3626">
                  <c:v>8.5626866963046569E+42</c:v>
                </c:pt>
                <c:pt idx="3627">
                  <c:v>8.5636671097105991E+42</c:v>
                </c:pt>
                <c:pt idx="3628">
                  <c:v>8.5646472966236481E+42</c:v>
                </c:pt>
                <c:pt idx="3629">
                  <c:v>8.5656272571735105E+42</c:v>
                </c:pt>
                <c:pt idx="3630">
                  <c:v>8.5666069914897849E+42</c:v>
                </c:pt>
                <c:pt idx="3631">
                  <c:v>8.5675864997019437E+42</c:v>
                </c:pt>
                <c:pt idx="3632">
                  <c:v>8.5685657819393418E+42</c:v>
                </c:pt>
                <c:pt idx="3633">
                  <c:v>8.5695448383312177E+42</c:v>
                </c:pt>
                <c:pt idx="3634">
                  <c:v>8.570523669006691E+42</c:v>
                </c:pt>
                <c:pt idx="3635">
                  <c:v>8.571502274094771E+42</c:v>
                </c:pt>
                <c:pt idx="3636">
                  <c:v>8.5724806537243373E+42</c:v>
                </c:pt>
                <c:pt idx="3637">
                  <c:v>8.5734588080241592E+42</c:v>
                </c:pt>
                <c:pt idx="3638">
                  <c:v>8.5744367371228945E+42</c:v>
                </c:pt>
                <c:pt idx="3639">
                  <c:v>8.5754144411490712E+42</c:v>
                </c:pt>
                <c:pt idx="3640">
                  <c:v>8.5763919202311081E+42</c:v>
                </c:pt>
                <c:pt idx="3641">
                  <c:v>8.5773691744973128E+42</c:v>
                </c:pt>
                <c:pt idx="3642">
                  <c:v>8.5783462040758665E+42</c:v>
                </c:pt>
                <c:pt idx="3643">
                  <c:v>8.5793230090948392E+42</c:v>
                </c:pt>
                <c:pt idx="3644">
                  <c:v>8.5802995896821843E+42</c:v>
                </c:pt>
                <c:pt idx="3645">
                  <c:v>8.5812759459657351E+42</c:v>
                </c:pt>
                <c:pt idx="3646">
                  <c:v>8.5822520780732163E+42</c:v>
                </c:pt>
                <c:pt idx="3647">
                  <c:v>8.5832279861322296E+42</c:v>
                </c:pt>
                <c:pt idx="3648">
                  <c:v>8.584203670270268E+42</c:v>
                </c:pt>
                <c:pt idx="3649">
                  <c:v>8.5851791306147044E+42</c:v>
                </c:pt>
                <c:pt idx="3650">
                  <c:v>8.5861543672927967E+42</c:v>
                </c:pt>
                <c:pt idx="3651">
                  <c:v>8.5871293804316898E+42</c:v>
                </c:pt>
                <c:pt idx="3652">
                  <c:v>8.5881041701584138E+42</c:v>
                </c:pt>
                <c:pt idx="3653">
                  <c:v>8.589078736599881E+42</c:v>
                </c:pt>
                <c:pt idx="3654">
                  <c:v>8.5900530798828875E+42</c:v>
                </c:pt>
                <c:pt idx="3655">
                  <c:v>8.5910272001341228E+42</c:v>
                </c:pt>
                <c:pt idx="3656">
                  <c:v>8.5920010974801564E+42</c:v>
                </c:pt>
                <c:pt idx="3657">
                  <c:v>8.5929747720474413E+42</c:v>
                </c:pt>
                <c:pt idx="3658">
                  <c:v>8.5939482239623205E+42</c:v>
                </c:pt>
                <c:pt idx="3659">
                  <c:v>8.594921453351023E+42</c:v>
                </c:pt>
                <c:pt idx="3660">
                  <c:v>8.5958944603396603E+42</c:v>
                </c:pt>
                <c:pt idx="3661">
                  <c:v>8.5968672450542336E+42</c:v>
                </c:pt>
                <c:pt idx="3662">
                  <c:v>8.5978398076206302E+42</c:v>
                </c:pt>
                <c:pt idx="3663">
                  <c:v>8.5988121481646237E+42</c:v>
                </c:pt>
                <c:pt idx="3664">
                  <c:v>8.5997842668118711E+42</c:v>
                </c:pt>
                <c:pt idx="3665">
                  <c:v>8.6007561636879181E+42</c:v>
                </c:pt>
                <c:pt idx="3666">
                  <c:v>8.6017278389182027E+42</c:v>
                </c:pt>
                <c:pt idx="3667">
                  <c:v>8.6026992926280441E+42</c:v>
                </c:pt>
                <c:pt idx="3668">
                  <c:v>8.6036705249426475E+42</c:v>
                </c:pt>
                <c:pt idx="3669">
                  <c:v>8.6046415359871104E+42</c:v>
                </c:pt>
                <c:pt idx="3670">
                  <c:v>8.6056123258864154E+42</c:v>
                </c:pt>
                <c:pt idx="3671">
                  <c:v>8.6065828947654333E+42</c:v>
                </c:pt>
                <c:pt idx="3672">
                  <c:v>8.607553242748919E+42</c:v>
                </c:pt>
                <c:pt idx="3673">
                  <c:v>8.6085233699615229E+42</c:v>
                </c:pt>
                <c:pt idx="3674">
                  <c:v>8.6094932765277769E+42</c:v>
                </c:pt>
                <c:pt idx="3675">
                  <c:v>8.6104629625721027E+42</c:v>
                </c:pt>
                <c:pt idx="3676">
                  <c:v>8.6114324282188154E+42</c:v>
                </c:pt>
                <c:pt idx="3677">
                  <c:v>8.6124016735921102E+42</c:v>
                </c:pt>
                <c:pt idx="3678">
                  <c:v>8.6133706988160781E+42</c:v>
                </c:pt>
                <c:pt idx="3679">
                  <c:v>8.6143395040146915E+42</c:v>
                </c:pt>
                <c:pt idx="3680">
                  <c:v>8.6153080893118185E+42</c:v>
                </c:pt>
                <c:pt idx="3681">
                  <c:v>8.6162764548312124E+42</c:v>
                </c:pt>
                <c:pt idx="3682">
                  <c:v>8.6172446006965198E+42</c:v>
                </c:pt>
                <c:pt idx="3683">
                  <c:v>8.6182125270312698E+42</c:v>
                </c:pt>
                <c:pt idx="3684">
                  <c:v>8.6191802339588888E+42</c:v>
                </c:pt>
                <c:pt idx="3685">
                  <c:v>8.6201477216026892E+42</c:v>
                </c:pt>
                <c:pt idx="3686">
                  <c:v>8.621114990085867E+42</c:v>
                </c:pt>
                <c:pt idx="3687">
                  <c:v>8.6220820395315182E+42</c:v>
                </c:pt>
                <c:pt idx="3688">
                  <c:v>8.623048870062627E+42</c:v>
                </c:pt>
                <c:pt idx="3689">
                  <c:v>8.6240154818020591E+42</c:v>
                </c:pt>
                <c:pt idx="3690">
                  <c:v>8.6249818748725796E+42</c:v>
                </c:pt>
                <c:pt idx="3691">
                  <c:v>8.6259480493968425E+42</c:v>
                </c:pt>
                <c:pt idx="3692">
                  <c:v>8.6269140054973878E+42</c:v>
                </c:pt>
                <c:pt idx="3693">
                  <c:v>8.6278797432966501E+42</c:v>
                </c:pt>
                <c:pt idx="3694">
                  <c:v>8.6288452629169553E+42</c:v>
                </c:pt>
                <c:pt idx="3695">
                  <c:v>8.6298105644805141E+42</c:v>
                </c:pt>
                <c:pt idx="3696">
                  <c:v>8.6307756481094393E+42</c:v>
                </c:pt>
                <c:pt idx="3697">
                  <c:v>8.6317405139257226E+42</c:v>
                </c:pt>
                <c:pt idx="3698">
                  <c:v>8.6327051620512538E+42</c:v>
                </c:pt>
                <c:pt idx="3699">
                  <c:v>8.6336695926078193E+42</c:v>
                </c:pt>
                <c:pt idx="3700">
                  <c:v>8.6346338057170823E+42</c:v>
                </c:pt>
                <c:pt idx="3701">
                  <c:v>8.6355978015006112E+42</c:v>
                </c:pt>
                <c:pt idx="3702">
                  <c:v>8.6365615800798614E+42</c:v>
                </c:pt>
                <c:pt idx="3703">
                  <c:v>8.6375251415761796E+42</c:v>
                </c:pt>
                <c:pt idx="3704">
                  <c:v>8.6384884861108022E+42</c:v>
                </c:pt>
                <c:pt idx="3705">
                  <c:v>8.6394516138048677E+42</c:v>
                </c:pt>
                <c:pt idx="3706">
                  <c:v>8.6404145247793924E+42</c:v>
                </c:pt>
                <c:pt idx="3707">
                  <c:v>8.6413772191553018E+42</c:v>
                </c:pt>
                <c:pt idx="3708">
                  <c:v>8.6423396970533978E+42</c:v>
                </c:pt>
                <c:pt idx="3709">
                  <c:v>8.6433019585943834E+42</c:v>
                </c:pt>
                <c:pt idx="3710">
                  <c:v>8.6442640038988561E+42</c:v>
                </c:pt>
                <c:pt idx="3711">
                  <c:v>8.6452258330873023E+42</c:v>
                </c:pt>
                <c:pt idx="3712">
                  <c:v>8.6461874462801053E+42</c:v>
                </c:pt>
                <c:pt idx="3713">
                  <c:v>8.6471488435975373E+42</c:v>
                </c:pt>
                <c:pt idx="3714">
                  <c:v>8.6481100251597626E+42</c:v>
                </c:pt>
                <c:pt idx="3715">
                  <c:v>8.6490709910868502E+42</c:v>
                </c:pt>
                <c:pt idx="3716">
                  <c:v>8.6500317414987492E+42</c:v>
                </c:pt>
                <c:pt idx="3717">
                  <c:v>8.6509922765153131E+42</c:v>
                </c:pt>
                <c:pt idx="3718">
                  <c:v>8.6519525962562817E+42</c:v>
                </c:pt>
                <c:pt idx="3719">
                  <c:v>8.6529127008412896E+42</c:v>
                </c:pt>
                <c:pt idx="3720">
                  <c:v>8.6538725903898734E+42</c:v>
                </c:pt>
                <c:pt idx="3721">
                  <c:v>8.6548322650214535E+42</c:v>
                </c:pt>
                <c:pt idx="3722">
                  <c:v>8.6557917248553537E+42</c:v>
                </c:pt>
                <c:pt idx="3723">
                  <c:v>8.6567509700107853E+42</c:v>
                </c:pt>
                <c:pt idx="3724">
                  <c:v>8.6577100006068564E+42</c:v>
                </c:pt>
                <c:pt idx="3725">
                  <c:v>8.6586688167625742E+42</c:v>
                </c:pt>
                <c:pt idx="3726">
                  <c:v>8.6596274185968352E+42</c:v>
                </c:pt>
                <c:pt idx="3727">
                  <c:v>8.660585806228436E+42</c:v>
                </c:pt>
                <c:pt idx="3728">
                  <c:v>8.6615439797760639E+42</c:v>
                </c:pt>
                <c:pt idx="3729">
                  <c:v>8.6625019393583014E+42</c:v>
                </c:pt>
                <c:pt idx="3730">
                  <c:v>8.6634596850936291E+42</c:v>
                </c:pt>
                <c:pt idx="3731">
                  <c:v>8.6644172171004251E+42</c:v>
                </c:pt>
                <c:pt idx="3732">
                  <c:v>8.6653745354969597E+42</c:v>
                </c:pt>
                <c:pt idx="3733">
                  <c:v>8.666331640401398E+42</c:v>
                </c:pt>
                <c:pt idx="3734">
                  <c:v>8.6672885319318047E+42</c:v>
                </c:pt>
                <c:pt idx="3735">
                  <c:v>8.6682452102061384E+42</c:v>
                </c:pt>
                <c:pt idx="3736">
                  <c:v>8.6692016753422544E+42</c:v>
                </c:pt>
                <c:pt idx="3737">
                  <c:v>8.6701579274579046E+42</c:v>
                </c:pt>
                <c:pt idx="3738">
                  <c:v>8.6711139666707377E+42</c:v>
                </c:pt>
                <c:pt idx="3739">
                  <c:v>8.6720697930982937E+42</c:v>
                </c:pt>
                <c:pt idx="3740">
                  <c:v>8.6730254068580221E+42</c:v>
                </c:pt>
                <c:pt idx="3741">
                  <c:v>8.6739808080672549E+42</c:v>
                </c:pt>
                <c:pt idx="3742">
                  <c:v>8.67493599684323E+42</c:v>
                </c:pt>
                <c:pt idx="3743">
                  <c:v>8.6758909733030788E+42</c:v>
                </c:pt>
                <c:pt idx="3744">
                  <c:v>8.6768457375638274E+42</c:v>
                </c:pt>
                <c:pt idx="3745">
                  <c:v>8.6778002897424092E+42</c:v>
                </c:pt>
                <c:pt idx="3746">
                  <c:v>8.678754629955645E+42</c:v>
                </c:pt>
                <c:pt idx="3747">
                  <c:v>8.6797087583202562E+42</c:v>
                </c:pt>
                <c:pt idx="3748">
                  <c:v>8.680662674952862E+42</c:v>
                </c:pt>
                <c:pt idx="3749">
                  <c:v>8.681616379969982E+42</c:v>
                </c:pt>
                <c:pt idx="3750">
                  <c:v>8.6825698734880323E+42</c:v>
                </c:pt>
                <c:pt idx="3751">
                  <c:v>8.6835231556233221E+42</c:v>
                </c:pt>
                <c:pt idx="3752">
                  <c:v>8.6844762264920657E+42</c:v>
                </c:pt>
                <c:pt idx="3753">
                  <c:v>8.6854290862103731E+42</c:v>
                </c:pt>
                <c:pt idx="3754">
                  <c:v>8.6863817348942505E+42</c:v>
                </c:pt>
                <c:pt idx="3755">
                  <c:v>8.6873341726596098E+42</c:v>
                </c:pt>
                <c:pt idx="3756">
                  <c:v>8.6882863996222493E+42</c:v>
                </c:pt>
                <c:pt idx="3757">
                  <c:v>8.6892384158978791E+42</c:v>
                </c:pt>
                <c:pt idx="3758">
                  <c:v>8.6901902216020995E+42</c:v>
                </c:pt>
                <c:pt idx="3759">
                  <c:v>8.6911418168504126E+42</c:v>
                </c:pt>
                <c:pt idx="3760">
                  <c:v>8.6920932017582242E+42</c:v>
                </c:pt>
                <c:pt idx="3761">
                  <c:v>8.693044376440831E+42</c:v>
                </c:pt>
                <c:pt idx="3762">
                  <c:v>8.6939953410134333E+42</c:v>
                </c:pt>
                <c:pt idx="3763">
                  <c:v>8.694946095591131E+42</c:v>
                </c:pt>
                <c:pt idx="3764">
                  <c:v>8.6958966402889251E+42</c:v>
                </c:pt>
                <c:pt idx="3765">
                  <c:v>8.6968469752217137E+42</c:v>
                </c:pt>
                <c:pt idx="3766">
                  <c:v>8.6977971005042972E+42</c:v>
                </c:pt>
                <c:pt idx="3767">
                  <c:v>8.6987470162513708E+42</c:v>
                </c:pt>
                <c:pt idx="3768">
                  <c:v>8.6996967225775354E+42</c:v>
                </c:pt>
                <c:pt idx="3769">
                  <c:v>8.7006462195972919E+42</c:v>
                </c:pt>
                <c:pt idx="3770">
                  <c:v>8.701595507425042E+42</c:v>
                </c:pt>
                <c:pt idx="3771">
                  <c:v>8.7025445861750786E+42</c:v>
                </c:pt>
                <c:pt idx="3772">
                  <c:v>8.7034934559616078E+42</c:v>
                </c:pt>
                <c:pt idx="3773">
                  <c:v>8.7044421168987318E+42</c:v>
                </c:pt>
                <c:pt idx="3774">
                  <c:v>8.7053905691004499E+42</c:v>
                </c:pt>
                <c:pt idx="3775">
                  <c:v>8.7063388126806651E+42</c:v>
                </c:pt>
                <c:pt idx="3776">
                  <c:v>8.7072868477531874E+42</c:v>
                </c:pt>
                <c:pt idx="3777">
                  <c:v>8.7082346744317154E+42</c:v>
                </c:pt>
                <c:pt idx="3778">
                  <c:v>8.7091822928298586E+42</c:v>
                </c:pt>
                <c:pt idx="3779">
                  <c:v>8.7101297030611248E+42</c:v>
                </c:pt>
                <c:pt idx="3780">
                  <c:v>8.7110769052389243E+42</c:v>
                </c:pt>
                <c:pt idx="3781">
                  <c:v>8.7120238994765707E+42</c:v>
                </c:pt>
                <c:pt idx="3782">
                  <c:v>8.7129706858872737E+42</c:v>
                </c:pt>
                <c:pt idx="3783">
                  <c:v>8.7139172645841511E+42</c:v>
                </c:pt>
                <c:pt idx="3784">
                  <c:v>8.714863635680217E+42</c:v>
                </c:pt>
                <c:pt idx="3785">
                  <c:v>8.7158097992883951E+42</c:v>
                </c:pt>
                <c:pt idx="3786">
                  <c:v>8.7167557555215014E+42</c:v>
                </c:pt>
                <c:pt idx="3787">
                  <c:v>8.7177015044922638E+42</c:v>
                </c:pt>
                <c:pt idx="3788">
                  <c:v>8.7186470463133065E+42</c:v>
                </c:pt>
                <c:pt idx="3789">
                  <c:v>8.7195923810971595E+42</c:v>
                </c:pt>
                <c:pt idx="3790">
                  <c:v>8.7205375089562549E+42</c:v>
                </c:pt>
                <c:pt idx="3791">
                  <c:v>8.7214824300029258E+42</c:v>
                </c:pt>
                <c:pt idx="3792">
                  <c:v>8.7224271443494103E+42</c:v>
                </c:pt>
                <c:pt idx="3793">
                  <c:v>8.7233716521078457E+42</c:v>
                </c:pt>
                <c:pt idx="3794">
                  <c:v>8.7243159533902805E+42</c:v>
                </c:pt>
                <c:pt idx="3795">
                  <c:v>8.7252600483086591E+42</c:v>
                </c:pt>
                <c:pt idx="3796">
                  <c:v>8.7262039369748308E+42</c:v>
                </c:pt>
                <c:pt idx="3797">
                  <c:v>8.7271476195005529E+42</c:v>
                </c:pt>
                <c:pt idx="3798">
                  <c:v>8.7280910959974791E+42</c:v>
                </c:pt>
                <c:pt idx="3799">
                  <c:v>8.72903436657717E+42</c:v>
                </c:pt>
                <c:pt idx="3800">
                  <c:v>8.7299774313510921E+42</c:v>
                </c:pt>
                <c:pt idx="3801">
                  <c:v>8.7309202904306144E+42</c:v>
                </c:pt>
                <c:pt idx="3802">
                  <c:v>8.7318629439270139E+42</c:v>
                </c:pt>
                <c:pt idx="3803">
                  <c:v>8.732805391951459E+42</c:v>
                </c:pt>
                <c:pt idx="3804">
                  <c:v>8.7337476346150349E+42</c:v>
                </c:pt>
                <c:pt idx="3805">
                  <c:v>8.7346896720287292E+42</c:v>
                </c:pt>
                <c:pt idx="3806">
                  <c:v>8.7356315043034304E+42</c:v>
                </c:pt>
                <c:pt idx="3807">
                  <c:v>8.7365731315499352E+42</c:v>
                </c:pt>
                <c:pt idx="3808">
                  <c:v>8.7375145538789404E+42</c:v>
                </c:pt>
                <c:pt idx="3809">
                  <c:v>8.7384557714010509E+42</c:v>
                </c:pt>
                <c:pt idx="3810">
                  <c:v>8.7393967842267788E+42</c:v>
                </c:pt>
                <c:pt idx="3811">
                  <c:v>8.7403375924665386E+42</c:v>
                </c:pt>
                <c:pt idx="3812">
                  <c:v>8.7412781962306479E+42</c:v>
                </c:pt>
                <c:pt idx="3813">
                  <c:v>8.7422185956293317E+42</c:v>
                </c:pt>
                <c:pt idx="3814">
                  <c:v>8.7431587907727247E+42</c:v>
                </c:pt>
                <c:pt idx="3815">
                  <c:v>8.7440987817708573E+42</c:v>
                </c:pt>
                <c:pt idx="3816">
                  <c:v>8.7450385687336773E+42</c:v>
                </c:pt>
                <c:pt idx="3817">
                  <c:v>8.7459781517710246E+42</c:v>
                </c:pt>
                <c:pt idx="3818">
                  <c:v>8.7469175309926574E+42</c:v>
                </c:pt>
                <c:pt idx="3819">
                  <c:v>8.7478567065082349E+42</c:v>
                </c:pt>
                <c:pt idx="3820">
                  <c:v>8.7487956784273222E+42</c:v>
                </c:pt>
                <c:pt idx="3821">
                  <c:v>8.7497344468593917E+42</c:v>
                </c:pt>
                <c:pt idx="3822">
                  <c:v>8.7506730119138165E+42</c:v>
                </c:pt>
                <c:pt idx="3823">
                  <c:v>8.7516113736998883E+42</c:v>
                </c:pt>
                <c:pt idx="3824">
                  <c:v>8.7525495323267907E+42</c:v>
                </c:pt>
                <c:pt idx="3825">
                  <c:v>8.7534874879036248E+42</c:v>
                </c:pt>
                <c:pt idx="3826">
                  <c:v>8.7544252405393936E+42</c:v>
                </c:pt>
                <c:pt idx="3827">
                  <c:v>8.7553627903430099E+42</c:v>
                </c:pt>
                <c:pt idx="3828">
                  <c:v>8.7563001374232923E+42</c:v>
                </c:pt>
                <c:pt idx="3829">
                  <c:v>8.7572372818889603E+42</c:v>
                </c:pt>
                <c:pt idx="3830">
                  <c:v>8.7581742238486507E+42</c:v>
                </c:pt>
                <c:pt idx="3831">
                  <c:v>8.7591109634109024E+42</c:v>
                </c:pt>
                <c:pt idx="3832">
                  <c:v>8.760047500684165E+42</c:v>
                </c:pt>
                <c:pt idx="3833">
                  <c:v>8.7609838357767869E+42</c:v>
                </c:pt>
                <c:pt idx="3834">
                  <c:v>8.7619199687970332E+42</c:v>
                </c:pt>
                <c:pt idx="3835">
                  <c:v>8.7628558998530727E+42</c:v>
                </c:pt>
                <c:pt idx="3836">
                  <c:v>8.7637916290529826E+42</c:v>
                </c:pt>
                <c:pt idx="3837">
                  <c:v>8.7647271565047544E+42</c:v>
                </c:pt>
                <c:pt idx="3838">
                  <c:v>8.7656624823162736E+42</c:v>
                </c:pt>
                <c:pt idx="3839">
                  <c:v>8.7665976065953435E+42</c:v>
                </c:pt>
                <c:pt idx="3840">
                  <c:v>8.7675325294496774E+42</c:v>
                </c:pt>
                <c:pt idx="3841">
                  <c:v>8.7684672509868906E+42</c:v>
                </c:pt>
                <c:pt idx="3842">
                  <c:v>8.7694017713145118E+42</c:v>
                </c:pt>
                <c:pt idx="3843">
                  <c:v>8.7703360905399745E+42</c:v>
                </c:pt>
                <c:pt idx="3844">
                  <c:v>8.7712702087706241E+42</c:v>
                </c:pt>
                <c:pt idx="3845">
                  <c:v>8.7722041261137107E+42</c:v>
                </c:pt>
                <c:pt idx="3846">
                  <c:v>8.7731378426764017E+42</c:v>
                </c:pt>
                <c:pt idx="3847">
                  <c:v>8.7740713585657615E+42</c:v>
                </c:pt>
                <c:pt idx="3848">
                  <c:v>8.7750046738887716E+42</c:v>
                </c:pt>
                <c:pt idx="3849">
                  <c:v>8.775937788752322E+42</c:v>
                </c:pt>
                <c:pt idx="3850">
                  <c:v>8.776870703263211E+42</c:v>
                </c:pt>
                <c:pt idx="3851">
                  <c:v>8.7778034175281478E+42</c:v>
                </c:pt>
                <c:pt idx="3852">
                  <c:v>8.7787359316537438E+42</c:v>
                </c:pt>
                <c:pt idx="3853">
                  <c:v>8.7796682457465323E+42</c:v>
                </c:pt>
                <c:pt idx="3854">
                  <c:v>8.7806003599129479E+42</c:v>
                </c:pt>
                <c:pt idx="3855">
                  <c:v>8.7815322742593356E+42</c:v>
                </c:pt>
                <c:pt idx="3856">
                  <c:v>8.7824639888919529E+42</c:v>
                </c:pt>
                <c:pt idx="3857">
                  <c:v>8.7833955039169655E+42</c:v>
                </c:pt>
                <c:pt idx="3858">
                  <c:v>8.7843268194404537E+42</c:v>
                </c:pt>
                <c:pt idx="3859">
                  <c:v>8.7852579355683975E+42</c:v>
                </c:pt>
                <c:pt idx="3860">
                  <c:v>8.7861888524066978E+42</c:v>
                </c:pt>
                <c:pt idx="3861">
                  <c:v>8.7871195700611638E+42</c:v>
                </c:pt>
                <c:pt idx="3862">
                  <c:v>8.7880500886375144E+42</c:v>
                </c:pt>
                <c:pt idx="3863">
                  <c:v>8.7889804082413742E+42</c:v>
                </c:pt>
                <c:pt idx="3864">
                  <c:v>8.7899105289782839E+42</c:v>
                </c:pt>
                <c:pt idx="3865">
                  <c:v>8.7908404509536961E+42</c:v>
                </c:pt>
                <c:pt idx="3866">
                  <c:v>8.7917701742729719E+42</c:v>
                </c:pt>
                <c:pt idx="3867">
                  <c:v>8.7926996990413821E+42</c:v>
                </c:pt>
                <c:pt idx="3868">
                  <c:v>8.7936290253641119E+42</c:v>
                </c:pt>
                <c:pt idx="3869">
                  <c:v>8.7945581533462574E+42</c:v>
                </c:pt>
                <c:pt idx="3870">
                  <c:v>8.7954870830928233E+42</c:v>
                </c:pt>
                <c:pt idx="3871">
                  <c:v>8.7964158147087287E+42</c:v>
                </c:pt>
                <c:pt idx="3872">
                  <c:v>8.7973443482988023E+42</c:v>
                </c:pt>
                <c:pt idx="3873">
                  <c:v>8.7982726839677874E+42</c:v>
                </c:pt>
                <c:pt idx="3874">
                  <c:v>8.7992008218203346E+42</c:v>
                </c:pt>
                <c:pt idx="3875">
                  <c:v>8.8001287619610089E+42</c:v>
                </c:pt>
                <c:pt idx="3876">
                  <c:v>8.8010565044942926E+42</c:v>
                </c:pt>
                <c:pt idx="3877">
                  <c:v>8.8019840495245674E+42</c:v>
                </c:pt>
                <c:pt idx="3878">
                  <c:v>8.8029113971561372E+42</c:v>
                </c:pt>
                <c:pt idx="3879">
                  <c:v>8.8038385474932168E+42</c:v>
                </c:pt>
                <c:pt idx="3880">
                  <c:v>8.8047655006399317E+42</c:v>
                </c:pt>
                <c:pt idx="3881">
                  <c:v>8.8056922567003198E+42</c:v>
                </c:pt>
                <c:pt idx="3882">
                  <c:v>8.8066188157783333E+42</c:v>
                </c:pt>
                <c:pt idx="3883">
                  <c:v>8.8075451779778366E+42</c:v>
                </c:pt>
                <c:pt idx="3884">
                  <c:v>8.8084713434026013E+42</c:v>
                </c:pt>
                <c:pt idx="3885">
                  <c:v>8.8093973121563271E+42</c:v>
                </c:pt>
                <c:pt idx="3886">
                  <c:v>8.8103230843426061E+42</c:v>
                </c:pt>
                <c:pt idx="3887">
                  <c:v>8.8112486600649598E+42</c:v>
                </c:pt>
                <c:pt idx="3888">
                  <c:v>8.8121740394268168E+42</c:v>
                </c:pt>
                <c:pt idx="3889">
                  <c:v>8.8130992225315179E+42</c:v>
                </c:pt>
                <c:pt idx="3890">
                  <c:v>8.8140242094823197E+42</c:v>
                </c:pt>
                <c:pt idx="3891">
                  <c:v>8.8149490003823897E+42</c:v>
                </c:pt>
                <c:pt idx="3892">
                  <c:v>8.815873595334811E+42</c:v>
                </c:pt>
                <c:pt idx="3893">
                  <c:v>8.8167979944425804E+42</c:v>
                </c:pt>
                <c:pt idx="3894">
                  <c:v>8.8177221978086114E+42</c:v>
                </c:pt>
                <c:pt idx="3895">
                  <c:v>8.8186462055357213E+42</c:v>
                </c:pt>
                <c:pt idx="3896">
                  <c:v>8.8195700177266552E+42</c:v>
                </c:pt>
                <c:pt idx="3897">
                  <c:v>8.8204936344840632E+42</c:v>
                </c:pt>
                <c:pt idx="3898">
                  <c:v>8.8214170559105086E+42</c:v>
                </c:pt>
                <c:pt idx="3899">
                  <c:v>8.8223402821084792E+42</c:v>
                </c:pt>
                <c:pt idx="3900">
                  <c:v>8.8232633131803602E+42</c:v>
                </c:pt>
                <c:pt idx="3901">
                  <c:v>8.8241861492284722E+42</c:v>
                </c:pt>
                <c:pt idx="3902">
                  <c:v>8.8251087903550306E+42</c:v>
                </c:pt>
                <c:pt idx="3903">
                  <c:v>8.8260312366621779E+42</c:v>
                </c:pt>
                <c:pt idx="3904">
                  <c:v>8.8269534882519699E+42</c:v>
                </c:pt>
                <c:pt idx="3905">
                  <c:v>8.8278755452263708E+42</c:v>
                </c:pt>
                <c:pt idx="3906">
                  <c:v>8.8287974076872692E+42</c:v>
                </c:pt>
                <c:pt idx="3907">
                  <c:v>8.8297190757364608E+42</c:v>
                </c:pt>
                <c:pt idx="3908">
                  <c:v>8.8306405494756575E+42</c:v>
                </c:pt>
                <c:pt idx="3909">
                  <c:v>8.8315618290064927E+42</c:v>
                </c:pt>
                <c:pt idx="3910">
                  <c:v>8.8324829144305085E+42</c:v>
                </c:pt>
                <c:pt idx="3911">
                  <c:v>8.8334038058491665E+42</c:v>
                </c:pt>
                <c:pt idx="3912">
                  <c:v>8.8343245033638379E+42</c:v>
                </c:pt>
                <c:pt idx="3913">
                  <c:v>8.8352450070758233E+42</c:v>
                </c:pt>
                <c:pt idx="3914">
                  <c:v>8.8361653170863218E+42</c:v>
                </c:pt>
                <c:pt idx="3915">
                  <c:v>8.8370854334964533E+42</c:v>
                </c:pt>
                <c:pt idx="3916">
                  <c:v>8.8380053564072635E+42</c:v>
                </c:pt>
                <c:pt idx="3917">
                  <c:v>8.8389250859197064E+42</c:v>
                </c:pt>
                <c:pt idx="3918">
                  <c:v>8.8398446221346542E+42</c:v>
                </c:pt>
                <c:pt idx="3919">
                  <c:v>8.8407639651528889E+42</c:v>
                </c:pt>
                <c:pt idx="3920">
                  <c:v>8.8416831150751156E+42</c:v>
                </c:pt>
                <c:pt idx="3921">
                  <c:v>8.8426020720019567E+42</c:v>
                </c:pt>
                <c:pt idx="3922">
                  <c:v>8.843520836033944E+42</c:v>
                </c:pt>
                <c:pt idx="3923">
                  <c:v>8.8444394072715388E+42</c:v>
                </c:pt>
                <c:pt idx="3924">
                  <c:v>8.845357785815101E+42</c:v>
                </c:pt>
                <c:pt idx="3925">
                  <c:v>8.8462759717649258E+42</c:v>
                </c:pt>
                <c:pt idx="3926">
                  <c:v>8.847193965221211E+42</c:v>
                </c:pt>
                <c:pt idx="3927">
                  <c:v>8.8481117662840811E+42</c:v>
                </c:pt>
                <c:pt idx="3928">
                  <c:v>8.8490293750535705E+42</c:v>
                </c:pt>
                <c:pt idx="3929">
                  <c:v>8.849946791629634E+42</c:v>
                </c:pt>
                <c:pt idx="3930">
                  <c:v>8.8508640161121437E+42</c:v>
                </c:pt>
                <c:pt idx="3931">
                  <c:v>8.8517810486008936E+42</c:v>
                </c:pt>
                <c:pt idx="3932">
                  <c:v>8.8526978891955851E+42</c:v>
                </c:pt>
                <c:pt idx="3933">
                  <c:v>8.853614537995845E+42</c:v>
                </c:pt>
                <c:pt idx="3934">
                  <c:v>8.8545309951012148E+42</c:v>
                </c:pt>
                <c:pt idx="3935">
                  <c:v>8.8554472606111532E+42</c:v>
                </c:pt>
                <c:pt idx="3936">
                  <c:v>8.8563633346250382E+42</c:v>
                </c:pt>
                <c:pt idx="3937">
                  <c:v>8.8572792172421687E+42</c:v>
                </c:pt>
                <c:pt idx="3938">
                  <c:v>8.8581949085617533E+42</c:v>
                </c:pt>
                <c:pt idx="3939">
                  <c:v>8.8591104086829262E+42</c:v>
                </c:pt>
                <c:pt idx="3940">
                  <c:v>8.8600257177047411E+42</c:v>
                </c:pt>
                <c:pt idx="3941">
                  <c:v>8.8609408357261589E+42</c:v>
                </c:pt>
                <c:pt idx="3942">
                  <c:v>8.8618557628460689E+42</c:v>
                </c:pt>
                <c:pt idx="3943">
                  <c:v>8.8627704991632772E+42</c:v>
                </c:pt>
                <c:pt idx="3944">
                  <c:v>8.863685044776507E+42</c:v>
                </c:pt>
                <c:pt idx="3945">
                  <c:v>8.8645993997844023E+42</c:v>
                </c:pt>
                <c:pt idx="3946">
                  <c:v>8.8655135642855181E+42</c:v>
                </c:pt>
                <c:pt idx="3947">
                  <c:v>8.8664275383783435E+42</c:v>
                </c:pt>
                <c:pt idx="3948">
                  <c:v>8.8673413221612702E+42</c:v>
                </c:pt>
                <c:pt idx="3949">
                  <c:v>8.8682549157326201E+42</c:v>
                </c:pt>
                <c:pt idx="3950">
                  <c:v>8.8691683191906289E+42</c:v>
                </c:pt>
                <c:pt idx="3951">
                  <c:v>8.8700815326334478E+42</c:v>
                </c:pt>
                <c:pt idx="3952">
                  <c:v>8.8709945561591625E+42</c:v>
                </c:pt>
                <c:pt idx="3953">
                  <c:v>8.871907389865761E+42</c:v>
                </c:pt>
                <c:pt idx="3954">
                  <c:v>8.8728200338511593E+42</c:v>
                </c:pt>
                <c:pt idx="3955">
                  <c:v>8.8737324882131918E+42</c:v>
                </c:pt>
                <c:pt idx="3956">
                  <c:v>8.8746447530496101E+42</c:v>
                </c:pt>
                <c:pt idx="3957">
                  <c:v>8.8755568284580912E+42</c:v>
                </c:pt>
                <c:pt idx="3958">
                  <c:v>8.876468714536222E+42</c:v>
                </c:pt>
                <c:pt idx="3959">
                  <c:v>8.877380411381525E+42</c:v>
                </c:pt>
                <c:pt idx="3960">
                  <c:v>8.8782919190914273E+42</c:v>
                </c:pt>
                <c:pt idx="3961">
                  <c:v>8.8792032377632816E+42</c:v>
                </c:pt>
                <c:pt idx="3962">
                  <c:v>8.8801143674943679E+42</c:v>
                </c:pt>
                <c:pt idx="3963">
                  <c:v>8.8810253083818717E+42</c:v>
                </c:pt>
                <c:pt idx="3964">
                  <c:v>8.8819360605229121E+42</c:v>
                </c:pt>
                <c:pt idx="3965">
                  <c:v>8.8828466240145225E+42</c:v>
                </c:pt>
                <c:pt idx="3966">
                  <c:v>8.8837569989536594E+42</c:v>
                </c:pt>
                <c:pt idx="3967">
                  <c:v>8.8846671854372005E+42</c:v>
                </c:pt>
                <c:pt idx="3968">
                  <c:v>8.8855771835619366E+42</c:v>
                </c:pt>
                <c:pt idx="3969">
                  <c:v>8.8864869934245891E+42</c:v>
                </c:pt>
                <c:pt idx="3970">
                  <c:v>8.8873966151217954E+42</c:v>
                </c:pt>
                <c:pt idx="3971">
                  <c:v>8.8883060487501147E+42</c:v>
                </c:pt>
                <c:pt idx="3972">
                  <c:v>8.8892152944060309E+42</c:v>
                </c:pt>
                <c:pt idx="3973">
                  <c:v>8.8901243521859436E+42</c:v>
                </c:pt>
                <c:pt idx="3974">
                  <c:v>8.8910332221861745E+42</c:v>
                </c:pt>
                <c:pt idx="3975">
                  <c:v>8.8919419045029684E+42</c:v>
                </c:pt>
                <c:pt idx="3976">
                  <c:v>8.8928503992324947E+42</c:v>
                </c:pt>
                <c:pt idx="3977">
                  <c:v>8.893758706470835E+42</c:v>
                </c:pt>
                <c:pt idx="3978">
                  <c:v>8.8946668263140012E+42</c:v>
                </c:pt>
                <c:pt idx="3979">
                  <c:v>8.8955747588579252E+42</c:v>
                </c:pt>
                <c:pt idx="3980">
                  <c:v>8.8964825041984569E+42</c:v>
                </c:pt>
                <c:pt idx="3981">
                  <c:v>8.8973900624313733E+42</c:v>
                </c:pt>
                <c:pt idx="3982">
                  <c:v>8.8982974336523708E+42</c:v>
                </c:pt>
                <c:pt idx="3983">
                  <c:v>8.8992046179570654E+42</c:v>
                </c:pt>
                <c:pt idx="3984">
                  <c:v>8.9001116154409989E+42</c:v>
                </c:pt>
                <c:pt idx="3985">
                  <c:v>8.9010184261996351E+42</c:v>
                </c:pt>
                <c:pt idx="3986">
                  <c:v>8.9019250503283572E+42</c:v>
                </c:pt>
                <c:pt idx="3987">
                  <c:v>8.9028314879224766E+42</c:v>
                </c:pt>
                <c:pt idx="3988">
                  <c:v>8.9037377390772158E+42</c:v>
                </c:pt>
                <c:pt idx="3989">
                  <c:v>8.9046438038877352E+42</c:v>
                </c:pt>
                <c:pt idx="3990">
                  <c:v>8.9055496824491074E+42</c:v>
                </c:pt>
                <c:pt idx="3991">
                  <c:v>8.9064553748563305E+42</c:v>
                </c:pt>
                <c:pt idx="3992">
                  <c:v>8.907360881204325E+42</c:v>
                </c:pt>
                <c:pt idx="3993">
                  <c:v>8.9082662015879356E+42</c:v>
                </c:pt>
                <c:pt idx="3994">
                  <c:v>8.9091713361019291E+42</c:v>
                </c:pt>
                <c:pt idx="3995">
                  <c:v>8.9100762848409942E+42</c:v>
                </c:pt>
                <c:pt idx="3996">
                  <c:v>8.9109810478997468E+42</c:v>
                </c:pt>
                <c:pt idx="3997">
                  <c:v>8.9118856253727208E+42</c:v>
                </c:pt>
                <c:pt idx="3998">
                  <c:v>8.9127900173543725E+42</c:v>
                </c:pt>
                <c:pt idx="3999">
                  <c:v>8.9136942239390921E+42</c:v>
                </c:pt>
                <c:pt idx="4000">
                  <c:v>8.9145982452211835E+42</c:v>
                </c:pt>
                <c:pt idx="4001">
                  <c:v>8.9155020812948774E+42</c:v>
                </c:pt>
                <c:pt idx="4002">
                  <c:v>8.9164057322543255E+42</c:v>
                </c:pt>
                <c:pt idx="4003">
                  <c:v>8.9173091981936098E+42</c:v>
                </c:pt>
                <c:pt idx="4004">
                  <c:v>8.9182124792067297E+42</c:v>
                </c:pt>
                <c:pt idx="4005">
                  <c:v>8.9191155753876089E+42</c:v>
                </c:pt>
                <c:pt idx="4006">
                  <c:v>8.9200184868301006E+42</c:v>
                </c:pt>
                <c:pt idx="4007">
                  <c:v>8.920921213627975E+42</c:v>
                </c:pt>
                <c:pt idx="4008">
                  <c:v>8.9218237558749343E+42</c:v>
                </c:pt>
                <c:pt idx="4009">
                  <c:v>8.9227261136645965E+42</c:v>
                </c:pt>
                <c:pt idx="4010">
                  <c:v>8.9236282870905089E+42</c:v>
                </c:pt>
                <c:pt idx="4011">
                  <c:v>8.9245302762461473E+42</c:v>
                </c:pt>
                <c:pt idx="4012">
                  <c:v>8.925432081224903E+42</c:v>
                </c:pt>
                <c:pt idx="4013">
                  <c:v>8.9263337021200993E+42</c:v>
                </c:pt>
                <c:pt idx="4014">
                  <c:v>8.9272351390249743E+42</c:v>
                </c:pt>
                <c:pt idx="4015">
                  <c:v>8.9281363920327052E+42</c:v>
                </c:pt>
                <c:pt idx="4016">
                  <c:v>8.9290374612363837E+42</c:v>
                </c:pt>
                <c:pt idx="4017">
                  <c:v>8.9299383467290276E+42</c:v>
                </c:pt>
                <c:pt idx="4018">
                  <c:v>8.9308390486035851E+42</c:v>
                </c:pt>
                <c:pt idx="4019">
                  <c:v>8.9317395669529251E+42</c:v>
                </c:pt>
                <c:pt idx="4020">
                  <c:v>8.93263990186984E+42</c:v>
                </c:pt>
                <c:pt idx="4021">
                  <c:v>8.9335400534470503E+42</c:v>
                </c:pt>
                <c:pt idx="4022">
                  <c:v>8.9344400217772032E+42</c:v>
                </c:pt>
                <c:pt idx="4023">
                  <c:v>8.9353398069528721E+42</c:v>
                </c:pt>
                <c:pt idx="4024">
                  <c:v>8.9362394090665472E+42</c:v>
                </c:pt>
                <c:pt idx="4025">
                  <c:v>8.9371388282106554E+42</c:v>
                </c:pt>
                <c:pt idx="4026">
                  <c:v>8.9380380644775435E+42</c:v>
                </c:pt>
                <c:pt idx="4027">
                  <c:v>8.9389371179594825E+42</c:v>
                </c:pt>
                <c:pt idx="4028">
                  <c:v>8.9398359887486779E+42</c:v>
                </c:pt>
                <c:pt idx="4029">
                  <c:v>8.9407346769372473E+42</c:v>
                </c:pt>
                <c:pt idx="4030">
                  <c:v>8.9416331826172476E+42</c:v>
                </c:pt>
                <c:pt idx="4031">
                  <c:v>8.9425315058806554E+42</c:v>
                </c:pt>
                <c:pt idx="4032">
                  <c:v>8.9434296468193739E+42</c:v>
                </c:pt>
                <c:pt idx="4033">
                  <c:v>8.9443276055252325E+42</c:v>
                </c:pt>
                <c:pt idx="4034">
                  <c:v>8.9452253820899885E+42</c:v>
                </c:pt>
                <c:pt idx="4035">
                  <c:v>8.9461229766053223E+42</c:v>
                </c:pt>
                <c:pt idx="4036">
                  <c:v>8.9470203891628467E+42</c:v>
                </c:pt>
                <c:pt idx="4037">
                  <c:v>8.9479176198540947E+42</c:v>
                </c:pt>
                <c:pt idx="4038">
                  <c:v>8.9488146687705281E+42</c:v>
                </c:pt>
                <c:pt idx="4039">
                  <c:v>8.9497115360035413E+42</c:v>
                </c:pt>
                <c:pt idx="4040">
                  <c:v>8.9506082216444448E+42</c:v>
                </c:pt>
                <c:pt idx="4041">
                  <c:v>8.951504725784481E+42</c:v>
                </c:pt>
                <c:pt idx="4042">
                  <c:v>8.9524010485148279E+42</c:v>
                </c:pt>
                <c:pt idx="4043">
                  <c:v>8.9532971899265732E+42</c:v>
                </c:pt>
                <c:pt idx="4044">
                  <c:v>8.954193150110745E+42</c:v>
                </c:pt>
                <c:pt idx="4045">
                  <c:v>8.955088929158296E+42</c:v>
                </c:pt>
                <c:pt idx="4046">
                  <c:v>8.9559845271601034E+42</c:v>
                </c:pt>
                <c:pt idx="4047">
                  <c:v>8.9568799442069726E+42</c:v>
                </c:pt>
                <c:pt idx="4048">
                  <c:v>8.9577751803896371E+42</c:v>
                </c:pt>
                <c:pt idx="4049">
                  <c:v>8.9586702357987613E+42</c:v>
                </c:pt>
                <c:pt idx="4050">
                  <c:v>8.9595651105249301E+42</c:v>
                </c:pt>
                <c:pt idx="4051">
                  <c:v>8.9604598046586629E+42</c:v>
                </c:pt>
                <c:pt idx="4052">
                  <c:v>8.9613543182903988E+42</c:v>
                </c:pt>
                <c:pt idx="4053">
                  <c:v>8.9622486515105146E+42</c:v>
                </c:pt>
                <c:pt idx="4054">
                  <c:v>8.9631428044093109E+42</c:v>
                </c:pt>
                <c:pt idx="4055">
                  <c:v>8.9640367770770122E+42</c:v>
                </c:pt>
                <c:pt idx="4056">
                  <c:v>8.9649305696037792E+42</c:v>
                </c:pt>
                <c:pt idx="4057">
                  <c:v>8.9658241820796915E+42</c:v>
                </c:pt>
                <c:pt idx="4058">
                  <c:v>8.9667176145947638E+42</c:v>
                </c:pt>
                <c:pt idx="4059">
                  <c:v>8.9676108672389346E+42</c:v>
                </c:pt>
                <c:pt idx="4060">
                  <c:v>8.9685039401020773E+42</c:v>
                </c:pt>
                <c:pt idx="4061">
                  <c:v>8.9693968332739871E+42</c:v>
                </c:pt>
                <c:pt idx="4062">
                  <c:v>8.9702895468443947E+42</c:v>
                </c:pt>
                <c:pt idx="4063">
                  <c:v>8.971182080902947E+42</c:v>
                </c:pt>
                <c:pt idx="4064">
                  <c:v>8.9720744355392348E+42</c:v>
                </c:pt>
                <c:pt idx="4065">
                  <c:v>8.9729666108427661E+42</c:v>
                </c:pt>
                <c:pt idx="4066">
                  <c:v>8.9738586069029859E+42</c:v>
                </c:pt>
                <c:pt idx="4067">
                  <c:v>8.9747504238092623E+42</c:v>
                </c:pt>
                <c:pt idx="4068">
                  <c:v>8.975642061650894E+42</c:v>
                </c:pt>
                <c:pt idx="4069">
                  <c:v>8.9765335205171143E+42</c:v>
                </c:pt>
                <c:pt idx="4070">
                  <c:v>8.9774248004970771E+42</c:v>
                </c:pt>
                <c:pt idx="4071">
                  <c:v>8.9783159016798671E+42</c:v>
                </c:pt>
                <c:pt idx="4072">
                  <c:v>8.9792068241545057E+42</c:v>
                </c:pt>
                <c:pt idx="4073">
                  <c:v>8.9800975680099329E+42</c:v>
                </c:pt>
                <c:pt idx="4074">
                  <c:v>8.9809881333350301E+42</c:v>
                </c:pt>
                <c:pt idx="4075">
                  <c:v>8.9818785202186011E+42</c:v>
                </c:pt>
                <c:pt idx="4076">
                  <c:v>8.9827687287493776E+42</c:v>
                </c:pt>
                <c:pt idx="4077">
                  <c:v>8.9836587590160234E+42</c:v>
                </c:pt>
                <c:pt idx="4078">
                  <c:v>8.9845486111071329E+42</c:v>
                </c:pt>
                <c:pt idx="4079">
                  <c:v>8.9854382851112337E+42</c:v>
                </c:pt>
                <c:pt idx="4080">
                  <c:v>8.9863277811167741E+42</c:v>
                </c:pt>
                <c:pt idx="4081">
                  <c:v>8.9872170992121419E+42</c:v>
                </c:pt>
                <c:pt idx="4082">
                  <c:v>8.9881062394856491E+42</c:v>
                </c:pt>
                <c:pt idx="4083">
                  <c:v>8.9889952020255398E+42</c:v>
                </c:pt>
                <c:pt idx="4084">
                  <c:v>8.9898839869199926E+42</c:v>
                </c:pt>
                <c:pt idx="4085">
                  <c:v>8.9907725942571053E+42</c:v>
                </c:pt>
                <c:pt idx="4086">
                  <c:v>8.9916610241249155E+42</c:v>
                </c:pt>
                <c:pt idx="4087">
                  <c:v>8.9925492766113935E+42</c:v>
                </c:pt>
                <c:pt idx="4088">
                  <c:v>8.9934373518044281E+42</c:v>
                </c:pt>
                <c:pt idx="4089">
                  <c:v>8.9943252497918488E+42</c:v>
                </c:pt>
                <c:pt idx="4090">
                  <c:v>8.9952129706614155E+42</c:v>
                </c:pt>
                <c:pt idx="4091">
                  <c:v>8.9961005145008178E+42</c:v>
                </c:pt>
                <c:pt idx="4092">
                  <c:v>8.9969878813976696E+42</c:v>
                </c:pt>
                <c:pt idx="4093">
                  <c:v>8.9978750714395205E+42</c:v>
                </c:pt>
                <c:pt idx="4094">
                  <c:v>8.998762084713857E+42</c:v>
                </c:pt>
                <c:pt idx="4095">
                  <c:v>8.9996489213080888E+42</c:v>
                </c:pt>
                <c:pt idx="4096">
                  <c:v>9.0005355813095575E+42</c:v>
                </c:pt>
                <c:pt idx="4097">
                  <c:v>9.0014220648055378E+42</c:v>
                </c:pt>
                <c:pt idx="4098">
                  <c:v>9.0023083718832402E+42</c:v>
                </c:pt>
                <c:pt idx="4099">
                  <c:v>9.0031945026297959E+42</c:v>
                </c:pt>
                <c:pt idx="4100">
                  <c:v>9.0040804571322753E+42</c:v>
                </c:pt>
                <c:pt idx="4101">
                  <c:v>9.0049662354776809E+42</c:v>
                </c:pt>
                <c:pt idx="4102">
                  <c:v>9.0058518377529421E+42</c:v>
                </c:pt>
                <c:pt idx="4103">
                  <c:v>9.0067372640449238E+42</c:v>
                </c:pt>
                <c:pt idx="4104">
                  <c:v>9.0076225144404231E+42</c:v>
                </c:pt>
                <c:pt idx="4105">
                  <c:v>9.0085075890261626E+42</c:v>
                </c:pt>
                <c:pt idx="4106">
                  <c:v>9.0093924878888017E+42</c:v>
                </c:pt>
                <c:pt idx="4107">
                  <c:v>9.0102772111149344E+42</c:v>
                </c:pt>
                <c:pt idx="4108">
                  <c:v>9.0111617587910816E+42</c:v>
                </c:pt>
                <c:pt idx="4109">
                  <c:v>9.0120461310036985E+42</c:v>
                </c:pt>
                <c:pt idx="4110">
                  <c:v>9.012930327839171E+42</c:v>
                </c:pt>
                <c:pt idx="4111">
                  <c:v>9.0138143493838245E+42</c:v>
                </c:pt>
                <c:pt idx="4112">
                  <c:v>9.0146981957239024E+42</c:v>
                </c:pt>
                <c:pt idx="4113">
                  <c:v>9.0155818669455951E+42</c:v>
                </c:pt>
                <c:pt idx="4114">
                  <c:v>9.0164653631350163E+42</c:v>
                </c:pt>
                <c:pt idx="4115">
                  <c:v>9.0173486843782151E+42</c:v>
                </c:pt>
                <c:pt idx="4116">
                  <c:v>9.0182318307611763E+42</c:v>
                </c:pt>
                <c:pt idx="4117">
                  <c:v>9.0191148023698094E+42</c:v>
                </c:pt>
                <c:pt idx="4118">
                  <c:v>9.0199975992899666E+42</c:v>
                </c:pt>
                <c:pt idx="4119">
                  <c:v>9.020880221607426E+42</c:v>
                </c:pt>
                <c:pt idx="4120">
                  <c:v>9.0217626694079002E+42</c:v>
                </c:pt>
                <c:pt idx="4121">
                  <c:v>9.0226449427770386E+42</c:v>
                </c:pt>
                <c:pt idx="4122">
                  <c:v>9.0235270418004136E+42</c:v>
                </c:pt>
                <c:pt idx="4123">
                  <c:v>9.0244089665635435E+42</c:v>
                </c:pt>
                <c:pt idx="4124">
                  <c:v>9.0252907171518747E+42</c:v>
                </c:pt>
                <c:pt idx="4125">
                  <c:v>9.026172293650779E+42</c:v>
                </c:pt>
                <c:pt idx="4126">
                  <c:v>9.0270536961455705E+42</c:v>
                </c:pt>
                <c:pt idx="4127">
                  <c:v>9.0279349247215023E+42</c:v>
                </c:pt>
                <c:pt idx="4128">
                  <c:v>9.0288159794637436E+42</c:v>
                </c:pt>
                <c:pt idx="4129">
                  <c:v>9.0296968604574112E+42</c:v>
                </c:pt>
                <c:pt idx="4130">
                  <c:v>9.0305775677875505E+42</c:v>
                </c:pt>
                <c:pt idx="4131">
                  <c:v>9.0314581015391436E+42</c:v>
                </c:pt>
                <c:pt idx="4132">
                  <c:v>9.0323384617970995E+42</c:v>
                </c:pt>
                <c:pt idx="4133">
                  <c:v>9.0332186486462704E+42</c:v>
                </c:pt>
                <c:pt idx="4134">
                  <c:v>9.0340986621714317E+42</c:v>
                </c:pt>
                <c:pt idx="4135">
                  <c:v>9.0349785024573029E+42</c:v>
                </c:pt>
                <c:pt idx="4136">
                  <c:v>9.0358581695885333E+42</c:v>
                </c:pt>
                <c:pt idx="4137">
                  <c:v>9.0367376636497075E+42</c:v>
                </c:pt>
                <c:pt idx="4138">
                  <c:v>9.0376169847253434E+42</c:v>
                </c:pt>
                <c:pt idx="4139">
                  <c:v>9.0384961328998858E+42</c:v>
                </c:pt>
                <c:pt idx="4140">
                  <c:v>9.0393751082577277E+42</c:v>
                </c:pt>
                <c:pt idx="4141">
                  <c:v>9.0402539108831875E+42</c:v>
                </c:pt>
                <c:pt idx="4142">
                  <c:v>9.0411325408605208E+42</c:v>
                </c:pt>
                <c:pt idx="4143">
                  <c:v>9.0420109982739198E+42</c:v>
                </c:pt>
                <c:pt idx="4144">
                  <c:v>9.0428892832075038E+42</c:v>
                </c:pt>
                <c:pt idx="4145">
                  <c:v>9.0437673957453338E+42</c:v>
                </c:pt>
                <c:pt idx="4146">
                  <c:v>9.0446453359714078E+42</c:v>
                </c:pt>
                <c:pt idx="4147">
                  <c:v>9.0455231039696446E+42</c:v>
                </c:pt>
                <c:pt idx="4148">
                  <c:v>9.046400699823917E+42</c:v>
                </c:pt>
                <c:pt idx="4149">
                  <c:v>9.0472781236180175E+42</c:v>
                </c:pt>
                <c:pt idx="4150">
                  <c:v>9.0481553754356815E+42</c:v>
                </c:pt>
                <c:pt idx="4151">
                  <c:v>9.0490324553605791E+42</c:v>
                </c:pt>
                <c:pt idx="4152">
                  <c:v>9.0499093634763082E+42</c:v>
                </c:pt>
                <c:pt idx="4153">
                  <c:v>9.050786099866415E+42</c:v>
                </c:pt>
                <c:pt idx="4154">
                  <c:v>9.0516626646143713E+42</c:v>
                </c:pt>
                <c:pt idx="4155">
                  <c:v>9.0525390578035845E+42</c:v>
                </c:pt>
                <c:pt idx="4156">
                  <c:v>9.0534152795173977E+42</c:v>
                </c:pt>
                <c:pt idx="4157">
                  <c:v>9.0542913298390958E+42</c:v>
                </c:pt>
                <c:pt idx="4158">
                  <c:v>9.0551672088518957E+42</c:v>
                </c:pt>
                <c:pt idx="4159">
                  <c:v>9.056042916638946E+42</c:v>
                </c:pt>
                <c:pt idx="4160">
                  <c:v>9.0569184532833322E+42</c:v>
                </c:pt>
                <c:pt idx="4161">
                  <c:v>9.0577938188680807E+42</c:v>
                </c:pt>
                <c:pt idx="4162">
                  <c:v>9.0586690134761506E+42</c:v>
                </c:pt>
                <c:pt idx="4163">
                  <c:v>9.0595440371904358E+42</c:v>
                </c:pt>
                <c:pt idx="4164">
                  <c:v>9.0604188900937666E+42</c:v>
                </c:pt>
                <c:pt idx="4165">
                  <c:v>9.0612935722689095E+42</c:v>
                </c:pt>
                <c:pt idx="4166">
                  <c:v>9.0621680837985698E+42</c:v>
                </c:pt>
                <c:pt idx="4167">
                  <c:v>9.0630424247653876E+42</c:v>
                </c:pt>
                <c:pt idx="4168">
                  <c:v>9.0639165952519346E+42</c:v>
                </c:pt>
                <c:pt idx="4169">
                  <c:v>9.0647905953407232E+42</c:v>
                </c:pt>
                <c:pt idx="4170">
                  <c:v>9.0656644251142066E+42</c:v>
                </c:pt>
                <c:pt idx="4171">
                  <c:v>9.0665380846547646E+42</c:v>
                </c:pt>
                <c:pt idx="4172">
                  <c:v>9.0674115740447164E+42</c:v>
                </c:pt>
                <c:pt idx="4173">
                  <c:v>9.0682848933663259E+42</c:v>
                </c:pt>
                <c:pt idx="4174">
                  <c:v>9.0691580427017821E+42</c:v>
                </c:pt>
                <c:pt idx="4175">
                  <c:v>9.07003102213322E+42</c:v>
                </c:pt>
                <c:pt idx="4176">
                  <c:v>9.0709038317427064E+42</c:v>
                </c:pt>
                <c:pt idx="4177">
                  <c:v>9.0717764716122435E+42</c:v>
                </c:pt>
                <c:pt idx="4178">
                  <c:v>9.072648941823777E+42</c:v>
                </c:pt>
                <c:pt idx="4179">
                  <c:v>9.0735212424591815E+42</c:v>
                </c:pt>
                <c:pt idx="4180">
                  <c:v>9.0743933736002801E+42</c:v>
                </c:pt>
                <c:pt idx="4181">
                  <c:v>9.0752653353288152E+42</c:v>
                </c:pt>
                <c:pt idx="4182">
                  <c:v>9.0761371277264845E+42</c:v>
                </c:pt>
                <c:pt idx="4183">
                  <c:v>9.0770087508749142E+42</c:v>
                </c:pt>
                <c:pt idx="4184">
                  <c:v>9.0778802048556647E+42</c:v>
                </c:pt>
                <c:pt idx="4185">
                  <c:v>9.0787514897502457E+42</c:v>
                </c:pt>
                <c:pt idx="4186">
                  <c:v>9.07962260564009E+42</c:v>
                </c:pt>
                <c:pt idx="4187">
                  <c:v>9.0804935526065763E+42</c:v>
                </c:pt>
                <c:pt idx="4188">
                  <c:v>9.0813643307310185E+42</c:v>
                </c:pt>
                <c:pt idx="4189">
                  <c:v>9.0822349400946726E+42</c:v>
                </c:pt>
                <c:pt idx="4190">
                  <c:v>9.0831053807787251E+42</c:v>
                </c:pt>
                <c:pt idx="4191">
                  <c:v>9.0839756528642996E+42</c:v>
                </c:pt>
                <c:pt idx="4192">
                  <c:v>9.0848457564324736E+42</c:v>
                </c:pt>
                <c:pt idx="4193">
                  <c:v>9.0857156915642406E+42</c:v>
                </c:pt>
                <c:pt idx="4194">
                  <c:v>9.0865854583405434E+42</c:v>
                </c:pt>
                <c:pt idx="4195">
                  <c:v>9.0874550568422652E+42</c:v>
                </c:pt>
                <c:pt idx="4196">
                  <c:v>9.0883244871502199E+42</c:v>
                </c:pt>
                <c:pt idx="4197">
                  <c:v>9.0891937493451647E+42</c:v>
                </c:pt>
                <c:pt idx="4198">
                  <c:v>9.0900628435077933E+42</c:v>
                </c:pt>
                <c:pt idx="4199">
                  <c:v>9.0909317697187403E+42</c:v>
                </c:pt>
                <c:pt idx="4200">
                  <c:v>9.0918005280585732E+42</c:v>
                </c:pt>
                <c:pt idx="4201">
                  <c:v>9.0926691186078027E+42</c:v>
                </c:pt>
                <c:pt idx="4202">
                  <c:v>9.0935375414468764E+42</c:v>
                </c:pt>
                <c:pt idx="4203">
                  <c:v>9.0944057966561762E+42</c:v>
                </c:pt>
                <c:pt idx="4204">
                  <c:v>9.0952738843160345E+42</c:v>
                </c:pt>
                <c:pt idx="4205">
                  <c:v>9.0961418045067106E+42</c:v>
                </c:pt>
                <c:pt idx="4206">
                  <c:v>9.0970095573084033E+42</c:v>
                </c:pt>
                <c:pt idx="4207">
                  <c:v>9.097877142801263E+42</c:v>
                </c:pt>
                <c:pt idx="4208">
                  <c:v>9.0987445610653572E+42</c:v>
                </c:pt>
                <c:pt idx="4209">
                  <c:v>9.0996118121807162E+42</c:v>
                </c:pt>
                <c:pt idx="4210">
                  <c:v>9.1004788962272911E+42</c:v>
                </c:pt>
                <c:pt idx="4211">
                  <c:v>9.1013458132849811E+42</c:v>
                </c:pt>
                <c:pt idx="4212">
                  <c:v>9.1022125634336221E+42</c:v>
                </c:pt>
                <c:pt idx="4213">
                  <c:v>9.1030791467529871E+42</c:v>
                </c:pt>
                <c:pt idx="4214">
                  <c:v>9.1039455633227943E+42</c:v>
                </c:pt>
                <c:pt idx="4215">
                  <c:v>9.1048118132226954E+42</c:v>
                </c:pt>
                <c:pt idx="4216">
                  <c:v>9.105677896532285E+42</c:v>
                </c:pt>
                <c:pt idx="4217">
                  <c:v>9.1065438133310944E+42</c:v>
                </c:pt>
                <c:pt idx="4218">
                  <c:v>9.1074095636985945E+42</c:v>
                </c:pt>
                <c:pt idx="4219">
                  <c:v>9.1082751477142004E+42</c:v>
                </c:pt>
                <c:pt idx="4220">
                  <c:v>9.1091405654572591E+42</c:v>
                </c:pt>
                <c:pt idx="4221">
                  <c:v>9.1100058170070643E+42</c:v>
                </c:pt>
                <c:pt idx="4222">
                  <c:v>9.1108709024428505E+42</c:v>
                </c:pt>
                <c:pt idx="4223">
                  <c:v>9.1117358218437801E+42</c:v>
                </c:pt>
                <c:pt idx="4224">
                  <c:v>9.1126005752889724E+42</c:v>
                </c:pt>
                <c:pt idx="4225">
                  <c:v>9.1134651628574711E+42</c:v>
                </c:pt>
                <c:pt idx="4226">
                  <c:v>9.1143295846282703E+42</c:v>
                </c:pt>
                <c:pt idx="4227">
                  <c:v>9.1151938406802975E+42</c:v>
                </c:pt>
                <c:pt idx="4228">
                  <c:v>9.116057931092428E+42</c:v>
                </c:pt>
                <c:pt idx="4229">
                  <c:v>9.1169218559434691E+42</c:v>
                </c:pt>
                <c:pt idx="4230">
                  <c:v>9.1177856153121759E+42</c:v>
                </c:pt>
                <c:pt idx="4231">
                  <c:v>9.1186492092772308E+42</c:v>
                </c:pt>
                <c:pt idx="4232">
                  <c:v>9.1195126379172788E+42</c:v>
                </c:pt>
                <c:pt idx="4233">
                  <c:v>9.1203759013108821E+42</c:v>
                </c:pt>
                <c:pt idx="4234">
                  <c:v>9.1212389995365583E+42</c:v>
                </c:pt>
                <c:pt idx="4235">
                  <c:v>9.1221019326727606E+42</c:v>
                </c:pt>
                <c:pt idx="4236">
                  <c:v>9.122964700797879E+42</c:v>
                </c:pt>
                <c:pt idx="4237">
                  <c:v>9.1238273039902554E+42</c:v>
                </c:pt>
                <c:pt idx="4238">
                  <c:v>9.1246897423281585E+42</c:v>
                </c:pt>
                <c:pt idx="4239">
                  <c:v>9.1255520158898088E+42</c:v>
                </c:pt>
                <c:pt idx="4240">
                  <c:v>9.1264141247533624E+42</c:v>
                </c:pt>
                <c:pt idx="4241">
                  <c:v>9.1272760689969185E+42</c:v>
                </c:pt>
                <c:pt idx="4242">
                  <c:v>9.1281378486985143E+42</c:v>
                </c:pt>
                <c:pt idx="4243">
                  <c:v>9.1289994639361301E+42</c:v>
                </c:pt>
                <c:pt idx="4244">
                  <c:v>9.1298609147876881E+42</c:v>
                </c:pt>
                <c:pt idx="4245">
                  <c:v>9.1307222013310523E+42</c:v>
                </c:pt>
                <c:pt idx="4246">
                  <c:v>9.1315833236440234E+42</c:v>
                </c:pt>
                <c:pt idx="4247">
                  <c:v>9.1324442818043491E+42</c:v>
                </c:pt>
                <c:pt idx="4248">
                  <c:v>9.1333050758897125E+42</c:v>
                </c:pt>
                <c:pt idx="4249">
                  <c:v>9.1341657059777473E+42</c:v>
                </c:pt>
                <c:pt idx="4250">
                  <c:v>9.1350261721460192E+42</c:v>
                </c:pt>
                <c:pt idx="4251">
                  <c:v>9.1358864744720406E+42</c:v>
                </c:pt>
                <c:pt idx="4252">
                  <c:v>9.1367466130332606E+42</c:v>
                </c:pt>
                <c:pt idx="4253">
                  <c:v>9.1376065879070791E+42</c:v>
                </c:pt>
                <c:pt idx="4254">
                  <c:v>9.1384663991708238E+42</c:v>
                </c:pt>
                <c:pt idx="4255">
                  <c:v>9.1393260469017807E+42</c:v>
                </c:pt>
                <c:pt idx="4256">
                  <c:v>9.1401855311771651E+42</c:v>
                </c:pt>
                <c:pt idx="4257">
                  <c:v>9.1410448520741414E+42</c:v>
                </c:pt>
                <c:pt idx="4258">
                  <c:v>9.1419040096698086E+42</c:v>
                </c:pt>
                <c:pt idx="4259">
                  <c:v>9.1427630040412147E+42</c:v>
                </c:pt>
                <c:pt idx="4260">
                  <c:v>9.1436218352653511E+42</c:v>
                </c:pt>
                <c:pt idx="4261">
                  <c:v>9.1444805034191421E+42</c:v>
                </c:pt>
                <c:pt idx="4262">
                  <c:v>9.14533900857946E+42</c:v>
                </c:pt>
                <c:pt idx="4263">
                  <c:v>9.1461973508231227E+42</c:v>
                </c:pt>
                <c:pt idx="4264">
                  <c:v>9.1470555302268837E+42</c:v>
                </c:pt>
                <c:pt idx="4265">
                  <c:v>9.1479135468674422E+42</c:v>
                </c:pt>
                <c:pt idx="4266">
                  <c:v>9.1487714008214413E+42</c:v>
                </c:pt>
                <c:pt idx="4267">
                  <c:v>9.1496290921654627E+42</c:v>
                </c:pt>
                <c:pt idx="4268">
                  <c:v>9.150486620976037E+42</c:v>
                </c:pt>
                <c:pt idx="4269">
                  <c:v>9.1513439873296267E+42</c:v>
                </c:pt>
                <c:pt idx="4270">
                  <c:v>9.1522011913026474E+42</c:v>
                </c:pt>
                <c:pt idx="4271">
                  <c:v>9.1530582329714542E+42</c:v>
                </c:pt>
                <c:pt idx="4272">
                  <c:v>9.153915112412346E+42</c:v>
                </c:pt>
                <c:pt idx="4273">
                  <c:v>9.1547718297015566E+42</c:v>
                </c:pt>
                <c:pt idx="4274">
                  <c:v>9.1556283849152749E+42</c:v>
                </c:pt>
                <c:pt idx="4275">
                  <c:v>9.1564847781296244E+42</c:v>
                </c:pt>
                <c:pt idx="4276">
                  <c:v>9.1573410094206753E+42</c:v>
                </c:pt>
                <c:pt idx="4277">
                  <c:v>9.1581970788644382E+42</c:v>
                </c:pt>
                <c:pt idx="4278">
                  <c:v>9.1590529865368707E+42</c:v>
                </c:pt>
                <c:pt idx="4279">
                  <c:v>9.1599087325138698E+42</c:v>
                </c:pt>
                <c:pt idx="4280">
                  <c:v>9.1607643168712789E+42</c:v>
                </c:pt>
                <c:pt idx="4281">
                  <c:v>9.1616197396848824E+42</c:v>
                </c:pt>
                <c:pt idx="4282">
                  <c:v>9.1624750010304062E+42</c:v>
                </c:pt>
                <c:pt idx="4283">
                  <c:v>9.1633301009835244E+42</c:v>
                </c:pt>
                <c:pt idx="4284">
                  <c:v>9.1641850396198554E+42</c:v>
                </c:pt>
                <c:pt idx="4285">
                  <c:v>9.1650398170149518E+42</c:v>
                </c:pt>
                <c:pt idx="4286">
                  <c:v>9.1658944332443218E+42</c:v>
                </c:pt>
                <c:pt idx="4287">
                  <c:v>9.1667488883834104E+42</c:v>
                </c:pt>
                <c:pt idx="4288">
                  <c:v>9.1676031825076057E+42</c:v>
                </c:pt>
                <c:pt idx="4289">
                  <c:v>9.1684573156922437E+42</c:v>
                </c:pt>
                <c:pt idx="4290">
                  <c:v>9.1693112880126025E+42</c:v>
                </c:pt>
                <c:pt idx="4291">
                  <c:v>9.1701650995438991E+42</c:v>
                </c:pt>
                <c:pt idx="4292">
                  <c:v>9.1710187503613063E+42</c:v>
                </c:pt>
                <c:pt idx="4293">
                  <c:v>9.1718722405399287E+42</c:v>
                </c:pt>
                <c:pt idx="4294">
                  <c:v>9.1727255701548175E+42</c:v>
                </c:pt>
                <c:pt idx="4295">
                  <c:v>9.1735787392809772E+42</c:v>
                </c:pt>
                <c:pt idx="4296">
                  <c:v>9.1744317479933464E+42</c:v>
                </c:pt>
                <c:pt idx="4297">
                  <c:v>9.1752845963668081E+42</c:v>
                </c:pt>
                <c:pt idx="4298">
                  <c:v>9.1761372844762008E+42</c:v>
                </c:pt>
                <c:pt idx="4299">
                  <c:v>9.1769898123962922E+42</c:v>
                </c:pt>
                <c:pt idx="4300">
                  <c:v>9.1778421802018033E+42</c:v>
                </c:pt>
                <c:pt idx="4301">
                  <c:v>9.1786943879674004E+42</c:v>
                </c:pt>
                <c:pt idx="4302">
                  <c:v>9.1795464357676891E+42</c:v>
                </c:pt>
                <c:pt idx="4303">
                  <c:v>9.1803983236772232E+42</c:v>
                </c:pt>
                <c:pt idx="4304">
                  <c:v>9.1812500517704982E+42</c:v>
                </c:pt>
                <c:pt idx="4305">
                  <c:v>9.1821016201219613E+42</c:v>
                </c:pt>
                <c:pt idx="4306">
                  <c:v>9.1829530288059955E+42</c:v>
                </c:pt>
                <c:pt idx="4307">
                  <c:v>9.1838042778969327E+42</c:v>
                </c:pt>
                <c:pt idx="4308">
                  <c:v>9.1846553674690507E+42</c:v>
                </c:pt>
                <c:pt idx="4309">
                  <c:v>9.1855062975965689E+42</c:v>
                </c:pt>
                <c:pt idx="4310">
                  <c:v>9.1863570683536597E+42</c:v>
                </c:pt>
                <c:pt idx="4311">
                  <c:v>9.1872076798144274E+42</c:v>
                </c:pt>
                <c:pt idx="4312">
                  <c:v>9.1880581320529307E+42</c:v>
                </c:pt>
                <c:pt idx="4313">
                  <c:v>9.1889084251431747E+42</c:v>
                </c:pt>
                <c:pt idx="4314">
                  <c:v>9.1897585591591053E+42</c:v>
                </c:pt>
                <c:pt idx="4315">
                  <c:v>9.1906085341746115E+42</c:v>
                </c:pt>
                <c:pt idx="4316">
                  <c:v>9.1914583502635327E+42</c:v>
                </c:pt>
                <c:pt idx="4317">
                  <c:v>9.1923080074996525E+42</c:v>
                </c:pt>
                <c:pt idx="4318">
                  <c:v>9.1931575059566978E+42</c:v>
                </c:pt>
                <c:pt idx="4319">
                  <c:v>9.194006845708347E+42</c:v>
                </c:pt>
                <c:pt idx="4320">
                  <c:v>9.1948560268282154E+42</c:v>
                </c:pt>
                <c:pt idx="4321">
                  <c:v>9.1957050493898677E+42</c:v>
                </c:pt>
                <c:pt idx="4322">
                  <c:v>9.1965539134668152E+42</c:v>
                </c:pt>
                <c:pt idx="4323">
                  <c:v>9.1974026191325148E+42</c:v>
                </c:pt>
                <c:pt idx="4324">
                  <c:v>9.1982511664603651E+42</c:v>
                </c:pt>
                <c:pt idx="4325">
                  <c:v>9.1990995555237229E+42</c:v>
                </c:pt>
                <c:pt idx="4326">
                  <c:v>9.1999477863958716E+42</c:v>
                </c:pt>
                <c:pt idx="4327">
                  <c:v>9.2007958591500577E+42</c:v>
                </c:pt>
                <c:pt idx="4328">
                  <c:v>9.2016437738594633E+42</c:v>
                </c:pt>
                <c:pt idx="4329">
                  <c:v>9.2024915305972222E+42</c:v>
                </c:pt>
                <c:pt idx="4330">
                  <c:v>9.2033391294364148E+42</c:v>
                </c:pt>
                <c:pt idx="4331">
                  <c:v>9.2041865704500575E+42</c:v>
                </c:pt>
                <c:pt idx="4332">
                  <c:v>9.2050338537111255E+42</c:v>
                </c:pt>
                <c:pt idx="4333">
                  <c:v>9.2058809792925309E+42</c:v>
                </c:pt>
                <c:pt idx="4334">
                  <c:v>9.2067279472671428E+42</c:v>
                </c:pt>
                <c:pt idx="4335">
                  <c:v>9.2075747577077667E+42</c:v>
                </c:pt>
                <c:pt idx="4336">
                  <c:v>9.2084214106871553E+42</c:v>
                </c:pt>
                <c:pt idx="4337">
                  <c:v>9.2092679062780176E+42</c:v>
                </c:pt>
                <c:pt idx="4338">
                  <c:v>9.2101142445529948E+42</c:v>
                </c:pt>
                <c:pt idx="4339">
                  <c:v>9.2109604255846821E+42</c:v>
                </c:pt>
                <c:pt idx="4340">
                  <c:v>9.2118064494456302E+42</c:v>
                </c:pt>
                <c:pt idx="4341">
                  <c:v>9.2126523162083144E+42</c:v>
                </c:pt>
                <c:pt idx="4342">
                  <c:v>9.2134980259451777E+42</c:v>
                </c:pt>
                <c:pt idx="4343">
                  <c:v>9.2143435787286036E+42</c:v>
                </c:pt>
                <c:pt idx="4344">
                  <c:v>9.2151889746309138E+42</c:v>
                </c:pt>
                <c:pt idx="4345">
                  <c:v>9.2160342137243868E+42</c:v>
                </c:pt>
                <c:pt idx="4346">
                  <c:v>9.2168792960812464E+42</c:v>
                </c:pt>
                <c:pt idx="4347">
                  <c:v>9.2177242217736608E+42</c:v>
                </c:pt>
                <c:pt idx="4348">
                  <c:v>9.2185689908737499E+42</c:v>
                </c:pt>
                <c:pt idx="4349">
                  <c:v>9.2194136034535692E+42</c:v>
                </c:pt>
                <c:pt idx="4350">
                  <c:v>9.2202580595851372E+42</c:v>
                </c:pt>
                <c:pt idx="4351">
                  <c:v>9.2211023593404066E+42</c:v>
                </c:pt>
                <c:pt idx="4352">
                  <c:v>9.2219465027912894E+42</c:v>
                </c:pt>
                <c:pt idx="4353">
                  <c:v>9.2227904900096307E+42</c:v>
                </c:pt>
                <c:pt idx="4354">
                  <c:v>9.2236343210672347E+42</c:v>
                </c:pt>
                <c:pt idx="4355">
                  <c:v>9.2244779960358462E+42</c:v>
                </c:pt>
                <c:pt idx="4356">
                  <c:v>9.225321514987163E+42</c:v>
                </c:pt>
                <c:pt idx="4357">
                  <c:v>9.2261648779928246E+42</c:v>
                </c:pt>
                <c:pt idx="4358">
                  <c:v>9.2270080851244237E+42</c:v>
                </c:pt>
                <c:pt idx="4359">
                  <c:v>9.2278511364534958E+42</c:v>
                </c:pt>
                <c:pt idx="4360">
                  <c:v>9.2286940320515234E+42</c:v>
                </c:pt>
                <c:pt idx="4361">
                  <c:v>9.2295367719899453E+42</c:v>
                </c:pt>
                <c:pt idx="4362">
                  <c:v>9.2303793563401401E+42</c:v>
                </c:pt>
                <c:pt idx="4363">
                  <c:v>9.2312217851734342E+42</c:v>
                </c:pt>
                <c:pt idx="4364">
                  <c:v>9.232064058561108E+42</c:v>
                </c:pt>
                <c:pt idx="4365">
                  <c:v>9.2329061765743853E+42</c:v>
                </c:pt>
                <c:pt idx="4366">
                  <c:v>9.2337481392844352E+42</c:v>
                </c:pt>
                <c:pt idx="4367">
                  <c:v>9.2345899467623811E+42</c:v>
                </c:pt>
                <c:pt idx="4368">
                  <c:v>9.2354315990792894E+42</c:v>
                </c:pt>
                <c:pt idx="4369">
                  <c:v>9.2362730963061795E+42</c:v>
                </c:pt>
                <c:pt idx="4370">
                  <c:v>9.2371144385140139E+42</c:v>
                </c:pt>
                <c:pt idx="4371">
                  <c:v>9.2379556257737066E+42</c:v>
                </c:pt>
                <c:pt idx="4372">
                  <c:v>9.2387966581561224E+42</c:v>
                </c:pt>
                <c:pt idx="4373">
                  <c:v>9.2396375357320639E+42</c:v>
                </c:pt>
                <c:pt idx="4374">
                  <c:v>9.2404782585722993E+42</c:v>
                </c:pt>
                <c:pt idx="4375">
                  <c:v>9.2413188267475249E+42</c:v>
                </c:pt>
                <c:pt idx="4376">
                  <c:v>9.2421592403284059E+42</c:v>
                </c:pt>
                <c:pt idx="4377">
                  <c:v>9.2429994993855396E+42</c:v>
                </c:pt>
                <c:pt idx="4378">
                  <c:v>9.2438396039894787E+42</c:v>
                </c:pt>
                <c:pt idx="4379">
                  <c:v>9.2446795542107276E+42</c:v>
                </c:pt>
                <c:pt idx="4380">
                  <c:v>9.2455193501197338E+42</c:v>
                </c:pt>
                <c:pt idx="4381">
                  <c:v>9.2463589917868988E+42</c:v>
                </c:pt>
                <c:pt idx="4382">
                  <c:v>9.2471984792825662E+42</c:v>
                </c:pt>
                <c:pt idx="4383">
                  <c:v>9.2480378126770361E+42</c:v>
                </c:pt>
                <c:pt idx="4384">
                  <c:v>9.2488769920405505E+42</c:v>
                </c:pt>
                <c:pt idx="4385">
                  <c:v>9.2497160174433042E+42</c:v>
                </c:pt>
                <c:pt idx="4386">
                  <c:v>9.2505548889554452E+42</c:v>
                </c:pt>
                <c:pt idx="4387">
                  <c:v>9.2513936066470581E+42</c:v>
                </c:pt>
                <c:pt idx="4388">
                  <c:v>9.2522321705881919E+42</c:v>
                </c:pt>
                <c:pt idx="4389">
                  <c:v>9.2530705808488309E+42</c:v>
                </c:pt>
                <c:pt idx="4390">
                  <c:v>9.2539088374989189E+42</c:v>
                </c:pt>
                <c:pt idx="4391">
                  <c:v>9.2547469406083473E+42</c:v>
                </c:pt>
                <c:pt idx="4392">
                  <c:v>9.2555848902469484E+42</c:v>
                </c:pt>
                <c:pt idx="4393">
                  <c:v>9.2564226864845161E+42</c:v>
                </c:pt>
                <c:pt idx="4394">
                  <c:v>9.2572603293907835E+42</c:v>
                </c:pt>
                <c:pt idx="4395">
                  <c:v>9.2580978190354379E+42</c:v>
                </c:pt>
                <c:pt idx="4396">
                  <c:v>9.2589351554881172E+42</c:v>
                </c:pt>
                <c:pt idx="4397">
                  <c:v>9.2597723388184085E+42</c:v>
                </c:pt>
                <c:pt idx="4398">
                  <c:v>9.2606093690958432E+42</c:v>
                </c:pt>
                <c:pt idx="4399">
                  <c:v>9.2614462463899092E+42</c:v>
                </c:pt>
                <c:pt idx="4400">
                  <c:v>9.262282970770044E+42</c:v>
                </c:pt>
                <c:pt idx="4401">
                  <c:v>9.2631195423056278E+42</c:v>
                </c:pt>
                <c:pt idx="4402">
                  <c:v>9.2639559610659964E+42</c:v>
                </c:pt>
                <c:pt idx="4403">
                  <c:v>9.2647922271204387E+42</c:v>
                </c:pt>
                <c:pt idx="4404">
                  <c:v>9.2656283405381838E+42</c:v>
                </c:pt>
                <c:pt idx="4405">
                  <c:v>9.2664643013884178E+42</c:v>
                </c:pt>
                <c:pt idx="4406">
                  <c:v>9.2673001097402759E+42</c:v>
                </c:pt>
                <c:pt idx="4407">
                  <c:v>9.2681357656628402E+42</c:v>
                </c:pt>
                <c:pt idx="4408">
                  <c:v>9.268971269225148E+42</c:v>
                </c:pt>
                <c:pt idx="4409">
                  <c:v>9.2698066204961849E+42</c:v>
                </c:pt>
                <c:pt idx="4410">
                  <c:v>9.2706418195448842E+42</c:v>
                </c:pt>
                <c:pt idx="4411">
                  <c:v>9.2714768664401274E+42</c:v>
                </c:pt>
                <c:pt idx="4412">
                  <c:v>9.272311761250759E+42</c:v>
                </c:pt>
                <c:pt idx="4413">
                  <c:v>9.2731465040455587E+42</c:v>
                </c:pt>
                <c:pt idx="4414">
                  <c:v>9.273981094893262E+42</c:v>
                </c:pt>
                <c:pt idx="4415">
                  <c:v>9.2748155338625622E+42</c:v>
                </c:pt>
                <c:pt idx="4416">
                  <c:v>9.2756498210220881E+42</c:v>
                </c:pt>
                <c:pt idx="4417">
                  <c:v>9.2764839564404379E+42</c:v>
                </c:pt>
                <c:pt idx="4418">
                  <c:v>9.27731794018614E+42</c:v>
                </c:pt>
                <c:pt idx="4419">
                  <c:v>9.2781517723276911E+42</c:v>
                </c:pt>
                <c:pt idx="4420">
                  <c:v>9.278985452933528E+42</c:v>
                </c:pt>
                <c:pt idx="4421">
                  <c:v>9.2798189820720434E+42</c:v>
                </c:pt>
                <c:pt idx="4422">
                  <c:v>9.2806523598115764E+42</c:v>
                </c:pt>
                <c:pt idx="4423">
                  <c:v>9.2814855862204204E+42</c:v>
                </c:pt>
                <c:pt idx="4424">
                  <c:v>9.2823186613668219E+42</c:v>
                </c:pt>
                <c:pt idx="4425">
                  <c:v>9.2831515853189703E+42</c:v>
                </c:pt>
                <c:pt idx="4426">
                  <c:v>9.283984358145013E+42</c:v>
                </c:pt>
                <c:pt idx="4427">
                  <c:v>9.2848169799130491E+42</c:v>
                </c:pt>
                <c:pt idx="4428">
                  <c:v>9.2856494506911219E+42</c:v>
                </c:pt>
                <c:pt idx="4429">
                  <c:v>9.2864817705472327E+42</c:v>
                </c:pt>
                <c:pt idx="4430">
                  <c:v>9.2873139395493296E+42</c:v>
                </c:pt>
                <c:pt idx="4431">
                  <c:v>9.2881459577653136E+42</c:v>
                </c:pt>
                <c:pt idx="4432">
                  <c:v>9.2889778252630411E+42</c:v>
                </c:pt>
                <c:pt idx="4433">
                  <c:v>9.2898095421103091E+42</c:v>
                </c:pt>
                <c:pt idx="4434">
                  <c:v>9.2906411083748801E+42</c:v>
                </c:pt>
                <c:pt idx="4435">
                  <c:v>9.2914725241244581E+42</c:v>
                </c:pt>
                <c:pt idx="4436">
                  <c:v>9.2923037894266979E+42</c:v>
                </c:pt>
                <c:pt idx="4437">
                  <c:v>9.2931349043492108E+42</c:v>
                </c:pt>
                <c:pt idx="4438">
                  <c:v>9.2939658689595611E+42</c:v>
                </c:pt>
                <c:pt idx="4439">
                  <c:v>9.2947966833252561E+42</c:v>
                </c:pt>
                <c:pt idx="4440">
                  <c:v>9.2956273475137673E+42</c:v>
                </c:pt>
                <c:pt idx="4441">
                  <c:v>9.2964578615925041E+42</c:v>
                </c:pt>
                <c:pt idx="4442">
                  <c:v>9.2972882256288379E+42</c:v>
                </c:pt>
                <c:pt idx="4443">
                  <c:v>9.2981184396900902E+42</c:v>
                </c:pt>
                <c:pt idx="4444">
                  <c:v>9.2989485038435308E+42</c:v>
                </c:pt>
                <c:pt idx="4445">
                  <c:v>9.2997784181563809E+42</c:v>
                </c:pt>
                <c:pt idx="4446">
                  <c:v>9.3006081826958199E+42</c:v>
                </c:pt>
                <c:pt idx="4447">
                  <c:v>9.3014377975289763E+42</c:v>
                </c:pt>
                <c:pt idx="4448">
                  <c:v>9.302267262722923E+42</c:v>
                </c:pt>
                <c:pt idx="4449">
                  <c:v>9.3030965783446993E+42</c:v>
                </c:pt>
                <c:pt idx="4450">
                  <c:v>9.3039257444612816E+42</c:v>
                </c:pt>
                <c:pt idx="4451">
                  <c:v>9.3047547611396126E+42</c:v>
                </c:pt>
                <c:pt idx="4452">
                  <c:v>9.3055836284465795E+42</c:v>
                </c:pt>
                <c:pt idx="4453">
                  <c:v>9.30641234644902E+42</c:v>
                </c:pt>
                <c:pt idx="4454">
                  <c:v>9.3072409152137307E+42</c:v>
                </c:pt>
                <c:pt idx="4455">
                  <c:v>9.3080693348074528E+42</c:v>
                </c:pt>
                <c:pt idx="4456">
                  <c:v>9.308897605296889E+42</c:v>
                </c:pt>
                <c:pt idx="4457">
                  <c:v>9.3097257267486849E+42</c:v>
                </c:pt>
                <c:pt idx="4458">
                  <c:v>9.3105536992294443E+42</c:v>
                </c:pt>
                <c:pt idx="4459">
                  <c:v>9.3113815228057262E+42</c:v>
                </c:pt>
                <c:pt idx="4460">
                  <c:v>9.3122091975440352E+42</c:v>
                </c:pt>
                <c:pt idx="4461">
                  <c:v>9.3130367235108301E+42</c:v>
                </c:pt>
                <c:pt idx="4462">
                  <c:v>9.3138641007725302E+42</c:v>
                </c:pt>
                <c:pt idx="4463">
                  <c:v>9.3146913293954953E+42</c:v>
                </c:pt>
                <c:pt idx="4464">
                  <c:v>9.3155184094460491E+42</c:v>
                </c:pt>
                <c:pt idx="4465">
                  <c:v>9.3163453409904586E+42</c:v>
                </c:pt>
                <c:pt idx="4466">
                  <c:v>9.3171721240949536E+42</c:v>
                </c:pt>
                <c:pt idx="4467">
                  <c:v>9.3179987588257058E+42</c:v>
                </c:pt>
                <c:pt idx="4468">
                  <c:v>9.3188252452488508E+42</c:v>
                </c:pt>
                <c:pt idx="4469">
                  <c:v>9.3196515834304699E+42</c:v>
                </c:pt>
                <c:pt idx="4470">
                  <c:v>9.3204777734366022E+42</c:v>
                </c:pt>
                <c:pt idx="4471">
                  <c:v>9.3213038153332323E+42</c:v>
                </c:pt>
                <c:pt idx="4472">
                  <c:v>9.322129709186308E+42</c:v>
                </c:pt>
                <c:pt idx="4473">
                  <c:v>9.3229554550617258E+42</c:v>
                </c:pt>
                <c:pt idx="4474">
                  <c:v>9.3237810530253295E+42</c:v>
                </c:pt>
                <c:pt idx="4475">
                  <c:v>9.3246065031429278E+42</c:v>
                </c:pt>
                <c:pt idx="4476">
                  <c:v>9.3254318054802715E+42</c:v>
                </c:pt>
                <c:pt idx="4477">
                  <c:v>9.3262569601030729E+42</c:v>
                </c:pt>
                <c:pt idx="4478">
                  <c:v>9.3270819670769973E+42</c:v>
                </c:pt>
                <c:pt idx="4479">
                  <c:v>9.3279068264676581E+42</c:v>
                </c:pt>
                <c:pt idx="4480">
                  <c:v>9.3287315383406226E+42</c:v>
                </c:pt>
                <c:pt idx="4481">
                  <c:v>9.3295561027614188E+42</c:v>
                </c:pt>
                <c:pt idx="4482">
                  <c:v>9.3303805197955251E+42</c:v>
                </c:pt>
                <c:pt idx="4483">
                  <c:v>9.3312047895083665E+42</c:v>
                </c:pt>
                <c:pt idx="4484">
                  <c:v>9.3320289119653324E+42</c:v>
                </c:pt>
                <c:pt idx="4485">
                  <c:v>9.3328528872317561E+42</c:v>
                </c:pt>
                <c:pt idx="4486">
                  <c:v>9.3336767153729355E+42</c:v>
                </c:pt>
                <c:pt idx="4487">
                  <c:v>9.3345003964541098E+42</c:v>
                </c:pt>
                <c:pt idx="4488">
                  <c:v>9.3353239305404826E+42</c:v>
                </c:pt>
                <c:pt idx="4489">
                  <c:v>9.3361473176972093E+42</c:v>
                </c:pt>
                <c:pt idx="4490">
                  <c:v>9.3369705579893942E+42</c:v>
                </c:pt>
                <c:pt idx="4491">
                  <c:v>9.3377936514821011E+42</c:v>
                </c:pt>
                <c:pt idx="4492">
                  <c:v>9.3386165982403441E+42</c:v>
                </c:pt>
                <c:pt idx="4493">
                  <c:v>9.3394393983290964E+42</c:v>
                </c:pt>
                <c:pt idx="4494">
                  <c:v>9.3402620518132769E+42</c:v>
                </c:pt>
                <c:pt idx="4495">
                  <c:v>9.3410845587577661E+42</c:v>
                </c:pt>
                <c:pt idx="4496">
                  <c:v>9.3419069192273997E+42</c:v>
                </c:pt>
                <c:pt idx="4497">
                  <c:v>9.3427291332869568E+42</c:v>
                </c:pt>
                <c:pt idx="4498">
                  <c:v>9.343551201001184E+42</c:v>
                </c:pt>
                <c:pt idx="4499">
                  <c:v>9.3443731224347786E+42</c:v>
                </c:pt>
                <c:pt idx="4500">
                  <c:v>9.3451948976523882E+42</c:v>
                </c:pt>
                <c:pt idx="4501">
                  <c:v>9.3460165267186136E+42</c:v>
                </c:pt>
                <c:pt idx="4502">
                  <c:v>9.3468380096980183E+42</c:v>
                </c:pt>
                <c:pt idx="4503">
                  <c:v>9.3476593466551126E+42</c:v>
                </c:pt>
                <c:pt idx="4504">
                  <c:v>9.3484805376543658E+42</c:v>
                </c:pt>
                <c:pt idx="4505">
                  <c:v>9.3493015827602005E+42</c:v>
                </c:pt>
                <c:pt idx="4506">
                  <c:v>9.3501224820369944E+42</c:v>
                </c:pt>
                <c:pt idx="4507">
                  <c:v>9.3509432355490808E+42</c:v>
                </c:pt>
                <c:pt idx="4508">
                  <c:v>9.3517638433607423E+42</c:v>
                </c:pt>
                <c:pt idx="4509">
                  <c:v>9.3525843055362241E+42</c:v>
                </c:pt>
                <c:pt idx="4510">
                  <c:v>9.3534046221397246E+42</c:v>
                </c:pt>
                <c:pt idx="4511">
                  <c:v>9.3542247932353903E+42</c:v>
                </c:pt>
                <c:pt idx="4512">
                  <c:v>9.3550448188873277E+42</c:v>
                </c:pt>
                <c:pt idx="4513">
                  <c:v>9.3558646991596028E+42</c:v>
                </c:pt>
                <c:pt idx="4514">
                  <c:v>9.3566844341162257E+42</c:v>
                </c:pt>
                <c:pt idx="4515">
                  <c:v>9.3575040238211731E+42</c:v>
                </c:pt>
                <c:pt idx="4516">
                  <c:v>9.3583234683383699E+42</c:v>
                </c:pt>
                <c:pt idx="4517">
                  <c:v>9.3591427677316975E+42</c:v>
                </c:pt>
                <c:pt idx="4518">
                  <c:v>9.3599619220649938E+42</c:v>
                </c:pt>
                <c:pt idx="4519">
                  <c:v>9.3607809314020488E+42</c:v>
                </c:pt>
                <c:pt idx="4520">
                  <c:v>9.3615997958066102E+42</c:v>
                </c:pt>
                <c:pt idx="4521">
                  <c:v>9.3624185153423836E+42</c:v>
                </c:pt>
                <c:pt idx="4522">
                  <c:v>9.3632370900730238E+42</c:v>
                </c:pt>
                <c:pt idx="4523">
                  <c:v>9.3640555200621449E+42</c:v>
                </c:pt>
                <c:pt idx="4524">
                  <c:v>9.3648738053733189E+42</c:v>
                </c:pt>
                <c:pt idx="4525">
                  <c:v>9.3656919460700694E+42</c:v>
                </c:pt>
                <c:pt idx="4526">
                  <c:v>9.3665099422158705E+42</c:v>
                </c:pt>
                <c:pt idx="4527">
                  <c:v>9.3673277938741654E+42</c:v>
                </c:pt>
                <c:pt idx="4528">
                  <c:v>9.368145501108344E+42</c:v>
                </c:pt>
                <c:pt idx="4529">
                  <c:v>9.3689630639817507E+42</c:v>
                </c:pt>
                <c:pt idx="4530">
                  <c:v>9.3697804825576922E+42</c:v>
                </c:pt>
                <c:pt idx="4531">
                  <c:v>9.3705977568994212E+42</c:v>
                </c:pt>
                <c:pt idx="4532">
                  <c:v>9.3714148870701556E+42</c:v>
                </c:pt>
                <c:pt idx="4533">
                  <c:v>9.3722318731330613E+42</c:v>
                </c:pt>
                <c:pt idx="4534">
                  <c:v>9.3730487151512744E+42</c:v>
                </c:pt>
                <c:pt idx="4535">
                  <c:v>9.3738654131878643E+42</c:v>
                </c:pt>
                <c:pt idx="4536">
                  <c:v>9.374681967305878E+42</c:v>
                </c:pt>
                <c:pt idx="4537">
                  <c:v>9.3754983775683094E+42</c:v>
                </c:pt>
                <c:pt idx="4538">
                  <c:v>9.3763146440381002E+42</c:v>
                </c:pt>
                <c:pt idx="4539">
                  <c:v>9.3771307667781638E+42</c:v>
                </c:pt>
                <c:pt idx="4540">
                  <c:v>9.3779467458513592E+42</c:v>
                </c:pt>
                <c:pt idx="4541">
                  <c:v>9.3787625813205067E+42</c:v>
                </c:pt>
                <c:pt idx="4542">
                  <c:v>9.3795782732483811E+42</c:v>
                </c:pt>
                <c:pt idx="4543">
                  <c:v>9.3803938216977126E+42</c:v>
                </c:pt>
                <c:pt idx="4544">
                  <c:v>9.3812092267311829E+42</c:v>
                </c:pt>
                <c:pt idx="4545">
                  <c:v>9.3820244884114443E+42</c:v>
                </c:pt>
                <c:pt idx="4546">
                  <c:v>9.3828396068010932E+42</c:v>
                </c:pt>
                <c:pt idx="4547">
                  <c:v>9.3836545819626851E+42</c:v>
                </c:pt>
                <c:pt idx="4548">
                  <c:v>9.3844694139587349E+42</c:v>
                </c:pt>
                <c:pt idx="4549">
                  <c:v>9.3852841028517076E+42</c:v>
                </c:pt>
                <c:pt idx="4550">
                  <c:v>9.3860986487040339E+42</c:v>
                </c:pt>
                <c:pt idx="4551">
                  <c:v>9.3869130515780961E+42</c:v>
                </c:pt>
                <c:pt idx="4552">
                  <c:v>9.3877273115362281E+42</c:v>
                </c:pt>
                <c:pt idx="4553">
                  <c:v>9.3885414286407305E+42</c:v>
                </c:pt>
                <c:pt idx="4554">
                  <c:v>9.3893554029538556E+42</c:v>
                </c:pt>
                <c:pt idx="4555">
                  <c:v>9.3901692345378098E+42</c:v>
                </c:pt>
                <c:pt idx="4556">
                  <c:v>9.3909829234547602E+42</c:v>
                </c:pt>
                <c:pt idx="4557">
                  <c:v>9.3917964697668338E+42</c:v>
                </c:pt>
                <c:pt idx="4558">
                  <c:v>9.3926098735361061E+42</c:v>
                </c:pt>
                <c:pt idx="4559">
                  <c:v>9.3934231348246163E+42</c:v>
                </c:pt>
                <c:pt idx="4560">
                  <c:v>9.3942362536943518E+42</c:v>
                </c:pt>
                <c:pt idx="4561">
                  <c:v>9.3950492302072727E+42</c:v>
                </c:pt>
                <c:pt idx="4562">
                  <c:v>9.3958620644252823E+42</c:v>
                </c:pt>
                <c:pt idx="4563">
                  <c:v>9.3966747564102417E+42</c:v>
                </c:pt>
                <c:pt idx="4564">
                  <c:v>9.3974873062239822E+42</c:v>
                </c:pt>
                <c:pt idx="4565">
                  <c:v>9.3982997139282746E+42</c:v>
                </c:pt>
                <c:pt idx="4566">
                  <c:v>9.3991119795848573E+42</c:v>
                </c:pt>
                <c:pt idx="4567">
                  <c:v>9.3999241032554258E+42</c:v>
                </c:pt>
                <c:pt idx="4568">
                  <c:v>9.4007360850016305E+42</c:v>
                </c:pt>
                <c:pt idx="4569">
                  <c:v>9.40154792488508E+42</c:v>
                </c:pt>
                <c:pt idx="4570">
                  <c:v>9.4023596229673372E+42</c:v>
                </c:pt>
                <c:pt idx="4571">
                  <c:v>9.4031711793099288E+42</c:v>
                </c:pt>
                <c:pt idx="4572">
                  <c:v>9.4039825939743347E+42</c:v>
                </c:pt>
                <c:pt idx="4573">
                  <c:v>9.4047938670219914E+42</c:v>
                </c:pt>
                <c:pt idx="4574">
                  <c:v>9.4056049985142933E+42</c:v>
                </c:pt>
                <c:pt idx="4575">
                  <c:v>9.4064159885125963E+42</c:v>
                </c:pt>
                <c:pt idx="4576">
                  <c:v>9.4072268370782083E+42</c:v>
                </c:pt>
                <c:pt idx="4577">
                  <c:v>9.4080375442724023E+42</c:v>
                </c:pt>
                <c:pt idx="4578">
                  <c:v>9.4088481101563981E+42</c:v>
                </c:pt>
                <c:pt idx="4579">
                  <c:v>9.409658534791386E+42</c:v>
                </c:pt>
                <c:pt idx="4580">
                  <c:v>9.410468818238504E+42</c:v>
                </c:pt>
                <c:pt idx="4581">
                  <c:v>9.4112789605588506E+42</c:v>
                </c:pt>
                <c:pt idx="4582">
                  <c:v>9.4120889618134886E+42</c:v>
                </c:pt>
                <c:pt idx="4583">
                  <c:v>9.412898822063426E+42</c:v>
                </c:pt>
                <c:pt idx="4584">
                  <c:v>9.4137085413696402E+42</c:v>
                </c:pt>
                <c:pt idx="4585">
                  <c:v>9.4145181197930611E+42</c:v>
                </c:pt>
                <c:pt idx="4586">
                  <c:v>9.4153275573945758E+42</c:v>
                </c:pt>
                <c:pt idx="4587">
                  <c:v>9.4161368542350376E+42</c:v>
                </c:pt>
                <c:pt idx="4588">
                  <c:v>9.4169460103752454E+42</c:v>
                </c:pt>
                <c:pt idx="4589">
                  <c:v>9.4177550258759636E+42</c:v>
                </c:pt>
                <c:pt idx="4590">
                  <c:v>9.418563900797918E+42</c:v>
                </c:pt>
                <c:pt idx="4591">
                  <c:v>9.4193726352017851E+42</c:v>
                </c:pt>
                <c:pt idx="4592">
                  <c:v>9.4201812291482029E+42</c:v>
                </c:pt>
                <c:pt idx="4593">
                  <c:v>9.4209896826977685E+42</c:v>
                </c:pt>
                <c:pt idx="4594">
                  <c:v>9.421797995911037E+42</c:v>
                </c:pt>
                <c:pt idx="4595">
                  <c:v>9.4226061688485201E+42</c:v>
                </c:pt>
                <c:pt idx="4596">
                  <c:v>9.4234142015706888E+42</c:v>
                </c:pt>
                <c:pt idx="4597">
                  <c:v>9.4242220941379756E+42</c:v>
                </c:pt>
                <c:pt idx="4598">
                  <c:v>9.4250298466107659E+42</c:v>
                </c:pt>
                <c:pt idx="4599">
                  <c:v>9.4258374590494094E+42</c:v>
                </c:pt>
                <c:pt idx="4600">
                  <c:v>9.4266449315142097E+42</c:v>
                </c:pt>
                <c:pt idx="4601">
                  <c:v>9.4274522640654323E+42</c:v>
                </c:pt>
                <c:pt idx="4602">
                  <c:v>9.4282594567633006E+42</c:v>
                </c:pt>
                <c:pt idx="4603">
                  <c:v>9.4290665096679907E+42</c:v>
                </c:pt>
                <c:pt idx="4604">
                  <c:v>9.4298734228396467E+42</c:v>
                </c:pt>
                <c:pt idx="4605">
                  <c:v>9.4306801963383707E+42</c:v>
                </c:pt>
                <c:pt idx="4606">
                  <c:v>9.4314868302242163E+42</c:v>
                </c:pt>
                <c:pt idx="4607">
                  <c:v>9.4322933245571989E+42</c:v>
                </c:pt>
                <c:pt idx="4608">
                  <c:v>9.4330996793972967E+42</c:v>
                </c:pt>
                <c:pt idx="4609">
                  <c:v>9.4339058948044445E+42</c:v>
                </c:pt>
                <c:pt idx="4610">
                  <c:v>9.4347119708385326E+42</c:v>
                </c:pt>
                <c:pt idx="4611">
                  <c:v>9.4355179075594167E+42</c:v>
                </c:pt>
                <c:pt idx="4612">
                  <c:v>9.4363237050269067E+42</c:v>
                </c:pt>
                <c:pt idx="4613">
                  <c:v>9.4371293633007702E+42</c:v>
                </c:pt>
                <c:pt idx="4614">
                  <c:v>9.4379348824407378E+42</c:v>
                </c:pt>
                <c:pt idx="4615">
                  <c:v>9.4387402625065043E+42</c:v>
                </c:pt>
                <c:pt idx="4616">
                  <c:v>9.4395455035577112E+42</c:v>
                </c:pt>
                <c:pt idx="4617">
                  <c:v>9.440350605653964E+42</c:v>
                </c:pt>
                <c:pt idx="4618">
                  <c:v>9.4411555688548336E+42</c:v>
                </c:pt>
                <c:pt idx="4619">
                  <c:v>9.4419603932198452E+42</c:v>
                </c:pt>
                <c:pt idx="4620">
                  <c:v>9.4427650788084817E+42</c:v>
                </c:pt>
                <c:pt idx="4621">
                  <c:v>9.4435696256801903E+42</c:v>
                </c:pt>
                <c:pt idx="4622">
                  <c:v>9.4443740338943723E+42</c:v>
                </c:pt>
                <c:pt idx="4623">
                  <c:v>9.4451783035103907E+42</c:v>
                </c:pt>
                <c:pt idx="4624">
                  <c:v>9.4459824345875662E+42</c:v>
                </c:pt>
                <c:pt idx="4625">
                  <c:v>9.4467864271851863E+42</c:v>
                </c:pt>
                <c:pt idx="4626">
                  <c:v>9.447590281362489E+42</c:v>
                </c:pt>
                <c:pt idx="4627">
                  <c:v>9.4483939971786799E+42</c:v>
                </c:pt>
                <c:pt idx="4628">
                  <c:v>9.4491975746929127E+42</c:v>
                </c:pt>
                <c:pt idx="4629">
                  <c:v>9.4500010139643152E+42</c:v>
                </c:pt>
                <c:pt idx="4630">
                  <c:v>9.4508043150519644E+42</c:v>
                </c:pt>
                <c:pt idx="4631">
                  <c:v>9.4516074780149038E+42</c:v>
                </c:pt>
                <c:pt idx="4632">
                  <c:v>9.452410502912125E+42</c:v>
                </c:pt>
                <c:pt idx="4633">
                  <c:v>9.453213389802596E+42</c:v>
                </c:pt>
                <c:pt idx="4634">
                  <c:v>9.4540161387452341E+42</c:v>
                </c:pt>
                <c:pt idx="4635">
                  <c:v>9.4548187497989194E+42</c:v>
                </c:pt>
                <c:pt idx="4636">
                  <c:v>9.4556212230224888E+42</c:v>
                </c:pt>
                <c:pt idx="4637">
                  <c:v>9.4564235584747443E+42</c:v>
                </c:pt>
                <c:pt idx="4638">
                  <c:v>9.4572257562144437E+42</c:v>
                </c:pt>
                <c:pt idx="4639">
                  <c:v>9.458027816300311E+42</c:v>
                </c:pt>
                <c:pt idx="4640">
                  <c:v>9.4588297387910196E+42</c:v>
                </c:pt>
                <c:pt idx="4641">
                  <c:v>9.4596315237452133E+42</c:v>
                </c:pt>
                <c:pt idx="4642">
                  <c:v>9.4604331712214886E+42</c:v>
                </c:pt>
                <c:pt idx="4643">
                  <c:v>9.4612346812784102E+42</c:v>
                </c:pt>
                <c:pt idx="4644">
                  <c:v>9.4620360539744953E+42</c:v>
                </c:pt>
                <c:pt idx="4645">
                  <c:v>9.4628372893682231E+42</c:v>
                </c:pt>
                <c:pt idx="4646">
                  <c:v>9.4636383875180404E+42</c:v>
                </c:pt>
                <c:pt idx="4647">
                  <c:v>9.4644393484823433E+42</c:v>
                </c:pt>
                <c:pt idx="4648">
                  <c:v>9.4652401723194945E+42</c:v>
                </c:pt>
                <c:pt idx="4649">
                  <c:v>9.4660408590878183E+42</c:v>
                </c:pt>
                <c:pt idx="4650">
                  <c:v>9.4668414088455944E+42</c:v>
                </c:pt>
                <c:pt idx="4651">
                  <c:v>9.4676418216510717E+42</c:v>
                </c:pt>
                <c:pt idx="4652">
                  <c:v>9.4684420975624432E+42</c:v>
                </c:pt>
                <c:pt idx="4653">
                  <c:v>9.469242236637881E+42</c:v>
                </c:pt>
                <c:pt idx="4654">
                  <c:v>9.4700422389355112E+42</c:v>
                </c:pt>
                <c:pt idx="4655">
                  <c:v>9.4708421045134132E+42</c:v>
                </c:pt>
                <c:pt idx="4656">
                  <c:v>9.4716418334296388E+42</c:v>
                </c:pt>
                <c:pt idx="4657">
                  <c:v>9.4724414257421893E+42</c:v>
                </c:pt>
                <c:pt idx="4658">
                  <c:v>9.4732408815090349E+42</c:v>
                </c:pt>
                <c:pt idx="4659">
                  <c:v>9.474040200788105E+42</c:v>
                </c:pt>
                <c:pt idx="4660">
                  <c:v>9.4748393836372906E+42</c:v>
                </c:pt>
                <c:pt idx="4661">
                  <c:v>9.4756384301144371E+42</c:v>
                </c:pt>
                <c:pt idx="4662">
                  <c:v>9.4764373402773598E+42</c:v>
                </c:pt>
                <c:pt idx="4663">
                  <c:v>9.4772361141838272E+42</c:v>
                </c:pt>
                <c:pt idx="4664">
                  <c:v>9.478034751891572E+42</c:v>
                </c:pt>
                <c:pt idx="4665">
                  <c:v>9.4788332534582908E+42</c:v>
                </c:pt>
                <c:pt idx="4666">
                  <c:v>9.4796316189416357E+42</c:v>
                </c:pt>
                <c:pt idx="4667">
                  <c:v>9.4804298483992267E+42</c:v>
                </c:pt>
                <c:pt idx="4668">
                  <c:v>9.4812279418886365E+42</c:v>
                </c:pt>
                <c:pt idx="4669">
                  <c:v>9.4820258994674072E+42</c:v>
                </c:pt>
                <c:pt idx="4670">
                  <c:v>9.482823721193036E+42</c:v>
                </c:pt>
                <c:pt idx="4671">
                  <c:v>9.4836214071229821E+42</c:v>
                </c:pt>
                <c:pt idx="4672">
                  <c:v>9.4844189573146733E+42</c:v>
                </c:pt>
                <c:pt idx="4673">
                  <c:v>9.4852163718254846E+42</c:v>
                </c:pt>
                <c:pt idx="4674">
                  <c:v>9.4860136507127684E+42</c:v>
                </c:pt>
                <c:pt idx="4675">
                  <c:v>9.4868107940338254E+42</c:v>
                </c:pt>
                <c:pt idx="4676">
                  <c:v>9.4876078018459225E+42</c:v>
                </c:pt>
                <c:pt idx="4677">
                  <c:v>9.4884046742062947E+42</c:v>
                </c:pt>
                <c:pt idx="4678">
                  <c:v>9.4892014111721262E+42</c:v>
                </c:pt>
                <c:pt idx="4679">
                  <c:v>9.4899980128005714E+42</c:v>
                </c:pt>
                <c:pt idx="4680">
                  <c:v>9.4907944791487427E+42</c:v>
                </c:pt>
                <c:pt idx="4681">
                  <c:v>9.4915908102737128E+42</c:v>
                </c:pt>
                <c:pt idx="4682">
                  <c:v>9.4923870062325261E+42</c:v>
                </c:pt>
                <c:pt idx="4683">
                  <c:v>9.493183067082171E+42</c:v>
                </c:pt>
                <c:pt idx="4684">
                  <c:v>9.4939789928796139E+42</c:v>
                </c:pt>
                <c:pt idx="4685">
                  <c:v>9.4947747836817728E+42</c:v>
                </c:pt>
                <c:pt idx="4686">
                  <c:v>9.4955704395455323E+42</c:v>
                </c:pt>
                <c:pt idx="4687">
                  <c:v>9.4963659605277385E+42</c:v>
                </c:pt>
                <c:pt idx="4688">
                  <c:v>9.4971613466851968E+42</c:v>
                </c:pt>
                <c:pt idx="4689">
                  <c:v>9.4979565980746767E+42</c:v>
                </c:pt>
                <c:pt idx="4690">
                  <c:v>9.4987517147529093E+42</c:v>
                </c:pt>
                <c:pt idx="4691">
                  <c:v>9.499546696776586E+42</c:v>
                </c:pt>
                <c:pt idx="4692">
                  <c:v>9.5003415442023649E+42</c:v>
                </c:pt>
                <c:pt idx="4693">
                  <c:v>9.5011362570868532E+42</c:v>
                </c:pt>
                <c:pt idx="4694">
                  <c:v>9.5019308354866421E+42</c:v>
                </c:pt>
                <c:pt idx="4695">
                  <c:v>9.5027252794582647E+42</c:v>
                </c:pt>
                <c:pt idx="4696">
                  <c:v>9.5035195890582254E+42</c:v>
                </c:pt>
                <c:pt idx="4697">
                  <c:v>9.5043137643429881E+42</c:v>
                </c:pt>
                <c:pt idx="4698">
                  <c:v>9.5051078053689816E+42</c:v>
                </c:pt>
                <c:pt idx="4699">
                  <c:v>9.5059017121925953E+42</c:v>
                </c:pt>
                <c:pt idx="4700">
                  <c:v>9.5066954848701804E+42</c:v>
                </c:pt>
                <c:pt idx="4701">
                  <c:v>9.5074891234580508E+42</c:v>
                </c:pt>
                <c:pt idx="4702">
                  <c:v>9.5082826280124806E+42</c:v>
                </c:pt>
                <c:pt idx="4703">
                  <c:v>9.5090759985897107E+42</c:v>
                </c:pt>
                <c:pt idx="4704">
                  <c:v>9.5098692352459449E+42</c:v>
                </c:pt>
                <c:pt idx="4705">
                  <c:v>9.5106623380373386E+42</c:v>
                </c:pt>
                <c:pt idx="4706">
                  <c:v>9.5114553070200262E+42</c:v>
                </c:pt>
                <c:pt idx="4707">
                  <c:v>9.5122481422500876E+42</c:v>
                </c:pt>
                <c:pt idx="4708">
                  <c:v>9.5130408437835817E+42</c:v>
                </c:pt>
                <c:pt idx="4709">
                  <c:v>9.5138334116765154E+42</c:v>
                </c:pt>
                <c:pt idx="4710">
                  <c:v>9.5146258459848682E+42</c:v>
                </c:pt>
                <c:pt idx="4711">
                  <c:v>9.5154181467645779E+42</c:v>
                </c:pt>
                <c:pt idx="4712">
                  <c:v>9.5162103140715459E+42</c:v>
                </c:pt>
                <c:pt idx="4713">
                  <c:v>9.5170023479616382E+42</c:v>
                </c:pt>
                <c:pt idx="4714">
                  <c:v>9.5177942484906746E+42</c:v>
                </c:pt>
                <c:pt idx="4715">
                  <c:v>9.5185860157144504E+42</c:v>
                </c:pt>
                <c:pt idx="4716">
                  <c:v>9.5193776496887173E+42</c:v>
                </c:pt>
                <c:pt idx="4717">
                  <c:v>9.520169150469189E+42</c:v>
                </c:pt>
                <c:pt idx="4718">
                  <c:v>9.5209605181115442E+42</c:v>
                </c:pt>
                <c:pt idx="4719">
                  <c:v>9.5217517526714234E+42</c:v>
                </c:pt>
                <c:pt idx="4720">
                  <c:v>9.5225428542044311E+42</c:v>
                </c:pt>
                <c:pt idx="4721">
                  <c:v>9.5233338227661323E+42</c:v>
                </c:pt>
                <c:pt idx="4722">
                  <c:v>9.5241246584120585E+42</c:v>
                </c:pt>
                <c:pt idx="4723">
                  <c:v>9.5249153611976991E+42</c:v>
                </c:pt>
                <c:pt idx="4724">
                  <c:v>9.5257059311785138E+42</c:v>
                </c:pt>
                <c:pt idx="4725">
                  <c:v>9.5264963684099202E+42</c:v>
                </c:pt>
                <c:pt idx="4726">
                  <c:v>9.5272866729473014E+42</c:v>
                </c:pt>
                <c:pt idx="4727">
                  <c:v>9.5280768448460019E+42</c:v>
                </c:pt>
                <c:pt idx="4728">
                  <c:v>9.5288668841613266E+42</c:v>
                </c:pt>
                <c:pt idx="4729">
                  <c:v>9.5296567909485521E+42</c:v>
                </c:pt>
                <c:pt idx="4730">
                  <c:v>9.5304465652629104E+42</c:v>
                </c:pt>
                <c:pt idx="4731">
                  <c:v>9.5312362071596035E+42</c:v>
                </c:pt>
                <c:pt idx="4732">
                  <c:v>9.5320257166937867E+42</c:v>
                </c:pt>
                <c:pt idx="4733">
                  <c:v>9.5328150939205917E+42</c:v>
                </c:pt>
                <c:pt idx="4734">
                  <c:v>9.5336043388950969E+42</c:v>
                </c:pt>
                <c:pt idx="4735">
                  <c:v>9.5343934516723659E+42</c:v>
                </c:pt>
                <c:pt idx="4736">
                  <c:v>9.5351824323074089E+42</c:v>
                </c:pt>
                <c:pt idx="4737">
                  <c:v>9.535971280855203E+42</c:v>
                </c:pt>
                <c:pt idx="4738">
                  <c:v>9.5367599973706916E+42</c:v>
                </c:pt>
                <c:pt idx="4739">
                  <c:v>9.5375485819087798E+42</c:v>
                </c:pt>
                <c:pt idx="4740">
                  <c:v>9.5383370345243381E+42</c:v>
                </c:pt>
                <c:pt idx="4741">
                  <c:v>9.5391253552722023E+42</c:v>
                </c:pt>
                <c:pt idx="4742">
                  <c:v>9.5399135442071624E+42</c:v>
                </c:pt>
                <c:pt idx="4743">
                  <c:v>9.5407016013839848E+42</c:v>
                </c:pt>
                <c:pt idx="4744">
                  <c:v>9.5414895268573914E+42</c:v>
                </c:pt>
                <c:pt idx="4745">
                  <c:v>9.542277320682067E+42</c:v>
                </c:pt>
                <c:pt idx="4746">
                  <c:v>9.5430649829126691E+42</c:v>
                </c:pt>
                <c:pt idx="4747">
                  <c:v>9.543852513603812E+42</c:v>
                </c:pt>
                <c:pt idx="4748">
                  <c:v>9.5446399128100739E+42</c:v>
                </c:pt>
                <c:pt idx="4749">
                  <c:v>9.5454271805859948E+42</c:v>
                </c:pt>
                <c:pt idx="4750">
                  <c:v>9.5462143169860848E+42</c:v>
                </c:pt>
                <c:pt idx="4751">
                  <c:v>9.5470013220648171E+42</c:v>
                </c:pt>
                <c:pt idx="4752">
                  <c:v>9.54778819587663E+42</c:v>
                </c:pt>
                <c:pt idx="4753">
                  <c:v>9.5485749384759124E+42</c:v>
                </c:pt>
                <c:pt idx="4754">
                  <c:v>9.5493615499170323E+42</c:v>
                </c:pt>
                <c:pt idx="4755">
                  <c:v>9.5501480302543215E+42</c:v>
                </c:pt>
                <c:pt idx="4756">
                  <c:v>9.5509343795420675E+42</c:v>
                </c:pt>
                <c:pt idx="4757">
                  <c:v>9.5517205978345229E+42</c:v>
                </c:pt>
                <c:pt idx="4758">
                  <c:v>9.5525066851859145E+42</c:v>
                </c:pt>
                <c:pt idx="4759">
                  <c:v>9.553292641650422E+42</c:v>
                </c:pt>
                <c:pt idx="4760">
                  <c:v>9.554078467282194E+42</c:v>
                </c:pt>
                <c:pt idx="4761">
                  <c:v>9.5548641621353448E+42</c:v>
                </c:pt>
                <c:pt idx="4762">
                  <c:v>9.5556497262639523E+42</c:v>
                </c:pt>
                <c:pt idx="4763">
                  <c:v>9.5564351597220541E+42</c:v>
                </c:pt>
                <c:pt idx="4764">
                  <c:v>9.5572204625636552E+42</c:v>
                </c:pt>
                <c:pt idx="4765">
                  <c:v>9.5580056348427297E+42</c:v>
                </c:pt>
                <c:pt idx="4766">
                  <c:v>9.5587906766132123E+42</c:v>
                </c:pt>
                <c:pt idx="4767">
                  <c:v>9.5595755879289992E+42</c:v>
                </c:pt>
                <c:pt idx="4768">
                  <c:v>9.5603603688439556E+42</c:v>
                </c:pt>
                <c:pt idx="4769">
                  <c:v>9.5611450194119083E+42</c:v>
                </c:pt>
                <c:pt idx="4770">
                  <c:v>9.5619295396866534E+42</c:v>
                </c:pt>
                <c:pt idx="4771">
                  <c:v>9.562713929721942E+42</c:v>
                </c:pt>
                <c:pt idx="4772">
                  <c:v>9.5634981895715022E+42</c:v>
                </c:pt>
                <c:pt idx="4773">
                  <c:v>9.5642823192890159E+42</c:v>
                </c:pt>
                <c:pt idx="4774">
                  <c:v>9.565066318928138E+42</c:v>
                </c:pt>
                <c:pt idx="4775">
                  <c:v>9.5658501885424822E+42</c:v>
                </c:pt>
                <c:pt idx="4776">
                  <c:v>9.5666339281856318E+42</c:v>
                </c:pt>
                <c:pt idx="4777">
                  <c:v>9.5674175379111287E+42</c:v>
                </c:pt>
                <c:pt idx="4778">
                  <c:v>9.5682010177724843E+42</c:v>
                </c:pt>
                <c:pt idx="4779">
                  <c:v>9.5689843678231787E+42</c:v>
                </c:pt>
                <c:pt idx="4780">
                  <c:v>9.5697675881166451E+42</c:v>
                </c:pt>
                <c:pt idx="4781">
                  <c:v>9.5705506787062945E+42</c:v>
                </c:pt>
                <c:pt idx="4782">
                  <c:v>9.571333639645492E+42</c:v>
                </c:pt>
                <c:pt idx="4783">
                  <c:v>9.5721164709875755E+42</c:v>
                </c:pt>
                <c:pt idx="4784">
                  <c:v>9.5728991727858445E+42</c:v>
                </c:pt>
                <c:pt idx="4785">
                  <c:v>9.5736817450935638E+42</c:v>
                </c:pt>
                <c:pt idx="4786">
                  <c:v>9.5744641879639624E+42</c:v>
                </c:pt>
                <c:pt idx="4787">
                  <c:v>9.5752465014502408E+42</c:v>
                </c:pt>
                <c:pt idx="4788">
                  <c:v>9.5760286856055548E+42</c:v>
                </c:pt>
                <c:pt idx="4789">
                  <c:v>9.5768107404830294E+42</c:v>
                </c:pt>
                <c:pt idx="4790">
                  <c:v>9.5775926661357599E+42</c:v>
                </c:pt>
                <c:pt idx="4791">
                  <c:v>9.5783744626167995E+42</c:v>
                </c:pt>
                <c:pt idx="4792">
                  <c:v>9.579156129979169E+42</c:v>
                </c:pt>
                <c:pt idx="4793">
                  <c:v>9.5799376682758561E+42</c:v>
                </c:pt>
                <c:pt idx="4794">
                  <c:v>9.5807190775598111E+42</c:v>
                </c:pt>
                <c:pt idx="4795">
                  <c:v>9.5815003578839548E+42</c:v>
                </c:pt>
                <c:pt idx="4796">
                  <c:v>9.5822815093011682E+42</c:v>
                </c:pt>
                <c:pt idx="4797">
                  <c:v>9.583062531864299E+42</c:v>
                </c:pt>
                <c:pt idx="4798">
                  <c:v>9.5838434256261615E+42</c:v>
                </c:pt>
                <c:pt idx="4799">
                  <c:v>9.5846241906395364E+42</c:v>
                </c:pt>
                <c:pt idx="4800">
                  <c:v>9.5854048269571649E+42</c:v>
                </c:pt>
                <c:pt idx="4801">
                  <c:v>9.5861853346317586E+42</c:v>
                </c:pt>
                <c:pt idx="4802">
                  <c:v>9.5869657137159942E+42</c:v>
                </c:pt>
                <c:pt idx="4803">
                  <c:v>9.5877459642625115E+42</c:v>
                </c:pt>
                <c:pt idx="4804">
                  <c:v>9.5885260863239216E+42</c:v>
                </c:pt>
                <c:pt idx="4805">
                  <c:v>9.5893060799527913E+42</c:v>
                </c:pt>
                <c:pt idx="4806">
                  <c:v>9.5900859452016648E+42</c:v>
                </c:pt>
                <c:pt idx="4807">
                  <c:v>9.5908656821230407E+42</c:v>
                </c:pt>
                <c:pt idx="4808">
                  <c:v>9.5916452907693941E+42</c:v>
                </c:pt>
                <c:pt idx="4809">
                  <c:v>9.5924247711931579E+42</c:v>
                </c:pt>
                <c:pt idx="4810">
                  <c:v>9.5932041234467342E+42</c:v>
                </c:pt>
                <c:pt idx="4811">
                  <c:v>9.5939833475824902E+42</c:v>
                </c:pt>
                <c:pt idx="4812">
                  <c:v>9.5947624436527611E+42</c:v>
                </c:pt>
                <c:pt idx="4813">
                  <c:v>9.5955414117098412E+42</c:v>
                </c:pt>
                <c:pt idx="4814">
                  <c:v>9.5963202518060013E+42</c:v>
                </c:pt>
                <c:pt idx="4815">
                  <c:v>9.5970989639934701E+42</c:v>
                </c:pt>
                <c:pt idx="4816">
                  <c:v>9.5978775483244466E+42</c:v>
                </c:pt>
                <c:pt idx="4817">
                  <c:v>9.5986560048510901E+42</c:v>
                </c:pt>
                <c:pt idx="4818">
                  <c:v>9.5994343336255316E+42</c:v>
                </c:pt>
                <c:pt idx="4819">
                  <c:v>9.6002125346998696E+42</c:v>
                </c:pt>
                <c:pt idx="4820">
                  <c:v>9.6009906081261622E+42</c:v>
                </c:pt>
                <c:pt idx="4821">
                  <c:v>9.6017685539564361E+42</c:v>
                </c:pt>
                <c:pt idx="4822">
                  <c:v>9.6025463722426886E+42</c:v>
                </c:pt>
                <c:pt idx="4823">
                  <c:v>9.6033240630368773E+42</c:v>
                </c:pt>
                <c:pt idx="4824">
                  <c:v>9.6041016263909301E+42</c:v>
                </c:pt>
                <c:pt idx="4825">
                  <c:v>9.6048790623567401E+42</c:v>
                </c:pt>
                <c:pt idx="4826">
                  <c:v>9.6056563709861658E+42</c:v>
                </c:pt>
                <c:pt idx="4827">
                  <c:v>9.6064335523310288E+42</c:v>
                </c:pt>
                <c:pt idx="4828">
                  <c:v>9.6072106064431256E+42</c:v>
                </c:pt>
                <c:pt idx="4829">
                  <c:v>9.6079875333742121E+42</c:v>
                </c:pt>
                <c:pt idx="4830">
                  <c:v>9.6087643331760143E+42</c:v>
                </c:pt>
                <c:pt idx="4831">
                  <c:v>9.6095410059002212E+42</c:v>
                </c:pt>
                <c:pt idx="4832">
                  <c:v>9.6103175515984883E+42</c:v>
                </c:pt>
                <c:pt idx="4833">
                  <c:v>9.6110939703224464E+42</c:v>
                </c:pt>
                <c:pt idx="4834">
                  <c:v>9.6118702621236804E+42</c:v>
                </c:pt>
                <c:pt idx="4835">
                  <c:v>9.6126464270537468E+42</c:v>
                </c:pt>
                <c:pt idx="4836">
                  <c:v>9.6134224651641725E+42</c:v>
                </c:pt>
                <c:pt idx="4837">
                  <c:v>9.6141983765064482E+42</c:v>
                </c:pt>
                <c:pt idx="4838">
                  <c:v>9.6149741611320289E+42</c:v>
                </c:pt>
                <c:pt idx="4839">
                  <c:v>9.6157498190923388E+42</c:v>
                </c:pt>
                <c:pt idx="4840">
                  <c:v>9.6165253504387683E+42</c:v>
                </c:pt>
                <c:pt idx="4841">
                  <c:v>9.6173007552226735E+42</c:v>
                </c:pt>
                <c:pt idx="4842">
                  <c:v>9.6180760334953818E+42</c:v>
                </c:pt>
                <c:pt idx="4843">
                  <c:v>9.6188511853081798E+42</c:v>
                </c:pt>
                <c:pt idx="4844">
                  <c:v>9.6196262107123281E+42</c:v>
                </c:pt>
                <c:pt idx="4845">
                  <c:v>9.6204011097590503E+42</c:v>
                </c:pt>
                <c:pt idx="4846">
                  <c:v>9.6211758824995351E+42</c:v>
                </c:pt>
                <c:pt idx="4847">
                  <c:v>9.6219505289849491E+42</c:v>
                </c:pt>
                <c:pt idx="4848">
                  <c:v>9.6227250492664081E+42</c:v>
                </c:pt>
                <c:pt idx="4849">
                  <c:v>9.6234994433950092E+42</c:v>
                </c:pt>
                <c:pt idx="4850">
                  <c:v>9.6242737114218089E+42</c:v>
                </c:pt>
                <c:pt idx="4851">
                  <c:v>9.6250478533978375E+42</c:v>
                </c:pt>
                <c:pt idx="4852">
                  <c:v>9.625821869374087E+42</c:v>
                </c:pt>
                <c:pt idx="4853">
                  <c:v>9.6265957594015171E+42</c:v>
                </c:pt>
                <c:pt idx="4854">
                  <c:v>9.6273695235310569E+42</c:v>
                </c:pt>
                <c:pt idx="4855">
                  <c:v>9.6281431618135991E+42</c:v>
                </c:pt>
                <c:pt idx="4856">
                  <c:v>9.628916674300007E+42</c:v>
                </c:pt>
                <c:pt idx="4857">
                  <c:v>9.6296900610411106E+42</c:v>
                </c:pt>
                <c:pt idx="4858">
                  <c:v>9.630463322087706E+42</c:v>
                </c:pt>
                <c:pt idx="4859">
                  <c:v>9.6312364574905552E+42</c:v>
                </c:pt>
                <c:pt idx="4860">
                  <c:v>9.6320094673003925E+42</c:v>
                </c:pt>
                <c:pt idx="4861">
                  <c:v>9.6327823515679142E+42</c:v>
                </c:pt>
                <c:pt idx="4862">
                  <c:v>9.6335551103437878E+42</c:v>
                </c:pt>
                <c:pt idx="4863">
                  <c:v>9.6343277436786451E+42</c:v>
                </c:pt>
                <c:pt idx="4864">
                  <c:v>9.6351002516230869E+42</c:v>
                </c:pt>
                <c:pt idx="4865">
                  <c:v>9.635872634227683E+42</c:v>
                </c:pt>
                <c:pt idx="4866">
                  <c:v>9.6366448915429687E+42</c:v>
                </c:pt>
                <c:pt idx="4867">
                  <c:v>9.6374170236194444E+42</c:v>
                </c:pt>
                <c:pt idx="4868">
                  <c:v>9.6381890305075835E+42</c:v>
                </c:pt>
                <c:pt idx="4869">
                  <c:v>9.6389609122578233E+42</c:v>
                </c:pt>
                <c:pt idx="4870">
                  <c:v>9.6397326689205691E+42</c:v>
                </c:pt>
                <c:pt idx="4871">
                  <c:v>9.6405043005461963E+42</c:v>
                </c:pt>
                <c:pt idx="4872">
                  <c:v>9.6412758071850433E+42</c:v>
                </c:pt>
                <c:pt idx="4873">
                  <c:v>9.6420471888874225E+42</c:v>
                </c:pt>
                <c:pt idx="4874">
                  <c:v>9.6428184457036066E+42</c:v>
                </c:pt>
                <c:pt idx="4875">
                  <c:v>9.6435895776838423E+42</c:v>
                </c:pt>
                <c:pt idx="4876">
                  <c:v>9.6443605848783418E+42</c:v>
                </c:pt>
                <c:pt idx="4877">
                  <c:v>9.6451314673372837E+42</c:v>
                </c:pt>
                <c:pt idx="4878">
                  <c:v>9.6459022251108181E+42</c:v>
                </c:pt>
                <c:pt idx="4879">
                  <c:v>9.6466728582490558E+42</c:v>
                </c:pt>
                <c:pt idx="4880">
                  <c:v>9.6474433668020861E+42</c:v>
                </c:pt>
                <c:pt idx="4881">
                  <c:v>9.6482137508199553E+42</c:v>
                </c:pt>
                <c:pt idx="4882">
                  <c:v>9.6489840103526861E+42</c:v>
                </c:pt>
                <c:pt idx="4883">
                  <c:v>9.6497541454502615E+42</c:v>
                </c:pt>
                <c:pt idx="4884">
                  <c:v>9.6505241561626423E+42</c:v>
                </c:pt>
                <c:pt idx="4885">
                  <c:v>9.6512940425397523E+42</c:v>
                </c:pt>
                <c:pt idx="4886">
                  <c:v>9.652063804631474E+42</c:v>
                </c:pt>
                <c:pt idx="4887">
                  <c:v>9.6528334424876756E+42</c:v>
                </c:pt>
                <c:pt idx="4888">
                  <c:v>9.6536029561581804E+42</c:v>
                </c:pt>
                <c:pt idx="4889">
                  <c:v>9.654372345692787E+42</c:v>
                </c:pt>
                <c:pt idx="4890">
                  <c:v>9.6551416111412556E+42</c:v>
                </c:pt>
                <c:pt idx="4891">
                  <c:v>9.6559107525533179E+42</c:v>
                </c:pt>
                <c:pt idx="4892">
                  <c:v>9.6566797699786799E+42</c:v>
                </c:pt>
                <c:pt idx="4893">
                  <c:v>9.6574486634670051E+42</c:v>
                </c:pt>
                <c:pt idx="4894">
                  <c:v>9.6582174330679312E+42</c:v>
                </c:pt>
                <c:pt idx="4895">
                  <c:v>9.6589860788310637E+42</c:v>
                </c:pt>
                <c:pt idx="4896">
                  <c:v>9.6597546008059747E+42</c:v>
                </c:pt>
                <c:pt idx="4897">
                  <c:v>9.6605229990422078E+42</c:v>
                </c:pt>
                <c:pt idx="4898">
                  <c:v>9.6612912735892707E+42</c:v>
                </c:pt>
                <c:pt idx="4899">
                  <c:v>9.6620594244966476E+42</c:v>
                </c:pt>
                <c:pt idx="4900">
                  <c:v>9.662827451813778E+42</c:v>
                </c:pt>
                <c:pt idx="4901">
                  <c:v>9.6635953555900831E+42</c:v>
                </c:pt>
                <c:pt idx="4902">
                  <c:v>9.6643631358749442E+42</c:v>
                </c:pt>
                <c:pt idx="4903">
                  <c:v>9.6651307927177118E+42</c:v>
                </c:pt>
                <c:pt idx="4904">
                  <c:v>9.6658983261677129E+42</c:v>
                </c:pt>
                <c:pt idx="4905">
                  <c:v>9.6666657362742323E+42</c:v>
                </c:pt>
                <c:pt idx="4906">
                  <c:v>9.667433023086529E+42</c:v>
                </c:pt>
                <c:pt idx="4907">
                  <c:v>9.6682001866538296E+42</c:v>
                </c:pt>
                <c:pt idx="4908">
                  <c:v>9.6689672270253311E+42</c:v>
                </c:pt>
                <c:pt idx="4909">
                  <c:v>9.6697341442501957E+42</c:v>
                </c:pt>
                <c:pt idx="4910">
                  <c:v>9.6705009383775599E+42</c:v>
                </c:pt>
                <c:pt idx="4911">
                  <c:v>9.6712676094565203E+42</c:v>
                </c:pt>
                <c:pt idx="4912">
                  <c:v>9.6720341575361513E+42</c:v>
                </c:pt>
                <c:pt idx="4913">
                  <c:v>9.6728005826654903E+42</c:v>
                </c:pt>
                <c:pt idx="4914">
                  <c:v>9.673566884893546E+42</c:v>
                </c:pt>
                <c:pt idx="4915">
                  <c:v>9.6743330642692962E+42</c:v>
                </c:pt>
                <c:pt idx="4916">
                  <c:v>9.6750991208416855E+42</c:v>
                </c:pt>
                <c:pt idx="4917">
                  <c:v>9.6758650546596285E+42</c:v>
                </c:pt>
                <c:pt idx="4918">
                  <c:v>9.6766308657720103E+42</c:v>
                </c:pt>
                <c:pt idx="4919">
                  <c:v>9.6773965542276787E+42</c:v>
                </c:pt>
                <c:pt idx="4920">
                  <c:v>9.678162120075463E+42</c:v>
                </c:pt>
                <c:pt idx="4921">
                  <c:v>9.6789275633641456E+42</c:v>
                </c:pt>
                <c:pt idx="4922">
                  <c:v>9.679692884142495E+42</c:v>
                </c:pt>
                <c:pt idx="4923">
                  <c:v>9.6804580824592304E+42</c:v>
                </c:pt>
                <c:pt idx="4924">
                  <c:v>9.6812231583630573E+42</c:v>
                </c:pt>
                <c:pt idx="4925">
                  <c:v>9.6819881119026391E+42</c:v>
                </c:pt>
                <c:pt idx="4926">
                  <c:v>9.6827529431266095E+42</c:v>
                </c:pt>
                <c:pt idx="4927">
                  <c:v>9.68351765208358E+42</c:v>
                </c:pt>
                <c:pt idx="4928">
                  <c:v>9.6842822388221199E+42</c:v>
                </c:pt>
                <c:pt idx="4929">
                  <c:v>9.6850467033907775E+42</c:v>
                </c:pt>
                <c:pt idx="4930">
                  <c:v>9.685811045838059E+42</c:v>
                </c:pt>
                <c:pt idx="4931">
                  <c:v>9.6865752662124521E+42</c:v>
                </c:pt>
                <c:pt idx="4932">
                  <c:v>9.6873393645624072E+42</c:v>
                </c:pt>
                <c:pt idx="4933">
                  <c:v>9.688103340936345E+42</c:v>
                </c:pt>
                <c:pt idx="4934">
                  <c:v>9.6888671953826556E+42</c:v>
                </c:pt>
                <c:pt idx="4935">
                  <c:v>9.6896309279496977E+42</c:v>
                </c:pt>
                <c:pt idx="4936">
                  <c:v>9.6903945386858005E+42</c:v>
                </c:pt>
                <c:pt idx="4937">
                  <c:v>9.6911580276392635E+42</c:v>
                </c:pt>
                <c:pt idx="4938">
                  <c:v>9.691921394858354E+42</c:v>
                </c:pt>
                <c:pt idx="4939">
                  <c:v>9.692684640391312E+42</c:v>
                </c:pt>
                <c:pt idx="4940">
                  <c:v>9.6934477642863392E+42</c:v>
                </c:pt>
                <c:pt idx="4941">
                  <c:v>9.6942107665916188E+42</c:v>
                </c:pt>
                <c:pt idx="4942">
                  <c:v>9.6949736473552903E+42</c:v>
                </c:pt>
                <c:pt idx="4943">
                  <c:v>9.6957364066254727E+42</c:v>
                </c:pt>
                <c:pt idx="4944">
                  <c:v>9.69649904445025E+42</c:v>
                </c:pt>
                <c:pt idx="4945">
                  <c:v>9.6972615608776827E+42</c:v>
                </c:pt>
                <c:pt idx="4946">
                  <c:v>9.6980239559557843E+42</c:v>
                </c:pt>
                <c:pt idx="4947">
                  <c:v>9.6987862297325621E+42</c:v>
                </c:pt>
                <c:pt idx="4948">
                  <c:v>9.699548382255969E+42</c:v>
                </c:pt>
                <c:pt idx="4949">
                  <c:v>9.7003104135739454E+42</c:v>
                </c:pt>
                <c:pt idx="4950">
                  <c:v>9.701072323734391E+42</c:v>
                </c:pt>
                <c:pt idx="4951">
                  <c:v>9.7018341127851844E+42</c:v>
                </c:pt>
                <c:pt idx="4952">
                  <c:v>9.7025957807741656E+42</c:v>
                </c:pt>
                <c:pt idx="4953">
                  <c:v>9.7033573277491478E+42</c:v>
                </c:pt>
                <c:pt idx="4954">
                  <c:v>9.7041187537579141E+42</c:v>
                </c:pt>
                <c:pt idx="4955">
                  <c:v>9.7048800588482192E+42</c:v>
                </c:pt>
                <c:pt idx="4956">
                  <c:v>9.7056412430677809E+42</c:v>
                </c:pt>
                <c:pt idx="4957">
                  <c:v>9.706402306464297E+42</c:v>
                </c:pt>
                <c:pt idx="4958">
                  <c:v>9.7071632490854306E+42</c:v>
                </c:pt>
                <c:pt idx="4959">
                  <c:v>9.7079240709788115E+42</c:v>
                </c:pt>
                <c:pt idx="4960">
                  <c:v>9.7086847721920459E+42</c:v>
                </c:pt>
                <c:pt idx="4961">
                  <c:v>9.7094453527727041E+42</c:v>
                </c:pt>
                <c:pt idx="4962">
                  <c:v>9.7102058127683292E+42</c:v>
                </c:pt>
                <c:pt idx="4963">
                  <c:v>9.7109661522264359E+42</c:v>
                </c:pt>
                <c:pt idx="4964">
                  <c:v>9.711726371194509E+42</c:v>
                </c:pt>
                <c:pt idx="4965">
                  <c:v>9.7124864697199987E+42</c:v>
                </c:pt>
                <c:pt idx="4966">
                  <c:v>9.7132464478503294E+42</c:v>
                </c:pt>
                <c:pt idx="4967">
                  <c:v>9.7140063056328955E+42</c:v>
                </c:pt>
                <c:pt idx="4968">
                  <c:v>9.7147660431150607E+42</c:v>
                </c:pt>
                <c:pt idx="4969">
                  <c:v>9.71552566034416E+42</c:v>
                </c:pt>
                <c:pt idx="4970">
                  <c:v>9.7162851573675013E+42</c:v>
                </c:pt>
                <c:pt idx="4971">
                  <c:v>9.7170445342323554E+42</c:v>
                </c:pt>
                <c:pt idx="4972">
                  <c:v>9.7178037909859682E+42</c:v>
                </c:pt>
                <c:pt idx="4973">
                  <c:v>9.7185629276755586E+42</c:v>
                </c:pt>
                <c:pt idx="4974">
                  <c:v>9.7193219443483092E+42</c:v>
                </c:pt>
                <c:pt idx="4975">
                  <c:v>9.7200808410513796E+42</c:v>
                </c:pt>
                <c:pt idx="4976">
                  <c:v>9.7208396178318943E+42</c:v>
                </c:pt>
                <c:pt idx="4977">
                  <c:v>9.721598274736952E+42</c:v>
                </c:pt>
                <c:pt idx="4978">
                  <c:v>9.7223568118136216E+42</c:v>
                </c:pt>
                <c:pt idx="4979">
                  <c:v>9.7231152291089425E+42</c:v>
                </c:pt>
                <c:pt idx="4980">
                  <c:v>9.723873526669924E+42</c:v>
                </c:pt>
                <c:pt idx="4981">
                  <c:v>9.7246317045435412E+42</c:v>
                </c:pt>
                <c:pt idx="4982">
                  <c:v>9.7253897627767491E+42</c:v>
                </c:pt>
                <c:pt idx="4983">
                  <c:v>9.7261477014164655E+42</c:v>
                </c:pt>
                <c:pt idx="4984">
                  <c:v>9.7269055205095875E+42</c:v>
                </c:pt>
                <c:pt idx="4985">
                  <c:v>9.7276632201029722E+42</c:v>
                </c:pt>
                <c:pt idx="4986">
                  <c:v>9.7284208002434534E+42</c:v>
                </c:pt>
                <c:pt idx="4987">
                  <c:v>9.7291782609778364E+42</c:v>
                </c:pt>
                <c:pt idx="4988">
                  <c:v>9.7299356023528979E+42</c:v>
                </c:pt>
                <c:pt idx="4989">
                  <c:v>9.7306928244153765E+42</c:v>
                </c:pt>
                <c:pt idx="4990">
                  <c:v>9.7314499272119968E+42</c:v>
                </c:pt>
                <c:pt idx="4991">
                  <c:v>9.7322069107894405E+42</c:v>
                </c:pt>
                <c:pt idx="4992">
                  <c:v>9.7329637751943629E+42</c:v>
                </c:pt>
                <c:pt idx="4993">
                  <c:v>9.7337205204734023E+42</c:v>
                </c:pt>
                <c:pt idx="4994">
                  <c:v>9.7344771466731473E+42</c:v>
                </c:pt>
                <c:pt idx="4995">
                  <c:v>9.7352336538401765E+42</c:v>
                </c:pt>
                <c:pt idx="4996">
                  <c:v>9.7359900420210279E+42</c:v>
                </c:pt>
                <c:pt idx="4997">
                  <c:v>9.7367463112622146E+42</c:v>
                </c:pt>
                <c:pt idx="4998">
                  <c:v>9.7375024616102188E+42</c:v>
                </c:pt>
                <c:pt idx="4999">
                  <c:v>9.7382584931114966E+42</c:v>
                </c:pt>
                <c:pt idx="5000">
                  <c:v>9.7390144058124734E+42</c:v>
                </c:pt>
                <c:pt idx="5001">
                  <c:v>9.7397701997595482E+42</c:v>
                </c:pt>
                <c:pt idx="5002">
                  <c:v>9.7405258749990844E+42</c:v>
                </c:pt>
                <c:pt idx="5003">
                  <c:v>9.7412814315774256E+42</c:v>
                </c:pt>
                <c:pt idx="5004">
                  <c:v>9.7420368695408757E+42</c:v>
                </c:pt>
                <c:pt idx="5005">
                  <c:v>9.74279218893572E+42</c:v>
                </c:pt>
                <c:pt idx="5006">
                  <c:v>9.7435473898082116E+42</c:v>
                </c:pt>
                <c:pt idx="5007">
                  <c:v>9.7443024722045704E+42</c:v>
                </c:pt>
                <c:pt idx="5008">
                  <c:v>9.7450574361709986E+42</c:v>
                </c:pt>
                <c:pt idx="5009">
                  <c:v>9.7458122817536542E+42</c:v>
                </c:pt>
                <c:pt idx="5010">
                  <c:v>9.7465670089986813E+42</c:v>
                </c:pt>
                <c:pt idx="5011">
                  <c:v>9.747321617952182E+42</c:v>
                </c:pt>
                <c:pt idx="5012">
                  <c:v>9.7480761086602425E+42</c:v>
                </c:pt>
                <c:pt idx="5013">
                  <c:v>9.7488304811689127E+42</c:v>
                </c:pt>
                <c:pt idx="5014">
                  <c:v>9.749584735524217E+42</c:v>
                </c:pt>
                <c:pt idx="5015">
                  <c:v>9.7503388717721446E+42</c:v>
                </c:pt>
                <c:pt idx="5016">
                  <c:v>9.7510928899586666E+42</c:v>
                </c:pt>
                <c:pt idx="5017">
                  <c:v>9.7518467901297155E+42</c:v>
                </c:pt>
                <c:pt idx="5018">
                  <c:v>9.7526005723312077E+42</c:v>
                </c:pt>
                <c:pt idx="5019">
                  <c:v>9.753354236609015E+42</c:v>
                </c:pt>
                <c:pt idx="5020">
                  <c:v>9.7541077830089933E+42</c:v>
                </c:pt>
                <c:pt idx="5021">
                  <c:v>9.7548612115769673E+42</c:v>
                </c:pt>
                <c:pt idx="5022">
                  <c:v>9.7556145223587322E+42</c:v>
                </c:pt>
                <c:pt idx="5023">
                  <c:v>9.7563677154000497E+42</c:v>
                </c:pt>
                <c:pt idx="5024">
                  <c:v>9.7571207907466629E+42</c:v>
                </c:pt>
                <c:pt idx="5025">
                  <c:v>9.7578737484442778E+42</c:v>
                </c:pt>
                <c:pt idx="5026">
                  <c:v>9.758626588538583E+42</c:v>
                </c:pt>
                <c:pt idx="5027">
                  <c:v>9.7593793110752263E+42</c:v>
                </c:pt>
                <c:pt idx="5028">
                  <c:v>9.7601319160998345E+42</c:v>
                </c:pt>
                <c:pt idx="5029">
                  <c:v>9.7608844036580047E+42</c:v>
                </c:pt>
                <c:pt idx="5030">
                  <c:v>9.7616367737953029E+42</c:v>
                </c:pt>
                <c:pt idx="5031">
                  <c:v>9.7623890265572729E+42</c:v>
                </c:pt>
                <c:pt idx="5032">
                  <c:v>9.7631411619894277E+42</c:v>
                </c:pt>
                <c:pt idx="5033">
                  <c:v>9.7638931801372454E+42</c:v>
                </c:pt>
                <c:pt idx="5034">
                  <c:v>9.7646450810461881E+42</c:v>
                </c:pt>
                <c:pt idx="5035">
                  <c:v>9.7653968647616795E+42</c:v>
                </c:pt>
                <c:pt idx="5036">
                  <c:v>9.7661485313291286E+42</c:v>
                </c:pt>
                <c:pt idx="5037">
                  <c:v>9.7669000807938959E+42</c:v>
                </c:pt>
                <c:pt idx="5038">
                  <c:v>9.7676515132013297E+42</c:v>
                </c:pt>
                <c:pt idx="5039">
                  <c:v>9.7684028285967473E+42</c:v>
                </c:pt>
                <c:pt idx="5040">
                  <c:v>9.7691540270254348E+42</c:v>
                </c:pt>
                <c:pt idx="5041">
                  <c:v>9.7699051085326515E+42</c:v>
                </c:pt>
                <c:pt idx="5042">
                  <c:v>9.7706560731636329E+42</c:v>
                </c:pt>
                <c:pt idx="5043">
                  <c:v>9.7714069209635812E+42</c:v>
                </c:pt>
                <c:pt idx="5044">
                  <c:v>9.7721576519776688E+42</c:v>
                </c:pt>
                <c:pt idx="5045">
                  <c:v>9.7729082662510507E+42</c:v>
                </c:pt>
                <c:pt idx="5046">
                  <c:v>9.7736587638288425E+42</c:v>
                </c:pt>
                <c:pt idx="5047">
                  <c:v>9.7744091447561373E+42</c:v>
                </c:pt>
                <c:pt idx="5048">
                  <c:v>9.7751594090780025E+42</c:v>
                </c:pt>
                <c:pt idx="5049">
                  <c:v>9.7759095568394729E+42</c:v>
                </c:pt>
                <c:pt idx="5050">
                  <c:v>9.7766595880855601E+42</c:v>
                </c:pt>
                <c:pt idx="5051">
                  <c:v>9.7774095028612435E+42</c:v>
                </c:pt>
                <c:pt idx="5052">
                  <c:v>9.7781593012114775E+42</c:v>
                </c:pt>
                <c:pt idx="5053">
                  <c:v>9.778908983181192E+42</c:v>
                </c:pt>
                <c:pt idx="5054">
                  <c:v>9.7796585488152808E+42</c:v>
                </c:pt>
                <c:pt idx="5055">
                  <c:v>9.7804079981586181E+42</c:v>
                </c:pt>
                <c:pt idx="5056">
                  <c:v>9.7811573312560445E+42</c:v>
                </c:pt>
                <c:pt idx="5057">
                  <c:v>9.7819065481523784E+42</c:v>
                </c:pt>
                <c:pt idx="5058">
                  <c:v>9.7826556488924084E+42</c:v>
                </c:pt>
                <c:pt idx="5059">
                  <c:v>9.7834046335208924E+42</c:v>
                </c:pt>
                <c:pt idx="5060">
                  <c:v>9.7841535020825681E+42</c:v>
                </c:pt>
                <c:pt idx="5061">
                  <c:v>9.7849022546221352E+42</c:v>
                </c:pt>
                <c:pt idx="5062">
                  <c:v>9.7856508911842795E+42</c:v>
                </c:pt>
                <c:pt idx="5063">
                  <c:v>9.786399411813645E+42</c:v>
                </c:pt>
                <c:pt idx="5064">
                  <c:v>9.7871478165548592E+42</c:v>
                </c:pt>
                <c:pt idx="5065">
                  <c:v>9.7878961054525179E+42</c:v>
                </c:pt>
                <c:pt idx="5066">
                  <c:v>9.7886442785511892E+42</c:v>
                </c:pt>
                <c:pt idx="5067">
                  <c:v>9.7893923358954143E+42</c:v>
                </c:pt>
                <c:pt idx="5068">
                  <c:v>9.7901402775297058E+42</c:v>
                </c:pt>
                <c:pt idx="5069">
                  <c:v>9.7908881034985553E+42</c:v>
                </c:pt>
                <c:pt idx="5070">
                  <c:v>9.7916358138464159E+42</c:v>
                </c:pt>
                <c:pt idx="5071">
                  <c:v>9.792383408617726E+42</c:v>
                </c:pt>
                <c:pt idx="5072">
                  <c:v>9.793130887856888E+42</c:v>
                </c:pt>
                <c:pt idx="5073">
                  <c:v>9.7938782516082772E+42</c:v>
                </c:pt>
                <c:pt idx="5074">
                  <c:v>9.7946254999162463E+42</c:v>
                </c:pt>
                <c:pt idx="5075">
                  <c:v>9.7953726328251199E+42</c:v>
                </c:pt>
                <c:pt idx="5076">
                  <c:v>9.7961196503791952E+42</c:v>
                </c:pt>
                <c:pt idx="5077">
                  <c:v>9.796866552622736E+42</c:v>
                </c:pt>
                <c:pt idx="5078">
                  <c:v>9.7976133395999912E+42</c:v>
                </c:pt>
                <c:pt idx="5079">
                  <c:v>9.7983600113551713E+42</c:v>
                </c:pt>
                <c:pt idx="5080">
                  <c:v>9.7991065679324658E+42</c:v>
                </c:pt>
                <c:pt idx="5081">
                  <c:v>9.7998530093760358E+42</c:v>
                </c:pt>
                <c:pt idx="5082">
                  <c:v>9.8005993357300139E+42</c:v>
                </c:pt>
                <c:pt idx="5083">
                  <c:v>9.8013455470385104E+42</c:v>
                </c:pt>
                <c:pt idx="5084">
                  <c:v>9.8020916433456032E+42</c:v>
                </c:pt>
                <c:pt idx="5085">
                  <c:v>9.8028376246953483E+42</c:v>
                </c:pt>
                <c:pt idx="5086">
                  <c:v>9.803583491131763E+42</c:v>
                </c:pt>
                <c:pt idx="5087">
                  <c:v>9.8043292426988562E+42</c:v>
                </c:pt>
                <c:pt idx="5088">
                  <c:v>9.8050748794405969E+42</c:v>
                </c:pt>
                <c:pt idx="5089">
                  <c:v>9.8058204014009272E+42</c:v>
                </c:pt>
                <c:pt idx="5090">
                  <c:v>9.8065658086237728E+42</c:v>
                </c:pt>
                <c:pt idx="5091">
                  <c:v>9.8073111011530212E+42</c:v>
                </c:pt>
                <c:pt idx="5092">
                  <c:v>9.80805627903254E+42</c:v>
                </c:pt>
                <c:pt idx="5093">
                  <c:v>9.8088013423061635E+42</c:v>
                </c:pt>
                <c:pt idx="5094">
                  <c:v>9.809546291017706E+42</c:v>
                </c:pt>
                <c:pt idx="5095">
                  <c:v>9.8102911252109548E+42</c:v>
                </c:pt>
                <c:pt idx="5096">
                  <c:v>9.8110358449296673E+42</c:v>
                </c:pt>
                <c:pt idx="5097">
                  <c:v>9.8117804502175724E+42</c:v>
                </c:pt>
                <c:pt idx="5098">
                  <c:v>9.8125249411183782E+42</c:v>
                </c:pt>
                <c:pt idx="5099">
                  <c:v>9.8132693176757555E+42</c:v>
                </c:pt>
                <c:pt idx="5100">
                  <c:v>9.8140135799333688E+42</c:v>
                </c:pt>
                <c:pt idx="5101">
                  <c:v>9.8147577279348346E+42</c:v>
                </c:pt>
                <c:pt idx="5102">
                  <c:v>9.8155017617237543E+42</c:v>
                </c:pt>
                <c:pt idx="5103">
                  <c:v>9.8162456813436996E+42</c:v>
                </c:pt>
                <c:pt idx="5104">
                  <c:v>9.8169894868382139E+42</c:v>
                </c:pt>
                <c:pt idx="5105">
                  <c:v>9.8177331782508195E+42</c:v>
                </c:pt>
                <c:pt idx="5106">
                  <c:v>9.8184767556250089E+42</c:v>
                </c:pt>
                <c:pt idx="5107">
                  <c:v>9.8192202190042486E+42</c:v>
                </c:pt>
                <c:pt idx="5108">
                  <c:v>9.8199635684319742E+42</c:v>
                </c:pt>
                <c:pt idx="5109">
                  <c:v>9.8207068039516028E+42</c:v>
                </c:pt>
                <c:pt idx="5110">
                  <c:v>9.8214499256065205E+42</c:v>
                </c:pt>
                <c:pt idx="5111">
                  <c:v>9.8221929334400886E+42</c:v>
                </c:pt>
                <c:pt idx="5112">
                  <c:v>9.8229358274956436E+42</c:v>
                </c:pt>
                <c:pt idx="5113">
                  <c:v>9.8236786078164862E+42</c:v>
                </c:pt>
                <c:pt idx="5114">
                  <c:v>9.8244212744459085E+42</c:v>
                </c:pt>
                <c:pt idx="5115">
                  <c:v>9.8251638274271566E+42</c:v>
                </c:pt>
                <c:pt idx="5116">
                  <c:v>9.825906266803463E+42</c:v>
                </c:pt>
                <c:pt idx="5117">
                  <c:v>9.8266485926180332E+42</c:v>
                </c:pt>
                <c:pt idx="5118">
                  <c:v>9.8273908049140441E+42</c:v>
                </c:pt>
                <c:pt idx="5119">
                  <c:v>9.8281329037346402E+42</c:v>
                </c:pt>
                <c:pt idx="5120">
                  <c:v>9.8288748891229539E+42</c:v>
                </c:pt>
                <c:pt idx="5121">
                  <c:v>9.8296167611220755E+42</c:v>
                </c:pt>
                <c:pt idx="5122">
                  <c:v>9.8303585197750839E+42</c:v>
                </c:pt>
                <c:pt idx="5123">
                  <c:v>9.8311001651250212E+42</c:v>
                </c:pt>
                <c:pt idx="5124">
                  <c:v>9.831841697214912E+42</c:v>
                </c:pt>
                <c:pt idx="5125">
                  <c:v>9.8325831160877461E+42</c:v>
                </c:pt>
                <c:pt idx="5126">
                  <c:v>9.8333244217864901E+42</c:v>
                </c:pt>
                <c:pt idx="5127">
                  <c:v>9.8340656143540904E+42</c:v>
                </c:pt>
                <c:pt idx="5128">
                  <c:v>9.8348066938334641E+42</c:v>
                </c:pt>
                <c:pt idx="5129">
                  <c:v>9.8355476602674959E+42</c:v>
                </c:pt>
                <c:pt idx="5130">
                  <c:v>9.8362885136990506E+42</c:v>
                </c:pt>
                <c:pt idx="5131">
                  <c:v>9.8370292541709697E+42</c:v>
                </c:pt>
                <c:pt idx="5132">
                  <c:v>9.8377698817260635E+42</c:v>
                </c:pt>
                <c:pt idx="5133">
                  <c:v>9.8385103964071191E+42</c:v>
                </c:pt>
                <c:pt idx="5134">
                  <c:v>9.8392507982568961E+42</c:v>
                </c:pt>
                <c:pt idx="5135">
                  <c:v>9.8399910873181269E+42</c:v>
                </c:pt>
                <c:pt idx="5136">
                  <c:v>9.8407312636335305E+42</c:v>
                </c:pt>
                <c:pt idx="5137">
                  <c:v>9.8414713272457748E+42</c:v>
                </c:pt>
                <c:pt idx="5138">
                  <c:v>9.8422112781975304E+42</c:v>
                </c:pt>
                <c:pt idx="5139">
                  <c:v>9.8429511165314196E+42</c:v>
                </c:pt>
                <c:pt idx="5140">
                  <c:v>9.8436908422900561E+42</c:v>
                </c:pt>
                <c:pt idx="5141">
                  <c:v>9.8444304555160125E+42</c:v>
                </c:pt>
                <c:pt idx="5142">
                  <c:v>9.845169956251848E+42</c:v>
                </c:pt>
                <c:pt idx="5143">
                  <c:v>9.8459093445400908E+42</c:v>
                </c:pt>
                <c:pt idx="5144">
                  <c:v>9.8466486204232419E+42</c:v>
                </c:pt>
                <c:pt idx="5145">
                  <c:v>9.8473877839437824E+42</c:v>
                </c:pt>
                <c:pt idx="5146">
                  <c:v>9.84812683514416E+42</c:v>
                </c:pt>
                <c:pt idx="5147">
                  <c:v>9.8488657740668039E+42</c:v>
                </c:pt>
                <c:pt idx="5148">
                  <c:v>9.8496046007541148E+42</c:v>
                </c:pt>
                <c:pt idx="5149">
                  <c:v>9.8503433152484674E+42</c:v>
                </c:pt>
                <c:pt idx="5150">
                  <c:v>9.8510819175922115E+42</c:v>
                </c:pt>
                <c:pt idx="5151">
                  <c:v>9.85182040782767E+42</c:v>
                </c:pt>
                <c:pt idx="5152">
                  <c:v>9.8525587859971431E+42</c:v>
                </c:pt>
                <c:pt idx="5153">
                  <c:v>9.8532970521429054E+42</c:v>
                </c:pt>
                <c:pt idx="5154">
                  <c:v>9.8540352063072014E+42</c:v>
                </c:pt>
                <c:pt idx="5155">
                  <c:v>9.8547732485322562E+42</c:v>
                </c:pt>
                <c:pt idx="5156">
                  <c:v>9.8555111788602649E+42</c:v>
                </c:pt>
                <c:pt idx="5157">
                  <c:v>9.8562489973334016E+42</c:v>
                </c:pt>
                <c:pt idx="5158">
                  <c:v>9.8569867039938108E+42</c:v>
                </c:pt>
                <c:pt idx="5159">
                  <c:v>9.8577242988836159E+42</c:v>
                </c:pt>
                <c:pt idx="5160">
                  <c:v>9.8584617820449092E+42</c:v>
                </c:pt>
                <c:pt idx="5161">
                  <c:v>9.8591991535197635E+42</c:v>
                </c:pt>
                <c:pt idx="5162">
                  <c:v>9.8599364133502216E+42</c:v>
                </c:pt>
                <c:pt idx="5163">
                  <c:v>9.8606735615783067E+42</c:v>
                </c:pt>
                <c:pt idx="5164">
                  <c:v>9.8614105982460121E+42</c:v>
                </c:pt>
                <c:pt idx="5165">
                  <c:v>9.8621475233953066E+42</c:v>
                </c:pt>
                <c:pt idx="5166">
                  <c:v>9.8628843370681376E+42</c:v>
                </c:pt>
                <c:pt idx="5167">
                  <c:v>9.8636210393064207E+42</c:v>
                </c:pt>
                <c:pt idx="5168">
                  <c:v>9.8643576301520476E+42</c:v>
                </c:pt>
                <c:pt idx="5169">
                  <c:v>9.8650941096468943E+42</c:v>
                </c:pt>
                <c:pt idx="5170">
                  <c:v>9.8658304778328005E+42</c:v>
                </c:pt>
                <c:pt idx="5171">
                  <c:v>9.866566734751584E+42</c:v>
                </c:pt>
                <c:pt idx="5172">
                  <c:v>9.8673028804450425E+42</c:v>
                </c:pt>
                <c:pt idx="5173">
                  <c:v>9.8680389149549391E+42</c:v>
                </c:pt>
                <c:pt idx="5174">
                  <c:v>9.8687748383230198E+42</c:v>
                </c:pt>
                <c:pt idx="5175">
                  <c:v>9.8695106505910054E+42</c:v>
                </c:pt>
                <c:pt idx="5176">
                  <c:v>9.87024635180059E+42</c:v>
                </c:pt>
                <c:pt idx="5177">
                  <c:v>9.8709819419934374E+42</c:v>
                </c:pt>
                <c:pt idx="5178">
                  <c:v>9.8717174212111947E+42</c:v>
                </c:pt>
                <c:pt idx="5179">
                  <c:v>9.8724527894954812E+42</c:v>
                </c:pt>
                <c:pt idx="5180">
                  <c:v>9.8731880468878868E+42</c:v>
                </c:pt>
                <c:pt idx="5181">
                  <c:v>9.8739231934299878E+42</c:v>
                </c:pt>
                <c:pt idx="5182">
                  <c:v>9.874658229163322E+42</c:v>
                </c:pt>
                <c:pt idx="5183">
                  <c:v>9.8753931541294123E+42</c:v>
                </c:pt>
                <c:pt idx="5184">
                  <c:v>9.8761279683697508E+42</c:v>
                </c:pt>
                <c:pt idx="5185">
                  <c:v>9.8768626719258085E+42</c:v>
                </c:pt>
                <c:pt idx="5186">
                  <c:v>9.8775972648390329E+42</c:v>
                </c:pt>
                <c:pt idx="5187">
                  <c:v>9.8783317471508392E+42</c:v>
                </c:pt>
                <c:pt idx="5188">
                  <c:v>9.8790661189026279E+42</c:v>
                </c:pt>
                <c:pt idx="5189">
                  <c:v>9.879800380135766E+42</c:v>
                </c:pt>
                <c:pt idx="5190">
                  <c:v>9.8805345308916018E+42</c:v>
                </c:pt>
                <c:pt idx="5191">
                  <c:v>9.8812685712114555E+42</c:v>
                </c:pt>
                <c:pt idx="5192">
                  <c:v>9.8820025011366258E+42</c:v>
                </c:pt>
                <c:pt idx="5193">
                  <c:v>9.8827363207083821E+42</c:v>
                </c:pt>
                <c:pt idx="5194">
                  <c:v>9.8834700299679761E+42</c:v>
                </c:pt>
                <c:pt idx="5195">
                  <c:v>9.8842036289566276E+42</c:v>
                </c:pt>
                <c:pt idx="5196">
                  <c:v>9.8849371177155315E+42</c:v>
                </c:pt>
                <c:pt idx="5197">
                  <c:v>9.8856704962858703E+42</c:v>
                </c:pt>
                <c:pt idx="5198">
                  <c:v>9.8864037647087883E+42</c:v>
                </c:pt>
                <c:pt idx="5199">
                  <c:v>9.887136923025411E+42</c:v>
                </c:pt>
                <c:pt idx="5200">
                  <c:v>9.8878699712768393E+42</c:v>
                </c:pt>
                <c:pt idx="5201">
                  <c:v>9.8886029095041492E+42</c:v>
                </c:pt>
                <c:pt idx="5202">
                  <c:v>9.8893357377483884E+42</c:v>
                </c:pt>
                <c:pt idx="5203">
                  <c:v>9.8900684560505872E+42</c:v>
                </c:pt>
                <c:pt idx="5204">
                  <c:v>9.8908010644517523E+42</c:v>
                </c:pt>
                <c:pt idx="5205">
                  <c:v>9.8915335629928546E+42</c:v>
                </c:pt>
                <c:pt idx="5206">
                  <c:v>9.8922659517148513E+42</c:v>
                </c:pt>
                <c:pt idx="5207">
                  <c:v>9.8929982306586725E+42</c:v>
                </c:pt>
                <c:pt idx="5208">
                  <c:v>9.8937303998652222E+42</c:v>
                </c:pt>
                <c:pt idx="5209">
                  <c:v>9.8944624593753796E+42</c:v>
                </c:pt>
                <c:pt idx="5210">
                  <c:v>9.8951944092300053E+42</c:v>
                </c:pt>
                <c:pt idx="5211">
                  <c:v>9.8959262494699293E+42</c:v>
                </c:pt>
                <c:pt idx="5212">
                  <c:v>9.8966579801359588E+42</c:v>
                </c:pt>
                <c:pt idx="5213">
                  <c:v>9.8973896012688766E+42</c:v>
                </c:pt>
                <c:pt idx="5214">
                  <c:v>9.8981211129094494E+42</c:v>
                </c:pt>
                <c:pt idx="5215">
                  <c:v>9.8988525150984028E+42</c:v>
                </c:pt>
                <c:pt idx="5216">
                  <c:v>9.8995838078764576E+42</c:v>
                </c:pt>
                <c:pt idx="5217">
                  <c:v>9.9003149912842914E+42</c:v>
                </c:pt>
                <c:pt idx="5218">
                  <c:v>9.9010460653625729E+42</c:v>
                </c:pt>
                <c:pt idx="5219">
                  <c:v>9.9017770301519412E+42</c:v>
                </c:pt>
                <c:pt idx="5220">
                  <c:v>9.9025078856930094E+42</c:v>
                </c:pt>
                <c:pt idx="5221">
                  <c:v>9.9032386320263659E+42</c:v>
                </c:pt>
                <c:pt idx="5222">
                  <c:v>9.903969269192583E+42</c:v>
                </c:pt>
                <c:pt idx="5223">
                  <c:v>9.9046997972322006E+42</c:v>
                </c:pt>
                <c:pt idx="5224">
                  <c:v>9.9054302161857353E+42</c:v>
                </c:pt>
                <c:pt idx="5225">
                  <c:v>9.9061605260936826E+42</c:v>
                </c:pt>
                <c:pt idx="5226">
                  <c:v>9.9068907269965133E+42</c:v>
                </c:pt>
                <c:pt idx="5227">
                  <c:v>9.9076208189346782E+42</c:v>
                </c:pt>
                <c:pt idx="5228">
                  <c:v>9.9083508019485949E+42</c:v>
                </c:pt>
                <c:pt idx="5229">
                  <c:v>9.9090806760786611E+42</c:v>
                </c:pt>
                <c:pt idx="5230">
                  <c:v>9.9098104413652571E+42</c:v>
                </c:pt>
                <c:pt idx="5231">
                  <c:v>9.9105400978487287E+42</c:v>
                </c:pt>
                <c:pt idx="5232">
                  <c:v>9.9112696455694066E+42</c:v>
                </c:pt>
                <c:pt idx="5233">
                  <c:v>9.9119990845675921E+42</c:v>
                </c:pt>
                <c:pt idx="5234">
                  <c:v>9.9127284148835677E+42</c:v>
                </c:pt>
                <c:pt idx="5235">
                  <c:v>9.913457636557585E+42</c:v>
                </c:pt>
                <c:pt idx="5236">
                  <c:v>9.9141867496298783E+42</c:v>
                </c:pt>
                <c:pt idx="5237">
                  <c:v>9.9149157541406559E+42</c:v>
                </c:pt>
                <c:pt idx="5238">
                  <c:v>9.9156446501301014E+42</c:v>
                </c:pt>
                <c:pt idx="5239">
                  <c:v>9.9163734376383759E+42</c:v>
                </c:pt>
                <c:pt idx="5240">
                  <c:v>9.9171021167056148E+42</c:v>
                </c:pt>
                <c:pt idx="5241">
                  <c:v>9.9178306873719359E+42</c:v>
                </c:pt>
                <c:pt idx="5242">
                  <c:v>9.9185591496774201E+42</c:v>
                </c:pt>
                <c:pt idx="5243">
                  <c:v>9.9192875036621456E+42</c:v>
                </c:pt>
                <c:pt idx="5244">
                  <c:v>9.9200157493661425E+42</c:v>
                </c:pt>
                <c:pt idx="5245">
                  <c:v>9.9207438868294371E+42</c:v>
                </c:pt>
                <c:pt idx="5246">
                  <c:v>9.9214719160920273E+42</c:v>
                </c:pt>
                <c:pt idx="5247">
                  <c:v>9.9221998371938724E+42</c:v>
                </c:pt>
                <c:pt idx="5248">
                  <c:v>9.9229276501749333E+42</c:v>
                </c:pt>
                <c:pt idx="5249">
                  <c:v>9.9236553550751273E+42</c:v>
                </c:pt>
                <c:pt idx="5250">
                  <c:v>9.9243829519343581E+42</c:v>
                </c:pt>
                <c:pt idx="5251">
                  <c:v>9.9251104407925023E+42</c:v>
                </c:pt>
                <c:pt idx="5252">
                  <c:v>9.9258378216894154E+42</c:v>
                </c:pt>
                <c:pt idx="5253">
                  <c:v>9.9265650946649255E+42</c:v>
                </c:pt>
                <c:pt idx="5254">
                  <c:v>9.9272922597588387E+42</c:v>
                </c:pt>
                <c:pt idx="5255">
                  <c:v>9.9280193170109436E+42</c:v>
                </c:pt>
                <c:pt idx="5256">
                  <c:v>9.9287462664609991E+42</c:v>
                </c:pt>
                <c:pt idx="5257">
                  <c:v>9.9294731081487369E+42</c:v>
                </c:pt>
                <c:pt idx="5258">
                  <c:v>9.9301998421138788E+42</c:v>
                </c:pt>
                <c:pt idx="5259">
                  <c:v>9.9309264683961057E+42</c:v>
                </c:pt>
                <c:pt idx="5260">
                  <c:v>9.9316529870350936E+42</c:v>
                </c:pt>
                <c:pt idx="5261">
                  <c:v>9.9323793980704813E+42</c:v>
                </c:pt>
                <c:pt idx="5262">
                  <c:v>9.9331057015418878E+42</c:v>
                </c:pt>
                <c:pt idx="5263">
                  <c:v>9.9338318974889125E+42</c:v>
                </c:pt>
                <c:pt idx="5264">
                  <c:v>9.9345579859511322E+42</c:v>
                </c:pt>
                <c:pt idx="5265">
                  <c:v>9.9352839669680904E+42</c:v>
                </c:pt>
                <c:pt idx="5266">
                  <c:v>9.9360098405793208E+42</c:v>
                </c:pt>
                <c:pt idx="5267">
                  <c:v>9.9367356068243235E+42</c:v>
                </c:pt>
                <c:pt idx="5268">
                  <c:v>9.9374612657425802E+42</c:v>
                </c:pt>
                <c:pt idx="5269">
                  <c:v>9.938186817373549E+42</c:v>
                </c:pt>
                <c:pt idx="5270">
                  <c:v>9.938912261756667E+42</c:v>
                </c:pt>
                <c:pt idx="5271">
                  <c:v>9.9396375989313438E+42</c:v>
                </c:pt>
                <c:pt idx="5272">
                  <c:v>9.9403628289369623E+42</c:v>
                </c:pt>
                <c:pt idx="5273">
                  <c:v>9.9410879518129011E+42</c:v>
                </c:pt>
                <c:pt idx="5274">
                  <c:v>9.9418129675984884E+42</c:v>
                </c:pt>
                <c:pt idx="5275">
                  <c:v>9.9425378763330525E+42</c:v>
                </c:pt>
                <c:pt idx="5276">
                  <c:v>9.9432626780558878E+42</c:v>
                </c:pt>
                <c:pt idx="5277">
                  <c:v>9.9439873728062669E+42</c:v>
                </c:pt>
                <c:pt idx="5278">
                  <c:v>9.9447119606234399E+42</c:v>
                </c:pt>
                <c:pt idx="5279">
                  <c:v>9.9454364415466321E+42</c:v>
                </c:pt>
                <c:pt idx="5280">
                  <c:v>9.9461608156150503E+42</c:v>
                </c:pt>
                <c:pt idx="5281">
                  <c:v>9.9468850828678754E+42</c:v>
                </c:pt>
                <c:pt idx="5282">
                  <c:v>9.9476092433442659E+42</c:v>
                </c:pt>
                <c:pt idx="5283">
                  <c:v>9.948333297083358E+42</c:v>
                </c:pt>
                <c:pt idx="5284">
                  <c:v>9.9490572441242619E+42</c:v>
                </c:pt>
                <c:pt idx="5285">
                  <c:v>9.9497810845060668E+42</c:v>
                </c:pt>
                <c:pt idx="5286">
                  <c:v>9.9505048182678484E+42</c:v>
                </c:pt>
                <c:pt idx="5287">
                  <c:v>9.9512284454486413E+42</c:v>
                </c:pt>
                <c:pt idx="5288">
                  <c:v>9.9519519660874703E+42</c:v>
                </c:pt>
                <c:pt idx="5289">
                  <c:v>9.9526753802233356E+42</c:v>
                </c:pt>
                <c:pt idx="5290">
                  <c:v>9.9533986878952087E+42</c:v>
                </c:pt>
                <c:pt idx="5291">
                  <c:v>9.9541218891420439E+42</c:v>
                </c:pt>
                <c:pt idx="5292">
                  <c:v>9.9548449840027756E+42</c:v>
                </c:pt>
                <c:pt idx="5293">
                  <c:v>9.9555679725163085E+42</c:v>
                </c:pt>
                <c:pt idx="5294">
                  <c:v>9.9562908547215277E+42</c:v>
                </c:pt>
                <c:pt idx="5295">
                  <c:v>9.957013630657292E+42</c:v>
                </c:pt>
                <c:pt idx="5296">
                  <c:v>9.9577363003624467E+42</c:v>
                </c:pt>
                <c:pt idx="5297">
                  <c:v>9.9584588638758113E+42</c:v>
                </c:pt>
                <c:pt idx="5298">
                  <c:v>9.9591813212361665E+42</c:v>
                </c:pt>
                <c:pt idx="5299">
                  <c:v>9.9599036724822972E+42</c:v>
                </c:pt>
                <c:pt idx="5300">
                  <c:v>9.9606259176529483E+42</c:v>
                </c:pt>
                <c:pt idx="5301">
                  <c:v>9.9613480567868451E+42</c:v>
                </c:pt>
                <c:pt idx="5302">
                  <c:v>9.9620700899226942E+42</c:v>
                </c:pt>
                <c:pt idx="5303">
                  <c:v>9.9627920170991739E+42</c:v>
                </c:pt>
                <c:pt idx="5304">
                  <c:v>9.9635138383549437E+42</c:v>
                </c:pt>
                <c:pt idx="5305">
                  <c:v>9.9642355537286436E+42</c:v>
                </c:pt>
                <c:pt idx="5306">
                  <c:v>9.9649571632588823E+42</c:v>
                </c:pt>
                <c:pt idx="5307">
                  <c:v>9.9656786669842552E+42</c:v>
                </c:pt>
                <c:pt idx="5308">
                  <c:v>9.9664000649433289E+42</c:v>
                </c:pt>
                <c:pt idx="5309">
                  <c:v>9.9671213571746556E+42</c:v>
                </c:pt>
                <c:pt idx="5310">
                  <c:v>9.9678425437167498E+42</c:v>
                </c:pt>
                <c:pt idx="5311">
                  <c:v>9.9685636246081216E+42</c:v>
                </c:pt>
                <c:pt idx="5312">
                  <c:v>9.9692845998872472E+42</c:v>
                </c:pt>
                <c:pt idx="5313">
                  <c:v>9.9700054695925858E+42</c:v>
                </c:pt>
                <c:pt idx="5314">
                  <c:v>9.9707262337625692E+42</c:v>
                </c:pt>
                <c:pt idx="5315">
                  <c:v>9.9714468924356094E+42</c:v>
                </c:pt>
                <c:pt idx="5316">
                  <c:v>9.9721674456501013E+42</c:v>
                </c:pt>
                <c:pt idx="5317">
                  <c:v>9.9728878934444085E+42</c:v>
                </c:pt>
                <c:pt idx="5318">
                  <c:v>9.9736082358568774E+42</c:v>
                </c:pt>
                <c:pt idx="5319">
                  <c:v>9.9743284729258347E+42</c:v>
                </c:pt>
                <c:pt idx="5320">
                  <c:v>9.9750486046895749E+42</c:v>
                </c:pt>
                <c:pt idx="5321">
                  <c:v>9.9757686311863836E+42</c:v>
                </c:pt>
                <c:pt idx="5322">
                  <c:v>9.9764885524545133E+42</c:v>
                </c:pt>
                <c:pt idx="5323">
                  <c:v>9.9772083685322027E+42</c:v>
                </c:pt>
                <c:pt idx="5324">
                  <c:v>9.9779280794576583E+42</c:v>
                </c:pt>
                <c:pt idx="5325">
                  <c:v>9.9786476852690755E+42</c:v>
                </c:pt>
                <c:pt idx="5326">
                  <c:v>9.9793671860046188E+42</c:v>
                </c:pt>
                <c:pt idx="5327">
                  <c:v>9.9800865817024365E+42</c:v>
                </c:pt>
                <c:pt idx="5328">
                  <c:v>9.9808058724006534E+42</c:v>
                </c:pt>
                <c:pt idx="5329">
                  <c:v>9.9815250581373673E+42</c:v>
                </c:pt>
                <c:pt idx="5330">
                  <c:v>9.982244138950662E+42</c:v>
                </c:pt>
                <c:pt idx="5331">
                  <c:v>9.9829631148785931E+42</c:v>
                </c:pt>
                <c:pt idx="5332">
                  <c:v>9.9836819859592E+42</c:v>
                </c:pt>
                <c:pt idx="5333">
                  <c:v>9.98440075223049E+42</c:v>
                </c:pt>
                <c:pt idx="5334">
                  <c:v>9.9851194137304615E+42</c:v>
                </c:pt>
                <c:pt idx="5335">
                  <c:v>9.9858379704970773E+42</c:v>
                </c:pt>
                <c:pt idx="5336">
                  <c:v>9.9865564225682951E+42</c:v>
                </c:pt>
                <c:pt idx="5337">
                  <c:v>9.9872747699820281E+42</c:v>
                </c:pt>
                <c:pt idx="5338">
                  <c:v>9.9879930127761905E+42</c:v>
                </c:pt>
                <c:pt idx="5339">
                  <c:v>9.988711150988661E+42</c:v>
                </c:pt>
                <c:pt idx="5340">
                  <c:v>9.9894291846572995E+42</c:v>
                </c:pt>
                <c:pt idx="5341">
                  <c:v>9.9901471138199435E+42</c:v>
                </c:pt>
                <c:pt idx="5342">
                  <c:v>9.9908649385144134E+42</c:v>
                </c:pt>
                <c:pt idx="5343">
                  <c:v>9.9915826587784998E+42</c:v>
                </c:pt>
                <c:pt idx="5344">
                  <c:v>9.9923002746499772E+42</c:v>
                </c:pt>
                <c:pt idx="5345">
                  <c:v>9.9930177861665953E+42</c:v>
                </c:pt>
                <c:pt idx="5346">
                  <c:v>9.9937351933660866E+42</c:v>
                </c:pt>
                <c:pt idx="5347">
                  <c:v>9.9944524962861549E+42</c:v>
                </c:pt>
                <c:pt idx="5348">
                  <c:v>9.9951696949644906E+42</c:v>
                </c:pt>
                <c:pt idx="5349">
                  <c:v>9.9958867894387494E+42</c:v>
                </c:pt>
                <c:pt idx="5350">
                  <c:v>9.9966037797465857E+42</c:v>
                </c:pt>
                <c:pt idx="5351">
                  <c:v>9.9973206659256093E+42</c:v>
                </c:pt>
                <c:pt idx="5352">
                  <c:v>9.9980374480134264E+42</c:v>
                </c:pt>
                <c:pt idx="5353">
                  <c:v>9.9987541260476084E+42</c:v>
                </c:pt>
                <c:pt idx="5354">
                  <c:v>9.999470700065717E+42</c:v>
                </c:pt>
                <c:pt idx="5355">
                  <c:v>1.000018717010528E+43</c:v>
                </c:pt>
                <c:pt idx="5356">
                  <c:v>1.0000903536203817E+43</c:v>
                </c:pt>
                <c:pt idx="5357">
                  <c:v>1.0001619798398814E+43</c:v>
                </c:pt>
                <c:pt idx="5358">
                  <c:v>1.0002335956727741E+43</c:v>
                </c:pt>
                <c:pt idx="5359">
                  <c:v>1.000305201122805E+43</c:v>
                </c:pt>
                <c:pt idx="5360">
                  <c:v>1.000376796193716E+43</c:v>
                </c:pt>
                <c:pt idx="5361">
                  <c:v>1.0004483808892481E+43</c:v>
                </c:pt>
                <c:pt idx="5362">
                  <c:v>1.0005199552131394E+43</c:v>
                </c:pt>
                <c:pt idx="5363">
                  <c:v>1.0005915191691261E+43</c:v>
                </c:pt>
                <c:pt idx="5364">
                  <c:v>1.0006630727609424E+43</c:v>
                </c:pt>
                <c:pt idx="5365">
                  <c:v>1.0007346159923199E+43</c:v>
                </c:pt>
                <c:pt idx="5366">
                  <c:v>1.0008061488669888E+43</c:v>
                </c:pt>
                <c:pt idx="5367">
                  <c:v>1.000877671388676E+43</c:v>
                </c:pt>
                <c:pt idx="5368">
                  <c:v>1.0009491835611073E+43</c:v>
                </c:pt>
                <c:pt idx="5369">
                  <c:v>1.0010206853880066E+43</c:v>
                </c:pt>
                <c:pt idx="5370">
                  <c:v>1.001092176873094E+43</c:v>
                </c:pt>
                <c:pt idx="5371">
                  <c:v>1.0011636580200895E+43</c:v>
                </c:pt>
                <c:pt idx="5372">
                  <c:v>1.0012351288327093E+43</c:v>
                </c:pt>
                <c:pt idx="5373">
                  <c:v>1.0013065893146685E+43</c:v>
                </c:pt>
                <c:pt idx="5374">
                  <c:v>1.0013780394696801E+43</c:v>
                </c:pt>
                <c:pt idx="5375">
                  <c:v>1.0014494793014539E+43</c:v>
                </c:pt>
                <c:pt idx="5376">
                  <c:v>1.0015209088136985E+43</c:v>
                </c:pt>
                <c:pt idx="5377">
                  <c:v>1.0015923280101209E+43</c:v>
                </c:pt>
                <c:pt idx="5378">
                  <c:v>1.0016637368944242E+43</c:v>
                </c:pt>
                <c:pt idx="5379">
                  <c:v>1.0017351354703114E+43</c:v>
                </c:pt>
                <c:pt idx="5380">
                  <c:v>1.0018065237414813E+43</c:v>
                </c:pt>
                <c:pt idx="5381">
                  <c:v>1.0018779017116327E+43</c:v>
                </c:pt>
                <c:pt idx="5382">
                  <c:v>1.0019492693844608E+43</c:v>
                </c:pt>
                <c:pt idx="5383">
                  <c:v>1.0020206267636593E+43</c:v>
                </c:pt>
                <c:pt idx="5384">
                  <c:v>1.0020919738529194E+43</c:v>
                </c:pt>
                <c:pt idx="5385">
                  <c:v>1.0021633106559308E+43</c:v>
                </c:pt>
                <c:pt idx="5386">
                  <c:v>1.0022346371763805E+43</c:v>
                </c:pt>
                <c:pt idx="5387">
                  <c:v>1.0023059534179535E+43</c:v>
                </c:pt>
                <c:pt idx="5388">
                  <c:v>1.0023772593843331E+43</c:v>
                </c:pt>
                <c:pt idx="5389">
                  <c:v>1.0024485550792E+43</c:v>
                </c:pt>
                <c:pt idx="5390">
                  <c:v>1.0025198405062331E+43</c:v>
                </c:pt>
                <c:pt idx="5391">
                  <c:v>1.002591115669109E+43</c:v>
                </c:pt>
                <c:pt idx="5392">
                  <c:v>1.0026623805715022E+43</c:v>
                </c:pt>
                <c:pt idx="5393">
                  <c:v>1.0027336352170857E+43</c:v>
                </c:pt>
                <c:pt idx="5394">
                  <c:v>1.0028048796095291E+43</c:v>
                </c:pt>
                <c:pt idx="5395">
                  <c:v>1.0028761137525017E+43</c:v>
                </c:pt>
                <c:pt idx="5396">
                  <c:v>1.0029473376496688E+43</c:v>
                </c:pt>
                <c:pt idx="5397">
                  <c:v>1.0030185513046951E+43</c:v>
                </c:pt>
                <c:pt idx="5398">
                  <c:v>1.0030897547212421E+43</c:v>
                </c:pt>
                <c:pt idx="5399">
                  <c:v>1.0031609479029702E+43</c:v>
                </c:pt>
                <c:pt idx="5400">
                  <c:v>1.0032321308535374E+43</c:v>
                </c:pt>
                <c:pt idx="5401">
                  <c:v>1.0033033035765991E+43</c:v>
                </c:pt>
                <c:pt idx="5402">
                  <c:v>1.0033744660758088E+43</c:v>
                </c:pt>
                <c:pt idx="5403">
                  <c:v>1.0034456183548185E+43</c:v>
                </c:pt>
                <c:pt idx="5404">
                  <c:v>1.0035167604172775E+43</c:v>
                </c:pt>
                <c:pt idx="5405">
                  <c:v>1.0035878922668333E+43</c:v>
                </c:pt>
                <c:pt idx="5406">
                  <c:v>1.0036590139071317E+43</c:v>
                </c:pt>
                <c:pt idx="5407">
                  <c:v>1.0037301253418154E+43</c:v>
                </c:pt>
                <c:pt idx="5408">
                  <c:v>1.0038012265745258E+43</c:v>
                </c:pt>
                <c:pt idx="5409">
                  <c:v>1.0038723176089022E+43</c:v>
                </c:pt>
                <c:pt idx="5410">
                  <c:v>1.0039433984485815E+43</c:v>
                </c:pt>
                <c:pt idx="5411">
                  <c:v>1.0040144690971985E+43</c:v>
                </c:pt>
                <c:pt idx="5412">
                  <c:v>1.0040855295583866E+43</c:v>
                </c:pt>
                <c:pt idx="5413">
                  <c:v>1.0041565798357764E+43</c:v>
                </c:pt>
                <c:pt idx="5414">
                  <c:v>1.0042276199329967E+43</c:v>
                </c:pt>
                <c:pt idx="5415">
                  <c:v>1.0042986498536744E+43</c:v>
                </c:pt>
                <c:pt idx="5416">
                  <c:v>1.0043696696014339E+43</c:v>
                </c:pt>
                <c:pt idx="5417">
                  <c:v>1.0044406791798986E+43</c:v>
                </c:pt>
                <c:pt idx="5418">
                  <c:v>1.0045116785926879E+43</c:v>
                </c:pt>
                <c:pt idx="5419">
                  <c:v>1.0045826678434212E+43</c:v>
                </c:pt>
                <c:pt idx="5420">
                  <c:v>1.0046536469357146E+43</c:v>
                </c:pt>
                <c:pt idx="5421">
                  <c:v>1.0047246158731824E+43</c:v>
                </c:pt>
                <c:pt idx="5422">
                  <c:v>1.0047955746594373E+43</c:v>
                </c:pt>
                <c:pt idx="5423">
                  <c:v>1.0048665232980893E+43</c:v>
                </c:pt>
                <c:pt idx="5424">
                  <c:v>1.0049374617927471E+43</c:v>
                </c:pt>
                <c:pt idx="5425">
                  <c:v>1.0050083901470162E+43</c:v>
                </c:pt>
                <c:pt idx="5426">
                  <c:v>1.0050793083645012E+43</c:v>
                </c:pt>
                <c:pt idx="5427">
                  <c:v>1.0051502164488042E+43</c:v>
                </c:pt>
                <c:pt idx="5428">
                  <c:v>1.0052211144035252E+43</c:v>
                </c:pt>
                <c:pt idx="5429">
                  <c:v>1.0052920022322623E+43</c:v>
                </c:pt>
                <c:pt idx="5430">
                  <c:v>1.0053628799386114E+43</c:v>
                </c:pt>
                <c:pt idx="5431">
                  <c:v>1.0054337475261667E+43</c:v>
                </c:pt>
                <c:pt idx="5432">
                  <c:v>1.0055046049985197E+43</c:v>
                </c:pt>
                <c:pt idx="5433">
                  <c:v>1.0055754523592609E+43</c:v>
                </c:pt>
                <c:pt idx="5434">
                  <c:v>1.0056462896119776E+43</c:v>
                </c:pt>
                <c:pt idx="5435">
                  <c:v>1.0057171167602557E+43</c:v>
                </c:pt>
                <c:pt idx="5436">
                  <c:v>1.0057879338076791E+43</c:v>
                </c:pt>
                <c:pt idx="5437">
                  <c:v>1.0058587407578301E+43</c:v>
                </c:pt>
                <c:pt idx="5438">
                  <c:v>1.0059295376142873E+43</c:v>
                </c:pt>
                <c:pt idx="5439">
                  <c:v>1.0060003243806293E+43</c:v>
                </c:pt>
                <c:pt idx="5440">
                  <c:v>1.0060711010604319E+43</c:v>
                </c:pt>
                <c:pt idx="5441">
                  <c:v>1.0061418676572681E+43</c:v>
                </c:pt>
                <c:pt idx="5442">
                  <c:v>1.0062126241747098E+43</c:v>
                </c:pt>
                <c:pt idx="5443">
                  <c:v>1.0062833706163269E+43</c:v>
                </c:pt>
                <c:pt idx="5444">
                  <c:v>1.0063541069856868E+43</c:v>
                </c:pt>
                <c:pt idx="5445">
                  <c:v>1.0064248332863552E+43</c:v>
                </c:pt>
                <c:pt idx="5446">
                  <c:v>1.0064955495218956E+43</c:v>
                </c:pt>
                <c:pt idx="5447">
                  <c:v>1.0065662556958695E+43</c:v>
                </c:pt>
                <c:pt idx="5448">
                  <c:v>1.006636951811837E+43</c:v>
                </c:pt>
                <c:pt idx="5449">
                  <c:v>1.0067076378733551E+43</c:v>
                </c:pt>
                <c:pt idx="5450">
                  <c:v>1.0067783138839793E+43</c:v>
                </c:pt>
                <c:pt idx="5451">
                  <c:v>1.0068489798472635E+43</c:v>
                </c:pt>
                <c:pt idx="5452">
                  <c:v>1.0069196357667593E+43</c:v>
                </c:pt>
                <c:pt idx="5453">
                  <c:v>1.0069902816460156E+43</c:v>
                </c:pt>
                <c:pt idx="5454">
                  <c:v>1.0070609174885806E+43</c:v>
                </c:pt>
                <c:pt idx="5455">
                  <c:v>1.007131543298E+43</c:v>
                </c:pt>
                <c:pt idx="5456">
                  <c:v>1.0072021590778164E+43</c:v>
                </c:pt>
                <c:pt idx="5457">
                  <c:v>1.0072727648315724E+43</c:v>
                </c:pt>
                <c:pt idx="5458">
                  <c:v>1.0073433605628067E+43</c:v>
                </c:pt>
                <c:pt idx="5459">
                  <c:v>1.0074139462750577E+43</c:v>
                </c:pt>
                <c:pt idx="5460">
                  <c:v>1.0074845219718602E+43</c:v>
                </c:pt>
                <c:pt idx="5461">
                  <c:v>1.0075550876567478E+43</c:v>
                </c:pt>
                <c:pt idx="5462">
                  <c:v>1.0076256433332528E+43</c:v>
                </c:pt>
                <c:pt idx="5463">
                  <c:v>1.0076961890049041E+43</c:v>
                </c:pt>
                <c:pt idx="5464">
                  <c:v>1.0077667246752298E+43</c:v>
                </c:pt>
                <c:pt idx="5465">
                  <c:v>1.0078372503477551E+43</c:v>
                </c:pt>
                <c:pt idx="5466">
                  <c:v>1.0079077660260038E+43</c:v>
                </c:pt>
                <c:pt idx="5467">
                  <c:v>1.0079782717134977E+43</c:v>
                </c:pt>
                <c:pt idx="5468">
                  <c:v>1.0080487674137566E+43</c:v>
                </c:pt>
                <c:pt idx="5469">
                  <c:v>1.0081192531302977E+43</c:v>
                </c:pt>
                <c:pt idx="5470">
                  <c:v>1.0081897288666372E+43</c:v>
                </c:pt>
                <c:pt idx="5471">
                  <c:v>1.0082601946262888E+43</c:v>
                </c:pt>
                <c:pt idx="5472">
                  <c:v>1.0083306504127642E+43</c:v>
                </c:pt>
                <c:pt idx="5473">
                  <c:v>1.008401096229573E+43</c:v>
                </c:pt>
                <c:pt idx="5474">
                  <c:v>1.0084715320802234E+43</c:v>
                </c:pt>
                <c:pt idx="5475">
                  <c:v>1.008541957968221E+43</c:v>
                </c:pt>
                <c:pt idx="5476">
                  <c:v>1.0086123738970697E+43</c:v>
                </c:pt>
                <c:pt idx="5477">
                  <c:v>1.0086827798702718E+43</c:v>
                </c:pt>
                <c:pt idx="5478">
                  <c:v>1.008753175891327E+43</c:v>
                </c:pt>
                <c:pt idx="5479">
                  <c:v>1.0088235619637332E+43</c:v>
                </c:pt>
                <c:pt idx="5480">
                  <c:v>1.0088939380909868E+43</c:v>
                </c:pt>
                <c:pt idx="5481">
                  <c:v>1.0089643042765815E+43</c:v>
                </c:pt>
                <c:pt idx="5482">
                  <c:v>1.0090346605240096E+43</c:v>
                </c:pt>
                <c:pt idx="5483">
                  <c:v>1.0091050068367612E+43</c:v>
                </c:pt>
                <c:pt idx="5484">
                  <c:v>1.009175343218325E+43</c:v>
                </c:pt>
                <c:pt idx="5485">
                  <c:v>1.0092456696721866E+43</c:v>
                </c:pt>
                <c:pt idx="5486">
                  <c:v>1.0093159862018304E+43</c:v>
                </c:pt>
                <c:pt idx="5487">
                  <c:v>1.0093862928107392E+43</c:v>
                </c:pt>
                <c:pt idx="5488">
                  <c:v>1.0094565895023933E+43</c:v>
                </c:pt>
                <c:pt idx="5489">
                  <c:v>1.0095268762802708E+43</c:v>
                </c:pt>
                <c:pt idx="5490">
                  <c:v>1.0095971531478486E+43</c:v>
                </c:pt>
                <c:pt idx="5491">
                  <c:v>1.009667420108601E+43</c:v>
                </c:pt>
                <c:pt idx="5492">
                  <c:v>1.0097376771660008E+43</c:v>
                </c:pt>
                <c:pt idx="5493">
                  <c:v>1.0098079243235186E+43</c:v>
                </c:pt>
                <c:pt idx="5494">
                  <c:v>1.0098781615846232E+43</c:v>
                </c:pt>
                <c:pt idx="5495">
                  <c:v>1.0099483889527815E+43</c:v>
                </c:pt>
                <c:pt idx="5496">
                  <c:v>1.0100186064314583E+43</c:v>
                </c:pt>
                <c:pt idx="5497">
                  <c:v>1.0100888140241163E+43</c:v>
                </c:pt>
                <c:pt idx="5498">
                  <c:v>1.0101590117342169E+43</c:v>
                </c:pt>
                <c:pt idx="5499">
                  <c:v>1.0102291995652188E+43</c:v>
                </c:pt>
                <c:pt idx="5500">
                  <c:v>1.0102993775205795E+43</c:v>
                </c:pt>
                <c:pt idx="5501">
                  <c:v>1.0103695456037541E+43</c:v>
                </c:pt>
                <c:pt idx="5502">
                  <c:v>1.0104397038181955E+43</c:v>
                </c:pt>
                <c:pt idx="5503">
                  <c:v>1.0105098521673556E+43</c:v>
                </c:pt>
                <c:pt idx="5504">
                  <c:v>1.0105799906546835E+43</c:v>
                </c:pt>
                <c:pt idx="5505">
                  <c:v>1.0106501192836266E+43</c:v>
                </c:pt>
                <c:pt idx="5506">
                  <c:v>1.0107202380576313E+43</c:v>
                </c:pt>
                <c:pt idx="5507">
                  <c:v>1.01079034698014E+43</c:v>
                </c:pt>
                <c:pt idx="5508">
                  <c:v>1.0108604460545956E+43</c:v>
                </c:pt>
                <c:pt idx="5509">
                  <c:v>1.0109305352844369E+43</c:v>
                </c:pt>
                <c:pt idx="5510">
                  <c:v>1.0110006146731025E+43</c:v>
                </c:pt>
                <c:pt idx="5511">
                  <c:v>1.0110706842240282E+43</c:v>
                </c:pt>
                <c:pt idx="5512">
                  <c:v>1.011140743940648E+43</c:v>
                </c:pt>
                <c:pt idx="5513">
                  <c:v>1.0112107938263941E+43</c:v>
                </c:pt>
                <c:pt idx="5514">
                  <c:v>1.0112808338846968E+43</c:v>
                </c:pt>
                <c:pt idx="5515">
                  <c:v>1.0113508641189847E+43</c:v>
                </c:pt>
                <c:pt idx="5516">
                  <c:v>1.0114208845326836E+43</c:v>
                </c:pt>
                <c:pt idx="5517">
                  <c:v>1.0114908951292184E+43</c:v>
                </c:pt>
                <c:pt idx="5518">
                  <c:v>1.0115608959120118E+43</c:v>
                </c:pt>
                <c:pt idx="5519">
                  <c:v>1.0116308868844842E+43</c:v>
                </c:pt>
                <c:pt idx="5520">
                  <c:v>1.011700868050055E+43</c:v>
                </c:pt>
                <c:pt idx="5521">
                  <c:v>1.0117708394121406E+43</c:v>
                </c:pt>
                <c:pt idx="5522">
                  <c:v>1.011840800974156E+43</c:v>
                </c:pt>
                <c:pt idx="5523">
                  <c:v>1.0119107527395149E+43</c:v>
                </c:pt>
                <c:pt idx="5524">
                  <c:v>1.0119806947116278E+43</c:v>
                </c:pt>
                <c:pt idx="5525">
                  <c:v>1.0120506268939045E+43</c:v>
                </c:pt>
                <c:pt idx="5526">
                  <c:v>1.0121205492897521E+43</c:v>
                </c:pt>
                <c:pt idx="5527">
                  <c:v>1.0121904619025763E+43</c:v>
                </c:pt>
                <c:pt idx="5528">
                  <c:v>1.0122603647357809E+43</c:v>
                </c:pt>
                <c:pt idx="5529">
                  <c:v>1.0123302577927674E+43</c:v>
                </c:pt>
                <c:pt idx="5530">
                  <c:v>1.0124001410769361E+43</c:v>
                </c:pt>
                <c:pt idx="5531">
                  <c:v>1.0124700145916845E+43</c:v>
                </c:pt>
                <c:pt idx="5532">
                  <c:v>1.0125398783404088E+43</c:v>
                </c:pt>
                <c:pt idx="5533">
                  <c:v>1.0126097323265035E+43</c:v>
                </c:pt>
                <c:pt idx="5534">
                  <c:v>1.0126795765533608E+43</c:v>
                </c:pt>
                <c:pt idx="5535">
                  <c:v>1.0127494110243711E+43</c:v>
                </c:pt>
                <c:pt idx="5536">
                  <c:v>1.0128192357429229E+43</c:v>
                </c:pt>
                <c:pt idx="5537">
                  <c:v>1.0128890507124032E+43</c:v>
                </c:pt>
                <c:pt idx="5538">
                  <c:v>1.0129588559361961E+43</c:v>
                </c:pt>
                <c:pt idx="5539">
                  <c:v>1.0130286514176857E+43</c:v>
                </c:pt>
                <c:pt idx="5540">
                  <c:v>1.0130984371602521E+43</c:v>
                </c:pt>
                <c:pt idx="5541">
                  <c:v>1.0131682131672751E+43</c:v>
                </c:pt>
                <c:pt idx="5542">
                  <c:v>1.0132379794421316E+43</c:v>
                </c:pt>
                <c:pt idx="5543">
                  <c:v>1.0133077359881972E+43</c:v>
                </c:pt>
                <c:pt idx="5544">
                  <c:v>1.0133774828088457E+43</c:v>
                </c:pt>
                <c:pt idx="5545">
                  <c:v>1.0134472199074486E+43</c:v>
                </c:pt>
                <c:pt idx="5546">
                  <c:v>1.013516947287376E+43</c:v>
                </c:pt>
                <c:pt idx="5547">
                  <c:v>1.0135866649519957E+43</c:v>
                </c:pt>
                <c:pt idx="5548">
                  <c:v>1.0136563729046738E+43</c:v>
                </c:pt>
                <c:pt idx="5549">
                  <c:v>1.0137260711487749E+43</c:v>
                </c:pt>
                <c:pt idx="5550">
                  <c:v>1.0137957596876609E+43</c:v>
                </c:pt>
                <c:pt idx="5551">
                  <c:v>1.0138654385246929E+43</c:v>
                </c:pt>
                <c:pt idx="5552">
                  <c:v>1.0140395931936975E+43</c:v>
                </c:pt>
                <c:pt idx="5553">
                  <c:v>1.0142136872995287E+43</c:v>
                </c:pt>
                <c:pt idx="5554">
                  <c:v>1.014387720894544E+43</c:v>
                </c:pt>
                <c:pt idx="5555">
                  <c:v>1.0145616940310274E+43</c:v>
                </c:pt>
                <c:pt idx="5556">
                  <c:v>1.0147356067611917E+43</c:v>
                </c:pt>
                <c:pt idx="5557">
                  <c:v>1.0149094591371776E+43</c:v>
                </c:pt>
                <c:pt idx="5558">
                  <c:v>1.0150832512110538E+43</c:v>
                </c:pt>
                <c:pt idx="5559">
                  <c:v>1.0152569830348173E+43</c:v>
                </c:pt>
                <c:pt idx="5560">
                  <c:v>1.0154306546603943E+43</c:v>
                </c:pt>
                <c:pt idx="5561">
                  <c:v>1.0156042661396388E+43</c:v>
                </c:pt>
                <c:pt idx="5562">
                  <c:v>1.0157778175243339E+43</c:v>
                </c:pt>
                <c:pt idx="5563">
                  <c:v>1.0159513088661916E+43</c:v>
                </c:pt>
                <c:pt idx="5564">
                  <c:v>1.016124740216853E+43</c:v>
                </c:pt>
                <c:pt idx="5565">
                  <c:v>1.016298111627888E+43</c:v>
                </c:pt>
                <c:pt idx="5566">
                  <c:v>1.0164714231507962E+43</c:v>
                </c:pt>
                <c:pt idx="5567">
                  <c:v>1.0166446748370065E+43</c:v>
                </c:pt>
                <c:pt idx="5568">
                  <c:v>1.0168178667378779E+43</c:v>
                </c:pt>
                <c:pt idx="5569">
                  <c:v>1.0169909989046977E+43</c:v>
                </c:pt>
                <c:pt idx="5570">
                  <c:v>1.0171640713886844E+43</c:v>
                </c:pt>
                <c:pt idx="5571">
                  <c:v>1.0173370842409858E+43</c:v>
                </c:pt>
                <c:pt idx="5572">
                  <c:v>1.0175100375126793E+43</c:v>
                </c:pt>
                <c:pt idx="5573">
                  <c:v>1.0176829312547742E+43</c:v>
                </c:pt>
                <c:pt idx="5574">
                  <c:v>1.0178557655182087E+43</c:v>
                </c:pt>
                <c:pt idx="5575">
                  <c:v>1.0180285403538516E+43</c:v>
                </c:pt>
                <c:pt idx="5576">
                  <c:v>1.0182012558125028E+43</c:v>
                </c:pt>
                <c:pt idx="5577">
                  <c:v>1.0183739119448927E+43</c:v>
                </c:pt>
                <c:pt idx="5578">
                  <c:v>1.0185465088016827E+43</c:v>
                </c:pt>
                <c:pt idx="5579">
                  <c:v>1.0187190464334651E+43</c:v>
                </c:pt>
                <c:pt idx="5580">
                  <c:v>1.0188915248907631E+43</c:v>
                </c:pt>
                <c:pt idx="5581">
                  <c:v>1.0190639442240315E+43</c:v>
                </c:pt>
                <c:pt idx="5582">
                  <c:v>1.0192363044836564E+43</c:v>
                </c:pt>
                <c:pt idx="5583">
                  <c:v>1.0194086057199554E+43</c:v>
                </c:pt>
                <c:pt idx="5584">
                  <c:v>1.0195808479831775E+43</c:v>
                </c:pt>
                <c:pt idx="5585">
                  <c:v>1.0197530313235041E+43</c:v>
                </c:pt>
                <c:pt idx="5586">
                  <c:v>1.0199251557910481E+43</c:v>
                </c:pt>
                <c:pt idx="5587">
                  <c:v>1.0200972214358539E+43</c:v>
                </c:pt>
                <c:pt idx="5588">
                  <c:v>1.0202692283078992E+43</c:v>
                </c:pt>
                <c:pt idx="5589">
                  <c:v>1.0204411764570927E+43</c:v>
                </c:pt>
                <c:pt idx="5590">
                  <c:v>1.0206130659332769E+43</c:v>
                </c:pt>
                <c:pt idx="5591">
                  <c:v>1.0207848967862249E+43</c:v>
                </c:pt>
                <c:pt idx="5592">
                  <c:v>1.0209566690656446E+43</c:v>
                </c:pt>
                <c:pt idx="5593">
                  <c:v>1.0211283828211757E+43</c:v>
                </c:pt>
                <c:pt idx="5594">
                  <c:v>1.0213000381023903E+43</c:v>
                </c:pt>
                <c:pt idx="5595">
                  <c:v>1.0214716349587942E+43</c:v>
                </c:pt>
                <c:pt idx="5596">
                  <c:v>1.0216431734398262E+43</c:v>
                </c:pt>
                <c:pt idx="5597">
                  <c:v>1.0218146535948585E+43</c:v>
                </c:pt>
                <c:pt idx="5598">
                  <c:v>1.0219860754731964E+43</c:v>
                </c:pt>
                <c:pt idx="5599">
                  <c:v>1.0221574391240786E+43</c:v>
                </c:pt>
                <c:pt idx="5600">
                  <c:v>1.0223287445966783E+43</c:v>
                </c:pt>
                <c:pt idx="5601">
                  <c:v>1.0224999919401013E+43</c:v>
                </c:pt>
                <c:pt idx="5602">
                  <c:v>1.0226711812033883E+43</c:v>
                </c:pt>
                <c:pt idx="5603">
                  <c:v>1.0228423124355131E+43</c:v>
                </c:pt>
                <c:pt idx="5604">
                  <c:v>1.0230133856853848E+43</c:v>
                </c:pt>
                <c:pt idx="5605">
                  <c:v>1.0231844010018452E+43</c:v>
                </c:pt>
                <c:pt idx="5606">
                  <c:v>1.023355358433672E+43</c:v>
                </c:pt>
                <c:pt idx="5607">
                  <c:v>1.0235262580295764E+43</c:v>
                </c:pt>
                <c:pt idx="5608">
                  <c:v>1.0236970998382045E+43</c:v>
                </c:pt>
                <c:pt idx="5609">
                  <c:v>1.0238678839081377E+43</c:v>
                </c:pt>
                <c:pt idx="5610">
                  <c:v>1.0240386102878909E+43</c:v>
                </c:pt>
                <c:pt idx="5611">
                  <c:v>1.0242092790259156E+43</c:v>
                </c:pt>
                <c:pt idx="5612">
                  <c:v>1.0243798901705972E+43</c:v>
                </c:pt>
                <c:pt idx="5613">
                  <c:v>1.0245504437702567E+43</c:v>
                </c:pt>
                <c:pt idx="5614">
                  <c:v>1.0247209398731508E+43</c:v>
                </c:pt>
                <c:pt idx="5615">
                  <c:v>1.0248913785274707E+43</c:v>
                </c:pt>
                <c:pt idx="5616">
                  <c:v>1.0250617597813448E+43</c:v>
                </c:pt>
                <c:pt idx="5617">
                  <c:v>1.0252320836828349E+43</c:v>
                </c:pt>
                <c:pt idx="5618">
                  <c:v>1.0254023502799409E+43</c:v>
                </c:pt>
                <c:pt idx="5619">
                  <c:v>1.0255725596205972E+43</c:v>
                </c:pt>
                <c:pt idx="5620">
                  <c:v>1.0257427117526748E+43</c:v>
                </c:pt>
                <c:pt idx="5621">
                  <c:v>1.0259128067239804E+43</c:v>
                </c:pt>
                <c:pt idx="5622">
                  <c:v>1.0260828445822574E+43</c:v>
                </c:pt>
                <c:pt idx="5623">
                  <c:v>1.0262528253751858E+43</c:v>
                </c:pt>
                <c:pt idx="5624">
                  <c:v>1.0264227491503816E+43</c:v>
                </c:pt>
                <c:pt idx="5625">
                  <c:v>1.0265926159553977E+43</c:v>
                </c:pt>
                <c:pt idx="5626">
                  <c:v>1.0267624258377234E+43</c:v>
                </c:pt>
                <c:pt idx="5627">
                  <c:v>1.026932178844785E+43</c:v>
                </c:pt>
                <c:pt idx="5628">
                  <c:v>1.0271018750239465E+43</c:v>
                </c:pt>
                <c:pt idx="5629">
                  <c:v>1.0272715144225078E+43</c:v>
                </c:pt>
                <c:pt idx="5630">
                  <c:v>1.0274410970877068E+43</c:v>
                </c:pt>
                <c:pt idx="5631">
                  <c:v>1.0276106230667186E+43</c:v>
                </c:pt>
                <c:pt idx="5632">
                  <c:v>1.0277800924066552E+43</c:v>
                </c:pt>
                <c:pt idx="5633">
                  <c:v>1.0279495051545672E+43</c:v>
                </c:pt>
                <c:pt idx="5634">
                  <c:v>1.0281188613574416E+43</c:v>
                </c:pt>
                <c:pt idx="5635">
                  <c:v>1.0282881610622041E+43</c:v>
                </c:pt>
                <c:pt idx="5636">
                  <c:v>1.028457404315718E+43</c:v>
                </c:pt>
                <c:pt idx="5637">
                  <c:v>1.0286265911647843E+43</c:v>
                </c:pt>
                <c:pt idx="5638">
                  <c:v>1.0287957216561427E+43</c:v>
                </c:pt>
                <c:pt idx="5639">
                  <c:v>1.0289647958364704E+43</c:v>
                </c:pt>
                <c:pt idx="5640">
                  <c:v>1.0291338137523838E+43</c:v>
                </c:pt>
                <c:pt idx="5641">
                  <c:v>1.0293027754504367E+43</c:v>
                </c:pt>
                <c:pt idx="5642">
                  <c:v>1.0294716809771227E+43</c:v>
                </c:pt>
                <c:pt idx="5643">
                  <c:v>1.0296405303788728E+43</c:v>
                </c:pt>
                <c:pt idx="5644">
                  <c:v>1.0298093237020578E+43</c:v>
                </c:pt>
                <c:pt idx="5645">
                  <c:v>1.0299780609929867E+43</c:v>
                </c:pt>
                <c:pt idx="5646">
                  <c:v>1.0301467422979079E+43</c:v>
                </c:pt>
                <c:pt idx="5647">
                  <c:v>1.0303153676630085E+43</c:v>
                </c:pt>
                <c:pt idx="5648">
                  <c:v>1.0304839371344154E+43</c:v>
                </c:pt>
                <c:pt idx="5649">
                  <c:v>1.0306524507581945E+43</c:v>
                </c:pt>
                <c:pt idx="5650">
                  <c:v>1.0308209085803508E+43</c:v>
                </c:pt>
                <c:pt idx="5651">
                  <c:v>1.0309893106468296E+43</c:v>
                </c:pt>
                <c:pt idx="5652">
                  <c:v>1.0311576570035153E+43</c:v>
                </c:pt>
                <c:pt idx="5653">
                  <c:v>1.0313259476962322E+43</c:v>
                </c:pt>
                <c:pt idx="5654">
                  <c:v>1.0314941827707446E+43</c:v>
                </c:pt>
                <c:pt idx="5655">
                  <c:v>1.0316623622727565E+43</c:v>
                </c:pt>
                <c:pt idx="5656">
                  <c:v>1.0318304862479124E+43</c:v>
                </c:pt>
                <c:pt idx="5657">
                  <c:v>1.0319985547417966E+43</c:v>
                </c:pt>
                <c:pt idx="5658">
                  <c:v>1.0321665677999338E+43</c:v>
                </c:pt>
                <c:pt idx="5659">
                  <c:v>1.0323345254677892E+43</c:v>
                </c:pt>
                <c:pt idx="5660">
                  <c:v>1.0325024277907689E+43</c:v>
                </c:pt>
                <c:pt idx="5661">
                  <c:v>1.0326702748142188E+43</c:v>
                </c:pt>
                <c:pt idx="5662">
                  <c:v>1.032838066583426E+43</c:v>
                </c:pt>
                <c:pt idx="5663">
                  <c:v>1.0330058031436185E+43</c:v>
                </c:pt>
                <c:pt idx="5664">
                  <c:v>1.0331734845399653E+43</c:v>
                </c:pt>
                <c:pt idx="5665">
                  <c:v>1.033341110817576E+43</c:v>
                </c:pt>
                <c:pt idx="5666">
                  <c:v>1.0335086820215019E+43</c:v>
                </c:pt>
                <c:pt idx="5667">
                  <c:v>1.0336761981967351E+43</c:v>
                </c:pt>
                <c:pt idx="5668">
                  <c:v>1.0338436593882094E+43</c:v>
                </c:pt>
                <c:pt idx="5669">
                  <c:v>1.0340110656408001E+43</c:v>
                </c:pt>
                <c:pt idx="5670">
                  <c:v>1.0341784169993233E+43</c:v>
                </c:pt>
                <c:pt idx="5671">
                  <c:v>1.0343457135085383E+43</c:v>
                </c:pt>
                <c:pt idx="5672">
                  <c:v>1.0345129552131448E+43</c:v>
                </c:pt>
                <c:pt idx="5673">
                  <c:v>1.0346801421577848E+43</c:v>
                </c:pt>
                <c:pt idx="5674">
                  <c:v>1.0348472743870426E+43</c:v>
                </c:pt>
                <c:pt idx="5675">
                  <c:v>1.0350143519454443E+43</c:v>
                </c:pt>
                <c:pt idx="5676">
                  <c:v>1.0351813748774581E+43</c:v>
                </c:pt>
                <c:pt idx="5677">
                  <c:v>1.0353483432274948E+43</c:v>
                </c:pt>
                <c:pt idx="5678">
                  <c:v>1.0355152570399076E+43</c:v>
                </c:pt>
                <c:pt idx="5679">
                  <c:v>1.0356821163589918E+43</c:v>
                </c:pt>
                <c:pt idx="5680">
                  <c:v>1.0358489212289859E+43</c:v>
                </c:pt>
                <c:pt idx="5681">
                  <c:v>1.0360156716940704E+43</c:v>
                </c:pt>
                <c:pt idx="5682">
                  <c:v>1.0361823677983696E+43</c:v>
                </c:pt>
                <c:pt idx="5683">
                  <c:v>1.0363490095859495E+43</c:v>
                </c:pt>
                <c:pt idx="5684">
                  <c:v>1.0365155971008202E+43</c:v>
                </c:pt>
                <c:pt idx="5685">
                  <c:v>1.0366821303869342E+43</c:v>
                </c:pt>
                <c:pt idx="5686">
                  <c:v>1.0368486094881875E+43</c:v>
                </c:pt>
                <c:pt idx="5687">
                  <c:v>1.0370150344484192E+43</c:v>
                </c:pt>
                <c:pt idx="5688">
                  <c:v>1.0371814053114124E+43</c:v>
                </c:pt>
                <c:pt idx="5689">
                  <c:v>1.0373477221208929E+43</c:v>
                </c:pt>
                <c:pt idx="5690">
                  <c:v>1.0375139849205311E+43</c:v>
                </c:pt>
                <c:pt idx="5691">
                  <c:v>1.03768019375394E+43</c:v>
                </c:pt>
                <c:pt idx="5692">
                  <c:v>1.0378463486646773E+43</c:v>
                </c:pt>
                <c:pt idx="5693">
                  <c:v>1.0380124496962444E+43</c:v>
                </c:pt>
                <c:pt idx="5694">
                  <c:v>1.0381784968920864E+43</c:v>
                </c:pt>
                <c:pt idx="5695">
                  <c:v>1.0383444902955924E+43</c:v>
                </c:pt>
                <c:pt idx="5696">
                  <c:v>1.0385104299500968E+43</c:v>
                </c:pt>
                <c:pt idx="5697">
                  <c:v>1.0386763158988769E+43</c:v>
                </c:pt>
                <c:pt idx="5698">
                  <c:v>1.0388421481851553E+43</c:v>
                </c:pt>
                <c:pt idx="5699">
                  <c:v>1.0390079268520986E+43</c:v>
                </c:pt>
                <c:pt idx="5700">
                  <c:v>1.0391736519428187E+43</c:v>
                </c:pt>
                <c:pt idx="5701">
                  <c:v>1.039339323500372E+43</c:v>
                </c:pt>
                <c:pt idx="5702">
                  <c:v>1.0395049415677588E+43</c:v>
                </c:pt>
                <c:pt idx="5703">
                  <c:v>1.0396705061879252E+43</c:v>
                </c:pt>
                <c:pt idx="5704">
                  <c:v>1.0398360174037622E+43</c:v>
                </c:pt>
                <c:pt idx="5705">
                  <c:v>1.0400014752581056E+43</c:v>
                </c:pt>
                <c:pt idx="5706">
                  <c:v>1.0401668797937366E+43</c:v>
                </c:pt>
                <c:pt idx="5707">
                  <c:v>1.0403322310533816E+43</c:v>
                </c:pt>
                <c:pt idx="5708">
                  <c:v>1.0404975290797126E+43</c:v>
                </c:pt>
                <c:pt idx="5709">
                  <c:v>1.0406627739153469E+43</c:v>
                </c:pt>
                <c:pt idx="5710">
                  <c:v>1.0408279656028469E+43</c:v>
                </c:pt>
                <c:pt idx="5711">
                  <c:v>1.0409931041847215E+43</c:v>
                </c:pt>
                <c:pt idx="5712">
                  <c:v>1.0411581897034247E+43</c:v>
                </c:pt>
                <c:pt idx="5713">
                  <c:v>1.0413232222013573E+43</c:v>
                </c:pt>
                <c:pt idx="5714">
                  <c:v>1.0414882017208647E+43</c:v>
                </c:pt>
                <c:pt idx="5715">
                  <c:v>1.0416531283042392E+43</c:v>
                </c:pt>
                <c:pt idx="5716">
                  <c:v>1.0418180019937189E+43</c:v>
                </c:pt>
                <c:pt idx="5717">
                  <c:v>1.0419828228314887E+43</c:v>
                </c:pt>
                <c:pt idx="5718">
                  <c:v>1.0421475908596794E+43</c:v>
                </c:pt>
                <c:pt idx="5719">
                  <c:v>1.0423123061203681E+43</c:v>
                </c:pt>
                <c:pt idx="5720">
                  <c:v>1.0424769686555786E+43</c:v>
                </c:pt>
                <c:pt idx="5721">
                  <c:v>1.0426415785072812E+43</c:v>
                </c:pt>
                <c:pt idx="5722">
                  <c:v>1.042806135717393E+43</c:v>
                </c:pt>
                <c:pt idx="5723">
                  <c:v>1.0429706403277778E+43</c:v>
                </c:pt>
                <c:pt idx="5724">
                  <c:v>1.0431350923802469E+43</c:v>
                </c:pt>
                <c:pt idx="5725">
                  <c:v>1.0432994919165573E+43</c:v>
                </c:pt>
                <c:pt idx="5726">
                  <c:v>1.0434638389784142E+43</c:v>
                </c:pt>
                <c:pt idx="5727">
                  <c:v>1.0436281336074697E+43</c:v>
                </c:pt>
                <c:pt idx="5728">
                  <c:v>1.0437923758453223E+43</c:v>
                </c:pt>
                <c:pt idx="5729">
                  <c:v>1.0439565657335197E+43</c:v>
                </c:pt>
                <c:pt idx="5730">
                  <c:v>1.0441207033135551E+43</c:v>
                </c:pt>
                <c:pt idx="5731">
                  <c:v>1.0442847886268703E+43</c:v>
                </c:pt>
                <c:pt idx="5732">
                  <c:v>1.0444488217148543E+43</c:v>
                </c:pt>
                <c:pt idx="5733">
                  <c:v>1.0446128026188442E+43</c:v>
                </c:pt>
                <c:pt idx="5734">
                  <c:v>1.0447767313801245E+43</c:v>
                </c:pt>
                <c:pt idx="5735">
                  <c:v>1.0449406080399281E+43</c:v>
                </c:pt>
                <c:pt idx="5736">
                  <c:v>1.0451044326394351E+43</c:v>
                </c:pt>
                <c:pt idx="5737">
                  <c:v>1.0452682052197744E+43</c:v>
                </c:pt>
                <c:pt idx="5738">
                  <c:v>1.0454319258220225E+43</c:v>
                </c:pt>
                <c:pt idx="5739">
                  <c:v>1.0455955944872049E+43</c:v>
                </c:pt>
                <c:pt idx="5740">
                  <c:v>1.0457592112562947E+43</c:v>
                </c:pt>
                <c:pt idx="5741">
                  <c:v>1.0459227761702138E+43</c:v>
                </c:pt>
                <c:pt idx="5742">
                  <c:v>1.0460862892698325E+43</c:v>
                </c:pt>
                <c:pt idx="5743">
                  <c:v>1.0462497505959696E+43</c:v>
                </c:pt>
                <c:pt idx="5744">
                  <c:v>1.0464131601893929E+43</c:v>
                </c:pt>
                <c:pt idx="5745">
                  <c:v>1.0465765180908188E+43</c:v>
                </c:pt>
                <c:pt idx="5746">
                  <c:v>1.0467398243409126E+43</c:v>
                </c:pt>
                <c:pt idx="5747">
                  <c:v>1.0469030789802882E+43</c:v>
                </c:pt>
                <c:pt idx="5748">
                  <c:v>1.0470662820495096E+43</c:v>
                </c:pt>
                <c:pt idx="5749">
                  <c:v>1.0472294335890887E+43</c:v>
                </c:pt>
                <c:pt idx="5750">
                  <c:v>1.0473925336394872E+43</c:v>
                </c:pt>
                <c:pt idx="5751">
                  <c:v>1.0475555822411167E+43</c:v>
                </c:pt>
                <c:pt idx="5752">
                  <c:v>1.0477185794343365E+43</c:v>
                </c:pt>
                <c:pt idx="5753">
                  <c:v>1.0478815252594578E+43</c:v>
                </c:pt>
                <c:pt idx="5754">
                  <c:v>1.0480444197567386E+43</c:v>
                </c:pt>
                <c:pt idx="5755">
                  <c:v>1.0482072629663889E+43</c:v>
                </c:pt>
                <c:pt idx="5756">
                  <c:v>1.0483700549285675E+43</c:v>
                </c:pt>
                <c:pt idx="5757">
                  <c:v>1.0485327956833827E+43</c:v>
                </c:pt>
                <c:pt idx="5758">
                  <c:v>1.0486954852708937E+43</c:v>
                </c:pt>
                <c:pt idx="5759">
                  <c:v>1.0488581237311087E+43</c:v>
                </c:pt>
                <c:pt idx="5760">
                  <c:v>1.049020711103986E+43</c:v>
                </c:pt>
                <c:pt idx="5761">
                  <c:v>1.0491832474294352E+43</c:v>
                </c:pt>
                <c:pt idx="5762">
                  <c:v>1.049345732747315E+43</c:v>
                </c:pt>
                <c:pt idx="5763">
                  <c:v>1.0495081670974348E+43</c:v>
                </c:pt>
                <c:pt idx="5764">
                  <c:v>1.0496705505195549E+43</c:v>
                </c:pt>
                <c:pt idx="5765">
                  <c:v>1.0498328830533856E+43</c:v>
                </c:pt>
                <c:pt idx="5766">
                  <c:v>1.0499951647385878E+43</c:v>
                </c:pt>
                <c:pt idx="5767">
                  <c:v>1.050157395614773E+43</c:v>
                </c:pt>
                <c:pt idx="5768">
                  <c:v>1.0503195757215037E+43</c:v>
                </c:pt>
                <c:pt idx="5769">
                  <c:v>1.0504817050982936E+43</c:v>
                </c:pt>
                <c:pt idx="5770">
                  <c:v>1.0506437837846067E+43</c:v>
                </c:pt>
                <c:pt idx="5771">
                  <c:v>1.0508058118198581E+43</c:v>
                </c:pt>
                <c:pt idx="5772">
                  <c:v>1.0509677892434147E+43</c:v>
                </c:pt>
                <c:pt idx="5773">
                  <c:v>1.0511297160945935E+43</c:v>
                </c:pt>
                <c:pt idx="5774">
                  <c:v>1.0512915924126633E+43</c:v>
                </c:pt>
                <c:pt idx="5775">
                  <c:v>1.0514534182368447E+43</c:v>
                </c:pt>
                <c:pt idx="5776">
                  <c:v>1.0516151936063093E+43</c:v>
                </c:pt>
                <c:pt idx="5777">
                  <c:v>1.0517769185601801E+43</c:v>
                </c:pt>
                <c:pt idx="5778">
                  <c:v>1.0519385931375315E+43</c:v>
                </c:pt>
                <c:pt idx="5779">
                  <c:v>1.0521002173773902E+43</c:v>
                </c:pt>
                <c:pt idx="5780">
                  <c:v>1.0522617913187344E+43</c:v>
                </c:pt>
                <c:pt idx="5781">
                  <c:v>1.0524233150004939E+43</c:v>
                </c:pt>
                <c:pt idx="5782">
                  <c:v>1.0525847884615511E+43</c:v>
                </c:pt>
                <c:pt idx="5783">
                  <c:v>1.0527462117407395E+43</c:v>
                </c:pt>
                <c:pt idx="5784">
                  <c:v>1.0529075848768453E+43</c:v>
                </c:pt>
                <c:pt idx="5785">
                  <c:v>1.0530689079086068E+43</c:v>
                </c:pt>
                <c:pt idx="5786">
                  <c:v>1.0532301808747139E+43</c:v>
                </c:pt>
                <c:pt idx="5787">
                  <c:v>1.0533914038138102E+43</c:v>
                </c:pt>
                <c:pt idx="5788">
                  <c:v>1.0535525767644905E+43</c:v>
                </c:pt>
                <c:pt idx="5789">
                  <c:v>1.0537136997653026E+43</c:v>
                </c:pt>
                <c:pt idx="5790">
                  <c:v>1.0538747728547466E+43</c:v>
                </c:pt>
                <c:pt idx="5791">
                  <c:v>1.0540357960712756E+43</c:v>
                </c:pt>
                <c:pt idx="5792">
                  <c:v>1.054196769453295E+43</c:v>
                </c:pt>
                <c:pt idx="5793">
                  <c:v>1.0543576930391639E+43</c:v>
                </c:pt>
                <c:pt idx="5794">
                  <c:v>1.0545185668671925E+43</c:v>
                </c:pt>
                <c:pt idx="5795">
                  <c:v>1.0546793909756463E+43</c:v>
                </c:pt>
                <c:pt idx="5796">
                  <c:v>1.0548401654027421E+43</c:v>
                </c:pt>
                <c:pt idx="5797">
                  <c:v>1.0550008901866505E+43</c:v>
                </c:pt>
                <c:pt idx="5798">
                  <c:v>1.0551615653654953E+43</c:v>
                </c:pt>
                <c:pt idx="5799">
                  <c:v>1.0553221909773535E+43</c:v>
                </c:pt>
                <c:pt idx="5800">
                  <c:v>1.0554827670602552E+43</c:v>
                </c:pt>
                <c:pt idx="5801">
                  <c:v>1.0556432936521847E+43</c:v>
                </c:pt>
                <c:pt idx="5802">
                  <c:v>1.0558037707910789E+43</c:v>
                </c:pt>
                <c:pt idx="5803">
                  <c:v>1.055964198514829E+43</c:v>
                </c:pt>
                <c:pt idx="5804">
                  <c:v>1.0561245768612796E+43</c:v>
                </c:pt>
                <c:pt idx="5805">
                  <c:v>1.0562849058682288E+43</c:v>
                </c:pt>
                <c:pt idx="5806">
                  <c:v>1.0564451855734289E+43</c:v>
                </c:pt>
                <c:pt idx="5807">
                  <c:v>1.0566054160145864E+43</c:v>
                </c:pt>
                <c:pt idx="5808">
                  <c:v>1.0567655972293613E+43</c:v>
                </c:pt>
                <c:pt idx="5809">
                  <c:v>1.0569257292553672E+43</c:v>
                </c:pt>
                <c:pt idx="5810">
                  <c:v>1.0570858121301731E+43</c:v>
                </c:pt>
                <c:pt idx="5811">
                  <c:v>1.0572458458913008E+43</c:v>
                </c:pt>
                <c:pt idx="5812">
                  <c:v>1.0574058305762281E+43</c:v>
                </c:pt>
                <c:pt idx="5813">
                  <c:v>1.0575657662223855E+43</c:v>
                </c:pt>
                <c:pt idx="5814">
                  <c:v>1.0577256528671589E+43</c:v>
                </c:pt>
                <c:pt idx="5815">
                  <c:v>1.0578854905478881E+43</c:v>
                </c:pt>
                <c:pt idx="5816">
                  <c:v>1.0580452793018685E+43</c:v>
                </c:pt>
                <c:pt idx="5817">
                  <c:v>1.0582050191663489E+43</c:v>
                </c:pt>
                <c:pt idx="5818">
                  <c:v>1.058364710178534E+43</c:v>
                </c:pt>
                <c:pt idx="5819">
                  <c:v>1.0585243523755821E+43</c:v>
                </c:pt>
                <c:pt idx="5820">
                  <c:v>1.0586839457946082E+43</c:v>
                </c:pt>
                <c:pt idx="5821">
                  <c:v>1.0588434904726806E+43</c:v>
                </c:pt>
                <c:pt idx="5822">
                  <c:v>1.0590029864468233E+43</c:v>
                </c:pt>
                <c:pt idx="5823">
                  <c:v>1.0591624337540151E+43</c:v>
                </c:pt>
                <c:pt idx="5824">
                  <c:v>1.0593218324311909E+43</c:v>
                </c:pt>
                <c:pt idx="5825">
                  <c:v>1.0594811825152394E+43</c:v>
                </c:pt>
                <c:pt idx="5826">
                  <c:v>1.0596404840430064E+43</c:v>
                </c:pt>
                <c:pt idx="5827">
                  <c:v>1.0597997370512916E+43</c:v>
                </c:pt>
                <c:pt idx="5828">
                  <c:v>1.0599589415768513E+43</c:v>
                </c:pt>
                <c:pt idx="5829">
                  <c:v>1.0601180976563964E+43</c:v>
                </c:pt>
                <c:pt idx="5830">
                  <c:v>1.0602772053265943E+43</c:v>
                </c:pt>
                <c:pt idx="5831">
                  <c:v>1.0604362646240675E+43</c:v>
                </c:pt>
                <c:pt idx="5832">
                  <c:v>1.0605952755853951E+43</c:v>
                </c:pt>
                <c:pt idx="5833">
                  <c:v>1.0607542382471108E+43</c:v>
                </c:pt>
                <c:pt idx="5834">
                  <c:v>1.0609131526457054E+43</c:v>
                </c:pt>
                <c:pt idx="5835">
                  <c:v>1.0610720188176251E+43</c:v>
                </c:pt>
                <c:pt idx="5836">
                  <c:v>1.0612308367992724E+43</c:v>
                </c:pt>
                <c:pt idx="5837">
                  <c:v>1.0613896066270058E+43</c:v>
                </c:pt>
                <c:pt idx="5838">
                  <c:v>1.0615483283371405E+43</c:v>
                </c:pt>
                <c:pt idx="5839">
                  <c:v>1.0617070019659474E+43</c:v>
                </c:pt>
                <c:pt idx="5840">
                  <c:v>1.0618656275496538E+43</c:v>
                </c:pt>
                <c:pt idx="5841">
                  <c:v>1.062024205124444E+43</c:v>
                </c:pt>
                <c:pt idx="5842">
                  <c:v>1.0621827347264584E+43</c:v>
                </c:pt>
                <c:pt idx="5843">
                  <c:v>1.062341216391794E+43</c:v>
                </c:pt>
                <c:pt idx="5844">
                  <c:v>1.0624996501565046E+43</c:v>
                </c:pt>
                <c:pt idx="5845">
                  <c:v>1.0626580360566005E+43</c:v>
                </c:pt>
                <c:pt idx="5846">
                  <c:v>1.0628163741280492E+43</c:v>
                </c:pt>
                <c:pt idx="5847">
                  <c:v>1.0629746644067745E+43</c:v>
                </c:pt>
                <c:pt idx="5848">
                  <c:v>1.0631329069286578E+43</c:v>
                </c:pt>
                <c:pt idx="5849">
                  <c:v>1.0632911017295371E+43</c:v>
                </c:pt>
                <c:pt idx="5850">
                  <c:v>1.0634492488452075E+43</c:v>
                </c:pt>
                <c:pt idx="5851">
                  <c:v>1.0636073483114216E+43</c:v>
                </c:pt>
                <c:pt idx="5852">
                  <c:v>1.0637654001638888E+43</c:v>
                </c:pt>
                <c:pt idx="5853">
                  <c:v>1.0639234044382758E+43</c:v>
                </c:pt>
                <c:pt idx="5854">
                  <c:v>1.0640813611702074E+43</c:v>
                </c:pt>
                <c:pt idx="5855">
                  <c:v>1.0642392703952644E+43</c:v>
                </c:pt>
                <c:pt idx="5856">
                  <c:v>1.0643971321489868E+43</c:v>
                </c:pt>
                <c:pt idx="5857">
                  <c:v>1.0645549464668709E+43</c:v>
                </c:pt>
                <c:pt idx="5858">
                  <c:v>1.0647127133843712E+43</c:v>
                </c:pt>
                <c:pt idx="5859">
                  <c:v>1.0648704329368998E+43</c:v>
                </c:pt>
                <c:pt idx="5860">
                  <c:v>1.0650281051598269E+43</c:v>
                </c:pt>
                <c:pt idx="5861">
                  <c:v>1.0651857300884799E+43</c:v>
                </c:pt>
                <c:pt idx="5862">
                  <c:v>1.0653433077581446E+43</c:v>
                </c:pt>
                <c:pt idx="5863">
                  <c:v>1.0655008382040646E+43</c:v>
                </c:pt>
                <c:pt idx="5864">
                  <c:v>1.0656583214614419E+43</c:v>
                </c:pt>
                <c:pt idx="5865">
                  <c:v>1.0658157575654362E+43</c:v>
                </c:pt>
                <c:pt idx="5866">
                  <c:v>1.0659731465511656E+43</c:v>
                </c:pt>
                <c:pt idx="5867">
                  <c:v>1.0661304884537063E+43</c:v>
                </c:pt>
                <c:pt idx="5868">
                  <c:v>1.0662877833080931E+43</c:v>
                </c:pt>
                <c:pt idx="5869">
                  <c:v>1.066445031149319E+43</c:v>
                </c:pt>
                <c:pt idx="5870">
                  <c:v>1.0666022320123357E+43</c:v>
                </c:pt>
                <c:pt idx="5871">
                  <c:v>1.0667593859320528E+43</c:v>
                </c:pt>
                <c:pt idx="5872">
                  <c:v>1.0669164929433396E+43</c:v>
                </c:pt>
                <c:pt idx="5873">
                  <c:v>1.067073553081023E+43</c:v>
                </c:pt>
                <c:pt idx="5874">
                  <c:v>1.0672305663798897E+43</c:v>
                </c:pt>
                <c:pt idx="5875">
                  <c:v>1.0673875328746839E+43</c:v>
                </c:pt>
                <c:pt idx="5876">
                  <c:v>1.0675444526001092E+43</c:v>
                </c:pt>
                <c:pt idx="5877">
                  <c:v>1.0677013255908291E+43</c:v>
                </c:pt>
                <c:pt idx="5878">
                  <c:v>1.0678581518814648E+43</c:v>
                </c:pt>
                <c:pt idx="5879">
                  <c:v>1.0680149315065973E+43</c:v>
                </c:pt>
                <c:pt idx="5880">
                  <c:v>1.0681716645007665E+43</c:v>
                </c:pt>
                <c:pt idx="5881">
                  <c:v>1.0683283508984714E+43</c:v>
                </c:pt>
                <c:pt idx="5882">
                  <c:v>1.0684849907341703E+43</c:v>
                </c:pt>
                <c:pt idx="5883">
                  <c:v>1.0686415840422813E+43</c:v>
                </c:pt>
                <c:pt idx="5884">
                  <c:v>1.0687981308571814E+43</c:v>
                </c:pt>
                <c:pt idx="5885">
                  <c:v>1.0689546312132071E+43</c:v>
                </c:pt>
                <c:pt idx="5886">
                  <c:v>1.0691110851446544E+43</c:v>
                </c:pt>
                <c:pt idx="5887">
                  <c:v>1.0692674926857797E+43</c:v>
                </c:pt>
                <c:pt idx="5888">
                  <c:v>1.0694238538707977E+43</c:v>
                </c:pt>
                <c:pt idx="5889">
                  <c:v>1.0695801687338839E+43</c:v>
                </c:pt>
                <c:pt idx="5890">
                  <c:v>1.0697364373091731E+43</c:v>
                </c:pt>
                <c:pt idx="5891">
                  <c:v>1.0698926596307602E+43</c:v>
                </c:pt>
                <c:pt idx="5892">
                  <c:v>1.0700488357326999E+43</c:v>
                </c:pt>
                <c:pt idx="5893">
                  <c:v>1.0702049656490067E+43</c:v>
                </c:pt>
                <c:pt idx="5894">
                  <c:v>1.070361049413656E+43</c:v>
                </c:pt>
                <c:pt idx="5895">
                  <c:v>1.0705170870605821E+43</c:v>
                </c:pt>
                <c:pt idx="5896">
                  <c:v>1.07067307862368E+43</c:v>
                </c:pt>
                <c:pt idx="5897">
                  <c:v>1.0708290241368054E+43</c:v>
                </c:pt>
                <c:pt idx="5898">
                  <c:v>1.0709849236337736E+43</c:v>
                </c:pt>
                <c:pt idx="5899">
                  <c:v>1.0711407771483609E+43</c:v>
                </c:pt>
                <c:pt idx="5900">
                  <c:v>1.0712965847143036E+43</c:v>
                </c:pt>
                <c:pt idx="5901">
                  <c:v>1.0714523463652985E+43</c:v>
                </c:pt>
                <c:pt idx="5902">
                  <c:v>1.0716080621350036E+43</c:v>
                </c:pt>
                <c:pt idx="5903">
                  <c:v>1.0717637320570369E+43</c:v>
                </c:pt>
                <c:pt idx="5904">
                  <c:v>1.0719193561649765E+43</c:v>
                </c:pt>
                <c:pt idx="5905">
                  <c:v>1.0720749344923624E+43</c:v>
                </c:pt>
                <c:pt idx="5906">
                  <c:v>1.0722304670726956E+43</c:v>
                </c:pt>
                <c:pt idx="5907">
                  <c:v>1.0723859539394371E+43</c:v>
                </c:pt>
                <c:pt idx="5908">
                  <c:v>1.0725413951260085E+43</c:v>
                </c:pt>
                <c:pt idx="5909">
                  <c:v>1.0726967906657938E+43</c:v>
                </c:pt>
                <c:pt idx="5910">
                  <c:v>1.0728521405921366E+43</c:v>
                </c:pt>
                <c:pt idx="5911">
                  <c:v>1.0730074449383431E+43</c:v>
                </c:pt>
                <c:pt idx="5912">
                  <c:v>1.0731627037376793E+43</c:v>
                </c:pt>
                <c:pt idx="5913">
                  <c:v>1.0733179170233736E+43</c:v>
                </c:pt>
                <c:pt idx="5914">
                  <c:v>1.0734730848286147E+43</c:v>
                </c:pt>
                <c:pt idx="5915">
                  <c:v>1.0736282071865536E+43</c:v>
                </c:pt>
                <c:pt idx="5916">
                  <c:v>1.0737832841303018E+43</c:v>
                </c:pt>
                <c:pt idx="5917">
                  <c:v>1.0739383156929336E+43</c:v>
                </c:pt>
                <c:pt idx="5918">
                  <c:v>1.0740933019074833E+43</c:v>
                </c:pt>
                <c:pt idx="5919">
                  <c:v>1.0742482428069482E+43</c:v>
                </c:pt>
                <c:pt idx="5920">
                  <c:v>1.0744031384242863E+43</c:v>
                </c:pt>
                <c:pt idx="5921">
                  <c:v>1.074557988792418E+43</c:v>
                </c:pt>
                <c:pt idx="5922">
                  <c:v>1.0747127939442251E+43</c:v>
                </c:pt>
                <c:pt idx="5923">
                  <c:v>1.0748675539125513E+43</c:v>
                </c:pt>
                <c:pt idx="5924">
                  <c:v>1.0750222687302027E+43</c:v>
                </c:pt>
                <c:pt idx="5925">
                  <c:v>1.0751769384299469E+43</c:v>
                </c:pt>
                <c:pt idx="5926">
                  <c:v>1.0753315630445136E+43</c:v>
                </c:pt>
                <c:pt idx="5927">
                  <c:v>1.0754861426065948E+43</c:v>
                </c:pt>
                <c:pt idx="5928">
                  <c:v>1.075640677148844E+43</c:v>
                </c:pt>
                <c:pt idx="5929">
                  <c:v>1.0757951667038784E+43</c:v>
                </c:pt>
                <c:pt idx="5930">
                  <c:v>1.0759496113042763E+43</c:v>
                </c:pt>
                <c:pt idx="5931">
                  <c:v>1.0761040109825784E+43</c:v>
                </c:pt>
                <c:pt idx="5932">
                  <c:v>1.0762583657712881E+43</c:v>
                </c:pt>
                <c:pt idx="5933">
                  <c:v>1.0764126757028714E+43</c:v>
                </c:pt>
                <c:pt idx="5934">
                  <c:v>1.0765669408097567E+43</c:v>
                </c:pt>
                <c:pt idx="5935">
                  <c:v>1.0767211611243345E+43</c:v>
                </c:pt>
                <c:pt idx="5936">
                  <c:v>1.0768753366789588E+43</c:v>
                </c:pt>
                <c:pt idx="5937">
                  <c:v>1.0770294675059462E+43</c:v>
                </c:pt>
                <c:pt idx="5938">
                  <c:v>1.0771835536375749E+43</c:v>
                </c:pt>
                <c:pt idx="5939">
                  <c:v>1.0773375951060874E+43</c:v>
                </c:pt>
                <c:pt idx="5940">
                  <c:v>1.0774915919436883E+43</c:v>
                </c:pt>
                <c:pt idx="5941">
                  <c:v>1.0776455441825451E+43</c:v>
                </c:pt>
                <c:pt idx="5942">
                  <c:v>1.077799451854789E+43</c:v>
                </c:pt>
                <c:pt idx="5943">
                  <c:v>1.0779533149925135E+43</c:v>
                </c:pt>
                <c:pt idx="5944">
                  <c:v>1.0781071336277754E+43</c:v>
                </c:pt>
                <c:pt idx="5945">
                  <c:v>1.0782609077925949E+43</c:v>
                </c:pt>
                <c:pt idx="5946">
                  <c:v>1.0784146375189552E+43</c:v>
                </c:pt>
                <c:pt idx="5947">
                  <c:v>1.0785683228388028E+43</c:v>
                </c:pt>
                <c:pt idx="5948">
                  <c:v>1.0787219637840481E+43</c:v>
                </c:pt>
                <c:pt idx="5949">
                  <c:v>1.0788755603865638E+43</c:v>
                </c:pt>
                <c:pt idx="5950">
                  <c:v>1.0790291126781874E+43</c:v>
                </c:pt>
                <c:pt idx="5951">
                  <c:v>1.0791826206907186E+43</c:v>
                </c:pt>
                <c:pt idx="5952">
                  <c:v>1.0793360844559216E+43</c:v>
                </c:pt>
                <c:pt idx="5953">
                  <c:v>1.0794895040055241E+43</c:v>
                </c:pt>
                <c:pt idx="5954">
                  <c:v>1.0796428793712171E+43</c:v>
                </c:pt>
                <c:pt idx="5955">
                  <c:v>1.0797962105846556E+43</c:v>
                </c:pt>
                <c:pt idx="5956">
                  <c:v>1.0799494976774585E+43</c:v>
                </c:pt>
                <c:pt idx="5957">
                  <c:v>1.0801027406812084E+43</c:v>
                </c:pt>
                <c:pt idx="5958">
                  <c:v>1.080255939627452E+43</c:v>
                </c:pt>
                <c:pt idx="5959">
                  <c:v>1.0804090945476998E+43</c:v>
                </c:pt>
                <c:pt idx="5960">
                  <c:v>1.0805622054734264E+43</c:v>
                </c:pt>
                <c:pt idx="5961">
                  <c:v>1.0807152724360702E+43</c:v>
                </c:pt>
                <c:pt idx="5962">
                  <c:v>1.0808682954670345E+43</c:v>
                </c:pt>
                <c:pt idx="5963">
                  <c:v>1.0810212745976864E+43</c:v>
                </c:pt>
                <c:pt idx="5964">
                  <c:v>1.0811742098593565E+43</c:v>
                </c:pt>
                <c:pt idx="5965">
                  <c:v>1.0813271012833411E+43</c:v>
                </c:pt>
                <c:pt idx="5966">
                  <c:v>1.0814799489008999E+43</c:v>
                </c:pt>
                <c:pt idx="5967">
                  <c:v>1.0816327527432576E+43</c:v>
                </c:pt>
                <c:pt idx="5968">
                  <c:v>1.0817855128416024E+43</c:v>
                </c:pt>
                <c:pt idx="5969">
                  <c:v>1.0819382292270885E+43</c:v>
                </c:pt>
                <c:pt idx="5970">
                  <c:v>1.0820909019308334E+43</c:v>
                </c:pt>
                <c:pt idx="5971">
                  <c:v>1.0822435309839198E+43</c:v>
                </c:pt>
                <c:pt idx="5972">
                  <c:v>1.0823961164173954E+43</c:v>
                </c:pt>
                <c:pt idx="5973">
                  <c:v>1.0825486582622722E+43</c:v>
                </c:pt>
                <c:pt idx="5974">
                  <c:v>1.0827011565495269E+43</c:v>
                </c:pt>
                <c:pt idx="5975">
                  <c:v>1.0828536113101017E+43</c:v>
                </c:pt>
                <c:pt idx="5976">
                  <c:v>1.0830060225749029E+43</c:v>
                </c:pt>
                <c:pt idx="5977">
                  <c:v>1.0831583903748027E+43</c:v>
                </c:pt>
                <c:pt idx="5978">
                  <c:v>1.0833107147406374E+43</c:v>
                </c:pt>
                <c:pt idx="5979">
                  <c:v>1.083462995703209E+43</c:v>
                </c:pt>
                <c:pt idx="5980">
                  <c:v>1.0836152332932846E+43</c:v>
                </c:pt>
                <c:pt idx="5981">
                  <c:v>1.0837674275415959E+43</c:v>
                </c:pt>
                <c:pt idx="5982">
                  <c:v>1.0839195784788409E+43</c:v>
                </c:pt>
                <c:pt idx="5983">
                  <c:v>1.0840716861356819E+43</c:v>
                </c:pt>
                <c:pt idx="5984">
                  <c:v>1.084223750542747E+43</c:v>
                </c:pt>
                <c:pt idx="5985">
                  <c:v>1.0843757717306298E+43</c:v>
                </c:pt>
                <c:pt idx="5986">
                  <c:v>1.0845277497298892E+43</c:v>
                </c:pt>
                <c:pt idx="5987">
                  <c:v>1.0846796845710496E+43</c:v>
                </c:pt>
                <c:pt idx="5988">
                  <c:v>1.0848315762846011E+43</c:v>
                </c:pt>
                <c:pt idx="5989">
                  <c:v>1.0849834249009993E+43</c:v>
                </c:pt>
                <c:pt idx="5990">
                  <c:v>1.0851352304506655E+43</c:v>
                </c:pt>
                <c:pt idx="5991">
                  <c:v>1.0852869929639867E+43</c:v>
                </c:pt>
                <c:pt idx="5992">
                  <c:v>1.0854387124713158E+43</c:v>
                </c:pt>
                <c:pt idx="5993">
                  <c:v>1.0855903890029715E+43</c:v>
                </c:pt>
                <c:pt idx="5994">
                  <c:v>1.0857420225892382E+43</c:v>
                </c:pt>
                <c:pt idx="5995">
                  <c:v>1.0858936132603667E+43</c:v>
                </c:pt>
                <c:pt idx="5996">
                  <c:v>1.0860451610465731E+43</c:v>
                </c:pt>
                <c:pt idx="5997">
                  <c:v>1.0861966659780403E+43</c:v>
                </c:pt>
                <c:pt idx="5998">
                  <c:v>1.0863481280849165E+43</c:v>
                </c:pt>
                <c:pt idx="5999">
                  <c:v>1.0864995473973172E+43</c:v>
                </c:pt>
                <c:pt idx="6000">
                  <c:v>1.0866509239453226E+43</c:v>
                </c:pt>
                <c:pt idx="6001">
                  <c:v>1.0868022577589803E+43</c:v>
                </c:pt>
                <c:pt idx="6002">
                  <c:v>1.0869535488683039E+43</c:v>
                </c:pt>
                <c:pt idx="6003">
                  <c:v>1.0871047973032728E+43</c:v>
                </c:pt>
                <c:pt idx="6004">
                  <c:v>1.0872560030938344E+43</c:v>
                </c:pt>
                <c:pt idx="6005">
                  <c:v>1.0874071662699003E+43</c:v>
                </c:pt>
                <c:pt idx="6006">
                  <c:v>1.0875582868613507E+43</c:v>
                </c:pt>
                <c:pt idx="6007">
                  <c:v>1.0877093648980307E+43</c:v>
                </c:pt>
                <c:pt idx="6008">
                  <c:v>1.0878604004097531E+43</c:v>
                </c:pt>
                <c:pt idx="6009">
                  <c:v>1.0880113934262972E+43</c:v>
                </c:pt>
                <c:pt idx="6010">
                  <c:v>1.0881623439774083E+43</c:v>
                </c:pt>
                <c:pt idx="6011">
                  <c:v>1.0883132520927999E+43</c:v>
                </c:pt>
                <c:pt idx="6012">
                  <c:v>1.0884641178021511E+43</c:v>
                </c:pt>
                <c:pt idx="6013">
                  <c:v>1.0886149411351076E+43</c:v>
                </c:pt>
                <c:pt idx="6014">
                  <c:v>1.0887657221212832E+43</c:v>
                </c:pt>
                <c:pt idx="6015">
                  <c:v>1.0889164607902583E+43</c:v>
                </c:pt>
                <c:pt idx="6016">
                  <c:v>1.0890671571715798E+43</c:v>
                </c:pt>
                <c:pt idx="6017">
                  <c:v>1.089217811294762E+43</c:v>
                </c:pt>
                <c:pt idx="6018">
                  <c:v>1.0893684231892864E+43</c:v>
                </c:pt>
                <c:pt idx="6019">
                  <c:v>1.0895189928846017E+43</c:v>
                </c:pt>
                <c:pt idx="6020">
                  <c:v>1.0896695204101234E+43</c:v>
                </c:pt>
                <c:pt idx="6021">
                  <c:v>1.0898200057952351E+43</c:v>
                </c:pt>
                <c:pt idx="6022">
                  <c:v>1.0899704490692869E+43</c:v>
                </c:pt>
                <c:pt idx="6023">
                  <c:v>1.0901208502615965E+43</c:v>
                </c:pt>
                <c:pt idx="6024">
                  <c:v>1.0902712094014496E+43</c:v>
                </c:pt>
                <c:pt idx="6025">
                  <c:v>1.0904215265180985E+43</c:v>
                </c:pt>
                <c:pt idx="6026">
                  <c:v>1.0905718016407632E+43</c:v>
                </c:pt>
                <c:pt idx="6027">
                  <c:v>1.0907220347986323E+43</c:v>
                </c:pt>
                <c:pt idx="6028">
                  <c:v>1.0908722260208605E+43</c:v>
                </c:pt>
                <c:pt idx="6029">
                  <c:v>1.0910223753365709E+43</c:v>
                </c:pt>
                <c:pt idx="6030">
                  <c:v>1.0911724827748548E+43</c:v>
                </c:pt>
                <c:pt idx="6031">
                  <c:v>1.0913225483647704E+43</c:v>
                </c:pt>
                <c:pt idx="6032">
                  <c:v>1.0914725721353443E+43</c:v>
                </c:pt>
                <c:pt idx="6033">
                  <c:v>1.0916225541155708E+43</c:v>
                </c:pt>
                <c:pt idx="6034">
                  <c:v>1.0917724943344116E+43</c:v>
                </c:pt>
                <c:pt idx="6035">
                  <c:v>1.0919223928207977E+43</c:v>
                </c:pt>
                <c:pt idx="6036">
                  <c:v>1.0920722496036263E+43</c:v>
                </c:pt>
                <c:pt idx="6037">
                  <c:v>1.0922220647117641E+43</c:v>
                </c:pt>
                <c:pt idx="6038">
                  <c:v>1.0923718381740459E+43</c:v>
                </c:pt>
                <c:pt idx="6039">
                  <c:v>1.0925215700192732E+43</c:v>
                </c:pt>
                <c:pt idx="6040">
                  <c:v>1.0926712602762174E+43</c:v>
                </c:pt>
                <c:pt idx="6041">
                  <c:v>1.0928209089736173E+43</c:v>
                </c:pt>
                <c:pt idx="6042">
                  <c:v>1.0929705161401799E+43</c:v>
                </c:pt>
                <c:pt idx="6043">
                  <c:v>1.0931200818045813E+43</c:v>
                </c:pt>
                <c:pt idx="6044">
                  <c:v>1.0932696059954653E+43</c:v>
                </c:pt>
                <c:pt idx="6045">
                  <c:v>1.0934190887414444E+43</c:v>
                </c:pt>
                <c:pt idx="6046">
                  <c:v>1.093568530071099E+43</c:v>
                </c:pt>
                <c:pt idx="6047">
                  <c:v>1.0937179300129795E+43</c:v>
                </c:pt>
                <c:pt idx="6048">
                  <c:v>1.0938672885956034E+43</c:v>
                </c:pt>
                <c:pt idx="6049">
                  <c:v>1.0940166058474573E+43</c:v>
                </c:pt>
                <c:pt idx="6050">
                  <c:v>1.0941658817969972E+43</c:v>
                </c:pt>
                <c:pt idx="6051">
                  <c:v>1.0943151164726467E+43</c:v>
                </c:pt>
                <c:pt idx="6052">
                  <c:v>1.0944643099027989E+43</c:v>
                </c:pt>
                <c:pt idx="6053">
                  <c:v>1.0946134621158156E+43</c:v>
                </c:pt>
                <c:pt idx="6054">
                  <c:v>1.0947625731400275E+43</c:v>
                </c:pt>
                <c:pt idx="6055">
                  <c:v>1.0949116430037339E+43</c:v>
                </c:pt>
                <c:pt idx="6056">
                  <c:v>1.0950606717352037E+43</c:v>
                </c:pt>
                <c:pt idx="6057">
                  <c:v>1.0952096593626741E+43</c:v>
                </c:pt>
                <c:pt idx="6058">
                  <c:v>1.0953586059143512E+43</c:v>
                </c:pt>
                <c:pt idx="6059">
                  <c:v>1.0955075114184115E+43</c:v>
                </c:pt>
                <c:pt idx="6060">
                  <c:v>1.0956563759029996E+43</c:v>
                </c:pt>
                <c:pt idx="6061">
                  <c:v>1.0958051993962297E+43</c:v>
                </c:pt>
                <c:pt idx="6062">
                  <c:v>1.0959539819261844E+43</c:v>
                </c:pt>
                <c:pt idx="6063">
                  <c:v>1.0961027235209169E+43</c:v>
                </c:pt>
                <c:pt idx="6064">
                  <c:v>1.096251424208449E+43</c:v>
                </c:pt>
                <c:pt idx="6065">
                  <c:v>1.0964000840167716E+43</c:v>
                </c:pt>
                <c:pt idx="6066">
                  <c:v>1.0965487029738462E+43</c:v>
                </c:pt>
                <c:pt idx="6067">
                  <c:v>1.0966972811076025E+43</c:v>
                </c:pt>
                <c:pt idx="6068">
                  <c:v>1.0968458184459401E+43</c:v>
                </c:pt>
                <c:pt idx="6069">
                  <c:v>1.0969943150167287E+43</c:v>
                </c:pt>
                <c:pt idx="6070">
                  <c:v>1.0971427708478069E+43</c:v>
                </c:pt>
                <c:pt idx="6071">
                  <c:v>1.0972911859669833E+43</c:v>
                </c:pt>
                <c:pt idx="6072">
                  <c:v>1.0974395604020363E+43</c:v>
                </c:pt>
                <c:pt idx="6073">
                  <c:v>1.0975878941807134E+43</c:v>
                </c:pt>
                <c:pt idx="6074">
                  <c:v>1.0977361873307331E+43</c:v>
                </c:pt>
                <c:pt idx="6075">
                  <c:v>1.0978844398797827E+43</c:v>
                </c:pt>
                <c:pt idx="6076">
                  <c:v>1.0980326518555198E+43</c:v>
                </c:pt>
                <c:pt idx="6077">
                  <c:v>1.098180823285572E+43</c:v>
                </c:pt>
                <c:pt idx="6078">
                  <c:v>1.0983289541975366E+43</c:v>
                </c:pt>
                <c:pt idx="6079">
                  <c:v>1.0984770446189808E+43</c:v>
                </c:pt>
                <c:pt idx="6080">
                  <c:v>1.0986250945774426E+43</c:v>
                </c:pt>
                <c:pt idx="6081">
                  <c:v>1.0987731041004291E+43</c:v>
                </c:pt>
                <c:pt idx="6082">
                  <c:v>1.0989210732154185E+43</c:v>
                </c:pt>
                <c:pt idx="6083">
                  <c:v>1.0990690019498585E+43</c:v>
                </c:pt>
                <c:pt idx="6084">
                  <c:v>1.0992168903311674E+43</c:v>
                </c:pt>
                <c:pt idx="6085">
                  <c:v>1.099364738386734E+43</c:v>
                </c:pt>
                <c:pt idx="6086">
                  <c:v>1.0995125461439165E+43</c:v>
                </c:pt>
                <c:pt idx="6087">
                  <c:v>1.0996603136300447E+43</c:v>
                </c:pt>
                <c:pt idx="6088">
                  <c:v>1.0998080408724183E+43</c:v>
                </c:pt>
                <c:pt idx="6089">
                  <c:v>1.0999557278983066E+43</c:v>
                </c:pt>
                <c:pt idx="6090">
                  <c:v>1.1001033747349505E+43</c:v>
                </c:pt>
                <c:pt idx="6091">
                  <c:v>1.1002509814095619E+43</c:v>
                </c:pt>
                <c:pt idx="6092">
                  <c:v>1.1003985479493212E+43</c:v>
                </c:pt>
                <c:pt idx="6093">
                  <c:v>1.1005460743813819E+43</c:v>
                </c:pt>
                <c:pt idx="6094">
                  <c:v>1.1006935607328666E+43</c:v>
                </c:pt>
                <c:pt idx="6095">
                  <c:v>1.100841007030869E+43</c:v>
                </c:pt>
                <c:pt idx="6096">
                  <c:v>1.1009884133024539E+43</c:v>
                </c:pt>
                <c:pt idx="6097">
                  <c:v>1.1011357795746561E+43</c:v>
                </c:pt>
                <c:pt idx="6098">
                  <c:v>1.1012831058744825E+43</c:v>
                </c:pt>
                <c:pt idx="6099">
                  <c:v>1.1014303922289099E+43</c:v>
                </c:pt>
                <c:pt idx="6100">
                  <c:v>1.1015776386648861E+43</c:v>
                </c:pt>
                <c:pt idx="6101">
                  <c:v>1.1017248452093307E+43</c:v>
                </c:pt>
                <c:pt idx="6102">
                  <c:v>1.1018720118891332E+43</c:v>
                </c:pt>
                <c:pt idx="6103">
                  <c:v>1.1020191387311549E+43</c:v>
                </c:pt>
                <c:pt idx="6104">
                  <c:v>1.1021662257622279E+43</c:v>
                </c:pt>
                <c:pt idx="6105">
                  <c:v>1.102313273009156E+43</c:v>
                </c:pt>
                <c:pt idx="6106">
                  <c:v>1.1024602804987135E+43</c:v>
                </c:pt>
                <c:pt idx="6107">
                  <c:v>1.1026072482576462E+43</c:v>
                </c:pt>
                <c:pt idx="6108">
                  <c:v>1.1027541763126711E+43</c:v>
                </c:pt>
                <c:pt idx="6109">
                  <c:v>1.1029010646904768E+43</c:v>
                </c:pt>
                <c:pt idx="6110">
                  <c:v>1.103047913417723E+43</c:v>
                </c:pt>
                <c:pt idx="6111">
                  <c:v>1.1031947225210408E+43</c:v>
                </c:pt>
                <c:pt idx="6112">
                  <c:v>1.1033414920270332E+43</c:v>
                </c:pt>
                <c:pt idx="6113">
                  <c:v>1.1034882219622741E+43</c:v>
                </c:pt>
                <c:pt idx="6114">
                  <c:v>1.103634912353309E+43</c:v>
                </c:pt>
                <c:pt idx="6115">
                  <c:v>1.1037815632266552E+43</c:v>
                </c:pt>
                <c:pt idx="6116">
                  <c:v>1.103928174608802E+43</c:v>
                </c:pt>
                <c:pt idx="6117">
                  <c:v>1.1040747465262093E+43</c:v>
                </c:pt>
                <c:pt idx="6118">
                  <c:v>1.1042212790053098E+43</c:v>
                </c:pt>
                <c:pt idx="6119">
                  <c:v>1.1043677720725075E+43</c:v>
                </c:pt>
                <c:pt idx="6120">
                  <c:v>1.1045142257541779E+43</c:v>
                </c:pt>
                <c:pt idx="6121">
                  <c:v>1.1046606400766684E+43</c:v>
                </c:pt>
                <c:pt idx="6122">
                  <c:v>1.1048070150662984E+43</c:v>
                </c:pt>
                <c:pt idx="6123">
                  <c:v>1.10495335074936E+43</c:v>
                </c:pt>
                <c:pt idx="6124">
                  <c:v>1.105099647152116E+43</c:v>
                </c:pt>
                <c:pt idx="6125">
                  <c:v>1.1052459043008014E+43</c:v>
                </c:pt>
                <c:pt idx="6126">
                  <c:v>1.1053921222216242E+43</c:v>
                </c:pt>
                <c:pt idx="6127">
                  <c:v>1.1055383009407633E+43</c:v>
                </c:pt>
                <c:pt idx="6128">
                  <c:v>1.1056844404843703E+43</c:v>
                </c:pt>
                <c:pt idx="6129">
                  <c:v>1.1058305408785689E+43</c:v>
                </c:pt>
                <c:pt idx="6130">
                  <c:v>1.1059766021494548E+43</c:v>
                </c:pt>
                <c:pt idx="6131">
                  <c:v>1.1061226243230964E+43</c:v>
                </c:pt>
                <c:pt idx="6132">
                  <c:v>1.1062686074255338E+43</c:v>
                </c:pt>
                <c:pt idx="6133">
                  <c:v>1.1064145514827798E+43</c:v>
                </c:pt>
                <c:pt idx="6134">
                  <c:v>1.1065604565208193E+43</c:v>
                </c:pt>
                <c:pt idx="6135">
                  <c:v>1.1067063225656102E+43</c:v>
                </c:pt>
                <c:pt idx="6136">
                  <c:v>1.1068521496430816E+43</c:v>
                </c:pt>
                <c:pt idx="6137">
                  <c:v>1.1069979377791366E+43</c:v>
                </c:pt>
                <c:pt idx="6138">
                  <c:v>1.1071436869996494E+43</c:v>
                </c:pt>
                <c:pt idx="6139">
                  <c:v>1.1072893973304679E+43</c:v>
                </c:pt>
                <c:pt idx="6140">
                  <c:v>1.107435068797412E+43</c:v>
                </c:pt>
                <c:pt idx="6141">
                  <c:v>1.1075807014262744E+43</c:v>
                </c:pt>
                <c:pt idx="6142">
                  <c:v>1.10772629524282E+43</c:v>
                </c:pt>
                <c:pt idx="6143">
                  <c:v>1.1078718502727873E+43</c:v>
                </c:pt>
                <c:pt idx="6144">
                  <c:v>1.1080173665418873E+43</c:v>
                </c:pt>
                <c:pt idx="6145">
                  <c:v>1.108162844075803E+43</c:v>
                </c:pt>
                <c:pt idx="6146">
                  <c:v>1.108308282900191E+43</c:v>
                </c:pt>
                <c:pt idx="6147">
                  <c:v>1.108453683040681E+43</c:v>
                </c:pt>
                <c:pt idx="6148">
                  <c:v>1.108599044522875E+43</c:v>
                </c:pt>
                <c:pt idx="6149">
                  <c:v>1.108744367372348E+43</c:v>
                </c:pt>
                <c:pt idx="6150">
                  <c:v>1.1088896516146484E+43</c:v>
                </c:pt>
                <c:pt idx="6151">
                  <c:v>1.1090348972752972E+43</c:v>
                </c:pt>
                <c:pt idx="6152">
                  <c:v>1.1091801043797891E+43</c:v>
                </c:pt>
                <c:pt idx="6153">
                  <c:v>1.1093252729535909E+43</c:v>
                </c:pt>
                <c:pt idx="6154">
                  <c:v>1.109470403022143E+43</c:v>
                </c:pt>
                <c:pt idx="6155">
                  <c:v>1.10961549461086E+43</c:v>
                </c:pt>
                <c:pt idx="6156">
                  <c:v>1.1097605477451282E+43</c:v>
                </c:pt>
                <c:pt idx="6157">
                  <c:v>1.1099055624503083E+43</c:v>
                </c:pt>
                <c:pt idx="6158">
                  <c:v>1.110050538751733E+43</c:v>
                </c:pt>
                <c:pt idx="6159">
                  <c:v>1.1101954766747096E+43</c:v>
                </c:pt>
                <c:pt idx="6160">
                  <c:v>1.1103403762445187E+43</c:v>
                </c:pt>
                <c:pt idx="6161">
                  <c:v>1.1104852374864131E+43</c:v>
                </c:pt>
                <c:pt idx="6162">
                  <c:v>1.1106300604256209E+43</c:v>
                </c:pt>
                <c:pt idx="6163">
                  <c:v>1.110774845087342E+43</c:v>
                </c:pt>
                <c:pt idx="6164">
                  <c:v>1.1109195914967511E+43</c:v>
                </c:pt>
                <c:pt idx="6165">
                  <c:v>1.1110642996789953E+43</c:v>
                </c:pt>
                <c:pt idx="6166">
                  <c:v>1.1112089696591963E+43</c:v>
                </c:pt>
                <c:pt idx="6167">
                  <c:v>1.1113536014624485E+43</c:v>
                </c:pt>
                <c:pt idx="6168">
                  <c:v>1.1114981951138214E+43</c:v>
                </c:pt>
                <c:pt idx="6169">
                  <c:v>1.1116427506383573E+43</c:v>
                </c:pt>
                <c:pt idx="6170">
                  <c:v>1.1117872680610715E+43</c:v>
                </c:pt>
                <c:pt idx="6171">
                  <c:v>1.1119317474069551E+43</c:v>
                </c:pt>
                <c:pt idx="6172">
                  <c:v>1.1120761887009706E+43</c:v>
                </c:pt>
                <c:pt idx="6173">
                  <c:v>1.1122205919680569E+43</c:v>
                </c:pt>
                <c:pt idx="6174">
                  <c:v>1.1123649572331248E+43</c:v>
                </c:pt>
                <c:pt idx="6175">
                  <c:v>1.1125092845210598E+43</c:v>
                </c:pt>
                <c:pt idx="6176">
                  <c:v>1.112653573856722E+43</c:v>
                </c:pt>
                <c:pt idx="6177">
                  <c:v>1.1127978252649444E+43</c:v>
                </c:pt>
                <c:pt idx="6178">
                  <c:v>1.1129420387705347E+43</c:v>
                </c:pt>
                <c:pt idx="6179">
                  <c:v>1.1130862143982746E+43</c:v>
                </c:pt>
                <c:pt idx="6180">
                  <c:v>1.1132303521729199E+43</c:v>
                </c:pt>
                <c:pt idx="6181">
                  <c:v>1.1133744521192009E+43</c:v>
                </c:pt>
                <c:pt idx="6182">
                  <c:v>1.1135185142618213E+43</c:v>
                </c:pt>
                <c:pt idx="6183">
                  <c:v>1.1136625386254599E+43</c:v>
                </c:pt>
                <c:pt idx="6184">
                  <c:v>1.1138065252347693E+43</c:v>
                </c:pt>
                <c:pt idx="6185">
                  <c:v>1.1139504741143767E+43</c:v>
                </c:pt>
                <c:pt idx="6186">
                  <c:v>1.1140943852888833E+43</c:v>
                </c:pt>
                <c:pt idx="6187">
                  <c:v>1.1142382587828652E+43</c:v>
                </c:pt>
                <c:pt idx="6188">
                  <c:v>1.1143820946208724E+43</c:v>
                </c:pt>
                <c:pt idx="6189">
                  <c:v>1.1145258928274296E+43</c:v>
                </c:pt>
                <c:pt idx="6190">
                  <c:v>1.1146696534270363E+43</c:v>
                </c:pt>
                <c:pt idx="6191">
                  <c:v>1.1148133764441658E+43</c:v>
                </c:pt>
                <c:pt idx="6192">
                  <c:v>1.1149570619032666E+43</c:v>
                </c:pt>
                <c:pt idx="6193">
                  <c:v>1.1151007098287622E+43</c:v>
                </c:pt>
                <c:pt idx="6194">
                  <c:v>1.1152443202450493E+43</c:v>
                </c:pt>
                <c:pt idx="6195">
                  <c:v>1.1153878931765006E+43</c:v>
                </c:pt>
                <c:pt idx="6196">
                  <c:v>1.1155314286474632E+43</c:v>
                </c:pt>
                <c:pt idx="6197">
                  <c:v>1.1156749266822587E+43</c:v>
                </c:pt>
                <c:pt idx="6198">
                  <c:v>1.1158183873051837E+43</c:v>
                </c:pt>
                <c:pt idx="6199">
                  <c:v>1.1159618105405093E+43</c:v>
                </c:pt>
                <c:pt idx="6200">
                  <c:v>1.1161051964124821E+43</c:v>
                </c:pt>
                <c:pt idx="6201">
                  <c:v>1.1162485449453229E+43</c:v>
                </c:pt>
                <c:pt idx="6202">
                  <c:v>1.1163918561632282E+43</c:v>
                </c:pt>
                <c:pt idx="6203">
                  <c:v>1.1165351300903687E+43</c:v>
                </c:pt>
                <c:pt idx="6204">
                  <c:v>1.1166783667508908E+43</c:v>
                </c:pt>
                <c:pt idx="6205">
                  <c:v>1.1168215661689152E+43</c:v>
                </c:pt>
                <c:pt idx="6206">
                  <c:v>1.1169647283685385E+43</c:v>
                </c:pt>
                <c:pt idx="6207">
                  <c:v>1.1171078533738315E+43</c:v>
                </c:pt>
                <c:pt idx="6208">
                  <c:v>1.1172509412088408E+43</c:v>
                </c:pt>
                <c:pt idx="6209">
                  <c:v>1.117393991897588E+43</c:v>
                </c:pt>
                <c:pt idx="6210">
                  <c:v>1.11753700546407E+43</c:v>
                </c:pt>
                <c:pt idx="6211">
                  <c:v>1.1176799819322592E+43</c:v>
                </c:pt>
                <c:pt idx="6212">
                  <c:v>1.1178229213261022E+43</c:v>
                </c:pt>
                <c:pt idx="6213">
                  <c:v>1.1179658236695225E+43</c:v>
                </c:pt>
                <c:pt idx="6214">
                  <c:v>1.1181086889864176E+43</c:v>
                </c:pt>
                <c:pt idx="6215">
                  <c:v>1.1182515173006612E+43</c:v>
                </c:pt>
                <c:pt idx="6216">
                  <c:v>1.1183943086361023E+43</c:v>
                </c:pt>
                <c:pt idx="6217">
                  <c:v>1.1185370630165648E+43</c:v>
                </c:pt>
                <c:pt idx="6218">
                  <c:v>1.1186797804658493E+43</c:v>
                </c:pt>
                <c:pt idx="6219">
                  <c:v>1.1188224610077302E+43</c:v>
                </c:pt>
                <c:pt idx="6220">
                  <c:v>1.1189651046659593E+43</c:v>
                </c:pt>
                <c:pt idx="6221">
                  <c:v>1.1191077114642626E+43</c:v>
                </c:pt>
                <c:pt idx="6222">
                  <c:v>1.1192502814263423E+43</c:v>
                </c:pt>
                <c:pt idx="6223">
                  <c:v>1.1193928145758766E+43</c:v>
                </c:pt>
                <c:pt idx="6224">
                  <c:v>1.1195353109365188E+43</c:v>
                </c:pt>
                <c:pt idx="6225">
                  <c:v>1.1196777705318984E+43</c:v>
                </c:pt>
                <c:pt idx="6226">
                  <c:v>1.1198201933856204E+43</c:v>
                </c:pt>
                <c:pt idx="6227">
                  <c:v>1.119962579521265E+43</c:v>
                </c:pt>
                <c:pt idx="6228">
                  <c:v>1.12010492896239E+43</c:v>
                </c:pt>
                <c:pt idx="6229">
                  <c:v>1.1202472417325273E+43</c:v>
                </c:pt>
                <c:pt idx="6230">
                  <c:v>1.1203895178551855E+43</c:v>
                </c:pt>
                <c:pt idx="6231">
                  <c:v>1.1205317573538492E+43</c:v>
                </c:pt>
                <c:pt idx="6232">
                  <c:v>1.1206739602519785E+43</c:v>
                </c:pt>
                <c:pt idx="6233">
                  <c:v>1.1208161265730102E+43</c:v>
                </c:pt>
                <c:pt idx="6234">
                  <c:v>1.1209582563403566E+43</c:v>
                </c:pt>
                <c:pt idx="6235">
                  <c:v>1.1211003495774064E+43</c:v>
                </c:pt>
                <c:pt idx="6236">
                  <c:v>1.121242406307524E+43</c:v>
                </c:pt>
                <c:pt idx="6237">
                  <c:v>1.1213844265540499E+43</c:v>
                </c:pt>
                <c:pt idx="6238">
                  <c:v>1.1215264103403019E+43</c:v>
                </c:pt>
                <c:pt idx="6239">
                  <c:v>1.1216683576895724E+43</c:v>
                </c:pt>
                <c:pt idx="6240">
                  <c:v>1.1218102686251315E+43</c:v>
                </c:pt>
                <c:pt idx="6241">
                  <c:v>1.1219521431702243E+43</c:v>
                </c:pt>
                <c:pt idx="6242">
                  <c:v>1.1220939813480735E+43</c:v>
                </c:pt>
                <c:pt idx="6243">
                  <c:v>1.1222357831818767E+43</c:v>
                </c:pt>
                <c:pt idx="6244">
                  <c:v>1.1223775486948091E+43</c:v>
                </c:pt>
                <c:pt idx="6245">
                  <c:v>1.1225192779100218E+43</c:v>
                </c:pt>
                <c:pt idx="6246">
                  <c:v>1.1226609708506424E+43</c:v>
                </c:pt>
                <c:pt idx="6247">
                  <c:v>1.1228026275397747E+43</c:v>
                </c:pt>
                <c:pt idx="6248">
                  <c:v>1.1229442480004997E+43</c:v>
                </c:pt>
                <c:pt idx="6249">
                  <c:v>1.1230858322558739E+43</c:v>
                </c:pt>
                <c:pt idx="6250">
                  <c:v>1.123227380328932E+43</c:v>
                </c:pt>
                <c:pt idx="6251">
                  <c:v>1.1233688922426834E+43</c:v>
                </c:pt>
                <c:pt idx="6252">
                  <c:v>1.1235103680201153E+43</c:v>
                </c:pt>
                <c:pt idx="6253">
                  <c:v>1.1236518076841915E+43</c:v>
                </c:pt>
                <c:pt idx="6254">
                  <c:v>1.123793211257852E+43</c:v>
                </c:pt>
                <c:pt idx="6255">
                  <c:v>1.1239345787640141E+43</c:v>
                </c:pt>
                <c:pt idx="6256">
                  <c:v>1.1240759102255718E+43</c:v>
                </c:pt>
                <c:pt idx="6257">
                  <c:v>1.1242172056653949E+43</c:v>
                </c:pt>
                <c:pt idx="6258">
                  <c:v>1.1243584651063322E+43</c:v>
                </c:pt>
                <c:pt idx="6259">
                  <c:v>1.1244996885712066E+43</c:v>
                </c:pt>
                <c:pt idx="6260">
                  <c:v>1.1246408760828202E+43</c:v>
                </c:pt>
                <c:pt idx="6261">
                  <c:v>1.1247820276639513E+43</c:v>
                </c:pt>
                <c:pt idx="6262">
                  <c:v>1.1249231433373543E+43</c:v>
                </c:pt>
                <c:pt idx="6263">
                  <c:v>1.1250642231257616E+43</c:v>
                </c:pt>
                <c:pt idx="6264">
                  <c:v>1.1252052670518826E+43</c:v>
                </c:pt>
                <c:pt idx="6265">
                  <c:v>1.1253462751384033E+43</c:v>
                </c:pt>
                <c:pt idx="6266">
                  <c:v>1.1254872474079865E+43</c:v>
                </c:pt>
                <c:pt idx="6267">
                  <c:v>1.1256281838832736E+43</c:v>
                </c:pt>
                <c:pt idx="6268">
                  <c:v>1.1257690845868814E+43</c:v>
                </c:pt>
                <c:pt idx="6269">
                  <c:v>1.1259099495414049E+43</c:v>
                </c:pt>
                <c:pt idx="6270">
                  <c:v>1.1260507787694165E+43</c:v>
                </c:pt>
                <c:pt idx="6271">
                  <c:v>1.1261915722934644E+43</c:v>
                </c:pt>
                <c:pt idx="6272">
                  <c:v>1.1263323301360759E+43</c:v>
                </c:pt>
                <c:pt idx="6273">
                  <c:v>1.1264730523197547E+43</c:v>
                </c:pt>
                <c:pt idx="6274">
                  <c:v>1.1266137388669816E+43</c:v>
                </c:pt>
                <c:pt idx="6275">
                  <c:v>1.1267543898002151E+43</c:v>
                </c:pt>
                <c:pt idx="6276">
                  <c:v>1.1268950051418921E+43</c:v>
                </c:pt>
                <c:pt idx="6277">
                  <c:v>1.1270355849144244E+43</c:v>
                </c:pt>
                <c:pt idx="6278">
                  <c:v>1.127176129140204E+43</c:v>
                </c:pt>
                <c:pt idx="6279">
                  <c:v>1.1273166378415989E+43</c:v>
                </c:pt>
                <c:pt idx="6280">
                  <c:v>1.127457111040955E+43</c:v>
                </c:pt>
                <c:pt idx="6281">
                  <c:v>1.1275975487605955E+43</c:v>
                </c:pt>
                <c:pt idx="6282">
                  <c:v>1.1277379510228216E+43</c:v>
                </c:pt>
                <c:pt idx="6283">
                  <c:v>1.1278783178499117E+43</c:v>
                </c:pt>
                <c:pt idx="6284">
                  <c:v>1.1280186492641225E+43</c:v>
                </c:pt>
                <c:pt idx="6285">
                  <c:v>1.1281589452876873E+43</c:v>
                </c:pt>
                <c:pt idx="6286">
                  <c:v>1.1282992059428189E+43</c:v>
                </c:pt>
                <c:pt idx="6287">
                  <c:v>1.1284394312517055E+43</c:v>
                </c:pt>
                <c:pt idx="6288">
                  <c:v>1.128579621236515E+43</c:v>
                </c:pt>
                <c:pt idx="6289">
                  <c:v>1.1287197759193924E+43</c:v>
                </c:pt>
                <c:pt idx="6290">
                  <c:v>1.12885989532246E+43</c:v>
                </c:pt>
                <c:pt idx="6291">
                  <c:v>1.1289999794678193E+43</c:v>
                </c:pt>
                <c:pt idx="6292">
                  <c:v>1.1291400283775482E+43</c:v>
                </c:pt>
                <c:pt idx="6293">
                  <c:v>1.1292800420737039E+43</c:v>
                </c:pt>
                <c:pt idx="6294">
                  <c:v>1.1294200205783205E+43</c:v>
                </c:pt>
                <c:pt idx="6295">
                  <c:v>1.1295599639134103E+43</c:v>
                </c:pt>
                <c:pt idx="6296">
                  <c:v>1.1296998721009643E+43</c:v>
                </c:pt>
                <c:pt idx="6297">
                  <c:v>1.1298397451629508E+43</c:v>
                </c:pt>
                <c:pt idx="6298">
                  <c:v>1.1299795831213161E+43</c:v>
                </c:pt>
                <c:pt idx="6299">
                  <c:v>1.1301193859979856E+43</c:v>
                </c:pt>
                <c:pt idx="6300">
                  <c:v>1.1302591538148616E+43</c:v>
                </c:pt>
                <c:pt idx="6301">
                  <c:v>1.1303988865938261E+43</c:v>
                </c:pt>
                <c:pt idx="6302">
                  <c:v>1.1305385843567367E+43</c:v>
                </c:pt>
                <c:pt idx="6303">
                  <c:v>1.1306782471254325E+43</c:v>
                </c:pt>
                <c:pt idx="6304">
                  <c:v>1.1308178749217285E+43</c:v>
                </c:pt>
                <c:pt idx="6305">
                  <c:v>1.1309574677674186E+43</c:v>
                </c:pt>
                <c:pt idx="6306">
                  <c:v>1.1310970256842757E+43</c:v>
                </c:pt>
                <c:pt idx="6307">
                  <c:v>1.13123654869405E+43</c:v>
                </c:pt>
                <c:pt idx="6308">
                  <c:v>1.1313760368184706E+43</c:v>
                </c:pt>
                <c:pt idx="6309">
                  <c:v>1.1315154900792452E+43</c:v>
                </c:pt>
                <c:pt idx="6310">
                  <c:v>1.1316549084980595E+43</c:v>
                </c:pt>
                <c:pt idx="6311">
                  <c:v>1.1317942920965781E+43</c:v>
                </c:pt>
                <c:pt idx="6312">
                  <c:v>1.1319336408964436E+43</c:v>
                </c:pt>
                <c:pt idx="6313">
                  <c:v>1.1320729549192777E+43</c:v>
                </c:pt>
                <c:pt idx="6314">
                  <c:v>1.13221223418668E+43</c:v>
                </c:pt>
                <c:pt idx="6315">
                  <c:v>1.1323514787202293E+43</c:v>
                </c:pt>
                <c:pt idx="6316">
                  <c:v>1.1324906885414829E+43</c:v>
                </c:pt>
                <c:pt idx="6317">
                  <c:v>1.132629863671976E+43</c:v>
                </c:pt>
                <c:pt idx="6318">
                  <c:v>1.1327690041332236E+43</c:v>
                </c:pt>
                <c:pt idx="6319">
                  <c:v>1.1329081099467185E+43</c:v>
                </c:pt>
                <c:pt idx="6320">
                  <c:v>1.133047181133933E+43</c:v>
                </c:pt>
                <c:pt idx="6321">
                  <c:v>1.1331862177163172E+43</c:v>
                </c:pt>
                <c:pt idx="6322">
                  <c:v>1.133325219715301E+43</c:v>
                </c:pt>
                <c:pt idx="6323">
                  <c:v>1.1334641871522921E+43</c:v>
                </c:pt>
                <c:pt idx="6324">
                  <c:v>1.133603120048678E+43</c:v>
                </c:pt>
                <c:pt idx="6325">
                  <c:v>1.1337420184258245E+43</c:v>
                </c:pt>
                <c:pt idx="6326">
                  <c:v>1.133880882305077E+43</c:v>
                </c:pt>
                <c:pt idx="6327">
                  <c:v>1.1340197117077581E+43</c:v>
                </c:pt>
                <c:pt idx="6328">
                  <c:v>1.1341585066551715E+43</c:v>
                </c:pt>
                <c:pt idx="6329">
                  <c:v>1.1342972671685984E+43</c:v>
                </c:pt>
                <c:pt idx="6330">
                  <c:v>1.1344359932693004E+43</c:v>
                </c:pt>
                <c:pt idx="6331">
                  <c:v>1.1345746849785161E+43</c:v>
                </c:pt>
                <c:pt idx="6332">
                  <c:v>1.1347133423174649E+43</c:v>
                </c:pt>
                <c:pt idx="6333">
                  <c:v>1.1348519653073448E+43</c:v>
                </c:pt>
                <c:pt idx="6334">
                  <c:v>1.134990553969333E+43</c:v>
                </c:pt>
                <c:pt idx="6335">
                  <c:v>1.1351291083245853E+43</c:v>
                </c:pt>
                <c:pt idx="6336">
                  <c:v>1.1352676283942378E+43</c:v>
                </c:pt>
                <c:pt idx="6337">
                  <c:v>1.1354061141994044E+43</c:v>
                </c:pt>
                <c:pt idx="6338">
                  <c:v>1.1355445657611793E+43</c:v>
                </c:pt>
                <c:pt idx="6339">
                  <c:v>1.1356829831006355E+43</c:v>
                </c:pt>
                <c:pt idx="6340">
                  <c:v>1.1358213662388256E+43</c:v>
                </c:pt>
                <c:pt idx="6341">
                  <c:v>1.1359597151967817E+43</c:v>
                </c:pt>
                <c:pt idx="6342">
                  <c:v>1.1360980299955139E+43</c:v>
                </c:pt>
                <c:pt idx="6343">
                  <c:v>1.1362363106560137E+43</c:v>
                </c:pt>
                <c:pt idx="6344">
                  <c:v>1.1363745571992507E+43</c:v>
                </c:pt>
                <c:pt idx="6345">
                  <c:v>1.136512769646174E+43</c:v>
                </c:pt>
                <c:pt idx="6346">
                  <c:v>1.1366509480177121E+43</c:v>
                </c:pt>
                <c:pt idx="6347">
                  <c:v>1.1367890923347743E+43</c:v>
                </c:pt>
                <c:pt idx="6348">
                  <c:v>1.136927202618248E+43</c:v>
                </c:pt>
                <c:pt idx="6349">
                  <c:v>1.137065278889E+43</c:v>
                </c:pt>
                <c:pt idx="6350">
                  <c:v>1.1372033211678779E+43</c:v>
                </c:pt>
                <c:pt idx="6351">
                  <c:v>1.1373413294757074E+43</c:v>
                </c:pt>
                <c:pt idx="6352">
                  <c:v>1.1374793038332955E+43</c:v>
                </c:pt>
                <c:pt idx="6353">
                  <c:v>1.1376172442614279E+43</c:v>
                </c:pt>
                <c:pt idx="6354">
                  <c:v>1.1377551507808697E+43</c:v>
                </c:pt>
                <c:pt idx="6355">
                  <c:v>1.1378930234123664E+43</c:v>
                </c:pt>
                <c:pt idx="6356">
                  <c:v>1.1380308621766431E+43</c:v>
                </c:pt>
                <c:pt idx="6357">
                  <c:v>1.1381686670944038E+43</c:v>
                </c:pt>
                <c:pt idx="6358">
                  <c:v>1.1383064381863337E+43</c:v>
                </c:pt>
                <c:pt idx="6359">
                  <c:v>1.1384441754730967E+43</c:v>
                </c:pt>
                <c:pt idx="6360">
                  <c:v>1.1385818789753374E+43</c:v>
                </c:pt>
                <c:pt idx="6361">
                  <c:v>1.1387195487136794E+43</c:v>
                </c:pt>
                <c:pt idx="6362">
                  <c:v>1.1388571847087268E+43</c:v>
                </c:pt>
                <c:pt idx="6363">
                  <c:v>1.1389947869810636E+43</c:v>
                </c:pt>
                <c:pt idx="6364">
                  <c:v>1.1391323555512532E+43</c:v>
                </c:pt>
                <c:pt idx="6365">
                  <c:v>1.1392698904398399E+43</c:v>
                </c:pt>
                <c:pt idx="6366">
                  <c:v>1.1394073916673472E+43</c:v>
                </c:pt>
                <c:pt idx="6367">
                  <c:v>1.139544859254279E+43</c:v>
                </c:pt>
                <c:pt idx="6368">
                  <c:v>1.1396822932211192E+43</c:v>
                </c:pt>
                <c:pt idx="6369">
                  <c:v>1.1398196935883316E+43</c:v>
                </c:pt>
                <c:pt idx="6370">
                  <c:v>1.1399570603763609E+43</c:v>
                </c:pt>
                <c:pt idx="6371">
                  <c:v>1.1400943936056306E+43</c:v>
                </c:pt>
                <c:pt idx="6372">
                  <c:v>1.1402316932965453E+43</c:v>
                </c:pt>
                <c:pt idx="6373">
                  <c:v>1.1403689594694899E+43</c:v>
                </c:pt>
                <c:pt idx="6374">
                  <c:v>1.1405061921448288E+43</c:v>
                </c:pt>
                <c:pt idx="6375">
                  <c:v>1.1406433913429078E+43</c:v>
                </c:pt>
                <c:pt idx="6376">
                  <c:v>1.1407805570840511E+43</c:v>
                </c:pt>
                <c:pt idx="6377">
                  <c:v>1.1409176893885654E+43</c:v>
                </c:pt>
                <c:pt idx="6378">
                  <c:v>1.1410547882767359E+43</c:v>
                </c:pt>
                <c:pt idx="6379">
                  <c:v>1.1411918537688296E+43</c:v>
                </c:pt>
                <c:pt idx="6380">
                  <c:v>1.1413288858850922E+43</c:v>
                </c:pt>
                <c:pt idx="6381">
                  <c:v>1.1414658846457518E+43</c:v>
                </c:pt>
                <c:pt idx="6382">
                  <c:v>1.1416028500710154E+43</c:v>
                </c:pt>
                <c:pt idx="6383">
                  <c:v>1.1417397821810708E+43</c:v>
                </c:pt>
                <c:pt idx="6384">
                  <c:v>1.141876680996087E+43</c:v>
                </c:pt>
                <c:pt idx="6385">
                  <c:v>1.1420135465362125E+43</c:v>
                </c:pt>
                <c:pt idx="6386">
                  <c:v>1.1421503788215772E+43</c:v>
                </c:pt>
                <c:pt idx="6387">
                  <c:v>1.1422871778722905E+43</c:v>
                </c:pt>
                <c:pt idx="6388">
                  <c:v>1.1424239437084438E+43</c:v>
                </c:pt>
                <c:pt idx="6389">
                  <c:v>1.1425606763501076E+43</c:v>
                </c:pt>
                <c:pt idx="6390">
                  <c:v>1.1426973758173346E+43</c:v>
                </c:pt>
                <c:pt idx="6391">
                  <c:v>1.1428340421301565E+43</c:v>
                </c:pt>
                <c:pt idx="6392">
                  <c:v>1.1429706753085868E+43</c:v>
                </c:pt>
                <c:pt idx="6393">
                  <c:v>1.1431072753726199E+43</c:v>
                </c:pt>
                <c:pt idx="6394">
                  <c:v>1.1432438423422297E+43</c:v>
                </c:pt>
                <c:pt idx="6395">
                  <c:v>1.1433803762373725E+43</c:v>
                </c:pt>
                <c:pt idx="6396">
                  <c:v>1.143516877077984E+43</c:v>
                </c:pt>
                <c:pt idx="6397">
                  <c:v>1.1436533448839812E+43</c:v>
                </c:pt>
                <c:pt idx="6398">
                  <c:v>1.1437897796752621E+43</c:v>
                </c:pt>
                <c:pt idx="6399">
                  <c:v>1.1439261814717057E+43</c:v>
                </c:pt>
                <c:pt idx="6400">
                  <c:v>1.1440625502931708E+43</c:v>
                </c:pt>
                <c:pt idx="6401">
                  <c:v>1.1441988861594991E+43</c:v>
                </c:pt>
                <c:pt idx="6402">
                  <c:v>1.1443351890905113E+43</c:v>
                </c:pt>
                <c:pt idx="6403">
                  <c:v>1.1444714591060103E+43</c:v>
                </c:pt>
                <c:pt idx="6404">
                  <c:v>1.144607696225779E+43</c:v>
                </c:pt>
                <c:pt idx="6405">
                  <c:v>1.1447439004695821E+43</c:v>
                </c:pt>
                <c:pt idx="6406">
                  <c:v>1.1448800718571658E+43</c:v>
                </c:pt>
                <c:pt idx="6407">
                  <c:v>1.1450162104082556E+43</c:v>
                </c:pt>
                <c:pt idx="6408">
                  <c:v>1.1451523161425598E+43</c:v>
                </c:pt>
                <c:pt idx="6409">
                  <c:v>1.1452883890797672E+43</c:v>
                </c:pt>
                <c:pt idx="6410">
                  <c:v>1.1454244292395471E+43</c:v>
                </c:pt>
                <c:pt idx="6411">
                  <c:v>1.1455604366415512E+43</c:v>
                </c:pt>
                <c:pt idx="6412">
                  <c:v>1.1456964113054117E+43</c:v>
                </c:pt>
                <c:pt idx="6413">
                  <c:v>1.145832353250742E+43</c:v>
                </c:pt>
                <c:pt idx="6414">
                  <c:v>1.1459682624971368E+43</c:v>
                </c:pt>
                <c:pt idx="6415">
                  <c:v>1.1461041390641718E+43</c:v>
                </c:pt>
                <c:pt idx="6416">
                  <c:v>1.1462399829714047E+43</c:v>
                </c:pt>
                <c:pt idx="6417">
                  <c:v>1.1463757942383742E+43</c:v>
                </c:pt>
                <c:pt idx="6418">
                  <c:v>1.1465115728845999E+43</c:v>
                </c:pt>
                <c:pt idx="6419">
                  <c:v>1.1466473189295828E+43</c:v>
                </c:pt>
                <c:pt idx="6420">
                  <c:v>1.1467830323928064E+43</c:v>
                </c:pt>
                <c:pt idx="6421">
                  <c:v>1.1469187132937342E+43</c:v>
                </c:pt>
                <c:pt idx="6422">
                  <c:v>1.1470543616518119E+43</c:v>
                </c:pt>
                <c:pt idx="6423">
                  <c:v>1.1471899774864665E+43</c:v>
                </c:pt>
                <c:pt idx="6424">
                  <c:v>1.1473255608171063E+43</c:v>
                </c:pt>
                <c:pt idx="6425">
                  <c:v>1.1474611116631217E+43</c:v>
                </c:pt>
                <c:pt idx="6426">
                  <c:v>1.1475966300438836E+43</c:v>
                </c:pt>
                <c:pt idx="6427">
                  <c:v>1.1477321159787453E+43</c:v>
                </c:pt>
                <c:pt idx="6428">
                  <c:v>1.1478675694870418E+43</c:v>
                </c:pt>
                <c:pt idx="6429">
                  <c:v>1.1480029905880891E+43</c:v>
                </c:pt>
                <c:pt idx="6430">
                  <c:v>1.1481383793011847E+43</c:v>
                </c:pt>
                <c:pt idx="6431">
                  <c:v>1.1482737356456091E+43</c:v>
                </c:pt>
                <c:pt idx="6432">
                  <c:v>1.1484090596406226E+43</c:v>
                </c:pt>
                <c:pt idx="6433">
                  <c:v>1.1485443513054681E+43</c:v>
                </c:pt>
                <c:pt idx="6434">
                  <c:v>1.1486796106593706E+43</c:v>
                </c:pt>
                <c:pt idx="6435">
                  <c:v>1.1488148377215367E+43</c:v>
                </c:pt>
                <c:pt idx="6436">
                  <c:v>1.1489500325111541E+43</c:v>
                </c:pt>
                <c:pt idx="6437">
                  <c:v>1.1490851950473931E+43</c:v>
                </c:pt>
                <c:pt idx="6438">
                  <c:v>1.1492203253494048E+43</c:v>
                </c:pt>
                <c:pt idx="6439">
                  <c:v>1.1493554234363237E+43</c:v>
                </c:pt>
                <c:pt idx="6440">
                  <c:v>1.1494904893272647E+43</c:v>
                </c:pt>
                <c:pt idx="6441">
                  <c:v>1.1496255230413257E+43</c:v>
                </c:pt>
                <c:pt idx="6442">
                  <c:v>1.149760524597585E+43</c:v>
                </c:pt>
                <c:pt idx="6443">
                  <c:v>1.1498954940151051E+43</c:v>
                </c:pt>
                <c:pt idx="6444">
                  <c:v>1.1500304313129282E+43</c:v>
                </c:pt>
                <c:pt idx="6445">
                  <c:v>1.1501653365100797E+43</c:v>
                </c:pt>
                <c:pt idx="6446">
                  <c:v>1.1503002096255666E+43</c:v>
                </c:pt>
                <c:pt idx="6447">
                  <c:v>1.1504350506783789E+43</c:v>
                </c:pt>
                <c:pt idx="6448">
                  <c:v>1.1505698596874871E+43</c:v>
                </c:pt>
                <c:pt idx="6449">
                  <c:v>1.1507046366718446E+43</c:v>
                </c:pt>
                <c:pt idx="6450">
                  <c:v>1.1508393816503869E+43</c:v>
                </c:pt>
                <c:pt idx="6451">
                  <c:v>1.150974094642032E+43</c:v>
                </c:pt>
                <c:pt idx="6452">
                  <c:v>1.1511087756656792E+43</c:v>
                </c:pt>
                <c:pt idx="6453">
                  <c:v>1.15124342474021E+43</c:v>
                </c:pt>
                <c:pt idx="6454">
                  <c:v>1.1513780418844894E+43</c:v>
                </c:pt>
                <c:pt idx="6455">
                  <c:v>1.1515126271173626E+43</c:v>
                </c:pt>
                <c:pt idx="6456">
                  <c:v>1.1516471804576591E+43</c:v>
                </c:pt>
                <c:pt idx="6457">
                  <c:v>1.1517817019241894E+43</c:v>
                </c:pt>
                <c:pt idx="6458">
                  <c:v>1.1519161915357461E+43</c:v>
                </c:pt>
                <c:pt idx="6459">
                  <c:v>1.1520506493111052E+43</c:v>
                </c:pt>
                <c:pt idx="6460">
                  <c:v>1.152185075269024E+43</c:v>
                </c:pt>
                <c:pt idx="6461">
                  <c:v>1.1523194694282429E+43</c:v>
                </c:pt>
                <c:pt idx="6462">
                  <c:v>1.1524538318074841E+43</c:v>
                </c:pt>
                <c:pt idx="6463">
                  <c:v>1.1525881624254522E+43</c:v>
                </c:pt>
                <c:pt idx="6464">
                  <c:v>1.1527224613008354E+43</c:v>
                </c:pt>
                <c:pt idx="6465">
                  <c:v>1.1528567284523023E+43</c:v>
                </c:pt>
                <c:pt idx="6466">
                  <c:v>1.1529909638985056E+43</c:v>
                </c:pt>
                <c:pt idx="6467">
                  <c:v>1.1531251676580802E+43</c:v>
                </c:pt>
                <c:pt idx="6468">
                  <c:v>1.1532593397496431E+43</c:v>
                </c:pt>
                <c:pt idx="6469">
                  <c:v>1.1533934801917937E+43</c:v>
                </c:pt>
                <c:pt idx="6470">
                  <c:v>1.1535275890031143E+43</c:v>
                </c:pt>
                <c:pt idx="6471">
                  <c:v>1.15366166620217E+43</c:v>
                </c:pt>
                <c:pt idx="6472">
                  <c:v>1.1537957118075084E+43</c:v>
                </c:pt>
                <c:pt idx="6473">
                  <c:v>1.1539297258376595E+43</c:v>
                </c:pt>
                <c:pt idx="6474">
                  <c:v>1.1540637083111357E+43</c:v>
                </c:pt>
                <c:pt idx="6475">
                  <c:v>1.154197659246433E+43</c:v>
                </c:pt>
                <c:pt idx="6476">
                  <c:v>1.1543315786620287E+43</c:v>
                </c:pt>
                <c:pt idx="6477">
                  <c:v>1.1544654665763841E+43</c:v>
                </c:pt>
                <c:pt idx="6478">
                  <c:v>1.1545993230079427E+43</c:v>
                </c:pt>
                <c:pt idx="6479">
                  <c:v>1.1547331479751309E+43</c:v>
                </c:pt>
                <c:pt idx="6480">
                  <c:v>1.1548669414963573E+43</c:v>
                </c:pt>
                <c:pt idx="6481">
                  <c:v>1.1550007035900143E+43</c:v>
                </c:pt>
                <c:pt idx="6482">
                  <c:v>1.1551344342744766E+43</c:v>
                </c:pt>
                <c:pt idx="6483">
                  <c:v>1.1552681335681015E+43</c:v>
                </c:pt>
                <c:pt idx="6484">
                  <c:v>1.1554018014892296E+43</c:v>
                </c:pt>
                <c:pt idx="6485">
                  <c:v>1.1555354380561838E+43</c:v>
                </c:pt>
                <c:pt idx="6486">
                  <c:v>1.155669043287271E+43</c:v>
                </c:pt>
                <c:pt idx="6487">
                  <c:v>1.1558026172007797E+43</c:v>
                </c:pt>
                <c:pt idx="6488">
                  <c:v>1.1559361598149827E+43</c:v>
                </c:pt>
                <c:pt idx="6489">
                  <c:v>1.1560696711481345E+43</c:v>
                </c:pt>
                <c:pt idx="6490">
                  <c:v>1.1562031512184735E+43</c:v>
                </c:pt>
                <c:pt idx="6491">
                  <c:v>1.1563366000442205E+43</c:v>
                </c:pt>
                <c:pt idx="6492">
                  <c:v>1.1564700176435803E+43</c:v>
                </c:pt>
                <c:pt idx="6493">
                  <c:v>1.1566034040347395E+43</c:v>
                </c:pt>
                <c:pt idx="6494">
                  <c:v>1.1567367592358687E+43</c:v>
                </c:pt>
                <c:pt idx="6495">
                  <c:v>1.156870083265121E+43</c:v>
                </c:pt>
                <c:pt idx="6496">
                  <c:v>1.1570033761406335E+43</c:v>
                </c:pt>
                <c:pt idx="6497">
                  <c:v>1.1571366378805258E+43</c:v>
                </c:pt>
                <c:pt idx="6498">
                  <c:v>1.1572698685029003E+43</c:v>
                </c:pt>
                <c:pt idx="6499">
                  <c:v>1.1574030680258432E+43</c:v>
                </c:pt>
                <c:pt idx="6500">
                  <c:v>1.157536236467424E+43</c:v>
                </c:pt>
                <c:pt idx="6501">
                  <c:v>1.1576693738456954E+43</c:v>
                </c:pt>
                <c:pt idx="6502">
                  <c:v>1.1578024801786932E+43</c:v>
                </c:pt>
                <c:pt idx="6503">
                  <c:v>1.1579355554844354E+43</c:v>
                </c:pt>
                <c:pt idx="6504">
                  <c:v>1.158068599780926E+43</c:v>
                </c:pt>
                <c:pt idx="6505">
                  <c:v>1.1582016130861493E+43</c:v>
                </c:pt>
                <c:pt idx="6506">
                  <c:v>1.1583345954180748E+43</c:v>
                </c:pt>
                <c:pt idx="6507">
                  <c:v>1.1584675467946554E+43</c:v>
                </c:pt>
                <c:pt idx="6508">
                  <c:v>1.1586004672338263E+43</c:v>
                </c:pt>
                <c:pt idx="6509">
                  <c:v>1.1587333567535065E+43</c:v>
                </c:pt>
                <c:pt idx="6510">
                  <c:v>1.1588662153715994E+43</c:v>
                </c:pt>
                <c:pt idx="6511">
                  <c:v>1.1589990431059902E+43</c:v>
                </c:pt>
                <c:pt idx="6512">
                  <c:v>1.159131839974549E+43</c:v>
                </c:pt>
                <c:pt idx="6513">
                  <c:v>1.1592646059951285E+43</c:v>
                </c:pt>
                <c:pt idx="6514">
                  <c:v>1.1593973411855658E+43</c:v>
                </c:pt>
                <c:pt idx="6515">
                  <c:v>1.1595300455636804E+43</c:v>
                </c:pt>
                <c:pt idx="6516">
                  <c:v>1.1596627191472757E+43</c:v>
                </c:pt>
                <c:pt idx="6517">
                  <c:v>1.1597953619541394E+43</c:v>
                </c:pt>
                <c:pt idx="6518">
                  <c:v>1.1599279740020424E+43</c:v>
                </c:pt>
                <c:pt idx="6519">
                  <c:v>1.1600605553087389E+43</c:v>
                </c:pt>
                <c:pt idx="6520">
                  <c:v>1.1601931058919665E+43</c:v>
                </c:pt>
                <c:pt idx="6521">
                  <c:v>1.1603256257694476E+43</c:v>
                </c:pt>
                <c:pt idx="6522">
                  <c:v>1.1604581149588872E+43</c:v>
                </c:pt>
                <c:pt idx="6523">
                  <c:v>1.1605905734779743E+43</c:v>
                </c:pt>
                <c:pt idx="6524">
                  <c:v>1.160723001344382E+43</c:v>
                </c:pt>
                <c:pt idx="6525">
                  <c:v>1.1608553985757669E+43</c:v>
                </c:pt>
                <c:pt idx="6526">
                  <c:v>1.1609877651897688E+43</c:v>
                </c:pt>
                <c:pt idx="6527">
                  <c:v>1.1611201012040125E+43</c:v>
                </c:pt>
                <c:pt idx="6528">
                  <c:v>1.1612524066361048E+43</c:v>
                </c:pt>
                <c:pt idx="6529">
                  <c:v>1.1613846815036385E+43</c:v>
                </c:pt>
                <c:pt idx="6530">
                  <c:v>1.1615169258241884E+43</c:v>
                </c:pt>
                <c:pt idx="6531">
                  <c:v>1.1616491396153145E+43</c:v>
                </c:pt>
                <c:pt idx="6532">
                  <c:v>1.1617813228945597E+43</c:v>
                </c:pt>
                <c:pt idx="6533">
                  <c:v>1.1619134756794512E+43</c:v>
                </c:pt>
                <c:pt idx="6534">
                  <c:v>1.1620455979874999E+43</c:v>
                </c:pt>
                <c:pt idx="6535">
                  <c:v>1.1621776898362017E+43</c:v>
                </c:pt>
                <c:pt idx="6536">
                  <c:v>1.162309751243035E+43</c:v>
                </c:pt>
                <c:pt idx="6537">
                  <c:v>1.1624417822254628E+43</c:v>
                </c:pt>
                <c:pt idx="6538">
                  <c:v>1.162573782800932E+43</c:v>
                </c:pt>
                <c:pt idx="6539">
                  <c:v>1.1627057529868739E+43</c:v>
                </c:pt>
                <c:pt idx="6540">
                  <c:v>1.162837692800704E+43</c:v>
                </c:pt>
                <c:pt idx="6541">
                  <c:v>1.1629696022598206E+43</c:v>
                </c:pt>
                <c:pt idx="6542">
                  <c:v>1.1631014813816073E+43</c:v>
                </c:pt>
                <c:pt idx="6543">
                  <c:v>1.1632333301834315E+43</c:v>
                </c:pt>
                <c:pt idx="6544">
                  <c:v>1.1633651486826448E+43</c:v>
                </c:pt>
                <c:pt idx="6545">
                  <c:v>1.1634969368965822E+43</c:v>
                </c:pt>
                <c:pt idx="6546">
                  <c:v>1.1636286948425641E+43</c:v>
                </c:pt>
                <c:pt idx="6547">
                  <c:v>1.1637604225378945E+43</c:v>
                </c:pt>
                <c:pt idx="6548">
                  <c:v>1.1638921199998609E+43</c:v>
                </c:pt>
                <c:pt idx="6549">
                  <c:v>1.1640237872457364E+43</c:v>
                </c:pt>
                <c:pt idx="6550">
                  <c:v>1.1641554242927773E+43</c:v>
                </c:pt>
                <c:pt idx="6551">
                  <c:v>1.1642870311582242E+43</c:v>
                </c:pt>
                <c:pt idx="6552">
                  <c:v>1.1644186078593029E+43</c:v>
                </c:pt>
                <c:pt idx="6553">
                  <c:v>1.1645501544132225E+43</c:v>
                </c:pt>
                <c:pt idx="6554">
                  <c:v>1.164681670837177E+43</c:v>
                </c:pt>
                <c:pt idx="6555">
                  <c:v>1.1648131571483442E+43</c:v>
                </c:pt>
                <c:pt idx="6556">
                  <c:v>1.1649446133638865E+43</c:v>
                </c:pt>
                <c:pt idx="6557">
                  <c:v>1.1650760395009517E+43</c:v>
                </c:pt>
                <c:pt idx="6558">
                  <c:v>1.1652074355766702E+43</c:v>
                </c:pt>
                <c:pt idx="6559">
                  <c:v>1.1653388016081578E+43</c:v>
                </c:pt>
                <c:pt idx="6560">
                  <c:v>1.1654701376125148E+43</c:v>
                </c:pt>
                <c:pt idx="6561">
                  <c:v>1.1656014436068262E+43</c:v>
                </c:pt>
                <c:pt idx="6562">
                  <c:v>1.1657327196081606E+43</c:v>
                </c:pt>
                <c:pt idx="6563">
                  <c:v>1.1658639656335715E+43</c:v>
                </c:pt>
                <c:pt idx="6564">
                  <c:v>1.1659951817000971E+43</c:v>
                </c:pt>
                <c:pt idx="6565">
                  <c:v>1.1661263678247604E+43</c:v>
                </c:pt>
                <c:pt idx="6566">
                  <c:v>1.1662575240245681E+43</c:v>
                </c:pt>
                <c:pt idx="6567">
                  <c:v>1.1663886503165122E+43</c:v>
                </c:pt>
                <c:pt idx="6568">
                  <c:v>1.1665197467175694E+43</c:v>
                </c:pt>
                <c:pt idx="6569">
                  <c:v>1.1666508132447002E+43</c:v>
                </c:pt>
                <c:pt idx="6570">
                  <c:v>1.1667818499148499E+43</c:v>
                </c:pt>
                <c:pt idx="6571">
                  <c:v>1.1669128567449494E+43</c:v>
                </c:pt>
                <c:pt idx="6572">
                  <c:v>1.1670438337519131E+43</c:v>
                </c:pt>
                <c:pt idx="6573">
                  <c:v>1.1671747809526415E+43</c:v>
                </c:pt>
                <c:pt idx="6574">
                  <c:v>1.1673056983640177E+43</c:v>
                </c:pt>
                <c:pt idx="6575">
                  <c:v>1.1674365860029118E+43</c:v>
                </c:pt>
                <c:pt idx="6576">
                  <c:v>1.1675674438861767E+43</c:v>
                </c:pt>
                <c:pt idx="6577">
                  <c:v>1.1676982720306519E+43</c:v>
                </c:pt>
                <c:pt idx="6578">
                  <c:v>1.16782907045316E+43</c:v>
                </c:pt>
                <c:pt idx="6579">
                  <c:v>1.1679598391705096E+43</c:v>
                </c:pt>
                <c:pt idx="6580">
                  <c:v>1.1680905781994935E+43</c:v>
                </c:pt>
                <c:pt idx="6581">
                  <c:v>1.1682212875568895E+43</c:v>
                </c:pt>
                <c:pt idx="6582">
                  <c:v>1.1683519672594604E+43</c:v>
                </c:pt>
                <c:pt idx="6583">
                  <c:v>1.1684826173239534E+43</c:v>
                </c:pt>
                <c:pt idx="6584">
                  <c:v>1.1686132377671016E+43</c:v>
                </c:pt>
                <c:pt idx="6585">
                  <c:v>1.1687438286056216E+43</c:v>
                </c:pt>
                <c:pt idx="6586">
                  <c:v>1.1688743898562165E+43</c:v>
                </c:pt>
                <c:pt idx="6587">
                  <c:v>1.1690049215355729E+43</c:v>
                </c:pt>
                <c:pt idx="6588">
                  <c:v>1.1691354236603632E+43</c:v>
                </c:pt>
                <c:pt idx="6589">
                  <c:v>1.1692658962472448E+43</c:v>
                </c:pt>
                <c:pt idx="6590">
                  <c:v>1.1693963393128598E+43</c:v>
                </c:pt>
                <c:pt idx="6591">
                  <c:v>1.1695267528738351E+43</c:v>
                </c:pt>
                <c:pt idx="6592">
                  <c:v>1.1696571369467838E+43</c:v>
                </c:pt>
                <c:pt idx="6593">
                  <c:v>1.1697874915483029E+43</c:v>
                </c:pt>
                <c:pt idx="6594">
                  <c:v>1.1699178166949745E+43</c:v>
                </c:pt>
                <c:pt idx="6595">
                  <c:v>1.1700481124033667E+43</c:v>
                </c:pt>
                <c:pt idx="6596">
                  <c:v>1.1701783786900315E+43</c:v>
                </c:pt>
                <c:pt idx="6597">
                  <c:v>1.1703086155715077E+43</c:v>
                </c:pt>
                <c:pt idx="6598">
                  <c:v>1.170438823064317E+43</c:v>
                </c:pt>
                <c:pt idx="6599">
                  <c:v>1.1705690011849687E+43</c:v>
                </c:pt>
                <c:pt idx="6600">
                  <c:v>1.1706991499499554E+43</c:v>
                </c:pt>
                <c:pt idx="6601">
                  <c:v>1.1708292693757561E+43</c:v>
                </c:pt>
                <c:pt idx="6602">
                  <c:v>1.1709593594788344E+43</c:v>
                </c:pt>
                <c:pt idx="6603">
                  <c:v>1.1710894202756391E+43</c:v>
                </c:pt>
                <c:pt idx="6604">
                  <c:v>1.1712194517826048E+43</c:v>
                </c:pt>
                <c:pt idx="6605">
                  <c:v>1.1713494540161507E+43</c:v>
                </c:pt>
                <c:pt idx="6606">
                  <c:v>1.1714794269926822E+43</c:v>
                </c:pt>
                <c:pt idx="6607">
                  <c:v>1.1716093707285891E+43</c:v>
                </c:pt>
                <c:pt idx="6608">
                  <c:v>1.1717392852402467E+43</c:v>
                </c:pt>
                <c:pt idx="6609">
                  <c:v>1.1718691705440166E+43</c:v>
                </c:pt>
                <c:pt idx="6610">
                  <c:v>1.1719990266562446E+43</c:v>
                </c:pt>
                <c:pt idx="6611">
                  <c:v>1.1721288535932625E+43</c:v>
                </c:pt>
                <c:pt idx="6612">
                  <c:v>1.1722586513713871E+43</c:v>
                </c:pt>
                <c:pt idx="6613">
                  <c:v>1.1723884200069211E+43</c:v>
                </c:pt>
                <c:pt idx="6614">
                  <c:v>1.1725181595161527E+43</c:v>
                </c:pt>
                <c:pt idx="6615">
                  <c:v>1.1726478699153547E+43</c:v>
                </c:pt>
                <c:pt idx="6616">
                  <c:v>1.1727775512207864E+43</c:v>
                </c:pt>
                <c:pt idx="6617">
                  <c:v>1.1729072034486923E+43</c:v>
                </c:pt>
                <c:pt idx="6618">
                  <c:v>1.1730368266153016E+43</c:v>
                </c:pt>
                <c:pt idx="6619">
                  <c:v>1.1731664207368306E+43</c:v>
                </c:pt>
                <c:pt idx="6620">
                  <c:v>1.17329598582948E+43</c:v>
                </c:pt>
                <c:pt idx="6621">
                  <c:v>1.1734255219094359E+43</c:v>
                </c:pt>
                <c:pt idx="6622">
                  <c:v>1.1735550289928712E+43</c:v>
                </c:pt>
                <c:pt idx="6623">
                  <c:v>1.1736845070959427E+43</c:v>
                </c:pt>
                <c:pt idx="6624">
                  <c:v>1.1738139562347945E+43</c:v>
                </c:pt>
                <c:pt idx="6625">
                  <c:v>1.1739433764255554E+43</c:v>
                </c:pt>
                <c:pt idx="6626">
                  <c:v>1.1740727676843403E+43</c:v>
                </c:pt>
                <c:pt idx="6627">
                  <c:v>1.1742021300272491E+43</c:v>
                </c:pt>
                <c:pt idx="6628">
                  <c:v>1.1743314634703682E+43</c:v>
                </c:pt>
                <c:pt idx="6629">
                  <c:v>1.1744607680297692E+43</c:v>
                </c:pt>
                <c:pt idx="6630">
                  <c:v>1.1745900437215093E+43</c:v>
                </c:pt>
                <c:pt idx="6631">
                  <c:v>1.1747192905616322E+43</c:v>
                </c:pt>
                <c:pt idx="6632">
                  <c:v>1.174848508566167E+43</c:v>
                </c:pt>
                <c:pt idx="6633">
                  <c:v>1.1749776977511278E+43</c:v>
                </c:pt>
                <c:pt idx="6634">
                  <c:v>1.1751068581325153E+43</c:v>
                </c:pt>
                <c:pt idx="6635">
                  <c:v>1.1752359897263164E+43</c:v>
                </c:pt>
                <c:pt idx="6636">
                  <c:v>1.1753650925485028E+43</c:v>
                </c:pt>
                <c:pt idx="6637">
                  <c:v>1.1754941666150331E+43</c:v>
                </c:pt>
                <c:pt idx="6638">
                  <c:v>1.1756232119418505E+43</c:v>
                </c:pt>
                <c:pt idx="6639">
                  <c:v>1.1757522285448851E+43</c:v>
                </c:pt>
                <c:pt idx="6640">
                  <c:v>1.1758812164400528E+43</c:v>
                </c:pt>
                <c:pt idx="6641">
                  <c:v>1.1760101756432552E+43</c:v>
                </c:pt>
                <c:pt idx="6642">
                  <c:v>1.1761391061703797E+43</c:v>
                </c:pt>
                <c:pt idx="6643">
                  <c:v>1.1762680080372995E+43</c:v>
                </c:pt>
                <c:pt idx="6644">
                  <c:v>1.1763968812598751E+43</c:v>
                </c:pt>
                <c:pt idx="6645">
                  <c:v>1.1765257258539509E+43</c:v>
                </c:pt>
                <c:pt idx="6646">
                  <c:v>1.1766545418353588E+43</c:v>
                </c:pt>
                <c:pt idx="6647">
                  <c:v>1.1767833292199161E+43</c:v>
                </c:pt>
                <c:pt idx="6648">
                  <c:v>1.1769120880234267E+43</c:v>
                </c:pt>
                <c:pt idx="6649">
                  <c:v>1.1770408182616799E+43</c:v>
                </c:pt>
                <c:pt idx="6650">
                  <c:v>1.1771695199504515E+43</c:v>
                </c:pt>
                <c:pt idx="6651">
                  <c:v>1.1772981931055029E+43</c:v>
                </c:pt>
                <c:pt idx="6652">
                  <c:v>1.1774268377425824E+43</c:v>
                </c:pt>
                <c:pt idx="6653">
                  <c:v>1.1775554538774238E+43</c:v>
                </c:pt>
                <c:pt idx="6654">
                  <c:v>1.1776840415257467E+43</c:v>
                </c:pt>
                <c:pt idx="6655">
                  <c:v>1.1778126007032584E+43</c:v>
                </c:pt>
                <c:pt idx="6656">
                  <c:v>1.1779411314256503E+43</c:v>
                </c:pt>
                <c:pt idx="6657">
                  <c:v>1.1780696337086014E+43</c:v>
                </c:pt>
                <c:pt idx="6658">
                  <c:v>1.1781981075677768E+43</c:v>
                </c:pt>
                <c:pt idx="6659">
                  <c:v>1.1783265530188274E+43</c:v>
                </c:pt>
                <c:pt idx="6660">
                  <c:v>1.1784549700773902E+43</c:v>
                </c:pt>
                <c:pt idx="6661">
                  <c:v>1.178583358759089E+43</c:v>
                </c:pt>
                <c:pt idx="6662">
                  <c:v>1.1787117190795334E+43</c:v>
                </c:pt>
                <c:pt idx="6663">
                  <c:v>1.1788400510543196E+43</c:v>
                </c:pt>
                <c:pt idx="6664">
                  <c:v>1.1789683546990302E+43</c:v>
                </c:pt>
                <c:pt idx="6665">
                  <c:v>1.1790966300292336E+43</c:v>
                </c:pt>
                <c:pt idx="6666">
                  <c:v>1.1792248770604852E+43</c:v>
                </c:pt>
                <c:pt idx="6667">
                  <c:v>1.1793530958083261E+43</c:v>
                </c:pt>
                <c:pt idx="6668">
                  <c:v>1.1794812862882841E+43</c:v>
                </c:pt>
                <c:pt idx="6669">
                  <c:v>1.1796094485158734E+43</c:v>
                </c:pt>
                <c:pt idx="6670">
                  <c:v>1.1797375825065947E+43</c:v>
                </c:pt>
                <c:pt idx="6671">
                  <c:v>1.1798656882759352E+43</c:v>
                </c:pt>
                <c:pt idx="6672">
                  <c:v>1.1799937658393676E+43</c:v>
                </c:pt>
                <c:pt idx="6673">
                  <c:v>1.1801218152123526E+43</c:v>
                </c:pt>
                <c:pt idx="6674">
                  <c:v>1.180249836410336E+43</c:v>
                </c:pt>
                <c:pt idx="6675">
                  <c:v>1.1803778294487509E+43</c:v>
                </c:pt>
                <c:pt idx="6676">
                  <c:v>1.1805057943430163E+43</c:v>
                </c:pt>
                <c:pt idx="6677">
                  <c:v>1.1806337311085388E+43</c:v>
                </c:pt>
                <c:pt idx="6678">
                  <c:v>1.1807616397607099E+43</c:v>
                </c:pt>
                <c:pt idx="6679">
                  <c:v>1.1808895203149093E+43</c:v>
                </c:pt>
                <c:pt idx="6680">
                  <c:v>1.1810173727865013E+43</c:v>
                </c:pt>
                <c:pt idx="6681">
                  <c:v>1.1811451971908398E+43</c:v>
                </c:pt>
                <c:pt idx="6682">
                  <c:v>1.181272993543262E+43</c:v>
                </c:pt>
                <c:pt idx="6683">
                  <c:v>1.1814007618590937E+43</c:v>
                </c:pt>
                <c:pt idx="6684">
                  <c:v>1.181528502153647E+43</c:v>
                </c:pt>
                <c:pt idx="6685">
                  <c:v>1.1816562144422199E+43</c:v>
                </c:pt>
                <c:pt idx="6686">
                  <c:v>1.1817838987400985E+43</c:v>
                </c:pt>
                <c:pt idx="6687">
                  <c:v>1.181911555062554E+43</c:v>
                </c:pt>
                <c:pt idx="6688">
                  <c:v>1.1820391834248451E+43</c:v>
                </c:pt>
                <c:pt idx="6689">
                  <c:v>1.1821667838422176E+43</c:v>
                </c:pt>
                <c:pt idx="6690">
                  <c:v>1.1822943563299028E+43</c:v>
                </c:pt>
                <c:pt idx="6691">
                  <c:v>1.18242190090312E+43</c:v>
                </c:pt>
                <c:pt idx="6692">
                  <c:v>1.1825494175770747E+43</c:v>
                </c:pt>
                <c:pt idx="6693">
                  <c:v>1.1826769063669591E+43</c:v>
                </c:pt>
                <c:pt idx="6694">
                  <c:v>1.1828043672879524E+43</c:v>
                </c:pt>
                <c:pt idx="6695">
                  <c:v>1.1829318003552202E+43</c:v>
                </c:pt>
                <c:pt idx="6696">
                  <c:v>1.1830592055839155E+43</c:v>
                </c:pt>
                <c:pt idx="6697">
                  <c:v>1.1831865829891778E+43</c:v>
                </c:pt>
                <c:pt idx="6698">
                  <c:v>1.183313932586134E+43</c:v>
                </c:pt>
                <c:pt idx="6699">
                  <c:v>1.1834412543898963E+43</c:v>
                </c:pt>
                <c:pt idx="6700">
                  <c:v>1.1835685484155659E+43</c:v>
                </c:pt>
                <c:pt idx="6701">
                  <c:v>1.1836958146782298E+43</c:v>
                </c:pt>
                <c:pt idx="6702">
                  <c:v>1.1838230531929609E+43</c:v>
                </c:pt>
                <c:pt idx="6703">
                  <c:v>1.1839502639748213E+43</c:v>
                </c:pt>
                <c:pt idx="6704">
                  <c:v>1.1840774470388583E+43</c:v>
                </c:pt>
                <c:pt idx="6705">
                  <c:v>1.1842046024001069E+43</c:v>
                </c:pt>
                <c:pt idx="6706">
                  <c:v>1.1843317300735884E+43</c:v>
                </c:pt>
                <c:pt idx="6707">
                  <c:v>1.1844588300743128E+43</c:v>
                </c:pt>
                <c:pt idx="6708">
                  <c:v>1.1845859024172744E+43</c:v>
                </c:pt>
                <c:pt idx="6709">
                  <c:v>1.1847129471174568E+43</c:v>
                </c:pt>
                <c:pt idx="6710">
                  <c:v>1.1848399641898303E+43</c:v>
                </c:pt>
                <c:pt idx="6711">
                  <c:v>1.1849669536493509E+43</c:v>
                </c:pt>
                <c:pt idx="6712">
                  <c:v>1.1850939155109628E+43</c:v>
                </c:pt>
                <c:pt idx="6713">
                  <c:v>1.1852208497895977E+43</c:v>
                </c:pt>
                <c:pt idx="6714">
                  <c:v>1.1853477565001731E+43</c:v>
                </c:pt>
                <c:pt idx="6715">
                  <c:v>1.1854746356575946E+43</c:v>
                </c:pt>
                <c:pt idx="6716">
                  <c:v>1.1856014872767541E+43</c:v>
                </c:pt>
                <c:pt idx="6717">
                  <c:v>1.1857283113725321E+43</c:v>
                </c:pt>
                <c:pt idx="6718">
                  <c:v>1.1858551079597946E+43</c:v>
                </c:pt>
                <c:pt idx="6719">
                  <c:v>1.1859818770533957E+43</c:v>
                </c:pt>
                <c:pt idx="6720">
                  <c:v>1.1861086186681763E+43</c:v>
                </c:pt>
                <c:pt idx="6721">
                  <c:v>1.1862353328189648E+43</c:v>
                </c:pt>
                <c:pt idx="6722">
                  <c:v>1.186362019520577E+43</c:v>
                </c:pt>
                <c:pt idx="6723">
                  <c:v>1.1864886787878153E+43</c:v>
                </c:pt>
                <c:pt idx="6724">
                  <c:v>1.18661531063547E+43</c:v>
                </c:pt>
                <c:pt idx="6725">
                  <c:v>1.186741915078318E+43</c:v>
                </c:pt>
                <c:pt idx="6726">
                  <c:v>1.1868684921311241E+43</c:v>
                </c:pt>
                <c:pt idx="6727">
                  <c:v>1.1869950418086401E+43</c:v>
                </c:pt>
                <c:pt idx="6728">
                  <c:v>1.187121564125605E+43</c:v>
                </c:pt>
                <c:pt idx="6729">
                  <c:v>1.1872480590967458E+43</c:v>
                </c:pt>
                <c:pt idx="6730">
                  <c:v>1.1873745267367757E+43</c:v>
                </c:pt>
                <c:pt idx="6731">
                  <c:v>1.1875009670603964E+43</c:v>
                </c:pt>
                <c:pt idx="6732">
                  <c:v>1.1876273800822961E+43</c:v>
                </c:pt>
                <c:pt idx="6733">
                  <c:v>1.187753765817151E+43</c:v>
                </c:pt>
                <c:pt idx="6734">
                  <c:v>1.1878801242796241E+43</c:v>
                </c:pt>
                <c:pt idx="6735">
                  <c:v>1.1880064554843666E+43</c:v>
                </c:pt>
                <c:pt idx="6736">
                  <c:v>1.1881327594460163E+43</c:v>
                </c:pt>
                <c:pt idx="6737">
                  <c:v>1.1882590361791995E+43</c:v>
                </c:pt>
                <c:pt idx="6738">
                  <c:v>1.1883852856985284E+43</c:v>
                </c:pt>
                <c:pt idx="6739">
                  <c:v>1.1885115080186041E+43</c:v>
                </c:pt>
                <c:pt idx="6740">
                  <c:v>1.1886377031540145E+43</c:v>
                </c:pt>
                <c:pt idx="6741">
                  <c:v>1.1887638711193357E+43</c:v>
                </c:pt>
                <c:pt idx="6742">
                  <c:v>1.1888900119291297E+43</c:v>
                </c:pt>
                <c:pt idx="6743">
                  <c:v>1.1890161255979483E+43</c:v>
                </c:pt>
                <c:pt idx="6744">
                  <c:v>1.1891422121403294E+43</c:v>
                </c:pt>
                <c:pt idx="6745">
                  <c:v>1.1892682715707982E+43</c:v>
                </c:pt>
                <c:pt idx="6746">
                  <c:v>1.1893943039038682E+43</c:v>
                </c:pt>
                <c:pt idx="6747">
                  <c:v>1.189520309154041E+43</c:v>
                </c:pt>
                <c:pt idx="6748">
                  <c:v>1.189646287335804E+43</c:v>
                </c:pt>
                <c:pt idx="6749">
                  <c:v>1.1897722384636346E+43</c:v>
                </c:pt>
                <c:pt idx="6750">
                  <c:v>1.1898981625519952E+43</c:v>
                </c:pt>
                <c:pt idx="6751">
                  <c:v>1.1900240596153383E+43</c:v>
                </c:pt>
                <c:pt idx="6752">
                  <c:v>1.1901499296681026E+43</c:v>
                </c:pt>
                <c:pt idx="6753">
                  <c:v>1.190275772724715E+43</c:v>
                </c:pt>
                <c:pt idx="6754">
                  <c:v>1.1904015887995899E+43</c:v>
                </c:pt>
                <c:pt idx="6755">
                  <c:v>1.1905273779071295E+43</c:v>
                </c:pt>
                <c:pt idx="6756">
                  <c:v>1.1906531400617239E+43</c:v>
                </c:pt>
                <c:pt idx="6757">
                  <c:v>1.1907788752777501E+43</c:v>
                </c:pt>
                <c:pt idx="6758">
                  <c:v>1.1909045835695743E+43</c:v>
                </c:pt>
                <c:pt idx="6759">
                  <c:v>1.1910302649515494E+43</c:v>
                </c:pt>
                <c:pt idx="6760">
                  <c:v>1.1911559194380159E+43</c:v>
                </c:pt>
                <c:pt idx="6761">
                  <c:v>1.1912815470433028E+43</c:v>
                </c:pt>
                <c:pt idx="6762">
                  <c:v>1.1914071477817273E+43</c:v>
                </c:pt>
                <c:pt idx="6763">
                  <c:v>1.1915327216675928E+43</c:v>
                </c:pt>
                <c:pt idx="6764">
                  <c:v>1.191658268715192E+43</c:v>
                </c:pt>
                <c:pt idx="6765">
                  <c:v>1.1917837889388047E+43</c:v>
                </c:pt>
                <c:pt idx="6766">
                  <c:v>1.1919092823526991E+43</c:v>
                </c:pt>
                <c:pt idx="6767">
                  <c:v>1.1920347489711312E+43</c:v>
                </c:pt>
                <c:pt idx="6768">
                  <c:v>1.1921601888083442E+43</c:v>
                </c:pt>
                <c:pt idx="6769">
                  <c:v>1.1922856018785697E+43</c:v>
                </c:pt>
                <c:pt idx="6770">
                  <c:v>1.1924109881960277E+43</c:v>
                </c:pt>
                <c:pt idx="6771">
                  <c:v>1.1925363477749253E+43</c:v>
                </c:pt>
                <c:pt idx="6772">
                  <c:v>1.1926616806294581E+43</c:v>
                </c:pt>
                <c:pt idx="6773">
                  <c:v>1.1927869867738096E+43</c:v>
                </c:pt>
                <c:pt idx="6774">
                  <c:v>1.1929122662221505E+43</c:v>
                </c:pt>
                <c:pt idx="6775">
                  <c:v>1.1930375189886412E+43</c:v>
                </c:pt>
                <c:pt idx="6776">
                  <c:v>1.1931627450874283E+43</c:v>
                </c:pt>
                <c:pt idx="6777">
                  <c:v>1.1932879445326474E+43</c:v>
                </c:pt>
                <c:pt idx="6778">
                  <c:v>1.193413117338422E+43</c:v>
                </c:pt>
                <c:pt idx="6779">
                  <c:v>1.1935382635188634E+43</c:v>
                </c:pt>
                <c:pt idx="6780">
                  <c:v>1.193663383088071E+43</c:v>
                </c:pt>
                <c:pt idx="6781">
                  <c:v>1.1937884760601329E+43</c:v>
                </c:pt>
                <c:pt idx="6782">
                  <c:v>1.1939135424491244E+43</c:v>
                </c:pt>
                <c:pt idx="6783">
                  <c:v>1.1940385822691094E+43</c:v>
                </c:pt>
                <c:pt idx="6784">
                  <c:v>1.1941635955341399E+43</c:v>
                </c:pt>
                <c:pt idx="6785">
                  <c:v>1.1942885822582559E+43</c:v>
                </c:pt>
                <c:pt idx="6786">
                  <c:v>1.1944135424554855E+43</c:v>
                </c:pt>
                <c:pt idx="6787">
                  <c:v>1.1945384761398449E+43</c:v>
                </c:pt>
                <c:pt idx="6788">
                  <c:v>1.1946633833253394E+43</c:v>
                </c:pt>
                <c:pt idx="6789">
                  <c:v>1.1947882640259609E+43</c:v>
                </c:pt>
                <c:pt idx="6790">
                  <c:v>1.1949131182556902E+43</c:v>
                </c:pt>
                <c:pt idx="6791">
                  <c:v>1.195037946028497E+43</c:v>
                </c:pt>
                <c:pt idx="6792">
                  <c:v>1.1951627473583387E+43</c:v>
                </c:pt>
                <c:pt idx="6793">
                  <c:v>1.1952875222591602E+43</c:v>
                </c:pt>
                <c:pt idx="6794">
                  <c:v>1.1954122707448964E+43</c:v>
                </c:pt>
                <c:pt idx="6795">
                  <c:v>1.1955369928294684E+43</c:v>
                </c:pt>
                <c:pt idx="6796">
                  <c:v>1.1956616885267869E+43</c:v>
                </c:pt>
                <c:pt idx="6797">
                  <c:v>1.1957863578507511E+43</c:v>
                </c:pt>
                <c:pt idx="6798">
                  <c:v>1.1959110008152474E+43</c:v>
                </c:pt>
                <c:pt idx="6799">
                  <c:v>1.1960356174341513E+43</c:v>
                </c:pt>
                <c:pt idx="6800">
                  <c:v>1.1961602077213264E+43</c:v>
                </c:pt>
                <c:pt idx="6801">
                  <c:v>1.1962847716906251E+43</c:v>
                </c:pt>
                <c:pt idx="6802">
                  <c:v>1.1964093093558871E+43</c:v>
                </c:pt>
                <c:pt idx="6803">
                  <c:v>1.1965338207309415E+43</c:v>
                </c:pt>
                <c:pt idx="6804">
                  <c:v>1.1966583058296057E+43</c:v>
                </c:pt>
                <c:pt idx="6805">
                  <c:v>1.1967827646656852E+43</c:v>
                </c:pt>
                <c:pt idx="6806">
                  <c:v>1.1969071972529735E+43</c:v>
                </c:pt>
                <c:pt idx="6807">
                  <c:v>1.1970316036052532E+43</c:v>
                </c:pt>
                <c:pt idx="6808">
                  <c:v>1.1971559837362954E+43</c:v>
                </c:pt>
                <c:pt idx="6809">
                  <c:v>1.1972803376598589E+43</c:v>
                </c:pt>
                <c:pt idx="6810">
                  <c:v>1.197404665389692E+43</c:v>
                </c:pt>
                <c:pt idx="6811">
                  <c:v>1.1975289669395308E+43</c:v>
                </c:pt>
                <c:pt idx="6812">
                  <c:v>1.1976532423230995E+43</c:v>
                </c:pt>
                <c:pt idx="6813">
                  <c:v>1.1977774915541121E+43</c:v>
                </c:pt>
                <c:pt idx="6814">
                  <c:v>1.1979017146462696E+43</c:v>
                </c:pt>
                <c:pt idx="6815">
                  <c:v>1.1980259116132631E+43</c:v>
                </c:pt>
                <c:pt idx="6816">
                  <c:v>1.1981500824687711E+43</c:v>
                </c:pt>
                <c:pt idx="6817">
                  <c:v>1.1982742272264608E+43</c:v>
                </c:pt>
                <c:pt idx="6818">
                  <c:v>1.1983983458999882E+43</c:v>
                </c:pt>
                <c:pt idx="6819">
                  <c:v>1.1985224385029983E+43</c:v>
                </c:pt>
                <c:pt idx="6820">
                  <c:v>1.1986465050491241E+43</c:v>
                </c:pt>
                <c:pt idx="6821">
                  <c:v>1.1987705455519872E+43</c:v>
                </c:pt>
                <c:pt idx="6822">
                  <c:v>1.1988945600251983E+43</c:v>
                </c:pt>
                <c:pt idx="6823">
                  <c:v>1.199018548482356E+43</c:v>
                </c:pt>
                <c:pt idx="6824">
                  <c:v>1.1991425109370487E+43</c:v>
                </c:pt>
                <c:pt idx="6825">
                  <c:v>1.1992664474028518E+43</c:v>
                </c:pt>
                <c:pt idx="6826">
                  <c:v>1.1993903578933316E+43</c:v>
                </c:pt>
                <c:pt idx="6827">
                  <c:v>1.1995142424220412E+43</c:v>
                </c:pt>
                <c:pt idx="6828">
                  <c:v>1.1996381010025227E+43</c:v>
                </c:pt>
                <c:pt idx="6829">
                  <c:v>1.1997619336483081E+43</c:v>
                </c:pt>
                <c:pt idx="6830">
                  <c:v>1.1998857403729165E+43</c:v>
                </c:pt>
                <c:pt idx="6831">
                  <c:v>1.2000095211898574E+43</c:v>
                </c:pt>
                <c:pt idx="6832">
                  <c:v>1.2001332761126272E+43</c:v>
                </c:pt>
                <c:pt idx="6833">
                  <c:v>1.2002570051547126E+43</c:v>
                </c:pt>
                <c:pt idx="6834">
                  <c:v>1.200380708329589E+43</c:v>
                </c:pt>
                <c:pt idx="6835">
                  <c:v>1.2005043856507198E+43</c:v>
                </c:pt>
                <c:pt idx="6836">
                  <c:v>1.2006280371315569E+43</c:v>
                </c:pt>
                <c:pt idx="6837">
                  <c:v>1.2007516627855429E+43</c:v>
                </c:pt>
                <c:pt idx="6838">
                  <c:v>1.2008752626261074E+43</c:v>
                </c:pt>
                <c:pt idx="6839">
                  <c:v>1.2009988366666692E+43</c:v>
                </c:pt>
                <c:pt idx="6840">
                  <c:v>1.2011223849206365E+43</c:v>
                </c:pt>
                <c:pt idx="6841">
                  <c:v>1.2012459074014059E+43</c:v>
                </c:pt>
                <c:pt idx="6842">
                  <c:v>1.2013694041223639E+43</c:v>
                </c:pt>
                <c:pt idx="6843">
                  <c:v>1.201492875096884E+43</c:v>
                </c:pt>
                <c:pt idx="6844">
                  <c:v>1.2016163203383303E+43</c:v>
                </c:pt>
                <c:pt idx="6845">
                  <c:v>1.201739739860055E+43</c:v>
                </c:pt>
                <c:pt idx="6846">
                  <c:v>1.2018631336753999E+43</c:v>
                </c:pt>
                <c:pt idx="6847">
                  <c:v>1.2019865017976945E+43</c:v>
                </c:pt>
                <c:pt idx="6848">
                  <c:v>1.2021098442402587E+43</c:v>
                </c:pt>
                <c:pt idx="6849">
                  <c:v>1.2022331610164006E+43</c:v>
                </c:pt>
                <c:pt idx="6850">
                  <c:v>1.2023564521394172E+43</c:v>
                </c:pt>
                <c:pt idx="6851">
                  <c:v>1.202479717622595E+43</c:v>
                </c:pt>
                <c:pt idx="6852">
                  <c:v>1.2026029574792091E+43</c:v>
                </c:pt>
                <c:pt idx="6853">
                  <c:v>1.2027261717225233E+43</c:v>
                </c:pt>
                <c:pt idx="6854">
                  <c:v>1.2028493603657916E+43</c:v>
                </c:pt>
                <c:pt idx="6855">
                  <c:v>1.2029725234222561E+43</c:v>
                </c:pt>
                <c:pt idx="6856">
                  <c:v>1.2030956609051479E+43</c:v>
                </c:pt>
                <c:pt idx="6857">
                  <c:v>1.2032187728276882E+43</c:v>
                </c:pt>
                <c:pt idx="6858">
                  <c:v>1.2033418592030854E+43</c:v>
                </c:pt>
                <c:pt idx="6859">
                  <c:v>1.2034649200445394E+43</c:v>
                </c:pt>
                <c:pt idx="6860">
                  <c:v>1.2035879553652369E+43</c:v>
                </c:pt>
                <c:pt idx="6861">
                  <c:v>1.2037109651783554E+43</c:v>
                </c:pt>
                <c:pt idx="6862">
                  <c:v>1.2038339494970604E+43</c:v>
                </c:pt>
                <c:pt idx="6863">
                  <c:v>1.2039569083345078E+43</c:v>
                </c:pt>
                <c:pt idx="6864">
                  <c:v>1.2040798417038415E+43</c:v>
                </c:pt>
                <c:pt idx="6865">
                  <c:v>1.2042027496181949E+43</c:v>
                </c:pt>
                <c:pt idx="6866">
                  <c:v>1.2043256320906907E+43</c:v>
                </c:pt>
                <c:pt idx="6867">
                  <c:v>1.2044484891344411E+43</c:v>
                </c:pt>
                <c:pt idx="6868">
                  <c:v>1.2045713207625466E+43</c:v>
                </c:pt>
                <c:pt idx="6869">
                  <c:v>1.2046941269880981E+43</c:v>
                </c:pt>
                <c:pt idx="6870">
                  <c:v>1.2048169078241749E+43</c:v>
                </c:pt>
                <c:pt idx="6871">
                  <c:v>1.2049396632838455E+43</c:v>
                </c:pt>
                <c:pt idx="6872">
                  <c:v>1.205062393380168E+43</c:v>
                </c:pt>
                <c:pt idx="6873">
                  <c:v>1.2051850981261903E+43</c:v>
                </c:pt>
                <c:pt idx="6874">
                  <c:v>1.2053077775349479E+43</c:v>
                </c:pt>
                <c:pt idx="6875">
                  <c:v>1.2054304316194682E+43</c:v>
                </c:pt>
                <c:pt idx="6876">
                  <c:v>1.2055530603927649E+43</c:v>
                </c:pt>
                <c:pt idx="6877">
                  <c:v>1.2056756638678433E+43</c:v>
                </c:pt>
                <c:pt idx="6878">
                  <c:v>1.2057982420576971E+43</c:v>
                </c:pt>
                <c:pt idx="6879">
                  <c:v>1.2059207949753093E+43</c:v>
                </c:pt>
                <c:pt idx="6880">
                  <c:v>1.2060433226336522E+43</c:v>
                </c:pt>
                <c:pt idx="6881">
                  <c:v>1.2061658250456883E+43</c:v>
                </c:pt>
                <c:pt idx="6882">
                  <c:v>1.2062883022243688E+43</c:v>
                </c:pt>
                <c:pt idx="6883">
                  <c:v>1.2064107541826337E+43</c:v>
                </c:pt>
                <c:pt idx="6884">
                  <c:v>1.2065331809334137E+43</c:v>
                </c:pt>
                <c:pt idx="6885">
                  <c:v>1.2066555824896278E+43</c:v>
                </c:pt>
                <c:pt idx="6886">
                  <c:v>1.2067779588641854E+43</c:v>
                </c:pt>
                <c:pt idx="6887">
                  <c:v>1.2069003100699844E+43</c:v>
                </c:pt>
                <c:pt idx="6888">
                  <c:v>1.2070226361199129E+43</c:v>
                </c:pt>
                <c:pt idx="6889">
                  <c:v>1.2071449370268477E+43</c:v>
                </c:pt>
                <c:pt idx="6890">
                  <c:v>1.2072672128036558E+43</c:v>
                </c:pt>
                <c:pt idx="6891">
                  <c:v>1.2073894634631934E+43</c:v>
                </c:pt>
                <c:pt idx="6892">
                  <c:v>1.2075116890183065E+43</c:v>
                </c:pt>
                <c:pt idx="6893">
                  <c:v>1.2076338894818296E+43</c:v>
                </c:pt>
                <c:pt idx="6894">
                  <c:v>1.207756064866588E+43</c:v>
                </c:pt>
                <c:pt idx="6895">
                  <c:v>1.2078782151853953E+43</c:v>
                </c:pt>
                <c:pt idx="6896">
                  <c:v>1.2080003404510561E+43</c:v>
                </c:pt>
                <c:pt idx="6897">
                  <c:v>1.208122440676363E+43</c:v>
                </c:pt>
                <c:pt idx="6898">
                  <c:v>1.2082445158740997E+43</c:v>
                </c:pt>
                <c:pt idx="6899">
                  <c:v>1.2083665660570382E+43</c:v>
                </c:pt>
                <c:pt idx="6900">
                  <c:v>1.2084885912379401E+43</c:v>
                </c:pt>
                <c:pt idx="6901">
                  <c:v>1.2086105914295583E+43</c:v>
                </c:pt>
                <c:pt idx="6902">
                  <c:v>1.208732566644633E+43</c:v>
                </c:pt>
                <c:pt idx="6903">
                  <c:v>1.2088545168958958E+43</c:v>
                </c:pt>
                <c:pt idx="6904">
                  <c:v>1.2089764421960669E+43</c:v>
                </c:pt>
                <c:pt idx="6905">
                  <c:v>1.2090983425578564E+43</c:v>
                </c:pt>
                <c:pt idx="6906">
                  <c:v>1.2092202179939646E+43</c:v>
                </c:pt>
                <c:pt idx="6907">
                  <c:v>1.2093420685170809E+43</c:v>
                </c:pt>
                <c:pt idx="6908">
                  <c:v>1.2094638941398841E+43</c:v>
                </c:pt>
                <c:pt idx="6909">
                  <c:v>1.2095856948750436E+43</c:v>
                </c:pt>
                <c:pt idx="6910">
                  <c:v>1.209707470735218E+43</c:v>
                </c:pt>
                <c:pt idx="6911">
                  <c:v>1.2098292217330552E+43</c:v>
                </c:pt>
                <c:pt idx="6912">
                  <c:v>1.2099509478811934E+43</c:v>
                </c:pt>
                <c:pt idx="6913">
                  <c:v>1.2100726491922611E+43</c:v>
                </c:pt>
                <c:pt idx="6914">
                  <c:v>1.2101943256788748E+43</c:v>
                </c:pt>
                <c:pt idx="6915">
                  <c:v>1.2103159773536425E+43</c:v>
                </c:pt>
                <c:pt idx="6916">
                  <c:v>1.2104376042291612E+43</c:v>
                </c:pt>
                <c:pt idx="6917">
                  <c:v>1.2105592063180176E+43</c:v>
                </c:pt>
                <c:pt idx="6918">
                  <c:v>1.2106807836327883E+43</c:v>
                </c:pt>
                <c:pt idx="6919">
                  <c:v>1.2108023361860402E+43</c:v>
                </c:pt>
                <c:pt idx="6920">
                  <c:v>1.2109238639903288E+43</c:v>
                </c:pt>
                <c:pt idx="6921">
                  <c:v>1.211045367058201E+43</c:v>
                </c:pt>
                <c:pt idx="6922">
                  <c:v>1.2111668454021932E+43</c:v>
                </c:pt>
                <c:pt idx="6923">
                  <c:v>1.2112882990348299E+43</c:v>
                </c:pt>
                <c:pt idx="6924">
                  <c:v>1.2114097279686274E+43</c:v>
                </c:pt>
                <c:pt idx="6925">
                  <c:v>1.2115311322160915E+43</c:v>
                </c:pt>
                <c:pt idx="6926">
                  <c:v>1.2116525117897175E+43</c:v>
                </c:pt>
                <c:pt idx="6927">
                  <c:v>1.2117738667019907E+43</c:v>
                </c:pt>
                <c:pt idx="6928">
                  <c:v>1.2118951969653864E+43</c:v>
                </c:pt>
                <c:pt idx="6929">
                  <c:v>1.2120165025923696E+43</c:v>
                </c:pt>
                <c:pt idx="6930">
                  <c:v>1.2121377835953961E+43</c:v>
                </c:pt>
                <c:pt idx="6931">
                  <c:v>1.2122590399869099E+43</c:v>
                </c:pt>
                <c:pt idx="6932">
                  <c:v>1.2123802717793472E+43</c:v>
                </c:pt>
                <c:pt idx="6933">
                  <c:v>1.2125014789851321E+43</c:v>
                </c:pt>
                <c:pt idx="6934">
                  <c:v>1.2126226616166793E+43</c:v>
                </c:pt>
                <c:pt idx="6935">
                  <c:v>1.212743819686395E+43</c:v>
                </c:pt>
                <c:pt idx="6936">
                  <c:v>1.2128649532066733E+43</c:v>
                </c:pt>
                <c:pt idx="6937">
                  <c:v>1.2129860621898986E+43</c:v>
                </c:pt>
                <c:pt idx="6938">
                  <c:v>1.2131071466484473E+43</c:v>
                </c:pt>
                <c:pt idx="6939">
                  <c:v>1.2132282065946834E+43</c:v>
                </c:pt>
                <c:pt idx="6940">
                  <c:v>1.2133492420409621E+43</c:v>
                </c:pt>
                <c:pt idx="6941">
                  <c:v>1.2134702529996286E+43</c:v>
                </c:pt>
                <c:pt idx="6942">
                  <c:v>1.2135912394830185E+43</c:v>
                </c:pt>
                <c:pt idx="6943">
                  <c:v>1.2137122015034564E+43</c:v>
                </c:pt>
                <c:pt idx="6944">
                  <c:v>1.2138331390732577E+43</c:v>
                </c:pt>
                <c:pt idx="6945">
                  <c:v>1.2139540522047282E+43</c:v>
                </c:pt>
                <c:pt idx="6946">
                  <c:v>1.2140749409101631E+43</c:v>
                </c:pt>
                <c:pt idx="6947">
                  <c:v>1.2141958052018483E+43</c:v>
                </c:pt>
                <c:pt idx="6948">
                  <c:v>1.2143166450920594E+43</c:v>
                </c:pt>
                <c:pt idx="6949">
                  <c:v>1.2144374605930621E+43</c:v>
                </c:pt>
                <c:pt idx="6950">
                  <c:v>1.2145582517171133E+43</c:v>
                </c:pt>
                <c:pt idx="6951">
                  <c:v>1.2146790184764585E+43</c:v>
                </c:pt>
                <c:pt idx="6952">
                  <c:v>1.2147997608833349E+43</c:v>
                </c:pt>
                <c:pt idx="6953">
                  <c:v>1.2149204789499683E+43</c:v>
                </c:pt>
                <c:pt idx="6954">
                  <c:v>1.2150411726885752E+43</c:v>
                </c:pt>
                <c:pt idx="6955">
                  <c:v>1.2151618421113639E+43</c:v>
                </c:pt>
                <c:pt idx="6956">
                  <c:v>1.2152824872305309E+43</c:v>
                </c:pt>
                <c:pt idx="6957">
                  <c:v>1.2154031080582633E+43</c:v>
                </c:pt>
                <c:pt idx="6958">
                  <c:v>1.2155237046067395E+43</c:v>
                </c:pt>
                <c:pt idx="6959">
                  <c:v>1.215644276888127E+43</c:v>
                </c:pt>
                <c:pt idx="6960">
                  <c:v>1.2157648249145844E+43</c:v>
                </c:pt>
                <c:pt idx="6961">
                  <c:v>1.2158853486982598E+43</c:v>
                </c:pt>
                <c:pt idx="6962">
                  <c:v>1.2160058482512918E+43</c:v>
                </c:pt>
                <c:pt idx="6963">
                  <c:v>1.2161263235858102E+43</c:v>
                </c:pt>
                <c:pt idx="6964">
                  <c:v>1.2162467747139337E+43</c:v>
                </c:pt>
                <c:pt idx="6965">
                  <c:v>1.2163672016477719E+43</c:v>
                </c:pt>
                <c:pt idx="6966">
                  <c:v>1.2164876043994252E+43</c:v>
                </c:pt>
                <c:pt idx="6967">
                  <c:v>1.2166079829809839E+43</c:v>
                </c:pt>
                <c:pt idx="6968">
                  <c:v>1.2167283374045287E+43</c:v>
                </c:pt>
                <c:pt idx="6969">
                  <c:v>1.21684866768213E+43</c:v>
                </c:pt>
                <c:pt idx="6970">
                  <c:v>1.2169689738258501E+43</c:v>
                </c:pt>
                <c:pt idx="6971">
                  <c:v>1.21708925584774E+43</c:v>
                </c:pt>
                <c:pt idx="6972">
                  <c:v>1.2172095137598425E+43</c:v>
                </c:pt>
                <c:pt idx="6973">
                  <c:v>1.2173297475741899E+43</c:v>
                </c:pt>
                <c:pt idx="6974">
                  <c:v>1.2174499573028049E+43</c:v>
                </c:pt>
                <c:pt idx="6975">
                  <c:v>1.2175701429577014E+43</c:v>
                </c:pt>
                <c:pt idx="6976">
                  <c:v>1.2176903045508828E+43</c:v>
                </c:pt>
                <c:pt idx="6977">
                  <c:v>1.2178104420943434E+43</c:v>
                </c:pt>
                <c:pt idx="6978">
                  <c:v>1.2179305556000684E+43</c:v>
                </c:pt>
                <c:pt idx="6979">
                  <c:v>1.2180506450800323E+43</c:v>
                </c:pt>
                <c:pt idx="6980">
                  <c:v>1.2181707105462012E+43</c:v>
                </c:pt>
                <c:pt idx="6981">
                  <c:v>1.2182907520105312E+43</c:v>
                </c:pt>
                <c:pt idx="6982">
                  <c:v>1.2184107694849685E+43</c:v>
                </c:pt>
                <c:pt idx="6983">
                  <c:v>1.2185307629814506E+43</c:v>
                </c:pt>
                <c:pt idx="6984">
                  <c:v>1.2186507325119049E+43</c:v>
                </c:pt>
                <c:pt idx="6985">
                  <c:v>1.2187706780882497E+43</c:v>
                </c:pt>
                <c:pt idx="6986">
                  <c:v>1.2188905997223942E+43</c:v>
                </c:pt>
                <c:pt idx="6987">
                  <c:v>1.2190104974262364E+43</c:v>
                </c:pt>
                <c:pt idx="6988">
                  <c:v>1.2191303712116671E+43</c:v>
                </c:pt>
                <c:pt idx="6989">
                  <c:v>1.2192502210905667E+43</c:v>
                </c:pt>
                <c:pt idx="6990">
                  <c:v>1.2193700470748054E+43</c:v>
                </c:pt>
                <c:pt idx="6991">
                  <c:v>1.2194898491762453E+43</c:v>
                </c:pt>
                <c:pt idx="6992">
                  <c:v>1.2196096274067382E+43</c:v>
                </c:pt>
                <c:pt idx="6993">
                  <c:v>1.219729381778127E+43</c:v>
                </c:pt>
                <c:pt idx="6994">
                  <c:v>1.219849112302245E+43</c:v>
                </c:pt>
                <c:pt idx="6995">
                  <c:v>1.2199688189909162E+43</c:v>
                </c:pt>
                <c:pt idx="6996">
                  <c:v>1.2200885018559551E+43</c:v>
                </c:pt>
                <c:pt idx="6997">
                  <c:v>1.220208160909167E+43</c:v>
                </c:pt>
                <c:pt idx="6998">
                  <c:v>1.220327796162348E+43</c:v>
                </c:pt>
                <c:pt idx="6999">
                  <c:v>1.2204474076272843E+43</c:v>
                </c:pt>
                <c:pt idx="7000">
                  <c:v>1.220566995315753E+43</c:v>
                </c:pt>
                <c:pt idx="7001">
                  <c:v>1.2206865592395227E+43</c:v>
                </c:pt>
                <c:pt idx="7002">
                  <c:v>1.2208060994103513E+43</c:v>
                </c:pt>
                <c:pt idx="7003">
                  <c:v>1.2209256158399888E+43</c:v>
                </c:pt>
                <c:pt idx="7004">
                  <c:v>1.2210451085401749E+43</c:v>
                </c:pt>
                <c:pt idx="7005">
                  <c:v>1.2211645775226406E+43</c:v>
                </c:pt>
                <c:pt idx="7006">
                  <c:v>1.2212840227991069E+43</c:v>
                </c:pt>
                <c:pt idx="7007">
                  <c:v>1.2214034443812865E+43</c:v>
                </c:pt>
                <c:pt idx="7008">
                  <c:v>1.2215228422808825E+43</c:v>
                </c:pt>
                <c:pt idx="7009">
                  <c:v>1.2216422165095887E+43</c:v>
                </c:pt>
                <c:pt idx="7010">
                  <c:v>1.2217615670790888E+43</c:v>
                </c:pt>
                <c:pt idx="7011">
                  <c:v>1.2218808940010597E+43</c:v>
                </c:pt>
                <c:pt idx="7012">
                  <c:v>1.2220001972871663E+43</c:v>
                </c:pt>
                <c:pt idx="7013">
                  <c:v>1.2221194769490661E+43</c:v>
                </c:pt>
                <c:pt idx="7014">
                  <c:v>1.2222387329984067E+43</c:v>
                </c:pt>
                <c:pt idx="7015">
                  <c:v>1.222357965446827E+43</c:v>
                </c:pt>
                <c:pt idx="7016">
                  <c:v>1.222477174305956E+43</c:v>
                </c:pt>
                <c:pt idx="7017">
                  <c:v>1.2225963595874144E+43</c:v>
                </c:pt>
                <c:pt idx="7018">
                  <c:v>1.2227155213028129E+43</c:v>
                </c:pt>
                <c:pt idx="7019">
                  <c:v>1.2228346594637542E+43</c:v>
                </c:pt>
                <c:pt idx="7020">
                  <c:v>1.2229537740818307E+43</c:v>
                </c:pt>
                <c:pt idx="7021">
                  <c:v>1.2230728651686261E+43</c:v>
                </c:pt>
                <c:pt idx="7022">
                  <c:v>1.2231919327357155E+43</c:v>
                </c:pt>
                <c:pt idx="7023">
                  <c:v>1.2233109767946641E+43</c:v>
                </c:pt>
                <c:pt idx="7024">
                  <c:v>1.2234299973570284E+43</c:v>
                </c:pt>
                <c:pt idx="7025">
                  <c:v>1.2235489944343561E+43</c:v>
                </c:pt>
                <c:pt idx="7026">
                  <c:v>1.2236679680381855E+43</c:v>
                </c:pt>
                <c:pt idx="7027">
                  <c:v>1.223786918180046E+43</c:v>
                </c:pt>
                <c:pt idx="7028">
                  <c:v>1.2239058448714577E+43</c:v>
                </c:pt>
                <c:pt idx="7029">
                  <c:v>1.2240247481239316E+43</c:v>
                </c:pt>
                <c:pt idx="7030">
                  <c:v>1.2241436279489706E+43</c:v>
                </c:pt>
                <c:pt idx="7031">
                  <c:v>1.2242624843580672E+43</c:v>
                </c:pt>
                <c:pt idx="7032">
                  <c:v>1.2243813173627058E+43</c:v>
                </c:pt>
                <c:pt idx="7033">
                  <c:v>1.2245001269743617E+43</c:v>
                </c:pt>
                <c:pt idx="7034">
                  <c:v>1.2246189132045011E+43</c:v>
                </c:pt>
                <c:pt idx="7035">
                  <c:v>1.2247376760645811E+43</c:v>
                </c:pt>
                <c:pt idx="7036">
                  <c:v>1.22485641556605E+43</c:v>
                </c:pt>
                <c:pt idx="7037">
                  <c:v>1.2249751317203474E+43</c:v>
                </c:pt>
                <c:pt idx="7038">
                  <c:v>1.2250938245389031E+43</c:v>
                </c:pt>
                <c:pt idx="7039">
                  <c:v>1.225212494033139E+43</c:v>
                </c:pt>
                <c:pt idx="7040">
                  <c:v>1.2253311402144677E+43</c:v>
                </c:pt>
                <c:pt idx="7041">
                  <c:v>1.2254497630942916E+43</c:v>
                </c:pt>
                <c:pt idx="7042">
                  <c:v>1.2255683626840072E+43</c:v>
                </c:pt>
                <c:pt idx="7043">
                  <c:v>1.2256869389949988E+43</c:v>
                </c:pt>
                <c:pt idx="7044">
                  <c:v>1.2258054920386436E+43</c:v>
                </c:pt>
                <c:pt idx="7045">
                  <c:v>1.22592402182631E+43</c:v>
                </c:pt>
                <c:pt idx="7046">
                  <c:v>1.2260425283693567E+43</c:v>
                </c:pt>
                <c:pt idx="7047">
                  <c:v>1.2261610116791345E+43</c:v>
                </c:pt>
                <c:pt idx="7048">
                  <c:v>1.2262794717669843E+43</c:v>
                </c:pt>
                <c:pt idx="7049">
                  <c:v>1.2263979086442389E+43</c:v>
                </c:pt>
                <c:pt idx="7050">
                  <c:v>1.2265163223222217E+43</c:v>
                </c:pt>
                <c:pt idx="7051">
                  <c:v>1.2266347128122479E+43</c:v>
                </c:pt>
                <c:pt idx="7052">
                  <c:v>1.2267530801256239E+43</c:v>
                </c:pt>
                <c:pt idx="7053">
                  <c:v>1.226871424273646E+43</c:v>
                </c:pt>
                <c:pt idx="7054">
                  <c:v>1.2269897452676038E+43</c:v>
                </c:pt>
                <c:pt idx="7055">
                  <c:v>1.2271080431187761E+43</c:v>
                </c:pt>
                <c:pt idx="7056">
                  <c:v>1.2272263178384347E+43</c:v>
                </c:pt>
                <c:pt idx="7057">
                  <c:v>1.2273445694378409E+43</c:v>
                </c:pt>
                <c:pt idx="7058">
                  <c:v>1.2274627979282489E+43</c:v>
                </c:pt>
                <c:pt idx="7059">
                  <c:v>1.2275810033209026E+43</c:v>
                </c:pt>
                <c:pt idx="7060">
                  <c:v>1.2276991856270389E+43</c:v>
                </c:pt>
                <c:pt idx="7061">
                  <c:v>1.227817344857884E+43</c:v>
                </c:pt>
                <c:pt idx="7062">
                  <c:v>1.2279354810246566E+43</c:v>
                </c:pt>
                <c:pt idx="7063">
                  <c:v>1.2280535941385665E+43</c:v>
                </c:pt>
                <c:pt idx="7064">
                  <c:v>1.2281716842108153E+43</c:v>
                </c:pt>
                <c:pt idx="7065">
                  <c:v>1.228289751252595E+43</c:v>
                </c:pt>
                <c:pt idx="7066">
                  <c:v>1.2284077952750886E+43</c:v>
                </c:pt>
                <c:pt idx="7067">
                  <c:v>1.228525816289472E+43</c:v>
                </c:pt>
                <c:pt idx="7068">
                  <c:v>1.2286438143069112E+43</c:v>
                </c:pt>
                <c:pt idx="7069">
                  <c:v>1.2287617893385639E+43</c:v>
                </c:pt>
                <c:pt idx="7070">
                  <c:v>1.2288797413955794E+43</c:v>
                </c:pt>
                <c:pt idx="7071">
                  <c:v>1.2289976704890974E+43</c:v>
                </c:pt>
                <c:pt idx="7072">
                  <c:v>1.2291155766302505E+43</c:v>
                </c:pt>
                <c:pt idx="7073">
                  <c:v>1.2292334598301611E+43</c:v>
                </c:pt>
                <c:pt idx="7074">
                  <c:v>1.2293513200999443E+43</c:v>
                </c:pt>
                <c:pt idx="7075">
                  <c:v>1.2294691574507061E+43</c:v>
                </c:pt>
                <c:pt idx="7076">
                  <c:v>1.2295869718935435E+43</c:v>
                </c:pt>
                <c:pt idx="7077">
                  <c:v>1.2297047634395451E+43</c:v>
                </c:pt>
                <c:pt idx="7078">
                  <c:v>1.2298225320997914E+43</c:v>
                </c:pt>
                <c:pt idx="7079">
                  <c:v>1.2299402778853539E+43</c:v>
                </c:pt>
                <c:pt idx="7080">
                  <c:v>1.230058000807296E+43</c:v>
                </c:pt>
                <c:pt idx="7081">
                  <c:v>1.2301757008766719E+43</c:v>
                </c:pt>
                <c:pt idx="7082">
                  <c:v>1.2302933781045277E+43</c:v>
                </c:pt>
                <c:pt idx="7083">
                  <c:v>1.2304110325019009E+43</c:v>
                </c:pt>
                <c:pt idx="7084">
                  <c:v>1.2305286640798203E+43</c:v>
                </c:pt>
                <c:pt idx="7085">
                  <c:v>1.2306462728493064E+43</c:v>
                </c:pt>
                <c:pt idx="7086">
                  <c:v>1.2307638588213712E+43</c:v>
                </c:pt>
                <c:pt idx="7087">
                  <c:v>1.2308814220070177E+43</c:v>
                </c:pt>
                <c:pt idx="7088">
                  <c:v>1.230998962417242E+43</c:v>
                </c:pt>
                <c:pt idx="7089">
                  <c:v>1.2311164800630295E+43</c:v>
                </c:pt>
                <c:pt idx="7090">
                  <c:v>1.2312339749553584E+43</c:v>
                </c:pt>
                <c:pt idx="7091">
                  <c:v>1.2313514471051988E+43</c:v>
                </c:pt>
                <c:pt idx="7092">
                  <c:v>1.2314688965235108E+43</c:v>
                </c:pt>
                <c:pt idx="7093">
                  <c:v>1.2315863232212484E+43</c:v>
                </c:pt>
                <c:pt idx="7094">
                  <c:v>1.2317037272093551E+43</c:v>
                </c:pt>
                <c:pt idx="7095">
                  <c:v>1.2318211084987662E+43</c:v>
                </c:pt>
                <c:pt idx="7096">
                  <c:v>1.2319384671004102E+43</c:v>
                </c:pt>
                <c:pt idx="7097">
                  <c:v>1.2320558030252058E+43</c:v>
                </c:pt>
                <c:pt idx="7098">
                  <c:v>1.232173116284063E+43</c:v>
                </c:pt>
                <c:pt idx="7099">
                  <c:v>1.2322904068878847E+43</c:v>
                </c:pt>
                <c:pt idx="7100">
                  <c:v>1.2324076748475647E+43</c:v>
                </c:pt>
                <c:pt idx="7101">
                  <c:v>1.2325249201739884E+43</c:v>
                </c:pt>
                <c:pt idx="7102">
                  <c:v>1.2326421428780329E+43</c:v>
                </c:pt>
                <c:pt idx="7103">
                  <c:v>1.2327593429705671E+43</c:v>
                </c:pt>
                <c:pt idx="7104">
                  <c:v>1.2328765204624508E+43</c:v>
                </c:pt>
                <c:pt idx="7105">
                  <c:v>1.2329936753645372E+43</c:v>
                </c:pt>
                <c:pt idx="7106">
                  <c:v>1.2331108076876693E+43</c:v>
                </c:pt>
                <c:pt idx="7107">
                  <c:v>1.2332279174426826E+43</c:v>
                </c:pt>
                <c:pt idx="7108">
                  <c:v>1.2333450046404048E+43</c:v>
                </c:pt>
                <c:pt idx="7109">
                  <c:v>1.2334620692916546E+43</c:v>
                </c:pt>
                <c:pt idx="7110">
                  <c:v>1.2335791114072424E+43</c:v>
                </c:pt>
                <c:pt idx="7111">
                  <c:v>1.2336961309979705E+43</c:v>
                </c:pt>
                <c:pt idx="7112">
                  <c:v>1.2338131280746331E+43</c:v>
                </c:pt>
                <c:pt idx="7113">
                  <c:v>1.2339301026480158E+43</c:v>
                </c:pt>
                <c:pt idx="7114">
                  <c:v>1.2340470547288962E+43</c:v>
                </c:pt>
                <c:pt idx="7115">
                  <c:v>1.234163984328044E+43</c:v>
                </c:pt>
                <c:pt idx="7116">
                  <c:v>1.2342808914562193E+43</c:v>
                </c:pt>
                <c:pt idx="7117">
                  <c:v>1.2343977761241754E+43</c:v>
                </c:pt>
                <c:pt idx="7118">
                  <c:v>1.2345146383426576E+43</c:v>
                </c:pt>
                <c:pt idx="7119">
                  <c:v>1.2346314781224013E+43</c:v>
                </c:pt>
                <c:pt idx="7120">
                  <c:v>1.2347482954741351E+43</c:v>
                </c:pt>
                <c:pt idx="7121">
                  <c:v>1.2348650904085788E+43</c:v>
                </c:pt>
                <c:pt idx="7122">
                  <c:v>1.2349818629364443E+43</c:v>
                </c:pt>
                <c:pt idx="7123">
                  <c:v>1.2350986130684355E+43</c:v>
                </c:pt>
                <c:pt idx="7124">
                  <c:v>1.2352153408152474E+43</c:v>
                </c:pt>
                <c:pt idx="7125">
                  <c:v>1.2353320461875677E+43</c:v>
                </c:pt>
                <c:pt idx="7126">
                  <c:v>1.2354487291960753E+43</c:v>
                </c:pt>
                <c:pt idx="7127">
                  <c:v>1.2355653898514416E+43</c:v>
                </c:pt>
                <c:pt idx="7128">
                  <c:v>1.2356820281643291E+43</c:v>
                </c:pt>
                <c:pt idx="7129">
                  <c:v>1.2357986441453925E+43</c:v>
                </c:pt>
                <c:pt idx="7130">
                  <c:v>1.235915237805279E+43</c:v>
                </c:pt>
                <c:pt idx="7131">
                  <c:v>1.2360318091546265E+43</c:v>
                </c:pt>
                <c:pt idx="7132">
                  <c:v>1.2361483582040659E+43</c:v>
                </c:pt>
                <c:pt idx="7133">
                  <c:v>1.2362648849642188E+43</c:v>
                </c:pt>
                <c:pt idx="7134">
                  <c:v>1.2363813894457005E+43</c:v>
                </c:pt>
                <c:pt idx="7135">
                  <c:v>1.2364978716591166E+43</c:v>
                </c:pt>
                <c:pt idx="7136">
                  <c:v>1.2366143316150653E+43</c:v>
                </c:pt>
                <c:pt idx="7137">
                  <c:v>1.2367307693241367E+43</c:v>
                </c:pt>
                <c:pt idx="7138">
                  <c:v>1.2368471847969131E+43</c:v>
                </c:pt>
                <c:pt idx="7139">
                  <c:v>1.2369635780439678E+43</c:v>
                </c:pt>
                <c:pt idx="7140">
                  <c:v>1.2370799490758677E+43</c:v>
                </c:pt>
                <c:pt idx="7141">
                  <c:v>1.2371962979031698E+43</c:v>
                </c:pt>
                <c:pt idx="7142">
                  <c:v>1.2373126245364244E+43</c:v>
                </c:pt>
                <c:pt idx="7143">
                  <c:v>1.2374289289861735E+43</c:v>
                </c:pt>
                <c:pt idx="7144">
                  <c:v>1.2375452112629509E+43</c:v>
                </c:pt>
                <c:pt idx="7145">
                  <c:v>1.2376614713772828E+43</c:v>
                </c:pt>
                <c:pt idx="7146">
                  <c:v>1.2377777093396867E+43</c:v>
                </c:pt>
                <c:pt idx="7147">
                  <c:v>1.2378939251606726E+43</c:v>
                </c:pt>
                <c:pt idx="7148">
                  <c:v>1.2380101188507427E+43</c:v>
                </c:pt>
                <c:pt idx="7149">
                  <c:v>1.2381262904203914E+43</c:v>
                </c:pt>
                <c:pt idx="7150">
                  <c:v>1.2382424398801043E+43</c:v>
                </c:pt>
                <c:pt idx="7151">
                  <c:v>1.2383585672403592E+43</c:v>
                </c:pt>
                <c:pt idx="7152">
                  <c:v>1.2384746725116274E+43</c:v>
                </c:pt>
                <c:pt idx="7153">
                  <c:v>1.2385907557043704E+43</c:v>
                </c:pt>
                <c:pt idx="7154">
                  <c:v>1.2387068168290427E+43</c:v>
                </c:pt>
                <c:pt idx="7155">
                  <c:v>1.2388228558960907E+43</c:v>
                </c:pt>
                <c:pt idx="7156">
                  <c:v>1.2389388729159534E+43</c:v>
                </c:pt>
                <c:pt idx="7157">
                  <c:v>1.2390548678990613E+43</c:v>
                </c:pt>
                <c:pt idx="7158">
                  <c:v>1.2391708408558368E+43</c:v>
                </c:pt>
                <c:pt idx="7159">
                  <c:v>1.2392867917966952E+43</c:v>
                </c:pt>
                <c:pt idx="7160">
                  <c:v>1.2394027207320439E+43</c:v>
                </c:pt>
                <c:pt idx="7161">
                  <c:v>1.2395186276722815E+43</c:v>
                </c:pt>
                <c:pt idx="7162">
                  <c:v>1.2396345126277999E+43</c:v>
                </c:pt>
                <c:pt idx="7163">
                  <c:v>1.2397503756089819E+43</c:v>
                </c:pt>
                <c:pt idx="7164">
                  <c:v>1.2398662166262043E+43</c:v>
                </c:pt>
                <c:pt idx="7165">
                  <c:v>1.2399820356898337E+43</c:v>
                </c:pt>
                <c:pt idx="7166">
                  <c:v>1.240097832810231E+43</c:v>
                </c:pt>
                <c:pt idx="7167">
                  <c:v>1.2402136079977479E+43</c:v>
                </c:pt>
                <c:pt idx="7168">
                  <c:v>1.2403293612627293E+43</c:v>
                </c:pt>
                <c:pt idx="7169">
                  <c:v>1.2404450926155114E+43</c:v>
                </c:pt>
                <c:pt idx="7170">
                  <c:v>1.2405608020664237E+43</c:v>
                </c:pt>
                <c:pt idx="7171">
                  <c:v>1.2406764896257867E+43</c:v>
                </c:pt>
                <c:pt idx="7172">
                  <c:v>1.2407921553039139E+43</c:v>
                </c:pt>
                <c:pt idx="7173">
                  <c:v>1.2409077991111108E+43</c:v>
                </c:pt>
                <c:pt idx="7174">
                  <c:v>1.2410234210576752E+43</c:v>
                </c:pt>
                <c:pt idx="7175">
                  <c:v>1.2411390211538976E+43</c:v>
                </c:pt>
                <c:pt idx="7176">
                  <c:v>1.2412545994100597E+43</c:v>
                </c:pt>
                <c:pt idx="7177">
                  <c:v>1.2413701558364359E+43</c:v>
                </c:pt>
                <c:pt idx="7178">
                  <c:v>1.2414856904432937E+43</c:v>
                </c:pt>
                <c:pt idx="7179">
                  <c:v>1.2416012032408921E+43</c:v>
                </c:pt>
                <c:pt idx="7180">
                  <c:v>1.2417166942394824E+43</c:v>
                </c:pt>
                <c:pt idx="7181">
                  <c:v>1.2418321634493083E+43</c:v>
                </c:pt>
                <c:pt idx="7182">
                  <c:v>1.2419476108806063E+43</c:v>
                </c:pt>
                <c:pt idx="7183">
                  <c:v>1.2420630365436045E+43</c:v>
                </c:pt>
                <c:pt idx="7184">
                  <c:v>1.2421784404485234E+43</c:v>
                </c:pt>
                <c:pt idx="7185">
                  <c:v>1.2422938226055761E+43</c:v>
                </c:pt>
                <c:pt idx="7186">
                  <c:v>1.2424091830249683E+43</c:v>
                </c:pt>
                <c:pt idx="7187">
                  <c:v>1.2425245217168972E+43</c:v>
                </c:pt>
                <c:pt idx="7188">
                  <c:v>1.2426398386915534E+43</c:v>
                </c:pt>
                <c:pt idx="7189">
                  <c:v>1.2427551339591195E+43</c:v>
                </c:pt>
                <c:pt idx="7190">
                  <c:v>1.2428704075297697E+43</c:v>
                </c:pt>
                <c:pt idx="7191">
                  <c:v>1.2429856594136719E+43</c:v>
                </c:pt>
                <c:pt idx="7192">
                  <c:v>1.243100889620985E+43</c:v>
                </c:pt>
                <c:pt idx="7193">
                  <c:v>1.2432160981618616E+43</c:v>
                </c:pt>
                <c:pt idx="7194">
                  <c:v>1.2433312850464456E+43</c:v>
                </c:pt>
                <c:pt idx="7195">
                  <c:v>1.2434464502848744E+43</c:v>
                </c:pt>
                <c:pt idx="7196">
                  <c:v>1.243561593887277E+43</c:v>
                </c:pt>
                <c:pt idx="7197">
                  <c:v>1.2436767158637747E+43</c:v>
                </c:pt>
                <c:pt idx="7198">
                  <c:v>1.243791816224482E+43</c:v>
                </c:pt>
                <c:pt idx="7199">
                  <c:v>1.2439068949795058E+43</c:v>
                </c:pt>
                <c:pt idx="7200">
                  <c:v>1.2440219521389444E+43</c:v>
                </c:pt>
                <c:pt idx="7201">
                  <c:v>1.2441369877128894E+43</c:v>
                </c:pt>
                <c:pt idx="7202">
                  <c:v>1.2442520017114253E+43</c:v>
                </c:pt>
                <c:pt idx="7203">
                  <c:v>1.2443669941446277E+43</c:v>
                </c:pt>
                <c:pt idx="7204">
                  <c:v>1.2444819650225663E+43</c:v>
                </c:pt>
                <c:pt idx="7205">
                  <c:v>1.2445969143553017E+43</c:v>
                </c:pt>
                <c:pt idx="7206">
                  <c:v>1.2447118421528885E+43</c:v>
                </c:pt>
                <c:pt idx="7207">
                  <c:v>1.2448267484253724E+43</c:v>
                </c:pt>
                <c:pt idx="7208">
                  <c:v>1.244941633182793E+43</c:v>
                </c:pt>
                <c:pt idx="7209">
                  <c:v>1.2450564964351816E+43</c:v>
                </c:pt>
                <c:pt idx="7210">
                  <c:v>1.2451713381925614E+43</c:v>
                </c:pt>
                <c:pt idx="7211">
                  <c:v>1.2452861584649498E+43</c:v>
                </c:pt>
                <c:pt idx="7212">
                  <c:v>1.2454009572623554E+43</c:v>
                </c:pt>
                <c:pt idx="7213">
                  <c:v>1.2455157345947797E+43</c:v>
                </c:pt>
                <c:pt idx="7214">
                  <c:v>1.2456304904722173E+43</c:v>
                </c:pt>
                <c:pt idx="7215">
                  <c:v>1.2457452249046545E+43</c:v>
                </c:pt>
                <c:pt idx="7216">
                  <c:v>1.2458599379020705E+43</c:v>
                </c:pt>
                <c:pt idx="7217">
                  <c:v>1.2459746294744377E+43</c:v>
                </c:pt>
                <c:pt idx="7218">
                  <c:v>1.2460892996317201E+43</c:v>
                </c:pt>
                <c:pt idx="7219">
                  <c:v>1.2462039483838748E+43</c:v>
                </c:pt>
                <c:pt idx="7220">
                  <c:v>1.2463185757408517E+43</c:v>
                </c:pt>
                <c:pt idx="7221">
                  <c:v>1.2464331817125927E+43</c:v>
                </c:pt>
                <c:pt idx="7222">
                  <c:v>1.2465477663090332E+43</c:v>
                </c:pt>
                <c:pt idx="7223">
                  <c:v>1.2466623295401003E+43</c:v>
                </c:pt>
                <c:pt idx="7224">
                  <c:v>1.2467768714157144E+43</c:v>
                </c:pt>
                <c:pt idx="7225">
                  <c:v>1.2468913919457883E+43</c:v>
                </c:pt>
                <c:pt idx="7226">
                  <c:v>1.2470058911402274E+43</c:v>
                </c:pt>
                <c:pt idx="7227">
                  <c:v>1.2471203690089296E+43</c:v>
                </c:pt>
                <c:pt idx="7228">
                  <c:v>1.2472348255617862E+43</c:v>
                </c:pt>
                <c:pt idx="7229">
                  <c:v>1.2473492608086798E+43</c:v>
                </c:pt>
                <c:pt idx="7230">
                  <c:v>1.2474636747594873E+43</c:v>
                </c:pt>
                <c:pt idx="7231">
                  <c:v>1.247578067424077E+43</c:v>
                </c:pt>
                <c:pt idx="7232">
                  <c:v>1.2476924388123113E+43</c:v>
                </c:pt>
                <c:pt idx="7233">
                  <c:v>1.247806788934043E+43</c:v>
                </c:pt>
                <c:pt idx="7234">
                  <c:v>1.2479211177991202E+43</c:v>
                </c:pt>
                <c:pt idx="7235">
                  <c:v>1.2480354254173822E+43</c:v>
                </c:pt>
                <c:pt idx="7236">
                  <c:v>1.248149711798661E+43</c:v>
                </c:pt>
                <c:pt idx="7237">
                  <c:v>1.2482639769527822E+43</c:v>
                </c:pt>
                <c:pt idx="7238">
                  <c:v>1.2483782208895633E+43</c:v>
                </c:pt>
                <c:pt idx="7239">
                  <c:v>1.248492443618815E+43</c:v>
                </c:pt>
                <c:pt idx="7240">
                  <c:v>1.2486066451503409E+43</c:v>
                </c:pt>
                <c:pt idx="7241">
                  <c:v>1.2487208254939364E+43</c:v>
                </c:pt>
                <c:pt idx="7242">
                  <c:v>1.248834984659391E+43</c:v>
                </c:pt>
                <c:pt idx="7243">
                  <c:v>1.2489491226564864E+43</c:v>
                </c:pt>
                <c:pt idx="7244">
                  <c:v>1.2490632394949966E+43</c:v>
                </c:pt>
                <c:pt idx="7245">
                  <c:v>1.2491773351846892E+43</c:v>
                </c:pt>
                <c:pt idx="7246">
                  <c:v>1.2492914097353237E+43</c:v>
                </c:pt>
                <c:pt idx="7247">
                  <c:v>1.2494054631566532E+43</c:v>
                </c:pt>
                <c:pt idx="7248">
                  <c:v>1.2495194954584236E+43</c:v>
                </c:pt>
                <c:pt idx="7249">
                  <c:v>1.249633506650373E+43</c:v>
                </c:pt>
                <c:pt idx="7250">
                  <c:v>1.2497474967422326E+43</c:v>
                </c:pt>
                <c:pt idx="7251">
                  <c:v>1.2498614657437269E+43</c:v>
                </c:pt>
                <c:pt idx="7252">
                  <c:v>1.2499754136645725E+43</c:v>
                </c:pt>
                <c:pt idx="7253">
                  <c:v>1.2500893405144796E+43</c:v>
                </c:pt>
                <c:pt idx="7254">
                  <c:v>1.2502032463031506E+43</c:v>
                </c:pt>
                <c:pt idx="7255">
                  <c:v>1.2503171310402809E+43</c:v>
                </c:pt>
                <c:pt idx="7256">
                  <c:v>1.2504309947355592E+43</c:v>
                </c:pt>
                <c:pt idx="7257">
                  <c:v>1.2505448373986664E+43</c:v>
                </c:pt>
                <c:pt idx="7258">
                  <c:v>1.2506586590392771E+43</c:v>
                </c:pt>
                <c:pt idx="7259">
                  <c:v>1.2507724596670579E+43</c:v>
                </c:pt>
                <c:pt idx="7260">
                  <c:v>1.2508862392916693E+43</c:v>
                </c:pt>
                <c:pt idx="7261">
                  <c:v>1.2509999979227638E+43</c:v>
                </c:pt>
                <c:pt idx="7262">
                  <c:v>1.2511137355699869E+43</c:v>
                </c:pt>
                <c:pt idx="7263">
                  <c:v>1.2512274522429778E+43</c:v>
                </c:pt>
                <c:pt idx="7264">
                  <c:v>1.2513411479513677E+43</c:v>
                </c:pt>
                <c:pt idx="7265">
                  <c:v>1.2514548227047817E+43</c:v>
                </c:pt>
                <c:pt idx="7266">
                  <c:v>1.2515684765128365E+43</c:v>
                </c:pt>
                <c:pt idx="7267">
                  <c:v>1.2516821093851432E+43</c:v>
                </c:pt>
                <c:pt idx="7268">
                  <c:v>1.2517957213313048E+43</c:v>
                </c:pt>
                <c:pt idx="7269">
                  <c:v>1.2519093123609183E+43</c:v>
                </c:pt>
                <c:pt idx="7270">
                  <c:v>1.2520228824835723E+43</c:v>
                </c:pt>
                <c:pt idx="7271">
                  <c:v>1.2521364317088494E+43</c:v>
                </c:pt>
                <c:pt idx="7272">
                  <c:v>1.2522499600463251E+43</c:v>
                </c:pt>
                <c:pt idx="7273">
                  <c:v>1.252363467505567E+43</c:v>
                </c:pt>
                <c:pt idx="7274">
                  <c:v>1.2524769540961376E+43</c:v>
                </c:pt>
                <c:pt idx="7275">
                  <c:v>1.2525904198275899E+43</c:v>
                </c:pt>
                <c:pt idx="7276">
                  <c:v>1.2527038647094718E+43</c:v>
                </c:pt>
                <c:pt idx="7277">
                  <c:v>1.2528172887513239E+43</c:v>
                </c:pt>
                <c:pt idx="7278">
                  <c:v>1.2529306919626791E+43</c:v>
                </c:pt>
                <c:pt idx="7279">
                  <c:v>1.2530440743530641E+43</c:v>
                </c:pt>
                <c:pt idx="7280">
                  <c:v>1.2531574359319979E+43</c:v>
                </c:pt>
                <c:pt idx="7281">
                  <c:v>1.2532707767089934E+43</c:v>
                </c:pt>
                <c:pt idx="7282">
                  <c:v>1.2533840966935558E+43</c:v>
                </c:pt>
                <c:pt idx="7283">
                  <c:v>1.253497395895184E+43</c:v>
                </c:pt>
                <c:pt idx="7284">
                  <c:v>1.2536106743233695E+43</c:v>
                </c:pt>
                <c:pt idx="7285">
                  <c:v>1.2537239319875968E+43</c:v>
                </c:pt>
                <c:pt idx="7286">
                  <c:v>1.2538371688973444E+43</c:v>
                </c:pt>
                <c:pt idx="7287">
                  <c:v>1.2539503850620825E+43</c:v>
                </c:pt>
                <c:pt idx="7288">
                  <c:v>1.2540635804912755E+43</c:v>
                </c:pt>
                <c:pt idx="7289">
                  <c:v>1.2541767551943801E+43</c:v>
                </c:pt>
                <c:pt idx="7290">
                  <c:v>1.2542899091808472E+43</c:v>
                </c:pt>
                <c:pt idx="7291">
                  <c:v>1.2544030424601193E+43</c:v>
                </c:pt>
                <c:pt idx="7292">
                  <c:v>1.2545161550416337E+43</c:v>
                </c:pt>
                <c:pt idx="7293">
                  <c:v>1.2546292469348194E+43</c:v>
                </c:pt>
                <c:pt idx="7294">
                  <c:v>1.2547423181490994E+43</c:v>
                </c:pt>
                <c:pt idx="7295">
                  <c:v>1.2548553686938895E+43</c:v>
                </c:pt>
                <c:pt idx="7296">
                  <c:v>1.2549683985785987E+43</c:v>
                </c:pt>
                <c:pt idx="7297">
                  <c:v>1.255081407812629E+43</c:v>
                </c:pt>
                <c:pt idx="7298">
                  <c:v>1.2551943964053761E+43</c:v>
                </c:pt>
                <c:pt idx="7299">
                  <c:v>1.2553073643662282E+43</c:v>
                </c:pt>
                <c:pt idx="7300">
                  <c:v>1.2554203117045673E+43</c:v>
                </c:pt>
                <c:pt idx="7301">
                  <c:v>1.2555332384297682E+43</c:v>
                </c:pt>
                <c:pt idx="7302">
                  <c:v>1.2556461445511989E+43</c:v>
                </c:pt>
                <c:pt idx="7303">
                  <c:v>1.2557590300782205E+43</c:v>
                </c:pt>
                <c:pt idx="7304">
                  <c:v>1.2558718950201879E+43</c:v>
                </c:pt>
                <c:pt idx="7305">
                  <c:v>1.2559847393864484E+43</c:v>
                </c:pt>
                <c:pt idx="7306">
                  <c:v>1.2560975631863432E+43</c:v>
                </c:pt>
                <c:pt idx="7307">
                  <c:v>1.2562103664292061E+43</c:v>
                </c:pt>
                <c:pt idx="7308">
                  <c:v>1.256323149124365E+43</c:v>
                </c:pt>
                <c:pt idx="7309">
                  <c:v>1.2564359112811397E+43</c:v>
                </c:pt>
                <c:pt idx="7310">
                  <c:v>1.256548652908845E+43</c:v>
                </c:pt>
                <c:pt idx="7311">
                  <c:v>1.2566613740167873E+43</c:v>
                </c:pt>
                <c:pt idx="7312">
                  <c:v>1.2567740746142673E+43</c:v>
                </c:pt>
                <c:pt idx="7313">
                  <c:v>1.2568867547105787E+43</c:v>
                </c:pt>
                <c:pt idx="7314">
                  <c:v>1.2569994143150081E+43</c:v>
                </c:pt>
                <c:pt idx="7315">
                  <c:v>1.2571120534368359E+43</c:v>
                </c:pt>
                <c:pt idx="7316">
                  <c:v>1.2572246720853356E+43</c:v>
                </c:pt>
                <c:pt idx="7317">
                  <c:v>1.257337270269774E+43</c:v>
                </c:pt>
                <c:pt idx="7318">
                  <c:v>1.257449847999411E+43</c:v>
                </c:pt>
                <c:pt idx="7319">
                  <c:v>1.2575624052835002E+43</c:v>
                </c:pt>
                <c:pt idx="7320">
                  <c:v>1.257674942131288E+43</c:v>
                </c:pt>
                <c:pt idx="7321">
                  <c:v>1.2577874585520146E+43</c:v>
                </c:pt>
                <c:pt idx="7322">
                  <c:v>1.2578999545549134E+43</c:v>
                </c:pt>
                <c:pt idx="7323">
                  <c:v>1.2580124301492107E+43</c:v>
                </c:pt>
                <c:pt idx="7324">
                  <c:v>1.2581248853441271E+43</c:v>
                </c:pt>
                <c:pt idx="7325">
                  <c:v>1.2582373201488757E+43</c:v>
                </c:pt>
                <c:pt idx="7326">
                  <c:v>1.2583497345726628E+43</c:v>
                </c:pt>
                <c:pt idx="7327">
                  <c:v>1.2584621286246893E+43</c:v>
                </c:pt>
                <c:pt idx="7328">
                  <c:v>1.2585745023141478E+43</c:v>
                </c:pt>
                <c:pt idx="7329">
                  <c:v>1.2586868556502253E+43</c:v>
                </c:pt>
                <c:pt idx="7330">
                  <c:v>1.2587991886421025E+43</c:v>
                </c:pt>
                <c:pt idx="7331">
                  <c:v>1.2589115012989526E+43</c:v>
                </c:pt>
                <c:pt idx="7332">
                  <c:v>1.2590237936299425E+43</c:v>
                </c:pt>
                <c:pt idx="7333">
                  <c:v>1.2591360656442325E+43</c:v>
                </c:pt>
                <c:pt idx="7334">
                  <c:v>1.2592483173509768E+43</c:v>
                </c:pt>
                <c:pt idx="7335">
                  <c:v>1.2593605487593223E+43</c:v>
                </c:pt>
                <c:pt idx="7336">
                  <c:v>1.2594727598784094E+43</c:v>
                </c:pt>
                <c:pt idx="7337">
                  <c:v>1.2595849507173726E+43</c:v>
                </c:pt>
                <c:pt idx="7338">
                  <c:v>1.2596971212853391E+43</c:v>
                </c:pt>
                <c:pt idx="7339">
                  <c:v>1.2598092715914296E+43</c:v>
                </c:pt>
                <c:pt idx="7340">
                  <c:v>1.2599214016447587E+43</c:v>
                </c:pt>
                <c:pt idx="7341">
                  <c:v>1.2600335114544342E+43</c:v>
                </c:pt>
                <c:pt idx="7342">
                  <c:v>1.260145601029557E+43</c:v>
                </c:pt>
                <c:pt idx="7343">
                  <c:v>1.2602576703792222E+43</c:v>
                </c:pt>
                <c:pt idx="7344">
                  <c:v>1.2603697195125177E+43</c:v>
                </c:pt>
                <c:pt idx="7345">
                  <c:v>1.2604817484385257E+43</c:v>
                </c:pt>
                <c:pt idx="7346">
                  <c:v>1.2605937571663207E+43</c:v>
                </c:pt>
                <c:pt idx="7347">
                  <c:v>1.2607057457049714E+43</c:v>
                </c:pt>
                <c:pt idx="7348">
                  <c:v>1.2608177140635402E+43</c:v>
                </c:pt>
                <c:pt idx="7349">
                  <c:v>1.2609296622510831E+43</c:v>
                </c:pt>
                <c:pt idx="7350">
                  <c:v>1.2610415902766483E+43</c:v>
                </c:pt>
                <c:pt idx="7351">
                  <c:v>1.2611534981492791E+43</c:v>
                </c:pt>
                <c:pt idx="7352">
                  <c:v>1.2612653858780117E+43</c:v>
                </c:pt>
                <c:pt idx="7353">
                  <c:v>1.261377253471875E+43</c:v>
                </c:pt>
                <c:pt idx="7354">
                  <c:v>1.2614891009398933E+43</c:v>
                </c:pt>
                <c:pt idx="7355">
                  <c:v>1.2616009282910829E+43</c:v>
                </c:pt>
                <c:pt idx="7356">
                  <c:v>1.261712735534454E+43</c:v>
                </c:pt>
                <c:pt idx="7357">
                  <c:v>1.2618245226790105E+43</c:v>
                </c:pt>
                <c:pt idx="7358">
                  <c:v>1.2619362897337504E+43</c:v>
                </c:pt>
                <c:pt idx="7359">
                  <c:v>1.262048036707664E+43</c:v>
                </c:pt>
                <c:pt idx="7360">
                  <c:v>1.262159763609736E+43</c:v>
                </c:pt>
                <c:pt idx="7361">
                  <c:v>1.2622714704489446E+43</c:v>
                </c:pt>
                <c:pt idx="7362">
                  <c:v>1.2623831572342619E+43</c:v>
                </c:pt>
                <c:pt idx="7363">
                  <c:v>1.262494823974653E+43</c:v>
                </c:pt>
                <c:pt idx="7364">
                  <c:v>1.2626064706790767E+43</c:v>
                </c:pt>
                <c:pt idx="7365">
                  <c:v>1.2627180973564857E+43</c:v>
                </c:pt>
                <c:pt idx="7366">
                  <c:v>1.2628297040158259E+43</c:v>
                </c:pt>
                <c:pt idx="7367">
                  <c:v>1.2629412906660372E+43</c:v>
                </c:pt>
                <c:pt idx="7368">
                  <c:v>1.2630528573160531E+43</c:v>
                </c:pt>
                <c:pt idx="7369">
                  <c:v>1.2631644039748007E+43</c:v>
                </c:pt>
                <c:pt idx="7370">
                  <c:v>1.2632759306512001E+43</c:v>
                </c:pt>
                <c:pt idx="7371">
                  <c:v>1.263387437354166E+43</c:v>
                </c:pt>
                <c:pt idx="7372">
                  <c:v>1.2634989240926064E+43</c:v>
                </c:pt>
                <c:pt idx="7373">
                  <c:v>1.2636103908754227E+43</c:v>
                </c:pt>
                <c:pt idx="7374">
                  <c:v>1.2637218377115102E+43</c:v>
                </c:pt>
                <c:pt idx="7375">
                  <c:v>1.2638332646097578E+43</c:v>
                </c:pt>
                <c:pt idx="7376">
                  <c:v>1.2639446715790482E+43</c:v>
                </c:pt>
                <c:pt idx="7377">
                  <c:v>1.2640560586282575E+43</c:v>
                </c:pt>
                <c:pt idx="7378">
                  <c:v>1.2641674257662555E+43</c:v>
                </c:pt>
                <c:pt idx="7379">
                  <c:v>1.2642787730019061E+43</c:v>
                </c:pt>
                <c:pt idx="7380">
                  <c:v>1.264390100344067E+43</c:v>
                </c:pt>
                <c:pt idx="7381">
                  <c:v>1.2645014078015885E+43</c:v>
                </c:pt>
                <c:pt idx="7382">
                  <c:v>1.2646126953833156E+43</c:v>
                </c:pt>
                <c:pt idx="7383">
                  <c:v>1.2647239630980873E+43</c:v>
                </c:pt>
                <c:pt idx="7384">
                  <c:v>1.2648352109547348E+43</c:v>
                </c:pt>
                <c:pt idx="7385">
                  <c:v>1.2649464389620848E+43</c:v>
                </c:pt>
                <c:pt idx="7386">
                  <c:v>1.2650576471289567E+43</c:v>
                </c:pt>
                <c:pt idx="7387">
                  <c:v>1.2651688354641638E+43</c:v>
                </c:pt>
                <c:pt idx="7388">
                  <c:v>1.2652800039765134E+43</c:v>
                </c:pt>
                <c:pt idx="7389">
                  <c:v>1.2653911526748063E+43</c:v>
                </c:pt>
                <c:pt idx="7390">
                  <c:v>1.2655022815678366E+43</c:v>
                </c:pt>
                <c:pt idx="7391">
                  <c:v>1.2656133906643939E+43</c:v>
                </c:pt>
                <c:pt idx="7392">
                  <c:v>1.2657244799732596E+43</c:v>
                </c:pt>
                <c:pt idx="7393">
                  <c:v>1.2658355495032097E+43</c:v>
                </c:pt>
                <c:pt idx="7394">
                  <c:v>1.2659465992630141E+43</c:v>
                </c:pt>
                <c:pt idx="7395">
                  <c:v>1.2660576292614362E+43</c:v>
                </c:pt>
                <c:pt idx="7396">
                  <c:v>1.2661686395072333E+43</c:v>
                </c:pt>
                <c:pt idx="7397">
                  <c:v>1.2662796300091568E+43</c:v>
                </c:pt>
                <c:pt idx="7398">
                  <c:v>1.2663906007759512E+43</c:v>
                </c:pt>
                <c:pt idx="7399">
                  <c:v>1.2665015518163555E+43</c:v>
                </c:pt>
                <c:pt idx="7400">
                  <c:v>1.2666124831391022E+43</c:v>
                </c:pt>
                <c:pt idx="7401">
                  <c:v>1.2667233947529179E+43</c:v>
                </c:pt>
                <c:pt idx="7402">
                  <c:v>1.2668342866665226E+43</c:v>
                </c:pt>
                <c:pt idx="7403">
                  <c:v>1.2669451588886302E+43</c:v>
                </c:pt>
                <c:pt idx="7404">
                  <c:v>1.267056011427949E+43</c:v>
                </c:pt>
                <c:pt idx="7405">
                  <c:v>1.2671668442931803E+43</c:v>
                </c:pt>
                <c:pt idx="7406">
                  <c:v>1.2672776574930199E+43</c:v>
                </c:pt>
                <c:pt idx="7407">
                  <c:v>1.2673884510361573E+43</c:v>
                </c:pt>
                <c:pt idx="7408">
                  <c:v>1.2674992249312759E+43</c:v>
                </c:pt>
                <c:pt idx="7409">
                  <c:v>1.2676099791870527E+43</c:v>
                </c:pt>
                <c:pt idx="7410">
                  <c:v>1.2677207138121589E+43</c:v>
                </c:pt>
                <c:pt idx="7411">
                  <c:v>1.2678314288152594E+43</c:v>
                </c:pt>
                <c:pt idx="7412">
                  <c:v>1.267942124205013E+43</c:v>
                </c:pt>
                <c:pt idx="7413">
                  <c:v>1.2680527999900728E+43</c:v>
                </c:pt>
                <c:pt idx="7414">
                  <c:v>1.2681634561790849E+43</c:v>
                </c:pt>
                <c:pt idx="7415">
                  <c:v>1.26827409278069E+43</c:v>
                </c:pt>
                <c:pt idx="7416">
                  <c:v>1.2683847098035232E+43</c:v>
                </c:pt>
                <c:pt idx="7417">
                  <c:v>1.2684953072562121E+43</c:v>
                </c:pt>
                <c:pt idx="7418">
                  <c:v>1.2686058851473792E+43</c:v>
                </c:pt>
                <c:pt idx="7419">
                  <c:v>1.268716443485641E+43</c:v>
                </c:pt>
                <c:pt idx="7420">
                  <c:v>1.2688269822796078E+43</c:v>
                </c:pt>
                <c:pt idx="7421">
                  <c:v>1.268937501537883E+43</c:v>
                </c:pt>
                <c:pt idx="7422">
                  <c:v>1.2690480012690654E+43</c:v>
                </c:pt>
                <c:pt idx="7423">
                  <c:v>1.2691584814817467E+43</c:v>
                </c:pt>
                <c:pt idx="7424">
                  <c:v>1.269268942184513E+43</c:v>
                </c:pt>
                <c:pt idx="7425">
                  <c:v>1.2693793833859443E+43</c:v>
                </c:pt>
                <c:pt idx="7426">
                  <c:v>1.2694898050946144E+43</c:v>
                </c:pt>
                <c:pt idx="7427">
                  <c:v>1.2696002073190913E+43</c:v>
                </c:pt>
                <c:pt idx="7428">
                  <c:v>1.2697105900679368E+43</c:v>
                </c:pt>
                <c:pt idx="7429">
                  <c:v>1.2698209533497069E+43</c:v>
                </c:pt>
                <c:pt idx="7430">
                  <c:v>1.2699312971729515E+43</c:v>
                </c:pt>
                <c:pt idx="7431">
                  <c:v>1.2700416215462147E+43</c:v>
                </c:pt>
                <c:pt idx="7432">
                  <c:v>1.2701519264780336E+43</c:v>
                </c:pt>
                <c:pt idx="7433">
                  <c:v>1.2702622119769409E+43</c:v>
                </c:pt>
                <c:pt idx="7434">
                  <c:v>1.2703724780514623E+43</c:v>
                </c:pt>
                <c:pt idx="7435">
                  <c:v>1.2704827247101175E+43</c:v>
                </c:pt>
                <c:pt idx="7436">
                  <c:v>1.2705929519614209E+43</c:v>
                </c:pt>
                <c:pt idx="7437">
                  <c:v>1.2707031598138799E+43</c:v>
                </c:pt>
                <c:pt idx="7438">
                  <c:v>1.2708133482759974E+43</c:v>
                </c:pt>
                <c:pt idx="7439">
                  <c:v>1.2709235173562685E+43</c:v>
                </c:pt>
                <c:pt idx="7440">
                  <c:v>1.2710336670631841E+43</c:v>
                </c:pt>
                <c:pt idx="7441">
                  <c:v>1.2711437974052284E+43</c:v>
                </c:pt>
                <c:pt idx="7442">
                  <c:v>1.2712539083908789E+43</c:v>
                </c:pt>
                <c:pt idx="7443">
                  <c:v>1.271364000028609E+43</c:v>
                </c:pt>
                <c:pt idx="7444">
                  <c:v>1.2714740723268846E+43</c:v>
                </c:pt>
                <c:pt idx="7445">
                  <c:v>1.2715841252941662E+43</c:v>
                </c:pt>
                <c:pt idx="7446">
                  <c:v>1.2716941589389084E+43</c:v>
                </c:pt>
                <c:pt idx="7447">
                  <c:v>1.2718041732695601E+43</c:v>
                </c:pt>
                <c:pt idx="7448">
                  <c:v>1.271914168294564E+43</c:v>
                </c:pt>
                <c:pt idx="7449">
                  <c:v>1.2720241440223564E+43</c:v>
                </c:pt>
                <c:pt idx="7450">
                  <c:v>1.2721341004613692E+43</c:v>
                </c:pt>
                <c:pt idx="7451">
                  <c:v>1.272244037620027E+43</c:v>
                </c:pt>
                <c:pt idx="7452">
                  <c:v>1.2723539555067491E+43</c:v>
                </c:pt>
                <c:pt idx="7453">
                  <c:v>1.2724638541299491E+43</c:v>
                </c:pt>
                <c:pt idx="7454">
                  <c:v>1.2725737334980343E+43</c:v>
                </c:pt>
                <c:pt idx="7455">
                  <c:v>1.2726835936194063E+43</c:v>
                </c:pt>
                <c:pt idx="7456">
                  <c:v>1.2727934345024611E+43</c:v>
                </c:pt>
                <c:pt idx="7457">
                  <c:v>1.2729032561555884E+43</c:v>
                </c:pt>
                <c:pt idx="7458">
                  <c:v>1.2730130585871718E+43</c:v>
                </c:pt>
                <c:pt idx="7459">
                  <c:v>1.2731228418055909E+43</c:v>
                </c:pt>
                <c:pt idx="7460">
                  <c:v>1.2732326058192168E+43</c:v>
                </c:pt>
                <c:pt idx="7461">
                  <c:v>1.2733423506364167E+43</c:v>
                </c:pt>
                <c:pt idx="7462">
                  <c:v>1.2734520762655515E+43</c:v>
                </c:pt>
                <c:pt idx="7463">
                  <c:v>1.2735617827149757E+43</c:v>
                </c:pt>
                <c:pt idx="7464">
                  <c:v>1.2736714699930385E+43</c:v>
                </c:pt>
                <c:pt idx="7465">
                  <c:v>1.2737811381080834E+43</c:v>
                </c:pt>
                <c:pt idx="7466">
                  <c:v>1.2738907870684477E+43</c:v>
                </c:pt>
                <c:pt idx="7467">
                  <c:v>1.2740004168824639E+43</c:v>
                </c:pt>
                <c:pt idx="7468">
                  <c:v>1.2741100275584569E+43</c:v>
                </c:pt>
                <c:pt idx="7469">
                  <c:v>1.274219619104747E+43</c:v>
                </c:pt>
                <c:pt idx="7470">
                  <c:v>1.2743291915296493E+43</c:v>
                </c:pt>
                <c:pt idx="7471">
                  <c:v>1.2744387448414722E+43</c:v>
                </c:pt>
                <c:pt idx="7472">
                  <c:v>1.2745482790485178E+43</c:v>
                </c:pt>
                <c:pt idx="7473">
                  <c:v>1.274657794159084E+43</c:v>
                </c:pt>
                <c:pt idx="7474">
                  <c:v>1.2747672901814618E+43</c:v>
                </c:pt>
                <c:pt idx="7475">
                  <c:v>1.2748767671239367E+43</c:v>
                </c:pt>
                <c:pt idx="7476">
                  <c:v>1.2749862249947886E+43</c:v>
                </c:pt>
                <c:pt idx="7477">
                  <c:v>1.2750956638022916E+43</c:v>
                </c:pt>
                <c:pt idx="7478">
                  <c:v>1.2752050835547139E+43</c:v>
                </c:pt>
                <c:pt idx="7479">
                  <c:v>1.2753144842603185E+43</c:v>
                </c:pt>
                <c:pt idx="7480">
                  <c:v>1.2754238659273623E+43</c:v>
                </c:pt>
                <c:pt idx="7481">
                  <c:v>1.2755332285640958E+43</c:v>
                </c:pt>
                <c:pt idx="7482">
                  <c:v>1.2756425721787649E+43</c:v>
                </c:pt>
                <c:pt idx="7483">
                  <c:v>1.2757518967796095E+43</c:v>
                </c:pt>
                <c:pt idx="7484">
                  <c:v>1.2758612023748637E+43</c:v>
                </c:pt>
                <c:pt idx="7485">
                  <c:v>1.2759704889727557E+43</c:v>
                </c:pt>
                <c:pt idx="7486">
                  <c:v>1.2760797565815079E+43</c:v>
                </c:pt>
                <c:pt idx="7487">
                  <c:v>1.2761890052093379E+43</c:v>
                </c:pt>
                <c:pt idx="7488">
                  <c:v>1.2762982348644565E+43</c:v>
                </c:pt>
                <c:pt idx="7489">
                  <c:v>1.2764074455550693E+43</c:v>
                </c:pt>
                <c:pt idx="7490">
                  <c:v>1.2765166372893767E+43</c:v>
                </c:pt>
                <c:pt idx="7491">
                  <c:v>1.2766258100755728E+43</c:v>
                </c:pt>
                <c:pt idx="7492">
                  <c:v>1.2767349639218458E+43</c:v>
                </c:pt>
                <c:pt idx="7493">
                  <c:v>1.2768440988363795E+43</c:v>
                </c:pt>
                <c:pt idx="7494">
                  <c:v>1.2769532148273506E+43</c:v>
                </c:pt>
                <c:pt idx="7495">
                  <c:v>1.2770623119029309E+43</c:v>
                </c:pt>
                <c:pt idx="7496">
                  <c:v>1.2771713900712871E+43</c:v>
                </c:pt>
                <c:pt idx="7497">
                  <c:v>1.2772804493405786E+43</c:v>
                </c:pt>
                <c:pt idx="7498">
                  <c:v>1.2773894897189607E+43</c:v>
                </c:pt>
                <c:pt idx="7499">
                  <c:v>1.2774985112145825E+43</c:v>
                </c:pt>
                <c:pt idx="7500">
                  <c:v>1.2776075138355881E+43</c:v>
                </c:pt>
                <c:pt idx="7501">
                  <c:v>1.2777164975901147E+43</c:v>
                </c:pt>
                <c:pt idx="7502">
                  <c:v>1.2778254624862947E+43</c:v>
                </c:pt>
                <c:pt idx="7503">
                  <c:v>1.2779344085322558E+43</c:v>
                </c:pt>
                <c:pt idx="7504">
                  <c:v>1.2780433357361178E+43</c:v>
                </c:pt>
                <c:pt idx="7505">
                  <c:v>1.278152244105997E+43</c:v>
                </c:pt>
                <c:pt idx="7506">
                  <c:v>1.2782611336500035E+43</c:v>
                </c:pt>
                <c:pt idx="7507">
                  <c:v>1.2783700043762415E+43</c:v>
                </c:pt>
                <c:pt idx="7508">
                  <c:v>1.2784788562928095E+43</c:v>
                </c:pt>
                <c:pt idx="7509">
                  <c:v>1.2785876894078016E+43</c:v>
                </c:pt>
                <c:pt idx="7510">
                  <c:v>1.2786965037293042E+43</c:v>
                </c:pt>
                <c:pt idx="7511">
                  <c:v>1.2788052992654009E+43</c:v>
                </c:pt>
                <c:pt idx="7512">
                  <c:v>1.2789140760241673E+43</c:v>
                </c:pt>
                <c:pt idx="7513">
                  <c:v>1.2790228340136751E+43</c:v>
                </c:pt>
                <c:pt idx="7514">
                  <c:v>1.2791315732419889E+43</c:v>
                </c:pt>
                <c:pt idx="7515">
                  <c:v>1.2792402937171697E+43</c:v>
                </c:pt>
                <c:pt idx="7516">
                  <c:v>1.2793489954472711E+43</c:v>
                </c:pt>
                <c:pt idx="7517">
                  <c:v>1.2794576784403425E+43</c:v>
                </c:pt>
                <c:pt idx="7518">
                  <c:v>1.279566342704427E+43</c:v>
                </c:pt>
                <c:pt idx="7519">
                  <c:v>1.2796749882475627E+43</c:v>
                </c:pt>
                <c:pt idx="7520">
                  <c:v>1.2797836150777819E+43</c:v>
                </c:pt>
                <c:pt idx="7521">
                  <c:v>1.279892223203111E+43</c:v>
                </c:pt>
                <c:pt idx="7522">
                  <c:v>1.2800008126315721E+43</c:v>
                </c:pt>
                <c:pt idx="7523">
                  <c:v>1.2801093833711806E+43</c:v>
                </c:pt>
                <c:pt idx="7524">
                  <c:v>1.2802179354299469E+43</c:v>
                </c:pt>
                <c:pt idx="7525">
                  <c:v>1.2803264688158762E+43</c:v>
                </c:pt>
                <c:pt idx="7526">
                  <c:v>1.2804349835369674E+43</c:v>
                </c:pt>
                <c:pt idx="7527">
                  <c:v>1.2805434796012147E+43</c:v>
                </c:pt>
                <c:pt idx="7528">
                  <c:v>1.2806519570166065E+43</c:v>
                </c:pt>
                <c:pt idx="7529">
                  <c:v>1.280760415791126E+43</c:v>
                </c:pt>
                <c:pt idx="7530">
                  <c:v>1.2808688559327503E+43</c:v>
                </c:pt>
                <c:pt idx="7531">
                  <c:v>1.2809772774494517E+43</c:v>
                </c:pt>
                <c:pt idx="7532">
                  <c:v>1.2810856803491973E+43</c:v>
                </c:pt>
                <c:pt idx="7533">
                  <c:v>1.2811940646399472E+43</c:v>
                </c:pt>
                <c:pt idx="7534">
                  <c:v>1.2813024303296581E+43</c:v>
                </c:pt>
                <c:pt idx="7535">
                  <c:v>1.2814107774262802E+43</c:v>
                </c:pt>
                <c:pt idx="7536">
                  <c:v>1.2815191059377579E+43</c:v>
                </c:pt>
                <c:pt idx="7537">
                  <c:v>1.281627415872031E+43</c:v>
                </c:pt>
                <c:pt idx="7538">
                  <c:v>1.2817357072370335E+43</c:v>
                </c:pt>
                <c:pt idx="7539">
                  <c:v>1.2818439800406942E+43</c:v>
                </c:pt>
                <c:pt idx="7540">
                  <c:v>1.2819522342909359E+43</c:v>
                </c:pt>
                <c:pt idx="7541">
                  <c:v>1.282060469995677E+43</c:v>
                </c:pt>
                <c:pt idx="7542">
                  <c:v>1.2821686871628293E+43</c:v>
                </c:pt>
                <c:pt idx="7543">
                  <c:v>1.2822768858003003E+43</c:v>
                </c:pt>
                <c:pt idx="7544">
                  <c:v>1.2823850659159914E+43</c:v>
                </c:pt>
                <c:pt idx="7545">
                  <c:v>1.2824932275177988E+43</c:v>
                </c:pt>
                <c:pt idx="7546">
                  <c:v>1.2826013706136138E+43</c:v>
                </c:pt>
                <c:pt idx="7547">
                  <c:v>1.2827094952113213E+43</c:v>
                </c:pt>
                <c:pt idx="7548">
                  <c:v>1.2828176013188021E+43</c:v>
                </c:pt>
                <c:pt idx="7549">
                  <c:v>1.2829256889439305E+43</c:v>
                </c:pt>
                <c:pt idx="7550">
                  <c:v>1.2830337580945758E+43</c:v>
                </c:pt>
                <c:pt idx="7551">
                  <c:v>1.2831418087786028E+43</c:v>
                </c:pt>
                <c:pt idx="7552">
                  <c:v>1.2832498410038693E+43</c:v>
                </c:pt>
                <c:pt idx="7553">
                  <c:v>1.2833578547782291E+43</c:v>
                </c:pt>
                <c:pt idx="7554">
                  <c:v>1.2834658501095306E+43</c:v>
                </c:pt>
                <c:pt idx="7555">
                  <c:v>1.2835738270056162E+43</c:v>
                </c:pt>
                <c:pt idx="7556">
                  <c:v>1.2836817854743226E+43</c:v>
                </c:pt>
                <c:pt idx="7557">
                  <c:v>1.2837897255234832E+43</c:v>
                </c:pt>
                <c:pt idx="7558">
                  <c:v>1.2838976471609238E+43</c:v>
                </c:pt>
                <c:pt idx="7559">
                  <c:v>1.2840055503944664E+43</c:v>
                </c:pt>
                <c:pt idx="7560">
                  <c:v>1.2841134352319263E+43</c:v>
                </c:pt>
                <c:pt idx="7561">
                  <c:v>1.2842213016811148E+43</c:v>
                </c:pt>
                <c:pt idx="7562">
                  <c:v>1.2843291497498375E+43</c:v>
                </c:pt>
                <c:pt idx="7563">
                  <c:v>1.2844369794458947E+43</c:v>
                </c:pt>
                <c:pt idx="7564">
                  <c:v>1.284544790777081E+43</c:v>
                </c:pt>
                <c:pt idx="7565">
                  <c:v>1.284652583751186E+43</c:v>
                </c:pt>
                <c:pt idx="7566">
                  <c:v>1.2847603583759948E+43</c:v>
                </c:pt>
                <c:pt idx="7567">
                  <c:v>1.2848681146592859E+43</c:v>
                </c:pt>
                <c:pt idx="7568">
                  <c:v>1.2849758526088331E+43</c:v>
                </c:pt>
                <c:pt idx="7569">
                  <c:v>1.2850835722324052E+43</c:v>
                </c:pt>
                <c:pt idx="7570">
                  <c:v>1.2851912735377652E+43</c:v>
                </c:pt>
                <c:pt idx="7571">
                  <c:v>1.2852989565326713E+43</c:v>
                </c:pt>
                <c:pt idx="7572">
                  <c:v>1.2854066212248767E+43</c:v>
                </c:pt>
                <c:pt idx="7573">
                  <c:v>1.2855142676221286E+43</c:v>
                </c:pt>
                <c:pt idx="7574">
                  <c:v>1.2856218957321692E+43</c:v>
                </c:pt>
                <c:pt idx="7575">
                  <c:v>1.2857295055627357E+43</c:v>
                </c:pt>
                <c:pt idx="7576">
                  <c:v>1.28583709712156E+43</c:v>
                </c:pt>
                <c:pt idx="7577">
                  <c:v>1.2859446704163688E+43</c:v>
                </c:pt>
                <c:pt idx="7578">
                  <c:v>1.2860522254548837E+43</c:v>
                </c:pt>
                <c:pt idx="7579">
                  <c:v>1.2861597622448203E+43</c:v>
                </c:pt>
                <c:pt idx="7580">
                  <c:v>1.2862672807938903E+43</c:v>
                </c:pt>
                <c:pt idx="7581">
                  <c:v>1.2863747811097991E+43</c:v>
                </c:pt>
                <c:pt idx="7582">
                  <c:v>1.286482263200247E+43</c:v>
                </c:pt>
                <c:pt idx="7583">
                  <c:v>1.2865897270729302E+43</c:v>
                </c:pt>
                <c:pt idx="7584">
                  <c:v>1.2866971727355379E+43</c:v>
                </c:pt>
                <c:pt idx="7585">
                  <c:v>1.2868046001957558E+43</c:v>
                </c:pt>
                <c:pt idx="7586">
                  <c:v>1.2869120094612636E+43</c:v>
                </c:pt>
                <c:pt idx="7587">
                  <c:v>1.2870194005397362E+43</c:v>
                </c:pt>
                <c:pt idx="7588">
                  <c:v>1.2871267734388422E+43</c:v>
                </c:pt>
                <c:pt idx="7589">
                  <c:v>1.2872341281662469E+43</c:v>
                </c:pt>
                <c:pt idx="7590">
                  <c:v>1.2873414647296092E+43</c:v>
                </c:pt>
                <c:pt idx="7591">
                  <c:v>1.2874487831365823E+43</c:v>
                </c:pt>
                <c:pt idx="7592">
                  <c:v>1.2875560833948164E+43</c:v>
                </c:pt>
                <c:pt idx="7593">
                  <c:v>1.2876633655119546E+43</c:v>
                </c:pt>
                <c:pt idx="7594">
                  <c:v>1.2877706294956349E+43</c:v>
                </c:pt>
                <c:pt idx="7595">
                  <c:v>1.2878778753534913E+43</c:v>
                </c:pt>
                <c:pt idx="7596">
                  <c:v>1.2879851030931519E+43</c:v>
                </c:pt>
                <c:pt idx="7597">
                  <c:v>1.2880923127222401E+43</c:v>
                </c:pt>
                <c:pt idx="7598">
                  <c:v>1.2881995042483739E+43</c:v>
                </c:pt>
                <c:pt idx="7599">
                  <c:v>1.2883066776791659E+43</c:v>
                </c:pt>
                <c:pt idx="7600">
                  <c:v>1.288413833022224E+43</c:v>
                </c:pt>
                <c:pt idx="7601">
                  <c:v>1.2885209702851506E+43</c:v>
                </c:pt>
                <c:pt idx="7602">
                  <c:v>1.2886280894755439E+43</c:v>
                </c:pt>
                <c:pt idx="7603">
                  <c:v>1.2887351906009966E+43</c:v>
                </c:pt>
                <c:pt idx="7604">
                  <c:v>1.2888422736690951E+43</c:v>
                </c:pt>
                <c:pt idx="7605">
                  <c:v>1.2889493386874224E+43</c:v>
                </c:pt>
                <c:pt idx="7606">
                  <c:v>1.2890563856635555E+43</c:v>
                </c:pt>
                <c:pt idx="7607">
                  <c:v>1.2891634146050665E+43</c:v>
                </c:pt>
                <c:pt idx="7608">
                  <c:v>1.2892704255195225E+43</c:v>
                </c:pt>
                <c:pt idx="7609">
                  <c:v>1.2893774184144854E+43</c:v>
                </c:pt>
                <c:pt idx="7610">
                  <c:v>1.2894843932975121E+43</c:v>
                </c:pt>
                <c:pt idx="7611">
                  <c:v>1.2895913501761545E+43</c:v>
                </c:pt>
                <c:pt idx="7612">
                  <c:v>1.2896982890579598E+43</c:v>
                </c:pt>
                <c:pt idx="7613">
                  <c:v>1.2898052099504689E+43</c:v>
                </c:pt>
                <c:pt idx="7614">
                  <c:v>1.2899121128612188E+43</c:v>
                </c:pt>
                <c:pt idx="7615">
                  <c:v>1.2900189977977416E+43</c:v>
                </c:pt>
                <c:pt idx="7616">
                  <c:v>1.2901258647675638E+43</c:v>
                </c:pt>
                <c:pt idx="7617">
                  <c:v>1.2902327137782066E+43</c:v>
                </c:pt>
                <c:pt idx="7618">
                  <c:v>1.2903395448371864E+43</c:v>
                </c:pt>
                <c:pt idx="7619">
                  <c:v>1.2904463579520152E+43</c:v>
                </c:pt>
                <c:pt idx="7620">
                  <c:v>1.2905531531301993E+43</c:v>
                </c:pt>
                <c:pt idx="7621">
                  <c:v>1.2906599303792402E+43</c:v>
                </c:pt>
                <c:pt idx="7622">
                  <c:v>1.2907666897066342E+43</c:v>
                </c:pt>
                <c:pt idx="7623">
                  <c:v>1.2908734311198731E+43</c:v>
                </c:pt>
                <c:pt idx="7624">
                  <c:v>1.2909801546264427E+43</c:v>
                </c:pt>
                <c:pt idx="7625">
                  <c:v>1.2910868602338253E+43</c:v>
                </c:pt>
                <c:pt idx="7626">
                  <c:v>1.291193547949497E+43</c:v>
                </c:pt>
                <c:pt idx="7627">
                  <c:v>1.2913002177809292E+43</c:v>
                </c:pt>
                <c:pt idx="7628">
                  <c:v>1.291406869735588E+43</c:v>
                </c:pt>
                <c:pt idx="7629">
                  <c:v>1.2915135038209356E+43</c:v>
                </c:pt>
                <c:pt idx="7630">
                  <c:v>1.2916201200444284E+43</c:v>
                </c:pt>
                <c:pt idx="7631">
                  <c:v>1.2917267184135173E+43</c:v>
                </c:pt>
                <c:pt idx="7632">
                  <c:v>1.2918332989356496E+43</c:v>
                </c:pt>
                <c:pt idx="7633">
                  <c:v>1.2919398616182674E+43</c:v>
                </c:pt>
                <c:pt idx="7634">
                  <c:v>1.2920464064688058E+43</c:v>
                </c:pt>
                <c:pt idx="7635">
                  <c:v>1.2921529334946979E+43</c:v>
                </c:pt>
                <c:pt idx="7636">
                  <c:v>1.2922594427033702E+43</c:v>
                </c:pt>
                <c:pt idx="7637">
                  <c:v>1.292365934102244E+43</c:v>
                </c:pt>
                <c:pt idx="7638">
                  <c:v>1.2924724076987367E+43</c:v>
                </c:pt>
                <c:pt idx="7639">
                  <c:v>1.2925788635002599E+43</c:v>
                </c:pt>
                <c:pt idx="7640">
                  <c:v>1.2926853015142211E+43</c:v>
                </c:pt>
                <c:pt idx="7641">
                  <c:v>1.2927917217480222E+43</c:v>
                </c:pt>
                <c:pt idx="7642">
                  <c:v>1.29289812420906E+43</c:v>
                </c:pt>
                <c:pt idx="7643">
                  <c:v>1.2930045089047271E+43</c:v>
                </c:pt>
                <c:pt idx="7644">
                  <c:v>1.2931108758424109E+43</c:v>
                </c:pt>
                <c:pt idx="7645">
                  <c:v>1.2932172250294941E+43</c:v>
                </c:pt>
                <c:pt idx="7646">
                  <c:v>1.2933235564733536E+43</c:v>
                </c:pt>
                <c:pt idx="7647">
                  <c:v>1.2934298701813628E+43</c:v>
                </c:pt>
                <c:pt idx="7648">
                  <c:v>1.2935361661608886E+43</c:v>
                </c:pt>
                <c:pt idx="7649">
                  <c:v>1.2936424444192941E+43</c:v>
                </c:pt>
                <c:pt idx="7650">
                  <c:v>1.293748704963938E+43</c:v>
                </c:pt>
                <c:pt idx="7651">
                  <c:v>1.2938549478021726E+43</c:v>
                </c:pt>
                <c:pt idx="7652">
                  <c:v>1.2939611729413464E+43</c:v>
                </c:pt>
                <c:pt idx="7653">
                  <c:v>1.2940673803888027E+43</c:v>
                </c:pt>
                <c:pt idx="7654">
                  <c:v>1.2941735701518798E+43</c:v>
                </c:pt>
                <c:pt idx="7655">
                  <c:v>1.2942797422379119E+43</c:v>
                </c:pt>
                <c:pt idx="7656">
                  <c:v>1.2943858966542274E+43</c:v>
                </c:pt>
                <c:pt idx="7657">
                  <c:v>1.2944920334081499E+43</c:v>
                </c:pt>
                <c:pt idx="7658">
                  <c:v>1.294598152506999E+43</c:v>
                </c:pt>
                <c:pt idx="7659">
                  <c:v>1.2947042539580885E+43</c:v>
                </c:pt>
                <c:pt idx="7660">
                  <c:v>1.2948103377687278E+43</c:v>
                </c:pt>
                <c:pt idx="7661">
                  <c:v>1.2949164039462215E+43</c:v>
                </c:pt>
                <c:pt idx="7662">
                  <c:v>1.2950224524978698E+43</c:v>
                </c:pt>
                <c:pt idx="7663">
                  <c:v>1.2951284834309664E+43</c:v>
                </c:pt>
                <c:pt idx="7664">
                  <c:v>1.2952344967528028E+43</c:v>
                </c:pt>
                <c:pt idx="7665">
                  <c:v>1.2953404924706633E+43</c:v>
                </c:pt>
                <c:pt idx="7666">
                  <c:v>1.2954464705918289E+43</c:v>
                </c:pt>
                <c:pt idx="7667">
                  <c:v>1.2955524311235741E+43</c:v>
                </c:pt>
                <c:pt idx="7668">
                  <c:v>1.2956583740731706E+43</c:v>
                </c:pt>
                <c:pt idx="7669">
                  <c:v>1.2957642994478844E+43</c:v>
                </c:pt>
                <c:pt idx="7670">
                  <c:v>1.2958702072549765E+43</c:v>
                </c:pt>
                <c:pt idx="7671">
                  <c:v>1.2959760975017033E+43</c:v>
                </c:pt>
                <c:pt idx="7672">
                  <c:v>1.2960819701953167E+43</c:v>
                </c:pt>
                <c:pt idx="7673">
                  <c:v>1.296187825343063E+43</c:v>
                </c:pt>
                <c:pt idx="7674">
                  <c:v>1.2962936629521848E+43</c:v>
                </c:pt>
                <c:pt idx="7675">
                  <c:v>1.2963994830299187E+43</c:v>
                </c:pt>
                <c:pt idx="7676">
                  <c:v>1.2965052855834979E+43</c:v>
                </c:pt>
                <c:pt idx="7677">
                  <c:v>1.2966110706201499E+43</c:v>
                </c:pt>
                <c:pt idx="7678">
                  <c:v>1.2967168381470981E+43</c:v>
                </c:pt>
                <c:pt idx="7679">
                  <c:v>1.2968225881715593E+43</c:v>
                </c:pt>
                <c:pt idx="7680">
                  <c:v>1.2969283207007488E+43</c:v>
                </c:pt>
                <c:pt idx="7681">
                  <c:v>1.297034035741874E+43</c:v>
                </c:pt>
                <c:pt idx="7682">
                  <c:v>1.2971397333021395E+43</c:v>
                </c:pt>
                <c:pt idx="7683">
                  <c:v>1.2972454133887444E+43</c:v>
                </c:pt>
                <c:pt idx="7684">
                  <c:v>1.2973510760088832E+43</c:v>
                </c:pt>
                <c:pt idx="7685">
                  <c:v>1.2974567211697458E+43</c:v>
                </c:pt>
                <c:pt idx="7686">
                  <c:v>1.2975623488785169E+43</c:v>
                </c:pt>
                <c:pt idx="7687">
                  <c:v>1.2976679591423769E+43</c:v>
                </c:pt>
                <c:pt idx="7688">
                  <c:v>1.2977735519685016E+43</c:v>
                </c:pt>
                <c:pt idx="7689">
                  <c:v>1.2978791273640618E+43</c:v>
                </c:pt>
                <c:pt idx="7690">
                  <c:v>1.2979846853362236E+43</c:v>
                </c:pt>
                <c:pt idx="7691">
                  <c:v>1.2980902258921487E+43</c:v>
                </c:pt>
                <c:pt idx="7692">
                  <c:v>1.2981957490389931E+43</c:v>
                </c:pt>
                <c:pt idx="7693">
                  <c:v>1.2983012547839098E+43</c:v>
                </c:pt>
                <c:pt idx="7694">
                  <c:v>1.2984067431340457E+43</c:v>
                </c:pt>
                <c:pt idx="7695">
                  <c:v>1.2985122140965436E+43</c:v>
                </c:pt>
                <c:pt idx="7696">
                  <c:v>1.2986176676785413E+43</c:v>
                </c:pt>
                <c:pt idx="7697">
                  <c:v>1.2987231038871724E+43</c:v>
                </c:pt>
                <c:pt idx="7698">
                  <c:v>1.2988285227295651E+43</c:v>
                </c:pt>
                <c:pt idx="7699">
                  <c:v>1.2989339242128437E+43</c:v>
                </c:pt>
                <c:pt idx="7700">
                  <c:v>1.2990393083441276E+43</c:v>
                </c:pt>
                <c:pt idx="7701">
                  <c:v>1.2991446751305312E+43</c:v>
                </c:pt>
                <c:pt idx="7702">
                  <c:v>1.2992500245791646E+43</c:v>
                </c:pt>
                <c:pt idx="7703">
                  <c:v>1.2993553566971328E+43</c:v>
                </c:pt>
                <c:pt idx="7704">
                  <c:v>1.2994606714915368E+43</c:v>
                </c:pt>
                <c:pt idx="7705">
                  <c:v>1.2995659689694724E+43</c:v>
                </c:pt>
                <c:pt idx="7706">
                  <c:v>1.2996712491380309E+43</c:v>
                </c:pt>
                <c:pt idx="7707">
                  <c:v>1.2997765120042993E+43</c:v>
                </c:pt>
                <c:pt idx="7708">
                  <c:v>1.29988175757536E+43</c:v>
                </c:pt>
                <c:pt idx="7709">
                  <c:v>1.2999869858582894E+43</c:v>
                </c:pt>
                <c:pt idx="7710">
                  <c:v>1.3000921968601615E+43</c:v>
                </c:pt>
                <c:pt idx="7711">
                  <c:v>1.3001973905880432E+43</c:v>
                </c:pt>
                <c:pt idx="7712">
                  <c:v>1.3003025670489994E+43</c:v>
                </c:pt>
                <c:pt idx="7713">
                  <c:v>1.3004077262500886E+43</c:v>
                </c:pt>
                <c:pt idx="7714">
                  <c:v>1.3005128681983646E+43</c:v>
                </c:pt>
                <c:pt idx="7715">
                  <c:v>1.3006179929008782E+43</c:v>
                </c:pt>
                <c:pt idx="7716">
                  <c:v>1.3007231003646739E+43</c:v>
                </c:pt>
                <c:pt idx="7717">
                  <c:v>1.3008281905967921E+43</c:v>
                </c:pt>
                <c:pt idx="7718">
                  <c:v>1.3009332636042693E+43</c:v>
                </c:pt>
                <c:pt idx="7719">
                  <c:v>1.3010383193941363E+43</c:v>
                </c:pt>
                <c:pt idx="7720">
                  <c:v>1.3011433579734203E+43</c:v>
                </c:pt>
                <c:pt idx="7721">
                  <c:v>1.3012483793491434E+43</c:v>
                </c:pt>
                <c:pt idx="7722">
                  <c:v>1.3013533835283233E+43</c:v>
                </c:pt>
                <c:pt idx="7723">
                  <c:v>1.3014583705179732E+43</c:v>
                </c:pt>
                <c:pt idx="7724">
                  <c:v>1.3015633403251012E+43</c:v>
                </c:pt>
                <c:pt idx="7725">
                  <c:v>1.3016682929567114E+43</c:v>
                </c:pt>
                <c:pt idx="7726">
                  <c:v>1.3017732284198033E+43</c:v>
                </c:pt>
                <c:pt idx="7727">
                  <c:v>1.3018781467213711E+43</c:v>
                </c:pt>
                <c:pt idx="7728">
                  <c:v>1.3019830478684061E+43</c:v>
                </c:pt>
                <c:pt idx="7729">
                  <c:v>1.3020879318678934E+43</c:v>
                </c:pt>
                <c:pt idx="7730">
                  <c:v>1.3021927987268138E+43</c:v>
                </c:pt>
                <c:pt idx="7731">
                  <c:v>1.3022976484521445E+43</c:v>
                </c:pt>
                <c:pt idx="7732">
                  <c:v>1.3024024810508575E+43</c:v>
                </c:pt>
                <c:pt idx="7733">
                  <c:v>1.3025072965299201E+43</c:v>
                </c:pt>
                <c:pt idx="7734">
                  <c:v>1.3026120948962956E+43</c:v>
                </c:pt>
                <c:pt idx="7735">
                  <c:v>1.3027168761569426E+43</c:v>
                </c:pt>
                <c:pt idx="7736">
                  <c:v>1.3028216403188145E+43</c:v>
                </c:pt>
                <c:pt idx="7737">
                  <c:v>1.3029263873888612E+43</c:v>
                </c:pt>
                <c:pt idx="7738">
                  <c:v>1.3030311173740271E+43</c:v>
                </c:pt>
                <c:pt idx="7739">
                  <c:v>1.3031358302812536E+43</c:v>
                </c:pt>
                <c:pt idx="7740">
                  <c:v>1.3032405261174763E+43</c:v>
                </c:pt>
                <c:pt idx="7741">
                  <c:v>1.3033452048896258E+43</c:v>
                </c:pt>
                <c:pt idx="7742">
                  <c:v>1.3034498666046303E+43</c:v>
                </c:pt>
                <c:pt idx="7743">
                  <c:v>1.3035545112694114E+43</c:v>
                </c:pt>
                <c:pt idx="7744">
                  <c:v>1.3036591388908871E+43</c:v>
                </c:pt>
                <c:pt idx="7745">
                  <c:v>1.3037637494759709E+43</c:v>
                </c:pt>
                <c:pt idx="7746">
                  <c:v>1.3038683430315728E+43</c:v>
                </c:pt>
                <c:pt idx="7747">
                  <c:v>1.3039729195645958E+43</c:v>
                </c:pt>
                <c:pt idx="7748">
                  <c:v>1.304077479081941E+43</c:v>
                </c:pt>
                <c:pt idx="7749">
                  <c:v>1.3041820215905032E+43</c:v>
                </c:pt>
                <c:pt idx="7750">
                  <c:v>1.3042865470971744E+43</c:v>
                </c:pt>
                <c:pt idx="7751">
                  <c:v>1.3043910556088402E+43</c:v>
                </c:pt>
                <c:pt idx="7752">
                  <c:v>1.3044955471323839E+43</c:v>
                </c:pt>
                <c:pt idx="7753">
                  <c:v>1.3046000216746824E+43</c:v>
                </c:pt>
                <c:pt idx="7754">
                  <c:v>1.3047044792426091E+43</c:v>
                </c:pt>
                <c:pt idx="7755">
                  <c:v>1.3048089198430334E+43</c:v>
                </c:pt>
                <c:pt idx="7756">
                  <c:v>1.3049133434828194E+43</c:v>
                </c:pt>
                <c:pt idx="7757">
                  <c:v>1.3050177501688268E+43</c:v>
                </c:pt>
                <c:pt idx="7758">
                  <c:v>1.3051221399079115E+43</c:v>
                </c:pt>
                <c:pt idx="7759">
                  <c:v>1.3052265127069241E+43</c:v>
                </c:pt>
                <c:pt idx="7760">
                  <c:v>1.3053308685727118E+43</c:v>
                </c:pt>
                <c:pt idx="7761">
                  <c:v>1.3054352075121171E+43</c:v>
                </c:pt>
                <c:pt idx="7762">
                  <c:v>1.3055395295319769E+43</c:v>
                </c:pt>
                <c:pt idx="7763">
                  <c:v>1.3056438346391257E+43</c:v>
                </c:pt>
                <c:pt idx="7764">
                  <c:v>1.3057481228403918E+43</c:v>
                </c:pt>
                <c:pt idx="7765">
                  <c:v>1.3058523941426001E+43</c:v>
                </c:pt>
                <c:pt idx="7766">
                  <c:v>1.3059566485525709E+43</c:v>
                </c:pt>
                <c:pt idx="7767">
                  <c:v>1.3060608860771198E+43</c:v>
                </c:pt>
                <c:pt idx="7768">
                  <c:v>1.3061651067230579E+43</c:v>
                </c:pt>
                <c:pt idx="7769">
                  <c:v>1.306269310497193E+43</c:v>
                </c:pt>
                <c:pt idx="7770">
                  <c:v>1.3063734974063276E+43</c:v>
                </c:pt>
                <c:pt idx="7771">
                  <c:v>1.3064776674572595E+43</c:v>
                </c:pt>
                <c:pt idx="7772">
                  <c:v>1.306581820656783E+43</c:v>
                </c:pt>
                <c:pt idx="7773">
                  <c:v>1.3066859570116874E+43</c:v>
                </c:pt>
                <c:pt idx="7774">
                  <c:v>1.306790076528758E+43</c:v>
                </c:pt>
                <c:pt idx="7775">
                  <c:v>1.3068941792147753E+43</c:v>
                </c:pt>
                <c:pt idx="7776">
                  <c:v>1.306998265076516E+43</c:v>
                </c:pt>
                <c:pt idx="7777">
                  <c:v>1.3071023341207519E+43</c:v>
                </c:pt>
                <c:pt idx="7778">
                  <c:v>1.3072063863542515E+43</c:v>
                </c:pt>
                <c:pt idx="7779">
                  <c:v>1.3073104217837773E+43</c:v>
                </c:pt>
                <c:pt idx="7780">
                  <c:v>1.307414440416088E+43</c:v>
                </c:pt>
                <c:pt idx="7781">
                  <c:v>1.3075184422579395E+43</c:v>
                </c:pt>
                <c:pt idx="7782">
                  <c:v>1.307622427316081E+43</c:v>
                </c:pt>
                <c:pt idx="7783">
                  <c:v>1.3077263955972592E+43</c:v>
                </c:pt>
                <c:pt idx="7784">
                  <c:v>1.3078303471082151E+43</c:v>
                </c:pt>
                <c:pt idx="7785">
                  <c:v>1.3079342818556871E+43</c:v>
                </c:pt>
                <c:pt idx="7786">
                  <c:v>1.3080381998464068E+43</c:v>
                </c:pt>
                <c:pt idx="7787">
                  <c:v>1.3081421010871036E+43</c:v>
                </c:pt>
                <c:pt idx="7788">
                  <c:v>1.3082459855845021E+43</c:v>
                </c:pt>
                <c:pt idx="7789">
                  <c:v>1.3083498533453222E+43</c:v>
                </c:pt>
                <c:pt idx="7790">
                  <c:v>1.3084537043762795E+43</c:v>
                </c:pt>
                <c:pt idx="7791">
                  <c:v>1.3085575386840857E+43</c:v>
                </c:pt>
                <c:pt idx="7792">
                  <c:v>1.3086613562754471E+43</c:v>
                </c:pt>
                <c:pt idx="7793">
                  <c:v>1.3087651571570676E+43</c:v>
                </c:pt>
                <c:pt idx="7794">
                  <c:v>1.3088689413356455E+43</c:v>
                </c:pt>
                <c:pt idx="7795">
                  <c:v>1.3089727088178747E+43</c:v>
                </c:pt>
                <c:pt idx="7796">
                  <c:v>1.3090764596104452E+43</c:v>
                </c:pt>
                <c:pt idx="7797">
                  <c:v>1.309180193720043E+43</c:v>
                </c:pt>
                <c:pt idx="7798">
                  <c:v>1.309283911153349E+43</c:v>
                </c:pt>
                <c:pt idx="7799">
                  <c:v>1.309387611917041E+43</c:v>
                </c:pt>
                <c:pt idx="7800">
                  <c:v>1.3094912960177914E+43</c:v>
                </c:pt>
                <c:pt idx="7801">
                  <c:v>1.309594963462269E+43</c:v>
                </c:pt>
                <c:pt idx="7802">
                  <c:v>1.3096986142571377E+43</c:v>
                </c:pt>
                <c:pt idx="7803">
                  <c:v>1.3098022484090588E+43</c:v>
                </c:pt>
                <c:pt idx="7804">
                  <c:v>1.3099058659246865E+43</c:v>
                </c:pt>
                <c:pt idx="7805">
                  <c:v>1.3100094668106735E+43</c:v>
                </c:pt>
                <c:pt idx="7806">
                  <c:v>1.3101130510736664E+43</c:v>
                </c:pt>
                <c:pt idx="7807">
                  <c:v>1.3102166187203087E+43</c:v>
                </c:pt>
                <c:pt idx="7808">
                  <c:v>1.3103201697572391E+43</c:v>
                </c:pt>
                <c:pt idx="7809">
                  <c:v>1.3104237041910923E+43</c:v>
                </c:pt>
                <c:pt idx="7810">
                  <c:v>1.3105272220284986E+43</c:v>
                </c:pt>
                <c:pt idx="7811">
                  <c:v>1.310630723276084E+43</c:v>
                </c:pt>
                <c:pt idx="7812">
                  <c:v>1.3107342079404707E+43</c:v>
                </c:pt>
                <c:pt idx="7813">
                  <c:v>1.3108376760282758E+43</c:v>
                </c:pt>
                <c:pt idx="7814">
                  <c:v>1.3109411275461128E+43</c:v>
                </c:pt>
                <c:pt idx="7815">
                  <c:v>1.3110445625005919E+43</c:v>
                </c:pt>
                <c:pt idx="7816">
                  <c:v>1.3111479808983172E+43</c:v>
                </c:pt>
                <c:pt idx="7817">
                  <c:v>1.31125138274589E+43</c:v>
                </c:pt>
                <c:pt idx="7818">
                  <c:v>1.3113547680499068E+43</c:v>
                </c:pt>
                <c:pt idx="7819">
                  <c:v>1.3114581368169596E+43</c:v>
                </c:pt>
                <c:pt idx="7820">
                  <c:v>1.3115614890536371E+43</c:v>
                </c:pt>
                <c:pt idx="7821">
                  <c:v>1.3116648247665232E+43</c:v>
                </c:pt>
                <c:pt idx="7822">
                  <c:v>1.3117681439621978E+43</c:v>
                </c:pt>
                <c:pt idx="7823">
                  <c:v>1.3118714466472363E+43</c:v>
                </c:pt>
                <c:pt idx="7824">
                  <c:v>1.3119747328282102E+43</c:v>
                </c:pt>
                <c:pt idx="7825">
                  <c:v>1.3120780025116873E+43</c:v>
                </c:pt>
                <c:pt idx="7826">
                  <c:v>1.3121812557042302E+43</c:v>
                </c:pt>
                <c:pt idx="7827">
                  <c:v>1.3122844924123979E+43</c:v>
                </c:pt>
                <c:pt idx="7828">
                  <c:v>1.3123877126427454E+43</c:v>
                </c:pt>
                <c:pt idx="7829">
                  <c:v>1.3124909164018233E+43</c:v>
                </c:pt>
                <c:pt idx="7830">
                  <c:v>1.3125941036961776E+43</c:v>
                </c:pt>
                <c:pt idx="7831">
                  <c:v>1.3126972745323513E+43</c:v>
                </c:pt>
                <c:pt idx="7832">
                  <c:v>1.3128004289168818E+43</c:v>
                </c:pt>
                <c:pt idx="7833">
                  <c:v>1.3129035668563035E+43</c:v>
                </c:pt>
                <c:pt idx="7834">
                  <c:v>1.3130066883571462E+43</c:v>
                </c:pt>
                <c:pt idx="7835">
                  <c:v>1.3131097934259358E+43</c:v>
                </c:pt>
                <c:pt idx="7836">
                  <c:v>1.3132128820691936E+43</c:v>
                </c:pt>
                <c:pt idx="7837">
                  <c:v>1.3133159542934369E+43</c:v>
                </c:pt>
                <c:pt idx="7838">
                  <c:v>1.3134190101051793E+43</c:v>
                </c:pt>
                <c:pt idx="7839">
                  <c:v>1.3135220495109298E+43</c:v>
                </c:pt>
                <c:pt idx="7840">
                  <c:v>1.3136250725171937E+43</c:v>
                </c:pt>
                <c:pt idx="7841">
                  <c:v>1.3137280791304715E+43</c:v>
                </c:pt>
                <c:pt idx="7842">
                  <c:v>1.3138310693572604E+43</c:v>
                </c:pt>
                <c:pt idx="7843">
                  <c:v>1.3139340432040526E+43</c:v>
                </c:pt>
                <c:pt idx="7844">
                  <c:v>1.3140370006773375E+43</c:v>
                </c:pt>
                <c:pt idx="7845">
                  <c:v>1.3141399417835987E+43</c:v>
                </c:pt>
                <c:pt idx="7846">
                  <c:v>1.3142428665293173E+43</c:v>
                </c:pt>
                <c:pt idx="7847">
                  <c:v>1.3143457749209692E+43</c:v>
                </c:pt>
                <c:pt idx="7848">
                  <c:v>1.3144486669650262E+43</c:v>
                </c:pt>
                <c:pt idx="7849">
                  <c:v>1.3145515426679572E+43</c:v>
                </c:pt>
                <c:pt idx="7850">
                  <c:v>1.3146544020362254E+43</c:v>
                </c:pt>
                <c:pt idx="7851">
                  <c:v>1.3147572450762915E+43</c:v>
                </c:pt>
                <c:pt idx="7852">
                  <c:v>1.3148600717946109E+43</c:v>
                </c:pt>
                <c:pt idx="7853">
                  <c:v>1.3149628821976352E+43</c:v>
                </c:pt>
                <c:pt idx="7854">
                  <c:v>1.3150656762918124E+43</c:v>
                </c:pt>
                <c:pt idx="7855">
                  <c:v>1.3151684540835859E+43</c:v>
                </c:pt>
                <c:pt idx="7856">
                  <c:v>1.3152712155793956E+43</c:v>
                </c:pt>
                <c:pt idx="7857">
                  <c:v>1.3153739607856763E+43</c:v>
                </c:pt>
                <c:pt idx="7858">
                  <c:v>1.3154766897088597E+43</c:v>
                </c:pt>
                <c:pt idx="7859">
                  <c:v>1.3155794023553739E+43</c:v>
                </c:pt>
                <c:pt idx="7860">
                  <c:v>1.3156820987316411E+43</c:v>
                </c:pt>
                <c:pt idx="7861">
                  <c:v>1.3157847788440812E+43</c:v>
                </c:pt>
                <c:pt idx="7862">
                  <c:v>1.3158874426991093E+43</c:v>
                </c:pt>
                <c:pt idx="7863">
                  <c:v>1.3159900903031362E+43</c:v>
                </c:pt>
                <c:pt idx="7864">
                  <c:v>1.31609272166257E+43</c:v>
                </c:pt>
                <c:pt idx="7865">
                  <c:v>1.3161953367838126E+43</c:v>
                </c:pt>
                <c:pt idx="7866">
                  <c:v>1.3162979356732637E+43</c:v>
                </c:pt>
                <c:pt idx="7867">
                  <c:v>1.3164005183373181E+43</c:v>
                </c:pt>
                <c:pt idx="7868">
                  <c:v>1.3165030847823672E+43</c:v>
                </c:pt>
                <c:pt idx="7869">
                  <c:v>1.3166056350147975E+43</c:v>
                </c:pt>
                <c:pt idx="7870">
                  <c:v>1.3167081690409924E+43</c:v>
                </c:pt>
                <c:pt idx="7871">
                  <c:v>1.3168106868673302E+43</c:v>
                </c:pt>
                <c:pt idx="7872">
                  <c:v>1.316913188500187E+43</c:v>
                </c:pt>
                <c:pt idx="7873">
                  <c:v>1.3170156739459322E+43</c:v>
                </c:pt>
                <c:pt idx="7874">
                  <c:v>1.3171181432109341E+43</c:v>
                </c:pt>
                <c:pt idx="7875">
                  <c:v>1.317220596301555E+43</c:v>
                </c:pt>
                <c:pt idx="7876">
                  <c:v>1.3173230332241535E+43</c:v>
                </c:pt>
                <c:pt idx="7877">
                  <c:v>1.3174254539850852E+43</c:v>
                </c:pt>
                <c:pt idx="7878">
                  <c:v>1.3175278585907006E+43</c:v>
                </c:pt>
                <c:pt idx="7879">
                  <c:v>1.3176302470473471E+43</c:v>
                </c:pt>
                <c:pt idx="7880">
                  <c:v>1.3177326193613674E+43</c:v>
                </c:pt>
                <c:pt idx="7881">
                  <c:v>1.3178349755391E+43</c:v>
                </c:pt>
                <c:pt idx="7882">
                  <c:v>1.3179373155868809E+43</c:v>
                </c:pt>
                <c:pt idx="7883">
                  <c:v>1.3180396395110405E+43</c:v>
                </c:pt>
                <c:pt idx="7884">
                  <c:v>1.3181419473179061E+43</c:v>
                </c:pt>
                <c:pt idx="7885">
                  <c:v>1.3182442390138003E+43</c:v>
                </c:pt>
                <c:pt idx="7886">
                  <c:v>1.3183465146050426E+43</c:v>
                </c:pt>
                <c:pt idx="7887">
                  <c:v>1.3184487740979491E+43</c:v>
                </c:pt>
                <c:pt idx="7888">
                  <c:v>1.3185510174988293E+43</c:v>
                </c:pt>
                <c:pt idx="7889">
                  <c:v>1.3186532448139918E+43</c:v>
                </c:pt>
                <c:pt idx="7890">
                  <c:v>1.3187554560497392E+43</c:v>
                </c:pt>
                <c:pt idx="7891">
                  <c:v>1.318857651212371E+43</c:v>
                </c:pt>
                <c:pt idx="7892">
                  <c:v>1.3189598303081828E+43</c:v>
                </c:pt>
                <c:pt idx="7893">
                  <c:v>1.3190619933434664E+43</c:v>
                </c:pt>
                <c:pt idx="7894">
                  <c:v>1.3191641403245088E+43</c:v>
                </c:pt>
                <c:pt idx="7895">
                  <c:v>1.3192662712575939E+43</c:v>
                </c:pt>
                <c:pt idx="7896">
                  <c:v>1.3193683861490012E+43</c:v>
                </c:pt>
                <c:pt idx="7897">
                  <c:v>1.3194704850050064E+43</c:v>
                </c:pt>
                <c:pt idx="7898">
                  <c:v>1.3195725678318825E+43</c:v>
                </c:pt>
                <c:pt idx="7899">
                  <c:v>1.3196746346358954E+43</c:v>
                </c:pt>
                <c:pt idx="7900">
                  <c:v>1.3197766854233106E+43</c:v>
                </c:pt>
                <c:pt idx="7901">
                  <c:v>1.3198787202003878E+43</c:v>
                </c:pt>
                <c:pt idx="7902">
                  <c:v>1.3199807389733832E+43</c:v>
                </c:pt>
                <c:pt idx="7903">
                  <c:v>1.320082741748549E+43</c:v>
                </c:pt>
                <c:pt idx="7904">
                  <c:v>1.3201847285321336E+43</c:v>
                </c:pt>
                <c:pt idx="7905">
                  <c:v>1.3202866993303815E+43</c:v>
                </c:pt>
                <c:pt idx="7906">
                  <c:v>1.3203886541495338E+43</c:v>
                </c:pt>
                <c:pt idx="7907">
                  <c:v>1.3204905929958258E+43</c:v>
                </c:pt>
                <c:pt idx="7908">
                  <c:v>1.3205925158754917E+43</c:v>
                </c:pt>
                <c:pt idx="7909">
                  <c:v>1.3206944227947599E+43</c:v>
                </c:pt>
                <c:pt idx="7910">
                  <c:v>1.3207963137598558E+43</c:v>
                </c:pt>
                <c:pt idx="7911">
                  <c:v>1.3208981887769995E+43</c:v>
                </c:pt>
                <c:pt idx="7912">
                  <c:v>1.3210000478524099E+43</c:v>
                </c:pt>
                <c:pt idx="7913">
                  <c:v>1.3211018909922989E+43</c:v>
                </c:pt>
                <c:pt idx="7914">
                  <c:v>1.3212037182028764E+43</c:v>
                </c:pt>
                <c:pt idx="7915">
                  <c:v>1.3213055294903492E+43</c:v>
                </c:pt>
                <c:pt idx="7916">
                  <c:v>1.3214073248609177E+43</c:v>
                </c:pt>
                <c:pt idx="7917">
                  <c:v>1.3215091043207805E+43</c:v>
                </c:pt>
                <c:pt idx="7918">
                  <c:v>1.3216108678761313E+43</c:v>
                </c:pt>
                <c:pt idx="7919">
                  <c:v>1.3217126155331615E+43</c:v>
                </c:pt>
                <c:pt idx="7920">
                  <c:v>1.3218143472980559E+43</c:v>
                </c:pt>
                <c:pt idx="7921">
                  <c:v>1.3219160631769978E+43</c:v>
                </c:pt>
                <c:pt idx="7922">
                  <c:v>1.3220177631761664E+43</c:v>
                </c:pt>
                <c:pt idx="7923">
                  <c:v>1.3221194473017354E+43</c:v>
                </c:pt>
                <c:pt idx="7924">
                  <c:v>1.3222211155598769E+43</c:v>
                </c:pt>
                <c:pt idx="7925">
                  <c:v>1.3223227679567578E+43</c:v>
                </c:pt>
                <c:pt idx="7926">
                  <c:v>1.322424404498541E+43</c:v>
                </c:pt>
                <c:pt idx="7927">
                  <c:v>1.3225260251913865E+43</c:v>
                </c:pt>
                <c:pt idx="7928">
                  <c:v>1.3226276300414502E+43</c:v>
                </c:pt>
                <c:pt idx="7929">
                  <c:v>1.3227292190548837E+43</c:v>
                </c:pt>
                <c:pt idx="7930">
                  <c:v>1.3228307922378349E+43</c:v>
                </c:pt>
                <c:pt idx="7931">
                  <c:v>1.3229323495964483E+43</c:v>
                </c:pt>
                <c:pt idx="7932">
                  <c:v>1.3230338911368645E+43</c:v>
                </c:pt>
                <c:pt idx="7933">
                  <c:v>1.3231354168652198E+43</c:v>
                </c:pt>
                <c:pt idx="7934">
                  <c:v>1.3232369267876471E+43</c:v>
                </c:pt>
                <c:pt idx="7935">
                  <c:v>1.3233384209102759E+43</c:v>
                </c:pt>
                <c:pt idx="7936">
                  <c:v>1.323439899239231E+43</c:v>
                </c:pt>
                <c:pt idx="7937">
                  <c:v>1.3235413617806341E+43</c:v>
                </c:pt>
                <c:pt idx="7938">
                  <c:v>1.3236428085406025E+43</c:v>
                </c:pt>
                <c:pt idx="7939">
                  <c:v>1.3237442395252508E+43</c:v>
                </c:pt>
                <c:pt idx="7940">
                  <c:v>1.3238456547406882E+43</c:v>
                </c:pt>
                <c:pt idx="7941">
                  <c:v>1.3239470541930214E+43</c:v>
                </c:pt>
                <c:pt idx="7942">
                  <c:v>1.3240484378883533E+43</c:v>
                </c:pt>
                <c:pt idx="7943">
                  <c:v>1.3241498058327824E+43</c:v>
                </c:pt>
                <c:pt idx="7944">
                  <c:v>1.3242511580324033E+43</c:v>
                </c:pt>
                <c:pt idx="7945">
                  <c:v>1.3243524944933079E+43</c:v>
                </c:pt>
                <c:pt idx="7946">
                  <c:v>1.3244538152215828E+43</c:v>
                </c:pt>
                <c:pt idx="7947">
                  <c:v>1.3245551202233128E+43</c:v>
                </c:pt>
                <c:pt idx="7948">
                  <c:v>1.324656409504577E+43</c:v>
                </c:pt>
                <c:pt idx="7949">
                  <c:v>1.3247576830714518E+43</c:v>
                </c:pt>
                <c:pt idx="7950">
                  <c:v>1.3248589409300097E+43</c:v>
                </c:pt>
                <c:pt idx="7951">
                  <c:v>1.3249601830863194E+43</c:v>
                </c:pt>
                <c:pt idx="7952">
                  <c:v>1.3250614095464455E+43</c:v>
                </c:pt>
                <c:pt idx="7953">
                  <c:v>1.3251626203164499E+43</c:v>
                </c:pt>
                <c:pt idx="7954">
                  <c:v>1.325263815402389E+43</c:v>
                </c:pt>
                <c:pt idx="7955">
                  <c:v>1.3253649948103174E+43</c:v>
                </c:pt>
                <c:pt idx="7956">
                  <c:v>1.3254661585462849E+43</c:v>
                </c:pt>
                <c:pt idx="7957">
                  <c:v>1.3255673066163378E+43</c:v>
                </c:pt>
                <c:pt idx="7958">
                  <c:v>1.3256684390265186E+43</c:v>
                </c:pt>
                <c:pt idx="7959">
                  <c:v>1.3257695557828654E+43</c:v>
                </c:pt>
                <c:pt idx="7960">
                  <c:v>1.3258706568914141E+43</c:v>
                </c:pt>
                <c:pt idx="7961">
                  <c:v>1.3259717423581963E+43</c:v>
                </c:pt>
                <c:pt idx="7962">
                  <c:v>1.3260728121892389E+43</c:v>
                </c:pt>
                <c:pt idx="7963">
                  <c:v>1.3261738663905658E+43</c:v>
                </c:pt>
                <c:pt idx="7964">
                  <c:v>1.3262749049681977E+43</c:v>
                </c:pt>
                <c:pt idx="7965">
                  <c:v>1.3263759279281513E+43</c:v>
                </c:pt>
                <c:pt idx="7966">
                  <c:v>1.3264769352764386E+43</c:v>
                </c:pt>
                <c:pt idx="7967">
                  <c:v>1.3265779270190696E+43</c:v>
                </c:pt>
                <c:pt idx="7968">
                  <c:v>1.3266789031620495E+43</c:v>
                </c:pt>
                <c:pt idx="7969">
                  <c:v>1.3267798637113798E+43</c:v>
                </c:pt>
                <c:pt idx="7970">
                  <c:v>1.3268808086730584E+43</c:v>
                </c:pt>
                <c:pt idx="7971">
                  <c:v>1.3269817380530801E+43</c:v>
                </c:pt>
                <c:pt idx="7972">
                  <c:v>1.327082651857435E+43</c:v>
                </c:pt>
                <c:pt idx="7973">
                  <c:v>1.3271835500921109E+43</c:v>
                </c:pt>
                <c:pt idx="7974">
                  <c:v>1.3272844327630903E+43</c:v>
                </c:pt>
                <c:pt idx="7975">
                  <c:v>1.3273852998763537E+43</c:v>
                </c:pt>
                <c:pt idx="7976">
                  <c:v>1.3274861514378765E+43</c:v>
                </c:pt>
                <c:pt idx="7977">
                  <c:v>1.327586987453631E+43</c:v>
                </c:pt>
                <c:pt idx="7978">
                  <c:v>1.3276878079295861E+43</c:v>
                </c:pt>
                <c:pt idx="7979">
                  <c:v>1.327788612871707E+43</c:v>
                </c:pt>
                <c:pt idx="7980">
                  <c:v>1.3278894022859544E+43</c:v>
                </c:pt>
                <c:pt idx="7981">
                  <c:v>1.3279901761782863E+43</c:v>
                </c:pt>
                <c:pt idx="7982">
                  <c:v>1.3280909345546565E+43</c:v>
                </c:pt>
                <c:pt idx="7983">
                  <c:v>1.3281916774210156E+43</c:v>
                </c:pt>
                <c:pt idx="7984">
                  <c:v>1.3282924047833106E+43</c:v>
                </c:pt>
                <c:pt idx="7985">
                  <c:v>1.3283931166474837E+43</c:v>
                </c:pt>
                <c:pt idx="7986">
                  <c:v>1.3284938130194757E+43</c:v>
                </c:pt>
                <c:pt idx="7987">
                  <c:v>1.3285944939052211E+43</c:v>
                </c:pt>
                <c:pt idx="7988">
                  <c:v>1.3286951593106524E+43</c:v>
                </c:pt>
                <c:pt idx="7989">
                  <c:v>1.3287958092416989E+43</c:v>
                </c:pt>
                <c:pt idx="7990">
                  <c:v>1.3288964437042846E+43</c:v>
                </c:pt>
                <c:pt idx="7991">
                  <c:v>1.3289970627043309E+43</c:v>
                </c:pt>
                <c:pt idx="7992">
                  <c:v>1.3290976662477563E+43</c:v>
                </c:pt>
                <c:pt idx="7993">
                  <c:v>1.329198254340474E+43</c:v>
                </c:pt>
                <c:pt idx="7994">
                  <c:v>1.3292988269883946E+43</c:v>
                </c:pt>
                <c:pt idx="7995">
                  <c:v>1.3293993841974252E+43</c:v>
                </c:pt>
                <c:pt idx="7996">
                  <c:v>1.3294999259734684E+43</c:v>
                </c:pt>
                <c:pt idx="7997">
                  <c:v>1.3296004523224245E+43</c:v>
                </c:pt>
                <c:pt idx="7998">
                  <c:v>1.3297009632501893E+43</c:v>
                </c:pt>
                <c:pt idx="7999">
                  <c:v>1.3298014587626551E+43</c:v>
                </c:pt>
                <c:pt idx="8000">
                  <c:v>1.3299019388657106E+43</c:v>
                </c:pt>
                <c:pt idx="8001">
                  <c:v>1.3300024035652412E+43</c:v>
                </c:pt>
                <c:pt idx="8002">
                  <c:v>1.3301028528671285E+43</c:v>
                </c:pt>
                <c:pt idx="8003">
                  <c:v>1.3302032867772505E+43</c:v>
                </c:pt>
                <c:pt idx="8004">
                  <c:v>1.3303037053014814E+43</c:v>
                </c:pt>
                <c:pt idx="8005">
                  <c:v>1.3304041084456927E+43</c:v>
                </c:pt>
                <c:pt idx="8006">
                  <c:v>1.3305044962157512E+43</c:v>
                </c:pt>
                <c:pt idx="8007">
                  <c:v>1.3306048686175205E+43</c:v>
                </c:pt>
                <c:pt idx="8008">
                  <c:v>1.3307052256568612E+43</c:v>
                </c:pt>
                <c:pt idx="8009">
                  <c:v>1.330805567339629E+43</c:v>
                </c:pt>
                <c:pt idx="8010">
                  <c:v>1.3309058936716782E+43</c:v>
                </c:pt>
                <c:pt idx="8011">
                  <c:v>1.3310062046588576E+43</c:v>
                </c:pt>
                <c:pt idx="8012">
                  <c:v>1.3311065003070125E+43</c:v>
                </c:pt>
                <c:pt idx="8013">
                  <c:v>1.331206780621986E+43</c:v>
                </c:pt>
                <c:pt idx="8014">
                  <c:v>1.3313070456096167E+43</c:v>
                </c:pt>
                <c:pt idx="8015">
                  <c:v>1.3314072952757391E+43</c:v>
                </c:pt>
                <c:pt idx="8016">
                  <c:v>1.3315075296261865E+43</c:v>
                </c:pt>
                <c:pt idx="8017">
                  <c:v>1.3316077486667852E+43</c:v>
                </c:pt>
                <c:pt idx="8018">
                  <c:v>1.3317079524033606E+43</c:v>
                </c:pt>
                <c:pt idx="8019">
                  <c:v>1.3318081408417337E+43</c:v>
                </c:pt>
                <c:pt idx="8020">
                  <c:v>1.3319083139877219E+43</c:v>
                </c:pt>
                <c:pt idx="8021">
                  <c:v>1.3320084718471394E+43</c:v>
                </c:pt>
                <c:pt idx="8022">
                  <c:v>1.332108614425796E+43</c:v>
                </c:pt>
                <c:pt idx="8023">
                  <c:v>1.3322087417294995E+43</c:v>
                </c:pt>
                <c:pt idx="8024">
                  <c:v>1.332308853764053E+43</c:v>
                </c:pt>
                <c:pt idx="8025">
                  <c:v>1.3324089505352557E+43</c:v>
                </c:pt>
                <c:pt idx="8026">
                  <c:v>1.3325090320489043E+43</c:v>
                </c:pt>
                <c:pt idx="8027">
                  <c:v>1.3326090983107917E+43</c:v>
                </c:pt>
                <c:pt idx="8028">
                  <c:v>1.3327091493267074E+43</c:v>
                </c:pt>
                <c:pt idx="8029">
                  <c:v>1.3328091851024367E+43</c:v>
                </c:pt>
                <c:pt idx="8030">
                  <c:v>1.3329092056437627E+43</c:v>
                </c:pt>
                <c:pt idx="8031">
                  <c:v>1.333009210956463E+43</c:v>
                </c:pt>
                <c:pt idx="8032">
                  <c:v>1.3331092010463135E+43</c:v>
                </c:pt>
                <c:pt idx="8033">
                  <c:v>1.3332091759190864E+43</c:v>
                </c:pt>
                <c:pt idx="8034">
                  <c:v>1.3333091355805489E+43</c:v>
                </c:pt>
                <c:pt idx="8035">
                  <c:v>1.3334090800364671E+43</c:v>
                </c:pt>
                <c:pt idx="8036">
                  <c:v>1.3335090092926011E+43</c:v>
                </c:pt>
                <c:pt idx="8037">
                  <c:v>1.3336089233547094E+43</c:v>
                </c:pt>
                <c:pt idx="8038">
                  <c:v>1.3337088222285465E+43</c:v>
                </c:pt>
                <c:pt idx="8039">
                  <c:v>1.3338087059198619E+43</c:v>
                </c:pt>
                <c:pt idx="8040">
                  <c:v>1.333908574434405E+43</c:v>
                </c:pt>
                <c:pt idx="8041">
                  <c:v>1.3340084277779177E+43</c:v>
                </c:pt>
                <c:pt idx="8042">
                  <c:v>1.3341082659561417E+43</c:v>
                </c:pt>
                <c:pt idx="8043">
                  <c:v>1.3342080889748137E+43</c:v>
                </c:pt>
                <c:pt idx="8044">
                  <c:v>1.3343078968396665E+43</c:v>
                </c:pt>
                <c:pt idx="8045">
                  <c:v>1.3344076895564312E+43</c:v>
                </c:pt>
                <c:pt idx="8046">
                  <c:v>1.3345074671308337E+43</c:v>
                </c:pt>
                <c:pt idx="8047">
                  <c:v>1.3346072295685966E+43</c:v>
                </c:pt>
                <c:pt idx="8048">
                  <c:v>1.3347069768754404E+43</c:v>
                </c:pt>
                <c:pt idx="8049">
                  <c:v>1.334806709057081E+43</c:v>
                </c:pt>
                <c:pt idx="8050">
                  <c:v>1.3349064261192308E+43</c:v>
                </c:pt>
                <c:pt idx="8051">
                  <c:v>1.3350061280675997E+43</c:v>
                </c:pt>
                <c:pt idx="8052">
                  <c:v>1.335105814907893E+43</c:v>
                </c:pt>
                <c:pt idx="8053">
                  <c:v>1.3352054866458134E+43</c:v>
                </c:pt>
                <c:pt idx="8054">
                  <c:v>1.3353051432870596E+43</c:v>
                </c:pt>
                <c:pt idx="8055">
                  <c:v>1.3354047848373273E+43</c:v>
                </c:pt>
                <c:pt idx="8056">
                  <c:v>1.3355044113023083E+43</c:v>
                </c:pt>
                <c:pt idx="8057">
                  <c:v>1.3356040226876918E+43</c:v>
                </c:pt>
                <c:pt idx="8058">
                  <c:v>1.3357036189991624E+43</c:v>
                </c:pt>
                <c:pt idx="8059">
                  <c:v>1.3358032002424025E+43</c:v>
                </c:pt>
                <c:pt idx="8060">
                  <c:v>1.3359027664230897E+43</c:v>
                </c:pt>
                <c:pt idx="8061">
                  <c:v>1.3360023175468997E+43</c:v>
                </c:pt>
                <c:pt idx="8062">
                  <c:v>1.3361018536195042E+43</c:v>
                </c:pt>
                <c:pt idx="8063">
                  <c:v>1.3362013746465707E+43</c:v>
                </c:pt>
                <c:pt idx="8064">
                  <c:v>1.336300880633764E+43</c:v>
                </c:pt>
                <c:pt idx="8065">
                  <c:v>1.3364003715867455E+43</c:v>
                </c:pt>
                <c:pt idx="8066">
                  <c:v>1.336499847511173E+43</c:v>
                </c:pt>
                <c:pt idx="8067">
                  <c:v>1.336599308412702E+43</c:v>
                </c:pt>
                <c:pt idx="8068">
                  <c:v>1.3366987542969814E+43</c:v>
                </c:pt>
                <c:pt idx="8069">
                  <c:v>1.3367981851696617E+43</c:v>
                </c:pt>
                <c:pt idx="8070">
                  <c:v>1.3368976010363852E+43</c:v>
                </c:pt>
                <c:pt idx="8071">
                  <c:v>1.3369970019027934E+43</c:v>
                </c:pt>
                <c:pt idx="8072">
                  <c:v>1.3370963877745238E+43</c:v>
                </c:pt>
                <c:pt idx="8073">
                  <c:v>1.3371957586572104E+43</c:v>
                </c:pt>
                <c:pt idx="8074">
                  <c:v>1.337295114556485E+43</c:v>
                </c:pt>
                <c:pt idx="8075">
                  <c:v>1.3373944554779733E+43</c:v>
                </c:pt>
                <c:pt idx="8076">
                  <c:v>1.3374937814273008E+43</c:v>
                </c:pt>
                <c:pt idx="8077">
                  <c:v>1.3375930924100873E+43</c:v>
                </c:pt>
                <c:pt idx="8078">
                  <c:v>1.3376923884319507E+43</c:v>
                </c:pt>
                <c:pt idx="8079">
                  <c:v>1.3377916694985038E+43</c:v>
                </c:pt>
                <c:pt idx="8080">
                  <c:v>1.3378909356153583E+43</c:v>
                </c:pt>
                <c:pt idx="8081">
                  <c:v>1.3379901867881205E+43</c:v>
                </c:pt>
                <c:pt idx="8082">
                  <c:v>1.3380894230223951E+43</c:v>
                </c:pt>
                <c:pt idx="8083">
                  <c:v>1.338188644323782E+43</c:v>
                </c:pt>
                <c:pt idx="8084">
                  <c:v>1.3382878506978783E+43</c:v>
                </c:pt>
                <c:pt idx="8085">
                  <c:v>1.3383870421502778E+43</c:v>
                </c:pt>
                <c:pt idx="8086">
                  <c:v>1.3384862186865709E+43</c:v>
                </c:pt>
                <c:pt idx="8087">
                  <c:v>1.3385853803123447E+43</c:v>
                </c:pt>
                <c:pt idx="8088">
                  <c:v>1.3386845270331828E+43</c:v>
                </c:pt>
                <c:pt idx="8089">
                  <c:v>1.338783658854666E+43</c:v>
                </c:pt>
                <c:pt idx="8090">
                  <c:v>1.3388827757823705E+43</c:v>
                </c:pt>
                <c:pt idx="8091">
                  <c:v>1.338981877821871E+43</c:v>
                </c:pt>
                <c:pt idx="8092">
                  <c:v>1.3390809649787368E+43</c:v>
                </c:pt>
                <c:pt idx="8093">
                  <c:v>1.3391800372585359E+43</c:v>
                </c:pt>
                <c:pt idx="8094">
                  <c:v>1.3392790946668313E+43</c:v>
                </c:pt>
                <c:pt idx="8095">
                  <c:v>1.3393781372091836E+43</c:v>
                </c:pt>
                <c:pt idx="8096">
                  <c:v>1.3394771648911502E+43</c:v>
                </c:pt>
                <c:pt idx="8097">
                  <c:v>1.3395761777182844E+43</c:v>
                </c:pt>
                <c:pt idx="8098">
                  <c:v>1.339675175696137E+43</c:v>
                </c:pt>
                <c:pt idx="8099">
                  <c:v>1.3397741588302546E+43</c:v>
                </c:pt>
                <c:pt idx="8100">
                  <c:v>1.3398731271261815E+43</c:v>
                </c:pt>
                <c:pt idx="8101">
                  <c:v>1.3399720805894578E+43</c:v>
                </c:pt>
                <c:pt idx="8102">
                  <c:v>1.3400710192256209E+43</c:v>
                </c:pt>
                <c:pt idx="8103">
                  <c:v>1.3401699430402044E+43</c:v>
                </c:pt>
                <c:pt idx="8104">
                  <c:v>1.3402688520387396E+43</c:v>
                </c:pt>
                <c:pt idx="8105">
                  <c:v>1.340367746226753E+43</c:v>
                </c:pt>
                <c:pt idx="8106">
                  <c:v>1.3404666256097691E+43</c:v>
                </c:pt>
                <c:pt idx="8107">
                  <c:v>1.3405654901933083E+43</c:v>
                </c:pt>
                <c:pt idx="8108">
                  <c:v>1.3406643399828879E+43</c:v>
                </c:pt>
                <c:pt idx="8109">
                  <c:v>1.3407631749840224E+43</c:v>
                </c:pt>
                <c:pt idx="8110">
                  <c:v>1.3408619952022226E+43</c:v>
                </c:pt>
                <c:pt idx="8111">
                  <c:v>1.3409608006429955E+43</c:v>
                </c:pt>
                <c:pt idx="8112">
                  <c:v>1.3410595913118463E+43</c:v>
                </c:pt>
                <c:pt idx="8113">
                  <c:v>1.3411583672142752E+43</c:v>
                </c:pt>
                <c:pt idx="8114">
                  <c:v>1.3412571283557807E+43</c:v>
                </c:pt>
                <c:pt idx="8115">
                  <c:v>1.3413558747418565E+43</c:v>
                </c:pt>
                <c:pt idx="8116">
                  <c:v>1.341454606377994E+43</c:v>
                </c:pt>
                <c:pt idx="8117">
                  <c:v>1.3415533232696811E+43</c:v>
                </c:pt>
                <c:pt idx="8118">
                  <c:v>1.3416520254224029E+43</c:v>
                </c:pt>
                <c:pt idx="8119">
                  <c:v>1.3417507128416404E+43</c:v>
                </c:pt>
                <c:pt idx="8120">
                  <c:v>1.3418493855328721E+43</c:v>
                </c:pt>
                <c:pt idx="8121">
                  <c:v>1.3419480435015723E+43</c:v>
                </c:pt>
                <c:pt idx="8122">
                  <c:v>1.3420466867532129E+43</c:v>
                </c:pt>
                <c:pt idx="8123">
                  <c:v>1.3421453152932626E+43</c:v>
                </c:pt>
                <c:pt idx="8124">
                  <c:v>1.3422439291271864E+43</c:v>
                </c:pt>
                <c:pt idx="8125">
                  <c:v>1.342342528260446E+43</c:v>
                </c:pt>
                <c:pt idx="8126">
                  <c:v>1.3424411126984997E+43</c:v>
                </c:pt>
                <c:pt idx="8127">
                  <c:v>1.3425396824468041E+43</c:v>
                </c:pt>
                <c:pt idx="8128">
                  <c:v>1.3426382375108106E+43</c:v>
                </c:pt>
                <c:pt idx="8129">
                  <c:v>1.3427367778959678E+43</c:v>
                </c:pt>
                <c:pt idx="8130">
                  <c:v>1.3428353036077224E+43</c:v>
                </c:pt>
                <c:pt idx="8131">
                  <c:v>1.3429338146515162E+43</c:v>
                </c:pt>
                <c:pt idx="8132">
                  <c:v>1.3430323110327884E+43</c:v>
                </c:pt>
                <c:pt idx="8133">
                  <c:v>1.3431307927569756E+43</c:v>
                </c:pt>
                <c:pt idx="8134">
                  <c:v>1.3432292598295104E+43</c:v>
                </c:pt>
                <c:pt idx="8135">
                  <c:v>1.3433277122558218E+43</c:v>
                </c:pt>
                <c:pt idx="8136">
                  <c:v>1.3434261500413367E+43</c:v>
                </c:pt>
                <c:pt idx="8137">
                  <c:v>1.3435245731914788E+43</c:v>
                </c:pt>
                <c:pt idx="8138">
                  <c:v>1.3436229817116676E+43</c:v>
                </c:pt>
                <c:pt idx="8139">
                  <c:v>1.3437213756073195E+43</c:v>
                </c:pt>
                <c:pt idx="8140">
                  <c:v>1.3438197548838483E+43</c:v>
                </c:pt>
                <c:pt idx="8141">
                  <c:v>1.3439181195466648E+43</c:v>
                </c:pt>
                <c:pt idx="8142">
                  <c:v>1.3440164696011758E+43</c:v>
                </c:pt>
                <c:pt idx="8143">
                  <c:v>1.3441148050527852E+43</c:v>
                </c:pt>
                <c:pt idx="8144">
                  <c:v>1.3442131259068938E+43</c:v>
                </c:pt>
                <c:pt idx="8145">
                  <c:v>1.3443114321688993E+43</c:v>
                </c:pt>
                <c:pt idx="8146">
                  <c:v>1.3444097238441959E+43</c:v>
                </c:pt>
                <c:pt idx="8147">
                  <c:v>1.3445080009381749E+43</c:v>
                </c:pt>
                <c:pt idx="8148">
                  <c:v>1.3446062634562245E+43</c:v>
                </c:pt>
                <c:pt idx="8149">
                  <c:v>1.3447045114037292E+43</c:v>
                </c:pt>
                <c:pt idx="8150">
                  <c:v>1.3448027447860714E+43</c:v>
                </c:pt>
                <c:pt idx="8151">
                  <c:v>1.3449009636086284E+43</c:v>
                </c:pt>
                <c:pt idx="8152">
                  <c:v>1.3449991678767766E+43</c:v>
                </c:pt>
                <c:pt idx="8153">
                  <c:v>1.345097357595887E+43</c:v>
                </c:pt>
                <c:pt idx="8154">
                  <c:v>1.3451955327713299E+43</c:v>
                </c:pt>
                <c:pt idx="8155">
                  <c:v>1.3452936934084703E+43</c:v>
                </c:pt>
                <c:pt idx="8156">
                  <c:v>1.3453918395126711E+43</c:v>
                </c:pt>
                <c:pt idx="8157">
                  <c:v>1.3454899710892911E+43</c:v>
                </c:pt>
                <c:pt idx="8158">
                  <c:v>1.3455880881436876E+43</c:v>
                </c:pt>
                <c:pt idx="8159">
                  <c:v>1.3456861906812134E+43</c:v>
                </c:pt>
                <c:pt idx="8160">
                  <c:v>1.3457842787072187E+43</c:v>
                </c:pt>
                <c:pt idx="8161">
                  <c:v>1.3458823522270501E+43</c:v>
                </c:pt>
                <c:pt idx="8162">
                  <c:v>1.3459804112460511E+43</c:v>
                </c:pt>
                <c:pt idx="8163">
                  <c:v>1.3460784557695624E+43</c:v>
                </c:pt>
                <c:pt idx="8164">
                  <c:v>1.346176485802922E+43</c:v>
                </c:pt>
                <c:pt idx="8165">
                  <c:v>1.3462745013514636E+43</c:v>
                </c:pt>
                <c:pt idx="8166">
                  <c:v>1.3463725024205187E+43</c:v>
                </c:pt>
                <c:pt idx="8167">
                  <c:v>1.346470489015415E+43</c:v>
                </c:pt>
                <c:pt idx="8168">
                  <c:v>1.3465684611414776E+43</c:v>
                </c:pt>
                <c:pt idx="8169">
                  <c:v>1.3466664188040278E+43</c:v>
                </c:pt>
                <c:pt idx="8170">
                  <c:v>1.3467643620083852E+43</c:v>
                </c:pt>
                <c:pt idx="8171">
                  <c:v>1.3468622907598644E+43</c:v>
                </c:pt>
                <c:pt idx="8172">
                  <c:v>1.346960205063778E+43</c:v>
                </c:pt>
                <c:pt idx="8173">
                  <c:v>1.3470581049254357E+43</c:v>
                </c:pt>
                <c:pt idx="8174">
                  <c:v>1.3471559903501433E+43</c:v>
                </c:pt>
                <c:pt idx="8175">
                  <c:v>1.3472538613432031E+43</c:v>
                </c:pt>
                <c:pt idx="8176">
                  <c:v>1.3473517179099163E+43</c:v>
                </c:pt>
                <c:pt idx="8177">
                  <c:v>1.3474495600555791E+43</c:v>
                </c:pt>
                <c:pt idx="8178">
                  <c:v>1.3475473877854856E+43</c:v>
                </c:pt>
                <c:pt idx="8179">
                  <c:v>1.3476452011049254E+43</c:v>
                </c:pt>
                <c:pt idx="8180">
                  <c:v>1.347743000019187E+43</c:v>
                </c:pt>
                <c:pt idx="8181">
                  <c:v>1.3478407845335542E+43</c:v>
                </c:pt>
                <c:pt idx="8182">
                  <c:v>1.3479385546533086E+43</c:v>
                </c:pt>
                <c:pt idx="8183">
                  <c:v>1.3480363103837283E+43</c:v>
                </c:pt>
                <c:pt idx="8184">
                  <c:v>1.3481340517300887E+43</c:v>
                </c:pt>
                <c:pt idx="8185">
                  <c:v>1.3482317786976612E+43</c:v>
                </c:pt>
                <c:pt idx="8186">
                  <c:v>1.3483294912917151E+43</c:v>
                </c:pt>
                <c:pt idx="8187">
                  <c:v>1.3484271895175167E+43</c:v>
                </c:pt>
                <c:pt idx="8188">
                  <c:v>1.3485248733803277E+43</c:v>
                </c:pt>
                <c:pt idx="8189">
                  <c:v>1.3486225428854087E+43</c:v>
                </c:pt>
                <c:pt idx="8190">
                  <c:v>1.3487201980380155E+43</c:v>
                </c:pt>
                <c:pt idx="8191">
                  <c:v>1.3488178388434029E+43</c:v>
                </c:pt>
                <c:pt idx="8192">
                  <c:v>1.34891546530682E+43</c:v>
                </c:pt>
                <c:pt idx="8193">
                  <c:v>1.349013077433515E+43</c:v>
                </c:pt>
                <c:pt idx="8194">
                  <c:v>1.3491106752287315E+43</c:v>
                </c:pt>
                <c:pt idx="8195">
                  <c:v>1.3492082586977118E+43</c:v>
                </c:pt>
                <c:pt idx="8196">
                  <c:v>1.3493058278456929E+43</c:v>
                </c:pt>
                <c:pt idx="8197">
                  <c:v>1.3494033826779109E+43</c:v>
                </c:pt>
                <c:pt idx="8198">
                  <c:v>1.3495009231995977E+43</c:v>
                </c:pt>
                <c:pt idx="8199">
                  <c:v>1.3495984494159822E+43</c:v>
                </c:pt>
                <c:pt idx="8200">
                  <c:v>1.3496959613322899E+43</c:v>
                </c:pt>
                <c:pt idx="8201">
                  <c:v>1.3497934589537443E+43</c:v>
                </c:pt>
                <c:pt idx="8202">
                  <c:v>1.3498909422855652E+43</c:v>
                </c:pt>
                <c:pt idx="8203">
                  <c:v>1.349988411332969E+43</c:v>
                </c:pt>
                <c:pt idx="8204">
                  <c:v>1.35008586610117E+43</c:v>
                </c:pt>
                <c:pt idx="8205">
                  <c:v>1.3501833065953786E+43</c:v>
                </c:pt>
                <c:pt idx="8206">
                  <c:v>1.3502807328208029E+43</c:v>
                </c:pt>
                <c:pt idx="8207">
                  <c:v>1.3503781447826471E+43</c:v>
                </c:pt>
                <c:pt idx="8208">
                  <c:v>1.3504755424861129E+43</c:v>
                </c:pt>
                <c:pt idx="8209">
                  <c:v>1.3505729259363991E+43</c:v>
                </c:pt>
                <c:pt idx="8210">
                  <c:v>1.3506702951387015E+43</c:v>
                </c:pt>
                <c:pt idx="8211">
                  <c:v>1.3507676500982121E+43</c:v>
                </c:pt>
                <c:pt idx="8212">
                  <c:v>1.3508649908201209E+43</c:v>
                </c:pt>
                <c:pt idx="8213">
                  <c:v>1.3509623173096138E+43</c:v>
                </c:pt>
                <c:pt idx="8214">
                  <c:v>1.351059629571875E+43</c:v>
                </c:pt>
                <c:pt idx="8215">
                  <c:v>1.3511569276120846E+43</c:v>
                </c:pt>
                <c:pt idx="8216">
                  <c:v>1.3512542114354199E+43</c:v>
                </c:pt>
                <c:pt idx="8217">
                  <c:v>1.3513514810470552E+43</c:v>
                </c:pt>
                <c:pt idx="8218">
                  <c:v>1.351448736452163E+43</c:v>
                </c:pt>
                <c:pt idx="8219">
                  <c:v>1.3515459776559105E+43</c:v>
                </c:pt>
                <c:pt idx="8220">
                  <c:v>1.3516432046634636E+43</c:v>
                </c:pt>
                <c:pt idx="8221">
                  <c:v>1.3517404174799846E+43</c:v>
                </c:pt>
                <c:pt idx="8222">
                  <c:v>1.3518376161106333E+43</c:v>
                </c:pt>
                <c:pt idx="8223">
                  <c:v>1.3519348005605657E+43</c:v>
                </c:pt>
                <c:pt idx="8224">
                  <c:v>1.3520319708349356E+43</c:v>
                </c:pt>
                <c:pt idx="8225">
                  <c:v>1.3521291269388928E+43</c:v>
                </c:pt>
                <c:pt idx="8226">
                  <c:v>1.3522262688775856E+43</c:v>
                </c:pt>
                <c:pt idx="8227">
                  <c:v>1.3523233966561578E+43</c:v>
                </c:pt>
                <c:pt idx="8228">
                  <c:v>1.3524205102797512E+43</c:v>
                </c:pt>
                <c:pt idx="8229">
                  <c:v>1.3525176097535041E+43</c:v>
                </c:pt>
                <c:pt idx="8230">
                  <c:v>1.3526146950825518E+43</c:v>
                </c:pt>
                <c:pt idx="8231">
                  <c:v>1.3527117662720276E+43</c:v>
                </c:pt>
                <c:pt idx="8232">
                  <c:v>1.3528088233270603E+43</c:v>
                </c:pt>
                <c:pt idx="8233">
                  <c:v>1.352905866252777E+43</c:v>
                </c:pt>
                <c:pt idx="8234">
                  <c:v>1.3530028950543008E+43</c:v>
                </c:pt>
                <c:pt idx="8235">
                  <c:v>1.3530999097367527E+43</c:v>
                </c:pt>
                <c:pt idx="8236">
                  <c:v>1.3531969103052499E+43</c:v>
                </c:pt>
                <c:pt idx="8237">
                  <c:v>1.3532938967649081E+43</c:v>
                </c:pt>
                <c:pt idx="8238">
                  <c:v>1.353390869120838E+43</c:v>
                </c:pt>
                <c:pt idx="8239">
                  <c:v>1.3534878273781493E+43</c:v>
                </c:pt>
                <c:pt idx="8240">
                  <c:v>1.3535847715419471E+43</c:v>
                </c:pt>
                <c:pt idx="8241">
                  <c:v>1.3536817016173348E+43</c:v>
                </c:pt>
                <c:pt idx="8242">
                  <c:v>1.353778617609412E+43</c:v>
                </c:pt>
                <c:pt idx="8243">
                  <c:v>1.3538755195232751E+43</c:v>
                </c:pt>
                <c:pt idx="8244">
                  <c:v>1.3539724073640194E+43</c:v>
                </c:pt>
                <c:pt idx="8245">
                  <c:v>1.3540692811367354E+43</c:v>
                </c:pt>
                <c:pt idx="8246">
                  <c:v>1.354166140846511E+43</c:v>
                </c:pt>
                <c:pt idx="8247">
                  <c:v>1.3542629864984319E+43</c:v>
                </c:pt>
                <c:pt idx="8248">
                  <c:v>1.3543598180975795E+43</c:v>
                </c:pt>
                <c:pt idx="8249">
                  <c:v>1.3544566356490342E+43</c:v>
                </c:pt>
                <c:pt idx="8250">
                  <c:v>1.3545534391578723E+43</c:v>
                </c:pt>
                <c:pt idx="8251">
                  <c:v>1.354650228629166E+43</c:v>
                </c:pt>
                <c:pt idx="8252">
                  <c:v>1.3547470040679872E+43</c:v>
                </c:pt>
                <c:pt idx="8253">
                  <c:v>1.3548437654794029E+43</c:v>
                </c:pt>
                <c:pt idx="8254">
                  <c:v>1.3549405128684778E+43</c:v>
                </c:pt>
                <c:pt idx="8255">
                  <c:v>1.355037246240274E+43</c:v>
                </c:pt>
                <c:pt idx="8256">
                  <c:v>1.35513396559985E+43</c:v>
                </c:pt>
                <c:pt idx="8257">
                  <c:v>1.3552306709522616E+43</c:v>
                </c:pt>
                <c:pt idx="8258">
                  <c:v>1.3553273623025622E+43</c:v>
                </c:pt>
                <c:pt idx="8259">
                  <c:v>1.3554240396558021E+43</c:v>
                </c:pt>
                <c:pt idx="8260">
                  <c:v>1.3555207030170277E+43</c:v>
                </c:pt>
                <c:pt idx="8261">
                  <c:v>1.3556173523912837E+43</c:v>
                </c:pt>
                <c:pt idx="8262">
                  <c:v>1.3557139877836118E+43</c:v>
                </c:pt>
                <c:pt idx="8263">
                  <c:v>1.35581060919905E+43</c:v>
                </c:pt>
                <c:pt idx="8264">
                  <c:v>1.3559072166426341E+43</c:v>
                </c:pt>
                <c:pt idx="8265">
                  <c:v>1.3560038101193965E+43</c:v>
                </c:pt>
                <c:pt idx="8266">
                  <c:v>1.3561003896343673E+43</c:v>
                </c:pt>
                <c:pt idx="8267">
                  <c:v>1.3561969551925733E+43</c:v>
                </c:pt>
                <c:pt idx="8268">
                  <c:v>1.3562935067990381E+43</c:v>
                </c:pt>
                <c:pt idx="8269">
                  <c:v>1.3563900444587838E+43</c:v>
                </c:pt>
                <c:pt idx="8270">
                  <c:v>1.3564865681768277E+43</c:v>
                </c:pt>
                <c:pt idx="8271">
                  <c:v>1.3565830779581852E+43</c:v>
                </c:pt>
                <c:pt idx="8272">
                  <c:v>1.356679573807869E+43</c:v>
                </c:pt>
                <c:pt idx="8273">
                  <c:v>1.3567760557308883E+43</c:v>
                </c:pt>
                <c:pt idx="8274">
                  <c:v>1.3568725237322508E+43</c:v>
                </c:pt>
                <c:pt idx="8275">
                  <c:v>1.3569689778169595E+43</c:v>
                </c:pt>
                <c:pt idx="8276">
                  <c:v>1.3570654179900147E+43</c:v>
                </c:pt>
                <c:pt idx="8277">
                  <c:v>1.3571618442564158E+43</c:v>
                </c:pt>
                <c:pt idx="8278">
                  <c:v>1.3572582566211569E+43</c:v>
                </c:pt>
                <c:pt idx="8279">
                  <c:v>1.3573546550892311E+43</c:v>
                </c:pt>
                <c:pt idx="8280">
                  <c:v>1.3574510396656279E+43</c:v>
                </c:pt>
                <c:pt idx="8281">
                  <c:v>1.3575474103553331E+43</c:v>
                </c:pt>
                <c:pt idx="8282">
                  <c:v>1.3576437671633313E+43</c:v>
                </c:pt>
                <c:pt idx="8283">
                  <c:v>1.3577401100946029E+43</c:v>
                </c:pt>
                <c:pt idx="8284">
                  <c:v>1.3578364391541261E+43</c:v>
                </c:pt>
                <c:pt idx="8285">
                  <c:v>1.3579327543468755E+43</c:v>
                </c:pt>
                <c:pt idx="8286">
                  <c:v>1.3580290556778246E+43</c:v>
                </c:pt>
                <c:pt idx="8287">
                  <c:v>1.358125343151942E+43</c:v>
                </c:pt>
                <c:pt idx="8288">
                  <c:v>1.3582216167741945E+43</c:v>
                </c:pt>
                <c:pt idx="8289">
                  <c:v>1.358317876549546E+43</c:v>
                </c:pt>
                <c:pt idx="8290">
                  <c:v>1.3584141224829573E+43</c:v>
                </c:pt>
                <c:pt idx="8291">
                  <c:v>1.3585103545793864E+43</c:v>
                </c:pt>
                <c:pt idx="8292">
                  <c:v>1.3586065728437888E+43</c:v>
                </c:pt>
                <c:pt idx="8293">
                  <c:v>1.358702777281117E+43</c:v>
                </c:pt>
                <c:pt idx="8294">
                  <c:v>1.3587989678963205E+43</c:v>
                </c:pt>
                <c:pt idx="8295">
                  <c:v>1.3588951446943462E+43</c:v>
                </c:pt>
                <c:pt idx="8296">
                  <c:v>1.3589913076801375E+43</c:v>
                </c:pt>
                <c:pt idx="8297">
                  <c:v>1.3590874568586362E+43</c:v>
                </c:pt>
                <c:pt idx="8298">
                  <c:v>1.3591835922347803E+43</c:v>
                </c:pt>
                <c:pt idx="8299">
                  <c:v>1.3592797138135046E+43</c:v>
                </c:pt>
                <c:pt idx="8300">
                  <c:v>1.359375821599743E+43</c:v>
                </c:pt>
                <c:pt idx="8301">
                  <c:v>1.3594719155984244E+43</c:v>
                </c:pt>
                <c:pt idx="8302">
                  <c:v>1.3595679958144759E+43</c:v>
                </c:pt>
                <c:pt idx="8303">
                  <c:v>1.3596640622528224E+43</c:v>
                </c:pt>
                <c:pt idx="8304">
                  <c:v>1.3597601149183844E+43</c:v>
                </c:pt>
                <c:pt idx="8305">
                  <c:v>1.3598561538160811E+43</c:v>
                </c:pt>
                <c:pt idx="8306">
                  <c:v>1.3599521789508281E+43</c:v>
                </c:pt>
                <c:pt idx="8307">
                  <c:v>1.3600481903275376E+43</c:v>
                </c:pt>
                <c:pt idx="8308">
                  <c:v>1.3601441879511213E+43</c:v>
                </c:pt>
                <c:pt idx="8309">
                  <c:v>1.3602401718264855E+43</c:v>
                </c:pt>
                <c:pt idx="8310">
                  <c:v>1.3603361419585348E+43</c:v>
                </c:pt>
                <c:pt idx="8311">
                  <c:v>1.3604320983521711E+43</c:v>
                </c:pt>
                <c:pt idx="8312">
                  <c:v>1.3605280410122938E+43</c:v>
                </c:pt>
                <c:pt idx="8313">
                  <c:v>1.3606239699437985E+43</c:v>
                </c:pt>
                <c:pt idx="8314">
                  <c:v>1.360719885151579E+43</c:v>
                </c:pt>
                <c:pt idx="8315">
                  <c:v>1.3608157866405256E+43</c:v>
                </c:pt>
                <c:pt idx="8316">
                  <c:v>1.3609116744155261E+43</c:v>
                </c:pt>
                <c:pt idx="8317">
                  <c:v>1.3610075484814659E+43</c:v>
                </c:pt>
                <c:pt idx="8318">
                  <c:v>1.3611034088432271E+43</c:v>
                </c:pt>
                <c:pt idx="8319">
                  <c:v>1.361199255505689E+43</c:v>
                </c:pt>
                <c:pt idx="8320">
                  <c:v>1.3612950884737286E+43</c:v>
                </c:pt>
                <c:pt idx="8321">
                  <c:v>1.3613909077522198E+43</c:v>
                </c:pt>
                <c:pt idx="8322">
                  <c:v>1.3614867133460333E+43</c:v>
                </c:pt>
                <c:pt idx="8323">
                  <c:v>1.3615825052600379E+43</c:v>
                </c:pt>
                <c:pt idx="8324">
                  <c:v>1.3616782834990995E+43</c:v>
                </c:pt>
                <c:pt idx="8325">
                  <c:v>1.3617740480680802E+43</c:v>
                </c:pt>
                <c:pt idx="8326">
                  <c:v>1.3618697989718407E+43</c:v>
                </c:pt>
                <c:pt idx="8327">
                  <c:v>1.3619655362152381E+43</c:v>
                </c:pt>
                <c:pt idx="8328">
                  <c:v>1.3620612598031271E+43</c:v>
                </c:pt>
                <c:pt idx="8329">
                  <c:v>1.3621569697403596E+43</c:v>
                </c:pt>
                <c:pt idx="8330">
                  <c:v>1.3622526660317841E+43</c:v>
                </c:pt>
                <c:pt idx="8331">
                  <c:v>1.3623483486822477E+43</c:v>
                </c:pt>
                <c:pt idx="8332">
                  <c:v>1.3624440176965934E+43</c:v>
                </c:pt>
                <c:pt idx="8333">
                  <c:v>1.3625396730796625E+43</c:v>
                </c:pt>
                <c:pt idx="8334">
                  <c:v>1.3626353148362928E+43</c:v>
                </c:pt>
                <c:pt idx="8335">
                  <c:v>1.362730942971319E+43</c:v>
                </c:pt>
                <c:pt idx="8336">
                  <c:v>1.3628265574895749E+43</c:v>
                </c:pt>
                <c:pt idx="8337">
                  <c:v>1.3629221583958895E+43</c:v>
                </c:pt>
                <c:pt idx="8338">
                  <c:v>1.3630177456950906E+43</c:v>
                </c:pt>
                <c:pt idx="8339">
                  <c:v>1.3631133193920019E+43</c:v>
                </c:pt>
                <c:pt idx="8340">
                  <c:v>1.3632088794914449E+43</c:v>
                </c:pt>
                <c:pt idx="8341">
                  <c:v>1.3633044259982391E+43</c:v>
                </c:pt>
                <c:pt idx="8342">
                  <c:v>1.3633999589172007E+43</c:v>
                </c:pt>
                <c:pt idx="8343">
                  <c:v>1.3634954782531426E+43</c:v>
                </c:pt>
                <c:pt idx="8344">
                  <c:v>1.363590984010876E+43</c:v>
                </c:pt>
                <c:pt idx="8345">
                  <c:v>1.3636864761952085E+43</c:v>
                </c:pt>
                <c:pt idx="8346">
                  <c:v>1.3637819548109461E+43</c:v>
                </c:pt>
                <c:pt idx="8347">
                  <c:v>1.3638774198628904E+43</c:v>
                </c:pt>
                <c:pt idx="8348">
                  <c:v>1.3639728713558418E+43</c:v>
                </c:pt>
                <c:pt idx="8349">
                  <c:v>1.3640683092945977E+43</c:v>
                </c:pt>
                <c:pt idx="8350">
                  <c:v>1.3641637336839523E+43</c:v>
                </c:pt>
                <c:pt idx="8351">
                  <c:v>1.3642591445286969E+43</c:v>
                </c:pt>
                <c:pt idx="8352">
                  <c:v>1.3643545418336208E+43</c:v>
                </c:pt>
                <c:pt idx="8353">
                  <c:v>1.3644499256035103E+43</c:v>
                </c:pt>
                <c:pt idx="8354">
                  <c:v>1.3645452958431497E+43</c:v>
                </c:pt>
                <c:pt idx="8355">
                  <c:v>1.3646406525573186E+43</c:v>
                </c:pt>
                <c:pt idx="8356">
                  <c:v>1.3647359957507958E+43</c:v>
                </c:pt>
                <c:pt idx="8357">
                  <c:v>1.364831325428357E+43</c:v>
                </c:pt>
                <c:pt idx="8358">
                  <c:v>1.3649266415947752E+43</c:v>
                </c:pt>
                <c:pt idx="8359">
                  <c:v>1.3650219442548199E+43</c:v>
                </c:pt>
                <c:pt idx="8360">
                  <c:v>1.3651172334132587E+43</c:v>
                </c:pt>
                <c:pt idx="8361">
                  <c:v>1.3652125090748567E+43</c:v>
                </c:pt>
                <c:pt idx="8362">
                  <c:v>1.3653077712443752E+43</c:v>
                </c:pt>
                <c:pt idx="8363">
                  <c:v>1.3654030199265744E+43</c:v>
                </c:pt>
                <c:pt idx="8364">
                  <c:v>1.3654982551262103E+43</c:v>
                </c:pt>
                <c:pt idx="8365">
                  <c:v>1.3655934768480373E+43</c:v>
                </c:pt>
                <c:pt idx="8366">
                  <c:v>1.3656886850968068E+43</c:v>
                </c:pt>
                <c:pt idx="8367">
                  <c:v>1.3657838798772672E+43</c:v>
                </c:pt>
                <c:pt idx="8368">
                  <c:v>1.3658790611941646E+43</c:v>
                </c:pt>
                <c:pt idx="8369">
                  <c:v>1.3659742290522421E+43</c:v>
                </c:pt>
                <c:pt idx="8370">
                  <c:v>1.3660693834562406E+43</c:v>
                </c:pt>
                <c:pt idx="8371">
                  <c:v>1.366164524410898E+43</c:v>
                </c:pt>
                <c:pt idx="8372">
                  <c:v>1.3662596519209497E+43</c:v>
                </c:pt>
                <c:pt idx="8373">
                  <c:v>1.3663547659911276E+43</c:v>
                </c:pt>
                <c:pt idx="8374">
                  <c:v>1.3664498666261624E+43</c:v>
                </c:pt>
                <c:pt idx="8375">
                  <c:v>1.3665449538307812E+43</c:v>
                </c:pt>
                <c:pt idx="8376">
                  <c:v>1.3666400276097093E+43</c:v>
                </c:pt>
                <c:pt idx="8377">
                  <c:v>1.3667350879676675E+43</c:v>
                </c:pt>
                <c:pt idx="8378">
                  <c:v>1.3668301349093757E+43</c:v>
                </c:pt>
                <c:pt idx="8379">
                  <c:v>1.3669251684395507E+43</c:v>
                </c:pt>
                <c:pt idx="8380">
                  <c:v>1.3670201885629067E+43</c:v>
                </c:pt>
                <c:pt idx="8381">
                  <c:v>1.3671151952841547E+43</c:v>
                </c:pt>
                <c:pt idx="8382">
                  <c:v>1.3672101886080033E+43</c:v>
                </c:pt>
                <c:pt idx="8383">
                  <c:v>1.3673051685391591E+43</c:v>
                </c:pt>
                <c:pt idx="8384">
                  <c:v>1.3674001350823258E+43</c:v>
                </c:pt>
                <c:pt idx="8385">
                  <c:v>1.3674950882422032E+43</c:v>
                </c:pt>
                <c:pt idx="8386">
                  <c:v>1.3675900280234903E+43</c:v>
                </c:pt>
                <c:pt idx="8387">
                  <c:v>1.3676849544308823E+43</c:v>
                </c:pt>
                <c:pt idx="8388">
                  <c:v>1.3677798674690723E+43</c:v>
                </c:pt>
                <c:pt idx="8389">
                  <c:v>1.3678747671427506E+43</c:v>
                </c:pt>
                <c:pt idx="8390">
                  <c:v>1.3679696534566044E+43</c:v>
                </c:pt>
                <c:pt idx="8391">
                  <c:v>1.3680645264153192E+43</c:v>
                </c:pt>
                <c:pt idx="8392">
                  <c:v>1.3681593860235779E+43</c:v>
                </c:pt>
                <c:pt idx="8393">
                  <c:v>1.3682542322860591E+43</c:v>
                </c:pt>
                <c:pt idx="8394">
                  <c:v>1.3683490652074405E+43</c:v>
                </c:pt>
                <c:pt idx="8395">
                  <c:v>1.368443884792397E+43</c:v>
                </c:pt>
                <c:pt idx="8396">
                  <c:v>1.3685386910456002E+43</c:v>
                </c:pt>
                <c:pt idx="8397">
                  <c:v>1.3686334839717195E+43</c:v>
                </c:pt>
                <c:pt idx="8398">
                  <c:v>1.3687282635754212E+43</c:v>
                </c:pt>
                <c:pt idx="8399">
                  <c:v>1.3688230298613697E+43</c:v>
                </c:pt>
                <c:pt idx="8400">
                  <c:v>1.3689177828342268E+43</c:v>
                </c:pt>
                <c:pt idx="8401">
                  <c:v>1.3690125224986509E+43</c:v>
                </c:pt>
                <c:pt idx="8402">
                  <c:v>1.369107248859298E+43</c:v>
                </c:pt>
                <c:pt idx="8403">
                  <c:v>1.3692019619208227E+43</c:v>
                </c:pt>
                <c:pt idx="8404">
                  <c:v>1.3692966616878753E+43</c:v>
                </c:pt>
                <c:pt idx="8405">
                  <c:v>1.3693913481651045E+43</c:v>
                </c:pt>
                <c:pt idx="8406">
                  <c:v>1.3694860213571564E+43</c:v>
                </c:pt>
                <c:pt idx="8407">
                  <c:v>1.3695806812686737E+43</c:v>
                </c:pt>
                <c:pt idx="8408">
                  <c:v>1.3696753279042978E+43</c:v>
                </c:pt>
                <c:pt idx="8409">
                  <c:v>1.3697699612686656E+43</c:v>
                </c:pt>
                <c:pt idx="8410">
                  <c:v>1.3698645813664142E+43</c:v>
                </c:pt>
                <c:pt idx="8411">
                  <c:v>1.3699591882021749E+43</c:v>
                </c:pt>
                <c:pt idx="8412">
                  <c:v>1.3700537817805794E+43</c:v>
                </c:pt>
                <c:pt idx="8413">
                  <c:v>1.3701483621062545E+43</c:v>
                </c:pt>
                <c:pt idx="8414">
                  <c:v>1.370242929183826E+43</c:v>
                </c:pt>
                <c:pt idx="8415">
                  <c:v>1.3703374830179157E+43</c:v>
                </c:pt>
                <c:pt idx="8416">
                  <c:v>1.3704320236131447E+43</c:v>
                </c:pt>
                <c:pt idx="8417">
                  <c:v>1.3705265509741295E+43</c:v>
                </c:pt>
                <c:pt idx="8418">
                  <c:v>1.3706210651054849E+43</c:v>
                </c:pt>
                <c:pt idx="8419">
                  <c:v>1.3707155660118241E+43</c:v>
                </c:pt>
                <c:pt idx="8420">
                  <c:v>1.3708100536977557E+43</c:v>
                </c:pt>
                <c:pt idx="8421">
                  <c:v>1.3709045281678879E+43</c:v>
                </c:pt>
                <c:pt idx="8422">
                  <c:v>1.3709989894268244E+43</c:v>
                </c:pt>
                <c:pt idx="8423">
                  <c:v>1.3710934374791676E+43</c:v>
                </c:pt>
                <c:pt idx="8424">
                  <c:v>1.3711878723295172E+43</c:v>
                </c:pt>
                <c:pt idx="8425">
                  <c:v>1.3712822939824697E+43</c:v>
                </c:pt>
                <c:pt idx="8426">
                  <c:v>1.3713767024426196E+43</c:v>
                </c:pt>
                <c:pt idx="8427">
                  <c:v>1.3714710977145582E+43</c:v>
                </c:pt>
                <c:pt idx="8428">
                  <c:v>1.3715654798028759E+43</c:v>
                </c:pt>
                <c:pt idx="8429">
                  <c:v>1.3716598487121582E+43</c:v>
                </c:pt>
                <c:pt idx="8430">
                  <c:v>1.3717542044469898E+43</c:v>
                </c:pt>
                <c:pt idx="8431">
                  <c:v>1.3718485470119524E+43</c:v>
                </c:pt>
                <c:pt idx="8432">
                  <c:v>1.3719428764116242E+43</c:v>
                </c:pt>
                <c:pt idx="8433">
                  <c:v>1.3720371926505829E+43</c:v>
                </c:pt>
                <c:pt idx="8434">
                  <c:v>1.3721314957334014E+43</c:v>
                </c:pt>
                <c:pt idx="8435">
                  <c:v>1.3722257856646517E+43</c:v>
                </c:pt>
                <c:pt idx="8436">
                  <c:v>1.3723200624489025E+43</c:v>
                </c:pt>
                <c:pt idx="8437">
                  <c:v>1.3724143260907201E+43</c:v>
                </c:pt>
                <c:pt idx="8438">
                  <c:v>1.3725085765946683E+43</c:v>
                </c:pt>
                <c:pt idx="8439">
                  <c:v>1.3726028139653089E+43</c:v>
                </c:pt>
                <c:pt idx="8440">
                  <c:v>1.3726970382071997E+43</c:v>
                </c:pt>
                <c:pt idx="8441">
                  <c:v>1.3727912493248976E+43</c:v>
                </c:pt>
                <c:pt idx="8442">
                  <c:v>1.3728854473229555E+43</c:v>
                </c:pt>
                <c:pt idx="8443">
                  <c:v>1.3729796322059253E+43</c:v>
                </c:pt>
                <c:pt idx="8444">
                  <c:v>1.3730738039783557E+43</c:v>
                </c:pt>
                <c:pt idx="8445">
                  <c:v>1.3731679626447922E+43</c:v>
                </c:pt>
                <c:pt idx="8446">
                  <c:v>1.3732621082097789E+43</c:v>
                </c:pt>
                <c:pt idx="8447">
                  <c:v>1.3733562406778567E+43</c:v>
                </c:pt>
                <c:pt idx="8448">
                  <c:v>1.373450360053564E+43</c:v>
                </c:pt>
                <c:pt idx="8449">
                  <c:v>1.3735444663414373E+43</c:v>
                </c:pt>
                <c:pt idx="8450">
                  <c:v>1.3736385595460095E+43</c:v>
                </c:pt>
                <c:pt idx="8451">
                  <c:v>1.3737326396718123E+43</c:v>
                </c:pt>
                <c:pt idx="8452">
                  <c:v>1.3738267067233735E+43</c:v>
                </c:pt>
                <c:pt idx="8453">
                  <c:v>1.3739207607052202E+43</c:v>
                </c:pt>
                <c:pt idx="8454">
                  <c:v>1.3740148016218744E+43</c:v>
                </c:pt>
                <c:pt idx="8455">
                  <c:v>1.3741088294778586E+43</c:v>
                </c:pt>
                <c:pt idx="8456">
                  <c:v>1.37420284427769E+43</c:v>
                </c:pt>
                <c:pt idx="8457">
                  <c:v>1.3742968460258858E+43</c:v>
                </c:pt>
                <c:pt idx="8458">
                  <c:v>1.3743908347269587E+43</c:v>
                </c:pt>
                <c:pt idx="8459">
                  <c:v>1.3744848103854201E+43</c:v>
                </c:pt>
                <c:pt idx="8460">
                  <c:v>1.3745787730057783E+43</c:v>
                </c:pt>
                <c:pt idx="8461">
                  <c:v>1.3746727225925398E+43</c:v>
                </c:pt>
                <c:pt idx="8462">
                  <c:v>1.3747666591502074E+43</c:v>
                </c:pt>
                <c:pt idx="8463">
                  <c:v>1.3748605826832829E+43</c:v>
                </c:pt>
                <c:pt idx="8464">
                  <c:v>1.3749544931962643E+43</c:v>
                </c:pt>
                <c:pt idx="8465">
                  <c:v>1.3750483906936483E+43</c:v>
                </c:pt>
                <c:pt idx="8466">
                  <c:v>1.3751422751799278E+43</c:v>
                </c:pt>
                <c:pt idx="8467">
                  <c:v>1.3752361466595944E+43</c:v>
                </c:pt>
                <c:pt idx="8468">
                  <c:v>1.3753300051371371E+43</c:v>
                </c:pt>
                <c:pt idx="8469">
                  <c:v>1.375423850617041E+43</c:v>
                </c:pt>
                <c:pt idx="8470">
                  <c:v>1.375517683103791E+43</c:v>
                </c:pt>
                <c:pt idx="8471">
                  <c:v>1.3756115026018676E+43</c:v>
                </c:pt>
                <c:pt idx="8472">
                  <c:v>1.3757053091157497E+43</c:v>
                </c:pt>
                <c:pt idx="8473">
                  <c:v>1.3757991026499141E+43</c:v>
                </c:pt>
                <c:pt idx="8474">
                  <c:v>1.3758928832088339E+43</c:v>
                </c:pt>
                <c:pt idx="8475">
                  <c:v>1.3759866507969808E+43</c:v>
                </c:pt>
                <c:pt idx="8476">
                  <c:v>1.3760804054188238E+43</c:v>
                </c:pt>
                <c:pt idx="8477">
                  <c:v>1.3761741470788294E+43</c:v>
                </c:pt>
                <c:pt idx="8478">
                  <c:v>1.3762678757814614E+43</c:v>
                </c:pt>
                <c:pt idx="8479">
                  <c:v>1.3763615915311812E+43</c:v>
                </c:pt>
                <c:pt idx="8480">
                  <c:v>1.3764552943324481E+43</c:v>
                </c:pt>
                <c:pt idx="8481">
                  <c:v>1.376548984189719E+43</c:v>
                </c:pt>
                <c:pt idx="8482">
                  <c:v>1.3766426611074477E+43</c:v>
                </c:pt>
                <c:pt idx="8483">
                  <c:v>1.376736325090086E+43</c:v>
                </c:pt>
                <c:pt idx="8484">
                  <c:v>1.3768299761420831E+43</c:v>
                </c:pt>
                <c:pt idx="8485">
                  <c:v>1.3769236142678859E+43</c:v>
                </c:pt>
                <c:pt idx="8486">
                  <c:v>1.3770172394719391E+43</c:v>
                </c:pt>
                <c:pt idx="8487">
                  <c:v>1.3771108517586844E+43</c:v>
                </c:pt>
                <c:pt idx="8488">
                  <c:v>1.3772044511325609E+43</c:v>
                </c:pt>
                <c:pt idx="8489">
                  <c:v>1.3772980375980062E+43</c:v>
                </c:pt>
                <c:pt idx="8490">
                  <c:v>1.377391611159455E+43</c:v>
                </c:pt>
                <c:pt idx="8491">
                  <c:v>1.3774851718213391E+43</c:v>
                </c:pt>
                <c:pt idx="8492">
                  <c:v>1.3775787195880885E+43</c:v>
                </c:pt>
                <c:pt idx="8493">
                  <c:v>1.3776722544641307E+43</c:v>
                </c:pt>
                <c:pt idx="8494">
                  <c:v>1.3777657764538903E+43</c:v>
                </c:pt>
                <c:pt idx="8495">
                  <c:v>1.3778592855617899E+43</c:v>
                </c:pt>
                <c:pt idx="8496">
                  <c:v>1.3779527817922498E+43</c:v>
                </c:pt>
                <c:pt idx="8497">
                  <c:v>1.3780462651496871E+43</c:v>
                </c:pt>
                <c:pt idx="8498">
                  <c:v>1.3781397356385176E+43</c:v>
                </c:pt>
                <c:pt idx="8499">
                  <c:v>1.3782331932631533E+43</c:v>
                </c:pt>
                <c:pt idx="8500">
                  <c:v>1.3783266380280057E+43</c:v>
                </c:pt>
                <c:pt idx="8501">
                  <c:v>1.3784200699374819E+43</c:v>
                </c:pt>
                <c:pt idx="8502">
                  <c:v>1.3785134889959875E+43</c:v>
                </c:pt>
                <c:pt idx="8503">
                  <c:v>1.3786068952079261E+43</c:v>
                </c:pt>
                <c:pt idx="8504">
                  <c:v>1.378700288577698E+43</c:v>
                </c:pt>
                <c:pt idx="8505">
                  <c:v>1.3787936691097014E+43</c:v>
                </c:pt>
                <c:pt idx="8506">
                  <c:v>1.3788870368083333E+43</c:v>
                </c:pt>
                <c:pt idx="8507">
                  <c:v>1.3789803916779855E+43</c:v>
                </c:pt>
                <c:pt idx="8508">
                  <c:v>1.3790737337230502E+43</c:v>
                </c:pt>
                <c:pt idx="8509">
                  <c:v>1.3791670629479161E+43</c:v>
                </c:pt>
                <c:pt idx="8510">
                  <c:v>1.3792603793569692E+43</c:v>
                </c:pt>
                <c:pt idx="8511">
                  <c:v>1.3793536829545932E+43</c:v>
                </c:pt>
                <c:pt idx="8512">
                  <c:v>1.3794469737451701E+43</c:v>
                </c:pt>
                <c:pt idx="8513">
                  <c:v>1.3795402517330789E+43</c:v>
                </c:pt>
                <c:pt idx="8514">
                  <c:v>1.3796335169226958E+43</c:v>
                </c:pt>
                <c:pt idx="8515">
                  <c:v>1.3797267693183958E+43</c:v>
                </c:pt>
                <c:pt idx="8516">
                  <c:v>1.3798200089245503E+43</c:v>
                </c:pt>
                <c:pt idx="8517">
                  <c:v>1.3799132357455295E+43</c:v>
                </c:pt>
                <c:pt idx="8518">
                  <c:v>1.3800064497856997E+43</c:v>
                </c:pt>
                <c:pt idx="8519">
                  <c:v>1.3800996510494263E+43</c:v>
                </c:pt>
                <c:pt idx="8520">
                  <c:v>1.3801928395410719E+43</c:v>
                </c:pt>
                <c:pt idx="8521">
                  <c:v>1.3802860152649955E+43</c:v>
                </c:pt>
                <c:pt idx="8522">
                  <c:v>1.3803791782255559E+43</c:v>
                </c:pt>
                <c:pt idx="8523">
                  <c:v>1.3804723284271074E+43</c:v>
                </c:pt>
                <c:pt idx="8524">
                  <c:v>1.3805654658740039E+43</c:v>
                </c:pt>
                <c:pt idx="8525">
                  <c:v>1.3806585905705948E+43</c:v>
                </c:pt>
                <c:pt idx="8526">
                  <c:v>1.3807517025212294E+43</c:v>
                </c:pt>
                <c:pt idx="8527">
                  <c:v>1.3808448017302526E+43</c:v>
                </c:pt>
                <c:pt idx="8528">
                  <c:v>1.3809378882020076E+43</c:v>
                </c:pt>
                <c:pt idx="8529">
                  <c:v>1.3810309619408365E+43</c:v>
                </c:pt>
                <c:pt idx="8530">
                  <c:v>1.3811240229510775E+43</c:v>
                </c:pt>
                <c:pt idx="8531">
                  <c:v>1.3812170712370661E+43</c:v>
                </c:pt>
                <c:pt idx="8532">
                  <c:v>1.3813101068031377E+43</c:v>
                </c:pt>
                <c:pt idx="8533">
                  <c:v>1.3814031296536229E+43</c:v>
                </c:pt>
                <c:pt idx="8534">
                  <c:v>1.3814961397928512E+43</c:v>
                </c:pt>
                <c:pt idx="8535">
                  <c:v>1.3815891372251494E+43</c:v>
                </c:pt>
                <c:pt idx="8536">
                  <c:v>1.3816821219548421E+43</c:v>
                </c:pt>
                <c:pt idx="8537">
                  <c:v>1.3817750939862514E+43</c:v>
                </c:pt>
                <c:pt idx="8538">
                  <c:v>1.3818680533236976E+43</c:v>
                </c:pt>
                <c:pt idx="8539">
                  <c:v>1.3819609999714975E+43</c:v>
                </c:pt>
                <c:pt idx="8540">
                  <c:v>1.3820539339339666E+43</c:v>
                </c:pt>
                <c:pt idx="8541">
                  <c:v>1.3821468552154177E+43</c:v>
                </c:pt>
                <c:pt idx="8542">
                  <c:v>1.382239763820161E+43</c:v>
                </c:pt>
                <c:pt idx="8543">
                  <c:v>1.3823326597525051E+43</c:v>
                </c:pt>
                <c:pt idx="8544">
                  <c:v>1.3824255430167552E+43</c:v>
                </c:pt>
                <c:pt idx="8545">
                  <c:v>1.3825184136172147E+43</c:v>
                </c:pt>
                <c:pt idx="8546">
                  <c:v>1.3826112715581853E+43</c:v>
                </c:pt>
                <c:pt idx="8547">
                  <c:v>1.3827041168439656E+43</c:v>
                </c:pt>
                <c:pt idx="8548">
                  <c:v>1.3827969494788516E+43</c:v>
                </c:pt>
                <c:pt idx="8549">
                  <c:v>1.3828897694671378E+43</c:v>
                </c:pt>
                <c:pt idx="8550">
                  <c:v>1.3829825768131156E+43</c:v>
                </c:pt>
                <c:pt idx="8551">
                  <c:v>1.3830753715210744E+43</c:v>
                </c:pt>
                <c:pt idx="8552">
                  <c:v>1.4013859391228339E+43</c:v>
                </c:pt>
                <c:pt idx="8553">
                  <c:v>1.4192234062050903E+43</c:v>
                </c:pt>
                <c:pt idx="8554">
                  <c:v>1.43661710478912E+43</c:v>
                </c:pt>
                <c:pt idx="8555">
                  <c:v>1.4535935638417737E+43</c:v>
                </c:pt>
                <c:pt idx="8556">
                  <c:v>1.4701768647011746E+43</c:v>
                </c:pt>
                <c:pt idx="8557">
                  <c:v>1.4863889410759509E+43</c:v>
                </c:pt>
                <c:pt idx="8558">
                  <c:v>1.5022498337721539E+43</c:v>
                </c:pt>
                <c:pt idx="8559">
                  <c:v>1.5177779081823733E+43</c:v>
                </c:pt>
                <c:pt idx="8560">
                  <c:v>1.5329900409452158E+43</c:v>
                </c:pt>
                <c:pt idx="8561">
                  <c:v>1.5479017809243827E+43</c:v>
                </c:pt>
                <c:pt idx="8562">
                  <c:v>1.5625274886738787E+43</c:v>
                </c:pt>
                <c:pt idx="8563">
                  <c:v>1.5768804577828418E+43</c:v>
                </c:pt>
                <c:pt idx="8564">
                  <c:v>1.5909730208808871E+43</c:v>
                </c:pt>
                <c:pt idx="8565">
                  <c:v>1.604816642596082E+43</c:v>
                </c:pt>
                <c:pt idx="8566">
                  <c:v>1.6184220013651292E+43</c:v>
                </c:pt>
                <c:pt idx="8567">
                  <c:v>1.6317990616781556E+43</c:v>
                </c:pt>
                <c:pt idx="8568">
                  <c:v>1.6449571380827554E+43</c:v>
                </c:pt>
                <c:pt idx="8569">
                  <c:v>1.6579049520612838E+43</c:v>
                </c:pt>
                <c:pt idx="8570">
                  <c:v>1.6706506827223902E+43</c:v>
                </c:pt>
                <c:pt idx="8571">
                  <c:v>1.6832020121049534E+43</c:v>
                </c:pt>
                <c:pt idx="8572">
                  <c:v>1.6955661657741293E+43</c:v>
                </c:pt>
                <c:pt idx="8573">
                  <c:v>1.7077499492905445E+43</c:v>
                </c:pt>
                <c:pt idx="8574">
                  <c:v>1.7197597810511217E+43</c:v>
                </c:pt>
                <c:pt idx="8575">
                  <c:v>1.7316017219306528E+43</c:v>
                </c:pt>
                <c:pt idx="8576">
                  <c:v>1.7432815020947818E+43</c:v>
                </c:pt>
                <c:pt idx="8577">
                  <c:v>1.7548045453055307E+43</c:v>
                </c:pt>
                <c:pt idx="8578">
                  <c:v>1.7661759909984763E+43</c:v>
                </c:pt>
                <c:pt idx="8579">
                  <c:v>1.7774007143748292E+43</c:v>
                </c:pt>
                <c:pt idx="8580">
                  <c:v>1.7884833447210326E+43</c:v>
                </c:pt>
                <c:pt idx="8581">
                  <c:v>1.7994282821421901E+43</c:v>
                </c:pt>
                <c:pt idx="8582">
                  <c:v>1.8102397128730417E+43</c:v>
                </c:pt>
                <c:pt idx="8583">
                  <c:v>1.8209216233106513E+43</c:v>
                </c:pt>
                <c:pt idx="8584">
                  <c:v>1.8314778128961117E+43</c:v>
                </c:pt>
                <c:pt idx="8585">
                  <c:v>1.8419119059579008E+43</c:v>
                </c:pt>
                <c:pt idx="8586">
                  <c:v>1.8522273626167828E+43</c:v>
                </c:pt>
                <c:pt idx="8587">
                  <c:v>1.8624274888410301E+43</c:v>
                </c:pt>
                <c:pt idx="8588">
                  <c:v>1.8725154457310262E+43</c:v>
                </c:pt>
                <c:pt idx="8589">
                  <c:v>1.8824942581037938E+43</c:v>
                </c:pt>
                <c:pt idx="8590">
                  <c:v>1.8923668224405202E+43</c:v>
                </c:pt>
                <c:pt idx="8591">
                  <c:v>1.902135914253571E+43</c:v>
                </c:pt>
                <c:pt idx="8592">
                  <c:v>1.9118041949236743E+43</c:v>
                </c:pt>
                <c:pt idx="8593">
                  <c:v>1.9213742180528426E+43</c:v>
                </c:pt>
                <c:pt idx="8594">
                  <c:v>1.930848435374055E+43</c:v>
                </c:pt>
                <c:pt idx="8595">
                  <c:v>1.9402292022546816E+43</c:v>
                </c:pt>
                <c:pt idx="8596">
                  <c:v>1.9495187828270774E+43</c:v>
                </c:pt>
                <c:pt idx="8597">
                  <c:v>1.9587193547765689E+43</c:v>
                </c:pt>
                <c:pt idx="8598">
                  <c:v>1.9678330138142135E+43</c:v>
                </c:pt>
                <c:pt idx="8599">
                  <c:v>1.9768617778591843E+43</c:v>
                </c:pt>
                <c:pt idx="8600">
                  <c:v>1.985807590953354E+43</c:v>
                </c:pt>
                <c:pt idx="8601">
                  <c:v>1.99467232692861E+43</c:v>
                </c:pt>
                <c:pt idx="8602">
                  <c:v>2.0034577928456158E+43</c:v>
                </c:pt>
                <c:pt idx="8603">
                  <c:v>2.0121657322210831E+43</c:v>
                </c:pt>
                <c:pt idx="8604">
                  <c:v>2.0207978280591389E+43</c:v>
                </c:pt>
                <c:pt idx="8605">
                  <c:v>2.0293557057010452E+43</c:v>
                </c:pt>
                <c:pt idx="8606">
                  <c:v>2.0378409355063157E+43</c:v>
                </c:pt>
                <c:pt idx="8607">
                  <c:v>2.0462550353771859E+43</c:v>
                </c:pt>
                <c:pt idx="8608">
                  <c:v>2.0545994731374222E+43</c:v>
                </c:pt>
                <c:pt idx="8609">
                  <c:v>2.0628756687755364E+43</c:v>
                </c:pt>
                <c:pt idx="8610">
                  <c:v>2.0710849965616851E+43</c:v>
                </c:pt>
                <c:pt idx="8611">
                  <c:v>2.0792287870467856E+43</c:v>
                </c:pt>
                <c:pt idx="8612">
                  <c:v>2.0873083289517037E+43</c:v>
                </c:pt>
                <c:pt idx="8613">
                  <c:v>2.0953248709537835E+43</c:v>
                </c:pt>
                <c:pt idx="8614">
                  <c:v>2.1032796233773885E+43</c:v>
                </c:pt>
                <c:pt idx="8615">
                  <c:v>2.1111737597946782E+43</c:v>
                </c:pt>
                <c:pt idx="8616">
                  <c:v>2.1190084185423082E+43</c:v>
                </c:pt>
                <c:pt idx="8617">
                  <c:v>2.1267847041593761E+43</c:v>
                </c:pt>
                <c:pt idx="8618">
                  <c:v>2.134503688751521E+43</c:v>
                </c:pt>
                <c:pt idx="8619">
                  <c:v>2.1421664132857236E+43</c:v>
                </c:pt>
                <c:pt idx="8620">
                  <c:v>2.1497738888200414E+43</c:v>
                </c:pt>
                <c:pt idx="8621">
                  <c:v>2.1573270976722073E+43</c:v>
                </c:pt>
                <c:pt idx="8622">
                  <c:v>2.1648269945307353E+43</c:v>
                </c:pt>
                <c:pt idx="8623">
                  <c:v>2.1722745075119411E+43</c:v>
                </c:pt>
                <c:pt idx="8624">
                  <c:v>2.1796705391660353E+43</c:v>
                </c:pt>
                <c:pt idx="8625">
                  <c:v>2.1870159674352388E+43</c:v>
                </c:pt>
                <c:pt idx="8626">
                  <c:v>2.1943116465666697E+43</c:v>
                </c:pt>
                <c:pt idx="8627">
                  <c:v>2.2015584079825715E+43</c:v>
                </c:pt>
                <c:pt idx="8628">
                  <c:v>2.2087570611102739E+43</c:v>
                </c:pt>
                <c:pt idx="8629">
                  <c:v>2.2159083941741304E+43</c:v>
                </c:pt>
                <c:pt idx="8630">
                  <c:v>2.223013174951522E+43</c:v>
                </c:pt>
                <c:pt idx="8631">
                  <c:v>2.2300721514948945E+43</c:v>
                </c:pt>
                <c:pt idx="8632">
                  <c:v>2.237086052821659E+43</c:v>
                </c:pt>
                <c:pt idx="8633">
                  <c:v>2.2440555895736784E+43</c:v>
                </c:pt>
                <c:pt idx="8634">
                  <c:v>2.2509814546479486E+43</c:v>
                </c:pt>
                <c:pt idx="8635">
                  <c:v>2.257864323799998E+43</c:v>
                </c:pt>
                <c:pt idx="8636">
                  <c:v>2.2647048562214111E+43</c:v>
                </c:pt>
                <c:pt idx="8637">
                  <c:v>2.2715036950928202E+43</c:v>
                </c:pt>
                <c:pt idx="8638">
                  <c:v>2.2782614681136211E+43</c:v>
                </c:pt>
                <c:pt idx="8639">
                  <c:v>2.2849787880095804E+43</c:v>
                </c:pt>
                <c:pt idx="8640">
                  <c:v>2.2916562530194572E+43</c:v>
                </c:pt>
                <c:pt idx="8641">
                  <c:v>2.2982944473616738E+43</c:v>
                </c:pt>
                <c:pt idx="8642">
                  <c:v>2.3048939416820309E+43</c:v>
                </c:pt>
                <c:pt idx="8643">
                  <c:v>2.3114552934833792E+43</c:v>
                </c:pt>
                <c:pt idx="8644">
                  <c:v>2.3179790475381325E+43</c:v>
                </c:pt>
                <c:pt idx="8645">
                  <c:v>2.324465736284452E+43</c:v>
                </c:pt>
                <c:pt idx="8646">
                  <c:v>2.3309158802068666E+43</c:v>
                </c:pt>
                <c:pt idx="8647">
                  <c:v>2.3935140059284419E+43</c:v>
                </c:pt>
                <c:pt idx="8648">
                  <c:v>2.4529538927947305E+43</c:v>
                </c:pt>
                <c:pt idx="8649">
                  <c:v>2.5096050883607166E+43</c:v>
                </c:pt>
                <c:pt idx="8650">
                  <c:v>2.7601561408531578E+43</c:v>
                </c:pt>
                <c:pt idx="8651">
                  <c:v>2.9714815884529721E+43</c:v>
                </c:pt>
                <c:pt idx="8652">
                  <c:v>3.1560381724793296E+43</c:v>
                </c:pt>
                <c:pt idx="8653">
                  <c:v>3.3209537357361428E+43</c:v>
                </c:pt>
                <c:pt idx="8654">
                  <c:v>3.470733527396856E+43</c:v>
                </c:pt>
                <c:pt idx="8655">
                  <c:v>3.6084277752464089E+43</c:v>
                </c:pt>
                <c:pt idx="8656">
                  <c:v>3.7362086346349306E+43</c:v>
                </c:pt>
                <c:pt idx="8657">
                  <c:v>3.8556841425491766E+43</c:v>
                </c:pt>
                <c:pt idx="8658">
                  <c:v>3.9680818996647917E+43</c:v>
                </c:pt>
                <c:pt idx="8659">
                  <c:v>4.0743627983947559E+43</c:v>
                </c:pt>
                <c:pt idx="8660">
                  <c:v>4.1752947227848614E+43</c:v>
                </c:pt>
                <c:pt idx="8661">
                  <c:v>4.2715021352322041E+43</c:v>
                </c:pt>
                <c:pt idx="8662">
                  <c:v>4.363500505814579E+43</c:v>
                </c:pt>
                <c:pt idx="8663">
                  <c:v>4.4517208661805862E+43</c:v>
                </c:pt>
                <c:pt idx="8664">
                  <c:v>4.5365277293271628E+43</c:v>
                </c:pt>
                <c:pt idx="8665">
                  <c:v>4.6182324331819334E+43</c:v>
                </c:pt>
                <c:pt idx="8666">
                  <c:v>4.6971032536927035E+43</c:v>
                </c:pt>
              </c:numCache>
            </c:numRef>
          </c:yVal>
          <c:smooth val="1"/>
        </c:ser>
        <c:ser>
          <c:idx val="1"/>
          <c:order val="2"/>
          <c:spPr>
            <a:ln w="25400">
              <a:solidFill>
                <a:srgbClr val="000000"/>
              </a:solidFill>
              <a:prstDash val="solid"/>
            </a:ln>
          </c:spPr>
          <c:marker>
            <c:symbol val="none"/>
          </c:marker>
          <c:xVal>
            <c:numRef>
              <c:f>'AGN SED model'!$F$3:$F$8672</c:f>
              <c:numCache>
                <c:formatCode>0.00</c:formatCode>
                <c:ptCount val="8670"/>
                <c:pt idx="0">
                  <c:v>0.1</c:v>
                </c:pt>
                <c:pt idx="1">
                  <c:v>0.2</c:v>
                </c:pt>
                <c:pt idx="2">
                  <c:v>0.30000000000000004</c:v>
                </c:pt>
                <c:pt idx="3">
                  <c:v>0.4</c:v>
                </c:pt>
                <c:pt idx="4">
                  <c:v>0.5</c:v>
                </c:pt>
                <c:pt idx="5">
                  <c:v>0.6</c:v>
                </c:pt>
                <c:pt idx="6">
                  <c:v>0.7</c:v>
                </c:pt>
                <c:pt idx="7">
                  <c:v>0.79999999999999993</c:v>
                </c:pt>
                <c:pt idx="8">
                  <c:v>0.89999999999999991</c:v>
                </c:pt>
                <c:pt idx="9">
                  <c:v>0.99999999999999989</c:v>
                </c:pt>
                <c:pt idx="10">
                  <c:v>1.0999999999999999</c:v>
                </c:pt>
                <c:pt idx="11">
                  <c:v>1.2</c:v>
                </c:pt>
                <c:pt idx="12">
                  <c:v>1.3</c:v>
                </c:pt>
                <c:pt idx="13">
                  <c:v>1.4000000000000001</c:v>
                </c:pt>
                <c:pt idx="14">
                  <c:v>1.5000000000000002</c:v>
                </c:pt>
                <c:pt idx="15">
                  <c:v>1.5200000000000002</c:v>
                </c:pt>
                <c:pt idx="16">
                  <c:v>1.5400000000000003</c:v>
                </c:pt>
                <c:pt idx="17">
                  <c:v>1.5600000000000003</c:v>
                </c:pt>
                <c:pt idx="18">
                  <c:v>1.5800000000000003</c:v>
                </c:pt>
                <c:pt idx="19">
                  <c:v>1.6000000000000003</c:v>
                </c:pt>
                <c:pt idx="20">
                  <c:v>1.6200000000000003</c:v>
                </c:pt>
                <c:pt idx="21">
                  <c:v>1.6400000000000003</c:v>
                </c:pt>
                <c:pt idx="22">
                  <c:v>1.6600000000000004</c:v>
                </c:pt>
                <c:pt idx="23">
                  <c:v>1.6800000000000004</c:v>
                </c:pt>
                <c:pt idx="24">
                  <c:v>1.7000000000000004</c:v>
                </c:pt>
                <c:pt idx="25">
                  <c:v>1.7200000000000004</c:v>
                </c:pt>
                <c:pt idx="26">
                  <c:v>1.7400000000000004</c:v>
                </c:pt>
                <c:pt idx="27">
                  <c:v>1.7600000000000005</c:v>
                </c:pt>
                <c:pt idx="28">
                  <c:v>1.7800000000000005</c:v>
                </c:pt>
                <c:pt idx="29">
                  <c:v>1.8000000000000005</c:v>
                </c:pt>
                <c:pt idx="30">
                  <c:v>1.8200000000000005</c:v>
                </c:pt>
                <c:pt idx="31">
                  <c:v>1.8400000000000005</c:v>
                </c:pt>
                <c:pt idx="32">
                  <c:v>1.8600000000000005</c:v>
                </c:pt>
                <c:pt idx="33">
                  <c:v>1.8800000000000006</c:v>
                </c:pt>
                <c:pt idx="34">
                  <c:v>1.9000000000000006</c:v>
                </c:pt>
                <c:pt idx="35">
                  <c:v>1.9200000000000006</c:v>
                </c:pt>
                <c:pt idx="36">
                  <c:v>1.9400000000000006</c:v>
                </c:pt>
                <c:pt idx="37">
                  <c:v>1.9600000000000006</c:v>
                </c:pt>
                <c:pt idx="38">
                  <c:v>1.9800000000000006</c:v>
                </c:pt>
                <c:pt idx="39">
                  <c:v>2.0000000000000004</c:v>
                </c:pt>
                <c:pt idx="40">
                  <c:v>2.0200000000000005</c:v>
                </c:pt>
                <c:pt idx="41">
                  <c:v>2.0400000000000005</c:v>
                </c:pt>
                <c:pt idx="42">
                  <c:v>2.0600000000000005</c:v>
                </c:pt>
                <c:pt idx="43">
                  <c:v>2.0800000000000005</c:v>
                </c:pt>
                <c:pt idx="44">
                  <c:v>2.1000000000000005</c:v>
                </c:pt>
                <c:pt idx="45">
                  <c:v>2.1200000000000006</c:v>
                </c:pt>
                <c:pt idx="46">
                  <c:v>2.1400000000000006</c:v>
                </c:pt>
                <c:pt idx="47">
                  <c:v>2.1600000000000006</c:v>
                </c:pt>
                <c:pt idx="48">
                  <c:v>2.1800000000000006</c:v>
                </c:pt>
                <c:pt idx="49">
                  <c:v>2.2000000000000006</c:v>
                </c:pt>
                <c:pt idx="50">
                  <c:v>2.2200000000000006</c:v>
                </c:pt>
                <c:pt idx="51">
                  <c:v>2.2400000000000007</c:v>
                </c:pt>
                <c:pt idx="52">
                  <c:v>2.2600000000000007</c:v>
                </c:pt>
                <c:pt idx="53">
                  <c:v>2.2800000000000007</c:v>
                </c:pt>
                <c:pt idx="54">
                  <c:v>2.3000000000000007</c:v>
                </c:pt>
                <c:pt idx="55">
                  <c:v>2.3200000000000007</c:v>
                </c:pt>
                <c:pt idx="56">
                  <c:v>2.3400000000000007</c:v>
                </c:pt>
                <c:pt idx="57">
                  <c:v>2.3600000000000008</c:v>
                </c:pt>
                <c:pt idx="58">
                  <c:v>2.3800000000000008</c:v>
                </c:pt>
                <c:pt idx="59">
                  <c:v>2.4000000000000008</c:v>
                </c:pt>
                <c:pt idx="60">
                  <c:v>2.4200000000000008</c:v>
                </c:pt>
                <c:pt idx="61">
                  <c:v>2.4400000000000008</c:v>
                </c:pt>
                <c:pt idx="62">
                  <c:v>2.4600000000000009</c:v>
                </c:pt>
                <c:pt idx="63">
                  <c:v>2.4800000000000009</c:v>
                </c:pt>
                <c:pt idx="64">
                  <c:v>2.5000000000000009</c:v>
                </c:pt>
                <c:pt idx="65">
                  <c:v>2.5200000000000009</c:v>
                </c:pt>
                <c:pt idx="66">
                  <c:v>2.5400000000000009</c:v>
                </c:pt>
                <c:pt idx="67">
                  <c:v>2.5600000000000009</c:v>
                </c:pt>
                <c:pt idx="68">
                  <c:v>2.580000000000001</c:v>
                </c:pt>
                <c:pt idx="69">
                  <c:v>2.600000000000001</c:v>
                </c:pt>
                <c:pt idx="70">
                  <c:v>2.620000000000001</c:v>
                </c:pt>
                <c:pt idx="71">
                  <c:v>2.640000000000001</c:v>
                </c:pt>
                <c:pt idx="72">
                  <c:v>2.660000000000001</c:v>
                </c:pt>
                <c:pt idx="73">
                  <c:v>2.680000000000001</c:v>
                </c:pt>
                <c:pt idx="74">
                  <c:v>2.7000000000000011</c:v>
                </c:pt>
                <c:pt idx="75">
                  <c:v>2.7200000000000011</c:v>
                </c:pt>
                <c:pt idx="76">
                  <c:v>2.7400000000000011</c:v>
                </c:pt>
                <c:pt idx="77">
                  <c:v>2.7600000000000011</c:v>
                </c:pt>
                <c:pt idx="78">
                  <c:v>2.7800000000000011</c:v>
                </c:pt>
                <c:pt idx="79">
                  <c:v>2.8000000000000012</c:v>
                </c:pt>
                <c:pt idx="80">
                  <c:v>2.8200000000000012</c:v>
                </c:pt>
                <c:pt idx="81">
                  <c:v>2.8400000000000012</c:v>
                </c:pt>
                <c:pt idx="82">
                  <c:v>2.8600000000000012</c:v>
                </c:pt>
                <c:pt idx="83">
                  <c:v>2.8800000000000012</c:v>
                </c:pt>
                <c:pt idx="84">
                  <c:v>2.9000000000000012</c:v>
                </c:pt>
                <c:pt idx="85">
                  <c:v>2.9200000000000013</c:v>
                </c:pt>
                <c:pt idx="86">
                  <c:v>2.9400000000000013</c:v>
                </c:pt>
                <c:pt idx="87">
                  <c:v>2.9600000000000013</c:v>
                </c:pt>
                <c:pt idx="88">
                  <c:v>2.9800000000000013</c:v>
                </c:pt>
                <c:pt idx="89">
                  <c:v>3.0000000000000013</c:v>
                </c:pt>
                <c:pt idx="90">
                  <c:v>3.0200000000000014</c:v>
                </c:pt>
                <c:pt idx="91">
                  <c:v>3.0400000000000014</c:v>
                </c:pt>
                <c:pt idx="92">
                  <c:v>3.0600000000000014</c:v>
                </c:pt>
                <c:pt idx="93">
                  <c:v>3.0800000000000014</c:v>
                </c:pt>
                <c:pt idx="94">
                  <c:v>3.1000000000000014</c:v>
                </c:pt>
                <c:pt idx="95">
                  <c:v>3.1200000000000014</c:v>
                </c:pt>
                <c:pt idx="96">
                  <c:v>3.1400000000000015</c:v>
                </c:pt>
                <c:pt idx="97">
                  <c:v>3.1600000000000015</c:v>
                </c:pt>
                <c:pt idx="98">
                  <c:v>3.1800000000000015</c:v>
                </c:pt>
                <c:pt idx="99">
                  <c:v>3.2000000000000015</c:v>
                </c:pt>
                <c:pt idx="100">
                  <c:v>3.2200000000000015</c:v>
                </c:pt>
                <c:pt idx="101">
                  <c:v>3.2400000000000015</c:v>
                </c:pt>
                <c:pt idx="102">
                  <c:v>3.2600000000000016</c:v>
                </c:pt>
                <c:pt idx="103">
                  <c:v>3.2800000000000016</c:v>
                </c:pt>
                <c:pt idx="104">
                  <c:v>3.3000000000000016</c:v>
                </c:pt>
                <c:pt idx="105">
                  <c:v>3.3200000000000016</c:v>
                </c:pt>
                <c:pt idx="106">
                  <c:v>3.3400000000000016</c:v>
                </c:pt>
                <c:pt idx="107">
                  <c:v>3.3600000000000017</c:v>
                </c:pt>
                <c:pt idx="108">
                  <c:v>3.3800000000000017</c:v>
                </c:pt>
                <c:pt idx="109">
                  <c:v>3.4000000000000017</c:v>
                </c:pt>
                <c:pt idx="110">
                  <c:v>3.4200000000000017</c:v>
                </c:pt>
                <c:pt idx="111">
                  <c:v>3.4400000000000017</c:v>
                </c:pt>
                <c:pt idx="112">
                  <c:v>3.4600000000000017</c:v>
                </c:pt>
                <c:pt idx="113">
                  <c:v>3.4800000000000018</c:v>
                </c:pt>
                <c:pt idx="114">
                  <c:v>3.5000000000000018</c:v>
                </c:pt>
                <c:pt idx="115">
                  <c:v>3.5200000000000018</c:v>
                </c:pt>
                <c:pt idx="116">
                  <c:v>3.5400000000000018</c:v>
                </c:pt>
                <c:pt idx="117">
                  <c:v>3.5600000000000018</c:v>
                </c:pt>
                <c:pt idx="118">
                  <c:v>3.5800000000000018</c:v>
                </c:pt>
                <c:pt idx="119">
                  <c:v>3.6000000000000019</c:v>
                </c:pt>
                <c:pt idx="120">
                  <c:v>3.6200000000000019</c:v>
                </c:pt>
                <c:pt idx="121">
                  <c:v>3.6400000000000019</c:v>
                </c:pt>
                <c:pt idx="122">
                  <c:v>3.6600000000000019</c:v>
                </c:pt>
                <c:pt idx="123">
                  <c:v>3.6800000000000019</c:v>
                </c:pt>
                <c:pt idx="124">
                  <c:v>3.700000000000002</c:v>
                </c:pt>
                <c:pt idx="125">
                  <c:v>3.720000000000002</c:v>
                </c:pt>
                <c:pt idx="126">
                  <c:v>3.740000000000002</c:v>
                </c:pt>
                <c:pt idx="127">
                  <c:v>3.760000000000002</c:v>
                </c:pt>
                <c:pt idx="128">
                  <c:v>3.780000000000002</c:v>
                </c:pt>
                <c:pt idx="129">
                  <c:v>3.800000000000002</c:v>
                </c:pt>
                <c:pt idx="130">
                  <c:v>3.8200000000000021</c:v>
                </c:pt>
                <c:pt idx="131">
                  <c:v>3.8400000000000021</c:v>
                </c:pt>
                <c:pt idx="132">
                  <c:v>3.8600000000000021</c:v>
                </c:pt>
                <c:pt idx="133">
                  <c:v>3.8800000000000021</c:v>
                </c:pt>
                <c:pt idx="134">
                  <c:v>3.9000000000000021</c:v>
                </c:pt>
                <c:pt idx="135">
                  <c:v>3.9200000000000021</c:v>
                </c:pt>
                <c:pt idx="136">
                  <c:v>3.9400000000000022</c:v>
                </c:pt>
                <c:pt idx="137">
                  <c:v>3.9600000000000022</c:v>
                </c:pt>
                <c:pt idx="138">
                  <c:v>3.9800000000000022</c:v>
                </c:pt>
                <c:pt idx="139">
                  <c:v>4.0000000000000018</c:v>
                </c:pt>
                <c:pt idx="140">
                  <c:v>4.0200000000000014</c:v>
                </c:pt>
                <c:pt idx="141">
                  <c:v>4.0400000000000009</c:v>
                </c:pt>
                <c:pt idx="142">
                  <c:v>4.0600000000000005</c:v>
                </c:pt>
                <c:pt idx="143">
                  <c:v>4.08</c:v>
                </c:pt>
                <c:pt idx="144">
                  <c:v>4.0999999999999996</c:v>
                </c:pt>
                <c:pt idx="145">
                  <c:v>4.1199999999999992</c:v>
                </c:pt>
                <c:pt idx="146">
                  <c:v>4.1399999999999988</c:v>
                </c:pt>
                <c:pt idx="147">
                  <c:v>4.1599999999999984</c:v>
                </c:pt>
                <c:pt idx="148">
                  <c:v>4.1799999999999979</c:v>
                </c:pt>
                <c:pt idx="149">
                  <c:v>4.1999999999999975</c:v>
                </c:pt>
                <c:pt idx="150">
                  <c:v>4.2199999999999971</c:v>
                </c:pt>
                <c:pt idx="151">
                  <c:v>4.2399999999999967</c:v>
                </c:pt>
                <c:pt idx="152">
                  <c:v>4.2599999999999962</c:v>
                </c:pt>
                <c:pt idx="153">
                  <c:v>4.2799999999999958</c:v>
                </c:pt>
                <c:pt idx="154">
                  <c:v>4.2999999999999954</c:v>
                </c:pt>
                <c:pt idx="155">
                  <c:v>4.319999999999995</c:v>
                </c:pt>
                <c:pt idx="156">
                  <c:v>4.3399999999999945</c:v>
                </c:pt>
                <c:pt idx="157">
                  <c:v>4.3599999999999941</c:v>
                </c:pt>
                <c:pt idx="158">
                  <c:v>4.3799999999999937</c:v>
                </c:pt>
                <c:pt idx="159">
                  <c:v>4.3999999999999932</c:v>
                </c:pt>
                <c:pt idx="160">
                  <c:v>4.4199999999999928</c:v>
                </c:pt>
                <c:pt idx="161">
                  <c:v>4.4399999999999924</c:v>
                </c:pt>
                <c:pt idx="162">
                  <c:v>4.459999999999992</c:v>
                </c:pt>
                <c:pt idx="163">
                  <c:v>4.4799999999999915</c:v>
                </c:pt>
                <c:pt idx="164">
                  <c:v>4.4999999999999911</c:v>
                </c:pt>
                <c:pt idx="165">
                  <c:v>4.5199999999999907</c:v>
                </c:pt>
                <c:pt idx="166">
                  <c:v>4.5399999999999903</c:v>
                </c:pt>
                <c:pt idx="167">
                  <c:v>4.5599999999999898</c:v>
                </c:pt>
                <c:pt idx="168">
                  <c:v>4.5799999999999894</c:v>
                </c:pt>
                <c:pt idx="169">
                  <c:v>4.599999999999989</c:v>
                </c:pt>
                <c:pt idx="170">
                  <c:v>4.6199999999999886</c:v>
                </c:pt>
                <c:pt idx="171">
                  <c:v>4.6399999999999881</c:v>
                </c:pt>
                <c:pt idx="172">
                  <c:v>4.6599999999999877</c:v>
                </c:pt>
                <c:pt idx="173">
                  <c:v>4.6799999999999873</c:v>
                </c:pt>
                <c:pt idx="174">
                  <c:v>4.6999999999999869</c:v>
                </c:pt>
                <c:pt idx="175">
                  <c:v>4.7199999999999864</c:v>
                </c:pt>
                <c:pt idx="176">
                  <c:v>4.739999999999986</c:v>
                </c:pt>
                <c:pt idx="177">
                  <c:v>4.7599999999999856</c:v>
                </c:pt>
                <c:pt idx="178">
                  <c:v>4.7799999999999851</c:v>
                </c:pt>
                <c:pt idx="179">
                  <c:v>4.7999999999999847</c:v>
                </c:pt>
                <c:pt idx="180">
                  <c:v>4.8199999999999843</c:v>
                </c:pt>
                <c:pt idx="181">
                  <c:v>4.8399999999999839</c:v>
                </c:pt>
                <c:pt idx="182">
                  <c:v>4.8599999999999834</c:v>
                </c:pt>
                <c:pt idx="183">
                  <c:v>4.879999999999983</c:v>
                </c:pt>
                <c:pt idx="184">
                  <c:v>4.8999999999999826</c:v>
                </c:pt>
                <c:pt idx="185">
                  <c:v>4.9199999999999822</c:v>
                </c:pt>
                <c:pt idx="186">
                  <c:v>4.9399999999999817</c:v>
                </c:pt>
                <c:pt idx="187">
                  <c:v>4.9599999999999813</c:v>
                </c:pt>
                <c:pt idx="188">
                  <c:v>4.9799999999999809</c:v>
                </c:pt>
                <c:pt idx="189">
                  <c:v>4.9999999999999805</c:v>
                </c:pt>
                <c:pt idx="190">
                  <c:v>5.01999999999998</c:v>
                </c:pt>
                <c:pt idx="191">
                  <c:v>5.0399999999999796</c:v>
                </c:pt>
                <c:pt idx="192">
                  <c:v>5.0599999999999792</c:v>
                </c:pt>
                <c:pt idx="193">
                  <c:v>5.0799999999999788</c:v>
                </c:pt>
                <c:pt idx="194">
                  <c:v>5.0999999999999783</c:v>
                </c:pt>
                <c:pt idx="195">
                  <c:v>5.1199999999999779</c:v>
                </c:pt>
                <c:pt idx="196">
                  <c:v>5.1399999999999775</c:v>
                </c:pt>
                <c:pt idx="197">
                  <c:v>5.159999999999977</c:v>
                </c:pt>
                <c:pt idx="198">
                  <c:v>5.1799999999999766</c:v>
                </c:pt>
                <c:pt idx="199">
                  <c:v>5.1999999999999762</c:v>
                </c:pt>
                <c:pt idx="200">
                  <c:v>5.2199999999999758</c:v>
                </c:pt>
                <c:pt idx="201">
                  <c:v>5.2399999999999753</c:v>
                </c:pt>
                <c:pt idx="202">
                  <c:v>5.2599999999999749</c:v>
                </c:pt>
                <c:pt idx="203">
                  <c:v>5.2799999999999745</c:v>
                </c:pt>
                <c:pt idx="204">
                  <c:v>5.2999999999999741</c:v>
                </c:pt>
                <c:pt idx="205">
                  <c:v>5.3199999999999736</c:v>
                </c:pt>
                <c:pt idx="206">
                  <c:v>5.3399999999999732</c:v>
                </c:pt>
                <c:pt idx="207">
                  <c:v>5.3599999999999728</c:v>
                </c:pt>
                <c:pt idx="208">
                  <c:v>5.3799999999999724</c:v>
                </c:pt>
                <c:pt idx="209">
                  <c:v>5.3999999999999719</c:v>
                </c:pt>
                <c:pt idx="210">
                  <c:v>5.4199999999999715</c:v>
                </c:pt>
                <c:pt idx="211">
                  <c:v>5.4399999999999711</c:v>
                </c:pt>
                <c:pt idx="212">
                  <c:v>5.4599999999999707</c:v>
                </c:pt>
                <c:pt idx="213">
                  <c:v>5.4799999999999702</c:v>
                </c:pt>
                <c:pt idx="214">
                  <c:v>5.4999999999999698</c:v>
                </c:pt>
                <c:pt idx="215">
                  <c:v>5.5199999999999694</c:v>
                </c:pt>
                <c:pt idx="216">
                  <c:v>5.5399999999999689</c:v>
                </c:pt>
                <c:pt idx="217">
                  <c:v>5.5599999999999685</c:v>
                </c:pt>
                <c:pt idx="218">
                  <c:v>5.5799999999999681</c:v>
                </c:pt>
                <c:pt idx="219">
                  <c:v>5.5999999999999677</c:v>
                </c:pt>
                <c:pt idx="220">
                  <c:v>5.6199999999999672</c:v>
                </c:pt>
                <c:pt idx="221">
                  <c:v>5.6399999999999668</c:v>
                </c:pt>
                <c:pt idx="222">
                  <c:v>5.6599999999999664</c:v>
                </c:pt>
                <c:pt idx="223">
                  <c:v>5.679999999999966</c:v>
                </c:pt>
                <c:pt idx="224">
                  <c:v>5.6999999999999655</c:v>
                </c:pt>
                <c:pt idx="225">
                  <c:v>5.7199999999999651</c:v>
                </c:pt>
                <c:pt idx="226">
                  <c:v>5.7399999999999647</c:v>
                </c:pt>
                <c:pt idx="227">
                  <c:v>5.7599999999999643</c:v>
                </c:pt>
                <c:pt idx="228">
                  <c:v>5.7799999999999638</c:v>
                </c:pt>
                <c:pt idx="229">
                  <c:v>5.7999999999999634</c:v>
                </c:pt>
                <c:pt idx="230">
                  <c:v>5.819999999999963</c:v>
                </c:pt>
                <c:pt idx="231">
                  <c:v>5.8399999999999626</c:v>
                </c:pt>
                <c:pt idx="232">
                  <c:v>5.8599999999999621</c:v>
                </c:pt>
                <c:pt idx="233">
                  <c:v>5.8799999999999617</c:v>
                </c:pt>
                <c:pt idx="234">
                  <c:v>5.8999999999999613</c:v>
                </c:pt>
                <c:pt idx="235">
                  <c:v>5.9199999999999608</c:v>
                </c:pt>
                <c:pt idx="236">
                  <c:v>5.9399999999999604</c:v>
                </c:pt>
                <c:pt idx="237">
                  <c:v>5.95999999999996</c:v>
                </c:pt>
                <c:pt idx="238">
                  <c:v>5.9799999999999596</c:v>
                </c:pt>
                <c:pt idx="239">
                  <c:v>5.9999999999999591</c:v>
                </c:pt>
                <c:pt idx="240">
                  <c:v>6.0199999999999587</c:v>
                </c:pt>
                <c:pt idx="241">
                  <c:v>6.0399999999999583</c:v>
                </c:pt>
                <c:pt idx="242">
                  <c:v>6.0599999999999579</c:v>
                </c:pt>
                <c:pt idx="243">
                  <c:v>6.0799999999999574</c:v>
                </c:pt>
                <c:pt idx="244">
                  <c:v>6.099999999999957</c:v>
                </c:pt>
                <c:pt idx="245">
                  <c:v>6.1199999999999566</c:v>
                </c:pt>
                <c:pt idx="246">
                  <c:v>6.1399999999999562</c:v>
                </c:pt>
                <c:pt idx="247">
                  <c:v>6.1599999999999557</c:v>
                </c:pt>
                <c:pt idx="248">
                  <c:v>6.1799999999999553</c:v>
                </c:pt>
                <c:pt idx="249">
                  <c:v>6.1999999999999549</c:v>
                </c:pt>
                <c:pt idx="250">
                  <c:v>6.2199999999999545</c:v>
                </c:pt>
                <c:pt idx="251">
                  <c:v>6.239999999999954</c:v>
                </c:pt>
                <c:pt idx="252">
                  <c:v>6.2599999999999536</c:v>
                </c:pt>
                <c:pt idx="253">
                  <c:v>6.2799999999999532</c:v>
                </c:pt>
                <c:pt idx="254">
                  <c:v>6.2999999999999527</c:v>
                </c:pt>
                <c:pt idx="255">
                  <c:v>6.3199999999999523</c:v>
                </c:pt>
                <c:pt idx="256">
                  <c:v>6.3399999999999519</c:v>
                </c:pt>
                <c:pt idx="257">
                  <c:v>6.3599999999999515</c:v>
                </c:pt>
                <c:pt idx="258">
                  <c:v>6.379999999999951</c:v>
                </c:pt>
                <c:pt idx="259">
                  <c:v>6.3999999999999506</c:v>
                </c:pt>
                <c:pt idx="260">
                  <c:v>6.4199999999999502</c:v>
                </c:pt>
                <c:pt idx="261">
                  <c:v>6.4399999999999498</c:v>
                </c:pt>
                <c:pt idx="262">
                  <c:v>6.4599999999999493</c:v>
                </c:pt>
                <c:pt idx="263">
                  <c:v>6.4799999999999489</c:v>
                </c:pt>
                <c:pt idx="264">
                  <c:v>6.4999999999999485</c:v>
                </c:pt>
                <c:pt idx="265">
                  <c:v>6.5199999999999481</c:v>
                </c:pt>
                <c:pt idx="266">
                  <c:v>6.5399999999999476</c:v>
                </c:pt>
                <c:pt idx="267">
                  <c:v>6.5599999999999472</c:v>
                </c:pt>
                <c:pt idx="268">
                  <c:v>6.5799999999999468</c:v>
                </c:pt>
                <c:pt idx="269">
                  <c:v>6.5999999999999464</c:v>
                </c:pt>
                <c:pt idx="270">
                  <c:v>6.6199999999999459</c:v>
                </c:pt>
                <c:pt idx="271">
                  <c:v>6.6399999999999455</c:v>
                </c:pt>
                <c:pt idx="272">
                  <c:v>6.6599999999999451</c:v>
                </c:pt>
                <c:pt idx="273">
                  <c:v>6.6799999999999446</c:v>
                </c:pt>
                <c:pt idx="274">
                  <c:v>6.6999999999999442</c:v>
                </c:pt>
                <c:pt idx="275">
                  <c:v>6.7199999999999438</c:v>
                </c:pt>
                <c:pt idx="276">
                  <c:v>6.7399999999999434</c:v>
                </c:pt>
                <c:pt idx="277">
                  <c:v>6.7599999999999429</c:v>
                </c:pt>
                <c:pt idx="278">
                  <c:v>6.7799999999999425</c:v>
                </c:pt>
                <c:pt idx="279">
                  <c:v>6.7999999999999421</c:v>
                </c:pt>
                <c:pt idx="280">
                  <c:v>6.8199999999999417</c:v>
                </c:pt>
                <c:pt idx="281">
                  <c:v>6.8399999999999412</c:v>
                </c:pt>
                <c:pt idx="282">
                  <c:v>6.8599999999999408</c:v>
                </c:pt>
                <c:pt idx="283">
                  <c:v>6.8799999999999404</c:v>
                </c:pt>
                <c:pt idx="284">
                  <c:v>6.89999999999994</c:v>
                </c:pt>
                <c:pt idx="285">
                  <c:v>6.9199999999999395</c:v>
                </c:pt>
                <c:pt idx="286">
                  <c:v>6.9399999999999391</c:v>
                </c:pt>
                <c:pt idx="287">
                  <c:v>6.9599999999999387</c:v>
                </c:pt>
                <c:pt idx="288">
                  <c:v>6.9799999999999383</c:v>
                </c:pt>
                <c:pt idx="289">
                  <c:v>6.9999999999999378</c:v>
                </c:pt>
                <c:pt idx="290">
                  <c:v>7.0199999999999374</c:v>
                </c:pt>
                <c:pt idx="291">
                  <c:v>7.039999999999937</c:v>
                </c:pt>
                <c:pt idx="292">
                  <c:v>7.0599999999999365</c:v>
                </c:pt>
                <c:pt idx="293">
                  <c:v>7.0799999999999361</c:v>
                </c:pt>
                <c:pt idx="294">
                  <c:v>7.0999999999999357</c:v>
                </c:pt>
                <c:pt idx="295">
                  <c:v>7.1199999999999353</c:v>
                </c:pt>
                <c:pt idx="296">
                  <c:v>7.1399999999999348</c:v>
                </c:pt>
                <c:pt idx="297">
                  <c:v>7.1599999999999344</c:v>
                </c:pt>
                <c:pt idx="298">
                  <c:v>7.179999999999934</c:v>
                </c:pt>
                <c:pt idx="299">
                  <c:v>7.1999999999999336</c:v>
                </c:pt>
                <c:pt idx="300">
                  <c:v>7.2199999999999331</c:v>
                </c:pt>
                <c:pt idx="301">
                  <c:v>7.2399999999999327</c:v>
                </c:pt>
                <c:pt idx="302">
                  <c:v>7.2599999999999323</c:v>
                </c:pt>
                <c:pt idx="303">
                  <c:v>7.2799999999999319</c:v>
                </c:pt>
                <c:pt idx="304">
                  <c:v>7.2999999999999314</c:v>
                </c:pt>
                <c:pt idx="305">
                  <c:v>7.319999999999931</c:v>
                </c:pt>
                <c:pt idx="306">
                  <c:v>7.3399999999999306</c:v>
                </c:pt>
                <c:pt idx="307">
                  <c:v>7.3599999999999302</c:v>
                </c:pt>
                <c:pt idx="308">
                  <c:v>7.3799999999999297</c:v>
                </c:pt>
                <c:pt idx="309">
                  <c:v>7.3999999999999293</c:v>
                </c:pt>
                <c:pt idx="310">
                  <c:v>7.4199999999999289</c:v>
                </c:pt>
                <c:pt idx="311">
                  <c:v>7.4399999999999284</c:v>
                </c:pt>
                <c:pt idx="312">
                  <c:v>7.459999999999928</c:v>
                </c:pt>
                <c:pt idx="313">
                  <c:v>7.4799999999999276</c:v>
                </c:pt>
                <c:pt idx="314">
                  <c:v>7.4999999999999272</c:v>
                </c:pt>
                <c:pt idx="315">
                  <c:v>7.5199999999999267</c:v>
                </c:pt>
                <c:pt idx="316">
                  <c:v>7.5399999999999263</c:v>
                </c:pt>
                <c:pt idx="317">
                  <c:v>7.5599999999999259</c:v>
                </c:pt>
                <c:pt idx="318">
                  <c:v>7.5799999999999255</c:v>
                </c:pt>
                <c:pt idx="319">
                  <c:v>7.599999999999925</c:v>
                </c:pt>
                <c:pt idx="320">
                  <c:v>7.6199999999999246</c:v>
                </c:pt>
                <c:pt idx="321">
                  <c:v>7.6399999999999242</c:v>
                </c:pt>
                <c:pt idx="322">
                  <c:v>7.6599999999999238</c:v>
                </c:pt>
                <c:pt idx="323">
                  <c:v>7.6799999999999233</c:v>
                </c:pt>
                <c:pt idx="324">
                  <c:v>7.6999999999999229</c:v>
                </c:pt>
                <c:pt idx="325">
                  <c:v>7.7199999999999225</c:v>
                </c:pt>
                <c:pt idx="326">
                  <c:v>7.7399999999999221</c:v>
                </c:pt>
                <c:pt idx="327">
                  <c:v>7.7599999999999216</c:v>
                </c:pt>
                <c:pt idx="328">
                  <c:v>7.7799999999999212</c:v>
                </c:pt>
                <c:pt idx="329">
                  <c:v>7.7999999999999208</c:v>
                </c:pt>
                <c:pt idx="330">
                  <c:v>7.8199999999999203</c:v>
                </c:pt>
                <c:pt idx="331">
                  <c:v>7.8399999999999199</c:v>
                </c:pt>
                <c:pt idx="332">
                  <c:v>7.8599999999999195</c:v>
                </c:pt>
                <c:pt idx="333">
                  <c:v>7.8799999999999191</c:v>
                </c:pt>
                <c:pt idx="334">
                  <c:v>7.8999999999999186</c:v>
                </c:pt>
                <c:pt idx="335">
                  <c:v>7.9199999999999182</c:v>
                </c:pt>
                <c:pt idx="336">
                  <c:v>7.9399999999999178</c:v>
                </c:pt>
                <c:pt idx="337">
                  <c:v>7.9599999999999174</c:v>
                </c:pt>
                <c:pt idx="338">
                  <c:v>7.9799999999999169</c:v>
                </c:pt>
                <c:pt idx="339">
                  <c:v>7.9999999999999165</c:v>
                </c:pt>
                <c:pt idx="340">
                  <c:v>8.0199999999999161</c:v>
                </c:pt>
                <c:pt idx="341">
                  <c:v>8.0399999999999157</c:v>
                </c:pt>
                <c:pt idx="342">
                  <c:v>8.0599999999999152</c:v>
                </c:pt>
                <c:pt idx="343">
                  <c:v>8.0799999999999148</c:v>
                </c:pt>
                <c:pt idx="344">
                  <c:v>8.0999999999999144</c:v>
                </c:pt>
                <c:pt idx="345">
                  <c:v>8.119999999999914</c:v>
                </c:pt>
                <c:pt idx="346">
                  <c:v>8.1399999999999135</c:v>
                </c:pt>
                <c:pt idx="347">
                  <c:v>8.1599999999999131</c:v>
                </c:pt>
                <c:pt idx="348">
                  <c:v>8.1799999999999127</c:v>
                </c:pt>
                <c:pt idx="349">
                  <c:v>8.1999999999999122</c:v>
                </c:pt>
                <c:pt idx="350">
                  <c:v>8.2199999999999118</c:v>
                </c:pt>
                <c:pt idx="351">
                  <c:v>8.2399999999999114</c:v>
                </c:pt>
                <c:pt idx="352">
                  <c:v>8.259999999999911</c:v>
                </c:pt>
                <c:pt idx="353">
                  <c:v>8.2799999999999105</c:v>
                </c:pt>
                <c:pt idx="354">
                  <c:v>8.2999999999999101</c:v>
                </c:pt>
                <c:pt idx="355">
                  <c:v>8.3199999999999097</c:v>
                </c:pt>
                <c:pt idx="356">
                  <c:v>8.3399999999999093</c:v>
                </c:pt>
                <c:pt idx="357">
                  <c:v>8.3599999999999088</c:v>
                </c:pt>
                <c:pt idx="358">
                  <c:v>8.3799999999999084</c:v>
                </c:pt>
                <c:pt idx="359">
                  <c:v>8.399999999999908</c:v>
                </c:pt>
                <c:pt idx="360">
                  <c:v>8.4199999999999076</c:v>
                </c:pt>
                <c:pt idx="361">
                  <c:v>8.4399999999999071</c:v>
                </c:pt>
                <c:pt idx="362">
                  <c:v>8.4599999999999067</c:v>
                </c:pt>
                <c:pt idx="363">
                  <c:v>8.4799999999999063</c:v>
                </c:pt>
                <c:pt idx="364">
                  <c:v>8.4999999999999059</c:v>
                </c:pt>
                <c:pt idx="365">
                  <c:v>8.5199999999999054</c:v>
                </c:pt>
                <c:pt idx="366">
                  <c:v>8.539999999999905</c:v>
                </c:pt>
                <c:pt idx="367">
                  <c:v>8.5599999999999046</c:v>
                </c:pt>
                <c:pt idx="368">
                  <c:v>8.5799999999999041</c:v>
                </c:pt>
                <c:pt idx="369">
                  <c:v>8.5999999999999037</c:v>
                </c:pt>
                <c:pt idx="370">
                  <c:v>8.6199999999999033</c:v>
                </c:pt>
                <c:pt idx="371">
                  <c:v>8.6399999999999029</c:v>
                </c:pt>
                <c:pt idx="372">
                  <c:v>8.6599999999999024</c:v>
                </c:pt>
                <c:pt idx="373">
                  <c:v>8.679999999999902</c:v>
                </c:pt>
                <c:pt idx="374">
                  <c:v>8.6999999999999016</c:v>
                </c:pt>
                <c:pt idx="375">
                  <c:v>8.7199999999999012</c:v>
                </c:pt>
                <c:pt idx="376">
                  <c:v>8.7399999999999007</c:v>
                </c:pt>
                <c:pt idx="377">
                  <c:v>8.7599999999999003</c:v>
                </c:pt>
                <c:pt idx="378">
                  <c:v>8.7799999999998999</c:v>
                </c:pt>
                <c:pt idx="379">
                  <c:v>8.7999999999998995</c:v>
                </c:pt>
                <c:pt idx="380">
                  <c:v>8.819999999999899</c:v>
                </c:pt>
                <c:pt idx="381">
                  <c:v>8.8399999999998986</c:v>
                </c:pt>
                <c:pt idx="382">
                  <c:v>8.8599999999998982</c:v>
                </c:pt>
                <c:pt idx="383">
                  <c:v>8.8799999999998978</c:v>
                </c:pt>
                <c:pt idx="384">
                  <c:v>8.8999999999998973</c:v>
                </c:pt>
                <c:pt idx="385">
                  <c:v>8.9199999999998969</c:v>
                </c:pt>
                <c:pt idx="386">
                  <c:v>8.9399999999998965</c:v>
                </c:pt>
                <c:pt idx="387">
                  <c:v>8.959999999999896</c:v>
                </c:pt>
                <c:pt idx="388">
                  <c:v>8.9799999999998956</c:v>
                </c:pt>
                <c:pt idx="389">
                  <c:v>8.9999999999998952</c:v>
                </c:pt>
                <c:pt idx="390">
                  <c:v>9.0199999999998948</c:v>
                </c:pt>
                <c:pt idx="391">
                  <c:v>9.0399999999998943</c:v>
                </c:pt>
                <c:pt idx="392">
                  <c:v>9.0599999999998939</c:v>
                </c:pt>
                <c:pt idx="393">
                  <c:v>9.0799999999998935</c:v>
                </c:pt>
                <c:pt idx="394">
                  <c:v>9.0999999999998931</c:v>
                </c:pt>
                <c:pt idx="395">
                  <c:v>9.1199999999998926</c:v>
                </c:pt>
                <c:pt idx="396">
                  <c:v>9.1399999999998922</c:v>
                </c:pt>
                <c:pt idx="397">
                  <c:v>9.1599999999998918</c:v>
                </c:pt>
                <c:pt idx="398">
                  <c:v>9.1799999999998914</c:v>
                </c:pt>
                <c:pt idx="399">
                  <c:v>9.1999999999998909</c:v>
                </c:pt>
                <c:pt idx="400">
                  <c:v>9.2199999999998905</c:v>
                </c:pt>
                <c:pt idx="401">
                  <c:v>9.2399999999998901</c:v>
                </c:pt>
                <c:pt idx="402">
                  <c:v>9.2599999999998897</c:v>
                </c:pt>
                <c:pt idx="403">
                  <c:v>9.2799999999998892</c:v>
                </c:pt>
                <c:pt idx="404">
                  <c:v>9.2999999999998888</c:v>
                </c:pt>
                <c:pt idx="405">
                  <c:v>9.3199999999998884</c:v>
                </c:pt>
                <c:pt idx="406">
                  <c:v>9.3399999999998879</c:v>
                </c:pt>
                <c:pt idx="407">
                  <c:v>9.3599999999998875</c:v>
                </c:pt>
                <c:pt idx="408">
                  <c:v>9.3799999999998871</c:v>
                </c:pt>
                <c:pt idx="409">
                  <c:v>9.3999999999998867</c:v>
                </c:pt>
                <c:pt idx="410">
                  <c:v>9.4199999999998862</c:v>
                </c:pt>
                <c:pt idx="411">
                  <c:v>9.4399999999998858</c:v>
                </c:pt>
                <c:pt idx="412">
                  <c:v>9.4599999999998854</c:v>
                </c:pt>
                <c:pt idx="413">
                  <c:v>9.479999999999885</c:v>
                </c:pt>
                <c:pt idx="414">
                  <c:v>9.4999999999998845</c:v>
                </c:pt>
                <c:pt idx="415">
                  <c:v>9.5199999999998841</c:v>
                </c:pt>
                <c:pt idx="416">
                  <c:v>9.5399999999998837</c:v>
                </c:pt>
                <c:pt idx="417">
                  <c:v>9.5599999999998833</c:v>
                </c:pt>
                <c:pt idx="418">
                  <c:v>9.5799999999998828</c:v>
                </c:pt>
                <c:pt idx="419">
                  <c:v>9.5999999999998824</c:v>
                </c:pt>
                <c:pt idx="420">
                  <c:v>9.619999999999882</c:v>
                </c:pt>
                <c:pt idx="421">
                  <c:v>9.6399999999998816</c:v>
                </c:pt>
                <c:pt idx="422">
                  <c:v>9.6599999999998811</c:v>
                </c:pt>
                <c:pt idx="423">
                  <c:v>9.6799999999998807</c:v>
                </c:pt>
                <c:pt idx="424">
                  <c:v>9.6999999999998803</c:v>
                </c:pt>
                <c:pt idx="425">
                  <c:v>9.7199999999998798</c:v>
                </c:pt>
                <c:pt idx="426">
                  <c:v>9.7399999999998794</c:v>
                </c:pt>
                <c:pt idx="427">
                  <c:v>9.759999999999879</c:v>
                </c:pt>
                <c:pt idx="428">
                  <c:v>9.7799999999998786</c:v>
                </c:pt>
                <c:pt idx="429">
                  <c:v>9.7999999999998781</c:v>
                </c:pt>
                <c:pt idx="430">
                  <c:v>9.8199999999998777</c:v>
                </c:pt>
                <c:pt idx="431">
                  <c:v>9.8399999999998773</c:v>
                </c:pt>
                <c:pt idx="432">
                  <c:v>9.8599999999998769</c:v>
                </c:pt>
                <c:pt idx="433">
                  <c:v>9.8799999999998764</c:v>
                </c:pt>
                <c:pt idx="434">
                  <c:v>9.899999999999876</c:v>
                </c:pt>
                <c:pt idx="435">
                  <c:v>9.9199999999998756</c:v>
                </c:pt>
                <c:pt idx="436">
                  <c:v>9.9399999999998752</c:v>
                </c:pt>
                <c:pt idx="437">
                  <c:v>9.9599999999998747</c:v>
                </c:pt>
                <c:pt idx="438">
                  <c:v>9.9799999999998743</c:v>
                </c:pt>
                <c:pt idx="439">
                  <c:v>9.9999999999998739</c:v>
                </c:pt>
                <c:pt idx="440">
                  <c:v>10.019999999999873</c:v>
                </c:pt>
                <c:pt idx="441">
                  <c:v>10.039999999999873</c:v>
                </c:pt>
                <c:pt idx="442">
                  <c:v>10.059999999999873</c:v>
                </c:pt>
                <c:pt idx="443">
                  <c:v>10.079999999999872</c:v>
                </c:pt>
                <c:pt idx="444">
                  <c:v>10.099999999999872</c:v>
                </c:pt>
                <c:pt idx="445">
                  <c:v>10.119999999999871</c:v>
                </c:pt>
                <c:pt idx="446">
                  <c:v>10.139999999999871</c:v>
                </c:pt>
                <c:pt idx="447">
                  <c:v>10.15999999999987</c:v>
                </c:pt>
                <c:pt idx="448">
                  <c:v>10.17999999999987</c:v>
                </c:pt>
                <c:pt idx="449">
                  <c:v>10.19999999999987</c:v>
                </c:pt>
                <c:pt idx="450">
                  <c:v>10.219999999999869</c:v>
                </c:pt>
                <c:pt idx="451">
                  <c:v>10.239999999999869</c:v>
                </c:pt>
                <c:pt idx="452">
                  <c:v>10.259999999999868</c:v>
                </c:pt>
                <c:pt idx="453">
                  <c:v>10.279999999999868</c:v>
                </c:pt>
                <c:pt idx="454">
                  <c:v>10.299999999999867</c:v>
                </c:pt>
                <c:pt idx="455">
                  <c:v>10.319999999999867</c:v>
                </c:pt>
                <c:pt idx="456">
                  <c:v>10.339999999999867</c:v>
                </c:pt>
                <c:pt idx="457">
                  <c:v>10.359999999999866</c:v>
                </c:pt>
                <c:pt idx="458">
                  <c:v>10.379999999999866</c:v>
                </c:pt>
                <c:pt idx="459">
                  <c:v>10.399999999999865</c:v>
                </c:pt>
                <c:pt idx="460">
                  <c:v>10.419999999999865</c:v>
                </c:pt>
                <c:pt idx="461">
                  <c:v>10.439999999999864</c:v>
                </c:pt>
                <c:pt idx="462">
                  <c:v>10.459999999999864</c:v>
                </c:pt>
                <c:pt idx="463">
                  <c:v>10.479999999999864</c:v>
                </c:pt>
                <c:pt idx="464">
                  <c:v>10.499999999999863</c:v>
                </c:pt>
                <c:pt idx="465">
                  <c:v>10.519999999999863</c:v>
                </c:pt>
                <c:pt idx="466">
                  <c:v>10.539999999999862</c:v>
                </c:pt>
                <c:pt idx="467">
                  <c:v>10.559999999999862</c:v>
                </c:pt>
                <c:pt idx="468">
                  <c:v>10.579999999999862</c:v>
                </c:pt>
                <c:pt idx="469">
                  <c:v>10.599999999999861</c:v>
                </c:pt>
                <c:pt idx="470">
                  <c:v>10.619999999999861</c:v>
                </c:pt>
                <c:pt idx="471">
                  <c:v>10.63999999999986</c:v>
                </c:pt>
                <c:pt idx="472">
                  <c:v>10.65999999999986</c:v>
                </c:pt>
                <c:pt idx="473">
                  <c:v>10.679999999999859</c:v>
                </c:pt>
                <c:pt idx="474">
                  <c:v>10.699999999999859</c:v>
                </c:pt>
                <c:pt idx="475">
                  <c:v>10.719999999999859</c:v>
                </c:pt>
                <c:pt idx="476">
                  <c:v>10.739999999999858</c:v>
                </c:pt>
                <c:pt idx="477">
                  <c:v>10.759999999999858</c:v>
                </c:pt>
                <c:pt idx="478">
                  <c:v>10.779999999999857</c:v>
                </c:pt>
                <c:pt idx="479">
                  <c:v>10.799999999999857</c:v>
                </c:pt>
                <c:pt idx="480">
                  <c:v>10.819999999999856</c:v>
                </c:pt>
                <c:pt idx="481">
                  <c:v>10.839999999999856</c:v>
                </c:pt>
                <c:pt idx="482">
                  <c:v>10.859999999999856</c:v>
                </c:pt>
                <c:pt idx="483">
                  <c:v>10.879999999999855</c:v>
                </c:pt>
                <c:pt idx="484">
                  <c:v>10.899999999999855</c:v>
                </c:pt>
                <c:pt idx="485">
                  <c:v>10.919999999999854</c:v>
                </c:pt>
                <c:pt idx="486">
                  <c:v>10.939999999999854</c:v>
                </c:pt>
                <c:pt idx="487">
                  <c:v>10.959999999999853</c:v>
                </c:pt>
                <c:pt idx="488">
                  <c:v>10.979999999999853</c:v>
                </c:pt>
                <c:pt idx="489">
                  <c:v>10.999999999999853</c:v>
                </c:pt>
                <c:pt idx="490">
                  <c:v>11.019999999999852</c:v>
                </c:pt>
                <c:pt idx="491">
                  <c:v>11.039999999999852</c:v>
                </c:pt>
                <c:pt idx="492">
                  <c:v>11.059999999999851</c:v>
                </c:pt>
                <c:pt idx="493">
                  <c:v>11.079999999999851</c:v>
                </c:pt>
                <c:pt idx="494">
                  <c:v>11.09999999999985</c:v>
                </c:pt>
                <c:pt idx="495">
                  <c:v>11.11999999999985</c:v>
                </c:pt>
                <c:pt idx="496">
                  <c:v>11.13999999999985</c:v>
                </c:pt>
                <c:pt idx="497">
                  <c:v>11.159999999999849</c:v>
                </c:pt>
                <c:pt idx="498">
                  <c:v>11.179999999999849</c:v>
                </c:pt>
                <c:pt idx="499">
                  <c:v>11.199999999999848</c:v>
                </c:pt>
                <c:pt idx="500">
                  <c:v>11.219999999999848</c:v>
                </c:pt>
                <c:pt idx="501">
                  <c:v>11.239999999999847</c:v>
                </c:pt>
                <c:pt idx="502">
                  <c:v>11.259999999999847</c:v>
                </c:pt>
                <c:pt idx="503">
                  <c:v>11.279999999999847</c:v>
                </c:pt>
                <c:pt idx="504">
                  <c:v>11.299999999999846</c:v>
                </c:pt>
                <c:pt idx="505">
                  <c:v>11.319999999999846</c:v>
                </c:pt>
                <c:pt idx="506">
                  <c:v>11.339999999999845</c:v>
                </c:pt>
                <c:pt idx="507">
                  <c:v>11.359999999999845</c:v>
                </c:pt>
                <c:pt idx="508">
                  <c:v>11.379999999999844</c:v>
                </c:pt>
                <c:pt idx="509">
                  <c:v>11.399999999999844</c:v>
                </c:pt>
                <c:pt idx="510">
                  <c:v>11.419999999999844</c:v>
                </c:pt>
                <c:pt idx="511">
                  <c:v>11.439999999999843</c:v>
                </c:pt>
                <c:pt idx="512">
                  <c:v>11.459999999999843</c:v>
                </c:pt>
                <c:pt idx="513">
                  <c:v>11.479999999999842</c:v>
                </c:pt>
                <c:pt idx="514">
                  <c:v>11.499999999999842</c:v>
                </c:pt>
                <c:pt idx="515">
                  <c:v>11.519999999999841</c:v>
                </c:pt>
                <c:pt idx="516">
                  <c:v>11.539999999999841</c:v>
                </c:pt>
                <c:pt idx="517">
                  <c:v>11.559999999999841</c:v>
                </c:pt>
                <c:pt idx="518">
                  <c:v>11.57999999999984</c:v>
                </c:pt>
                <c:pt idx="519">
                  <c:v>11.59999999999984</c:v>
                </c:pt>
                <c:pt idx="520">
                  <c:v>11.619999999999839</c:v>
                </c:pt>
                <c:pt idx="521">
                  <c:v>11.639999999999839</c:v>
                </c:pt>
                <c:pt idx="522">
                  <c:v>11.659999999999838</c:v>
                </c:pt>
                <c:pt idx="523">
                  <c:v>11.679999999999838</c:v>
                </c:pt>
                <c:pt idx="524">
                  <c:v>11.699999999999838</c:v>
                </c:pt>
                <c:pt idx="525">
                  <c:v>11.719999999999837</c:v>
                </c:pt>
                <c:pt idx="526">
                  <c:v>11.739999999999837</c:v>
                </c:pt>
                <c:pt idx="527">
                  <c:v>11.759999999999836</c:v>
                </c:pt>
                <c:pt idx="528">
                  <c:v>11.779999999999836</c:v>
                </c:pt>
                <c:pt idx="529">
                  <c:v>11.799999999999836</c:v>
                </c:pt>
                <c:pt idx="530">
                  <c:v>11.819999999999835</c:v>
                </c:pt>
                <c:pt idx="531">
                  <c:v>11.839999999999835</c:v>
                </c:pt>
                <c:pt idx="532">
                  <c:v>11.859999999999834</c:v>
                </c:pt>
                <c:pt idx="533">
                  <c:v>11.879999999999834</c:v>
                </c:pt>
                <c:pt idx="534">
                  <c:v>11.899999999999833</c:v>
                </c:pt>
                <c:pt idx="535">
                  <c:v>11.919999999999833</c:v>
                </c:pt>
                <c:pt idx="536">
                  <c:v>11.939999999999833</c:v>
                </c:pt>
                <c:pt idx="537">
                  <c:v>11.959999999999832</c:v>
                </c:pt>
                <c:pt idx="538">
                  <c:v>11.979999999999832</c:v>
                </c:pt>
                <c:pt idx="539">
                  <c:v>11.999999999999831</c:v>
                </c:pt>
                <c:pt idx="540">
                  <c:v>12.019999999999831</c:v>
                </c:pt>
                <c:pt idx="541">
                  <c:v>12.03999999999983</c:v>
                </c:pt>
                <c:pt idx="542">
                  <c:v>12.05999999999983</c:v>
                </c:pt>
                <c:pt idx="543">
                  <c:v>12.07999999999983</c:v>
                </c:pt>
                <c:pt idx="544">
                  <c:v>12.099999999999829</c:v>
                </c:pt>
                <c:pt idx="545">
                  <c:v>12.119999999999829</c:v>
                </c:pt>
                <c:pt idx="546">
                  <c:v>12.139999999999828</c:v>
                </c:pt>
                <c:pt idx="547">
                  <c:v>12.159999999999828</c:v>
                </c:pt>
                <c:pt idx="548">
                  <c:v>12.179999999999827</c:v>
                </c:pt>
                <c:pt idx="549">
                  <c:v>12.199999999999827</c:v>
                </c:pt>
                <c:pt idx="550">
                  <c:v>12.219999999999827</c:v>
                </c:pt>
                <c:pt idx="551">
                  <c:v>12.239999999999826</c:v>
                </c:pt>
                <c:pt idx="552">
                  <c:v>12.259999999999826</c:v>
                </c:pt>
                <c:pt idx="553">
                  <c:v>12.279999999999825</c:v>
                </c:pt>
                <c:pt idx="554">
                  <c:v>12.299999999999825</c:v>
                </c:pt>
                <c:pt idx="555">
                  <c:v>12.319999999999824</c:v>
                </c:pt>
                <c:pt idx="556">
                  <c:v>12.339999999999824</c:v>
                </c:pt>
                <c:pt idx="557">
                  <c:v>12.359999999999824</c:v>
                </c:pt>
                <c:pt idx="558">
                  <c:v>12.379999999999823</c:v>
                </c:pt>
                <c:pt idx="559">
                  <c:v>12.399999999999823</c:v>
                </c:pt>
                <c:pt idx="560">
                  <c:v>12.419999999999822</c:v>
                </c:pt>
                <c:pt idx="561">
                  <c:v>12.439999999999822</c:v>
                </c:pt>
                <c:pt idx="562">
                  <c:v>12.459999999999821</c:v>
                </c:pt>
                <c:pt idx="563">
                  <c:v>12.479999999999821</c:v>
                </c:pt>
                <c:pt idx="564">
                  <c:v>12.499999999999821</c:v>
                </c:pt>
                <c:pt idx="565">
                  <c:v>12.51999999999982</c:v>
                </c:pt>
                <c:pt idx="566">
                  <c:v>12.53999999999982</c:v>
                </c:pt>
                <c:pt idx="567">
                  <c:v>12.559999999999819</c:v>
                </c:pt>
                <c:pt idx="568">
                  <c:v>12.579999999999819</c:v>
                </c:pt>
                <c:pt idx="569">
                  <c:v>12.599999999999818</c:v>
                </c:pt>
                <c:pt idx="570">
                  <c:v>12.619999999999818</c:v>
                </c:pt>
                <c:pt idx="571">
                  <c:v>12.639999999999818</c:v>
                </c:pt>
                <c:pt idx="572">
                  <c:v>12.659999999999817</c:v>
                </c:pt>
                <c:pt idx="573">
                  <c:v>12.679999999999817</c:v>
                </c:pt>
                <c:pt idx="574">
                  <c:v>12.699999999999816</c:v>
                </c:pt>
                <c:pt idx="575">
                  <c:v>12.719999999999816</c:v>
                </c:pt>
                <c:pt idx="576">
                  <c:v>12.739999999999815</c:v>
                </c:pt>
                <c:pt idx="577">
                  <c:v>12.759999999999815</c:v>
                </c:pt>
                <c:pt idx="578">
                  <c:v>12.779999999999815</c:v>
                </c:pt>
                <c:pt idx="579">
                  <c:v>12.799999999999814</c:v>
                </c:pt>
                <c:pt idx="580">
                  <c:v>12.819999999999814</c:v>
                </c:pt>
                <c:pt idx="581">
                  <c:v>12.839999999999813</c:v>
                </c:pt>
                <c:pt idx="582">
                  <c:v>12.859999999999813</c:v>
                </c:pt>
                <c:pt idx="583">
                  <c:v>12.879999999999812</c:v>
                </c:pt>
                <c:pt idx="584">
                  <c:v>12.899999999999812</c:v>
                </c:pt>
                <c:pt idx="585">
                  <c:v>12.919999999999812</c:v>
                </c:pt>
                <c:pt idx="586">
                  <c:v>12.939999999999811</c:v>
                </c:pt>
                <c:pt idx="587">
                  <c:v>12.959999999999811</c:v>
                </c:pt>
                <c:pt idx="588">
                  <c:v>12.97999999999981</c:v>
                </c:pt>
                <c:pt idx="589">
                  <c:v>12.99999999999981</c:v>
                </c:pt>
                <c:pt idx="590">
                  <c:v>13.01999999999981</c:v>
                </c:pt>
                <c:pt idx="591">
                  <c:v>13.039999999999809</c:v>
                </c:pt>
                <c:pt idx="592">
                  <c:v>13.059999999999809</c:v>
                </c:pt>
                <c:pt idx="593">
                  <c:v>13.079999999999808</c:v>
                </c:pt>
                <c:pt idx="594">
                  <c:v>13.099999999999808</c:v>
                </c:pt>
                <c:pt idx="595">
                  <c:v>13.119999999999807</c:v>
                </c:pt>
                <c:pt idx="596">
                  <c:v>13.139999999999807</c:v>
                </c:pt>
                <c:pt idx="597">
                  <c:v>13.159999999999807</c:v>
                </c:pt>
                <c:pt idx="598">
                  <c:v>13.179999999999806</c:v>
                </c:pt>
                <c:pt idx="599">
                  <c:v>13.199999999999806</c:v>
                </c:pt>
                <c:pt idx="600">
                  <c:v>13.219999999999805</c:v>
                </c:pt>
                <c:pt idx="601">
                  <c:v>13.239999999999805</c:v>
                </c:pt>
                <c:pt idx="602">
                  <c:v>13.259999999999804</c:v>
                </c:pt>
                <c:pt idx="603">
                  <c:v>13.279999999999804</c:v>
                </c:pt>
                <c:pt idx="604">
                  <c:v>13.299999999999804</c:v>
                </c:pt>
                <c:pt idx="605">
                  <c:v>13.319999999999803</c:v>
                </c:pt>
                <c:pt idx="606">
                  <c:v>13.339999999999803</c:v>
                </c:pt>
                <c:pt idx="607">
                  <c:v>13.359999999999802</c:v>
                </c:pt>
                <c:pt idx="608">
                  <c:v>13.379999999999802</c:v>
                </c:pt>
                <c:pt idx="609">
                  <c:v>13.399999999999801</c:v>
                </c:pt>
                <c:pt idx="610">
                  <c:v>13.419999999999801</c:v>
                </c:pt>
                <c:pt idx="611">
                  <c:v>13.439999999999801</c:v>
                </c:pt>
                <c:pt idx="612">
                  <c:v>13.4599999999998</c:v>
                </c:pt>
                <c:pt idx="613">
                  <c:v>13.4799999999998</c:v>
                </c:pt>
                <c:pt idx="614">
                  <c:v>13.499999999999799</c:v>
                </c:pt>
                <c:pt idx="615">
                  <c:v>13.519999999999799</c:v>
                </c:pt>
                <c:pt idx="616">
                  <c:v>13.539999999999798</c:v>
                </c:pt>
                <c:pt idx="617">
                  <c:v>13.559999999999798</c:v>
                </c:pt>
                <c:pt idx="618">
                  <c:v>13.579999999999798</c:v>
                </c:pt>
                <c:pt idx="619">
                  <c:v>13.599999999999797</c:v>
                </c:pt>
                <c:pt idx="620">
                  <c:v>13.799999999999796</c:v>
                </c:pt>
                <c:pt idx="621">
                  <c:v>13.999999999999796</c:v>
                </c:pt>
                <c:pt idx="622">
                  <c:v>14.199999999999795</c:v>
                </c:pt>
                <c:pt idx="623">
                  <c:v>14.399999999999794</c:v>
                </c:pt>
                <c:pt idx="624">
                  <c:v>14.599999999999794</c:v>
                </c:pt>
                <c:pt idx="625">
                  <c:v>14.799999999999793</c:v>
                </c:pt>
                <c:pt idx="626">
                  <c:v>14.999999999999792</c:v>
                </c:pt>
                <c:pt idx="627">
                  <c:v>15.199999999999791</c:v>
                </c:pt>
                <c:pt idx="628">
                  <c:v>15.399999999999791</c:v>
                </c:pt>
                <c:pt idx="629">
                  <c:v>15.59999999999979</c:v>
                </c:pt>
                <c:pt idx="630">
                  <c:v>15.799999999999789</c:v>
                </c:pt>
                <c:pt idx="631">
                  <c:v>15.999999999999789</c:v>
                </c:pt>
                <c:pt idx="632">
                  <c:v>16.19999999999979</c:v>
                </c:pt>
                <c:pt idx="633">
                  <c:v>16.399999999999789</c:v>
                </c:pt>
                <c:pt idx="634">
                  <c:v>16.599999999999788</c:v>
                </c:pt>
                <c:pt idx="635">
                  <c:v>16.799999999999788</c:v>
                </c:pt>
                <c:pt idx="636">
                  <c:v>16.999999999999787</c:v>
                </c:pt>
                <c:pt idx="637">
                  <c:v>17.199999999999786</c:v>
                </c:pt>
                <c:pt idx="638">
                  <c:v>17.399999999999785</c:v>
                </c:pt>
                <c:pt idx="639">
                  <c:v>17.599999999999785</c:v>
                </c:pt>
                <c:pt idx="640">
                  <c:v>17.799999999999784</c:v>
                </c:pt>
                <c:pt idx="641">
                  <c:v>17.999999999999783</c:v>
                </c:pt>
                <c:pt idx="642">
                  <c:v>18.199999999999783</c:v>
                </c:pt>
                <c:pt idx="643">
                  <c:v>18.399999999999782</c:v>
                </c:pt>
                <c:pt idx="644">
                  <c:v>18.599999999999781</c:v>
                </c:pt>
                <c:pt idx="645">
                  <c:v>18.79999999999978</c:v>
                </c:pt>
                <c:pt idx="646">
                  <c:v>18.99999999999978</c:v>
                </c:pt>
                <c:pt idx="647">
                  <c:v>19.199999999999779</c:v>
                </c:pt>
                <c:pt idx="648">
                  <c:v>19.399999999999778</c:v>
                </c:pt>
                <c:pt idx="649">
                  <c:v>19.599999999999778</c:v>
                </c:pt>
                <c:pt idx="650">
                  <c:v>19.799999999999777</c:v>
                </c:pt>
                <c:pt idx="651">
                  <c:v>19.999999999999776</c:v>
                </c:pt>
                <c:pt idx="652">
                  <c:v>20.199999999999775</c:v>
                </c:pt>
                <c:pt idx="653">
                  <c:v>20.399999999999775</c:v>
                </c:pt>
                <c:pt idx="654">
                  <c:v>20.599999999999774</c:v>
                </c:pt>
                <c:pt idx="655">
                  <c:v>20.799999999999773</c:v>
                </c:pt>
                <c:pt idx="656">
                  <c:v>20.999999999999773</c:v>
                </c:pt>
                <c:pt idx="657">
                  <c:v>21.199999999999772</c:v>
                </c:pt>
                <c:pt idx="658">
                  <c:v>21.399999999999771</c:v>
                </c:pt>
                <c:pt idx="659">
                  <c:v>21.59999999999977</c:v>
                </c:pt>
                <c:pt idx="660">
                  <c:v>21.79999999999977</c:v>
                </c:pt>
                <c:pt idx="661">
                  <c:v>21.999999999999769</c:v>
                </c:pt>
                <c:pt idx="662">
                  <c:v>22.199999999999768</c:v>
                </c:pt>
                <c:pt idx="663">
                  <c:v>22.399999999999768</c:v>
                </c:pt>
                <c:pt idx="664">
                  <c:v>22.599999999999767</c:v>
                </c:pt>
                <c:pt idx="665">
                  <c:v>22.799999999999766</c:v>
                </c:pt>
                <c:pt idx="666">
                  <c:v>22.999999999999766</c:v>
                </c:pt>
                <c:pt idx="667">
                  <c:v>23.199999999999765</c:v>
                </c:pt>
                <c:pt idx="668">
                  <c:v>23.399999999999764</c:v>
                </c:pt>
                <c:pt idx="669">
                  <c:v>23.599999999999763</c:v>
                </c:pt>
                <c:pt idx="670">
                  <c:v>23.799999999999763</c:v>
                </c:pt>
                <c:pt idx="671">
                  <c:v>23.999999999999762</c:v>
                </c:pt>
                <c:pt idx="672">
                  <c:v>24.199999999999761</c:v>
                </c:pt>
                <c:pt idx="673">
                  <c:v>24.399999999999761</c:v>
                </c:pt>
                <c:pt idx="674">
                  <c:v>24.59999999999976</c:v>
                </c:pt>
                <c:pt idx="675">
                  <c:v>24.799999999999759</c:v>
                </c:pt>
                <c:pt idx="676">
                  <c:v>24.999999999999758</c:v>
                </c:pt>
                <c:pt idx="677">
                  <c:v>25.199999999999758</c:v>
                </c:pt>
                <c:pt idx="678">
                  <c:v>25.399999999999757</c:v>
                </c:pt>
                <c:pt idx="679">
                  <c:v>25.599999999999756</c:v>
                </c:pt>
                <c:pt idx="680">
                  <c:v>25.799999999999756</c:v>
                </c:pt>
                <c:pt idx="681">
                  <c:v>25.999999999999755</c:v>
                </c:pt>
                <c:pt idx="682">
                  <c:v>26.199999999999754</c:v>
                </c:pt>
                <c:pt idx="683">
                  <c:v>26.399999999999753</c:v>
                </c:pt>
                <c:pt idx="684">
                  <c:v>26.599999999999753</c:v>
                </c:pt>
                <c:pt idx="685">
                  <c:v>26.799999999999752</c:v>
                </c:pt>
                <c:pt idx="686">
                  <c:v>26.999999999999751</c:v>
                </c:pt>
                <c:pt idx="687">
                  <c:v>27.199999999999751</c:v>
                </c:pt>
                <c:pt idx="688">
                  <c:v>27.39999999999975</c:v>
                </c:pt>
                <c:pt idx="689">
                  <c:v>27.599999999999749</c:v>
                </c:pt>
                <c:pt idx="690">
                  <c:v>27.799999999999748</c:v>
                </c:pt>
                <c:pt idx="691">
                  <c:v>27.999999999999748</c:v>
                </c:pt>
                <c:pt idx="692">
                  <c:v>28.199999999999747</c:v>
                </c:pt>
                <c:pt idx="693">
                  <c:v>28.399999999999746</c:v>
                </c:pt>
                <c:pt idx="694">
                  <c:v>28.599999999999746</c:v>
                </c:pt>
                <c:pt idx="695">
                  <c:v>28.799999999999745</c:v>
                </c:pt>
                <c:pt idx="696">
                  <c:v>28.999999999999744</c:v>
                </c:pt>
                <c:pt idx="697">
                  <c:v>29.199999999999743</c:v>
                </c:pt>
                <c:pt idx="698">
                  <c:v>29.399999999999743</c:v>
                </c:pt>
                <c:pt idx="699">
                  <c:v>29.599999999999742</c:v>
                </c:pt>
                <c:pt idx="700">
                  <c:v>29.799999999999741</c:v>
                </c:pt>
                <c:pt idx="701">
                  <c:v>29.999999999999741</c:v>
                </c:pt>
                <c:pt idx="702">
                  <c:v>30.19999999999974</c:v>
                </c:pt>
                <c:pt idx="703">
                  <c:v>30.399999999999739</c:v>
                </c:pt>
                <c:pt idx="704">
                  <c:v>30.599999999999739</c:v>
                </c:pt>
                <c:pt idx="705">
                  <c:v>30.799999999999738</c:v>
                </c:pt>
                <c:pt idx="706">
                  <c:v>30.999999999999737</c:v>
                </c:pt>
                <c:pt idx="707">
                  <c:v>31.199999999999736</c:v>
                </c:pt>
                <c:pt idx="708">
                  <c:v>31.399999999999736</c:v>
                </c:pt>
                <c:pt idx="709">
                  <c:v>31.599999999999735</c:v>
                </c:pt>
                <c:pt idx="710">
                  <c:v>31.799999999999734</c:v>
                </c:pt>
                <c:pt idx="711">
                  <c:v>31.999999999999734</c:v>
                </c:pt>
                <c:pt idx="712">
                  <c:v>32.199999999999733</c:v>
                </c:pt>
                <c:pt idx="713">
                  <c:v>32.399999999999736</c:v>
                </c:pt>
                <c:pt idx="714">
                  <c:v>32.599999999999739</c:v>
                </c:pt>
                <c:pt idx="715">
                  <c:v>32.799999999999741</c:v>
                </c:pt>
                <c:pt idx="716">
                  <c:v>32.999999999999744</c:v>
                </c:pt>
                <c:pt idx="717">
                  <c:v>33.199999999999747</c:v>
                </c:pt>
                <c:pt idx="718">
                  <c:v>33.39999999999975</c:v>
                </c:pt>
                <c:pt idx="719">
                  <c:v>33.599999999999753</c:v>
                </c:pt>
                <c:pt idx="720">
                  <c:v>33.799999999999756</c:v>
                </c:pt>
                <c:pt idx="721">
                  <c:v>33.999999999999758</c:v>
                </c:pt>
                <c:pt idx="722">
                  <c:v>34.199999999999761</c:v>
                </c:pt>
                <c:pt idx="723">
                  <c:v>34.399999999999764</c:v>
                </c:pt>
                <c:pt idx="724">
                  <c:v>34.599999999999767</c:v>
                </c:pt>
                <c:pt idx="725">
                  <c:v>34.79999999999977</c:v>
                </c:pt>
                <c:pt idx="726">
                  <c:v>34.999999999999773</c:v>
                </c:pt>
                <c:pt idx="727">
                  <c:v>35.199999999999775</c:v>
                </c:pt>
                <c:pt idx="728">
                  <c:v>35.399999999999778</c:v>
                </c:pt>
                <c:pt idx="729">
                  <c:v>35.599999999999781</c:v>
                </c:pt>
                <c:pt idx="730">
                  <c:v>35.799999999999784</c:v>
                </c:pt>
                <c:pt idx="731">
                  <c:v>35.999999999999787</c:v>
                </c:pt>
                <c:pt idx="732">
                  <c:v>36.19999999999979</c:v>
                </c:pt>
                <c:pt idx="733">
                  <c:v>36.399999999999793</c:v>
                </c:pt>
                <c:pt idx="734">
                  <c:v>36.599999999999795</c:v>
                </c:pt>
                <c:pt idx="735">
                  <c:v>36.799999999999798</c:v>
                </c:pt>
                <c:pt idx="736">
                  <c:v>36.999999999999801</c:v>
                </c:pt>
                <c:pt idx="737">
                  <c:v>37.199999999999804</c:v>
                </c:pt>
                <c:pt idx="738">
                  <c:v>37.399999999999807</c:v>
                </c:pt>
                <c:pt idx="739">
                  <c:v>37.59999999999981</c:v>
                </c:pt>
                <c:pt idx="740">
                  <c:v>37.799999999999812</c:v>
                </c:pt>
                <c:pt idx="741">
                  <c:v>37.999999999999815</c:v>
                </c:pt>
                <c:pt idx="742">
                  <c:v>38.199999999999818</c:v>
                </c:pt>
                <c:pt idx="743">
                  <c:v>38.399999999999821</c:v>
                </c:pt>
                <c:pt idx="744">
                  <c:v>38.599999999999824</c:v>
                </c:pt>
                <c:pt idx="745">
                  <c:v>38.799999999999827</c:v>
                </c:pt>
                <c:pt idx="746">
                  <c:v>38.999999999999829</c:v>
                </c:pt>
                <c:pt idx="747">
                  <c:v>39.199999999999832</c:v>
                </c:pt>
                <c:pt idx="748">
                  <c:v>39.399999999999835</c:v>
                </c:pt>
                <c:pt idx="749">
                  <c:v>39.599999999999838</c:v>
                </c:pt>
                <c:pt idx="750">
                  <c:v>39.799999999999841</c:v>
                </c:pt>
                <c:pt idx="751">
                  <c:v>39.999999999999844</c:v>
                </c:pt>
                <c:pt idx="752">
                  <c:v>40.199999999999847</c:v>
                </c:pt>
                <c:pt idx="753">
                  <c:v>40.399999999999849</c:v>
                </c:pt>
                <c:pt idx="754">
                  <c:v>40.599999999999852</c:v>
                </c:pt>
                <c:pt idx="755">
                  <c:v>40.799999999999855</c:v>
                </c:pt>
                <c:pt idx="756">
                  <c:v>40.999999999999858</c:v>
                </c:pt>
                <c:pt idx="757">
                  <c:v>41.199999999999861</c:v>
                </c:pt>
                <c:pt idx="758">
                  <c:v>41.399999999999864</c:v>
                </c:pt>
                <c:pt idx="759">
                  <c:v>41.599999999999866</c:v>
                </c:pt>
                <c:pt idx="760">
                  <c:v>41.799999999999869</c:v>
                </c:pt>
                <c:pt idx="761">
                  <c:v>41.999999999999872</c:v>
                </c:pt>
                <c:pt idx="762">
                  <c:v>42.199999999999875</c:v>
                </c:pt>
                <c:pt idx="763">
                  <c:v>42.399999999999878</c:v>
                </c:pt>
                <c:pt idx="764">
                  <c:v>42.599999999999881</c:v>
                </c:pt>
                <c:pt idx="765">
                  <c:v>42.799999999999883</c:v>
                </c:pt>
                <c:pt idx="766">
                  <c:v>42.999999999999886</c:v>
                </c:pt>
                <c:pt idx="767">
                  <c:v>43.199999999999889</c:v>
                </c:pt>
                <c:pt idx="768">
                  <c:v>43.399999999999892</c:v>
                </c:pt>
                <c:pt idx="769">
                  <c:v>43.599999999999895</c:v>
                </c:pt>
                <c:pt idx="770">
                  <c:v>43.799999999999898</c:v>
                </c:pt>
                <c:pt idx="771">
                  <c:v>43.999999999999901</c:v>
                </c:pt>
                <c:pt idx="772">
                  <c:v>44.199999999999903</c:v>
                </c:pt>
                <c:pt idx="773">
                  <c:v>44.399999999999906</c:v>
                </c:pt>
                <c:pt idx="774">
                  <c:v>44.599999999999909</c:v>
                </c:pt>
                <c:pt idx="775">
                  <c:v>44.799999999999912</c:v>
                </c:pt>
                <c:pt idx="776">
                  <c:v>44.999999999999915</c:v>
                </c:pt>
                <c:pt idx="777">
                  <c:v>45.199999999999918</c:v>
                </c:pt>
                <c:pt idx="778">
                  <c:v>45.39999999999992</c:v>
                </c:pt>
                <c:pt idx="779">
                  <c:v>45.599999999999923</c:v>
                </c:pt>
                <c:pt idx="780">
                  <c:v>45.799999999999926</c:v>
                </c:pt>
                <c:pt idx="781">
                  <c:v>45.999999999999929</c:v>
                </c:pt>
                <c:pt idx="782">
                  <c:v>46.199999999999932</c:v>
                </c:pt>
                <c:pt idx="783">
                  <c:v>46.399999999999935</c:v>
                </c:pt>
                <c:pt idx="784">
                  <c:v>46.599999999999937</c:v>
                </c:pt>
                <c:pt idx="785">
                  <c:v>46.79999999999994</c:v>
                </c:pt>
                <c:pt idx="786">
                  <c:v>46.999999999999943</c:v>
                </c:pt>
                <c:pt idx="787">
                  <c:v>47.199999999999946</c:v>
                </c:pt>
                <c:pt idx="788">
                  <c:v>47.399999999999949</c:v>
                </c:pt>
                <c:pt idx="789">
                  <c:v>47.599999999999952</c:v>
                </c:pt>
                <c:pt idx="790">
                  <c:v>47.799999999999955</c:v>
                </c:pt>
                <c:pt idx="791">
                  <c:v>47.999999999999957</c:v>
                </c:pt>
                <c:pt idx="792">
                  <c:v>48.19999999999996</c:v>
                </c:pt>
                <c:pt idx="793">
                  <c:v>48.399999999999963</c:v>
                </c:pt>
                <c:pt idx="794">
                  <c:v>48.599999999999966</c:v>
                </c:pt>
                <c:pt idx="795">
                  <c:v>48.799999999999969</c:v>
                </c:pt>
                <c:pt idx="796">
                  <c:v>48.999999999999972</c:v>
                </c:pt>
                <c:pt idx="797">
                  <c:v>49.199999999999974</c:v>
                </c:pt>
                <c:pt idx="798">
                  <c:v>49.399999999999977</c:v>
                </c:pt>
                <c:pt idx="799">
                  <c:v>49.59999999999998</c:v>
                </c:pt>
                <c:pt idx="800">
                  <c:v>49.799999999999983</c:v>
                </c:pt>
                <c:pt idx="801">
                  <c:v>49.999999999999986</c:v>
                </c:pt>
                <c:pt idx="802">
                  <c:v>50.199999999999989</c:v>
                </c:pt>
                <c:pt idx="803">
                  <c:v>50.399999999999991</c:v>
                </c:pt>
                <c:pt idx="804">
                  <c:v>50.599999999999994</c:v>
                </c:pt>
                <c:pt idx="805">
                  <c:v>50.8</c:v>
                </c:pt>
                <c:pt idx="806">
                  <c:v>51</c:v>
                </c:pt>
                <c:pt idx="807">
                  <c:v>51.2</c:v>
                </c:pt>
                <c:pt idx="808">
                  <c:v>51.400000000000006</c:v>
                </c:pt>
                <c:pt idx="809">
                  <c:v>51.600000000000009</c:v>
                </c:pt>
                <c:pt idx="810">
                  <c:v>51.800000000000011</c:v>
                </c:pt>
                <c:pt idx="811">
                  <c:v>52.000000000000014</c:v>
                </c:pt>
                <c:pt idx="812">
                  <c:v>52.200000000000017</c:v>
                </c:pt>
                <c:pt idx="813">
                  <c:v>52.40000000000002</c:v>
                </c:pt>
                <c:pt idx="814">
                  <c:v>52.600000000000023</c:v>
                </c:pt>
                <c:pt idx="815">
                  <c:v>52.800000000000026</c:v>
                </c:pt>
                <c:pt idx="816">
                  <c:v>53.000000000000028</c:v>
                </c:pt>
                <c:pt idx="817">
                  <c:v>53.200000000000031</c:v>
                </c:pt>
                <c:pt idx="818">
                  <c:v>53.400000000000034</c:v>
                </c:pt>
                <c:pt idx="819">
                  <c:v>53.600000000000037</c:v>
                </c:pt>
                <c:pt idx="820">
                  <c:v>53.80000000000004</c:v>
                </c:pt>
                <c:pt idx="821">
                  <c:v>54.000000000000043</c:v>
                </c:pt>
                <c:pt idx="822">
                  <c:v>54.200000000000045</c:v>
                </c:pt>
                <c:pt idx="823">
                  <c:v>54.400000000000048</c:v>
                </c:pt>
                <c:pt idx="824">
                  <c:v>54.600000000000051</c:v>
                </c:pt>
                <c:pt idx="825">
                  <c:v>54.800000000000054</c:v>
                </c:pt>
                <c:pt idx="826">
                  <c:v>55.000000000000057</c:v>
                </c:pt>
                <c:pt idx="827">
                  <c:v>55.20000000000006</c:v>
                </c:pt>
                <c:pt idx="828">
                  <c:v>55.400000000000063</c:v>
                </c:pt>
                <c:pt idx="829">
                  <c:v>55.600000000000065</c:v>
                </c:pt>
                <c:pt idx="830">
                  <c:v>55.800000000000068</c:v>
                </c:pt>
                <c:pt idx="831">
                  <c:v>56.000000000000071</c:v>
                </c:pt>
                <c:pt idx="832">
                  <c:v>56.200000000000074</c:v>
                </c:pt>
                <c:pt idx="833">
                  <c:v>56.400000000000077</c:v>
                </c:pt>
                <c:pt idx="834">
                  <c:v>56.60000000000008</c:v>
                </c:pt>
                <c:pt idx="835">
                  <c:v>56.800000000000082</c:v>
                </c:pt>
                <c:pt idx="836">
                  <c:v>57.000000000000085</c:v>
                </c:pt>
                <c:pt idx="837">
                  <c:v>57.200000000000088</c:v>
                </c:pt>
                <c:pt idx="838">
                  <c:v>57.400000000000091</c:v>
                </c:pt>
                <c:pt idx="839">
                  <c:v>57.600000000000094</c:v>
                </c:pt>
                <c:pt idx="840">
                  <c:v>57.800000000000097</c:v>
                </c:pt>
                <c:pt idx="841">
                  <c:v>58.000000000000099</c:v>
                </c:pt>
                <c:pt idx="842">
                  <c:v>58.200000000000102</c:v>
                </c:pt>
                <c:pt idx="843">
                  <c:v>58.400000000000105</c:v>
                </c:pt>
                <c:pt idx="844">
                  <c:v>58.600000000000108</c:v>
                </c:pt>
                <c:pt idx="845">
                  <c:v>58.800000000000111</c:v>
                </c:pt>
                <c:pt idx="846">
                  <c:v>59.000000000000114</c:v>
                </c:pt>
                <c:pt idx="847">
                  <c:v>59.200000000000117</c:v>
                </c:pt>
                <c:pt idx="848">
                  <c:v>59.400000000000119</c:v>
                </c:pt>
                <c:pt idx="849">
                  <c:v>59.600000000000122</c:v>
                </c:pt>
                <c:pt idx="850">
                  <c:v>59.800000000000125</c:v>
                </c:pt>
                <c:pt idx="851">
                  <c:v>60.000000000000128</c:v>
                </c:pt>
                <c:pt idx="852">
                  <c:v>60.200000000000131</c:v>
                </c:pt>
                <c:pt idx="853">
                  <c:v>60.400000000000134</c:v>
                </c:pt>
                <c:pt idx="854">
                  <c:v>60.600000000000136</c:v>
                </c:pt>
                <c:pt idx="855">
                  <c:v>60.800000000000139</c:v>
                </c:pt>
                <c:pt idx="856">
                  <c:v>61.000000000000142</c:v>
                </c:pt>
                <c:pt idx="857">
                  <c:v>61.200000000000145</c:v>
                </c:pt>
                <c:pt idx="858">
                  <c:v>61.400000000000148</c:v>
                </c:pt>
                <c:pt idx="859">
                  <c:v>61.600000000000151</c:v>
                </c:pt>
                <c:pt idx="860">
                  <c:v>61.800000000000153</c:v>
                </c:pt>
                <c:pt idx="861">
                  <c:v>62.000000000000156</c:v>
                </c:pt>
                <c:pt idx="862">
                  <c:v>62.200000000000159</c:v>
                </c:pt>
                <c:pt idx="863">
                  <c:v>62.400000000000162</c:v>
                </c:pt>
                <c:pt idx="864">
                  <c:v>62.600000000000165</c:v>
                </c:pt>
                <c:pt idx="865">
                  <c:v>62.800000000000168</c:v>
                </c:pt>
                <c:pt idx="866">
                  <c:v>63.000000000000171</c:v>
                </c:pt>
                <c:pt idx="867">
                  <c:v>63.200000000000173</c:v>
                </c:pt>
                <c:pt idx="868">
                  <c:v>63.400000000000176</c:v>
                </c:pt>
                <c:pt idx="869">
                  <c:v>63.600000000000179</c:v>
                </c:pt>
                <c:pt idx="870">
                  <c:v>63.800000000000182</c:v>
                </c:pt>
                <c:pt idx="871">
                  <c:v>64.000000000000185</c:v>
                </c:pt>
                <c:pt idx="872">
                  <c:v>64.200000000000188</c:v>
                </c:pt>
                <c:pt idx="873">
                  <c:v>64.40000000000019</c:v>
                </c:pt>
                <c:pt idx="874">
                  <c:v>64.600000000000193</c:v>
                </c:pt>
                <c:pt idx="875">
                  <c:v>64.800000000000196</c:v>
                </c:pt>
                <c:pt idx="876">
                  <c:v>65.000000000000199</c:v>
                </c:pt>
                <c:pt idx="877">
                  <c:v>65.200000000000202</c:v>
                </c:pt>
                <c:pt idx="878">
                  <c:v>65.400000000000205</c:v>
                </c:pt>
                <c:pt idx="879">
                  <c:v>65.600000000000207</c:v>
                </c:pt>
                <c:pt idx="880">
                  <c:v>65.80000000000021</c:v>
                </c:pt>
                <c:pt idx="881">
                  <c:v>66.000000000000213</c:v>
                </c:pt>
                <c:pt idx="882">
                  <c:v>66.200000000000216</c:v>
                </c:pt>
                <c:pt idx="883">
                  <c:v>66.400000000000219</c:v>
                </c:pt>
                <c:pt idx="884">
                  <c:v>66.600000000000222</c:v>
                </c:pt>
                <c:pt idx="885">
                  <c:v>66.800000000000225</c:v>
                </c:pt>
                <c:pt idx="886">
                  <c:v>67.000000000000227</c:v>
                </c:pt>
                <c:pt idx="887">
                  <c:v>67.20000000000023</c:v>
                </c:pt>
                <c:pt idx="888">
                  <c:v>67.400000000000233</c:v>
                </c:pt>
                <c:pt idx="889">
                  <c:v>67.600000000000236</c:v>
                </c:pt>
                <c:pt idx="890">
                  <c:v>67.800000000000239</c:v>
                </c:pt>
                <c:pt idx="891">
                  <c:v>68.000000000000242</c:v>
                </c:pt>
                <c:pt idx="892">
                  <c:v>68.200000000000244</c:v>
                </c:pt>
                <c:pt idx="893">
                  <c:v>68.400000000000247</c:v>
                </c:pt>
                <c:pt idx="894">
                  <c:v>68.60000000000025</c:v>
                </c:pt>
                <c:pt idx="895">
                  <c:v>68.800000000000253</c:v>
                </c:pt>
                <c:pt idx="896">
                  <c:v>69.000000000000256</c:v>
                </c:pt>
                <c:pt idx="897">
                  <c:v>69.200000000000259</c:v>
                </c:pt>
                <c:pt idx="898">
                  <c:v>69.400000000000261</c:v>
                </c:pt>
                <c:pt idx="899">
                  <c:v>69.600000000000264</c:v>
                </c:pt>
                <c:pt idx="900">
                  <c:v>69.800000000000267</c:v>
                </c:pt>
                <c:pt idx="901">
                  <c:v>70.00000000000027</c:v>
                </c:pt>
                <c:pt idx="902">
                  <c:v>70.200000000000273</c:v>
                </c:pt>
                <c:pt idx="903">
                  <c:v>70.400000000000276</c:v>
                </c:pt>
                <c:pt idx="904">
                  <c:v>70.600000000000279</c:v>
                </c:pt>
                <c:pt idx="905">
                  <c:v>70.800000000000281</c:v>
                </c:pt>
                <c:pt idx="906">
                  <c:v>71.000000000000284</c:v>
                </c:pt>
                <c:pt idx="907">
                  <c:v>71.200000000000287</c:v>
                </c:pt>
                <c:pt idx="908">
                  <c:v>71.40000000000029</c:v>
                </c:pt>
                <c:pt idx="909">
                  <c:v>71.600000000000293</c:v>
                </c:pt>
                <c:pt idx="910">
                  <c:v>71.800000000000296</c:v>
                </c:pt>
                <c:pt idx="911">
                  <c:v>72.000000000000298</c:v>
                </c:pt>
                <c:pt idx="912">
                  <c:v>72.200000000000301</c:v>
                </c:pt>
                <c:pt idx="913">
                  <c:v>72.400000000000304</c:v>
                </c:pt>
                <c:pt idx="914">
                  <c:v>72.600000000000307</c:v>
                </c:pt>
                <c:pt idx="915">
                  <c:v>72.80000000000031</c:v>
                </c:pt>
                <c:pt idx="916">
                  <c:v>73.000000000000313</c:v>
                </c:pt>
                <c:pt idx="917">
                  <c:v>73.200000000000315</c:v>
                </c:pt>
                <c:pt idx="918">
                  <c:v>73.400000000000318</c:v>
                </c:pt>
                <c:pt idx="919">
                  <c:v>73.600000000000321</c:v>
                </c:pt>
                <c:pt idx="920">
                  <c:v>73.800000000000324</c:v>
                </c:pt>
                <c:pt idx="921">
                  <c:v>74.000000000000327</c:v>
                </c:pt>
                <c:pt idx="922">
                  <c:v>74.20000000000033</c:v>
                </c:pt>
                <c:pt idx="923">
                  <c:v>74.400000000000333</c:v>
                </c:pt>
                <c:pt idx="924">
                  <c:v>74.600000000000335</c:v>
                </c:pt>
                <c:pt idx="925">
                  <c:v>74.800000000000338</c:v>
                </c:pt>
                <c:pt idx="926">
                  <c:v>75.000000000000341</c:v>
                </c:pt>
                <c:pt idx="927">
                  <c:v>75.200000000000344</c:v>
                </c:pt>
                <c:pt idx="928">
                  <c:v>75.400000000000347</c:v>
                </c:pt>
                <c:pt idx="929">
                  <c:v>75.60000000000035</c:v>
                </c:pt>
                <c:pt idx="930">
                  <c:v>75.800000000000352</c:v>
                </c:pt>
                <c:pt idx="931">
                  <c:v>76.000000000000355</c:v>
                </c:pt>
                <c:pt idx="932">
                  <c:v>76.200000000000358</c:v>
                </c:pt>
                <c:pt idx="933">
                  <c:v>76.400000000000361</c:v>
                </c:pt>
                <c:pt idx="934">
                  <c:v>76.600000000000364</c:v>
                </c:pt>
                <c:pt idx="935">
                  <c:v>76.800000000000367</c:v>
                </c:pt>
                <c:pt idx="936">
                  <c:v>77.000000000000369</c:v>
                </c:pt>
                <c:pt idx="937">
                  <c:v>77.200000000000372</c:v>
                </c:pt>
                <c:pt idx="938">
                  <c:v>77.400000000000375</c:v>
                </c:pt>
                <c:pt idx="939">
                  <c:v>77.600000000000378</c:v>
                </c:pt>
                <c:pt idx="940">
                  <c:v>77.800000000000381</c:v>
                </c:pt>
                <c:pt idx="941">
                  <c:v>78.000000000000384</c:v>
                </c:pt>
                <c:pt idx="942">
                  <c:v>78.200000000000387</c:v>
                </c:pt>
                <c:pt idx="943">
                  <c:v>78.400000000000389</c:v>
                </c:pt>
                <c:pt idx="944">
                  <c:v>78.600000000000392</c:v>
                </c:pt>
                <c:pt idx="945">
                  <c:v>78.800000000000395</c:v>
                </c:pt>
                <c:pt idx="946">
                  <c:v>79.000000000000398</c:v>
                </c:pt>
                <c:pt idx="947">
                  <c:v>79.200000000000401</c:v>
                </c:pt>
                <c:pt idx="948">
                  <c:v>79.400000000000404</c:v>
                </c:pt>
                <c:pt idx="949">
                  <c:v>79.600000000000406</c:v>
                </c:pt>
                <c:pt idx="950">
                  <c:v>79.800000000000409</c:v>
                </c:pt>
                <c:pt idx="951">
                  <c:v>80.000000000000412</c:v>
                </c:pt>
                <c:pt idx="952">
                  <c:v>80.200000000000415</c:v>
                </c:pt>
                <c:pt idx="953">
                  <c:v>80.400000000000418</c:v>
                </c:pt>
                <c:pt idx="954">
                  <c:v>80.600000000000421</c:v>
                </c:pt>
                <c:pt idx="955">
                  <c:v>80.800000000000423</c:v>
                </c:pt>
                <c:pt idx="956">
                  <c:v>81.000000000000426</c:v>
                </c:pt>
                <c:pt idx="957">
                  <c:v>81.200000000000429</c:v>
                </c:pt>
                <c:pt idx="958">
                  <c:v>81.400000000000432</c:v>
                </c:pt>
                <c:pt idx="959">
                  <c:v>81.600000000000435</c:v>
                </c:pt>
                <c:pt idx="960">
                  <c:v>81.800000000000438</c:v>
                </c:pt>
                <c:pt idx="961">
                  <c:v>82.000000000000441</c:v>
                </c:pt>
                <c:pt idx="962">
                  <c:v>82.200000000000443</c:v>
                </c:pt>
                <c:pt idx="963">
                  <c:v>82.400000000000446</c:v>
                </c:pt>
                <c:pt idx="964">
                  <c:v>82.600000000000449</c:v>
                </c:pt>
                <c:pt idx="965">
                  <c:v>82.800000000000452</c:v>
                </c:pt>
                <c:pt idx="966">
                  <c:v>83.000000000000455</c:v>
                </c:pt>
                <c:pt idx="967">
                  <c:v>83.200000000000458</c:v>
                </c:pt>
                <c:pt idx="968">
                  <c:v>83.40000000000046</c:v>
                </c:pt>
                <c:pt idx="969">
                  <c:v>83.600000000000463</c:v>
                </c:pt>
                <c:pt idx="970">
                  <c:v>83.800000000000466</c:v>
                </c:pt>
                <c:pt idx="971">
                  <c:v>84.000000000000469</c:v>
                </c:pt>
                <c:pt idx="972">
                  <c:v>84.200000000000472</c:v>
                </c:pt>
                <c:pt idx="973">
                  <c:v>84.400000000000475</c:v>
                </c:pt>
                <c:pt idx="974">
                  <c:v>84.600000000000477</c:v>
                </c:pt>
                <c:pt idx="975">
                  <c:v>84.80000000000048</c:v>
                </c:pt>
                <c:pt idx="976">
                  <c:v>85.000000000000483</c:v>
                </c:pt>
                <c:pt idx="977">
                  <c:v>85.200000000000486</c:v>
                </c:pt>
                <c:pt idx="978">
                  <c:v>85.400000000000489</c:v>
                </c:pt>
                <c:pt idx="979">
                  <c:v>85.600000000000492</c:v>
                </c:pt>
                <c:pt idx="980">
                  <c:v>85.800000000000495</c:v>
                </c:pt>
                <c:pt idx="981">
                  <c:v>86.000000000000497</c:v>
                </c:pt>
                <c:pt idx="982">
                  <c:v>86.2000000000005</c:v>
                </c:pt>
                <c:pt idx="983">
                  <c:v>86.400000000000503</c:v>
                </c:pt>
                <c:pt idx="984">
                  <c:v>86.600000000000506</c:v>
                </c:pt>
                <c:pt idx="985">
                  <c:v>86.800000000000509</c:v>
                </c:pt>
                <c:pt idx="986">
                  <c:v>87.000000000000512</c:v>
                </c:pt>
                <c:pt idx="987">
                  <c:v>87.200000000000514</c:v>
                </c:pt>
                <c:pt idx="988">
                  <c:v>87.400000000000517</c:v>
                </c:pt>
                <c:pt idx="989">
                  <c:v>87.60000000000052</c:v>
                </c:pt>
                <c:pt idx="990">
                  <c:v>87.800000000000523</c:v>
                </c:pt>
                <c:pt idx="991">
                  <c:v>88.000000000000526</c:v>
                </c:pt>
                <c:pt idx="992">
                  <c:v>88.200000000000529</c:v>
                </c:pt>
                <c:pt idx="993">
                  <c:v>88.400000000000531</c:v>
                </c:pt>
                <c:pt idx="994">
                  <c:v>88.600000000000534</c:v>
                </c:pt>
                <c:pt idx="995">
                  <c:v>88.800000000000537</c:v>
                </c:pt>
                <c:pt idx="996">
                  <c:v>89.00000000000054</c:v>
                </c:pt>
                <c:pt idx="997">
                  <c:v>89.200000000000543</c:v>
                </c:pt>
                <c:pt idx="998">
                  <c:v>89.400000000000546</c:v>
                </c:pt>
                <c:pt idx="999">
                  <c:v>89.600000000000549</c:v>
                </c:pt>
                <c:pt idx="1000">
                  <c:v>89.800000000000551</c:v>
                </c:pt>
                <c:pt idx="1001">
                  <c:v>90.000000000000554</c:v>
                </c:pt>
                <c:pt idx="1002">
                  <c:v>90.200000000000557</c:v>
                </c:pt>
                <c:pt idx="1003">
                  <c:v>90.40000000000056</c:v>
                </c:pt>
                <c:pt idx="1004">
                  <c:v>90.600000000000563</c:v>
                </c:pt>
                <c:pt idx="1005">
                  <c:v>90.800000000000566</c:v>
                </c:pt>
                <c:pt idx="1006">
                  <c:v>91.000000000000568</c:v>
                </c:pt>
                <c:pt idx="1007">
                  <c:v>91.200000000000571</c:v>
                </c:pt>
                <c:pt idx="1008">
                  <c:v>91.400000000000574</c:v>
                </c:pt>
                <c:pt idx="1009">
                  <c:v>91.600000000000577</c:v>
                </c:pt>
                <c:pt idx="1010">
                  <c:v>91.80000000000058</c:v>
                </c:pt>
                <c:pt idx="1011">
                  <c:v>92.000000000000583</c:v>
                </c:pt>
                <c:pt idx="1012">
                  <c:v>92.200000000000585</c:v>
                </c:pt>
                <c:pt idx="1013">
                  <c:v>92.400000000000588</c:v>
                </c:pt>
                <c:pt idx="1014">
                  <c:v>92.600000000000591</c:v>
                </c:pt>
                <c:pt idx="1015">
                  <c:v>92.800000000000594</c:v>
                </c:pt>
                <c:pt idx="1016">
                  <c:v>93.000000000000597</c:v>
                </c:pt>
                <c:pt idx="1017">
                  <c:v>93.2000000000006</c:v>
                </c:pt>
                <c:pt idx="1018">
                  <c:v>93.400000000000603</c:v>
                </c:pt>
                <c:pt idx="1019">
                  <c:v>93.600000000000605</c:v>
                </c:pt>
                <c:pt idx="1020">
                  <c:v>93.800000000000608</c:v>
                </c:pt>
                <c:pt idx="1021">
                  <c:v>94.000000000000611</c:v>
                </c:pt>
                <c:pt idx="1022">
                  <c:v>94.200000000000614</c:v>
                </c:pt>
                <c:pt idx="1023">
                  <c:v>94.400000000000617</c:v>
                </c:pt>
                <c:pt idx="1024">
                  <c:v>94.60000000000062</c:v>
                </c:pt>
                <c:pt idx="1025">
                  <c:v>94.800000000000622</c:v>
                </c:pt>
                <c:pt idx="1026">
                  <c:v>95.000000000000625</c:v>
                </c:pt>
                <c:pt idx="1027">
                  <c:v>95.200000000000628</c:v>
                </c:pt>
                <c:pt idx="1028">
                  <c:v>95.400000000000631</c:v>
                </c:pt>
                <c:pt idx="1029">
                  <c:v>95.600000000000634</c:v>
                </c:pt>
                <c:pt idx="1030">
                  <c:v>95.800000000000637</c:v>
                </c:pt>
                <c:pt idx="1031">
                  <c:v>96.000000000000639</c:v>
                </c:pt>
                <c:pt idx="1032">
                  <c:v>96.200000000000642</c:v>
                </c:pt>
                <c:pt idx="1033">
                  <c:v>96.400000000000645</c:v>
                </c:pt>
                <c:pt idx="1034">
                  <c:v>96.600000000000648</c:v>
                </c:pt>
                <c:pt idx="1035">
                  <c:v>96.800000000000651</c:v>
                </c:pt>
                <c:pt idx="1036">
                  <c:v>97.000000000000654</c:v>
                </c:pt>
                <c:pt idx="1037">
                  <c:v>97.200000000000657</c:v>
                </c:pt>
                <c:pt idx="1038">
                  <c:v>97.400000000000659</c:v>
                </c:pt>
                <c:pt idx="1039">
                  <c:v>97.600000000000662</c:v>
                </c:pt>
                <c:pt idx="1040">
                  <c:v>97.800000000000665</c:v>
                </c:pt>
                <c:pt idx="1041">
                  <c:v>98.000000000000668</c:v>
                </c:pt>
                <c:pt idx="1042">
                  <c:v>98.200000000000671</c:v>
                </c:pt>
                <c:pt idx="1043">
                  <c:v>98.400000000000674</c:v>
                </c:pt>
                <c:pt idx="1044">
                  <c:v>98.600000000000676</c:v>
                </c:pt>
                <c:pt idx="1045">
                  <c:v>98.800000000000679</c:v>
                </c:pt>
                <c:pt idx="1046">
                  <c:v>99.000000000000682</c:v>
                </c:pt>
                <c:pt idx="1047">
                  <c:v>99.200000000000685</c:v>
                </c:pt>
                <c:pt idx="1048">
                  <c:v>99.400000000000688</c:v>
                </c:pt>
                <c:pt idx="1049">
                  <c:v>99.600000000000691</c:v>
                </c:pt>
                <c:pt idx="1050">
                  <c:v>99.800000000000693</c:v>
                </c:pt>
                <c:pt idx="1051">
                  <c:v>100.0000000000007</c:v>
                </c:pt>
                <c:pt idx="1052">
                  <c:v>100.2000000000007</c:v>
                </c:pt>
                <c:pt idx="1053">
                  <c:v>100.4000000000007</c:v>
                </c:pt>
                <c:pt idx="1054">
                  <c:v>100.6000000000007</c:v>
                </c:pt>
                <c:pt idx="1055">
                  <c:v>100.80000000000071</c:v>
                </c:pt>
                <c:pt idx="1056">
                  <c:v>101.00000000000071</c:v>
                </c:pt>
                <c:pt idx="1057">
                  <c:v>101.20000000000071</c:v>
                </c:pt>
                <c:pt idx="1058">
                  <c:v>101.40000000000072</c:v>
                </c:pt>
                <c:pt idx="1059">
                  <c:v>101.60000000000072</c:v>
                </c:pt>
                <c:pt idx="1060">
                  <c:v>101.80000000000072</c:v>
                </c:pt>
                <c:pt idx="1061">
                  <c:v>102.00000000000072</c:v>
                </c:pt>
                <c:pt idx="1062">
                  <c:v>102.20000000000073</c:v>
                </c:pt>
                <c:pt idx="1063">
                  <c:v>102.40000000000073</c:v>
                </c:pt>
                <c:pt idx="1064">
                  <c:v>102.60000000000073</c:v>
                </c:pt>
                <c:pt idx="1065">
                  <c:v>102.80000000000074</c:v>
                </c:pt>
                <c:pt idx="1066">
                  <c:v>103.00000000000074</c:v>
                </c:pt>
                <c:pt idx="1067">
                  <c:v>103.20000000000074</c:v>
                </c:pt>
                <c:pt idx="1068">
                  <c:v>103.40000000000074</c:v>
                </c:pt>
                <c:pt idx="1069">
                  <c:v>103.60000000000075</c:v>
                </c:pt>
                <c:pt idx="1070">
                  <c:v>103.80000000000075</c:v>
                </c:pt>
                <c:pt idx="1071">
                  <c:v>104.00000000000075</c:v>
                </c:pt>
                <c:pt idx="1072">
                  <c:v>104.20000000000076</c:v>
                </c:pt>
                <c:pt idx="1073">
                  <c:v>104.40000000000076</c:v>
                </c:pt>
                <c:pt idx="1074">
                  <c:v>104.60000000000076</c:v>
                </c:pt>
                <c:pt idx="1075">
                  <c:v>104.80000000000076</c:v>
                </c:pt>
                <c:pt idx="1076">
                  <c:v>105.00000000000077</c:v>
                </c:pt>
                <c:pt idx="1077">
                  <c:v>105.20000000000077</c:v>
                </c:pt>
                <c:pt idx="1078">
                  <c:v>105.40000000000077</c:v>
                </c:pt>
                <c:pt idx="1079">
                  <c:v>105.60000000000078</c:v>
                </c:pt>
                <c:pt idx="1080">
                  <c:v>105.80000000000078</c:v>
                </c:pt>
                <c:pt idx="1081">
                  <c:v>106.00000000000078</c:v>
                </c:pt>
                <c:pt idx="1082">
                  <c:v>106.20000000000078</c:v>
                </c:pt>
                <c:pt idx="1083">
                  <c:v>106.40000000000079</c:v>
                </c:pt>
                <c:pt idx="1084">
                  <c:v>106.60000000000079</c:v>
                </c:pt>
                <c:pt idx="1085">
                  <c:v>106.80000000000079</c:v>
                </c:pt>
                <c:pt idx="1086">
                  <c:v>107.0000000000008</c:v>
                </c:pt>
                <c:pt idx="1087">
                  <c:v>107.2000000000008</c:v>
                </c:pt>
                <c:pt idx="1088">
                  <c:v>107.4000000000008</c:v>
                </c:pt>
                <c:pt idx="1089">
                  <c:v>107.6000000000008</c:v>
                </c:pt>
                <c:pt idx="1090">
                  <c:v>107.80000000000081</c:v>
                </c:pt>
                <c:pt idx="1091">
                  <c:v>108.00000000000081</c:v>
                </c:pt>
                <c:pt idx="1092">
                  <c:v>108.20000000000081</c:v>
                </c:pt>
                <c:pt idx="1093">
                  <c:v>108.40000000000082</c:v>
                </c:pt>
                <c:pt idx="1094">
                  <c:v>108.60000000000082</c:v>
                </c:pt>
                <c:pt idx="1095">
                  <c:v>108.80000000000082</c:v>
                </c:pt>
                <c:pt idx="1096">
                  <c:v>109.00000000000082</c:v>
                </c:pt>
                <c:pt idx="1097">
                  <c:v>109.20000000000083</c:v>
                </c:pt>
                <c:pt idx="1098">
                  <c:v>109.40000000000083</c:v>
                </c:pt>
                <c:pt idx="1099">
                  <c:v>109.60000000000083</c:v>
                </c:pt>
                <c:pt idx="1100">
                  <c:v>109.80000000000084</c:v>
                </c:pt>
                <c:pt idx="1101">
                  <c:v>110.00000000000084</c:v>
                </c:pt>
                <c:pt idx="1102">
                  <c:v>110.20000000000084</c:v>
                </c:pt>
                <c:pt idx="1103">
                  <c:v>110.40000000000084</c:v>
                </c:pt>
                <c:pt idx="1104">
                  <c:v>110.60000000000085</c:v>
                </c:pt>
                <c:pt idx="1105">
                  <c:v>110.80000000000085</c:v>
                </c:pt>
                <c:pt idx="1106">
                  <c:v>111.00000000000085</c:v>
                </c:pt>
                <c:pt idx="1107">
                  <c:v>111.20000000000086</c:v>
                </c:pt>
                <c:pt idx="1108">
                  <c:v>111.40000000000086</c:v>
                </c:pt>
                <c:pt idx="1109">
                  <c:v>111.60000000000086</c:v>
                </c:pt>
                <c:pt idx="1110">
                  <c:v>111.80000000000086</c:v>
                </c:pt>
                <c:pt idx="1111">
                  <c:v>112.00000000000087</c:v>
                </c:pt>
                <c:pt idx="1112">
                  <c:v>112.20000000000087</c:v>
                </c:pt>
                <c:pt idx="1113">
                  <c:v>112.40000000000087</c:v>
                </c:pt>
                <c:pt idx="1114">
                  <c:v>112.60000000000088</c:v>
                </c:pt>
                <c:pt idx="1115">
                  <c:v>112.80000000000088</c:v>
                </c:pt>
                <c:pt idx="1116">
                  <c:v>113.00000000000088</c:v>
                </c:pt>
                <c:pt idx="1117">
                  <c:v>113.20000000000088</c:v>
                </c:pt>
                <c:pt idx="1118">
                  <c:v>113.40000000000089</c:v>
                </c:pt>
                <c:pt idx="1119">
                  <c:v>113.60000000000089</c:v>
                </c:pt>
                <c:pt idx="1120">
                  <c:v>113.80000000000089</c:v>
                </c:pt>
                <c:pt idx="1121">
                  <c:v>114.0000000000009</c:v>
                </c:pt>
                <c:pt idx="1122">
                  <c:v>114.2000000000009</c:v>
                </c:pt>
                <c:pt idx="1123">
                  <c:v>114.4000000000009</c:v>
                </c:pt>
                <c:pt idx="1124">
                  <c:v>114.6000000000009</c:v>
                </c:pt>
                <c:pt idx="1125">
                  <c:v>114.80000000000091</c:v>
                </c:pt>
                <c:pt idx="1126">
                  <c:v>115.00000000000091</c:v>
                </c:pt>
                <c:pt idx="1127">
                  <c:v>115.20000000000091</c:v>
                </c:pt>
                <c:pt idx="1128">
                  <c:v>115.40000000000092</c:v>
                </c:pt>
                <c:pt idx="1129">
                  <c:v>115.60000000000092</c:v>
                </c:pt>
                <c:pt idx="1130">
                  <c:v>115.80000000000092</c:v>
                </c:pt>
                <c:pt idx="1131">
                  <c:v>116.00000000000092</c:v>
                </c:pt>
                <c:pt idx="1132">
                  <c:v>116.20000000000093</c:v>
                </c:pt>
                <c:pt idx="1133">
                  <c:v>116.40000000000093</c:v>
                </c:pt>
                <c:pt idx="1134">
                  <c:v>116.60000000000093</c:v>
                </c:pt>
                <c:pt idx="1135">
                  <c:v>116.80000000000094</c:v>
                </c:pt>
                <c:pt idx="1136">
                  <c:v>117.00000000000094</c:v>
                </c:pt>
                <c:pt idx="1137">
                  <c:v>117.20000000000094</c:v>
                </c:pt>
                <c:pt idx="1138">
                  <c:v>117.40000000000094</c:v>
                </c:pt>
                <c:pt idx="1139">
                  <c:v>117.60000000000095</c:v>
                </c:pt>
                <c:pt idx="1140">
                  <c:v>117.80000000000095</c:v>
                </c:pt>
                <c:pt idx="1141">
                  <c:v>118.00000000000095</c:v>
                </c:pt>
                <c:pt idx="1142">
                  <c:v>118.20000000000095</c:v>
                </c:pt>
                <c:pt idx="1143">
                  <c:v>118.40000000000096</c:v>
                </c:pt>
                <c:pt idx="1144">
                  <c:v>118.60000000000096</c:v>
                </c:pt>
                <c:pt idx="1145">
                  <c:v>118.80000000000096</c:v>
                </c:pt>
                <c:pt idx="1146">
                  <c:v>119.00000000000097</c:v>
                </c:pt>
                <c:pt idx="1147">
                  <c:v>119.20000000000097</c:v>
                </c:pt>
                <c:pt idx="1148">
                  <c:v>119.40000000000097</c:v>
                </c:pt>
                <c:pt idx="1149">
                  <c:v>119.60000000000097</c:v>
                </c:pt>
                <c:pt idx="1150">
                  <c:v>119.80000000000098</c:v>
                </c:pt>
                <c:pt idx="1151">
                  <c:v>120.00000000000098</c:v>
                </c:pt>
                <c:pt idx="1152">
                  <c:v>120.20000000000098</c:v>
                </c:pt>
                <c:pt idx="1153">
                  <c:v>120.40000000000099</c:v>
                </c:pt>
                <c:pt idx="1154">
                  <c:v>120.60000000000099</c:v>
                </c:pt>
                <c:pt idx="1155">
                  <c:v>120.80000000000099</c:v>
                </c:pt>
                <c:pt idx="1156">
                  <c:v>121.00000000000099</c:v>
                </c:pt>
                <c:pt idx="1157">
                  <c:v>121.200000000001</c:v>
                </c:pt>
                <c:pt idx="1158">
                  <c:v>121.400000000001</c:v>
                </c:pt>
                <c:pt idx="1159">
                  <c:v>121.600000000001</c:v>
                </c:pt>
                <c:pt idx="1160">
                  <c:v>121.80000000000101</c:v>
                </c:pt>
                <c:pt idx="1161">
                  <c:v>122.00000000000101</c:v>
                </c:pt>
                <c:pt idx="1162">
                  <c:v>122.20000000000101</c:v>
                </c:pt>
                <c:pt idx="1163">
                  <c:v>122.40000000000101</c:v>
                </c:pt>
                <c:pt idx="1164">
                  <c:v>122.60000000000102</c:v>
                </c:pt>
                <c:pt idx="1165">
                  <c:v>122.80000000000102</c:v>
                </c:pt>
                <c:pt idx="1166">
                  <c:v>123.00000000000102</c:v>
                </c:pt>
                <c:pt idx="1167">
                  <c:v>123.20000000000103</c:v>
                </c:pt>
                <c:pt idx="1168">
                  <c:v>123.40000000000103</c:v>
                </c:pt>
                <c:pt idx="1169">
                  <c:v>123.60000000000103</c:v>
                </c:pt>
                <c:pt idx="1170">
                  <c:v>123.80000000000103</c:v>
                </c:pt>
                <c:pt idx="1171">
                  <c:v>124.00000000000104</c:v>
                </c:pt>
                <c:pt idx="1172">
                  <c:v>124.20000000000104</c:v>
                </c:pt>
                <c:pt idx="1173">
                  <c:v>124.40000000000104</c:v>
                </c:pt>
                <c:pt idx="1174">
                  <c:v>124.60000000000105</c:v>
                </c:pt>
                <c:pt idx="1175">
                  <c:v>124.80000000000105</c:v>
                </c:pt>
                <c:pt idx="1176">
                  <c:v>125.00000000000105</c:v>
                </c:pt>
                <c:pt idx="1177">
                  <c:v>125.20000000000105</c:v>
                </c:pt>
                <c:pt idx="1178">
                  <c:v>125.40000000000106</c:v>
                </c:pt>
                <c:pt idx="1179">
                  <c:v>125.60000000000106</c:v>
                </c:pt>
                <c:pt idx="1180">
                  <c:v>125.80000000000106</c:v>
                </c:pt>
                <c:pt idx="1181">
                  <c:v>126.00000000000107</c:v>
                </c:pt>
                <c:pt idx="1182">
                  <c:v>126.20000000000107</c:v>
                </c:pt>
                <c:pt idx="1183">
                  <c:v>126.40000000000107</c:v>
                </c:pt>
                <c:pt idx="1184">
                  <c:v>126.60000000000107</c:v>
                </c:pt>
                <c:pt idx="1185">
                  <c:v>126.80000000000108</c:v>
                </c:pt>
                <c:pt idx="1186">
                  <c:v>127.00000000000108</c:v>
                </c:pt>
                <c:pt idx="1187">
                  <c:v>127.20000000000108</c:v>
                </c:pt>
                <c:pt idx="1188">
                  <c:v>127.40000000000109</c:v>
                </c:pt>
                <c:pt idx="1189">
                  <c:v>127.60000000000109</c:v>
                </c:pt>
                <c:pt idx="1190">
                  <c:v>127.80000000000109</c:v>
                </c:pt>
                <c:pt idx="1191">
                  <c:v>128.00000000000108</c:v>
                </c:pt>
                <c:pt idx="1192">
                  <c:v>128.20000000000107</c:v>
                </c:pt>
                <c:pt idx="1193">
                  <c:v>128.40000000000106</c:v>
                </c:pt>
                <c:pt idx="1194">
                  <c:v>128.60000000000105</c:v>
                </c:pt>
                <c:pt idx="1195">
                  <c:v>128.80000000000103</c:v>
                </c:pt>
                <c:pt idx="1196">
                  <c:v>129.00000000000102</c:v>
                </c:pt>
                <c:pt idx="1197">
                  <c:v>129.20000000000101</c:v>
                </c:pt>
                <c:pt idx="1198">
                  <c:v>129.400000000001</c:v>
                </c:pt>
                <c:pt idx="1199">
                  <c:v>129.60000000000099</c:v>
                </c:pt>
                <c:pt idx="1200">
                  <c:v>129.80000000000098</c:v>
                </c:pt>
                <c:pt idx="1201">
                  <c:v>130.00000000000097</c:v>
                </c:pt>
                <c:pt idx="1202">
                  <c:v>130.20000000000095</c:v>
                </c:pt>
                <c:pt idx="1203">
                  <c:v>130.40000000000094</c:v>
                </c:pt>
                <c:pt idx="1204">
                  <c:v>130.60000000000093</c:v>
                </c:pt>
                <c:pt idx="1205">
                  <c:v>130.80000000000092</c:v>
                </c:pt>
                <c:pt idx="1206">
                  <c:v>131.00000000000091</c:v>
                </c:pt>
                <c:pt idx="1207">
                  <c:v>131.2000000000009</c:v>
                </c:pt>
                <c:pt idx="1208">
                  <c:v>131.40000000000089</c:v>
                </c:pt>
                <c:pt idx="1209">
                  <c:v>131.60000000000088</c:v>
                </c:pt>
                <c:pt idx="1210">
                  <c:v>131.80000000000086</c:v>
                </c:pt>
                <c:pt idx="1211">
                  <c:v>132.00000000000085</c:v>
                </c:pt>
                <c:pt idx="1212">
                  <c:v>132.20000000000084</c:v>
                </c:pt>
                <c:pt idx="1213">
                  <c:v>132.40000000000083</c:v>
                </c:pt>
                <c:pt idx="1214">
                  <c:v>132.60000000000082</c:v>
                </c:pt>
                <c:pt idx="1215">
                  <c:v>132.80000000000081</c:v>
                </c:pt>
                <c:pt idx="1216">
                  <c:v>133.0000000000008</c:v>
                </c:pt>
                <c:pt idx="1217">
                  <c:v>133.20000000000078</c:v>
                </c:pt>
                <c:pt idx="1218">
                  <c:v>133.40000000000077</c:v>
                </c:pt>
                <c:pt idx="1219">
                  <c:v>133.60000000000076</c:v>
                </c:pt>
                <c:pt idx="1220">
                  <c:v>133.80000000000075</c:v>
                </c:pt>
                <c:pt idx="1221">
                  <c:v>134.00000000000074</c:v>
                </c:pt>
                <c:pt idx="1222">
                  <c:v>134.20000000000073</c:v>
                </c:pt>
                <c:pt idx="1223">
                  <c:v>134.40000000000072</c:v>
                </c:pt>
                <c:pt idx="1224">
                  <c:v>134.6000000000007</c:v>
                </c:pt>
                <c:pt idx="1225">
                  <c:v>134.80000000000069</c:v>
                </c:pt>
                <c:pt idx="1226">
                  <c:v>135.00000000000068</c:v>
                </c:pt>
                <c:pt idx="1227">
                  <c:v>135.20000000000067</c:v>
                </c:pt>
                <c:pt idx="1228">
                  <c:v>135.40000000000066</c:v>
                </c:pt>
                <c:pt idx="1229">
                  <c:v>135.60000000000065</c:v>
                </c:pt>
                <c:pt idx="1230">
                  <c:v>135.80000000000064</c:v>
                </c:pt>
                <c:pt idx="1231">
                  <c:v>136.00000000000063</c:v>
                </c:pt>
                <c:pt idx="1232">
                  <c:v>136.20000000000061</c:v>
                </c:pt>
                <c:pt idx="1233">
                  <c:v>136.4000000000006</c:v>
                </c:pt>
                <c:pt idx="1234">
                  <c:v>136.60000000000059</c:v>
                </c:pt>
                <c:pt idx="1235">
                  <c:v>136.80000000000058</c:v>
                </c:pt>
                <c:pt idx="1236">
                  <c:v>137.00000000000057</c:v>
                </c:pt>
                <c:pt idx="1237">
                  <c:v>137.20000000000056</c:v>
                </c:pt>
                <c:pt idx="1238">
                  <c:v>137.40000000000055</c:v>
                </c:pt>
                <c:pt idx="1239">
                  <c:v>137.60000000000053</c:v>
                </c:pt>
                <c:pt idx="1240">
                  <c:v>137.80000000000052</c:v>
                </c:pt>
                <c:pt idx="1241">
                  <c:v>138.00000000000051</c:v>
                </c:pt>
                <c:pt idx="1242">
                  <c:v>138.2000000000005</c:v>
                </c:pt>
                <c:pt idx="1243">
                  <c:v>138.40000000000049</c:v>
                </c:pt>
                <c:pt idx="1244">
                  <c:v>138.60000000000048</c:v>
                </c:pt>
                <c:pt idx="1245">
                  <c:v>138.80000000000047</c:v>
                </c:pt>
                <c:pt idx="1246">
                  <c:v>139.00000000000045</c:v>
                </c:pt>
                <c:pt idx="1247">
                  <c:v>139.20000000000044</c:v>
                </c:pt>
                <c:pt idx="1248">
                  <c:v>139.40000000000043</c:v>
                </c:pt>
                <c:pt idx="1249">
                  <c:v>139.60000000000042</c:v>
                </c:pt>
                <c:pt idx="1250">
                  <c:v>139.80000000000041</c:v>
                </c:pt>
                <c:pt idx="1251">
                  <c:v>140.0000000000004</c:v>
                </c:pt>
                <c:pt idx="1252">
                  <c:v>140.20000000000039</c:v>
                </c:pt>
                <c:pt idx="1253">
                  <c:v>140.40000000000038</c:v>
                </c:pt>
                <c:pt idx="1254">
                  <c:v>140.60000000000036</c:v>
                </c:pt>
                <c:pt idx="1255">
                  <c:v>140.80000000000035</c:v>
                </c:pt>
                <c:pt idx="1256">
                  <c:v>141.00000000000034</c:v>
                </c:pt>
                <c:pt idx="1257">
                  <c:v>141.20000000000033</c:v>
                </c:pt>
                <c:pt idx="1258">
                  <c:v>141.40000000000032</c:v>
                </c:pt>
                <c:pt idx="1259">
                  <c:v>141.60000000000031</c:v>
                </c:pt>
                <c:pt idx="1260">
                  <c:v>141.8000000000003</c:v>
                </c:pt>
                <c:pt idx="1261">
                  <c:v>142.00000000000028</c:v>
                </c:pt>
                <c:pt idx="1262">
                  <c:v>142.20000000000027</c:v>
                </c:pt>
                <c:pt idx="1263">
                  <c:v>142.40000000000026</c:v>
                </c:pt>
                <c:pt idx="1264">
                  <c:v>142.60000000000025</c:v>
                </c:pt>
                <c:pt idx="1265">
                  <c:v>142.80000000000024</c:v>
                </c:pt>
                <c:pt idx="1266">
                  <c:v>143.00000000000023</c:v>
                </c:pt>
                <c:pt idx="1267">
                  <c:v>143.20000000000022</c:v>
                </c:pt>
                <c:pt idx="1268">
                  <c:v>143.4000000000002</c:v>
                </c:pt>
                <c:pt idx="1269">
                  <c:v>143.60000000000019</c:v>
                </c:pt>
                <c:pt idx="1270">
                  <c:v>143.80000000000018</c:v>
                </c:pt>
                <c:pt idx="1271">
                  <c:v>144.00000000000017</c:v>
                </c:pt>
                <c:pt idx="1272">
                  <c:v>144.20000000000016</c:v>
                </c:pt>
                <c:pt idx="1273">
                  <c:v>144.40000000000015</c:v>
                </c:pt>
                <c:pt idx="1274">
                  <c:v>144.60000000000014</c:v>
                </c:pt>
                <c:pt idx="1275">
                  <c:v>144.80000000000013</c:v>
                </c:pt>
                <c:pt idx="1276">
                  <c:v>145.00000000000011</c:v>
                </c:pt>
                <c:pt idx="1277">
                  <c:v>145.2000000000001</c:v>
                </c:pt>
                <c:pt idx="1278">
                  <c:v>145.40000000000009</c:v>
                </c:pt>
                <c:pt idx="1279">
                  <c:v>145.60000000000008</c:v>
                </c:pt>
                <c:pt idx="1280">
                  <c:v>145.80000000000007</c:v>
                </c:pt>
                <c:pt idx="1281">
                  <c:v>146.00000000000006</c:v>
                </c:pt>
                <c:pt idx="1282">
                  <c:v>146.20000000000005</c:v>
                </c:pt>
                <c:pt idx="1283">
                  <c:v>146.40000000000003</c:v>
                </c:pt>
                <c:pt idx="1284">
                  <c:v>146.60000000000002</c:v>
                </c:pt>
                <c:pt idx="1285">
                  <c:v>146.80000000000001</c:v>
                </c:pt>
                <c:pt idx="1286">
                  <c:v>147</c:v>
                </c:pt>
                <c:pt idx="1287">
                  <c:v>147.19999999999999</c:v>
                </c:pt>
                <c:pt idx="1288">
                  <c:v>147.39999999999998</c:v>
                </c:pt>
                <c:pt idx="1289">
                  <c:v>147.59999999999997</c:v>
                </c:pt>
                <c:pt idx="1290">
                  <c:v>147.79999999999995</c:v>
                </c:pt>
                <c:pt idx="1291">
                  <c:v>147.99999999999994</c:v>
                </c:pt>
                <c:pt idx="1292">
                  <c:v>148.19999999999993</c:v>
                </c:pt>
                <c:pt idx="1293">
                  <c:v>148.39999999999992</c:v>
                </c:pt>
                <c:pt idx="1294">
                  <c:v>148.59999999999991</c:v>
                </c:pt>
                <c:pt idx="1295">
                  <c:v>148.7999999999999</c:v>
                </c:pt>
                <c:pt idx="1296">
                  <c:v>148.99999999999989</c:v>
                </c:pt>
                <c:pt idx="1297">
                  <c:v>149.19999999999987</c:v>
                </c:pt>
                <c:pt idx="1298">
                  <c:v>149.39999999999986</c:v>
                </c:pt>
                <c:pt idx="1299">
                  <c:v>149.59999999999985</c:v>
                </c:pt>
                <c:pt idx="1300">
                  <c:v>149.79999999999984</c:v>
                </c:pt>
                <c:pt idx="1301">
                  <c:v>149.99999999999983</c:v>
                </c:pt>
                <c:pt idx="1302">
                  <c:v>150.19999999999982</c:v>
                </c:pt>
                <c:pt idx="1303">
                  <c:v>150.39999999999981</c:v>
                </c:pt>
                <c:pt idx="1304">
                  <c:v>150.5999999999998</c:v>
                </c:pt>
                <c:pt idx="1305">
                  <c:v>150.79999999999978</c:v>
                </c:pt>
                <c:pt idx="1306">
                  <c:v>150.99999999999977</c:v>
                </c:pt>
                <c:pt idx="1307">
                  <c:v>151.19999999999976</c:v>
                </c:pt>
                <c:pt idx="1308">
                  <c:v>151.39999999999975</c:v>
                </c:pt>
                <c:pt idx="1309">
                  <c:v>151.59999999999974</c:v>
                </c:pt>
                <c:pt idx="1310">
                  <c:v>151.79999999999973</c:v>
                </c:pt>
                <c:pt idx="1311">
                  <c:v>151.99999999999972</c:v>
                </c:pt>
                <c:pt idx="1312">
                  <c:v>152.1999999999997</c:v>
                </c:pt>
                <c:pt idx="1313">
                  <c:v>152.39999999999969</c:v>
                </c:pt>
                <c:pt idx="1314">
                  <c:v>152.59999999999968</c:v>
                </c:pt>
                <c:pt idx="1315">
                  <c:v>152.79999999999967</c:v>
                </c:pt>
                <c:pt idx="1316">
                  <c:v>152.99999999999966</c:v>
                </c:pt>
                <c:pt idx="1317">
                  <c:v>153.19999999999965</c:v>
                </c:pt>
                <c:pt idx="1318">
                  <c:v>153.39999999999964</c:v>
                </c:pt>
                <c:pt idx="1319">
                  <c:v>153.59999999999962</c:v>
                </c:pt>
                <c:pt idx="1320">
                  <c:v>153.79999999999961</c:v>
                </c:pt>
                <c:pt idx="1321">
                  <c:v>153.9999999999996</c:v>
                </c:pt>
                <c:pt idx="1322">
                  <c:v>154.19999999999959</c:v>
                </c:pt>
                <c:pt idx="1323">
                  <c:v>154.39999999999958</c:v>
                </c:pt>
                <c:pt idx="1324">
                  <c:v>154.59999999999957</c:v>
                </c:pt>
                <c:pt idx="1325">
                  <c:v>154.79999999999956</c:v>
                </c:pt>
                <c:pt idx="1326">
                  <c:v>154.99999999999955</c:v>
                </c:pt>
                <c:pt idx="1327">
                  <c:v>155.19999999999953</c:v>
                </c:pt>
                <c:pt idx="1328">
                  <c:v>155.39999999999952</c:v>
                </c:pt>
                <c:pt idx="1329">
                  <c:v>155.59999999999951</c:v>
                </c:pt>
                <c:pt idx="1330">
                  <c:v>155.7999999999995</c:v>
                </c:pt>
                <c:pt idx="1331">
                  <c:v>155.99999999999949</c:v>
                </c:pt>
                <c:pt idx="1332">
                  <c:v>156.19999999999948</c:v>
                </c:pt>
                <c:pt idx="1333">
                  <c:v>156.39999999999947</c:v>
                </c:pt>
                <c:pt idx="1334">
                  <c:v>156.59999999999945</c:v>
                </c:pt>
                <c:pt idx="1335">
                  <c:v>156.79999999999944</c:v>
                </c:pt>
                <c:pt idx="1336">
                  <c:v>156.99999999999943</c:v>
                </c:pt>
                <c:pt idx="1337">
                  <c:v>157.19999999999942</c:v>
                </c:pt>
                <c:pt idx="1338">
                  <c:v>157.39999999999941</c:v>
                </c:pt>
                <c:pt idx="1339">
                  <c:v>157.5999999999994</c:v>
                </c:pt>
                <c:pt idx="1340">
                  <c:v>157.79999999999939</c:v>
                </c:pt>
                <c:pt idx="1341">
                  <c:v>157.99999999999937</c:v>
                </c:pt>
                <c:pt idx="1342">
                  <c:v>158.19999999999936</c:v>
                </c:pt>
                <c:pt idx="1343">
                  <c:v>158.39999999999935</c:v>
                </c:pt>
                <c:pt idx="1344">
                  <c:v>158.59999999999934</c:v>
                </c:pt>
                <c:pt idx="1345">
                  <c:v>158.79999999999933</c:v>
                </c:pt>
                <c:pt idx="1346">
                  <c:v>158.99999999999932</c:v>
                </c:pt>
                <c:pt idx="1347">
                  <c:v>159.19999999999931</c:v>
                </c:pt>
                <c:pt idx="1348">
                  <c:v>159.3999999999993</c:v>
                </c:pt>
                <c:pt idx="1349">
                  <c:v>159.59999999999928</c:v>
                </c:pt>
                <c:pt idx="1350">
                  <c:v>159.79999999999927</c:v>
                </c:pt>
                <c:pt idx="1351">
                  <c:v>159.99999999999926</c:v>
                </c:pt>
                <c:pt idx="1352">
                  <c:v>160.19999999999925</c:v>
                </c:pt>
                <c:pt idx="1353">
                  <c:v>160.39999999999924</c:v>
                </c:pt>
                <c:pt idx="1354">
                  <c:v>160.59999999999923</c:v>
                </c:pt>
                <c:pt idx="1355">
                  <c:v>160.79999999999922</c:v>
                </c:pt>
                <c:pt idx="1356">
                  <c:v>160.9999999999992</c:v>
                </c:pt>
                <c:pt idx="1357">
                  <c:v>161.19999999999919</c:v>
                </c:pt>
                <c:pt idx="1358">
                  <c:v>161.39999999999918</c:v>
                </c:pt>
                <c:pt idx="1359">
                  <c:v>161.59999999999917</c:v>
                </c:pt>
                <c:pt idx="1360">
                  <c:v>161.79999999999916</c:v>
                </c:pt>
                <c:pt idx="1361">
                  <c:v>161.99999999999915</c:v>
                </c:pt>
                <c:pt idx="1362">
                  <c:v>162.19999999999914</c:v>
                </c:pt>
                <c:pt idx="1363">
                  <c:v>162.39999999999912</c:v>
                </c:pt>
                <c:pt idx="1364">
                  <c:v>162.59999999999911</c:v>
                </c:pt>
                <c:pt idx="1365">
                  <c:v>162.7999999999991</c:v>
                </c:pt>
                <c:pt idx="1366">
                  <c:v>162.99999999999909</c:v>
                </c:pt>
                <c:pt idx="1367">
                  <c:v>163.19999999999908</c:v>
                </c:pt>
                <c:pt idx="1368">
                  <c:v>163.39999999999907</c:v>
                </c:pt>
                <c:pt idx="1369">
                  <c:v>163.59999999999906</c:v>
                </c:pt>
                <c:pt idx="1370">
                  <c:v>163.79999999999905</c:v>
                </c:pt>
                <c:pt idx="1371">
                  <c:v>163.99999999999903</c:v>
                </c:pt>
                <c:pt idx="1372">
                  <c:v>164.19999999999902</c:v>
                </c:pt>
                <c:pt idx="1373">
                  <c:v>164.39999999999901</c:v>
                </c:pt>
                <c:pt idx="1374">
                  <c:v>164.599999999999</c:v>
                </c:pt>
                <c:pt idx="1375">
                  <c:v>164.79999999999899</c:v>
                </c:pt>
                <c:pt idx="1376">
                  <c:v>164.99999999999898</c:v>
                </c:pt>
                <c:pt idx="1377">
                  <c:v>165.19999999999897</c:v>
                </c:pt>
                <c:pt idx="1378">
                  <c:v>165.39999999999895</c:v>
                </c:pt>
                <c:pt idx="1379">
                  <c:v>165.59999999999894</c:v>
                </c:pt>
                <c:pt idx="1380">
                  <c:v>165.79999999999893</c:v>
                </c:pt>
                <c:pt idx="1381">
                  <c:v>165.99999999999892</c:v>
                </c:pt>
                <c:pt idx="1382">
                  <c:v>166.19999999999891</c:v>
                </c:pt>
                <c:pt idx="1383">
                  <c:v>166.3999999999989</c:v>
                </c:pt>
                <c:pt idx="1384">
                  <c:v>166.59999999999889</c:v>
                </c:pt>
                <c:pt idx="1385">
                  <c:v>166.79999999999887</c:v>
                </c:pt>
                <c:pt idx="1386">
                  <c:v>166.99999999999886</c:v>
                </c:pt>
                <c:pt idx="1387">
                  <c:v>167.19999999999885</c:v>
                </c:pt>
                <c:pt idx="1388">
                  <c:v>167.39999999999884</c:v>
                </c:pt>
                <c:pt idx="1389">
                  <c:v>167.59999999999883</c:v>
                </c:pt>
                <c:pt idx="1390">
                  <c:v>167.79999999999882</c:v>
                </c:pt>
                <c:pt idx="1391">
                  <c:v>167.99999999999881</c:v>
                </c:pt>
                <c:pt idx="1392">
                  <c:v>168.19999999999879</c:v>
                </c:pt>
                <c:pt idx="1393">
                  <c:v>168.39999999999878</c:v>
                </c:pt>
                <c:pt idx="1394">
                  <c:v>168.59999999999877</c:v>
                </c:pt>
                <c:pt idx="1395">
                  <c:v>168.79999999999876</c:v>
                </c:pt>
                <c:pt idx="1396">
                  <c:v>168.99999999999875</c:v>
                </c:pt>
                <c:pt idx="1397">
                  <c:v>169.19999999999874</c:v>
                </c:pt>
                <c:pt idx="1398">
                  <c:v>169.39999999999873</c:v>
                </c:pt>
                <c:pt idx="1399">
                  <c:v>169.59999999999872</c:v>
                </c:pt>
                <c:pt idx="1400">
                  <c:v>169.7999999999987</c:v>
                </c:pt>
                <c:pt idx="1401">
                  <c:v>169.99999999999869</c:v>
                </c:pt>
                <c:pt idx="1402">
                  <c:v>170.19999999999868</c:v>
                </c:pt>
                <c:pt idx="1403">
                  <c:v>170.39999999999867</c:v>
                </c:pt>
                <c:pt idx="1404">
                  <c:v>170.59999999999866</c:v>
                </c:pt>
                <c:pt idx="1405">
                  <c:v>170.79999999999865</c:v>
                </c:pt>
                <c:pt idx="1406">
                  <c:v>170.99999999999864</c:v>
                </c:pt>
                <c:pt idx="1407">
                  <c:v>171.19999999999862</c:v>
                </c:pt>
                <c:pt idx="1408">
                  <c:v>171.39999999999861</c:v>
                </c:pt>
                <c:pt idx="1409">
                  <c:v>171.5999999999986</c:v>
                </c:pt>
                <c:pt idx="1410">
                  <c:v>171.79999999999859</c:v>
                </c:pt>
                <c:pt idx="1411">
                  <c:v>171.99999999999858</c:v>
                </c:pt>
                <c:pt idx="1412">
                  <c:v>172.19999999999857</c:v>
                </c:pt>
                <c:pt idx="1413">
                  <c:v>172.39999999999856</c:v>
                </c:pt>
                <c:pt idx="1414">
                  <c:v>172.59999999999854</c:v>
                </c:pt>
                <c:pt idx="1415">
                  <c:v>172.79999999999853</c:v>
                </c:pt>
                <c:pt idx="1416">
                  <c:v>172.99999999999852</c:v>
                </c:pt>
                <c:pt idx="1417">
                  <c:v>173.19999999999851</c:v>
                </c:pt>
                <c:pt idx="1418">
                  <c:v>173.3999999999985</c:v>
                </c:pt>
                <c:pt idx="1419">
                  <c:v>173.59999999999849</c:v>
                </c:pt>
                <c:pt idx="1420">
                  <c:v>173.79999999999848</c:v>
                </c:pt>
                <c:pt idx="1421">
                  <c:v>173.99999999999847</c:v>
                </c:pt>
                <c:pt idx="1422">
                  <c:v>174.19999999999845</c:v>
                </c:pt>
                <c:pt idx="1423">
                  <c:v>174.39999999999844</c:v>
                </c:pt>
                <c:pt idx="1424">
                  <c:v>174.59999999999843</c:v>
                </c:pt>
                <c:pt idx="1425">
                  <c:v>174.79999999999842</c:v>
                </c:pt>
                <c:pt idx="1426">
                  <c:v>174.99999999999841</c:v>
                </c:pt>
                <c:pt idx="1427">
                  <c:v>175.1999999999984</c:v>
                </c:pt>
                <c:pt idx="1428">
                  <c:v>175.39999999999839</c:v>
                </c:pt>
                <c:pt idx="1429">
                  <c:v>175.59999999999837</c:v>
                </c:pt>
                <c:pt idx="1430">
                  <c:v>175.79999999999836</c:v>
                </c:pt>
                <c:pt idx="1431">
                  <c:v>175.99999999999835</c:v>
                </c:pt>
                <c:pt idx="1432">
                  <c:v>176.19999999999834</c:v>
                </c:pt>
                <c:pt idx="1433">
                  <c:v>176.39999999999833</c:v>
                </c:pt>
                <c:pt idx="1434">
                  <c:v>176.59999999999832</c:v>
                </c:pt>
                <c:pt idx="1435">
                  <c:v>176.79999999999831</c:v>
                </c:pt>
                <c:pt idx="1436">
                  <c:v>176.99999999999829</c:v>
                </c:pt>
                <c:pt idx="1437">
                  <c:v>177.19999999999828</c:v>
                </c:pt>
                <c:pt idx="1438">
                  <c:v>177.39999999999827</c:v>
                </c:pt>
                <c:pt idx="1439">
                  <c:v>177.59999999999826</c:v>
                </c:pt>
                <c:pt idx="1440">
                  <c:v>177.79999999999825</c:v>
                </c:pt>
                <c:pt idx="1441">
                  <c:v>177.99999999999824</c:v>
                </c:pt>
                <c:pt idx="1442">
                  <c:v>178.19999999999823</c:v>
                </c:pt>
                <c:pt idx="1443">
                  <c:v>178.39999999999822</c:v>
                </c:pt>
                <c:pt idx="1444">
                  <c:v>178.5999999999982</c:v>
                </c:pt>
                <c:pt idx="1445">
                  <c:v>178.79999999999819</c:v>
                </c:pt>
                <c:pt idx="1446">
                  <c:v>178.99999999999818</c:v>
                </c:pt>
                <c:pt idx="1447">
                  <c:v>179.19999999999817</c:v>
                </c:pt>
                <c:pt idx="1448">
                  <c:v>179.39999999999816</c:v>
                </c:pt>
                <c:pt idx="1449">
                  <c:v>179.59999999999815</c:v>
                </c:pt>
                <c:pt idx="1450">
                  <c:v>179.79999999999814</c:v>
                </c:pt>
                <c:pt idx="1451">
                  <c:v>179.99999999999812</c:v>
                </c:pt>
                <c:pt idx="1452">
                  <c:v>180.19999999999811</c:v>
                </c:pt>
                <c:pt idx="1453">
                  <c:v>180.3999999999981</c:v>
                </c:pt>
                <c:pt idx="1454">
                  <c:v>180.59999999999809</c:v>
                </c:pt>
                <c:pt idx="1455">
                  <c:v>180.79999999999808</c:v>
                </c:pt>
                <c:pt idx="1456">
                  <c:v>180.99999999999807</c:v>
                </c:pt>
                <c:pt idx="1457">
                  <c:v>181.19999999999806</c:v>
                </c:pt>
                <c:pt idx="1458">
                  <c:v>181.39999999999804</c:v>
                </c:pt>
                <c:pt idx="1459">
                  <c:v>181.59999999999803</c:v>
                </c:pt>
                <c:pt idx="1460">
                  <c:v>181.79999999999802</c:v>
                </c:pt>
                <c:pt idx="1461">
                  <c:v>181.99999999999801</c:v>
                </c:pt>
                <c:pt idx="1462">
                  <c:v>182.199999999998</c:v>
                </c:pt>
                <c:pt idx="1463">
                  <c:v>182.39999999999799</c:v>
                </c:pt>
                <c:pt idx="1464">
                  <c:v>182.59999999999798</c:v>
                </c:pt>
                <c:pt idx="1465">
                  <c:v>182.79999999999797</c:v>
                </c:pt>
                <c:pt idx="1466">
                  <c:v>182.99999999999795</c:v>
                </c:pt>
                <c:pt idx="1467">
                  <c:v>183.19999999999794</c:v>
                </c:pt>
                <c:pt idx="1468">
                  <c:v>183.39999999999793</c:v>
                </c:pt>
                <c:pt idx="1469">
                  <c:v>183.59999999999792</c:v>
                </c:pt>
                <c:pt idx="1470">
                  <c:v>183.79999999999791</c:v>
                </c:pt>
                <c:pt idx="1471">
                  <c:v>183.9999999999979</c:v>
                </c:pt>
                <c:pt idx="1472">
                  <c:v>184.19999999999789</c:v>
                </c:pt>
                <c:pt idx="1473">
                  <c:v>184.39999999999787</c:v>
                </c:pt>
                <c:pt idx="1474">
                  <c:v>184.59999999999786</c:v>
                </c:pt>
                <c:pt idx="1475">
                  <c:v>184.79999999999785</c:v>
                </c:pt>
                <c:pt idx="1476">
                  <c:v>184.99999999999784</c:v>
                </c:pt>
                <c:pt idx="1477">
                  <c:v>185.19999999999783</c:v>
                </c:pt>
                <c:pt idx="1478">
                  <c:v>185.39999999999782</c:v>
                </c:pt>
                <c:pt idx="1479">
                  <c:v>185.59999999999781</c:v>
                </c:pt>
                <c:pt idx="1480">
                  <c:v>185.79999999999779</c:v>
                </c:pt>
                <c:pt idx="1481">
                  <c:v>185.99999999999778</c:v>
                </c:pt>
                <c:pt idx="1482">
                  <c:v>186.19999999999777</c:v>
                </c:pt>
                <c:pt idx="1483">
                  <c:v>186.39999999999776</c:v>
                </c:pt>
                <c:pt idx="1484">
                  <c:v>186.59999999999775</c:v>
                </c:pt>
                <c:pt idx="1485">
                  <c:v>186.79999999999774</c:v>
                </c:pt>
                <c:pt idx="1486">
                  <c:v>186.99999999999773</c:v>
                </c:pt>
                <c:pt idx="1487">
                  <c:v>187.19999999999771</c:v>
                </c:pt>
                <c:pt idx="1488">
                  <c:v>187.3999999999977</c:v>
                </c:pt>
                <c:pt idx="1489">
                  <c:v>187.59999999999769</c:v>
                </c:pt>
                <c:pt idx="1490">
                  <c:v>187.79999999999768</c:v>
                </c:pt>
                <c:pt idx="1491">
                  <c:v>187.99999999999767</c:v>
                </c:pt>
                <c:pt idx="1492">
                  <c:v>188.19999999999766</c:v>
                </c:pt>
                <c:pt idx="1493">
                  <c:v>188.39999999999765</c:v>
                </c:pt>
                <c:pt idx="1494">
                  <c:v>188.59999999999764</c:v>
                </c:pt>
                <c:pt idx="1495">
                  <c:v>188.79999999999762</c:v>
                </c:pt>
                <c:pt idx="1496">
                  <c:v>188.99999999999761</c:v>
                </c:pt>
                <c:pt idx="1497">
                  <c:v>189.1999999999976</c:v>
                </c:pt>
                <c:pt idx="1498">
                  <c:v>189.39999999999759</c:v>
                </c:pt>
                <c:pt idx="1499">
                  <c:v>189.59999999999758</c:v>
                </c:pt>
                <c:pt idx="1500">
                  <c:v>189.79999999999757</c:v>
                </c:pt>
                <c:pt idx="1501">
                  <c:v>189.99999999999756</c:v>
                </c:pt>
                <c:pt idx="1502">
                  <c:v>190.19999999999754</c:v>
                </c:pt>
                <c:pt idx="1503">
                  <c:v>190.39999999999753</c:v>
                </c:pt>
                <c:pt idx="1504">
                  <c:v>190.59999999999752</c:v>
                </c:pt>
                <c:pt idx="1505">
                  <c:v>190.79999999999751</c:v>
                </c:pt>
                <c:pt idx="1506">
                  <c:v>190.9999999999975</c:v>
                </c:pt>
                <c:pt idx="1507">
                  <c:v>191.19999999999749</c:v>
                </c:pt>
                <c:pt idx="1508">
                  <c:v>191.39999999999748</c:v>
                </c:pt>
                <c:pt idx="1509">
                  <c:v>191.59999999999746</c:v>
                </c:pt>
                <c:pt idx="1510">
                  <c:v>191.79999999999745</c:v>
                </c:pt>
                <c:pt idx="1511">
                  <c:v>191.99999999999744</c:v>
                </c:pt>
                <c:pt idx="1512">
                  <c:v>192.19999999999743</c:v>
                </c:pt>
                <c:pt idx="1513">
                  <c:v>192.39999999999742</c:v>
                </c:pt>
                <c:pt idx="1514">
                  <c:v>192.59999999999741</c:v>
                </c:pt>
                <c:pt idx="1515">
                  <c:v>192.7999999999974</c:v>
                </c:pt>
                <c:pt idx="1516">
                  <c:v>192.99999999999739</c:v>
                </c:pt>
                <c:pt idx="1517">
                  <c:v>193.19999999999737</c:v>
                </c:pt>
                <c:pt idx="1518">
                  <c:v>193.39999999999736</c:v>
                </c:pt>
                <c:pt idx="1519">
                  <c:v>193.59999999999735</c:v>
                </c:pt>
                <c:pt idx="1520">
                  <c:v>193.79999999999734</c:v>
                </c:pt>
                <c:pt idx="1521">
                  <c:v>193.99999999999733</c:v>
                </c:pt>
                <c:pt idx="1522">
                  <c:v>194.19999999999732</c:v>
                </c:pt>
                <c:pt idx="1523">
                  <c:v>194.39999999999731</c:v>
                </c:pt>
                <c:pt idx="1524">
                  <c:v>194.59999999999729</c:v>
                </c:pt>
                <c:pt idx="1525">
                  <c:v>194.79999999999728</c:v>
                </c:pt>
                <c:pt idx="1526">
                  <c:v>194.99999999999727</c:v>
                </c:pt>
                <c:pt idx="1527">
                  <c:v>195.19999999999726</c:v>
                </c:pt>
                <c:pt idx="1528">
                  <c:v>195.39999999999725</c:v>
                </c:pt>
                <c:pt idx="1529">
                  <c:v>195.59999999999724</c:v>
                </c:pt>
                <c:pt idx="1530">
                  <c:v>195.79999999999723</c:v>
                </c:pt>
                <c:pt idx="1531">
                  <c:v>195.99999999999721</c:v>
                </c:pt>
                <c:pt idx="1532">
                  <c:v>196.1999999999972</c:v>
                </c:pt>
                <c:pt idx="1533">
                  <c:v>196.39999999999719</c:v>
                </c:pt>
                <c:pt idx="1534">
                  <c:v>196.59999999999718</c:v>
                </c:pt>
                <c:pt idx="1535">
                  <c:v>196.79999999999717</c:v>
                </c:pt>
                <c:pt idx="1536">
                  <c:v>196.99999999999716</c:v>
                </c:pt>
                <c:pt idx="1537">
                  <c:v>197.19999999999715</c:v>
                </c:pt>
                <c:pt idx="1538">
                  <c:v>197.39999999999714</c:v>
                </c:pt>
                <c:pt idx="1539">
                  <c:v>197.59999999999712</c:v>
                </c:pt>
                <c:pt idx="1540">
                  <c:v>197.79999999999711</c:v>
                </c:pt>
                <c:pt idx="1541">
                  <c:v>197.9999999999971</c:v>
                </c:pt>
                <c:pt idx="1542">
                  <c:v>198.19999999999709</c:v>
                </c:pt>
                <c:pt idx="1543">
                  <c:v>198.39999999999708</c:v>
                </c:pt>
                <c:pt idx="1544">
                  <c:v>198.59999999999707</c:v>
                </c:pt>
                <c:pt idx="1545">
                  <c:v>198.79999999999706</c:v>
                </c:pt>
                <c:pt idx="1546">
                  <c:v>198.99999999999704</c:v>
                </c:pt>
                <c:pt idx="1547">
                  <c:v>199.19999999999703</c:v>
                </c:pt>
                <c:pt idx="1548">
                  <c:v>199.39999999999702</c:v>
                </c:pt>
                <c:pt idx="1549">
                  <c:v>199.59999999999701</c:v>
                </c:pt>
                <c:pt idx="1550">
                  <c:v>199.799999999997</c:v>
                </c:pt>
                <c:pt idx="1551">
                  <c:v>199.99999999999699</c:v>
                </c:pt>
                <c:pt idx="1552">
                  <c:v>200.19999999999698</c:v>
                </c:pt>
                <c:pt idx="1553">
                  <c:v>200.39999999999696</c:v>
                </c:pt>
                <c:pt idx="1554">
                  <c:v>200.59999999999695</c:v>
                </c:pt>
                <c:pt idx="1555">
                  <c:v>200.79999999999694</c:v>
                </c:pt>
                <c:pt idx="1556">
                  <c:v>200.99999999999693</c:v>
                </c:pt>
                <c:pt idx="1557">
                  <c:v>201.19999999999692</c:v>
                </c:pt>
                <c:pt idx="1558">
                  <c:v>201.39999999999691</c:v>
                </c:pt>
                <c:pt idx="1559">
                  <c:v>201.5999999999969</c:v>
                </c:pt>
                <c:pt idx="1560">
                  <c:v>201.79999999999688</c:v>
                </c:pt>
                <c:pt idx="1561">
                  <c:v>201.99999999999687</c:v>
                </c:pt>
                <c:pt idx="1562">
                  <c:v>202.19999999999686</c:v>
                </c:pt>
                <c:pt idx="1563">
                  <c:v>202.39999999999685</c:v>
                </c:pt>
                <c:pt idx="1564">
                  <c:v>202.59999999999684</c:v>
                </c:pt>
                <c:pt idx="1565">
                  <c:v>202.79999999999683</c:v>
                </c:pt>
                <c:pt idx="1566">
                  <c:v>202.99999999999682</c:v>
                </c:pt>
                <c:pt idx="1567">
                  <c:v>203.19999999999681</c:v>
                </c:pt>
                <c:pt idx="1568">
                  <c:v>203.39999999999679</c:v>
                </c:pt>
                <c:pt idx="1569">
                  <c:v>203.59999999999678</c:v>
                </c:pt>
                <c:pt idx="1570">
                  <c:v>203.79999999999677</c:v>
                </c:pt>
                <c:pt idx="1571">
                  <c:v>203.99999999999676</c:v>
                </c:pt>
                <c:pt idx="1572">
                  <c:v>204.19999999999675</c:v>
                </c:pt>
                <c:pt idx="1573">
                  <c:v>204.39999999999674</c:v>
                </c:pt>
                <c:pt idx="1574">
                  <c:v>204.59999999999673</c:v>
                </c:pt>
                <c:pt idx="1575">
                  <c:v>204.79999999999671</c:v>
                </c:pt>
                <c:pt idx="1576">
                  <c:v>204.9999999999967</c:v>
                </c:pt>
                <c:pt idx="1577">
                  <c:v>205.19999999999669</c:v>
                </c:pt>
                <c:pt idx="1578">
                  <c:v>205.39999999999668</c:v>
                </c:pt>
                <c:pt idx="1579">
                  <c:v>205.59999999999667</c:v>
                </c:pt>
                <c:pt idx="1580">
                  <c:v>205.79999999999666</c:v>
                </c:pt>
                <c:pt idx="1581">
                  <c:v>205.99999999999665</c:v>
                </c:pt>
                <c:pt idx="1582">
                  <c:v>206.19999999999663</c:v>
                </c:pt>
                <c:pt idx="1583">
                  <c:v>206.39999999999662</c:v>
                </c:pt>
                <c:pt idx="1584">
                  <c:v>206.59999999999661</c:v>
                </c:pt>
                <c:pt idx="1585">
                  <c:v>206.7999999999966</c:v>
                </c:pt>
                <c:pt idx="1586">
                  <c:v>206.99999999999659</c:v>
                </c:pt>
                <c:pt idx="1587">
                  <c:v>207.19999999999658</c:v>
                </c:pt>
                <c:pt idx="1588">
                  <c:v>207.39999999999657</c:v>
                </c:pt>
                <c:pt idx="1589">
                  <c:v>207.59999999999656</c:v>
                </c:pt>
                <c:pt idx="1590">
                  <c:v>207.79999999999654</c:v>
                </c:pt>
                <c:pt idx="1591">
                  <c:v>207.99999999999653</c:v>
                </c:pt>
                <c:pt idx="1592">
                  <c:v>208.19999999999652</c:v>
                </c:pt>
                <c:pt idx="1593">
                  <c:v>208.39999999999651</c:v>
                </c:pt>
                <c:pt idx="1594">
                  <c:v>208.5999999999965</c:v>
                </c:pt>
                <c:pt idx="1595">
                  <c:v>208.79999999999649</c:v>
                </c:pt>
                <c:pt idx="1596">
                  <c:v>208.99999999999648</c:v>
                </c:pt>
                <c:pt idx="1597">
                  <c:v>209.19999999999646</c:v>
                </c:pt>
                <c:pt idx="1598">
                  <c:v>209.39999999999645</c:v>
                </c:pt>
                <c:pt idx="1599">
                  <c:v>209.59999999999644</c:v>
                </c:pt>
                <c:pt idx="1600">
                  <c:v>209.79999999999643</c:v>
                </c:pt>
                <c:pt idx="1601">
                  <c:v>209.99999999999642</c:v>
                </c:pt>
                <c:pt idx="1602">
                  <c:v>210.19999999999641</c:v>
                </c:pt>
                <c:pt idx="1603">
                  <c:v>210.3999999999964</c:v>
                </c:pt>
                <c:pt idx="1604">
                  <c:v>210.59999999999638</c:v>
                </c:pt>
                <c:pt idx="1605">
                  <c:v>210.79999999999637</c:v>
                </c:pt>
                <c:pt idx="1606">
                  <c:v>210.99999999999636</c:v>
                </c:pt>
                <c:pt idx="1607">
                  <c:v>211.19999999999635</c:v>
                </c:pt>
                <c:pt idx="1608">
                  <c:v>211.39999999999634</c:v>
                </c:pt>
                <c:pt idx="1609">
                  <c:v>211.59999999999633</c:v>
                </c:pt>
                <c:pt idx="1610">
                  <c:v>211.79999999999632</c:v>
                </c:pt>
                <c:pt idx="1611">
                  <c:v>211.99999999999631</c:v>
                </c:pt>
                <c:pt idx="1612">
                  <c:v>212.19999999999629</c:v>
                </c:pt>
                <c:pt idx="1613">
                  <c:v>212.39999999999628</c:v>
                </c:pt>
                <c:pt idx="1614">
                  <c:v>212.59999999999627</c:v>
                </c:pt>
                <c:pt idx="1615">
                  <c:v>212.79999999999626</c:v>
                </c:pt>
                <c:pt idx="1616">
                  <c:v>212.99999999999625</c:v>
                </c:pt>
                <c:pt idx="1617">
                  <c:v>213.19999999999624</c:v>
                </c:pt>
                <c:pt idx="1618">
                  <c:v>213.39999999999623</c:v>
                </c:pt>
                <c:pt idx="1619">
                  <c:v>213.59999999999621</c:v>
                </c:pt>
                <c:pt idx="1620">
                  <c:v>213.7999999999962</c:v>
                </c:pt>
                <c:pt idx="1621">
                  <c:v>213.99999999999619</c:v>
                </c:pt>
                <c:pt idx="1622">
                  <c:v>214.19999999999618</c:v>
                </c:pt>
                <c:pt idx="1623">
                  <c:v>214.39999999999617</c:v>
                </c:pt>
                <c:pt idx="1624">
                  <c:v>214.59999999999616</c:v>
                </c:pt>
                <c:pt idx="1625">
                  <c:v>214.79999999999615</c:v>
                </c:pt>
                <c:pt idx="1626">
                  <c:v>214.99999999999613</c:v>
                </c:pt>
                <c:pt idx="1627">
                  <c:v>215.19999999999612</c:v>
                </c:pt>
                <c:pt idx="1628">
                  <c:v>215.39999999999611</c:v>
                </c:pt>
                <c:pt idx="1629">
                  <c:v>215.5999999999961</c:v>
                </c:pt>
                <c:pt idx="1630">
                  <c:v>215.79999999999609</c:v>
                </c:pt>
                <c:pt idx="1631">
                  <c:v>215.99999999999608</c:v>
                </c:pt>
                <c:pt idx="1632">
                  <c:v>216.19999999999607</c:v>
                </c:pt>
                <c:pt idx="1633">
                  <c:v>216.39999999999606</c:v>
                </c:pt>
                <c:pt idx="1634">
                  <c:v>216.59999999999604</c:v>
                </c:pt>
                <c:pt idx="1635">
                  <c:v>216.79999999999603</c:v>
                </c:pt>
                <c:pt idx="1636">
                  <c:v>216.99999999999602</c:v>
                </c:pt>
                <c:pt idx="1637">
                  <c:v>217.19999999999601</c:v>
                </c:pt>
                <c:pt idx="1638">
                  <c:v>217.399999999996</c:v>
                </c:pt>
                <c:pt idx="1639">
                  <c:v>217.59999999999599</c:v>
                </c:pt>
                <c:pt idx="1640">
                  <c:v>217.79999999999598</c:v>
                </c:pt>
                <c:pt idx="1641">
                  <c:v>217.99999999999596</c:v>
                </c:pt>
                <c:pt idx="1642">
                  <c:v>218.19999999999595</c:v>
                </c:pt>
                <c:pt idx="1643">
                  <c:v>218.39999999999594</c:v>
                </c:pt>
                <c:pt idx="1644">
                  <c:v>218.59999999999593</c:v>
                </c:pt>
                <c:pt idx="1645">
                  <c:v>218.79999999999592</c:v>
                </c:pt>
                <c:pt idx="1646">
                  <c:v>218.99999999999591</c:v>
                </c:pt>
                <c:pt idx="1647">
                  <c:v>219.1999999999959</c:v>
                </c:pt>
                <c:pt idx="1648">
                  <c:v>219.39999999999588</c:v>
                </c:pt>
                <c:pt idx="1649">
                  <c:v>219.59999999999587</c:v>
                </c:pt>
                <c:pt idx="1650">
                  <c:v>219.79999999999586</c:v>
                </c:pt>
                <c:pt idx="1651">
                  <c:v>219.99999999999585</c:v>
                </c:pt>
                <c:pt idx="1652">
                  <c:v>220.19999999999584</c:v>
                </c:pt>
                <c:pt idx="1653">
                  <c:v>220.39999999999583</c:v>
                </c:pt>
                <c:pt idx="1654">
                  <c:v>220.59999999999582</c:v>
                </c:pt>
                <c:pt idx="1655">
                  <c:v>220.7999999999958</c:v>
                </c:pt>
                <c:pt idx="1656">
                  <c:v>220.99999999999579</c:v>
                </c:pt>
                <c:pt idx="1657">
                  <c:v>221.19999999999578</c:v>
                </c:pt>
                <c:pt idx="1658">
                  <c:v>221.39999999999577</c:v>
                </c:pt>
                <c:pt idx="1659">
                  <c:v>221.59999999999576</c:v>
                </c:pt>
                <c:pt idx="1660">
                  <c:v>221.79999999999575</c:v>
                </c:pt>
                <c:pt idx="1661">
                  <c:v>221.99999999999574</c:v>
                </c:pt>
                <c:pt idx="1662">
                  <c:v>222.19999999999573</c:v>
                </c:pt>
                <c:pt idx="1663">
                  <c:v>222.39999999999571</c:v>
                </c:pt>
                <c:pt idx="1664">
                  <c:v>222.5999999999957</c:v>
                </c:pt>
                <c:pt idx="1665">
                  <c:v>222.79999999999569</c:v>
                </c:pt>
                <c:pt idx="1666">
                  <c:v>222.99999999999568</c:v>
                </c:pt>
                <c:pt idx="1667">
                  <c:v>223.19999999999567</c:v>
                </c:pt>
                <c:pt idx="1668">
                  <c:v>223.39999999999566</c:v>
                </c:pt>
                <c:pt idx="1669">
                  <c:v>223.59999999999565</c:v>
                </c:pt>
                <c:pt idx="1670">
                  <c:v>223.79999999999563</c:v>
                </c:pt>
                <c:pt idx="1671">
                  <c:v>223.99999999999562</c:v>
                </c:pt>
                <c:pt idx="1672">
                  <c:v>224.19999999999561</c:v>
                </c:pt>
                <c:pt idx="1673">
                  <c:v>224.3999999999956</c:v>
                </c:pt>
                <c:pt idx="1674">
                  <c:v>224.59999999999559</c:v>
                </c:pt>
                <c:pt idx="1675">
                  <c:v>224.79999999999558</c:v>
                </c:pt>
                <c:pt idx="1676">
                  <c:v>224.99999999999557</c:v>
                </c:pt>
                <c:pt idx="1677">
                  <c:v>225.19999999999555</c:v>
                </c:pt>
                <c:pt idx="1678">
                  <c:v>225.39999999999554</c:v>
                </c:pt>
                <c:pt idx="1679">
                  <c:v>225.59999999999553</c:v>
                </c:pt>
                <c:pt idx="1680">
                  <c:v>225.79999999999552</c:v>
                </c:pt>
                <c:pt idx="1681">
                  <c:v>225.99999999999551</c:v>
                </c:pt>
                <c:pt idx="1682">
                  <c:v>226.1999999999955</c:v>
                </c:pt>
                <c:pt idx="1683">
                  <c:v>226.39999999999549</c:v>
                </c:pt>
                <c:pt idx="1684">
                  <c:v>226.59999999999548</c:v>
                </c:pt>
                <c:pt idx="1685">
                  <c:v>226.79999999999546</c:v>
                </c:pt>
                <c:pt idx="1686">
                  <c:v>226.99999999999545</c:v>
                </c:pt>
                <c:pt idx="1687">
                  <c:v>227.19999999999544</c:v>
                </c:pt>
                <c:pt idx="1688">
                  <c:v>227.39999999999543</c:v>
                </c:pt>
                <c:pt idx="1689">
                  <c:v>227.59999999999542</c:v>
                </c:pt>
                <c:pt idx="1690">
                  <c:v>227.79999999999541</c:v>
                </c:pt>
                <c:pt idx="1691">
                  <c:v>227.9999999999954</c:v>
                </c:pt>
                <c:pt idx="1692">
                  <c:v>228.19999999999538</c:v>
                </c:pt>
                <c:pt idx="1693">
                  <c:v>228.39999999999537</c:v>
                </c:pt>
                <c:pt idx="1694">
                  <c:v>228.59999999999536</c:v>
                </c:pt>
                <c:pt idx="1695">
                  <c:v>228.79999999999535</c:v>
                </c:pt>
                <c:pt idx="1696">
                  <c:v>228.99999999999534</c:v>
                </c:pt>
                <c:pt idx="1697">
                  <c:v>229.19999999999533</c:v>
                </c:pt>
                <c:pt idx="1698">
                  <c:v>229.39999999999532</c:v>
                </c:pt>
                <c:pt idx="1699">
                  <c:v>229.5999999999953</c:v>
                </c:pt>
                <c:pt idx="1700">
                  <c:v>229.79999999999529</c:v>
                </c:pt>
                <c:pt idx="1701">
                  <c:v>229.99999999999528</c:v>
                </c:pt>
                <c:pt idx="1702">
                  <c:v>230.19999999999527</c:v>
                </c:pt>
                <c:pt idx="1703">
                  <c:v>230.39999999999526</c:v>
                </c:pt>
                <c:pt idx="1704">
                  <c:v>230.59999999999525</c:v>
                </c:pt>
                <c:pt idx="1705">
                  <c:v>230.79999999999524</c:v>
                </c:pt>
                <c:pt idx="1706">
                  <c:v>230.99999999999523</c:v>
                </c:pt>
                <c:pt idx="1707">
                  <c:v>231.19999999999521</c:v>
                </c:pt>
                <c:pt idx="1708">
                  <c:v>231.3999999999952</c:v>
                </c:pt>
                <c:pt idx="1709">
                  <c:v>231.59999999999519</c:v>
                </c:pt>
                <c:pt idx="1710">
                  <c:v>231.79999999999518</c:v>
                </c:pt>
                <c:pt idx="1711">
                  <c:v>231.99999999999517</c:v>
                </c:pt>
                <c:pt idx="1712">
                  <c:v>232.19999999999516</c:v>
                </c:pt>
                <c:pt idx="1713">
                  <c:v>232.39999999999515</c:v>
                </c:pt>
                <c:pt idx="1714">
                  <c:v>232.59999999999513</c:v>
                </c:pt>
                <c:pt idx="1715">
                  <c:v>232.79999999999512</c:v>
                </c:pt>
                <c:pt idx="1716">
                  <c:v>232.99999999999511</c:v>
                </c:pt>
                <c:pt idx="1717">
                  <c:v>233.1999999999951</c:v>
                </c:pt>
                <c:pt idx="1718">
                  <c:v>233.39999999999509</c:v>
                </c:pt>
                <c:pt idx="1719">
                  <c:v>233.59999999999508</c:v>
                </c:pt>
                <c:pt idx="1720">
                  <c:v>233.79999999999507</c:v>
                </c:pt>
                <c:pt idx="1721">
                  <c:v>233.99999999999505</c:v>
                </c:pt>
                <c:pt idx="1722">
                  <c:v>234.19999999999504</c:v>
                </c:pt>
                <c:pt idx="1723">
                  <c:v>234.39999999999503</c:v>
                </c:pt>
                <c:pt idx="1724">
                  <c:v>234.59999999999502</c:v>
                </c:pt>
                <c:pt idx="1725">
                  <c:v>234.79999999999501</c:v>
                </c:pt>
                <c:pt idx="1726">
                  <c:v>234.999999999995</c:v>
                </c:pt>
                <c:pt idx="1727">
                  <c:v>235.19999999999499</c:v>
                </c:pt>
                <c:pt idx="1728">
                  <c:v>235.39999999999498</c:v>
                </c:pt>
                <c:pt idx="1729">
                  <c:v>235.59999999999496</c:v>
                </c:pt>
                <c:pt idx="1730">
                  <c:v>235.79999999999495</c:v>
                </c:pt>
                <c:pt idx="1731">
                  <c:v>235.99999999999494</c:v>
                </c:pt>
                <c:pt idx="1732">
                  <c:v>236.19999999999493</c:v>
                </c:pt>
                <c:pt idx="1733">
                  <c:v>236.39999999999492</c:v>
                </c:pt>
                <c:pt idx="1734">
                  <c:v>236.59999999999491</c:v>
                </c:pt>
                <c:pt idx="1735">
                  <c:v>236.7999999999949</c:v>
                </c:pt>
                <c:pt idx="1736">
                  <c:v>236.99999999999488</c:v>
                </c:pt>
                <c:pt idx="1737">
                  <c:v>237.19999999999487</c:v>
                </c:pt>
                <c:pt idx="1738">
                  <c:v>237.39999999999486</c:v>
                </c:pt>
                <c:pt idx="1739">
                  <c:v>237.59999999999485</c:v>
                </c:pt>
                <c:pt idx="1740">
                  <c:v>237.79999999999484</c:v>
                </c:pt>
                <c:pt idx="1741">
                  <c:v>237.99999999999483</c:v>
                </c:pt>
                <c:pt idx="1742">
                  <c:v>238.19999999999482</c:v>
                </c:pt>
                <c:pt idx="1743">
                  <c:v>238.3999999999948</c:v>
                </c:pt>
                <c:pt idx="1744">
                  <c:v>238.59999999999479</c:v>
                </c:pt>
                <c:pt idx="1745">
                  <c:v>238.79999999999478</c:v>
                </c:pt>
                <c:pt idx="1746">
                  <c:v>238.99999999999477</c:v>
                </c:pt>
                <c:pt idx="1747">
                  <c:v>239.19999999999476</c:v>
                </c:pt>
                <c:pt idx="1748">
                  <c:v>239.39999999999475</c:v>
                </c:pt>
                <c:pt idx="1749">
                  <c:v>239.59999999999474</c:v>
                </c:pt>
                <c:pt idx="1750">
                  <c:v>239.79999999999472</c:v>
                </c:pt>
                <c:pt idx="1751">
                  <c:v>239.99999999999471</c:v>
                </c:pt>
                <c:pt idx="1752">
                  <c:v>240.1999999999947</c:v>
                </c:pt>
                <c:pt idx="1753">
                  <c:v>240.39999999999469</c:v>
                </c:pt>
                <c:pt idx="1754">
                  <c:v>240.59999999999468</c:v>
                </c:pt>
                <c:pt idx="1755">
                  <c:v>240.79999999999467</c:v>
                </c:pt>
                <c:pt idx="1756">
                  <c:v>240.99999999999466</c:v>
                </c:pt>
                <c:pt idx="1757">
                  <c:v>241.19999999999465</c:v>
                </c:pt>
                <c:pt idx="1758">
                  <c:v>241.39999999999463</c:v>
                </c:pt>
                <c:pt idx="1759">
                  <c:v>241.59999999999462</c:v>
                </c:pt>
                <c:pt idx="1760">
                  <c:v>241.79999999999461</c:v>
                </c:pt>
                <c:pt idx="1761">
                  <c:v>241.9999999999946</c:v>
                </c:pt>
                <c:pt idx="1762">
                  <c:v>242.19999999999459</c:v>
                </c:pt>
                <c:pt idx="1763">
                  <c:v>242.39999999999458</c:v>
                </c:pt>
                <c:pt idx="1764">
                  <c:v>242.59999999999457</c:v>
                </c:pt>
                <c:pt idx="1765">
                  <c:v>242.79999999999455</c:v>
                </c:pt>
                <c:pt idx="1766">
                  <c:v>242.99999999999454</c:v>
                </c:pt>
                <c:pt idx="1767">
                  <c:v>243.19999999999453</c:v>
                </c:pt>
                <c:pt idx="1768">
                  <c:v>243.39999999999452</c:v>
                </c:pt>
                <c:pt idx="1769">
                  <c:v>243.59999999999451</c:v>
                </c:pt>
                <c:pt idx="1770">
                  <c:v>243.7999999999945</c:v>
                </c:pt>
                <c:pt idx="1771">
                  <c:v>243.99999999999449</c:v>
                </c:pt>
                <c:pt idx="1772">
                  <c:v>244.19999999999447</c:v>
                </c:pt>
                <c:pt idx="1773">
                  <c:v>244.39999999999446</c:v>
                </c:pt>
                <c:pt idx="1774">
                  <c:v>244.59999999999445</c:v>
                </c:pt>
                <c:pt idx="1775">
                  <c:v>244.79999999999444</c:v>
                </c:pt>
                <c:pt idx="1776">
                  <c:v>244.99999999999443</c:v>
                </c:pt>
                <c:pt idx="1777">
                  <c:v>245.19999999999442</c:v>
                </c:pt>
                <c:pt idx="1778">
                  <c:v>245.39999999999441</c:v>
                </c:pt>
                <c:pt idx="1779">
                  <c:v>245.5999999999944</c:v>
                </c:pt>
                <c:pt idx="1780">
                  <c:v>245.79999999999438</c:v>
                </c:pt>
                <c:pt idx="1781">
                  <c:v>245.99999999999437</c:v>
                </c:pt>
                <c:pt idx="1782">
                  <c:v>246.19999999999436</c:v>
                </c:pt>
                <c:pt idx="1783">
                  <c:v>246.39999999999435</c:v>
                </c:pt>
                <c:pt idx="1784">
                  <c:v>246.59999999999434</c:v>
                </c:pt>
                <c:pt idx="1785">
                  <c:v>246.79999999999433</c:v>
                </c:pt>
                <c:pt idx="1786">
                  <c:v>246.99999999999432</c:v>
                </c:pt>
                <c:pt idx="1787">
                  <c:v>247.1999999999943</c:v>
                </c:pt>
                <c:pt idx="1788">
                  <c:v>247.39999999999429</c:v>
                </c:pt>
                <c:pt idx="1789">
                  <c:v>247.59999999999428</c:v>
                </c:pt>
                <c:pt idx="1790">
                  <c:v>247.79999999999427</c:v>
                </c:pt>
                <c:pt idx="1791">
                  <c:v>247.99999999999426</c:v>
                </c:pt>
                <c:pt idx="1792">
                  <c:v>248.19999999999425</c:v>
                </c:pt>
                <c:pt idx="1793">
                  <c:v>248.39999999999424</c:v>
                </c:pt>
                <c:pt idx="1794">
                  <c:v>248.59999999999422</c:v>
                </c:pt>
                <c:pt idx="1795">
                  <c:v>248.79999999999421</c:v>
                </c:pt>
                <c:pt idx="1796">
                  <c:v>248.9999999999942</c:v>
                </c:pt>
                <c:pt idx="1797">
                  <c:v>249.19999999999419</c:v>
                </c:pt>
                <c:pt idx="1798">
                  <c:v>249.39999999999418</c:v>
                </c:pt>
                <c:pt idx="1799">
                  <c:v>249.59999999999417</c:v>
                </c:pt>
                <c:pt idx="1800">
                  <c:v>249.79999999999416</c:v>
                </c:pt>
                <c:pt idx="1801">
                  <c:v>249.99999999999415</c:v>
                </c:pt>
                <c:pt idx="1802">
                  <c:v>250.19999999999413</c:v>
                </c:pt>
                <c:pt idx="1803">
                  <c:v>250.39999999999412</c:v>
                </c:pt>
                <c:pt idx="1804">
                  <c:v>250.59999999999411</c:v>
                </c:pt>
                <c:pt idx="1805">
                  <c:v>250.7999999999941</c:v>
                </c:pt>
                <c:pt idx="1806">
                  <c:v>250.99999999999409</c:v>
                </c:pt>
                <c:pt idx="1807">
                  <c:v>251.19999999999408</c:v>
                </c:pt>
                <c:pt idx="1808">
                  <c:v>251.39999999999407</c:v>
                </c:pt>
                <c:pt idx="1809">
                  <c:v>251.59999999999405</c:v>
                </c:pt>
                <c:pt idx="1810">
                  <c:v>251.79999999999404</c:v>
                </c:pt>
                <c:pt idx="1811">
                  <c:v>251.99999999999403</c:v>
                </c:pt>
                <c:pt idx="1812">
                  <c:v>252.19999999999402</c:v>
                </c:pt>
                <c:pt idx="1813">
                  <c:v>252.39999999999401</c:v>
                </c:pt>
                <c:pt idx="1814">
                  <c:v>252.599999999994</c:v>
                </c:pt>
                <c:pt idx="1815">
                  <c:v>252.79999999999399</c:v>
                </c:pt>
                <c:pt idx="1816">
                  <c:v>252.99999999999397</c:v>
                </c:pt>
                <c:pt idx="1817">
                  <c:v>253.19999999999396</c:v>
                </c:pt>
                <c:pt idx="1818">
                  <c:v>253.39999999999395</c:v>
                </c:pt>
                <c:pt idx="1819">
                  <c:v>253.59999999999394</c:v>
                </c:pt>
                <c:pt idx="1820">
                  <c:v>253.79999999999393</c:v>
                </c:pt>
                <c:pt idx="1821">
                  <c:v>253.99999999999392</c:v>
                </c:pt>
                <c:pt idx="1822">
                  <c:v>254.19999999999391</c:v>
                </c:pt>
                <c:pt idx="1823">
                  <c:v>254.3999999999939</c:v>
                </c:pt>
                <c:pt idx="1824">
                  <c:v>254.59999999999388</c:v>
                </c:pt>
                <c:pt idx="1825">
                  <c:v>254.79999999999387</c:v>
                </c:pt>
                <c:pt idx="1826">
                  <c:v>254.99999999999386</c:v>
                </c:pt>
                <c:pt idx="1827">
                  <c:v>255.19999999999385</c:v>
                </c:pt>
                <c:pt idx="1828">
                  <c:v>255.39999999999384</c:v>
                </c:pt>
                <c:pt idx="1829">
                  <c:v>255.59999999999383</c:v>
                </c:pt>
                <c:pt idx="1830">
                  <c:v>255.79999999999382</c:v>
                </c:pt>
                <c:pt idx="1831">
                  <c:v>255.9999999999938</c:v>
                </c:pt>
                <c:pt idx="1832">
                  <c:v>256.19999999999379</c:v>
                </c:pt>
                <c:pt idx="1833">
                  <c:v>256.39999999999378</c:v>
                </c:pt>
                <c:pt idx="1834">
                  <c:v>256.59999999999377</c:v>
                </c:pt>
                <c:pt idx="1835">
                  <c:v>256.79999999999376</c:v>
                </c:pt>
                <c:pt idx="1836">
                  <c:v>256.99999999999375</c:v>
                </c:pt>
                <c:pt idx="1837">
                  <c:v>257.19999999999374</c:v>
                </c:pt>
                <c:pt idx="1838">
                  <c:v>257.39999999999372</c:v>
                </c:pt>
                <c:pt idx="1839">
                  <c:v>257.59999999999371</c:v>
                </c:pt>
                <c:pt idx="1840">
                  <c:v>257.7999999999937</c:v>
                </c:pt>
                <c:pt idx="1841">
                  <c:v>257.99999999999369</c:v>
                </c:pt>
                <c:pt idx="1842">
                  <c:v>258.19999999999368</c:v>
                </c:pt>
                <c:pt idx="1843">
                  <c:v>258.39999999999367</c:v>
                </c:pt>
                <c:pt idx="1844">
                  <c:v>258.59999999999366</c:v>
                </c:pt>
                <c:pt idx="1845">
                  <c:v>258.79999999999364</c:v>
                </c:pt>
                <c:pt idx="1846">
                  <c:v>258.99999999999363</c:v>
                </c:pt>
                <c:pt idx="1847">
                  <c:v>259.19999999999362</c:v>
                </c:pt>
                <c:pt idx="1848">
                  <c:v>259.39999999999361</c:v>
                </c:pt>
                <c:pt idx="1849">
                  <c:v>259.5999999999936</c:v>
                </c:pt>
                <c:pt idx="1850">
                  <c:v>259.79999999999359</c:v>
                </c:pt>
                <c:pt idx="1851">
                  <c:v>259.99999999999358</c:v>
                </c:pt>
                <c:pt idx="1852">
                  <c:v>260.19999999999357</c:v>
                </c:pt>
                <c:pt idx="1853">
                  <c:v>260.39999999999355</c:v>
                </c:pt>
                <c:pt idx="1854">
                  <c:v>260.59999999999354</c:v>
                </c:pt>
                <c:pt idx="1855">
                  <c:v>260.79999999999353</c:v>
                </c:pt>
                <c:pt idx="1856">
                  <c:v>260.99999999999352</c:v>
                </c:pt>
                <c:pt idx="1857">
                  <c:v>261.19999999999351</c:v>
                </c:pt>
                <c:pt idx="1858">
                  <c:v>261.3999999999935</c:v>
                </c:pt>
                <c:pt idx="1859">
                  <c:v>261.59999999999349</c:v>
                </c:pt>
                <c:pt idx="1860">
                  <c:v>261.79999999999347</c:v>
                </c:pt>
                <c:pt idx="1861">
                  <c:v>261.99999999999346</c:v>
                </c:pt>
                <c:pt idx="1862">
                  <c:v>262.19999999999345</c:v>
                </c:pt>
                <c:pt idx="1863">
                  <c:v>262.39999999999344</c:v>
                </c:pt>
                <c:pt idx="1864">
                  <c:v>262.59999999999343</c:v>
                </c:pt>
                <c:pt idx="1865">
                  <c:v>262.79999999999342</c:v>
                </c:pt>
                <c:pt idx="1866">
                  <c:v>262.99999999999341</c:v>
                </c:pt>
                <c:pt idx="1867">
                  <c:v>263.19999999999339</c:v>
                </c:pt>
                <c:pt idx="1868">
                  <c:v>263.39999999999338</c:v>
                </c:pt>
                <c:pt idx="1869">
                  <c:v>263.59999999999337</c:v>
                </c:pt>
                <c:pt idx="1870">
                  <c:v>263.79999999999336</c:v>
                </c:pt>
                <c:pt idx="1871">
                  <c:v>263.99999999999335</c:v>
                </c:pt>
                <c:pt idx="1872">
                  <c:v>264.19999999999334</c:v>
                </c:pt>
                <c:pt idx="1873">
                  <c:v>264.39999999999333</c:v>
                </c:pt>
                <c:pt idx="1874">
                  <c:v>264.59999999999332</c:v>
                </c:pt>
                <c:pt idx="1875">
                  <c:v>264.7999999999933</c:v>
                </c:pt>
                <c:pt idx="1876">
                  <c:v>264.99999999999329</c:v>
                </c:pt>
                <c:pt idx="1877">
                  <c:v>265.19999999999328</c:v>
                </c:pt>
                <c:pt idx="1878">
                  <c:v>265.39999999999327</c:v>
                </c:pt>
                <c:pt idx="1879">
                  <c:v>265.59999999999326</c:v>
                </c:pt>
                <c:pt idx="1880">
                  <c:v>265.79999999999325</c:v>
                </c:pt>
                <c:pt idx="1881">
                  <c:v>265.99999999999324</c:v>
                </c:pt>
                <c:pt idx="1882">
                  <c:v>266.19999999999322</c:v>
                </c:pt>
                <c:pt idx="1883">
                  <c:v>266.39999999999321</c:v>
                </c:pt>
                <c:pt idx="1884">
                  <c:v>266.5999999999932</c:v>
                </c:pt>
                <c:pt idx="1885">
                  <c:v>266.79999999999319</c:v>
                </c:pt>
                <c:pt idx="1886">
                  <c:v>266.99999999999318</c:v>
                </c:pt>
                <c:pt idx="1887">
                  <c:v>267.19999999999317</c:v>
                </c:pt>
                <c:pt idx="1888">
                  <c:v>267.39999999999316</c:v>
                </c:pt>
                <c:pt idx="1889">
                  <c:v>267.59999999999314</c:v>
                </c:pt>
                <c:pt idx="1890">
                  <c:v>267.79999999999313</c:v>
                </c:pt>
                <c:pt idx="1891">
                  <c:v>267.99999999999312</c:v>
                </c:pt>
                <c:pt idx="1892">
                  <c:v>268.19999999999311</c:v>
                </c:pt>
                <c:pt idx="1893">
                  <c:v>268.3999999999931</c:v>
                </c:pt>
                <c:pt idx="1894">
                  <c:v>268.59999999999309</c:v>
                </c:pt>
                <c:pt idx="1895">
                  <c:v>268.79999999999308</c:v>
                </c:pt>
                <c:pt idx="1896">
                  <c:v>268.99999999999307</c:v>
                </c:pt>
                <c:pt idx="1897">
                  <c:v>269.19999999999305</c:v>
                </c:pt>
                <c:pt idx="1898">
                  <c:v>269.39999999999304</c:v>
                </c:pt>
                <c:pt idx="1899">
                  <c:v>269.59999999999303</c:v>
                </c:pt>
                <c:pt idx="1900">
                  <c:v>269.79999999999302</c:v>
                </c:pt>
                <c:pt idx="1901">
                  <c:v>269.99999999999301</c:v>
                </c:pt>
                <c:pt idx="1902">
                  <c:v>270.199999999993</c:v>
                </c:pt>
                <c:pt idx="1903">
                  <c:v>270.39999999999299</c:v>
                </c:pt>
                <c:pt idx="1904">
                  <c:v>270.59999999999297</c:v>
                </c:pt>
                <c:pt idx="1905">
                  <c:v>270.79999999999296</c:v>
                </c:pt>
                <c:pt idx="1906">
                  <c:v>270.99999999999295</c:v>
                </c:pt>
                <c:pt idx="1907">
                  <c:v>271.19999999999294</c:v>
                </c:pt>
                <c:pt idx="1908">
                  <c:v>271.39999999999293</c:v>
                </c:pt>
                <c:pt idx="1909">
                  <c:v>271.59999999999292</c:v>
                </c:pt>
                <c:pt idx="1910">
                  <c:v>271.79999999999291</c:v>
                </c:pt>
                <c:pt idx="1911">
                  <c:v>271.99999999999289</c:v>
                </c:pt>
                <c:pt idx="1912">
                  <c:v>272.19999999999288</c:v>
                </c:pt>
                <c:pt idx="1913">
                  <c:v>272.39999999999287</c:v>
                </c:pt>
                <c:pt idx="1914">
                  <c:v>272.59999999999286</c:v>
                </c:pt>
                <c:pt idx="1915">
                  <c:v>272.79999999999285</c:v>
                </c:pt>
                <c:pt idx="1916">
                  <c:v>272.99999999999284</c:v>
                </c:pt>
                <c:pt idx="1917">
                  <c:v>273.19999999999283</c:v>
                </c:pt>
                <c:pt idx="1918">
                  <c:v>273.39999999999281</c:v>
                </c:pt>
                <c:pt idx="1919">
                  <c:v>273.5999999999928</c:v>
                </c:pt>
                <c:pt idx="1920">
                  <c:v>273.79999999999279</c:v>
                </c:pt>
                <c:pt idx="1921">
                  <c:v>273.99999999999278</c:v>
                </c:pt>
                <c:pt idx="1922">
                  <c:v>274.19999999999277</c:v>
                </c:pt>
                <c:pt idx="1923">
                  <c:v>274.39999999999276</c:v>
                </c:pt>
                <c:pt idx="1924">
                  <c:v>274.59999999999275</c:v>
                </c:pt>
                <c:pt idx="1925">
                  <c:v>274.79999999999274</c:v>
                </c:pt>
                <c:pt idx="1926">
                  <c:v>274.99999999999272</c:v>
                </c:pt>
                <c:pt idx="1927">
                  <c:v>275.19999999999271</c:v>
                </c:pt>
                <c:pt idx="1928">
                  <c:v>275.3999999999927</c:v>
                </c:pt>
                <c:pt idx="1929">
                  <c:v>275.59999999999269</c:v>
                </c:pt>
                <c:pt idx="1930">
                  <c:v>275.79999999999268</c:v>
                </c:pt>
                <c:pt idx="1931">
                  <c:v>275.99999999999267</c:v>
                </c:pt>
                <c:pt idx="1932">
                  <c:v>276.19999999999266</c:v>
                </c:pt>
                <c:pt idx="1933">
                  <c:v>276.39999999999264</c:v>
                </c:pt>
                <c:pt idx="1934">
                  <c:v>276.59999999999263</c:v>
                </c:pt>
                <c:pt idx="1935">
                  <c:v>276.79999999999262</c:v>
                </c:pt>
                <c:pt idx="1936">
                  <c:v>276.99999999999261</c:v>
                </c:pt>
                <c:pt idx="1937">
                  <c:v>277.1999999999926</c:v>
                </c:pt>
                <c:pt idx="1938">
                  <c:v>277.39999999999259</c:v>
                </c:pt>
                <c:pt idx="1939">
                  <c:v>277.59999999999258</c:v>
                </c:pt>
                <c:pt idx="1940">
                  <c:v>277.79999999999256</c:v>
                </c:pt>
                <c:pt idx="1941">
                  <c:v>277.99999999999255</c:v>
                </c:pt>
                <c:pt idx="1942">
                  <c:v>278.19999999999254</c:v>
                </c:pt>
                <c:pt idx="1943">
                  <c:v>278.39999999999253</c:v>
                </c:pt>
                <c:pt idx="1944">
                  <c:v>278.59999999999252</c:v>
                </c:pt>
                <c:pt idx="1945">
                  <c:v>278.79999999999251</c:v>
                </c:pt>
                <c:pt idx="1946">
                  <c:v>278.9999999999925</c:v>
                </c:pt>
                <c:pt idx="1947">
                  <c:v>279.19999999999249</c:v>
                </c:pt>
                <c:pt idx="1948">
                  <c:v>279.39999999999247</c:v>
                </c:pt>
                <c:pt idx="1949">
                  <c:v>279.59999999999246</c:v>
                </c:pt>
                <c:pt idx="1950">
                  <c:v>279.79999999999245</c:v>
                </c:pt>
                <c:pt idx="1951">
                  <c:v>279.99999999999244</c:v>
                </c:pt>
                <c:pt idx="1952">
                  <c:v>280.19999999999243</c:v>
                </c:pt>
                <c:pt idx="1953">
                  <c:v>280.39999999999242</c:v>
                </c:pt>
                <c:pt idx="1954">
                  <c:v>280.59999999999241</c:v>
                </c:pt>
                <c:pt idx="1955">
                  <c:v>280.79999999999239</c:v>
                </c:pt>
                <c:pt idx="1956">
                  <c:v>280.99999999999238</c:v>
                </c:pt>
                <c:pt idx="1957">
                  <c:v>281.19999999999237</c:v>
                </c:pt>
                <c:pt idx="1958">
                  <c:v>281.39999999999236</c:v>
                </c:pt>
                <c:pt idx="1959">
                  <c:v>281.59999999999235</c:v>
                </c:pt>
                <c:pt idx="1960">
                  <c:v>281.79999999999234</c:v>
                </c:pt>
                <c:pt idx="1961">
                  <c:v>281.99999999999233</c:v>
                </c:pt>
                <c:pt idx="1962">
                  <c:v>282.19999999999231</c:v>
                </c:pt>
                <c:pt idx="1963">
                  <c:v>282.3999999999923</c:v>
                </c:pt>
                <c:pt idx="1964">
                  <c:v>282.59999999999229</c:v>
                </c:pt>
                <c:pt idx="1965">
                  <c:v>282.79999999999228</c:v>
                </c:pt>
                <c:pt idx="1966">
                  <c:v>282.99999999999227</c:v>
                </c:pt>
                <c:pt idx="1967">
                  <c:v>283.19999999999226</c:v>
                </c:pt>
                <c:pt idx="1968">
                  <c:v>283.39999999999225</c:v>
                </c:pt>
                <c:pt idx="1969">
                  <c:v>283.59999999999224</c:v>
                </c:pt>
                <c:pt idx="1970">
                  <c:v>283.79999999999222</c:v>
                </c:pt>
                <c:pt idx="1971">
                  <c:v>283.99999999999221</c:v>
                </c:pt>
                <c:pt idx="1972">
                  <c:v>284.1999999999922</c:v>
                </c:pt>
                <c:pt idx="1973">
                  <c:v>284.39999999999219</c:v>
                </c:pt>
                <c:pt idx="1974">
                  <c:v>284.59999999999218</c:v>
                </c:pt>
                <c:pt idx="1975">
                  <c:v>284.79999999999217</c:v>
                </c:pt>
                <c:pt idx="1976">
                  <c:v>284.99999999999216</c:v>
                </c:pt>
                <c:pt idx="1977">
                  <c:v>285.19999999999214</c:v>
                </c:pt>
                <c:pt idx="1978">
                  <c:v>285.39999999999213</c:v>
                </c:pt>
                <c:pt idx="1979">
                  <c:v>285.59999999999212</c:v>
                </c:pt>
                <c:pt idx="1980">
                  <c:v>285.79999999999211</c:v>
                </c:pt>
                <c:pt idx="1981">
                  <c:v>285.9999999999921</c:v>
                </c:pt>
                <c:pt idx="1982">
                  <c:v>286.19999999999209</c:v>
                </c:pt>
                <c:pt idx="1983">
                  <c:v>286.39999999999208</c:v>
                </c:pt>
                <c:pt idx="1984">
                  <c:v>286.59999999999206</c:v>
                </c:pt>
                <c:pt idx="1985">
                  <c:v>286.79999999999205</c:v>
                </c:pt>
                <c:pt idx="1986">
                  <c:v>286.99999999999204</c:v>
                </c:pt>
                <c:pt idx="1987">
                  <c:v>287.19999999999203</c:v>
                </c:pt>
                <c:pt idx="1988">
                  <c:v>287.39999999999202</c:v>
                </c:pt>
                <c:pt idx="1989">
                  <c:v>287.59999999999201</c:v>
                </c:pt>
                <c:pt idx="1990">
                  <c:v>287.799999999992</c:v>
                </c:pt>
                <c:pt idx="1991">
                  <c:v>287.99999999999199</c:v>
                </c:pt>
                <c:pt idx="1992">
                  <c:v>288.19999999999197</c:v>
                </c:pt>
                <c:pt idx="1993">
                  <c:v>288.39999999999196</c:v>
                </c:pt>
                <c:pt idx="1994">
                  <c:v>288.59999999999195</c:v>
                </c:pt>
                <c:pt idx="1995">
                  <c:v>288.79999999999194</c:v>
                </c:pt>
                <c:pt idx="1996">
                  <c:v>288.99999999999193</c:v>
                </c:pt>
                <c:pt idx="1997">
                  <c:v>289.19999999999192</c:v>
                </c:pt>
                <c:pt idx="1998">
                  <c:v>289.39999999999191</c:v>
                </c:pt>
                <c:pt idx="1999">
                  <c:v>289.59999999999189</c:v>
                </c:pt>
                <c:pt idx="2000">
                  <c:v>289.79999999999188</c:v>
                </c:pt>
                <c:pt idx="2001">
                  <c:v>289.99999999999187</c:v>
                </c:pt>
                <c:pt idx="2002">
                  <c:v>290.19999999999186</c:v>
                </c:pt>
                <c:pt idx="2003">
                  <c:v>290.39999999999185</c:v>
                </c:pt>
                <c:pt idx="2004">
                  <c:v>290.59999999999184</c:v>
                </c:pt>
                <c:pt idx="2005">
                  <c:v>290.79999999999183</c:v>
                </c:pt>
                <c:pt idx="2006">
                  <c:v>290.99999999999181</c:v>
                </c:pt>
                <c:pt idx="2007">
                  <c:v>291.1999999999918</c:v>
                </c:pt>
                <c:pt idx="2008">
                  <c:v>291.39999999999179</c:v>
                </c:pt>
                <c:pt idx="2009">
                  <c:v>291.59999999999178</c:v>
                </c:pt>
                <c:pt idx="2010">
                  <c:v>291.79999999999177</c:v>
                </c:pt>
                <c:pt idx="2011">
                  <c:v>291.99999999999176</c:v>
                </c:pt>
                <c:pt idx="2012">
                  <c:v>292.19999999999175</c:v>
                </c:pt>
                <c:pt idx="2013">
                  <c:v>292.39999999999173</c:v>
                </c:pt>
                <c:pt idx="2014">
                  <c:v>292.59999999999172</c:v>
                </c:pt>
                <c:pt idx="2015">
                  <c:v>292.79999999999171</c:v>
                </c:pt>
                <c:pt idx="2016">
                  <c:v>292.9999999999917</c:v>
                </c:pt>
                <c:pt idx="2017">
                  <c:v>293.19999999999169</c:v>
                </c:pt>
                <c:pt idx="2018">
                  <c:v>293.39999999999168</c:v>
                </c:pt>
                <c:pt idx="2019">
                  <c:v>293.59999999999167</c:v>
                </c:pt>
                <c:pt idx="2020">
                  <c:v>293.79999999999166</c:v>
                </c:pt>
                <c:pt idx="2021">
                  <c:v>293.99999999999164</c:v>
                </c:pt>
                <c:pt idx="2022">
                  <c:v>294.19999999999163</c:v>
                </c:pt>
                <c:pt idx="2023">
                  <c:v>294.39999999999162</c:v>
                </c:pt>
                <c:pt idx="2024">
                  <c:v>294.59999999999161</c:v>
                </c:pt>
                <c:pt idx="2025">
                  <c:v>294.7999999999916</c:v>
                </c:pt>
                <c:pt idx="2026">
                  <c:v>294.99999999999159</c:v>
                </c:pt>
                <c:pt idx="2027">
                  <c:v>295.19999999999158</c:v>
                </c:pt>
                <c:pt idx="2028">
                  <c:v>295.39999999999156</c:v>
                </c:pt>
                <c:pt idx="2029">
                  <c:v>295.59999999999155</c:v>
                </c:pt>
                <c:pt idx="2030">
                  <c:v>295.79999999999154</c:v>
                </c:pt>
                <c:pt idx="2031">
                  <c:v>295.99999999999153</c:v>
                </c:pt>
                <c:pt idx="2032">
                  <c:v>296.19999999999152</c:v>
                </c:pt>
                <c:pt idx="2033">
                  <c:v>296.39999999999151</c:v>
                </c:pt>
                <c:pt idx="2034">
                  <c:v>296.5999999999915</c:v>
                </c:pt>
                <c:pt idx="2035">
                  <c:v>296.79999999999148</c:v>
                </c:pt>
                <c:pt idx="2036">
                  <c:v>296.99999999999147</c:v>
                </c:pt>
                <c:pt idx="2037">
                  <c:v>297.19999999999146</c:v>
                </c:pt>
                <c:pt idx="2038">
                  <c:v>297.39999999999145</c:v>
                </c:pt>
                <c:pt idx="2039">
                  <c:v>297.59999999999144</c:v>
                </c:pt>
                <c:pt idx="2040">
                  <c:v>297.79999999999143</c:v>
                </c:pt>
                <c:pt idx="2041">
                  <c:v>297.99999999999142</c:v>
                </c:pt>
                <c:pt idx="2042">
                  <c:v>298.19999999999141</c:v>
                </c:pt>
                <c:pt idx="2043">
                  <c:v>298.39999999999139</c:v>
                </c:pt>
                <c:pt idx="2044">
                  <c:v>298.59999999999138</c:v>
                </c:pt>
                <c:pt idx="2045">
                  <c:v>298.79999999999137</c:v>
                </c:pt>
                <c:pt idx="2046">
                  <c:v>298.99999999999136</c:v>
                </c:pt>
                <c:pt idx="2047">
                  <c:v>299.19999999999135</c:v>
                </c:pt>
                <c:pt idx="2048">
                  <c:v>299.39999999999134</c:v>
                </c:pt>
                <c:pt idx="2049">
                  <c:v>299.59999999999133</c:v>
                </c:pt>
                <c:pt idx="2050">
                  <c:v>299.79999999999131</c:v>
                </c:pt>
                <c:pt idx="2051">
                  <c:v>299.9999999999913</c:v>
                </c:pt>
                <c:pt idx="2052">
                  <c:v>300.19999999999129</c:v>
                </c:pt>
                <c:pt idx="2053">
                  <c:v>300.39999999999128</c:v>
                </c:pt>
                <c:pt idx="2054">
                  <c:v>300.59999999999127</c:v>
                </c:pt>
                <c:pt idx="2055">
                  <c:v>300.79999999999126</c:v>
                </c:pt>
                <c:pt idx="2056">
                  <c:v>300.99999999999125</c:v>
                </c:pt>
                <c:pt idx="2057">
                  <c:v>301.19999999999123</c:v>
                </c:pt>
                <c:pt idx="2058">
                  <c:v>301.39999999999122</c:v>
                </c:pt>
                <c:pt idx="2059">
                  <c:v>301.59999999999121</c:v>
                </c:pt>
                <c:pt idx="2060">
                  <c:v>301.7999999999912</c:v>
                </c:pt>
                <c:pt idx="2061">
                  <c:v>301.99999999999119</c:v>
                </c:pt>
                <c:pt idx="2062">
                  <c:v>302.19999999999118</c:v>
                </c:pt>
                <c:pt idx="2063">
                  <c:v>302.39999999999117</c:v>
                </c:pt>
                <c:pt idx="2064">
                  <c:v>302.59999999999116</c:v>
                </c:pt>
                <c:pt idx="2065">
                  <c:v>302.79999999999114</c:v>
                </c:pt>
                <c:pt idx="2066">
                  <c:v>302.99999999999113</c:v>
                </c:pt>
                <c:pt idx="2067">
                  <c:v>303.19999999999112</c:v>
                </c:pt>
                <c:pt idx="2068">
                  <c:v>303.39999999999111</c:v>
                </c:pt>
                <c:pt idx="2069">
                  <c:v>303.5999999999911</c:v>
                </c:pt>
                <c:pt idx="2070">
                  <c:v>303.79999999999109</c:v>
                </c:pt>
                <c:pt idx="2071">
                  <c:v>303.99999999999108</c:v>
                </c:pt>
                <c:pt idx="2072">
                  <c:v>304.19999999999106</c:v>
                </c:pt>
                <c:pt idx="2073">
                  <c:v>304.39999999999105</c:v>
                </c:pt>
                <c:pt idx="2074">
                  <c:v>304.59999999999104</c:v>
                </c:pt>
                <c:pt idx="2075">
                  <c:v>304.79999999999103</c:v>
                </c:pt>
                <c:pt idx="2076">
                  <c:v>304.99999999999102</c:v>
                </c:pt>
                <c:pt idx="2077">
                  <c:v>305.19999999999101</c:v>
                </c:pt>
                <c:pt idx="2078">
                  <c:v>305.399999999991</c:v>
                </c:pt>
                <c:pt idx="2079">
                  <c:v>305.59999999999098</c:v>
                </c:pt>
                <c:pt idx="2080">
                  <c:v>305.79999999999097</c:v>
                </c:pt>
                <c:pt idx="2081">
                  <c:v>305.99999999999096</c:v>
                </c:pt>
                <c:pt idx="2082">
                  <c:v>306.19999999999095</c:v>
                </c:pt>
                <c:pt idx="2083">
                  <c:v>306.39999999999094</c:v>
                </c:pt>
                <c:pt idx="2084">
                  <c:v>306.59999999999093</c:v>
                </c:pt>
                <c:pt idx="2085">
                  <c:v>306.79999999999092</c:v>
                </c:pt>
                <c:pt idx="2086">
                  <c:v>306.99999999999091</c:v>
                </c:pt>
                <c:pt idx="2087">
                  <c:v>307.19999999999089</c:v>
                </c:pt>
                <c:pt idx="2088">
                  <c:v>307.39999999999088</c:v>
                </c:pt>
                <c:pt idx="2089">
                  <c:v>307.59999999999087</c:v>
                </c:pt>
                <c:pt idx="2090">
                  <c:v>307.79999999999086</c:v>
                </c:pt>
                <c:pt idx="2091">
                  <c:v>307.99999999999085</c:v>
                </c:pt>
                <c:pt idx="2092">
                  <c:v>308.19999999999084</c:v>
                </c:pt>
                <c:pt idx="2093">
                  <c:v>308.39999999999083</c:v>
                </c:pt>
                <c:pt idx="2094">
                  <c:v>308.59999999999081</c:v>
                </c:pt>
                <c:pt idx="2095">
                  <c:v>308.7999999999908</c:v>
                </c:pt>
                <c:pt idx="2096">
                  <c:v>308.99999999999079</c:v>
                </c:pt>
                <c:pt idx="2097">
                  <c:v>309.19999999999078</c:v>
                </c:pt>
                <c:pt idx="2098">
                  <c:v>309.39999999999077</c:v>
                </c:pt>
                <c:pt idx="2099">
                  <c:v>309.59999999999076</c:v>
                </c:pt>
                <c:pt idx="2100">
                  <c:v>309.79999999999075</c:v>
                </c:pt>
                <c:pt idx="2101">
                  <c:v>309.99999999999073</c:v>
                </c:pt>
                <c:pt idx="2102">
                  <c:v>310.19999999999072</c:v>
                </c:pt>
                <c:pt idx="2103">
                  <c:v>310.39999999999071</c:v>
                </c:pt>
                <c:pt idx="2104">
                  <c:v>310.5999999999907</c:v>
                </c:pt>
                <c:pt idx="2105">
                  <c:v>310.79999999999069</c:v>
                </c:pt>
                <c:pt idx="2106">
                  <c:v>310.99999999999068</c:v>
                </c:pt>
                <c:pt idx="2107">
                  <c:v>311.19999999999067</c:v>
                </c:pt>
                <c:pt idx="2108">
                  <c:v>311.39999999999065</c:v>
                </c:pt>
                <c:pt idx="2109">
                  <c:v>311.59999999999064</c:v>
                </c:pt>
                <c:pt idx="2110">
                  <c:v>311.79999999999063</c:v>
                </c:pt>
                <c:pt idx="2111">
                  <c:v>311.99999999999062</c:v>
                </c:pt>
                <c:pt idx="2112">
                  <c:v>312.19999999999061</c:v>
                </c:pt>
                <c:pt idx="2113">
                  <c:v>312.3999999999906</c:v>
                </c:pt>
                <c:pt idx="2114">
                  <c:v>312.59999999999059</c:v>
                </c:pt>
                <c:pt idx="2115">
                  <c:v>312.79999999999058</c:v>
                </c:pt>
                <c:pt idx="2116">
                  <c:v>312.99999999999056</c:v>
                </c:pt>
                <c:pt idx="2117">
                  <c:v>313.19999999999055</c:v>
                </c:pt>
                <c:pt idx="2118">
                  <c:v>313.39999999999054</c:v>
                </c:pt>
                <c:pt idx="2119">
                  <c:v>313.59999999999053</c:v>
                </c:pt>
                <c:pt idx="2120">
                  <c:v>313.79999999999052</c:v>
                </c:pt>
                <c:pt idx="2121">
                  <c:v>313.99999999999051</c:v>
                </c:pt>
                <c:pt idx="2122">
                  <c:v>314.1999999999905</c:v>
                </c:pt>
                <c:pt idx="2123">
                  <c:v>314.39999999999048</c:v>
                </c:pt>
                <c:pt idx="2124">
                  <c:v>314.59999999999047</c:v>
                </c:pt>
                <c:pt idx="2125">
                  <c:v>314.79999999999046</c:v>
                </c:pt>
                <c:pt idx="2126">
                  <c:v>314.99999999999045</c:v>
                </c:pt>
                <c:pt idx="2127">
                  <c:v>315.19999999999044</c:v>
                </c:pt>
                <c:pt idx="2128">
                  <c:v>315.39999999999043</c:v>
                </c:pt>
                <c:pt idx="2129">
                  <c:v>315.59999999999042</c:v>
                </c:pt>
                <c:pt idx="2130">
                  <c:v>315.7999999999904</c:v>
                </c:pt>
                <c:pt idx="2131">
                  <c:v>315.99999999999039</c:v>
                </c:pt>
                <c:pt idx="2132">
                  <c:v>316.19999999999038</c:v>
                </c:pt>
                <c:pt idx="2133">
                  <c:v>316.39999999999037</c:v>
                </c:pt>
                <c:pt idx="2134">
                  <c:v>316.59999999999036</c:v>
                </c:pt>
                <c:pt idx="2135">
                  <c:v>316.79999999999035</c:v>
                </c:pt>
                <c:pt idx="2136">
                  <c:v>316.99999999999034</c:v>
                </c:pt>
                <c:pt idx="2137">
                  <c:v>317.19999999999033</c:v>
                </c:pt>
                <c:pt idx="2138">
                  <c:v>317.39999999999031</c:v>
                </c:pt>
                <c:pt idx="2139">
                  <c:v>317.5999999999903</c:v>
                </c:pt>
                <c:pt idx="2140">
                  <c:v>317.79999999999029</c:v>
                </c:pt>
                <c:pt idx="2141">
                  <c:v>317.99999999999028</c:v>
                </c:pt>
                <c:pt idx="2142">
                  <c:v>318.19999999999027</c:v>
                </c:pt>
                <c:pt idx="2143">
                  <c:v>318.39999999999026</c:v>
                </c:pt>
                <c:pt idx="2144">
                  <c:v>318.59999999999025</c:v>
                </c:pt>
                <c:pt idx="2145">
                  <c:v>318.79999999999023</c:v>
                </c:pt>
                <c:pt idx="2146">
                  <c:v>318.99999999999022</c:v>
                </c:pt>
                <c:pt idx="2147">
                  <c:v>319.19999999999021</c:v>
                </c:pt>
                <c:pt idx="2148">
                  <c:v>319.3999999999902</c:v>
                </c:pt>
                <c:pt idx="2149">
                  <c:v>319.59999999999019</c:v>
                </c:pt>
                <c:pt idx="2150">
                  <c:v>319.79999999999018</c:v>
                </c:pt>
                <c:pt idx="2151">
                  <c:v>319.99999999999017</c:v>
                </c:pt>
                <c:pt idx="2152">
                  <c:v>320.19999999999015</c:v>
                </c:pt>
                <c:pt idx="2153">
                  <c:v>320.39999999999014</c:v>
                </c:pt>
                <c:pt idx="2154">
                  <c:v>320.59999999999013</c:v>
                </c:pt>
                <c:pt idx="2155">
                  <c:v>320.79999999999012</c:v>
                </c:pt>
                <c:pt idx="2156">
                  <c:v>320.99999999999011</c:v>
                </c:pt>
                <c:pt idx="2157">
                  <c:v>321.1999999999901</c:v>
                </c:pt>
                <c:pt idx="2158">
                  <c:v>321.39999999999009</c:v>
                </c:pt>
                <c:pt idx="2159">
                  <c:v>321.59999999999008</c:v>
                </c:pt>
                <c:pt idx="2160">
                  <c:v>321.79999999999006</c:v>
                </c:pt>
                <c:pt idx="2161">
                  <c:v>321.99999999999005</c:v>
                </c:pt>
                <c:pt idx="2162">
                  <c:v>322.19999999999004</c:v>
                </c:pt>
                <c:pt idx="2163">
                  <c:v>322.39999999999003</c:v>
                </c:pt>
                <c:pt idx="2164">
                  <c:v>322.59999999999002</c:v>
                </c:pt>
                <c:pt idx="2165">
                  <c:v>322.79999999999001</c:v>
                </c:pt>
                <c:pt idx="2166">
                  <c:v>322.99999999999</c:v>
                </c:pt>
                <c:pt idx="2167">
                  <c:v>323.19999999998998</c:v>
                </c:pt>
                <c:pt idx="2168">
                  <c:v>323.39999999998997</c:v>
                </c:pt>
                <c:pt idx="2169">
                  <c:v>323.59999999998996</c:v>
                </c:pt>
                <c:pt idx="2170">
                  <c:v>323.79999999998995</c:v>
                </c:pt>
                <c:pt idx="2171">
                  <c:v>323.99999999998994</c:v>
                </c:pt>
                <c:pt idx="2172">
                  <c:v>324.19999999998993</c:v>
                </c:pt>
                <c:pt idx="2173">
                  <c:v>324.39999999998992</c:v>
                </c:pt>
                <c:pt idx="2174">
                  <c:v>324.5999999999899</c:v>
                </c:pt>
                <c:pt idx="2175">
                  <c:v>324.79999999998989</c:v>
                </c:pt>
                <c:pt idx="2176">
                  <c:v>324.99999999998988</c:v>
                </c:pt>
                <c:pt idx="2177">
                  <c:v>325.19999999998987</c:v>
                </c:pt>
                <c:pt idx="2178">
                  <c:v>325.39999999998986</c:v>
                </c:pt>
                <c:pt idx="2179">
                  <c:v>325.59999999998985</c:v>
                </c:pt>
                <c:pt idx="2180">
                  <c:v>325.79999999998984</c:v>
                </c:pt>
                <c:pt idx="2181">
                  <c:v>325.99999999998983</c:v>
                </c:pt>
                <c:pt idx="2182">
                  <c:v>326.19999999998981</c:v>
                </c:pt>
                <c:pt idx="2183">
                  <c:v>326.3999999999898</c:v>
                </c:pt>
                <c:pt idx="2184">
                  <c:v>326.59999999998979</c:v>
                </c:pt>
                <c:pt idx="2185">
                  <c:v>326.79999999998978</c:v>
                </c:pt>
                <c:pt idx="2186">
                  <c:v>326.99999999998977</c:v>
                </c:pt>
                <c:pt idx="2187">
                  <c:v>327.19999999998976</c:v>
                </c:pt>
                <c:pt idx="2188">
                  <c:v>327.39999999998975</c:v>
                </c:pt>
                <c:pt idx="2189">
                  <c:v>327.59999999998973</c:v>
                </c:pt>
                <c:pt idx="2190">
                  <c:v>327.79999999998972</c:v>
                </c:pt>
                <c:pt idx="2191">
                  <c:v>327.99999999998971</c:v>
                </c:pt>
                <c:pt idx="2192">
                  <c:v>328.1999999999897</c:v>
                </c:pt>
                <c:pt idx="2193">
                  <c:v>328.39999999998969</c:v>
                </c:pt>
                <c:pt idx="2194">
                  <c:v>328.59999999998968</c:v>
                </c:pt>
                <c:pt idx="2195">
                  <c:v>328.79999999998967</c:v>
                </c:pt>
                <c:pt idx="2196">
                  <c:v>328.99999999998965</c:v>
                </c:pt>
                <c:pt idx="2197">
                  <c:v>329.19999999998964</c:v>
                </c:pt>
                <c:pt idx="2198">
                  <c:v>329.39999999998963</c:v>
                </c:pt>
                <c:pt idx="2199">
                  <c:v>329.59999999998962</c:v>
                </c:pt>
                <c:pt idx="2200">
                  <c:v>329.79999999998961</c:v>
                </c:pt>
                <c:pt idx="2201">
                  <c:v>329.9999999999896</c:v>
                </c:pt>
                <c:pt idx="2202">
                  <c:v>330.19999999998959</c:v>
                </c:pt>
                <c:pt idx="2203">
                  <c:v>330.39999999998957</c:v>
                </c:pt>
                <c:pt idx="2204">
                  <c:v>330.59999999998956</c:v>
                </c:pt>
                <c:pt idx="2205">
                  <c:v>330.79999999998955</c:v>
                </c:pt>
                <c:pt idx="2206">
                  <c:v>330.99999999998954</c:v>
                </c:pt>
                <c:pt idx="2207">
                  <c:v>331.19999999998953</c:v>
                </c:pt>
                <c:pt idx="2208">
                  <c:v>331.39999999998952</c:v>
                </c:pt>
                <c:pt idx="2209">
                  <c:v>331.59999999998951</c:v>
                </c:pt>
                <c:pt idx="2210">
                  <c:v>331.7999999999895</c:v>
                </c:pt>
                <c:pt idx="2211">
                  <c:v>331.99999999998948</c:v>
                </c:pt>
                <c:pt idx="2212">
                  <c:v>332.19999999998947</c:v>
                </c:pt>
                <c:pt idx="2213">
                  <c:v>332.39999999998946</c:v>
                </c:pt>
                <c:pt idx="2214">
                  <c:v>332.59999999998945</c:v>
                </c:pt>
                <c:pt idx="2215">
                  <c:v>332.79999999998944</c:v>
                </c:pt>
                <c:pt idx="2216">
                  <c:v>332.99999999998943</c:v>
                </c:pt>
                <c:pt idx="2217">
                  <c:v>333.19999999998942</c:v>
                </c:pt>
                <c:pt idx="2218">
                  <c:v>333.3999999999894</c:v>
                </c:pt>
                <c:pt idx="2219">
                  <c:v>333.59999999998939</c:v>
                </c:pt>
                <c:pt idx="2220">
                  <c:v>333.79999999998938</c:v>
                </c:pt>
                <c:pt idx="2221">
                  <c:v>333.99999999998937</c:v>
                </c:pt>
                <c:pt idx="2222">
                  <c:v>334.19999999998936</c:v>
                </c:pt>
                <c:pt idx="2223">
                  <c:v>334.39999999998935</c:v>
                </c:pt>
                <c:pt idx="2224">
                  <c:v>334.59999999998934</c:v>
                </c:pt>
                <c:pt idx="2225">
                  <c:v>334.79999999998932</c:v>
                </c:pt>
                <c:pt idx="2226">
                  <c:v>334.99999999998931</c:v>
                </c:pt>
                <c:pt idx="2227">
                  <c:v>335.1999999999893</c:v>
                </c:pt>
                <c:pt idx="2228">
                  <c:v>335.39999999998929</c:v>
                </c:pt>
                <c:pt idx="2229">
                  <c:v>335.59999999998928</c:v>
                </c:pt>
                <c:pt idx="2230">
                  <c:v>335.79999999998927</c:v>
                </c:pt>
                <c:pt idx="2231">
                  <c:v>335.99999999998926</c:v>
                </c:pt>
                <c:pt idx="2232">
                  <c:v>336.19999999998925</c:v>
                </c:pt>
                <c:pt idx="2233">
                  <c:v>336.39999999998923</c:v>
                </c:pt>
                <c:pt idx="2234">
                  <c:v>336.59999999998922</c:v>
                </c:pt>
                <c:pt idx="2235">
                  <c:v>336.79999999998921</c:v>
                </c:pt>
                <c:pt idx="2236">
                  <c:v>336.9999999999892</c:v>
                </c:pt>
                <c:pt idx="2237">
                  <c:v>337.19999999998919</c:v>
                </c:pt>
                <c:pt idx="2238">
                  <c:v>337.39999999998918</c:v>
                </c:pt>
                <c:pt idx="2239">
                  <c:v>337.59999999998917</c:v>
                </c:pt>
                <c:pt idx="2240">
                  <c:v>337.79999999998915</c:v>
                </c:pt>
                <c:pt idx="2241">
                  <c:v>337.99999999998914</c:v>
                </c:pt>
                <c:pt idx="2242">
                  <c:v>338.19999999998913</c:v>
                </c:pt>
                <c:pt idx="2243">
                  <c:v>338.39999999998912</c:v>
                </c:pt>
                <c:pt idx="2244">
                  <c:v>338.59999999998911</c:v>
                </c:pt>
                <c:pt idx="2245">
                  <c:v>338.7999999999891</c:v>
                </c:pt>
                <c:pt idx="2246">
                  <c:v>338.99999999998909</c:v>
                </c:pt>
                <c:pt idx="2247">
                  <c:v>339.19999999998907</c:v>
                </c:pt>
                <c:pt idx="2248">
                  <c:v>339.39999999998906</c:v>
                </c:pt>
                <c:pt idx="2249">
                  <c:v>339.59999999998905</c:v>
                </c:pt>
                <c:pt idx="2250">
                  <c:v>339.79999999998904</c:v>
                </c:pt>
                <c:pt idx="2251">
                  <c:v>339.99999999998903</c:v>
                </c:pt>
                <c:pt idx="2252">
                  <c:v>340.19999999998902</c:v>
                </c:pt>
                <c:pt idx="2253">
                  <c:v>340.39999999998901</c:v>
                </c:pt>
                <c:pt idx="2254">
                  <c:v>340.599999999989</c:v>
                </c:pt>
                <c:pt idx="2255">
                  <c:v>340.79999999998898</c:v>
                </c:pt>
                <c:pt idx="2256">
                  <c:v>340.99999999998897</c:v>
                </c:pt>
                <c:pt idx="2257">
                  <c:v>341.19999999998896</c:v>
                </c:pt>
                <c:pt idx="2258">
                  <c:v>341.39999999998895</c:v>
                </c:pt>
                <c:pt idx="2259">
                  <c:v>341.59999999998894</c:v>
                </c:pt>
                <c:pt idx="2260">
                  <c:v>341.79999999998893</c:v>
                </c:pt>
                <c:pt idx="2261">
                  <c:v>341.99999999998892</c:v>
                </c:pt>
                <c:pt idx="2262">
                  <c:v>342.1999999999889</c:v>
                </c:pt>
                <c:pt idx="2263">
                  <c:v>342.39999999998889</c:v>
                </c:pt>
                <c:pt idx="2264">
                  <c:v>342.59999999998888</c:v>
                </c:pt>
                <c:pt idx="2265">
                  <c:v>342.79999999998887</c:v>
                </c:pt>
                <c:pt idx="2266">
                  <c:v>342.99999999998886</c:v>
                </c:pt>
                <c:pt idx="2267">
                  <c:v>343.19999999998885</c:v>
                </c:pt>
                <c:pt idx="2268">
                  <c:v>343.39999999998884</c:v>
                </c:pt>
                <c:pt idx="2269">
                  <c:v>343.59999999998882</c:v>
                </c:pt>
                <c:pt idx="2270">
                  <c:v>343.79999999998881</c:v>
                </c:pt>
                <c:pt idx="2271">
                  <c:v>343.9999999999888</c:v>
                </c:pt>
                <c:pt idx="2272">
                  <c:v>344.19999999998879</c:v>
                </c:pt>
                <c:pt idx="2273">
                  <c:v>344.39999999998878</c:v>
                </c:pt>
                <c:pt idx="2274">
                  <c:v>344.59999999998877</c:v>
                </c:pt>
                <c:pt idx="2275">
                  <c:v>344.79999999998876</c:v>
                </c:pt>
                <c:pt idx="2276">
                  <c:v>344.99999999998875</c:v>
                </c:pt>
                <c:pt idx="2277">
                  <c:v>345.19999999998873</c:v>
                </c:pt>
                <c:pt idx="2278">
                  <c:v>345.39999999998872</c:v>
                </c:pt>
                <c:pt idx="2279">
                  <c:v>345.59999999998871</c:v>
                </c:pt>
                <c:pt idx="2280">
                  <c:v>345.7999999999887</c:v>
                </c:pt>
                <c:pt idx="2281">
                  <c:v>345.99999999998869</c:v>
                </c:pt>
                <c:pt idx="2282">
                  <c:v>346.19999999998868</c:v>
                </c:pt>
                <c:pt idx="2283">
                  <c:v>346.39999999998867</c:v>
                </c:pt>
                <c:pt idx="2284">
                  <c:v>346.59999999998865</c:v>
                </c:pt>
                <c:pt idx="2285">
                  <c:v>346.79999999998864</c:v>
                </c:pt>
                <c:pt idx="2286">
                  <c:v>346.99999999998863</c:v>
                </c:pt>
                <c:pt idx="2287">
                  <c:v>347.19999999998862</c:v>
                </c:pt>
                <c:pt idx="2288">
                  <c:v>347.39999999998861</c:v>
                </c:pt>
                <c:pt idx="2289">
                  <c:v>347.5999999999886</c:v>
                </c:pt>
                <c:pt idx="2290">
                  <c:v>347.79999999998859</c:v>
                </c:pt>
                <c:pt idx="2291">
                  <c:v>347.99999999998857</c:v>
                </c:pt>
                <c:pt idx="2292">
                  <c:v>348.19999999998856</c:v>
                </c:pt>
                <c:pt idx="2293">
                  <c:v>348.39999999998855</c:v>
                </c:pt>
                <c:pt idx="2294">
                  <c:v>348.59999999998854</c:v>
                </c:pt>
                <c:pt idx="2295">
                  <c:v>348.79999999998853</c:v>
                </c:pt>
                <c:pt idx="2296">
                  <c:v>348.99999999998852</c:v>
                </c:pt>
                <c:pt idx="2297">
                  <c:v>349.19999999998851</c:v>
                </c:pt>
                <c:pt idx="2298">
                  <c:v>349.39999999998849</c:v>
                </c:pt>
                <c:pt idx="2299">
                  <c:v>349.59999999998848</c:v>
                </c:pt>
                <c:pt idx="2300">
                  <c:v>349.79999999998847</c:v>
                </c:pt>
                <c:pt idx="2301">
                  <c:v>349.99999999998846</c:v>
                </c:pt>
                <c:pt idx="2302">
                  <c:v>350.19999999998845</c:v>
                </c:pt>
                <c:pt idx="2303">
                  <c:v>350.39999999998844</c:v>
                </c:pt>
                <c:pt idx="2304">
                  <c:v>350.59999999998843</c:v>
                </c:pt>
                <c:pt idx="2305">
                  <c:v>350.79999999998842</c:v>
                </c:pt>
                <c:pt idx="2306">
                  <c:v>350.9999999999884</c:v>
                </c:pt>
                <c:pt idx="2307">
                  <c:v>351.19999999998839</c:v>
                </c:pt>
                <c:pt idx="2308">
                  <c:v>351.39999999998838</c:v>
                </c:pt>
                <c:pt idx="2309">
                  <c:v>351.59999999998837</c:v>
                </c:pt>
                <c:pt idx="2310">
                  <c:v>351.79999999998836</c:v>
                </c:pt>
                <c:pt idx="2311">
                  <c:v>351.99999999998835</c:v>
                </c:pt>
                <c:pt idx="2312">
                  <c:v>352.19999999998834</c:v>
                </c:pt>
                <c:pt idx="2313">
                  <c:v>352.39999999998832</c:v>
                </c:pt>
                <c:pt idx="2314">
                  <c:v>352.59999999998831</c:v>
                </c:pt>
                <c:pt idx="2315">
                  <c:v>352.7999999999883</c:v>
                </c:pt>
                <c:pt idx="2316">
                  <c:v>352.99999999998829</c:v>
                </c:pt>
                <c:pt idx="2317">
                  <c:v>353.19999999998828</c:v>
                </c:pt>
                <c:pt idx="2318">
                  <c:v>353.39999999998827</c:v>
                </c:pt>
                <c:pt idx="2319">
                  <c:v>353.59999999998826</c:v>
                </c:pt>
                <c:pt idx="2320">
                  <c:v>353.79999999998824</c:v>
                </c:pt>
                <c:pt idx="2321">
                  <c:v>353.99999999998823</c:v>
                </c:pt>
                <c:pt idx="2322">
                  <c:v>354.19999999998822</c:v>
                </c:pt>
                <c:pt idx="2323">
                  <c:v>354.39999999998821</c:v>
                </c:pt>
                <c:pt idx="2324">
                  <c:v>354.5999999999882</c:v>
                </c:pt>
                <c:pt idx="2325">
                  <c:v>354.79999999998819</c:v>
                </c:pt>
                <c:pt idx="2326">
                  <c:v>354.99999999998818</c:v>
                </c:pt>
                <c:pt idx="2327">
                  <c:v>355.19999999998817</c:v>
                </c:pt>
                <c:pt idx="2328">
                  <c:v>355.39999999998815</c:v>
                </c:pt>
                <c:pt idx="2329">
                  <c:v>355.59999999998814</c:v>
                </c:pt>
                <c:pt idx="2330">
                  <c:v>355.79999999998813</c:v>
                </c:pt>
                <c:pt idx="2331">
                  <c:v>355.99999999998812</c:v>
                </c:pt>
                <c:pt idx="2332">
                  <c:v>356.19999999998811</c:v>
                </c:pt>
                <c:pt idx="2333">
                  <c:v>356.3999999999881</c:v>
                </c:pt>
                <c:pt idx="2334">
                  <c:v>356.59999999998809</c:v>
                </c:pt>
                <c:pt idx="2335">
                  <c:v>356.79999999998807</c:v>
                </c:pt>
                <c:pt idx="2336">
                  <c:v>356.99999999998806</c:v>
                </c:pt>
                <c:pt idx="2337">
                  <c:v>357.19999999998805</c:v>
                </c:pt>
                <c:pt idx="2338">
                  <c:v>357.39999999998804</c:v>
                </c:pt>
                <c:pt idx="2339">
                  <c:v>357.59999999998803</c:v>
                </c:pt>
                <c:pt idx="2340">
                  <c:v>357.79999999998802</c:v>
                </c:pt>
                <c:pt idx="2341">
                  <c:v>357.99999999998801</c:v>
                </c:pt>
                <c:pt idx="2342">
                  <c:v>358.19999999998799</c:v>
                </c:pt>
                <c:pt idx="2343">
                  <c:v>358.39999999998798</c:v>
                </c:pt>
                <c:pt idx="2344">
                  <c:v>358.59999999998797</c:v>
                </c:pt>
                <c:pt idx="2345">
                  <c:v>358.79999999998796</c:v>
                </c:pt>
                <c:pt idx="2346">
                  <c:v>358.99999999998795</c:v>
                </c:pt>
                <c:pt idx="2347">
                  <c:v>359.19999999998794</c:v>
                </c:pt>
                <c:pt idx="2348">
                  <c:v>359.39999999998793</c:v>
                </c:pt>
                <c:pt idx="2349">
                  <c:v>359.59999999998792</c:v>
                </c:pt>
                <c:pt idx="2350">
                  <c:v>359.7999999999879</c:v>
                </c:pt>
                <c:pt idx="2351">
                  <c:v>359.99999999998789</c:v>
                </c:pt>
                <c:pt idx="2352">
                  <c:v>360.19999999998788</c:v>
                </c:pt>
                <c:pt idx="2353">
                  <c:v>360.39999999998787</c:v>
                </c:pt>
                <c:pt idx="2354">
                  <c:v>360.59999999998786</c:v>
                </c:pt>
                <c:pt idx="2355">
                  <c:v>360.79999999998785</c:v>
                </c:pt>
                <c:pt idx="2356">
                  <c:v>360.99999999998784</c:v>
                </c:pt>
                <c:pt idx="2357">
                  <c:v>361.19999999998782</c:v>
                </c:pt>
                <c:pt idx="2358">
                  <c:v>361.39999999998781</c:v>
                </c:pt>
                <c:pt idx="2359">
                  <c:v>361.5999999999878</c:v>
                </c:pt>
                <c:pt idx="2360">
                  <c:v>361.79999999998779</c:v>
                </c:pt>
                <c:pt idx="2361">
                  <c:v>361.99999999998778</c:v>
                </c:pt>
                <c:pt idx="2362">
                  <c:v>362.19999999998777</c:v>
                </c:pt>
                <c:pt idx="2363">
                  <c:v>362.39999999998776</c:v>
                </c:pt>
                <c:pt idx="2364">
                  <c:v>362.59999999998774</c:v>
                </c:pt>
                <c:pt idx="2365">
                  <c:v>362.79999999998773</c:v>
                </c:pt>
                <c:pt idx="2366">
                  <c:v>362.99999999998772</c:v>
                </c:pt>
                <c:pt idx="2367">
                  <c:v>363.19999999998771</c:v>
                </c:pt>
                <c:pt idx="2368">
                  <c:v>363.3999999999877</c:v>
                </c:pt>
                <c:pt idx="2369">
                  <c:v>363.59999999998769</c:v>
                </c:pt>
                <c:pt idx="2370">
                  <c:v>363.79999999998768</c:v>
                </c:pt>
                <c:pt idx="2371">
                  <c:v>363.99999999998766</c:v>
                </c:pt>
                <c:pt idx="2372">
                  <c:v>364.19999999998765</c:v>
                </c:pt>
                <c:pt idx="2373">
                  <c:v>364.39999999998764</c:v>
                </c:pt>
                <c:pt idx="2374">
                  <c:v>364.59999999998763</c:v>
                </c:pt>
                <c:pt idx="2375">
                  <c:v>364.79999999998762</c:v>
                </c:pt>
                <c:pt idx="2376">
                  <c:v>364.99999999998761</c:v>
                </c:pt>
                <c:pt idx="2377">
                  <c:v>365.1999999999876</c:v>
                </c:pt>
                <c:pt idx="2378">
                  <c:v>365.39999999998759</c:v>
                </c:pt>
                <c:pt idx="2379">
                  <c:v>365.59999999998757</c:v>
                </c:pt>
                <c:pt idx="2380">
                  <c:v>365.79999999998756</c:v>
                </c:pt>
                <c:pt idx="2381">
                  <c:v>365.99999999998755</c:v>
                </c:pt>
                <c:pt idx="2382">
                  <c:v>366.19999999998754</c:v>
                </c:pt>
                <c:pt idx="2383">
                  <c:v>366.39999999998753</c:v>
                </c:pt>
                <c:pt idx="2384">
                  <c:v>366.59999999998752</c:v>
                </c:pt>
                <c:pt idx="2385">
                  <c:v>366.79999999998751</c:v>
                </c:pt>
                <c:pt idx="2386">
                  <c:v>366.99999999998749</c:v>
                </c:pt>
                <c:pt idx="2387">
                  <c:v>367.19999999998748</c:v>
                </c:pt>
                <c:pt idx="2388">
                  <c:v>367.39999999998747</c:v>
                </c:pt>
                <c:pt idx="2389">
                  <c:v>367.59999999998746</c:v>
                </c:pt>
                <c:pt idx="2390">
                  <c:v>367.79999999998745</c:v>
                </c:pt>
                <c:pt idx="2391">
                  <c:v>367.99999999998744</c:v>
                </c:pt>
                <c:pt idx="2392">
                  <c:v>368.19999999998743</c:v>
                </c:pt>
                <c:pt idx="2393">
                  <c:v>368.39999999998741</c:v>
                </c:pt>
                <c:pt idx="2394">
                  <c:v>368.5999999999874</c:v>
                </c:pt>
                <c:pt idx="2395">
                  <c:v>368.79999999998739</c:v>
                </c:pt>
                <c:pt idx="2396">
                  <c:v>368.99999999998738</c:v>
                </c:pt>
                <c:pt idx="2397">
                  <c:v>369.19999999998737</c:v>
                </c:pt>
                <c:pt idx="2398">
                  <c:v>369.39999999998736</c:v>
                </c:pt>
                <c:pt idx="2399">
                  <c:v>369.59999999998735</c:v>
                </c:pt>
                <c:pt idx="2400">
                  <c:v>369.79999999998734</c:v>
                </c:pt>
                <c:pt idx="2401">
                  <c:v>369.99999999998732</c:v>
                </c:pt>
                <c:pt idx="2402">
                  <c:v>370.19999999998731</c:v>
                </c:pt>
                <c:pt idx="2403">
                  <c:v>370.3999999999873</c:v>
                </c:pt>
                <c:pt idx="2404">
                  <c:v>370.59999999998729</c:v>
                </c:pt>
                <c:pt idx="2405">
                  <c:v>370.79999999998728</c:v>
                </c:pt>
                <c:pt idx="2406">
                  <c:v>370.99999999998727</c:v>
                </c:pt>
                <c:pt idx="2407">
                  <c:v>371.19999999998726</c:v>
                </c:pt>
                <c:pt idx="2408">
                  <c:v>371.39999999998724</c:v>
                </c:pt>
                <c:pt idx="2409">
                  <c:v>371.59999999998723</c:v>
                </c:pt>
                <c:pt idx="2410">
                  <c:v>371.79999999998722</c:v>
                </c:pt>
                <c:pt idx="2411">
                  <c:v>371.99999999998721</c:v>
                </c:pt>
                <c:pt idx="2412">
                  <c:v>372.1999999999872</c:v>
                </c:pt>
                <c:pt idx="2413">
                  <c:v>372.39999999998719</c:v>
                </c:pt>
                <c:pt idx="2414">
                  <c:v>372.59999999998718</c:v>
                </c:pt>
                <c:pt idx="2415">
                  <c:v>372.79999999998716</c:v>
                </c:pt>
                <c:pt idx="2416">
                  <c:v>372.99999999998715</c:v>
                </c:pt>
                <c:pt idx="2417">
                  <c:v>373.19999999998714</c:v>
                </c:pt>
                <c:pt idx="2418">
                  <c:v>373.39999999998713</c:v>
                </c:pt>
                <c:pt idx="2419">
                  <c:v>373.59999999998712</c:v>
                </c:pt>
                <c:pt idx="2420">
                  <c:v>373.79999999998711</c:v>
                </c:pt>
                <c:pt idx="2421">
                  <c:v>373.9999999999871</c:v>
                </c:pt>
                <c:pt idx="2422">
                  <c:v>374.19999999998709</c:v>
                </c:pt>
                <c:pt idx="2423">
                  <c:v>374.39999999998707</c:v>
                </c:pt>
                <c:pt idx="2424">
                  <c:v>374.59999999998706</c:v>
                </c:pt>
                <c:pt idx="2425">
                  <c:v>374.79999999998705</c:v>
                </c:pt>
                <c:pt idx="2426">
                  <c:v>374.99999999998704</c:v>
                </c:pt>
                <c:pt idx="2427">
                  <c:v>375.19999999998703</c:v>
                </c:pt>
                <c:pt idx="2428">
                  <c:v>375.39999999998702</c:v>
                </c:pt>
                <c:pt idx="2429">
                  <c:v>375.59999999998701</c:v>
                </c:pt>
                <c:pt idx="2430">
                  <c:v>375.79999999998699</c:v>
                </c:pt>
                <c:pt idx="2431">
                  <c:v>375.99999999998698</c:v>
                </c:pt>
                <c:pt idx="2432">
                  <c:v>376.19999999998697</c:v>
                </c:pt>
                <c:pt idx="2433">
                  <c:v>376.39999999998696</c:v>
                </c:pt>
                <c:pt idx="2434">
                  <c:v>376.59999999998695</c:v>
                </c:pt>
                <c:pt idx="2435">
                  <c:v>376.79999999998694</c:v>
                </c:pt>
                <c:pt idx="2436">
                  <c:v>376.99999999998693</c:v>
                </c:pt>
                <c:pt idx="2437">
                  <c:v>377.19999999998691</c:v>
                </c:pt>
                <c:pt idx="2438">
                  <c:v>377.3999999999869</c:v>
                </c:pt>
                <c:pt idx="2439">
                  <c:v>377.59999999998689</c:v>
                </c:pt>
                <c:pt idx="2440">
                  <c:v>377.79999999998688</c:v>
                </c:pt>
                <c:pt idx="2441">
                  <c:v>377.99999999998687</c:v>
                </c:pt>
                <c:pt idx="2442">
                  <c:v>378.19999999998686</c:v>
                </c:pt>
                <c:pt idx="2443">
                  <c:v>378.39999999998685</c:v>
                </c:pt>
                <c:pt idx="2444">
                  <c:v>378.59999999998684</c:v>
                </c:pt>
                <c:pt idx="2445">
                  <c:v>378.79999999998682</c:v>
                </c:pt>
                <c:pt idx="2446">
                  <c:v>378.99999999998681</c:v>
                </c:pt>
                <c:pt idx="2447">
                  <c:v>379.1999999999868</c:v>
                </c:pt>
                <c:pt idx="2448">
                  <c:v>379.39999999998679</c:v>
                </c:pt>
                <c:pt idx="2449">
                  <c:v>379.59999999998678</c:v>
                </c:pt>
                <c:pt idx="2450">
                  <c:v>379.79999999998677</c:v>
                </c:pt>
                <c:pt idx="2451">
                  <c:v>379.99999999998676</c:v>
                </c:pt>
                <c:pt idx="2452">
                  <c:v>380.19999999998674</c:v>
                </c:pt>
                <c:pt idx="2453">
                  <c:v>380.39999999998673</c:v>
                </c:pt>
                <c:pt idx="2454">
                  <c:v>380.59999999998672</c:v>
                </c:pt>
                <c:pt idx="2455">
                  <c:v>380.79999999998671</c:v>
                </c:pt>
                <c:pt idx="2456">
                  <c:v>380.9999999999867</c:v>
                </c:pt>
                <c:pt idx="2457">
                  <c:v>381.19999999998669</c:v>
                </c:pt>
                <c:pt idx="2458">
                  <c:v>381.39999999998668</c:v>
                </c:pt>
                <c:pt idx="2459">
                  <c:v>381.59999999998666</c:v>
                </c:pt>
                <c:pt idx="2460">
                  <c:v>381.79999999998665</c:v>
                </c:pt>
                <c:pt idx="2461">
                  <c:v>381.99999999998664</c:v>
                </c:pt>
                <c:pt idx="2462">
                  <c:v>382.19999999998663</c:v>
                </c:pt>
                <c:pt idx="2463">
                  <c:v>382.39999999998662</c:v>
                </c:pt>
                <c:pt idx="2464">
                  <c:v>382.59999999998661</c:v>
                </c:pt>
                <c:pt idx="2465">
                  <c:v>382.7999999999866</c:v>
                </c:pt>
                <c:pt idx="2466">
                  <c:v>382.99999999998658</c:v>
                </c:pt>
                <c:pt idx="2467">
                  <c:v>383.19999999998657</c:v>
                </c:pt>
                <c:pt idx="2468">
                  <c:v>383.39999999998656</c:v>
                </c:pt>
                <c:pt idx="2469">
                  <c:v>383.59999999998655</c:v>
                </c:pt>
                <c:pt idx="2470">
                  <c:v>383.79999999998654</c:v>
                </c:pt>
                <c:pt idx="2471">
                  <c:v>383.99999999998653</c:v>
                </c:pt>
                <c:pt idx="2472">
                  <c:v>384.19999999998652</c:v>
                </c:pt>
                <c:pt idx="2473">
                  <c:v>384.39999999998651</c:v>
                </c:pt>
                <c:pt idx="2474">
                  <c:v>384.59999999998649</c:v>
                </c:pt>
                <c:pt idx="2475">
                  <c:v>384.79999999998648</c:v>
                </c:pt>
                <c:pt idx="2476">
                  <c:v>384.99999999998647</c:v>
                </c:pt>
                <c:pt idx="2477">
                  <c:v>385.19999999998646</c:v>
                </c:pt>
                <c:pt idx="2478">
                  <c:v>385.39999999998645</c:v>
                </c:pt>
                <c:pt idx="2479">
                  <c:v>385.59999999998644</c:v>
                </c:pt>
                <c:pt idx="2480">
                  <c:v>385.79999999998643</c:v>
                </c:pt>
                <c:pt idx="2481">
                  <c:v>385.99999999998641</c:v>
                </c:pt>
                <c:pt idx="2482">
                  <c:v>386.1999999999864</c:v>
                </c:pt>
                <c:pt idx="2483">
                  <c:v>386.39999999998639</c:v>
                </c:pt>
                <c:pt idx="2484">
                  <c:v>386.59999999998638</c:v>
                </c:pt>
                <c:pt idx="2485">
                  <c:v>386.79999999998637</c:v>
                </c:pt>
                <c:pt idx="2486">
                  <c:v>386.99999999998636</c:v>
                </c:pt>
                <c:pt idx="2487">
                  <c:v>387.19999999998635</c:v>
                </c:pt>
                <c:pt idx="2488">
                  <c:v>387.39999999998633</c:v>
                </c:pt>
                <c:pt idx="2489">
                  <c:v>387.59999999998632</c:v>
                </c:pt>
                <c:pt idx="2490">
                  <c:v>387.79999999998631</c:v>
                </c:pt>
                <c:pt idx="2491">
                  <c:v>387.9999999999863</c:v>
                </c:pt>
                <c:pt idx="2492">
                  <c:v>388.19999999998629</c:v>
                </c:pt>
                <c:pt idx="2493">
                  <c:v>388.39999999998628</c:v>
                </c:pt>
                <c:pt idx="2494">
                  <c:v>388.59999999998627</c:v>
                </c:pt>
                <c:pt idx="2495">
                  <c:v>388.79999999998626</c:v>
                </c:pt>
                <c:pt idx="2496">
                  <c:v>388.99999999998624</c:v>
                </c:pt>
                <c:pt idx="2497">
                  <c:v>389.19999999998623</c:v>
                </c:pt>
                <c:pt idx="2498">
                  <c:v>389.39999999998622</c:v>
                </c:pt>
                <c:pt idx="2499">
                  <c:v>389.59999999998621</c:v>
                </c:pt>
                <c:pt idx="2500">
                  <c:v>389.7999999999862</c:v>
                </c:pt>
                <c:pt idx="2501">
                  <c:v>389.99999999998619</c:v>
                </c:pt>
                <c:pt idx="2502">
                  <c:v>390.19999999998618</c:v>
                </c:pt>
                <c:pt idx="2503">
                  <c:v>390.39999999998616</c:v>
                </c:pt>
                <c:pt idx="2504">
                  <c:v>390.59999999998615</c:v>
                </c:pt>
                <c:pt idx="2505">
                  <c:v>390.79999999998614</c:v>
                </c:pt>
                <c:pt idx="2506">
                  <c:v>390.99999999998613</c:v>
                </c:pt>
                <c:pt idx="2507">
                  <c:v>391.19999999998612</c:v>
                </c:pt>
                <c:pt idx="2508">
                  <c:v>391.39999999998611</c:v>
                </c:pt>
                <c:pt idx="2509">
                  <c:v>391.5999999999861</c:v>
                </c:pt>
                <c:pt idx="2510">
                  <c:v>391.79999999998608</c:v>
                </c:pt>
                <c:pt idx="2511">
                  <c:v>391.99999999998607</c:v>
                </c:pt>
                <c:pt idx="2512">
                  <c:v>392.19999999998606</c:v>
                </c:pt>
                <c:pt idx="2513">
                  <c:v>392.39999999998605</c:v>
                </c:pt>
                <c:pt idx="2514">
                  <c:v>392.59999999998604</c:v>
                </c:pt>
                <c:pt idx="2515">
                  <c:v>392.79999999998603</c:v>
                </c:pt>
                <c:pt idx="2516">
                  <c:v>392.99999999998602</c:v>
                </c:pt>
                <c:pt idx="2517">
                  <c:v>393.19999999998601</c:v>
                </c:pt>
                <c:pt idx="2518">
                  <c:v>393.39999999998599</c:v>
                </c:pt>
                <c:pt idx="2519">
                  <c:v>393.59999999998598</c:v>
                </c:pt>
                <c:pt idx="2520">
                  <c:v>393.79999999998597</c:v>
                </c:pt>
                <c:pt idx="2521">
                  <c:v>393.99999999998596</c:v>
                </c:pt>
                <c:pt idx="2522">
                  <c:v>394.19999999998595</c:v>
                </c:pt>
                <c:pt idx="2523">
                  <c:v>394.39999999998594</c:v>
                </c:pt>
                <c:pt idx="2524">
                  <c:v>394.59999999998593</c:v>
                </c:pt>
                <c:pt idx="2525">
                  <c:v>394.79999999998591</c:v>
                </c:pt>
                <c:pt idx="2526">
                  <c:v>394.9999999999859</c:v>
                </c:pt>
                <c:pt idx="2527">
                  <c:v>395.19999999998589</c:v>
                </c:pt>
                <c:pt idx="2528">
                  <c:v>395.39999999998588</c:v>
                </c:pt>
                <c:pt idx="2529">
                  <c:v>395.59999999998587</c:v>
                </c:pt>
                <c:pt idx="2530">
                  <c:v>395.79999999998586</c:v>
                </c:pt>
                <c:pt idx="2531">
                  <c:v>395.99999999998585</c:v>
                </c:pt>
                <c:pt idx="2532">
                  <c:v>396.19999999998583</c:v>
                </c:pt>
                <c:pt idx="2533">
                  <c:v>396.39999999998582</c:v>
                </c:pt>
                <c:pt idx="2534">
                  <c:v>396.59999999998581</c:v>
                </c:pt>
                <c:pt idx="2535">
                  <c:v>396.7999999999858</c:v>
                </c:pt>
                <c:pt idx="2536">
                  <c:v>396.99999999998579</c:v>
                </c:pt>
                <c:pt idx="2537">
                  <c:v>397.19999999998578</c:v>
                </c:pt>
                <c:pt idx="2538">
                  <c:v>397.39999999998577</c:v>
                </c:pt>
                <c:pt idx="2539">
                  <c:v>397.59999999998576</c:v>
                </c:pt>
                <c:pt idx="2540">
                  <c:v>397.79999999998574</c:v>
                </c:pt>
                <c:pt idx="2541">
                  <c:v>397.99999999998573</c:v>
                </c:pt>
                <c:pt idx="2542">
                  <c:v>398.19999999998572</c:v>
                </c:pt>
                <c:pt idx="2543">
                  <c:v>398.39999999998571</c:v>
                </c:pt>
                <c:pt idx="2544">
                  <c:v>398.5999999999857</c:v>
                </c:pt>
                <c:pt idx="2545">
                  <c:v>398.79999999998569</c:v>
                </c:pt>
                <c:pt idx="2546">
                  <c:v>398.99999999998568</c:v>
                </c:pt>
                <c:pt idx="2547">
                  <c:v>399.19999999998566</c:v>
                </c:pt>
                <c:pt idx="2548">
                  <c:v>399.39999999998565</c:v>
                </c:pt>
                <c:pt idx="2549">
                  <c:v>399.59999999998564</c:v>
                </c:pt>
                <c:pt idx="2550">
                  <c:v>399.79999999998563</c:v>
                </c:pt>
                <c:pt idx="2551">
                  <c:v>399.99999999998562</c:v>
                </c:pt>
                <c:pt idx="2552">
                  <c:v>400.19999999998561</c:v>
                </c:pt>
                <c:pt idx="2553">
                  <c:v>400.3999999999856</c:v>
                </c:pt>
                <c:pt idx="2554">
                  <c:v>400.59999999998558</c:v>
                </c:pt>
                <c:pt idx="2555">
                  <c:v>400.79999999998557</c:v>
                </c:pt>
                <c:pt idx="2556">
                  <c:v>400.99999999998556</c:v>
                </c:pt>
                <c:pt idx="2557">
                  <c:v>401.19999999998555</c:v>
                </c:pt>
                <c:pt idx="2558">
                  <c:v>401.39999999998554</c:v>
                </c:pt>
                <c:pt idx="2559">
                  <c:v>401.59999999998553</c:v>
                </c:pt>
                <c:pt idx="2560">
                  <c:v>401.79999999998552</c:v>
                </c:pt>
                <c:pt idx="2561">
                  <c:v>401.9999999999855</c:v>
                </c:pt>
                <c:pt idx="2562">
                  <c:v>402.19999999998549</c:v>
                </c:pt>
                <c:pt idx="2563">
                  <c:v>402.39999999998548</c:v>
                </c:pt>
                <c:pt idx="2564">
                  <c:v>402.59999999998547</c:v>
                </c:pt>
                <c:pt idx="2565">
                  <c:v>402.79999999998546</c:v>
                </c:pt>
                <c:pt idx="2566">
                  <c:v>402.99999999998545</c:v>
                </c:pt>
                <c:pt idx="2567">
                  <c:v>403.19999999998544</c:v>
                </c:pt>
                <c:pt idx="2568">
                  <c:v>403.39999999998543</c:v>
                </c:pt>
                <c:pt idx="2569">
                  <c:v>403.59999999998541</c:v>
                </c:pt>
                <c:pt idx="2570">
                  <c:v>403.7999999999854</c:v>
                </c:pt>
                <c:pt idx="2571">
                  <c:v>403.99999999998539</c:v>
                </c:pt>
                <c:pt idx="2572">
                  <c:v>404.19999999998538</c:v>
                </c:pt>
                <c:pt idx="2573">
                  <c:v>404.39999999998537</c:v>
                </c:pt>
                <c:pt idx="2574">
                  <c:v>404.59999999998536</c:v>
                </c:pt>
                <c:pt idx="2575">
                  <c:v>404.79999999998535</c:v>
                </c:pt>
                <c:pt idx="2576">
                  <c:v>404.99999999998533</c:v>
                </c:pt>
                <c:pt idx="2577">
                  <c:v>405.19999999998532</c:v>
                </c:pt>
                <c:pt idx="2578">
                  <c:v>405.39999999998531</c:v>
                </c:pt>
                <c:pt idx="2579">
                  <c:v>405.5999999999853</c:v>
                </c:pt>
                <c:pt idx="2580">
                  <c:v>405.79999999998529</c:v>
                </c:pt>
                <c:pt idx="2581">
                  <c:v>405.99999999998528</c:v>
                </c:pt>
                <c:pt idx="2582">
                  <c:v>406.19999999998527</c:v>
                </c:pt>
                <c:pt idx="2583">
                  <c:v>406.39999999998525</c:v>
                </c:pt>
                <c:pt idx="2584">
                  <c:v>406.59999999998524</c:v>
                </c:pt>
                <c:pt idx="2585">
                  <c:v>406.79999999998523</c:v>
                </c:pt>
                <c:pt idx="2586">
                  <c:v>406.99999999998522</c:v>
                </c:pt>
                <c:pt idx="2587">
                  <c:v>407.19999999998521</c:v>
                </c:pt>
                <c:pt idx="2588">
                  <c:v>407.3999999999852</c:v>
                </c:pt>
                <c:pt idx="2589">
                  <c:v>407.59999999998519</c:v>
                </c:pt>
                <c:pt idx="2590">
                  <c:v>407.79999999998518</c:v>
                </c:pt>
                <c:pt idx="2591">
                  <c:v>407.99999999998516</c:v>
                </c:pt>
                <c:pt idx="2592">
                  <c:v>408.19999999998515</c:v>
                </c:pt>
                <c:pt idx="2593">
                  <c:v>408.39999999998514</c:v>
                </c:pt>
                <c:pt idx="2594">
                  <c:v>408.59999999998513</c:v>
                </c:pt>
                <c:pt idx="2595">
                  <c:v>408.79999999998512</c:v>
                </c:pt>
                <c:pt idx="2596">
                  <c:v>408.99999999998511</c:v>
                </c:pt>
                <c:pt idx="2597">
                  <c:v>409.1999999999851</c:v>
                </c:pt>
                <c:pt idx="2598">
                  <c:v>409.39999999998508</c:v>
                </c:pt>
                <c:pt idx="2599">
                  <c:v>409.59999999998507</c:v>
                </c:pt>
                <c:pt idx="2600">
                  <c:v>409.79999999998506</c:v>
                </c:pt>
                <c:pt idx="2601">
                  <c:v>409.99999999998505</c:v>
                </c:pt>
                <c:pt idx="2602">
                  <c:v>410.19999999998504</c:v>
                </c:pt>
                <c:pt idx="2603">
                  <c:v>410.39999999998503</c:v>
                </c:pt>
                <c:pt idx="2604">
                  <c:v>410.59999999998502</c:v>
                </c:pt>
                <c:pt idx="2605">
                  <c:v>410.799999999985</c:v>
                </c:pt>
                <c:pt idx="2606">
                  <c:v>410.99999999998499</c:v>
                </c:pt>
                <c:pt idx="2607">
                  <c:v>411.19999999998498</c:v>
                </c:pt>
                <c:pt idx="2608">
                  <c:v>411.39999999998497</c:v>
                </c:pt>
                <c:pt idx="2609">
                  <c:v>411.59999999998496</c:v>
                </c:pt>
                <c:pt idx="2610">
                  <c:v>411.79999999998495</c:v>
                </c:pt>
                <c:pt idx="2611">
                  <c:v>411.99999999998494</c:v>
                </c:pt>
                <c:pt idx="2612">
                  <c:v>412.19999999998493</c:v>
                </c:pt>
                <c:pt idx="2613">
                  <c:v>412.39999999998491</c:v>
                </c:pt>
                <c:pt idx="2614">
                  <c:v>412.5999999999849</c:v>
                </c:pt>
                <c:pt idx="2615">
                  <c:v>412.79999999998489</c:v>
                </c:pt>
                <c:pt idx="2616">
                  <c:v>412.99999999998488</c:v>
                </c:pt>
                <c:pt idx="2617">
                  <c:v>413.19999999998487</c:v>
                </c:pt>
                <c:pt idx="2618">
                  <c:v>413.39999999998486</c:v>
                </c:pt>
                <c:pt idx="2619">
                  <c:v>413.59999999998485</c:v>
                </c:pt>
                <c:pt idx="2620">
                  <c:v>413.79999999998483</c:v>
                </c:pt>
                <c:pt idx="2621">
                  <c:v>413.99999999998482</c:v>
                </c:pt>
                <c:pt idx="2622">
                  <c:v>414.19999999998481</c:v>
                </c:pt>
                <c:pt idx="2623">
                  <c:v>414.3999999999848</c:v>
                </c:pt>
                <c:pt idx="2624">
                  <c:v>414.59999999998479</c:v>
                </c:pt>
                <c:pt idx="2625">
                  <c:v>414.79999999998478</c:v>
                </c:pt>
                <c:pt idx="2626">
                  <c:v>414.99999999998477</c:v>
                </c:pt>
                <c:pt idx="2627">
                  <c:v>415.19999999998475</c:v>
                </c:pt>
                <c:pt idx="2628">
                  <c:v>415.39999999998474</c:v>
                </c:pt>
                <c:pt idx="2629">
                  <c:v>415.59999999998473</c:v>
                </c:pt>
                <c:pt idx="2630">
                  <c:v>415.79999999998472</c:v>
                </c:pt>
                <c:pt idx="2631">
                  <c:v>415.99999999998471</c:v>
                </c:pt>
                <c:pt idx="2632">
                  <c:v>416.1999999999847</c:v>
                </c:pt>
                <c:pt idx="2633">
                  <c:v>416.39999999998469</c:v>
                </c:pt>
                <c:pt idx="2634">
                  <c:v>416.59999999998468</c:v>
                </c:pt>
                <c:pt idx="2635">
                  <c:v>416.79999999998466</c:v>
                </c:pt>
                <c:pt idx="2636">
                  <c:v>416.99999999998465</c:v>
                </c:pt>
                <c:pt idx="2637">
                  <c:v>417.19999999998464</c:v>
                </c:pt>
                <c:pt idx="2638">
                  <c:v>417.39999999998463</c:v>
                </c:pt>
                <c:pt idx="2639">
                  <c:v>417.59999999998462</c:v>
                </c:pt>
                <c:pt idx="2640">
                  <c:v>417.79999999998461</c:v>
                </c:pt>
                <c:pt idx="2641">
                  <c:v>417.9999999999846</c:v>
                </c:pt>
                <c:pt idx="2642">
                  <c:v>418.19999999998458</c:v>
                </c:pt>
                <c:pt idx="2643">
                  <c:v>418.39999999998457</c:v>
                </c:pt>
                <c:pt idx="2644">
                  <c:v>418.59999999998456</c:v>
                </c:pt>
                <c:pt idx="2645">
                  <c:v>418.79999999998455</c:v>
                </c:pt>
                <c:pt idx="2646">
                  <c:v>418.99999999998454</c:v>
                </c:pt>
                <c:pt idx="2647">
                  <c:v>419.19999999998453</c:v>
                </c:pt>
                <c:pt idx="2648">
                  <c:v>419.39999999998452</c:v>
                </c:pt>
                <c:pt idx="2649">
                  <c:v>419.5999999999845</c:v>
                </c:pt>
                <c:pt idx="2650">
                  <c:v>419.79999999998449</c:v>
                </c:pt>
                <c:pt idx="2651">
                  <c:v>419.99999999998448</c:v>
                </c:pt>
                <c:pt idx="2652">
                  <c:v>420.19999999998447</c:v>
                </c:pt>
                <c:pt idx="2653">
                  <c:v>420.39999999998446</c:v>
                </c:pt>
                <c:pt idx="2654">
                  <c:v>420.59999999998445</c:v>
                </c:pt>
                <c:pt idx="2655">
                  <c:v>420.79999999998444</c:v>
                </c:pt>
                <c:pt idx="2656">
                  <c:v>420.99999999998442</c:v>
                </c:pt>
                <c:pt idx="2657">
                  <c:v>421.19999999998441</c:v>
                </c:pt>
                <c:pt idx="2658">
                  <c:v>421.3999999999844</c:v>
                </c:pt>
                <c:pt idx="2659">
                  <c:v>421.59999999998439</c:v>
                </c:pt>
                <c:pt idx="2660">
                  <c:v>421.79999999998438</c:v>
                </c:pt>
                <c:pt idx="2661">
                  <c:v>421.99999999998437</c:v>
                </c:pt>
                <c:pt idx="2662">
                  <c:v>422.19999999998436</c:v>
                </c:pt>
                <c:pt idx="2663">
                  <c:v>422.39999999998435</c:v>
                </c:pt>
                <c:pt idx="2664">
                  <c:v>422.59999999998433</c:v>
                </c:pt>
                <c:pt idx="2665">
                  <c:v>422.79999999998432</c:v>
                </c:pt>
                <c:pt idx="2666">
                  <c:v>422.99999999998431</c:v>
                </c:pt>
                <c:pt idx="2667">
                  <c:v>423.1999999999843</c:v>
                </c:pt>
                <c:pt idx="2668">
                  <c:v>423.39999999998429</c:v>
                </c:pt>
                <c:pt idx="2669">
                  <c:v>423.59999999998428</c:v>
                </c:pt>
                <c:pt idx="2670">
                  <c:v>423.79999999998427</c:v>
                </c:pt>
                <c:pt idx="2671">
                  <c:v>423.99999999998425</c:v>
                </c:pt>
                <c:pt idx="2672">
                  <c:v>424.19999999998424</c:v>
                </c:pt>
                <c:pt idx="2673">
                  <c:v>424.39999999998423</c:v>
                </c:pt>
                <c:pt idx="2674">
                  <c:v>424.59999999998422</c:v>
                </c:pt>
                <c:pt idx="2675">
                  <c:v>424.79999999998421</c:v>
                </c:pt>
                <c:pt idx="2676">
                  <c:v>424.9999999999842</c:v>
                </c:pt>
                <c:pt idx="2677">
                  <c:v>425.19999999998419</c:v>
                </c:pt>
                <c:pt idx="2678">
                  <c:v>425.39999999998417</c:v>
                </c:pt>
                <c:pt idx="2679">
                  <c:v>425.59999999998416</c:v>
                </c:pt>
                <c:pt idx="2680">
                  <c:v>425.79999999998415</c:v>
                </c:pt>
                <c:pt idx="2681">
                  <c:v>425.99999999998414</c:v>
                </c:pt>
                <c:pt idx="2682">
                  <c:v>426.19999999998413</c:v>
                </c:pt>
                <c:pt idx="2683">
                  <c:v>426.39999999998412</c:v>
                </c:pt>
                <c:pt idx="2684">
                  <c:v>426.59999999998411</c:v>
                </c:pt>
                <c:pt idx="2685">
                  <c:v>426.7999999999841</c:v>
                </c:pt>
                <c:pt idx="2686">
                  <c:v>426.99999999998408</c:v>
                </c:pt>
                <c:pt idx="2687">
                  <c:v>427.19999999998407</c:v>
                </c:pt>
                <c:pt idx="2688">
                  <c:v>427.39999999998406</c:v>
                </c:pt>
                <c:pt idx="2689">
                  <c:v>427.59999999998405</c:v>
                </c:pt>
                <c:pt idx="2690">
                  <c:v>427.79999999998404</c:v>
                </c:pt>
                <c:pt idx="2691">
                  <c:v>427.99999999998403</c:v>
                </c:pt>
                <c:pt idx="2692">
                  <c:v>428.19999999998402</c:v>
                </c:pt>
                <c:pt idx="2693">
                  <c:v>428.399999999984</c:v>
                </c:pt>
                <c:pt idx="2694">
                  <c:v>428.59999999998399</c:v>
                </c:pt>
                <c:pt idx="2695">
                  <c:v>428.79999999998398</c:v>
                </c:pt>
                <c:pt idx="2696">
                  <c:v>428.99999999998397</c:v>
                </c:pt>
                <c:pt idx="2697">
                  <c:v>429.19999999998396</c:v>
                </c:pt>
                <c:pt idx="2698">
                  <c:v>429.39999999998395</c:v>
                </c:pt>
                <c:pt idx="2699">
                  <c:v>429.59999999998394</c:v>
                </c:pt>
                <c:pt idx="2700">
                  <c:v>429.79999999998392</c:v>
                </c:pt>
                <c:pt idx="2701">
                  <c:v>429.99999999998391</c:v>
                </c:pt>
                <c:pt idx="2702">
                  <c:v>430.1999999999839</c:v>
                </c:pt>
                <c:pt idx="2703">
                  <c:v>430.39999999998389</c:v>
                </c:pt>
                <c:pt idx="2704">
                  <c:v>430.59999999998388</c:v>
                </c:pt>
                <c:pt idx="2705">
                  <c:v>430.79999999998387</c:v>
                </c:pt>
                <c:pt idx="2706">
                  <c:v>430.99999999998386</c:v>
                </c:pt>
                <c:pt idx="2707">
                  <c:v>431.19999999998385</c:v>
                </c:pt>
                <c:pt idx="2708">
                  <c:v>431.39999999998383</c:v>
                </c:pt>
                <c:pt idx="2709">
                  <c:v>431.59999999998382</c:v>
                </c:pt>
                <c:pt idx="2710">
                  <c:v>431.79999999998381</c:v>
                </c:pt>
                <c:pt idx="2711">
                  <c:v>431.9999999999838</c:v>
                </c:pt>
                <c:pt idx="2712">
                  <c:v>432.19999999998379</c:v>
                </c:pt>
                <c:pt idx="2713">
                  <c:v>432.39999999998378</c:v>
                </c:pt>
                <c:pt idx="2714">
                  <c:v>432.59999999998377</c:v>
                </c:pt>
                <c:pt idx="2715">
                  <c:v>432.79999999998375</c:v>
                </c:pt>
                <c:pt idx="2716">
                  <c:v>432.99999999998374</c:v>
                </c:pt>
                <c:pt idx="2717">
                  <c:v>433.19999999998373</c:v>
                </c:pt>
                <c:pt idx="2718">
                  <c:v>433.39999999998372</c:v>
                </c:pt>
                <c:pt idx="2719">
                  <c:v>433.59999999998371</c:v>
                </c:pt>
                <c:pt idx="2720">
                  <c:v>433.7999999999837</c:v>
                </c:pt>
                <c:pt idx="2721">
                  <c:v>433.99999999998369</c:v>
                </c:pt>
                <c:pt idx="2722">
                  <c:v>434.19999999998367</c:v>
                </c:pt>
                <c:pt idx="2723">
                  <c:v>434.39999999998366</c:v>
                </c:pt>
                <c:pt idx="2724">
                  <c:v>434.59999999998365</c:v>
                </c:pt>
                <c:pt idx="2725">
                  <c:v>434.79999999998364</c:v>
                </c:pt>
                <c:pt idx="2726">
                  <c:v>434.99999999998363</c:v>
                </c:pt>
                <c:pt idx="2727">
                  <c:v>435.19999999998362</c:v>
                </c:pt>
                <c:pt idx="2728">
                  <c:v>435.39999999998361</c:v>
                </c:pt>
                <c:pt idx="2729">
                  <c:v>435.59999999998359</c:v>
                </c:pt>
                <c:pt idx="2730">
                  <c:v>435.79999999998358</c:v>
                </c:pt>
                <c:pt idx="2731">
                  <c:v>435.99999999998357</c:v>
                </c:pt>
                <c:pt idx="2732">
                  <c:v>436.19999999998356</c:v>
                </c:pt>
                <c:pt idx="2733">
                  <c:v>436.39999999998355</c:v>
                </c:pt>
                <c:pt idx="2734">
                  <c:v>436.59999999998354</c:v>
                </c:pt>
                <c:pt idx="2735">
                  <c:v>436.79999999998353</c:v>
                </c:pt>
                <c:pt idx="2736">
                  <c:v>436.99999999998352</c:v>
                </c:pt>
                <c:pt idx="2737">
                  <c:v>437.1999999999835</c:v>
                </c:pt>
                <c:pt idx="2738">
                  <c:v>437.39999999998349</c:v>
                </c:pt>
                <c:pt idx="2739">
                  <c:v>437.59999999998348</c:v>
                </c:pt>
                <c:pt idx="2740">
                  <c:v>437.79999999998347</c:v>
                </c:pt>
                <c:pt idx="2741">
                  <c:v>437.99999999998346</c:v>
                </c:pt>
                <c:pt idx="2742">
                  <c:v>438.19999999998345</c:v>
                </c:pt>
                <c:pt idx="2743">
                  <c:v>438.39999999998344</c:v>
                </c:pt>
                <c:pt idx="2744">
                  <c:v>438.59999999998342</c:v>
                </c:pt>
                <c:pt idx="2745">
                  <c:v>438.79999999998341</c:v>
                </c:pt>
                <c:pt idx="2746">
                  <c:v>438.9999999999834</c:v>
                </c:pt>
                <c:pt idx="2747">
                  <c:v>439.19999999998339</c:v>
                </c:pt>
                <c:pt idx="2748">
                  <c:v>439.39999999998338</c:v>
                </c:pt>
                <c:pt idx="2749">
                  <c:v>439.59999999998337</c:v>
                </c:pt>
                <c:pt idx="2750">
                  <c:v>439.79999999998336</c:v>
                </c:pt>
                <c:pt idx="2751">
                  <c:v>439.99999999998334</c:v>
                </c:pt>
                <c:pt idx="2752">
                  <c:v>440.19999999998333</c:v>
                </c:pt>
                <c:pt idx="2753">
                  <c:v>440.39999999998332</c:v>
                </c:pt>
                <c:pt idx="2754">
                  <c:v>440.59999999998331</c:v>
                </c:pt>
                <c:pt idx="2755">
                  <c:v>440.7999999999833</c:v>
                </c:pt>
                <c:pt idx="2756">
                  <c:v>440.99999999998329</c:v>
                </c:pt>
                <c:pt idx="2757">
                  <c:v>441.19999999998328</c:v>
                </c:pt>
                <c:pt idx="2758">
                  <c:v>441.39999999998327</c:v>
                </c:pt>
                <c:pt idx="2759">
                  <c:v>441.59999999998325</c:v>
                </c:pt>
                <c:pt idx="2760">
                  <c:v>441.79999999998324</c:v>
                </c:pt>
                <c:pt idx="2761">
                  <c:v>441.99999999998323</c:v>
                </c:pt>
                <c:pt idx="2762">
                  <c:v>442.19999999998322</c:v>
                </c:pt>
                <c:pt idx="2763">
                  <c:v>442.39999999998321</c:v>
                </c:pt>
                <c:pt idx="2764">
                  <c:v>442.5999999999832</c:v>
                </c:pt>
                <c:pt idx="2765">
                  <c:v>442.79999999998319</c:v>
                </c:pt>
                <c:pt idx="2766">
                  <c:v>442.99999999998317</c:v>
                </c:pt>
                <c:pt idx="2767">
                  <c:v>443.19999999998316</c:v>
                </c:pt>
                <c:pt idx="2768">
                  <c:v>443.39999999998315</c:v>
                </c:pt>
                <c:pt idx="2769">
                  <c:v>443.59999999998314</c:v>
                </c:pt>
                <c:pt idx="2770">
                  <c:v>443.79999999998313</c:v>
                </c:pt>
                <c:pt idx="2771">
                  <c:v>443.99999999998312</c:v>
                </c:pt>
                <c:pt idx="2772">
                  <c:v>444.19999999998311</c:v>
                </c:pt>
                <c:pt idx="2773">
                  <c:v>444.39999999998309</c:v>
                </c:pt>
                <c:pt idx="2774">
                  <c:v>444.59999999998308</c:v>
                </c:pt>
                <c:pt idx="2775">
                  <c:v>444.79999999998307</c:v>
                </c:pt>
                <c:pt idx="2776">
                  <c:v>444.99999999998306</c:v>
                </c:pt>
                <c:pt idx="2777">
                  <c:v>445.19999999998305</c:v>
                </c:pt>
                <c:pt idx="2778">
                  <c:v>445.39999999998304</c:v>
                </c:pt>
                <c:pt idx="2779">
                  <c:v>445.59999999998303</c:v>
                </c:pt>
                <c:pt idx="2780">
                  <c:v>445.79999999998302</c:v>
                </c:pt>
                <c:pt idx="2781">
                  <c:v>445.999999999983</c:v>
                </c:pt>
                <c:pt idx="2782">
                  <c:v>446.19999999998299</c:v>
                </c:pt>
                <c:pt idx="2783">
                  <c:v>446.39999999998298</c:v>
                </c:pt>
                <c:pt idx="2784">
                  <c:v>446.59999999998297</c:v>
                </c:pt>
                <c:pt idx="2785">
                  <c:v>446.79999999998296</c:v>
                </c:pt>
                <c:pt idx="2786">
                  <c:v>446.99999999998295</c:v>
                </c:pt>
                <c:pt idx="2787">
                  <c:v>447.19999999998294</c:v>
                </c:pt>
                <c:pt idx="2788">
                  <c:v>447.39999999998292</c:v>
                </c:pt>
                <c:pt idx="2789">
                  <c:v>447.59999999998291</c:v>
                </c:pt>
                <c:pt idx="2790">
                  <c:v>447.7999999999829</c:v>
                </c:pt>
                <c:pt idx="2791">
                  <c:v>447.99999999998289</c:v>
                </c:pt>
                <c:pt idx="2792">
                  <c:v>448.19999999998288</c:v>
                </c:pt>
                <c:pt idx="2793">
                  <c:v>448.39999999998287</c:v>
                </c:pt>
                <c:pt idx="2794">
                  <c:v>448.59999999998286</c:v>
                </c:pt>
                <c:pt idx="2795">
                  <c:v>448.79999999998284</c:v>
                </c:pt>
                <c:pt idx="2796">
                  <c:v>448.99999999998283</c:v>
                </c:pt>
                <c:pt idx="2797">
                  <c:v>449.19999999998282</c:v>
                </c:pt>
                <c:pt idx="2798">
                  <c:v>449.39999999998281</c:v>
                </c:pt>
                <c:pt idx="2799">
                  <c:v>449.5999999999828</c:v>
                </c:pt>
                <c:pt idx="2800">
                  <c:v>449.79999999998279</c:v>
                </c:pt>
                <c:pt idx="2801">
                  <c:v>449.99999999998278</c:v>
                </c:pt>
                <c:pt idx="2802">
                  <c:v>450.19999999998277</c:v>
                </c:pt>
                <c:pt idx="2803">
                  <c:v>450.39999999998275</c:v>
                </c:pt>
                <c:pt idx="2804">
                  <c:v>450.59999999998274</c:v>
                </c:pt>
                <c:pt idx="2805">
                  <c:v>450.79999999998273</c:v>
                </c:pt>
                <c:pt idx="2806">
                  <c:v>450.99999999998272</c:v>
                </c:pt>
                <c:pt idx="2807">
                  <c:v>451.19999999998271</c:v>
                </c:pt>
                <c:pt idx="2808">
                  <c:v>451.3999999999827</c:v>
                </c:pt>
                <c:pt idx="2809">
                  <c:v>451.59999999998269</c:v>
                </c:pt>
                <c:pt idx="2810">
                  <c:v>451.79999999998267</c:v>
                </c:pt>
                <c:pt idx="2811">
                  <c:v>451.99999999998266</c:v>
                </c:pt>
                <c:pt idx="2812">
                  <c:v>452.19999999998265</c:v>
                </c:pt>
                <c:pt idx="2813">
                  <c:v>452.39999999998264</c:v>
                </c:pt>
                <c:pt idx="2814">
                  <c:v>452.59999999998263</c:v>
                </c:pt>
                <c:pt idx="2815">
                  <c:v>452.79999999998262</c:v>
                </c:pt>
                <c:pt idx="2816">
                  <c:v>452.99999999998261</c:v>
                </c:pt>
                <c:pt idx="2817">
                  <c:v>453.19999999998259</c:v>
                </c:pt>
                <c:pt idx="2818">
                  <c:v>453.39999999998258</c:v>
                </c:pt>
                <c:pt idx="2819">
                  <c:v>453.59999999998257</c:v>
                </c:pt>
                <c:pt idx="2820">
                  <c:v>453.79999999998256</c:v>
                </c:pt>
                <c:pt idx="2821">
                  <c:v>453.99999999998255</c:v>
                </c:pt>
                <c:pt idx="2822">
                  <c:v>454.19999999998254</c:v>
                </c:pt>
                <c:pt idx="2823">
                  <c:v>454.39999999998253</c:v>
                </c:pt>
                <c:pt idx="2824">
                  <c:v>454.59999999998251</c:v>
                </c:pt>
                <c:pt idx="2825">
                  <c:v>454.7999999999825</c:v>
                </c:pt>
                <c:pt idx="2826">
                  <c:v>454.99999999998249</c:v>
                </c:pt>
                <c:pt idx="2827">
                  <c:v>455.19999999998248</c:v>
                </c:pt>
                <c:pt idx="2828">
                  <c:v>455.39999999998247</c:v>
                </c:pt>
                <c:pt idx="2829">
                  <c:v>455.59999999998246</c:v>
                </c:pt>
                <c:pt idx="2830">
                  <c:v>455.79999999998245</c:v>
                </c:pt>
                <c:pt idx="2831">
                  <c:v>455.99999999998244</c:v>
                </c:pt>
                <c:pt idx="2832">
                  <c:v>456.19999999998242</c:v>
                </c:pt>
                <c:pt idx="2833">
                  <c:v>456.39999999998241</c:v>
                </c:pt>
                <c:pt idx="2834">
                  <c:v>456.5999999999824</c:v>
                </c:pt>
                <c:pt idx="2835">
                  <c:v>456.79999999998239</c:v>
                </c:pt>
                <c:pt idx="2836">
                  <c:v>456.99999999998238</c:v>
                </c:pt>
                <c:pt idx="2837">
                  <c:v>457.19999999998237</c:v>
                </c:pt>
                <c:pt idx="2838">
                  <c:v>457.39999999998236</c:v>
                </c:pt>
                <c:pt idx="2839">
                  <c:v>457.59999999998234</c:v>
                </c:pt>
                <c:pt idx="2840">
                  <c:v>457.79999999998233</c:v>
                </c:pt>
                <c:pt idx="2841">
                  <c:v>457.99999999998232</c:v>
                </c:pt>
                <c:pt idx="2842">
                  <c:v>458.19999999998231</c:v>
                </c:pt>
                <c:pt idx="2843">
                  <c:v>458.3999999999823</c:v>
                </c:pt>
                <c:pt idx="2844">
                  <c:v>458.59999999998229</c:v>
                </c:pt>
                <c:pt idx="2845">
                  <c:v>458.79999999998228</c:v>
                </c:pt>
                <c:pt idx="2846">
                  <c:v>458.99999999998226</c:v>
                </c:pt>
                <c:pt idx="2847">
                  <c:v>459.19999999998225</c:v>
                </c:pt>
                <c:pt idx="2848">
                  <c:v>459.39999999998224</c:v>
                </c:pt>
                <c:pt idx="2849">
                  <c:v>459.59999999998223</c:v>
                </c:pt>
                <c:pt idx="2850">
                  <c:v>459.79999999998222</c:v>
                </c:pt>
                <c:pt idx="2851">
                  <c:v>459.99999999998221</c:v>
                </c:pt>
                <c:pt idx="2852">
                  <c:v>460.1999999999822</c:v>
                </c:pt>
                <c:pt idx="2853">
                  <c:v>460.39999999998219</c:v>
                </c:pt>
                <c:pt idx="2854">
                  <c:v>460.59999999998217</c:v>
                </c:pt>
                <c:pt idx="2855">
                  <c:v>460.79999999998216</c:v>
                </c:pt>
                <c:pt idx="2856">
                  <c:v>460.99999999998215</c:v>
                </c:pt>
                <c:pt idx="2857">
                  <c:v>461.19999999998214</c:v>
                </c:pt>
                <c:pt idx="2858">
                  <c:v>461.39999999998213</c:v>
                </c:pt>
                <c:pt idx="2859">
                  <c:v>461.59999999998212</c:v>
                </c:pt>
                <c:pt idx="2860">
                  <c:v>461.79999999998211</c:v>
                </c:pt>
                <c:pt idx="2861">
                  <c:v>461.99999999998209</c:v>
                </c:pt>
                <c:pt idx="2862">
                  <c:v>462.19999999998208</c:v>
                </c:pt>
                <c:pt idx="2863">
                  <c:v>462.39999999998207</c:v>
                </c:pt>
                <c:pt idx="2864">
                  <c:v>462.59999999998206</c:v>
                </c:pt>
                <c:pt idx="2865">
                  <c:v>462.79999999998205</c:v>
                </c:pt>
                <c:pt idx="2866">
                  <c:v>462.99999999998204</c:v>
                </c:pt>
                <c:pt idx="2867">
                  <c:v>463.19999999998203</c:v>
                </c:pt>
                <c:pt idx="2868">
                  <c:v>463.39999999998201</c:v>
                </c:pt>
                <c:pt idx="2869">
                  <c:v>463.599999999982</c:v>
                </c:pt>
                <c:pt idx="2870">
                  <c:v>463.79999999998199</c:v>
                </c:pt>
                <c:pt idx="2871">
                  <c:v>463.99999999998198</c:v>
                </c:pt>
                <c:pt idx="2872">
                  <c:v>464.19999999998197</c:v>
                </c:pt>
                <c:pt idx="2873">
                  <c:v>464.39999999998196</c:v>
                </c:pt>
                <c:pt idx="2874">
                  <c:v>464.59999999998195</c:v>
                </c:pt>
                <c:pt idx="2875">
                  <c:v>464.79999999998194</c:v>
                </c:pt>
                <c:pt idx="2876">
                  <c:v>464.99999999998192</c:v>
                </c:pt>
                <c:pt idx="2877">
                  <c:v>465.19999999998191</c:v>
                </c:pt>
                <c:pt idx="2878">
                  <c:v>465.3999999999819</c:v>
                </c:pt>
                <c:pt idx="2879">
                  <c:v>465.59999999998189</c:v>
                </c:pt>
                <c:pt idx="2880">
                  <c:v>465.79999999998188</c:v>
                </c:pt>
                <c:pt idx="2881">
                  <c:v>465.99999999998187</c:v>
                </c:pt>
                <c:pt idx="2882">
                  <c:v>466.19999999998186</c:v>
                </c:pt>
                <c:pt idx="2883">
                  <c:v>466.39999999998184</c:v>
                </c:pt>
                <c:pt idx="2884">
                  <c:v>466.59999999998183</c:v>
                </c:pt>
                <c:pt idx="2885">
                  <c:v>466.79999999998182</c:v>
                </c:pt>
                <c:pt idx="2886">
                  <c:v>466.99999999998181</c:v>
                </c:pt>
                <c:pt idx="2887">
                  <c:v>467.1999999999818</c:v>
                </c:pt>
                <c:pt idx="2888">
                  <c:v>467.39999999998179</c:v>
                </c:pt>
                <c:pt idx="2889">
                  <c:v>467.59999999998178</c:v>
                </c:pt>
                <c:pt idx="2890">
                  <c:v>467.79999999998176</c:v>
                </c:pt>
                <c:pt idx="2891">
                  <c:v>467.99999999998175</c:v>
                </c:pt>
                <c:pt idx="2892">
                  <c:v>468.19999999998174</c:v>
                </c:pt>
                <c:pt idx="2893">
                  <c:v>468.39999999998173</c:v>
                </c:pt>
                <c:pt idx="2894">
                  <c:v>468.59999999998172</c:v>
                </c:pt>
                <c:pt idx="2895">
                  <c:v>468.79999999998171</c:v>
                </c:pt>
                <c:pt idx="2896">
                  <c:v>468.9999999999817</c:v>
                </c:pt>
                <c:pt idx="2897">
                  <c:v>469.19999999998169</c:v>
                </c:pt>
                <c:pt idx="2898">
                  <c:v>469.39999999998167</c:v>
                </c:pt>
                <c:pt idx="2899">
                  <c:v>469.59999999998166</c:v>
                </c:pt>
                <c:pt idx="2900">
                  <c:v>469.79999999998165</c:v>
                </c:pt>
                <c:pt idx="2901">
                  <c:v>469.99999999998164</c:v>
                </c:pt>
                <c:pt idx="2902">
                  <c:v>470.19999999998163</c:v>
                </c:pt>
                <c:pt idx="2903">
                  <c:v>470.39999999998162</c:v>
                </c:pt>
                <c:pt idx="2904">
                  <c:v>470.59999999998161</c:v>
                </c:pt>
                <c:pt idx="2905">
                  <c:v>470.79999999998159</c:v>
                </c:pt>
                <c:pt idx="2906">
                  <c:v>470.99999999998158</c:v>
                </c:pt>
                <c:pt idx="2907">
                  <c:v>471.19999999998157</c:v>
                </c:pt>
                <c:pt idx="2908">
                  <c:v>471.39999999998156</c:v>
                </c:pt>
                <c:pt idx="2909">
                  <c:v>471.59999999998155</c:v>
                </c:pt>
                <c:pt idx="2910">
                  <c:v>471.79999999998154</c:v>
                </c:pt>
                <c:pt idx="2911">
                  <c:v>471.99999999998153</c:v>
                </c:pt>
                <c:pt idx="2912">
                  <c:v>472.19999999998151</c:v>
                </c:pt>
                <c:pt idx="2913">
                  <c:v>472.3999999999815</c:v>
                </c:pt>
                <c:pt idx="2914">
                  <c:v>472.59999999998149</c:v>
                </c:pt>
                <c:pt idx="2915">
                  <c:v>472.79999999998148</c:v>
                </c:pt>
                <c:pt idx="2916">
                  <c:v>472.99999999998147</c:v>
                </c:pt>
                <c:pt idx="2917">
                  <c:v>473.19999999998146</c:v>
                </c:pt>
                <c:pt idx="2918">
                  <c:v>473.39999999998145</c:v>
                </c:pt>
                <c:pt idx="2919">
                  <c:v>473.59999999998143</c:v>
                </c:pt>
                <c:pt idx="2920">
                  <c:v>473.79999999998142</c:v>
                </c:pt>
                <c:pt idx="2921">
                  <c:v>473.99999999998141</c:v>
                </c:pt>
                <c:pt idx="2922">
                  <c:v>474.1999999999814</c:v>
                </c:pt>
                <c:pt idx="2923">
                  <c:v>474.39999999998139</c:v>
                </c:pt>
                <c:pt idx="2924">
                  <c:v>474.59999999998138</c:v>
                </c:pt>
                <c:pt idx="2925">
                  <c:v>474.79999999998137</c:v>
                </c:pt>
                <c:pt idx="2926">
                  <c:v>474.99999999998136</c:v>
                </c:pt>
                <c:pt idx="2927">
                  <c:v>475.19999999998134</c:v>
                </c:pt>
                <c:pt idx="2928">
                  <c:v>475.39999999998133</c:v>
                </c:pt>
                <c:pt idx="2929">
                  <c:v>475.59999999998132</c:v>
                </c:pt>
                <c:pt idx="2930">
                  <c:v>475.79999999998131</c:v>
                </c:pt>
                <c:pt idx="2931">
                  <c:v>475.9999999999813</c:v>
                </c:pt>
                <c:pt idx="2932">
                  <c:v>476.19999999998129</c:v>
                </c:pt>
                <c:pt idx="2933">
                  <c:v>476.39999999998128</c:v>
                </c:pt>
                <c:pt idx="2934">
                  <c:v>476.59999999998126</c:v>
                </c:pt>
                <c:pt idx="2935">
                  <c:v>476.79999999998125</c:v>
                </c:pt>
                <c:pt idx="2936">
                  <c:v>476.99999999998124</c:v>
                </c:pt>
                <c:pt idx="2937">
                  <c:v>477.19999999998123</c:v>
                </c:pt>
                <c:pt idx="2938">
                  <c:v>477.39999999998122</c:v>
                </c:pt>
                <c:pt idx="2939">
                  <c:v>477.59999999998121</c:v>
                </c:pt>
                <c:pt idx="2940">
                  <c:v>477.7999999999812</c:v>
                </c:pt>
                <c:pt idx="2941">
                  <c:v>477.99999999998118</c:v>
                </c:pt>
                <c:pt idx="2942">
                  <c:v>478.19999999998117</c:v>
                </c:pt>
                <c:pt idx="2943">
                  <c:v>478.39999999998116</c:v>
                </c:pt>
                <c:pt idx="2944">
                  <c:v>478.59999999998115</c:v>
                </c:pt>
                <c:pt idx="2945">
                  <c:v>478.79999999998114</c:v>
                </c:pt>
                <c:pt idx="2946">
                  <c:v>478.99999999998113</c:v>
                </c:pt>
                <c:pt idx="2947">
                  <c:v>479.19999999998112</c:v>
                </c:pt>
                <c:pt idx="2948">
                  <c:v>479.39999999998111</c:v>
                </c:pt>
                <c:pt idx="2949">
                  <c:v>479.59999999998109</c:v>
                </c:pt>
                <c:pt idx="2950">
                  <c:v>479.79999999998108</c:v>
                </c:pt>
                <c:pt idx="2951">
                  <c:v>479.99999999998107</c:v>
                </c:pt>
                <c:pt idx="2952">
                  <c:v>480.19999999998106</c:v>
                </c:pt>
                <c:pt idx="2953">
                  <c:v>480.39999999998105</c:v>
                </c:pt>
                <c:pt idx="2954">
                  <c:v>480.59999999998104</c:v>
                </c:pt>
                <c:pt idx="2955">
                  <c:v>480.79999999998103</c:v>
                </c:pt>
                <c:pt idx="2956">
                  <c:v>480.99999999998101</c:v>
                </c:pt>
                <c:pt idx="2957">
                  <c:v>481.199999999981</c:v>
                </c:pt>
                <c:pt idx="2958">
                  <c:v>481.39999999998099</c:v>
                </c:pt>
                <c:pt idx="2959">
                  <c:v>481.59999999998098</c:v>
                </c:pt>
                <c:pt idx="2960">
                  <c:v>481.79999999998097</c:v>
                </c:pt>
                <c:pt idx="2961">
                  <c:v>481.99999999998096</c:v>
                </c:pt>
                <c:pt idx="2962">
                  <c:v>482.19999999998095</c:v>
                </c:pt>
                <c:pt idx="2963">
                  <c:v>482.39999999998093</c:v>
                </c:pt>
                <c:pt idx="2964">
                  <c:v>482.59999999998092</c:v>
                </c:pt>
                <c:pt idx="2965">
                  <c:v>482.79999999998091</c:v>
                </c:pt>
                <c:pt idx="2966">
                  <c:v>482.9999999999809</c:v>
                </c:pt>
                <c:pt idx="2967">
                  <c:v>483.19999999998089</c:v>
                </c:pt>
                <c:pt idx="2968">
                  <c:v>483.39999999998088</c:v>
                </c:pt>
                <c:pt idx="2969">
                  <c:v>483.59999999998087</c:v>
                </c:pt>
                <c:pt idx="2970">
                  <c:v>483.79999999998086</c:v>
                </c:pt>
                <c:pt idx="2971">
                  <c:v>483.99999999998084</c:v>
                </c:pt>
                <c:pt idx="2972">
                  <c:v>484.19999999998083</c:v>
                </c:pt>
                <c:pt idx="2973">
                  <c:v>484.39999999998082</c:v>
                </c:pt>
                <c:pt idx="2974">
                  <c:v>484.59999999998081</c:v>
                </c:pt>
                <c:pt idx="2975">
                  <c:v>484.7999999999808</c:v>
                </c:pt>
                <c:pt idx="2976">
                  <c:v>484.99999999998079</c:v>
                </c:pt>
                <c:pt idx="2977">
                  <c:v>485.19999999998078</c:v>
                </c:pt>
                <c:pt idx="2978">
                  <c:v>485.39999999998076</c:v>
                </c:pt>
                <c:pt idx="2979">
                  <c:v>485.59999999998075</c:v>
                </c:pt>
                <c:pt idx="2980">
                  <c:v>485.79999999998074</c:v>
                </c:pt>
                <c:pt idx="2981">
                  <c:v>485.99999999998073</c:v>
                </c:pt>
                <c:pt idx="2982">
                  <c:v>486.19999999998072</c:v>
                </c:pt>
                <c:pt idx="2983">
                  <c:v>486.39999999998071</c:v>
                </c:pt>
                <c:pt idx="2984">
                  <c:v>486.5999999999807</c:v>
                </c:pt>
                <c:pt idx="2985">
                  <c:v>486.79999999998068</c:v>
                </c:pt>
                <c:pt idx="2986">
                  <c:v>486.99999999998067</c:v>
                </c:pt>
                <c:pt idx="2987">
                  <c:v>487.19999999998066</c:v>
                </c:pt>
                <c:pt idx="2988">
                  <c:v>487.39999999998065</c:v>
                </c:pt>
                <c:pt idx="2989">
                  <c:v>487.59999999998064</c:v>
                </c:pt>
                <c:pt idx="2990">
                  <c:v>487.79999999998063</c:v>
                </c:pt>
                <c:pt idx="2991">
                  <c:v>487.99999999998062</c:v>
                </c:pt>
                <c:pt idx="2992">
                  <c:v>488.19999999998061</c:v>
                </c:pt>
                <c:pt idx="2993">
                  <c:v>488.39999999998059</c:v>
                </c:pt>
                <c:pt idx="2994">
                  <c:v>488.59999999998058</c:v>
                </c:pt>
                <c:pt idx="2995">
                  <c:v>488.79999999998057</c:v>
                </c:pt>
                <c:pt idx="2996">
                  <c:v>488.99999999998056</c:v>
                </c:pt>
                <c:pt idx="2997">
                  <c:v>489.19999999998055</c:v>
                </c:pt>
                <c:pt idx="2998">
                  <c:v>489.39999999998054</c:v>
                </c:pt>
                <c:pt idx="2999">
                  <c:v>489.59999999998053</c:v>
                </c:pt>
                <c:pt idx="3000">
                  <c:v>489.79999999998051</c:v>
                </c:pt>
                <c:pt idx="3001">
                  <c:v>489.9999999999805</c:v>
                </c:pt>
                <c:pt idx="3002">
                  <c:v>490.19999999998049</c:v>
                </c:pt>
                <c:pt idx="3003">
                  <c:v>490.39999999998048</c:v>
                </c:pt>
                <c:pt idx="3004">
                  <c:v>490.59999999998047</c:v>
                </c:pt>
                <c:pt idx="3005">
                  <c:v>490.79999999998046</c:v>
                </c:pt>
                <c:pt idx="3006">
                  <c:v>490.99999999998045</c:v>
                </c:pt>
                <c:pt idx="3007">
                  <c:v>491.19999999998043</c:v>
                </c:pt>
                <c:pt idx="3008">
                  <c:v>491.39999999998042</c:v>
                </c:pt>
                <c:pt idx="3009">
                  <c:v>491.59999999998041</c:v>
                </c:pt>
                <c:pt idx="3010">
                  <c:v>491.7999999999804</c:v>
                </c:pt>
                <c:pt idx="3011">
                  <c:v>491.99999999998039</c:v>
                </c:pt>
                <c:pt idx="3012">
                  <c:v>492.19999999998038</c:v>
                </c:pt>
                <c:pt idx="3013">
                  <c:v>492.39999999998037</c:v>
                </c:pt>
                <c:pt idx="3014">
                  <c:v>492.59999999998035</c:v>
                </c:pt>
                <c:pt idx="3015">
                  <c:v>492.79999999998034</c:v>
                </c:pt>
                <c:pt idx="3016">
                  <c:v>492.99999999998033</c:v>
                </c:pt>
                <c:pt idx="3017">
                  <c:v>493.19999999998032</c:v>
                </c:pt>
                <c:pt idx="3018">
                  <c:v>493.39999999998031</c:v>
                </c:pt>
                <c:pt idx="3019">
                  <c:v>493.5999999999803</c:v>
                </c:pt>
                <c:pt idx="3020">
                  <c:v>493.79999999998029</c:v>
                </c:pt>
                <c:pt idx="3021">
                  <c:v>493.99999999998028</c:v>
                </c:pt>
                <c:pt idx="3022">
                  <c:v>494.19999999998026</c:v>
                </c:pt>
                <c:pt idx="3023">
                  <c:v>494.39999999998025</c:v>
                </c:pt>
                <c:pt idx="3024">
                  <c:v>494.59999999998024</c:v>
                </c:pt>
                <c:pt idx="3025">
                  <c:v>494.79999999998023</c:v>
                </c:pt>
                <c:pt idx="3026">
                  <c:v>494.99999999998022</c:v>
                </c:pt>
                <c:pt idx="3027">
                  <c:v>495.19999999998021</c:v>
                </c:pt>
                <c:pt idx="3028">
                  <c:v>495.3999999999802</c:v>
                </c:pt>
                <c:pt idx="3029">
                  <c:v>495.59999999998018</c:v>
                </c:pt>
                <c:pt idx="3030">
                  <c:v>495.79999999998017</c:v>
                </c:pt>
                <c:pt idx="3031">
                  <c:v>495.99999999998016</c:v>
                </c:pt>
                <c:pt idx="3032">
                  <c:v>496.19999999998015</c:v>
                </c:pt>
                <c:pt idx="3033">
                  <c:v>496.39999999998014</c:v>
                </c:pt>
                <c:pt idx="3034">
                  <c:v>496.59999999998013</c:v>
                </c:pt>
                <c:pt idx="3035">
                  <c:v>496.79999999998012</c:v>
                </c:pt>
                <c:pt idx="3036">
                  <c:v>496.9999999999801</c:v>
                </c:pt>
                <c:pt idx="3037">
                  <c:v>497.19999999998009</c:v>
                </c:pt>
                <c:pt idx="3038">
                  <c:v>497.39999999998008</c:v>
                </c:pt>
                <c:pt idx="3039">
                  <c:v>497.59999999998007</c:v>
                </c:pt>
                <c:pt idx="3040">
                  <c:v>497.79999999998006</c:v>
                </c:pt>
                <c:pt idx="3041">
                  <c:v>497.99999999998005</c:v>
                </c:pt>
                <c:pt idx="3042">
                  <c:v>498.19999999998004</c:v>
                </c:pt>
                <c:pt idx="3043">
                  <c:v>498.39999999998003</c:v>
                </c:pt>
                <c:pt idx="3044">
                  <c:v>498.59999999998001</c:v>
                </c:pt>
                <c:pt idx="3045">
                  <c:v>498.79999999998</c:v>
                </c:pt>
                <c:pt idx="3046">
                  <c:v>498.99999999997999</c:v>
                </c:pt>
                <c:pt idx="3047">
                  <c:v>499.19999999997998</c:v>
                </c:pt>
                <c:pt idx="3048">
                  <c:v>499.39999999997997</c:v>
                </c:pt>
                <c:pt idx="3049">
                  <c:v>499.59999999997996</c:v>
                </c:pt>
                <c:pt idx="3050">
                  <c:v>499.79999999997995</c:v>
                </c:pt>
                <c:pt idx="3051">
                  <c:v>499.99999999997993</c:v>
                </c:pt>
                <c:pt idx="3052">
                  <c:v>500.19999999997992</c:v>
                </c:pt>
                <c:pt idx="3053">
                  <c:v>500.39999999997991</c:v>
                </c:pt>
                <c:pt idx="3054">
                  <c:v>500.5999999999799</c:v>
                </c:pt>
                <c:pt idx="3055">
                  <c:v>500.79999999997989</c:v>
                </c:pt>
                <c:pt idx="3056">
                  <c:v>500.99999999997988</c:v>
                </c:pt>
                <c:pt idx="3057">
                  <c:v>501.19999999997987</c:v>
                </c:pt>
                <c:pt idx="3058">
                  <c:v>501.39999999997985</c:v>
                </c:pt>
                <c:pt idx="3059">
                  <c:v>501.59999999997984</c:v>
                </c:pt>
                <c:pt idx="3060">
                  <c:v>501.79999999997983</c:v>
                </c:pt>
                <c:pt idx="3061">
                  <c:v>501.99999999997982</c:v>
                </c:pt>
                <c:pt idx="3062">
                  <c:v>502.19999999997981</c:v>
                </c:pt>
                <c:pt idx="3063">
                  <c:v>502.3999999999798</c:v>
                </c:pt>
                <c:pt idx="3064">
                  <c:v>502.59999999997979</c:v>
                </c:pt>
                <c:pt idx="3065">
                  <c:v>502.79999999997978</c:v>
                </c:pt>
                <c:pt idx="3066">
                  <c:v>502.99999999997976</c:v>
                </c:pt>
                <c:pt idx="3067">
                  <c:v>503.19999999997975</c:v>
                </c:pt>
                <c:pt idx="3068">
                  <c:v>503.39999999997974</c:v>
                </c:pt>
                <c:pt idx="3069">
                  <c:v>503.59999999997973</c:v>
                </c:pt>
                <c:pt idx="3070">
                  <c:v>503.79999999997972</c:v>
                </c:pt>
                <c:pt idx="3071">
                  <c:v>503.99999999997971</c:v>
                </c:pt>
                <c:pt idx="3072">
                  <c:v>504.1999999999797</c:v>
                </c:pt>
                <c:pt idx="3073">
                  <c:v>504.39999999997968</c:v>
                </c:pt>
                <c:pt idx="3074">
                  <c:v>504.59999999997967</c:v>
                </c:pt>
                <c:pt idx="3075">
                  <c:v>504.79999999997966</c:v>
                </c:pt>
                <c:pt idx="3076">
                  <c:v>504.99999999997965</c:v>
                </c:pt>
                <c:pt idx="3077">
                  <c:v>505.19999999997964</c:v>
                </c:pt>
                <c:pt idx="3078">
                  <c:v>505.39999999997963</c:v>
                </c:pt>
                <c:pt idx="3079">
                  <c:v>505.59999999997962</c:v>
                </c:pt>
                <c:pt idx="3080">
                  <c:v>505.7999999999796</c:v>
                </c:pt>
                <c:pt idx="3081">
                  <c:v>505.99999999997959</c:v>
                </c:pt>
                <c:pt idx="3082">
                  <c:v>506.19999999997958</c:v>
                </c:pt>
                <c:pt idx="3083">
                  <c:v>506.39999999997957</c:v>
                </c:pt>
                <c:pt idx="3084">
                  <c:v>506.59999999997956</c:v>
                </c:pt>
                <c:pt idx="3085">
                  <c:v>506.79999999997955</c:v>
                </c:pt>
                <c:pt idx="3086">
                  <c:v>506.99999999997954</c:v>
                </c:pt>
                <c:pt idx="3087">
                  <c:v>507.19999999997953</c:v>
                </c:pt>
                <c:pt idx="3088">
                  <c:v>507.39999999997951</c:v>
                </c:pt>
                <c:pt idx="3089">
                  <c:v>507.5999999999795</c:v>
                </c:pt>
                <c:pt idx="3090">
                  <c:v>507.79999999997949</c:v>
                </c:pt>
                <c:pt idx="3091">
                  <c:v>507.99999999997948</c:v>
                </c:pt>
                <c:pt idx="3092">
                  <c:v>508.19999999997947</c:v>
                </c:pt>
                <c:pt idx="3093">
                  <c:v>508.39999999997946</c:v>
                </c:pt>
                <c:pt idx="3094">
                  <c:v>508.59999999997945</c:v>
                </c:pt>
                <c:pt idx="3095">
                  <c:v>508.79999999997943</c:v>
                </c:pt>
                <c:pt idx="3096">
                  <c:v>508.99999999997942</c:v>
                </c:pt>
                <c:pt idx="3097">
                  <c:v>509.19999999997941</c:v>
                </c:pt>
                <c:pt idx="3098">
                  <c:v>509.3999999999794</c:v>
                </c:pt>
                <c:pt idx="3099">
                  <c:v>509.59999999997939</c:v>
                </c:pt>
                <c:pt idx="3100">
                  <c:v>509.79999999997938</c:v>
                </c:pt>
                <c:pt idx="3101">
                  <c:v>509.99999999997937</c:v>
                </c:pt>
                <c:pt idx="3102">
                  <c:v>510.19999999997935</c:v>
                </c:pt>
                <c:pt idx="3103">
                  <c:v>510.39999999997934</c:v>
                </c:pt>
                <c:pt idx="3104">
                  <c:v>510.59999999997933</c:v>
                </c:pt>
                <c:pt idx="3105">
                  <c:v>510.79999999997932</c:v>
                </c:pt>
                <c:pt idx="3106">
                  <c:v>510.99999999997931</c:v>
                </c:pt>
                <c:pt idx="3107">
                  <c:v>511.1999999999793</c:v>
                </c:pt>
                <c:pt idx="3108">
                  <c:v>511.39999999997929</c:v>
                </c:pt>
                <c:pt idx="3109">
                  <c:v>511.59999999997927</c:v>
                </c:pt>
                <c:pt idx="3110">
                  <c:v>511.79999999997926</c:v>
                </c:pt>
                <c:pt idx="3111">
                  <c:v>511.99999999997925</c:v>
                </c:pt>
                <c:pt idx="3112">
                  <c:v>512.19999999997924</c:v>
                </c:pt>
                <c:pt idx="3113">
                  <c:v>512.39999999997929</c:v>
                </c:pt>
                <c:pt idx="3114">
                  <c:v>512.59999999997933</c:v>
                </c:pt>
                <c:pt idx="3115">
                  <c:v>512.79999999997938</c:v>
                </c:pt>
                <c:pt idx="3116">
                  <c:v>512.99999999997942</c:v>
                </c:pt>
                <c:pt idx="3117">
                  <c:v>513.19999999997947</c:v>
                </c:pt>
                <c:pt idx="3118">
                  <c:v>513.39999999997951</c:v>
                </c:pt>
                <c:pt idx="3119">
                  <c:v>513.59999999997956</c:v>
                </c:pt>
                <c:pt idx="3120">
                  <c:v>513.7999999999796</c:v>
                </c:pt>
                <c:pt idx="3121">
                  <c:v>513.99999999997965</c:v>
                </c:pt>
                <c:pt idx="3122">
                  <c:v>514.1999999999797</c:v>
                </c:pt>
                <c:pt idx="3123">
                  <c:v>514.39999999997974</c:v>
                </c:pt>
                <c:pt idx="3124">
                  <c:v>514.59999999997979</c:v>
                </c:pt>
                <c:pt idx="3125">
                  <c:v>514.79999999997983</c:v>
                </c:pt>
                <c:pt idx="3126">
                  <c:v>514.99999999997988</c:v>
                </c:pt>
                <c:pt idx="3127">
                  <c:v>515.19999999997992</c:v>
                </c:pt>
                <c:pt idx="3128">
                  <c:v>515.39999999997997</c:v>
                </c:pt>
                <c:pt idx="3129">
                  <c:v>515.59999999998001</c:v>
                </c:pt>
                <c:pt idx="3130">
                  <c:v>515.79999999998006</c:v>
                </c:pt>
                <c:pt idx="3131">
                  <c:v>515.9999999999801</c:v>
                </c:pt>
                <c:pt idx="3132">
                  <c:v>516.19999999998015</c:v>
                </c:pt>
                <c:pt idx="3133">
                  <c:v>516.3999999999802</c:v>
                </c:pt>
                <c:pt idx="3134">
                  <c:v>516.59999999998024</c:v>
                </c:pt>
                <c:pt idx="3135">
                  <c:v>516.79999999998029</c:v>
                </c:pt>
                <c:pt idx="3136">
                  <c:v>516.99999999998033</c:v>
                </c:pt>
                <c:pt idx="3137">
                  <c:v>517.19999999998038</c:v>
                </c:pt>
                <c:pt idx="3138">
                  <c:v>517.39999999998042</c:v>
                </c:pt>
                <c:pt idx="3139">
                  <c:v>517.59999999998047</c:v>
                </c:pt>
                <c:pt idx="3140">
                  <c:v>517.79999999998051</c:v>
                </c:pt>
                <c:pt idx="3141">
                  <c:v>517.99999999998056</c:v>
                </c:pt>
                <c:pt idx="3142">
                  <c:v>518.19999999998061</c:v>
                </c:pt>
                <c:pt idx="3143">
                  <c:v>518.39999999998065</c:v>
                </c:pt>
                <c:pt idx="3144">
                  <c:v>518.5999999999807</c:v>
                </c:pt>
                <c:pt idx="3145">
                  <c:v>518.79999999998074</c:v>
                </c:pt>
                <c:pt idx="3146">
                  <c:v>518.99999999998079</c:v>
                </c:pt>
                <c:pt idx="3147">
                  <c:v>519.19999999998083</c:v>
                </c:pt>
                <c:pt idx="3148">
                  <c:v>519.39999999998088</c:v>
                </c:pt>
                <c:pt idx="3149">
                  <c:v>519.59999999998092</c:v>
                </c:pt>
                <c:pt idx="3150">
                  <c:v>519.79999999998097</c:v>
                </c:pt>
                <c:pt idx="3151">
                  <c:v>519.99999999998101</c:v>
                </c:pt>
                <c:pt idx="3152">
                  <c:v>520.19999999998106</c:v>
                </c:pt>
                <c:pt idx="3153">
                  <c:v>520.39999999998111</c:v>
                </c:pt>
                <c:pt idx="3154">
                  <c:v>520.59999999998115</c:v>
                </c:pt>
                <c:pt idx="3155">
                  <c:v>520.7999999999812</c:v>
                </c:pt>
                <c:pt idx="3156">
                  <c:v>520.99999999998124</c:v>
                </c:pt>
                <c:pt idx="3157">
                  <c:v>521.19999999998129</c:v>
                </c:pt>
                <c:pt idx="3158">
                  <c:v>521.39999999998133</c:v>
                </c:pt>
                <c:pt idx="3159">
                  <c:v>521.59999999998138</c:v>
                </c:pt>
                <c:pt idx="3160">
                  <c:v>521.79999999998142</c:v>
                </c:pt>
                <c:pt idx="3161">
                  <c:v>521.99999999998147</c:v>
                </c:pt>
                <c:pt idx="3162">
                  <c:v>522.19999999998151</c:v>
                </c:pt>
                <c:pt idx="3163">
                  <c:v>522.39999999998156</c:v>
                </c:pt>
                <c:pt idx="3164">
                  <c:v>522.59999999998161</c:v>
                </c:pt>
                <c:pt idx="3165">
                  <c:v>522.79999999998165</c:v>
                </c:pt>
                <c:pt idx="3166">
                  <c:v>522.9999999999817</c:v>
                </c:pt>
                <c:pt idx="3167">
                  <c:v>523.19999999998174</c:v>
                </c:pt>
                <c:pt idx="3168">
                  <c:v>523.39999999998179</c:v>
                </c:pt>
                <c:pt idx="3169">
                  <c:v>523.59999999998183</c:v>
                </c:pt>
                <c:pt idx="3170">
                  <c:v>523.79999999998188</c:v>
                </c:pt>
                <c:pt idx="3171">
                  <c:v>523.99999999998192</c:v>
                </c:pt>
                <c:pt idx="3172">
                  <c:v>524.19999999998197</c:v>
                </c:pt>
                <c:pt idx="3173">
                  <c:v>524.39999999998201</c:v>
                </c:pt>
                <c:pt idx="3174">
                  <c:v>524.59999999998206</c:v>
                </c:pt>
                <c:pt idx="3175">
                  <c:v>524.79999999998211</c:v>
                </c:pt>
                <c:pt idx="3176">
                  <c:v>524.99999999998215</c:v>
                </c:pt>
                <c:pt idx="3177">
                  <c:v>525.1999999999822</c:v>
                </c:pt>
                <c:pt idx="3178">
                  <c:v>525.39999999998224</c:v>
                </c:pt>
                <c:pt idx="3179">
                  <c:v>525.59999999998229</c:v>
                </c:pt>
                <c:pt idx="3180">
                  <c:v>525.79999999998233</c:v>
                </c:pt>
                <c:pt idx="3181">
                  <c:v>525.99999999998238</c:v>
                </c:pt>
                <c:pt idx="3182">
                  <c:v>526.19999999998242</c:v>
                </c:pt>
                <c:pt idx="3183">
                  <c:v>526.39999999998247</c:v>
                </c:pt>
                <c:pt idx="3184">
                  <c:v>526.59999999998251</c:v>
                </c:pt>
                <c:pt idx="3185">
                  <c:v>526.79999999998256</c:v>
                </c:pt>
                <c:pt idx="3186">
                  <c:v>526.99999999998261</c:v>
                </c:pt>
                <c:pt idx="3187">
                  <c:v>527.19999999998265</c:v>
                </c:pt>
                <c:pt idx="3188">
                  <c:v>527.3999999999827</c:v>
                </c:pt>
                <c:pt idx="3189">
                  <c:v>527.59999999998274</c:v>
                </c:pt>
                <c:pt idx="3190">
                  <c:v>527.79999999998279</c:v>
                </c:pt>
                <c:pt idx="3191">
                  <c:v>527.99999999998283</c:v>
                </c:pt>
                <c:pt idx="3192">
                  <c:v>528.19999999998288</c:v>
                </c:pt>
                <c:pt idx="3193">
                  <c:v>528.39999999998292</c:v>
                </c:pt>
                <c:pt idx="3194">
                  <c:v>528.59999999998297</c:v>
                </c:pt>
                <c:pt idx="3195">
                  <c:v>528.79999999998302</c:v>
                </c:pt>
                <c:pt idx="3196">
                  <c:v>528.99999999998306</c:v>
                </c:pt>
                <c:pt idx="3197">
                  <c:v>529.19999999998311</c:v>
                </c:pt>
                <c:pt idx="3198">
                  <c:v>529.39999999998315</c:v>
                </c:pt>
                <c:pt idx="3199">
                  <c:v>529.5999999999832</c:v>
                </c:pt>
                <c:pt idx="3200">
                  <c:v>529.79999999998324</c:v>
                </c:pt>
                <c:pt idx="3201">
                  <c:v>529.99999999998329</c:v>
                </c:pt>
                <c:pt idx="3202">
                  <c:v>530.19999999998333</c:v>
                </c:pt>
                <c:pt idx="3203">
                  <c:v>530.39999999998338</c:v>
                </c:pt>
                <c:pt idx="3204">
                  <c:v>530.59999999998342</c:v>
                </c:pt>
                <c:pt idx="3205">
                  <c:v>530.79999999998347</c:v>
                </c:pt>
                <c:pt idx="3206">
                  <c:v>530.99999999998352</c:v>
                </c:pt>
                <c:pt idx="3207">
                  <c:v>531.19999999998356</c:v>
                </c:pt>
                <c:pt idx="3208">
                  <c:v>531.39999999998361</c:v>
                </c:pt>
                <c:pt idx="3209">
                  <c:v>531.59999999998365</c:v>
                </c:pt>
                <c:pt idx="3210">
                  <c:v>531.7999999999837</c:v>
                </c:pt>
                <c:pt idx="3211">
                  <c:v>531.99999999998374</c:v>
                </c:pt>
                <c:pt idx="3212">
                  <c:v>532.19999999998379</c:v>
                </c:pt>
                <c:pt idx="3213">
                  <c:v>532.39999999998383</c:v>
                </c:pt>
                <c:pt idx="3214">
                  <c:v>532.59999999998388</c:v>
                </c:pt>
                <c:pt idx="3215">
                  <c:v>532.79999999998392</c:v>
                </c:pt>
                <c:pt idx="3216">
                  <c:v>532.99999999998397</c:v>
                </c:pt>
                <c:pt idx="3217">
                  <c:v>533.19999999998402</c:v>
                </c:pt>
                <c:pt idx="3218">
                  <c:v>533.39999999998406</c:v>
                </c:pt>
                <c:pt idx="3219">
                  <c:v>533.59999999998411</c:v>
                </c:pt>
                <c:pt idx="3220">
                  <c:v>533.79999999998415</c:v>
                </c:pt>
                <c:pt idx="3221">
                  <c:v>533.9999999999842</c:v>
                </c:pt>
                <c:pt idx="3222">
                  <c:v>534.19999999998424</c:v>
                </c:pt>
                <c:pt idx="3223">
                  <c:v>534.39999999998429</c:v>
                </c:pt>
                <c:pt idx="3224">
                  <c:v>534.59999999998433</c:v>
                </c:pt>
                <c:pt idx="3225">
                  <c:v>534.79999999998438</c:v>
                </c:pt>
                <c:pt idx="3226">
                  <c:v>534.99999999998442</c:v>
                </c:pt>
                <c:pt idx="3227">
                  <c:v>535.19999999998447</c:v>
                </c:pt>
                <c:pt idx="3228">
                  <c:v>535.39999999998452</c:v>
                </c:pt>
                <c:pt idx="3229">
                  <c:v>535.59999999998456</c:v>
                </c:pt>
                <c:pt idx="3230">
                  <c:v>535.79999999998461</c:v>
                </c:pt>
                <c:pt idx="3231">
                  <c:v>535.99999999998465</c:v>
                </c:pt>
                <c:pt idx="3232">
                  <c:v>536.1999999999847</c:v>
                </c:pt>
                <c:pt idx="3233">
                  <c:v>536.39999999998474</c:v>
                </c:pt>
                <c:pt idx="3234">
                  <c:v>536.59999999998479</c:v>
                </c:pt>
                <c:pt idx="3235">
                  <c:v>536.79999999998483</c:v>
                </c:pt>
                <c:pt idx="3236">
                  <c:v>536.99999999998488</c:v>
                </c:pt>
                <c:pt idx="3237">
                  <c:v>537.19999999998493</c:v>
                </c:pt>
                <c:pt idx="3238">
                  <c:v>537.39999999998497</c:v>
                </c:pt>
                <c:pt idx="3239">
                  <c:v>537.59999999998502</c:v>
                </c:pt>
                <c:pt idx="3240">
                  <c:v>537.79999999998506</c:v>
                </c:pt>
                <c:pt idx="3241">
                  <c:v>537.99999999998511</c:v>
                </c:pt>
                <c:pt idx="3242">
                  <c:v>538.19999999998515</c:v>
                </c:pt>
                <c:pt idx="3243">
                  <c:v>538.3999999999852</c:v>
                </c:pt>
                <c:pt idx="3244">
                  <c:v>538.59999999998524</c:v>
                </c:pt>
                <c:pt idx="3245">
                  <c:v>538.79999999998529</c:v>
                </c:pt>
                <c:pt idx="3246">
                  <c:v>538.99999999998533</c:v>
                </c:pt>
                <c:pt idx="3247">
                  <c:v>539.19999999998538</c:v>
                </c:pt>
                <c:pt idx="3248">
                  <c:v>539.39999999998543</c:v>
                </c:pt>
                <c:pt idx="3249">
                  <c:v>539.59999999998547</c:v>
                </c:pt>
                <c:pt idx="3250">
                  <c:v>539.79999999998552</c:v>
                </c:pt>
                <c:pt idx="3251">
                  <c:v>539.99999999998556</c:v>
                </c:pt>
                <c:pt idx="3252">
                  <c:v>540.19999999998561</c:v>
                </c:pt>
                <c:pt idx="3253">
                  <c:v>540.39999999998565</c:v>
                </c:pt>
                <c:pt idx="3254">
                  <c:v>540.5999999999857</c:v>
                </c:pt>
                <c:pt idx="3255">
                  <c:v>540.79999999998574</c:v>
                </c:pt>
                <c:pt idx="3256">
                  <c:v>540.99999999998579</c:v>
                </c:pt>
                <c:pt idx="3257">
                  <c:v>541.19999999998583</c:v>
                </c:pt>
                <c:pt idx="3258">
                  <c:v>541.39999999998588</c:v>
                </c:pt>
                <c:pt idx="3259">
                  <c:v>541.59999999998593</c:v>
                </c:pt>
                <c:pt idx="3260">
                  <c:v>541.79999999998597</c:v>
                </c:pt>
                <c:pt idx="3261">
                  <c:v>541.99999999998602</c:v>
                </c:pt>
                <c:pt idx="3262">
                  <c:v>542.19999999998606</c:v>
                </c:pt>
                <c:pt idx="3263">
                  <c:v>542.39999999998611</c:v>
                </c:pt>
                <c:pt idx="3264">
                  <c:v>542.59999999998615</c:v>
                </c:pt>
                <c:pt idx="3265">
                  <c:v>542.7999999999862</c:v>
                </c:pt>
                <c:pt idx="3266">
                  <c:v>542.99999999998624</c:v>
                </c:pt>
                <c:pt idx="3267">
                  <c:v>543.19999999998629</c:v>
                </c:pt>
                <c:pt idx="3268">
                  <c:v>543.39999999998633</c:v>
                </c:pt>
                <c:pt idx="3269">
                  <c:v>543.59999999998638</c:v>
                </c:pt>
                <c:pt idx="3270">
                  <c:v>543.79999999998643</c:v>
                </c:pt>
                <c:pt idx="3271">
                  <c:v>543.99999999998647</c:v>
                </c:pt>
                <c:pt idx="3272">
                  <c:v>544.19999999998652</c:v>
                </c:pt>
                <c:pt idx="3273">
                  <c:v>544.39999999998656</c:v>
                </c:pt>
                <c:pt idx="3274">
                  <c:v>544.59999999998661</c:v>
                </c:pt>
                <c:pt idx="3275">
                  <c:v>544.79999999998665</c:v>
                </c:pt>
                <c:pt idx="3276">
                  <c:v>544.9999999999867</c:v>
                </c:pt>
                <c:pt idx="3277">
                  <c:v>545.19999999998674</c:v>
                </c:pt>
                <c:pt idx="3278">
                  <c:v>545.39999999998679</c:v>
                </c:pt>
                <c:pt idx="3279">
                  <c:v>545.59999999998684</c:v>
                </c:pt>
                <c:pt idx="3280">
                  <c:v>545.79999999998688</c:v>
                </c:pt>
                <c:pt idx="3281">
                  <c:v>545.99999999998693</c:v>
                </c:pt>
                <c:pt idx="3282">
                  <c:v>546.19999999998697</c:v>
                </c:pt>
                <c:pt idx="3283">
                  <c:v>546.39999999998702</c:v>
                </c:pt>
                <c:pt idx="3284">
                  <c:v>546.59999999998706</c:v>
                </c:pt>
                <c:pt idx="3285">
                  <c:v>546.79999999998711</c:v>
                </c:pt>
                <c:pt idx="3286">
                  <c:v>546.99999999998715</c:v>
                </c:pt>
                <c:pt idx="3287">
                  <c:v>547.1999999999872</c:v>
                </c:pt>
                <c:pt idx="3288">
                  <c:v>547.39999999998724</c:v>
                </c:pt>
                <c:pt idx="3289">
                  <c:v>547.59999999998729</c:v>
                </c:pt>
                <c:pt idx="3290">
                  <c:v>547.79999999998734</c:v>
                </c:pt>
                <c:pt idx="3291">
                  <c:v>547.99999999998738</c:v>
                </c:pt>
                <c:pt idx="3292">
                  <c:v>548.19999999998743</c:v>
                </c:pt>
                <c:pt idx="3293">
                  <c:v>548.39999999998747</c:v>
                </c:pt>
                <c:pt idx="3294">
                  <c:v>548.59999999998752</c:v>
                </c:pt>
                <c:pt idx="3295">
                  <c:v>548.79999999998756</c:v>
                </c:pt>
                <c:pt idx="3296">
                  <c:v>548.99999999998761</c:v>
                </c:pt>
                <c:pt idx="3297">
                  <c:v>549.19999999998765</c:v>
                </c:pt>
                <c:pt idx="3298">
                  <c:v>549.3999999999877</c:v>
                </c:pt>
                <c:pt idx="3299">
                  <c:v>549.59999999998774</c:v>
                </c:pt>
                <c:pt idx="3300">
                  <c:v>549.79999999998779</c:v>
                </c:pt>
                <c:pt idx="3301">
                  <c:v>549.99999999998784</c:v>
                </c:pt>
                <c:pt idx="3302">
                  <c:v>550.19999999998788</c:v>
                </c:pt>
                <c:pt idx="3303">
                  <c:v>550.39999999998793</c:v>
                </c:pt>
                <c:pt idx="3304">
                  <c:v>550.59999999998797</c:v>
                </c:pt>
                <c:pt idx="3305">
                  <c:v>550.79999999998802</c:v>
                </c:pt>
                <c:pt idx="3306">
                  <c:v>550.99999999998806</c:v>
                </c:pt>
                <c:pt idx="3307">
                  <c:v>551.19999999998811</c:v>
                </c:pt>
                <c:pt idx="3308">
                  <c:v>551.39999999998815</c:v>
                </c:pt>
                <c:pt idx="3309">
                  <c:v>551.5999999999882</c:v>
                </c:pt>
                <c:pt idx="3310">
                  <c:v>551.79999999998824</c:v>
                </c:pt>
                <c:pt idx="3311">
                  <c:v>551.99999999998829</c:v>
                </c:pt>
                <c:pt idx="3312">
                  <c:v>552.19999999998834</c:v>
                </c:pt>
                <c:pt idx="3313">
                  <c:v>552.39999999998838</c:v>
                </c:pt>
                <c:pt idx="3314">
                  <c:v>552.59999999998843</c:v>
                </c:pt>
                <c:pt idx="3315">
                  <c:v>552.79999999998847</c:v>
                </c:pt>
                <c:pt idx="3316">
                  <c:v>552.99999999998852</c:v>
                </c:pt>
                <c:pt idx="3317">
                  <c:v>553.19999999998856</c:v>
                </c:pt>
                <c:pt idx="3318">
                  <c:v>553.39999999998861</c:v>
                </c:pt>
                <c:pt idx="3319">
                  <c:v>553.59999999998865</c:v>
                </c:pt>
                <c:pt idx="3320">
                  <c:v>553.7999999999887</c:v>
                </c:pt>
                <c:pt idx="3321">
                  <c:v>553.99999999998875</c:v>
                </c:pt>
                <c:pt idx="3322">
                  <c:v>554.19999999998879</c:v>
                </c:pt>
                <c:pt idx="3323">
                  <c:v>554.39999999998884</c:v>
                </c:pt>
                <c:pt idx="3324">
                  <c:v>554.59999999998888</c:v>
                </c:pt>
                <c:pt idx="3325">
                  <c:v>554.79999999998893</c:v>
                </c:pt>
                <c:pt idx="3326">
                  <c:v>554.99999999998897</c:v>
                </c:pt>
                <c:pt idx="3327">
                  <c:v>555.19999999998902</c:v>
                </c:pt>
                <c:pt idx="3328">
                  <c:v>555.39999999998906</c:v>
                </c:pt>
                <c:pt idx="3329">
                  <c:v>555.59999999998911</c:v>
                </c:pt>
                <c:pt idx="3330">
                  <c:v>555.79999999998915</c:v>
                </c:pt>
                <c:pt idx="3331">
                  <c:v>555.9999999999892</c:v>
                </c:pt>
                <c:pt idx="3332">
                  <c:v>556.19999999998925</c:v>
                </c:pt>
                <c:pt idx="3333">
                  <c:v>556.39999999998929</c:v>
                </c:pt>
                <c:pt idx="3334">
                  <c:v>556.59999999998934</c:v>
                </c:pt>
                <c:pt idx="3335">
                  <c:v>556.79999999998938</c:v>
                </c:pt>
                <c:pt idx="3336">
                  <c:v>556.99999999998943</c:v>
                </c:pt>
                <c:pt idx="3337">
                  <c:v>557.19999999998947</c:v>
                </c:pt>
                <c:pt idx="3338">
                  <c:v>557.39999999998952</c:v>
                </c:pt>
                <c:pt idx="3339">
                  <c:v>557.59999999998956</c:v>
                </c:pt>
                <c:pt idx="3340">
                  <c:v>557.79999999998961</c:v>
                </c:pt>
                <c:pt idx="3341">
                  <c:v>557.99999999998965</c:v>
                </c:pt>
                <c:pt idx="3342">
                  <c:v>558.1999999999897</c:v>
                </c:pt>
                <c:pt idx="3343">
                  <c:v>558.39999999998975</c:v>
                </c:pt>
                <c:pt idx="3344">
                  <c:v>558.59999999998979</c:v>
                </c:pt>
                <c:pt idx="3345">
                  <c:v>558.79999999998984</c:v>
                </c:pt>
                <c:pt idx="3346">
                  <c:v>558.99999999998988</c:v>
                </c:pt>
                <c:pt idx="3347">
                  <c:v>559.19999999998993</c:v>
                </c:pt>
                <c:pt idx="3348">
                  <c:v>559.39999999998997</c:v>
                </c:pt>
                <c:pt idx="3349">
                  <c:v>559.59999999999002</c:v>
                </c:pt>
                <c:pt idx="3350">
                  <c:v>559.79999999999006</c:v>
                </c:pt>
                <c:pt idx="3351">
                  <c:v>559.99999999999011</c:v>
                </c:pt>
                <c:pt idx="3352">
                  <c:v>560.19999999999015</c:v>
                </c:pt>
                <c:pt idx="3353">
                  <c:v>560.3999999999902</c:v>
                </c:pt>
                <c:pt idx="3354">
                  <c:v>560.59999999999025</c:v>
                </c:pt>
                <c:pt idx="3355">
                  <c:v>560.79999999999029</c:v>
                </c:pt>
                <c:pt idx="3356">
                  <c:v>560.99999999999034</c:v>
                </c:pt>
                <c:pt idx="3357">
                  <c:v>561.19999999999038</c:v>
                </c:pt>
                <c:pt idx="3358">
                  <c:v>561.39999999999043</c:v>
                </c:pt>
                <c:pt idx="3359">
                  <c:v>561.59999999999047</c:v>
                </c:pt>
                <c:pt idx="3360">
                  <c:v>561.79999999999052</c:v>
                </c:pt>
                <c:pt idx="3361">
                  <c:v>561.99999999999056</c:v>
                </c:pt>
                <c:pt idx="3362">
                  <c:v>562.19999999999061</c:v>
                </c:pt>
                <c:pt idx="3363">
                  <c:v>562.39999999999065</c:v>
                </c:pt>
                <c:pt idx="3364">
                  <c:v>562.5999999999907</c:v>
                </c:pt>
                <c:pt idx="3365">
                  <c:v>562.79999999999075</c:v>
                </c:pt>
                <c:pt idx="3366">
                  <c:v>562.99999999999079</c:v>
                </c:pt>
                <c:pt idx="3367">
                  <c:v>563.19999999999084</c:v>
                </c:pt>
                <c:pt idx="3368">
                  <c:v>563.39999999999088</c:v>
                </c:pt>
                <c:pt idx="3369">
                  <c:v>563.59999999999093</c:v>
                </c:pt>
                <c:pt idx="3370">
                  <c:v>563.79999999999097</c:v>
                </c:pt>
                <c:pt idx="3371">
                  <c:v>563.99999999999102</c:v>
                </c:pt>
                <c:pt idx="3372">
                  <c:v>564.19999999999106</c:v>
                </c:pt>
                <c:pt idx="3373">
                  <c:v>564.39999999999111</c:v>
                </c:pt>
                <c:pt idx="3374">
                  <c:v>564.59999999999116</c:v>
                </c:pt>
                <c:pt idx="3375">
                  <c:v>564.7999999999912</c:v>
                </c:pt>
                <c:pt idx="3376">
                  <c:v>564.99999999999125</c:v>
                </c:pt>
                <c:pt idx="3377">
                  <c:v>565.19999999999129</c:v>
                </c:pt>
                <c:pt idx="3378">
                  <c:v>565.39999999999134</c:v>
                </c:pt>
                <c:pt idx="3379">
                  <c:v>565.59999999999138</c:v>
                </c:pt>
                <c:pt idx="3380">
                  <c:v>565.79999999999143</c:v>
                </c:pt>
                <c:pt idx="3381">
                  <c:v>565.99999999999147</c:v>
                </c:pt>
                <c:pt idx="3382">
                  <c:v>566.19999999999152</c:v>
                </c:pt>
                <c:pt idx="3383">
                  <c:v>566.39999999999156</c:v>
                </c:pt>
                <c:pt idx="3384">
                  <c:v>566.59999999999161</c:v>
                </c:pt>
                <c:pt idx="3385">
                  <c:v>566.79999999999166</c:v>
                </c:pt>
                <c:pt idx="3386">
                  <c:v>566.9999999999917</c:v>
                </c:pt>
                <c:pt idx="3387">
                  <c:v>567.19999999999175</c:v>
                </c:pt>
                <c:pt idx="3388">
                  <c:v>567.39999999999179</c:v>
                </c:pt>
                <c:pt idx="3389">
                  <c:v>567.59999999999184</c:v>
                </c:pt>
                <c:pt idx="3390">
                  <c:v>567.79999999999188</c:v>
                </c:pt>
                <c:pt idx="3391">
                  <c:v>567.99999999999193</c:v>
                </c:pt>
                <c:pt idx="3392">
                  <c:v>568.19999999999197</c:v>
                </c:pt>
                <c:pt idx="3393">
                  <c:v>568.39999999999202</c:v>
                </c:pt>
                <c:pt idx="3394">
                  <c:v>568.59999999999206</c:v>
                </c:pt>
                <c:pt idx="3395">
                  <c:v>568.79999999999211</c:v>
                </c:pt>
                <c:pt idx="3396">
                  <c:v>568.99999999999216</c:v>
                </c:pt>
                <c:pt idx="3397">
                  <c:v>569.1999999999922</c:v>
                </c:pt>
                <c:pt idx="3398">
                  <c:v>569.39999999999225</c:v>
                </c:pt>
                <c:pt idx="3399">
                  <c:v>569.59999999999229</c:v>
                </c:pt>
                <c:pt idx="3400">
                  <c:v>569.79999999999234</c:v>
                </c:pt>
                <c:pt idx="3401">
                  <c:v>569.99999999999238</c:v>
                </c:pt>
                <c:pt idx="3402">
                  <c:v>570.19999999999243</c:v>
                </c:pt>
                <c:pt idx="3403">
                  <c:v>570.39999999999247</c:v>
                </c:pt>
                <c:pt idx="3404">
                  <c:v>570.59999999999252</c:v>
                </c:pt>
                <c:pt idx="3405">
                  <c:v>570.79999999999256</c:v>
                </c:pt>
                <c:pt idx="3406">
                  <c:v>570.99999999999261</c:v>
                </c:pt>
                <c:pt idx="3407">
                  <c:v>571.19999999999266</c:v>
                </c:pt>
                <c:pt idx="3408">
                  <c:v>571.3999999999927</c:v>
                </c:pt>
                <c:pt idx="3409">
                  <c:v>571.59999999999275</c:v>
                </c:pt>
                <c:pt idx="3410">
                  <c:v>571.79999999999279</c:v>
                </c:pt>
                <c:pt idx="3411">
                  <c:v>571.99999999999284</c:v>
                </c:pt>
                <c:pt idx="3412">
                  <c:v>572.19999999999288</c:v>
                </c:pt>
                <c:pt idx="3413">
                  <c:v>572.39999999999293</c:v>
                </c:pt>
                <c:pt idx="3414">
                  <c:v>572.59999999999297</c:v>
                </c:pt>
                <c:pt idx="3415">
                  <c:v>572.79999999999302</c:v>
                </c:pt>
                <c:pt idx="3416">
                  <c:v>572.99999999999307</c:v>
                </c:pt>
                <c:pt idx="3417">
                  <c:v>573.19999999999311</c:v>
                </c:pt>
                <c:pt idx="3418">
                  <c:v>573.39999999999316</c:v>
                </c:pt>
                <c:pt idx="3419">
                  <c:v>573.5999999999932</c:v>
                </c:pt>
                <c:pt idx="3420">
                  <c:v>573.79999999999325</c:v>
                </c:pt>
                <c:pt idx="3421">
                  <c:v>573.99999999999329</c:v>
                </c:pt>
                <c:pt idx="3422">
                  <c:v>574.19999999999334</c:v>
                </c:pt>
                <c:pt idx="3423">
                  <c:v>574.39999999999338</c:v>
                </c:pt>
                <c:pt idx="3424">
                  <c:v>574.59999999999343</c:v>
                </c:pt>
                <c:pt idx="3425">
                  <c:v>574.79999999999347</c:v>
                </c:pt>
                <c:pt idx="3426">
                  <c:v>574.99999999999352</c:v>
                </c:pt>
                <c:pt idx="3427">
                  <c:v>575.19999999999357</c:v>
                </c:pt>
                <c:pt idx="3428">
                  <c:v>575.39999999999361</c:v>
                </c:pt>
                <c:pt idx="3429">
                  <c:v>575.59999999999366</c:v>
                </c:pt>
                <c:pt idx="3430">
                  <c:v>575.7999999999937</c:v>
                </c:pt>
                <c:pt idx="3431">
                  <c:v>575.99999999999375</c:v>
                </c:pt>
                <c:pt idx="3432">
                  <c:v>576.19999999999379</c:v>
                </c:pt>
                <c:pt idx="3433">
                  <c:v>576.39999999999384</c:v>
                </c:pt>
                <c:pt idx="3434">
                  <c:v>576.59999999999388</c:v>
                </c:pt>
                <c:pt idx="3435">
                  <c:v>576.79999999999393</c:v>
                </c:pt>
                <c:pt idx="3436">
                  <c:v>576.99999999999397</c:v>
                </c:pt>
                <c:pt idx="3437">
                  <c:v>577.19999999999402</c:v>
                </c:pt>
                <c:pt idx="3438">
                  <c:v>577.39999999999407</c:v>
                </c:pt>
                <c:pt idx="3439">
                  <c:v>577.59999999999411</c:v>
                </c:pt>
                <c:pt idx="3440">
                  <c:v>577.79999999999416</c:v>
                </c:pt>
                <c:pt idx="3441">
                  <c:v>577.9999999999942</c:v>
                </c:pt>
                <c:pt idx="3442">
                  <c:v>578.19999999999425</c:v>
                </c:pt>
                <c:pt idx="3443">
                  <c:v>578.39999999999429</c:v>
                </c:pt>
                <c:pt idx="3444">
                  <c:v>578.59999999999434</c:v>
                </c:pt>
                <c:pt idx="3445">
                  <c:v>578.79999999999438</c:v>
                </c:pt>
                <c:pt idx="3446">
                  <c:v>578.99999999999443</c:v>
                </c:pt>
                <c:pt idx="3447">
                  <c:v>579.19999999999447</c:v>
                </c:pt>
                <c:pt idx="3448">
                  <c:v>579.39999999999452</c:v>
                </c:pt>
                <c:pt idx="3449">
                  <c:v>579.59999999999457</c:v>
                </c:pt>
                <c:pt idx="3450">
                  <c:v>579.79999999999461</c:v>
                </c:pt>
                <c:pt idx="3451">
                  <c:v>579.99999999999466</c:v>
                </c:pt>
                <c:pt idx="3452">
                  <c:v>580.1999999999947</c:v>
                </c:pt>
                <c:pt idx="3453">
                  <c:v>580.39999999999475</c:v>
                </c:pt>
                <c:pt idx="3454">
                  <c:v>580.59999999999479</c:v>
                </c:pt>
                <c:pt idx="3455">
                  <c:v>580.79999999999484</c:v>
                </c:pt>
                <c:pt idx="3456">
                  <c:v>580.99999999999488</c:v>
                </c:pt>
                <c:pt idx="3457">
                  <c:v>581.19999999999493</c:v>
                </c:pt>
                <c:pt idx="3458">
                  <c:v>581.39999999999498</c:v>
                </c:pt>
                <c:pt idx="3459">
                  <c:v>581.59999999999502</c:v>
                </c:pt>
                <c:pt idx="3460">
                  <c:v>581.79999999999507</c:v>
                </c:pt>
                <c:pt idx="3461">
                  <c:v>581.99999999999511</c:v>
                </c:pt>
                <c:pt idx="3462">
                  <c:v>582.19999999999516</c:v>
                </c:pt>
                <c:pt idx="3463">
                  <c:v>582.3999999999952</c:v>
                </c:pt>
                <c:pt idx="3464">
                  <c:v>582.59999999999525</c:v>
                </c:pt>
                <c:pt idx="3465">
                  <c:v>582.79999999999529</c:v>
                </c:pt>
                <c:pt idx="3466">
                  <c:v>582.99999999999534</c:v>
                </c:pt>
                <c:pt idx="3467">
                  <c:v>583.19999999999538</c:v>
                </c:pt>
                <c:pt idx="3468">
                  <c:v>583.39999999999543</c:v>
                </c:pt>
                <c:pt idx="3469">
                  <c:v>583.59999999999548</c:v>
                </c:pt>
                <c:pt idx="3470">
                  <c:v>583.79999999999552</c:v>
                </c:pt>
                <c:pt idx="3471">
                  <c:v>583.99999999999557</c:v>
                </c:pt>
                <c:pt idx="3472">
                  <c:v>584.19999999999561</c:v>
                </c:pt>
                <c:pt idx="3473">
                  <c:v>584.39999999999566</c:v>
                </c:pt>
                <c:pt idx="3474">
                  <c:v>584.5999999999957</c:v>
                </c:pt>
                <c:pt idx="3475">
                  <c:v>584.79999999999575</c:v>
                </c:pt>
                <c:pt idx="3476">
                  <c:v>584.99999999999579</c:v>
                </c:pt>
                <c:pt idx="3477">
                  <c:v>585.19999999999584</c:v>
                </c:pt>
                <c:pt idx="3478">
                  <c:v>585.39999999999588</c:v>
                </c:pt>
                <c:pt idx="3479">
                  <c:v>585.59999999999593</c:v>
                </c:pt>
                <c:pt idx="3480">
                  <c:v>585.79999999999598</c:v>
                </c:pt>
                <c:pt idx="3481">
                  <c:v>585.99999999999602</c:v>
                </c:pt>
                <c:pt idx="3482">
                  <c:v>586.19999999999607</c:v>
                </c:pt>
                <c:pt idx="3483">
                  <c:v>586.39999999999611</c:v>
                </c:pt>
                <c:pt idx="3484">
                  <c:v>586.59999999999616</c:v>
                </c:pt>
                <c:pt idx="3485">
                  <c:v>586.7999999999962</c:v>
                </c:pt>
                <c:pt idx="3486">
                  <c:v>586.99999999999625</c:v>
                </c:pt>
                <c:pt idx="3487">
                  <c:v>587.19999999999629</c:v>
                </c:pt>
                <c:pt idx="3488">
                  <c:v>587.39999999999634</c:v>
                </c:pt>
                <c:pt idx="3489">
                  <c:v>587.59999999999638</c:v>
                </c:pt>
                <c:pt idx="3490">
                  <c:v>587.79999999999643</c:v>
                </c:pt>
                <c:pt idx="3491">
                  <c:v>587.99999999999648</c:v>
                </c:pt>
                <c:pt idx="3492">
                  <c:v>588.19999999999652</c:v>
                </c:pt>
                <c:pt idx="3493">
                  <c:v>588.39999999999657</c:v>
                </c:pt>
                <c:pt idx="3494">
                  <c:v>588.59999999999661</c:v>
                </c:pt>
                <c:pt idx="3495">
                  <c:v>588.79999999999666</c:v>
                </c:pt>
                <c:pt idx="3496">
                  <c:v>588.9999999999967</c:v>
                </c:pt>
                <c:pt idx="3497">
                  <c:v>589.19999999999675</c:v>
                </c:pt>
                <c:pt idx="3498">
                  <c:v>589.39999999999679</c:v>
                </c:pt>
                <c:pt idx="3499">
                  <c:v>589.59999999999684</c:v>
                </c:pt>
                <c:pt idx="3500">
                  <c:v>589.79999999999688</c:v>
                </c:pt>
                <c:pt idx="3501">
                  <c:v>589.99999999999693</c:v>
                </c:pt>
                <c:pt idx="3502">
                  <c:v>590.19999999999698</c:v>
                </c:pt>
                <c:pt idx="3503">
                  <c:v>590.39999999999702</c:v>
                </c:pt>
                <c:pt idx="3504">
                  <c:v>590.59999999999707</c:v>
                </c:pt>
                <c:pt idx="3505">
                  <c:v>590.79999999999711</c:v>
                </c:pt>
                <c:pt idx="3506">
                  <c:v>590.99999999999716</c:v>
                </c:pt>
                <c:pt idx="3507">
                  <c:v>591.1999999999972</c:v>
                </c:pt>
                <c:pt idx="3508">
                  <c:v>591.39999999999725</c:v>
                </c:pt>
                <c:pt idx="3509">
                  <c:v>591.59999999999729</c:v>
                </c:pt>
                <c:pt idx="3510">
                  <c:v>591.79999999999734</c:v>
                </c:pt>
                <c:pt idx="3511">
                  <c:v>591.99999999999739</c:v>
                </c:pt>
                <c:pt idx="3512">
                  <c:v>592.19999999999743</c:v>
                </c:pt>
                <c:pt idx="3513">
                  <c:v>592.39999999999748</c:v>
                </c:pt>
                <c:pt idx="3514">
                  <c:v>592.59999999999752</c:v>
                </c:pt>
                <c:pt idx="3515">
                  <c:v>592.79999999999757</c:v>
                </c:pt>
                <c:pt idx="3516">
                  <c:v>592.99999999999761</c:v>
                </c:pt>
                <c:pt idx="3517">
                  <c:v>593.19999999999766</c:v>
                </c:pt>
                <c:pt idx="3518">
                  <c:v>593.3999999999977</c:v>
                </c:pt>
                <c:pt idx="3519">
                  <c:v>593.59999999999775</c:v>
                </c:pt>
                <c:pt idx="3520">
                  <c:v>593.79999999999779</c:v>
                </c:pt>
                <c:pt idx="3521">
                  <c:v>593.99999999999784</c:v>
                </c:pt>
                <c:pt idx="3522">
                  <c:v>594.19999999999789</c:v>
                </c:pt>
                <c:pt idx="3523">
                  <c:v>594.39999999999793</c:v>
                </c:pt>
                <c:pt idx="3524">
                  <c:v>594.59999999999798</c:v>
                </c:pt>
                <c:pt idx="3525">
                  <c:v>594.79999999999802</c:v>
                </c:pt>
                <c:pt idx="3526">
                  <c:v>594.99999999999807</c:v>
                </c:pt>
                <c:pt idx="3527">
                  <c:v>595.19999999999811</c:v>
                </c:pt>
                <c:pt idx="3528">
                  <c:v>595.39999999999816</c:v>
                </c:pt>
                <c:pt idx="3529">
                  <c:v>595.5999999999982</c:v>
                </c:pt>
                <c:pt idx="3530">
                  <c:v>595.79999999999825</c:v>
                </c:pt>
                <c:pt idx="3531">
                  <c:v>595.99999999999829</c:v>
                </c:pt>
                <c:pt idx="3532">
                  <c:v>596.19999999999834</c:v>
                </c:pt>
                <c:pt idx="3533">
                  <c:v>596.39999999999839</c:v>
                </c:pt>
                <c:pt idx="3534">
                  <c:v>596.59999999999843</c:v>
                </c:pt>
                <c:pt idx="3535">
                  <c:v>596.79999999999848</c:v>
                </c:pt>
                <c:pt idx="3536">
                  <c:v>596.99999999999852</c:v>
                </c:pt>
                <c:pt idx="3537">
                  <c:v>597.19999999999857</c:v>
                </c:pt>
                <c:pt idx="3538">
                  <c:v>597.39999999999861</c:v>
                </c:pt>
                <c:pt idx="3539">
                  <c:v>597.59999999999866</c:v>
                </c:pt>
                <c:pt idx="3540">
                  <c:v>597.7999999999987</c:v>
                </c:pt>
                <c:pt idx="3541">
                  <c:v>597.99999999999875</c:v>
                </c:pt>
                <c:pt idx="3542">
                  <c:v>598.19999999999879</c:v>
                </c:pt>
                <c:pt idx="3543">
                  <c:v>598.39999999999884</c:v>
                </c:pt>
                <c:pt idx="3544">
                  <c:v>598.59999999999889</c:v>
                </c:pt>
                <c:pt idx="3545">
                  <c:v>598.79999999999893</c:v>
                </c:pt>
                <c:pt idx="3546">
                  <c:v>598.99999999999898</c:v>
                </c:pt>
                <c:pt idx="3547">
                  <c:v>599.19999999999902</c:v>
                </c:pt>
                <c:pt idx="3548">
                  <c:v>599.39999999999907</c:v>
                </c:pt>
                <c:pt idx="3549">
                  <c:v>599.59999999999911</c:v>
                </c:pt>
                <c:pt idx="3550">
                  <c:v>599.79999999999916</c:v>
                </c:pt>
                <c:pt idx="3551">
                  <c:v>599.9999999999992</c:v>
                </c:pt>
                <c:pt idx="3552">
                  <c:v>600.19999999999925</c:v>
                </c:pt>
                <c:pt idx="3553">
                  <c:v>600.3999999999993</c:v>
                </c:pt>
                <c:pt idx="3554">
                  <c:v>600.59999999999934</c:v>
                </c:pt>
                <c:pt idx="3555">
                  <c:v>600.79999999999939</c:v>
                </c:pt>
                <c:pt idx="3556">
                  <c:v>600.99999999999943</c:v>
                </c:pt>
                <c:pt idx="3557">
                  <c:v>601.19999999999948</c:v>
                </c:pt>
                <c:pt idx="3558">
                  <c:v>601.39999999999952</c:v>
                </c:pt>
                <c:pt idx="3559">
                  <c:v>601.59999999999957</c:v>
                </c:pt>
                <c:pt idx="3560">
                  <c:v>601.79999999999961</c:v>
                </c:pt>
                <c:pt idx="3561">
                  <c:v>601.99999999999966</c:v>
                </c:pt>
                <c:pt idx="3562">
                  <c:v>602.1999999999997</c:v>
                </c:pt>
                <c:pt idx="3563">
                  <c:v>602.39999999999975</c:v>
                </c:pt>
                <c:pt idx="3564">
                  <c:v>602.5999999999998</c:v>
                </c:pt>
                <c:pt idx="3565">
                  <c:v>602.79999999999984</c:v>
                </c:pt>
                <c:pt idx="3566">
                  <c:v>602.99999999999989</c:v>
                </c:pt>
                <c:pt idx="3567">
                  <c:v>603.19999999999993</c:v>
                </c:pt>
                <c:pt idx="3568">
                  <c:v>603.4</c:v>
                </c:pt>
                <c:pt idx="3569">
                  <c:v>603.6</c:v>
                </c:pt>
                <c:pt idx="3570">
                  <c:v>603.80000000000007</c:v>
                </c:pt>
                <c:pt idx="3571">
                  <c:v>604.00000000000011</c:v>
                </c:pt>
                <c:pt idx="3572">
                  <c:v>604.20000000000016</c:v>
                </c:pt>
                <c:pt idx="3573">
                  <c:v>604.4000000000002</c:v>
                </c:pt>
                <c:pt idx="3574">
                  <c:v>604.60000000000025</c:v>
                </c:pt>
                <c:pt idx="3575">
                  <c:v>604.8000000000003</c:v>
                </c:pt>
                <c:pt idx="3576">
                  <c:v>605.00000000000034</c:v>
                </c:pt>
                <c:pt idx="3577">
                  <c:v>605.20000000000039</c:v>
                </c:pt>
                <c:pt idx="3578">
                  <c:v>605.40000000000043</c:v>
                </c:pt>
                <c:pt idx="3579">
                  <c:v>605.60000000000048</c:v>
                </c:pt>
                <c:pt idx="3580">
                  <c:v>605.80000000000052</c:v>
                </c:pt>
                <c:pt idx="3581">
                  <c:v>606.00000000000057</c:v>
                </c:pt>
                <c:pt idx="3582">
                  <c:v>606.20000000000061</c:v>
                </c:pt>
                <c:pt idx="3583">
                  <c:v>606.40000000000066</c:v>
                </c:pt>
                <c:pt idx="3584">
                  <c:v>606.6000000000007</c:v>
                </c:pt>
                <c:pt idx="3585">
                  <c:v>606.80000000000075</c:v>
                </c:pt>
                <c:pt idx="3586">
                  <c:v>607.0000000000008</c:v>
                </c:pt>
                <c:pt idx="3587">
                  <c:v>607.20000000000084</c:v>
                </c:pt>
                <c:pt idx="3588">
                  <c:v>607.40000000000089</c:v>
                </c:pt>
                <c:pt idx="3589">
                  <c:v>607.60000000000093</c:v>
                </c:pt>
                <c:pt idx="3590">
                  <c:v>607.80000000000098</c:v>
                </c:pt>
                <c:pt idx="3591">
                  <c:v>608.00000000000102</c:v>
                </c:pt>
                <c:pt idx="3592">
                  <c:v>608.20000000000107</c:v>
                </c:pt>
                <c:pt idx="3593">
                  <c:v>608.40000000000111</c:v>
                </c:pt>
                <c:pt idx="3594">
                  <c:v>608.60000000000116</c:v>
                </c:pt>
                <c:pt idx="3595">
                  <c:v>608.80000000000121</c:v>
                </c:pt>
                <c:pt idx="3596">
                  <c:v>609.00000000000125</c:v>
                </c:pt>
                <c:pt idx="3597">
                  <c:v>609.2000000000013</c:v>
                </c:pt>
                <c:pt idx="3598">
                  <c:v>609.40000000000134</c:v>
                </c:pt>
                <c:pt idx="3599">
                  <c:v>609.60000000000139</c:v>
                </c:pt>
                <c:pt idx="3600">
                  <c:v>609.80000000000143</c:v>
                </c:pt>
                <c:pt idx="3601">
                  <c:v>610.00000000000148</c:v>
                </c:pt>
                <c:pt idx="3602">
                  <c:v>610.20000000000152</c:v>
                </c:pt>
                <c:pt idx="3603">
                  <c:v>610.40000000000157</c:v>
                </c:pt>
                <c:pt idx="3604">
                  <c:v>610.60000000000161</c:v>
                </c:pt>
                <c:pt idx="3605">
                  <c:v>610.80000000000166</c:v>
                </c:pt>
                <c:pt idx="3606">
                  <c:v>611.00000000000171</c:v>
                </c:pt>
                <c:pt idx="3607">
                  <c:v>611.20000000000175</c:v>
                </c:pt>
                <c:pt idx="3608">
                  <c:v>611.4000000000018</c:v>
                </c:pt>
                <c:pt idx="3609">
                  <c:v>611.60000000000184</c:v>
                </c:pt>
                <c:pt idx="3610">
                  <c:v>611.80000000000189</c:v>
                </c:pt>
                <c:pt idx="3611">
                  <c:v>612.00000000000193</c:v>
                </c:pt>
                <c:pt idx="3612">
                  <c:v>612.20000000000198</c:v>
                </c:pt>
                <c:pt idx="3613">
                  <c:v>612.40000000000202</c:v>
                </c:pt>
                <c:pt idx="3614">
                  <c:v>612.60000000000207</c:v>
                </c:pt>
                <c:pt idx="3615">
                  <c:v>612.80000000000211</c:v>
                </c:pt>
                <c:pt idx="3616">
                  <c:v>613.00000000000216</c:v>
                </c:pt>
                <c:pt idx="3617">
                  <c:v>613.20000000000221</c:v>
                </c:pt>
                <c:pt idx="3618">
                  <c:v>613.40000000000225</c:v>
                </c:pt>
                <c:pt idx="3619">
                  <c:v>613.6000000000023</c:v>
                </c:pt>
                <c:pt idx="3620">
                  <c:v>613.80000000000234</c:v>
                </c:pt>
                <c:pt idx="3621">
                  <c:v>614.00000000000239</c:v>
                </c:pt>
                <c:pt idx="3622">
                  <c:v>614.20000000000243</c:v>
                </c:pt>
                <c:pt idx="3623">
                  <c:v>614.40000000000248</c:v>
                </c:pt>
                <c:pt idx="3624">
                  <c:v>614.60000000000252</c:v>
                </c:pt>
                <c:pt idx="3625">
                  <c:v>614.80000000000257</c:v>
                </c:pt>
                <c:pt idx="3626">
                  <c:v>615.00000000000261</c:v>
                </c:pt>
                <c:pt idx="3627">
                  <c:v>615.20000000000266</c:v>
                </c:pt>
                <c:pt idx="3628">
                  <c:v>615.40000000000271</c:v>
                </c:pt>
                <c:pt idx="3629">
                  <c:v>615.60000000000275</c:v>
                </c:pt>
                <c:pt idx="3630">
                  <c:v>615.8000000000028</c:v>
                </c:pt>
                <c:pt idx="3631">
                  <c:v>616.00000000000284</c:v>
                </c:pt>
                <c:pt idx="3632">
                  <c:v>616.20000000000289</c:v>
                </c:pt>
                <c:pt idx="3633">
                  <c:v>616.40000000000293</c:v>
                </c:pt>
                <c:pt idx="3634">
                  <c:v>616.60000000000298</c:v>
                </c:pt>
                <c:pt idx="3635">
                  <c:v>616.80000000000302</c:v>
                </c:pt>
                <c:pt idx="3636">
                  <c:v>617.00000000000307</c:v>
                </c:pt>
                <c:pt idx="3637">
                  <c:v>617.20000000000312</c:v>
                </c:pt>
                <c:pt idx="3638">
                  <c:v>617.40000000000316</c:v>
                </c:pt>
                <c:pt idx="3639">
                  <c:v>617.60000000000321</c:v>
                </c:pt>
                <c:pt idx="3640">
                  <c:v>617.80000000000325</c:v>
                </c:pt>
                <c:pt idx="3641">
                  <c:v>618.0000000000033</c:v>
                </c:pt>
                <c:pt idx="3642">
                  <c:v>618.20000000000334</c:v>
                </c:pt>
                <c:pt idx="3643">
                  <c:v>618.40000000000339</c:v>
                </c:pt>
                <c:pt idx="3644">
                  <c:v>618.60000000000343</c:v>
                </c:pt>
                <c:pt idx="3645">
                  <c:v>618.80000000000348</c:v>
                </c:pt>
                <c:pt idx="3646">
                  <c:v>619.00000000000352</c:v>
                </c:pt>
                <c:pt idx="3647">
                  <c:v>619.20000000000357</c:v>
                </c:pt>
                <c:pt idx="3648">
                  <c:v>619.40000000000362</c:v>
                </c:pt>
                <c:pt idx="3649">
                  <c:v>619.60000000000366</c:v>
                </c:pt>
                <c:pt idx="3650">
                  <c:v>619.80000000000371</c:v>
                </c:pt>
                <c:pt idx="3651">
                  <c:v>620.00000000000375</c:v>
                </c:pt>
                <c:pt idx="3652">
                  <c:v>620.2000000000038</c:v>
                </c:pt>
                <c:pt idx="3653">
                  <c:v>620.40000000000384</c:v>
                </c:pt>
                <c:pt idx="3654">
                  <c:v>620.60000000000389</c:v>
                </c:pt>
                <c:pt idx="3655">
                  <c:v>620.80000000000393</c:v>
                </c:pt>
                <c:pt idx="3656">
                  <c:v>621.00000000000398</c:v>
                </c:pt>
                <c:pt idx="3657">
                  <c:v>621.20000000000402</c:v>
                </c:pt>
                <c:pt idx="3658">
                  <c:v>621.40000000000407</c:v>
                </c:pt>
                <c:pt idx="3659">
                  <c:v>621.60000000000412</c:v>
                </c:pt>
                <c:pt idx="3660">
                  <c:v>621.80000000000416</c:v>
                </c:pt>
                <c:pt idx="3661">
                  <c:v>622.00000000000421</c:v>
                </c:pt>
                <c:pt idx="3662">
                  <c:v>622.20000000000425</c:v>
                </c:pt>
                <c:pt idx="3663">
                  <c:v>622.4000000000043</c:v>
                </c:pt>
                <c:pt idx="3664">
                  <c:v>622.60000000000434</c:v>
                </c:pt>
                <c:pt idx="3665">
                  <c:v>622.80000000000439</c:v>
                </c:pt>
                <c:pt idx="3666">
                  <c:v>623.00000000000443</c:v>
                </c:pt>
                <c:pt idx="3667">
                  <c:v>623.20000000000448</c:v>
                </c:pt>
                <c:pt idx="3668">
                  <c:v>623.40000000000452</c:v>
                </c:pt>
                <c:pt idx="3669">
                  <c:v>623.60000000000457</c:v>
                </c:pt>
                <c:pt idx="3670">
                  <c:v>623.80000000000462</c:v>
                </c:pt>
                <c:pt idx="3671">
                  <c:v>624.00000000000466</c:v>
                </c:pt>
                <c:pt idx="3672">
                  <c:v>624.20000000000471</c:v>
                </c:pt>
                <c:pt idx="3673">
                  <c:v>624.40000000000475</c:v>
                </c:pt>
                <c:pt idx="3674">
                  <c:v>624.6000000000048</c:v>
                </c:pt>
                <c:pt idx="3675">
                  <c:v>624.80000000000484</c:v>
                </c:pt>
                <c:pt idx="3676">
                  <c:v>625.00000000000489</c:v>
                </c:pt>
                <c:pt idx="3677">
                  <c:v>625.20000000000493</c:v>
                </c:pt>
                <c:pt idx="3678">
                  <c:v>625.40000000000498</c:v>
                </c:pt>
                <c:pt idx="3679">
                  <c:v>625.60000000000502</c:v>
                </c:pt>
                <c:pt idx="3680">
                  <c:v>625.80000000000507</c:v>
                </c:pt>
                <c:pt idx="3681">
                  <c:v>626.00000000000512</c:v>
                </c:pt>
                <c:pt idx="3682">
                  <c:v>626.20000000000516</c:v>
                </c:pt>
                <c:pt idx="3683">
                  <c:v>626.40000000000521</c:v>
                </c:pt>
                <c:pt idx="3684">
                  <c:v>626.60000000000525</c:v>
                </c:pt>
                <c:pt idx="3685">
                  <c:v>626.8000000000053</c:v>
                </c:pt>
                <c:pt idx="3686">
                  <c:v>627.00000000000534</c:v>
                </c:pt>
                <c:pt idx="3687">
                  <c:v>627.20000000000539</c:v>
                </c:pt>
                <c:pt idx="3688">
                  <c:v>627.40000000000543</c:v>
                </c:pt>
                <c:pt idx="3689">
                  <c:v>627.60000000000548</c:v>
                </c:pt>
                <c:pt idx="3690">
                  <c:v>627.80000000000553</c:v>
                </c:pt>
                <c:pt idx="3691">
                  <c:v>628.00000000000557</c:v>
                </c:pt>
                <c:pt idx="3692">
                  <c:v>628.20000000000562</c:v>
                </c:pt>
                <c:pt idx="3693">
                  <c:v>628.40000000000566</c:v>
                </c:pt>
                <c:pt idx="3694">
                  <c:v>628.60000000000571</c:v>
                </c:pt>
                <c:pt idx="3695">
                  <c:v>628.80000000000575</c:v>
                </c:pt>
                <c:pt idx="3696">
                  <c:v>629.0000000000058</c:v>
                </c:pt>
                <c:pt idx="3697">
                  <c:v>629.20000000000584</c:v>
                </c:pt>
                <c:pt idx="3698">
                  <c:v>629.40000000000589</c:v>
                </c:pt>
                <c:pt idx="3699">
                  <c:v>629.60000000000593</c:v>
                </c:pt>
                <c:pt idx="3700">
                  <c:v>629.80000000000598</c:v>
                </c:pt>
                <c:pt idx="3701">
                  <c:v>630.00000000000603</c:v>
                </c:pt>
                <c:pt idx="3702">
                  <c:v>630.20000000000607</c:v>
                </c:pt>
                <c:pt idx="3703">
                  <c:v>630.40000000000612</c:v>
                </c:pt>
                <c:pt idx="3704">
                  <c:v>630.60000000000616</c:v>
                </c:pt>
                <c:pt idx="3705">
                  <c:v>630.80000000000621</c:v>
                </c:pt>
                <c:pt idx="3706">
                  <c:v>631.00000000000625</c:v>
                </c:pt>
                <c:pt idx="3707">
                  <c:v>631.2000000000063</c:v>
                </c:pt>
                <c:pt idx="3708">
                  <c:v>631.40000000000634</c:v>
                </c:pt>
                <c:pt idx="3709">
                  <c:v>631.60000000000639</c:v>
                </c:pt>
                <c:pt idx="3710">
                  <c:v>631.80000000000643</c:v>
                </c:pt>
                <c:pt idx="3711">
                  <c:v>632.00000000000648</c:v>
                </c:pt>
                <c:pt idx="3712">
                  <c:v>632.20000000000653</c:v>
                </c:pt>
                <c:pt idx="3713">
                  <c:v>632.40000000000657</c:v>
                </c:pt>
                <c:pt idx="3714">
                  <c:v>632.60000000000662</c:v>
                </c:pt>
                <c:pt idx="3715">
                  <c:v>632.80000000000666</c:v>
                </c:pt>
                <c:pt idx="3716">
                  <c:v>633.00000000000671</c:v>
                </c:pt>
                <c:pt idx="3717">
                  <c:v>633.20000000000675</c:v>
                </c:pt>
                <c:pt idx="3718">
                  <c:v>633.4000000000068</c:v>
                </c:pt>
                <c:pt idx="3719">
                  <c:v>633.60000000000684</c:v>
                </c:pt>
                <c:pt idx="3720">
                  <c:v>633.80000000000689</c:v>
                </c:pt>
                <c:pt idx="3721">
                  <c:v>634.00000000000693</c:v>
                </c:pt>
                <c:pt idx="3722">
                  <c:v>634.20000000000698</c:v>
                </c:pt>
                <c:pt idx="3723">
                  <c:v>634.40000000000703</c:v>
                </c:pt>
                <c:pt idx="3724">
                  <c:v>634.60000000000707</c:v>
                </c:pt>
                <c:pt idx="3725">
                  <c:v>634.80000000000712</c:v>
                </c:pt>
                <c:pt idx="3726">
                  <c:v>635.00000000000716</c:v>
                </c:pt>
                <c:pt idx="3727">
                  <c:v>635.20000000000721</c:v>
                </c:pt>
                <c:pt idx="3728">
                  <c:v>635.40000000000725</c:v>
                </c:pt>
                <c:pt idx="3729">
                  <c:v>635.6000000000073</c:v>
                </c:pt>
                <c:pt idx="3730">
                  <c:v>635.80000000000734</c:v>
                </c:pt>
                <c:pt idx="3731">
                  <c:v>636.00000000000739</c:v>
                </c:pt>
                <c:pt idx="3732">
                  <c:v>636.20000000000744</c:v>
                </c:pt>
                <c:pt idx="3733">
                  <c:v>636.40000000000748</c:v>
                </c:pt>
                <c:pt idx="3734">
                  <c:v>636.60000000000753</c:v>
                </c:pt>
                <c:pt idx="3735">
                  <c:v>636.80000000000757</c:v>
                </c:pt>
                <c:pt idx="3736">
                  <c:v>637.00000000000762</c:v>
                </c:pt>
                <c:pt idx="3737">
                  <c:v>637.20000000000766</c:v>
                </c:pt>
                <c:pt idx="3738">
                  <c:v>637.40000000000771</c:v>
                </c:pt>
                <c:pt idx="3739">
                  <c:v>637.60000000000775</c:v>
                </c:pt>
                <c:pt idx="3740">
                  <c:v>637.8000000000078</c:v>
                </c:pt>
                <c:pt idx="3741">
                  <c:v>638.00000000000784</c:v>
                </c:pt>
                <c:pt idx="3742">
                  <c:v>638.20000000000789</c:v>
                </c:pt>
                <c:pt idx="3743">
                  <c:v>638.40000000000794</c:v>
                </c:pt>
                <c:pt idx="3744">
                  <c:v>638.60000000000798</c:v>
                </c:pt>
                <c:pt idx="3745">
                  <c:v>638.80000000000803</c:v>
                </c:pt>
                <c:pt idx="3746">
                  <c:v>639.00000000000807</c:v>
                </c:pt>
                <c:pt idx="3747">
                  <c:v>639.20000000000812</c:v>
                </c:pt>
                <c:pt idx="3748">
                  <c:v>639.40000000000816</c:v>
                </c:pt>
                <c:pt idx="3749">
                  <c:v>639.60000000000821</c:v>
                </c:pt>
                <c:pt idx="3750">
                  <c:v>639.80000000000825</c:v>
                </c:pt>
                <c:pt idx="3751">
                  <c:v>640.0000000000083</c:v>
                </c:pt>
                <c:pt idx="3752">
                  <c:v>640.20000000000834</c:v>
                </c:pt>
                <c:pt idx="3753">
                  <c:v>640.40000000000839</c:v>
                </c:pt>
                <c:pt idx="3754">
                  <c:v>640.60000000000844</c:v>
                </c:pt>
                <c:pt idx="3755">
                  <c:v>640.80000000000848</c:v>
                </c:pt>
                <c:pt idx="3756">
                  <c:v>641.00000000000853</c:v>
                </c:pt>
                <c:pt idx="3757">
                  <c:v>641.20000000000857</c:v>
                </c:pt>
                <c:pt idx="3758">
                  <c:v>641.40000000000862</c:v>
                </c:pt>
                <c:pt idx="3759">
                  <c:v>641.60000000000866</c:v>
                </c:pt>
                <c:pt idx="3760">
                  <c:v>641.80000000000871</c:v>
                </c:pt>
                <c:pt idx="3761">
                  <c:v>642.00000000000875</c:v>
                </c:pt>
                <c:pt idx="3762">
                  <c:v>642.2000000000088</c:v>
                </c:pt>
                <c:pt idx="3763">
                  <c:v>642.40000000000884</c:v>
                </c:pt>
                <c:pt idx="3764">
                  <c:v>642.60000000000889</c:v>
                </c:pt>
                <c:pt idx="3765">
                  <c:v>642.80000000000894</c:v>
                </c:pt>
                <c:pt idx="3766">
                  <c:v>643.00000000000898</c:v>
                </c:pt>
                <c:pt idx="3767">
                  <c:v>643.20000000000903</c:v>
                </c:pt>
                <c:pt idx="3768">
                  <c:v>643.40000000000907</c:v>
                </c:pt>
                <c:pt idx="3769">
                  <c:v>643.60000000000912</c:v>
                </c:pt>
                <c:pt idx="3770">
                  <c:v>643.80000000000916</c:v>
                </c:pt>
                <c:pt idx="3771">
                  <c:v>644.00000000000921</c:v>
                </c:pt>
                <c:pt idx="3772">
                  <c:v>644.20000000000925</c:v>
                </c:pt>
                <c:pt idx="3773">
                  <c:v>644.4000000000093</c:v>
                </c:pt>
                <c:pt idx="3774">
                  <c:v>644.60000000000935</c:v>
                </c:pt>
                <c:pt idx="3775">
                  <c:v>644.80000000000939</c:v>
                </c:pt>
                <c:pt idx="3776">
                  <c:v>645.00000000000944</c:v>
                </c:pt>
                <c:pt idx="3777">
                  <c:v>645.20000000000948</c:v>
                </c:pt>
                <c:pt idx="3778">
                  <c:v>645.40000000000953</c:v>
                </c:pt>
                <c:pt idx="3779">
                  <c:v>645.60000000000957</c:v>
                </c:pt>
                <c:pt idx="3780">
                  <c:v>645.80000000000962</c:v>
                </c:pt>
                <c:pt idx="3781">
                  <c:v>646.00000000000966</c:v>
                </c:pt>
                <c:pt idx="3782">
                  <c:v>646.20000000000971</c:v>
                </c:pt>
                <c:pt idx="3783">
                  <c:v>646.40000000000975</c:v>
                </c:pt>
                <c:pt idx="3784">
                  <c:v>646.6000000000098</c:v>
                </c:pt>
                <c:pt idx="3785">
                  <c:v>646.80000000000985</c:v>
                </c:pt>
                <c:pt idx="3786">
                  <c:v>647.00000000000989</c:v>
                </c:pt>
                <c:pt idx="3787">
                  <c:v>647.20000000000994</c:v>
                </c:pt>
                <c:pt idx="3788">
                  <c:v>647.40000000000998</c:v>
                </c:pt>
                <c:pt idx="3789">
                  <c:v>647.60000000001003</c:v>
                </c:pt>
                <c:pt idx="3790">
                  <c:v>647.80000000001007</c:v>
                </c:pt>
                <c:pt idx="3791">
                  <c:v>648.00000000001012</c:v>
                </c:pt>
                <c:pt idx="3792">
                  <c:v>648.20000000001016</c:v>
                </c:pt>
                <c:pt idx="3793">
                  <c:v>648.40000000001021</c:v>
                </c:pt>
                <c:pt idx="3794">
                  <c:v>648.60000000001025</c:v>
                </c:pt>
                <c:pt idx="3795">
                  <c:v>648.8000000000103</c:v>
                </c:pt>
                <c:pt idx="3796">
                  <c:v>649.00000000001035</c:v>
                </c:pt>
                <c:pt idx="3797">
                  <c:v>649.20000000001039</c:v>
                </c:pt>
                <c:pt idx="3798">
                  <c:v>649.40000000001044</c:v>
                </c:pt>
                <c:pt idx="3799">
                  <c:v>649.60000000001048</c:v>
                </c:pt>
                <c:pt idx="3800">
                  <c:v>649.80000000001053</c:v>
                </c:pt>
                <c:pt idx="3801">
                  <c:v>650.00000000001057</c:v>
                </c:pt>
                <c:pt idx="3802">
                  <c:v>650.20000000001062</c:v>
                </c:pt>
                <c:pt idx="3803">
                  <c:v>650.40000000001066</c:v>
                </c:pt>
                <c:pt idx="3804">
                  <c:v>650.60000000001071</c:v>
                </c:pt>
                <c:pt idx="3805">
                  <c:v>650.80000000001075</c:v>
                </c:pt>
                <c:pt idx="3806">
                  <c:v>651.0000000000108</c:v>
                </c:pt>
                <c:pt idx="3807">
                  <c:v>651.20000000001085</c:v>
                </c:pt>
                <c:pt idx="3808">
                  <c:v>651.40000000001089</c:v>
                </c:pt>
                <c:pt idx="3809">
                  <c:v>651.60000000001094</c:v>
                </c:pt>
                <c:pt idx="3810">
                  <c:v>651.80000000001098</c:v>
                </c:pt>
                <c:pt idx="3811">
                  <c:v>652.00000000001103</c:v>
                </c:pt>
                <c:pt idx="3812">
                  <c:v>652.20000000001107</c:v>
                </c:pt>
                <c:pt idx="3813">
                  <c:v>652.40000000001112</c:v>
                </c:pt>
                <c:pt idx="3814">
                  <c:v>652.60000000001116</c:v>
                </c:pt>
                <c:pt idx="3815">
                  <c:v>652.80000000001121</c:v>
                </c:pt>
                <c:pt idx="3816">
                  <c:v>653.00000000001125</c:v>
                </c:pt>
                <c:pt idx="3817">
                  <c:v>653.2000000000113</c:v>
                </c:pt>
                <c:pt idx="3818">
                  <c:v>653.40000000001135</c:v>
                </c:pt>
                <c:pt idx="3819">
                  <c:v>653.60000000001139</c:v>
                </c:pt>
                <c:pt idx="3820">
                  <c:v>653.80000000001144</c:v>
                </c:pt>
                <c:pt idx="3821">
                  <c:v>654.00000000001148</c:v>
                </c:pt>
                <c:pt idx="3822">
                  <c:v>654.20000000001153</c:v>
                </c:pt>
                <c:pt idx="3823">
                  <c:v>654.40000000001157</c:v>
                </c:pt>
                <c:pt idx="3824">
                  <c:v>654.60000000001162</c:v>
                </c:pt>
                <c:pt idx="3825">
                  <c:v>654.80000000001166</c:v>
                </c:pt>
                <c:pt idx="3826">
                  <c:v>655.00000000001171</c:v>
                </c:pt>
                <c:pt idx="3827">
                  <c:v>655.20000000001176</c:v>
                </c:pt>
                <c:pt idx="3828">
                  <c:v>655.4000000000118</c:v>
                </c:pt>
                <c:pt idx="3829">
                  <c:v>655.60000000001185</c:v>
                </c:pt>
                <c:pt idx="3830">
                  <c:v>655.80000000001189</c:v>
                </c:pt>
                <c:pt idx="3831">
                  <c:v>656.00000000001194</c:v>
                </c:pt>
                <c:pt idx="3832">
                  <c:v>656.20000000001198</c:v>
                </c:pt>
                <c:pt idx="3833">
                  <c:v>656.40000000001203</c:v>
                </c:pt>
                <c:pt idx="3834">
                  <c:v>656.60000000001207</c:v>
                </c:pt>
                <c:pt idx="3835">
                  <c:v>656.80000000001212</c:v>
                </c:pt>
                <c:pt idx="3836">
                  <c:v>657.00000000001216</c:v>
                </c:pt>
                <c:pt idx="3837">
                  <c:v>657.20000000001221</c:v>
                </c:pt>
                <c:pt idx="3838">
                  <c:v>657.40000000001226</c:v>
                </c:pt>
                <c:pt idx="3839">
                  <c:v>657.6000000000123</c:v>
                </c:pt>
                <c:pt idx="3840">
                  <c:v>657.80000000001235</c:v>
                </c:pt>
                <c:pt idx="3841">
                  <c:v>658.00000000001239</c:v>
                </c:pt>
                <c:pt idx="3842">
                  <c:v>658.20000000001244</c:v>
                </c:pt>
                <c:pt idx="3843">
                  <c:v>658.40000000001248</c:v>
                </c:pt>
                <c:pt idx="3844">
                  <c:v>658.60000000001253</c:v>
                </c:pt>
                <c:pt idx="3845">
                  <c:v>658.80000000001257</c:v>
                </c:pt>
                <c:pt idx="3846">
                  <c:v>659.00000000001262</c:v>
                </c:pt>
                <c:pt idx="3847">
                  <c:v>659.20000000001266</c:v>
                </c:pt>
                <c:pt idx="3848">
                  <c:v>659.40000000001271</c:v>
                </c:pt>
                <c:pt idx="3849">
                  <c:v>659.60000000001276</c:v>
                </c:pt>
                <c:pt idx="3850">
                  <c:v>659.8000000000128</c:v>
                </c:pt>
                <c:pt idx="3851">
                  <c:v>660.00000000001285</c:v>
                </c:pt>
                <c:pt idx="3852">
                  <c:v>660.20000000001289</c:v>
                </c:pt>
                <c:pt idx="3853">
                  <c:v>660.40000000001294</c:v>
                </c:pt>
                <c:pt idx="3854">
                  <c:v>660.60000000001298</c:v>
                </c:pt>
                <c:pt idx="3855">
                  <c:v>660.80000000001303</c:v>
                </c:pt>
                <c:pt idx="3856">
                  <c:v>661.00000000001307</c:v>
                </c:pt>
                <c:pt idx="3857">
                  <c:v>661.20000000001312</c:v>
                </c:pt>
                <c:pt idx="3858">
                  <c:v>661.40000000001316</c:v>
                </c:pt>
                <c:pt idx="3859">
                  <c:v>661.60000000001321</c:v>
                </c:pt>
                <c:pt idx="3860">
                  <c:v>661.80000000001326</c:v>
                </c:pt>
                <c:pt idx="3861">
                  <c:v>662.0000000000133</c:v>
                </c:pt>
                <c:pt idx="3862">
                  <c:v>662.20000000001335</c:v>
                </c:pt>
                <c:pt idx="3863">
                  <c:v>662.40000000001339</c:v>
                </c:pt>
                <c:pt idx="3864">
                  <c:v>662.60000000001344</c:v>
                </c:pt>
                <c:pt idx="3865">
                  <c:v>662.80000000001348</c:v>
                </c:pt>
                <c:pt idx="3866">
                  <c:v>663.00000000001353</c:v>
                </c:pt>
                <c:pt idx="3867">
                  <c:v>663.20000000001357</c:v>
                </c:pt>
                <c:pt idx="3868">
                  <c:v>663.40000000001362</c:v>
                </c:pt>
                <c:pt idx="3869">
                  <c:v>663.60000000001367</c:v>
                </c:pt>
                <c:pt idx="3870">
                  <c:v>663.80000000001371</c:v>
                </c:pt>
                <c:pt idx="3871">
                  <c:v>664.00000000001376</c:v>
                </c:pt>
                <c:pt idx="3872">
                  <c:v>664.2000000000138</c:v>
                </c:pt>
                <c:pt idx="3873">
                  <c:v>664.40000000001385</c:v>
                </c:pt>
                <c:pt idx="3874">
                  <c:v>664.60000000001389</c:v>
                </c:pt>
                <c:pt idx="3875">
                  <c:v>664.80000000001394</c:v>
                </c:pt>
                <c:pt idx="3876">
                  <c:v>665.00000000001398</c:v>
                </c:pt>
                <c:pt idx="3877">
                  <c:v>665.20000000001403</c:v>
                </c:pt>
                <c:pt idx="3878">
                  <c:v>665.40000000001407</c:v>
                </c:pt>
                <c:pt idx="3879">
                  <c:v>665.60000000001412</c:v>
                </c:pt>
                <c:pt idx="3880">
                  <c:v>665.80000000001417</c:v>
                </c:pt>
                <c:pt idx="3881">
                  <c:v>666.00000000001421</c:v>
                </c:pt>
                <c:pt idx="3882">
                  <c:v>666.20000000001426</c:v>
                </c:pt>
                <c:pt idx="3883">
                  <c:v>666.4000000000143</c:v>
                </c:pt>
                <c:pt idx="3884">
                  <c:v>666.60000000001435</c:v>
                </c:pt>
                <c:pt idx="3885">
                  <c:v>666.80000000001439</c:v>
                </c:pt>
                <c:pt idx="3886">
                  <c:v>667.00000000001444</c:v>
                </c:pt>
                <c:pt idx="3887">
                  <c:v>667.20000000001448</c:v>
                </c:pt>
                <c:pt idx="3888">
                  <c:v>667.40000000001453</c:v>
                </c:pt>
                <c:pt idx="3889">
                  <c:v>667.60000000001457</c:v>
                </c:pt>
                <c:pt idx="3890">
                  <c:v>667.80000000001462</c:v>
                </c:pt>
                <c:pt idx="3891">
                  <c:v>668.00000000001467</c:v>
                </c:pt>
                <c:pt idx="3892">
                  <c:v>668.20000000001471</c:v>
                </c:pt>
                <c:pt idx="3893">
                  <c:v>668.40000000001476</c:v>
                </c:pt>
                <c:pt idx="3894">
                  <c:v>668.6000000000148</c:v>
                </c:pt>
                <c:pt idx="3895">
                  <c:v>668.80000000001485</c:v>
                </c:pt>
                <c:pt idx="3896">
                  <c:v>669.00000000001489</c:v>
                </c:pt>
                <c:pt idx="3897">
                  <c:v>669.20000000001494</c:v>
                </c:pt>
                <c:pt idx="3898">
                  <c:v>669.40000000001498</c:v>
                </c:pt>
                <c:pt idx="3899">
                  <c:v>669.60000000001503</c:v>
                </c:pt>
                <c:pt idx="3900">
                  <c:v>669.80000000001507</c:v>
                </c:pt>
                <c:pt idx="3901">
                  <c:v>670.00000000001512</c:v>
                </c:pt>
                <c:pt idx="3902">
                  <c:v>670.20000000001517</c:v>
                </c:pt>
                <c:pt idx="3903">
                  <c:v>670.40000000001521</c:v>
                </c:pt>
                <c:pt idx="3904">
                  <c:v>670.60000000001526</c:v>
                </c:pt>
                <c:pt idx="3905">
                  <c:v>670.8000000000153</c:v>
                </c:pt>
                <c:pt idx="3906">
                  <c:v>671.00000000001535</c:v>
                </c:pt>
                <c:pt idx="3907">
                  <c:v>671.20000000001539</c:v>
                </c:pt>
                <c:pt idx="3908">
                  <c:v>671.40000000001544</c:v>
                </c:pt>
                <c:pt idx="3909">
                  <c:v>671.60000000001548</c:v>
                </c:pt>
                <c:pt idx="3910">
                  <c:v>671.80000000001553</c:v>
                </c:pt>
                <c:pt idx="3911">
                  <c:v>672.00000000001558</c:v>
                </c:pt>
                <c:pt idx="3912">
                  <c:v>672.20000000001562</c:v>
                </c:pt>
                <c:pt idx="3913">
                  <c:v>672.40000000001567</c:v>
                </c:pt>
                <c:pt idx="3914">
                  <c:v>672.60000000001571</c:v>
                </c:pt>
                <c:pt idx="3915">
                  <c:v>672.80000000001576</c:v>
                </c:pt>
                <c:pt idx="3916">
                  <c:v>673.0000000000158</c:v>
                </c:pt>
                <c:pt idx="3917">
                  <c:v>673.20000000001585</c:v>
                </c:pt>
                <c:pt idx="3918">
                  <c:v>673.40000000001589</c:v>
                </c:pt>
                <c:pt idx="3919">
                  <c:v>673.60000000001594</c:v>
                </c:pt>
                <c:pt idx="3920">
                  <c:v>673.80000000001598</c:v>
                </c:pt>
                <c:pt idx="3921">
                  <c:v>674.00000000001603</c:v>
                </c:pt>
                <c:pt idx="3922">
                  <c:v>674.20000000001608</c:v>
                </c:pt>
                <c:pt idx="3923">
                  <c:v>674.40000000001612</c:v>
                </c:pt>
                <c:pt idx="3924">
                  <c:v>674.60000000001617</c:v>
                </c:pt>
                <c:pt idx="3925">
                  <c:v>674.80000000001621</c:v>
                </c:pt>
                <c:pt idx="3926">
                  <c:v>675.00000000001626</c:v>
                </c:pt>
                <c:pt idx="3927">
                  <c:v>675.2000000000163</c:v>
                </c:pt>
                <c:pt idx="3928">
                  <c:v>675.40000000001635</c:v>
                </c:pt>
                <c:pt idx="3929">
                  <c:v>675.60000000001639</c:v>
                </c:pt>
                <c:pt idx="3930">
                  <c:v>675.80000000001644</c:v>
                </c:pt>
                <c:pt idx="3931">
                  <c:v>676.00000000001648</c:v>
                </c:pt>
                <c:pt idx="3932">
                  <c:v>676.20000000001653</c:v>
                </c:pt>
                <c:pt idx="3933">
                  <c:v>676.40000000001658</c:v>
                </c:pt>
                <c:pt idx="3934">
                  <c:v>676.60000000001662</c:v>
                </c:pt>
                <c:pt idx="3935">
                  <c:v>676.80000000001667</c:v>
                </c:pt>
                <c:pt idx="3936">
                  <c:v>677.00000000001671</c:v>
                </c:pt>
                <c:pt idx="3937">
                  <c:v>677.20000000001676</c:v>
                </c:pt>
                <c:pt idx="3938">
                  <c:v>677.4000000000168</c:v>
                </c:pt>
                <c:pt idx="3939">
                  <c:v>677.60000000001685</c:v>
                </c:pt>
                <c:pt idx="3940">
                  <c:v>677.80000000001689</c:v>
                </c:pt>
                <c:pt idx="3941">
                  <c:v>678.00000000001694</c:v>
                </c:pt>
                <c:pt idx="3942">
                  <c:v>678.20000000001698</c:v>
                </c:pt>
                <c:pt idx="3943">
                  <c:v>678.40000000001703</c:v>
                </c:pt>
                <c:pt idx="3944">
                  <c:v>678.60000000001708</c:v>
                </c:pt>
                <c:pt idx="3945">
                  <c:v>678.80000000001712</c:v>
                </c:pt>
                <c:pt idx="3946">
                  <c:v>679.00000000001717</c:v>
                </c:pt>
                <c:pt idx="3947">
                  <c:v>679.20000000001721</c:v>
                </c:pt>
                <c:pt idx="3948">
                  <c:v>679.40000000001726</c:v>
                </c:pt>
                <c:pt idx="3949">
                  <c:v>679.6000000000173</c:v>
                </c:pt>
                <c:pt idx="3950">
                  <c:v>679.80000000001735</c:v>
                </c:pt>
                <c:pt idx="3951">
                  <c:v>680.00000000001739</c:v>
                </c:pt>
                <c:pt idx="3952">
                  <c:v>680.20000000001744</c:v>
                </c:pt>
                <c:pt idx="3953">
                  <c:v>680.40000000001749</c:v>
                </c:pt>
                <c:pt idx="3954">
                  <c:v>680.60000000001753</c:v>
                </c:pt>
                <c:pt idx="3955">
                  <c:v>680.80000000001758</c:v>
                </c:pt>
                <c:pt idx="3956">
                  <c:v>681.00000000001762</c:v>
                </c:pt>
                <c:pt idx="3957">
                  <c:v>681.20000000001767</c:v>
                </c:pt>
                <c:pt idx="3958">
                  <c:v>681.40000000001771</c:v>
                </c:pt>
                <c:pt idx="3959">
                  <c:v>681.60000000001776</c:v>
                </c:pt>
                <c:pt idx="3960">
                  <c:v>681.8000000000178</c:v>
                </c:pt>
                <c:pt idx="3961">
                  <c:v>682.00000000001785</c:v>
                </c:pt>
                <c:pt idx="3962">
                  <c:v>682.20000000001789</c:v>
                </c:pt>
                <c:pt idx="3963">
                  <c:v>682.40000000001794</c:v>
                </c:pt>
                <c:pt idx="3964">
                  <c:v>682.60000000001799</c:v>
                </c:pt>
                <c:pt idx="3965">
                  <c:v>682.80000000001803</c:v>
                </c:pt>
                <c:pt idx="3966">
                  <c:v>683.00000000001808</c:v>
                </c:pt>
                <c:pt idx="3967">
                  <c:v>683.20000000001812</c:v>
                </c:pt>
                <c:pt idx="3968">
                  <c:v>683.40000000001817</c:v>
                </c:pt>
                <c:pt idx="3969">
                  <c:v>683.60000000001821</c:v>
                </c:pt>
                <c:pt idx="3970">
                  <c:v>683.80000000001826</c:v>
                </c:pt>
                <c:pt idx="3971">
                  <c:v>684.0000000000183</c:v>
                </c:pt>
                <c:pt idx="3972">
                  <c:v>684.20000000001835</c:v>
                </c:pt>
                <c:pt idx="3973">
                  <c:v>684.40000000001839</c:v>
                </c:pt>
                <c:pt idx="3974">
                  <c:v>684.60000000001844</c:v>
                </c:pt>
                <c:pt idx="3975">
                  <c:v>684.80000000001849</c:v>
                </c:pt>
                <c:pt idx="3976">
                  <c:v>685.00000000001853</c:v>
                </c:pt>
                <c:pt idx="3977">
                  <c:v>685.20000000001858</c:v>
                </c:pt>
                <c:pt idx="3978">
                  <c:v>685.40000000001862</c:v>
                </c:pt>
                <c:pt idx="3979">
                  <c:v>685.60000000001867</c:v>
                </c:pt>
                <c:pt idx="3980">
                  <c:v>685.80000000001871</c:v>
                </c:pt>
                <c:pt idx="3981">
                  <c:v>686.00000000001876</c:v>
                </c:pt>
                <c:pt idx="3982">
                  <c:v>686.2000000000188</c:v>
                </c:pt>
                <c:pt idx="3983">
                  <c:v>686.40000000001885</c:v>
                </c:pt>
                <c:pt idx="3984">
                  <c:v>686.60000000001889</c:v>
                </c:pt>
                <c:pt idx="3985">
                  <c:v>686.80000000001894</c:v>
                </c:pt>
                <c:pt idx="3986">
                  <c:v>687.00000000001899</c:v>
                </c:pt>
                <c:pt idx="3987">
                  <c:v>687.20000000001903</c:v>
                </c:pt>
                <c:pt idx="3988">
                  <c:v>687.40000000001908</c:v>
                </c:pt>
                <c:pt idx="3989">
                  <c:v>687.60000000001912</c:v>
                </c:pt>
                <c:pt idx="3990">
                  <c:v>687.80000000001917</c:v>
                </c:pt>
                <c:pt idx="3991">
                  <c:v>688.00000000001921</c:v>
                </c:pt>
                <c:pt idx="3992">
                  <c:v>688.20000000001926</c:v>
                </c:pt>
                <c:pt idx="3993">
                  <c:v>688.4000000000193</c:v>
                </c:pt>
                <c:pt idx="3994">
                  <c:v>688.60000000001935</c:v>
                </c:pt>
                <c:pt idx="3995">
                  <c:v>688.80000000001939</c:v>
                </c:pt>
                <c:pt idx="3996">
                  <c:v>689.00000000001944</c:v>
                </c:pt>
                <c:pt idx="3997">
                  <c:v>689.20000000001949</c:v>
                </c:pt>
                <c:pt idx="3998">
                  <c:v>689.40000000001953</c:v>
                </c:pt>
                <c:pt idx="3999">
                  <c:v>689.60000000001958</c:v>
                </c:pt>
                <c:pt idx="4000">
                  <c:v>689.80000000001962</c:v>
                </c:pt>
                <c:pt idx="4001">
                  <c:v>690.00000000001967</c:v>
                </c:pt>
                <c:pt idx="4002">
                  <c:v>690.20000000001971</c:v>
                </c:pt>
                <c:pt idx="4003">
                  <c:v>690.40000000001976</c:v>
                </c:pt>
                <c:pt idx="4004">
                  <c:v>690.6000000000198</c:v>
                </c:pt>
                <c:pt idx="4005">
                  <c:v>690.80000000001985</c:v>
                </c:pt>
                <c:pt idx="4006">
                  <c:v>691.0000000000199</c:v>
                </c:pt>
                <c:pt idx="4007">
                  <c:v>691.20000000001994</c:v>
                </c:pt>
                <c:pt idx="4008">
                  <c:v>691.40000000001999</c:v>
                </c:pt>
                <c:pt idx="4009">
                  <c:v>691.60000000002003</c:v>
                </c:pt>
                <c:pt idx="4010">
                  <c:v>691.80000000002008</c:v>
                </c:pt>
                <c:pt idx="4011">
                  <c:v>692.00000000002012</c:v>
                </c:pt>
                <c:pt idx="4012">
                  <c:v>692.20000000002017</c:v>
                </c:pt>
                <c:pt idx="4013">
                  <c:v>692.40000000002021</c:v>
                </c:pt>
                <c:pt idx="4014">
                  <c:v>692.60000000002026</c:v>
                </c:pt>
                <c:pt idx="4015">
                  <c:v>692.8000000000203</c:v>
                </c:pt>
                <c:pt idx="4016">
                  <c:v>693.00000000002035</c:v>
                </c:pt>
                <c:pt idx="4017">
                  <c:v>693.2000000000204</c:v>
                </c:pt>
                <c:pt idx="4018">
                  <c:v>693.40000000002044</c:v>
                </c:pt>
                <c:pt idx="4019">
                  <c:v>693.60000000002049</c:v>
                </c:pt>
                <c:pt idx="4020">
                  <c:v>693.80000000002053</c:v>
                </c:pt>
                <c:pt idx="4021">
                  <c:v>694.00000000002058</c:v>
                </c:pt>
                <c:pt idx="4022">
                  <c:v>694.20000000002062</c:v>
                </c:pt>
                <c:pt idx="4023">
                  <c:v>694.40000000002067</c:v>
                </c:pt>
                <c:pt idx="4024">
                  <c:v>694.60000000002071</c:v>
                </c:pt>
                <c:pt idx="4025">
                  <c:v>694.80000000002076</c:v>
                </c:pt>
                <c:pt idx="4026">
                  <c:v>695.0000000000208</c:v>
                </c:pt>
                <c:pt idx="4027">
                  <c:v>695.20000000002085</c:v>
                </c:pt>
                <c:pt idx="4028">
                  <c:v>695.4000000000209</c:v>
                </c:pt>
                <c:pt idx="4029">
                  <c:v>695.60000000002094</c:v>
                </c:pt>
                <c:pt idx="4030">
                  <c:v>695.80000000002099</c:v>
                </c:pt>
                <c:pt idx="4031">
                  <c:v>696.00000000002103</c:v>
                </c:pt>
                <c:pt idx="4032">
                  <c:v>696.20000000002108</c:v>
                </c:pt>
                <c:pt idx="4033">
                  <c:v>696.40000000002112</c:v>
                </c:pt>
                <c:pt idx="4034">
                  <c:v>696.60000000002117</c:v>
                </c:pt>
                <c:pt idx="4035">
                  <c:v>696.80000000002121</c:v>
                </c:pt>
                <c:pt idx="4036">
                  <c:v>697.00000000002126</c:v>
                </c:pt>
                <c:pt idx="4037">
                  <c:v>697.2000000000213</c:v>
                </c:pt>
                <c:pt idx="4038">
                  <c:v>697.40000000002135</c:v>
                </c:pt>
                <c:pt idx="4039">
                  <c:v>697.6000000000214</c:v>
                </c:pt>
                <c:pt idx="4040">
                  <c:v>697.80000000002144</c:v>
                </c:pt>
                <c:pt idx="4041">
                  <c:v>698.00000000002149</c:v>
                </c:pt>
                <c:pt idx="4042">
                  <c:v>698.20000000002153</c:v>
                </c:pt>
                <c:pt idx="4043">
                  <c:v>698.40000000002158</c:v>
                </c:pt>
                <c:pt idx="4044">
                  <c:v>698.60000000002162</c:v>
                </c:pt>
                <c:pt idx="4045">
                  <c:v>698.80000000002167</c:v>
                </c:pt>
                <c:pt idx="4046">
                  <c:v>699.00000000002171</c:v>
                </c:pt>
                <c:pt idx="4047">
                  <c:v>699.20000000002176</c:v>
                </c:pt>
                <c:pt idx="4048">
                  <c:v>699.40000000002181</c:v>
                </c:pt>
                <c:pt idx="4049">
                  <c:v>699.60000000002185</c:v>
                </c:pt>
                <c:pt idx="4050">
                  <c:v>699.8000000000219</c:v>
                </c:pt>
                <c:pt idx="4051">
                  <c:v>700.00000000002194</c:v>
                </c:pt>
                <c:pt idx="4052">
                  <c:v>700.20000000002199</c:v>
                </c:pt>
                <c:pt idx="4053">
                  <c:v>700.40000000002203</c:v>
                </c:pt>
                <c:pt idx="4054">
                  <c:v>700.60000000002208</c:v>
                </c:pt>
                <c:pt idx="4055">
                  <c:v>700.80000000002212</c:v>
                </c:pt>
                <c:pt idx="4056">
                  <c:v>701.00000000002217</c:v>
                </c:pt>
                <c:pt idx="4057">
                  <c:v>701.20000000002221</c:v>
                </c:pt>
                <c:pt idx="4058">
                  <c:v>701.40000000002226</c:v>
                </c:pt>
                <c:pt idx="4059">
                  <c:v>701.60000000002231</c:v>
                </c:pt>
                <c:pt idx="4060">
                  <c:v>701.80000000002235</c:v>
                </c:pt>
                <c:pt idx="4061">
                  <c:v>702.0000000000224</c:v>
                </c:pt>
                <c:pt idx="4062">
                  <c:v>702.20000000002244</c:v>
                </c:pt>
                <c:pt idx="4063">
                  <c:v>702.40000000002249</c:v>
                </c:pt>
                <c:pt idx="4064">
                  <c:v>702.60000000002253</c:v>
                </c:pt>
                <c:pt idx="4065">
                  <c:v>702.80000000002258</c:v>
                </c:pt>
                <c:pt idx="4066">
                  <c:v>703.00000000002262</c:v>
                </c:pt>
                <c:pt idx="4067">
                  <c:v>703.20000000002267</c:v>
                </c:pt>
                <c:pt idx="4068">
                  <c:v>703.40000000002271</c:v>
                </c:pt>
                <c:pt idx="4069">
                  <c:v>703.60000000002276</c:v>
                </c:pt>
                <c:pt idx="4070">
                  <c:v>703.80000000002281</c:v>
                </c:pt>
                <c:pt idx="4071">
                  <c:v>704.00000000002285</c:v>
                </c:pt>
                <c:pt idx="4072">
                  <c:v>704.2000000000229</c:v>
                </c:pt>
                <c:pt idx="4073">
                  <c:v>704.40000000002294</c:v>
                </c:pt>
                <c:pt idx="4074">
                  <c:v>704.60000000002299</c:v>
                </c:pt>
                <c:pt idx="4075">
                  <c:v>704.80000000002303</c:v>
                </c:pt>
                <c:pt idx="4076">
                  <c:v>705.00000000002308</c:v>
                </c:pt>
                <c:pt idx="4077">
                  <c:v>705.20000000002312</c:v>
                </c:pt>
                <c:pt idx="4078">
                  <c:v>705.40000000002317</c:v>
                </c:pt>
                <c:pt idx="4079">
                  <c:v>705.60000000002321</c:v>
                </c:pt>
                <c:pt idx="4080">
                  <c:v>705.80000000002326</c:v>
                </c:pt>
                <c:pt idx="4081">
                  <c:v>706.00000000002331</c:v>
                </c:pt>
                <c:pt idx="4082">
                  <c:v>706.20000000002335</c:v>
                </c:pt>
                <c:pt idx="4083">
                  <c:v>706.4000000000234</c:v>
                </c:pt>
                <c:pt idx="4084">
                  <c:v>706.60000000002344</c:v>
                </c:pt>
                <c:pt idx="4085">
                  <c:v>706.80000000002349</c:v>
                </c:pt>
                <c:pt idx="4086">
                  <c:v>707.00000000002353</c:v>
                </c:pt>
                <c:pt idx="4087">
                  <c:v>707.20000000002358</c:v>
                </c:pt>
                <c:pt idx="4088">
                  <c:v>707.40000000002362</c:v>
                </c:pt>
                <c:pt idx="4089">
                  <c:v>707.60000000002367</c:v>
                </c:pt>
                <c:pt idx="4090">
                  <c:v>707.80000000002372</c:v>
                </c:pt>
                <c:pt idx="4091">
                  <c:v>708.00000000002376</c:v>
                </c:pt>
                <c:pt idx="4092">
                  <c:v>708.20000000002381</c:v>
                </c:pt>
                <c:pt idx="4093">
                  <c:v>708.40000000002385</c:v>
                </c:pt>
                <c:pt idx="4094">
                  <c:v>708.6000000000239</c:v>
                </c:pt>
                <c:pt idx="4095">
                  <c:v>708.80000000002394</c:v>
                </c:pt>
                <c:pt idx="4096">
                  <c:v>709.00000000002399</c:v>
                </c:pt>
                <c:pt idx="4097">
                  <c:v>709.20000000002403</c:v>
                </c:pt>
                <c:pt idx="4098">
                  <c:v>709.40000000002408</c:v>
                </c:pt>
                <c:pt idx="4099">
                  <c:v>709.60000000002412</c:v>
                </c:pt>
                <c:pt idx="4100">
                  <c:v>709.80000000002417</c:v>
                </c:pt>
                <c:pt idx="4101">
                  <c:v>710.00000000002422</c:v>
                </c:pt>
                <c:pt idx="4102">
                  <c:v>710.20000000002426</c:v>
                </c:pt>
                <c:pt idx="4103">
                  <c:v>710.40000000002431</c:v>
                </c:pt>
                <c:pt idx="4104">
                  <c:v>710.60000000002435</c:v>
                </c:pt>
                <c:pt idx="4105">
                  <c:v>710.8000000000244</c:v>
                </c:pt>
                <c:pt idx="4106">
                  <c:v>711.00000000002444</c:v>
                </c:pt>
                <c:pt idx="4107">
                  <c:v>711.20000000002449</c:v>
                </c:pt>
                <c:pt idx="4108">
                  <c:v>711.40000000002453</c:v>
                </c:pt>
                <c:pt idx="4109">
                  <c:v>711.60000000002458</c:v>
                </c:pt>
                <c:pt idx="4110">
                  <c:v>711.80000000002462</c:v>
                </c:pt>
                <c:pt idx="4111">
                  <c:v>712.00000000002467</c:v>
                </c:pt>
                <c:pt idx="4112">
                  <c:v>712.20000000002472</c:v>
                </c:pt>
                <c:pt idx="4113">
                  <c:v>712.40000000002476</c:v>
                </c:pt>
                <c:pt idx="4114">
                  <c:v>712.60000000002481</c:v>
                </c:pt>
                <c:pt idx="4115">
                  <c:v>712.80000000002485</c:v>
                </c:pt>
                <c:pt idx="4116">
                  <c:v>713.0000000000249</c:v>
                </c:pt>
                <c:pt idx="4117">
                  <c:v>713.20000000002494</c:v>
                </c:pt>
                <c:pt idx="4118">
                  <c:v>713.40000000002499</c:v>
                </c:pt>
                <c:pt idx="4119">
                  <c:v>713.60000000002503</c:v>
                </c:pt>
                <c:pt idx="4120">
                  <c:v>713.80000000002508</c:v>
                </c:pt>
                <c:pt idx="4121">
                  <c:v>714.00000000002512</c:v>
                </c:pt>
                <c:pt idx="4122">
                  <c:v>714.20000000002517</c:v>
                </c:pt>
                <c:pt idx="4123">
                  <c:v>714.40000000002522</c:v>
                </c:pt>
                <c:pt idx="4124">
                  <c:v>714.60000000002526</c:v>
                </c:pt>
                <c:pt idx="4125">
                  <c:v>714.80000000002531</c:v>
                </c:pt>
                <c:pt idx="4126">
                  <c:v>715.00000000002535</c:v>
                </c:pt>
                <c:pt idx="4127">
                  <c:v>715.2000000000254</c:v>
                </c:pt>
                <c:pt idx="4128">
                  <c:v>715.40000000002544</c:v>
                </c:pt>
                <c:pt idx="4129">
                  <c:v>715.60000000002549</c:v>
                </c:pt>
                <c:pt idx="4130">
                  <c:v>715.80000000002553</c:v>
                </c:pt>
                <c:pt idx="4131">
                  <c:v>716.00000000002558</c:v>
                </c:pt>
                <c:pt idx="4132">
                  <c:v>716.20000000002563</c:v>
                </c:pt>
                <c:pt idx="4133">
                  <c:v>716.40000000002567</c:v>
                </c:pt>
                <c:pt idx="4134">
                  <c:v>716.60000000002572</c:v>
                </c:pt>
                <c:pt idx="4135">
                  <c:v>716.80000000002576</c:v>
                </c:pt>
                <c:pt idx="4136">
                  <c:v>717.00000000002581</c:v>
                </c:pt>
                <c:pt idx="4137">
                  <c:v>717.20000000002585</c:v>
                </c:pt>
                <c:pt idx="4138">
                  <c:v>717.4000000000259</c:v>
                </c:pt>
                <c:pt idx="4139">
                  <c:v>717.60000000002594</c:v>
                </c:pt>
                <c:pt idx="4140">
                  <c:v>717.80000000002599</c:v>
                </c:pt>
                <c:pt idx="4141">
                  <c:v>718.00000000002603</c:v>
                </c:pt>
                <c:pt idx="4142">
                  <c:v>718.20000000002608</c:v>
                </c:pt>
                <c:pt idx="4143">
                  <c:v>718.40000000002613</c:v>
                </c:pt>
                <c:pt idx="4144">
                  <c:v>718.60000000002617</c:v>
                </c:pt>
                <c:pt idx="4145">
                  <c:v>718.80000000002622</c:v>
                </c:pt>
                <c:pt idx="4146">
                  <c:v>719.00000000002626</c:v>
                </c:pt>
                <c:pt idx="4147">
                  <c:v>719.20000000002631</c:v>
                </c:pt>
                <c:pt idx="4148">
                  <c:v>719.40000000002635</c:v>
                </c:pt>
                <c:pt idx="4149">
                  <c:v>719.6000000000264</c:v>
                </c:pt>
                <c:pt idx="4150">
                  <c:v>719.80000000002644</c:v>
                </c:pt>
                <c:pt idx="4151">
                  <c:v>720.00000000002649</c:v>
                </c:pt>
                <c:pt idx="4152">
                  <c:v>720.20000000002653</c:v>
                </c:pt>
                <c:pt idx="4153">
                  <c:v>720.40000000002658</c:v>
                </c:pt>
                <c:pt idx="4154">
                  <c:v>720.60000000002663</c:v>
                </c:pt>
                <c:pt idx="4155">
                  <c:v>720.80000000002667</c:v>
                </c:pt>
                <c:pt idx="4156">
                  <c:v>721.00000000002672</c:v>
                </c:pt>
                <c:pt idx="4157">
                  <c:v>721.20000000002676</c:v>
                </c:pt>
                <c:pt idx="4158">
                  <c:v>721.40000000002681</c:v>
                </c:pt>
                <c:pt idx="4159">
                  <c:v>721.60000000002685</c:v>
                </c:pt>
                <c:pt idx="4160">
                  <c:v>721.8000000000269</c:v>
                </c:pt>
                <c:pt idx="4161">
                  <c:v>722.00000000002694</c:v>
                </c:pt>
                <c:pt idx="4162">
                  <c:v>722.20000000002699</c:v>
                </c:pt>
                <c:pt idx="4163">
                  <c:v>722.40000000002703</c:v>
                </c:pt>
                <c:pt idx="4164">
                  <c:v>722.60000000002708</c:v>
                </c:pt>
                <c:pt idx="4165">
                  <c:v>722.80000000002713</c:v>
                </c:pt>
                <c:pt idx="4166">
                  <c:v>723.00000000002717</c:v>
                </c:pt>
                <c:pt idx="4167">
                  <c:v>723.20000000002722</c:v>
                </c:pt>
                <c:pt idx="4168">
                  <c:v>723.40000000002726</c:v>
                </c:pt>
                <c:pt idx="4169">
                  <c:v>723.60000000002731</c:v>
                </c:pt>
                <c:pt idx="4170">
                  <c:v>723.80000000002735</c:v>
                </c:pt>
                <c:pt idx="4171">
                  <c:v>724.0000000000274</c:v>
                </c:pt>
                <c:pt idx="4172">
                  <c:v>724.20000000002744</c:v>
                </c:pt>
                <c:pt idx="4173">
                  <c:v>724.40000000002749</c:v>
                </c:pt>
                <c:pt idx="4174">
                  <c:v>724.60000000002753</c:v>
                </c:pt>
                <c:pt idx="4175">
                  <c:v>724.80000000002758</c:v>
                </c:pt>
                <c:pt idx="4176">
                  <c:v>725.00000000002763</c:v>
                </c:pt>
                <c:pt idx="4177">
                  <c:v>725.20000000002767</c:v>
                </c:pt>
                <c:pt idx="4178">
                  <c:v>725.40000000002772</c:v>
                </c:pt>
                <c:pt idx="4179">
                  <c:v>725.60000000002776</c:v>
                </c:pt>
                <c:pt idx="4180">
                  <c:v>725.80000000002781</c:v>
                </c:pt>
                <c:pt idx="4181">
                  <c:v>726.00000000002785</c:v>
                </c:pt>
                <c:pt idx="4182">
                  <c:v>726.2000000000279</c:v>
                </c:pt>
                <c:pt idx="4183">
                  <c:v>726.40000000002794</c:v>
                </c:pt>
                <c:pt idx="4184">
                  <c:v>726.60000000002799</c:v>
                </c:pt>
                <c:pt idx="4185">
                  <c:v>726.80000000002804</c:v>
                </c:pt>
                <c:pt idx="4186">
                  <c:v>727.00000000002808</c:v>
                </c:pt>
                <c:pt idx="4187">
                  <c:v>727.20000000002813</c:v>
                </c:pt>
                <c:pt idx="4188">
                  <c:v>727.40000000002817</c:v>
                </c:pt>
                <c:pt idx="4189">
                  <c:v>727.60000000002822</c:v>
                </c:pt>
                <c:pt idx="4190">
                  <c:v>727.80000000002826</c:v>
                </c:pt>
                <c:pt idx="4191">
                  <c:v>728.00000000002831</c:v>
                </c:pt>
                <c:pt idx="4192">
                  <c:v>728.20000000002835</c:v>
                </c:pt>
                <c:pt idx="4193">
                  <c:v>728.4000000000284</c:v>
                </c:pt>
                <c:pt idx="4194">
                  <c:v>728.60000000002844</c:v>
                </c:pt>
                <c:pt idx="4195">
                  <c:v>728.80000000002849</c:v>
                </c:pt>
                <c:pt idx="4196">
                  <c:v>729.00000000002854</c:v>
                </c:pt>
                <c:pt idx="4197">
                  <c:v>729.20000000002858</c:v>
                </c:pt>
                <c:pt idx="4198">
                  <c:v>729.40000000002863</c:v>
                </c:pt>
                <c:pt idx="4199">
                  <c:v>729.60000000002867</c:v>
                </c:pt>
                <c:pt idx="4200">
                  <c:v>729.80000000002872</c:v>
                </c:pt>
                <c:pt idx="4201">
                  <c:v>730.00000000002876</c:v>
                </c:pt>
                <c:pt idx="4202">
                  <c:v>730.20000000002881</c:v>
                </c:pt>
                <c:pt idx="4203">
                  <c:v>730.40000000002885</c:v>
                </c:pt>
                <c:pt idx="4204">
                  <c:v>730.6000000000289</c:v>
                </c:pt>
                <c:pt idx="4205">
                  <c:v>730.80000000002894</c:v>
                </c:pt>
                <c:pt idx="4206">
                  <c:v>731.00000000002899</c:v>
                </c:pt>
                <c:pt idx="4207">
                  <c:v>731.20000000002904</c:v>
                </c:pt>
                <c:pt idx="4208">
                  <c:v>731.40000000002908</c:v>
                </c:pt>
                <c:pt idx="4209">
                  <c:v>731.60000000002913</c:v>
                </c:pt>
                <c:pt idx="4210">
                  <c:v>731.80000000002917</c:v>
                </c:pt>
                <c:pt idx="4211">
                  <c:v>732.00000000002922</c:v>
                </c:pt>
                <c:pt idx="4212">
                  <c:v>732.20000000002926</c:v>
                </c:pt>
                <c:pt idx="4213">
                  <c:v>732.40000000002931</c:v>
                </c:pt>
                <c:pt idx="4214">
                  <c:v>732.60000000002935</c:v>
                </c:pt>
                <c:pt idx="4215">
                  <c:v>732.8000000000294</c:v>
                </c:pt>
                <c:pt idx="4216">
                  <c:v>733.00000000002944</c:v>
                </c:pt>
                <c:pt idx="4217">
                  <c:v>733.20000000002949</c:v>
                </c:pt>
                <c:pt idx="4218">
                  <c:v>733.40000000002954</c:v>
                </c:pt>
                <c:pt idx="4219">
                  <c:v>733.60000000002958</c:v>
                </c:pt>
                <c:pt idx="4220">
                  <c:v>733.80000000002963</c:v>
                </c:pt>
                <c:pt idx="4221">
                  <c:v>734.00000000002967</c:v>
                </c:pt>
                <c:pt idx="4222">
                  <c:v>734.20000000002972</c:v>
                </c:pt>
                <c:pt idx="4223">
                  <c:v>734.40000000002976</c:v>
                </c:pt>
                <c:pt idx="4224">
                  <c:v>734.60000000002981</c:v>
                </c:pt>
                <c:pt idx="4225">
                  <c:v>734.80000000002985</c:v>
                </c:pt>
                <c:pt idx="4226">
                  <c:v>735.0000000000299</c:v>
                </c:pt>
                <c:pt idx="4227">
                  <c:v>735.20000000002995</c:v>
                </c:pt>
                <c:pt idx="4228">
                  <c:v>735.40000000002999</c:v>
                </c:pt>
                <c:pt idx="4229">
                  <c:v>735.60000000003004</c:v>
                </c:pt>
                <c:pt idx="4230">
                  <c:v>735.80000000003008</c:v>
                </c:pt>
                <c:pt idx="4231">
                  <c:v>736.00000000003013</c:v>
                </c:pt>
                <c:pt idx="4232">
                  <c:v>736.20000000003017</c:v>
                </c:pt>
                <c:pt idx="4233">
                  <c:v>736.40000000003022</c:v>
                </c:pt>
                <c:pt idx="4234">
                  <c:v>736.60000000003026</c:v>
                </c:pt>
                <c:pt idx="4235">
                  <c:v>736.80000000003031</c:v>
                </c:pt>
                <c:pt idx="4236">
                  <c:v>737.00000000003035</c:v>
                </c:pt>
                <c:pt idx="4237">
                  <c:v>737.2000000000304</c:v>
                </c:pt>
                <c:pt idx="4238">
                  <c:v>737.40000000003045</c:v>
                </c:pt>
                <c:pt idx="4239">
                  <c:v>737.60000000003049</c:v>
                </c:pt>
                <c:pt idx="4240">
                  <c:v>737.80000000003054</c:v>
                </c:pt>
                <c:pt idx="4241">
                  <c:v>738.00000000003058</c:v>
                </c:pt>
                <c:pt idx="4242">
                  <c:v>738.20000000003063</c:v>
                </c:pt>
                <c:pt idx="4243">
                  <c:v>738.40000000003067</c:v>
                </c:pt>
                <c:pt idx="4244">
                  <c:v>738.60000000003072</c:v>
                </c:pt>
                <c:pt idx="4245">
                  <c:v>738.80000000003076</c:v>
                </c:pt>
                <c:pt idx="4246">
                  <c:v>739.00000000003081</c:v>
                </c:pt>
                <c:pt idx="4247">
                  <c:v>739.20000000003085</c:v>
                </c:pt>
                <c:pt idx="4248">
                  <c:v>739.4000000000309</c:v>
                </c:pt>
                <c:pt idx="4249">
                  <c:v>739.60000000003095</c:v>
                </c:pt>
                <c:pt idx="4250">
                  <c:v>739.80000000003099</c:v>
                </c:pt>
                <c:pt idx="4251">
                  <c:v>740.00000000003104</c:v>
                </c:pt>
                <c:pt idx="4252">
                  <c:v>740.20000000003108</c:v>
                </c:pt>
                <c:pt idx="4253">
                  <c:v>740.40000000003113</c:v>
                </c:pt>
                <c:pt idx="4254">
                  <c:v>740.60000000003117</c:v>
                </c:pt>
                <c:pt idx="4255">
                  <c:v>740.80000000003122</c:v>
                </c:pt>
                <c:pt idx="4256">
                  <c:v>741.00000000003126</c:v>
                </c:pt>
                <c:pt idx="4257">
                  <c:v>741.20000000003131</c:v>
                </c:pt>
                <c:pt idx="4258">
                  <c:v>741.40000000003135</c:v>
                </c:pt>
                <c:pt idx="4259">
                  <c:v>741.6000000000314</c:v>
                </c:pt>
                <c:pt idx="4260">
                  <c:v>741.80000000003145</c:v>
                </c:pt>
                <c:pt idx="4261">
                  <c:v>742.00000000003149</c:v>
                </c:pt>
                <c:pt idx="4262">
                  <c:v>742.20000000003154</c:v>
                </c:pt>
                <c:pt idx="4263">
                  <c:v>742.40000000003158</c:v>
                </c:pt>
                <c:pt idx="4264">
                  <c:v>742.60000000003163</c:v>
                </c:pt>
                <c:pt idx="4265">
                  <c:v>742.80000000003167</c:v>
                </c:pt>
                <c:pt idx="4266">
                  <c:v>743.00000000003172</c:v>
                </c:pt>
                <c:pt idx="4267">
                  <c:v>743.20000000003176</c:v>
                </c:pt>
                <c:pt idx="4268">
                  <c:v>743.40000000003181</c:v>
                </c:pt>
                <c:pt idx="4269">
                  <c:v>743.60000000003186</c:v>
                </c:pt>
                <c:pt idx="4270">
                  <c:v>743.8000000000319</c:v>
                </c:pt>
                <c:pt idx="4271">
                  <c:v>744.00000000003195</c:v>
                </c:pt>
                <c:pt idx="4272">
                  <c:v>744.20000000003199</c:v>
                </c:pt>
                <c:pt idx="4273">
                  <c:v>744.40000000003204</c:v>
                </c:pt>
                <c:pt idx="4274">
                  <c:v>744.60000000003208</c:v>
                </c:pt>
                <c:pt idx="4275">
                  <c:v>744.80000000003213</c:v>
                </c:pt>
                <c:pt idx="4276">
                  <c:v>745.00000000003217</c:v>
                </c:pt>
                <c:pt idx="4277">
                  <c:v>745.20000000003222</c:v>
                </c:pt>
                <c:pt idx="4278">
                  <c:v>745.40000000003226</c:v>
                </c:pt>
                <c:pt idx="4279">
                  <c:v>745.60000000003231</c:v>
                </c:pt>
                <c:pt idx="4280">
                  <c:v>745.80000000003236</c:v>
                </c:pt>
                <c:pt idx="4281">
                  <c:v>746.0000000000324</c:v>
                </c:pt>
                <c:pt idx="4282">
                  <c:v>746.20000000003245</c:v>
                </c:pt>
                <c:pt idx="4283">
                  <c:v>746.40000000003249</c:v>
                </c:pt>
                <c:pt idx="4284">
                  <c:v>746.60000000003254</c:v>
                </c:pt>
                <c:pt idx="4285">
                  <c:v>746.80000000003258</c:v>
                </c:pt>
                <c:pt idx="4286">
                  <c:v>747.00000000003263</c:v>
                </c:pt>
                <c:pt idx="4287">
                  <c:v>747.20000000003267</c:v>
                </c:pt>
                <c:pt idx="4288">
                  <c:v>747.40000000003272</c:v>
                </c:pt>
                <c:pt idx="4289">
                  <c:v>747.60000000003276</c:v>
                </c:pt>
                <c:pt idx="4290">
                  <c:v>747.80000000003281</c:v>
                </c:pt>
                <c:pt idx="4291">
                  <c:v>748.00000000003286</c:v>
                </c:pt>
                <c:pt idx="4292">
                  <c:v>748.2000000000329</c:v>
                </c:pt>
                <c:pt idx="4293">
                  <c:v>748.40000000003295</c:v>
                </c:pt>
                <c:pt idx="4294">
                  <c:v>748.60000000003299</c:v>
                </c:pt>
                <c:pt idx="4295">
                  <c:v>748.80000000003304</c:v>
                </c:pt>
                <c:pt idx="4296">
                  <c:v>749.00000000003308</c:v>
                </c:pt>
                <c:pt idx="4297">
                  <c:v>749.20000000003313</c:v>
                </c:pt>
                <c:pt idx="4298">
                  <c:v>749.40000000003317</c:v>
                </c:pt>
                <c:pt idx="4299">
                  <c:v>749.60000000003322</c:v>
                </c:pt>
                <c:pt idx="4300">
                  <c:v>749.80000000003326</c:v>
                </c:pt>
                <c:pt idx="4301">
                  <c:v>750.00000000003331</c:v>
                </c:pt>
                <c:pt idx="4302">
                  <c:v>750.20000000003336</c:v>
                </c:pt>
                <c:pt idx="4303">
                  <c:v>750.4000000000334</c:v>
                </c:pt>
                <c:pt idx="4304">
                  <c:v>750.60000000003345</c:v>
                </c:pt>
                <c:pt idx="4305">
                  <c:v>750.80000000003349</c:v>
                </c:pt>
                <c:pt idx="4306">
                  <c:v>751.00000000003354</c:v>
                </c:pt>
                <c:pt idx="4307">
                  <c:v>751.20000000003358</c:v>
                </c:pt>
                <c:pt idx="4308">
                  <c:v>751.40000000003363</c:v>
                </c:pt>
                <c:pt idx="4309">
                  <c:v>751.60000000003367</c:v>
                </c:pt>
                <c:pt idx="4310">
                  <c:v>751.80000000003372</c:v>
                </c:pt>
                <c:pt idx="4311">
                  <c:v>752.00000000003376</c:v>
                </c:pt>
                <c:pt idx="4312">
                  <c:v>752.20000000003381</c:v>
                </c:pt>
                <c:pt idx="4313">
                  <c:v>752.40000000003386</c:v>
                </c:pt>
                <c:pt idx="4314">
                  <c:v>752.6000000000339</c:v>
                </c:pt>
                <c:pt idx="4315">
                  <c:v>752.80000000003395</c:v>
                </c:pt>
                <c:pt idx="4316">
                  <c:v>753.00000000003399</c:v>
                </c:pt>
                <c:pt idx="4317">
                  <c:v>753.20000000003404</c:v>
                </c:pt>
                <c:pt idx="4318">
                  <c:v>753.40000000003408</c:v>
                </c:pt>
                <c:pt idx="4319">
                  <c:v>753.60000000003413</c:v>
                </c:pt>
                <c:pt idx="4320">
                  <c:v>753.80000000003417</c:v>
                </c:pt>
                <c:pt idx="4321">
                  <c:v>754.00000000003422</c:v>
                </c:pt>
                <c:pt idx="4322">
                  <c:v>754.20000000003427</c:v>
                </c:pt>
                <c:pt idx="4323">
                  <c:v>754.40000000003431</c:v>
                </c:pt>
                <c:pt idx="4324">
                  <c:v>754.60000000003436</c:v>
                </c:pt>
                <c:pt idx="4325">
                  <c:v>754.8000000000344</c:v>
                </c:pt>
                <c:pt idx="4326">
                  <c:v>755.00000000003445</c:v>
                </c:pt>
                <c:pt idx="4327">
                  <c:v>755.20000000003449</c:v>
                </c:pt>
                <c:pt idx="4328">
                  <c:v>755.40000000003454</c:v>
                </c:pt>
                <c:pt idx="4329">
                  <c:v>755.60000000003458</c:v>
                </c:pt>
                <c:pt idx="4330">
                  <c:v>755.80000000003463</c:v>
                </c:pt>
                <c:pt idx="4331">
                  <c:v>756.00000000003467</c:v>
                </c:pt>
                <c:pt idx="4332">
                  <c:v>756.20000000003472</c:v>
                </c:pt>
                <c:pt idx="4333">
                  <c:v>756.40000000003477</c:v>
                </c:pt>
                <c:pt idx="4334">
                  <c:v>756.60000000003481</c:v>
                </c:pt>
                <c:pt idx="4335">
                  <c:v>756.80000000003486</c:v>
                </c:pt>
                <c:pt idx="4336">
                  <c:v>757.0000000000349</c:v>
                </c:pt>
                <c:pt idx="4337">
                  <c:v>757.20000000003495</c:v>
                </c:pt>
                <c:pt idx="4338">
                  <c:v>757.40000000003499</c:v>
                </c:pt>
                <c:pt idx="4339">
                  <c:v>757.60000000003504</c:v>
                </c:pt>
                <c:pt idx="4340">
                  <c:v>757.80000000003508</c:v>
                </c:pt>
                <c:pt idx="4341">
                  <c:v>758.00000000003513</c:v>
                </c:pt>
                <c:pt idx="4342">
                  <c:v>758.20000000003517</c:v>
                </c:pt>
                <c:pt idx="4343">
                  <c:v>758.40000000003522</c:v>
                </c:pt>
                <c:pt idx="4344">
                  <c:v>758.60000000003527</c:v>
                </c:pt>
                <c:pt idx="4345">
                  <c:v>758.80000000003531</c:v>
                </c:pt>
                <c:pt idx="4346">
                  <c:v>759.00000000003536</c:v>
                </c:pt>
                <c:pt idx="4347">
                  <c:v>759.2000000000354</c:v>
                </c:pt>
                <c:pt idx="4348">
                  <c:v>759.40000000003545</c:v>
                </c:pt>
                <c:pt idx="4349">
                  <c:v>759.60000000003549</c:v>
                </c:pt>
                <c:pt idx="4350">
                  <c:v>759.80000000003554</c:v>
                </c:pt>
                <c:pt idx="4351">
                  <c:v>760.00000000003558</c:v>
                </c:pt>
                <c:pt idx="4352">
                  <c:v>760.20000000003563</c:v>
                </c:pt>
                <c:pt idx="4353">
                  <c:v>760.40000000003567</c:v>
                </c:pt>
                <c:pt idx="4354">
                  <c:v>760.60000000003572</c:v>
                </c:pt>
                <c:pt idx="4355">
                  <c:v>760.80000000003577</c:v>
                </c:pt>
                <c:pt idx="4356">
                  <c:v>761.00000000003581</c:v>
                </c:pt>
                <c:pt idx="4357">
                  <c:v>761.20000000003586</c:v>
                </c:pt>
                <c:pt idx="4358">
                  <c:v>761.4000000000359</c:v>
                </c:pt>
                <c:pt idx="4359">
                  <c:v>761.60000000003595</c:v>
                </c:pt>
                <c:pt idx="4360">
                  <c:v>761.80000000003599</c:v>
                </c:pt>
                <c:pt idx="4361">
                  <c:v>762.00000000003604</c:v>
                </c:pt>
                <c:pt idx="4362">
                  <c:v>762.20000000003608</c:v>
                </c:pt>
                <c:pt idx="4363">
                  <c:v>762.40000000003613</c:v>
                </c:pt>
                <c:pt idx="4364">
                  <c:v>762.60000000003618</c:v>
                </c:pt>
                <c:pt idx="4365">
                  <c:v>762.80000000003622</c:v>
                </c:pt>
                <c:pt idx="4366">
                  <c:v>763.00000000003627</c:v>
                </c:pt>
                <c:pt idx="4367">
                  <c:v>763.20000000003631</c:v>
                </c:pt>
                <c:pt idx="4368">
                  <c:v>763.40000000003636</c:v>
                </c:pt>
                <c:pt idx="4369">
                  <c:v>763.6000000000364</c:v>
                </c:pt>
                <c:pt idx="4370">
                  <c:v>763.80000000003645</c:v>
                </c:pt>
                <c:pt idx="4371">
                  <c:v>764.00000000003649</c:v>
                </c:pt>
                <c:pt idx="4372">
                  <c:v>764.20000000003654</c:v>
                </c:pt>
                <c:pt idx="4373">
                  <c:v>764.40000000003658</c:v>
                </c:pt>
                <c:pt idx="4374">
                  <c:v>764.60000000003663</c:v>
                </c:pt>
                <c:pt idx="4375">
                  <c:v>764.80000000003668</c:v>
                </c:pt>
                <c:pt idx="4376">
                  <c:v>765.00000000003672</c:v>
                </c:pt>
                <c:pt idx="4377">
                  <c:v>765.20000000003677</c:v>
                </c:pt>
                <c:pt idx="4378">
                  <c:v>765.40000000003681</c:v>
                </c:pt>
                <c:pt idx="4379">
                  <c:v>765.60000000003686</c:v>
                </c:pt>
                <c:pt idx="4380">
                  <c:v>765.8000000000369</c:v>
                </c:pt>
                <c:pt idx="4381">
                  <c:v>766.00000000003695</c:v>
                </c:pt>
                <c:pt idx="4382">
                  <c:v>766.20000000003699</c:v>
                </c:pt>
                <c:pt idx="4383">
                  <c:v>766.40000000003704</c:v>
                </c:pt>
                <c:pt idx="4384">
                  <c:v>766.60000000003708</c:v>
                </c:pt>
                <c:pt idx="4385">
                  <c:v>766.80000000003713</c:v>
                </c:pt>
                <c:pt idx="4386">
                  <c:v>767.00000000003718</c:v>
                </c:pt>
                <c:pt idx="4387">
                  <c:v>767.20000000003722</c:v>
                </c:pt>
                <c:pt idx="4388">
                  <c:v>767.40000000003727</c:v>
                </c:pt>
                <c:pt idx="4389">
                  <c:v>767.60000000003731</c:v>
                </c:pt>
                <c:pt idx="4390">
                  <c:v>767.80000000003736</c:v>
                </c:pt>
                <c:pt idx="4391">
                  <c:v>768.0000000000374</c:v>
                </c:pt>
                <c:pt idx="4392">
                  <c:v>768.20000000003745</c:v>
                </c:pt>
                <c:pt idx="4393">
                  <c:v>768.40000000003749</c:v>
                </c:pt>
                <c:pt idx="4394">
                  <c:v>768.60000000003754</c:v>
                </c:pt>
                <c:pt idx="4395">
                  <c:v>768.80000000003758</c:v>
                </c:pt>
                <c:pt idx="4396">
                  <c:v>769.00000000003763</c:v>
                </c:pt>
                <c:pt idx="4397">
                  <c:v>769.20000000003768</c:v>
                </c:pt>
                <c:pt idx="4398">
                  <c:v>769.40000000003772</c:v>
                </c:pt>
                <c:pt idx="4399">
                  <c:v>769.60000000003777</c:v>
                </c:pt>
                <c:pt idx="4400">
                  <c:v>769.80000000003781</c:v>
                </c:pt>
                <c:pt idx="4401">
                  <c:v>770.00000000003786</c:v>
                </c:pt>
                <c:pt idx="4402">
                  <c:v>770.2000000000379</c:v>
                </c:pt>
                <c:pt idx="4403">
                  <c:v>770.40000000003795</c:v>
                </c:pt>
                <c:pt idx="4404">
                  <c:v>770.60000000003799</c:v>
                </c:pt>
                <c:pt idx="4405">
                  <c:v>770.80000000003804</c:v>
                </c:pt>
                <c:pt idx="4406">
                  <c:v>771.00000000003809</c:v>
                </c:pt>
                <c:pt idx="4407">
                  <c:v>771.20000000003813</c:v>
                </c:pt>
                <c:pt idx="4408">
                  <c:v>771.40000000003818</c:v>
                </c:pt>
                <c:pt idx="4409">
                  <c:v>771.60000000003822</c:v>
                </c:pt>
                <c:pt idx="4410">
                  <c:v>771.80000000003827</c:v>
                </c:pt>
                <c:pt idx="4411">
                  <c:v>772.00000000003831</c:v>
                </c:pt>
                <c:pt idx="4412">
                  <c:v>772.20000000003836</c:v>
                </c:pt>
                <c:pt idx="4413">
                  <c:v>772.4000000000384</c:v>
                </c:pt>
                <c:pt idx="4414">
                  <c:v>772.60000000003845</c:v>
                </c:pt>
                <c:pt idx="4415">
                  <c:v>772.80000000003849</c:v>
                </c:pt>
                <c:pt idx="4416">
                  <c:v>773.00000000003854</c:v>
                </c:pt>
                <c:pt idx="4417">
                  <c:v>773.20000000003859</c:v>
                </c:pt>
                <c:pt idx="4418">
                  <c:v>773.40000000003863</c:v>
                </c:pt>
                <c:pt idx="4419">
                  <c:v>773.60000000003868</c:v>
                </c:pt>
                <c:pt idx="4420">
                  <c:v>773.80000000003872</c:v>
                </c:pt>
                <c:pt idx="4421">
                  <c:v>774.00000000003877</c:v>
                </c:pt>
                <c:pt idx="4422">
                  <c:v>774.20000000003881</c:v>
                </c:pt>
                <c:pt idx="4423">
                  <c:v>774.40000000003886</c:v>
                </c:pt>
                <c:pt idx="4424">
                  <c:v>774.6000000000389</c:v>
                </c:pt>
                <c:pt idx="4425">
                  <c:v>774.80000000003895</c:v>
                </c:pt>
                <c:pt idx="4426">
                  <c:v>775.00000000003899</c:v>
                </c:pt>
                <c:pt idx="4427">
                  <c:v>775.20000000003904</c:v>
                </c:pt>
                <c:pt idx="4428">
                  <c:v>775.40000000003909</c:v>
                </c:pt>
                <c:pt idx="4429">
                  <c:v>775.60000000003913</c:v>
                </c:pt>
                <c:pt idx="4430">
                  <c:v>775.80000000003918</c:v>
                </c:pt>
                <c:pt idx="4431">
                  <c:v>776.00000000003922</c:v>
                </c:pt>
                <c:pt idx="4432">
                  <c:v>776.20000000003927</c:v>
                </c:pt>
                <c:pt idx="4433">
                  <c:v>776.40000000003931</c:v>
                </c:pt>
                <c:pt idx="4434">
                  <c:v>776.60000000003936</c:v>
                </c:pt>
                <c:pt idx="4435">
                  <c:v>776.8000000000394</c:v>
                </c:pt>
                <c:pt idx="4436">
                  <c:v>777.00000000003945</c:v>
                </c:pt>
                <c:pt idx="4437">
                  <c:v>777.20000000003949</c:v>
                </c:pt>
                <c:pt idx="4438">
                  <c:v>777.40000000003954</c:v>
                </c:pt>
                <c:pt idx="4439">
                  <c:v>777.60000000003959</c:v>
                </c:pt>
                <c:pt idx="4440">
                  <c:v>777.80000000003963</c:v>
                </c:pt>
                <c:pt idx="4441">
                  <c:v>778.00000000003968</c:v>
                </c:pt>
                <c:pt idx="4442">
                  <c:v>778.20000000003972</c:v>
                </c:pt>
                <c:pt idx="4443">
                  <c:v>778.40000000003977</c:v>
                </c:pt>
                <c:pt idx="4444">
                  <c:v>778.60000000003981</c:v>
                </c:pt>
                <c:pt idx="4445">
                  <c:v>778.80000000003986</c:v>
                </c:pt>
                <c:pt idx="4446">
                  <c:v>779.0000000000399</c:v>
                </c:pt>
                <c:pt idx="4447">
                  <c:v>779.20000000003995</c:v>
                </c:pt>
                <c:pt idx="4448">
                  <c:v>779.40000000004</c:v>
                </c:pt>
                <c:pt idx="4449">
                  <c:v>779.60000000004004</c:v>
                </c:pt>
                <c:pt idx="4450">
                  <c:v>779.80000000004009</c:v>
                </c:pt>
                <c:pt idx="4451">
                  <c:v>780.00000000004013</c:v>
                </c:pt>
                <c:pt idx="4452">
                  <c:v>780.20000000004018</c:v>
                </c:pt>
                <c:pt idx="4453">
                  <c:v>780.40000000004022</c:v>
                </c:pt>
                <c:pt idx="4454">
                  <c:v>780.60000000004027</c:v>
                </c:pt>
                <c:pt idx="4455">
                  <c:v>780.80000000004031</c:v>
                </c:pt>
                <c:pt idx="4456">
                  <c:v>781.00000000004036</c:v>
                </c:pt>
                <c:pt idx="4457">
                  <c:v>781.2000000000404</c:v>
                </c:pt>
                <c:pt idx="4458">
                  <c:v>781.40000000004045</c:v>
                </c:pt>
                <c:pt idx="4459">
                  <c:v>781.6000000000405</c:v>
                </c:pt>
                <c:pt idx="4460">
                  <c:v>781.80000000004054</c:v>
                </c:pt>
                <c:pt idx="4461">
                  <c:v>782.00000000004059</c:v>
                </c:pt>
                <c:pt idx="4462">
                  <c:v>782.20000000004063</c:v>
                </c:pt>
                <c:pt idx="4463">
                  <c:v>782.40000000004068</c:v>
                </c:pt>
                <c:pt idx="4464">
                  <c:v>782.60000000004072</c:v>
                </c:pt>
                <c:pt idx="4465">
                  <c:v>782.80000000004077</c:v>
                </c:pt>
                <c:pt idx="4466">
                  <c:v>783.00000000004081</c:v>
                </c:pt>
                <c:pt idx="4467">
                  <c:v>783.20000000004086</c:v>
                </c:pt>
                <c:pt idx="4468">
                  <c:v>783.4000000000409</c:v>
                </c:pt>
                <c:pt idx="4469">
                  <c:v>783.60000000004095</c:v>
                </c:pt>
                <c:pt idx="4470">
                  <c:v>783.800000000041</c:v>
                </c:pt>
                <c:pt idx="4471">
                  <c:v>784.00000000004104</c:v>
                </c:pt>
                <c:pt idx="4472">
                  <c:v>784.20000000004109</c:v>
                </c:pt>
                <c:pt idx="4473">
                  <c:v>784.40000000004113</c:v>
                </c:pt>
                <c:pt idx="4474">
                  <c:v>784.60000000004118</c:v>
                </c:pt>
                <c:pt idx="4475">
                  <c:v>784.80000000004122</c:v>
                </c:pt>
                <c:pt idx="4476">
                  <c:v>785.00000000004127</c:v>
                </c:pt>
                <c:pt idx="4477">
                  <c:v>785.20000000004131</c:v>
                </c:pt>
                <c:pt idx="4478">
                  <c:v>785.40000000004136</c:v>
                </c:pt>
                <c:pt idx="4479">
                  <c:v>785.6000000000414</c:v>
                </c:pt>
                <c:pt idx="4480">
                  <c:v>785.80000000004145</c:v>
                </c:pt>
                <c:pt idx="4481">
                  <c:v>786.0000000000415</c:v>
                </c:pt>
                <c:pt idx="4482">
                  <c:v>786.20000000004154</c:v>
                </c:pt>
                <c:pt idx="4483">
                  <c:v>786.40000000004159</c:v>
                </c:pt>
                <c:pt idx="4484">
                  <c:v>786.60000000004163</c:v>
                </c:pt>
                <c:pt idx="4485">
                  <c:v>786.80000000004168</c:v>
                </c:pt>
                <c:pt idx="4486">
                  <c:v>787.00000000004172</c:v>
                </c:pt>
                <c:pt idx="4487">
                  <c:v>787.20000000004177</c:v>
                </c:pt>
                <c:pt idx="4488">
                  <c:v>787.40000000004181</c:v>
                </c:pt>
                <c:pt idx="4489">
                  <c:v>787.60000000004186</c:v>
                </c:pt>
                <c:pt idx="4490">
                  <c:v>787.8000000000419</c:v>
                </c:pt>
                <c:pt idx="4491">
                  <c:v>788.00000000004195</c:v>
                </c:pt>
                <c:pt idx="4492">
                  <c:v>788.200000000042</c:v>
                </c:pt>
                <c:pt idx="4493">
                  <c:v>788.40000000004204</c:v>
                </c:pt>
                <c:pt idx="4494">
                  <c:v>788.60000000004209</c:v>
                </c:pt>
                <c:pt idx="4495">
                  <c:v>788.80000000004213</c:v>
                </c:pt>
                <c:pt idx="4496">
                  <c:v>789.00000000004218</c:v>
                </c:pt>
                <c:pt idx="4497">
                  <c:v>789.20000000004222</c:v>
                </c:pt>
                <c:pt idx="4498">
                  <c:v>789.40000000004227</c:v>
                </c:pt>
                <c:pt idx="4499">
                  <c:v>789.60000000004231</c:v>
                </c:pt>
                <c:pt idx="4500">
                  <c:v>789.80000000004236</c:v>
                </c:pt>
                <c:pt idx="4501">
                  <c:v>790.00000000004241</c:v>
                </c:pt>
                <c:pt idx="4502">
                  <c:v>790.20000000004245</c:v>
                </c:pt>
                <c:pt idx="4503">
                  <c:v>790.4000000000425</c:v>
                </c:pt>
                <c:pt idx="4504">
                  <c:v>790.60000000004254</c:v>
                </c:pt>
                <c:pt idx="4505">
                  <c:v>790.80000000004259</c:v>
                </c:pt>
                <c:pt idx="4506">
                  <c:v>791.00000000004263</c:v>
                </c:pt>
                <c:pt idx="4507">
                  <c:v>791.20000000004268</c:v>
                </c:pt>
                <c:pt idx="4508">
                  <c:v>791.40000000004272</c:v>
                </c:pt>
                <c:pt idx="4509">
                  <c:v>791.60000000004277</c:v>
                </c:pt>
                <c:pt idx="4510">
                  <c:v>791.80000000004281</c:v>
                </c:pt>
                <c:pt idx="4511">
                  <c:v>792.00000000004286</c:v>
                </c:pt>
                <c:pt idx="4512">
                  <c:v>792.20000000004291</c:v>
                </c:pt>
                <c:pt idx="4513">
                  <c:v>792.40000000004295</c:v>
                </c:pt>
                <c:pt idx="4514">
                  <c:v>792.600000000043</c:v>
                </c:pt>
                <c:pt idx="4515">
                  <c:v>792.80000000004304</c:v>
                </c:pt>
                <c:pt idx="4516">
                  <c:v>793.00000000004309</c:v>
                </c:pt>
                <c:pt idx="4517">
                  <c:v>793.20000000004313</c:v>
                </c:pt>
                <c:pt idx="4518">
                  <c:v>793.40000000004318</c:v>
                </c:pt>
                <c:pt idx="4519">
                  <c:v>793.60000000004322</c:v>
                </c:pt>
                <c:pt idx="4520">
                  <c:v>793.80000000004327</c:v>
                </c:pt>
                <c:pt idx="4521">
                  <c:v>794.00000000004331</c:v>
                </c:pt>
                <c:pt idx="4522">
                  <c:v>794.20000000004336</c:v>
                </c:pt>
                <c:pt idx="4523">
                  <c:v>794.40000000004341</c:v>
                </c:pt>
                <c:pt idx="4524">
                  <c:v>794.60000000004345</c:v>
                </c:pt>
                <c:pt idx="4525">
                  <c:v>794.8000000000435</c:v>
                </c:pt>
                <c:pt idx="4526">
                  <c:v>795.00000000004354</c:v>
                </c:pt>
                <c:pt idx="4527">
                  <c:v>795.20000000004359</c:v>
                </c:pt>
                <c:pt idx="4528">
                  <c:v>795.40000000004363</c:v>
                </c:pt>
                <c:pt idx="4529">
                  <c:v>795.60000000004368</c:v>
                </c:pt>
                <c:pt idx="4530">
                  <c:v>795.80000000004372</c:v>
                </c:pt>
                <c:pt idx="4531">
                  <c:v>796.00000000004377</c:v>
                </c:pt>
                <c:pt idx="4532">
                  <c:v>796.20000000004381</c:v>
                </c:pt>
                <c:pt idx="4533">
                  <c:v>796.40000000004386</c:v>
                </c:pt>
                <c:pt idx="4534">
                  <c:v>796.60000000004391</c:v>
                </c:pt>
                <c:pt idx="4535">
                  <c:v>796.80000000004395</c:v>
                </c:pt>
                <c:pt idx="4536">
                  <c:v>797.000000000044</c:v>
                </c:pt>
                <c:pt idx="4537">
                  <c:v>797.20000000004404</c:v>
                </c:pt>
                <c:pt idx="4538">
                  <c:v>797.40000000004409</c:v>
                </c:pt>
                <c:pt idx="4539">
                  <c:v>797.60000000004413</c:v>
                </c:pt>
                <c:pt idx="4540">
                  <c:v>797.80000000004418</c:v>
                </c:pt>
                <c:pt idx="4541">
                  <c:v>798.00000000004422</c:v>
                </c:pt>
                <c:pt idx="4542">
                  <c:v>798.20000000004427</c:v>
                </c:pt>
                <c:pt idx="4543">
                  <c:v>798.40000000004432</c:v>
                </c:pt>
                <c:pt idx="4544">
                  <c:v>798.60000000004436</c:v>
                </c:pt>
                <c:pt idx="4545">
                  <c:v>798.80000000004441</c:v>
                </c:pt>
                <c:pt idx="4546">
                  <c:v>799.00000000004445</c:v>
                </c:pt>
                <c:pt idx="4547">
                  <c:v>799.2000000000445</c:v>
                </c:pt>
                <c:pt idx="4548">
                  <c:v>799.40000000004454</c:v>
                </c:pt>
                <c:pt idx="4549">
                  <c:v>799.60000000004459</c:v>
                </c:pt>
                <c:pt idx="4550">
                  <c:v>799.80000000004463</c:v>
                </c:pt>
                <c:pt idx="4551">
                  <c:v>800.00000000004468</c:v>
                </c:pt>
                <c:pt idx="4552">
                  <c:v>800.20000000004472</c:v>
                </c:pt>
                <c:pt idx="4553">
                  <c:v>800.40000000004477</c:v>
                </c:pt>
                <c:pt idx="4554">
                  <c:v>800.60000000004482</c:v>
                </c:pt>
                <c:pt idx="4555">
                  <c:v>800.80000000004486</c:v>
                </c:pt>
                <c:pt idx="4556">
                  <c:v>801.00000000004491</c:v>
                </c:pt>
                <c:pt idx="4557">
                  <c:v>801.20000000004495</c:v>
                </c:pt>
                <c:pt idx="4558">
                  <c:v>801.400000000045</c:v>
                </c:pt>
                <c:pt idx="4559">
                  <c:v>801.60000000004504</c:v>
                </c:pt>
                <c:pt idx="4560">
                  <c:v>801.80000000004509</c:v>
                </c:pt>
                <c:pt idx="4561">
                  <c:v>802.00000000004513</c:v>
                </c:pt>
                <c:pt idx="4562">
                  <c:v>802.20000000004518</c:v>
                </c:pt>
                <c:pt idx="4563">
                  <c:v>802.40000000004522</c:v>
                </c:pt>
                <c:pt idx="4564">
                  <c:v>802.60000000004527</c:v>
                </c:pt>
                <c:pt idx="4565">
                  <c:v>802.80000000004532</c:v>
                </c:pt>
                <c:pt idx="4566">
                  <c:v>803.00000000004536</c:v>
                </c:pt>
                <c:pt idx="4567">
                  <c:v>803.20000000004541</c:v>
                </c:pt>
                <c:pt idx="4568">
                  <c:v>803.40000000004545</c:v>
                </c:pt>
                <c:pt idx="4569">
                  <c:v>803.6000000000455</c:v>
                </c:pt>
                <c:pt idx="4570">
                  <c:v>803.80000000004554</c:v>
                </c:pt>
                <c:pt idx="4571">
                  <c:v>804.00000000004559</c:v>
                </c:pt>
                <c:pt idx="4572">
                  <c:v>804.20000000004563</c:v>
                </c:pt>
                <c:pt idx="4573">
                  <c:v>804.40000000004568</c:v>
                </c:pt>
                <c:pt idx="4574">
                  <c:v>804.60000000004572</c:v>
                </c:pt>
                <c:pt idx="4575">
                  <c:v>804.80000000004577</c:v>
                </c:pt>
                <c:pt idx="4576">
                  <c:v>805.00000000004582</c:v>
                </c:pt>
                <c:pt idx="4577">
                  <c:v>805.20000000004586</c:v>
                </c:pt>
                <c:pt idx="4578">
                  <c:v>805.40000000004591</c:v>
                </c:pt>
                <c:pt idx="4579">
                  <c:v>805.60000000004595</c:v>
                </c:pt>
                <c:pt idx="4580">
                  <c:v>805.800000000046</c:v>
                </c:pt>
                <c:pt idx="4581">
                  <c:v>806.00000000004604</c:v>
                </c:pt>
                <c:pt idx="4582">
                  <c:v>806.20000000004609</c:v>
                </c:pt>
                <c:pt idx="4583">
                  <c:v>806.40000000004613</c:v>
                </c:pt>
                <c:pt idx="4584">
                  <c:v>806.60000000004618</c:v>
                </c:pt>
                <c:pt idx="4585">
                  <c:v>806.80000000004623</c:v>
                </c:pt>
                <c:pt idx="4586">
                  <c:v>807.00000000004627</c:v>
                </c:pt>
                <c:pt idx="4587">
                  <c:v>807.20000000004632</c:v>
                </c:pt>
                <c:pt idx="4588">
                  <c:v>807.40000000004636</c:v>
                </c:pt>
                <c:pt idx="4589">
                  <c:v>807.60000000004641</c:v>
                </c:pt>
                <c:pt idx="4590">
                  <c:v>807.80000000004645</c:v>
                </c:pt>
                <c:pt idx="4591">
                  <c:v>808.0000000000465</c:v>
                </c:pt>
                <c:pt idx="4592">
                  <c:v>808.20000000004654</c:v>
                </c:pt>
                <c:pt idx="4593">
                  <c:v>808.40000000004659</c:v>
                </c:pt>
                <c:pt idx="4594">
                  <c:v>808.60000000004663</c:v>
                </c:pt>
                <c:pt idx="4595">
                  <c:v>808.80000000004668</c:v>
                </c:pt>
                <c:pt idx="4596">
                  <c:v>809.00000000004673</c:v>
                </c:pt>
                <c:pt idx="4597">
                  <c:v>809.20000000004677</c:v>
                </c:pt>
                <c:pt idx="4598">
                  <c:v>809.40000000004682</c:v>
                </c:pt>
                <c:pt idx="4599">
                  <c:v>809.60000000004686</c:v>
                </c:pt>
                <c:pt idx="4600">
                  <c:v>809.80000000004691</c:v>
                </c:pt>
                <c:pt idx="4601">
                  <c:v>810.00000000004695</c:v>
                </c:pt>
                <c:pt idx="4602">
                  <c:v>810.200000000047</c:v>
                </c:pt>
                <c:pt idx="4603">
                  <c:v>810.40000000004704</c:v>
                </c:pt>
                <c:pt idx="4604">
                  <c:v>810.60000000004709</c:v>
                </c:pt>
                <c:pt idx="4605">
                  <c:v>810.80000000004713</c:v>
                </c:pt>
                <c:pt idx="4606">
                  <c:v>811.00000000004718</c:v>
                </c:pt>
                <c:pt idx="4607">
                  <c:v>811.20000000004723</c:v>
                </c:pt>
                <c:pt idx="4608">
                  <c:v>811.40000000004727</c:v>
                </c:pt>
                <c:pt idx="4609">
                  <c:v>811.60000000004732</c:v>
                </c:pt>
                <c:pt idx="4610">
                  <c:v>811.80000000004736</c:v>
                </c:pt>
                <c:pt idx="4611">
                  <c:v>812.00000000004741</c:v>
                </c:pt>
                <c:pt idx="4612">
                  <c:v>812.20000000004745</c:v>
                </c:pt>
                <c:pt idx="4613">
                  <c:v>812.4000000000475</c:v>
                </c:pt>
                <c:pt idx="4614">
                  <c:v>812.60000000004754</c:v>
                </c:pt>
                <c:pt idx="4615">
                  <c:v>812.80000000004759</c:v>
                </c:pt>
                <c:pt idx="4616">
                  <c:v>813.00000000004763</c:v>
                </c:pt>
                <c:pt idx="4617">
                  <c:v>813.20000000004768</c:v>
                </c:pt>
                <c:pt idx="4618">
                  <c:v>813.40000000004773</c:v>
                </c:pt>
                <c:pt idx="4619">
                  <c:v>813.60000000004777</c:v>
                </c:pt>
                <c:pt idx="4620">
                  <c:v>813.80000000004782</c:v>
                </c:pt>
                <c:pt idx="4621">
                  <c:v>814.00000000004786</c:v>
                </c:pt>
                <c:pt idx="4622">
                  <c:v>814.20000000004791</c:v>
                </c:pt>
                <c:pt idx="4623">
                  <c:v>814.40000000004795</c:v>
                </c:pt>
                <c:pt idx="4624">
                  <c:v>814.600000000048</c:v>
                </c:pt>
                <c:pt idx="4625">
                  <c:v>814.80000000004804</c:v>
                </c:pt>
                <c:pt idx="4626">
                  <c:v>815.00000000004809</c:v>
                </c:pt>
                <c:pt idx="4627">
                  <c:v>815.20000000004814</c:v>
                </c:pt>
                <c:pt idx="4628">
                  <c:v>815.40000000004818</c:v>
                </c:pt>
                <c:pt idx="4629">
                  <c:v>815.60000000004823</c:v>
                </c:pt>
                <c:pt idx="4630">
                  <c:v>815.80000000004827</c:v>
                </c:pt>
                <c:pt idx="4631">
                  <c:v>816.00000000004832</c:v>
                </c:pt>
                <c:pt idx="4632">
                  <c:v>816.20000000004836</c:v>
                </c:pt>
                <c:pt idx="4633">
                  <c:v>816.40000000004841</c:v>
                </c:pt>
                <c:pt idx="4634">
                  <c:v>816.60000000004845</c:v>
                </c:pt>
                <c:pt idx="4635">
                  <c:v>816.8000000000485</c:v>
                </c:pt>
                <c:pt idx="4636">
                  <c:v>817.00000000004854</c:v>
                </c:pt>
                <c:pt idx="4637">
                  <c:v>817.20000000004859</c:v>
                </c:pt>
                <c:pt idx="4638">
                  <c:v>817.40000000004864</c:v>
                </c:pt>
                <c:pt idx="4639">
                  <c:v>817.60000000004868</c:v>
                </c:pt>
                <c:pt idx="4640">
                  <c:v>817.80000000004873</c:v>
                </c:pt>
                <c:pt idx="4641">
                  <c:v>818.00000000004877</c:v>
                </c:pt>
                <c:pt idx="4642">
                  <c:v>818.20000000004882</c:v>
                </c:pt>
                <c:pt idx="4643">
                  <c:v>818.40000000004886</c:v>
                </c:pt>
                <c:pt idx="4644">
                  <c:v>818.60000000004891</c:v>
                </c:pt>
                <c:pt idx="4645">
                  <c:v>818.80000000004895</c:v>
                </c:pt>
                <c:pt idx="4646">
                  <c:v>819.000000000049</c:v>
                </c:pt>
                <c:pt idx="4647">
                  <c:v>819.20000000004904</c:v>
                </c:pt>
                <c:pt idx="4648">
                  <c:v>819.40000000004909</c:v>
                </c:pt>
                <c:pt idx="4649">
                  <c:v>819.60000000004914</c:v>
                </c:pt>
                <c:pt idx="4650">
                  <c:v>819.80000000004918</c:v>
                </c:pt>
                <c:pt idx="4651">
                  <c:v>820.00000000004923</c:v>
                </c:pt>
                <c:pt idx="4652">
                  <c:v>820.20000000004927</c:v>
                </c:pt>
                <c:pt idx="4653">
                  <c:v>820.40000000004932</c:v>
                </c:pt>
                <c:pt idx="4654">
                  <c:v>820.60000000004936</c:v>
                </c:pt>
                <c:pt idx="4655">
                  <c:v>820.80000000004941</c:v>
                </c:pt>
                <c:pt idx="4656">
                  <c:v>821.00000000004945</c:v>
                </c:pt>
                <c:pt idx="4657">
                  <c:v>821.2000000000495</c:v>
                </c:pt>
                <c:pt idx="4658">
                  <c:v>821.40000000004954</c:v>
                </c:pt>
                <c:pt idx="4659">
                  <c:v>821.60000000004959</c:v>
                </c:pt>
                <c:pt idx="4660">
                  <c:v>821.80000000004964</c:v>
                </c:pt>
                <c:pt idx="4661">
                  <c:v>822.00000000004968</c:v>
                </c:pt>
                <c:pt idx="4662">
                  <c:v>822.20000000004973</c:v>
                </c:pt>
                <c:pt idx="4663">
                  <c:v>822.40000000004977</c:v>
                </c:pt>
                <c:pt idx="4664">
                  <c:v>822.60000000004982</c:v>
                </c:pt>
                <c:pt idx="4665">
                  <c:v>822.80000000004986</c:v>
                </c:pt>
                <c:pt idx="4666">
                  <c:v>823.00000000004991</c:v>
                </c:pt>
                <c:pt idx="4667">
                  <c:v>823.20000000004995</c:v>
                </c:pt>
                <c:pt idx="4668">
                  <c:v>823.40000000005</c:v>
                </c:pt>
                <c:pt idx="4669">
                  <c:v>823.60000000005004</c:v>
                </c:pt>
                <c:pt idx="4670">
                  <c:v>823.80000000005009</c:v>
                </c:pt>
                <c:pt idx="4671">
                  <c:v>824.00000000005014</c:v>
                </c:pt>
                <c:pt idx="4672">
                  <c:v>824.20000000005018</c:v>
                </c:pt>
                <c:pt idx="4673">
                  <c:v>824.40000000005023</c:v>
                </c:pt>
                <c:pt idx="4674">
                  <c:v>824.60000000005027</c:v>
                </c:pt>
                <c:pt idx="4675">
                  <c:v>824.80000000005032</c:v>
                </c:pt>
                <c:pt idx="4676">
                  <c:v>825.00000000005036</c:v>
                </c:pt>
                <c:pt idx="4677">
                  <c:v>825.20000000005041</c:v>
                </c:pt>
                <c:pt idx="4678">
                  <c:v>825.40000000005045</c:v>
                </c:pt>
                <c:pt idx="4679">
                  <c:v>825.6000000000505</c:v>
                </c:pt>
                <c:pt idx="4680">
                  <c:v>825.80000000005055</c:v>
                </c:pt>
                <c:pt idx="4681">
                  <c:v>826.00000000005059</c:v>
                </c:pt>
                <c:pt idx="4682">
                  <c:v>826.20000000005064</c:v>
                </c:pt>
                <c:pt idx="4683">
                  <c:v>826.40000000005068</c:v>
                </c:pt>
                <c:pt idx="4684">
                  <c:v>826.60000000005073</c:v>
                </c:pt>
                <c:pt idx="4685">
                  <c:v>826.80000000005077</c:v>
                </c:pt>
                <c:pt idx="4686">
                  <c:v>827.00000000005082</c:v>
                </c:pt>
                <c:pt idx="4687">
                  <c:v>827.20000000005086</c:v>
                </c:pt>
                <c:pt idx="4688">
                  <c:v>827.40000000005091</c:v>
                </c:pt>
                <c:pt idx="4689">
                  <c:v>827.60000000005095</c:v>
                </c:pt>
                <c:pt idx="4690">
                  <c:v>827.800000000051</c:v>
                </c:pt>
                <c:pt idx="4691">
                  <c:v>828.00000000005105</c:v>
                </c:pt>
                <c:pt idx="4692">
                  <c:v>828.20000000005109</c:v>
                </c:pt>
                <c:pt idx="4693">
                  <c:v>828.40000000005114</c:v>
                </c:pt>
                <c:pt idx="4694">
                  <c:v>828.60000000005118</c:v>
                </c:pt>
                <c:pt idx="4695">
                  <c:v>828.80000000005123</c:v>
                </c:pt>
                <c:pt idx="4696">
                  <c:v>829.00000000005127</c:v>
                </c:pt>
                <c:pt idx="4697">
                  <c:v>829.20000000005132</c:v>
                </c:pt>
                <c:pt idx="4698">
                  <c:v>829.40000000005136</c:v>
                </c:pt>
                <c:pt idx="4699">
                  <c:v>829.60000000005141</c:v>
                </c:pt>
                <c:pt idx="4700">
                  <c:v>829.80000000005145</c:v>
                </c:pt>
                <c:pt idx="4701">
                  <c:v>830.0000000000515</c:v>
                </c:pt>
                <c:pt idx="4702">
                  <c:v>830.20000000005155</c:v>
                </c:pt>
                <c:pt idx="4703">
                  <c:v>830.40000000005159</c:v>
                </c:pt>
                <c:pt idx="4704">
                  <c:v>830.60000000005164</c:v>
                </c:pt>
                <c:pt idx="4705">
                  <c:v>830.80000000005168</c:v>
                </c:pt>
                <c:pt idx="4706">
                  <c:v>831.00000000005173</c:v>
                </c:pt>
                <c:pt idx="4707">
                  <c:v>831.20000000005177</c:v>
                </c:pt>
                <c:pt idx="4708">
                  <c:v>831.40000000005182</c:v>
                </c:pt>
                <c:pt idx="4709">
                  <c:v>831.60000000005186</c:v>
                </c:pt>
                <c:pt idx="4710">
                  <c:v>831.80000000005191</c:v>
                </c:pt>
                <c:pt idx="4711">
                  <c:v>832.00000000005195</c:v>
                </c:pt>
                <c:pt idx="4712">
                  <c:v>832.200000000052</c:v>
                </c:pt>
                <c:pt idx="4713">
                  <c:v>832.40000000005205</c:v>
                </c:pt>
                <c:pt idx="4714">
                  <c:v>832.60000000005209</c:v>
                </c:pt>
                <c:pt idx="4715">
                  <c:v>832.80000000005214</c:v>
                </c:pt>
                <c:pt idx="4716">
                  <c:v>833.00000000005218</c:v>
                </c:pt>
                <c:pt idx="4717">
                  <c:v>833.20000000005223</c:v>
                </c:pt>
                <c:pt idx="4718">
                  <c:v>833.40000000005227</c:v>
                </c:pt>
                <c:pt idx="4719">
                  <c:v>833.60000000005232</c:v>
                </c:pt>
                <c:pt idx="4720">
                  <c:v>833.80000000005236</c:v>
                </c:pt>
                <c:pt idx="4721">
                  <c:v>834.00000000005241</c:v>
                </c:pt>
                <c:pt idx="4722">
                  <c:v>834.20000000005246</c:v>
                </c:pt>
                <c:pt idx="4723">
                  <c:v>834.4000000000525</c:v>
                </c:pt>
                <c:pt idx="4724">
                  <c:v>834.60000000005255</c:v>
                </c:pt>
                <c:pt idx="4725">
                  <c:v>834.80000000005259</c:v>
                </c:pt>
                <c:pt idx="4726">
                  <c:v>835.00000000005264</c:v>
                </c:pt>
                <c:pt idx="4727">
                  <c:v>835.20000000005268</c:v>
                </c:pt>
                <c:pt idx="4728">
                  <c:v>835.40000000005273</c:v>
                </c:pt>
                <c:pt idx="4729">
                  <c:v>835.60000000005277</c:v>
                </c:pt>
                <c:pt idx="4730">
                  <c:v>835.80000000005282</c:v>
                </c:pt>
                <c:pt idx="4731">
                  <c:v>836.00000000005286</c:v>
                </c:pt>
                <c:pt idx="4732">
                  <c:v>836.20000000005291</c:v>
                </c:pt>
                <c:pt idx="4733">
                  <c:v>836.40000000005296</c:v>
                </c:pt>
                <c:pt idx="4734">
                  <c:v>836.600000000053</c:v>
                </c:pt>
                <c:pt idx="4735">
                  <c:v>836.80000000005305</c:v>
                </c:pt>
                <c:pt idx="4736">
                  <c:v>837.00000000005309</c:v>
                </c:pt>
                <c:pt idx="4737">
                  <c:v>837.20000000005314</c:v>
                </c:pt>
                <c:pt idx="4738">
                  <c:v>837.40000000005318</c:v>
                </c:pt>
                <c:pt idx="4739">
                  <c:v>837.60000000005323</c:v>
                </c:pt>
                <c:pt idx="4740">
                  <c:v>837.80000000005327</c:v>
                </c:pt>
                <c:pt idx="4741">
                  <c:v>838.00000000005332</c:v>
                </c:pt>
                <c:pt idx="4742">
                  <c:v>838.20000000005336</c:v>
                </c:pt>
                <c:pt idx="4743">
                  <c:v>838.40000000005341</c:v>
                </c:pt>
                <c:pt idx="4744">
                  <c:v>838.60000000005346</c:v>
                </c:pt>
                <c:pt idx="4745">
                  <c:v>838.8000000000535</c:v>
                </c:pt>
                <c:pt idx="4746">
                  <c:v>839.00000000005355</c:v>
                </c:pt>
                <c:pt idx="4747">
                  <c:v>839.20000000005359</c:v>
                </c:pt>
                <c:pt idx="4748">
                  <c:v>839.40000000005364</c:v>
                </c:pt>
                <c:pt idx="4749">
                  <c:v>839.60000000005368</c:v>
                </c:pt>
                <c:pt idx="4750">
                  <c:v>839.80000000005373</c:v>
                </c:pt>
                <c:pt idx="4751">
                  <c:v>840.00000000005377</c:v>
                </c:pt>
                <c:pt idx="4752">
                  <c:v>840.20000000005382</c:v>
                </c:pt>
                <c:pt idx="4753">
                  <c:v>840.40000000005386</c:v>
                </c:pt>
                <c:pt idx="4754">
                  <c:v>840.60000000005391</c:v>
                </c:pt>
                <c:pt idx="4755">
                  <c:v>840.80000000005396</c:v>
                </c:pt>
                <c:pt idx="4756">
                  <c:v>841.000000000054</c:v>
                </c:pt>
                <c:pt idx="4757">
                  <c:v>841.20000000005405</c:v>
                </c:pt>
                <c:pt idx="4758">
                  <c:v>841.40000000005409</c:v>
                </c:pt>
                <c:pt idx="4759">
                  <c:v>841.60000000005414</c:v>
                </c:pt>
                <c:pt idx="4760">
                  <c:v>841.80000000005418</c:v>
                </c:pt>
                <c:pt idx="4761">
                  <c:v>842.00000000005423</c:v>
                </c:pt>
                <c:pt idx="4762">
                  <c:v>842.20000000005427</c:v>
                </c:pt>
                <c:pt idx="4763">
                  <c:v>842.40000000005432</c:v>
                </c:pt>
                <c:pt idx="4764">
                  <c:v>842.60000000005437</c:v>
                </c:pt>
                <c:pt idx="4765">
                  <c:v>842.80000000005441</c:v>
                </c:pt>
                <c:pt idx="4766">
                  <c:v>843.00000000005446</c:v>
                </c:pt>
                <c:pt idx="4767">
                  <c:v>843.2000000000545</c:v>
                </c:pt>
                <c:pt idx="4768">
                  <c:v>843.40000000005455</c:v>
                </c:pt>
                <c:pt idx="4769">
                  <c:v>843.60000000005459</c:v>
                </c:pt>
                <c:pt idx="4770">
                  <c:v>843.80000000005464</c:v>
                </c:pt>
                <c:pt idx="4771">
                  <c:v>844.00000000005468</c:v>
                </c:pt>
                <c:pt idx="4772">
                  <c:v>844.20000000005473</c:v>
                </c:pt>
                <c:pt idx="4773">
                  <c:v>844.40000000005477</c:v>
                </c:pt>
                <c:pt idx="4774">
                  <c:v>844.60000000005482</c:v>
                </c:pt>
                <c:pt idx="4775">
                  <c:v>844.80000000005487</c:v>
                </c:pt>
                <c:pt idx="4776">
                  <c:v>845.00000000005491</c:v>
                </c:pt>
                <c:pt idx="4777">
                  <c:v>845.20000000005496</c:v>
                </c:pt>
                <c:pt idx="4778">
                  <c:v>845.400000000055</c:v>
                </c:pt>
                <c:pt idx="4779">
                  <c:v>845.60000000005505</c:v>
                </c:pt>
                <c:pt idx="4780">
                  <c:v>845.80000000005509</c:v>
                </c:pt>
                <c:pt idx="4781">
                  <c:v>846.00000000005514</c:v>
                </c:pt>
                <c:pt idx="4782">
                  <c:v>846.20000000005518</c:v>
                </c:pt>
                <c:pt idx="4783">
                  <c:v>846.40000000005523</c:v>
                </c:pt>
                <c:pt idx="4784">
                  <c:v>846.60000000005527</c:v>
                </c:pt>
                <c:pt idx="4785">
                  <c:v>846.80000000005532</c:v>
                </c:pt>
                <c:pt idx="4786">
                  <c:v>847.00000000005537</c:v>
                </c:pt>
                <c:pt idx="4787">
                  <c:v>847.20000000005541</c:v>
                </c:pt>
                <c:pt idx="4788">
                  <c:v>847.40000000005546</c:v>
                </c:pt>
                <c:pt idx="4789">
                  <c:v>847.6000000000555</c:v>
                </c:pt>
                <c:pt idx="4790">
                  <c:v>847.80000000005555</c:v>
                </c:pt>
                <c:pt idx="4791">
                  <c:v>848.00000000005559</c:v>
                </c:pt>
                <c:pt idx="4792">
                  <c:v>848.20000000005564</c:v>
                </c:pt>
                <c:pt idx="4793">
                  <c:v>848.40000000005568</c:v>
                </c:pt>
                <c:pt idx="4794">
                  <c:v>848.60000000005573</c:v>
                </c:pt>
                <c:pt idx="4795">
                  <c:v>848.80000000005577</c:v>
                </c:pt>
                <c:pt idx="4796">
                  <c:v>849.00000000005582</c:v>
                </c:pt>
                <c:pt idx="4797">
                  <c:v>849.20000000005587</c:v>
                </c:pt>
                <c:pt idx="4798">
                  <c:v>849.40000000005591</c:v>
                </c:pt>
                <c:pt idx="4799">
                  <c:v>849.60000000005596</c:v>
                </c:pt>
                <c:pt idx="4800">
                  <c:v>849.800000000056</c:v>
                </c:pt>
                <c:pt idx="4801">
                  <c:v>850.00000000005605</c:v>
                </c:pt>
                <c:pt idx="4802">
                  <c:v>850.20000000005609</c:v>
                </c:pt>
                <c:pt idx="4803">
                  <c:v>850.40000000005614</c:v>
                </c:pt>
                <c:pt idx="4804">
                  <c:v>850.60000000005618</c:v>
                </c:pt>
                <c:pt idx="4805">
                  <c:v>850.80000000005623</c:v>
                </c:pt>
                <c:pt idx="4806">
                  <c:v>851.00000000005627</c:v>
                </c:pt>
                <c:pt idx="4807">
                  <c:v>851.20000000005632</c:v>
                </c:pt>
                <c:pt idx="4808">
                  <c:v>851.40000000005637</c:v>
                </c:pt>
                <c:pt idx="4809">
                  <c:v>851.60000000005641</c:v>
                </c:pt>
                <c:pt idx="4810">
                  <c:v>851.80000000005646</c:v>
                </c:pt>
                <c:pt idx="4811">
                  <c:v>852.0000000000565</c:v>
                </c:pt>
                <c:pt idx="4812">
                  <c:v>852.20000000005655</c:v>
                </c:pt>
                <c:pt idx="4813">
                  <c:v>852.40000000005659</c:v>
                </c:pt>
                <c:pt idx="4814">
                  <c:v>852.60000000005664</c:v>
                </c:pt>
                <c:pt idx="4815">
                  <c:v>852.80000000005668</c:v>
                </c:pt>
                <c:pt idx="4816">
                  <c:v>853.00000000005673</c:v>
                </c:pt>
                <c:pt idx="4817">
                  <c:v>853.20000000005678</c:v>
                </c:pt>
                <c:pt idx="4818">
                  <c:v>853.40000000005682</c:v>
                </c:pt>
                <c:pt idx="4819">
                  <c:v>853.60000000005687</c:v>
                </c:pt>
                <c:pt idx="4820">
                  <c:v>853.80000000005691</c:v>
                </c:pt>
                <c:pt idx="4821">
                  <c:v>854.00000000005696</c:v>
                </c:pt>
                <c:pt idx="4822">
                  <c:v>854.200000000057</c:v>
                </c:pt>
                <c:pt idx="4823">
                  <c:v>854.40000000005705</c:v>
                </c:pt>
                <c:pt idx="4824">
                  <c:v>854.60000000005709</c:v>
                </c:pt>
                <c:pt idx="4825">
                  <c:v>854.80000000005714</c:v>
                </c:pt>
                <c:pt idx="4826">
                  <c:v>855.00000000005718</c:v>
                </c:pt>
                <c:pt idx="4827">
                  <c:v>855.20000000005723</c:v>
                </c:pt>
                <c:pt idx="4828">
                  <c:v>855.40000000005728</c:v>
                </c:pt>
                <c:pt idx="4829">
                  <c:v>855.60000000005732</c:v>
                </c:pt>
                <c:pt idx="4830">
                  <c:v>855.80000000005737</c:v>
                </c:pt>
                <c:pt idx="4831">
                  <c:v>856.00000000005741</c:v>
                </c:pt>
                <c:pt idx="4832">
                  <c:v>856.20000000005746</c:v>
                </c:pt>
                <c:pt idx="4833">
                  <c:v>856.4000000000575</c:v>
                </c:pt>
                <c:pt idx="4834">
                  <c:v>856.60000000005755</c:v>
                </c:pt>
                <c:pt idx="4835">
                  <c:v>856.80000000005759</c:v>
                </c:pt>
                <c:pt idx="4836">
                  <c:v>857.00000000005764</c:v>
                </c:pt>
                <c:pt idx="4837">
                  <c:v>857.20000000005768</c:v>
                </c:pt>
                <c:pt idx="4838">
                  <c:v>857.40000000005773</c:v>
                </c:pt>
                <c:pt idx="4839">
                  <c:v>857.60000000005778</c:v>
                </c:pt>
                <c:pt idx="4840">
                  <c:v>857.80000000005782</c:v>
                </c:pt>
                <c:pt idx="4841">
                  <c:v>858.00000000005787</c:v>
                </c:pt>
                <c:pt idx="4842">
                  <c:v>858.20000000005791</c:v>
                </c:pt>
                <c:pt idx="4843">
                  <c:v>858.40000000005796</c:v>
                </c:pt>
                <c:pt idx="4844">
                  <c:v>858.600000000058</c:v>
                </c:pt>
                <c:pt idx="4845">
                  <c:v>858.80000000005805</c:v>
                </c:pt>
                <c:pt idx="4846">
                  <c:v>859.00000000005809</c:v>
                </c:pt>
                <c:pt idx="4847">
                  <c:v>859.20000000005814</c:v>
                </c:pt>
                <c:pt idx="4848">
                  <c:v>859.40000000005818</c:v>
                </c:pt>
                <c:pt idx="4849">
                  <c:v>859.60000000005823</c:v>
                </c:pt>
                <c:pt idx="4850">
                  <c:v>859.80000000005828</c:v>
                </c:pt>
                <c:pt idx="4851">
                  <c:v>860.00000000005832</c:v>
                </c:pt>
                <c:pt idx="4852">
                  <c:v>860.20000000005837</c:v>
                </c:pt>
                <c:pt idx="4853">
                  <c:v>860.40000000005841</c:v>
                </c:pt>
                <c:pt idx="4854">
                  <c:v>860.60000000005846</c:v>
                </c:pt>
                <c:pt idx="4855">
                  <c:v>860.8000000000585</c:v>
                </c:pt>
                <c:pt idx="4856">
                  <c:v>861.00000000005855</c:v>
                </c:pt>
                <c:pt idx="4857">
                  <c:v>861.20000000005859</c:v>
                </c:pt>
                <c:pt idx="4858">
                  <c:v>861.40000000005864</c:v>
                </c:pt>
                <c:pt idx="4859">
                  <c:v>861.60000000005869</c:v>
                </c:pt>
                <c:pt idx="4860">
                  <c:v>861.80000000005873</c:v>
                </c:pt>
                <c:pt idx="4861">
                  <c:v>862.00000000005878</c:v>
                </c:pt>
                <c:pt idx="4862">
                  <c:v>862.20000000005882</c:v>
                </c:pt>
                <c:pt idx="4863">
                  <c:v>862.40000000005887</c:v>
                </c:pt>
                <c:pt idx="4864">
                  <c:v>862.60000000005891</c:v>
                </c:pt>
                <c:pt idx="4865">
                  <c:v>862.80000000005896</c:v>
                </c:pt>
                <c:pt idx="4866">
                  <c:v>863.000000000059</c:v>
                </c:pt>
                <c:pt idx="4867">
                  <c:v>863.20000000005905</c:v>
                </c:pt>
                <c:pt idx="4868">
                  <c:v>863.40000000005909</c:v>
                </c:pt>
                <c:pt idx="4869">
                  <c:v>863.60000000005914</c:v>
                </c:pt>
                <c:pt idx="4870">
                  <c:v>863.80000000005919</c:v>
                </c:pt>
                <c:pt idx="4871">
                  <c:v>864.00000000005923</c:v>
                </c:pt>
                <c:pt idx="4872">
                  <c:v>864.20000000005928</c:v>
                </c:pt>
                <c:pt idx="4873">
                  <c:v>864.40000000005932</c:v>
                </c:pt>
                <c:pt idx="4874">
                  <c:v>864.60000000005937</c:v>
                </c:pt>
                <c:pt idx="4875">
                  <c:v>864.80000000005941</c:v>
                </c:pt>
                <c:pt idx="4876">
                  <c:v>865.00000000005946</c:v>
                </c:pt>
                <c:pt idx="4877">
                  <c:v>865.2000000000595</c:v>
                </c:pt>
                <c:pt idx="4878">
                  <c:v>865.40000000005955</c:v>
                </c:pt>
                <c:pt idx="4879">
                  <c:v>865.60000000005959</c:v>
                </c:pt>
                <c:pt idx="4880">
                  <c:v>865.80000000005964</c:v>
                </c:pt>
                <c:pt idx="4881">
                  <c:v>866.00000000005969</c:v>
                </c:pt>
                <c:pt idx="4882">
                  <c:v>866.20000000005973</c:v>
                </c:pt>
                <c:pt idx="4883">
                  <c:v>866.40000000005978</c:v>
                </c:pt>
                <c:pt idx="4884">
                  <c:v>866.60000000005982</c:v>
                </c:pt>
                <c:pt idx="4885">
                  <c:v>866.80000000005987</c:v>
                </c:pt>
                <c:pt idx="4886">
                  <c:v>867.00000000005991</c:v>
                </c:pt>
                <c:pt idx="4887">
                  <c:v>867.20000000005996</c:v>
                </c:pt>
                <c:pt idx="4888">
                  <c:v>867.40000000006</c:v>
                </c:pt>
                <c:pt idx="4889">
                  <c:v>867.60000000006005</c:v>
                </c:pt>
                <c:pt idx="4890">
                  <c:v>867.80000000006009</c:v>
                </c:pt>
                <c:pt idx="4891">
                  <c:v>868.00000000006014</c:v>
                </c:pt>
                <c:pt idx="4892">
                  <c:v>868.20000000006019</c:v>
                </c:pt>
                <c:pt idx="4893">
                  <c:v>868.40000000006023</c:v>
                </c:pt>
                <c:pt idx="4894">
                  <c:v>868.60000000006028</c:v>
                </c:pt>
                <c:pt idx="4895">
                  <c:v>868.80000000006032</c:v>
                </c:pt>
                <c:pt idx="4896">
                  <c:v>869.00000000006037</c:v>
                </c:pt>
                <c:pt idx="4897">
                  <c:v>869.20000000006041</c:v>
                </c:pt>
                <c:pt idx="4898">
                  <c:v>869.40000000006046</c:v>
                </c:pt>
                <c:pt idx="4899">
                  <c:v>869.6000000000605</c:v>
                </c:pt>
                <c:pt idx="4900">
                  <c:v>869.80000000006055</c:v>
                </c:pt>
                <c:pt idx="4901">
                  <c:v>870.0000000000606</c:v>
                </c:pt>
                <c:pt idx="4902">
                  <c:v>870.20000000006064</c:v>
                </c:pt>
                <c:pt idx="4903">
                  <c:v>870.40000000006069</c:v>
                </c:pt>
                <c:pt idx="4904">
                  <c:v>870.60000000006073</c:v>
                </c:pt>
                <c:pt idx="4905">
                  <c:v>870.80000000006078</c:v>
                </c:pt>
                <c:pt idx="4906">
                  <c:v>871.00000000006082</c:v>
                </c:pt>
                <c:pt idx="4907">
                  <c:v>871.20000000006087</c:v>
                </c:pt>
                <c:pt idx="4908">
                  <c:v>871.40000000006091</c:v>
                </c:pt>
                <c:pt idx="4909">
                  <c:v>871.60000000006096</c:v>
                </c:pt>
                <c:pt idx="4910">
                  <c:v>871.800000000061</c:v>
                </c:pt>
                <c:pt idx="4911">
                  <c:v>872.00000000006105</c:v>
                </c:pt>
                <c:pt idx="4912">
                  <c:v>872.2000000000611</c:v>
                </c:pt>
                <c:pt idx="4913">
                  <c:v>872.40000000006114</c:v>
                </c:pt>
                <c:pt idx="4914">
                  <c:v>872.60000000006119</c:v>
                </c:pt>
                <c:pt idx="4915">
                  <c:v>872.80000000006123</c:v>
                </c:pt>
                <c:pt idx="4916">
                  <c:v>873.00000000006128</c:v>
                </c:pt>
                <c:pt idx="4917">
                  <c:v>873.20000000006132</c:v>
                </c:pt>
                <c:pt idx="4918">
                  <c:v>873.40000000006137</c:v>
                </c:pt>
                <c:pt idx="4919">
                  <c:v>873.60000000006141</c:v>
                </c:pt>
                <c:pt idx="4920">
                  <c:v>873.80000000006146</c:v>
                </c:pt>
                <c:pt idx="4921">
                  <c:v>874.0000000000615</c:v>
                </c:pt>
                <c:pt idx="4922">
                  <c:v>874.20000000006155</c:v>
                </c:pt>
                <c:pt idx="4923">
                  <c:v>874.4000000000616</c:v>
                </c:pt>
                <c:pt idx="4924">
                  <c:v>874.60000000006164</c:v>
                </c:pt>
                <c:pt idx="4925">
                  <c:v>874.80000000006169</c:v>
                </c:pt>
                <c:pt idx="4926">
                  <c:v>875.00000000006173</c:v>
                </c:pt>
                <c:pt idx="4927">
                  <c:v>875.20000000006178</c:v>
                </c:pt>
                <c:pt idx="4928">
                  <c:v>875.40000000006182</c:v>
                </c:pt>
                <c:pt idx="4929">
                  <c:v>875.60000000006187</c:v>
                </c:pt>
                <c:pt idx="4930">
                  <c:v>875.80000000006191</c:v>
                </c:pt>
                <c:pt idx="4931">
                  <c:v>876.00000000006196</c:v>
                </c:pt>
                <c:pt idx="4932">
                  <c:v>876.200000000062</c:v>
                </c:pt>
                <c:pt idx="4933">
                  <c:v>876.40000000006205</c:v>
                </c:pt>
                <c:pt idx="4934">
                  <c:v>876.6000000000621</c:v>
                </c:pt>
                <c:pt idx="4935">
                  <c:v>876.80000000006214</c:v>
                </c:pt>
                <c:pt idx="4936">
                  <c:v>877.00000000006219</c:v>
                </c:pt>
                <c:pt idx="4937">
                  <c:v>877.20000000006223</c:v>
                </c:pt>
                <c:pt idx="4938">
                  <c:v>877.40000000006228</c:v>
                </c:pt>
                <c:pt idx="4939">
                  <c:v>877.60000000006232</c:v>
                </c:pt>
                <c:pt idx="4940">
                  <c:v>877.80000000006237</c:v>
                </c:pt>
                <c:pt idx="4941">
                  <c:v>878.00000000006241</c:v>
                </c:pt>
                <c:pt idx="4942">
                  <c:v>878.20000000006246</c:v>
                </c:pt>
                <c:pt idx="4943">
                  <c:v>878.40000000006251</c:v>
                </c:pt>
                <c:pt idx="4944">
                  <c:v>878.60000000006255</c:v>
                </c:pt>
                <c:pt idx="4945">
                  <c:v>878.8000000000626</c:v>
                </c:pt>
                <c:pt idx="4946">
                  <c:v>879.00000000006264</c:v>
                </c:pt>
                <c:pt idx="4947">
                  <c:v>879.20000000006269</c:v>
                </c:pt>
                <c:pt idx="4948">
                  <c:v>879.40000000006273</c:v>
                </c:pt>
                <c:pt idx="4949">
                  <c:v>879.60000000006278</c:v>
                </c:pt>
                <c:pt idx="4950">
                  <c:v>879.80000000006282</c:v>
                </c:pt>
                <c:pt idx="4951">
                  <c:v>880.00000000006287</c:v>
                </c:pt>
                <c:pt idx="4952">
                  <c:v>880.20000000006291</c:v>
                </c:pt>
                <c:pt idx="4953">
                  <c:v>880.40000000006296</c:v>
                </c:pt>
                <c:pt idx="4954">
                  <c:v>880.60000000006301</c:v>
                </c:pt>
                <c:pt idx="4955">
                  <c:v>880.80000000006305</c:v>
                </c:pt>
                <c:pt idx="4956">
                  <c:v>881.0000000000631</c:v>
                </c:pt>
                <c:pt idx="4957">
                  <c:v>881.20000000006314</c:v>
                </c:pt>
                <c:pt idx="4958">
                  <c:v>881.40000000006319</c:v>
                </c:pt>
                <c:pt idx="4959">
                  <c:v>881.60000000006323</c:v>
                </c:pt>
                <c:pt idx="4960">
                  <c:v>881.80000000006328</c:v>
                </c:pt>
                <c:pt idx="4961">
                  <c:v>882.00000000006332</c:v>
                </c:pt>
                <c:pt idx="4962">
                  <c:v>882.20000000006337</c:v>
                </c:pt>
                <c:pt idx="4963">
                  <c:v>882.40000000006341</c:v>
                </c:pt>
                <c:pt idx="4964">
                  <c:v>882.60000000006346</c:v>
                </c:pt>
                <c:pt idx="4965">
                  <c:v>882.80000000006351</c:v>
                </c:pt>
                <c:pt idx="4966">
                  <c:v>883.00000000006355</c:v>
                </c:pt>
                <c:pt idx="4967">
                  <c:v>883.2000000000636</c:v>
                </c:pt>
                <c:pt idx="4968">
                  <c:v>883.40000000006364</c:v>
                </c:pt>
                <c:pt idx="4969">
                  <c:v>883.60000000006369</c:v>
                </c:pt>
                <c:pt idx="4970">
                  <c:v>883.80000000006373</c:v>
                </c:pt>
                <c:pt idx="4971">
                  <c:v>884.00000000006378</c:v>
                </c:pt>
                <c:pt idx="4972">
                  <c:v>884.20000000006382</c:v>
                </c:pt>
                <c:pt idx="4973">
                  <c:v>884.40000000006387</c:v>
                </c:pt>
                <c:pt idx="4974">
                  <c:v>884.60000000006391</c:v>
                </c:pt>
                <c:pt idx="4975">
                  <c:v>884.80000000006396</c:v>
                </c:pt>
                <c:pt idx="4976">
                  <c:v>885.00000000006401</c:v>
                </c:pt>
                <c:pt idx="4977">
                  <c:v>885.20000000006405</c:v>
                </c:pt>
                <c:pt idx="4978">
                  <c:v>885.4000000000641</c:v>
                </c:pt>
                <c:pt idx="4979">
                  <c:v>885.60000000006414</c:v>
                </c:pt>
                <c:pt idx="4980">
                  <c:v>885.80000000006419</c:v>
                </c:pt>
                <c:pt idx="4981">
                  <c:v>886.00000000006423</c:v>
                </c:pt>
                <c:pt idx="4982">
                  <c:v>886.20000000006428</c:v>
                </c:pt>
                <c:pt idx="4983">
                  <c:v>886.40000000006432</c:v>
                </c:pt>
                <c:pt idx="4984">
                  <c:v>886.60000000006437</c:v>
                </c:pt>
                <c:pt idx="4985">
                  <c:v>886.80000000006441</c:v>
                </c:pt>
                <c:pt idx="4986">
                  <c:v>887.00000000006446</c:v>
                </c:pt>
                <c:pt idx="4987">
                  <c:v>887.20000000006451</c:v>
                </c:pt>
                <c:pt idx="4988">
                  <c:v>887.40000000006455</c:v>
                </c:pt>
                <c:pt idx="4989">
                  <c:v>887.6000000000646</c:v>
                </c:pt>
                <c:pt idx="4990">
                  <c:v>887.80000000006464</c:v>
                </c:pt>
                <c:pt idx="4991">
                  <c:v>888.00000000006469</c:v>
                </c:pt>
                <c:pt idx="4992">
                  <c:v>888.20000000006473</c:v>
                </c:pt>
                <c:pt idx="4993">
                  <c:v>888.40000000006478</c:v>
                </c:pt>
                <c:pt idx="4994">
                  <c:v>888.60000000006482</c:v>
                </c:pt>
                <c:pt idx="4995">
                  <c:v>888.80000000006487</c:v>
                </c:pt>
                <c:pt idx="4996">
                  <c:v>889.00000000006492</c:v>
                </c:pt>
                <c:pt idx="4997">
                  <c:v>889.20000000006496</c:v>
                </c:pt>
                <c:pt idx="4998">
                  <c:v>889.40000000006501</c:v>
                </c:pt>
                <c:pt idx="4999">
                  <c:v>889.60000000006505</c:v>
                </c:pt>
                <c:pt idx="5000">
                  <c:v>889.8000000000651</c:v>
                </c:pt>
                <c:pt idx="5001">
                  <c:v>890.00000000006514</c:v>
                </c:pt>
                <c:pt idx="5002">
                  <c:v>890.20000000006519</c:v>
                </c:pt>
                <c:pt idx="5003">
                  <c:v>890.40000000006523</c:v>
                </c:pt>
                <c:pt idx="5004">
                  <c:v>890.60000000006528</c:v>
                </c:pt>
                <c:pt idx="5005">
                  <c:v>890.80000000006532</c:v>
                </c:pt>
                <c:pt idx="5006">
                  <c:v>891.00000000006537</c:v>
                </c:pt>
                <c:pt idx="5007">
                  <c:v>891.20000000006542</c:v>
                </c:pt>
                <c:pt idx="5008">
                  <c:v>891.40000000006546</c:v>
                </c:pt>
                <c:pt idx="5009">
                  <c:v>891.60000000006551</c:v>
                </c:pt>
                <c:pt idx="5010">
                  <c:v>891.80000000006555</c:v>
                </c:pt>
                <c:pt idx="5011">
                  <c:v>892.0000000000656</c:v>
                </c:pt>
                <c:pt idx="5012">
                  <c:v>892.20000000006564</c:v>
                </c:pt>
                <c:pt idx="5013">
                  <c:v>892.40000000006569</c:v>
                </c:pt>
                <c:pt idx="5014">
                  <c:v>892.60000000006573</c:v>
                </c:pt>
                <c:pt idx="5015">
                  <c:v>892.80000000006578</c:v>
                </c:pt>
                <c:pt idx="5016">
                  <c:v>893.00000000006582</c:v>
                </c:pt>
                <c:pt idx="5017">
                  <c:v>893.20000000006587</c:v>
                </c:pt>
                <c:pt idx="5018">
                  <c:v>893.40000000006592</c:v>
                </c:pt>
                <c:pt idx="5019">
                  <c:v>893.60000000006596</c:v>
                </c:pt>
                <c:pt idx="5020">
                  <c:v>893.80000000006601</c:v>
                </c:pt>
                <c:pt idx="5021">
                  <c:v>894.00000000006605</c:v>
                </c:pt>
                <c:pt idx="5022">
                  <c:v>894.2000000000661</c:v>
                </c:pt>
                <c:pt idx="5023">
                  <c:v>894.40000000006614</c:v>
                </c:pt>
                <c:pt idx="5024">
                  <c:v>894.60000000006619</c:v>
                </c:pt>
                <c:pt idx="5025">
                  <c:v>894.80000000006623</c:v>
                </c:pt>
                <c:pt idx="5026">
                  <c:v>895.00000000006628</c:v>
                </c:pt>
                <c:pt idx="5027">
                  <c:v>895.20000000006632</c:v>
                </c:pt>
                <c:pt idx="5028">
                  <c:v>895.40000000006637</c:v>
                </c:pt>
                <c:pt idx="5029">
                  <c:v>895.60000000006642</c:v>
                </c:pt>
                <c:pt idx="5030">
                  <c:v>895.80000000006646</c:v>
                </c:pt>
                <c:pt idx="5031">
                  <c:v>896.00000000006651</c:v>
                </c:pt>
                <c:pt idx="5032">
                  <c:v>896.20000000006655</c:v>
                </c:pt>
                <c:pt idx="5033">
                  <c:v>896.4000000000666</c:v>
                </c:pt>
                <c:pt idx="5034">
                  <c:v>896.60000000006664</c:v>
                </c:pt>
                <c:pt idx="5035">
                  <c:v>896.80000000006669</c:v>
                </c:pt>
                <c:pt idx="5036">
                  <c:v>897.00000000006673</c:v>
                </c:pt>
                <c:pt idx="5037">
                  <c:v>897.20000000006678</c:v>
                </c:pt>
                <c:pt idx="5038">
                  <c:v>897.40000000006683</c:v>
                </c:pt>
                <c:pt idx="5039">
                  <c:v>897.60000000006687</c:v>
                </c:pt>
                <c:pt idx="5040">
                  <c:v>897.80000000006692</c:v>
                </c:pt>
                <c:pt idx="5041">
                  <c:v>898.00000000006696</c:v>
                </c:pt>
                <c:pt idx="5042">
                  <c:v>898.20000000006701</c:v>
                </c:pt>
                <c:pt idx="5043">
                  <c:v>898.40000000006705</c:v>
                </c:pt>
                <c:pt idx="5044">
                  <c:v>898.6000000000671</c:v>
                </c:pt>
                <c:pt idx="5045">
                  <c:v>898.80000000006714</c:v>
                </c:pt>
                <c:pt idx="5046">
                  <c:v>899.00000000006719</c:v>
                </c:pt>
                <c:pt idx="5047">
                  <c:v>899.20000000006723</c:v>
                </c:pt>
                <c:pt idx="5048">
                  <c:v>899.40000000006728</c:v>
                </c:pt>
                <c:pt idx="5049">
                  <c:v>899.60000000006733</c:v>
                </c:pt>
                <c:pt idx="5050">
                  <c:v>899.80000000006737</c:v>
                </c:pt>
                <c:pt idx="5051">
                  <c:v>900.00000000006742</c:v>
                </c:pt>
                <c:pt idx="5052">
                  <c:v>900.20000000006746</c:v>
                </c:pt>
                <c:pt idx="5053">
                  <c:v>900.40000000006751</c:v>
                </c:pt>
                <c:pt idx="5054">
                  <c:v>900.60000000006755</c:v>
                </c:pt>
                <c:pt idx="5055">
                  <c:v>900.8000000000676</c:v>
                </c:pt>
                <c:pt idx="5056">
                  <c:v>901.00000000006764</c:v>
                </c:pt>
                <c:pt idx="5057">
                  <c:v>901.20000000006769</c:v>
                </c:pt>
                <c:pt idx="5058">
                  <c:v>901.40000000006773</c:v>
                </c:pt>
                <c:pt idx="5059">
                  <c:v>901.60000000006778</c:v>
                </c:pt>
                <c:pt idx="5060">
                  <c:v>901.80000000006783</c:v>
                </c:pt>
                <c:pt idx="5061">
                  <c:v>902.00000000006787</c:v>
                </c:pt>
                <c:pt idx="5062">
                  <c:v>902.20000000006792</c:v>
                </c:pt>
                <c:pt idx="5063">
                  <c:v>902.40000000006796</c:v>
                </c:pt>
                <c:pt idx="5064">
                  <c:v>902.60000000006801</c:v>
                </c:pt>
                <c:pt idx="5065">
                  <c:v>902.80000000006805</c:v>
                </c:pt>
                <c:pt idx="5066">
                  <c:v>903.0000000000681</c:v>
                </c:pt>
                <c:pt idx="5067">
                  <c:v>903.20000000006814</c:v>
                </c:pt>
                <c:pt idx="5068">
                  <c:v>903.40000000006819</c:v>
                </c:pt>
                <c:pt idx="5069">
                  <c:v>903.60000000006823</c:v>
                </c:pt>
                <c:pt idx="5070">
                  <c:v>903.80000000006828</c:v>
                </c:pt>
                <c:pt idx="5071">
                  <c:v>904.00000000006833</c:v>
                </c:pt>
                <c:pt idx="5072">
                  <c:v>904.20000000006837</c:v>
                </c:pt>
                <c:pt idx="5073">
                  <c:v>904.40000000006842</c:v>
                </c:pt>
                <c:pt idx="5074">
                  <c:v>904.60000000006846</c:v>
                </c:pt>
                <c:pt idx="5075">
                  <c:v>904.80000000006851</c:v>
                </c:pt>
                <c:pt idx="5076">
                  <c:v>905.00000000006855</c:v>
                </c:pt>
                <c:pt idx="5077">
                  <c:v>905.2000000000686</c:v>
                </c:pt>
                <c:pt idx="5078">
                  <c:v>905.40000000006864</c:v>
                </c:pt>
                <c:pt idx="5079">
                  <c:v>905.60000000006869</c:v>
                </c:pt>
                <c:pt idx="5080">
                  <c:v>905.80000000006874</c:v>
                </c:pt>
                <c:pt idx="5081">
                  <c:v>906.00000000006878</c:v>
                </c:pt>
                <c:pt idx="5082">
                  <c:v>906.20000000006883</c:v>
                </c:pt>
                <c:pt idx="5083">
                  <c:v>906.40000000006887</c:v>
                </c:pt>
                <c:pt idx="5084">
                  <c:v>906.60000000006892</c:v>
                </c:pt>
                <c:pt idx="5085">
                  <c:v>906.80000000006896</c:v>
                </c:pt>
                <c:pt idx="5086">
                  <c:v>907.00000000006901</c:v>
                </c:pt>
                <c:pt idx="5087">
                  <c:v>907.20000000006905</c:v>
                </c:pt>
                <c:pt idx="5088">
                  <c:v>907.4000000000691</c:v>
                </c:pt>
                <c:pt idx="5089">
                  <c:v>907.60000000006914</c:v>
                </c:pt>
                <c:pt idx="5090">
                  <c:v>907.80000000006919</c:v>
                </c:pt>
                <c:pt idx="5091">
                  <c:v>908.00000000006924</c:v>
                </c:pt>
                <c:pt idx="5092">
                  <c:v>908.20000000006928</c:v>
                </c:pt>
                <c:pt idx="5093">
                  <c:v>908.40000000006933</c:v>
                </c:pt>
                <c:pt idx="5094">
                  <c:v>908.60000000006937</c:v>
                </c:pt>
                <c:pt idx="5095">
                  <c:v>908.80000000006942</c:v>
                </c:pt>
                <c:pt idx="5096">
                  <c:v>909.00000000006946</c:v>
                </c:pt>
                <c:pt idx="5097">
                  <c:v>909.20000000006951</c:v>
                </c:pt>
                <c:pt idx="5098">
                  <c:v>909.40000000006955</c:v>
                </c:pt>
                <c:pt idx="5099">
                  <c:v>909.6000000000696</c:v>
                </c:pt>
                <c:pt idx="5100">
                  <c:v>909.80000000006964</c:v>
                </c:pt>
                <c:pt idx="5101">
                  <c:v>910.00000000006969</c:v>
                </c:pt>
                <c:pt idx="5102">
                  <c:v>910.20000000006974</c:v>
                </c:pt>
                <c:pt idx="5103">
                  <c:v>910.40000000006978</c:v>
                </c:pt>
                <c:pt idx="5104">
                  <c:v>910.60000000006983</c:v>
                </c:pt>
                <c:pt idx="5105">
                  <c:v>910.80000000006987</c:v>
                </c:pt>
                <c:pt idx="5106">
                  <c:v>911.00000000006992</c:v>
                </c:pt>
                <c:pt idx="5107">
                  <c:v>911.20000000006996</c:v>
                </c:pt>
                <c:pt idx="5108">
                  <c:v>911.40000000007001</c:v>
                </c:pt>
                <c:pt idx="5109">
                  <c:v>911.60000000007005</c:v>
                </c:pt>
                <c:pt idx="5110">
                  <c:v>911.8000000000701</c:v>
                </c:pt>
                <c:pt idx="5111">
                  <c:v>912.00000000007014</c:v>
                </c:pt>
                <c:pt idx="5112">
                  <c:v>912.20000000007019</c:v>
                </c:pt>
                <c:pt idx="5113">
                  <c:v>912.40000000007024</c:v>
                </c:pt>
                <c:pt idx="5114">
                  <c:v>912.60000000007028</c:v>
                </c:pt>
                <c:pt idx="5115">
                  <c:v>912.80000000007033</c:v>
                </c:pt>
                <c:pt idx="5116">
                  <c:v>913.00000000007037</c:v>
                </c:pt>
                <c:pt idx="5117">
                  <c:v>913.20000000007042</c:v>
                </c:pt>
                <c:pt idx="5118">
                  <c:v>913.40000000007046</c:v>
                </c:pt>
                <c:pt idx="5119">
                  <c:v>913.60000000007051</c:v>
                </c:pt>
                <c:pt idx="5120">
                  <c:v>913.80000000007055</c:v>
                </c:pt>
                <c:pt idx="5121">
                  <c:v>914.0000000000706</c:v>
                </c:pt>
                <c:pt idx="5122">
                  <c:v>914.20000000007065</c:v>
                </c:pt>
                <c:pt idx="5123">
                  <c:v>914.40000000007069</c:v>
                </c:pt>
                <c:pt idx="5124">
                  <c:v>914.60000000007074</c:v>
                </c:pt>
                <c:pt idx="5125">
                  <c:v>914.80000000007078</c:v>
                </c:pt>
                <c:pt idx="5126">
                  <c:v>915.00000000007083</c:v>
                </c:pt>
                <c:pt idx="5127">
                  <c:v>915.20000000007087</c:v>
                </c:pt>
                <c:pt idx="5128">
                  <c:v>915.40000000007092</c:v>
                </c:pt>
                <c:pt idx="5129">
                  <c:v>915.60000000007096</c:v>
                </c:pt>
                <c:pt idx="5130">
                  <c:v>915.80000000007101</c:v>
                </c:pt>
                <c:pt idx="5131">
                  <c:v>916.00000000007105</c:v>
                </c:pt>
                <c:pt idx="5132">
                  <c:v>916.2000000000711</c:v>
                </c:pt>
                <c:pt idx="5133">
                  <c:v>916.40000000007115</c:v>
                </c:pt>
                <c:pt idx="5134">
                  <c:v>916.60000000007119</c:v>
                </c:pt>
                <c:pt idx="5135">
                  <c:v>916.80000000007124</c:v>
                </c:pt>
                <c:pt idx="5136">
                  <c:v>917.00000000007128</c:v>
                </c:pt>
                <c:pt idx="5137">
                  <c:v>917.20000000007133</c:v>
                </c:pt>
                <c:pt idx="5138">
                  <c:v>917.40000000007137</c:v>
                </c:pt>
                <c:pt idx="5139">
                  <c:v>917.60000000007142</c:v>
                </c:pt>
                <c:pt idx="5140">
                  <c:v>917.80000000007146</c:v>
                </c:pt>
                <c:pt idx="5141">
                  <c:v>918.00000000007151</c:v>
                </c:pt>
                <c:pt idx="5142">
                  <c:v>918.20000000007155</c:v>
                </c:pt>
                <c:pt idx="5143">
                  <c:v>918.4000000000716</c:v>
                </c:pt>
                <c:pt idx="5144">
                  <c:v>918.60000000007165</c:v>
                </c:pt>
                <c:pt idx="5145">
                  <c:v>918.80000000007169</c:v>
                </c:pt>
                <c:pt idx="5146">
                  <c:v>919.00000000007174</c:v>
                </c:pt>
                <c:pt idx="5147">
                  <c:v>919.20000000007178</c:v>
                </c:pt>
                <c:pt idx="5148">
                  <c:v>919.40000000007183</c:v>
                </c:pt>
                <c:pt idx="5149">
                  <c:v>919.60000000007187</c:v>
                </c:pt>
                <c:pt idx="5150">
                  <c:v>919.80000000007192</c:v>
                </c:pt>
                <c:pt idx="5151">
                  <c:v>920.00000000007196</c:v>
                </c:pt>
                <c:pt idx="5152">
                  <c:v>920.20000000007201</c:v>
                </c:pt>
                <c:pt idx="5153">
                  <c:v>920.40000000007205</c:v>
                </c:pt>
                <c:pt idx="5154">
                  <c:v>920.6000000000721</c:v>
                </c:pt>
                <c:pt idx="5155">
                  <c:v>920.80000000007215</c:v>
                </c:pt>
                <c:pt idx="5156">
                  <c:v>921.00000000007219</c:v>
                </c:pt>
                <c:pt idx="5157">
                  <c:v>921.20000000007224</c:v>
                </c:pt>
                <c:pt idx="5158">
                  <c:v>921.40000000007228</c:v>
                </c:pt>
                <c:pt idx="5159">
                  <c:v>921.60000000007233</c:v>
                </c:pt>
                <c:pt idx="5160">
                  <c:v>921.80000000007237</c:v>
                </c:pt>
                <c:pt idx="5161">
                  <c:v>922.00000000007242</c:v>
                </c:pt>
                <c:pt idx="5162">
                  <c:v>922.20000000007246</c:v>
                </c:pt>
                <c:pt idx="5163">
                  <c:v>922.40000000007251</c:v>
                </c:pt>
                <c:pt idx="5164">
                  <c:v>922.60000000007255</c:v>
                </c:pt>
                <c:pt idx="5165">
                  <c:v>922.8000000000726</c:v>
                </c:pt>
                <c:pt idx="5166">
                  <c:v>923.00000000007265</c:v>
                </c:pt>
                <c:pt idx="5167">
                  <c:v>923.20000000007269</c:v>
                </c:pt>
                <c:pt idx="5168">
                  <c:v>923.40000000007274</c:v>
                </c:pt>
                <c:pt idx="5169">
                  <c:v>923.60000000007278</c:v>
                </c:pt>
                <c:pt idx="5170">
                  <c:v>923.80000000007283</c:v>
                </c:pt>
                <c:pt idx="5171">
                  <c:v>924.00000000007287</c:v>
                </c:pt>
                <c:pt idx="5172">
                  <c:v>924.20000000007292</c:v>
                </c:pt>
                <c:pt idx="5173">
                  <c:v>924.40000000007296</c:v>
                </c:pt>
                <c:pt idx="5174">
                  <c:v>924.60000000007301</c:v>
                </c:pt>
                <c:pt idx="5175">
                  <c:v>924.80000000007306</c:v>
                </c:pt>
                <c:pt idx="5176">
                  <c:v>925.0000000000731</c:v>
                </c:pt>
                <c:pt idx="5177">
                  <c:v>925.20000000007315</c:v>
                </c:pt>
                <c:pt idx="5178">
                  <c:v>925.40000000007319</c:v>
                </c:pt>
                <c:pt idx="5179">
                  <c:v>925.60000000007324</c:v>
                </c:pt>
                <c:pt idx="5180">
                  <c:v>925.80000000007328</c:v>
                </c:pt>
                <c:pt idx="5181">
                  <c:v>926.00000000007333</c:v>
                </c:pt>
                <c:pt idx="5182">
                  <c:v>926.20000000007337</c:v>
                </c:pt>
                <c:pt idx="5183">
                  <c:v>926.40000000007342</c:v>
                </c:pt>
                <c:pt idx="5184">
                  <c:v>926.60000000007346</c:v>
                </c:pt>
                <c:pt idx="5185">
                  <c:v>926.80000000007351</c:v>
                </c:pt>
                <c:pt idx="5186">
                  <c:v>927.00000000007356</c:v>
                </c:pt>
                <c:pt idx="5187">
                  <c:v>927.2000000000736</c:v>
                </c:pt>
                <c:pt idx="5188">
                  <c:v>927.40000000007365</c:v>
                </c:pt>
                <c:pt idx="5189">
                  <c:v>927.60000000007369</c:v>
                </c:pt>
                <c:pt idx="5190">
                  <c:v>927.80000000007374</c:v>
                </c:pt>
                <c:pt idx="5191">
                  <c:v>928.00000000007378</c:v>
                </c:pt>
                <c:pt idx="5192">
                  <c:v>928.20000000007383</c:v>
                </c:pt>
                <c:pt idx="5193">
                  <c:v>928.40000000007387</c:v>
                </c:pt>
                <c:pt idx="5194">
                  <c:v>928.60000000007392</c:v>
                </c:pt>
                <c:pt idx="5195">
                  <c:v>928.80000000007396</c:v>
                </c:pt>
                <c:pt idx="5196">
                  <c:v>929.00000000007401</c:v>
                </c:pt>
                <c:pt idx="5197">
                  <c:v>929.20000000007406</c:v>
                </c:pt>
                <c:pt idx="5198">
                  <c:v>929.4000000000741</c:v>
                </c:pt>
                <c:pt idx="5199">
                  <c:v>929.60000000007415</c:v>
                </c:pt>
                <c:pt idx="5200">
                  <c:v>929.80000000007419</c:v>
                </c:pt>
                <c:pt idx="5201">
                  <c:v>930.00000000007424</c:v>
                </c:pt>
                <c:pt idx="5202">
                  <c:v>930.20000000007428</c:v>
                </c:pt>
                <c:pt idx="5203">
                  <c:v>930.40000000007433</c:v>
                </c:pt>
                <c:pt idx="5204">
                  <c:v>930.60000000007437</c:v>
                </c:pt>
                <c:pt idx="5205">
                  <c:v>930.80000000007442</c:v>
                </c:pt>
                <c:pt idx="5206">
                  <c:v>931.00000000007446</c:v>
                </c:pt>
                <c:pt idx="5207">
                  <c:v>931.20000000007451</c:v>
                </c:pt>
                <c:pt idx="5208">
                  <c:v>931.40000000007456</c:v>
                </c:pt>
                <c:pt idx="5209">
                  <c:v>931.6000000000746</c:v>
                </c:pt>
                <c:pt idx="5210">
                  <c:v>931.80000000007465</c:v>
                </c:pt>
                <c:pt idx="5211">
                  <c:v>932.00000000007469</c:v>
                </c:pt>
                <c:pt idx="5212">
                  <c:v>932.20000000007474</c:v>
                </c:pt>
                <c:pt idx="5213">
                  <c:v>932.40000000007478</c:v>
                </c:pt>
                <c:pt idx="5214">
                  <c:v>932.60000000007483</c:v>
                </c:pt>
                <c:pt idx="5215">
                  <c:v>932.80000000007487</c:v>
                </c:pt>
                <c:pt idx="5216">
                  <c:v>933.00000000007492</c:v>
                </c:pt>
                <c:pt idx="5217">
                  <c:v>933.20000000007497</c:v>
                </c:pt>
                <c:pt idx="5218">
                  <c:v>933.40000000007501</c:v>
                </c:pt>
                <c:pt idx="5219">
                  <c:v>933.60000000007506</c:v>
                </c:pt>
                <c:pt idx="5220">
                  <c:v>933.8000000000751</c:v>
                </c:pt>
                <c:pt idx="5221">
                  <c:v>934.00000000007515</c:v>
                </c:pt>
                <c:pt idx="5222">
                  <c:v>934.20000000007519</c:v>
                </c:pt>
                <c:pt idx="5223">
                  <c:v>934.40000000007524</c:v>
                </c:pt>
                <c:pt idx="5224">
                  <c:v>934.60000000007528</c:v>
                </c:pt>
                <c:pt idx="5225">
                  <c:v>934.80000000007533</c:v>
                </c:pt>
                <c:pt idx="5226">
                  <c:v>935.00000000007537</c:v>
                </c:pt>
                <c:pt idx="5227">
                  <c:v>935.20000000007542</c:v>
                </c:pt>
                <c:pt idx="5228">
                  <c:v>935.40000000007547</c:v>
                </c:pt>
                <c:pt idx="5229">
                  <c:v>935.60000000007551</c:v>
                </c:pt>
                <c:pt idx="5230">
                  <c:v>935.80000000007556</c:v>
                </c:pt>
                <c:pt idx="5231">
                  <c:v>936.0000000000756</c:v>
                </c:pt>
                <c:pt idx="5232">
                  <c:v>936.20000000007565</c:v>
                </c:pt>
                <c:pt idx="5233">
                  <c:v>936.40000000007569</c:v>
                </c:pt>
                <c:pt idx="5234">
                  <c:v>936.60000000007574</c:v>
                </c:pt>
                <c:pt idx="5235">
                  <c:v>936.80000000007578</c:v>
                </c:pt>
                <c:pt idx="5236">
                  <c:v>937.00000000007583</c:v>
                </c:pt>
                <c:pt idx="5237">
                  <c:v>937.20000000007587</c:v>
                </c:pt>
                <c:pt idx="5238">
                  <c:v>937.40000000007592</c:v>
                </c:pt>
                <c:pt idx="5239">
                  <c:v>937.60000000007597</c:v>
                </c:pt>
                <c:pt idx="5240">
                  <c:v>937.80000000007601</c:v>
                </c:pt>
                <c:pt idx="5241">
                  <c:v>938.00000000007606</c:v>
                </c:pt>
                <c:pt idx="5242">
                  <c:v>938.2000000000761</c:v>
                </c:pt>
                <c:pt idx="5243">
                  <c:v>938.40000000007615</c:v>
                </c:pt>
                <c:pt idx="5244">
                  <c:v>938.60000000007619</c:v>
                </c:pt>
                <c:pt idx="5245">
                  <c:v>938.80000000007624</c:v>
                </c:pt>
                <c:pt idx="5246">
                  <c:v>939.00000000007628</c:v>
                </c:pt>
                <c:pt idx="5247">
                  <c:v>939.20000000007633</c:v>
                </c:pt>
                <c:pt idx="5248">
                  <c:v>939.40000000007637</c:v>
                </c:pt>
                <c:pt idx="5249">
                  <c:v>939.60000000007642</c:v>
                </c:pt>
                <c:pt idx="5250">
                  <c:v>939.80000000007647</c:v>
                </c:pt>
                <c:pt idx="5251">
                  <c:v>940.00000000007651</c:v>
                </c:pt>
                <c:pt idx="5252">
                  <c:v>940.20000000007656</c:v>
                </c:pt>
                <c:pt idx="5253">
                  <c:v>940.4000000000766</c:v>
                </c:pt>
                <c:pt idx="5254">
                  <c:v>940.60000000007665</c:v>
                </c:pt>
                <c:pt idx="5255">
                  <c:v>940.80000000007669</c:v>
                </c:pt>
                <c:pt idx="5256">
                  <c:v>941.00000000007674</c:v>
                </c:pt>
                <c:pt idx="5257">
                  <c:v>941.20000000007678</c:v>
                </c:pt>
                <c:pt idx="5258">
                  <c:v>941.40000000007683</c:v>
                </c:pt>
                <c:pt idx="5259">
                  <c:v>941.60000000007688</c:v>
                </c:pt>
                <c:pt idx="5260">
                  <c:v>941.80000000007692</c:v>
                </c:pt>
                <c:pt idx="5261">
                  <c:v>942.00000000007697</c:v>
                </c:pt>
                <c:pt idx="5262">
                  <c:v>942.20000000007701</c:v>
                </c:pt>
                <c:pt idx="5263">
                  <c:v>942.40000000007706</c:v>
                </c:pt>
                <c:pt idx="5264">
                  <c:v>942.6000000000771</c:v>
                </c:pt>
                <c:pt idx="5265">
                  <c:v>942.80000000007715</c:v>
                </c:pt>
                <c:pt idx="5266">
                  <c:v>943.00000000007719</c:v>
                </c:pt>
                <c:pt idx="5267">
                  <c:v>943.20000000007724</c:v>
                </c:pt>
                <c:pt idx="5268">
                  <c:v>943.40000000007728</c:v>
                </c:pt>
                <c:pt idx="5269">
                  <c:v>943.60000000007733</c:v>
                </c:pt>
                <c:pt idx="5270">
                  <c:v>943.80000000007738</c:v>
                </c:pt>
                <c:pt idx="5271">
                  <c:v>944.00000000007742</c:v>
                </c:pt>
                <c:pt idx="5272">
                  <c:v>944.20000000007747</c:v>
                </c:pt>
                <c:pt idx="5273">
                  <c:v>944.40000000007751</c:v>
                </c:pt>
                <c:pt idx="5274">
                  <c:v>944.60000000007756</c:v>
                </c:pt>
                <c:pt idx="5275">
                  <c:v>944.8000000000776</c:v>
                </c:pt>
                <c:pt idx="5276">
                  <c:v>945.00000000007765</c:v>
                </c:pt>
                <c:pt idx="5277">
                  <c:v>945.20000000007769</c:v>
                </c:pt>
                <c:pt idx="5278">
                  <c:v>945.40000000007774</c:v>
                </c:pt>
                <c:pt idx="5279">
                  <c:v>945.60000000007778</c:v>
                </c:pt>
                <c:pt idx="5280">
                  <c:v>945.80000000007783</c:v>
                </c:pt>
                <c:pt idx="5281">
                  <c:v>946.00000000007788</c:v>
                </c:pt>
                <c:pt idx="5282">
                  <c:v>946.20000000007792</c:v>
                </c:pt>
                <c:pt idx="5283">
                  <c:v>946.40000000007797</c:v>
                </c:pt>
                <c:pt idx="5284">
                  <c:v>946.60000000007801</c:v>
                </c:pt>
                <c:pt idx="5285">
                  <c:v>946.80000000007806</c:v>
                </c:pt>
                <c:pt idx="5286">
                  <c:v>947.0000000000781</c:v>
                </c:pt>
                <c:pt idx="5287">
                  <c:v>947.20000000007815</c:v>
                </c:pt>
                <c:pt idx="5288">
                  <c:v>947.40000000007819</c:v>
                </c:pt>
                <c:pt idx="5289">
                  <c:v>947.60000000007824</c:v>
                </c:pt>
                <c:pt idx="5290">
                  <c:v>947.80000000007828</c:v>
                </c:pt>
                <c:pt idx="5291">
                  <c:v>948.00000000007833</c:v>
                </c:pt>
                <c:pt idx="5292">
                  <c:v>948.20000000007838</c:v>
                </c:pt>
                <c:pt idx="5293">
                  <c:v>948.40000000007842</c:v>
                </c:pt>
                <c:pt idx="5294">
                  <c:v>948.60000000007847</c:v>
                </c:pt>
                <c:pt idx="5295">
                  <c:v>948.80000000007851</c:v>
                </c:pt>
                <c:pt idx="5296">
                  <c:v>949.00000000007856</c:v>
                </c:pt>
                <c:pt idx="5297">
                  <c:v>949.2000000000786</c:v>
                </c:pt>
                <c:pt idx="5298">
                  <c:v>949.40000000007865</c:v>
                </c:pt>
                <c:pt idx="5299">
                  <c:v>949.60000000007869</c:v>
                </c:pt>
                <c:pt idx="5300">
                  <c:v>949.80000000007874</c:v>
                </c:pt>
                <c:pt idx="5301">
                  <c:v>950.00000000007878</c:v>
                </c:pt>
                <c:pt idx="5302">
                  <c:v>950.20000000007883</c:v>
                </c:pt>
                <c:pt idx="5303">
                  <c:v>950.40000000007888</c:v>
                </c:pt>
                <c:pt idx="5304">
                  <c:v>950.60000000007892</c:v>
                </c:pt>
                <c:pt idx="5305">
                  <c:v>950.80000000007897</c:v>
                </c:pt>
                <c:pt idx="5306">
                  <c:v>951.00000000007901</c:v>
                </c:pt>
                <c:pt idx="5307">
                  <c:v>951.20000000007906</c:v>
                </c:pt>
                <c:pt idx="5308">
                  <c:v>951.4000000000791</c:v>
                </c:pt>
                <c:pt idx="5309">
                  <c:v>951.60000000007915</c:v>
                </c:pt>
                <c:pt idx="5310">
                  <c:v>951.80000000007919</c:v>
                </c:pt>
                <c:pt idx="5311">
                  <c:v>952.00000000007924</c:v>
                </c:pt>
                <c:pt idx="5312">
                  <c:v>952.20000000007929</c:v>
                </c:pt>
                <c:pt idx="5313">
                  <c:v>952.40000000007933</c:v>
                </c:pt>
                <c:pt idx="5314">
                  <c:v>952.60000000007938</c:v>
                </c:pt>
                <c:pt idx="5315">
                  <c:v>952.80000000007942</c:v>
                </c:pt>
                <c:pt idx="5316">
                  <c:v>953.00000000007947</c:v>
                </c:pt>
                <c:pt idx="5317">
                  <c:v>953.20000000007951</c:v>
                </c:pt>
                <c:pt idx="5318">
                  <c:v>953.40000000007956</c:v>
                </c:pt>
                <c:pt idx="5319">
                  <c:v>953.6000000000796</c:v>
                </c:pt>
                <c:pt idx="5320">
                  <c:v>953.80000000007965</c:v>
                </c:pt>
                <c:pt idx="5321">
                  <c:v>954.00000000007969</c:v>
                </c:pt>
                <c:pt idx="5322">
                  <c:v>954.20000000007974</c:v>
                </c:pt>
                <c:pt idx="5323">
                  <c:v>954.40000000007979</c:v>
                </c:pt>
                <c:pt idx="5324">
                  <c:v>954.60000000007983</c:v>
                </c:pt>
                <c:pt idx="5325">
                  <c:v>954.80000000007988</c:v>
                </c:pt>
                <c:pt idx="5326">
                  <c:v>955.00000000007992</c:v>
                </c:pt>
                <c:pt idx="5327">
                  <c:v>955.20000000007997</c:v>
                </c:pt>
                <c:pt idx="5328">
                  <c:v>955.40000000008001</c:v>
                </c:pt>
                <c:pt idx="5329">
                  <c:v>955.60000000008006</c:v>
                </c:pt>
                <c:pt idx="5330">
                  <c:v>955.8000000000801</c:v>
                </c:pt>
                <c:pt idx="5331">
                  <c:v>956.00000000008015</c:v>
                </c:pt>
                <c:pt idx="5332">
                  <c:v>956.20000000008019</c:v>
                </c:pt>
                <c:pt idx="5333">
                  <c:v>956.40000000008024</c:v>
                </c:pt>
                <c:pt idx="5334">
                  <c:v>956.60000000008029</c:v>
                </c:pt>
                <c:pt idx="5335">
                  <c:v>956.80000000008033</c:v>
                </c:pt>
                <c:pt idx="5336">
                  <c:v>957.00000000008038</c:v>
                </c:pt>
                <c:pt idx="5337">
                  <c:v>957.20000000008042</c:v>
                </c:pt>
                <c:pt idx="5338">
                  <c:v>957.40000000008047</c:v>
                </c:pt>
                <c:pt idx="5339">
                  <c:v>957.60000000008051</c:v>
                </c:pt>
                <c:pt idx="5340">
                  <c:v>957.80000000008056</c:v>
                </c:pt>
                <c:pt idx="5341">
                  <c:v>958.0000000000806</c:v>
                </c:pt>
                <c:pt idx="5342">
                  <c:v>958.20000000008065</c:v>
                </c:pt>
                <c:pt idx="5343">
                  <c:v>958.40000000008069</c:v>
                </c:pt>
                <c:pt idx="5344">
                  <c:v>958.60000000008074</c:v>
                </c:pt>
                <c:pt idx="5345">
                  <c:v>958.80000000008079</c:v>
                </c:pt>
                <c:pt idx="5346">
                  <c:v>959.00000000008083</c:v>
                </c:pt>
                <c:pt idx="5347">
                  <c:v>959.20000000008088</c:v>
                </c:pt>
                <c:pt idx="5348">
                  <c:v>959.40000000008092</c:v>
                </c:pt>
                <c:pt idx="5349">
                  <c:v>959.60000000008097</c:v>
                </c:pt>
                <c:pt idx="5350">
                  <c:v>959.80000000008101</c:v>
                </c:pt>
                <c:pt idx="5351">
                  <c:v>960.00000000008106</c:v>
                </c:pt>
                <c:pt idx="5352">
                  <c:v>960.2000000000811</c:v>
                </c:pt>
                <c:pt idx="5353">
                  <c:v>960.40000000008115</c:v>
                </c:pt>
                <c:pt idx="5354">
                  <c:v>960.6000000000812</c:v>
                </c:pt>
                <c:pt idx="5355">
                  <c:v>960.80000000008124</c:v>
                </c:pt>
                <c:pt idx="5356">
                  <c:v>961.00000000008129</c:v>
                </c:pt>
                <c:pt idx="5357">
                  <c:v>961.20000000008133</c:v>
                </c:pt>
                <c:pt idx="5358">
                  <c:v>961.40000000008138</c:v>
                </c:pt>
                <c:pt idx="5359">
                  <c:v>961.60000000008142</c:v>
                </c:pt>
                <c:pt idx="5360">
                  <c:v>961.80000000008147</c:v>
                </c:pt>
                <c:pt idx="5361">
                  <c:v>962.00000000008151</c:v>
                </c:pt>
                <c:pt idx="5362">
                  <c:v>962.20000000008156</c:v>
                </c:pt>
                <c:pt idx="5363">
                  <c:v>962.4000000000816</c:v>
                </c:pt>
                <c:pt idx="5364">
                  <c:v>962.60000000008165</c:v>
                </c:pt>
                <c:pt idx="5365">
                  <c:v>962.8000000000817</c:v>
                </c:pt>
                <c:pt idx="5366">
                  <c:v>963.00000000008174</c:v>
                </c:pt>
                <c:pt idx="5367">
                  <c:v>963.20000000008179</c:v>
                </c:pt>
                <c:pt idx="5368">
                  <c:v>963.40000000008183</c:v>
                </c:pt>
                <c:pt idx="5369">
                  <c:v>963.60000000008188</c:v>
                </c:pt>
                <c:pt idx="5370">
                  <c:v>963.80000000008192</c:v>
                </c:pt>
                <c:pt idx="5371">
                  <c:v>964.00000000008197</c:v>
                </c:pt>
                <c:pt idx="5372">
                  <c:v>964.20000000008201</c:v>
                </c:pt>
                <c:pt idx="5373">
                  <c:v>964.40000000008206</c:v>
                </c:pt>
                <c:pt idx="5374">
                  <c:v>964.6000000000821</c:v>
                </c:pt>
                <c:pt idx="5375">
                  <c:v>964.80000000008215</c:v>
                </c:pt>
                <c:pt idx="5376">
                  <c:v>965.0000000000822</c:v>
                </c:pt>
                <c:pt idx="5377">
                  <c:v>965.20000000008224</c:v>
                </c:pt>
                <c:pt idx="5378">
                  <c:v>965.40000000008229</c:v>
                </c:pt>
                <c:pt idx="5379">
                  <c:v>965.60000000008233</c:v>
                </c:pt>
                <c:pt idx="5380">
                  <c:v>965.80000000008238</c:v>
                </c:pt>
                <c:pt idx="5381">
                  <c:v>966.00000000008242</c:v>
                </c:pt>
                <c:pt idx="5382">
                  <c:v>966.20000000008247</c:v>
                </c:pt>
                <c:pt idx="5383">
                  <c:v>966.40000000008251</c:v>
                </c:pt>
                <c:pt idx="5384">
                  <c:v>966.60000000008256</c:v>
                </c:pt>
                <c:pt idx="5385">
                  <c:v>966.8000000000826</c:v>
                </c:pt>
                <c:pt idx="5386">
                  <c:v>967.00000000008265</c:v>
                </c:pt>
                <c:pt idx="5387">
                  <c:v>967.2000000000827</c:v>
                </c:pt>
                <c:pt idx="5388">
                  <c:v>967.40000000008274</c:v>
                </c:pt>
                <c:pt idx="5389">
                  <c:v>967.60000000008279</c:v>
                </c:pt>
                <c:pt idx="5390">
                  <c:v>967.80000000008283</c:v>
                </c:pt>
                <c:pt idx="5391">
                  <c:v>968.00000000008288</c:v>
                </c:pt>
                <c:pt idx="5392">
                  <c:v>968.20000000008292</c:v>
                </c:pt>
                <c:pt idx="5393">
                  <c:v>968.40000000008297</c:v>
                </c:pt>
                <c:pt idx="5394">
                  <c:v>968.60000000008301</c:v>
                </c:pt>
                <c:pt idx="5395">
                  <c:v>968.80000000008306</c:v>
                </c:pt>
                <c:pt idx="5396">
                  <c:v>969.00000000008311</c:v>
                </c:pt>
                <c:pt idx="5397">
                  <c:v>969.20000000008315</c:v>
                </c:pt>
                <c:pt idx="5398">
                  <c:v>969.4000000000832</c:v>
                </c:pt>
                <c:pt idx="5399">
                  <c:v>969.60000000008324</c:v>
                </c:pt>
                <c:pt idx="5400">
                  <c:v>969.80000000008329</c:v>
                </c:pt>
                <c:pt idx="5401">
                  <c:v>970.00000000008333</c:v>
                </c:pt>
                <c:pt idx="5402">
                  <c:v>970.20000000008338</c:v>
                </c:pt>
                <c:pt idx="5403">
                  <c:v>970.40000000008342</c:v>
                </c:pt>
                <c:pt idx="5404">
                  <c:v>970.60000000008347</c:v>
                </c:pt>
                <c:pt idx="5405">
                  <c:v>970.80000000008351</c:v>
                </c:pt>
                <c:pt idx="5406">
                  <c:v>971.00000000008356</c:v>
                </c:pt>
                <c:pt idx="5407">
                  <c:v>971.20000000008361</c:v>
                </c:pt>
                <c:pt idx="5408">
                  <c:v>971.40000000008365</c:v>
                </c:pt>
                <c:pt idx="5409">
                  <c:v>971.6000000000837</c:v>
                </c:pt>
                <c:pt idx="5410">
                  <c:v>971.80000000008374</c:v>
                </c:pt>
                <c:pt idx="5411">
                  <c:v>972.00000000008379</c:v>
                </c:pt>
                <c:pt idx="5412">
                  <c:v>972.20000000008383</c:v>
                </c:pt>
                <c:pt idx="5413">
                  <c:v>972.40000000008388</c:v>
                </c:pt>
                <c:pt idx="5414">
                  <c:v>972.60000000008392</c:v>
                </c:pt>
                <c:pt idx="5415">
                  <c:v>972.80000000008397</c:v>
                </c:pt>
                <c:pt idx="5416">
                  <c:v>973.00000000008401</c:v>
                </c:pt>
                <c:pt idx="5417">
                  <c:v>973.20000000008406</c:v>
                </c:pt>
                <c:pt idx="5418">
                  <c:v>973.40000000008411</c:v>
                </c:pt>
                <c:pt idx="5419">
                  <c:v>973.60000000008415</c:v>
                </c:pt>
                <c:pt idx="5420">
                  <c:v>973.8000000000842</c:v>
                </c:pt>
                <c:pt idx="5421">
                  <c:v>974.00000000008424</c:v>
                </c:pt>
                <c:pt idx="5422">
                  <c:v>974.20000000008429</c:v>
                </c:pt>
                <c:pt idx="5423">
                  <c:v>974.40000000008433</c:v>
                </c:pt>
                <c:pt idx="5424">
                  <c:v>974.60000000008438</c:v>
                </c:pt>
                <c:pt idx="5425">
                  <c:v>974.80000000008442</c:v>
                </c:pt>
                <c:pt idx="5426">
                  <c:v>975.00000000008447</c:v>
                </c:pt>
                <c:pt idx="5427">
                  <c:v>975.20000000008451</c:v>
                </c:pt>
                <c:pt idx="5428">
                  <c:v>975.40000000008456</c:v>
                </c:pt>
                <c:pt idx="5429">
                  <c:v>975.60000000008461</c:v>
                </c:pt>
                <c:pt idx="5430">
                  <c:v>975.80000000008465</c:v>
                </c:pt>
                <c:pt idx="5431">
                  <c:v>976.0000000000847</c:v>
                </c:pt>
                <c:pt idx="5432">
                  <c:v>976.20000000008474</c:v>
                </c:pt>
                <c:pt idx="5433">
                  <c:v>976.40000000008479</c:v>
                </c:pt>
                <c:pt idx="5434">
                  <c:v>976.60000000008483</c:v>
                </c:pt>
                <c:pt idx="5435">
                  <c:v>976.80000000008488</c:v>
                </c:pt>
                <c:pt idx="5436">
                  <c:v>977.00000000008492</c:v>
                </c:pt>
                <c:pt idx="5437">
                  <c:v>977.20000000008497</c:v>
                </c:pt>
                <c:pt idx="5438">
                  <c:v>977.40000000008502</c:v>
                </c:pt>
                <c:pt idx="5439">
                  <c:v>977.60000000008506</c:v>
                </c:pt>
                <c:pt idx="5440">
                  <c:v>977.80000000008511</c:v>
                </c:pt>
                <c:pt idx="5441">
                  <c:v>978.00000000008515</c:v>
                </c:pt>
                <c:pt idx="5442">
                  <c:v>978.2000000000852</c:v>
                </c:pt>
                <c:pt idx="5443">
                  <c:v>978.40000000008524</c:v>
                </c:pt>
                <c:pt idx="5444">
                  <c:v>978.60000000008529</c:v>
                </c:pt>
                <c:pt idx="5445">
                  <c:v>978.80000000008533</c:v>
                </c:pt>
                <c:pt idx="5446">
                  <c:v>979.00000000008538</c:v>
                </c:pt>
                <c:pt idx="5447">
                  <c:v>979.20000000008542</c:v>
                </c:pt>
                <c:pt idx="5448">
                  <c:v>979.40000000008547</c:v>
                </c:pt>
                <c:pt idx="5449">
                  <c:v>979.60000000008552</c:v>
                </c:pt>
                <c:pt idx="5450">
                  <c:v>979.80000000008556</c:v>
                </c:pt>
                <c:pt idx="5451">
                  <c:v>980.00000000008561</c:v>
                </c:pt>
                <c:pt idx="5452">
                  <c:v>980.20000000008565</c:v>
                </c:pt>
                <c:pt idx="5453">
                  <c:v>980.4000000000857</c:v>
                </c:pt>
                <c:pt idx="5454">
                  <c:v>980.60000000008574</c:v>
                </c:pt>
                <c:pt idx="5455">
                  <c:v>980.80000000008579</c:v>
                </c:pt>
                <c:pt idx="5456">
                  <c:v>981.00000000008583</c:v>
                </c:pt>
                <c:pt idx="5457">
                  <c:v>981.20000000008588</c:v>
                </c:pt>
                <c:pt idx="5458">
                  <c:v>981.40000000008592</c:v>
                </c:pt>
                <c:pt idx="5459">
                  <c:v>981.60000000008597</c:v>
                </c:pt>
                <c:pt idx="5460">
                  <c:v>981.80000000008602</c:v>
                </c:pt>
                <c:pt idx="5461">
                  <c:v>982.00000000008606</c:v>
                </c:pt>
                <c:pt idx="5462">
                  <c:v>982.20000000008611</c:v>
                </c:pt>
                <c:pt idx="5463">
                  <c:v>982.40000000008615</c:v>
                </c:pt>
                <c:pt idx="5464">
                  <c:v>982.6000000000862</c:v>
                </c:pt>
                <c:pt idx="5465">
                  <c:v>982.80000000008624</c:v>
                </c:pt>
                <c:pt idx="5466">
                  <c:v>983.00000000008629</c:v>
                </c:pt>
                <c:pt idx="5467">
                  <c:v>983.20000000008633</c:v>
                </c:pt>
                <c:pt idx="5468">
                  <c:v>983.40000000008638</c:v>
                </c:pt>
                <c:pt idx="5469">
                  <c:v>983.60000000008642</c:v>
                </c:pt>
                <c:pt idx="5470">
                  <c:v>983.80000000008647</c:v>
                </c:pt>
                <c:pt idx="5471">
                  <c:v>984.00000000008652</c:v>
                </c:pt>
                <c:pt idx="5472">
                  <c:v>984.20000000008656</c:v>
                </c:pt>
                <c:pt idx="5473">
                  <c:v>984.40000000008661</c:v>
                </c:pt>
                <c:pt idx="5474">
                  <c:v>984.60000000008665</c:v>
                </c:pt>
                <c:pt idx="5475">
                  <c:v>984.8000000000867</c:v>
                </c:pt>
                <c:pt idx="5476">
                  <c:v>985.00000000008674</c:v>
                </c:pt>
                <c:pt idx="5477">
                  <c:v>985.20000000008679</c:v>
                </c:pt>
                <c:pt idx="5478">
                  <c:v>985.40000000008683</c:v>
                </c:pt>
                <c:pt idx="5479">
                  <c:v>985.60000000008688</c:v>
                </c:pt>
                <c:pt idx="5480">
                  <c:v>985.80000000008692</c:v>
                </c:pt>
                <c:pt idx="5481">
                  <c:v>986.00000000008697</c:v>
                </c:pt>
                <c:pt idx="5482">
                  <c:v>986.20000000008702</c:v>
                </c:pt>
                <c:pt idx="5483">
                  <c:v>986.40000000008706</c:v>
                </c:pt>
                <c:pt idx="5484">
                  <c:v>986.60000000008711</c:v>
                </c:pt>
                <c:pt idx="5485">
                  <c:v>986.80000000008715</c:v>
                </c:pt>
                <c:pt idx="5486">
                  <c:v>987.0000000000872</c:v>
                </c:pt>
                <c:pt idx="5487">
                  <c:v>987.20000000008724</c:v>
                </c:pt>
                <c:pt idx="5488">
                  <c:v>987.40000000008729</c:v>
                </c:pt>
                <c:pt idx="5489">
                  <c:v>987.60000000008733</c:v>
                </c:pt>
                <c:pt idx="5490">
                  <c:v>987.80000000008738</c:v>
                </c:pt>
                <c:pt idx="5491">
                  <c:v>988.00000000008743</c:v>
                </c:pt>
                <c:pt idx="5492">
                  <c:v>988.20000000008747</c:v>
                </c:pt>
                <c:pt idx="5493">
                  <c:v>988.40000000008752</c:v>
                </c:pt>
                <c:pt idx="5494">
                  <c:v>988.60000000008756</c:v>
                </c:pt>
                <c:pt idx="5495">
                  <c:v>988.80000000008761</c:v>
                </c:pt>
                <c:pt idx="5496">
                  <c:v>989.00000000008765</c:v>
                </c:pt>
                <c:pt idx="5497">
                  <c:v>989.2000000000877</c:v>
                </c:pt>
                <c:pt idx="5498">
                  <c:v>989.40000000008774</c:v>
                </c:pt>
                <c:pt idx="5499">
                  <c:v>989.60000000008779</c:v>
                </c:pt>
                <c:pt idx="5500">
                  <c:v>989.80000000008783</c:v>
                </c:pt>
                <c:pt idx="5501">
                  <c:v>990.00000000008788</c:v>
                </c:pt>
                <c:pt idx="5502">
                  <c:v>990.20000000008793</c:v>
                </c:pt>
                <c:pt idx="5503">
                  <c:v>990.40000000008797</c:v>
                </c:pt>
                <c:pt idx="5504">
                  <c:v>990.60000000008802</c:v>
                </c:pt>
                <c:pt idx="5505">
                  <c:v>990.80000000008806</c:v>
                </c:pt>
                <c:pt idx="5506">
                  <c:v>991.00000000008811</c:v>
                </c:pt>
                <c:pt idx="5507">
                  <c:v>991.20000000008815</c:v>
                </c:pt>
                <c:pt idx="5508">
                  <c:v>991.4000000000882</c:v>
                </c:pt>
                <c:pt idx="5509">
                  <c:v>991.60000000008824</c:v>
                </c:pt>
                <c:pt idx="5510">
                  <c:v>991.80000000008829</c:v>
                </c:pt>
                <c:pt idx="5511">
                  <c:v>992.00000000008833</c:v>
                </c:pt>
                <c:pt idx="5512">
                  <c:v>992.20000000008838</c:v>
                </c:pt>
                <c:pt idx="5513">
                  <c:v>992.40000000008843</c:v>
                </c:pt>
                <c:pt idx="5514">
                  <c:v>992.60000000008847</c:v>
                </c:pt>
                <c:pt idx="5515">
                  <c:v>992.80000000008852</c:v>
                </c:pt>
                <c:pt idx="5516">
                  <c:v>993.00000000008856</c:v>
                </c:pt>
                <c:pt idx="5517">
                  <c:v>993.20000000008861</c:v>
                </c:pt>
                <c:pt idx="5518">
                  <c:v>993.40000000008865</c:v>
                </c:pt>
                <c:pt idx="5519">
                  <c:v>993.6000000000887</c:v>
                </c:pt>
                <c:pt idx="5520">
                  <c:v>993.80000000008874</c:v>
                </c:pt>
                <c:pt idx="5521">
                  <c:v>994.00000000008879</c:v>
                </c:pt>
                <c:pt idx="5522">
                  <c:v>994.20000000008883</c:v>
                </c:pt>
                <c:pt idx="5523">
                  <c:v>994.40000000008888</c:v>
                </c:pt>
                <c:pt idx="5524">
                  <c:v>994.60000000008893</c:v>
                </c:pt>
                <c:pt idx="5525">
                  <c:v>994.80000000008897</c:v>
                </c:pt>
                <c:pt idx="5526">
                  <c:v>995.00000000008902</c:v>
                </c:pt>
                <c:pt idx="5527">
                  <c:v>995.20000000008906</c:v>
                </c:pt>
                <c:pt idx="5528">
                  <c:v>995.40000000008911</c:v>
                </c:pt>
                <c:pt idx="5529">
                  <c:v>995.60000000008915</c:v>
                </c:pt>
                <c:pt idx="5530">
                  <c:v>995.8000000000892</c:v>
                </c:pt>
                <c:pt idx="5531">
                  <c:v>996.00000000008924</c:v>
                </c:pt>
                <c:pt idx="5532">
                  <c:v>996.20000000008929</c:v>
                </c:pt>
                <c:pt idx="5533">
                  <c:v>996.40000000008934</c:v>
                </c:pt>
                <c:pt idx="5534">
                  <c:v>996.60000000008938</c:v>
                </c:pt>
                <c:pt idx="5535">
                  <c:v>996.80000000008943</c:v>
                </c:pt>
                <c:pt idx="5536">
                  <c:v>997.00000000008947</c:v>
                </c:pt>
                <c:pt idx="5537">
                  <c:v>997.20000000008952</c:v>
                </c:pt>
                <c:pt idx="5538">
                  <c:v>997.40000000008956</c:v>
                </c:pt>
                <c:pt idx="5539">
                  <c:v>997.60000000008961</c:v>
                </c:pt>
                <c:pt idx="5540">
                  <c:v>997.80000000008965</c:v>
                </c:pt>
                <c:pt idx="5541">
                  <c:v>998.0000000000897</c:v>
                </c:pt>
                <c:pt idx="5542">
                  <c:v>998.20000000008974</c:v>
                </c:pt>
                <c:pt idx="5543">
                  <c:v>998.40000000008979</c:v>
                </c:pt>
                <c:pt idx="5544">
                  <c:v>998.60000000008984</c:v>
                </c:pt>
                <c:pt idx="5545">
                  <c:v>998.80000000008988</c:v>
                </c:pt>
                <c:pt idx="5546">
                  <c:v>999.00000000008993</c:v>
                </c:pt>
                <c:pt idx="5547">
                  <c:v>999.20000000008997</c:v>
                </c:pt>
                <c:pt idx="5548">
                  <c:v>999.40000000009002</c:v>
                </c:pt>
                <c:pt idx="5549">
                  <c:v>999.60000000009006</c:v>
                </c:pt>
                <c:pt idx="5550">
                  <c:v>999.80000000009011</c:v>
                </c:pt>
                <c:pt idx="5551">
                  <c:v>1000.0000000000902</c:v>
                </c:pt>
                <c:pt idx="5552">
                  <c:v>1000.5000000000902</c:v>
                </c:pt>
                <c:pt idx="5553">
                  <c:v>1001.0000000000902</c:v>
                </c:pt>
                <c:pt idx="5554">
                  <c:v>1001.5000000000902</c:v>
                </c:pt>
                <c:pt idx="5555">
                  <c:v>1002.0000000000902</c:v>
                </c:pt>
                <c:pt idx="5556">
                  <c:v>1002.5000000000902</c:v>
                </c:pt>
                <c:pt idx="5557">
                  <c:v>1003.0000000000902</c:v>
                </c:pt>
                <c:pt idx="5558">
                  <c:v>1003.5000000000902</c:v>
                </c:pt>
                <c:pt idx="5559">
                  <c:v>1004.0000000000902</c:v>
                </c:pt>
                <c:pt idx="5560">
                  <c:v>1004.5000000000902</c:v>
                </c:pt>
                <c:pt idx="5561">
                  <c:v>1005.0000000000902</c:v>
                </c:pt>
                <c:pt idx="5562">
                  <c:v>1005.5000000000902</c:v>
                </c:pt>
                <c:pt idx="5563">
                  <c:v>1006.0000000000902</c:v>
                </c:pt>
                <c:pt idx="5564">
                  <c:v>1006.5000000000902</c:v>
                </c:pt>
                <c:pt idx="5565">
                  <c:v>1007.0000000000902</c:v>
                </c:pt>
                <c:pt idx="5566">
                  <c:v>1007.5000000000902</c:v>
                </c:pt>
                <c:pt idx="5567">
                  <c:v>1008.0000000000902</c:v>
                </c:pt>
                <c:pt idx="5568">
                  <c:v>1008.5000000000902</c:v>
                </c:pt>
                <c:pt idx="5569">
                  <c:v>1009.0000000000902</c:v>
                </c:pt>
                <c:pt idx="5570">
                  <c:v>1009.5000000000902</c:v>
                </c:pt>
                <c:pt idx="5571">
                  <c:v>1010.0000000000902</c:v>
                </c:pt>
                <c:pt idx="5572">
                  <c:v>1010.5000000000902</c:v>
                </c:pt>
                <c:pt idx="5573">
                  <c:v>1011.0000000000902</c:v>
                </c:pt>
                <c:pt idx="5574">
                  <c:v>1011.5000000000902</c:v>
                </c:pt>
                <c:pt idx="5575">
                  <c:v>1012.0000000000902</c:v>
                </c:pt>
                <c:pt idx="5576">
                  <c:v>1012.5000000000902</c:v>
                </c:pt>
                <c:pt idx="5577">
                  <c:v>1013.0000000000902</c:v>
                </c:pt>
                <c:pt idx="5578">
                  <c:v>1013.5000000000902</c:v>
                </c:pt>
                <c:pt idx="5579">
                  <c:v>1014.0000000000902</c:v>
                </c:pt>
                <c:pt idx="5580">
                  <c:v>1014.5000000000902</c:v>
                </c:pt>
                <c:pt idx="5581">
                  <c:v>1015.0000000000902</c:v>
                </c:pt>
                <c:pt idx="5582">
                  <c:v>1015.5000000000902</c:v>
                </c:pt>
                <c:pt idx="5583">
                  <c:v>1016.0000000000902</c:v>
                </c:pt>
                <c:pt idx="5584">
                  <c:v>1016.5000000000902</c:v>
                </c:pt>
                <c:pt idx="5585">
                  <c:v>1017.0000000000902</c:v>
                </c:pt>
                <c:pt idx="5586">
                  <c:v>1017.5000000000902</c:v>
                </c:pt>
                <c:pt idx="5587">
                  <c:v>1018.0000000000902</c:v>
                </c:pt>
                <c:pt idx="5588">
                  <c:v>1018.5000000000902</c:v>
                </c:pt>
                <c:pt idx="5589">
                  <c:v>1019.0000000000902</c:v>
                </c:pt>
                <c:pt idx="5590">
                  <c:v>1019.5000000000902</c:v>
                </c:pt>
                <c:pt idx="5591">
                  <c:v>1020.0000000000902</c:v>
                </c:pt>
                <c:pt idx="5592">
                  <c:v>1020.5000000000902</c:v>
                </c:pt>
                <c:pt idx="5593">
                  <c:v>1021.0000000000902</c:v>
                </c:pt>
                <c:pt idx="5594">
                  <c:v>1021.5000000000902</c:v>
                </c:pt>
                <c:pt idx="5595">
                  <c:v>1022.0000000000902</c:v>
                </c:pt>
                <c:pt idx="5596">
                  <c:v>1022.5000000000902</c:v>
                </c:pt>
                <c:pt idx="5597">
                  <c:v>1023.0000000000902</c:v>
                </c:pt>
                <c:pt idx="5598">
                  <c:v>1023.5000000000902</c:v>
                </c:pt>
                <c:pt idx="5599">
                  <c:v>1024.00000000009</c:v>
                </c:pt>
                <c:pt idx="5600">
                  <c:v>1024.50000000009</c:v>
                </c:pt>
                <c:pt idx="5601">
                  <c:v>1025.00000000009</c:v>
                </c:pt>
                <c:pt idx="5602">
                  <c:v>1025.50000000009</c:v>
                </c:pt>
                <c:pt idx="5603">
                  <c:v>1026.00000000009</c:v>
                </c:pt>
                <c:pt idx="5604">
                  <c:v>1026.50000000009</c:v>
                </c:pt>
                <c:pt idx="5605">
                  <c:v>1027.00000000009</c:v>
                </c:pt>
                <c:pt idx="5606">
                  <c:v>1027.50000000009</c:v>
                </c:pt>
                <c:pt idx="5607">
                  <c:v>1028.00000000009</c:v>
                </c:pt>
                <c:pt idx="5608">
                  <c:v>1028.50000000009</c:v>
                </c:pt>
                <c:pt idx="5609">
                  <c:v>1029.00000000009</c:v>
                </c:pt>
                <c:pt idx="5610">
                  <c:v>1029.50000000009</c:v>
                </c:pt>
                <c:pt idx="5611">
                  <c:v>1030.00000000009</c:v>
                </c:pt>
                <c:pt idx="5612">
                  <c:v>1030.50000000009</c:v>
                </c:pt>
                <c:pt idx="5613">
                  <c:v>1031.00000000009</c:v>
                </c:pt>
                <c:pt idx="5614">
                  <c:v>1031.50000000009</c:v>
                </c:pt>
                <c:pt idx="5615">
                  <c:v>1032.00000000009</c:v>
                </c:pt>
                <c:pt idx="5616">
                  <c:v>1032.50000000009</c:v>
                </c:pt>
                <c:pt idx="5617">
                  <c:v>1033.00000000009</c:v>
                </c:pt>
                <c:pt idx="5618">
                  <c:v>1033.50000000009</c:v>
                </c:pt>
                <c:pt idx="5619">
                  <c:v>1034.00000000009</c:v>
                </c:pt>
                <c:pt idx="5620">
                  <c:v>1034.50000000009</c:v>
                </c:pt>
                <c:pt idx="5621">
                  <c:v>1035.00000000009</c:v>
                </c:pt>
                <c:pt idx="5622">
                  <c:v>1035.50000000009</c:v>
                </c:pt>
                <c:pt idx="5623">
                  <c:v>1036.00000000009</c:v>
                </c:pt>
                <c:pt idx="5624">
                  <c:v>1036.50000000009</c:v>
                </c:pt>
                <c:pt idx="5625">
                  <c:v>1037.00000000009</c:v>
                </c:pt>
                <c:pt idx="5626">
                  <c:v>1037.50000000009</c:v>
                </c:pt>
                <c:pt idx="5627">
                  <c:v>1038.00000000009</c:v>
                </c:pt>
                <c:pt idx="5628">
                  <c:v>1038.50000000009</c:v>
                </c:pt>
                <c:pt idx="5629">
                  <c:v>1039.00000000009</c:v>
                </c:pt>
                <c:pt idx="5630">
                  <c:v>1039.50000000009</c:v>
                </c:pt>
                <c:pt idx="5631">
                  <c:v>1040.00000000009</c:v>
                </c:pt>
                <c:pt idx="5632">
                  <c:v>1040.50000000009</c:v>
                </c:pt>
                <c:pt idx="5633">
                  <c:v>1041.00000000009</c:v>
                </c:pt>
                <c:pt idx="5634">
                  <c:v>1041.50000000009</c:v>
                </c:pt>
                <c:pt idx="5635">
                  <c:v>1042.00000000009</c:v>
                </c:pt>
                <c:pt idx="5636">
                  <c:v>1042.50000000009</c:v>
                </c:pt>
                <c:pt idx="5637">
                  <c:v>1043.00000000009</c:v>
                </c:pt>
                <c:pt idx="5638">
                  <c:v>1043.50000000009</c:v>
                </c:pt>
                <c:pt idx="5639">
                  <c:v>1044.00000000009</c:v>
                </c:pt>
                <c:pt idx="5640">
                  <c:v>1044.50000000009</c:v>
                </c:pt>
                <c:pt idx="5641">
                  <c:v>1045.00000000009</c:v>
                </c:pt>
                <c:pt idx="5642">
                  <c:v>1045.50000000009</c:v>
                </c:pt>
                <c:pt idx="5643">
                  <c:v>1046.00000000009</c:v>
                </c:pt>
                <c:pt idx="5644">
                  <c:v>1046.50000000009</c:v>
                </c:pt>
                <c:pt idx="5645">
                  <c:v>1047.00000000009</c:v>
                </c:pt>
                <c:pt idx="5646">
                  <c:v>1047.50000000009</c:v>
                </c:pt>
                <c:pt idx="5647">
                  <c:v>1048.00000000009</c:v>
                </c:pt>
                <c:pt idx="5648">
                  <c:v>1048.50000000009</c:v>
                </c:pt>
                <c:pt idx="5649">
                  <c:v>1049.00000000009</c:v>
                </c:pt>
                <c:pt idx="5650">
                  <c:v>1049.50000000009</c:v>
                </c:pt>
                <c:pt idx="5651">
                  <c:v>1050.00000000009</c:v>
                </c:pt>
                <c:pt idx="5652">
                  <c:v>1050.50000000009</c:v>
                </c:pt>
                <c:pt idx="5653">
                  <c:v>1051.00000000009</c:v>
                </c:pt>
                <c:pt idx="5654">
                  <c:v>1051.50000000009</c:v>
                </c:pt>
                <c:pt idx="5655">
                  <c:v>1052.00000000009</c:v>
                </c:pt>
                <c:pt idx="5656">
                  <c:v>1052.50000000009</c:v>
                </c:pt>
                <c:pt idx="5657">
                  <c:v>1053.00000000009</c:v>
                </c:pt>
                <c:pt idx="5658">
                  <c:v>1053.50000000009</c:v>
                </c:pt>
                <c:pt idx="5659">
                  <c:v>1054.00000000009</c:v>
                </c:pt>
                <c:pt idx="5660">
                  <c:v>1054.50000000009</c:v>
                </c:pt>
                <c:pt idx="5661">
                  <c:v>1055.00000000009</c:v>
                </c:pt>
                <c:pt idx="5662">
                  <c:v>1055.50000000009</c:v>
                </c:pt>
                <c:pt idx="5663">
                  <c:v>1056.00000000009</c:v>
                </c:pt>
                <c:pt idx="5664">
                  <c:v>1056.50000000009</c:v>
                </c:pt>
                <c:pt idx="5665">
                  <c:v>1057.00000000009</c:v>
                </c:pt>
                <c:pt idx="5666">
                  <c:v>1057.50000000009</c:v>
                </c:pt>
                <c:pt idx="5667">
                  <c:v>1058.00000000009</c:v>
                </c:pt>
                <c:pt idx="5668">
                  <c:v>1058.50000000009</c:v>
                </c:pt>
                <c:pt idx="5669">
                  <c:v>1059.00000000009</c:v>
                </c:pt>
                <c:pt idx="5670">
                  <c:v>1059.50000000009</c:v>
                </c:pt>
                <c:pt idx="5671">
                  <c:v>1060.00000000009</c:v>
                </c:pt>
                <c:pt idx="5672">
                  <c:v>1060.50000000009</c:v>
                </c:pt>
                <c:pt idx="5673">
                  <c:v>1061.00000000009</c:v>
                </c:pt>
                <c:pt idx="5674">
                  <c:v>1061.50000000009</c:v>
                </c:pt>
                <c:pt idx="5675">
                  <c:v>1062.00000000009</c:v>
                </c:pt>
                <c:pt idx="5676">
                  <c:v>1062.50000000009</c:v>
                </c:pt>
                <c:pt idx="5677">
                  <c:v>1063.00000000009</c:v>
                </c:pt>
                <c:pt idx="5678">
                  <c:v>1063.50000000009</c:v>
                </c:pt>
                <c:pt idx="5679">
                  <c:v>1064.00000000009</c:v>
                </c:pt>
                <c:pt idx="5680">
                  <c:v>1064.50000000009</c:v>
                </c:pt>
                <c:pt idx="5681">
                  <c:v>1065.00000000009</c:v>
                </c:pt>
                <c:pt idx="5682">
                  <c:v>1065.50000000009</c:v>
                </c:pt>
                <c:pt idx="5683">
                  <c:v>1066.00000000009</c:v>
                </c:pt>
                <c:pt idx="5684">
                  <c:v>1066.50000000009</c:v>
                </c:pt>
                <c:pt idx="5685">
                  <c:v>1067.00000000009</c:v>
                </c:pt>
                <c:pt idx="5686">
                  <c:v>1067.50000000009</c:v>
                </c:pt>
                <c:pt idx="5687">
                  <c:v>1068.00000000009</c:v>
                </c:pt>
                <c:pt idx="5688">
                  <c:v>1068.50000000009</c:v>
                </c:pt>
                <c:pt idx="5689">
                  <c:v>1069.00000000009</c:v>
                </c:pt>
                <c:pt idx="5690">
                  <c:v>1069.50000000009</c:v>
                </c:pt>
                <c:pt idx="5691">
                  <c:v>1070.00000000009</c:v>
                </c:pt>
                <c:pt idx="5692">
                  <c:v>1070.50000000009</c:v>
                </c:pt>
                <c:pt idx="5693">
                  <c:v>1071.00000000009</c:v>
                </c:pt>
                <c:pt idx="5694">
                  <c:v>1071.50000000009</c:v>
                </c:pt>
                <c:pt idx="5695">
                  <c:v>1072.00000000009</c:v>
                </c:pt>
                <c:pt idx="5696">
                  <c:v>1072.50000000009</c:v>
                </c:pt>
                <c:pt idx="5697">
                  <c:v>1073.00000000009</c:v>
                </c:pt>
                <c:pt idx="5698">
                  <c:v>1073.50000000009</c:v>
                </c:pt>
                <c:pt idx="5699">
                  <c:v>1074.00000000009</c:v>
                </c:pt>
                <c:pt idx="5700">
                  <c:v>1074.50000000009</c:v>
                </c:pt>
                <c:pt idx="5701">
                  <c:v>1075.00000000009</c:v>
                </c:pt>
                <c:pt idx="5702">
                  <c:v>1075.50000000009</c:v>
                </c:pt>
                <c:pt idx="5703">
                  <c:v>1076.00000000009</c:v>
                </c:pt>
                <c:pt idx="5704">
                  <c:v>1076.50000000009</c:v>
                </c:pt>
                <c:pt idx="5705">
                  <c:v>1077.00000000009</c:v>
                </c:pt>
                <c:pt idx="5706">
                  <c:v>1077.50000000009</c:v>
                </c:pt>
                <c:pt idx="5707">
                  <c:v>1078.00000000009</c:v>
                </c:pt>
                <c:pt idx="5708">
                  <c:v>1078.50000000009</c:v>
                </c:pt>
                <c:pt idx="5709">
                  <c:v>1079.00000000009</c:v>
                </c:pt>
                <c:pt idx="5710">
                  <c:v>1079.50000000009</c:v>
                </c:pt>
                <c:pt idx="5711">
                  <c:v>1080.00000000009</c:v>
                </c:pt>
                <c:pt idx="5712">
                  <c:v>1080.50000000009</c:v>
                </c:pt>
                <c:pt idx="5713">
                  <c:v>1081.00000000009</c:v>
                </c:pt>
                <c:pt idx="5714">
                  <c:v>1081.50000000009</c:v>
                </c:pt>
                <c:pt idx="5715">
                  <c:v>1082.00000000009</c:v>
                </c:pt>
                <c:pt idx="5716">
                  <c:v>1082.50000000009</c:v>
                </c:pt>
                <c:pt idx="5717">
                  <c:v>1083.00000000009</c:v>
                </c:pt>
                <c:pt idx="5718">
                  <c:v>1083.50000000009</c:v>
                </c:pt>
                <c:pt idx="5719">
                  <c:v>1084.00000000009</c:v>
                </c:pt>
                <c:pt idx="5720">
                  <c:v>1084.50000000009</c:v>
                </c:pt>
                <c:pt idx="5721">
                  <c:v>1085.00000000009</c:v>
                </c:pt>
                <c:pt idx="5722">
                  <c:v>1085.50000000009</c:v>
                </c:pt>
                <c:pt idx="5723">
                  <c:v>1086.00000000009</c:v>
                </c:pt>
                <c:pt idx="5724">
                  <c:v>1086.50000000009</c:v>
                </c:pt>
                <c:pt idx="5725">
                  <c:v>1087.00000000009</c:v>
                </c:pt>
                <c:pt idx="5726">
                  <c:v>1087.50000000009</c:v>
                </c:pt>
                <c:pt idx="5727">
                  <c:v>1088.00000000009</c:v>
                </c:pt>
                <c:pt idx="5728">
                  <c:v>1088.50000000009</c:v>
                </c:pt>
                <c:pt idx="5729">
                  <c:v>1089.00000000009</c:v>
                </c:pt>
                <c:pt idx="5730">
                  <c:v>1089.50000000009</c:v>
                </c:pt>
                <c:pt idx="5731">
                  <c:v>1090.00000000009</c:v>
                </c:pt>
                <c:pt idx="5732">
                  <c:v>1090.50000000009</c:v>
                </c:pt>
                <c:pt idx="5733">
                  <c:v>1091.00000000009</c:v>
                </c:pt>
                <c:pt idx="5734">
                  <c:v>1091.50000000009</c:v>
                </c:pt>
                <c:pt idx="5735">
                  <c:v>1092.00000000009</c:v>
                </c:pt>
                <c:pt idx="5736">
                  <c:v>1092.50000000009</c:v>
                </c:pt>
                <c:pt idx="5737">
                  <c:v>1093.00000000009</c:v>
                </c:pt>
                <c:pt idx="5738">
                  <c:v>1093.50000000009</c:v>
                </c:pt>
                <c:pt idx="5739">
                  <c:v>1094.00000000009</c:v>
                </c:pt>
                <c:pt idx="5740">
                  <c:v>1094.50000000009</c:v>
                </c:pt>
                <c:pt idx="5741">
                  <c:v>1095.00000000009</c:v>
                </c:pt>
                <c:pt idx="5742">
                  <c:v>1095.50000000009</c:v>
                </c:pt>
                <c:pt idx="5743">
                  <c:v>1096.00000000009</c:v>
                </c:pt>
                <c:pt idx="5744">
                  <c:v>1096.50000000009</c:v>
                </c:pt>
                <c:pt idx="5745">
                  <c:v>1097.00000000009</c:v>
                </c:pt>
                <c:pt idx="5746">
                  <c:v>1097.50000000009</c:v>
                </c:pt>
                <c:pt idx="5747">
                  <c:v>1098.00000000009</c:v>
                </c:pt>
                <c:pt idx="5748">
                  <c:v>1098.50000000009</c:v>
                </c:pt>
                <c:pt idx="5749">
                  <c:v>1099.00000000009</c:v>
                </c:pt>
                <c:pt idx="5750">
                  <c:v>1099.50000000009</c:v>
                </c:pt>
                <c:pt idx="5751">
                  <c:v>1100.00000000009</c:v>
                </c:pt>
                <c:pt idx="5752">
                  <c:v>1100.50000000009</c:v>
                </c:pt>
                <c:pt idx="5753">
                  <c:v>1101.00000000009</c:v>
                </c:pt>
                <c:pt idx="5754">
                  <c:v>1101.50000000009</c:v>
                </c:pt>
                <c:pt idx="5755">
                  <c:v>1102.00000000009</c:v>
                </c:pt>
                <c:pt idx="5756">
                  <c:v>1102.50000000009</c:v>
                </c:pt>
                <c:pt idx="5757">
                  <c:v>1103.00000000009</c:v>
                </c:pt>
                <c:pt idx="5758">
                  <c:v>1103.50000000009</c:v>
                </c:pt>
                <c:pt idx="5759">
                  <c:v>1104.00000000009</c:v>
                </c:pt>
                <c:pt idx="5760">
                  <c:v>1104.50000000009</c:v>
                </c:pt>
                <c:pt idx="5761">
                  <c:v>1105.00000000009</c:v>
                </c:pt>
                <c:pt idx="5762">
                  <c:v>1105.50000000009</c:v>
                </c:pt>
                <c:pt idx="5763">
                  <c:v>1106.00000000009</c:v>
                </c:pt>
                <c:pt idx="5764">
                  <c:v>1106.50000000009</c:v>
                </c:pt>
                <c:pt idx="5765">
                  <c:v>1107.00000000009</c:v>
                </c:pt>
                <c:pt idx="5766">
                  <c:v>1107.50000000009</c:v>
                </c:pt>
                <c:pt idx="5767">
                  <c:v>1108.00000000009</c:v>
                </c:pt>
                <c:pt idx="5768">
                  <c:v>1108.50000000009</c:v>
                </c:pt>
                <c:pt idx="5769">
                  <c:v>1109.00000000009</c:v>
                </c:pt>
                <c:pt idx="5770">
                  <c:v>1109.50000000009</c:v>
                </c:pt>
                <c:pt idx="5771">
                  <c:v>1110.00000000009</c:v>
                </c:pt>
                <c:pt idx="5772">
                  <c:v>1110.50000000009</c:v>
                </c:pt>
                <c:pt idx="5773">
                  <c:v>1111.00000000009</c:v>
                </c:pt>
                <c:pt idx="5774">
                  <c:v>1111.50000000009</c:v>
                </c:pt>
                <c:pt idx="5775">
                  <c:v>1112.00000000009</c:v>
                </c:pt>
                <c:pt idx="5776">
                  <c:v>1112.50000000009</c:v>
                </c:pt>
                <c:pt idx="5777">
                  <c:v>1113.00000000009</c:v>
                </c:pt>
                <c:pt idx="5778">
                  <c:v>1113.50000000009</c:v>
                </c:pt>
                <c:pt idx="5779">
                  <c:v>1114.00000000009</c:v>
                </c:pt>
                <c:pt idx="5780">
                  <c:v>1114.50000000009</c:v>
                </c:pt>
                <c:pt idx="5781">
                  <c:v>1115.00000000009</c:v>
                </c:pt>
                <c:pt idx="5782">
                  <c:v>1115.50000000009</c:v>
                </c:pt>
                <c:pt idx="5783">
                  <c:v>1116.00000000009</c:v>
                </c:pt>
                <c:pt idx="5784">
                  <c:v>1116.50000000009</c:v>
                </c:pt>
                <c:pt idx="5785">
                  <c:v>1117.00000000009</c:v>
                </c:pt>
                <c:pt idx="5786">
                  <c:v>1117.50000000009</c:v>
                </c:pt>
                <c:pt idx="5787">
                  <c:v>1118.00000000009</c:v>
                </c:pt>
                <c:pt idx="5788">
                  <c:v>1118.50000000009</c:v>
                </c:pt>
                <c:pt idx="5789">
                  <c:v>1119.00000000009</c:v>
                </c:pt>
                <c:pt idx="5790">
                  <c:v>1119.50000000009</c:v>
                </c:pt>
                <c:pt idx="5791">
                  <c:v>1120.00000000009</c:v>
                </c:pt>
                <c:pt idx="5792">
                  <c:v>1120.50000000009</c:v>
                </c:pt>
                <c:pt idx="5793">
                  <c:v>1121.00000000009</c:v>
                </c:pt>
                <c:pt idx="5794">
                  <c:v>1121.50000000009</c:v>
                </c:pt>
                <c:pt idx="5795">
                  <c:v>1122.00000000009</c:v>
                </c:pt>
                <c:pt idx="5796">
                  <c:v>1122.50000000009</c:v>
                </c:pt>
                <c:pt idx="5797">
                  <c:v>1123.00000000009</c:v>
                </c:pt>
                <c:pt idx="5798">
                  <c:v>1123.50000000009</c:v>
                </c:pt>
                <c:pt idx="5799">
                  <c:v>1124.00000000009</c:v>
                </c:pt>
                <c:pt idx="5800">
                  <c:v>1124.50000000009</c:v>
                </c:pt>
                <c:pt idx="5801">
                  <c:v>1125.00000000009</c:v>
                </c:pt>
                <c:pt idx="5802">
                  <c:v>1125.50000000009</c:v>
                </c:pt>
                <c:pt idx="5803">
                  <c:v>1126.00000000009</c:v>
                </c:pt>
                <c:pt idx="5804">
                  <c:v>1126.50000000009</c:v>
                </c:pt>
                <c:pt idx="5805">
                  <c:v>1127.00000000009</c:v>
                </c:pt>
                <c:pt idx="5806">
                  <c:v>1127.50000000009</c:v>
                </c:pt>
                <c:pt idx="5807">
                  <c:v>1128.00000000009</c:v>
                </c:pt>
                <c:pt idx="5808">
                  <c:v>1128.50000000009</c:v>
                </c:pt>
                <c:pt idx="5809">
                  <c:v>1129.00000000009</c:v>
                </c:pt>
                <c:pt idx="5810">
                  <c:v>1129.50000000009</c:v>
                </c:pt>
                <c:pt idx="5811">
                  <c:v>1130.00000000009</c:v>
                </c:pt>
                <c:pt idx="5812">
                  <c:v>1130.50000000009</c:v>
                </c:pt>
                <c:pt idx="5813">
                  <c:v>1131.00000000009</c:v>
                </c:pt>
                <c:pt idx="5814">
                  <c:v>1131.50000000009</c:v>
                </c:pt>
                <c:pt idx="5815">
                  <c:v>1132.00000000009</c:v>
                </c:pt>
                <c:pt idx="5816">
                  <c:v>1132.50000000009</c:v>
                </c:pt>
                <c:pt idx="5817">
                  <c:v>1133.00000000009</c:v>
                </c:pt>
                <c:pt idx="5818">
                  <c:v>1133.50000000009</c:v>
                </c:pt>
                <c:pt idx="5819">
                  <c:v>1134.00000000009</c:v>
                </c:pt>
                <c:pt idx="5820">
                  <c:v>1134.50000000009</c:v>
                </c:pt>
                <c:pt idx="5821">
                  <c:v>1135.00000000009</c:v>
                </c:pt>
                <c:pt idx="5822">
                  <c:v>1135.50000000009</c:v>
                </c:pt>
                <c:pt idx="5823">
                  <c:v>1136.00000000009</c:v>
                </c:pt>
                <c:pt idx="5824">
                  <c:v>1136.50000000009</c:v>
                </c:pt>
                <c:pt idx="5825">
                  <c:v>1137.00000000009</c:v>
                </c:pt>
                <c:pt idx="5826">
                  <c:v>1137.50000000009</c:v>
                </c:pt>
                <c:pt idx="5827">
                  <c:v>1138.00000000009</c:v>
                </c:pt>
                <c:pt idx="5828">
                  <c:v>1138.50000000009</c:v>
                </c:pt>
                <c:pt idx="5829">
                  <c:v>1139.00000000009</c:v>
                </c:pt>
                <c:pt idx="5830">
                  <c:v>1139.50000000009</c:v>
                </c:pt>
                <c:pt idx="5831">
                  <c:v>1140.00000000009</c:v>
                </c:pt>
                <c:pt idx="5832">
                  <c:v>1140.50000000009</c:v>
                </c:pt>
                <c:pt idx="5833">
                  <c:v>1141.00000000009</c:v>
                </c:pt>
                <c:pt idx="5834">
                  <c:v>1141.50000000009</c:v>
                </c:pt>
                <c:pt idx="5835">
                  <c:v>1142.00000000009</c:v>
                </c:pt>
                <c:pt idx="5836">
                  <c:v>1142.50000000009</c:v>
                </c:pt>
                <c:pt idx="5837">
                  <c:v>1143.00000000009</c:v>
                </c:pt>
                <c:pt idx="5838">
                  <c:v>1143.50000000009</c:v>
                </c:pt>
                <c:pt idx="5839">
                  <c:v>1144.00000000009</c:v>
                </c:pt>
                <c:pt idx="5840">
                  <c:v>1144.50000000009</c:v>
                </c:pt>
                <c:pt idx="5841">
                  <c:v>1145.00000000009</c:v>
                </c:pt>
                <c:pt idx="5842">
                  <c:v>1145.50000000009</c:v>
                </c:pt>
                <c:pt idx="5843">
                  <c:v>1146.00000000009</c:v>
                </c:pt>
                <c:pt idx="5844">
                  <c:v>1146.50000000009</c:v>
                </c:pt>
                <c:pt idx="5845">
                  <c:v>1147.00000000009</c:v>
                </c:pt>
                <c:pt idx="5846">
                  <c:v>1147.50000000009</c:v>
                </c:pt>
                <c:pt idx="5847">
                  <c:v>1148.00000000009</c:v>
                </c:pt>
                <c:pt idx="5848">
                  <c:v>1148.50000000009</c:v>
                </c:pt>
                <c:pt idx="5849">
                  <c:v>1149.00000000009</c:v>
                </c:pt>
                <c:pt idx="5850">
                  <c:v>1149.50000000009</c:v>
                </c:pt>
                <c:pt idx="5851">
                  <c:v>1150.00000000009</c:v>
                </c:pt>
                <c:pt idx="5852">
                  <c:v>1150.50000000009</c:v>
                </c:pt>
                <c:pt idx="5853">
                  <c:v>1151.00000000009</c:v>
                </c:pt>
                <c:pt idx="5854">
                  <c:v>1151.50000000009</c:v>
                </c:pt>
                <c:pt idx="5855">
                  <c:v>1152.00000000009</c:v>
                </c:pt>
                <c:pt idx="5856">
                  <c:v>1152.50000000009</c:v>
                </c:pt>
                <c:pt idx="5857">
                  <c:v>1153.00000000009</c:v>
                </c:pt>
                <c:pt idx="5858">
                  <c:v>1153.50000000009</c:v>
                </c:pt>
                <c:pt idx="5859">
                  <c:v>1154.00000000009</c:v>
                </c:pt>
                <c:pt idx="5860">
                  <c:v>1154.50000000009</c:v>
                </c:pt>
                <c:pt idx="5861">
                  <c:v>1155.00000000009</c:v>
                </c:pt>
                <c:pt idx="5862">
                  <c:v>1155.50000000009</c:v>
                </c:pt>
                <c:pt idx="5863">
                  <c:v>1156.00000000009</c:v>
                </c:pt>
                <c:pt idx="5864">
                  <c:v>1156.50000000009</c:v>
                </c:pt>
                <c:pt idx="5865">
                  <c:v>1157.00000000009</c:v>
                </c:pt>
                <c:pt idx="5866">
                  <c:v>1157.50000000009</c:v>
                </c:pt>
                <c:pt idx="5867">
                  <c:v>1158.00000000009</c:v>
                </c:pt>
                <c:pt idx="5868">
                  <c:v>1158.50000000009</c:v>
                </c:pt>
                <c:pt idx="5869">
                  <c:v>1159.00000000009</c:v>
                </c:pt>
                <c:pt idx="5870">
                  <c:v>1159.50000000009</c:v>
                </c:pt>
                <c:pt idx="5871">
                  <c:v>1160.00000000009</c:v>
                </c:pt>
                <c:pt idx="5872">
                  <c:v>1160.50000000009</c:v>
                </c:pt>
                <c:pt idx="5873">
                  <c:v>1161.00000000009</c:v>
                </c:pt>
                <c:pt idx="5874">
                  <c:v>1161.50000000009</c:v>
                </c:pt>
                <c:pt idx="5875">
                  <c:v>1162.00000000009</c:v>
                </c:pt>
                <c:pt idx="5876">
                  <c:v>1162.50000000009</c:v>
                </c:pt>
                <c:pt idx="5877">
                  <c:v>1163.00000000009</c:v>
                </c:pt>
                <c:pt idx="5878">
                  <c:v>1163.50000000009</c:v>
                </c:pt>
                <c:pt idx="5879">
                  <c:v>1164.00000000009</c:v>
                </c:pt>
                <c:pt idx="5880">
                  <c:v>1164.50000000009</c:v>
                </c:pt>
                <c:pt idx="5881">
                  <c:v>1165.00000000009</c:v>
                </c:pt>
                <c:pt idx="5882">
                  <c:v>1165.50000000009</c:v>
                </c:pt>
                <c:pt idx="5883">
                  <c:v>1166.00000000009</c:v>
                </c:pt>
                <c:pt idx="5884">
                  <c:v>1166.50000000009</c:v>
                </c:pt>
                <c:pt idx="5885">
                  <c:v>1167.00000000009</c:v>
                </c:pt>
                <c:pt idx="5886">
                  <c:v>1167.50000000009</c:v>
                </c:pt>
                <c:pt idx="5887">
                  <c:v>1168.00000000009</c:v>
                </c:pt>
                <c:pt idx="5888">
                  <c:v>1168.50000000009</c:v>
                </c:pt>
                <c:pt idx="5889">
                  <c:v>1169.00000000009</c:v>
                </c:pt>
                <c:pt idx="5890">
                  <c:v>1169.50000000009</c:v>
                </c:pt>
                <c:pt idx="5891">
                  <c:v>1170.00000000009</c:v>
                </c:pt>
                <c:pt idx="5892">
                  <c:v>1170.50000000009</c:v>
                </c:pt>
                <c:pt idx="5893">
                  <c:v>1171.00000000009</c:v>
                </c:pt>
                <c:pt idx="5894">
                  <c:v>1171.50000000009</c:v>
                </c:pt>
                <c:pt idx="5895">
                  <c:v>1172.00000000009</c:v>
                </c:pt>
                <c:pt idx="5896">
                  <c:v>1172.50000000009</c:v>
                </c:pt>
                <c:pt idx="5897">
                  <c:v>1173.00000000009</c:v>
                </c:pt>
                <c:pt idx="5898">
                  <c:v>1173.50000000009</c:v>
                </c:pt>
                <c:pt idx="5899">
                  <c:v>1174.00000000009</c:v>
                </c:pt>
                <c:pt idx="5900">
                  <c:v>1174.50000000009</c:v>
                </c:pt>
                <c:pt idx="5901">
                  <c:v>1175.00000000009</c:v>
                </c:pt>
                <c:pt idx="5902">
                  <c:v>1175.50000000009</c:v>
                </c:pt>
                <c:pt idx="5903">
                  <c:v>1176.00000000009</c:v>
                </c:pt>
                <c:pt idx="5904">
                  <c:v>1176.50000000009</c:v>
                </c:pt>
                <c:pt idx="5905">
                  <c:v>1177.00000000009</c:v>
                </c:pt>
                <c:pt idx="5906">
                  <c:v>1177.50000000009</c:v>
                </c:pt>
                <c:pt idx="5907">
                  <c:v>1178.00000000009</c:v>
                </c:pt>
                <c:pt idx="5908">
                  <c:v>1178.50000000009</c:v>
                </c:pt>
                <c:pt idx="5909">
                  <c:v>1179.00000000009</c:v>
                </c:pt>
                <c:pt idx="5910">
                  <c:v>1179.50000000009</c:v>
                </c:pt>
                <c:pt idx="5911">
                  <c:v>1180.00000000009</c:v>
                </c:pt>
                <c:pt idx="5912">
                  <c:v>1180.50000000009</c:v>
                </c:pt>
                <c:pt idx="5913">
                  <c:v>1181.00000000009</c:v>
                </c:pt>
                <c:pt idx="5914">
                  <c:v>1181.50000000009</c:v>
                </c:pt>
                <c:pt idx="5915">
                  <c:v>1182.00000000009</c:v>
                </c:pt>
                <c:pt idx="5916">
                  <c:v>1182.50000000009</c:v>
                </c:pt>
                <c:pt idx="5917">
                  <c:v>1183.00000000009</c:v>
                </c:pt>
                <c:pt idx="5918">
                  <c:v>1183.50000000009</c:v>
                </c:pt>
                <c:pt idx="5919">
                  <c:v>1184.00000000009</c:v>
                </c:pt>
                <c:pt idx="5920">
                  <c:v>1184.50000000009</c:v>
                </c:pt>
                <c:pt idx="5921">
                  <c:v>1185.00000000009</c:v>
                </c:pt>
                <c:pt idx="5922">
                  <c:v>1185.50000000009</c:v>
                </c:pt>
                <c:pt idx="5923">
                  <c:v>1186.00000000009</c:v>
                </c:pt>
                <c:pt idx="5924">
                  <c:v>1186.50000000009</c:v>
                </c:pt>
                <c:pt idx="5925">
                  <c:v>1187.00000000009</c:v>
                </c:pt>
                <c:pt idx="5926">
                  <c:v>1187.50000000009</c:v>
                </c:pt>
                <c:pt idx="5927">
                  <c:v>1188.00000000009</c:v>
                </c:pt>
                <c:pt idx="5928">
                  <c:v>1188.50000000009</c:v>
                </c:pt>
                <c:pt idx="5929">
                  <c:v>1189.00000000009</c:v>
                </c:pt>
                <c:pt idx="5930">
                  <c:v>1189.50000000009</c:v>
                </c:pt>
                <c:pt idx="5931">
                  <c:v>1190.00000000009</c:v>
                </c:pt>
                <c:pt idx="5932">
                  <c:v>1190.50000000009</c:v>
                </c:pt>
                <c:pt idx="5933">
                  <c:v>1191.00000000009</c:v>
                </c:pt>
                <c:pt idx="5934">
                  <c:v>1191.50000000009</c:v>
                </c:pt>
                <c:pt idx="5935">
                  <c:v>1192.00000000009</c:v>
                </c:pt>
                <c:pt idx="5936">
                  <c:v>1192.50000000009</c:v>
                </c:pt>
                <c:pt idx="5937">
                  <c:v>1193.00000000009</c:v>
                </c:pt>
                <c:pt idx="5938">
                  <c:v>1193.50000000009</c:v>
                </c:pt>
                <c:pt idx="5939">
                  <c:v>1194.00000000009</c:v>
                </c:pt>
                <c:pt idx="5940">
                  <c:v>1194.50000000009</c:v>
                </c:pt>
                <c:pt idx="5941">
                  <c:v>1195.00000000009</c:v>
                </c:pt>
                <c:pt idx="5942">
                  <c:v>1195.50000000009</c:v>
                </c:pt>
                <c:pt idx="5943">
                  <c:v>1196.00000000009</c:v>
                </c:pt>
                <c:pt idx="5944">
                  <c:v>1196.50000000009</c:v>
                </c:pt>
                <c:pt idx="5945">
                  <c:v>1197.00000000009</c:v>
                </c:pt>
                <c:pt idx="5946">
                  <c:v>1197.50000000009</c:v>
                </c:pt>
                <c:pt idx="5947">
                  <c:v>1198.00000000009</c:v>
                </c:pt>
                <c:pt idx="5948">
                  <c:v>1198.50000000009</c:v>
                </c:pt>
                <c:pt idx="5949">
                  <c:v>1199.00000000009</c:v>
                </c:pt>
                <c:pt idx="5950">
                  <c:v>1199.50000000009</c:v>
                </c:pt>
                <c:pt idx="5951">
                  <c:v>1200.00000000009</c:v>
                </c:pt>
                <c:pt idx="5952">
                  <c:v>1200.50000000009</c:v>
                </c:pt>
                <c:pt idx="5953">
                  <c:v>1201.00000000009</c:v>
                </c:pt>
                <c:pt idx="5954">
                  <c:v>1201.50000000009</c:v>
                </c:pt>
                <c:pt idx="5955">
                  <c:v>1202.00000000009</c:v>
                </c:pt>
                <c:pt idx="5956">
                  <c:v>1202.50000000009</c:v>
                </c:pt>
                <c:pt idx="5957">
                  <c:v>1203.00000000009</c:v>
                </c:pt>
                <c:pt idx="5958">
                  <c:v>1203.50000000009</c:v>
                </c:pt>
                <c:pt idx="5959">
                  <c:v>1204.00000000009</c:v>
                </c:pt>
                <c:pt idx="5960">
                  <c:v>1204.50000000009</c:v>
                </c:pt>
                <c:pt idx="5961">
                  <c:v>1205.00000000009</c:v>
                </c:pt>
                <c:pt idx="5962">
                  <c:v>1205.50000000009</c:v>
                </c:pt>
                <c:pt idx="5963">
                  <c:v>1206.00000000009</c:v>
                </c:pt>
                <c:pt idx="5964">
                  <c:v>1206.50000000009</c:v>
                </c:pt>
                <c:pt idx="5965">
                  <c:v>1207.00000000009</c:v>
                </c:pt>
                <c:pt idx="5966">
                  <c:v>1207.50000000009</c:v>
                </c:pt>
                <c:pt idx="5967">
                  <c:v>1208.00000000009</c:v>
                </c:pt>
                <c:pt idx="5968">
                  <c:v>1208.50000000009</c:v>
                </c:pt>
                <c:pt idx="5969">
                  <c:v>1209.00000000009</c:v>
                </c:pt>
                <c:pt idx="5970">
                  <c:v>1209.50000000009</c:v>
                </c:pt>
                <c:pt idx="5971">
                  <c:v>1210.00000000009</c:v>
                </c:pt>
                <c:pt idx="5972">
                  <c:v>1210.50000000009</c:v>
                </c:pt>
                <c:pt idx="5973">
                  <c:v>1211.00000000009</c:v>
                </c:pt>
                <c:pt idx="5974">
                  <c:v>1211.50000000009</c:v>
                </c:pt>
                <c:pt idx="5975">
                  <c:v>1212.00000000009</c:v>
                </c:pt>
                <c:pt idx="5976">
                  <c:v>1212.50000000009</c:v>
                </c:pt>
                <c:pt idx="5977">
                  <c:v>1213.00000000009</c:v>
                </c:pt>
                <c:pt idx="5978">
                  <c:v>1213.50000000009</c:v>
                </c:pt>
                <c:pt idx="5979">
                  <c:v>1214.00000000009</c:v>
                </c:pt>
                <c:pt idx="5980">
                  <c:v>1214.50000000009</c:v>
                </c:pt>
                <c:pt idx="5981">
                  <c:v>1215.00000000009</c:v>
                </c:pt>
                <c:pt idx="5982">
                  <c:v>1215.50000000009</c:v>
                </c:pt>
                <c:pt idx="5983">
                  <c:v>1216.00000000009</c:v>
                </c:pt>
                <c:pt idx="5984">
                  <c:v>1216.50000000009</c:v>
                </c:pt>
                <c:pt idx="5985">
                  <c:v>1217.00000000009</c:v>
                </c:pt>
                <c:pt idx="5986">
                  <c:v>1217.50000000009</c:v>
                </c:pt>
                <c:pt idx="5987">
                  <c:v>1218.00000000009</c:v>
                </c:pt>
                <c:pt idx="5988">
                  <c:v>1218.50000000009</c:v>
                </c:pt>
                <c:pt idx="5989">
                  <c:v>1219.00000000009</c:v>
                </c:pt>
                <c:pt idx="5990">
                  <c:v>1219.50000000009</c:v>
                </c:pt>
                <c:pt idx="5991">
                  <c:v>1220.00000000009</c:v>
                </c:pt>
                <c:pt idx="5992">
                  <c:v>1220.50000000009</c:v>
                </c:pt>
                <c:pt idx="5993">
                  <c:v>1221.00000000009</c:v>
                </c:pt>
                <c:pt idx="5994">
                  <c:v>1221.50000000009</c:v>
                </c:pt>
                <c:pt idx="5995">
                  <c:v>1222.00000000009</c:v>
                </c:pt>
                <c:pt idx="5996">
                  <c:v>1222.50000000009</c:v>
                </c:pt>
                <c:pt idx="5997">
                  <c:v>1223.00000000009</c:v>
                </c:pt>
                <c:pt idx="5998">
                  <c:v>1223.50000000009</c:v>
                </c:pt>
                <c:pt idx="5999">
                  <c:v>1224.00000000009</c:v>
                </c:pt>
                <c:pt idx="6000">
                  <c:v>1224.50000000009</c:v>
                </c:pt>
                <c:pt idx="6001">
                  <c:v>1225.00000000009</c:v>
                </c:pt>
                <c:pt idx="6002">
                  <c:v>1225.50000000009</c:v>
                </c:pt>
                <c:pt idx="6003">
                  <c:v>1226.00000000009</c:v>
                </c:pt>
                <c:pt idx="6004">
                  <c:v>1226.50000000009</c:v>
                </c:pt>
                <c:pt idx="6005">
                  <c:v>1227.00000000009</c:v>
                </c:pt>
                <c:pt idx="6006">
                  <c:v>1227.50000000009</c:v>
                </c:pt>
                <c:pt idx="6007">
                  <c:v>1228.00000000009</c:v>
                </c:pt>
                <c:pt idx="6008">
                  <c:v>1228.50000000009</c:v>
                </c:pt>
                <c:pt idx="6009">
                  <c:v>1229.00000000009</c:v>
                </c:pt>
                <c:pt idx="6010">
                  <c:v>1229.50000000009</c:v>
                </c:pt>
                <c:pt idx="6011">
                  <c:v>1230.00000000009</c:v>
                </c:pt>
                <c:pt idx="6012">
                  <c:v>1230.50000000009</c:v>
                </c:pt>
                <c:pt idx="6013">
                  <c:v>1231.00000000009</c:v>
                </c:pt>
                <c:pt idx="6014">
                  <c:v>1231.50000000009</c:v>
                </c:pt>
                <c:pt idx="6015">
                  <c:v>1232.00000000009</c:v>
                </c:pt>
                <c:pt idx="6016">
                  <c:v>1232.50000000009</c:v>
                </c:pt>
                <c:pt idx="6017">
                  <c:v>1233.00000000009</c:v>
                </c:pt>
                <c:pt idx="6018">
                  <c:v>1233.50000000009</c:v>
                </c:pt>
                <c:pt idx="6019">
                  <c:v>1234.00000000009</c:v>
                </c:pt>
                <c:pt idx="6020">
                  <c:v>1234.50000000009</c:v>
                </c:pt>
                <c:pt idx="6021">
                  <c:v>1235.00000000009</c:v>
                </c:pt>
                <c:pt idx="6022">
                  <c:v>1235.50000000009</c:v>
                </c:pt>
                <c:pt idx="6023">
                  <c:v>1236.00000000009</c:v>
                </c:pt>
                <c:pt idx="6024">
                  <c:v>1236.50000000009</c:v>
                </c:pt>
                <c:pt idx="6025">
                  <c:v>1237.00000000009</c:v>
                </c:pt>
                <c:pt idx="6026">
                  <c:v>1237.50000000009</c:v>
                </c:pt>
                <c:pt idx="6027">
                  <c:v>1238.00000000009</c:v>
                </c:pt>
                <c:pt idx="6028">
                  <c:v>1238.50000000009</c:v>
                </c:pt>
                <c:pt idx="6029">
                  <c:v>1239.00000000009</c:v>
                </c:pt>
                <c:pt idx="6030">
                  <c:v>1239.50000000009</c:v>
                </c:pt>
                <c:pt idx="6031">
                  <c:v>1240.00000000009</c:v>
                </c:pt>
                <c:pt idx="6032">
                  <c:v>1240.50000000009</c:v>
                </c:pt>
                <c:pt idx="6033">
                  <c:v>1241.00000000009</c:v>
                </c:pt>
                <c:pt idx="6034">
                  <c:v>1241.50000000009</c:v>
                </c:pt>
                <c:pt idx="6035">
                  <c:v>1242.00000000009</c:v>
                </c:pt>
                <c:pt idx="6036">
                  <c:v>1242.50000000009</c:v>
                </c:pt>
                <c:pt idx="6037">
                  <c:v>1243.00000000009</c:v>
                </c:pt>
                <c:pt idx="6038">
                  <c:v>1243.50000000009</c:v>
                </c:pt>
                <c:pt idx="6039">
                  <c:v>1244.00000000009</c:v>
                </c:pt>
                <c:pt idx="6040">
                  <c:v>1244.50000000009</c:v>
                </c:pt>
                <c:pt idx="6041">
                  <c:v>1245.00000000009</c:v>
                </c:pt>
                <c:pt idx="6042">
                  <c:v>1245.50000000009</c:v>
                </c:pt>
                <c:pt idx="6043">
                  <c:v>1246.00000000009</c:v>
                </c:pt>
                <c:pt idx="6044">
                  <c:v>1246.50000000009</c:v>
                </c:pt>
                <c:pt idx="6045">
                  <c:v>1247.00000000009</c:v>
                </c:pt>
                <c:pt idx="6046">
                  <c:v>1247.50000000009</c:v>
                </c:pt>
                <c:pt idx="6047">
                  <c:v>1248.00000000009</c:v>
                </c:pt>
                <c:pt idx="6048">
                  <c:v>1248.50000000009</c:v>
                </c:pt>
                <c:pt idx="6049">
                  <c:v>1249.00000000009</c:v>
                </c:pt>
                <c:pt idx="6050">
                  <c:v>1249.50000000009</c:v>
                </c:pt>
                <c:pt idx="6051">
                  <c:v>1250.00000000009</c:v>
                </c:pt>
                <c:pt idx="6052">
                  <c:v>1250.50000000009</c:v>
                </c:pt>
                <c:pt idx="6053">
                  <c:v>1251.00000000009</c:v>
                </c:pt>
                <c:pt idx="6054">
                  <c:v>1251.50000000009</c:v>
                </c:pt>
                <c:pt idx="6055">
                  <c:v>1252.00000000009</c:v>
                </c:pt>
                <c:pt idx="6056">
                  <c:v>1252.50000000009</c:v>
                </c:pt>
                <c:pt idx="6057">
                  <c:v>1253.00000000009</c:v>
                </c:pt>
                <c:pt idx="6058">
                  <c:v>1253.50000000009</c:v>
                </c:pt>
                <c:pt idx="6059">
                  <c:v>1254.00000000009</c:v>
                </c:pt>
                <c:pt idx="6060">
                  <c:v>1254.50000000009</c:v>
                </c:pt>
                <c:pt idx="6061">
                  <c:v>1255.00000000009</c:v>
                </c:pt>
                <c:pt idx="6062">
                  <c:v>1255.50000000009</c:v>
                </c:pt>
                <c:pt idx="6063">
                  <c:v>1256.00000000009</c:v>
                </c:pt>
                <c:pt idx="6064">
                  <c:v>1256.50000000009</c:v>
                </c:pt>
                <c:pt idx="6065">
                  <c:v>1257.00000000009</c:v>
                </c:pt>
                <c:pt idx="6066">
                  <c:v>1257.50000000009</c:v>
                </c:pt>
                <c:pt idx="6067">
                  <c:v>1258.00000000009</c:v>
                </c:pt>
                <c:pt idx="6068">
                  <c:v>1258.50000000009</c:v>
                </c:pt>
                <c:pt idx="6069">
                  <c:v>1259.00000000009</c:v>
                </c:pt>
                <c:pt idx="6070">
                  <c:v>1259.50000000009</c:v>
                </c:pt>
                <c:pt idx="6071">
                  <c:v>1260.00000000009</c:v>
                </c:pt>
                <c:pt idx="6072">
                  <c:v>1260.50000000009</c:v>
                </c:pt>
                <c:pt idx="6073">
                  <c:v>1261.00000000009</c:v>
                </c:pt>
                <c:pt idx="6074">
                  <c:v>1261.50000000009</c:v>
                </c:pt>
                <c:pt idx="6075">
                  <c:v>1262.00000000009</c:v>
                </c:pt>
                <c:pt idx="6076">
                  <c:v>1262.50000000009</c:v>
                </c:pt>
                <c:pt idx="6077">
                  <c:v>1263.00000000009</c:v>
                </c:pt>
                <c:pt idx="6078">
                  <c:v>1263.50000000009</c:v>
                </c:pt>
                <c:pt idx="6079">
                  <c:v>1264.00000000009</c:v>
                </c:pt>
                <c:pt idx="6080">
                  <c:v>1264.50000000009</c:v>
                </c:pt>
                <c:pt idx="6081">
                  <c:v>1265.00000000009</c:v>
                </c:pt>
                <c:pt idx="6082">
                  <c:v>1265.50000000009</c:v>
                </c:pt>
                <c:pt idx="6083">
                  <c:v>1266.00000000009</c:v>
                </c:pt>
                <c:pt idx="6084">
                  <c:v>1266.50000000009</c:v>
                </c:pt>
                <c:pt idx="6085">
                  <c:v>1267.00000000009</c:v>
                </c:pt>
                <c:pt idx="6086">
                  <c:v>1267.50000000009</c:v>
                </c:pt>
                <c:pt idx="6087">
                  <c:v>1268.00000000009</c:v>
                </c:pt>
                <c:pt idx="6088">
                  <c:v>1268.50000000009</c:v>
                </c:pt>
                <c:pt idx="6089">
                  <c:v>1269.00000000009</c:v>
                </c:pt>
                <c:pt idx="6090">
                  <c:v>1269.50000000009</c:v>
                </c:pt>
                <c:pt idx="6091">
                  <c:v>1270.00000000009</c:v>
                </c:pt>
                <c:pt idx="6092">
                  <c:v>1270.50000000009</c:v>
                </c:pt>
                <c:pt idx="6093">
                  <c:v>1271.00000000009</c:v>
                </c:pt>
                <c:pt idx="6094">
                  <c:v>1271.50000000009</c:v>
                </c:pt>
                <c:pt idx="6095">
                  <c:v>1272.00000000009</c:v>
                </c:pt>
                <c:pt idx="6096">
                  <c:v>1272.50000000009</c:v>
                </c:pt>
                <c:pt idx="6097">
                  <c:v>1273.00000000009</c:v>
                </c:pt>
                <c:pt idx="6098">
                  <c:v>1273.50000000009</c:v>
                </c:pt>
                <c:pt idx="6099">
                  <c:v>1274.00000000009</c:v>
                </c:pt>
                <c:pt idx="6100">
                  <c:v>1274.50000000009</c:v>
                </c:pt>
                <c:pt idx="6101">
                  <c:v>1275.00000000009</c:v>
                </c:pt>
                <c:pt idx="6102">
                  <c:v>1275.50000000009</c:v>
                </c:pt>
                <c:pt idx="6103">
                  <c:v>1276.00000000009</c:v>
                </c:pt>
                <c:pt idx="6104">
                  <c:v>1276.50000000009</c:v>
                </c:pt>
                <c:pt idx="6105">
                  <c:v>1277.00000000009</c:v>
                </c:pt>
                <c:pt idx="6106">
                  <c:v>1277.50000000009</c:v>
                </c:pt>
                <c:pt idx="6107">
                  <c:v>1278.00000000009</c:v>
                </c:pt>
                <c:pt idx="6108">
                  <c:v>1278.50000000009</c:v>
                </c:pt>
                <c:pt idx="6109">
                  <c:v>1279.00000000009</c:v>
                </c:pt>
                <c:pt idx="6110">
                  <c:v>1279.50000000009</c:v>
                </c:pt>
                <c:pt idx="6111">
                  <c:v>1280.00000000009</c:v>
                </c:pt>
                <c:pt idx="6112">
                  <c:v>1280.50000000009</c:v>
                </c:pt>
                <c:pt idx="6113">
                  <c:v>1281.00000000009</c:v>
                </c:pt>
                <c:pt idx="6114">
                  <c:v>1281.50000000009</c:v>
                </c:pt>
                <c:pt idx="6115">
                  <c:v>1282.00000000009</c:v>
                </c:pt>
                <c:pt idx="6116">
                  <c:v>1282.50000000009</c:v>
                </c:pt>
                <c:pt idx="6117">
                  <c:v>1283.00000000009</c:v>
                </c:pt>
                <c:pt idx="6118">
                  <c:v>1283.50000000009</c:v>
                </c:pt>
                <c:pt idx="6119">
                  <c:v>1284.00000000009</c:v>
                </c:pt>
                <c:pt idx="6120">
                  <c:v>1284.50000000009</c:v>
                </c:pt>
                <c:pt idx="6121">
                  <c:v>1285.00000000009</c:v>
                </c:pt>
                <c:pt idx="6122">
                  <c:v>1285.50000000009</c:v>
                </c:pt>
                <c:pt idx="6123">
                  <c:v>1286.00000000009</c:v>
                </c:pt>
                <c:pt idx="6124">
                  <c:v>1286.50000000009</c:v>
                </c:pt>
                <c:pt idx="6125">
                  <c:v>1287.00000000009</c:v>
                </c:pt>
                <c:pt idx="6126">
                  <c:v>1287.50000000009</c:v>
                </c:pt>
                <c:pt idx="6127">
                  <c:v>1288.00000000009</c:v>
                </c:pt>
                <c:pt idx="6128">
                  <c:v>1288.50000000009</c:v>
                </c:pt>
                <c:pt idx="6129">
                  <c:v>1289.00000000009</c:v>
                </c:pt>
                <c:pt idx="6130">
                  <c:v>1289.50000000009</c:v>
                </c:pt>
                <c:pt idx="6131">
                  <c:v>1290.00000000009</c:v>
                </c:pt>
                <c:pt idx="6132">
                  <c:v>1290.50000000009</c:v>
                </c:pt>
                <c:pt idx="6133">
                  <c:v>1291.00000000009</c:v>
                </c:pt>
                <c:pt idx="6134">
                  <c:v>1291.50000000009</c:v>
                </c:pt>
                <c:pt idx="6135">
                  <c:v>1292.00000000009</c:v>
                </c:pt>
                <c:pt idx="6136">
                  <c:v>1292.50000000009</c:v>
                </c:pt>
                <c:pt idx="6137">
                  <c:v>1293.00000000009</c:v>
                </c:pt>
                <c:pt idx="6138">
                  <c:v>1293.50000000009</c:v>
                </c:pt>
                <c:pt idx="6139">
                  <c:v>1294.00000000009</c:v>
                </c:pt>
                <c:pt idx="6140">
                  <c:v>1294.50000000009</c:v>
                </c:pt>
                <c:pt idx="6141">
                  <c:v>1295.00000000009</c:v>
                </c:pt>
                <c:pt idx="6142">
                  <c:v>1295.50000000009</c:v>
                </c:pt>
                <c:pt idx="6143">
                  <c:v>1296.00000000009</c:v>
                </c:pt>
                <c:pt idx="6144">
                  <c:v>1296.50000000009</c:v>
                </c:pt>
                <c:pt idx="6145">
                  <c:v>1297.00000000009</c:v>
                </c:pt>
                <c:pt idx="6146">
                  <c:v>1297.50000000009</c:v>
                </c:pt>
                <c:pt idx="6147">
                  <c:v>1298.00000000009</c:v>
                </c:pt>
                <c:pt idx="6148">
                  <c:v>1298.50000000009</c:v>
                </c:pt>
                <c:pt idx="6149">
                  <c:v>1299.00000000009</c:v>
                </c:pt>
                <c:pt idx="6150">
                  <c:v>1299.50000000009</c:v>
                </c:pt>
                <c:pt idx="6151">
                  <c:v>1300.00000000009</c:v>
                </c:pt>
                <c:pt idx="6152">
                  <c:v>1300.50000000009</c:v>
                </c:pt>
                <c:pt idx="6153">
                  <c:v>1301.00000000009</c:v>
                </c:pt>
                <c:pt idx="6154">
                  <c:v>1301.50000000009</c:v>
                </c:pt>
                <c:pt idx="6155">
                  <c:v>1302.00000000009</c:v>
                </c:pt>
                <c:pt idx="6156">
                  <c:v>1302.50000000009</c:v>
                </c:pt>
                <c:pt idx="6157">
                  <c:v>1303.00000000009</c:v>
                </c:pt>
                <c:pt idx="6158">
                  <c:v>1303.50000000009</c:v>
                </c:pt>
                <c:pt idx="6159">
                  <c:v>1304.00000000009</c:v>
                </c:pt>
                <c:pt idx="6160">
                  <c:v>1304.50000000009</c:v>
                </c:pt>
                <c:pt idx="6161">
                  <c:v>1305.00000000009</c:v>
                </c:pt>
                <c:pt idx="6162">
                  <c:v>1305.50000000009</c:v>
                </c:pt>
                <c:pt idx="6163">
                  <c:v>1306.00000000009</c:v>
                </c:pt>
                <c:pt idx="6164">
                  <c:v>1306.50000000009</c:v>
                </c:pt>
                <c:pt idx="6165">
                  <c:v>1307.00000000009</c:v>
                </c:pt>
                <c:pt idx="6166">
                  <c:v>1307.50000000009</c:v>
                </c:pt>
                <c:pt idx="6167">
                  <c:v>1308.00000000009</c:v>
                </c:pt>
                <c:pt idx="6168">
                  <c:v>1308.50000000009</c:v>
                </c:pt>
                <c:pt idx="6169">
                  <c:v>1309.00000000009</c:v>
                </c:pt>
                <c:pt idx="6170">
                  <c:v>1309.50000000009</c:v>
                </c:pt>
                <c:pt idx="6171">
                  <c:v>1310.00000000009</c:v>
                </c:pt>
                <c:pt idx="6172">
                  <c:v>1310.50000000009</c:v>
                </c:pt>
                <c:pt idx="6173">
                  <c:v>1311.00000000009</c:v>
                </c:pt>
                <c:pt idx="6174">
                  <c:v>1311.50000000009</c:v>
                </c:pt>
                <c:pt idx="6175">
                  <c:v>1312.00000000009</c:v>
                </c:pt>
                <c:pt idx="6176">
                  <c:v>1312.50000000009</c:v>
                </c:pt>
                <c:pt idx="6177">
                  <c:v>1313.00000000009</c:v>
                </c:pt>
                <c:pt idx="6178">
                  <c:v>1313.50000000009</c:v>
                </c:pt>
                <c:pt idx="6179">
                  <c:v>1314.00000000009</c:v>
                </c:pt>
                <c:pt idx="6180">
                  <c:v>1314.50000000009</c:v>
                </c:pt>
                <c:pt idx="6181">
                  <c:v>1315.00000000009</c:v>
                </c:pt>
                <c:pt idx="6182">
                  <c:v>1315.50000000009</c:v>
                </c:pt>
                <c:pt idx="6183">
                  <c:v>1316.00000000009</c:v>
                </c:pt>
                <c:pt idx="6184">
                  <c:v>1316.50000000009</c:v>
                </c:pt>
                <c:pt idx="6185">
                  <c:v>1317.00000000009</c:v>
                </c:pt>
                <c:pt idx="6186">
                  <c:v>1317.50000000009</c:v>
                </c:pt>
                <c:pt idx="6187">
                  <c:v>1318.00000000009</c:v>
                </c:pt>
                <c:pt idx="6188">
                  <c:v>1318.50000000009</c:v>
                </c:pt>
                <c:pt idx="6189">
                  <c:v>1319.00000000009</c:v>
                </c:pt>
                <c:pt idx="6190">
                  <c:v>1319.50000000009</c:v>
                </c:pt>
                <c:pt idx="6191">
                  <c:v>1320.00000000009</c:v>
                </c:pt>
                <c:pt idx="6192">
                  <c:v>1320.50000000009</c:v>
                </c:pt>
                <c:pt idx="6193">
                  <c:v>1321.00000000009</c:v>
                </c:pt>
                <c:pt idx="6194">
                  <c:v>1321.50000000009</c:v>
                </c:pt>
                <c:pt idx="6195">
                  <c:v>1322.00000000009</c:v>
                </c:pt>
                <c:pt idx="6196">
                  <c:v>1322.50000000009</c:v>
                </c:pt>
                <c:pt idx="6197">
                  <c:v>1323.00000000009</c:v>
                </c:pt>
                <c:pt idx="6198">
                  <c:v>1323.50000000009</c:v>
                </c:pt>
                <c:pt idx="6199">
                  <c:v>1324.00000000009</c:v>
                </c:pt>
                <c:pt idx="6200">
                  <c:v>1324.50000000009</c:v>
                </c:pt>
                <c:pt idx="6201">
                  <c:v>1325.00000000009</c:v>
                </c:pt>
                <c:pt idx="6202">
                  <c:v>1325.50000000009</c:v>
                </c:pt>
                <c:pt idx="6203">
                  <c:v>1326.00000000009</c:v>
                </c:pt>
                <c:pt idx="6204">
                  <c:v>1326.50000000009</c:v>
                </c:pt>
                <c:pt idx="6205">
                  <c:v>1327.00000000009</c:v>
                </c:pt>
                <c:pt idx="6206">
                  <c:v>1327.50000000009</c:v>
                </c:pt>
                <c:pt idx="6207">
                  <c:v>1328.00000000009</c:v>
                </c:pt>
                <c:pt idx="6208">
                  <c:v>1328.50000000009</c:v>
                </c:pt>
                <c:pt idx="6209">
                  <c:v>1329.00000000009</c:v>
                </c:pt>
                <c:pt idx="6210">
                  <c:v>1329.50000000009</c:v>
                </c:pt>
                <c:pt idx="6211">
                  <c:v>1330.00000000009</c:v>
                </c:pt>
                <c:pt idx="6212">
                  <c:v>1330.50000000009</c:v>
                </c:pt>
                <c:pt idx="6213">
                  <c:v>1331.00000000009</c:v>
                </c:pt>
                <c:pt idx="6214">
                  <c:v>1331.50000000009</c:v>
                </c:pt>
                <c:pt idx="6215">
                  <c:v>1332.00000000009</c:v>
                </c:pt>
                <c:pt idx="6216">
                  <c:v>1332.50000000009</c:v>
                </c:pt>
                <c:pt idx="6217">
                  <c:v>1333.00000000009</c:v>
                </c:pt>
                <c:pt idx="6218">
                  <c:v>1333.50000000009</c:v>
                </c:pt>
                <c:pt idx="6219">
                  <c:v>1334.00000000009</c:v>
                </c:pt>
                <c:pt idx="6220">
                  <c:v>1334.50000000009</c:v>
                </c:pt>
                <c:pt idx="6221">
                  <c:v>1335.00000000009</c:v>
                </c:pt>
                <c:pt idx="6222">
                  <c:v>1335.50000000009</c:v>
                </c:pt>
                <c:pt idx="6223">
                  <c:v>1336.00000000009</c:v>
                </c:pt>
                <c:pt idx="6224">
                  <c:v>1336.50000000009</c:v>
                </c:pt>
                <c:pt idx="6225">
                  <c:v>1337.00000000009</c:v>
                </c:pt>
                <c:pt idx="6226">
                  <c:v>1337.50000000009</c:v>
                </c:pt>
                <c:pt idx="6227">
                  <c:v>1338.00000000009</c:v>
                </c:pt>
                <c:pt idx="6228">
                  <c:v>1338.50000000009</c:v>
                </c:pt>
                <c:pt idx="6229">
                  <c:v>1339.00000000009</c:v>
                </c:pt>
                <c:pt idx="6230">
                  <c:v>1339.50000000009</c:v>
                </c:pt>
                <c:pt idx="6231">
                  <c:v>1340.00000000009</c:v>
                </c:pt>
                <c:pt idx="6232">
                  <c:v>1340.50000000009</c:v>
                </c:pt>
                <c:pt idx="6233">
                  <c:v>1341.00000000009</c:v>
                </c:pt>
                <c:pt idx="6234">
                  <c:v>1341.50000000009</c:v>
                </c:pt>
                <c:pt idx="6235">
                  <c:v>1342.00000000009</c:v>
                </c:pt>
                <c:pt idx="6236">
                  <c:v>1342.50000000009</c:v>
                </c:pt>
                <c:pt idx="6237">
                  <c:v>1343.00000000009</c:v>
                </c:pt>
                <c:pt idx="6238">
                  <c:v>1343.50000000009</c:v>
                </c:pt>
                <c:pt idx="6239">
                  <c:v>1344.00000000009</c:v>
                </c:pt>
                <c:pt idx="6240">
                  <c:v>1344.50000000009</c:v>
                </c:pt>
                <c:pt idx="6241">
                  <c:v>1345.00000000009</c:v>
                </c:pt>
                <c:pt idx="6242">
                  <c:v>1345.50000000009</c:v>
                </c:pt>
                <c:pt idx="6243">
                  <c:v>1346.00000000009</c:v>
                </c:pt>
                <c:pt idx="6244">
                  <c:v>1346.50000000009</c:v>
                </c:pt>
                <c:pt idx="6245">
                  <c:v>1347.00000000009</c:v>
                </c:pt>
                <c:pt idx="6246">
                  <c:v>1347.50000000009</c:v>
                </c:pt>
                <c:pt idx="6247">
                  <c:v>1348.00000000009</c:v>
                </c:pt>
                <c:pt idx="6248">
                  <c:v>1348.50000000009</c:v>
                </c:pt>
                <c:pt idx="6249">
                  <c:v>1349.00000000009</c:v>
                </c:pt>
                <c:pt idx="6250">
                  <c:v>1349.50000000009</c:v>
                </c:pt>
                <c:pt idx="6251">
                  <c:v>1350.00000000009</c:v>
                </c:pt>
                <c:pt idx="6252">
                  <c:v>1350.50000000009</c:v>
                </c:pt>
                <c:pt idx="6253">
                  <c:v>1351.00000000009</c:v>
                </c:pt>
                <c:pt idx="6254">
                  <c:v>1351.50000000009</c:v>
                </c:pt>
                <c:pt idx="6255">
                  <c:v>1352.00000000009</c:v>
                </c:pt>
                <c:pt idx="6256">
                  <c:v>1352.50000000009</c:v>
                </c:pt>
                <c:pt idx="6257">
                  <c:v>1353.00000000009</c:v>
                </c:pt>
                <c:pt idx="6258">
                  <c:v>1353.50000000009</c:v>
                </c:pt>
                <c:pt idx="6259">
                  <c:v>1354.00000000009</c:v>
                </c:pt>
                <c:pt idx="6260">
                  <c:v>1354.50000000009</c:v>
                </c:pt>
                <c:pt idx="6261">
                  <c:v>1355.00000000009</c:v>
                </c:pt>
                <c:pt idx="6262">
                  <c:v>1355.50000000009</c:v>
                </c:pt>
                <c:pt idx="6263">
                  <c:v>1356.00000000009</c:v>
                </c:pt>
                <c:pt idx="6264">
                  <c:v>1356.50000000009</c:v>
                </c:pt>
                <c:pt idx="6265">
                  <c:v>1357.00000000009</c:v>
                </c:pt>
                <c:pt idx="6266">
                  <c:v>1357.50000000009</c:v>
                </c:pt>
                <c:pt idx="6267">
                  <c:v>1358.00000000009</c:v>
                </c:pt>
                <c:pt idx="6268">
                  <c:v>1358.50000000009</c:v>
                </c:pt>
                <c:pt idx="6269">
                  <c:v>1359.00000000009</c:v>
                </c:pt>
                <c:pt idx="6270">
                  <c:v>1359.50000000009</c:v>
                </c:pt>
                <c:pt idx="6271">
                  <c:v>1360.00000000009</c:v>
                </c:pt>
                <c:pt idx="6272">
                  <c:v>1360.50000000009</c:v>
                </c:pt>
                <c:pt idx="6273">
                  <c:v>1361.00000000009</c:v>
                </c:pt>
                <c:pt idx="6274">
                  <c:v>1361.50000000009</c:v>
                </c:pt>
                <c:pt idx="6275">
                  <c:v>1362.00000000009</c:v>
                </c:pt>
                <c:pt idx="6276">
                  <c:v>1362.50000000009</c:v>
                </c:pt>
                <c:pt idx="6277">
                  <c:v>1363.00000000009</c:v>
                </c:pt>
                <c:pt idx="6278">
                  <c:v>1363.50000000009</c:v>
                </c:pt>
                <c:pt idx="6279">
                  <c:v>1364.00000000009</c:v>
                </c:pt>
                <c:pt idx="6280">
                  <c:v>1364.50000000009</c:v>
                </c:pt>
                <c:pt idx="6281">
                  <c:v>1365.00000000009</c:v>
                </c:pt>
                <c:pt idx="6282">
                  <c:v>1365.50000000009</c:v>
                </c:pt>
                <c:pt idx="6283">
                  <c:v>1366.00000000009</c:v>
                </c:pt>
                <c:pt idx="6284">
                  <c:v>1366.50000000009</c:v>
                </c:pt>
                <c:pt idx="6285">
                  <c:v>1367.00000000009</c:v>
                </c:pt>
                <c:pt idx="6286">
                  <c:v>1367.50000000009</c:v>
                </c:pt>
                <c:pt idx="6287">
                  <c:v>1368.00000000009</c:v>
                </c:pt>
                <c:pt idx="6288">
                  <c:v>1368.50000000009</c:v>
                </c:pt>
                <c:pt idx="6289">
                  <c:v>1369.00000000009</c:v>
                </c:pt>
                <c:pt idx="6290">
                  <c:v>1369.50000000009</c:v>
                </c:pt>
                <c:pt idx="6291">
                  <c:v>1370.00000000009</c:v>
                </c:pt>
                <c:pt idx="6292">
                  <c:v>1370.50000000009</c:v>
                </c:pt>
                <c:pt idx="6293">
                  <c:v>1371.00000000009</c:v>
                </c:pt>
                <c:pt idx="6294">
                  <c:v>1371.50000000009</c:v>
                </c:pt>
                <c:pt idx="6295">
                  <c:v>1372.00000000009</c:v>
                </c:pt>
                <c:pt idx="6296">
                  <c:v>1372.50000000009</c:v>
                </c:pt>
                <c:pt idx="6297">
                  <c:v>1373.00000000009</c:v>
                </c:pt>
                <c:pt idx="6298">
                  <c:v>1373.50000000009</c:v>
                </c:pt>
                <c:pt idx="6299">
                  <c:v>1374.00000000009</c:v>
                </c:pt>
                <c:pt idx="6300">
                  <c:v>1374.50000000009</c:v>
                </c:pt>
                <c:pt idx="6301">
                  <c:v>1375.00000000009</c:v>
                </c:pt>
                <c:pt idx="6302">
                  <c:v>1375.50000000009</c:v>
                </c:pt>
                <c:pt idx="6303">
                  <c:v>1376.00000000009</c:v>
                </c:pt>
                <c:pt idx="6304">
                  <c:v>1376.50000000009</c:v>
                </c:pt>
                <c:pt idx="6305">
                  <c:v>1377.00000000009</c:v>
                </c:pt>
                <c:pt idx="6306">
                  <c:v>1377.50000000009</c:v>
                </c:pt>
                <c:pt idx="6307">
                  <c:v>1378.00000000009</c:v>
                </c:pt>
                <c:pt idx="6308">
                  <c:v>1378.50000000009</c:v>
                </c:pt>
                <c:pt idx="6309">
                  <c:v>1379.00000000009</c:v>
                </c:pt>
                <c:pt idx="6310">
                  <c:v>1379.50000000009</c:v>
                </c:pt>
                <c:pt idx="6311">
                  <c:v>1380.00000000009</c:v>
                </c:pt>
                <c:pt idx="6312">
                  <c:v>1380.50000000009</c:v>
                </c:pt>
                <c:pt idx="6313">
                  <c:v>1381.00000000009</c:v>
                </c:pt>
                <c:pt idx="6314">
                  <c:v>1381.50000000009</c:v>
                </c:pt>
                <c:pt idx="6315">
                  <c:v>1382.00000000009</c:v>
                </c:pt>
                <c:pt idx="6316">
                  <c:v>1382.50000000009</c:v>
                </c:pt>
                <c:pt idx="6317">
                  <c:v>1383.00000000009</c:v>
                </c:pt>
                <c:pt idx="6318">
                  <c:v>1383.50000000009</c:v>
                </c:pt>
                <c:pt idx="6319">
                  <c:v>1384.00000000009</c:v>
                </c:pt>
                <c:pt idx="6320">
                  <c:v>1384.50000000009</c:v>
                </c:pt>
                <c:pt idx="6321">
                  <c:v>1385.00000000009</c:v>
                </c:pt>
                <c:pt idx="6322">
                  <c:v>1385.50000000009</c:v>
                </c:pt>
                <c:pt idx="6323">
                  <c:v>1386.00000000009</c:v>
                </c:pt>
                <c:pt idx="6324">
                  <c:v>1386.50000000009</c:v>
                </c:pt>
                <c:pt idx="6325">
                  <c:v>1387.00000000009</c:v>
                </c:pt>
                <c:pt idx="6326">
                  <c:v>1387.50000000009</c:v>
                </c:pt>
                <c:pt idx="6327">
                  <c:v>1388.00000000009</c:v>
                </c:pt>
                <c:pt idx="6328">
                  <c:v>1388.50000000009</c:v>
                </c:pt>
                <c:pt idx="6329">
                  <c:v>1389.00000000009</c:v>
                </c:pt>
                <c:pt idx="6330">
                  <c:v>1389.50000000009</c:v>
                </c:pt>
                <c:pt idx="6331">
                  <c:v>1390.00000000009</c:v>
                </c:pt>
                <c:pt idx="6332">
                  <c:v>1390.50000000009</c:v>
                </c:pt>
                <c:pt idx="6333">
                  <c:v>1391.00000000009</c:v>
                </c:pt>
                <c:pt idx="6334">
                  <c:v>1391.50000000009</c:v>
                </c:pt>
                <c:pt idx="6335">
                  <c:v>1392.00000000009</c:v>
                </c:pt>
                <c:pt idx="6336">
                  <c:v>1392.50000000009</c:v>
                </c:pt>
                <c:pt idx="6337">
                  <c:v>1393.00000000009</c:v>
                </c:pt>
                <c:pt idx="6338">
                  <c:v>1393.50000000009</c:v>
                </c:pt>
                <c:pt idx="6339">
                  <c:v>1394.00000000009</c:v>
                </c:pt>
                <c:pt idx="6340">
                  <c:v>1394.50000000009</c:v>
                </c:pt>
                <c:pt idx="6341">
                  <c:v>1395.00000000009</c:v>
                </c:pt>
                <c:pt idx="6342">
                  <c:v>1395.50000000009</c:v>
                </c:pt>
                <c:pt idx="6343">
                  <c:v>1396.00000000009</c:v>
                </c:pt>
                <c:pt idx="6344">
                  <c:v>1396.50000000009</c:v>
                </c:pt>
                <c:pt idx="6345">
                  <c:v>1397.00000000009</c:v>
                </c:pt>
                <c:pt idx="6346">
                  <c:v>1397.50000000009</c:v>
                </c:pt>
                <c:pt idx="6347">
                  <c:v>1398.00000000009</c:v>
                </c:pt>
                <c:pt idx="6348">
                  <c:v>1398.50000000009</c:v>
                </c:pt>
                <c:pt idx="6349">
                  <c:v>1399.00000000009</c:v>
                </c:pt>
                <c:pt idx="6350">
                  <c:v>1399.50000000009</c:v>
                </c:pt>
                <c:pt idx="6351">
                  <c:v>1400.00000000009</c:v>
                </c:pt>
                <c:pt idx="6352">
                  <c:v>1400.50000000009</c:v>
                </c:pt>
                <c:pt idx="6353">
                  <c:v>1401.00000000009</c:v>
                </c:pt>
                <c:pt idx="6354">
                  <c:v>1401.50000000009</c:v>
                </c:pt>
                <c:pt idx="6355">
                  <c:v>1402.00000000009</c:v>
                </c:pt>
                <c:pt idx="6356">
                  <c:v>1402.50000000009</c:v>
                </c:pt>
                <c:pt idx="6357">
                  <c:v>1403.00000000009</c:v>
                </c:pt>
                <c:pt idx="6358">
                  <c:v>1403.50000000009</c:v>
                </c:pt>
                <c:pt idx="6359">
                  <c:v>1404.00000000009</c:v>
                </c:pt>
                <c:pt idx="6360">
                  <c:v>1404.50000000009</c:v>
                </c:pt>
                <c:pt idx="6361">
                  <c:v>1405.00000000009</c:v>
                </c:pt>
                <c:pt idx="6362">
                  <c:v>1405.50000000009</c:v>
                </c:pt>
                <c:pt idx="6363">
                  <c:v>1406.00000000009</c:v>
                </c:pt>
                <c:pt idx="6364">
                  <c:v>1406.50000000009</c:v>
                </c:pt>
                <c:pt idx="6365">
                  <c:v>1407.00000000009</c:v>
                </c:pt>
                <c:pt idx="6366">
                  <c:v>1407.50000000009</c:v>
                </c:pt>
                <c:pt idx="6367">
                  <c:v>1408.00000000009</c:v>
                </c:pt>
                <c:pt idx="6368">
                  <c:v>1408.50000000009</c:v>
                </c:pt>
                <c:pt idx="6369">
                  <c:v>1409.00000000009</c:v>
                </c:pt>
                <c:pt idx="6370">
                  <c:v>1409.50000000009</c:v>
                </c:pt>
                <c:pt idx="6371">
                  <c:v>1410.00000000009</c:v>
                </c:pt>
                <c:pt idx="6372">
                  <c:v>1410.50000000009</c:v>
                </c:pt>
                <c:pt idx="6373">
                  <c:v>1411.00000000009</c:v>
                </c:pt>
                <c:pt idx="6374">
                  <c:v>1411.50000000009</c:v>
                </c:pt>
                <c:pt idx="6375">
                  <c:v>1412.00000000009</c:v>
                </c:pt>
                <c:pt idx="6376">
                  <c:v>1412.50000000009</c:v>
                </c:pt>
                <c:pt idx="6377">
                  <c:v>1413.00000000009</c:v>
                </c:pt>
                <c:pt idx="6378">
                  <c:v>1413.50000000009</c:v>
                </c:pt>
                <c:pt idx="6379">
                  <c:v>1414.00000000009</c:v>
                </c:pt>
                <c:pt idx="6380">
                  <c:v>1414.50000000009</c:v>
                </c:pt>
                <c:pt idx="6381">
                  <c:v>1415.00000000009</c:v>
                </c:pt>
                <c:pt idx="6382">
                  <c:v>1415.50000000009</c:v>
                </c:pt>
                <c:pt idx="6383">
                  <c:v>1416.00000000009</c:v>
                </c:pt>
                <c:pt idx="6384">
                  <c:v>1416.50000000009</c:v>
                </c:pt>
                <c:pt idx="6385">
                  <c:v>1417.00000000009</c:v>
                </c:pt>
                <c:pt idx="6386">
                  <c:v>1417.50000000009</c:v>
                </c:pt>
                <c:pt idx="6387">
                  <c:v>1418.00000000009</c:v>
                </c:pt>
                <c:pt idx="6388">
                  <c:v>1418.50000000009</c:v>
                </c:pt>
                <c:pt idx="6389">
                  <c:v>1419.00000000009</c:v>
                </c:pt>
                <c:pt idx="6390">
                  <c:v>1419.50000000009</c:v>
                </c:pt>
                <c:pt idx="6391">
                  <c:v>1420.00000000009</c:v>
                </c:pt>
                <c:pt idx="6392">
                  <c:v>1420.50000000009</c:v>
                </c:pt>
                <c:pt idx="6393">
                  <c:v>1421.00000000009</c:v>
                </c:pt>
                <c:pt idx="6394">
                  <c:v>1421.50000000009</c:v>
                </c:pt>
                <c:pt idx="6395">
                  <c:v>1422.00000000009</c:v>
                </c:pt>
                <c:pt idx="6396">
                  <c:v>1422.50000000009</c:v>
                </c:pt>
                <c:pt idx="6397">
                  <c:v>1423.00000000009</c:v>
                </c:pt>
                <c:pt idx="6398">
                  <c:v>1423.50000000009</c:v>
                </c:pt>
                <c:pt idx="6399">
                  <c:v>1424.00000000009</c:v>
                </c:pt>
                <c:pt idx="6400">
                  <c:v>1424.50000000009</c:v>
                </c:pt>
                <c:pt idx="6401">
                  <c:v>1425.00000000009</c:v>
                </c:pt>
                <c:pt idx="6402">
                  <c:v>1425.50000000009</c:v>
                </c:pt>
                <c:pt idx="6403">
                  <c:v>1426.00000000009</c:v>
                </c:pt>
                <c:pt idx="6404">
                  <c:v>1426.50000000009</c:v>
                </c:pt>
                <c:pt idx="6405">
                  <c:v>1427.00000000009</c:v>
                </c:pt>
                <c:pt idx="6406">
                  <c:v>1427.50000000009</c:v>
                </c:pt>
                <c:pt idx="6407">
                  <c:v>1428.00000000009</c:v>
                </c:pt>
                <c:pt idx="6408">
                  <c:v>1428.50000000009</c:v>
                </c:pt>
                <c:pt idx="6409">
                  <c:v>1429.00000000009</c:v>
                </c:pt>
                <c:pt idx="6410">
                  <c:v>1429.50000000009</c:v>
                </c:pt>
                <c:pt idx="6411">
                  <c:v>1430.00000000009</c:v>
                </c:pt>
                <c:pt idx="6412">
                  <c:v>1430.50000000009</c:v>
                </c:pt>
                <c:pt idx="6413">
                  <c:v>1431.00000000009</c:v>
                </c:pt>
                <c:pt idx="6414">
                  <c:v>1431.50000000009</c:v>
                </c:pt>
                <c:pt idx="6415">
                  <c:v>1432.00000000009</c:v>
                </c:pt>
                <c:pt idx="6416">
                  <c:v>1432.50000000009</c:v>
                </c:pt>
                <c:pt idx="6417">
                  <c:v>1433.00000000009</c:v>
                </c:pt>
                <c:pt idx="6418">
                  <c:v>1433.50000000009</c:v>
                </c:pt>
                <c:pt idx="6419">
                  <c:v>1434.00000000009</c:v>
                </c:pt>
                <c:pt idx="6420">
                  <c:v>1434.50000000009</c:v>
                </c:pt>
                <c:pt idx="6421">
                  <c:v>1435.00000000009</c:v>
                </c:pt>
                <c:pt idx="6422">
                  <c:v>1435.50000000009</c:v>
                </c:pt>
                <c:pt idx="6423">
                  <c:v>1436.00000000009</c:v>
                </c:pt>
                <c:pt idx="6424">
                  <c:v>1436.50000000009</c:v>
                </c:pt>
                <c:pt idx="6425">
                  <c:v>1437.00000000009</c:v>
                </c:pt>
                <c:pt idx="6426">
                  <c:v>1437.50000000009</c:v>
                </c:pt>
                <c:pt idx="6427">
                  <c:v>1438.00000000009</c:v>
                </c:pt>
                <c:pt idx="6428">
                  <c:v>1438.50000000009</c:v>
                </c:pt>
                <c:pt idx="6429">
                  <c:v>1439.00000000009</c:v>
                </c:pt>
                <c:pt idx="6430">
                  <c:v>1439.50000000009</c:v>
                </c:pt>
                <c:pt idx="6431">
                  <c:v>1440.00000000009</c:v>
                </c:pt>
                <c:pt idx="6432">
                  <c:v>1440.50000000009</c:v>
                </c:pt>
                <c:pt idx="6433">
                  <c:v>1441.00000000009</c:v>
                </c:pt>
                <c:pt idx="6434">
                  <c:v>1441.50000000009</c:v>
                </c:pt>
                <c:pt idx="6435">
                  <c:v>1442.00000000009</c:v>
                </c:pt>
                <c:pt idx="6436">
                  <c:v>1442.50000000009</c:v>
                </c:pt>
                <c:pt idx="6437">
                  <c:v>1443.00000000009</c:v>
                </c:pt>
                <c:pt idx="6438">
                  <c:v>1443.50000000009</c:v>
                </c:pt>
                <c:pt idx="6439">
                  <c:v>1444.00000000009</c:v>
                </c:pt>
                <c:pt idx="6440">
                  <c:v>1444.50000000009</c:v>
                </c:pt>
                <c:pt idx="6441">
                  <c:v>1445.00000000009</c:v>
                </c:pt>
                <c:pt idx="6442">
                  <c:v>1445.50000000009</c:v>
                </c:pt>
                <c:pt idx="6443">
                  <c:v>1446.00000000009</c:v>
                </c:pt>
                <c:pt idx="6444">
                  <c:v>1446.50000000009</c:v>
                </c:pt>
                <c:pt idx="6445">
                  <c:v>1447.00000000009</c:v>
                </c:pt>
                <c:pt idx="6446">
                  <c:v>1447.50000000009</c:v>
                </c:pt>
                <c:pt idx="6447">
                  <c:v>1448.00000000009</c:v>
                </c:pt>
                <c:pt idx="6448">
                  <c:v>1448.50000000009</c:v>
                </c:pt>
                <c:pt idx="6449">
                  <c:v>1449.00000000009</c:v>
                </c:pt>
                <c:pt idx="6450">
                  <c:v>1449.50000000009</c:v>
                </c:pt>
                <c:pt idx="6451">
                  <c:v>1450.00000000009</c:v>
                </c:pt>
                <c:pt idx="6452">
                  <c:v>1450.50000000009</c:v>
                </c:pt>
                <c:pt idx="6453">
                  <c:v>1451.00000000009</c:v>
                </c:pt>
                <c:pt idx="6454">
                  <c:v>1451.50000000009</c:v>
                </c:pt>
                <c:pt idx="6455">
                  <c:v>1452.00000000009</c:v>
                </c:pt>
                <c:pt idx="6456">
                  <c:v>1452.50000000009</c:v>
                </c:pt>
                <c:pt idx="6457">
                  <c:v>1453.00000000009</c:v>
                </c:pt>
                <c:pt idx="6458">
                  <c:v>1453.50000000009</c:v>
                </c:pt>
                <c:pt idx="6459">
                  <c:v>1454.00000000009</c:v>
                </c:pt>
                <c:pt idx="6460">
                  <c:v>1454.50000000009</c:v>
                </c:pt>
                <c:pt idx="6461">
                  <c:v>1455.00000000009</c:v>
                </c:pt>
                <c:pt idx="6462">
                  <c:v>1455.50000000009</c:v>
                </c:pt>
                <c:pt idx="6463">
                  <c:v>1456.00000000009</c:v>
                </c:pt>
                <c:pt idx="6464">
                  <c:v>1456.50000000009</c:v>
                </c:pt>
                <c:pt idx="6465">
                  <c:v>1457.00000000009</c:v>
                </c:pt>
                <c:pt idx="6466">
                  <c:v>1457.50000000009</c:v>
                </c:pt>
                <c:pt idx="6467">
                  <c:v>1458.00000000009</c:v>
                </c:pt>
                <c:pt idx="6468">
                  <c:v>1458.50000000009</c:v>
                </c:pt>
                <c:pt idx="6469">
                  <c:v>1459.00000000009</c:v>
                </c:pt>
                <c:pt idx="6470">
                  <c:v>1459.50000000009</c:v>
                </c:pt>
                <c:pt idx="6471">
                  <c:v>1460.00000000009</c:v>
                </c:pt>
                <c:pt idx="6472">
                  <c:v>1460.50000000009</c:v>
                </c:pt>
                <c:pt idx="6473">
                  <c:v>1461.00000000009</c:v>
                </c:pt>
                <c:pt idx="6474">
                  <c:v>1461.50000000009</c:v>
                </c:pt>
                <c:pt idx="6475">
                  <c:v>1462.00000000009</c:v>
                </c:pt>
                <c:pt idx="6476">
                  <c:v>1462.50000000009</c:v>
                </c:pt>
                <c:pt idx="6477">
                  <c:v>1463.00000000009</c:v>
                </c:pt>
                <c:pt idx="6478">
                  <c:v>1463.50000000009</c:v>
                </c:pt>
                <c:pt idx="6479">
                  <c:v>1464.00000000009</c:v>
                </c:pt>
                <c:pt idx="6480">
                  <c:v>1464.50000000009</c:v>
                </c:pt>
                <c:pt idx="6481">
                  <c:v>1465.00000000009</c:v>
                </c:pt>
                <c:pt idx="6482">
                  <c:v>1465.50000000009</c:v>
                </c:pt>
                <c:pt idx="6483">
                  <c:v>1466.00000000009</c:v>
                </c:pt>
                <c:pt idx="6484">
                  <c:v>1466.50000000009</c:v>
                </c:pt>
                <c:pt idx="6485">
                  <c:v>1467.00000000009</c:v>
                </c:pt>
                <c:pt idx="6486">
                  <c:v>1467.50000000009</c:v>
                </c:pt>
                <c:pt idx="6487">
                  <c:v>1468.00000000009</c:v>
                </c:pt>
                <c:pt idx="6488">
                  <c:v>1468.50000000009</c:v>
                </c:pt>
                <c:pt idx="6489">
                  <c:v>1469.00000000009</c:v>
                </c:pt>
                <c:pt idx="6490">
                  <c:v>1469.50000000009</c:v>
                </c:pt>
                <c:pt idx="6491">
                  <c:v>1470.00000000009</c:v>
                </c:pt>
                <c:pt idx="6492">
                  <c:v>1470.50000000009</c:v>
                </c:pt>
                <c:pt idx="6493">
                  <c:v>1471.00000000009</c:v>
                </c:pt>
                <c:pt idx="6494">
                  <c:v>1471.50000000009</c:v>
                </c:pt>
                <c:pt idx="6495">
                  <c:v>1472.00000000009</c:v>
                </c:pt>
                <c:pt idx="6496">
                  <c:v>1472.50000000009</c:v>
                </c:pt>
                <c:pt idx="6497">
                  <c:v>1473.00000000009</c:v>
                </c:pt>
                <c:pt idx="6498">
                  <c:v>1473.50000000009</c:v>
                </c:pt>
                <c:pt idx="6499">
                  <c:v>1474.00000000009</c:v>
                </c:pt>
                <c:pt idx="6500">
                  <c:v>1474.50000000009</c:v>
                </c:pt>
                <c:pt idx="6501">
                  <c:v>1475.00000000009</c:v>
                </c:pt>
                <c:pt idx="6502">
                  <c:v>1475.50000000009</c:v>
                </c:pt>
                <c:pt idx="6503">
                  <c:v>1476.00000000009</c:v>
                </c:pt>
                <c:pt idx="6504">
                  <c:v>1476.50000000009</c:v>
                </c:pt>
                <c:pt idx="6505">
                  <c:v>1477.00000000009</c:v>
                </c:pt>
                <c:pt idx="6506">
                  <c:v>1477.50000000009</c:v>
                </c:pt>
                <c:pt idx="6507">
                  <c:v>1478.00000000009</c:v>
                </c:pt>
                <c:pt idx="6508">
                  <c:v>1478.50000000009</c:v>
                </c:pt>
                <c:pt idx="6509">
                  <c:v>1479.00000000009</c:v>
                </c:pt>
                <c:pt idx="6510">
                  <c:v>1479.50000000009</c:v>
                </c:pt>
                <c:pt idx="6511">
                  <c:v>1480.00000000009</c:v>
                </c:pt>
                <c:pt idx="6512">
                  <c:v>1480.50000000009</c:v>
                </c:pt>
                <c:pt idx="6513">
                  <c:v>1481.00000000009</c:v>
                </c:pt>
                <c:pt idx="6514">
                  <c:v>1481.50000000009</c:v>
                </c:pt>
                <c:pt idx="6515">
                  <c:v>1482.00000000009</c:v>
                </c:pt>
                <c:pt idx="6516">
                  <c:v>1482.50000000009</c:v>
                </c:pt>
                <c:pt idx="6517">
                  <c:v>1483.00000000009</c:v>
                </c:pt>
                <c:pt idx="6518">
                  <c:v>1483.50000000009</c:v>
                </c:pt>
                <c:pt idx="6519">
                  <c:v>1484.00000000009</c:v>
                </c:pt>
                <c:pt idx="6520">
                  <c:v>1484.50000000009</c:v>
                </c:pt>
                <c:pt idx="6521">
                  <c:v>1485.00000000009</c:v>
                </c:pt>
                <c:pt idx="6522">
                  <c:v>1485.50000000009</c:v>
                </c:pt>
                <c:pt idx="6523">
                  <c:v>1486.00000000009</c:v>
                </c:pt>
                <c:pt idx="6524">
                  <c:v>1486.50000000009</c:v>
                </c:pt>
                <c:pt idx="6525">
                  <c:v>1487.00000000009</c:v>
                </c:pt>
                <c:pt idx="6526">
                  <c:v>1487.50000000009</c:v>
                </c:pt>
                <c:pt idx="6527">
                  <c:v>1488.00000000009</c:v>
                </c:pt>
                <c:pt idx="6528">
                  <c:v>1488.50000000009</c:v>
                </c:pt>
                <c:pt idx="6529">
                  <c:v>1489.00000000009</c:v>
                </c:pt>
                <c:pt idx="6530">
                  <c:v>1489.50000000009</c:v>
                </c:pt>
                <c:pt idx="6531">
                  <c:v>1490.00000000009</c:v>
                </c:pt>
                <c:pt idx="6532">
                  <c:v>1490.50000000009</c:v>
                </c:pt>
                <c:pt idx="6533">
                  <c:v>1491.00000000009</c:v>
                </c:pt>
                <c:pt idx="6534">
                  <c:v>1491.50000000009</c:v>
                </c:pt>
                <c:pt idx="6535">
                  <c:v>1492.00000000009</c:v>
                </c:pt>
                <c:pt idx="6536">
                  <c:v>1492.50000000009</c:v>
                </c:pt>
                <c:pt idx="6537">
                  <c:v>1493.00000000009</c:v>
                </c:pt>
                <c:pt idx="6538">
                  <c:v>1493.50000000009</c:v>
                </c:pt>
                <c:pt idx="6539">
                  <c:v>1494.00000000009</c:v>
                </c:pt>
                <c:pt idx="6540">
                  <c:v>1494.50000000009</c:v>
                </c:pt>
                <c:pt idx="6541">
                  <c:v>1495.00000000009</c:v>
                </c:pt>
                <c:pt idx="6542">
                  <c:v>1495.50000000009</c:v>
                </c:pt>
                <c:pt idx="6543">
                  <c:v>1496.00000000009</c:v>
                </c:pt>
                <c:pt idx="6544">
                  <c:v>1496.50000000009</c:v>
                </c:pt>
                <c:pt idx="6545">
                  <c:v>1497.00000000009</c:v>
                </c:pt>
                <c:pt idx="6546">
                  <c:v>1497.50000000009</c:v>
                </c:pt>
                <c:pt idx="6547">
                  <c:v>1498.00000000009</c:v>
                </c:pt>
                <c:pt idx="6548">
                  <c:v>1498.50000000009</c:v>
                </c:pt>
                <c:pt idx="6549">
                  <c:v>1499.00000000009</c:v>
                </c:pt>
                <c:pt idx="6550">
                  <c:v>1499.50000000009</c:v>
                </c:pt>
                <c:pt idx="6551">
                  <c:v>1500.00000000009</c:v>
                </c:pt>
                <c:pt idx="6552">
                  <c:v>1500.50000000009</c:v>
                </c:pt>
                <c:pt idx="6553">
                  <c:v>1501.00000000009</c:v>
                </c:pt>
                <c:pt idx="6554">
                  <c:v>1501.50000000009</c:v>
                </c:pt>
                <c:pt idx="6555">
                  <c:v>1502.00000000009</c:v>
                </c:pt>
                <c:pt idx="6556">
                  <c:v>1502.50000000009</c:v>
                </c:pt>
                <c:pt idx="6557">
                  <c:v>1503.00000000009</c:v>
                </c:pt>
                <c:pt idx="6558">
                  <c:v>1503.50000000009</c:v>
                </c:pt>
                <c:pt idx="6559">
                  <c:v>1504.00000000009</c:v>
                </c:pt>
                <c:pt idx="6560">
                  <c:v>1504.50000000009</c:v>
                </c:pt>
                <c:pt idx="6561">
                  <c:v>1505.00000000009</c:v>
                </c:pt>
                <c:pt idx="6562">
                  <c:v>1505.50000000009</c:v>
                </c:pt>
                <c:pt idx="6563">
                  <c:v>1506.00000000009</c:v>
                </c:pt>
                <c:pt idx="6564">
                  <c:v>1506.50000000009</c:v>
                </c:pt>
                <c:pt idx="6565">
                  <c:v>1507.00000000009</c:v>
                </c:pt>
                <c:pt idx="6566">
                  <c:v>1507.50000000009</c:v>
                </c:pt>
                <c:pt idx="6567">
                  <c:v>1508.00000000009</c:v>
                </c:pt>
                <c:pt idx="6568">
                  <c:v>1508.50000000009</c:v>
                </c:pt>
                <c:pt idx="6569">
                  <c:v>1509.00000000009</c:v>
                </c:pt>
                <c:pt idx="6570">
                  <c:v>1509.50000000009</c:v>
                </c:pt>
                <c:pt idx="6571">
                  <c:v>1510.00000000009</c:v>
                </c:pt>
                <c:pt idx="6572">
                  <c:v>1510.50000000009</c:v>
                </c:pt>
                <c:pt idx="6573">
                  <c:v>1511.00000000009</c:v>
                </c:pt>
                <c:pt idx="6574">
                  <c:v>1511.50000000009</c:v>
                </c:pt>
                <c:pt idx="6575">
                  <c:v>1512.00000000009</c:v>
                </c:pt>
                <c:pt idx="6576">
                  <c:v>1512.50000000009</c:v>
                </c:pt>
                <c:pt idx="6577">
                  <c:v>1513.00000000009</c:v>
                </c:pt>
                <c:pt idx="6578">
                  <c:v>1513.50000000009</c:v>
                </c:pt>
                <c:pt idx="6579">
                  <c:v>1514.00000000009</c:v>
                </c:pt>
                <c:pt idx="6580">
                  <c:v>1514.50000000009</c:v>
                </c:pt>
                <c:pt idx="6581">
                  <c:v>1515.00000000009</c:v>
                </c:pt>
                <c:pt idx="6582">
                  <c:v>1515.50000000009</c:v>
                </c:pt>
                <c:pt idx="6583">
                  <c:v>1516.00000000009</c:v>
                </c:pt>
                <c:pt idx="6584">
                  <c:v>1516.50000000009</c:v>
                </c:pt>
                <c:pt idx="6585">
                  <c:v>1517.00000000009</c:v>
                </c:pt>
                <c:pt idx="6586">
                  <c:v>1517.50000000009</c:v>
                </c:pt>
                <c:pt idx="6587">
                  <c:v>1518.00000000009</c:v>
                </c:pt>
                <c:pt idx="6588">
                  <c:v>1518.50000000009</c:v>
                </c:pt>
                <c:pt idx="6589">
                  <c:v>1519.00000000009</c:v>
                </c:pt>
                <c:pt idx="6590">
                  <c:v>1519.50000000009</c:v>
                </c:pt>
                <c:pt idx="6591">
                  <c:v>1520.00000000009</c:v>
                </c:pt>
                <c:pt idx="6592">
                  <c:v>1520.50000000009</c:v>
                </c:pt>
                <c:pt idx="6593">
                  <c:v>1521.00000000009</c:v>
                </c:pt>
                <c:pt idx="6594">
                  <c:v>1521.50000000009</c:v>
                </c:pt>
                <c:pt idx="6595">
                  <c:v>1522.00000000009</c:v>
                </c:pt>
                <c:pt idx="6596">
                  <c:v>1522.50000000009</c:v>
                </c:pt>
                <c:pt idx="6597">
                  <c:v>1523.00000000009</c:v>
                </c:pt>
                <c:pt idx="6598">
                  <c:v>1523.50000000009</c:v>
                </c:pt>
                <c:pt idx="6599">
                  <c:v>1524.00000000009</c:v>
                </c:pt>
                <c:pt idx="6600">
                  <c:v>1524.50000000009</c:v>
                </c:pt>
                <c:pt idx="6601">
                  <c:v>1525.00000000009</c:v>
                </c:pt>
                <c:pt idx="6602">
                  <c:v>1525.50000000009</c:v>
                </c:pt>
                <c:pt idx="6603">
                  <c:v>1526.00000000009</c:v>
                </c:pt>
                <c:pt idx="6604">
                  <c:v>1526.50000000009</c:v>
                </c:pt>
                <c:pt idx="6605">
                  <c:v>1527.00000000009</c:v>
                </c:pt>
                <c:pt idx="6606">
                  <c:v>1527.50000000009</c:v>
                </c:pt>
                <c:pt idx="6607">
                  <c:v>1528.00000000009</c:v>
                </c:pt>
                <c:pt idx="6608">
                  <c:v>1528.50000000009</c:v>
                </c:pt>
                <c:pt idx="6609">
                  <c:v>1529.00000000009</c:v>
                </c:pt>
                <c:pt idx="6610">
                  <c:v>1529.50000000009</c:v>
                </c:pt>
                <c:pt idx="6611">
                  <c:v>1530.00000000009</c:v>
                </c:pt>
                <c:pt idx="6612">
                  <c:v>1530.50000000009</c:v>
                </c:pt>
                <c:pt idx="6613">
                  <c:v>1531.00000000009</c:v>
                </c:pt>
                <c:pt idx="6614">
                  <c:v>1531.50000000009</c:v>
                </c:pt>
                <c:pt idx="6615">
                  <c:v>1532.00000000009</c:v>
                </c:pt>
                <c:pt idx="6616">
                  <c:v>1532.50000000009</c:v>
                </c:pt>
                <c:pt idx="6617">
                  <c:v>1533.00000000009</c:v>
                </c:pt>
                <c:pt idx="6618">
                  <c:v>1533.50000000009</c:v>
                </c:pt>
                <c:pt idx="6619">
                  <c:v>1534.00000000009</c:v>
                </c:pt>
                <c:pt idx="6620">
                  <c:v>1534.50000000009</c:v>
                </c:pt>
                <c:pt idx="6621">
                  <c:v>1535.00000000009</c:v>
                </c:pt>
                <c:pt idx="6622">
                  <c:v>1535.50000000009</c:v>
                </c:pt>
                <c:pt idx="6623">
                  <c:v>1536.00000000009</c:v>
                </c:pt>
                <c:pt idx="6624">
                  <c:v>1536.50000000009</c:v>
                </c:pt>
                <c:pt idx="6625">
                  <c:v>1537.00000000009</c:v>
                </c:pt>
                <c:pt idx="6626">
                  <c:v>1537.50000000009</c:v>
                </c:pt>
                <c:pt idx="6627">
                  <c:v>1538.00000000009</c:v>
                </c:pt>
                <c:pt idx="6628">
                  <c:v>1538.50000000009</c:v>
                </c:pt>
                <c:pt idx="6629">
                  <c:v>1539.00000000009</c:v>
                </c:pt>
                <c:pt idx="6630">
                  <c:v>1539.50000000009</c:v>
                </c:pt>
                <c:pt idx="6631">
                  <c:v>1540.00000000009</c:v>
                </c:pt>
                <c:pt idx="6632">
                  <c:v>1540.50000000009</c:v>
                </c:pt>
                <c:pt idx="6633">
                  <c:v>1541.00000000009</c:v>
                </c:pt>
                <c:pt idx="6634">
                  <c:v>1541.50000000009</c:v>
                </c:pt>
                <c:pt idx="6635">
                  <c:v>1542.00000000009</c:v>
                </c:pt>
                <c:pt idx="6636">
                  <c:v>1542.50000000009</c:v>
                </c:pt>
                <c:pt idx="6637">
                  <c:v>1543.00000000009</c:v>
                </c:pt>
                <c:pt idx="6638">
                  <c:v>1543.50000000009</c:v>
                </c:pt>
                <c:pt idx="6639">
                  <c:v>1544.00000000009</c:v>
                </c:pt>
                <c:pt idx="6640">
                  <c:v>1544.50000000009</c:v>
                </c:pt>
                <c:pt idx="6641">
                  <c:v>1545.00000000009</c:v>
                </c:pt>
                <c:pt idx="6642">
                  <c:v>1545.50000000009</c:v>
                </c:pt>
                <c:pt idx="6643">
                  <c:v>1546.00000000009</c:v>
                </c:pt>
                <c:pt idx="6644">
                  <c:v>1546.50000000009</c:v>
                </c:pt>
                <c:pt idx="6645">
                  <c:v>1547.00000000009</c:v>
                </c:pt>
                <c:pt idx="6646">
                  <c:v>1547.50000000009</c:v>
                </c:pt>
                <c:pt idx="6647">
                  <c:v>1548.00000000009</c:v>
                </c:pt>
                <c:pt idx="6648">
                  <c:v>1548.50000000009</c:v>
                </c:pt>
                <c:pt idx="6649">
                  <c:v>1549.00000000009</c:v>
                </c:pt>
                <c:pt idx="6650">
                  <c:v>1549.50000000009</c:v>
                </c:pt>
                <c:pt idx="6651">
                  <c:v>1550.00000000009</c:v>
                </c:pt>
                <c:pt idx="6652">
                  <c:v>1550.50000000009</c:v>
                </c:pt>
                <c:pt idx="6653">
                  <c:v>1551.00000000009</c:v>
                </c:pt>
                <c:pt idx="6654">
                  <c:v>1551.50000000009</c:v>
                </c:pt>
                <c:pt idx="6655">
                  <c:v>1552.00000000009</c:v>
                </c:pt>
                <c:pt idx="6656">
                  <c:v>1552.50000000009</c:v>
                </c:pt>
                <c:pt idx="6657">
                  <c:v>1553.00000000009</c:v>
                </c:pt>
                <c:pt idx="6658">
                  <c:v>1553.50000000009</c:v>
                </c:pt>
                <c:pt idx="6659">
                  <c:v>1554.00000000009</c:v>
                </c:pt>
                <c:pt idx="6660">
                  <c:v>1554.50000000009</c:v>
                </c:pt>
                <c:pt idx="6661">
                  <c:v>1555.00000000009</c:v>
                </c:pt>
                <c:pt idx="6662">
                  <c:v>1555.50000000009</c:v>
                </c:pt>
                <c:pt idx="6663">
                  <c:v>1556.00000000009</c:v>
                </c:pt>
                <c:pt idx="6664">
                  <c:v>1556.50000000009</c:v>
                </c:pt>
                <c:pt idx="6665">
                  <c:v>1557.00000000009</c:v>
                </c:pt>
                <c:pt idx="6666">
                  <c:v>1557.50000000009</c:v>
                </c:pt>
                <c:pt idx="6667">
                  <c:v>1558.00000000009</c:v>
                </c:pt>
                <c:pt idx="6668">
                  <c:v>1558.50000000009</c:v>
                </c:pt>
                <c:pt idx="6669">
                  <c:v>1559.00000000009</c:v>
                </c:pt>
                <c:pt idx="6670">
                  <c:v>1559.50000000009</c:v>
                </c:pt>
                <c:pt idx="6671">
                  <c:v>1560.00000000009</c:v>
                </c:pt>
                <c:pt idx="6672">
                  <c:v>1560.50000000009</c:v>
                </c:pt>
                <c:pt idx="6673">
                  <c:v>1561.00000000009</c:v>
                </c:pt>
                <c:pt idx="6674">
                  <c:v>1561.50000000009</c:v>
                </c:pt>
                <c:pt idx="6675">
                  <c:v>1562.00000000009</c:v>
                </c:pt>
                <c:pt idx="6676">
                  <c:v>1562.50000000009</c:v>
                </c:pt>
                <c:pt idx="6677">
                  <c:v>1563.00000000009</c:v>
                </c:pt>
                <c:pt idx="6678">
                  <c:v>1563.50000000009</c:v>
                </c:pt>
                <c:pt idx="6679">
                  <c:v>1564.00000000009</c:v>
                </c:pt>
                <c:pt idx="6680">
                  <c:v>1564.50000000009</c:v>
                </c:pt>
                <c:pt idx="6681">
                  <c:v>1565.00000000009</c:v>
                </c:pt>
                <c:pt idx="6682">
                  <c:v>1565.50000000009</c:v>
                </c:pt>
                <c:pt idx="6683">
                  <c:v>1566.00000000009</c:v>
                </c:pt>
                <c:pt idx="6684">
                  <c:v>1566.50000000009</c:v>
                </c:pt>
                <c:pt idx="6685">
                  <c:v>1567.00000000009</c:v>
                </c:pt>
                <c:pt idx="6686">
                  <c:v>1567.50000000009</c:v>
                </c:pt>
                <c:pt idx="6687">
                  <c:v>1568.00000000009</c:v>
                </c:pt>
                <c:pt idx="6688">
                  <c:v>1568.50000000009</c:v>
                </c:pt>
                <c:pt idx="6689">
                  <c:v>1569.00000000009</c:v>
                </c:pt>
                <c:pt idx="6690">
                  <c:v>1569.50000000009</c:v>
                </c:pt>
                <c:pt idx="6691">
                  <c:v>1570.00000000009</c:v>
                </c:pt>
                <c:pt idx="6692">
                  <c:v>1570.50000000009</c:v>
                </c:pt>
                <c:pt idx="6693">
                  <c:v>1571.00000000009</c:v>
                </c:pt>
                <c:pt idx="6694">
                  <c:v>1571.50000000009</c:v>
                </c:pt>
                <c:pt idx="6695">
                  <c:v>1572.00000000009</c:v>
                </c:pt>
                <c:pt idx="6696">
                  <c:v>1572.50000000009</c:v>
                </c:pt>
                <c:pt idx="6697">
                  <c:v>1573.00000000009</c:v>
                </c:pt>
                <c:pt idx="6698">
                  <c:v>1573.50000000009</c:v>
                </c:pt>
                <c:pt idx="6699">
                  <c:v>1574.00000000009</c:v>
                </c:pt>
                <c:pt idx="6700">
                  <c:v>1574.50000000009</c:v>
                </c:pt>
                <c:pt idx="6701">
                  <c:v>1575.00000000009</c:v>
                </c:pt>
                <c:pt idx="6702">
                  <c:v>1575.50000000009</c:v>
                </c:pt>
                <c:pt idx="6703">
                  <c:v>1576.00000000009</c:v>
                </c:pt>
                <c:pt idx="6704">
                  <c:v>1576.50000000009</c:v>
                </c:pt>
                <c:pt idx="6705">
                  <c:v>1577.00000000009</c:v>
                </c:pt>
                <c:pt idx="6706">
                  <c:v>1577.50000000009</c:v>
                </c:pt>
                <c:pt idx="6707">
                  <c:v>1578.00000000009</c:v>
                </c:pt>
                <c:pt idx="6708">
                  <c:v>1578.50000000009</c:v>
                </c:pt>
                <c:pt idx="6709">
                  <c:v>1579.00000000009</c:v>
                </c:pt>
                <c:pt idx="6710">
                  <c:v>1579.50000000009</c:v>
                </c:pt>
                <c:pt idx="6711">
                  <c:v>1580.00000000009</c:v>
                </c:pt>
                <c:pt idx="6712">
                  <c:v>1580.50000000009</c:v>
                </c:pt>
                <c:pt idx="6713">
                  <c:v>1581.00000000009</c:v>
                </c:pt>
                <c:pt idx="6714">
                  <c:v>1581.50000000009</c:v>
                </c:pt>
                <c:pt idx="6715">
                  <c:v>1582.00000000009</c:v>
                </c:pt>
                <c:pt idx="6716">
                  <c:v>1582.50000000009</c:v>
                </c:pt>
                <c:pt idx="6717">
                  <c:v>1583.00000000009</c:v>
                </c:pt>
                <c:pt idx="6718">
                  <c:v>1583.50000000009</c:v>
                </c:pt>
                <c:pt idx="6719">
                  <c:v>1584.00000000009</c:v>
                </c:pt>
                <c:pt idx="6720">
                  <c:v>1584.50000000009</c:v>
                </c:pt>
                <c:pt idx="6721">
                  <c:v>1585.00000000009</c:v>
                </c:pt>
                <c:pt idx="6722">
                  <c:v>1585.50000000009</c:v>
                </c:pt>
                <c:pt idx="6723">
                  <c:v>1586.00000000009</c:v>
                </c:pt>
                <c:pt idx="6724">
                  <c:v>1586.50000000009</c:v>
                </c:pt>
                <c:pt idx="6725">
                  <c:v>1587.00000000009</c:v>
                </c:pt>
                <c:pt idx="6726">
                  <c:v>1587.50000000009</c:v>
                </c:pt>
                <c:pt idx="6727">
                  <c:v>1588.00000000009</c:v>
                </c:pt>
                <c:pt idx="6728">
                  <c:v>1588.50000000009</c:v>
                </c:pt>
                <c:pt idx="6729">
                  <c:v>1589.00000000009</c:v>
                </c:pt>
                <c:pt idx="6730">
                  <c:v>1589.50000000009</c:v>
                </c:pt>
                <c:pt idx="6731">
                  <c:v>1590.00000000009</c:v>
                </c:pt>
                <c:pt idx="6732">
                  <c:v>1590.50000000009</c:v>
                </c:pt>
                <c:pt idx="6733">
                  <c:v>1591.00000000009</c:v>
                </c:pt>
                <c:pt idx="6734">
                  <c:v>1591.50000000009</c:v>
                </c:pt>
                <c:pt idx="6735">
                  <c:v>1592.00000000009</c:v>
                </c:pt>
                <c:pt idx="6736">
                  <c:v>1592.50000000009</c:v>
                </c:pt>
                <c:pt idx="6737">
                  <c:v>1593.00000000009</c:v>
                </c:pt>
                <c:pt idx="6738">
                  <c:v>1593.50000000009</c:v>
                </c:pt>
                <c:pt idx="6739">
                  <c:v>1594.00000000009</c:v>
                </c:pt>
                <c:pt idx="6740">
                  <c:v>1594.50000000009</c:v>
                </c:pt>
                <c:pt idx="6741">
                  <c:v>1595.00000000009</c:v>
                </c:pt>
                <c:pt idx="6742">
                  <c:v>1595.50000000009</c:v>
                </c:pt>
                <c:pt idx="6743">
                  <c:v>1596.00000000009</c:v>
                </c:pt>
                <c:pt idx="6744">
                  <c:v>1596.50000000009</c:v>
                </c:pt>
                <c:pt idx="6745">
                  <c:v>1597.00000000009</c:v>
                </c:pt>
                <c:pt idx="6746">
                  <c:v>1597.50000000009</c:v>
                </c:pt>
                <c:pt idx="6747">
                  <c:v>1598.00000000009</c:v>
                </c:pt>
                <c:pt idx="6748">
                  <c:v>1598.50000000009</c:v>
                </c:pt>
                <c:pt idx="6749">
                  <c:v>1599.00000000009</c:v>
                </c:pt>
                <c:pt idx="6750">
                  <c:v>1599.50000000009</c:v>
                </c:pt>
                <c:pt idx="6751">
                  <c:v>1600.00000000009</c:v>
                </c:pt>
                <c:pt idx="6752">
                  <c:v>1600.50000000009</c:v>
                </c:pt>
                <c:pt idx="6753">
                  <c:v>1601.00000000009</c:v>
                </c:pt>
                <c:pt idx="6754">
                  <c:v>1601.50000000009</c:v>
                </c:pt>
                <c:pt idx="6755">
                  <c:v>1602.00000000009</c:v>
                </c:pt>
                <c:pt idx="6756">
                  <c:v>1602.50000000009</c:v>
                </c:pt>
                <c:pt idx="6757">
                  <c:v>1603.00000000009</c:v>
                </c:pt>
                <c:pt idx="6758">
                  <c:v>1603.50000000009</c:v>
                </c:pt>
                <c:pt idx="6759">
                  <c:v>1604.00000000009</c:v>
                </c:pt>
                <c:pt idx="6760">
                  <c:v>1604.50000000009</c:v>
                </c:pt>
                <c:pt idx="6761">
                  <c:v>1605.00000000009</c:v>
                </c:pt>
                <c:pt idx="6762">
                  <c:v>1605.50000000009</c:v>
                </c:pt>
                <c:pt idx="6763">
                  <c:v>1606.00000000009</c:v>
                </c:pt>
                <c:pt idx="6764">
                  <c:v>1606.50000000009</c:v>
                </c:pt>
                <c:pt idx="6765">
                  <c:v>1607.00000000009</c:v>
                </c:pt>
                <c:pt idx="6766">
                  <c:v>1607.50000000009</c:v>
                </c:pt>
                <c:pt idx="6767">
                  <c:v>1608.00000000009</c:v>
                </c:pt>
                <c:pt idx="6768">
                  <c:v>1608.50000000009</c:v>
                </c:pt>
                <c:pt idx="6769">
                  <c:v>1609.00000000009</c:v>
                </c:pt>
                <c:pt idx="6770">
                  <c:v>1609.50000000009</c:v>
                </c:pt>
                <c:pt idx="6771">
                  <c:v>1610.00000000009</c:v>
                </c:pt>
                <c:pt idx="6772">
                  <c:v>1610.50000000009</c:v>
                </c:pt>
                <c:pt idx="6773">
                  <c:v>1611.00000000009</c:v>
                </c:pt>
                <c:pt idx="6774">
                  <c:v>1611.50000000009</c:v>
                </c:pt>
                <c:pt idx="6775">
                  <c:v>1612.00000000009</c:v>
                </c:pt>
                <c:pt idx="6776">
                  <c:v>1612.50000000009</c:v>
                </c:pt>
                <c:pt idx="6777">
                  <c:v>1613.00000000009</c:v>
                </c:pt>
                <c:pt idx="6778">
                  <c:v>1613.50000000009</c:v>
                </c:pt>
                <c:pt idx="6779">
                  <c:v>1614.00000000009</c:v>
                </c:pt>
                <c:pt idx="6780">
                  <c:v>1614.50000000009</c:v>
                </c:pt>
                <c:pt idx="6781">
                  <c:v>1615.00000000009</c:v>
                </c:pt>
                <c:pt idx="6782">
                  <c:v>1615.50000000009</c:v>
                </c:pt>
                <c:pt idx="6783">
                  <c:v>1616.00000000009</c:v>
                </c:pt>
                <c:pt idx="6784">
                  <c:v>1616.50000000009</c:v>
                </c:pt>
                <c:pt idx="6785">
                  <c:v>1617.00000000009</c:v>
                </c:pt>
                <c:pt idx="6786">
                  <c:v>1617.50000000009</c:v>
                </c:pt>
                <c:pt idx="6787">
                  <c:v>1618.00000000009</c:v>
                </c:pt>
                <c:pt idx="6788">
                  <c:v>1618.50000000009</c:v>
                </c:pt>
                <c:pt idx="6789">
                  <c:v>1619.00000000009</c:v>
                </c:pt>
                <c:pt idx="6790">
                  <c:v>1619.50000000009</c:v>
                </c:pt>
                <c:pt idx="6791">
                  <c:v>1620.00000000009</c:v>
                </c:pt>
                <c:pt idx="6792">
                  <c:v>1620.50000000009</c:v>
                </c:pt>
                <c:pt idx="6793">
                  <c:v>1621.00000000009</c:v>
                </c:pt>
                <c:pt idx="6794">
                  <c:v>1621.50000000009</c:v>
                </c:pt>
                <c:pt idx="6795">
                  <c:v>1622.00000000009</c:v>
                </c:pt>
                <c:pt idx="6796">
                  <c:v>1622.50000000009</c:v>
                </c:pt>
                <c:pt idx="6797">
                  <c:v>1623.00000000009</c:v>
                </c:pt>
                <c:pt idx="6798">
                  <c:v>1623.50000000009</c:v>
                </c:pt>
                <c:pt idx="6799">
                  <c:v>1624.00000000009</c:v>
                </c:pt>
                <c:pt idx="6800">
                  <c:v>1624.50000000009</c:v>
                </c:pt>
                <c:pt idx="6801">
                  <c:v>1625.00000000009</c:v>
                </c:pt>
                <c:pt idx="6802">
                  <c:v>1625.50000000009</c:v>
                </c:pt>
                <c:pt idx="6803">
                  <c:v>1626.00000000009</c:v>
                </c:pt>
                <c:pt idx="6804">
                  <c:v>1626.50000000009</c:v>
                </c:pt>
                <c:pt idx="6805">
                  <c:v>1627.00000000009</c:v>
                </c:pt>
                <c:pt idx="6806">
                  <c:v>1627.50000000009</c:v>
                </c:pt>
                <c:pt idx="6807">
                  <c:v>1628.00000000009</c:v>
                </c:pt>
                <c:pt idx="6808">
                  <c:v>1628.50000000009</c:v>
                </c:pt>
                <c:pt idx="6809">
                  <c:v>1629.00000000009</c:v>
                </c:pt>
                <c:pt idx="6810">
                  <c:v>1629.50000000009</c:v>
                </c:pt>
                <c:pt idx="6811">
                  <c:v>1630.00000000009</c:v>
                </c:pt>
                <c:pt idx="6812">
                  <c:v>1630.50000000009</c:v>
                </c:pt>
                <c:pt idx="6813">
                  <c:v>1631.00000000009</c:v>
                </c:pt>
                <c:pt idx="6814">
                  <c:v>1631.50000000009</c:v>
                </c:pt>
                <c:pt idx="6815">
                  <c:v>1632.00000000009</c:v>
                </c:pt>
                <c:pt idx="6816">
                  <c:v>1632.50000000009</c:v>
                </c:pt>
                <c:pt idx="6817">
                  <c:v>1633.00000000009</c:v>
                </c:pt>
                <c:pt idx="6818">
                  <c:v>1633.50000000009</c:v>
                </c:pt>
                <c:pt idx="6819">
                  <c:v>1634.00000000009</c:v>
                </c:pt>
                <c:pt idx="6820">
                  <c:v>1634.50000000009</c:v>
                </c:pt>
                <c:pt idx="6821">
                  <c:v>1635.00000000009</c:v>
                </c:pt>
                <c:pt idx="6822">
                  <c:v>1635.50000000009</c:v>
                </c:pt>
                <c:pt idx="6823">
                  <c:v>1636.00000000009</c:v>
                </c:pt>
                <c:pt idx="6824">
                  <c:v>1636.50000000009</c:v>
                </c:pt>
                <c:pt idx="6825">
                  <c:v>1637.00000000009</c:v>
                </c:pt>
                <c:pt idx="6826">
                  <c:v>1637.50000000009</c:v>
                </c:pt>
                <c:pt idx="6827">
                  <c:v>1638.00000000009</c:v>
                </c:pt>
                <c:pt idx="6828">
                  <c:v>1638.50000000009</c:v>
                </c:pt>
                <c:pt idx="6829">
                  <c:v>1639.00000000009</c:v>
                </c:pt>
                <c:pt idx="6830">
                  <c:v>1639.50000000009</c:v>
                </c:pt>
                <c:pt idx="6831">
                  <c:v>1640.00000000009</c:v>
                </c:pt>
                <c:pt idx="6832">
                  <c:v>1640.50000000009</c:v>
                </c:pt>
                <c:pt idx="6833">
                  <c:v>1641.00000000009</c:v>
                </c:pt>
                <c:pt idx="6834">
                  <c:v>1641.50000000009</c:v>
                </c:pt>
                <c:pt idx="6835">
                  <c:v>1642.00000000009</c:v>
                </c:pt>
                <c:pt idx="6836">
                  <c:v>1642.50000000009</c:v>
                </c:pt>
                <c:pt idx="6837">
                  <c:v>1643.00000000009</c:v>
                </c:pt>
                <c:pt idx="6838">
                  <c:v>1643.50000000009</c:v>
                </c:pt>
                <c:pt idx="6839">
                  <c:v>1644.00000000009</c:v>
                </c:pt>
                <c:pt idx="6840">
                  <c:v>1644.50000000009</c:v>
                </c:pt>
                <c:pt idx="6841">
                  <c:v>1645.00000000009</c:v>
                </c:pt>
                <c:pt idx="6842">
                  <c:v>1645.50000000009</c:v>
                </c:pt>
                <c:pt idx="6843">
                  <c:v>1646.00000000009</c:v>
                </c:pt>
                <c:pt idx="6844">
                  <c:v>1646.50000000009</c:v>
                </c:pt>
                <c:pt idx="6845">
                  <c:v>1647.00000000009</c:v>
                </c:pt>
                <c:pt idx="6846">
                  <c:v>1647.50000000009</c:v>
                </c:pt>
                <c:pt idx="6847">
                  <c:v>1648.00000000009</c:v>
                </c:pt>
                <c:pt idx="6848">
                  <c:v>1648.50000000009</c:v>
                </c:pt>
                <c:pt idx="6849">
                  <c:v>1649.00000000009</c:v>
                </c:pt>
                <c:pt idx="6850">
                  <c:v>1649.50000000009</c:v>
                </c:pt>
                <c:pt idx="6851">
                  <c:v>1650.00000000009</c:v>
                </c:pt>
                <c:pt idx="6852">
                  <c:v>1650.50000000009</c:v>
                </c:pt>
                <c:pt idx="6853">
                  <c:v>1651.00000000009</c:v>
                </c:pt>
                <c:pt idx="6854">
                  <c:v>1651.50000000009</c:v>
                </c:pt>
                <c:pt idx="6855">
                  <c:v>1652.00000000009</c:v>
                </c:pt>
                <c:pt idx="6856">
                  <c:v>1652.50000000009</c:v>
                </c:pt>
                <c:pt idx="6857">
                  <c:v>1653.00000000009</c:v>
                </c:pt>
                <c:pt idx="6858">
                  <c:v>1653.50000000009</c:v>
                </c:pt>
                <c:pt idx="6859">
                  <c:v>1654.00000000009</c:v>
                </c:pt>
                <c:pt idx="6860">
                  <c:v>1654.50000000009</c:v>
                </c:pt>
                <c:pt idx="6861">
                  <c:v>1655.00000000009</c:v>
                </c:pt>
                <c:pt idx="6862">
                  <c:v>1655.50000000009</c:v>
                </c:pt>
                <c:pt idx="6863">
                  <c:v>1656.00000000009</c:v>
                </c:pt>
                <c:pt idx="6864">
                  <c:v>1656.50000000009</c:v>
                </c:pt>
                <c:pt idx="6865">
                  <c:v>1657.00000000009</c:v>
                </c:pt>
                <c:pt idx="6866">
                  <c:v>1657.50000000009</c:v>
                </c:pt>
                <c:pt idx="6867">
                  <c:v>1658.00000000009</c:v>
                </c:pt>
                <c:pt idx="6868">
                  <c:v>1658.50000000009</c:v>
                </c:pt>
                <c:pt idx="6869">
                  <c:v>1659.00000000009</c:v>
                </c:pt>
                <c:pt idx="6870">
                  <c:v>1659.50000000009</c:v>
                </c:pt>
                <c:pt idx="6871">
                  <c:v>1660.00000000009</c:v>
                </c:pt>
                <c:pt idx="6872">
                  <c:v>1660.50000000009</c:v>
                </c:pt>
                <c:pt idx="6873">
                  <c:v>1661.00000000009</c:v>
                </c:pt>
                <c:pt idx="6874">
                  <c:v>1661.50000000009</c:v>
                </c:pt>
                <c:pt idx="6875">
                  <c:v>1662.00000000009</c:v>
                </c:pt>
                <c:pt idx="6876">
                  <c:v>1662.50000000009</c:v>
                </c:pt>
                <c:pt idx="6877">
                  <c:v>1663.00000000009</c:v>
                </c:pt>
                <c:pt idx="6878">
                  <c:v>1663.50000000009</c:v>
                </c:pt>
                <c:pt idx="6879">
                  <c:v>1664.00000000009</c:v>
                </c:pt>
                <c:pt idx="6880">
                  <c:v>1664.50000000009</c:v>
                </c:pt>
                <c:pt idx="6881">
                  <c:v>1665.00000000009</c:v>
                </c:pt>
                <c:pt idx="6882">
                  <c:v>1665.50000000009</c:v>
                </c:pt>
                <c:pt idx="6883">
                  <c:v>1666.00000000009</c:v>
                </c:pt>
                <c:pt idx="6884">
                  <c:v>1666.50000000009</c:v>
                </c:pt>
                <c:pt idx="6885">
                  <c:v>1667.00000000009</c:v>
                </c:pt>
                <c:pt idx="6886">
                  <c:v>1667.50000000009</c:v>
                </c:pt>
                <c:pt idx="6887">
                  <c:v>1668.00000000009</c:v>
                </c:pt>
                <c:pt idx="6888">
                  <c:v>1668.50000000009</c:v>
                </c:pt>
                <c:pt idx="6889">
                  <c:v>1669.00000000009</c:v>
                </c:pt>
                <c:pt idx="6890">
                  <c:v>1669.50000000009</c:v>
                </c:pt>
                <c:pt idx="6891">
                  <c:v>1670.00000000009</c:v>
                </c:pt>
                <c:pt idx="6892">
                  <c:v>1670.50000000009</c:v>
                </c:pt>
                <c:pt idx="6893">
                  <c:v>1671.00000000009</c:v>
                </c:pt>
                <c:pt idx="6894">
                  <c:v>1671.50000000009</c:v>
                </c:pt>
                <c:pt idx="6895">
                  <c:v>1672.00000000009</c:v>
                </c:pt>
                <c:pt idx="6896">
                  <c:v>1672.50000000009</c:v>
                </c:pt>
                <c:pt idx="6897">
                  <c:v>1673.00000000009</c:v>
                </c:pt>
                <c:pt idx="6898">
                  <c:v>1673.50000000009</c:v>
                </c:pt>
                <c:pt idx="6899">
                  <c:v>1674.00000000009</c:v>
                </c:pt>
                <c:pt idx="6900">
                  <c:v>1674.50000000009</c:v>
                </c:pt>
                <c:pt idx="6901">
                  <c:v>1675.00000000009</c:v>
                </c:pt>
                <c:pt idx="6902">
                  <c:v>1675.50000000009</c:v>
                </c:pt>
                <c:pt idx="6903">
                  <c:v>1676.00000000009</c:v>
                </c:pt>
                <c:pt idx="6904">
                  <c:v>1676.50000000009</c:v>
                </c:pt>
                <c:pt idx="6905">
                  <c:v>1677.00000000009</c:v>
                </c:pt>
                <c:pt idx="6906">
                  <c:v>1677.50000000009</c:v>
                </c:pt>
                <c:pt idx="6907">
                  <c:v>1678.00000000009</c:v>
                </c:pt>
                <c:pt idx="6908">
                  <c:v>1678.50000000009</c:v>
                </c:pt>
                <c:pt idx="6909">
                  <c:v>1679.00000000009</c:v>
                </c:pt>
                <c:pt idx="6910">
                  <c:v>1679.50000000009</c:v>
                </c:pt>
                <c:pt idx="6911">
                  <c:v>1680.00000000009</c:v>
                </c:pt>
                <c:pt idx="6912">
                  <c:v>1680.50000000009</c:v>
                </c:pt>
                <c:pt idx="6913">
                  <c:v>1681.00000000009</c:v>
                </c:pt>
                <c:pt idx="6914">
                  <c:v>1681.50000000009</c:v>
                </c:pt>
                <c:pt idx="6915">
                  <c:v>1682.00000000009</c:v>
                </c:pt>
                <c:pt idx="6916">
                  <c:v>1682.50000000009</c:v>
                </c:pt>
                <c:pt idx="6917">
                  <c:v>1683.00000000009</c:v>
                </c:pt>
                <c:pt idx="6918">
                  <c:v>1683.50000000009</c:v>
                </c:pt>
                <c:pt idx="6919">
                  <c:v>1684.00000000009</c:v>
                </c:pt>
                <c:pt idx="6920">
                  <c:v>1684.50000000009</c:v>
                </c:pt>
                <c:pt idx="6921">
                  <c:v>1685.00000000009</c:v>
                </c:pt>
                <c:pt idx="6922">
                  <c:v>1685.50000000009</c:v>
                </c:pt>
                <c:pt idx="6923">
                  <c:v>1686.00000000009</c:v>
                </c:pt>
                <c:pt idx="6924">
                  <c:v>1686.50000000009</c:v>
                </c:pt>
                <c:pt idx="6925">
                  <c:v>1687.00000000009</c:v>
                </c:pt>
                <c:pt idx="6926">
                  <c:v>1687.50000000009</c:v>
                </c:pt>
                <c:pt idx="6927">
                  <c:v>1688.00000000009</c:v>
                </c:pt>
                <c:pt idx="6928">
                  <c:v>1688.50000000009</c:v>
                </c:pt>
                <c:pt idx="6929">
                  <c:v>1689.00000000009</c:v>
                </c:pt>
                <c:pt idx="6930">
                  <c:v>1689.50000000009</c:v>
                </c:pt>
                <c:pt idx="6931">
                  <c:v>1690.00000000009</c:v>
                </c:pt>
                <c:pt idx="6932">
                  <c:v>1690.50000000009</c:v>
                </c:pt>
                <c:pt idx="6933">
                  <c:v>1691.00000000009</c:v>
                </c:pt>
                <c:pt idx="6934">
                  <c:v>1691.50000000009</c:v>
                </c:pt>
                <c:pt idx="6935">
                  <c:v>1692.00000000009</c:v>
                </c:pt>
                <c:pt idx="6936">
                  <c:v>1692.50000000009</c:v>
                </c:pt>
                <c:pt idx="6937">
                  <c:v>1693.00000000009</c:v>
                </c:pt>
                <c:pt idx="6938">
                  <c:v>1693.50000000009</c:v>
                </c:pt>
                <c:pt idx="6939">
                  <c:v>1694.00000000009</c:v>
                </c:pt>
                <c:pt idx="6940">
                  <c:v>1694.50000000009</c:v>
                </c:pt>
                <c:pt idx="6941">
                  <c:v>1695.00000000009</c:v>
                </c:pt>
                <c:pt idx="6942">
                  <c:v>1695.50000000009</c:v>
                </c:pt>
                <c:pt idx="6943">
                  <c:v>1696.00000000009</c:v>
                </c:pt>
                <c:pt idx="6944">
                  <c:v>1696.50000000009</c:v>
                </c:pt>
                <c:pt idx="6945">
                  <c:v>1697.00000000009</c:v>
                </c:pt>
                <c:pt idx="6946">
                  <c:v>1697.50000000009</c:v>
                </c:pt>
                <c:pt idx="6947">
                  <c:v>1698.00000000009</c:v>
                </c:pt>
                <c:pt idx="6948">
                  <c:v>1698.50000000009</c:v>
                </c:pt>
                <c:pt idx="6949">
                  <c:v>1699.00000000009</c:v>
                </c:pt>
                <c:pt idx="6950">
                  <c:v>1699.50000000009</c:v>
                </c:pt>
                <c:pt idx="6951">
                  <c:v>1700.00000000009</c:v>
                </c:pt>
                <c:pt idx="6952">
                  <c:v>1700.50000000009</c:v>
                </c:pt>
                <c:pt idx="6953">
                  <c:v>1701.00000000009</c:v>
                </c:pt>
                <c:pt idx="6954">
                  <c:v>1701.50000000009</c:v>
                </c:pt>
                <c:pt idx="6955">
                  <c:v>1702.00000000009</c:v>
                </c:pt>
                <c:pt idx="6956">
                  <c:v>1702.50000000009</c:v>
                </c:pt>
                <c:pt idx="6957">
                  <c:v>1703.00000000009</c:v>
                </c:pt>
                <c:pt idx="6958">
                  <c:v>1703.50000000009</c:v>
                </c:pt>
                <c:pt idx="6959">
                  <c:v>1704.00000000009</c:v>
                </c:pt>
                <c:pt idx="6960">
                  <c:v>1704.50000000009</c:v>
                </c:pt>
                <c:pt idx="6961">
                  <c:v>1705.00000000009</c:v>
                </c:pt>
                <c:pt idx="6962">
                  <c:v>1705.50000000009</c:v>
                </c:pt>
                <c:pt idx="6963">
                  <c:v>1706.00000000009</c:v>
                </c:pt>
                <c:pt idx="6964">
                  <c:v>1706.50000000009</c:v>
                </c:pt>
                <c:pt idx="6965">
                  <c:v>1707.00000000009</c:v>
                </c:pt>
                <c:pt idx="6966">
                  <c:v>1707.50000000009</c:v>
                </c:pt>
                <c:pt idx="6967">
                  <c:v>1708.00000000009</c:v>
                </c:pt>
                <c:pt idx="6968">
                  <c:v>1708.50000000009</c:v>
                </c:pt>
                <c:pt idx="6969">
                  <c:v>1709.00000000009</c:v>
                </c:pt>
                <c:pt idx="6970">
                  <c:v>1709.50000000009</c:v>
                </c:pt>
                <c:pt idx="6971">
                  <c:v>1710.00000000009</c:v>
                </c:pt>
                <c:pt idx="6972">
                  <c:v>1710.50000000009</c:v>
                </c:pt>
                <c:pt idx="6973">
                  <c:v>1711.00000000009</c:v>
                </c:pt>
                <c:pt idx="6974">
                  <c:v>1711.50000000009</c:v>
                </c:pt>
                <c:pt idx="6975">
                  <c:v>1712.00000000009</c:v>
                </c:pt>
                <c:pt idx="6976">
                  <c:v>1712.50000000009</c:v>
                </c:pt>
                <c:pt idx="6977">
                  <c:v>1713.00000000009</c:v>
                </c:pt>
                <c:pt idx="6978">
                  <c:v>1713.50000000009</c:v>
                </c:pt>
                <c:pt idx="6979">
                  <c:v>1714.00000000009</c:v>
                </c:pt>
                <c:pt idx="6980">
                  <c:v>1714.50000000009</c:v>
                </c:pt>
                <c:pt idx="6981">
                  <c:v>1715.00000000009</c:v>
                </c:pt>
                <c:pt idx="6982">
                  <c:v>1715.50000000009</c:v>
                </c:pt>
                <c:pt idx="6983">
                  <c:v>1716.00000000009</c:v>
                </c:pt>
                <c:pt idx="6984">
                  <c:v>1716.50000000009</c:v>
                </c:pt>
                <c:pt idx="6985">
                  <c:v>1717.00000000009</c:v>
                </c:pt>
                <c:pt idx="6986">
                  <c:v>1717.50000000009</c:v>
                </c:pt>
                <c:pt idx="6987">
                  <c:v>1718.00000000009</c:v>
                </c:pt>
                <c:pt idx="6988">
                  <c:v>1718.50000000009</c:v>
                </c:pt>
                <c:pt idx="6989">
                  <c:v>1719.00000000009</c:v>
                </c:pt>
                <c:pt idx="6990">
                  <c:v>1719.50000000009</c:v>
                </c:pt>
                <c:pt idx="6991">
                  <c:v>1720.00000000009</c:v>
                </c:pt>
                <c:pt idx="6992">
                  <c:v>1720.50000000009</c:v>
                </c:pt>
                <c:pt idx="6993">
                  <c:v>1721.00000000009</c:v>
                </c:pt>
                <c:pt idx="6994">
                  <c:v>1721.50000000009</c:v>
                </c:pt>
                <c:pt idx="6995">
                  <c:v>1722.00000000009</c:v>
                </c:pt>
                <c:pt idx="6996">
                  <c:v>1722.50000000009</c:v>
                </c:pt>
                <c:pt idx="6997">
                  <c:v>1723.00000000009</c:v>
                </c:pt>
                <c:pt idx="6998">
                  <c:v>1723.50000000009</c:v>
                </c:pt>
                <c:pt idx="6999">
                  <c:v>1724.00000000009</c:v>
                </c:pt>
                <c:pt idx="7000">
                  <c:v>1724.50000000009</c:v>
                </c:pt>
                <c:pt idx="7001">
                  <c:v>1725.00000000009</c:v>
                </c:pt>
                <c:pt idx="7002">
                  <c:v>1725.50000000009</c:v>
                </c:pt>
                <c:pt idx="7003">
                  <c:v>1726.00000000009</c:v>
                </c:pt>
                <c:pt idx="7004">
                  <c:v>1726.50000000009</c:v>
                </c:pt>
                <c:pt idx="7005">
                  <c:v>1727.00000000009</c:v>
                </c:pt>
                <c:pt idx="7006">
                  <c:v>1727.50000000009</c:v>
                </c:pt>
                <c:pt idx="7007">
                  <c:v>1728.00000000009</c:v>
                </c:pt>
                <c:pt idx="7008">
                  <c:v>1728.50000000009</c:v>
                </c:pt>
                <c:pt idx="7009">
                  <c:v>1729.00000000009</c:v>
                </c:pt>
                <c:pt idx="7010">
                  <c:v>1729.50000000009</c:v>
                </c:pt>
                <c:pt idx="7011">
                  <c:v>1730.00000000009</c:v>
                </c:pt>
                <c:pt idx="7012">
                  <c:v>1730.50000000009</c:v>
                </c:pt>
                <c:pt idx="7013">
                  <c:v>1731.00000000009</c:v>
                </c:pt>
                <c:pt idx="7014">
                  <c:v>1731.50000000009</c:v>
                </c:pt>
                <c:pt idx="7015">
                  <c:v>1732.00000000009</c:v>
                </c:pt>
                <c:pt idx="7016">
                  <c:v>1732.50000000009</c:v>
                </c:pt>
                <c:pt idx="7017">
                  <c:v>1733.00000000009</c:v>
                </c:pt>
                <c:pt idx="7018">
                  <c:v>1733.50000000009</c:v>
                </c:pt>
                <c:pt idx="7019">
                  <c:v>1734.00000000009</c:v>
                </c:pt>
                <c:pt idx="7020">
                  <c:v>1734.50000000009</c:v>
                </c:pt>
                <c:pt idx="7021">
                  <c:v>1735.00000000009</c:v>
                </c:pt>
                <c:pt idx="7022">
                  <c:v>1735.50000000009</c:v>
                </c:pt>
                <c:pt idx="7023">
                  <c:v>1736.00000000009</c:v>
                </c:pt>
                <c:pt idx="7024">
                  <c:v>1736.50000000009</c:v>
                </c:pt>
                <c:pt idx="7025">
                  <c:v>1737.00000000009</c:v>
                </c:pt>
                <c:pt idx="7026">
                  <c:v>1737.50000000009</c:v>
                </c:pt>
                <c:pt idx="7027">
                  <c:v>1738.00000000009</c:v>
                </c:pt>
                <c:pt idx="7028">
                  <c:v>1738.50000000009</c:v>
                </c:pt>
                <c:pt idx="7029">
                  <c:v>1739.00000000009</c:v>
                </c:pt>
                <c:pt idx="7030">
                  <c:v>1739.50000000009</c:v>
                </c:pt>
                <c:pt idx="7031">
                  <c:v>1740.00000000009</c:v>
                </c:pt>
                <c:pt idx="7032">
                  <c:v>1740.50000000009</c:v>
                </c:pt>
                <c:pt idx="7033">
                  <c:v>1741.00000000009</c:v>
                </c:pt>
                <c:pt idx="7034">
                  <c:v>1741.50000000009</c:v>
                </c:pt>
                <c:pt idx="7035">
                  <c:v>1742.00000000009</c:v>
                </c:pt>
                <c:pt idx="7036">
                  <c:v>1742.50000000009</c:v>
                </c:pt>
                <c:pt idx="7037">
                  <c:v>1743.00000000009</c:v>
                </c:pt>
                <c:pt idx="7038">
                  <c:v>1743.50000000009</c:v>
                </c:pt>
                <c:pt idx="7039">
                  <c:v>1744.00000000009</c:v>
                </c:pt>
                <c:pt idx="7040">
                  <c:v>1744.50000000009</c:v>
                </c:pt>
                <c:pt idx="7041">
                  <c:v>1745.00000000009</c:v>
                </c:pt>
                <c:pt idx="7042">
                  <c:v>1745.50000000009</c:v>
                </c:pt>
                <c:pt idx="7043">
                  <c:v>1746.00000000009</c:v>
                </c:pt>
                <c:pt idx="7044">
                  <c:v>1746.50000000009</c:v>
                </c:pt>
                <c:pt idx="7045">
                  <c:v>1747.00000000009</c:v>
                </c:pt>
                <c:pt idx="7046">
                  <c:v>1747.50000000009</c:v>
                </c:pt>
                <c:pt idx="7047">
                  <c:v>1748.00000000009</c:v>
                </c:pt>
                <c:pt idx="7048">
                  <c:v>1748.50000000009</c:v>
                </c:pt>
                <c:pt idx="7049">
                  <c:v>1749.00000000009</c:v>
                </c:pt>
                <c:pt idx="7050">
                  <c:v>1749.50000000009</c:v>
                </c:pt>
                <c:pt idx="7051">
                  <c:v>1750.00000000009</c:v>
                </c:pt>
                <c:pt idx="7052">
                  <c:v>1750.50000000009</c:v>
                </c:pt>
                <c:pt idx="7053">
                  <c:v>1751.00000000009</c:v>
                </c:pt>
                <c:pt idx="7054">
                  <c:v>1751.50000000009</c:v>
                </c:pt>
                <c:pt idx="7055">
                  <c:v>1752.00000000009</c:v>
                </c:pt>
                <c:pt idx="7056">
                  <c:v>1752.50000000009</c:v>
                </c:pt>
                <c:pt idx="7057">
                  <c:v>1753.00000000009</c:v>
                </c:pt>
                <c:pt idx="7058">
                  <c:v>1753.50000000009</c:v>
                </c:pt>
                <c:pt idx="7059">
                  <c:v>1754.00000000009</c:v>
                </c:pt>
                <c:pt idx="7060">
                  <c:v>1754.50000000009</c:v>
                </c:pt>
                <c:pt idx="7061">
                  <c:v>1755.00000000009</c:v>
                </c:pt>
                <c:pt idx="7062">
                  <c:v>1755.50000000009</c:v>
                </c:pt>
                <c:pt idx="7063">
                  <c:v>1756.00000000009</c:v>
                </c:pt>
                <c:pt idx="7064">
                  <c:v>1756.50000000009</c:v>
                </c:pt>
                <c:pt idx="7065">
                  <c:v>1757.00000000009</c:v>
                </c:pt>
                <c:pt idx="7066">
                  <c:v>1757.50000000009</c:v>
                </c:pt>
                <c:pt idx="7067">
                  <c:v>1758.00000000009</c:v>
                </c:pt>
                <c:pt idx="7068">
                  <c:v>1758.50000000009</c:v>
                </c:pt>
                <c:pt idx="7069">
                  <c:v>1759.00000000009</c:v>
                </c:pt>
                <c:pt idx="7070">
                  <c:v>1759.50000000009</c:v>
                </c:pt>
                <c:pt idx="7071">
                  <c:v>1760.00000000009</c:v>
                </c:pt>
                <c:pt idx="7072">
                  <c:v>1760.50000000009</c:v>
                </c:pt>
                <c:pt idx="7073">
                  <c:v>1761.00000000009</c:v>
                </c:pt>
                <c:pt idx="7074">
                  <c:v>1761.50000000009</c:v>
                </c:pt>
                <c:pt idx="7075">
                  <c:v>1762.00000000009</c:v>
                </c:pt>
                <c:pt idx="7076">
                  <c:v>1762.50000000009</c:v>
                </c:pt>
                <c:pt idx="7077">
                  <c:v>1763.00000000009</c:v>
                </c:pt>
                <c:pt idx="7078">
                  <c:v>1763.50000000009</c:v>
                </c:pt>
                <c:pt idx="7079">
                  <c:v>1764.00000000009</c:v>
                </c:pt>
                <c:pt idx="7080">
                  <c:v>1764.50000000009</c:v>
                </c:pt>
                <c:pt idx="7081">
                  <c:v>1765.00000000009</c:v>
                </c:pt>
                <c:pt idx="7082">
                  <c:v>1765.50000000009</c:v>
                </c:pt>
                <c:pt idx="7083">
                  <c:v>1766.00000000009</c:v>
                </c:pt>
                <c:pt idx="7084">
                  <c:v>1766.50000000009</c:v>
                </c:pt>
                <c:pt idx="7085">
                  <c:v>1767.00000000009</c:v>
                </c:pt>
                <c:pt idx="7086">
                  <c:v>1767.50000000009</c:v>
                </c:pt>
                <c:pt idx="7087">
                  <c:v>1768.00000000009</c:v>
                </c:pt>
                <c:pt idx="7088">
                  <c:v>1768.50000000009</c:v>
                </c:pt>
                <c:pt idx="7089">
                  <c:v>1769.00000000009</c:v>
                </c:pt>
                <c:pt idx="7090">
                  <c:v>1769.50000000009</c:v>
                </c:pt>
                <c:pt idx="7091">
                  <c:v>1770.00000000009</c:v>
                </c:pt>
                <c:pt idx="7092">
                  <c:v>1770.50000000009</c:v>
                </c:pt>
                <c:pt idx="7093">
                  <c:v>1771.00000000009</c:v>
                </c:pt>
                <c:pt idx="7094">
                  <c:v>1771.50000000009</c:v>
                </c:pt>
                <c:pt idx="7095">
                  <c:v>1772.00000000009</c:v>
                </c:pt>
                <c:pt idx="7096">
                  <c:v>1772.50000000009</c:v>
                </c:pt>
                <c:pt idx="7097">
                  <c:v>1773.00000000009</c:v>
                </c:pt>
                <c:pt idx="7098">
                  <c:v>1773.50000000009</c:v>
                </c:pt>
                <c:pt idx="7099">
                  <c:v>1774.00000000009</c:v>
                </c:pt>
                <c:pt idx="7100">
                  <c:v>1774.50000000009</c:v>
                </c:pt>
                <c:pt idx="7101">
                  <c:v>1775.00000000009</c:v>
                </c:pt>
                <c:pt idx="7102">
                  <c:v>1775.50000000009</c:v>
                </c:pt>
                <c:pt idx="7103">
                  <c:v>1776.00000000009</c:v>
                </c:pt>
                <c:pt idx="7104">
                  <c:v>1776.50000000009</c:v>
                </c:pt>
                <c:pt idx="7105">
                  <c:v>1777.00000000009</c:v>
                </c:pt>
                <c:pt idx="7106">
                  <c:v>1777.50000000009</c:v>
                </c:pt>
                <c:pt idx="7107">
                  <c:v>1778.00000000009</c:v>
                </c:pt>
                <c:pt idx="7108">
                  <c:v>1778.50000000009</c:v>
                </c:pt>
                <c:pt idx="7109">
                  <c:v>1779.00000000009</c:v>
                </c:pt>
                <c:pt idx="7110">
                  <c:v>1779.50000000009</c:v>
                </c:pt>
                <c:pt idx="7111">
                  <c:v>1780.00000000009</c:v>
                </c:pt>
                <c:pt idx="7112">
                  <c:v>1780.50000000009</c:v>
                </c:pt>
                <c:pt idx="7113">
                  <c:v>1781.00000000009</c:v>
                </c:pt>
                <c:pt idx="7114">
                  <c:v>1781.50000000009</c:v>
                </c:pt>
                <c:pt idx="7115">
                  <c:v>1782.00000000009</c:v>
                </c:pt>
                <c:pt idx="7116">
                  <c:v>1782.50000000009</c:v>
                </c:pt>
                <c:pt idx="7117">
                  <c:v>1783.00000000009</c:v>
                </c:pt>
                <c:pt idx="7118">
                  <c:v>1783.50000000009</c:v>
                </c:pt>
                <c:pt idx="7119">
                  <c:v>1784.00000000009</c:v>
                </c:pt>
                <c:pt idx="7120">
                  <c:v>1784.50000000009</c:v>
                </c:pt>
                <c:pt idx="7121">
                  <c:v>1785.00000000009</c:v>
                </c:pt>
                <c:pt idx="7122">
                  <c:v>1785.50000000009</c:v>
                </c:pt>
                <c:pt idx="7123">
                  <c:v>1786.00000000009</c:v>
                </c:pt>
                <c:pt idx="7124">
                  <c:v>1786.50000000009</c:v>
                </c:pt>
                <c:pt idx="7125">
                  <c:v>1787.00000000009</c:v>
                </c:pt>
                <c:pt idx="7126">
                  <c:v>1787.50000000009</c:v>
                </c:pt>
                <c:pt idx="7127">
                  <c:v>1788.00000000009</c:v>
                </c:pt>
                <c:pt idx="7128">
                  <c:v>1788.50000000009</c:v>
                </c:pt>
                <c:pt idx="7129">
                  <c:v>1789.00000000009</c:v>
                </c:pt>
                <c:pt idx="7130">
                  <c:v>1789.50000000009</c:v>
                </c:pt>
                <c:pt idx="7131">
                  <c:v>1790.00000000009</c:v>
                </c:pt>
                <c:pt idx="7132">
                  <c:v>1790.50000000009</c:v>
                </c:pt>
                <c:pt idx="7133">
                  <c:v>1791.00000000009</c:v>
                </c:pt>
                <c:pt idx="7134">
                  <c:v>1791.50000000009</c:v>
                </c:pt>
                <c:pt idx="7135">
                  <c:v>1792.00000000009</c:v>
                </c:pt>
                <c:pt idx="7136">
                  <c:v>1792.50000000009</c:v>
                </c:pt>
                <c:pt idx="7137">
                  <c:v>1793.00000000009</c:v>
                </c:pt>
                <c:pt idx="7138">
                  <c:v>1793.50000000009</c:v>
                </c:pt>
                <c:pt idx="7139">
                  <c:v>1794.00000000009</c:v>
                </c:pt>
                <c:pt idx="7140">
                  <c:v>1794.50000000009</c:v>
                </c:pt>
                <c:pt idx="7141">
                  <c:v>1795.00000000009</c:v>
                </c:pt>
                <c:pt idx="7142">
                  <c:v>1795.50000000009</c:v>
                </c:pt>
                <c:pt idx="7143">
                  <c:v>1796.00000000009</c:v>
                </c:pt>
                <c:pt idx="7144">
                  <c:v>1796.50000000009</c:v>
                </c:pt>
                <c:pt idx="7145">
                  <c:v>1797.00000000009</c:v>
                </c:pt>
                <c:pt idx="7146">
                  <c:v>1797.50000000009</c:v>
                </c:pt>
                <c:pt idx="7147">
                  <c:v>1798.00000000009</c:v>
                </c:pt>
                <c:pt idx="7148">
                  <c:v>1798.50000000009</c:v>
                </c:pt>
                <c:pt idx="7149">
                  <c:v>1799.00000000009</c:v>
                </c:pt>
                <c:pt idx="7150">
                  <c:v>1799.50000000009</c:v>
                </c:pt>
                <c:pt idx="7151">
                  <c:v>1800.00000000009</c:v>
                </c:pt>
                <c:pt idx="7152">
                  <c:v>1800.50000000009</c:v>
                </c:pt>
                <c:pt idx="7153">
                  <c:v>1801.00000000009</c:v>
                </c:pt>
                <c:pt idx="7154">
                  <c:v>1801.50000000009</c:v>
                </c:pt>
                <c:pt idx="7155">
                  <c:v>1802.00000000009</c:v>
                </c:pt>
                <c:pt idx="7156">
                  <c:v>1802.50000000009</c:v>
                </c:pt>
                <c:pt idx="7157">
                  <c:v>1803.00000000009</c:v>
                </c:pt>
                <c:pt idx="7158">
                  <c:v>1803.50000000009</c:v>
                </c:pt>
                <c:pt idx="7159">
                  <c:v>1804.00000000009</c:v>
                </c:pt>
                <c:pt idx="7160">
                  <c:v>1804.50000000009</c:v>
                </c:pt>
                <c:pt idx="7161">
                  <c:v>1805.00000000009</c:v>
                </c:pt>
                <c:pt idx="7162">
                  <c:v>1805.50000000009</c:v>
                </c:pt>
                <c:pt idx="7163">
                  <c:v>1806.00000000009</c:v>
                </c:pt>
                <c:pt idx="7164">
                  <c:v>1806.50000000009</c:v>
                </c:pt>
                <c:pt idx="7165">
                  <c:v>1807.00000000009</c:v>
                </c:pt>
                <c:pt idx="7166">
                  <c:v>1807.50000000009</c:v>
                </c:pt>
                <c:pt idx="7167">
                  <c:v>1808.00000000009</c:v>
                </c:pt>
                <c:pt idx="7168">
                  <c:v>1808.50000000009</c:v>
                </c:pt>
                <c:pt idx="7169">
                  <c:v>1809.00000000009</c:v>
                </c:pt>
                <c:pt idx="7170">
                  <c:v>1809.50000000009</c:v>
                </c:pt>
                <c:pt idx="7171">
                  <c:v>1810.00000000009</c:v>
                </c:pt>
                <c:pt idx="7172">
                  <c:v>1810.50000000009</c:v>
                </c:pt>
                <c:pt idx="7173">
                  <c:v>1811.00000000009</c:v>
                </c:pt>
                <c:pt idx="7174">
                  <c:v>1811.50000000009</c:v>
                </c:pt>
                <c:pt idx="7175">
                  <c:v>1812.00000000009</c:v>
                </c:pt>
                <c:pt idx="7176">
                  <c:v>1812.50000000009</c:v>
                </c:pt>
                <c:pt idx="7177">
                  <c:v>1813.00000000009</c:v>
                </c:pt>
                <c:pt idx="7178">
                  <c:v>1813.50000000009</c:v>
                </c:pt>
                <c:pt idx="7179">
                  <c:v>1814.00000000009</c:v>
                </c:pt>
                <c:pt idx="7180">
                  <c:v>1814.50000000009</c:v>
                </c:pt>
                <c:pt idx="7181">
                  <c:v>1815.00000000009</c:v>
                </c:pt>
                <c:pt idx="7182">
                  <c:v>1815.50000000009</c:v>
                </c:pt>
                <c:pt idx="7183">
                  <c:v>1816.00000000009</c:v>
                </c:pt>
                <c:pt idx="7184">
                  <c:v>1816.50000000009</c:v>
                </c:pt>
                <c:pt idx="7185">
                  <c:v>1817.00000000009</c:v>
                </c:pt>
                <c:pt idx="7186">
                  <c:v>1817.50000000009</c:v>
                </c:pt>
                <c:pt idx="7187">
                  <c:v>1818.00000000009</c:v>
                </c:pt>
                <c:pt idx="7188">
                  <c:v>1818.50000000009</c:v>
                </c:pt>
                <c:pt idx="7189">
                  <c:v>1819.00000000009</c:v>
                </c:pt>
                <c:pt idx="7190">
                  <c:v>1819.50000000009</c:v>
                </c:pt>
                <c:pt idx="7191">
                  <c:v>1820.00000000009</c:v>
                </c:pt>
                <c:pt idx="7192">
                  <c:v>1820.50000000009</c:v>
                </c:pt>
                <c:pt idx="7193">
                  <c:v>1821.00000000009</c:v>
                </c:pt>
                <c:pt idx="7194">
                  <c:v>1821.50000000009</c:v>
                </c:pt>
                <c:pt idx="7195">
                  <c:v>1822.00000000009</c:v>
                </c:pt>
                <c:pt idx="7196">
                  <c:v>1822.50000000009</c:v>
                </c:pt>
                <c:pt idx="7197">
                  <c:v>1823.00000000009</c:v>
                </c:pt>
                <c:pt idx="7198">
                  <c:v>1823.50000000009</c:v>
                </c:pt>
                <c:pt idx="7199">
                  <c:v>1824.00000000009</c:v>
                </c:pt>
                <c:pt idx="7200">
                  <c:v>1824.50000000009</c:v>
                </c:pt>
                <c:pt idx="7201">
                  <c:v>1825.00000000009</c:v>
                </c:pt>
                <c:pt idx="7202">
                  <c:v>1825.50000000009</c:v>
                </c:pt>
                <c:pt idx="7203">
                  <c:v>1826.00000000009</c:v>
                </c:pt>
                <c:pt idx="7204">
                  <c:v>1826.50000000009</c:v>
                </c:pt>
                <c:pt idx="7205">
                  <c:v>1827.00000000009</c:v>
                </c:pt>
                <c:pt idx="7206">
                  <c:v>1827.50000000009</c:v>
                </c:pt>
                <c:pt idx="7207">
                  <c:v>1828.00000000009</c:v>
                </c:pt>
                <c:pt idx="7208">
                  <c:v>1828.50000000009</c:v>
                </c:pt>
                <c:pt idx="7209">
                  <c:v>1829.00000000009</c:v>
                </c:pt>
                <c:pt idx="7210">
                  <c:v>1829.50000000009</c:v>
                </c:pt>
                <c:pt idx="7211">
                  <c:v>1830.00000000009</c:v>
                </c:pt>
                <c:pt idx="7212">
                  <c:v>1830.50000000009</c:v>
                </c:pt>
                <c:pt idx="7213">
                  <c:v>1831.00000000009</c:v>
                </c:pt>
                <c:pt idx="7214">
                  <c:v>1831.50000000009</c:v>
                </c:pt>
                <c:pt idx="7215">
                  <c:v>1832.00000000009</c:v>
                </c:pt>
                <c:pt idx="7216">
                  <c:v>1832.50000000009</c:v>
                </c:pt>
                <c:pt idx="7217">
                  <c:v>1833.00000000009</c:v>
                </c:pt>
                <c:pt idx="7218">
                  <c:v>1833.50000000009</c:v>
                </c:pt>
                <c:pt idx="7219">
                  <c:v>1834.00000000009</c:v>
                </c:pt>
                <c:pt idx="7220">
                  <c:v>1834.50000000009</c:v>
                </c:pt>
                <c:pt idx="7221">
                  <c:v>1835.00000000009</c:v>
                </c:pt>
                <c:pt idx="7222">
                  <c:v>1835.50000000009</c:v>
                </c:pt>
                <c:pt idx="7223">
                  <c:v>1836.00000000009</c:v>
                </c:pt>
                <c:pt idx="7224">
                  <c:v>1836.50000000009</c:v>
                </c:pt>
                <c:pt idx="7225">
                  <c:v>1837.00000000009</c:v>
                </c:pt>
                <c:pt idx="7226">
                  <c:v>1837.50000000009</c:v>
                </c:pt>
                <c:pt idx="7227">
                  <c:v>1838.00000000009</c:v>
                </c:pt>
                <c:pt idx="7228">
                  <c:v>1838.50000000009</c:v>
                </c:pt>
                <c:pt idx="7229">
                  <c:v>1839.00000000009</c:v>
                </c:pt>
                <c:pt idx="7230">
                  <c:v>1839.50000000009</c:v>
                </c:pt>
                <c:pt idx="7231">
                  <c:v>1840.00000000009</c:v>
                </c:pt>
                <c:pt idx="7232">
                  <c:v>1840.50000000009</c:v>
                </c:pt>
                <c:pt idx="7233">
                  <c:v>1841.00000000009</c:v>
                </c:pt>
                <c:pt idx="7234">
                  <c:v>1841.50000000009</c:v>
                </c:pt>
                <c:pt idx="7235">
                  <c:v>1842.00000000009</c:v>
                </c:pt>
                <c:pt idx="7236">
                  <c:v>1842.50000000009</c:v>
                </c:pt>
                <c:pt idx="7237">
                  <c:v>1843.00000000009</c:v>
                </c:pt>
                <c:pt idx="7238">
                  <c:v>1843.50000000009</c:v>
                </c:pt>
                <c:pt idx="7239">
                  <c:v>1844.00000000009</c:v>
                </c:pt>
                <c:pt idx="7240">
                  <c:v>1844.50000000009</c:v>
                </c:pt>
                <c:pt idx="7241">
                  <c:v>1845.00000000009</c:v>
                </c:pt>
                <c:pt idx="7242">
                  <c:v>1845.50000000009</c:v>
                </c:pt>
                <c:pt idx="7243">
                  <c:v>1846.00000000009</c:v>
                </c:pt>
                <c:pt idx="7244">
                  <c:v>1846.50000000009</c:v>
                </c:pt>
                <c:pt idx="7245">
                  <c:v>1847.00000000009</c:v>
                </c:pt>
                <c:pt idx="7246">
                  <c:v>1847.50000000009</c:v>
                </c:pt>
                <c:pt idx="7247">
                  <c:v>1848.00000000009</c:v>
                </c:pt>
                <c:pt idx="7248">
                  <c:v>1848.50000000009</c:v>
                </c:pt>
                <c:pt idx="7249">
                  <c:v>1849.00000000009</c:v>
                </c:pt>
                <c:pt idx="7250">
                  <c:v>1849.50000000009</c:v>
                </c:pt>
                <c:pt idx="7251">
                  <c:v>1850.00000000009</c:v>
                </c:pt>
                <c:pt idx="7252">
                  <c:v>1850.50000000009</c:v>
                </c:pt>
                <c:pt idx="7253">
                  <c:v>1851.00000000009</c:v>
                </c:pt>
                <c:pt idx="7254">
                  <c:v>1851.50000000009</c:v>
                </c:pt>
                <c:pt idx="7255">
                  <c:v>1852.00000000009</c:v>
                </c:pt>
                <c:pt idx="7256">
                  <c:v>1852.50000000009</c:v>
                </c:pt>
                <c:pt idx="7257">
                  <c:v>1853.00000000009</c:v>
                </c:pt>
                <c:pt idx="7258">
                  <c:v>1853.50000000009</c:v>
                </c:pt>
                <c:pt idx="7259">
                  <c:v>1854.00000000009</c:v>
                </c:pt>
                <c:pt idx="7260">
                  <c:v>1854.50000000009</c:v>
                </c:pt>
                <c:pt idx="7261">
                  <c:v>1855.00000000009</c:v>
                </c:pt>
                <c:pt idx="7262">
                  <c:v>1855.50000000009</c:v>
                </c:pt>
                <c:pt idx="7263">
                  <c:v>1856.00000000009</c:v>
                </c:pt>
                <c:pt idx="7264">
                  <c:v>1856.50000000009</c:v>
                </c:pt>
                <c:pt idx="7265">
                  <c:v>1857.00000000009</c:v>
                </c:pt>
                <c:pt idx="7266">
                  <c:v>1857.50000000009</c:v>
                </c:pt>
                <c:pt idx="7267">
                  <c:v>1858.00000000009</c:v>
                </c:pt>
                <c:pt idx="7268">
                  <c:v>1858.50000000009</c:v>
                </c:pt>
                <c:pt idx="7269">
                  <c:v>1859.00000000009</c:v>
                </c:pt>
                <c:pt idx="7270">
                  <c:v>1859.50000000009</c:v>
                </c:pt>
                <c:pt idx="7271">
                  <c:v>1860.00000000009</c:v>
                </c:pt>
                <c:pt idx="7272">
                  <c:v>1860.50000000009</c:v>
                </c:pt>
                <c:pt idx="7273">
                  <c:v>1861.00000000009</c:v>
                </c:pt>
                <c:pt idx="7274">
                  <c:v>1861.50000000009</c:v>
                </c:pt>
                <c:pt idx="7275">
                  <c:v>1862.00000000009</c:v>
                </c:pt>
                <c:pt idx="7276">
                  <c:v>1862.50000000009</c:v>
                </c:pt>
                <c:pt idx="7277">
                  <c:v>1863.00000000009</c:v>
                </c:pt>
                <c:pt idx="7278">
                  <c:v>1863.50000000009</c:v>
                </c:pt>
                <c:pt idx="7279">
                  <c:v>1864.00000000009</c:v>
                </c:pt>
                <c:pt idx="7280">
                  <c:v>1864.50000000009</c:v>
                </c:pt>
                <c:pt idx="7281">
                  <c:v>1865.00000000009</c:v>
                </c:pt>
                <c:pt idx="7282">
                  <c:v>1865.50000000009</c:v>
                </c:pt>
                <c:pt idx="7283">
                  <c:v>1866.00000000009</c:v>
                </c:pt>
                <c:pt idx="7284">
                  <c:v>1866.50000000009</c:v>
                </c:pt>
                <c:pt idx="7285">
                  <c:v>1867.00000000009</c:v>
                </c:pt>
                <c:pt idx="7286">
                  <c:v>1867.50000000009</c:v>
                </c:pt>
                <c:pt idx="7287">
                  <c:v>1868.00000000009</c:v>
                </c:pt>
                <c:pt idx="7288">
                  <c:v>1868.50000000009</c:v>
                </c:pt>
                <c:pt idx="7289">
                  <c:v>1869.00000000009</c:v>
                </c:pt>
                <c:pt idx="7290">
                  <c:v>1869.50000000009</c:v>
                </c:pt>
                <c:pt idx="7291">
                  <c:v>1870.00000000009</c:v>
                </c:pt>
                <c:pt idx="7292">
                  <c:v>1870.50000000009</c:v>
                </c:pt>
                <c:pt idx="7293">
                  <c:v>1871.00000000009</c:v>
                </c:pt>
                <c:pt idx="7294">
                  <c:v>1871.50000000009</c:v>
                </c:pt>
                <c:pt idx="7295">
                  <c:v>1872.00000000009</c:v>
                </c:pt>
                <c:pt idx="7296">
                  <c:v>1872.50000000009</c:v>
                </c:pt>
                <c:pt idx="7297">
                  <c:v>1873.00000000009</c:v>
                </c:pt>
                <c:pt idx="7298">
                  <c:v>1873.50000000009</c:v>
                </c:pt>
                <c:pt idx="7299">
                  <c:v>1874.00000000009</c:v>
                </c:pt>
                <c:pt idx="7300">
                  <c:v>1874.50000000009</c:v>
                </c:pt>
                <c:pt idx="7301">
                  <c:v>1875.00000000009</c:v>
                </c:pt>
                <c:pt idx="7302">
                  <c:v>1875.50000000009</c:v>
                </c:pt>
                <c:pt idx="7303">
                  <c:v>1876.00000000009</c:v>
                </c:pt>
                <c:pt idx="7304">
                  <c:v>1876.50000000009</c:v>
                </c:pt>
                <c:pt idx="7305">
                  <c:v>1877.00000000009</c:v>
                </c:pt>
                <c:pt idx="7306">
                  <c:v>1877.50000000009</c:v>
                </c:pt>
                <c:pt idx="7307">
                  <c:v>1878.00000000009</c:v>
                </c:pt>
                <c:pt idx="7308">
                  <c:v>1878.50000000009</c:v>
                </c:pt>
                <c:pt idx="7309">
                  <c:v>1879.00000000009</c:v>
                </c:pt>
                <c:pt idx="7310">
                  <c:v>1879.50000000009</c:v>
                </c:pt>
                <c:pt idx="7311">
                  <c:v>1880.00000000009</c:v>
                </c:pt>
                <c:pt idx="7312">
                  <c:v>1880.50000000009</c:v>
                </c:pt>
                <c:pt idx="7313">
                  <c:v>1881.00000000009</c:v>
                </c:pt>
                <c:pt idx="7314">
                  <c:v>1881.50000000009</c:v>
                </c:pt>
                <c:pt idx="7315">
                  <c:v>1882.00000000009</c:v>
                </c:pt>
                <c:pt idx="7316">
                  <c:v>1882.50000000009</c:v>
                </c:pt>
                <c:pt idx="7317">
                  <c:v>1883.00000000009</c:v>
                </c:pt>
                <c:pt idx="7318">
                  <c:v>1883.50000000009</c:v>
                </c:pt>
                <c:pt idx="7319">
                  <c:v>1884.00000000009</c:v>
                </c:pt>
                <c:pt idx="7320">
                  <c:v>1884.50000000009</c:v>
                </c:pt>
                <c:pt idx="7321">
                  <c:v>1885.00000000009</c:v>
                </c:pt>
                <c:pt idx="7322">
                  <c:v>1885.50000000009</c:v>
                </c:pt>
                <c:pt idx="7323">
                  <c:v>1886.00000000009</c:v>
                </c:pt>
                <c:pt idx="7324">
                  <c:v>1886.50000000009</c:v>
                </c:pt>
                <c:pt idx="7325">
                  <c:v>1887.00000000009</c:v>
                </c:pt>
                <c:pt idx="7326">
                  <c:v>1887.50000000009</c:v>
                </c:pt>
                <c:pt idx="7327">
                  <c:v>1888.00000000009</c:v>
                </c:pt>
                <c:pt idx="7328">
                  <c:v>1888.50000000009</c:v>
                </c:pt>
                <c:pt idx="7329">
                  <c:v>1889.00000000009</c:v>
                </c:pt>
                <c:pt idx="7330">
                  <c:v>1889.50000000009</c:v>
                </c:pt>
                <c:pt idx="7331">
                  <c:v>1890.00000000009</c:v>
                </c:pt>
                <c:pt idx="7332">
                  <c:v>1890.50000000009</c:v>
                </c:pt>
                <c:pt idx="7333">
                  <c:v>1891.00000000009</c:v>
                </c:pt>
                <c:pt idx="7334">
                  <c:v>1891.50000000009</c:v>
                </c:pt>
                <c:pt idx="7335">
                  <c:v>1892.00000000009</c:v>
                </c:pt>
                <c:pt idx="7336">
                  <c:v>1892.50000000009</c:v>
                </c:pt>
                <c:pt idx="7337">
                  <c:v>1893.00000000009</c:v>
                </c:pt>
                <c:pt idx="7338">
                  <c:v>1893.50000000009</c:v>
                </c:pt>
                <c:pt idx="7339">
                  <c:v>1894.00000000009</c:v>
                </c:pt>
                <c:pt idx="7340">
                  <c:v>1894.50000000009</c:v>
                </c:pt>
                <c:pt idx="7341">
                  <c:v>1895.00000000009</c:v>
                </c:pt>
                <c:pt idx="7342">
                  <c:v>1895.50000000009</c:v>
                </c:pt>
                <c:pt idx="7343">
                  <c:v>1896.00000000009</c:v>
                </c:pt>
                <c:pt idx="7344">
                  <c:v>1896.50000000009</c:v>
                </c:pt>
                <c:pt idx="7345">
                  <c:v>1897.00000000009</c:v>
                </c:pt>
                <c:pt idx="7346">
                  <c:v>1897.50000000009</c:v>
                </c:pt>
                <c:pt idx="7347">
                  <c:v>1898.00000000009</c:v>
                </c:pt>
                <c:pt idx="7348">
                  <c:v>1898.50000000009</c:v>
                </c:pt>
                <c:pt idx="7349">
                  <c:v>1899.00000000009</c:v>
                </c:pt>
                <c:pt idx="7350">
                  <c:v>1899.50000000009</c:v>
                </c:pt>
                <c:pt idx="7351">
                  <c:v>1900.00000000009</c:v>
                </c:pt>
                <c:pt idx="7352">
                  <c:v>1900.50000000009</c:v>
                </c:pt>
                <c:pt idx="7353">
                  <c:v>1901.00000000009</c:v>
                </c:pt>
                <c:pt idx="7354">
                  <c:v>1901.50000000009</c:v>
                </c:pt>
                <c:pt idx="7355">
                  <c:v>1902.00000000009</c:v>
                </c:pt>
                <c:pt idx="7356">
                  <c:v>1902.50000000009</c:v>
                </c:pt>
                <c:pt idx="7357">
                  <c:v>1903.00000000009</c:v>
                </c:pt>
                <c:pt idx="7358">
                  <c:v>1903.50000000009</c:v>
                </c:pt>
                <c:pt idx="7359">
                  <c:v>1904.00000000009</c:v>
                </c:pt>
                <c:pt idx="7360">
                  <c:v>1904.50000000009</c:v>
                </c:pt>
                <c:pt idx="7361">
                  <c:v>1905.00000000009</c:v>
                </c:pt>
                <c:pt idx="7362">
                  <c:v>1905.50000000009</c:v>
                </c:pt>
                <c:pt idx="7363">
                  <c:v>1906.00000000009</c:v>
                </c:pt>
                <c:pt idx="7364">
                  <c:v>1906.50000000009</c:v>
                </c:pt>
                <c:pt idx="7365">
                  <c:v>1907.00000000009</c:v>
                </c:pt>
                <c:pt idx="7366">
                  <c:v>1907.50000000009</c:v>
                </c:pt>
                <c:pt idx="7367">
                  <c:v>1908.00000000009</c:v>
                </c:pt>
                <c:pt idx="7368">
                  <c:v>1908.50000000009</c:v>
                </c:pt>
                <c:pt idx="7369">
                  <c:v>1909.00000000009</c:v>
                </c:pt>
                <c:pt idx="7370">
                  <c:v>1909.50000000009</c:v>
                </c:pt>
                <c:pt idx="7371">
                  <c:v>1910.00000000009</c:v>
                </c:pt>
                <c:pt idx="7372">
                  <c:v>1910.50000000009</c:v>
                </c:pt>
                <c:pt idx="7373">
                  <c:v>1911.00000000009</c:v>
                </c:pt>
                <c:pt idx="7374">
                  <c:v>1911.50000000009</c:v>
                </c:pt>
                <c:pt idx="7375">
                  <c:v>1912.00000000009</c:v>
                </c:pt>
                <c:pt idx="7376">
                  <c:v>1912.50000000009</c:v>
                </c:pt>
                <c:pt idx="7377">
                  <c:v>1913.00000000009</c:v>
                </c:pt>
                <c:pt idx="7378">
                  <c:v>1913.50000000009</c:v>
                </c:pt>
                <c:pt idx="7379">
                  <c:v>1914.00000000009</c:v>
                </c:pt>
                <c:pt idx="7380">
                  <c:v>1914.50000000009</c:v>
                </c:pt>
                <c:pt idx="7381">
                  <c:v>1915.00000000009</c:v>
                </c:pt>
                <c:pt idx="7382">
                  <c:v>1915.50000000009</c:v>
                </c:pt>
                <c:pt idx="7383">
                  <c:v>1916.00000000009</c:v>
                </c:pt>
                <c:pt idx="7384">
                  <c:v>1916.50000000009</c:v>
                </c:pt>
                <c:pt idx="7385">
                  <c:v>1917.00000000009</c:v>
                </c:pt>
                <c:pt idx="7386">
                  <c:v>1917.50000000009</c:v>
                </c:pt>
                <c:pt idx="7387">
                  <c:v>1918.00000000009</c:v>
                </c:pt>
                <c:pt idx="7388">
                  <c:v>1918.50000000009</c:v>
                </c:pt>
                <c:pt idx="7389">
                  <c:v>1919.00000000009</c:v>
                </c:pt>
                <c:pt idx="7390">
                  <c:v>1919.50000000009</c:v>
                </c:pt>
                <c:pt idx="7391">
                  <c:v>1920.00000000009</c:v>
                </c:pt>
                <c:pt idx="7392">
                  <c:v>1920.50000000009</c:v>
                </c:pt>
                <c:pt idx="7393">
                  <c:v>1921.00000000009</c:v>
                </c:pt>
                <c:pt idx="7394">
                  <c:v>1921.50000000009</c:v>
                </c:pt>
                <c:pt idx="7395">
                  <c:v>1922.00000000009</c:v>
                </c:pt>
                <c:pt idx="7396">
                  <c:v>1922.50000000009</c:v>
                </c:pt>
                <c:pt idx="7397">
                  <c:v>1923.00000000009</c:v>
                </c:pt>
                <c:pt idx="7398">
                  <c:v>1923.50000000009</c:v>
                </c:pt>
                <c:pt idx="7399">
                  <c:v>1924.00000000009</c:v>
                </c:pt>
                <c:pt idx="7400">
                  <c:v>1924.50000000009</c:v>
                </c:pt>
                <c:pt idx="7401">
                  <c:v>1925.00000000009</c:v>
                </c:pt>
                <c:pt idx="7402">
                  <c:v>1925.50000000009</c:v>
                </c:pt>
                <c:pt idx="7403">
                  <c:v>1926.00000000009</c:v>
                </c:pt>
                <c:pt idx="7404">
                  <c:v>1926.50000000009</c:v>
                </c:pt>
                <c:pt idx="7405">
                  <c:v>1927.00000000009</c:v>
                </c:pt>
                <c:pt idx="7406">
                  <c:v>1927.50000000009</c:v>
                </c:pt>
                <c:pt idx="7407">
                  <c:v>1928.00000000009</c:v>
                </c:pt>
                <c:pt idx="7408">
                  <c:v>1928.50000000009</c:v>
                </c:pt>
                <c:pt idx="7409">
                  <c:v>1929.00000000009</c:v>
                </c:pt>
                <c:pt idx="7410">
                  <c:v>1929.50000000009</c:v>
                </c:pt>
                <c:pt idx="7411">
                  <c:v>1930.00000000009</c:v>
                </c:pt>
                <c:pt idx="7412">
                  <c:v>1930.50000000009</c:v>
                </c:pt>
                <c:pt idx="7413">
                  <c:v>1931.00000000009</c:v>
                </c:pt>
                <c:pt idx="7414">
                  <c:v>1931.50000000009</c:v>
                </c:pt>
                <c:pt idx="7415">
                  <c:v>1932.00000000009</c:v>
                </c:pt>
                <c:pt idx="7416">
                  <c:v>1932.50000000009</c:v>
                </c:pt>
                <c:pt idx="7417">
                  <c:v>1933.00000000009</c:v>
                </c:pt>
                <c:pt idx="7418">
                  <c:v>1933.50000000009</c:v>
                </c:pt>
                <c:pt idx="7419">
                  <c:v>1934.00000000009</c:v>
                </c:pt>
                <c:pt idx="7420">
                  <c:v>1934.50000000009</c:v>
                </c:pt>
                <c:pt idx="7421">
                  <c:v>1935.00000000009</c:v>
                </c:pt>
                <c:pt idx="7422">
                  <c:v>1935.50000000009</c:v>
                </c:pt>
                <c:pt idx="7423">
                  <c:v>1936.00000000009</c:v>
                </c:pt>
                <c:pt idx="7424">
                  <c:v>1936.50000000009</c:v>
                </c:pt>
                <c:pt idx="7425">
                  <c:v>1937.00000000009</c:v>
                </c:pt>
                <c:pt idx="7426">
                  <c:v>1937.50000000009</c:v>
                </c:pt>
                <c:pt idx="7427">
                  <c:v>1938.00000000009</c:v>
                </c:pt>
                <c:pt idx="7428">
                  <c:v>1938.50000000009</c:v>
                </c:pt>
                <c:pt idx="7429">
                  <c:v>1939.00000000009</c:v>
                </c:pt>
                <c:pt idx="7430">
                  <c:v>1939.50000000009</c:v>
                </c:pt>
                <c:pt idx="7431">
                  <c:v>1940.00000000009</c:v>
                </c:pt>
                <c:pt idx="7432">
                  <c:v>1940.50000000009</c:v>
                </c:pt>
                <c:pt idx="7433">
                  <c:v>1941.00000000009</c:v>
                </c:pt>
                <c:pt idx="7434">
                  <c:v>1941.50000000009</c:v>
                </c:pt>
                <c:pt idx="7435">
                  <c:v>1942.00000000009</c:v>
                </c:pt>
                <c:pt idx="7436">
                  <c:v>1942.50000000009</c:v>
                </c:pt>
                <c:pt idx="7437">
                  <c:v>1943.00000000009</c:v>
                </c:pt>
                <c:pt idx="7438">
                  <c:v>1943.50000000009</c:v>
                </c:pt>
                <c:pt idx="7439">
                  <c:v>1944.00000000009</c:v>
                </c:pt>
                <c:pt idx="7440">
                  <c:v>1944.50000000009</c:v>
                </c:pt>
                <c:pt idx="7441">
                  <c:v>1945.00000000009</c:v>
                </c:pt>
                <c:pt idx="7442">
                  <c:v>1945.50000000009</c:v>
                </c:pt>
                <c:pt idx="7443">
                  <c:v>1946.00000000009</c:v>
                </c:pt>
                <c:pt idx="7444">
                  <c:v>1946.50000000009</c:v>
                </c:pt>
                <c:pt idx="7445">
                  <c:v>1947.00000000009</c:v>
                </c:pt>
                <c:pt idx="7446">
                  <c:v>1947.50000000009</c:v>
                </c:pt>
                <c:pt idx="7447">
                  <c:v>1948.00000000009</c:v>
                </c:pt>
                <c:pt idx="7448">
                  <c:v>1948.50000000009</c:v>
                </c:pt>
                <c:pt idx="7449">
                  <c:v>1949.00000000009</c:v>
                </c:pt>
                <c:pt idx="7450">
                  <c:v>1949.50000000009</c:v>
                </c:pt>
                <c:pt idx="7451">
                  <c:v>1950.00000000009</c:v>
                </c:pt>
                <c:pt idx="7452">
                  <c:v>1950.50000000009</c:v>
                </c:pt>
                <c:pt idx="7453">
                  <c:v>1951.00000000009</c:v>
                </c:pt>
                <c:pt idx="7454">
                  <c:v>1951.50000000009</c:v>
                </c:pt>
                <c:pt idx="7455">
                  <c:v>1952.00000000009</c:v>
                </c:pt>
                <c:pt idx="7456">
                  <c:v>1952.50000000009</c:v>
                </c:pt>
                <c:pt idx="7457">
                  <c:v>1953.00000000009</c:v>
                </c:pt>
                <c:pt idx="7458">
                  <c:v>1953.50000000009</c:v>
                </c:pt>
                <c:pt idx="7459">
                  <c:v>1954.00000000009</c:v>
                </c:pt>
                <c:pt idx="7460">
                  <c:v>1954.50000000009</c:v>
                </c:pt>
                <c:pt idx="7461">
                  <c:v>1955.00000000009</c:v>
                </c:pt>
                <c:pt idx="7462">
                  <c:v>1955.50000000009</c:v>
                </c:pt>
                <c:pt idx="7463">
                  <c:v>1956.00000000009</c:v>
                </c:pt>
                <c:pt idx="7464">
                  <c:v>1956.50000000009</c:v>
                </c:pt>
                <c:pt idx="7465">
                  <c:v>1957.00000000009</c:v>
                </c:pt>
                <c:pt idx="7466">
                  <c:v>1957.50000000009</c:v>
                </c:pt>
                <c:pt idx="7467">
                  <c:v>1958.00000000009</c:v>
                </c:pt>
                <c:pt idx="7468">
                  <c:v>1958.50000000009</c:v>
                </c:pt>
                <c:pt idx="7469">
                  <c:v>1959.00000000009</c:v>
                </c:pt>
                <c:pt idx="7470">
                  <c:v>1959.50000000009</c:v>
                </c:pt>
                <c:pt idx="7471">
                  <c:v>1960.00000000009</c:v>
                </c:pt>
                <c:pt idx="7472">
                  <c:v>1960.50000000009</c:v>
                </c:pt>
                <c:pt idx="7473">
                  <c:v>1961.00000000009</c:v>
                </c:pt>
                <c:pt idx="7474">
                  <c:v>1961.50000000009</c:v>
                </c:pt>
                <c:pt idx="7475">
                  <c:v>1962.00000000009</c:v>
                </c:pt>
                <c:pt idx="7476">
                  <c:v>1962.50000000009</c:v>
                </c:pt>
                <c:pt idx="7477">
                  <c:v>1963.00000000009</c:v>
                </c:pt>
                <c:pt idx="7478">
                  <c:v>1963.50000000009</c:v>
                </c:pt>
                <c:pt idx="7479">
                  <c:v>1964.00000000009</c:v>
                </c:pt>
                <c:pt idx="7480">
                  <c:v>1964.50000000009</c:v>
                </c:pt>
                <c:pt idx="7481">
                  <c:v>1965.00000000009</c:v>
                </c:pt>
                <c:pt idx="7482">
                  <c:v>1965.50000000009</c:v>
                </c:pt>
                <c:pt idx="7483">
                  <c:v>1966.00000000009</c:v>
                </c:pt>
                <c:pt idx="7484">
                  <c:v>1966.50000000009</c:v>
                </c:pt>
                <c:pt idx="7485">
                  <c:v>1967.00000000009</c:v>
                </c:pt>
                <c:pt idx="7486">
                  <c:v>1967.50000000009</c:v>
                </c:pt>
                <c:pt idx="7487">
                  <c:v>1968.00000000009</c:v>
                </c:pt>
                <c:pt idx="7488">
                  <c:v>1968.50000000009</c:v>
                </c:pt>
                <c:pt idx="7489">
                  <c:v>1969.00000000009</c:v>
                </c:pt>
                <c:pt idx="7490">
                  <c:v>1969.50000000009</c:v>
                </c:pt>
                <c:pt idx="7491">
                  <c:v>1970.00000000009</c:v>
                </c:pt>
                <c:pt idx="7492">
                  <c:v>1970.50000000009</c:v>
                </c:pt>
                <c:pt idx="7493">
                  <c:v>1971.00000000009</c:v>
                </c:pt>
                <c:pt idx="7494">
                  <c:v>1971.50000000009</c:v>
                </c:pt>
                <c:pt idx="7495">
                  <c:v>1972.00000000009</c:v>
                </c:pt>
                <c:pt idx="7496">
                  <c:v>1972.50000000009</c:v>
                </c:pt>
                <c:pt idx="7497">
                  <c:v>1973.00000000009</c:v>
                </c:pt>
                <c:pt idx="7498">
                  <c:v>1973.50000000009</c:v>
                </c:pt>
                <c:pt idx="7499">
                  <c:v>1974.00000000009</c:v>
                </c:pt>
                <c:pt idx="7500">
                  <c:v>1974.50000000009</c:v>
                </c:pt>
                <c:pt idx="7501">
                  <c:v>1975.00000000009</c:v>
                </c:pt>
                <c:pt idx="7502">
                  <c:v>1975.50000000009</c:v>
                </c:pt>
                <c:pt idx="7503">
                  <c:v>1976.00000000009</c:v>
                </c:pt>
                <c:pt idx="7504">
                  <c:v>1976.50000000009</c:v>
                </c:pt>
                <c:pt idx="7505">
                  <c:v>1977.00000000009</c:v>
                </c:pt>
                <c:pt idx="7506">
                  <c:v>1977.50000000009</c:v>
                </c:pt>
                <c:pt idx="7507">
                  <c:v>1978.00000000009</c:v>
                </c:pt>
                <c:pt idx="7508">
                  <c:v>1978.50000000009</c:v>
                </c:pt>
                <c:pt idx="7509">
                  <c:v>1979.00000000009</c:v>
                </c:pt>
                <c:pt idx="7510">
                  <c:v>1979.50000000009</c:v>
                </c:pt>
                <c:pt idx="7511">
                  <c:v>1980.00000000009</c:v>
                </c:pt>
                <c:pt idx="7512">
                  <c:v>1980.50000000009</c:v>
                </c:pt>
                <c:pt idx="7513">
                  <c:v>1981.00000000009</c:v>
                </c:pt>
                <c:pt idx="7514">
                  <c:v>1981.50000000009</c:v>
                </c:pt>
                <c:pt idx="7515">
                  <c:v>1982.00000000009</c:v>
                </c:pt>
                <c:pt idx="7516">
                  <c:v>1982.50000000009</c:v>
                </c:pt>
                <c:pt idx="7517">
                  <c:v>1983.00000000009</c:v>
                </c:pt>
                <c:pt idx="7518">
                  <c:v>1983.50000000009</c:v>
                </c:pt>
                <c:pt idx="7519">
                  <c:v>1984.00000000009</c:v>
                </c:pt>
                <c:pt idx="7520">
                  <c:v>1984.50000000009</c:v>
                </c:pt>
                <c:pt idx="7521">
                  <c:v>1985.00000000009</c:v>
                </c:pt>
                <c:pt idx="7522">
                  <c:v>1985.50000000009</c:v>
                </c:pt>
                <c:pt idx="7523">
                  <c:v>1986.00000000009</c:v>
                </c:pt>
                <c:pt idx="7524">
                  <c:v>1986.50000000009</c:v>
                </c:pt>
                <c:pt idx="7525">
                  <c:v>1987.00000000009</c:v>
                </c:pt>
                <c:pt idx="7526">
                  <c:v>1987.50000000009</c:v>
                </c:pt>
                <c:pt idx="7527">
                  <c:v>1988.00000000009</c:v>
                </c:pt>
                <c:pt idx="7528">
                  <c:v>1988.50000000009</c:v>
                </c:pt>
                <c:pt idx="7529">
                  <c:v>1989.00000000009</c:v>
                </c:pt>
                <c:pt idx="7530">
                  <c:v>1989.50000000009</c:v>
                </c:pt>
                <c:pt idx="7531">
                  <c:v>1990.00000000009</c:v>
                </c:pt>
                <c:pt idx="7532">
                  <c:v>1990.50000000009</c:v>
                </c:pt>
                <c:pt idx="7533">
                  <c:v>1991.00000000009</c:v>
                </c:pt>
                <c:pt idx="7534">
                  <c:v>1991.50000000009</c:v>
                </c:pt>
                <c:pt idx="7535">
                  <c:v>1992.00000000009</c:v>
                </c:pt>
                <c:pt idx="7536">
                  <c:v>1992.50000000009</c:v>
                </c:pt>
                <c:pt idx="7537">
                  <c:v>1993.00000000009</c:v>
                </c:pt>
                <c:pt idx="7538">
                  <c:v>1993.50000000009</c:v>
                </c:pt>
                <c:pt idx="7539">
                  <c:v>1994.00000000009</c:v>
                </c:pt>
                <c:pt idx="7540">
                  <c:v>1994.50000000009</c:v>
                </c:pt>
                <c:pt idx="7541">
                  <c:v>1995.00000000009</c:v>
                </c:pt>
                <c:pt idx="7542">
                  <c:v>1995.50000000009</c:v>
                </c:pt>
                <c:pt idx="7543">
                  <c:v>1996.00000000009</c:v>
                </c:pt>
                <c:pt idx="7544">
                  <c:v>1996.50000000009</c:v>
                </c:pt>
                <c:pt idx="7545">
                  <c:v>1997.00000000009</c:v>
                </c:pt>
                <c:pt idx="7546">
                  <c:v>1997.50000000009</c:v>
                </c:pt>
                <c:pt idx="7547">
                  <c:v>1998.00000000009</c:v>
                </c:pt>
                <c:pt idx="7548">
                  <c:v>1998.50000000009</c:v>
                </c:pt>
                <c:pt idx="7549">
                  <c:v>1999.00000000009</c:v>
                </c:pt>
                <c:pt idx="7550">
                  <c:v>1999.50000000009</c:v>
                </c:pt>
                <c:pt idx="7551">
                  <c:v>2000.00000000009</c:v>
                </c:pt>
                <c:pt idx="7552">
                  <c:v>2000.50000000009</c:v>
                </c:pt>
                <c:pt idx="7553">
                  <c:v>2001.00000000009</c:v>
                </c:pt>
                <c:pt idx="7554">
                  <c:v>2001.50000000009</c:v>
                </c:pt>
                <c:pt idx="7555">
                  <c:v>2002.00000000009</c:v>
                </c:pt>
                <c:pt idx="7556">
                  <c:v>2002.50000000009</c:v>
                </c:pt>
                <c:pt idx="7557">
                  <c:v>2003.00000000009</c:v>
                </c:pt>
                <c:pt idx="7558">
                  <c:v>2003.50000000009</c:v>
                </c:pt>
                <c:pt idx="7559">
                  <c:v>2004.00000000009</c:v>
                </c:pt>
                <c:pt idx="7560">
                  <c:v>2004.50000000009</c:v>
                </c:pt>
                <c:pt idx="7561">
                  <c:v>2005.00000000009</c:v>
                </c:pt>
                <c:pt idx="7562">
                  <c:v>2005.50000000009</c:v>
                </c:pt>
                <c:pt idx="7563">
                  <c:v>2006.00000000009</c:v>
                </c:pt>
                <c:pt idx="7564">
                  <c:v>2006.50000000009</c:v>
                </c:pt>
                <c:pt idx="7565">
                  <c:v>2007.00000000009</c:v>
                </c:pt>
                <c:pt idx="7566">
                  <c:v>2007.50000000009</c:v>
                </c:pt>
                <c:pt idx="7567">
                  <c:v>2008.00000000009</c:v>
                </c:pt>
                <c:pt idx="7568">
                  <c:v>2008.50000000009</c:v>
                </c:pt>
                <c:pt idx="7569">
                  <c:v>2009.00000000009</c:v>
                </c:pt>
                <c:pt idx="7570">
                  <c:v>2009.50000000009</c:v>
                </c:pt>
                <c:pt idx="7571">
                  <c:v>2010.00000000009</c:v>
                </c:pt>
                <c:pt idx="7572">
                  <c:v>2010.50000000009</c:v>
                </c:pt>
                <c:pt idx="7573">
                  <c:v>2011.00000000009</c:v>
                </c:pt>
                <c:pt idx="7574">
                  <c:v>2011.50000000009</c:v>
                </c:pt>
                <c:pt idx="7575">
                  <c:v>2012.00000000009</c:v>
                </c:pt>
                <c:pt idx="7576">
                  <c:v>2012.50000000009</c:v>
                </c:pt>
                <c:pt idx="7577">
                  <c:v>2013.00000000009</c:v>
                </c:pt>
                <c:pt idx="7578">
                  <c:v>2013.50000000009</c:v>
                </c:pt>
                <c:pt idx="7579">
                  <c:v>2014.00000000009</c:v>
                </c:pt>
                <c:pt idx="7580">
                  <c:v>2014.50000000009</c:v>
                </c:pt>
                <c:pt idx="7581">
                  <c:v>2015.00000000009</c:v>
                </c:pt>
                <c:pt idx="7582">
                  <c:v>2015.50000000009</c:v>
                </c:pt>
                <c:pt idx="7583">
                  <c:v>2016.00000000009</c:v>
                </c:pt>
                <c:pt idx="7584">
                  <c:v>2016.50000000009</c:v>
                </c:pt>
                <c:pt idx="7585">
                  <c:v>2017.00000000009</c:v>
                </c:pt>
                <c:pt idx="7586">
                  <c:v>2017.50000000009</c:v>
                </c:pt>
                <c:pt idx="7587">
                  <c:v>2018.00000000009</c:v>
                </c:pt>
                <c:pt idx="7588">
                  <c:v>2018.50000000009</c:v>
                </c:pt>
                <c:pt idx="7589">
                  <c:v>2019.00000000009</c:v>
                </c:pt>
                <c:pt idx="7590">
                  <c:v>2019.50000000009</c:v>
                </c:pt>
                <c:pt idx="7591">
                  <c:v>2020.00000000009</c:v>
                </c:pt>
                <c:pt idx="7592">
                  <c:v>2020.50000000009</c:v>
                </c:pt>
                <c:pt idx="7593">
                  <c:v>2021.00000000009</c:v>
                </c:pt>
                <c:pt idx="7594">
                  <c:v>2021.50000000009</c:v>
                </c:pt>
                <c:pt idx="7595">
                  <c:v>2022.00000000009</c:v>
                </c:pt>
                <c:pt idx="7596">
                  <c:v>2022.50000000009</c:v>
                </c:pt>
                <c:pt idx="7597">
                  <c:v>2023.00000000009</c:v>
                </c:pt>
                <c:pt idx="7598">
                  <c:v>2023.50000000009</c:v>
                </c:pt>
                <c:pt idx="7599">
                  <c:v>2024.00000000009</c:v>
                </c:pt>
                <c:pt idx="7600">
                  <c:v>2024.50000000009</c:v>
                </c:pt>
                <c:pt idx="7601">
                  <c:v>2025.00000000009</c:v>
                </c:pt>
                <c:pt idx="7602">
                  <c:v>2025.50000000009</c:v>
                </c:pt>
                <c:pt idx="7603">
                  <c:v>2026.00000000009</c:v>
                </c:pt>
                <c:pt idx="7604">
                  <c:v>2026.50000000009</c:v>
                </c:pt>
                <c:pt idx="7605">
                  <c:v>2027.00000000009</c:v>
                </c:pt>
                <c:pt idx="7606">
                  <c:v>2027.50000000009</c:v>
                </c:pt>
                <c:pt idx="7607">
                  <c:v>2028.00000000009</c:v>
                </c:pt>
                <c:pt idx="7608">
                  <c:v>2028.50000000009</c:v>
                </c:pt>
                <c:pt idx="7609">
                  <c:v>2029.00000000009</c:v>
                </c:pt>
                <c:pt idx="7610">
                  <c:v>2029.50000000009</c:v>
                </c:pt>
                <c:pt idx="7611">
                  <c:v>2030.00000000009</c:v>
                </c:pt>
                <c:pt idx="7612">
                  <c:v>2030.50000000009</c:v>
                </c:pt>
                <c:pt idx="7613">
                  <c:v>2031.00000000009</c:v>
                </c:pt>
                <c:pt idx="7614">
                  <c:v>2031.50000000009</c:v>
                </c:pt>
                <c:pt idx="7615">
                  <c:v>2032.00000000009</c:v>
                </c:pt>
                <c:pt idx="7616">
                  <c:v>2032.50000000009</c:v>
                </c:pt>
                <c:pt idx="7617">
                  <c:v>2033.00000000009</c:v>
                </c:pt>
                <c:pt idx="7618">
                  <c:v>2033.50000000009</c:v>
                </c:pt>
                <c:pt idx="7619">
                  <c:v>2034.00000000009</c:v>
                </c:pt>
                <c:pt idx="7620">
                  <c:v>2034.50000000009</c:v>
                </c:pt>
                <c:pt idx="7621">
                  <c:v>2035.00000000009</c:v>
                </c:pt>
                <c:pt idx="7622">
                  <c:v>2035.50000000009</c:v>
                </c:pt>
                <c:pt idx="7623">
                  <c:v>2036.00000000009</c:v>
                </c:pt>
                <c:pt idx="7624">
                  <c:v>2036.50000000009</c:v>
                </c:pt>
                <c:pt idx="7625">
                  <c:v>2037.00000000009</c:v>
                </c:pt>
                <c:pt idx="7626">
                  <c:v>2037.50000000009</c:v>
                </c:pt>
                <c:pt idx="7627">
                  <c:v>2038.00000000009</c:v>
                </c:pt>
                <c:pt idx="7628">
                  <c:v>2038.50000000009</c:v>
                </c:pt>
                <c:pt idx="7629">
                  <c:v>2039.00000000009</c:v>
                </c:pt>
                <c:pt idx="7630">
                  <c:v>2039.50000000009</c:v>
                </c:pt>
                <c:pt idx="7631">
                  <c:v>2040.00000000009</c:v>
                </c:pt>
                <c:pt idx="7632">
                  <c:v>2040.50000000009</c:v>
                </c:pt>
                <c:pt idx="7633">
                  <c:v>2041.00000000009</c:v>
                </c:pt>
                <c:pt idx="7634">
                  <c:v>2041.50000000009</c:v>
                </c:pt>
                <c:pt idx="7635">
                  <c:v>2042.00000000009</c:v>
                </c:pt>
                <c:pt idx="7636">
                  <c:v>2042.50000000009</c:v>
                </c:pt>
                <c:pt idx="7637">
                  <c:v>2043.00000000009</c:v>
                </c:pt>
                <c:pt idx="7638">
                  <c:v>2043.50000000009</c:v>
                </c:pt>
                <c:pt idx="7639">
                  <c:v>2044.00000000009</c:v>
                </c:pt>
                <c:pt idx="7640">
                  <c:v>2044.50000000009</c:v>
                </c:pt>
                <c:pt idx="7641">
                  <c:v>2045.00000000009</c:v>
                </c:pt>
                <c:pt idx="7642">
                  <c:v>2045.50000000009</c:v>
                </c:pt>
                <c:pt idx="7643">
                  <c:v>2046.00000000009</c:v>
                </c:pt>
                <c:pt idx="7644">
                  <c:v>2046.50000000009</c:v>
                </c:pt>
                <c:pt idx="7645">
                  <c:v>2047.00000000009</c:v>
                </c:pt>
                <c:pt idx="7646">
                  <c:v>2047.50000000009</c:v>
                </c:pt>
                <c:pt idx="7647">
                  <c:v>2048.00000000009</c:v>
                </c:pt>
                <c:pt idx="7648">
                  <c:v>2048.50000000009</c:v>
                </c:pt>
                <c:pt idx="7649">
                  <c:v>2049.00000000009</c:v>
                </c:pt>
                <c:pt idx="7650">
                  <c:v>2049.50000000009</c:v>
                </c:pt>
                <c:pt idx="7651">
                  <c:v>2050.00000000009</c:v>
                </c:pt>
                <c:pt idx="7652">
                  <c:v>2050.50000000009</c:v>
                </c:pt>
                <c:pt idx="7653">
                  <c:v>2051.00000000009</c:v>
                </c:pt>
                <c:pt idx="7654">
                  <c:v>2051.50000000009</c:v>
                </c:pt>
                <c:pt idx="7655">
                  <c:v>2052.00000000009</c:v>
                </c:pt>
                <c:pt idx="7656">
                  <c:v>2052.50000000009</c:v>
                </c:pt>
                <c:pt idx="7657">
                  <c:v>2053.00000000009</c:v>
                </c:pt>
                <c:pt idx="7658">
                  <c:v>2053.50000000009</c:v>
                </c:pt>
                <c:pt idx="7659">
                  <c:v>2054.00000000009</c:v>
                </c:pt>
                <c:pt idx="7660">
                  <c:v>2054.50000000009</c:v>
                </c:pt>
                <c:pt idx="7661">
                  <c:v>2055.00000000009</c:v>
                </c:pt>
                <c:pt idx="7662">
                  <c:v>2055.50000000009</c:v>
                </c:pt>
                <c:pt idx="7663">
                  <c:v>2056.00000000009</c:v>
                </c:pt>
                <c:pt idx="7664">
                  <c:v>2056.50000000009</c:v>
                </c:pt>
                <c:pt idx="7665">
                  <c:v>2057.00000000009</c:v>
                </c:pt>
                <c:pt idx="7666">
                  <c:v>2057.50000000009</c:v>
                </c:pt>
                <c:pt idx="7667">
                  <c:v>2058.00000000009</c:v>
                </c:pt>
                <c:pt idx="7668">
                  <c:v>2058.50000000009</c:v>
                </c:pt>
                <c:pt idx="7669">
                  <c:v>2059.00000000009</c:v>
                </c:pt>
                <c:pt idx="7670">
                  <c:v>2059.50000000009</c:v>
                </c:pt>
                <c:pt idx="7671">
                  <c:v>2060.00000000009</c:v>
                </c:pt>
                <c:pt idx="7672">
                  <c:v>2060.50000000009</c:v>
                </c:pt>
                <c:pt idx="7673">
                  <c:v>2061.00000000009</c:v>
                </c:pt>
                <c:pt idx="7674">
                  <c:v>2061.50000000009</c:v>
                </c:pt>
                <c:pt idx="7675">
                  <c:v>2062.00000000009</c:v>
                </c:pt>
                <c:pt idx="7676">
                  <c:v>2062.50000000009</c:v>
                </c:pt>
                <c:pt idx="7677">
                  <c:v>2063.00000000009</c:v>
                </c:pt>
                <c:pt idx="7678">
                  <c:v>2063.50000000009</c:v>
                </c:pt>
                <c:pt idx="7679">
                  <c:v>2064.00000000009</c:v>
                </c:pt>
                <c:pt idx="7680">
                  <c:v>2064.50000000009</c:v>
                </c:pt>
                <c:pt idx="7681">
                  <c:v>2065.00000000009</c:v>
                </c:pt>
                <c:pt idx="7682">
                  <c:v>2065.50000000009</c:v>
                </c:pt>
                <c:pt idx="7683">
                  <c:v>2066.00000000009</c:v>
                </c:pt>
                <c:pt idx="7684">
                  <c:v>2066.50000000009</c:v>
                </c:pt>
                <c:pt idx="7685">
                  <c:v>2067.00000000009</c:v>
                </c:pt>
                <c:pt idx="7686">
                  <c:v>2067.50000000009</c:v>
                </c:pt>
                <c:pt idx="7687">
                  <c:v>2068.00000000009</c:v>
                </c:pt>
                <c:pt idx="7688">
                  <c:v>2068.50000000009</c:v>
                </c:pt>
                <c:pt idx="7689">
                  <c:v>2069.00000000009</c:v>
                </c:pt>
                <c:pt idx="7690">
                  <c:v>2069.50000000009</c:v>
                </c:pt>
                <c:pt idx="7691">
                  <c:v>2070.00000000009</c:v>
                </c:pt>
                <c:pt idx="7692">
                  <c:v>2070.50000000009</c:v>
                </c:pt>
                <c:pt idx="7693">
                  <c:v>2071.00000000009</c:v>
                </c:pt>
                <c:pt idx="7694">
                  <c:v>2071.50000000009</c:v>
                </c:pt>
                <c:pt idx="7695">
                  <c:v>2072.00000000009</c:v>
                </c:pt>
                <c:pt idx="7696">
                  <c:v>2072.50000000009</c:v>
                </c:pt>
                <c:pt idx="7697">
                  <c:v>2073.00000000009</c:v>
                </c:pt>
                <c:pt idx="7698">
                  <c:v>2073.50000000009</c:v>
                </c:pt>
                <c:pt idx="7699">
                  <c:v>2074.00000000009</c:v>
                </c:pt>
                <c:pt idx="7700">
                  <c:v>2074.50000000009</c:v>
                </c:pt>
                <c:pt idx="7701">
                  <c:v>2075.00000000009</c:v>
                </c:pt>
                <c:pt idx="7702">
                  <c:v>2075.50000000009</c:v>
                </c:pt>
                <c:pt idx="7703">
                  <c:v>2076.00000000009</c:v>
                </c:pt>
                <c:pt idx="7704">
                  <c:v>2076.50000000009</c:v>
                </c:pt>
                <c:pt idx="7705">
                  <c:v>2077.00000000009</c:v>
                </c:pt>
                <c:pt idx="7706">
                  <c:v>2077.50000000009</c:v>
                </c:pt>
                <c:pt idx="7707">
                  <c:v>2078.00000000009</c:v>
                </c:pt>
                <c:pt idx="7708">
                  <c:v>2078.50000000009</c:v>
                </c:pt>
                <c:pt idx="7709">
                  <c:v>2079.00000000009</c:v>
                </c:pt>
                <c:pt idx="7710">
                  <c:v>2079.50000000009</c:v>
                </c:pt>
                <c:pt idx="7711">
                  <c:v>2080.00000000009</c:v>
                </c:pt>
                <c:pt idx="7712">
                  <c:v>2080.50000000009</c:v>
                </c:pt>
                <c:pt idx="7713">
                  <c:v>2081.00000000009</c:v>
                </c:pt>
                <c:pt idx="7714">
                  <c:v>2081.50000000009</c:v>
                </c:pt>
                <c:pt idx="7715">
                  <c:v>2082.00000000009</c:v>
                </c:pt>
                <c:pt idx="7716">
                  <c:v>2082.50000000009</c:v>
                </c:pt>
                <c:pt idx="7717">
                  <c:v>2083.00000000009</c:v>
                </c:pt>
                <c:pt idx="7718">
                  <c:v>2083.50000000009</c:v>
                </c:pt>
                <c:pt idx="7719">
                  <c:v>2084.00000000009</c:v>
                </c:pt>
                <c:pt idx="7720">
                  <c:v>2084.50000000009</c:v>
                </c:pt>
                <c:pt idx="7721">
                  <c:v>2085.00000000009</c:v>
                </c:pt>
                <c:pt idx="7722">
                  <c:v>2085.50000000009</c:v>
                </c:pt>
                <c:pt idx="7723">
                  <c:v>2086.00000000009</c:v>
                </c:pt>
                <c:pt idx="7724">
                  <c:v>2086.50000000009</c:v>
                </c:pt>
                <c:pt idx="7725">
                  <c:v>2087.00000000009</c:v>
                </c:pt>
                <c:pt idx="7726">
                  <c:v>2087.50000000009</c:v>
                </c:pt>
                <c:pt idx="7727">
                  <c:v>2088.00000000009</c:v>
                </c:pt>
                <c:pt idx="7728">
                  <c:v>2088.50000000009</c:v>
                </c:pt>
                <c:pt idx="7729">
                  <c:v>2089.00000000009</c:v>
                </c:pt>
                <c:pt idx="7730">
                  <c:v>2089.50000000009</c:v>
                </c:pt>
                <c:pt idx="7731">
                  <c:v>2090.00000000009</c:v>
                </c:pt>
                <c:pt idx="7732">
                  <c:v>2090.50000000009</c:v>
                </c:pt>
                <c:pt idx="7733">
                  <c:v>2091.00000000009</c:v>
                </c:pt>
                <c:pt idx="7734">
                  <c:v>2091.50000000009</c:v>
                </c:pt>
                <c:pt idx="7735">
                  <c:v>2092.00000000009</c:v>
                </c:pt>
                <c:pt idx="7736">
                  <c:v>2092.50000000009</c:v>
                </c:pt>
                <c:pt idx="7737">
                  <c:v>2093.00000000009</c:v>
                </c:pt>
                <c:pt idx="7738">
                  <c:v>2093.50000000009</c:v>
                </c:pt>
                <c:pt idx="7739">
                  <c:v>2094.00000000009</c:v>
                </c:pt>
                <c:pt idx="7740">
                  <c:v>2094.50000000009</c:v>
                </c:pt>
                <c:pt idx="7741">
                  <c:v>2095.00000000009</c:v>
                </c:pt>
                <c:pt idx="7742">
                  <c:v>2095.50000000009</c:v>
                </c:pt>
                <c:pt idx="7743">
                  <c:v>2096.00000000009</c:v>
                </c:pt>
                <c:pt idx="7744">
                  <c:v>2096.50000000009</c:v>
                </c:pt>
                <c:pt idx="7745">
                  <c:v>2097.00000000009</c:v>
                </c:pt>
                <c:pt idx="7746">
                  <c:v>2097.50000000009</c:v>
                </c:pt>
                <c:pt idx="7747">
                  <c:v>2098.00000000009</c:v>
                </c:pt>
                <c:pt idx="7748">
                  <c:v>2098.50000000009</c:v>
                </c:pt>
                <c:pt idx="7749">
                  <c:v>2099.00000000009</c:v>
                </c:pt>
                <c:pt idx="7750">
                  <c:v>2099.50000000009</c:v>
                </c:pt>
                <c:pt idx="7751">
                  <c:v>2100.00000000009</c:v>
                </c:pt>
                <c:pt idx="7752">
                  <c:v>2100.50000000009</c:v>
                </c:pt>
                <c:pt idx="7753">
                  <c:v>2101.00000000009</c:v>
                </c:pt>
                <c:pt idx="7754">
                  <c:v>2101.50000000009</c:v>
                </c:pt>
                <c:pt idx="7755">
                  <c:v>2102.00000000009</c:v>
                </c:pt>
                <c:pt idx="7756">
                  <c:v>2102.50000000009</c:v>
                </c:pt>
                <c:pt idx="7757">
                  <c:v>2103.00000000009</c:v>
                </c:pt>
                <c:pt idx="7758">
                  <c:v>2103.50000000009</c:v>
                </c:pt>
                <c:pt idx="7759">
                  <c:v>2104.00000000009</c:v>
                </c:pt>
                <c:pt idx="7760">
                  <c:v>2104.50000000009</c:v>
                </c:pt>
                <c:pt idx="7761">
                  <c:v>2105.00000000009</c:v>
                </c:pt>
                <c:pt idx="7762">
                  <c:v>2105.50000000009</c:v>
                </c:pt>
                <c:pt idx="7763">
                  <c:v>2106.00000000009</c:v>
                </c:pt>
                <c:pt idx="7764">
                  <c:v>2106.50000000009</c:v>
                </c:pt>
                <c:pt idx="7765">
                  <c:v>2107.00000000009</c:v>
                </c:pt>
                <c:pt idx="7766">
                  <c:v>2107.50000000009</c:v>
                </c:pt>
                <c:pt idx="7767">
                  <c:v>2108.00000000009</c:v>
                </c:pt>
                <c:pt idx="7768">
                  <c:v>2108.50000000009</c:v>
                </c:pt>
                <c:pt idx="7769">
                  <c:v>2109.00000000009</c:v>
                </c:pt>
                <c:pt idx="7770">
                  <c:v>2109.50000000009</c:v>
                </c:pt>
                <c:pt idx="7771">
                  <c:v>2110.00000000009</c:v>
                </c:pt>
                <c:pt idx="7772">
                  <c:v>2110.50000000009</c:v>
                </c:pt>
                <c:pt idx="7773">
                  <c:v>2111.00000000009</c:v>
                </c:pt>
                <c:pt idx="7774">
                  <c:v>2111.50000000009</c:v>
                </c:pt>
                <c:pt idx="7775">
                  <c:v>2112.00000000009</c:v>
                </c:pt>
                <c:pt idx="7776">
                  <c:v>2112.50000000009</c:v>
                </c:pt>
                <c:pt idx="7777">
                  <c:v>2113.00000000009</c:v>
                </c:pt>
                <c:pt idx="7778">
                  <c:v>2113.50000000009</c:v>
                </c:pt>
                <c:pt idx="7779">
                  <c:v>2114.00000000009</c:v>
                </c:pt>
                <c:pt idx="7780">
                  <c:v>2114.50000000009</c:v>
                </c:pt>
                <c:pt idx="7781">
                  <c:v>2115.00000000009</c:v>
                </c:pt>
                <c:pt idx="7782">
                  <c:v>2115.50000000009</c:v>
                </c:pt>
                <c:pt idx="7783">
                  <c:v>2116.00000000009</c:v>
                </c:pt>
                <c:pt idx="7784">
                  <c:v>2116.50000000009</c:v>
                </c:pt>
                <c:pt idx="7785">
                  <c:v>2117.00000000009</c:v>
                </c:pt>
                <c:pt idx="7786">
                  <c:v>2117.50000000009</c:v>
                </c:pt>
                <c:pt idx="7787">
                  <c:v>2118.00000000009</c:v>
                </c:pt>
                <c:pt idx="7788">
                  <c:v>2118.50000000009</c:v>
                </c:pt>
                <c:pt idx="7789">
                  <c:v>2119.00000000009</c:v>
                </c:pt>
                <c:pt idx="7790">
                  <c:v>2119.50000000009</c:v>
                </c:pt>
                <c:pt idx="7791">
                  <c:v>2120.00000000009</c:v>
                </c:pt>
                <c:pt idx="7792">
                  <c:v>2120.50000000009</c:v>
                </c:pt>
                <c:pt idx="7793">
                  <c:v>2121.00000000009</c:v>
                </c:pt>
                <c:pt idx="7794">
                  <c:v>2121.50000000009</c:v>
                </c:pt>
                <c:pt idx="7795">
                  <c:v>2122.00000000009</c:v>
                </c:pt>
                <c:pt idx="7796">
                  <c:v>2122.50000000009</c:v>
                </c:pt>
                <c:pt idx="7797">
                  <c:v>2123.00000000009</c:v>
                </c:pt>
                <c:pt idx="7798">
                  <c:v>2123.50000000009</c:v>
                </c:pt>
                <c:pt idx="7799">
                  <c:v>2124.00000000009</c:v>
                </c:pt>
                <c:pt idx="7800">
                  <c:v>2124.50000000009</c:v>
                </c:pt>
                <c:pt idx="7801">
                  <c:v>2125.00000000009</c:v>
                </c:pt>
                <c:pt idx="7802">
                  <c:v>2125.50000000009</c:v>
                </c:pt>
                <c:pt idx="7803">
                  <c:v>2126.00000000009</c:v>
                </c:pt>
                <c:pt idx="7804">
                  <c:v>2126.50000000009</c:v>
                </c:pt>
                <c:pt idx="7805">
                  <c:v>2127.00000000009</c:v>
                </c:pt>
                <c:pt idx="7806">
                  <c:v>2127.50000000009</c:v>
                </c:pt>
                <c:pt idx="7807">
                  <c:v>2128.00000000009</c:v>
                </c:pt>
                <c:pt idx="7808">
                  <c:v>2128.50000000009</c:v>
                </c:pt>
                <c:pt idx="7809">
                  <c:v>2129.00000000009</c:v>
                </c:pt>
                <c:pt idx="7810">
                  <c:v>2129.50000000009</c:v>
                </c:pt>
                <c:pt idx="7811">
                  <c:v>2130.00000000009</c:v>
                </c:pt>
                <c:pt idx="7812">
                  <c:v>2130.50000000009</c:v>
                </c:pt>
                <c:pt idx="7813">
                  <c:v>2131.00000000009</c:v>
                </c:pt>
                <c:pt idx="7814">
                  <c:v>2131.50000000009</c:v>
                </c:pt>
                <c:pt idx="7815">
                  <c:v>2132.00000000009</c:v>
                </c:pt>
                <c:pt idx="7816">
                  <c:v>2132.50000000009</c:v>
                </c:pt>
                <c:pt idx="7817">
                  <c:v>2133.00000000009</c:v>
                </c:pt>
                <c:pt idx="7818">
                  <c:v>2133.50000000009</c:v>
                </c:pt>
                <c:pt idx="7819">
                  <c:v>2134.00000000009</c:v>
                </c:pt>
                <c:pt idx="7820">
                  <c:v>2134.50000000009</c:v>
                </c:pt>
                <c:pt idx="7821">
                  <c:v>2135.00000000009</c:v>
                </c:pt>
                <c:pt idx="7822">
                  <c:v>2135.50000000009</c:v>
                </c:pt>
                <c:pt idx="7823">
                  <c:v>2136.00000000009</c:v>
                </c:pt>
                <c:pt idx="7824">
                  <c:v>2136.50000000009</c:v>
                </c:pt>
                <c:pt idx="7825">
                  <c:v>2137.00000000009</c:v>
                </c:pt>
                <c:pt idx="7826">
                  <c:v>2137.50000000009</c:v>
                </c:pt>
                <c:pt idx="7827">
                  <c:v>2138.00000000009</c:v>
                </c:pt>
                <c:pt idx="7828">
                  <c:v>2138.50000000009</c:v>
                </c:pt>
                <c:pt idx="7829">
                  <c:v>2139.00000000009</c:v>
                </c:pt>
                <c:pt idx="7830">
                  <c:v>2139.50000000009</c:v>
                </c:pt>
                <c:pt idx="7831">
                  <c:v>2140.00000000009</c:v>
                </c:pt>
                <c:pt idx="7832">
                  <c:v>2140.50000000009</c:v>
                </c:pt>
                <c:pt idx="7833">
                  <c:v>2141.00000000009</c:v>
                </c:pt>
                <c:pt idx="7834">
                  <c:v>2141.50000000009</c:v>
                </c:pt>
                <c:pt idx="7835">
                  <c:v>2142.00000000009</c:v>
                </c:pt>
                <c:pt idx="7836">
                  <c:v>2142.50000000009</c:v>
                </c:pt>
                <c:pt idx="7837">
                  <c:v>2143.00000000009</c:v>
                </c:pt>
                <c:pt idx="7838">
                  <c:v>2143.50000000009</c:v>
                </c:pt>
                <c:pt idx="7839">
                  <c:v>2144.00000000009</c:v>
                </c:pt>
                <c:pt idx="7840">
                  <c:v>2144.50000000009</c:v>
                </c:pt>
                <c:pt idx="7841">
                  <c:v>2145.00000000009</c:v>
                </c:pt>
                <c:pt idx="7842">
                  <c:v>2145.50000000009</c:v>
                </c:pt>
                <c:pt idx="7843">
                  <c:v>2146.00000000009</c:v>
                </c:pt>
                <c:pt idx="7844">
                  <c:v>2146.50000000009</c:v>
                </c:pt>
                <c:pt idx="7845">
                  <c:v>2147.00000000009</c:v>
                </c:pt>
                <c:pt idx="7846">
                  <c:v>2147.50000000009</c:v>
                </c:pt>
                <c:pt idx="7847">
                  <c:v>2148.00000000009</c:v>
                </c:pt>
                <c:pt idx="7848">
                  <c:v>2148.50000000009</c:v>
                </c:pt>
                <c:pt idx="7849">
                  <c:v>2149.00000000009</c:v>
                </c:pt>
                <c:pt idx="7850">
                  <c:v>2149.50000000009</c:v>
                </c:pt>
                <c:pt idx="7851">
                  <c:v>2150.00000000009</c:v>
                </c:pt>
                <c:pt idx="7852">
                  <c:v>2150.50000000009</c:v>
                </c:pt>
                <c:pt idx="7853">
                  <c:v>2151.00000000009</c:v>
                </c:pt>
                <c:pt idx="7854">
                  <c:v>2151.50000000009</c:v>
                </c:pt>
                <c:pt idx="7855">
                  <c:v>2152.00000000009</c:v>
                </c:pt>
                <c:pt idx="7856">
                  <c:v>2152.50000000009</c:v>
                </c:pt>
                <c:pt idx="7857">
                  <c:v>2153.00000000009</c:v>
                </c:pt>
                <c:pt idx="7858">
                  <c:v>2153.50000000009</c:v>
                </c:pt>
                <c:pt idx="7859">
                  <c:v>2154.00000000009</c:v>
                </c:pt>
                <c:pt idx="7860">
                  <c:v>2154.50000000009</c:v>
                </c:pt>
                <c:pt idx="7861">
                  <c:v>2155.00000000009</c:v>
                </c:pt>
                <c:pt idx="7862">
                  <c:v>2155.50000000009</c:v>
                </c:pt>
                <c:pt idx="7863">
                  <c:v>2156.00000000009</c:v>
                </c:pt>
                <c:pt idx="7864">
                  <c:v>2156.50000000009</c:v>
                </c:pt>
                <c:pt idx="7865">
                  <c:v>2157.00000000009</c:v>
                </c:pt>
                <c:pt idx="7866">
                  <c:v>2157.50000000009</c:v>
                </c:pt>
                <c:pt idx="7867">
                  <c:v>2158.00000000009</c:v>
                </c:pt>
                <c:pt idx="7868">
                  <c:v>2158.50000000009</c:v>
                </c:pt>
                <c:pt idx="7869">
                  <c:v>2159.00000000009</c:v>
                </c:pt>
                <c:pt idx="7870">
                  <c:v>2159.50000000009</c:v>
                </c:pt>
                <c:pt idx="7871">
                  <c:v>2160.00000000009</c:v>
                </c:pt>
                <c:pt idx="7872">
                  <c:v>2160.50000000009</c:v>
                </c:pt>
                <c:pt idx="7873">
                  <c:v>2161.00000000009</c:v>
                </c:pt>
                <c:pt idx="7874">
                  <c:v>2161.50000000009</c:v>
                </c:pt>
                <c:pt idx="7875">
                  <c:v>2162.00000000009</c:v>
                </c:pt>
                <c:pt idx="7876">
                  <c:v>2162.50000000009</c:v>
                </c:pt>
                <c:pt idx="7877">
                  <c:v>2163.00000000009</c:v>
                </c:pt>
                <c:pt idx="7878">
                  <c:v>2163.50000000009</c:v>
                </c:pt>
                <c:pt idx="7879">
                  <c:v>2164.00000000009</c:v>
                </c:pt>
                <c:pt idx="7880">
                  <c:v>2164.50000000009</c:v>
                </c:pt>
                <c:pt idx="7881">
                  <c:v>2165.00000000009</c:v>
                </c:pt>
                <c:pt idx="7882">
                  <c:v>2165.50000000009</c:v>
                </c:pt>
                <c:pt idx="7883">
                  <c:v>2166.00000000009</c:v>
                </c:pt>
                <c:pt idx="7884">
                  <c:v>2166.50000000009</c:v>
                </c:pt>
                <c:pt idx="7885">
                  <c:v>2167.00000000009</c:v>
                </c:pt>
                <c:pt idx="7886">
                  <c:v>2167.50000000009</c:v>
                </c:pt>
                <c:pt idx="7887">
                  <c:v>2168.00000000009</c:v>
                </c:pt>
                <c:pt idx="7888">
                  <c:v>2168.50000000009</c:v>
                </c:pt>
                <c:pt idx="7889">
                  <c:v>2169.00000000009</c:v>
                </c:pt>
                <c:pt idx="7890">
                  <c:v>2169.50000000009</c:v>
                </c:pt>
                <c:pt idx="7891">
                  <c:v>2170.00000000009</c:v>
                </c:pt>
                <c:pt idx="7892">
                  <c:v>2170.50000000009</c:v>
                </c:pt>
                <c:pt idx="7893">
                  <c:v>2171.00000000009</c:v>
                </c:pt>
                <c:pt idx="7894">
                  <c:v>2171.50000000009</c:v>
                </c:pt>
                <c:pt idx="7895">
                  <c:v>2172.00000000009</c:v>
                </c:pt>
                <c:pt idx="7896">
                  <c:v>2172.50000000009</c:v>
                </c:pt>
                <c:pt idx="7897">
                  <c:v>2173.00000000009</c:v>
                </c:pt>
                <c:pt idx="7898">
                  <c:v>2173.50000000009</c:v>
                </c:pt>
                <c:pt idx="7899">
                  <c:v>2174.00000000009</c:v>
                </c:pt>
                <c:pt idx="7900">
                  <c:v>2174.50000000009</c:v>
                </c:pt>
                <c:pt idx="7901">
                  <c:v>2175.00000000009</c:v>
                </c:pt>
                <c:pt idx="7902">
                  <c:v>2175.50000000009</c:v>
                </c:pt>
                <c:pt idx="7903">
                  <c:v>2176.00000000009</c:v>
                </c:pt>
                <c:pt idx="7904">
                  <c:v>2176.50000000009</c:v>
                </c:pt>
                <c:pt idx="7905">
                  <c:v>2177.00000000009</c:v>
                </c:pt>
                <c:pt idx="7906">
                  <c:v>2177.50000000009</c:v>
                </c:pt>
                <c:pt idx="7907">
                  <c:v>2178.00000000009</c:v>
                </c:pt>
                <c:pt idx="7908">
                  <c:v>2178.50000000009</c:v>
                </c:pt>
                <c:pt idx="7909">
                  <c:v>2179.00000000009</c:v>
                </c:pt>
                <c:pt idx="7910">
                  <c:v>2179.50000000009</c:v>
                </c:pt>
                <c:pt idx="7911">
                  <c:v>2180.00000000009</c:v>
                </c:pt>
                <c:pt idx="7912">
                  <c:v>2180.50000000009</c:v>
                </c:pt>
                <c:pt idx="7913">
                  <c:v>2181.00000000009</c:v>
                </c:pt>
                <c:pt idx="7914">
                  <c:v>2181.50000000009</c:v>
                </c:pt>
                <c:pt idx="7915">
                  <c:v>2182.00000000009</c:v>
                </c:pt>
                <c:pt idx="7916">
                  <c:v>2182.50000000009</c:v>
                </c:pt>
                <c:pt idx="7917">
                  <c:v>2183.00000000009</c:v>
                </c:pt>
                <c:pt idx="7918">
                  <c:v>2183.50000000009</c:v>
                </c:pt>
                <c:pt idx="7919">
                  <c:v>2184.00000000009</c:v>
                </c:pt>
                <c:pt idx="7920">
                  <c:v>2184.50000000009</c:v>
                </c:pt>
                <c:pt idx="7921">
                  <c:v>2185.00000000009</c:v>
                </c:pt>
                <c:pt idx="7922">
                  <c:v>2185.50000000009</c:v>
                </c:pt>
                <c:pt idx="7923">
                  <c:v>2186.00000000009</c:v>
                </c:pt>
                <c:pt idx="7924">
                  <c:v>2186.50000000009</c:v>
                </c:pt>
                <c:pt idx="7925">
                  <c:v>2187.00000000009</c:v>
                </c:pt>
                <c:pt idx="7926">
                  <c:v>2187.50000000009</c:v>
                </c:pt>
                <c:pt idx="7927">
                  <c:v>2188.00000000009</c:v>
                </c:pt>
                <c:pt idx="7928">
                  <c:v>2188.50000000009</c:v>
                </c:pt>
                <c:pt idx="7929">
                  <c:v>2189.00000000009</c:v>
                </c:pt>
                <c:pt idx="7930">
                  <c:v>2189.50000000009</c:v>
                </c:pt>
                <c:pt idx="7931">
                  <c:v>2190.00000000009</c:v>
                </c:pt>
                <c:pt idx="7932">
                  <c:v>2190.50000000009</c:v>
                </c:pt>
                <c:pt idx="7933">
                  <c:v>2191.00000000009</c:v>
                </c:pt>
                <c:pt idx="7934">
                  <c:v>2191.50000000009</c:v>
                </c:pt>
                <c:pt idx="7935">
                  <c:v>2192.00000000009</c:v>
                </c:pt>
                <c:pt idx="7936">
                  <c:v>2192.50000000009</c:v>
                </c:pt>
                <c:pt idx="7937">
                  <c:v>2193.00000000009</c:v>
                </c:pt>
                <c:pt idx="7938">
                  <c:v>2193.50000000009</c:v>
                </c:pt>
                <c:pt idx="7939">
                  <c:v>2194.00000000009</c:v>
                </c:pt>
                <c:pt idx="7940">
                  <c:v>2194.50000000009</c:v>
                </c:pt>
                <c:pt idx="7941">
                  <c:v>2195.00000000009</c:v>
                </c:pt>
                <c:pt idx="7942">
                  <c:v>2195.50000000009</c:v>
                </c:pt>
                <c:pt idx="7943">
                  <c:v>2196.00000000009</c:v>
                </c:pt>
                <c:pt idx="7944">
                  <c:v>2196.50000000009</c:v>
                </c:pt>
                <c:pt idx="7945">
                  <c:v>2197.00000000009</c:v>
                </c:pt>
                <c:pt idx="7946">
                  <c:v>2197.50000000009</c:v>
                </c:pt>
                <c:pt idx="7947">
                  <c:v>2198.00000000009</c:v>
                </c:pt>
                <c:pt idx="7948">
                  <c:v>2198.50000000009</c:v>
                </c:pt>
                <c:pt idx="7949">
                  <c:v>2199.00000000009</c:v>
                </c:pt>
                <c:pt idx="7950">
                  <c:v>2199.50000000009</c:v>
                </c:pt>
                <c:pt idx="7951">
                  <c:v>2200.00000000009</c:v>
                </c:pt>
                <c:pt idx="7952">
                  <c:v>2200.50000000009</c:v>
                </c:pt>
                <c:pt idx="7953">
                  <c:v>2201.00000000009</c:v>
                </c:pt>
                <c:pt idx="7954">
                  <c:v>2201.50000000009</c:v>
                </c:pt>
                <c:pt idx="7955">
                  <c:v>2202.00000000009</c:v>
                </c:pt>
                <c:pt idx="7956">
                  <c:v>2202.50000000009</c:v>
                </c:pt>
                <c:pt idx="7957">
                  <c:v>2203.00000000009</c:v>
                </c:pt>
                <c:pt idx="7958">
                  <c:v>2203.50000000009</c:v>
                </c:pt>
                <c:pt idx="7959">
                  <c:v>2204.00000000009</c:v>
                </c:pt>
                <c:pt idx="7960">
                  <c:v>2204.50000000009</c:v>
                </c:pt>
                <c:pt idx="7961">
                  <c:v>2205.00000000009</c:v>
                </c:pt>
                <c:pt idx="7962">
                  <c:v>2205.50000000009</c:v>
                </c:pt>
                <c:pt idx="7963">
                  <c:v>2206.00000000009</c:v>
                </c:pt>
                <c:pt idx="7964">
                  <c:v>2206.50000000009</c:v>
                </c:pt>
                <c:pt idx="7965">
                  <c:v>2207.00000000009</c:v>
                </c:pt>
                <c:pt idx="7966">
                  <c:v>2207.50000000009</c:v>
                </c:pt>
                <c:pt idx="7967">
                  <c:v>2208.00000000009</c:v>
                </c:pt>
                <c:pt idx="7968">
                  <c:v>2208.50000000009</c:v>
                </c:pt>
                <c:pt idx="7969">
                  <c:v>2209.00000000009</c:v>
                </c:pt>
                <c:pt idx="7970">
                  <c:v>2209.50000000009</c:v>
                </c:pt>
                <c:pt idx="7971">
                  <c:v>2210.00000000009</c:v>
                </c:pt>
                <c:pt idx="7972">
                  <c:v>2210.50000000009</c:v>
                </c:pt>
                <c:pt idx="7973">
                  <c:v>2211.00000000009</c:v>
                </c:pt>
                <c:pt idx="7974">
                  <c:v>2211.50000000009</c:v>
                </c:pt>
                <c:pt idx="7975">
                  <c:v>2212.00000000009</c:v>
                </c:pt>
                <c:pt idx="7976">
                  <c:v>2212.50000000009</c:v>
                </c:pt>
                <c:pt idx="7977">
                  <c:v>2213.00000000009</c:v>
                </c:pt>
                <c:pt idx="7978">
                  <c:v>2213.50000000009</c:v>
                </c:pt>
                <c:pt idx="7979">
                  <c:v>2214.00000000009</c:v>
                </c:pt>
                <c:pt idx="7980">
                  <c:v>2214.50000000009</c:v>
                </c:pt>
                <c:pt idx="7981">
                  <c:v>2215.00000000009</c:v>
                </c:pt>
                <c:pt idx="7982">
                  <c:v>2215.50000000009</c:v>
                </c:pt>
                <c:pt idx="7983">
                  <c:v>2216.00000000009</c:v>
                </c:pt>
                <c:pt idx="7984">
                  <c:v>2216.50000000009</c:v>
                </c:pt>
                <c:pt idx="7985">
                  <c:v>2217.00000000009</c:v>
                </c:pt>
                <c:pt idx="7986">
                  <c:v>2217.50000000009</c:v>
                </c:pt>
                <c:pt idx="7987">
                  <c:v>2218.00000000009</c:v>
                </c:pt>
                <c:pt idx="7988">
                  <c:v>2218.50000000009</c:v>
                </c:pt>
                <c:pt idx="7989">
                  <c:v>2219.00000000009</c:v>
                </c:pt>
                <c:pt idx="7990">
                  <c:v>2219.50000000009</c:v>
                </c:pt>
                <c:pt idx="7991">
                  <c:v>2220.00000000009</c:v>
                </c:pt>
                <c:pt idx="7992">
                  <c:v>2220.50000000009</c:v>
                </c:pt>
                <c:pt idx="7993">
                  <c:v>2221.00000000009</c:v>
                </c:pt>
                <c:pt idx="7994">
                  <c:v>2221.50000000009</c:v>
                </c:pt>
                <c:pt idx="7995">
                  <c:v>2222.00000000009</c:v>
                </c:pt>
                <c:pt idx="7996">
                  <c:v>2222.50000000009</c:v>
                </c:pt>
                <c:pt idx="7997">
                  <c:v>2223.00000000009</c:v>
                </c:pt>
                <c:pt idx="7998">
                  <c:v>2223.50000000009</c:v>
                </c:pt>
                <c:pt idx="7999">
                  <c:v>2224.00000000009</c:v>
                </c:pt>
                <c:pt idx="8000">
                  <c:v>2224.50000000009</c:v>
                </c:pt>
                <c:pt idx="8001">
                  <c:v>2225.00000000009</c:v>
                </c:pt>
                <c:pt idx="8002">
                  <c:v>2225.50000000009</c:v>
                </c:pt>
                <c:pt idx="8003">
                  <c:v>2226.00000000009</c:v>
                </c:pt>
                <c:pt idx="8004">
                  <c:v>2226.50000000009</c:v>
                </c:pt>
                <c:pt idx="8005">
                  <c:v>2227.00000000009</c:v>
                </c:pt>
                <c:pt idx="8006">
                  <c:v>2227.50000000009</c:v>
                </c:pt>
                <c:pt idx="8007">
                  <c:v>2228.00000000009</c:v>
                </c:pt>
                <c:pt idx="8008">
                  <c:v>2228.50000000009</c:v>
                </c:pt>
                <c:pt idx="8009">
                  <c:v>2229.00000000009</c:v>
                </c:pt>
                <c:pt idx="8010">
                  <c:v>2229.50000000009</c:v>
                </c:pt>
                <c:pt idx="8011">
                  <c:v>2230.00000000009</c:v>
                </c:pt>
                <c:pt idx="8012">
                  <c:v>2230.50000000009</c:v>
                </c:pt>
                <c:pt idx="8013">
                  <c:v>2231.00000000009</c:v>
                </c:pt>
                <c:pt idx="8014">
                  <c:v>2231.50000000009</c:v>
                </c:pt>
                <c:pt idx="8015">
                  <c:v>2232.00000000009</c:v>
                </c:pt>
                <c:pt idx="8016">
                  <c:v>2232.50000000009</c:v>
                </c:pt>
                <c:pt idx="8017">
                  <c:v>2233.00000000009</c:v>
                </c:pt>
                <c:pt idx="8018">
                  <c:v>2233.50000000009</c:v>
                </c:pt>
                <c:pt idx="8019">
                  <c:v>2234.00000000009</c:v>
                </c:pt>
                <c:pt idx="8020">
                  <c:v>2234.50000000009</c:v>
                </c:pt>
                <c:pt idx="8021">
                  <c:v>2235.00000000009</c:v>
                </c:pt>
                <c:pt idx="8022">
                  <c:v>2235.50000000009</c:v>
                </c:pt>
                <c:pt idx="8023">
                  <c:v>2236.00000000009</c:v>
                </c:pt>
                <c:pt idx="8024">
                  <c:v>2236.50000000009</c:v>
                </c:pt>
                <c:pt idx="8025">
                  <c:v>2237.00000000009</c:v>
                </c:pt>
                <c:pt idx="8026">
                  <c:v>2237.50000000009</c:v>
                </c:pt>
                <c:pt idx="8027">
                  <c:v>2238.00000000009</c:v>
                </c:pt>
                <c:pt idx="8028">
                  <c:v>2238.50000000009</c:v>
                </c:pt>
                <c:pt idx="8029">
                  <c:v>2239.00000000009</c:v>
                </c:pt>
                <c:pt idx="8030">
                  <c:v>2239.50000000009</c:v>
                </c:pt>
                <c:pt idx="8031">
                  <c:v>2240.00000000009</c:v>
                </c:pt>
                <c:pt idx="8032">
                  <c:v>2240.50000000009</c:v>
                </c:pt>
                <c:pt idx="8033">
                  <c:v>2241.00000000009</c:v>
                </c:pt>
                <c:pt idx="8034">
                  <c:v>2241.50000000009</c:v>
                </c:pt>
                <c:pt idx="8035">
                  <c:v>2242.00000000009</c:v>
                </c:pt>
                <c:pt idx="8036">
                  <c:v>2242.50000000009</c:v>
                </c:pt>
                <c:pt idx="8037">
                  <c:v>2243.00000000009</c:v>
                </c:pt>
                <c:pt idx="8038">
                  <c:v>2243.50000000009</c:v>
                </c:pt>
                <c:pt idx="8039">
                  <c:v>2244.00000000009</c:v>
                </c:pt>
                <c:pt idx="8040">
                  <c:v>2244.50000000009</c:v>
                </c:pt>
                <c:pt idx="8041">
                  <c:v>2245.00000000009</c:v>
                </c:pt>
                <c:pt idx="8042">
                  <c:v>2245.50000000009</c:v>
                </c:pt>
                <c:pt idx="8043">
                  <c:v>2246.00000000009</c:v>
                </c:pt>
                <c:pt idx="8044">
                  <c:v>2246.50000000009</c:v>
                </c:pt>
                <c:pt idx="8045">
                  <c:v>2247.00000000009</c:v>
                </c:pt>
                <c:pt idx="8046">
                  <c:v>2247.50000000009</c:v>
                </c:pt>
                <c:pt idx="8047">
                  <c:v>2248.00000000009</c:v>
                </c:pt>
                <c:pt idx="8048">
                  <c:v>2248.50000000009</c:v>
                </c:pt>
                <c:pt idx="8049">
                  <c:v>2249.00000000009</c:v>
                </c:pt>
                <c:pt idx="8050">
                  <c:v>2249.50000000009</c:v>
                </c:pt>
                <c:pt idx="8051">
                  <c:v>2250.00000000009</c:v>
                </c:pt>
                <c:pt idx="8052">
                  <c:v>2250.50000000009</c:v>
                </c:pt>
                <c:pt idx="8053">
                  <c:v>2251.00000000009</c:v>
                </c:pt>
                <c:pt idx="8054">
                  <c:v>2251.50000000009</c:v>
                </c:pt>
                <c:pt idx="8055">
                  <c:v>2252.00000000009</c:v>
                </c:pt>
                <c:pt idx="8056">
                  <c:v>2252.50000000009</c:v>
                </c:pt>
                <c:pt idx="8057">
                  <c:v>2253.00000000009</c:v>
                </c:pt>
                <c:pt idx="8058">
                  <c:v>2253.50000000009</c:v>
                </c:pt>
                <c:pt idx="8059">
                  <c:v>2254.00000000009</c:v>
                </c:pt>
                <c:pt idx="8060">
                  <c:v>2254.50000000009</c:v>
                </c:pt>
                <c:pt idx="8061">
                  <c:v>2255.00000000009</c:v>
                </c:pt>
                <c:pt idx="8062">
                  <c:v>2255.50000000009</c:v>
                </c:pt>
                <c:pt idx="8063">
                  <c:v>2256.00000000009</c:v>
                </c:pt>
                <c:pt idx="8064">
                  <c:v>2256.50000000009</c:v>
                </c:pt>
                <c:pt idx="8065">
                  <c:v>2257.00000000009</c:v>
                </c:pt>
                <c:pt idx="8066">
                  <c:v>2257.50000000009</c:v>
                </c:pt>
                <c:pt idx="8067">
                  <c:v>2258.00000000009</c:v>
                </c:pt>
                <c:pt idx="8068">
                  <c:v>2258.50000000009</c:v>
                </c:pt>
                <c:pt idx="8069">
                  <c:v>2259.00000000009</c:v>
                </c:pt>
                <c:pt idx="8070">
                  <c:v>2259.50000000009</c:v>
                </c:pt>
                <c:pt idx="8071">
                  <c:v>2260.00000000009</c:v>
                </c:pt>
                <c:pt idx="8072">
                  <c:v>2260.50000000009</c:v>
                </c:pt>
                <c:pt idx="8073">
                  <c:v>2261.00000000009</c:v>
                </c:pt>
                <c:pt idx="8074">
                  <c:v>2261.50000000009</c:v>
                </c:pt>
                <c:pt idx="8075">
                  <c:v>2262.00000000009</c:v>
                </c:pt>
                <c:pt idx="8076">
                  <c:v>2262.50000000009</c:v>
                </c:pt>
                <c:pt idx="8077">
                  <c:v>2263.00000000009</c:v>
                </c:pt>
                <c:pt idx="8078">
                  <c:v>2263.50000000009</c:v>
                </c:pt>
                <c:pt idx="8079">
                  <c:v>2264.00000000009</c:v>
                </c:pt>
                <c:pt idx="8080">
                  <c:v>2264.50000000009</c:v>
                </c:pt>
                <c:pt idx="8081">
                  <c:v>2265.00000000009</c:v>
                </c:pt>
                <c:pt idx="8082">
                  <c:v>2265.50000000009</c:v>
                </c:pt>
                <c:pt idx="8083">
                  <c:v>2266.00000000009</c:v>
                </c:pt>
                <c:pt idx="8084">
                  <c:v>2266.50000000009</c:v>
                </c:pt>
                <c:pt idx="8085">
                  <c:v>2267.00000000009</c:v>
                </c:pt>
                <c:pt idx="8086">
                  <c:v>2267.50000000009</c:v>
                </c:pt>
                <c:pt idx="8087">
                  <c:v>2268.00000000009</c:v>
                </c:pt>
                <c:pt idx="8088">
                  <c:v>2268.50000000009</c:v>
                </c:pt>
                <c:pt idx="8089">
                  <c:v>2269.00000000009</c:v>
                </c:pt>
                <c:pt idx="8090">
                  <c:v>2269.50000000009</c:v>
                </c:pt>
                <c:pt idx="8091">
                  <c:v>2270.00000000009</c:v>
                </c:pt>
                <c:pt idx="8092">
                  <c:v>2270.50000000009</c:v>
                </c:pt>
                <c:pt idx="8093">
                  <c:v>2271.00000000009</c:v>
                </c:pt>
                <c:pt idx="8094">
                  <c:v>2271.50000000009</c:v>
                </c:pt>
                <c:pt idx="8095">
                  <c:v>2272.00000000009</c:v>
                </c:pt>
                <c:pt idx="8096">
                  <c:v>2272.50000000009</c:v>
                </c:pt>
                <c:pt idx="8097">
                  <c:v>2273.00000000009</c:v>
                </c:pt>
                <c:pt idx="8098">
                  <c:v>2273.50000000009</c:v>
                </c:pt>
                <c:pt idx="8099">
                  <c:v>2274.00000000009</c:v>
                </c:pt>
                <c:pt idx="8100">
                  <c:v>2274.50000000009</c:v>
                </c:pt>
                <c:pt idx="8101">
                  <c:v>2275.00000000009</c:v>
                </c:pt>
                <c:pt idx="8102">
                  <c:v>2275.50000000009</c:v>
                </c:pt>
                <c:pt idx="8103">
                  <c:v>2276.00000000009</c:v>
                </c:pt>
                <c:pt idx="8104">
                  <c:v>2276.50000000009</c:v>
                </c:pt>
                <c:pt idx="8105">
                  <c:v>2277.00000000009</c:v>
                </c:pt>
                <c:pt idx="8106">
                  <c:v>2277.50000000009</c:v>
                </c:pt>
                <c:pt idx="8107">
                  <c:v>2278.00000000009</c:v>
                </c:pt>
                <c:pt idx="8108">
                  <c:v>2278.50000000009</c:v>
                </c:pt>
                <c:pt idx="8109">
                  <c:v>2279.00000000009</c:v>
                </c:pt>
                <c:pt idx="8110">
                  <c:v>2279.50000000009</c:v>
                </c:pt>
                <c:pt idx="8111">
                  <c:v>2280.00000000009</c:v>
                </c:pt>
                <c:pt idx="8112">
                  <c:v>2280.50000000009</c:v>
                </c:pt>
                <c:pt idx="8113">
                  <c:v>2281.00000000009</c:v>
                </c:pt>
                <c:pt idx="8114">
                  <c:v>2281.50000000009</c:v>
                </c:pt>
                <c:pt idx="8115">
                  <c:v>2282.00000000009</c:v>
                </c:pt>
                <c:pt idx="8116">
                  <c:v>2282.50000000009</c:v>
                </c:pt>
                <c:pt idx="8117">
                  <c:v>2283.00000000009</c:v>
                </c:pt>
                <c:pt idx="8118">
                  <c:v>2283.50000000009</c:v>
                </c:pt>
                <c:pt idx="8119">
                  <c:v>2284.00000000009</c:v>
                </c:pt>
                <c:pt idx="8120">
                  <c:v>2284.50000000009</c:v>
                </c:pt>
                <c:pt idx="8121">
                  <c:v>2285.00000000009</c:v>
                </c:pt>
                <c:pt idx="8122">
                  <c:v>2285.50000000009</c:v>
                </c:pt>
                <c:pt idx="8123">
                  <c:v>2286.00000000009</c:v>
                </c:pt>
                <c:pt idx="8124">
                  <c:v>2286.50000000009</c:v>
                </c:pt>
                <c:pt idx="8125">
                  <c:v>2287.00000000009</c:v>
                </c:pt>
                <c:pt idx="8126">
                  <c:v>2287.50000000009</c:v>
                </c:pt>
                <c:pt idx="8127">
                  <c:v>2288.00000000009</c:v>
                </c:pt>
                <c:pt idx="8128">
                  <c:v>2288.50000000009</c:v>
                </c:pt>
                <c:pt idx="8129">
                  <c:v>2289.00000000009</c:v>
                </c:pt>
                <c:pt idx="8130">
                  <c:v>2289.50000000009</c:v>
                </c:pt>
                <c:pt idx="8131">
                  <c:v>2290.00000000009</c:v>
                </c:pt>
                <c:pt idx="8132">
                  <c:v>2290.50000000009</c:v>
                </c:pt>
                <c:pt idx="8133">
                  <c:v>2291.00000000009</c:v>
                </c:pt>
                <c:pt idx="8134">
                  <c:v>2291.50000000009</c:v>
                </c:pt>
                <c:pt idx="8135">
                  <c:v>2292.00000000009</c:v>
                </c:pt>
                <c:pt idx="8136">
                  <c:v>2292.50000000009</c:v>
                </c:pt>
                <c:pt idx="8137">
                  <c:v>2293.00000000009</c:v>
                </c:pt>
                <c:pt idx="8138">
                  <c:v>2293.50000000009</c:v>
                </c:pt>
                <c:pt idx="8139">
                  <c:v>2294.00000000009</c:v>
                </c:pt>
                <c:pt idx="8140">
                  <c:v>2294.50000000009</c:v>
                </c:pt>
                <c:pt idx="8141">
                  <c:v>2295.00000000009</c:v>
                </c:pt>
                <c:pt idx="8142">
                  <c:v>2295.50000000009</c:v>
                </c:pt>
                <c:pt idx="8143">
                  <c:v>2296.00000000009</c:v>
                </c:pt>
                <c:pt idx="8144">
                  <c:v>2296.50000000009</c:v>
                </c:pt>
                <c:pt idx="8145">
                  <c:v>2297.00000000009</c:v>
                </c:pt>
                <c:pt idx="8146">
                  <c:v>2297.50000000009</c:v>
                </c:pt>
                <c:pt idx="8147">
                  <c:v>2298.00000000009</c:v>
                </c:pt>
                <c:pt idx="8148">
                  <c:v>2298.50000000009</c:v>
                </c:pt>
                <c:pt idx="8149">
                  <c:v>2299.00000000009</c:v>
                </c:pt>
                <c:pt idx="8150">
                  <c:v>2299.50000000009</c:v>
                </c:pt>
                <c:pt idx="8151">
                  <c:v>2300.00000000009</c:v>
                </c:pt>
                <c:pt idx="8152">
                  <c:v>2300.50000000009</c:v>
                </c:pt>
                <c:pt idx="8153">
                  <c:v>2301.00000000009</c:v>
                </c:pt>
                <c:pt idx="8154">
                  <c:v>2301.50000000009</c:v>
                </c:pt>
                <c:pt idx="8155">
                  <c:v>2302.00000000009</c:v>
                </c:pt>
                <c:pt idx="8156">
                  <c:v>2302.50000000009</c:v>
                </c:pt>
                <c:pt idx="8157">
                  <c:v>2303.00000000009</c:v>
                </c:pt>
                <c:pt idx="8158">
                  <c:v>2303.50000000009</c:v>
                </c:pt>
                <c:pt idx="8159">
                  <c:v>2304.00000000009</c:v>
                </c:pt>
                <c:pt idx="8160">
                  <c:v>2304.50000000009</c:v>
                </c:pt>
                <c:pt idx="8161">
                  <c:v>2305.00000000009</c:v>
                </c:pt>
                <c:pt idx="8162">
                  <c:v>2305.50000000009</c:v>
                </c:pt>
                <c:pt idx="8163">
                  <c:v>2306.00000000009</c:v>
                </c:pt>
                <c:pt idx="8164">
                  <c:v>2306.50000000009</c:v>
                </c:pt>
                <c:pt idx="8165">
                  <c:v>2307.00000000009</c:v>
                </c:pt>
                <c:pt idx="8166">
                  <c:v>2307.50000000009</c:v>
                </c:pt>
                <c:pt idx="8167">
                  <c:v>2308.00000000009</c:v>
                </c:pt>
                <c:pt idx="8168">
                  <c:v>2308.50000000009</c:v>
                </c:pt>
                <c:pt idx="8169">
                  <c:v>2309.00000000009</c:v>
                </c:pt>
                <c:pt idx="8170">
                  <c:v>2309.50000000009</c:v>
                </c:pt>
                <c:pt idx="8171">
                  <c:v>2310.00000000009</c:v>
                </c:pt>
                <c:pt idx="8172">
                  <c:v>2310.50000000009</c:v>
                </c:pt>
                <c:pt idx="8173">
                  <c:v>2311.00000000009</c:v>
                </c:pt>
                <c:pt idx="8174">
                  <c:v>2311.50000000009</c:v>
                </c:pt>
                <c:pt idx="8175">
                  <c:v>2312.00000000009</c:v>
                </c:pt>
                <c:pt idx="8176">
                  <c:v>2312.50000000009</c:v>
                </c:pt>
                <c:pt idx="8177">
                  <c:v>2313.00000000009</c:v>
                </c:pt>
                <c:pt idx="8178">
                  <c:v>2313.50000000009</c:v>
                </c:pt>
                <c:pt idx="8179">
                  <c:v>2314.00000000009</c:v>
                </c:pt>
                <c:pt idx="8180">
                  <c:v>2314.50000000009</c:v>
                </c:pt>
                <c:pt idx="8181">
                  <c:v>2315.00000000009</c:v>
                </c:pt>
                <c:pt idx="8182">
                  <c:v>2315.50000000009</c:v>
                </c:pt>
                <c:pt idx="8183">
                  <c:v>2316.00000000009</c:v>
                </c:pt>
                <c:pt idx="8184">
                  <c:v>2316.50000000009</c:v>
                </c:pt>
                <c:pt idx="8185">
                  <c:v>2317.00000000009</c:v>
                </c:pt>
                <c:pt idx="8186">
                  <c:v>2317.50000000009</c:v>
                </c:pt>
                <c:pt idx="8187">
                  <c:v>2318.00000000009</c:v>
                </c:pt>
                <c:pt idx="8188">
                  <c:v>2318.50000000009</c:v>
                </c:pt>
                <c:pt idx="8189">
                  <c:v>2319.00000000009</c:v>
                </c:pt>
                <c:pt idx="8190">
                  <c:v>2319.50000000009</c:v>
                </c:pt>
                <c:pt idx="8191">
                  <c:v>2320.00000000009</c:v>
                </c:pt>
                <c:pt idx="8192">
                  <c:v>2320.50000000009</c:v>
                </c:pt>
                <c:pt idx="8193">
                  <c:v>2321.00000000009</c:v>
                </c:pt>
                <c:pt idx="8194">
                  <c:v>2321.50000000009</c:v>
                </c:pt>
                <c:pt idx="8195">
                  <c:v>2322.00000000009</c:v>
                </c:pt>
                <c:pt idx="8196">
                  <c:v>2322.50000000009</c:v>
                </c:pt>
                <c:pt idx="8197">
                  <c:v>2323.00000000009</c:v>
                </c:pt>
                <c:pt idx="8198">
                  <c:v>2323.50000000009</c:v>
                </c:pt>
                <c:pt idx="8199">
                  <c:v>2324.00000000009</c:v>
                </c:pt>
                <c:pt idx="8200">
                  <c:v>2324.50000000009</c:v>
                </c:pt>
                <c:pt idx="8201">
                  <c:v>2325.00000000009</c:v>
                </c:pt>
                <c:pt idx="8202">
                  <c:v>2325.50000000009</c:v>
                </c:pt>
                <c:pt idx="8203">
                  <c:v>2326.00000000009</c:v>
                </c:pt>
                <c:pt idx="8204">
                  <c:v>2326.50000000009</c:v>
                </c:pt>
                <c:pt idx="8205">
                  <c:v>2327.00000000009</c:v>
                </c:pt>
                <c:pt idx="8206">
                  <c:v>2327.50000000009</c:v>
                </c:pt>
                <c:pt idx="8207">
                  <c:v>2328.00000000009</c:v>
                </c:pt>
                <c:pt idx="8208">
                  <c:v>2328.50000000009</c:v>
                </c:pt>
                <c:pt idx="8209">
                  <c:v>2329.00000000009</c:v>
                </c:pt>
                <c:pt idx="8210">
                  <c:v>2329.50000000009</c:v>
                </c:pt>
                <c:pt idx="8211">
                  <c:v>2330.00000000009</c:v>
                </c:pt>
                <c:pt idx="8212">
                  <c:v>2330.50000000009</c:v>
                </c:pt>
                <c:pt idx="8213">
                  <c:v>2331.00000000009</c:v>
                </c:pt>
                <c:pt idx="8214">
                  <c:v>2331.50000000009</c:v>
                </c:pt>
                <c:pt idx="8215">
                  <c:v>2332.00000000009</c:v>
                </c:pt>
                <c:pt idx="8216">
                  <c:v>2332.50000000009</c:v>
                </c:pt>
                <c:pt idx="8217">
                  <c:v>2333.00000000009</c:v>
                </c:pt>
                <c:pt idx="8218">
                  <c:v>2333.50000000009</c:v>
                </c:pt>
                <c:pt idx="8219">
                  <c:v>2334.00000000009</c:v>
                </c:pt>
                <c:pt idx="8220">
                  <c:v>2334.50000000009</c:v>
                </c:pt>
                <c:pt idx="8221">
                  <c:v>2335.00000000009</c:v>
                </c:pt>
                <c:pt idx="8222">
                  <c:v>2335.50000000009</c:v>
                </c:pt>
                <c:pt idx="8223">
                  <c:v>2336.00000000009</c:v>
                </c:pt>
                <c:pt idx="8224">
                  <c:v>2336.50000000009</c:v>
                </c:pt>
                <c:pt idx="8225">
                  <c:v>2337.00000000009</c:v>
                </c:pt>
                <c:pt idx="8226">
                  <c:v>2337.50000000009</c:v>
                </c:pt>
                <c:pt idx="8227">
                  <c:v>2338.00000000009</c:v>
                </c:pt>
                <c:pt idx="8228">
                  <c:v>2338.50000000009</c:v>
                </c:pt>
                <c:pt idx="8229">
                  <c:v>2339.00000000009</c:v>
                </c:pt>
                <c:pt idx="8230">
                  <c:v>2339.50000000009</c:v>
                </c:pt>
                <c:pt idx="8231">
                  <c:v>2340.00000000009</c:v>
                </c:pt>
                <c:pt idx="8232">
                  <c:v>2340.50000000009</c:v>
                </c:pt>
                <c:pt idx="8233">
                  <c:v>2341.00000000009</c:v>
                </c:pt>
                <c:pt idx="8234">
                  <c:v>2341.50000000009</c:v>
                </c:pt>
                <c:pt idx="8235">
                  <c:v>2342.00000000009</c:v>
                </c:pt>
                <c:pt idx="8236">
                  <c:v>2342.50000000009</c:v>
                </c:pt>
                <c:pt idx="8237">
                  <c:v>2343.00000000009</c:v>
                </c:pt>
                <c:pt idx="8238">
                  <c:v>2343.50000000009</c:v>
                </c:pt>
                <c:pt idx="8239">
                  <c:v>2344.00000000009</c:v>
                </c:pt>
                <c:pt idx="8240">
                  <c:v>2344.50000000009</c:v>
                </c:pt>
                <c:pt idx="8241">
                  <c:v>2345.00000000009</c:v>
                </c:pt>
                <c:pt idx="8242">
                  <c:v>2345.50000000009</c:v>
                </c:pt>
                <c:pt idx="8243">
                  <c:v>2346.00000000009</c:v>
                </c:pt>
                <c:pt idx="8244">
                  <c:v>2346.50000000009</c:v>
                </c:pt>
                <c:pt idx="8245">
                  <c:v>2347.00000000009</c:v>
                </c:pt>
                <c:pt idx="8246">
                  <c:v>2347.50000000009</c:v>
                </c:pt>
                <c:pt idx="8247">
                  <c:v>2348.00000000009</c:v>
                </c:pt>
                <c:pt idx="8248">
                  <c:v>2348.50000000009</c:v>
                </c:pt>
                <c:pt idx="8249">
                  <c:v>2349.00000000009</c:v>
                </c:pt>
                <c:pt idx="8250">
                  <c:v>2349.50000000009</c:v>
                </c:pt>
                <c:pt idx="8251">
                  <c:v>2350.00000000009</c:v>
                </c:pt>
                <c:pt idx="8252">
                  <c:v>2350.50000000009</c:v>
                </c:pt>
                <c:pt idx="8253">
                  <c:v>2351.00000000009</c:v>
                </c:pt>
                <c:pt idx="8254">
                  <c:v>2351.50000000009</c:v>
                </c:pt>
                <c:pt idx="8255">
                  <c:v>2352.00000000009</c:v>
                </c:pt>
                <c:pt idx="8256">
                  <c:v>2352.50000000009</c:v>
                </c:pt>
                <c:pt idx="8257">
                  <c:v>2353.00000000009</c:v>
                </c:pt>
                <c:pt idx="8258">
                  <c:v>2353.50000000009</c:v>
                </c:pt>
                <c:pt idx="8259">
                  <c:v>2354.00000000009</c:v>
                </c:pt>
                <c:pt idx="8260">
                  <c:v>2354.50000000009</c:v>
                </c:pt>
                <c:pt idx="8261">
                  <c:v>2355.00000000009</c:v>
                </c:pt>
                <c:pt idx="8262">
                  <c:v>2355.50000000009</c:v>
                </c:pt>
                <c:pt idx="8263">
                  <c:v>2356.00000000009</c:v>
                </c:pt>
                <c:pt idx="8264">
                  <c:v>2356.50000000009</c:v>
                </c:pt>
                <c:pt idx="8265">
                  <c:v>2357.00000000009</c:v>
                </c:pt>
                <c:pt idx="8266">
                  <c:v>2357.50000000009</c:v>
                </c:pt>
                <c:pt idx="8267">
                  <c:v>2358.00000000009</c:v>
                </c:pt>
                <c:pt idx="8268">
                  <c:v>2358.50000000009</c:v>
                </c:pt>
                <c:pt idx="8269">
                  <c:v>2359.00000000009</c:v>
                </c:pt>
                <c:pt idx="8270">
                  <c:v>2359.50000000009</c:v>
                </c:pt>
                <c:pt idx="8271">
                  <c:v>2360.00000000009</c:v>
                </c:pt>
                <c:pt idx="8272">
                  <c:v>2360.50000000009</c:v>
                </c:pt>
                <c:pt idx="8273">
                  <c:v>2361.00000000009</c:v>
                </c:pt>
                <c:pt idx="8274">
                  <c:v>2361.50000000009</c:v>
                </c:pt>
                <c:pt idx="8275">
                  <c:v>2362.00000000009</c:v>
                </c:pt>
                <c:pt idx="8276">
                  <c:v>2362.50000000009</c:v>
                </c:pt>
                <c:pt idx="8277">
                  <c:v>2363.00000000009</c:v>
                </c:pt>
                <c:pt idx="8278">
                  <c:v>2363.50000000009</c:v>
                </c:pt>
                <c:pt idx="8279">
                  <c:v>2364.00000000009</c:v>
                </c:pt>
                <c:pt idx="8280">
                  <c:v>2364.50000000009</c:v>
                </c:pt>
                <c:pt idx="8281">
                  <c:v>2365.00000000009</c:v>
                </c:pt>
                <c:pt idx="8282">
                  <c:v>2365.50000000009</c:v>
                </c:pt>
                <c:pt idx="8283">
                  <c:v>2366.00000000009</c:v>
                </c:pt>
                <c:pt idx="8284">
                  <c:v>2366.50000000009</c:v>
                </c:pt>
                <c:pt idx="8285">
                  <c:v>2367.00000000009</c:v>
                </c:pt>
                <c:pt idx="8286">
                  <c:v>2367.50000000009</c:v>
                </c:pt>
                <c:pt idx="8287">
                  <c:v>2368.00000000009</c:v>
                </c:pt>
                <c:pt idx="8288">
                  <c:v>2368.50000000009</c:v>
                </c:pt>
                <c:pt idx="8289">
                  <c:v>2369.00000000009</c:v>
                </c:pt>
                <c:pt idx="8290">
                  <c:v>2369.50000000009</c:v>
                </c:pt>
                <c:pt idx="8291">
                  <c:v>2370.00000000009</c:v>
                </c:pt>
                <c:pt idx="8292">
                  <c:v>2370.50000000009</c:v>
                </c:pt>
                <c:pt idx="8293">
                  <c:v>2371.00000000009</c:v>
                </c:pt>
                <c:pt idx="8294">
                  <c:v>2371.50000000009</c:v>
                </c:pt>
                <c:pt idx="8295">
                  <c:v>2372.00000000009</c:v>
                </c:pt>
                <c:pt idx="8296">
                  <c:v>2372.50000000009</c:v>
                </c:pt>
                <c:pt idx="8297">
                  <c:v>2373.00000000009</c:v>
                </c:pt>
                <c:pt idx="8298">
                  <c:v>2373.50000000009</c:v>
                </c:pt>
                <c:pt idx="8299">
                  <c:v>2374.00000000009</c:v>
                </c:pt>
                <c:pt idx="8300">
                  <c:v>2374.50000000009</c:v>
                </c:pt>
                <c:pt idx="8301">
                  <c:v>2375.00000000009</c:v>
                </c:pt>
                <c:pt idx="8302">
                  <c:v>2375.50000000009</c:v>
                </c:pt>
                <c:pt idx="8303">
                  <c:v>2376.00000000009</c:v>
                </c:pt>
                <c:pt idx="8304">
                  <c:v>2376.50000000009</c:v>
                </c:pt>
                <c:pt idx="8305">
                  <c:v>2377.00000000009</c:v>
                </c:pt>
                <c:pt idx="8306">
                  <c:v>2377.50000000009</c:v>
                </c:pt>
                <c:pt idx="8307">
                  <c:v>2378.00000000009</c:v>
                </c:pt>
                <c:pt idx="8308">
                  <c:v>2378.50000000009</c:v>
                </c:pt>
                <c:pt idx="8309">
                  <c:v>2379.00000000009</c:v>
                </c:pt>
                <c:pt idx="8310">
                  <c:v>2379.50000000009</c:v>
                </c:pt>
                <c:pt idx="8311">
                  <c:v>2380.00000000009</c:v>
                </c:pt>
                <c:pt idx="8312">
                  <c:v>2380.50000000009</c:v>
                </c:pt>
                <c:pt idx="8313">
                  <c:v>2381.00000000009</c:v>
                </c:pt>
                <c:pt idx="8314">
                  <c:v>2381.50000000009</c:v>
                </c:pt>
                <c:pt idx="8315">
                  <c:v>2382.00000000009</c:v>
                </c:pt>
                <c:pt idx="8316">
                  <c:v>2382.50000000009</c:v>
                </c:pt>
                <c:pt idx="8317">
                  <c:v>2383.00000000009</c:v>
                </c:pt>
                <c:pt idx="8318">
                  <c:v>2383.50000000009</c:v>
                </c:pt>
                <c:pt idx="8319">
                  <c:v>2384.00000000009</c:v>
                </c:pt>
                <c:pt idx="8320">
                  <c:v>2384.50000000009</c:v>
                </c:pt>
                <c:pt idx="8321">
                  <c:v>2385.00000000009</c:v>
                </c:pt>
                <c:pt idx="8322">
                  <c:v>2385.50000000009</c:v>
                </c:pt>
                <c:pt idx="8323">
                  <c:v>2386.00000000009</c:v>
                </c:pt>
                <c:pt idx="8324">
                  <c:v>2386.50000000009</c:v>
                </c:pt>
                <c:pt idx="8325">
                  <c:v>2387.00000000009</c:v>
                </c:pt>
                <c:pt idx="8326">
                  <c:v>2387.50000000009</c:v>
                </c:pt>
                <c:pt idx="8327">
                  <c:v>2388.00000000009</c:v>
                </c:pt>
                <c:pt idx="8328">
                  <c:v>2388.50000000009</c:v>
                </c:pt>
                <c:pt idx="8329">
                  <c:v>2389.00000000009</c:v>
                </c:pt>
                <c:pt idx="8330">
                  <c:v>2389.50000000009</c:v>
                </c:pt>
                <c:pt idx="8331">
                  <c:v>2390.00000000009</c:v>
                </c:pt>
                <c:pt idx="8332">
                  <c:v>2390.50000000009</c:v>
                </c:pt>
                <c:pt idx="8333">
                  <c:v>2391.00000000009</c:v>
                </c:pt>
                <c:pt idx="8334">
                  <c:v>2391.50000000009</c:v>
                </c:pt>
                <c:pt idx="8335">
                  <c:v>2392.00000000009</c:v>
                </c:pt>
                <c:pt idx="8336">
                  <c:v>2392.50000000009</c:v>
                </c:pt>
                <c:pt idx="8337">
                  <c:v>2393.00000000009</c:v>
                </c:pt>
                <c:pt idx="8338">
                  <c:v>2393.50000000009</c:v>
                </c:pt>
                <c:pt idx="8339">
                  <c:v>2394.00000000009</c:v>
                </c:pt>
                <c:pt idx="8340">
                  <c:v>2394.50000000009</c:v>
                </c:pt>
                <c:pt idx="8341">
                  <c:v>2395.00000000009</c:v>
                </c:pt>
                <c:pt idx="8342">
                  <c:v>2395.50000000009</c:v>
                </c:pt>
                <c:pt idx="8343">
                  <c:v>2396.00000000009</c:v>
                </c:pt>
                <c:pt idx="8344">
                  <c:v>2396.50000000009</c:v>
                </c:pt>
                <c:pt idx="8345">
                  <c:v>2397.00000000009</c:v>
                </c:pt>
                <c:pt idx="8346">
                  <c:v>2397.50000000009</c:v>
                </c:pt>
                <c:pt idx="8347">
                  <c:v>2398.00000000009</c:v>
                </c:pt>
                <c:pt idx="8348">
                  <c:v>2398.50000000009</c:v>
                </c:pt>
                <c:pt idx="8349">
                  <c:v>2399.00000000009</c:v>
                </c:pt>
                <c:pt idx="8350">
                  <c:v>2399.50000000009</c:v>
                </c:pt>
                <c:pt idx="8351">
                  <c:v>2400.00000000009</c:v>
                </c:pt>
                <c:pt idx="8352">
                  <c:v>2400.50000000009</c:v>
                </c:pt>
                <c:pt idx="8353">
                  <c:v>2401.00000000009</c:v>
                </c:pt>
                <c:pt idx="8354">
                  <c:v>2401.50000000009</c:v>
                </c:pt>
                <c:pt idx="8355">
                  <c:v>2402.00000000009</c:v>
                </c:pt>
                <c:pt idx="8356">
                  <c:v>2402.50000000009</c:v>
                </c:pt>
                <c:pt idx="8357">
                  <c:v>2403.00000000009</c:v>
                </c:pt>
                <c:pt idx="8358">
                  <c:v>2403.50000000009</c:v>
                </c:pt>
                <c:pt idx="8359">
                  <c:v>2404.00000000009</c:v>
                </c:pt>
                <c:pt idx="8360">
                  <c:v>2404.50000000009</c:v>
                </c:pt>
                <c:pt idx="8361">
                  <c:v>2405.00000000009</c:v>
                </c:pt>
                <c:pt idx="8362">
                  <c:v>2405.50000000009</c:v>
                </c:pt>
                <c:pt idx="8363">
                  <c:v>2406.00000000009</c:v>
                </c:pt>
                <c:pt idx="8364">
                  <c:v>2406.50000000009</c:v>
                </c:pt>
                <c:pt idx="8365">
                  <c:v>2407.00000000009</c:v>
                </c:pt>
                <c:pt idx="8366">
                  <c:v>2407.50000000009</c:v>
                </c:pt>
                <c:pt idx="8367">
                  <c:v>2408.00000000009</c:v>
                </c:pt>
                <c:pt idx="8368">
                  <c:v>2408.50000000009</c:v>
                </c:pt>
                <c:pt idx="8369">
                  <c:v>2409.00000000009</c:v>
                </c:pt>
                <c:pt idx="8370">
                  <c:v>2409.50000000009</c:v>
                </c:pt>
                <c:pt idx="8371">
                  <c:v>2410.00000000009</c:v>
                </c:pt>
                <c:pt idx="8372">
                  <c:v>2410.50000000009</c:v>
                </c:pt>
                <c:pt idx="8373">
                  <c:v>2411.00000000009</c:v>
                </c:pt>
                <c:pt idx="8374">
                  <c:v>2411.50000000009</c:v>
                </c:pt>
                <c:pt idx="8375">
                  <c:v>2412.00000000009</c:v>
                </c:pt>
                <c:pt idx="8376">
                  <c:v>2412.50000000009</c:v>
                </c:pt>
                <c:pt idx="8377">
                  <c:v>2413.00000000009</c:v>
                </c:pt>
                <c:pt idx="8378">
                  <c:v>2413.50000000009</c:v>
                </c:pt>
                <c:pt idx="8379">
                  <c:v>2414.00000000009</c:v>
                </c:pt>
                <c:pt idx="8380">
                  <c:v>2414.50000000009</c:v>
                </c:pt>
                <c:pt idx="8381">
                  <c:v>2415.00000000009</c:v>
                </c:pt>
                <c:pt idx="8382">
                  <c:v>2415.50000000009</c:v>
                </c:pt>
                <c:pt idx="8383">
                  <c:v>2416.00000000009</c:v>
                </c:pt>
                <c:pt idx="8384">
                  <c:v>2416.50000000009</c:v>
                </c:pt>
                <c:pt idx="8385">
                  <c:v>2417.00000000009</c:v>
                </c:pt>
                <c:pt idx="8386">
                  <c:v>2417.50000000009</c:v>
                </c:pt>
                <c:pt idx="8387">
                  <c:v>2418.00000000009</c:v>
                </c:pt>
                <c:pt idx="8388">
                  <c:v>2418.50000000009</c:v>
                </c:pt>
                <c:pt idx="8389">
                  <c:v>2419.00000000009</c:v>
                </c:pt>
                <c:pt idx="8390">
                  <c:v>2419.50000000009</c:v>
                </c:pt>
                <c:pt idx="8391">
                  <c:v>2420.00000000009</c:v>
                </c:pt>
                <c:pt idx="8392">
                  <c:v>2420.50000000009</c:v>
                </c:pt>
                <c:pt idx="8393">
                  <c:v>2421.00000000009</c:v>
                </c:pt>
                <c:pt idx="8394">
                  <c:v>2421.50000000009</c:v>
                </c:pt>
                <c:pt idx="8395">
                  <c:v>2422.00000000009</c:v>
                </c:pt>
                <c:pt idx="8396">
                  <c:v>2422.50000000009</c:v>
                </c:pt>
                <c:pt idx="8397">
                  <c:v>2423.00000000009</c:v>
                </c:pt>
                <c:pt idx="8398">
                  <c:v>2423.50000000009</c:v>
                </c:pt>
                <c:pt idx="8399">
                  <c:v>2424.00000000009</c:v>
                </c:pt>
                <c:pt idx="8400">
                  <c:v>2424.50000000009</c:v>
                </c:pt>
                <c:pt idx="8401">
                  <c:v>2425.00000000009</c:v>
                </c:pt>
                <c:pt idx="8402">
                  <c:v>2425.50000000009</c:v>
                </c:pt>
                <c:pt idx="8403">
                  <c:v>2426.00000000009</c:v>
                </c:pt>
                <c:pt idx="8404">
                  <c:v>2426.50000000009</c:v>
                </c:pt>
                <c:pt idx="8405">
                  <c:v>2427.00000000009</c:v>
                </c:pt>
                <c:pt idx="8406">
                  <c:v>2427.50000000009</c:v>
                </c:pt>
                <c:pt idx="8407">
                  <c:v>2428.00000000009</c:v>
                </c:pt>
                <c:pt idx="8408">
                  <c:v>2428.50000000009</c:v>
                </c:pt>
                <c:pt idx="8409">
                  <c:v>2429.00000000009</c:v>
                </c:pt>
                <c:pt idx="8410">
                  <c:v>2429.50000000009</c:v>
                </c:pt>
                <c:pt idx="8411">
                  <c:v>2430.00000000009</c:v>
                </c:pt>
                <c:pt idx="8412">
                  <c:v>2430.50000000009</c:v>
                </c:pt>
                <c:pt idx="8413">
                  <c:v>2431.00000000009</c:v>
                </c:pt>
                <c:pt idx="8414">
                  <c:v>2431.50000000009</c:v>
                </c:pt>
                <c:pt idx="8415">
                  <c:v>2432.00000000009</c:v>
                </c:pt>
                <c:pt idx="8416">
                  <c:v>2432.50000000009</c:v>
                </c:pt>
                <c:pt idx="8417">
                  <c:v>2433.00000000009</c:v>
                </c:pt>
                <c:pt idx="8418">
                  <c:v>2433.50000000009</c:v>
                </c:pt>
                <c:pt idx="8419">
                  <c:v>2434.00000000009</c:v>
                </c:pt>
                <c:pt idx="8420">
                  <c:v>2434.50000000009</c:v>
                </c:pt>
                <c:pt idx="8421">
                  <c:v>2435.00000000009</c:v>
                </c:pt>
                <c:pt idx="8422">
                  <c:v>2435.50000000009</c:v>
                </c:pt>
                <c:pt idx="8423">
                  <c:v>2436.00000000009</c:v>
                </c:pt>
                <c:pt idx="8424">
                  <c:v>2436.50000000009</c:v>
                </c:pt>
                <c:pt idx="8425">
                  <c:v>2437.00000000009</c:v>
                </c:pt>
                <c:pt idx="8426">
                  <c:v>2437.50000000009</c:v>
                </c:pt>
                <c:pt idx="8427">
                  <c:v>2438.00000000009</c:v>
                </c:pt>
                <c:pt idx="8428">
                  <c:v>2438.50000000009</c:v>
                </c:pt>
                <c:pt idx="8429">
                  <c:v>2439.00000000009</c:v>
                </c:pt>
                <c:pt idx="8430">
                  <c:v>2439.50000000009</c:v>
                </c:pt>
                <c:pt idx="8431">
                  <c:v>2440.00000000009</c:v>
                </c:pt>
                <c:pt idx="8432">
                  <c:v>2440.50000000009</c:v>
                </c:pt>
                <c:pt idx="8433">
                  <c:v>2441.00000000009</c:v>
                </c:pt>
                <c:pt idx="8434">
                  <c:v>2441.50000000009</c:v>
                </c:pt>
                <c:pt idx="8435">
                  <c:v>2442.00000000009</c:v>
                </c:pt>
                <c:pt idx="8436">
                  <c:v>2442.50000000009</c:v>
                </c:pt>
                <c:pt idx="8437">
                  <c:v>2443.00000000009</c:v>
                </c:pt>
                <c:pt idx="8438">
                  <c:v>2443.50000000009</c:v>
                </c:pt>
                <c:pt idx="8439">
                  <c:v>2444.00000000009</c:v>
                </c:pt>
                <c:pt idx="8440">
                  <c:v>2444.50000000009</c:v>
                </c:pt>
                <c:pt idx="8441">
                  <c:v>2445.00000000009</c:v>
                </c:pt>
                <c:pt idx="8442">
                  <c:v>2445.50000000009</c:v>
                </c:pt>
                <c:pt idx="8443">
                  <c:v>2446.00000000009</c:v>
                </c:pt>
                <c:pt idx="8444">
                  <c:v>2446.50000000009</c:v>
                </c:pt>
                <c:pt idx="8445">
                  <c:v>2447.00000000009</c:v>
                </c:pt>
                <c:pt idx="8446">
                  <c:v>2447.50000000009</c:v>
                </c:pt>
                <c:pt idx="8447">
                  <c:v>2448.00000000009</c:v>
                </c:pt>
                <c:pt idx="8448">
                  <c:v>2448.50000000009</c:v>
                </c:pt>
                <c:pt idx="8449">
                  <c:v>2449.00000000009</c:v>
                </c:pt>
                <c:pt idx="8450">
                  <c:v>2449.50000000009</c:v>
                </c:pt>
                <c:pt idx="8451">
                  <c:v>2450.00000000009</c:v>
                </c:pt>
                <c:pt idx="8452">
                  <c:v>2450.50000000009</c:v>
                </c:pt>
                <c:pt idx="8453">
                  <c:v>2451.00000000009</c:v>
                </c:pt>
                <c:pt idx="8454">
                  <c:v>2451.50000000009</c:v>
                </c:pt>
                <c:pt idx="8455">
                  <c:v>2452.00000000009</c:v>
                </c:pt>
                <c:pt idx="8456">
                  <c:v>2452.50000000009</c:v>
                </c:pt>
                <c:pt idx="8457">
                  <c:v>2453.00000000009</c:v>
                </c:pt>
                <c:pt idx="8458">
                  <c:v>2453.50000000009</c:v>
                </c:pt>
                <c:pt idx="8459">
                  <c:v>2454.00000000009</c:v>
                </c:pt>
                <c:pt idx="8460">
                  <c:v>2454.50000000009</c:v>
                </c:pt>
                <c:pt idx="8461">
                  <c:v>2455.00000000009</c:v>
                </c:pt>
                <c:pt idx="8462">
                  <c:v>2455.50000000009</c:v>
                </c:pt>
                <c:pt idx="8463">
                  <c:v>2456.00000000009</c:v>
                </c:pt>
                <c:pt idx="8464">
                  <c:v>2456.50000000009</c:v>
                </c:pt>
                <c:pt idx="8465">
                  <c:v>2457.00000000009</c:v>
                </c:pt>
                <c:pt idx="8466">
                  <c:v>2457.50000000009</c:v>
                </c:pt>
                <c:pt idx="8467">
                  <c:v>2458.00000000009</c:v>
                </c:pt>
                <c:pt idx="8468">
                  <c:v>2458.50000000009</c:v>
                </c:pt>
                <c:pt idx="8469">
                  <c:v>2459.00000000009</c:v>
                </c:pt>
                <c:pt idx="8470">
                  <c:v>2459.50000000009</c:v>
                </c:pt>
                <c:pt idx="8471">
                  <c:v>2460.00000000009</c:v>
                </c:pt>
                <c:pt idx="8472">
                  <c:v>2460.50000000009</c:v>
                </c:pt>
                <c:pt idx="8473">
                  <c:v>2461.00000000009</c:v>
                </c:pt>
                <c:pt idx="8474">
                  <c:v>2461.50000000009</c:v>
                </c:pt>
                <c:pt idx="8475">
                  <c:v>2462.00000000009</c:v>
                </c:pt>
                <c:pt idx="8476">
                  <c:v>2462.50000000009</c:v>
                </c:pt>
                <c:pt idx="8477">
                  <c:v>2463.00000000009</c:v>
                </c:pt>
                <c:pt idx="8478">
                  <c:v>2463.50000000009</c:v>
                </c:pt>
                <c:pt idx="8479">
                  <c:v>2464.00000000009</c:v>
                </c:pt>
                <c:pt idx="8480">
                  <c:v>2464.50000000009</c:v>
                </c:pt>
                <c:pt idx="8481">
                  <c:v>2465.00000000009</c:v>
                </c:pt>
                <c:pt idx="8482">
                  <c:v>2465.50000000009</c:v>
                </c:pt>
                <c:pt idx="8483">
                  <c:v>2466.00000000009</c:v>
                </c:pt>
                <c:pt idx="8484">
                  <c:v>2466.50000000009</c:v>
                </c:pt>
                <c:pt idx="8485">
                  <c:v>2467.00000000009</c:v>
                </c:pt>
                <c:pt idx="8486">
                  <c:v>2467.50000000009</c:v>
                </c:pt>
                <c:pt idx="8487">
                  <c:v>2468.00000000009</c:v>
                </c:pt>
                <c:pt idx="8488">
                  <c:v>2468.50000000009</c:v>
                </c:pt>
                <c:pt idx="8489">
                  <c:v>2469.00000000009</c:v>
                </c:pt>
                <c:pt idx="8490">
                  <c:v>2469.50000000009</c:v>
                </c:pt>
                <c:pt idx="8491">
                  <c:v>2470.00000000009</c:v>
                </c:pt>
                <c:pt idx="8492">
                  <c:v>2470.50000000009</c:v>
                </c:pt>
                <c:pt idx="8493">
                  <c:v>2471.00000000009</c:v>
                </c:pt>
                <c:pt idx="8494">
                  <c:v>2471.50000000009</c:v>
                </c:pt>
                <c:pt idx="8495">
                  <c:v>2472.00000000009</c:v>
                </c:pt>
                <c:pt idx="8496">
                  <c:v>2472.50000000009</c:v>
                </c:pt>
                <c:pt idx="8497">
                  <c:v>2473.00000000009</c:v>
                </c:pt>
                <c:pt idx="8498">
                  <c:v>2473.50000000009</c:v>
                </c:pt>
                <c:pt idx="8499">
                  <c:v>2474.00000000009</c:v>
                </c:pt>
                <c:pt idx="8500">
                  <c:v>2474.50000000009</c:v>
                </c:pt>
                <c:pt idx="8501">
                  <c:v>2475.00000000009</c:v>
                </c:pt>
                <c:pt idx="8502">
                  <c:v>2475.50000000009</c:v>
                </c:pt>
                <c:pt idx="8503">
                  <c:v>2476.00000000009</c:v>
                </c:pt>
                <c:pt idx="8504">
                  <c:v>2476.50000000009</c:v>
                </c:pt>
                <c:pt idx="8505">
                  <c:v>2477.00000000009</c:v>
                </c:pt>
                <c:pt idx="8506">
                  <c:v>2477.50000000009</c:v>
                </c:pt>
                <c:pt idx="8507">
                  <c:v>2478.00000000009</c:v>
                </c:pt>
                <c:pt idx="8508">
                  <c:v>2478.50000000009</c:v>
                </c:pt>
                <c:pt idx="8509">
                  <c:v>2479.00000000009</c:v>
                </c:pt>
                <c:pt idx="8510">
                  <c:v>2479.50000000009</c:v>
                </c:pt>
                <c:pt idx="8511">
                  <c:v>2480.00000000009</c:v>
                </c:pt>
                <c:pt idx="8512">
                  <c:v>2480.50000000009</c:v>
                </c:pt>
                <c:pt idx="8513">
                  <c:v>2481.00000000009</c:v>
                </c:pt>
                <c:pt idx="8514">
                  <c:v>2481.50000000009</c:v>
                </c:pt>
                <c:pt idx="8515">
                  <c:v>2482.00000000009</c:v>
                </c:pt>
                <c:pt idx="8516">
                  <c:v>2482.50000000009</c:v>
                </c:pt>
                <c:pt idx="8517">
                  <c:v>2483.00000000009</c:v>
                </c:pt>
                <c:pt idx="8518">
                  <c:v>2483.50000000009</c:v>
                </c:pt>
                <c:pt idx="8519">
                  <c:v>2484.00000000009</c:v>
                </c:pt>
                <c:pt idx="8520">
                  <c:v>2484.50000000009</c:v>
                </c:pt>
                <c:pt idx="8521">
                  <c:v>2485.00000000009</c:v>
                </c:pt>
                <c:pt idx="8522">
                  <c:v>2485.50000000009</c:v>
                </c:pt>
                <c:pt idx="8523">
                  <c:v>2486.00000000009</c:v>
                </c:pt>
                <c:pt idx="8524">
                  <c:v>2486.50000000009</c:v>
                </c:pt>
                <c:pt idx="8525">
                  <c:v>2487.00000000009</c:v>
                </c:pt>
                <c:pt idx="8526">
                  <c:v>2487.50000000009</c:v>
                </c:pt>
                <c:pt idx="8527">
                  <c:v>2488.00000000009</c:v>
                </c:pt>
                <c:pt idx="8528">
                  <c:v>2488.50000000009</c:v>
                </c:pt>
                <c:pt idx="8529">
                  <c:v>2489.00000000009</c:v>
                </c:pt>
                <c:pt idx="8530">
                  <c:v>2489.50000000009</c:v>
                </c:pt>
                <c:pt idx="8531">
                  <c:v>2490.00000000009</c:v>
                </c:pt>
                <c:pt idx="8532">
                  <c:v>2490.50000000009</c:v>
                </c:pt>
                <c:pt idx="8533">
                  <c:v>2491.00000000009</c:v>
                </c:pt>
                <c:pt idx="8534">
                  <c:v>2491.50000000009</c:v>
                </c:pt>
                <c:pt idx="8535">
                  <c:v>2492.00000000009</c:v>
                </c:pt>
                <c:pt idx="8536">
                  <c:v>2492.50000000009</c:v>
                </c:pt>
                <c:pt idx="8537">
                  <c:v>2493.00000000009</c:v>
                </c:pt>
                <c:pt idx="8538">
                  <c:v>2493.50000000009</c:v>
                </c:pt>
                <c:pt idx="8539">
                  <c:v>2494.00000000009</c:v>
                </c:pt>
                <c:pt idx="8540">
                  <c:v>2494.50000000009</c:v>
                </c:pt>
                <c:pt idx="8541">
                  <c:v>2495.00000000009</c:v>
                </c:pt>
                <c:pt idx="8542">
                  <c:v>2495.50000000009</c:v>
                </c:pt>
                <c:pt idx="8543">
                  <c:v>2496.00000000009</c:v>
                </c:pt>
                <c:pt idx="8544">
                  <c:v>2496.50000000009</c:v>
                </c:pt>
                <c:pt idx="8545">
                  <c:v>2497.00000000009</c:v>
                </c:pt>
                <c:pt idx="8546">
                  <c:v>2497.50000000009</c:v>
                </c:pt>
                <c:pt idx="8547">
                  <c:v>2498.00000000009</c:v>
                </c:pt>
                <c:pt idx="8548">
                  <c:v>2498.50000000009</c:v>
                </c:pt>
                <c:pt idx="8549">
                  <c:v>2499.00000000009</c:v>
                </c:pt>
                <c:pt idx="8550">
                  <c:v>2499.50000000009</c:v>
                </c:pt>
                <c:pt idx="8551">
                  <c:v>2500.00000000009</c:v>
                </c:pt>
                <c:pt idx="8552">
                  <c:v>2600.00000000009</c:v>
                </c:pt>
                <c:pt idx="8553">
                  <c:v>2700.00000000009</c:v>
                </c:pt>
                <c:pt idx="8554">
                  <c:v>2800.00000000009</c:v>
                </c:pt>
                <c:pt idx="8555">
                  <c:v>2900.00000000009</c:v>
                </c:pt>
                <c:pt idx="8556">
                  <c:v>3000.00000000009</c:v>
                </c:pt>
                <c:pt idx="8557">
                  <c:v>3100.00000000009</c:v>
                </c:pt>
                <c:pt idx="8558">
                  <c:v>3200.00000000009</c:v>
                </c:pt>
                <c:pt idx="8559">
                  <c:v>3300.00000000009</c:v>
                </c:pt>
                <c:pt idx="8560">
                  <c:v>3400.00000000009</c:v>
                </c:pt>
                <c:pt idx="8561">
                  <c:v>3500.00000000009</c:v>
                </c:pt>
                <c:pt idx="8562">
                  <c:v>3600.00000000009</c:v>
                </c:pt>
                <c:pt idx="8563">
                  <c:v>3700.00000000009</c:v>
                </c:pt>
                <c:pt idx="8564">
                  <c:v>3800.00000000009</c:v>
                </c:pt>
                <c:pt idx="8565">
                  <c:v>3900.00000000009</c:v>
                </c:pt>
                <c:pt idx="8566">
                  <c:v>4000.00000000009</c:v>
                </c:pt>
                <c:pt idx="8567">
                  <c:v>4100.00000000009</c:v>
                </c:pt>
                <c:pt idx="8568">
                  <c:v>4200.00000000009</c:v>
                </c:pt>
                <c:pt idx="8569">
                  <c:v>4300.00000000009</c:v>
                </c:pt>
                <c:pt idx="8570">
                  <c:v>4400.00000000009</c:v>
                </c:pt>
                <c:pt idx="8571">
                  <c:v>4500.00000000009</c:v>
                </c:pt>
                <c:pt idx="8572">
                  <c:v>4600.00000000009</c:v>
                </c:pt>
                <c:pt idx="8573">
                  <c:v>4700.00000000009</c:v>
                </c:pt>
                <c:pt idx="8574">
                  <c:v>4800.00000000009</c:v>
                </c:pt>
                <c:pt idx="8575">
                  <c:v>4900.00000000009</c:v>
                </c:pt>
                <c:pt idx="8576">
                  <c:v>5000.00000000009</c:v>
                </c:pt>
                <c:pt idx="8577">
                  <c:v>5100.00000000009</c:v>
                </c:pt>
                <c:pt idx="8578">
                  <c:v>5200.00000000009</c:v>
                </c:pt>
                <c:pt idx="8579">
                  <c:v>5300.00000000009</c:v>
                </c:pt>
                <c:pt idx="8580">
                  <c:v>5400.00000000009</c:v>
                </c:pt>
                <c:pt idx="8581">
                  <c:v>5500.00000000009</c:v>
                </c:pt>
                <c:pt idx="8582">
                  <c:v>5600.00000000009</c:v>
                </c:pt>
                <c:pt idx="8583">
                  <c:v>5700.00000000009</c:v>
                </c:pt>
                <c:pt idx="8584">
                  <c:v>5800.00000000009</c:v>
                </c:pt>
                <c:pt idx="8585">
                  <c:v>5900.00000000009</c:v>
                </c:pt>
                <c:pt idx="8586">
                  <c:v>6000.00000000009</c:v>
                </c:pt>
                <c:pt idx="8587">
                  <c:v>6100.00000000009</c:v>
                </c:pt>
                <c:pt idx="8588">
                  <c:v>6200.00000000009</c:v>
                </c:pt>
                <c:pt idx="8589">
                  <c:v>6300.00000000009</c:v>
                </c:pt>
                <c:pt idx="8590">
                  <c:v>6400.00000000009</c:v>
                </c:pt>
                <c:pt idx="8591">
                  <c:v>6500.00000000009</c:v>
                </c:pt>
                <c:pt idx="8592">
                  <c:v>6600.00000000009</c:v>
                </c:pt>
                <c:pt idx="8593">
                  <c:v>6700.00000000009</c:v>
                </c:pt>
                <c:pt idx="8594">
                  <c:v>6800.00000000009</c:v>
                </c:pt>
                <c:pt idx="8595">
                  <c:v>6900.00000000009</c:v>
                </c:pt>
                <c:pt idx="8596">
                  <c:v>7000.00000000009</c:v>
                </c:pt>
                <c:pt idx="8597">
                  <c:v>7100.00000000009</c:v>
                </c:pt>
                <c:pt idx="8598">
                  <c:v>7200.00000000009</c:v>
                </c:pt>
                <c:pt idx="8599">
                  <c:v>7300.00000000009</c:v>
                </c:pt>
                <c:pt idx="8600">
                  <c:v>7400.00000000009</c:v>
                </c:pt>
                <c:pt idx="8601">
                  <c:v>7500.00000000009</c:v>
                </c:pt>
                <c:pt idx="8602">
                  <c:v>7600.00000000009</c:v>
                </c:pt>
                <c:pt idx="8603">
                  <c:v>7700.00000000009</c:v>
                </c:pt>
                <c:pt idx="8604">
                  <c:v>7800.00000000009</c:v>
                </c:pt>
                <c:pt idx="8605">
                  <c:v>7900.00000000009</c:v>
                </c:pt>
                <c:pt idx="8606">
                  <c:v>8000.00000000009</c:v>
                </c:pt>
                <c:pt idx="8607">
                  <c:v>8100.00000000009</c:v>
                </c:pt>
                <c:pt idx="8608">
                  <c:v>8200.0000000000909</c:v>
                </c:pt>
                <c:pt idx="8609">
                  <c:v>8300.0000000000909</c:v>
                </c:pt>
                <c:pt idx="8610">
                  <c:v>8400.0000000000909</c:v>
                </c:pt>
                <c:pt idx="8611">
                  <c:v>8500.0000000000909</c:v>
                </c:pt>
                <c:pt idx="8612">
                  <c:v>8600.0000000000909</c:v>
                </c:pt>
                <c:pt idx="8613">
                  <c:v>8700.0000000000909</c:v>
                </c:pt>
                <c:pt idx="8614">
                  <c:v>8800.0000000000909</c:v>
                </c:pt>
                <c:pt idx="8615">
                  <c:v>8900.0000000000909</c:v>
                </c:pt>
                <c:pt idx="8616">
                  <c:v>9000.0000000000909</c:v>
                </c:pt>
                <c:pt idx="8617">
                  <c:v>9100.0000000000909</c:v>
                </c:pt>
                <c:pt idx="8618">
                  <c:v>9200.0000000000909</c:v>
                </c:pt>
                <c:pt idx="8619">
                  <c:v>9300.0000000000909</c:v>
                </c:pt>
                <c:pt idx="8620">
                  <c:v>9400.0000000000909</c:v>
                </c:pt>
                <c:pt idx="8621">
                  <c:v>9500.0000000000909</c:v>
                </c:pt>
                <c:pt idx="8622">
                  <c:v>9600.0000000000909</c:v>
                </c:pt>
                <c:pt idx="8623">
                  <c:v>9700.0000000000909</c:v>
                </c:pt>
                <c:pt idx="8624">
                  <c:v>9800.0000000000909</c:v>
                </c:pt>
                <c:pt idx="8625">
                  <c:v>9900.0000000000909</c:v>
                </c:pt>
                <c:pt idx="8626">
                  <c:v>10000.000000000091</c:v>
                </c:pt>
                <c:pt idx="8627">
                  <c:v>10100.000000000091</c:v>
                </c:pt>
                <c:pt idx="8628">
                  <c:v>10200.000000000091</c:v>
                </c:pt>
                <c:pt idx="8629">
                  <c:v>10300.000000000091</c:v>
                </c:pt>
                <c:pt idx="8630">
                  <c:v>10400.000000000091</c:v>
                </c:pt>
                <c:pt idx="8631">
                  <c:v>10500.000000000091</c:v>
                </c:pt>
                <c:pt idx="8632">
                  <c:v>10600.000000000091</c:v>
                </c:pt>
                <c:pt idx="8633">
                  <c:v>10700.000000000091</c:v>
                </c:pt>
                <c:pt idx="8634">
                  <c:v>10800.000000000091</c:v>
                </c:pt>
                <c:pt idx="8635">
                  <c:v>10900.000000000091</c:v>
                </c:pt>
                <c:pt idx="8636">
                  <c:v>11000.000000000091</c:v>
                </c:pt>
                <c:pt idx="8637">
                  <c:v>11100.000000000091</c:v>
                </c:pt>
                <c:pt idx="8638">
                  <c:v>11200.000000000091</c:v>
                </c:pt>
                <c:pt idx="8639">
                  <c:v>11300.000000000091</c:v>
                </c:pt>
                <c:pt idx="8640">
                  <c:v>11400.000000000091</c:v>
                </c:pt>
                <c:pt idx="8641">
                  <c:v>11500.000000000091</c:v>
                </c:pt>
                <c:pt idx="8642">
                  <c:v>11600.000000000091</c:v>
                </c:pt>
                <c:pt idx="8643">
                  <c:v>11700.000000000091</c:v>
                </c:pt>
                <c:pt idx="8644">
                  <c:v>11800.000000000091</c:v>
                </c:pt>
                <c:pt idx="8645">
                  <c:v>11900.000000000091</c:v>
                </c:pt>
                <c:pt idx="8646">
                  <c:v>12000.000000000091</c:v>
                </c:pt>
                <c:pt idx="8647">
                  <c:v>13000.000000000091</c:v>
                </c:pt>
                <c:pt idx="8648">
                  <c:v>14000.000000000091</c:v>
                </c:pt>
                <c:pt idx="8649">
                  <c:v>15000.000000000091</c:v>
                </c:pt>
                <c:pt idx="8650">
                  <c:v>20000.000000000091</c:v>
                </c:pt>
                <c:pt idx="8651">
                  <c:v>25000.000000000091</c:v>
                </c:pt>
                <c:pt idx="8652">
                  <c:v>30000.000000000091</c:v>
                </c:pt>
                <c:pt idx="8653">
                  <c:v>35000.000000000087</c:v>
                </c:pt>
                <c:pt idx="8654">
                  <c:v>40000.000000000087</c:v>
                </c:pt>
                <c:pt idx="8655">
                  <c:v>45000.000000000087</c:v>
                </c:pt>
                <c:pt idx="8656">
                  <c:v>50000.000000000087</c:v>
                </c:pt>
                <c:pt idx="8657">
                  <c:v>55000.000000000087</c:v>
                </c:pt>
                <c:pt idx="8658">
                  <c:v>60000.000000000087</c:v>
                </c:pt>
                <c:pt idx="8659">
                  <c:v>65000.000000000087</c:v>
                </c:pt>
                <c:pt idx="8660">
                  <c:v>70000.000000000087</c:v>
                </c:pt>
                <c:pt idx="8661">
                  <c:v>75000.000000000087</c:v>
                </c:pt>
                <c:pt idx="8662">
                  <c:v>80000.000000000087</c:v>
                </c:pt>
                <c:pt idx="8663">
                  <c:v>85000.000000000087</c:v>
                </c:pt>
                <c:pt idx="8664">
                  <c:v>90000.000000000087</c:v>
                </c:pt>
                <c:pt idx="8665">
                  <c:v>95000.000000000087</c:v>
                </c:pt>
                <c:pt idx="8666">
                  <c:v>100000.00000000009</c:v>
                </c:pt>
              </c:numCache>
            </c:numRef>
          </c:xVal>
          <c:yVal>
            <c:numRef>
              <c:f>'AGN SED model'!$K$3:$K$8672</c:f>
              <c:numCache>
                <c:formatCode>0.000E+00</c:formatCode>
                <c:ptCount val="8670"/>
                <c:pt idx="0">
                  <c:v>4.7072985684925179E+29</c:v>
                </c:pt>
                <c:pt idx="1">
                  <c:v>9.2989353803043633E+36</c:v>
                </c:pt>
                <c:pt idx="2">
                  <c:v>2.3851297906447697E+39</c:v>
                </c:pt>
                <c:pt idx="3">
                  <c:v>3.7232352788318199E+40</c:v>
                </c:pt>
                <c:pt idx="4">
                  <c:v>1.9069141020306623E+41</c:v>
                </c:pt>
                <c:pt idx="5">
                  <c:v>5.6086352106691059E+41</c:v>
                </c:pt>
                <c:pt idx="6">
                  <c:v>1.2032781867286408E+42</c:v>
                </c:pt>
                <c:pt idx="7">
                  <c:v>2.1214442932063965E+42</c:v>
                </c:pt>
                <c:pt idx="8">
                  <c:v>3.2834412949258941E+42</c:v>
                </c:pt>
                <c:pt idx="9">
                  <c:v>4.6410000850873841E+42</c:v>
                </c:pt>
                <c:pt idx="10">
                  <c:v>6.1427189344622822E+42</c:v>
                </c:pt>
                <c:pt idx="11">
                  <c:v>7.7412136637248036E+42</c:v>
                </c:pt>
                <c:pt idx="12">
                  <c:v>9.396123937753698E+42</c:v>
                </c:pt>
                <c:pt idx="13">
                  <c:v>1.1074764380022785E+43</c:v>
                </c:pt>
                <c:pt idx="14">
                  <c:v>1.2751616594734306E+43</c:v>
                </c:pt>
                <c:pt idx="15">
                  <c:v>1.3084974996897714E+43</c:v>
                </c:pt>
                <c:pt idx="16">
                  <c:v>1.3417344465117026E+43</c:v>
                </c:pt>
                <c:pt idx="17">
                  <c:v>1.3748604790936701E+43</c:v>
                </c:pt>
                <c:pt idx="18">
                  <c:v>1.4078643247534432E+43</c:v>
                </c:pt>
                <c:pt idx="19">
                  <c:v>1.4407354261963516E+43</c:v>
                </c:pt>
                <c:pt idx="20">
                  <c:v>1.4734639095756482E+43</c:v>
                </c:pt>
                <c:pt idx="21">
                  <c:v>1.5060405534423756E+43</c:v>
                </c:pt>
                <c:pt idx="22">
                  <c:v>1.5384567586246774E+43</c:v>
                </c:pt>
                <c:pt idx="23">
                  <c:v>1.5707045190649182E+43</c:v>
                </c:pt>
                <c:pt idx="24">
                  <c:v>1.6027763936330435E+43</c:v>
                </c:pt>
                <c:pt idx="25">
                  <c:v>1.6346654789261042E+43</c:v>
                </c:pt>
                <c:pt idx="26">
                  <c:v>1.6663653830566603E+43</c:v>
                </c:pt>
                <c:pt idx="27">
                  <c:v>1.6978702004266492E+43</c:v>
                </c:pt>
                <c:pt idx="28">
                  <c:v>1.7291744874781656E+43</c:v>
                </c:pt>
                <c:pt idx="29">
                  <c:v>1.7602732394083318E+43</c:v>
                </c:pt>
                <c:pt idx="30">
                  <c:v>1.7911618678318922E+43</c:v>
                </c:pt>
                <c:pt idx="31">
                  <c:v>1.8218361793722711E+43</c:v>
                </c:pt>
                <c:pt idx="32">
                  <c:v>1.8522923551595264E+43</c:v>
                </c:pt>
                <c:pt idx="33">
                  <c:v>1.8825269312117944E+43</c:v>
                </c:pt>
                <c:pt idx="34">
                  <c:v>1.9125367796754114E+43</c:v>
                </c:pt>
                <c:pt idx="35">
                  <c:v>1.9423190908978594E+43</c:v>
                </c:pt>
                <c:pt idx="36">
                  <c:v>1.9718713563069516E+43</c:v>
                </c:pt>
                <c:pt idx="37">
                  <c:v>2.0011913520692206E+43</c:v>
                </c:pt>
                <c:pt idx="38">
                  <c:v>2.0302771235002378E+43</c:v>
                </c:pt>
                <c:pt idx="39">
                  <c:v>2.0591269701995478E+43</c:v>
                </c:pt>
                <c:pt idx="40">
                  <c:v>2.0877394318830576E+43</c:v>
                </c:pt>
                <c:pt idx="41">
                  <c:v>2.1161132748859495E+43</c:v>
                </c:pt>
                <c:pt idx="42">
                  <c:v>2.1442474793095942E+43</c:v>
                </c:pt>
                <c:pt idx="43">
                  <c:v>2.1721412267863929E+43</c:v>
                </c:pt>
                <c:pt idx="44">
                  <c:v>2.1997938888370555E+43</c:v>
                </c:pt>
                <c:pt idx="45">
                  <c:v>2.2272050157953861E+43</c:v>
                </c:pt>
                <c:pt idx="46">
                  <c:v>2.2543743262763548E+43</c:v>
                </c:pt>
                <c:pt idx="47">
                  <c:v>2.2813016971638934E+43</c:v>
                </c:pt>
                <c:pt idx="48">
                  <c:v>2.3079871540955861E+43</c:v>
                </c:pt>
                <c:pt idx="49">
                  <c:v>2.33443086242217E+43</c:v>
                </c:pt>
                <c:pt idx="50">
                  <c:v>2.3606331186204953E+43</c:v>
                </c:pt>
                <c:pt idx="51">
                  <c:v>2.3865943421393636E+43</c:v>
                </c:pt>
                <c:pt idx="52">
                  <c:v>2.4123150676584109E+43</c:v>
                </c:pt>
                <c:pt idx="53">
                  <c:v>2.4377959377409481E+43</c:v>
                </c:pt>
                <c:pt idx="54">
                  <c:v>2.4630376958624172E+43</c:v>
                </c:pt>
                <c:pt idx="55">
                  <c:v>2.488041179796853E+43</c:v>
                </c:pt>
                <c:pt idx="56">
                  <c:v>2.5128073153444458E+43</c:v>
                </c:pt>
                <c:pt idx="57">
                  <c:v>2.5373371103840189E+43</c:v>
                </c:pt>
                <c:pt idx="58">
                  <c:v>2.5616316492348977E+43</c:v>
                </c:pt>
                <c:pt idx="59">
                  <c:v>2.5856920873133198E+43</c:v>
                </c:pt>
                <c:pt idx="60">
                  <c:v>2.6095196460691919E+43</c:v>
                </c:pt>
                <c:pt idx="61">
                  <c:v>2.6331156081895962E+43</c:v>
                </c:pt>
                <c:pt idx="62">
                  <c:v>2.6564813130560956E+43</c:v>
                </c:pt>
                <c:pt idx="63">
                  <c:v>2.6796181524434066E+43</c:v>
                </c:pt>
                <c:pt idx="64">
                  <c:v>2.7025275664476574E+43</c:v>
                </c:pt>
                <c:pt idx="65">
                  <c:v>2.7252110396328932E+43</c:v>
                </c:pt>
                <c:pt idx="66">
                  <c:v>2.7476700973851024E+43</c:v>
                </c:pt>
                <c:pt idx="67">
                  <c:v>2.7699063024634627E+43</c:v>
                </c:pt>
                <c:pt idx="68">
                  <c:v>2.7919212517390499E+43</c:v>
                </c:pt>
                <c:pt idx="69">
                  <c:v>2.8137165731116521E+43</c:v>
                </c:pt>
                <c:pt idx="70">
                  <c:v>2.8352939225958264E+43</c:v>
                </c:pt>
                <c:pt idx="71">
                  <c:v>2.8566549815677322E+43</c:v>
                </c:pt>
                <c:pt idx="72">
                  <c:v>2.8778014541646604E+43</c:v>
                </c:pt>
                <c:pt idx="73">
                  <c:v>2.898735064829627E+43</c:v>
                </c:pt>
                <c:pt idx="74">
                  <c:v>2.9194575559936801E+43</c:v>
                </c:pt>
                <c:pt idx="75">
                  <c:v>2.9399706858890199E+43</c:v>
                </c:pt>
                <c:pt idx="76">
                  <c:v>2.9602762264862741E+43</c:v>
                </c:pt>
                <c:pt idx="77">
                  <c:v>2.9803759615496748E+43</c:v>
                </c:pt>
                <c:pt idx="78">
                  <c:v>3.0002716848041271E+43</c:v>
                </c:pt>
                <c:pt idx="79">
                  <c:v>3.0199651982084972E+43</c:v>
                </c:pt>
                <c:pt idx="80">
                  <c:v>3.039458310329686E+43</c:v>
                </c:pt>
                <c:pt idx="81">
                  <c:v>3.0587528348123671E+43</c:v>
                </c:pt>
                <c:pt idx="82">
                  <c:v>3.0778505889394827E+43</c:v>
                </c:pt>
                <c:pt idx="83">
                  <c:v>3.0967533922788323E+43</c:v>
                </c:pt>
                <c:pt idx="84">
                  <c:v>3.1154630654113662E+43</c:v>
                </c:pt>
                <c:pt idx="85">
                  <c:v>3.1339814287369515E+43</c:v>
                </c:pt>
                <c:pt idx="86">
                  <c:v>3.1523103013536219E+43</c:v>
                </c:pt>
                <c:pt idx="87">
                  <c:v>3.1704515000065206E+43</c:v>
                </c:pt>
                <c:pt idx="88">
                  <c:v>3.188406838102931E+43</c:v>
                </c:pt>
                <c:pt idx="89">
                  <c:v>3.2061781247899551E+43</c:v>
                </c:pt>
                <c:pt idx="90">
                  <c:v>3.2237671640915848E+43</c:v>
                </c:pt>
                <c:pt idx="91">
                  <c:v>3.2411757541020806E+43</c:v>
                </c:pt>
                <c:pt idx="92">
                  <c:v>3.2584056862327035E+43</c:v>
                </c:pt>
                <c:pt idx="93">
                  <c:v>3.2754587445090068E+43</c:v>
                </c:pt>
                <c:pt idx="94">
                  <c:v>3.2923367049160478E+43</c:v>
                </c:pt>
                <c:pt idx="95">
                  <c:v>3.3090413347889807E+43</c:v>
                </c:pt>
                <c:pt idx="96">
                  <c:v>3.3255743922466323E+43</c:v>
                </c:pt>
                <c:pt idx="97">
                  <c:v>3.3419376256658046E+43</c:v>
                </c:pt>
                <c:pt idx="98">
                  <c:v>3.3581327731941318E+43</c:v>
                </c:pt>
                <c:pt idx="99">
                  <c:v>3.3741615622994192E+43</c:v>
                </c:pt>
                <c:pt idx="100">
                  <c:v>3.390025709353549E+43</c:v>
                </c:pt>
                <c:pt idx="101">
                  <c:v>3.4057269192490744E+43</c:v>
                </c:pt>
                <c:pt idx="102">
                  <c:v>3.4212668850467543E+43</c:v>
                </c:pt>
                <c:pt idx="103">
                  <c:v>3.4366472876523408E+43</c:v>
                </c:pt>
                <c:pt idx="104">
                  <c:v>3.4518697955210662E+43</c:v>
                </c:pt>
                <c:pt idx="105">
                  <c:v>3.4669360643882834E+43</c:v>
                </c:pt>
                <c:pt idx="106">
                  <c:v>3.481847737024852E+43</c:v>
                </c:pt>
                <c:pt idx="107">
                  <c:v>3.4966064430159077E+43</c:v>
                </c:pt>
                <c:pt idx="108">
                  <c:v>3.5112137985617166E+43</c:v>
                </c:pt>
                <c:pt idx="109">
                  <c:v>3.5256714062994015E+43</c:v>
                </c:pt>
                <c:pt idx="110">
                  <c:v>3.539980855144358E+43</c:v>
                </c:pt>
                <c:pt idx="111">
                  <c:v>3.5541437201502764E+43</c:v>
                </c:pt>
                <c:pt idx="112">
                  <c:v>3.5681615623867067E+43</c:v>
                </c:pt>
                <c:pt idx="113">
                  <c:v>3.5820359288331789E+43</c:v>
                </c:pt>
                <c:pt idx="114">
                  <c:v>3.5957683522889165E+43</c:v>
                </c:pt>
                <c:pt idx="115">
                  <c:v>3.6093603512972821E+43</c:v>
                </c:pt>
                <c:pt idx="116">
                  <c:v>3.6228134300840541E+43</c:v>
                </c:pt>
                <c:pt idx="117">
                  <c:v>3.6361290785087706E+43</c:v>
                </c:pt>
                <c:pt idx="118">
                  <c:v>3.6493087720283452E+43</c:v>
                </c:pt>
                <c:pt idx="119">
                  <c:v>3.6623539716722397E+43</c:v>
                </c:pt>
                <c:pt idx="120">
                  <c:v>3.6752661240284973E+43</c:v>
                </c:pt>
                <c:pt idx="121">
                  <c:v>3.6880466612399774E+43</c:v>
                </c:pt>
                <c:pt idx="122">
                  <c:v>3.7006970010101844E+43</c:v>
                </c:pt>
                <c:pt idx="123">
                  <c:v>3.7132185466180813E+43</c:v>
                </c:pt>
                <c:pt idx="124">
                  <c:v>3.7256126869413386E+43</c:v>
                </c:pt>
                <c:pt idx="125">
                  <c:v>3.7378807964874853E+43</c:v>
                </c:pt>
                <c:pt idx="126">
                  <c:v>3.7500242354324671E+43</c:v>
                </c:pt>
                <c:pt idx="127">
                  <c:v>3.7620443496661073E+43</c:v>
                </c:pt>
                <c:pt idx="128">
                  <c:v>3.7739424708440531E+43</c:v>
                </c:pt>
                <c:pt idx="129">
                  <c:v>3.7857199164457494E+43</c:v>
                </c:pt>
                <c:pt idx="130">
                  <c:v>3.7973779898380465E+43</c:v>
                </c:pt>
                <c:pt idx="131">
                  <c:v>3.8089179803440495E+43</c:v>
                </c:pt>
                <c:pt idx="132">
                  <c:v>3.8203411633168548E+43</c:v>
                </c:pt>
                <c:pt idx="133">
                  <c:v>3.8316488002178065E+43</c:v>
                </c:pt>
                <c:pt idx="134">
                  <c:v>3.8428421386989614E+43</c:v>
                </c:pt>
                <c:pt idx="135">
                  <c:v>3.8539224126894554E+43</c:v>
                </c:pt>
                <c:pt idx="136">
                  <c:v>3.8648908424854446E+43</c:v>
                </c:pt>
                <c:pt idx="137">
                  <c:v>3.8757486348433896E+43</c:v>
                </c:pt>
                <c:pt idx="138">
                  <c:v>3.8864969830763769E+43</c:v>
                </c:pt>
                <c:pt idx="139">
                  <c:v>3.89713706715325E+43</c:v>
                </c:pt>
                <c:pt idx="140">
                  <c:v>3.9076700538003064E+43</c:v>
                </c:pt>
                <c:pt idx="141">
                  <c:v>3.9180970966053331E+43</c:v>
                </c:pt>
                <c:pt idx="142">
                  <c:v>3.9284193361237834E+43</c:v>
                </c:pt>
                <c:pt idx="143">
                  <c:v>3.9386378999868746E+43</c:v>
                </c:pt>
                <c:pt idx="144">
                  <c:v>3.9487539030114249E+43</c:v>
                </c:pt>
                <c:pt idx="145">
                  <c:v>3.9587684473112648E+43</c:v>
                </c:pt>
                <c:pt idx="146">
                  <c:v>3.9686826224100272E+43</c:v>
                </c:pt>
                <c:pt idx="147">
                  <c:v>3.9784975053551731E+43</c:v>
                </c:pt>
                <c:pt idx="148">
                  <c:v>3.9882141608331077E+43</c:v>
                </c:pt>
                <c:pt idx="149">
                  <c:v>3.9978336412852247E+43</c:v>
                </c:pt>
                <c:pt idx="150">
                  <c:v>4.0073569870247657E+43</c:v>
                </c:pt>
                <c:pt idx="151">
                  <c:v>4.016785226354344E+43</c:v>
                </c:pt>
                <c:pt idx="152">
                  <c:v>4.0261193756840431E+43</c:v>
                </c:pt>
                <c:pt idx="153">
                  <c:v>4.0353604396499458E+43</c:v>
                </c:pt>
                <c:pt idx="154">
                  <c:v>4.044509411233022E+43</c:v>
                </c:pt>
                <c:pt idx="155">
                  <c:v>4.0535672718782304E+43</c:v>
                </c:pt>
                <c:pt idx="156">
                  <c:v>4.0625349916137918E+43</c:v>
                </c:pt>
                <c:pt idx="157">
                  <c:v>4.0714135291705072E+43</c:v>
                </c:pt>
                <c:pt idx="158">
                  <c:v>4.0802038321010493E+43</c:v>
                </c:pt>
                <c:pt idx="159">
                  <c:v>4.08890683689916E+43</c:v>
                </c:pt>
                <c:pt idx="160">
                  <c:v>4.097523469118662E+43</c:v>
                </c:pt>
                <c:pt idx="161">
                  <c:v>4.1060546434922306E+43</c:v>
                </c:pt>
                <c:pt idx="162">
                  <c:v>4.1145012640498571E+43</c:v>
                </c:pt>
                <c:pt idx="163">
                  <c:v>4.1228642242369418E+43</c:v>
                </c:pt>
                <c:pt idx="164">
                  <c:v>4.131144407031957E+43</c:v>
                </c:pt>
                <c:pt idx="165">
                  <c:v>4.1393426850636419E+43</c:v>
                </c:pt>
                <c:pt idx="166">
                  <c:v>4.1474599207276627E+43</c:v>
                </c:pt>
                <c:pt idx="167">
                  <c:v>4.1554969663027001E+43</c:v>
                </c:pt>
                <c:pt idx="168">
                  <c:v>4.1634546640659258E+43</c:v>
                </c:pt>
                <c:pt idx="169">
                  <c:v>4.1713338464078235E+43</c:v>
                </c:pt>
                <c:pt idx="170">
                  <c:v>4.1791353359463135E+43</c:v>
                </c:pt>
                <c:pt idx="171">
                  <c:v>4.1868599456401601E+43</c:v>
                </c:pt>
                <c:pt idx="172">
                  <c:v>4.1945084789016128E+43</c:v>
                </c:pt>
                <c:pt idx="173">
                  <c:v>4.2020817297082691E+43</c:v>
                </c:pt>
                <c:pt idx="174">
                  <c:v>4.2095804827141164E+43</c:v>
                </c:pt>
                <c:pt idx="175">
                  <c:v>4.2170055133597534E+43</c:v>
                </c:pt>
                <c:pt idx="176">
                  <c:v>4.2243575879817256E+43</c:v>
                </c:pt>
                <c:pt idx="177">
                  <c:v>4.231637463921004E+43</c:v>
                </c:pt>
                <c:pt idx="178">
                  <c:v>4.2388458896305554E+43</c:v>
                </c:pt>
                <c:pt idx="179">
                  <c:v>4.2459836047819923E+43</c:v>
                </c:pt>
                <c:pt idx="180">
                  <c:v>4.2530513403712991E+43</c:v>
                </c:pt>
                <c:pt idx="181">
                  <c:v>4.2600498188236061E+43</c:v>
                </c:pt>
                <c:pt idx="182">
                  <c:v>4.2669797540970135E+43</c:v>
                </c:pt>
                <c:pt idx="183">
                  <c:v>4.2738418517854423E+43</c:v>
                </c:pt>
                <c:pt idx="184">
                  <c:v>4.2806368092205083E+43</c:v>
                </c:pt>
                <c:pt idx="185">
                  <c:v>4.2873653155724026E+43</c:v>
                </c:pt>
                <c:pt idx="186">
                  <c:v>4.2940280519497925E+43</c:v>
                </c:pt>
                <c:pt idx="187">
                  <c:v>4.3006256914987158E+43</c:v>
                </c:pt>
                <c:pt idx="188">
                  <c:v>4.307158899500467E+43</c:v>
                </c:pt>
                <c:pt idx="189">
                  <c:v>4.313628333468472E+43</c:v>
                </c:pt>
                <c:pt idx="190">
                  <c:v>4.3200346432441688E+43</c:v>
                </c:pt>
                <c:pt idx="191">
                  <c:v>4.3263784710918552E+43</c:v>
                </c:pt>
                <c:pt idx="192">
                  <c:v>4.332660451792528E+43</c:v>
                </c:pt>
                <c:pt idx="193">
                  <c:v>4.3388812127367082E+43</c:v>
                </c:pt>
                <c:pt idx="194">
                  <c:v>4.3450413740162449E+43</c:v>
                </c:pt>
                <c:pt idx="195">
                  <c:v>4.351141548515114E+43</c:v>
                </c:pt>
                <c:pt idx="196">
                  <c:v>4.3571823419991883E+43</c:v>
                </c:pt>
                <c:pt idx="197">
                  <c:v>4.3631643532050066E+43</c:v>
                </c:pt>
                <c:pt idx="198">
                  <c:v>4.3690881739275348E+43</c:v>
                </c:pt>
                <c:pt idx="199">
                  <c:v>4.3749543891069163E+43</c:v>
                </c:pt>
                <c:pt idx="200">
                  <c:v>4.3807635769142149E+43</c:v>
                </c:pt>
                <c:pt idx="201">
                  <c:v>4.3865163088361744E+43</c:v>
                </c:pt>
                <c:pt idx="202">
                  <c:v>4.3922131497589656E+43</c:v>
                </c:pt>
                <c:pt idx="203">
                  <c:v>4.3978546580509677E+43</c:v>
                </c:pt>
                <c:pt idx="204">
                  <c:v>4.403441385644538E+43</c:v>
                </c:pt>
                <c:pt idx="205">
                  <c:v>4.40897387811683E+43</c:v>
                </c:pt>
                <c:pt idx="206">
                  <c:v>4.4144526747696201E+43</c:v>
                </c:pt>
                <c:pt idx="207">
                  <c:v>4.4198783087081826E+43</c:v>
                </c:pt>
                <c:pt idx="208">
                  <c:v>4.4252513069191971E+43</c:v>
                </c:pt>
                <c:pt idx="209">
                  <c:v>4.4305721903477046E+43</c:v>
                </c:pt>
                <c:pt idx="210">
                  <c:v>4.4358414739731253E+43</c:v>
                </c:pt>
                <c:pt idx="211">
                  <c:v>4.441059666884322E+43</c:v>
                </c:pt>
                <c:pt idx="212">
                  <c:v>4.4462272723537583E+43</c:v>
                </c:pt>
                <c:pt idx="213">
                  <c:v>4.4513447879107094E+43</c:v>
                </c:pt>
                <c:pt idx="214">
                  <c:v>4.4564127054135692E+43</c:v>
                </c:pt>
                <c:pt idx="215">
                  <c:v>4.4614315111212515E+43</c:v>
                </c:pt>
                <c:pt idx="216">
                  <c:v>4.466401685763691E+43</c:v>
                </c:pt>
                <c:pt idx="217">
                  <c:v>4.4713237046114458E+43</c:v>
                </c:pt>
                <c:pt idx="218">
                  <c:v>4.47619803754443E+43</c:v>
                </c:pt>
                <c:pt idx="219">
                  <c:v>4.4810251491197683E+43</c:v>
                </c:pt>
                <c:pt idx="220">
                  <c:v>4.4858054986387744E+43</c:v>
                </c:pt>
                <c:pt idx="221">
                  <c:v>4.4905395402130833E+43</c:v>
                </c:pt>
                <c:pt idx="222">
                  <c:v>4.495227722829942E+43</c:v>
                </c:pt>
                <c:pt idx="223">
                  <c:v>4.4998704904166401E+43</c:v>
                </c:pt>
                <c:pt idx="224">
                  <c:v>4.5044682819041294E+43</c:v>
                </c:pt>
                <c:pt idx="225">
                  <c:v>4.5090215312898092E+43</c:v>
                </c:pt>
                <c:pt idx="226">
                  <c:v>4.5135306676995005E+43</c:v>
                </c:pt>
                <c:pt idx="227">
                  <c:v>4.5179961154486249E+43</c:v>
                </c:pt>
                <c:pt idx="228">
                  <c:v>4.5224182941025797E+43</c:v>
                </c:pt>
                <c:pt idx="229">
                  <c:v>4.5267976185363142E+43</c:v>
                </c:pt>
                <c:pt idx="230">
                  <c:v>4.5311344989931649E+43</c:v>
                </c:pt>
                <c:pt idx="231">
                  <c:v>4.5354293411428789E+43</c:v>
                </c:pt>
                <c:pt idx="232">
                  <c:v>4.5396825461389087E+43</c:v>
                </c:pt>
                <c:pt idx="233">
                  <c:v>4.5438945106749319E+43</c:v>
                </c:pt>
                <c:pt idx="234">
                  <c:v>4.5480656270406585E+43</c:v>
                </c:pt>
                <c:pt idx="235">
                  <c:v>4.5521962831768683E+43</c:v>
                </c:pt>
                <c:pt idx="236">
                  <c:v>4.55628686272975E+43</c:v>
                </c:pt>
                <c:pt idx="237">
                  <c:v>4.5603377451045187E+43</c:v>
                </c:pt>
                <c:pt idx="238">
                  <c:v>4.5643493055183136E+43</c:v>
                </c:pt>
                <c:pt idx="239">
                  <c:v>4.5683219150524191E+43</c:v>
                </c:pt>
                <c:pt idx="240">
                  <c:v>4.5722559407037632E+43</c:v>
                </c:pt>
                <c:pt idx="241">
                  <c:v>4.5761517454357763E+43</c:v>
                </c:pt>
                <c:pt idx="242">
                  <c:v>4.5800096882285284E+43</c:v>
                </c:pt>
                <c:pt idx="243">
                  <c:v>4.5838301241282486E+43</c:v>
                </c:pt>
                <c:pt idx="244">
                  <c:v>4.5876134042961551E+43</c:v>
                </c:pt>
                <c:pt idx="245">
                  <c:v>4.5913598760566447E+43</c:v>
                </c:pt>
                <c:pt idx="246">
                  <c:v>4.5950698829448526E+43</c:v>
                </c:pt>
                <c:pt idx="247">
                  <c:v>4.5987437647535692E+43</c:v>
                </c:pt>
                <c:pt idx="248">
                  <c:v>4.6023818575795331E+43</c:v>
                </c:pt>
                <c:pt idx="249">
                  <c:v>4.6059844938691215E+43</c:v>
                </c:pt>
                <c:pt idx="250">
                  <c:v>4.609552002463412E+43</c:v>
                </c:pt>
                <c:pt idx="251">
                  <c:v>4.613084708642659E+43</c:v>
                </c:pt>
                <c:pt idx="252">
                  <c:v>4.6165829341701854E+43</c:v>
                </c:pt>
                <c:pt idx="253">
                  <c:v>4.6200469973356624E+43</c:v>
                </c:pt>
                <c:pt idx="254">
                  <c:v>4.623477212997841E+43</c:v>
                </c:pt>
                <c:pt idx="255">
                  <c:v>4.6268738926267016E+43</c:v>
                </c:pt>
                <c:pt idx="256">
                  <c:v>4.6302373443450347E+43</c:v>
                </c:pt>
                <c:pt idx="257">
                  <c:v>4.633567872969492E+43</c:v>
                </c:pt>
                <c:pt idx="258">
                  <c:v>4.6368657800510604E+43</c:v>
                </c:pt>
                <c:pt idx="259">
                  <c:v>4.6401313639150201E+43</c:v>
                </c:pt>
                <c:pt idx="260">
                  <c:v>4.6433649197003585E+43</c:v>
                </c:pt>
                <c:pt idx="261">
                  <c:v>4.6465667393986655E+43</c:v>
                </c:pt>
                <c:pt idx="262">
                  <c:v>4.6497371118925012E+43</c:v>
                </c:pt>
                <c:pt idx="263">
                  <c:v>4.6528763229932696E+43</c:v>
                </c:pt>
                <c:pt idx="264">
                  <c:v>4.6559846554785672E+43</c:v>
                </c:pt>
                <c:pt idx="265">
                  <c:v>4.6590623891290512E+43</c:v>
                </c:pt>
                <c:pt idx="266">
                  <c:v>4.6621098007648099E+43</c:v>
                </c:pt>
                <c:pt idx="267">
                  <c:v>4.6651271642812514E+43</c:v>
                </c:pt>
                <c:pt idx="268">
                  <c:v>4.6681147506845113E+43</c:v>
                </c:pt>
                <c:pt idx="269">
                  <c:v>4.6710728281263946E+43</c:v>
                </c:pt>
                <c:pt idx="270">
                  <c:v>4.6740016619388536E+43</c:v>
                </c:pt>
                <c:pt idx="271">
                  <c:v>4.6769015146680008E+43</c:v>
                </c:pt>
                <c:pt idx="272">
                  <c:v>4.6797726461076783E+43</c:v>
                </c:pt>
                <c:pt idx="273">
                  <c:v>4.6826153133325751E+43</c:v>
                </c:pt>
                <c:pt idx="274">
                  <c:v>4.6854297707309127E+43</c:v>
                </c:pt>
                <c:pt idx="275">
                  <c:v>4.6882162700366909E+43</c:v>
                </c:pt>
                <c:pt idx="276">
                  <c:v>4.6909750603615048E+43</c:v>
                </c:pt>
                <c:pt idx="277">
                  <c:v>4.6937063882259569E+43</c:v>
                </c:pt>
                <c:pt idx="278">
                  <c:v>4.6964104975906243E+43</c:v>
                </c:pt>
                <c:pt idx="279">
                  <c:v>4.6990876298866448E+43</c:v>
                </c:pt>
                <c:pt idx="280">
                  <c:v>4.7017380240458821E+43</c:v>
                </c:pt>
                <c:pt idx="281">
                  <c:v>4.7043619165306967E+43</c:v>
                </c:pt>
                <c:pt idx="282">
                  <c:v>4.7069595413633266E+43</c:v>
                </c:pt>
                <c:pt idx="283">
                  <c:v>4.7095311301548759E+43</c:v>
                </c:pt>
                <c:pt idx="284">
                  <c:v>4.7120769121339293E+43</c:v>
                </c:pt>
                <c:pt idx="285">
                  <c:v>4.7145971141747669E+43</c:v>
                </c:pt>
                <c:pt idx="286">
                  <c:v>4.7170919608252527E+43</c:v>
                </c:pt>
                <c:pt idx="287">
                  <c:v>4.719561674334299E+43</c:v>
                </c:pt>
                <c:pt idx="288">
                  <c:v>4.7220064746790198E+43</c:v>
                </c:pt>
                <c:pt idx="289">
                  <c:v>4.7244265795914942E+43</c:v>
                </c:pt>
                <c:pt idx="290">
                  <c:v>4.7268222045851998E+43</c:v>
                </c:pt>
                <c:pt idx="291">
                  <c:v>4.7291935629810838E+43</c:v>
                </c:pt>
                <c:pt idx="292">
                  <c:v>4.731540865933303E+43</c:v>
                </c:pt>
                <c:pt idx="293">
                  <c:v>4.7338643224546258E+43</c:v>
                </c:pt>
                <c:pt idx="294">
                  <c:v>4.7361641394414945E+43</c:v>
                </c:pt>
                <c:pt idx="295">
                  <c:v>4.7384405216987677E+43</c:v>
                </c:pt>
                <c:pt idx="296">
                  <c:v>4.740693671964139E+43</c:v>
                </c:pt>
                <c:pt idx="297">
                  <c:v>4.7429237909322369E+43</c:v>
                </c:pt>
                <c:pt idx="298">
                  <c:v>4.7451310772784003E+43</c:v>
                </c:pt>
                <c:pt idx="299">
                  <c:v>4.7473157276821652E+43</c:v>
                </c:pt>
                <c:pt idx="300">
                  <c:v>4.7494779368504272E+43</c:v>
                </c:pt>
                <c:pt idx="301">
                  <c:v>4.7516178975403104E+43</c:v>
                </c:pt>
                <c:pt idx="302">
                  <c:v>4.7537358005817453E+43</c:v>
                </c:pt>
                <c:pt idx="303">
                  <c:v>4.7558318348997365E+43</c:v>
                </c:pt>
                <c:pt idx="304">
                  <c:v>4.7579061875363647E+43</c:v>
                </c:pt>
                <c:pt idx="305">
                  <c:v>4.7599590436724847E+43</c:v>
                </c:pt>
                <c:pt idx="306">
                  <c:v>4.7619905866491565E+43</c:v>
                </c:pt>
                <c:pt idx="307">
                  <c:v>4.7640009979887872E+43</c:v>
                </c:pt>
                <c:pt idx="308">
                  <c:v>4.7659904574160118E+43</c:v>
                </c:pt>
                <c:pt idx="309">
                  <c:v>4.7679591428782976E+43</c:v>
                </c:pt>
                <c:pt idx="310">
                  <c:v>4.7699072305662866E+43</c:v>
                </c:pt>
                <c:pt idx="311">
                  <c:v>4.7718348949338721E+43</c:v>
                </c:pt>
                <c:pt idx="312">
                  <c:v>4.7737423087180267E+43</c:v>
                </c:pt>
                <c:pt idx="313">
                  <c:v>4.7756296429583585E+43</c:v>
                </c:pt>
                <c:pt idx="314">
                  <c:v>4.7774970670164432E+43</c:v>
                </c:pt>
                <c:pt idx="315">
                  <c:v>4.779344748594874E+43</c:v>
                </c:pt>
                <c:pt idx="316">
                  <c:v>4.7811728537561103E+43</c:v>
                </c:pt>
                <c:pt idx="317">
                  <c:v>4.7829815469410377E+43</c:v>
                </c:pt>
                <c:pt idx="318">
                  <c:v>4.7847709909873303E+43</c:v>
                </c:pt>
                <c:pt idx="319">
                  <c:v>4.7865413471475643E+43</c:v>
                </c:pt>
                <c:pt idx="320">
                  <c:v>4.7882927751070915E+43</c:v>
                </c:pt>
                <c:pt idx="321">
                  <c:v>4.7900254330017066E+43</c:v>
                </c:pt>
                <c:pt idx="322">
                  <c:v>4.7917394774350721E+43</c:v>
                </c:pt>
                <c:pt idx="323">
                  <c:v>4.793435063495923E+43</c:v>
                </c:pt>
                <c:pt idx="324">
                  <c:v>4.79511234477507E+43</c:v>
                </c:pt>
                <c:pt idx="325">
                  <c:v>4.796771473382169E+43</c:v>
                </c:pt>
                <c:pt idx="326">
                  <c:v>4.7984125999622861E+43</c:v>
                </c:pt>
                <c:pt idx="327">
                  <c:v>4.8000358737122549E+43</c:v>
                </c:pt>
                <c:pt idx="328">
                  <c:v>4.8016414423968272E+43</c:v>
                </c:pt>
                <c:pt idx="329">
                  <c:v>4.803229452364613E+43</c:v>
                </c:pt>
                <c:pt idx="330">
                  <c:v>4.8048000485638337E+43</c:v>
                </c:pt>
                <c:pt idx="331">
                  <c:v>4.8063533745578539E+43</c:v>
                </c:pt>
                <c:pt idx="332">
                  <c:v>4.8078895725405567E+43</c:v>
                </c:pt>
                <c:pt idx="333">
                  <c:v>4.809408783351482E+43</c:v>
                </c:pt>
                <c:pt idx="334">
                  <c:v>4.810911146490807E+43</c:v>
                </c:pt>
                <c:pt idx="335">
                  <c:v>4.8123968001341227E+43</c:v>
                </c:pt>
                <c:pt idx="336">
                  <c:v>4.8138658811470391E+43</c:v>
                </c:pt>
                <c:pt idx="337">
                  <c:v>4.8153185250995943E+43</c:v>
                </c:pt>
                <c:pt idx="338">
                  <c:v>4.8167548662804915E+43</c:v>
                </c:pt>
                <c:pt idx="339">
                  <c:v>4.8181750377111583E+43</c:v>
                </c:pt>
                <c:pt idx="340">
                  <c:v>4.819579171159632E+43</c:v>
                </c:pt>
                <c:pt idx="341">
                  <c:v>4.8209673971542707E+43</c:v>
                </c:pt>
                <c:pt idx="342">
                  <c:v>4.8223398449972936E+43</c:v>
                </c:pt>
                <c:pt idx="343">
                  <c:v>4.8236966427781563E+43</c:v>
                </c:pt>
                <c:pt idx="344">
                  <c:v>4.8250379173867579E+43</c:v>
                </c:pt>
                <c:pt idx="345">
                  <c:v>4.8263637945264901E+43</c:v>
                </c:pt>
                <c:pt idx="346">
                  <c:v>4.827674398727114E+43</c:v>
                </c:pt>
                <c:pt idx="347">
                  <c:v>4.8289698533574982E+43</c:v>
                </c:pt>
                <c:pt idx="348">
                  <c:v>4.8302502806381724E+43</c:v>
                </c:pt>
                <c:pt idx="349">
                  <c:v>4.8315158016537572E+43</c:v>
                </c:pt>
                <c:pt idx="350">
                  <c:v>4.8327665363652169E+43</c:v>
                </c:pt>
                <c:pt idx="351">
                  <c:v>4.8340026036219743E+43</c:v>
                </c:pt>
                <c:pt idx="352">
                  <c:v>4.8352241211738753E+43</c:v>
                </c:pt>
                <c:pt idx="353">
                  <c:v>4.8364312056830046E+43</c:v>
                </c:pt>
                <c:pt idx="354">
                  <c:v>4.8376239727353642E+43</c:v>
                </c:pt>
                <c:pt idx="355">
                  <c:v>4.8388025368523949E+43</c:v>
                </c:pt>
                <c:pt idx="356">
                  <c:v>4.8399670115023745E+43</c:v>
                </c:pt>
                <c:pt idx="357">
                  <c:v>4.841117509111672E+43</c:v>
                </c:pt>
                <c:pt idx="358">
                  <c:v>4.8422541410758543E+43</c:v>
                </c:pt>
                <c:pt idx="359">
                  <c:v>4.8433770177706724E+43</c:v>
                </c:pt>
                <c:pt idx="360">
                  <c:v>4.8444862485629086E+43</c:v>
                </c:pt>
                <c:pt idx="361">
                  <c:v>4.8455819418210932E+43</c:v>
                </c:pt>
                <c:pt idx="362">
                  <c:v>4.8466642049260894E+43</c:v>
                </c:pt>
                <c:pt idx="363">
                  <c:v>4.8477331442815529E+43</c:v>
                </c:pt>
                <c:pt idx="364">
                  <c:v>4.8487888653242651E+43</c:v>
                </c:pt>
                <c:pt idx="365">
                  <c:v>4.849831472534349E+43</c:v>
                </c:pt>
                <c:pt idx="366">
                  <c:v>4.8508610694453421E+43</c:v>
                </c:pt>
                <c:pt idx="367">
                  <c:v>4.8518777586541733E+43</c:v>
                </c:pt>
                <c:pt idx="368">
                  <c:v>4.8528816418309992E+43</c:v>
                </c:pt>
                <c:pt idx="369">
                  <c:v>4.8538728197289421E+43</c:v>
                </c:pt>
                <c:pt idx="370">
                  <c:v>4.8548513921936913E+43</c:v>
                </c:pt>
                <c:pt idx="371">
                  <c:v>4.8558174581730088E+43</c:v>
                </c:pt>
                <c:pt idx="372">
                  <c:v>4.8567711157261079E+43</c:v>
                </c:pt>
                <c:pt idx="373">
                  <c:v>4.8577124620329275E+43</c:v>
                </c:pt>
                <c:pt idx="374">
                  <c:v>4.8586415934032905E+43</c:v>
                </c:pt>
                <c:pt idx="375">
                  <c:v>4.8595586052859598E+43</c:v>
                </c:pt>
                <c:pt idx="376">
                  <c:v>4.8604635922775838E+43</c:v>
                </c:pt>
                <c:pt idx="377">
                  <c:v>4.8613566481315371E+43</c:v>
                </c:pt>
                <c:pt idx="378">
                  <c:v>4.8622378657666532E+43</c:v>
                </c:pt>
                <c:pt idx="379">
                  <c:v>4.8631073372758565E+43</c:v>
                </c:pt>
                <c:pt idx="380">
                  <c:v>4.8639651539346956E+43</c:v>
                </c:pt>
                <c:pt idx="381">
                  <c:v>4.8648114062097696E+43</c:v>
                </c:pt>
                <c:pt idx="382">
                  <c:v>4.865646183767063E+43</c:v>
                </c:pt>
                <c:pt idx="383">
                  <c:v>4.866469575480174E+43</c:v>
                </c:pt>
                <c:pt idx="384">
                  <c:v>4.8672816694384519E+43</c:v>
                </c:pt>
                <c:pt idx="385">
                  <c:v>4.8680825529550424E+43</c:v>
                </c:pt>
                <c:pt idx="386">
                  <c:v>4.86887231257483E+43</c:v>
                </c:pt>
                <c:pt idx="387">
                  <c:v>4.8696510340822919E+43</c:v>
                </c:pt>
                <c:pt idx="388">
                  <c:v>4.8704188025092643E+43</c:v>
                </c:pt>
                <c:pt idx="389">
                  <c:v>4.8711757021426091E+43</c:v>
                </c:pt>
                <c:pt idx="390">
                  <c:v>4.8719218165318059E+43</c:v>
                </c:pt>
                <c:pt idx="391">
                  <c:v>4.8726572284964345E+43</c:v>
                </c:pt>
                <c:pt idx="392">
                  <c:v>4.8733820201335916E+43</c:v>
                </c:pt>
                <c:pt idx="393">
                  <c:v>4.8740962728252098E+43</c:v>
                </c:pt>
                <c:pt idx="394">
                  <c:v>4.874800067245299E+43</c:v>
                </c:pt>
                <c:pt idx="395">
                  <c:v>4.8754934833670895E+43</c:v>
                </c:pt>
                <c:pt idx="396">
                  <c:v>4.8761766004701142E+43</c:v>
                </c:pt>
                <c:pt idx="397">
                  <c:v>4.8768494971471932E+43</c:v>
                </c:pt>
                <c:pt idx="398">
                  <c:v>4.8775122513113442E+43</c:v>
                </c:pt>
                <c:pt idx="399">
                  <c:v>4.8781649402026156E+43</c:v>
                </c:pt>
                <c:pt idx="400">
                  <c:v>4.8788076403948246E+43</c:v>
                </c:pt>
                <c:pt idx="401">
                  <c:v>4.8794404278022534E+43</c:v>
                </c:pt>
                <c:pt idx="402">
                  <c:v>4.8800633776862213E+43</c:v>
                </c:pt>
                <c:pt idx="403">
                  <c:v>4.8806765646616339E+43</c:v>
                </c:pt>
                <c:pt idx="404">
                  <c:v>4.8812800627034068E+43</c:v>
                </c:pt>
                <c:pt idx="405">
                  <c:v>4.8818739451528587E+43</c:v>
                </c:pt>
                <c:pt idx="406">
                  <c:v>4.8824582847239979E+43</c:v>
                </c:pt>
                <c:pt idx="407">
                  <c:v>4.8830331535097649E+43</c:v>
                </c:pt>
                <c:pt idx="408">
                  <c:v>4.8835986229881827E+43</c:v>
                </c:pt>
                <c:pt idx="409">
                  <c:v>4.8841547640284565E+43</c:v>
                </c:pt>
                <c:pt idx="410">
                  <c:v>4.8847016468969819E+43</c:v>
                </c:pt>
                <c:pt idx="411">
                  <c:v>4.8852393412633091E+43</c:v>
                </c:pt>
                <c:pt idx="412">
                  <c:v>4.8857679162060224E+43</c:v>
                </c:pt>
                <c:pt idx="413">
                  <c:v>4.8862874402185575E+43</c:v>
                </c:pt>
                <c:pt idx="414">
                  <c:v>4.8867979812149646E+43</c:v>
                </c:pt>
                <c:pt idx="415">
                  <c:v>4.8872996065355858E+43</c:v>
                </c:pt>
                <c:pt idx="416">
                  <c:v>4.8877923829526835E+43</c:v>
                </c:pt>
                <c:pt idx="417">
                  <c:v>4.8882763766760131E+43</c:v>
                </c:pt>
                <c:pt idx="418">
                  <c:v>4.8887516533583042E+43</c:v>
                </c:pt>
                <c:pt idx="419">
                  <c:v>4.8892182781007153E+43</c:v>
                </c:pt>
                <c:pt idx="420">
                  <c:v>4.8896763154582024E+43</c:v>
                </c:pt>
                <c:pt idx="421">
                  <c:v>4.8901258294448392E+43</c:v>
                </c:pt>
                <c:pt idx="422">
                  <c:v>4.8905668835390762E+43</c:v>
                </c:pt>
                <c:pt idx="423">
                  <c:v>4.8909995406889384E+43</c:v>
                </c:pt>
                <c:pt idx="424">
                  <c:v>4.891423863317168E+43</c:v>
                </c:pt>
                <c:pt idx="425">
                  <c:v>4.8918399133263138E+43</c:v>
                </c:pt>
                <c:pt idx="426">
                  <c:v>4.8922477521037518E+43</c:v>
                </c:pt>
                <c:pt idx="427">
                  <c:v>4.8926474405266667E+43</c:v>
                </c:pt>
                <c:pt idx="428">
                  <c:v>4.893039038966967E+43</c:v>
                </c:pt>
                <c:pt idx="429">
                  <c:v>4.8934226072961451E+43</c:v>
                </c:pt>
                <c:pt idx="430">
                  <c:v>4.8937982048900954E+43</c:v>
                </c:pt>
                <c:pt idx="431">
                  <c:v>4.8941658906338663E+43</c:v>
                </c:pt>
                <c:pt idx="432">
                  <c:v>4.894525722926367E+43</c:v>
                </c:pt>
                <c:pt idx="433">
                  <c:v>4.8948777596850194E+43</c:v>
                </c:pt>
                <c:pt idx="434">
                  <c:v>4.895222058350367E+43</c:v>
                </c:pt>
                <c:pt idx="435">
                  <c:v>4.8955586758906199E+43</c:v>
                </c:pt>
                <c:pt idx="436">
                  <c:v>4.8958876688061607E+43</c:v>
                </c:pt>
                <c:pt idx="437">
                  <c:v>4.8962090931339982E+43</c:v>
                </c:pt>
                <c:pt idx="438">
                  <c:v>4.8965230044521745E+43</c:v>
                </c:pt>
                <c:pt idx="439">
                  <c:v>4.8968294578841133E+43</c:v>
                </c:pt>
                <c:pt idx="440">
                  <c:v>4.8971285081029434E+43</c:v>
                </c:pt>
                <c:pt idx="441">
                  <c:v>4.8974202093357516E+43</c:v>
                </c:pt>
                <c:pt idx="442">
                  <c:v>4.8977046153677972E+43</c:v>
                </c:pt>
                <c:pt idx="443">
                  <c:v>4.897981779546696E+43</c:v>
                </c:pt>
                <c:pt idx="444">
                  <c:v>4.8982517547865282E+43</c:v>
                </c:pt>
                <c:pt idx="445">
                  <c:v>4.8985145935719434E+43</c:v>
                </c:pt>
                <c:pt idx="446">
                  <c:v>4.8987703479621738E+43</c:v>
                </c:pt>
                <c:pt idx="447">
                  <c:v>4.8990190695950409E+43</c:v>
                </c:pt>
                <c:pt idx="448">
                  <c:v>4.8992608096909129E+43</c:v>
                </c:pt>
                <c:pt idx="449">
                  <c:v>4.899495619056598E+43</c:v>
                </c:pt>
                <c:pt idx="450">
                  <c:v>4.8997235480892166E+43</c:v>
                </c:pt>
                <c:pt idx="451">
                  <c:v>4.8999446467800378E+43</c:v>
                </c:pt>
                <c:pt idx="452">
                  <c:v>4.9001589647182487E+43</c:v>
                </c:pt>
                <c:pt idx="453">
                  <c:v>4.9003665510947062E+43</c:v>
                </c:pt>
                <c:pt idx="454">
                  <c:v>4.9005674547056412E+43</c:v>
                </c:pt>
                <c:pt idx="455">
                  <c:v>4.9007617239563207E+43</c:v>
                </c:pt>
                <c:pt idx="456">
                  <c:v>4.900949406864679E+43</c:v>
                </c:pt>
                <c:pt idx="457">
                  <c:v>4.9011305510648948E+43</c:v>
                </c:pt>
                <c:pt idx="458">
                  <c:v>4.9013052038109509E+43</c:v>
                </c:pt>
                <c:pt idx="459">
                  <c:v>4.9014734119801425E+43</c:v>
                </c:pt>
                <c:pt idx="460">
                  <c:v>4.9016352220765459E+43</c:v>
                </c:pt>
                <c:pt idx="461">
                  <c:v>4.9017906802344705E+43</c:v>
                </c:pt>
                <c:pt idx="462">
                  <c:v>4.901939832221842E+43</c:v>
                </c:pt>
                <c:pt idx="463">
                  <c:v>4.9020827234435827E+43</c:v>
                </c:pt>
                <c:pt idx="464">
                  <c:v>4.9022193989449336E+43</c:v>
                </c:pt>
                <c:pt idx="465">
                  <c:v>4.9023499034147566E+43</c:v>
                </c:pt>
                <c:pt idx="466">
                  <c:v>4.9024742811887889E+43</c:v>
                </c:pt>
                <c:pt idx="467">
                  <c:v>4.9025925762528732E+43</c:v>
                </c:pt>
                <c:pt idx="468">
                  <c:v>4.9027048322461468E+43</c:v>
                </c:pt>
                <c:pt idx="469">
                  <c:v>4.9028110924642069E+43</c:v>
                </c:pt>
                <c:pt idx="470">
                  <c:v>4.9029113998622347E+43</c:v>
                </c:pt>
                <c:pt idx="471">
                  <c:v>4.9030057970580849E+43</c:v>
                </c:pt>
                <c:pt idx="472">
                  <c:v>4.9030943263353535E+43</c:v>
                </c:pt>
                <c:pt idx="473">
                  <c:v>4.9031770296464053E+43</c:v>
                </c:pt>
                <c:pt idx="474">
                  <c:v>4.9032539486153737E+43</c:v>
                </c:pt>
                <c:pt idx="475">
                  <c:v>4.9033251245411209E+43</c:v>
                </c:pt>
                <c:pt idx="476">
                  <c:v>4.90339059840019E+43</c:v>
                </c:pt>
                <c:pt idx="477">
                  <c:v>4.9034504108496883E+43</c:v>
                </c:pt>
                <c:pt idx="478">
                  <c:v>4.9035046022301934E+43</c:v>
                </c:pt>
                <c:pt idx="479">
                  <c:v>4.9035532125685684E+43</c:v>
                </c:pt>
                <c:pt idx="480">
                  <c:v>4.9035962815808017E+43</c:v>
                </c:pt>
                <c:pt idx="481">
                  <c:v>4.9036338486747873E+43</c:v>
                </c:pt>
                <c:pt idx="482">
                  <c:v>4.9036659529530816E+43</c:v>
                </c:pt>
                <c:pt idx="483">
                  <c:v>4.9036926332156391E+43</c:v>
                </c:pt>
                <c:pt idx="484">
                  <c:v>4.9037139279625169E+43</c:v>
                </c:pt>
                <c:pt idx="485">
                  <c:v>4.9037298753965455E+43</c:v>
                </c:pt>
                <c:pt idx="486">
                  <c:v>4.9037405134259793E+43</c:v>
                </c:pt>
                <c:pt idx="487">
                  <c:v>4.9037458796671227E+43</c:v>
                </c:pt>
                <c:pt idx="488">
                  <c:v>4.9037460114469164E+43</c:v>
                </c:pt>
                <c:pt idx="489">
                  <c:v>4.9037409458055078E+43</c:v>
                </c:pt>
                <c:pt idx="490">
                  <c:v>4.9037307194987992E+43</c:v>
                </c:pt>
                <c:pt idx="491">
                  <c:v>4.9037153690009609E+43</c:v>
                </c:pt>
                <c:pt idx="492">
                  <c:v>4.9036949305069144E+43</c:v>
                </c:pt>
                <c:pt idx="493">
                  <c:v>4.9036694399348097E+43</c:v>
                </c:pt>
                <c:pt idx="494">
                  <c:v>4.9036389329284591E+43</c:v>
                </c:pt>
                <c:pt idx="495">
                  <c:v>4.9036034448597541E+43</c:v>
                </c:pt>
                <c:pt idx="496">
                  <c:v>4.9035630108310601E+43</c:v>
                </c:pt>
                <c:pt idx="497">
                  <c:v>4.9035176656775778E+43</c:v>
                </c:pt>
                <c:pt idx="498">
                  <c:v>4.9034674439696939E+43</c:v>
                </c:pt>
                <c:pt idx="499">
                  <c:v>4.9034123800152986E+43</c:v>
                </c:pt>
                <c:pt idx="500">
                  <c:v>4.9033525078620795E+43</c:v>
                </c:pt>
                <c:pt idx="501">
                  <c:v>4.9032878612997943E+43</c:v>
                </c:pt>
                <c:pt idx="502">
                  <c:v>4.9032184738625342E+43</c:v>
                </c:pt>
                <c:pt idx="503">
                  <c:v>4.9031443788309406E+43</c:v>
                </c:pt>
                <c:pt idx="504">
                  <c:v>4.9030656092344114E+43</c:v>
                </c:pt>
                <c:pt idx="505">
                  <c:v>4.902982197853289E+43</c:v>
                </c:pt>
                <c:pt idx="506">
                  <c:v>4.9028941772210248E+43</c:v>
                </c:pt>
                <c:pt idx="507">
                  <c:v>4.9028015796263225E+43</c:v>
                </c:pt>
                <c:pt idx="508">
                  <c:v>4.9027044371152438E+43</c:v>
                </c:pt>
                <c:pt idx="509">
                  <c:v>4.9026027814933224E+43</c:v>
                </c:pt>
                <c:pt idx="510">
                  <c:v>4.9024966443276392E+43</c:v>
                </c:pt>
                <c:pt idx="511">
                  <c:v>4.902386056948871E+43</c:v>
                </c:pt>
                <c:pt idx="512">
                  <c:v>4.9022710504533407E+43</c:v>
                </c:pt>
                <c:pt idx="513">
                  <c:v>4.9021516557050218E+43</c:v>
                </c:pt>
                <c:pt idx="514">
                  <c:v>4.9020279033375447E+43</c:v>
                </c:pt>
                <c:pt idx="515">
                  <c:v>4.9018998237561706E+43</c:v>
                </c:pt>
                <c:pt idx="516">
                  <c:v>4.9017674471397454E+43</c:v>
                </c:pt>
                <c:pt idx="517">
                  <c:v>4.9016308034426537E+43</c:v>
                </c:pt>
                <c:pt idx="518">
                  <c:v>4.9014899223967144E+43</c:v>
                </c:pt>
                <c:pt idx="519">
                  <c:v>4.9013448335131069E+43</c:v>
                </c:pt>
                <c:pt idx="520">
                  <c:v>4.9011955660842347E+43</c:v>
                </c:pt>
                <c:pt idx="521">
                  <c:v>4.9010421491856014E+43</c:v>
                </c:pt>
                <c:pt idx="522">
                  <c:v>4.9008846116776499E+43</c:v>
                </c:pt>
                <c:pt idx="523">
                  <c:v>4.9007229822075931E+43</c:v>
                </c:pt>
                <c:pt idx="524">
                  <c:v>4.9005572892112218E+43</c:v>
                </c:pt>
                <c:pt idx="525">
                  <c:v>4.9003875609147018E+43</c:v>
                </c:pt>
                <c:pt idx="526">
                  <c:v>4.900213825336339E+43</c:v>
                </c:pt>
                <c:pt idx="527">
                  <c:v>4.9000361102883558E+43</c:v>
                </c:pt>
                <c:pt idx="528">
                  <c:v>4.8998544433786125E+43</c:v>
                </c:pt>
                <c:pt idx="529">
                  <c:v>4.8996688520123416E+43</c:v>
                </c:pt>
                <c:pt idx="530">
                  <c:v>4.8994793633938499E+43</c:v>
                </c:pt>
                <c:pt idx="531">
                  <c:v>4.8992860045282208E+43</c:v>
                </c:pt>
                <c:pt idx="532">
                  <c:v>4.8990888022229707E+43</c:v>
                </c:pt>
                <c:pt idx="533">
                  <c:v>4.8988877830897253E+43</c:v>
                </c:pt>
                <c:pt idx="534">
                  <c:v>4.8986829735458516E+43</c:v>
                </c:pt>
                <c:pt idx="535">
                  <c:v>4.8984743998160873E+43</c:v>
                </c:pt>
                <c:pt idx="536">
                  <c:v>4.898262087934152E+43</c:v>
                </c:pt>
                <c:pt idx="537">
                  <c:v>4.8980460637443485E+43</c:v>
                </c:pt>
                <c:pt idx="538">
                  <c:v>4.8978263529031309E+43</c:v>
                </c:pt>
                <c:pt idx="539">
                  <c:v>4.8976029808806834E+43</c:v>
                </c:pt>
                <c:pt idx="540">
                  <c:v>4.8973759729624654E+43</c:v>
                </c:pt>
                <c:pt idx="541">
                  <c:v>4.8971453542507386E+43</c:v>
                </c:pt>
                <c:pt idx="542">
                  <c:v>4.8969111496661094E+43</c:v>
                </c:pt>
                <c:pt idx="543">
                  <c:v>4.8966733839490125E+43</c:v>
                </c:pt>
                <c:pt idx="544">
                  <c:v>4.8964320816612193E+43</c:v>
                </c:pt>
                <c:pt idx="545">
                  <c:v>4.8961872671873051E+43</c:v>
                </c:pt>
                <c:pt idx="546">
                  <c:v>4.8959389647361264E+43</c:v>
                </c:pt>
                <c:pt idx="547">
                  <c:v>4.8956871983422552E+43</c:v>
                </c:pt>
                <c:pt idx="548">
                  <c:v>4.8954319918674326E+43</c:v>
                </c:pt>
                <c:pt idx="549">
                  <c:v>4.8951733690019763E+43</c:v>
                </c:pt>
                <c:pt idx="550">
                  <c:v>4.8949113532662025E+43</c:v>
                </c:pt>
                <c:pt idx="551">
                  <c:v>4.8946459680118157E+43</c:v>
                </c:pt>
                <c:pt idx="552">
                  <c:v>4.8943772364232949E+43</c:v>
                </c:pt>
                <c:pt idx="553">
                  <c:v>4.8941051815192625E+43</c:v>
                </c:pt>
                <c:pt idx="554">
                  <c:v>4.8938298261538415E+43</c:v>
                </c:pt>
                <c:pt idx="555">
                  <c:v>4.8935511930180035E+43</c:v>
                </c:pt>
                <c:pt idx="556">
                  <c:v>4.8932693046409005E+43</c:v>
                </c:pt>
                <c:pt idx="557">
                  <c:v>4.8929841833911779E+43</c:v>
                </c:pt>
                <c:pt idx="558">
                  <c:v>4.8926958514782902E+43</c:v>
                </c:pt>
                <c:pt idx="559">
                  <c:v>4.8924043309537921E+43</c:v>
                </c:pt>
                <c:pt idx="560">
                  <c:v>4.8921096437126298E+43</c:v>
                </c:pt>
                <c:pt idx="561">
                  <c:v>4.8918118114943914E+43</c:v>
                </c:pt>
                <c:pt idx="562">
                  <c:v>4.8915108558845934E+43</c:v>
                </c:pt>
                <c:pt idx="563">
                  <c:v>4.8912067983159137E+43</c:v>
                </c:pt>
                <c:pt idx="564">
                  <c:v>4.8908996600694249E+43</c:v>
                </c:pt>
                <c:pt idx="565">
                  <c:v>4.8905894622758267E+43</c:v>
                </c:pt>
                <c:pt idx="566">
                  <c:v>4.8902762259166607E+43</c:v>
                </c:pt>
                <c:pt idx="567">
                  <c:v>4.889959971825505E+43</c:v>
                </c:pt>
                <c:pt idx="568">
                  <c:v>4.8896407206891716E+43</c:v>
                </c:pt>
                <c:pt idx="569">
                  <c:v>4.8893184930488838E+43</c:v>
                </c:pt>
                <c:pt idx="570">
                  <c:v>4.8889933093014447E+43</c:v>
                </c:pt>
                <c:pt idx="571">
                  <c:v>4.8886651897004041E+43</c:v>
                </c:pt>
                <c:pt idx="572">
                  <c:v>4.8883341543571962E+43</c:v>
                </c:pt>
                <c:pt idx="573">
                  <c:v>4.8880002232422796E+43</c:v>
                </c:pt>
                <c:pt idx="574">
                  <c:v>4.8876634161862694E+43</c:v>
                </c:pt>
                <c:pt idx="575">
                  <c:v>4.8873237528810509E+43</c:v>
                </c:pt>
                <c:pt idx="576">
                  <c:v>4.8869812528808854E+43</c:v>
                </c:pt>
                <c:pt idx="577">
                  <c:v>4.8866359356035061E+43</c:v>
                </c:pt>
                <c:pt idx="578">
                  <c:v>4.8862878203312088E+43</c:v>
                </c:pt>
                <c:pt idx="579">
                  <c:v>4.8859369262119259E+43</c:v>
                </c:pt>
                <c:pt idx="580">
                  <c:v>4.8855832722602947E+43</c:v>
                </c:pt>
                <c:pt idx="581">
                  <c:v>4.8852268773587058E+43</c:v>
                </c:pt>
                <c:pt idx="582">
                  <c:v>4.8848677602583726E+43</c:v>
                </c:pt>
                <c:pt idx="583">
                  <c:v>4.8845059395803425E+43</c:v>
                </c:pt>
                <c:pt idx="584">
                  <c:v>4.8841414338165422E+43</c:v>
                </c:pt>
                <c:pt idx="585">
                  <c:v>4.8837742613307988E+43</c:v>
                </c:pt>
                <c:pt idx="586">
                  <c:v>4.8834044403598389E+43</c:v>
                </c:pt>
                <c:pt idx="587">
                  <c:v>4.8830319890142986E+43</c:v>
                </c:pt>
                <c:pt idx="588">
                  <c:v>4.8826569252797074E+43</c:v>
                </c:pt>
                <c:pt idx="589">
                  <c:v>4.8822792670174892E+43</c:v>
                </c:pt>
                <c:pt idx="590">
                  <c:v>4.8818990319659115E+43</c:v>
                </c:pt>
                <c:pt idx="591">
                  <c:v>4.8815162377410729E+43</c:v>
                </c:pt>
                <c:pt idx="592">
                  <c:v>4.8811309018378452E+43</c:v>
                </c:pt>
                <c:pt idx="593">
                  <c:v>4.8807430416308346E+43</c:v>
                </c:pt>
                <c:pt idx="594">
                  <c:v>4.8803526743753081E+43</c:v>
                </c:pt>
                <c:pt idx="595">
                  <c:v>4.879959817208137E+43</c:v>
                </c:pt>
                <c:pt idx="596">
                  <c:v>4.8795644871487169E+43</c:v>
                </c:pt>
                <c:pt idx="597">
                  <c:v>4.8791667010998754E+43</c:v>
                </c:pt>
                <c:pt idx="598">
                  <c:v>4.8787664758487893E+43</c:v>
                </c:pt>
                <c:pt idx="599">
                  <c:v>4.8783638280678797E+43</c:v>
                </c:pt>
                <c:pt idx="600">
                  <c:v>4.8779587743156968E+43</c:v>
                </c:pt>
                <c:pt idx="601">
                  <c:v>4.8775513310378185E+43</c:v>
                </c:pt>
                <c:pt idx="602">
                  <c:v>4.8771415145677049E+43</c:v>
                </c:pt>
                <c:pt idx="603">
                  <c:v>4.8767293411275868E+43</c:v>
                </c:pt>
                <c:pt idx="604">
                  <c:v>4.8763148268293071E+43</c:v>
                </c:pt>
                <c:pt idx="605">
                  <c:v>4.875897987675183E+43</c:v>
                </c:pt>
                <c:pt idx="606">
                  <c:v>4.8754788395588542E+43</c:v>
                </c:pt>
                <c:pt idx="607">
                  <c:v>4.8750573982661084E+43</c:v>
                </c:pt>
                <c:pt idx="608">
                  <c:v>4.8746336794757186E+43</c:v>
                </c:pt>
                <c:pt idx="609">
                  <c:v>4.8742076987602692E+43</c:v>
                </c:pt>
                <c:pt idx="610">
                  <c:v>4.8737794715869624E+43</c:v>
                </c:pt>
                <c:pt idx="611">
                  <c:v>4.8733490133184312E+43</c:v>
                </c:pt>
                <c:pt idx="612">
                  <c:v>4.8729163392135451E+43</c:v>
                </c:pt>
                <c:pt idx="613">
                  <c:v>4.8724814644281953E+43</c:v>
                </c:pt>
                <c:pt idx="614">
                  <c:v>4.872044404016085E+43</c:v>
                </c:pt>
                <c:pt idx="615">
                  <c:v>4.8716051729295175E+43</c:v>
                </c:pt>
                <c:pt idx="616">
                  <c:v>4.8711637860201587E+43</c:v>
                </c:pt>
                <c:pt idx="617">
                  <c:v>4.870720258039806E+43</c:v>
                </c:pt>
                <c:pt idx="618">
                  <c:v>4.8702746036411565E+43</c:v>
                </c:pt>
                <c:pt idx="619">
                  <c:v>4.8698268373785534E+43</c:v>
                </c:pt>
                <c:pt idx="620">
                  <c:v>4.8652361553448946E+43</c:v>
                </c:pt>
                <c:pt idx="621">
                  <c:v>4.8604495943773377E+43</c:v>
                </c:pt>
                <c:pt idx="622">
                  <c:v>4.8554801972213403E+43</c:v>
                </c:pt>
                <c:pt idx="623">
                  <c:v>4.8503401725536847E+43</c:v>
                </c:pt>
                <c:pt idx="624">
                  <c:v>4.8450409545957277E+43</c:v>
                </c:pt>
                <c:pt idx="625">
                  <c:v>4.8395932579182031E+43</c:v>
                </c:pt>
                <c:pt idx="626">
                  <c:v>4.8340071278712954E+43</c:v>
                </c:pt>
                <c:pt idx="627">
                  <c:v>4.8282919870304756E+43</c:v>
                </c:pt>
                <c:pt idx="628">
                  <c:v>4.822456678009992E+43</c:v>
                </c:pt>
                <c:pt idx="629">
                  <c:v>4.8165095029616896E+43</c:v>
                </c:pt>
                <c:pt idx="630">
                  <c:v>4.8104582600459508E+43</c:v>
                </c:pt>
                <c:pt idx="631">
                  <c:v>4.8043102771342656E+43</c:v>
                </c:pt>
                <c:pt idx="632">
                  <c:v>4.7980724429782552E+43</c:v>
                </c:pt>
                <c:pt idx="633">
                  <c:v>4.7917512360579746E+43</c:v>
                </c:pt>
                <c:pt idx="634">
                  <c:v>4.785352751302564E+43</c:v>
                </c:pt>
                <c:pt idx="635">
                  <c:v>4.7788827248585201E+43</c:v>
                </c:pt>
                <c:pt idx="636">
                  <c:v>4.7723465570649317E+43</c:v>
                </c:pt>
                <c:pt idx="637">
                  <c:v>4.7657493337806104E+43</c:v>
                </c:pt>
                <c:pt idx="638">
                  <c:v>4.7590958461951045E+43</c:v>
                </c:pt>
                <c:pt idx="639">
                  <c:v>4.7523906092438863E+43</c:v>
                </c:pt>
                <c:pt idx="640">
                  <c:v>4.7456378787374547E+43</c:v>
                </c:pt>
                <c:pt idx="641">
                  <c:v>4.7388416673045642E+43</c:v>
                </c:pt>
                <c:pt idx="642">
                  <c:v>4.7320057592411163E+43</c:v>
                </c:pt>
                <c:pt idx="643">
                  <c:v>4.7251337243484907E+43</c:v>
                </c:pt>
                <c:pt idx="644">
                  <c:v>4.7182289308379533E+43</c:v>
                </c:pt>
                <c:pt idx="645">
                  <c:v>4.7112945573713834E+43</c:v>
                </c:pt>
                <c:pt idx="646">
                  <c:v>4.704333604302708E+43</c:v>
                </c:pt>
                <c:pt idx="647">
                  <c:v>4.6973489041791194E+43</c:v>
                </c:pt>
                <c:pt idx="648">
                  <c:v>4.6903431315563581E+43</c:v>
                </c:pt>
                <c:pt idx="649">
                  <c:v>4.6833188121778757E+43</c:v>
                </c:pt>
                <c:pt idx="650">
                  <c:v>4.676278331563778E+43</c:v>
                </c:pt>
                <c:pt idx="651">
                  <c:v>4.6692239430517265E+43</c:v>
                </c:pt>
                <c:pt idx="652">
                  <c:v>4.662157775328659E+43</c:v>
                </c:pt>
                <c:pt idx="653">
                  <c:v>4.655081839489189E+43</c:v>
                </c:pt>
                <c:pt idx="654">
                  <c:v>4.6479980356536644E+43</c:v>
                </c:pt>
                <c:pt idx="655">
                  <c:v>4.6409081591764284E+43</c:v>
                </c:pt>
                <c:pt idx="656">
                  <c:v>4.6338139064724229E+43</c:v>
                </c:pt>
                <c:pt idx="657">
                  <c:v>4.6267168804881461E+43</c:v>
                </c:pt>
                <c:pt idx="658">
                  <c:v>4.6196185958410367E+43</c:v>
                </c:pt>
                <c:pt idx="659">
                  <c:v>4.6125204836495814E+43</c:v>
                </c:pt>
                <c:pt idx="660">
                  <c:v>4.6054238960746955E+43</c:v>
                </c:pt>
                <c:pt idx="661">
                  <c:v>4.5983301105915476E+43</c:v>
                </c:pt>
                <c:pt idx="662">
                  <c:v>4.591240334009492E+43</c:v>
                </c:pt>
                <c:pt idx="663">
                  <c:v>4.5841557062565399E+43</c:v>
                </c:pt>
                <c:pt idx="664">
                  <c:v>4.5770773039436262E+43</c:v>
                </c:pt>
                <c:pt idx="665">
                  <c:v>4.5700061437228106E+43</c:v>
                </c:pt>
                <c:pt idx="666">
                  <c:v>4.5629431854525712E+43</c:v>
                </c:pt>
                <c:pt idx="667">
                  <c:v>4.5558893351824224E+43</c:v>
                </c:pt>
                <c:pt idx="668">
                  <c:v>4.5488454479682231E+43</c:v>
                </c:pt>
                <c:pt idx="669">
                  <c:v>4.5418123305287563E+43</c:v>
                </c:pt>
                <c:pt idx="670">
                  <c:v>4.5347907437534547E+43</c:v>
                </c:pt>
                <c:pt idx="671">
                  <c:v>4.5277814050704242E+43</c:v>
                </c:pt>
                <c:pt idx="672">
                  <c:v>4.5207849906833623E+43</c:v>
                </c:pt>
                <c:pt idx="673">
                  <c:v>4.513802137685314E+43</c:v>
                </c:pt>
                <c:pt idx="674">
                  <c:v>4.5068334460567404E+43</c:v>
                </c:pt>
                <c:pt idx="675">
                  <c:v>4.4998794805548363E+43</c:v>
                </c:pt>
                <c:pt idx="676">
                  <c:v>4.4929407725006023E+43</c:v>
                </c:pt>
                <c:pt idx="677">
                  <c:v>4.4860178214697288E+43</c:v>
                </c:pt>
                <c:pt idx="678">
                  <c:v>4.4791110968929548E+43</c:v>
                </c:pt>
                <c:pt idx="679">
                  <c:v>4.4722210395712398E+43</c:v>
                </c:pt>
                <c:pt idx="680">
                  <c:v>4.4653480631106553E+43</c:v>
                </c:pt>
                <c:pt idx="681">
                  <c:v>4.4584925552817032E+43</c:v>
                </c:pt>
                <c:pt idx="682">
                  <c:v>4.4516548793073712E+43</c:v>
                </c:pt>
                <c:pt idx="683">
                  <c:v>4.4448353750839897E+43</c:v>
                </c:pt>
                <c:pt idx="684">
                  <c:v>4.4380343603387689E+43</c:v>
                </c:pt>
                <c:pt idx="685">
                  <c:v>4.431252131727536E+43</c:v>
                </c:pt>
                <c:pt idx="686">
                  <c:v>4.4244889658760556E+43</c:v>
                </c:pt>
                <c:pt idx="687">
                  <c:v>4.417745120368099E+43</c:v>
                </c:pt>
                <c:pt idx="688">
                  <c:v>4.4110208346832131E+43</c:v>
                </c:pt>
                <c:pt idx="689">
                  <c:v>4.4043163310869408E+43</c:v>
                </c:pt>
                <c:pt idx="690">
                  <c:v>4.3976318154761667E+43</c:v>
                </c:pt>
                <c:pt idx="691">
                  <c:v>4.390967478181978E+43</c:v>
                </c:pt>
                <c:pt idx="692">
                  <c:v>4.3843234947323947E+43</c:v>
                </c:pt>
                <c:pt idx="693">
                  <c:v>4.37770002657711E+43</c:v>
                </c:pt>
                <c:pt idx="694">
                  <c:v>4.3710972217763036E+43</c:v>
                </c:pt>
                <c:pt idx="695">
                  <c:v>4.3645152156554491E+43</c:v>
                </c:pt>
                <c:pt idx="696">
                  <c:v>4.3579541314278979E+43</c:v>
                </c:pt>
                <c:pt idx="697">
                  <c:v>4.351414080787002E+43</c:v>
                </c:pt>
                <c:pt idx="698">
                  <c:v>4.3448951644693058E+43</c:v>
                </c:pt>
                <c:pt idx="699">
                  <c:v>4.3383974727904013E+43</c:v>
                </c:pt>
                <c:pt idx="700">
                  <c:v>4.3319210861548068E+43</c:v>
                </c:pt>
                <c:pt idx="701">
                  <c:v>4.3254660755412715E+43</c:v>
                </c:pt>
                <c:pt idx="702">
                  <c:v>4.3190325029647216E+43</c:v>
                </c:pt>
                <c:pt idx="703">
                  <c:v>4.3126204219161076E+43</c:v>
                </c:pt>
                <c:pt idx="704">
                  <c:v>4.3062298777812258E+43</c:v>
                </c:pt>
                <c:pt idx="705">
                  <c:v>4.2998609082396257E+43</c:v>
                </c:pt>
                <c:pt idx="706">
                  <c:v>4.2935135436446047E+43</c:v>
                </c:pt>
                <c:pt idx="707">
                  <c:v>4.2871878073852195E+43</c:v>
                </c:pt>
                <c:pt idx="708">
                  <c:v>4.2808837162312571E+43</c:v>
                </c:pt>
                <c:pt idx="709">
                  <c:v>4.274601280661974E+43</c:v>
                </c:pt>
                <c:pt idx="710">
                  <c:v>4.2683405051794615E+43</c:v>
                </c:pt>
                <c:pt idx="711">
                  <c:v>4.2621013886073424E+43</c:v>
                </c:pt>
                <c:pt idx="712">
                  <c:v>4.2558839243755801E+43</c:v>
                </c:pt>
                <c:pt idx="713">
                  <c:v>4.249688100792032E+43</c:v>
                </c:pt>
                <c:pt idx="714">
                  <c:v>4.2435139013014265E+43</c:v>
                </c:pt>
                <c:pt idx="715">
                  <c:v>4.2373613047323821E+43</c:v>
                </c:pt>
                <c:pt idx="716">
                  <c:v>4.2312302855330084E+43</c:v>
                </c:pt>
                <c:pt idx="717">
                  <c:v>4.2251208139956859E+43</c:v>
                </c:pt>
                <c:pt idx="718">
                  <c:v>4.2190328564715265E+43</c:v>
                </c:pt>
                <c:pt idx="719">
                  <c:v>4.2129663755749995E+43</c:v>
                </c:pt>
                <c:pt idx="720">
                  <c:v>4.2069213303792116E+43</c:v>
                </c:pt>
                <c:pt idx="721">
                  <c:v>4.200897676602278E+43</c:v>
                </c:pt>
                <c:pt idx="722">
                  <c:v>4.194895366785195E+43</c:v>
                </c:pt>
                <c:pt idx="723">
                  <c:v>4.1889143504616393E+43</c:v>
                </c:pt>
                <c:pt idx="724">
                  <c:v>4.1829545743200564E+43</c:v>
                </c:pt>
                <c:pt idx="725">
                  <c:v>4.177015982358392E+43</c:v>
                </c:pt>
                <c:pt idx="726">
                  <c:v>4.1710985160318407E+43</c:v>
                </c:pt>
                <c:pt idx="727">
                  <c:v>4.1652021143939087E+43</c:v>
                </c:pt>
                <c:pt idx="728">
                  <c:v>4.1593267142310973E+43</c:v>
                </c:pt>
                <c:pt idx="729">
                  <c:v>4.1534722501915391E+43</c:v>
                </c:pt>
                <c:pt idx="730">
                  <c:v>4.1476386549078248E+43</c:v>
                </c:pt>
                <c:pt idx="731">
                  <c:v>4.1418258591142975E+43</c:v>
                </c:pt>
                <c:pt idx="732">
                  <c:v>4.1360337917590929E+43</c:v>
                </c:pt>
                <c:pt idx="733">
                  <c:v>4.1302623801111209E+43</c:v>
                </c:pt>
                <c:pt idx="734">
                  <c:v>4.1245115498622681E+43</c:v>
                </c:pt>
                <c:pt idx="735">
                  <c:v>4.1187812252249895E+43</c:v>
                </c:pt>
                <c:pt idx="736">
                  <c:v>4.1130713290255303E+43</c:v>
                </c:pt>
                <c:pt idx="737">
                  <c:v>4.1073817827929797E+43</c:v>
                </c:pt>
                <c:pt idx="738">
                  <c:v>4.1017125068442957E+43</c:v>
                </c:pt>
                <c:pt idx="739">
                  <c:v>4.0960634203655478E+43</c:v>
                </c:pt>
                <c:pt idx="740">
                  <c:v>4.0904344414894883E+43</c:v>
                </c:pt>
                <c:pt idx="741">
                  <c:v>4.0848254873696673E+43</c:v>
                </c:pt>
                <c:pt idx="742">
                  <c:v>4.0792364742511842E+43</c:v>
                </c:pt>
                <c:pt idx="743">
                  <c:v>4.0736673175382938E+43</c:v>
                </c:pt>
                <c:pt idx="744">
                  <c:v>4.0681179318589454E+43</c:v>
                </c:pt>
                <c:pt idx="745">
                  <c:v>4.0625882311264284E+43</c:v>
                </c:pt>
                <c:pt idx="746">
                  <c:v>4.0570781285982346E+43</c:v>
                </c:pt>
                <c:pt idx="747">
                  <c:v>4.0515875369322636E+43</c:v>
                </c:pt>
                <c:pt idx="748">
                  <c:v>4.046116368240492E+43</c:v>
                </c:pt>
                <c:pt idx="749">
                  <c:v>4.0406645341401961E+43</c:v>
                </c:pt>
                <c:pt idx="750">
                  <c:v>4.0352319458028824E+43</c:v>
                </c:pt>
                <c:pt idx="751">
                  <c:v>4.0298185140009524E+43</c:v>
                </c:pt>
                <c:pt idx="752">
                  <c:v>4.0244241491522772E+43</c:v>
                </c:pt>
                <c:pt idx="753">
                  <c:v>4.0190487613627231E+43</c:v>
                </c:pt>
                <c:pt idx="754">
                  <c:v>4.0136922604667193E+43</c:v>
                </c:pt>
                <c:pt idx="755">
                  <c:v>4.0083545560659833E+43</c:v>
                </c:pt>
                <c:pt idx="756">
                  <c:v>4.0030355575664477E+43</c:v>
                </c:pt>
                <c:pt idx="757">
                  <c:v>3.9977351742134847E+43</c:v>
                </c:pt>
                <c:pt idx="758">
                  <c:v>3.9924533151255022E+43</c:v>
                </c:pt>
                <c:pt idx="759">
                  <c:v>3.9871898893259693E+43</c:v>
                </c:pt>
                <c:pt idx="760">
                  <c:v>3.9819448057739459E+43</c:v>
                </c:pt>
                <c:pt idx="761">
                  <c:v>3.9767179733931867E+43</c:v>
                </c:pt>
                <c:pt idx="762">
                  <c:v>3.971509301099863E+43</c:v>
                </c:pt>
                <c:pt idx="763">
                  <c:v>3.9663186978289817E+43</c:v>
                </c:pt>
                <c:pt idx="764">
                  <c:v>3.9611460725595298E+43</c:v>
                </c:pt>
                <c:pt idx="765">
                  <c:v>3.9559913343384388E+43</c:v>
                </c:pt>
                <c:pt idx="766">
                  <c:v>3.9508543923033758E+43</c:v>
                </c:pt>
                <c:pt idx="767">
                  <c:v>3.9457351557044307E+43</c:v>
                </c:pt>
                <c:pt idx="768">
                  <c:v>3.940633533924765E+43</c:v>
                </c:pt>
                <c:pt idx="769">
                  <c:v>3.9355494365002202E+43</c:v>
                </c:pt>
                <c:pt idx="770">
                  <c:v>3.9304827731379739E+43</c:v>
                </c:pt>
                <c:pt idx="771">
                  <c:v>3.9254334537342675E+43</c:v>
                </c:pt>
                <c:pt idx="772">
                  <c:v>3.920401388391227E+43</c:v>
                </c:pt>
                <c:pt idx="773">
                  <c:v>3.9153864874328459E+43</c:v>
                </c:pt>
                <c:pt idx="774">
                  <c:v>3.9103886614201524E+43</c:v>
                </c:pt>
                <c:pt idx="775">
                  <c:v>3.905407821165576E+43</c:v>
                </c:pt>
                <c:pt idx="776">
                  <c:v>3.9004438777465895E+43</c:v>
                </c:pt>
                <c:pt idx="777">
                  <c:v>3.8954967425186062E+43</c:v>
                </c:pt>
                <c:pt idx="778">
                  <c:v>3.8905663271272142E+43</c:v>
                </c:pt>
                <c:pt idx="779">
                  <c:v>3.885652543519734E+43</c:v>
                </c:pt>
                <c:pt idx="780">
                  <c:v>3.8807553039561531E+43</c:v>
                </c:pt>
                <c:pt idx="781">
                  <c:v>3.8758745210194462E+43</c:v>
                </c:pt>
                <c:pt idx="782">
                  <c:v>3.8710101076253322E+43</c:v>
                </c:pt>
                <c:pt idx="783">
                  <c:v>3.8661619770314659E+43</c:v>
                </c:pt>
                <c:pt idx="784">
                  <c:v>3.8613300428460898E+43</c:v>
                </c:pt>
                <c:pt idx="785">
                  <c:v>3.8565142190361919E+43</c:v>
                </c:pt>
                <c:pt idx="786">
                  <c:v>3.8517144199351732E+43</c:v>
                </c:pt>
                <c:pt idx="787">
                  <c:v>3.8469305602500351E+43</c:v>
                </c:pt>
                <c:pt idx="788">
                  <c:v>3.8421625550681365E+43</c:v>
                </c:pt>
                <c:pt idx="789">
                  <c:v>3.8374103198635024E+43</c:v>
                </c:pt>
                <c:pt idx="790">
                  <c:v>3.8326737705027474E+43</c:v>
                </c:pt>
                <c:pt idx="791">
                  <c:v>3.8279528232505802E+43</c:v>
                </c:pt>
                <c:pt idx="792">
                  <c:v>3.8232473947749461E+43</c:v>
                </c:pt>
                <c:pt idx="793">
                  <c:v>3.8185574021518118E+43</c:v>
                </c:pt>
                <c:pt idx="794">
                  <c:v>3.8138827628695886E+43</c:v>
                </c:pt>
                <c:pt idx="795">
                  <c:v>3.8092233948332461E+43</c:v>
                </c:pt>
                <c:pt idx="796">
                  <c:v>3.8045792163680886E+43</c:v>
                </c:pt>
                <c:pt idx="797">
                  <c:v>3.7999501462232479E+43</c:v>
                </c:pt>
                <c:pt idx="798">
                  <c:v>3.795336103574871E+43</c:v>
                </c:pt>
                <c:pt idx="799">
                  <c:v>3.7907370080290421E+43</c:v>
                </c:pt>
                <c:pt idx="800">
                  <c:v>3.7861527796244264E+43</c:v>
                </c:pt>
                <c:pt idx="801">
                  <c:v>3.7815833388346736E+43</c:v>
                </c:pt>
                <c:pt idx="802">
                  <c:v>3.7770286065705686E+43</c:v>
                </c:pt>
                <c:pt idx="803">
                  <c:v>3.7724885041819541E+43</c:v>
                </c:pt>
                <c:pt idx="804">
                  <c:v>3.7679629534594248E+43</c:v>
                </c:pt>
                <c:pt idx="805">
                  <c:v>3.7634518766358252E+43</c:v>
                </c:pt>
                <c:pt idx="806">
                  <c:v>3.7589551963875199E+43</c:v>
                </c:pt>
                <c:pt idx="807">
                  <c:v>3.7544728358354936E+43</c:v>
                </c:pt>
                <c:pt idx="808">
                  <c:v>3.7500047185462438E+43</c:v>
                </c:pt>
                <c:pt idx="809">
                  <c:v>3.7455507685325147E+43</c:v>
                </c:pt>
                <c:pt idx="810">
                  <c:v>3.7411109102538543E+43</c:v>
                </c:pt>
                <c:pt idx="811">
                  <c:v>3.7366850686169981E+43</c:v>
                </c:pt>
                <c:pt idx="812">
                  <c:v>3.7322731689761216E+43</c:v>
                </c:pt>
                <c:pt idx="813">
                  <c:v>3.7278751371329271E+43</c:v>
                </c:pt>
                <c:pt idx="814">
                  <c:v>3.72349089933659E+43</c:v>
                </c:pt>
                <c:pt idx="815">
                  <c:v>3.7191203822835862E+43</c:v>
                </c:pt>
                <c:pt idx="816">
                  <c:v>3.7147635131173738E+43</c:v>
                </c:pt>
                <c:pt idx="817">
                  <c:v>3.7104202194279582E+43</c:v>
                </c:pt>
                <c:pt idx="818">
                  <c:v>3.7060904292513484E+43</c:v>
                </c:pt>
                <c:pt idx="819">
                  <c:v>3.7017740710688894E+43</c:v>
                </c:pt>
                <c:pt idx="820">
                  <c:v>3.6974710738065022E+43</c:v>
                </c:pt>
                <c:pt idx="821">
                  <c:v>3.6931813668338104E+43</c:v>
                </c:pt>
                <c:pt idx="822">
                  <c:v>3.6889048799631771E+43</c:v>
                </c:pt>
                <c:pt idx="823">
                  <c:v>3.6846415434486583E+43</c:v>
                </c:pt>
                <c:pt idx="824">
                  <c:v>3.680391287984848E+43</c:v>
                </c:pt>
                <c:pt idx="825">
                  <c:v>3.6761540447056676E+43</c:v>
                </c:pt>
                <c:pt idx="826">
                  <c:v>3.6719297451830556E+43</c:v>
                </c:pt>
                <c:pt idx="827">
                  <c:v>3.6677183214255974E+43</c:v>
                </c:pt>
                <c:pt idx="828">
                  <c:v>3.6635197058770745E+43</c:v>
                </c:pt>
                <c:pt idx="829">
                  <c:v>3.6593338314149488E+43</c:v>
                </c:pt>
                <c:pt idx="830">
                  <c:v>3.6551606313487967E+43</c:v>
                </c:pt>
                <c:pt idx="831">
                  <c:v>3.6510000394186555E+43</c:v>
                </c:pt>
                <c:pt idx="832">
                  <c:v>3.6468519897933464E+43</c:v>
                </c:pt>
                <c:pt idx="833">
                  <c:v>3.6427164170687168E+43</c:v>
                </c:pt>
                <c:pt idx="834">
                  <c:v>3.6385932562658463E+43</c:v>
                </c:pt>
                <c:pt idx="835">
                  <c:v>3.6344824428291983E+43</c:v>
                </c:pt>
                <c:pt idx="836">
                  <c:v>3.6303839126247342E+43</c:v>
                </c:pt>
                <c:pt idx="837">
                  <c:v>3.6262976019379781E+43</c:v>
                </c:pt>
                <c:pt idx="838">
                  <c:v>3.6222234474720405E+43</c:v>
                </c:pt>
                <c:pt idx="839">
                  <c:v>3.6181613863456106E+43</c:v>
                </c:pt>
                <c:pt idx="840">
                  <c:v>3.6141113560909128E+43</c:v>
                </c:pt>
                <c:pt idx="841">
                  <c:v>3.6100732946516239E+43</c:v>
                </c:pt>
                <c:pt idx="842">
                  <c:v>3.606047140380767E+43</c:v>
                </c:pt>
                <c:pt idx="843">
                  <c:v>3.6020328320385726E+43</c:v>
                </c:pt>
                <c:pt idx="844">
                  <c:v>3.5980303087903114E+43</c:v>
                </c:pt>
                <c:pt idx="845">
                  <c:v>3.5940395102041095E+43</c:v>
                </c:pt>
                <c:pt idx="846">
                  <c:v>3.590060376248731E+43</c:v>
                </c:pt>
                <c:pt idx="847">
                  <c:v>3.5860928472913465E+43</c:v>
                </c:pt>
                <c:pt idx="848">
                  <c:v>3.5821368640952808E+43</c:v>
                </c:pt>
                <c:pt idx="849">
                  <c:v>3.578192367817737E+43</c:v>
                </c:pt>
                <c:pt idx="850">
                  <c:v>3.5742593000075117E+43</c:v>
                </c:pt>
                <c:pt idx="851">
                  <c:v>3.5703376026026898E+43</c:v>
                </c:pt>
                <c:pt idx="852">
                  <c:v>3.5664272179283326E+43</c:v>
                </c:pt>
                <c:pt idx="853">
                  <c:v>3.5625280886941384E+43</c:v>
                </c:pt>
                <c:pt idx="854">
                  <c:v>3.5586401579921145E+43</c:v>
                </c:pt>
                <c:pt idx="855">
                  <c:v>3.5547633692942172E+43</c:v>
                </c:pt>
                <c:pt idx="856">
                  <c:v>3.5508976664499985E+43</c:v>
                </c:pt>
                <c:pt idx="857">
                  <c:v>3.5470429936842405E+43</c:v>
                </c:pt>
                <c:pt idx="858">
                  <c:v>3.543199295594583E+43</c:v>
                </c:pt>
                <c:pt idx="859">
                  <c:v>3.5393665171491372E+43</c:v>
                </c:pt>
                <c:pt idx="860">
                  <c:v>3.5355446036841185E+43</c:v>
                </c:pt>
                <c:pt idx="861">
                  <c:v>3.5317335009014521E+43</c:v>
                </c:pt>
                <c:pt idx="862">
                  <c:v>3.5279331548663844E+43</c:v>
                </c:pt>
                <c:pt idx="863">
                  <c:v>3.524143512005096E+43</c:v>
                </c:pt>
                <c:pt idx="864">
                  <c:v>3.5203645191023133E+43</c:v>
                </c:pt>
                <c:pt idx="865">
                  <c:v>3.5165961232989134E+43</c:v>
                </c:pt>
                <c:pt idx="866">
                  <c:v>3.51283827208954E+43</c:v>
                </c:pt>
                <c:pt idx="867">
                  <c:v>3.5090909133202118E+43</c:v>
                </c:pt>
                <c:pt idx="868">
                  <c:v>3.5053539951859383E+43</c:v>
                </c:pt>
                <c:pt idx="869">
                  <c:v>3.5016274662283373E+43</c:v>
                </c:pt>
                <c:pt idx="870">
                  <c:v>3.497911275333252E+43</c:v>
                </c:pt>
                <c:pt idx="871">
                  <c:v>3.494205371728381E+43</c:v>
                </c:pt>
                <c:pt idx="872">
                  <c:v>3.4905097049809051E+43</c:v>
                </c:pt>
                <c:pt idx="873">
                  <c:v>3.4868242249951193E+43</c:v>
                </c:pt>
                <c:pt idx="874">
                  <c:v>3.483148882010078E+43</c:v>
                </c:pt>
                <c:pt idx="875">
                  <c:v>3.4794836265972387E+43</c:v>
                </c:pt>
                <c:pt idx="876">
                  <c:v>3.4758284096581171E+43</c:v>
                </c:pt>
                <c:pt idx="877">
                  <c:v>3.4721831824219412E+43</c:v>
                </c:pt>
                <c:pt idx="878">
                  <c:v>3.4685478964433283E+43</c:v>
                </c:pt>
                <c:pt idx="879">
                  <c:v>3.4649225035999567E+43</c:v>
                </c:pt>
                <c:pt idx="880">
                  <c:v>3.4613069560902449E+43</c:v>
                </c:pt>
                <c:pt idx="881">
                  <c:v>3.4577012064310551E+43</c:v>
                </c:pt>
                <c:pt idx="882">
                  <c:v>3.4541052074553853E+43</c:v>
                </c:pt>
                <c:pt idx="883">
                  <c:v>3.4505189123100879E+43</c:v>
                </c:pt>
                <c:pt idx="884">
                  <c:v>3.4469422744535827E+43</c:v>
                </c:pt>
                <c:pt idx="885">
                  <c:v>3.4433752476535989E+43</c:v>
                </c:pt>
                <c:pt idx="886">
                  <c:v>3.4398177859849063E+43</c:v>
                </c:pt>
                <c:pt idx="887">
                  <c:v>3.4362698438270707E+43</c:v>
                </c:pt>
                <c:pt idx="888">
                  <c:v>3.432731375862222E+43</c:v>
                </c:pt>
                <c:pt idx="889">
                  <c:v>3.4292023370728158E+43</c:v>
                </c:pt>
                <c:pt idx="890">
                  <c:v>3.4256826827394302E+43</c:v>
                </c:pt>
                <c:pt idx="891">
                  <c:v>3.4221723684385553E+43</c:v>
                </c:pt>
                <c:pt idx="892">
                  <c:v>3.4186713500404031E+43</c:v>
                </c:pt>
                <c:pt idx="893">
                  <c:v>3.4151795837067261E+43</c:v>
                </c:pt>
                <c:pt idx="894">
                  <c:v>3.4116970258886496E+43</c:v>
                </c:pt>
                <c:pt idx="895">
                  <c:v>3.4082236333245174E+43</c:v>
                </c:pt>
                <c:pt idx="896">
                  <c:v>3.404759363037743E+43</c:v>
                </c:pt>
                <c:pt idx="897">
                  <c:v>3.4013041723346828E+43</c:v>
                </c:pt>
                <c:pt idx="898">
                  <c:v>3.3978580188025141E+43</c:v>
                </c:pt>
                <c:pt idx="899">
                  <c:v>3.3944208603071297E+43</c:v>
                </c:pt>
                <c:pt idx="900">
                  <c:v>3.390992654991044E+43</c:v>
                </c:pt>
                <c:pt idx="901">
                  <c:v>3.3875733612713142E+43</c:v>
                </c:pt>
                <c:pt idx="902">
                  <c:v>3.3841629378374675E+43</c:v>
                </c:pt>
                <c:pt idx="903">
                  <c:v>3.3807613436494506E+43</c:v>
                </c:pt>
                <c:pt idx="904">
                  <c:v>3.3773685379355847E+43</c:v>
                </c:pt>
                <c:pt idx="905">
                  <c:v>3.3739844801905399E+43</c:v>
                </c:pt>
                <c:pt idx="906">
                  <c:v>3.3706091301733195E+43</c:v>
                </c:pt>
                <c:pt idx="907">
                  <c:v>3.3672424479052524E+43</c:v>
                </c:pt>
                <c:pt idx="908">
                  <c:v>3.3638843936680145E+43</c:v>
                </c:pt>
                <c:pt idx="909">
                  <c:v>3.3605349280016391E+43</c:v>
                </c:pt>
                <c:pt idx="910">
                  <c:v>3.3571940117025707E+43</c:v>
                </c:pt>
                <c:pt idx="911">
                  <c:v>3.3538616058217007E+43</c:v>
                </c:pt>
                <c:pt idx="912">
                  <c:v>3.3505376716624449E+43</c:v>
                </c:pt>
                <c:pt idx="913">
                  <c:v>3.3472221707788133E+43</c:v>
                </c:pt>
                <c:pt idx="914">
                  <c:v>3.3439150649735046E+43</c:v>
                </c:pt>
                <c:pt idx="915">
                  <c:v>3.340616316296011E+43</c:v>
                </c:pt>
                <c:pt idx="916">
                  <c:v>3.3373258870407379E+43</c:v>
                </c:pt>
                <c:pt idx="917">
                  <c:v>3.3340437397451328E+43</c:v>
                </c:pt>
                <c:pt idx="918">
                  <c:v>3.3307698371878324E+43</c:v>
                </c:pt>
                <c:pt idx="919">
                  <c:v>3.3275041423868218E+43</c:v>
                </c:pt>
                <c:pt idx="920">
                  <c:v>3.3242466185976088E+43</c:v>
                </c:pt>
                <c:pt idx="921">
                  <c:v>3.3209972293113987E+43</c:v>
                </c:pt>
                <c:pt idx="922">
                  <c:v>3.3177559382533118E+43</c:v>
                </c:pt>
                <c:pt idx="923">
                  <c:v>3.3145227093805779E+43</c:v>
                </c:pt>
                <c:pt idx="924">
                  <c:v>3.3112975068807724E+43</c:v>
                </c:pt>
                <c:pt idx="925">
                  <c:v>3.3080802951700524E+43</c:v>
                </c:pt>
                <c:pt idx="926">
                  <c:v>3.3048710388914073E+43</c:v>
                </c:pt>
                <c:pt idx="927">
                  <c:v>3.3016697029129252E+43</c:v>
                </c:pt>
                <c:pt idx="928">
                  <c:v>3.2984762523260747E+43</c:v>
                </c:pt>
                <c:pt idx="929">
                  <c:v>3.2952906524439907E+43</c:v>
                </c:pt>
                <c:pt idx="930">
                  <c:v>3.2921128687997847E+43</c:v>
                </c:pt>
                <c:pt idx="931">
                  <c:v>3.2889428671448592E+43</c:v>
                </c:pt>
                <c:pt idx="932">
                  <c:v>3.2857806134472397E+43</c:v>
                </c:pt>
                <c:pt idx="933">
                  <c:v>3.2826260738899177E+43</c:v>
                </c:pt>
                <c:pt idx="934">
                  <c:v>3.2794792148692094E+43</c:v>
                </c:pt>
                <c:pt idx="935">
                  <c:v>3.2763400029931231E+43</c:v>
                </c:pt>
                <c:pt idx="936">
                  <c:v>3.2732084050797421E+43</c:v>
                </c:pt>
                <c:pt idx="937">
                  <c:v>3.2700843881556206E+43</c:v>
                </c:pt>
                <c:pt idx="938">
                  <c:v>3.266967919454188E+43</c:v>
                </c:pt>
                <c:pt idx="939">
                  <c:v>3.2638589664141749E+43</c:v>
                </c:pt>
                <c:pt idx="940">
                  <c:v>3.2607574966780395E+43</c:v>
                </c:pt>
                <c:pt idx="941">
                  <c:v>3.2576634780904188E+43</c:v>
                </c:pt>
                <c:pt idx="942">
                  <c:v>3.2545768786965832E+43</c:v>
                </c:pt>
                <c:pt idx="943">
                  <c:v>3.2514976667409023E+43</c:v>
                </c:pt>
                <c:pt idx="944">
                  <c:v>3.2484258106653333E+43</c:v>
                </c:pt>
                <c:pt idx="945">
                  <c:v>3.2453612791079141E+43</c:v>
                </c:pt>
                <c:pt idx="946">
                  <c:v>3.2423040409012705E+43</c:v>
                </c:pt>
                <c:pt idx="947">
                  <c:v>3.2392540650711305E+43</c:v>
                </c:pt>
                <c:pt idx="948">
                  <c:v>3.2362113208348569E+43</c:v>
                </c:pt>
                <c:pt idx="949">
                  <c:v>3.2331757775999916E+43</c:v>
                </c:pt>
                <c:pt idx="950">
                  <c:v>3.2301474049628085E+43</c:v>
                </c:pt>
                <c:pt idx="951">
                  <c:v>3.2271261727068792E+43</c:v>
                </c:pt>
                <c:pt idx="952">
                  <c:v>3.2241120508016501E+43</c:v>
                </c:pt>
                <c:pt idx="953">
                  <c:v>3.2211050094010332E+43</c:v>
                </c:pt>
                <c:pt idx="954">
                  <c:v>3.2181050188420073E+43</c:v>
                </c:pt>
                <c:pt idx="955">
                  <c:v>3.215112049643225E+43</c:v>
                </c:pt>
                <c:pt idx="956">
                  <c:v>3.2121260725036453E+43</c:v>
                </c:pt>
                <c:pt idx="957">
                  <c:v>3.2091470583011612E+43</c:v>
                </c:pt>
                <c:pt idx="958">
                  <c:v>3.2061749780912459E+43</c:v>
                </c:pt>
                <c:pt idx="959">
                  <c:v>3.2032098031056185E+43</c:v>
                </c:pt>
                <c:pt idx="960">
                  <c:v>3.2002515047508998E+43</c:v>
                </c:pt>
                <c:pt idx="961">
                  <c:v>3.1973000546073014E+43</c:v>
                </c:pt>
                <c:pt idx="962">
                  <c:v>3.1943554244273108E+43</c:v>
                </c:pt>
                <c:pt idx="963">
                  <c:v>3.1914175861343964E+43</c:v>
                </c:pt>
                <c:pt idx="964">
                  <c:v>3.1884865118217145E+43</c:v>
                </c:pt>
                <c:pt idx="965">
                  <c:v>3.1855621737508378E+43</c:v>
                </c:pt>
                <c:pt idx="966">
                  <c:v>3.1826445443504821E+43</c:v>
                </c:pt>
                <c:pt idx="967">
                  <c:v>3.179733596215255E+43</c:v>
                </c:pt>
                <c:pt idx="968">
                  <c:v>3.1768293021044044E+43</c:v>
                </c:pt>
                <c:pt idx="969">
                  <c:v>3.1739316349405891E+43</c:v>
                </c:pt>
                <c:pt idx="970">
                  <c:v>3.1710405678086519E+43</c:v>
                </c:pt>
                <c:pt idx="971">
                  <c:v>3.168156073954401E+43</c:v>
                </c:pt>
                <c:pt idx="972">
                  <c:v>3.1652781267834059E+43</c:v>
                </c:pt>
                <c:pt idx="973">
                  <c:v>3.1624066998598091E+43</c:v>
                </c:pt>
                <c:pt idx="974">
                  <c:v>3.1595417669051293E+43</c:v>
                </c:pt>
                <c:pt idx="975">
                  <c:v>3.1566833017970978E+43</c:v>
                </c:pt>
                <c:pt idx="976">
                  <c:v>3.153831278568486E+43</c:v>
                </c:pt>
                <c:pt idx="977">
                  <c:v>3.1509856714059512E+43</c:v>
                </c:pt>
                <c:pt idx="978">
                  <c:v>3.1481464546488947E+43</c:v>
                </c:pt>
                <c:pt idx="979">
                  <c:v>3.1453136027883197E+43</c:v>
                </c:pt>
                <c:pt idx="980">
                  <c:v>3.1424870904657053E+43</c:v>
                </c:pt>
                <c:pt idx="981">
                  <c:v>3.1396668924718986E+43</c:v>
                </c:pt>
                <c:pt idx="982">
                  <c:v>3.1368529837459908E+43</c:v>
                </c:pt>
                <c:pt idx="983">
                  <c:v>3.1340453393742298E+43</c:v>
                </c:pt>
                <c:pt idx="984">
                  <c:v>3.1312439345889277E+43</c:v>
                </c:pt>
                <c:pt idx="985">
                  <c:v>3.1284487447673811E+43</c:v>
                </c:pt>
                <c:pt idx="986">
                  <c:v>3.1256597454307957E+43</c:v>
                </c:pt>
                <c:pt idx="987">
                  <c:v>3.1228769122432309E+43</c:v>
                </c:pt>
                <c:pt idx="988">
                  <c:v>3.1201002210105384E+43</c:v>
                </c:pt>
                <c:pt idx="989">
                  <c:v>3.117329647679325E+43</c:v>
                </c:pt>
                <c:pt idx="990">
                  <c:v>3.1145651683359108E+43</c:v>
                </c:pt>
                <c:pt idx="991">
                  <c:v>3.1118067592053052E+43</c:v>
                </c:pt>
                <c:pt idx="992">
                  <c:v>3.1090543966501855E+43</c:v>
                </c:pt>
                <c:pt idx="993">
                  <c:v>3.1063080571698927E+43</c:v>
                </c:pt>
                <c:pt idx="994">
                  <c:v>3.1035677173994203E+43</c:v>
                </c:pt>
                <c:pt idx="995">
                  <c:v>3.1008333541084316E+43</c:v>
                </c:pt>
                <c:pt idx="996">
                  <c:v>3.0981049442002664E+43</c:v>
                </c:pt>
                <c:pt idx="997">
                  <c:v>3.0953824647109687E+43</c:v>
                </c:pt>
                <c:pt idx="998">
                  <c:v>3.092665892808316E+43</c:v>
                </c:pt>
                <c:pt idx="999">
                  <c:v>3.0899552057908618E+43</c:v>
                </c:pt>
                <c:pt idx="1000">
                  <c:v>3.0872503810869795E+43</c:v>
                </c:pt>
                <c:pt idx="1001">
                  <c:v>3.0845513962539209E+43</c:v>
                </c:pt>
                <c:pt idx="1002">
                  <c:v>3.0818582289768789E+43</c:v>
                </c:pt>
                <c:pt idx="1003">
                  <c:v>3.0791708570680563E+43</c:v>
                </c:pt>
                <c:pt idx="1004">
                  <c:v>3.076489258465752E+43</c:v>
                </c:pt>
                <c:pt idx="1005">
                  <c:v>3.0738134112334365E+43</c:v>
                </c:pt>
                <c:pt idx="1006">
                  <c:v>3.0711432935588607E+43</c:v>
                </c:pt>
                <c:pt idx="1007">
                  <c:v>3.0684788837531408E+43</c:v>
                </c:pt>
                <c:pt idx="1008">
                  <c:v>3.0658201602498848E+43</c:v>
                </c:pt>
                <c:pt idx="1009">
                  <c:v>3.0631671016042984E+43</c:v>
                </c:pt>
                <c:pt idx="1010">
                  <c:v>3.0605196864923128E+43</c:v>
                </c:pt>
                <c:pt idx="1011">
                  <c:v>3.0578778937097171E+43</c:v>
                </c:pt>
                <c:pt idx="1012">
                  <c:v>3.0552417021712946E+43</c:v>
                </c:pt>
                <c:pt idx="1013">
                  <c:v>3.0526110909099712E+43</c:v>
                </c:pt>
                <c:pt idx="1014">
                  <c:v>3.049986039075968E+43</c:v>
                </c:pt>
                <c:pt idx="1015">
                  <c:v>3.0473665259359622E+43</c:v>
                </c:pt>
                <c:pt idx="1016">
                  <c:v>3.0447525308722512E+43</c:v>
                </c:pt>
                <c:pt idx="1017">
                  <c:v>3.0421440333819299E+43</c:v>
                </c:pt>
                <c:pt idx="1018">
                  <c:v>3.0395410130760718E+43</c:v>
                </c:pt>
                <c:pt idx="1019">
                  <c:v>3.0369434496789131E+43</c:v>
                </c:pt>
                <c:pt idx="1020">
                  <c:v>3.0343513230270513E+43</c:v>
                </c:pt>
                <c:pt idx="1021">
                  <c:v>3.0317646130686473E+43</c:v>
                </c:pt>
                <c:pt idx="1022">
                  <c:v>3.0291832998626254E+43</c:v>
                </c:pt>
                <c:pt idx="1023">
                  <c:v>3.0266073635778995E+43</c:v>
                </c:pt>
                <c:pt idx="1024">
                  <c:v>3.0240367844925813E+43</c:v>
                </c:pt>
                <c:pt idx="1025">
                  <c:v>3.0214715429932222E+43</c:v>
                </c:pt>
                <c:pt idx="1026">
                  <c:v>3.0189116195740298E+43</c:v>
                </c:pt>
                <c:pt idx="1027">
                  <c:v>3.0163569948361238E+43</c:v>
                </c:pt>
                <c:pt idx="1028">
                  <c:v>3.0138076494867761E+43</c:v>
                </c:pt>
                <c:pt idx="1029">
                  <c:v>3.0112635643386573E+43</c:v>
                </c:pt>
                <c:pt idx="1030">
                  <c:v>3.0087247203091085E+43</c:v>
                </c:pt>
                <c:pt idx="1031">
                  <c:v>3.0061910984193947E+43</c:v>
                </c:pt>
                <c:pt idx="1032">
                  <c:v>3.0036626797939825E+43</c:v>
                </c:pt>
                <c:pt idx="1033">
                  <c:v>3.0011394456598139E+43</c:v>
                </c:pt>
                <c:pt idx="1034">
                  <c:v>2.9986213773455902E+43</c:v>
                </c:pt>
                <c:pt idx="1035">
                  <c:v>2.9961084562810603E+43</c:v>
                </c:pt>
                <c:pt idx="1036">
                  <c:v>2.993600663996317E+43</c:v>
                </c:pt>
                <c:pt idx="1037">
                  <c:v>2.9910979821210968E+43</c:v>
                </c:pt>
                <c:pt idx="1038">
                  <c:v>2.9886003923840851E+43</c:v>
                </c:pt>
                <c:pt idx="1039">
                  <c:v>2.986107876612229E+43</c:v>
                </c:pt>
                <c:pt idx="1040">
                  <c:v>2.9836204167300545E+43</c:v>
                </c:pt>
                <c:pt idx="1041">
                  <c:v>2.9811379947589891E+43</c:v>
                </c:pt>
                <c:pt idx="1042">
                  <c:v>2.9786605928166934E+43</c:v>
                </c:pt>
                <c:pt idx="1043">
                  <c:v>2.9761881931163919E+43</c:v>
                </c:pt>
                <c:pt idx="1044">
                  <c:v>2.9737207779662139E+43</c:v>
                </c:pt>
                <c:pt idx="1045">
                  <c:v>2.971258329768538E+43</c:v>
                </c:pt>
                <c:pt idx="1046">
                  <c:v>2.9688008310193439E+43</c:v>
                </c:pt>
                <c:pt idx="1047">
                  <c:v>2.9663482643075671E+43</c:v>
                </c:pt>
                <c:pt idx="1048">
                  <c:v>2.9639006123144595E+43</c:v>
                </c:pt>
                <c:pt idx="1049">
                  <c:v>2.9614578578129571E+43</c:v>
                </c:pt>
                <c:pt idx="1050">
                  <c:v>2.9590199836670467E+43</c:v>
                </c:pt>
                <c:pt idx="1051">
                  <c:v>2.956586972831151E+43</c:v>
                </c:pt>
                <c:pt idx="1052">
                  <c:v>2.9541588083494995E+43</c:v>
                </c:pt>
                <c:pt idx="1053">
                  <c:v>2.9517354733555246E+43</c:v>
                </c:pt>
                <c:pt idx="1054">
                  <c:v>2.9493169510712452E+43</c:v>
                </c:pt>
                <c:pt idx="1055">
                  <c:v>2.9469032248066671E+43</c:v>
                </c:pt>
                <c:pt idx="1056">
                  <c:v>2.9444942779591875E+43</c:v>
                </c:pt>
                <c:pt idx="1057">
                  <c:v>2.9420900940129914E+43</c:v>
                </c:pt>
                <c:pt idx="1058">
                  <c:v>2.9396906565384729E+43</c:v>
                </c:pt>
                <c:pt idx="1059">
                  <c:v>2.9372959491916438E+43</c:v>
                </c:pt>
                <c:pt idx="1060">
                  <c:v>2.9349059557135587E+43</c:v>
                </c:pt>
                <c:pt idx="1061">
                  <c:v>2.9325206599297342E+43</c:v>
                </c:pt>
                <c:pt idx="1062">
                  <c:v>2.9301400457495847E+43</c:v>
                </c:pt>
                <c:pt idx="1063">
                  <c:v>2.927764097165856E+43</c:v>
                </c:pt>
                <c:pt idx="1064">
                  <c:v>2.9253927982540576E+43</c:v>
                </c:pt>
                <c:pt idx="1065">
                  <c:v>2.9230261331719131E+43</c:v>
                </c:pt>
                <c:pt idx="1066">
                  <c:v>2.9206640861588073E+43</c:v>
                </c:pt>
                <c:pt idx="1067">
                  <c:v>2.9183066415352324E+43</c:v>
                </c:pt>
                <c:pt idx="1068">
                  <c:v>2.91595378370225E+43</c:v>
                </c:pt>
                <c:pt idx="1069">
                  <c:v>2.9136054971409528E+43</c:v>
                </c:pt>
                <c:pt idx="1070">
                  <c:v>2.9112617664119263E+43</c:v>
                </c:pt>
                <c:pt idx="1071">
                  <c:v>2.9089225761547189E+43</c:v>
                </c:pt>
                <c:pt idx="1072">
                  <c:v>2.9065879110873165E+43</c:v>
                </c:pt>
                <c:pt idx="1073">
                  <c:v>2.9042577560056201E+43</c:v>
                </c:pt>
                <c:pt idx="1074">
                  <c:v>2.9019320957829305E+43</c:v>
                </c:pt>
                <c:pt idx="1075">
                  <c:v>2.8996109153694298E+43</c:v>
                </c:pt>
                <c:pt idx="1076">
                  <c:v>2.8972941997916724E+43</c:v>
                </c:pt>
                <c:pt idx="1077">
                  <c:v>2.8949819341520851E+43</c:v>
                </c:pt>
                <c:pt idx="1078">
                  <c:v>2.8926741036284544E+43</c:v>
                </c:pt>
                <c:pt idx="1079">
                  <c:v>2.8903706934734433E+43</c:v>
                </c:pt>
                <c:pt idx="1080">
                  <c:v>2.8880716890140847E+43</c:v>
                </c:pt>
                <c:pt idx="1081">
                  <c:v>2.8857770756512952E+43</c:v>
                </c:pt>
                <c:pt idx="1082">
                  <c:v>2.8834868388593959E+43</c:v>
                </c:pt>
                <c:pt idx="1083">
                  <c:v>2.8812009641856182E+43</c:v>
                </c:pt>
                <c:pt idx="1084">
                  <c:v>2.8789194372496364E+43</c:v>
                </c:pt>
                <c:pt idx="1085">
                  <c:v>2.8766422437430867E+43</c:v>
                </c:pt>
                <c:pt idx="1086">
                  <c:v>2.8743693694290989E+43</c:v>
                </c:pt>
                <c:pt idx="1087">
                  <c:v>2.8721008001418278E+43</c:v>
                </c:pt>
                <c:pt idx="1088">
                  <c:v>2.86983652178599E+43</c:v>
                </c:pt>
                <c:pt idx="1089">
                  <c:v>2.8675765203364056E+43</c:v>
                </c:pt>
                <c:pt idx="1090">
                  <c:v>2.8653207818375375E+43</c:v>
                </c:pt>
                <c:pt idx="1091">
                  <c:v>2.8630692924030478E+43</c:v>
                </c:pt>
                <c:pt idx="1092">
                  <c:v>2.8608220382153349E+43</c:v>
                </c:pt>
                <c:pt idx="1093">
                  <c:v>2.8585790055251021E+43</c:v>
                </c:pt>
                <c:pt idx="1094">
                  <c:v>2.8563401806509057E+43</c:v>
                </c:pt>
                <c:pt idx="1095">
                  <c:v>2.8541055499787177E+43</c:v>
                </c:pt>
                <c:pt idx="1096">
                  <c:v>2.8518750999614977E+43</c:v>
                </c:pt>
                <c:pt idx="1097">
                  <c:v>2.8496488171187492E+43</c:v>
                </c:pt>
                <c:pt idx="1098">
                  <c:v>2.8474266880361004E+43</c:v>
                </c:pt>
                <c:pt idx="1099">
                  <c:v>2.8452086993648742E+43</c:v>
                </c:pt>
                <c:pt idx="1100">
                  <c:v>2.8429948378216687E+43</c:v>
                </c:pt>
                <c:pt idx="1101">
                  <c:v>2.8407850901879381E+43</c:v>
                </c:pt>
                <c:pt idx="1102">
                  <c:v>2.8385794433095737E+43</c:v>
                </c:pt>
                <c:pt idx="1103">
                  <c:v>2.836377884096496E+43</c:v>
                </c:pt>
                <c:pt idx="1104">
                  <c:v>2.8341803995222441E+43</c:v>
                </c:pt>
                <c:pt idx="1105">
                  <c:v>2.8319869766235706E+43</c:v>
                </c:pt>
                <c:pt idx="1106">
                  <c:v>2.829797602500036E+43</c:v>
                </c:pt>
                <c:pt idx="1107">
                  <c:v>2.8276122643136113E+43</c:v>
                </c:pt>
                <c:pt idx="1108">
                  <c:v>2.8254309492882819E+43</c:v>
                </c:pt>
                <c:pt idx="1109">
                  <c:v>2.8232536447096515E+43</c:v>
                </c:pt>
                <c:pt idx="1110">
                  <c:v>2.8210803379245522E+43</c:v>
                </c:pt>
                <c:pt idx="1111">
                  <c:v>2.8189110163406604E+43</c:v>
                </c:pt>
                <c:pt idx="1112">
                  <c:v>2.8167456674261075E+43</c:v>
                </c:pt>
                <c:pt idx="1113">
                  <c:v>2.8145842787090998E+43</c:v>
                </c:pt>
                <c:pt idx="1114">
                  <c:v>2.8124268377775389E+43</c:v>
                </c:pt>
                <c:pt idx="1115">
                  <c:v>2.8102733322786514E+43</c:v>
                </c:pt>
                <c:pt idx="1116">
                  <c:v>2.8081237499186065E+43</c:v>
                </c:pt>
                <c:pt idx="1117">
                  <c:v>2.8059780784621528E+43</c:v>
                </c:pt>
                <c:pt idx="1118">
                  <c:v>2.8038363057322462E+43</c:v>
                </c:pt>
                <c:pt idx="1119">
                  <c:v>2.8016984196096919E+43</c:v>
                </c:pt>
                <c:pt idx="1120">
                  <c:v>2.799564408032776E+43</c:v>
                </c:pt>
                <c:pt idx="1121">
                  <c:v>2.7974342589969073E+43</c:v>
                </c:pt>
                <c:pt idx="1122">
                  <c:v>2.7953079605542646E+43</c:v>
                </c:pt>
                <c:pt idx="1123">
                  <c:v>2.7931855008134408E+43</c:v>
                </c:pt>
                <c:pt idx="1124">
                  <c:v>2.7910668679390909E+43</c:v>
                </c:pt>
                <c:pt idx="1125">
                  <c:v>2.7889520501515846E+43</c:v>
                </c:pt>
                <c:pt idx="1126">
                  <c:v>2.7868410357266627E+43</c:v>
                </c:pt>
                <c:pt idx="1127">
                  <c:v>2.7847338129950869E+43</c:v>
                </c:pt>
                <c:pt idx="1128">
                  <c:v>2.7826303703423086E+43</c:v>
                </c:pt>
                <c:pt idx="1129">
                  <c:v>2.7805306962081249E+43</c:v>
                </c:pt>
                <c:pt idx="1130">
                  <c:v>2.7784347790863445E+43</c:v>
                </c:pt>
                <c:pt idx="1131">
                  <c:v>2.776342607524455E+43</c:v>
                </c:pt>
                <c:pt idx="1132">
                  <c:v>2.7742541701232904E+43</c:v>
                </c:pt>
                <c:pt idx="1133">
                  <c:v>2.7721694555367071E+43</c:v>
                </c:pt>
                <c:pt idx="1134">
                  <c:v>2.7700884524712567E+43</c:v>
                </c:pt>
                <c:pt idx="1135">
                  <c:v>2.7680111496858589E+43</c:v>
                </c:pt>
                <c:pt idx="1136">
                  <c:v>2.7659375359914867E+43</c:v>
                </c:pt>
                <c:pt idx="1137">
                  <c:v>2.7638676002508438E+43</c:v>
                </c:pt>
                <c:pt idx="1138">
                  <c:v>2.7618013313780533E+43</c:v>
                </c:pt>
                <c:pt idx="1139">
                  <c:v>2.759738718338337E+43</c:v>
                </c:pt>
                <c:pt idx="1140">
                  <c:v>2.7576797501477095E+43</c:v>
                </c:pt>
                <c:pt idx="1141">
                  <c:v>2.7556244158726685E+43</c:v>
                </c:pt>
                <c:pt idx="1142">
                  <c:v>2.7535727046298869E+43</c:v>
                </c:pt>
                <c:pt idx="1143">
                  <c:v>2.7515246055859083E+43</c:v>
                </c:pt>
                <c:pt idx="1144">
                  <c:v>2.7494801079568464E+43</c:v>
                </c:pt>
                <c:pt idx="1145">
                  <c:v>2.7474392010080809E+43</c:v>
                </c:pt>
                <c:pt idx="1146">
                  <c:v>2.745401874053966E+43</c:v>
                </c:pt>
                <c:pt idx="1147">
                  <c:v>2.7433681164575285E+43</c:v>
                </c:pt>
                <c:pt idx="1148">
                  <c:v>2.7413379176301806E+43</c:v>
                </c:pt>
                <c:pt idx="1149">
                  <c:v>2.7393112670314218E+43</c:v>
                </c:pt>
                <c:pt idx="1150">
                  <c:v>2.7372881541685557E+43</c:v>
                </c:pt>
                <c:pt idx="1151">
                  <c:v>2.7352685685963982E+43</c:v>
                </c:pt>
                <c:pt idx="1152">
                  <c:v>2.7332524999169968E+43</c:v>
                </c:pt>
                <c:pt idx="1153">
                  <c:v>2.7312399377793441E+43</c:v>
                </c:pt>
                <c:pt idx="1154">
                  <c:v>2.729230871879103E+43</c:v>
                </c:pt>
                <c:pt idx="1155">
                  <c:v>2.7272252919583175E+43</c:v>
                </c:pt>
                <c:pt idx="1156">
                  <c:v>2.7252231878051475E+43</c:v>
                </c:pt>
                <c:pt idx="1157">
                  <c:v>2.7232245492535824E+43</c:v>
                </c:pt>
                <c:pt idx="1158">
                  <c:v>2.7212293661831836E+43</c:v>
                </c:pt>
                <c:pt idx="1159">
                  <c:v>2.7192376285187977E+43</c:v>
                </c:pt>
                <c:pt idx="1160">
                  <c:v>2.7172493262302979E+43</c:v>
                </c:pt>
                <c:pt idx="1161">
                  <c:v>2.7152644493323127E+43</c:v>
                </c:pt>
                <c:pt idx="1162">
                  <c:v>2.7132829878839657E+43</c:v>
                </c:pt>
                <c:pt idx="1163">
                  <c:v>2.7113049319886063E+43</c:v>
                </c:pt>
                <c:pt idx="1164">
                  <c:v>2.7093302717935507E+43</c:v>
                </c:pt>
                <c:pt idx="1165">
                  <c:v>2.7073589974898293E+43</c:v>
                </c:pt>
                <c:pt idx="1166">
                  <c:v>2.7053910993119186E+43</c:v>
                </c:pt>
                <c:pt idx="1167">
                  <c:v>2.7034265675374928E+43</c:v>
                </c:pt>
                <c:pt idx="1168">
                  <c:v>2.701465392487168E+43</c:v>
                </c:pt>
                <c:pt idx="1169">
                  <c:v>2.6995075645242509E+43</c:v>
                </c:pt>
                <c:pt idx="1170">
                  <c:v>2.6975530740544895E+43</c:v>
                </c:pt>
                <c:pt idx="1171">
                  <c:v>2.6956019115258194E+43</c:v>
                </c:pt>
                <c:pt idx="1172">
                  <c:v>2.6936540674281278E+43</c:v>
                </c:pt>
                <c:pt idx="1173">
                  <c:v>2.6917095322929992E+43</c:v>
                </c:pt>
                <c:pt idx="1174">
                  <c:v>2.689768296693475E+43</c:v>
                </c:pt>
                <c:pt idx="1175">
                  <c:v>2.6878303512438178E+43</c:v>
                </c:pt>
                <c:pt idx="1176">
                  <c:v>2.6858956865992608E+43</c:v>
                </c:pt>
                <c:pt idx="1177">
                  <c:v>2.6839642934557815E+43</c:v>
                </c:pt>
                <c:pt idx="1178">
                  <c:v>2.6820361625498587E+43</c:v>
                </c:pt>
                <c:pt idx="1179">
                  <c:v>2.680111284658239E+43</c:v>
                </c:pt>
                <c:pt idx="1180">
                  <c:v>2.6781896505977068E+43</c:v>
                </c:pt>
                <c:pt idx="1181">
                  <c:v>2.6762712512248495E+43</c:v>
                </c:pt>
                <c:pt idx="1182">
                  <c:v>2.6743560774358297E+43</c:v>
                </c:pt>
                <c:pt idx="1183">
                  <c:v>2.6724441201661583E+43</c:v>
                </c:pt>
                <c:pt idx="1184">
                  <c:v>2.6705353703904661E+43</c:v>
                </c:pt>
                <c:pt idx="1185">
                  <c:v>2.6686298191222794E+43</c:v>
                </c:pt>
                <c:pt idx="1186">
                  <c:v>2.6667274574137988E+43</c:v>
                </c:pt>
                <c:pt idx="1187">
                  <c:v>2.6648282763556759E+43</c:v>
                </c:pt>
                <c:pt idx="1188">
                  <c:v>2.6629322670767947E+43</c:v>
                </c:pt>
                <c:pt idx="1189">
                  <c:v>2.6610394207440493E+43</c:v>
                </c:pt>
                <c:pt idx="1190">
                  <c:v>2.659149728562133E+43</c:v>
                </c:pt>
                <c:pt idx="1191">
                  <c:v>2.6572631817733179E+43</c:v>
                </c:pt>
                <c:pt idx="1192">
                  <c:v>2.6553797716572432E+43</c:v>
                </c:pt>
                <c:pt idx="1193">
                  <c:v>2.6534994895307026E+43</c:v>
                </c:pt>
                <c:pt idx="1194">
                  <c:v>2.6516223267474318E+43</c:v>
                </c:pt>
                <c:pt idx="1195">
                  <c:v>2.6497482746979004E+43</c:v>
                </c:pt>
                <c:pt idx="1196">
                  <c:v>2.6478773248091073E+43</c:v>
                </c:pt>
                <c:pt idx="1197">
                  <c:v>2.6460094685443655E+43</c:v>
                </c:pt>
                <c:pt idx="1198">
                  <c:v>2.6441446974031043E+43</c:v>
                </c:pt>
                <c:pt idx="1199">
                  <c:v>2.6422830029206629E+43</c:v>
                </c:pt>
                <c:pt idx="1200">
                  <c:v>2.6404243766680899E+43</c:v>
                </c:pt>
                <c:pt idx="1201">
                  <c:v>2.6385688102519374E+43</c:v>
                </c:pt>
                <c:pt idx="1202">
                  <c:v>2.6367162953140686E+43</c:v>
                </c:pt>
                <c:pt idx="1203">
                  <c:v>2.6348668235314535E+43</c:v>
                </c:pt>
                <c:pt idx="1204">
                  <c:v>2.6330203866159757E+43</c:v>
                </c:pt>
                <c:pt idx="1205">
                  <c:v>2.6311769763142358E+43</c:v>
                </c:pt>
                <c:pt idx="1206">
                  <c:v>2.629336584407356E+43</c:v>
                </c:pt>
                <c:pt idx="1207">
                  <c:v>2.6274992027107901E+43</c:v>
                </c:pt>
                <c:pt idx="1208">
                  <c:v>2.6256648230741297E+43</c:v>
                </c:pt>
                <c:pt idx="1209">
                  <c:v>2.623833437380914E+43</c:v>
                </c:pt>
                <c:pt idx="1210">
                  <c:v>2.6220050375484457E+43</c:v>
                </c:pt>
                <c:pt idx="1211">
                  <c:v>2.6201796155275927E+43</c:v>
                </c:pt>
                <c:pt idx="1212">
                  <c:v>2.618357163302617E+43</c:v>
                </c:pt>
                <c:pt idx="1213">
                  <c:v>2.6165376728909736E+43</c:v>
                </c:pt>
                <c:pt idx="1214">
                  <c:v>2.6147211363431406E+43</c:v>
                </c:pt>
                <c:pt idx="1215">
                  <c:v>2.6129075457424264E+43</c:v>
                </c:pt>
                <c:pt idx="1216">
                  <c:v>2.6110968932047941E+43</c:v>
                </c:pt>
                <c:pt idx="1217">
                  <c:v>2.6092891708786803E+43</c:v>
                </c:pt>
                <c:pt idx="1218">
                  <c:v>2.6074843709448168E+43</c:v>
                </c:pt>
                <c:pt idx="1219">
                  <c:v>2.6056824856160505E+43</c:v>
                </c:pt>
                <c:pt idx="1220">
                  <c:v>2.6038835071371687E+43</c:v>
                </c:pt>
                <c:pt idx="1221">
                  <c:v>2.6020874277847264E+43</c:v>
                </c:pt>
                <c:pt idx="1222">
                  <c:v>2.6002942398668649E+43</c:v>
                </c:pt>
                <c:pt idx="1223">
                  <c:v>2.5985039357231488E+43</c:v>
                </c:pt>
                <c:pt idx="1224">
                  <c:v>2.5967165077243863E+43</c:v>
                </c:pt>
                <c:pt idx="1225">
                  <c:v>2.5949319482724622E+43</c:v>
                </c:pt>
                <c:pt idx="1226">
                  <c:v>2.5931502498001696E+43</c:v>
                </c:pt>
                <c:pt idx="1227">
                  <c:v>2.5913714047710357E+43</c:v>
                </c:pt>
                <c:pt idx="1228">
                  <c:v>2.5895954056791636E+43</c:v>
                </c:pt>
                <c:pt idx="1229">
                  <c:v>2.5878222450490587E+43</c:v>
                </c:pt>
                <c:pt idx="1230">
                  <c:v>2.5860519154354689E+43</c:v>
                </c:pt>
                <c:pt idx="1231">
                  <c:v>2.5842844094232131E+43</c:v>
                </c:pt>
                <c:pt idx="1232">
                  <c:v>2.5825197196270326E+43</c:v>
                </c:pt>
                <c:pt idx="1233">
                  <c:v>2.5807578386914136E+43</c:v>
                </c:pt>
                <c:pt idx="1234">
                  <c:v>2.5789987592904363E+43</c:v>
                </c:pt>
                <c:pt idx="1235">
                  <c:v>2.5772424741276134E+43</c:v>
                </c:pt>
                <c:pt idx="1236">
                  <c:v>2.5754889759357308E+43</c:v>
                </c:pt>
                <c:pt idx="1237">
                  <c:v>2.5737382574766891E+43</c:v>
                </c:pt>
                <c:pt idx="1238">
                  <c:v>2.5719903115413501E+43</c:v>
                </c:pt>
                <c:pt idx="1239">
                  <c:v>2.5702451309493818E+43</c:v>
                </c:pt>
                <c:pt idx="1240">
                  <c:v>2.568502708549098E+43</c:v>
                </c:pt>
                <c:pt idx="1241">
                  <c:v>2.5667630372173136E+43</c:v>
                </c:pt>
                <c:pt idx="1242">
                  <c:v>2.5650261098591851E+43</c:v>
                </c:pt>
                <c:pt idx="1243">
                  <c:v>2.5632919194080657E+43</c:v>
                </c:pt>
                <c:pt idx="1244">
                  <c:v>2.5615604588253491E+43</c:v>
                </c:pt>
                <c:pt idx="1245">
                  <c:v>2.5598317211003219E+43</c:v>
                </c:pt>
                <c:pt idx="1246">
                  <c:v>2.5581056992500213E+43</c:v>
                </c:pt>
                <c:pt idx="1247">
                  <c:v>2.5563823863190772E+43</c:v>
                </c:pt>
                <c:pt idx="1248">
                  <c:v>2.5546617753795732E+43</c:v>
                </c:pt>
                <c:pt idx="1249">
                  <c:v>2.5529438595309002E+43</c:v>
                </c:pt>
                <c:pt idx="1250">
                  <c:v>2.551228631899611E+43</c:v>
                </c:pt>
                <c:pt idx="1251">
                  <c:v>2.5495160856392767E+43</c:v>
                </c:pt>
                <c:pt idx="1252">
                  <c:v>2.5478062139303447E+43</c:v>
                </c:pt>
                <c:pt idx="1253">
                  <c:v>2.5460990099799942E+43</c:v>
                </c:pt>
                <c:pt idx="1254">
                  <c:v>2.5443944670219993E+43</c:v>
                </c:pt>
                <c:pt idx="1255">
                  <c:v>2.5426925783165902E+43</c:v>
                </c:pt>
                <c:pt idx="1256">
                  <c:v>2.5409933371503079E+43</c:v>
                </c:pt>
                <c:pt idx="1257">
                  <c:v>2.5392967368358745E+43</c:v>
                </c:pt>
                <c:pt idx="1258">
                  <c:v>2.5376027707120471E+43</c:v>
                </c:pt>
                <c:pt idx="1259">
                  <c:v>2.5359114321434888E+43</c:v>
                </c:pt>
                <c:pt idx="1260">
                  <c:v>2.5342227145206317E+43</c:v>
                </c:pt>
                <c:pt idx="1261">
                  <c:v>2.5325366112595374E+43</c:v>
                </c:pt>
                <c:pt idx="1262">
                  <c:v>2.5308531158017718E+43</c:v>
                </c:pt>
                <c:pt idx="1263">
                  <c:v>2.5291722216142663E+43</c:v>
                </c:pt>
                <c:pt idx="1264">
                  <c:v>2.5274939221891869E+43</c:v>
                </c:pt>
                <c:pt idx="1265">
                  <c:v>2.5258182110438037E+43</c:v>
                </c:pt>
                <c:pt idx="1266">
                  <c:v>2.5241450817203623E+43</c:v>
                </c:pt>
                <c:pt idx="1267">
                  <c:v>2.5224745277859519E+43</c:v>
                </c:pt>
                <c:pt idx="1268">
                  <c:v>2.5208065428323788E+43</c:v>
                </c:pt>
                <c:pt idx="1269">
                  <c:v>2.5191411204760344E+43</c:v>
                </c:pt>
                <c:pt idx="1270">
                  <c:v>2.5174782543577756E+43</c:v>
                </c:pt>
                <c:pt idx="1271">
                  <c:v>2.5158179381427911E+43</c:v>
                </c:pt>
                <c:pt idx="1272">
                  <c:v>2.5141601655204827E+43</c:v>
                </c:pt>
                <c:pt idx="1273">
                  <c:v>2.5125049302043336E+43</c:v>
                </c:pt>
                <c:pt idx="1274">
                  <c:v>2.5108522259317947E+43</c:v>
                </c:pt>
                <c:pt idx="1275">
                  <c:v>2.5092020464641479E+43</c:v>
                </c:pt>
                <c:pt idx="1276">
                  <c:v>2.5075543855864004E+43</c:v>
                </c:pt>
                <c:pt idx="1277">
                  <c:v>2.505909237107146E+43</c:v>
                </c:pt>
                <c:pt idx="1278">
                  <c:v>2.50426659485846E+43</c:v>
                </c:pt>
                <c:pt idx="1279">
                  <c:v>2.502626452695768E+43</c:v>
                </c:pt>
                <c:pt idx="1280">
                  <c:v>2.5009888044977333E+43</c:v>
                </c:pt>
                <c:pt idx="1281">
                  <c:v>2.4993536441661372E+43</c:v>
                </c:pt>
                <c:pt idx="1282">
                  <c:v>2.497720965625759E+43</c:v>
                </c:pt>
                <c:pt idx="1283">
                  <c:v>2.4960907628242614E+43</c:v>
                </c:pt>
                <c:pt idx="1284">
                  <c:v>2.4944630297320733E+43</c:v>
                </c:pt>
                <c:pt idx="1285">
                  <c:v>2.4928377603422763E+43</c:v>
                </c:pt>
                <c:pt idx="1286">
                  <c:v>2.4912149486704879E+43</c:v>
                </c:pt>
                <c:pt idx="1287">
                  <c:v>2.4895945887547485E+43</c:v>
                </c:pt>
                <c:pt idx="1288">
                  <c:v>2.4879766746554063E+43</c:v>
                </c:pt>
                <c:pt idx="1289">
                  <c:v>2.4863612004550083E+43</c:v>
                </c:pt>
                <c:pt idx="1290">
                  <c:v>2.4847481602581876E+43</c:v>
                </c:pt>
                <c:pt idx="1291">
                  <c:v>2.4831375481915475E+43</c:v>
                </c:pt>
                <c:pt idx="1292">
                  <c:v>2.4815293584035573E+43</c:v>
                </c:pt>
                <c:pt idx="1293">
                  <c:v>2.4799235850644396E+43</c:v>
                </c:pt>
                <c:pt idx="1294">
                  <c:v>2.4783202223660624E+43</c:v>
                </c:pt>
                <c:pt idx="1295">
                  <c:v>2.476719264521828E+43</c:v>
                </c:pt>
                <c:pt idx="1296">
                  <c:v>2.4751207057665689E+43</c:v>
                </c:pt>
                <c:pt idx="1297">
                  <c:v>2.473524540356438E+43</c:v>
                </c:pt>
                <c:pt idx="1298">
                  <c:v>2.4719307625688038E+43</c:v>
                </c:pt>
                <c:pt idx="1299">
                  <c:v>2.4703393667021434E+43</c:v>
                </c:pt>
                <c:pt idx="1300">
                  <c:v>2.4687503470759392E+43</c:v>
                </c:pt>
                <c:pt idx="1301">
                  <c:v>2.4671636980305725E+43</c:v>
                </c:pt>
                <c:pt idx="1302">
                  <c:v>2.4655794139272193E+43</c:v>
                </c:pt>
                <c:pt idx="1303">
                  <c:v>2.4639974891477518E+43</c:v>
                </c:pt>
                <c:pt idx="1304">
                  <c:v>2.462417918094628E+43</c:v>
                </c:pt>
                <c:pt idx="1305">
                  <c:v>2.4608406951908003E+43</c:v>
                </c:pt>
                <c:pt idx="1306">
                  <c:v>2.4592658148796011E+43</c:v>
                </c:pt>
                <c:pt idx="1307">
                  <c:v>2.4576932716246538E+43</c:v>
                </c:pt>
                <c:pt idx="1308">
                  <c:v>2.4561230599097661E+43</c:v>
                </c:pt>
                <c:pt idx="1309">
                  <c:v>2.4545551742388354E+43</c:v>
                </c:pt>
                <c:pt idx="1310">
                  <c:v>2.4529896091357426E+43</c:v>
                </c:pt>
                <c:pt idx="1311">
                  <c:v>2.4514263591442641E+43</c:v>
                </c:pt>
                <c:pt idx="1312">
                  <c:v>2.4498654188279635E+43</c:v>
                </c:pt>
                <c:pt idx="1313">
                  <c:v>2.4483067827701028E+43</c:v>
                </c:pt>
                <c:pt idx="1314">
                  <c:v>2.4467504455735419E+43</c:v>
                </c:pt>
                <c:pt idx="1315">
                  <c:v>2.4451964018606423E+43</c:v>
                </c:pt>
                <c:pt idx="1316">
                  <c:v>2.4436446462731744E+43</c:v>
                </c:pt>
                <c:pt idx="1317">
                  <c:v>2.442095173472223E+43</c:v>
                </c:pt>
                <c:pt idx="1318">
                  <c:v>2.4405479781380885E+43</c:v>
                </c:pt>
                <c:pt idx="1319">
                  <c:v>2.4390030549702013E+43</c:v>
                </c:pt>
                <c:pt idx="1320">
                  <c:v>2.437460398687018E+43</c:v>
                </c:pt>
                <c:pt idx="1321">
                  <c:v>2.4359200040259401E+43</c:v>
                </c:pt>
                <c:pt idx="1322">
                  <c:v>2.434381865743215E+43</c:v>
                </c:pt>
                <c:pt idx="1323">
                  <c:v>2.4328459786138469E+43</c:v>
                </c:pt>
                <c:pt idx="1324">
                  <c:v>2.4313123374315056E+43</c:v>
                </c:pt>
                <c:pt idx="1325">
                  <c:v>2.4297809370084386E+43</c:v>
                </c:pt>
                <c:pt idx="1326">
                  <c:v>2.4282517721753771E+43</c:v>
                </c:pt>
                <c:pt idx="1327">
                  <c:v>2.4267248377814488E+43</c:v>
                </c:pt>
                <c:pt idx="1328">
                  <c:v>2.4252001286940922E+43</c:v>
                </c:pt>
                <c:pt idx="1329">
                  <c:v>2.4236776397989647E+43</c:v>
                </c:pt>
                <c:pt idx="1330">
                  <c:v>2.4221573659998549E+43</c:v>
                </c:pt>
                <c:pt idx="1331">
                  <c:v>2.4206393022186003E+43</c:v>
                </c:pt>
                <c:pt idx="1332">
                  <c:v>2.4191234433949925E+43</c:v>
                </c:pt>
                <c:pt idx="1333">
                  <c:v>2.4176097844867016E+43</c:v>
                </c:pt>
                <c:pt idx="1334">
                  <c:v>2.41609832046918E+43</c:v>
                </c:pt>
                <c:pt idx="1335">
                  <c:v>2.4145890463355891E+43</c:v>
                </c:pt>
                <c:pt idx="1336">
                  <c:v>2.4130819570967003E+43</c:v>
                </c:pt>
                <c:pt idx="1337">
                  <c:v>2.4115770477808265E+43</c:v>
                </c:pt>
                <c:pt idx="1338">
                  <c:v>2.4100743134337268E+43</c:v>
                </c:pt>
                <c:pt idx="1339">
                  <c:v>2.4085737491185295E+43</c:v>
                </c:pt>
                <c:pt idx="1340">
                  <c:v>2.407075349915648E+43</c:v>
                </c:pt>
                <c:pt idx="1341">
                  <c:v>2.4055791109226975E+43</c:v>
                </c:pt>
                <c:pt idx="1342">
                  <c:v>2.4040850272544167E+43</c:v>
                </c:pt>
                <c:pt idx="1343">
                  <c:v>2.4025930940425845E+43</c:v>
                </c:pt>
                <c:pt idx="1344">
                  <c:v>2.4011033064359373E+43</c:v>
                </c:pt>
                <c:pt idx="1345">
                  <c:v>2.3996156596000948E+43</c:v>
                </c:pt>
                <c:pt idx="1346">
                  <c:v>2.3981301487174752E+43</c:v>
                </c:pt>
                <c:pt idx="1347">
                  <c:v>2.396646768987218E+43</c:v>
                </c:pt>
                <c:pt idx="1348">
                  <c:v>2.3951655156251036E+43</c:v>
                </c:pt>
                <c:pt idx="1349">
                  <c:v>2.3936863838634804E+43</c:v>
                </c:pt>
                <c:pt idx="1350">
                  <c:v>2.3922093689511775E+43</c:v>
                </c:pt>
                <c:pt idx="1351">
                  <c:v>2.3907344661534399E+43</c:v>
                </c:pt>
                <c:pt idx="1352">
                  <c:v>2.3892616707518382E+43</c:v>
                </c:pt>
                <c:pt idx="1353">
                  <c:v>2.3877909780442027E+43</c:v>
                </c:pt>
                <c:pt idx="1354">
                  <c:v>2.3863223833445407E+43</c:v>
                </c:pt>
                <c:pt idx="1355">
                  <c:v>2.384855881982968E+43</c:v>
                </c:pt>
                <c:pt idx="1356">
                  <c:v>2.3833914693056244E+43</c:v>
                </c:pt>
                <c:pt idx="1357">
                  <c:v>2.3819291406746066E+43</c:v>
                </c:pt>
                <c:pt idx="1358">
                  <c:v>2.3804688914678912E+43</c:v>
                </c:pt>
                <c:pt idx="1359">
                  <c:v>2.3790107170792622E+43</c:v>
                </c:pt>
                <c:pt idx="1360">
                  <c:v>2.3775546129182339E+43</c:v>
                </c:pt>
                <c:pt idx="1361">
                  <c:v>2.3761005744099831E+43</c:v>
                </c:pt>
                <c:pt idx="1362">
                  <c:v>2.3746485969952732E+43</c:v>
                </c:pt>
                <c:pt idx="1363">
                  <c:v>2.3731986761303829E+43</c:v>
                </c:pt>
                <c:pt idx="1364">
                  <c:v>2.3717508072870336E+43</c:v>
                </c:pt>
                <c:pt idx="1365">
                  <c:v>2.3703049859523212E+43</c:v>
                </c:pt>
                <c:pt idx="1366">
                  <c:v>2.3688612076286398E+43</c:v>
                </c:pt>
                <c:pt idx="1367">
                  <c:v>2.3674194678336203E+43</c:v>
                </c:pt>
                <c:pt idx="1368">
                  <c:v>2.3659797621000478E+43</c:v>
                </c:pt>
                <c:pt idx="1369">
                  <c:v>2.3645420859758001E+43</c:v>
                </c:pt>
                <c:pt idx="1370">
                  <c:v>2.3631064350237827E+43</c:v>
                </c:pt>
                <c:pt idx="1371">
                  <c:v>2.3616728048218471E+43</c:v>
                </c:pt>
                <c:pt idx="1372">
                  <c:v>2.3602411909627334E+43</c:v>
                </c:pt>
                <c:pt idx="1373">
                  <c:v>2.3588115890539958E+43</c:v>
                </c:pt>
                <c:pt idx="1374">
                  <c:v>2.3573839947179396E+43</c:v>
                </c:pt>
                <c:pt idx="1375">
                  <c:v>2.3559584035915506E+43</c:v>
                </c:pt>
                <c:pt idx="1376">
                  <c:v>2.3545348113264277E+43</c:v>
                </c:pt>
                <c:pt idx="1377">
                  <c:v>2.3531132135887216E+43</c:v>
                </c:pt>
                <c:pt idx="1378">
                  <c:v>2.3516936060590605E+43</c:v>
                </c:pt>
                <c:pt idx="1379">
                  <c:v>2.350275984432492E+43</c:v>
                </c:pt>
                <c:pt idx="1380">
                  <c:v>2.3488603444184096E+43</c:v>
                </c:pt>
                <c:pt idx="1381">
                  <c:v>2.3474466817404998E+43</c:v>
                </c:pt>
                <c:pt idx="1382">
                  <c:v>2.346034992136662E+43</c:v>
                </c:pt>
                <c:pt idx="1383">
                  <c:v>2.3446252713589573E+43</c:v>
                </c:pt>
                <c:pt idx="1384">
                  <c:v>2.3432175151735377E+43</c:v>
                </c:pt>
                <c:pt idx="1385">
                  <c:v>2.3418117193605831E+43</c:v>
                </c:pt>
                <c:pt idx="1386">
                  <c:v>2.3404078797142407E+43</c:v>
                </c:pt>
                <c:pt idx="1387">
                  <c:v>2.3390059920425603E+43</c:v>
                </c:pt>
                <c:pt idx="1388">
                  <c:v>2.3376060521674303E+43</c:v>
                </c:pt>
                <c:pt idx="1389">
                  <c:v>2.3362080559245176E+43</c:v>
                </c:pt>
                <c:pt idx="1390">
                  <c:v>2.3348119991632068E+43</c:v>
                </c:pt>
                <c:pt idx="1391">
                  <c:v>2.3334178777465364E+43</c:v>
                </c:pt>
                <c:pt idx="1392">
                  <c:v>2.3320256875511368E+43</c:v>
                </c:pt>
                <c:pt idx="1393">
                  <c:v>2.3306354244671746E+43</c:v>
                </c:pt>
                <c:pt idx="1394">
                  <c:v>2.329247084398284E+43</c:v>
                </c:pt>
                <c:pt idx="1395">
                  <c:v>2.327860663261515E+43</c:v>
                </c:pt>
                <c:pt idx="1396">
                  <c:v>2.3264761569872684E+43</c:v>
                </c:pt>
                <c:pt idx="1397">
                  <c:v>2.3250935615192381E+43</c:v>
                </c:pt>
                <c:pt idx="1398">
                  <c:v>2.3237128728143521E+43</c:v>
                </c:pt>
                <c:pt idx="1399">
                  <c:v>2.3223340868427119E+43</c:v>
                </c:pt>
                <c:pt idx="1400">
                  <c:v>2.3209571995875368E+43</c:v>
                </c:pt>
                <c:pt idx="1401">
                  <c:v>2.319582207045103E+43</c:v>
                </c:pt>
                <c:pt idx="1402">
                  <c:v>2.3182091052246893E+43</c:v>
                </c:pt>
                <c:pt idx="1403">
                  <c:v>2.3168378901485128E+43</c:v>
                </c:pt>
                <c:pt idx="1404">
                  <c:v>2.3154685578516827E+43</c:v>
                </c:pt>
                <c:pt idx="1405">
                  <c:v>2.3141011043821303E+43</c:v>
                </c:pt>
                <c:pt idx="1406">
                  <c:v>2.3127355258005657E+43</c:v>
                </c:pt>
                <c:pt idx="1407">
                  <c:v>2.3113718181804088E+43</c:v>
                </c:pt>
                <c:pt idx="1408">
                  <c:v>2.3100099776077424E+43</c:v>
                </c:pt>
                <c:pt idx="1409">
                  <c:v>2.3086500001812549E+43</c:v>
                </c:pt>
                <c:pt idx="1410">
                  <c:v>2.30729188201218E+43</c:v>
                </c:pt>
                <c:pt idx="1411">
                  <c:v>2.3059356192242487E+43</c:v>
                </c:pt>
                <c:pt idx="1412">
                  <c:v>2.3045812079536292E+43</c:v>
                </c:pt>
                <c:pt idx="1413">
                  <c:v>2.3032286443488757E+43</c:v>
                </c:pt>
                <c:pt idx="1414">
                  <c:v>2.3018779245708712E+43</c:v>
                </c:pt>
                <c:pt idx="1415">
                  <c:v>2.3005290447927776E+43</c:v>
                </c:pt>
                <c:pt idx="1416">
                  <c:v>2.2991820011999797E+43</c:v>
                </c:pt>
                <c:pt idx="1417">
                  <c:v>2.2978367899900298E+43</c:v>
                </c:pt>
                <c:pt idx="1418">
                  <c:v>2.2964934073726001E+43</c:v>
                </c:pt>
                <c:pt idx="1419">
                  <c:v>2.2951518495694254E+43</c:v>
                </c:pt>
                <c:pt idx="1420">
                  <c:v>2.2938121128142532E+43</c:v>
                </c:pt>
                <c:pt idx="1421">
                  <c:v>2.2924741933527898E+43</c:v>
                </c:pt>
                <c:pt idx="1422">
                  <c:v>2.2911380874426504E+43</c:v>
                </c:pt>
                <c:pt idx="1423">
                  <c:v>2.289803791353306E+43</c:v>
                </c:pt>
                <c:pt idx="1424">
                  <c:v>2.2884713013660344E+43</c:v>
                </c:pt>
                <c:pt idx="1425">
                  <c:v>2.2871406137738637E+43</c:v>
                </c:pt>
                <c:pt idx="1426">
                  <c:v>2.2858117248815289E+43</c:v>
                </c:pt>
                <c:pt idx="1427">
                  <c:v>2.2844846310054178E+43</c:v>
                </c:pt>
                <c:pt idx="1428">
                  <c:v>2.2831593284735174E+43</c:v>
                </c:pt>
                <c:pt idx="1429">
                  <c:v>2.2818358136253723E+43</c:v>
                </c:pt>
                <c:pt idx="1430">
                  <c:v>2.2805140828120273E+43</c:v>
                </c:pt>
                <c:pt idx="1431">
                  <c:v>2.2791941323959814E+43</c:v>
                </c:pt>
                <c:pt idx="1432">
                  <c:v>2.2778759587511403E+43</c:v>
                </c:pt>
                <c:pt idx="1433">
                  <c:v>2.2765595582627632E+43</c:v>
                </c:pt>
                <c:pt idx="1434">
                  <c:v>2.2752449273274171E+43</c:v>
                </c:pt>
                <c:pt idx="1435">
                  <c:v>2.2739320623529288E+43</c:v>
                </c:pt>
                <c:pt idx="1436">
                  <c:v>2.2726209597583359E+43</c:v>
                </c:pt>
                <c:pt idx="1437">
                  <c:v>2.2713116159738391E+43</c:v>
                </c:pt>
                <c:pt idx="1438">
                  <c:v>2.2700040274407537E+43</c:v>
                </c:pt>
                <c:pt idx="1439">
                  <c:v>2.2686981906114642E+43</c:v>
                </c:pt>
                <c:pt idx="1440">
                  <c:v>2.2673941019493766E+43</c:v>
                </c:pt>
                <c:pt idx="1441">
                  <c:v>2.2660917579288703E+43</c:v>
                </c:pt>
                <c:pt idx="1442">
                  <c:v>2.2647911550352543E+43</c:v>
                </c:pt>
                <c:pt idx="1443">
                  <c:v>2.2634922897647165E+43</c:v>
                </c:pt>
                <c:pt idx="1444">
                  <c:v>2.2621951586242834E+43</c:v>
                </c:pt>
                <c:pt idx="1445">
                  <c:v>2.2608997581317678E+43</c:v>
                </c:pt>
                <c:pt idx="1446">
                  <c:v>2.2596060848157298E+43</c:v>
                </c:pt>
                <c:pt idx="1447">
                  <c:v>2.2583141352154268E+43</c:v>
                </c:pt>
                <c:pt idx="1448">
                  <c:v>2.2570239058807695E+43</c:v>
                </c:pt>
                <c:pt idx="1449">
                  <c:v>2.2557353933722791E+43</c:v>
                </c:pt>
                <c:pt idx="1450">
                  <c:v>2.2544485942610385E+43</c:v>
                </c:pt>
                <c:pt idx="1451">
                  <c:v>2.2531635051286535E+43</c:v>
                </c:pt>
                <c:pt idx="1452">
                  <c:v>2.2518801225672015E+43</c:v>
                </c:pt>
                <c:pt idx="1453">
                  <c:v>2.2505984431791972E+43</c:v>
                </c:pt>
                <c:pt idx="1454">
                  <c:v>2.2493184635775385E+43</c:v>
                </c:pt>
                <c:pt idx="1455">
                  <c:v>2.2480401803854697E+43</c:v>
                </c:pt>
                <c:pt idx="1456">
                  <c:v>2.2467635902365371E+43</c:v>
                </c:pt>
                <c:pt idx="1457">
                  <c:v>2.2454886897745451E+43</c:v>
                </c:pt>
                <c:pt idx="1458">
                  <c:v>2.2442154756535137E+43</c:v>
                </c:pt>
                <c:pt idx="1459">
                  <c:v>2.2429439445376346E+43</c:v>
                </c:pt>
                <c:pt idx="1460">
                  <c:v>2.2416740931012319E+43</c:v>
                </c:pt>
                <c:pt idx="1461">
                  <c:v>2.2404059180287175E+43</c:v>
                </c:pt>
                <c:pt idx="1462">
                  <c:v>2.2391394160145518E+43</c:v>
                </c:pt>
                <c:pt idx="1463">
                  <c:v>2.2378745837631973E+43</c:v>
                </c:pt>
                <c:pt idx="1464">
                  <c:v>2.2366114179890809E+43</c:v>
                </c:pt>
                <c:pt idx="1465">
                  <c:v>2.2353499154165539E+43</c:v>
                </c:pt>
                <c:pt idx="1466">
                  <c:v>2.2340900727798461E+43</c:v>
                </c:pt>
                <c:pt idx="1467">
                  <c:v>2.2328318868230303E+43</c:v>
                </c:pt>
                <c:pt idx="1468">
                  <c:v>2.2315753542999776E+43</c:v>
                </c:pt>
                <c:pt idx="1469">
                  <c:v>2.2303204719743171E+43</c:v>
                </c:pt>
                <c:pt idx="1470">
                  <c:v>2.2290672366194014E+43</c:v>
                </c:pt>
                <c:pt idx="1471">
                  <c:v>2.2278156450182581E+43</c:v>
                </c:pt>
                <c:pt idx="1472">
                  <c:v>2.2265656939635573E+43</c:v>
                </c:pt>
                <c:pt idx="1473">
                  <c:v>2.2253173802575674E+43</c:v>
                </c:pt>
                <c:pt idx="1474">
                  <c:v>2.2240707007121175E+43</c:v>
                </c:pt>
                <c:pt idx="1475">
                  <c:v>2.2228256521485589E+43</c:v>
                </c:pt>
                <c:pt idx="1476">
                  <c:v>2.2215822313977244E+43</c:v>
                </c:pt>
                <c:pt idx="1477">
                  <c:v>2.2203404352998906E+43</c:v>
                </c:pt>
                <c:pt idx="1478">
                  <c:v>2.2191002607047402E+43</c:v>
                </c:pt>
                <c:pt idx="1479">
                  <c:v>2.2178617044713213E+43</c:v>
                </c:pt>
                <c:pt idx="1480">
                  <c:v>2.216624763468012E+43</c:v>
                </c:pt>
                <c:pt idx="1481">
                  <c:v>2.21538943457248E+43</c:v>
                </c:pt>
                <c:pt idx="1482">
                  <c:v>2.214155714671644E+43</c:v>
                </c:pt>
                <c:pt idx="1483">
                  <c:v>2.2129236006616425E+43</c:v>
                </c:pt>
                <c:pt idx="1484">
                  <c:v>2.2116930894477873E+43</c:v>
                </c:pt>
                <c:pt idx="1485">
                  <c:v>2.2104641779445327E+43</c:v>
                </c:pt>
                <c:pt idx="1486">
                  <c:v>2.2092368630754363E+43</c:v>
                </c:pt>
                <c:pt idx="1487">
                  <c:v>2.2080111417731239E+43</c:v>
                </c:pt>
                <c:pt idx="1488">
                  <c:v>2.2067870109792488E+43</c:v>
                </c:pt>
                <c:pt idx="1489">
                  <c:v>2.2055644676444591E+43</c:v>
                </c:pt>
                <c:pt idx="1490">
                  <c:v>2.20434350872836E+43</c:v>
                </c:pt>
                <c:pt idx="1491">
                  <c:v>2.2031241311994785E+43</c:v>
                </c:pt>
                <c:pt idx="1492">
                  <c:v>2.2019063320352267E+43</c:v>
                </c:pt>
                <c:pt idx="1493">
                  <c:v>2.2006901082218669E+43</c:v>
                </c:pt>
                <c:pt idx="1494">
                  <c:v>2.1994754567544726E+43</c:v>
                </c:pt>
                <c:pt idx="1495">
                  <c:v>2.1982623746369002E+43</c:v>
                </c:pt>
                <c:pt idx="1496">
                  <c:v>2.1970508588817456E+43</c:v>
                </c:pt>
                <c:pt idx="1497">
                  <c:v>2.1958409065103168E+43</c:v>
                </c:pt>
                <c:pt idx="1498">
                  <c:v>2.1946325145525924E+43</c:v>
                </c:pt>
                <c:pt idx="1499">
                  <c:v>2.1934256800471916E+43</c:v>
                </c:pt>
                <c:pt idx="1500">
                  <c:v>2.1922204000413382E+43</c:v>
                </c:pt>
                <c:pt idx="1501">
                  <c:v>2.1910166715908243E+43</c:v>
                </c:pt>
                <c:pt idx="1502">
                  <c:v>2.1898144917599801E+43</c:v>
                </c:pt>
                <c:pt idx="1503">
                  <c:v>2.1886138576216373E+43</c:v>
                </c:pt>
                <c:pt idx="1504">
                  <c:v>2.1874147662570957E+43</c:v>
                </c:pt>
                <c:pt idx="1505">
                  <c:v>2.1862172147560882E+43</c:v>
                </c:pt>
                <c:pt idx="1506">
                  <c:v>2.1850212002167515E+43</c:v>
                </c:pt>
                <c:pt idx="1507">
                  <c:v>2.1838267197455881E+43</c:v>
                </c:pt>
                <c:pt idx="1508">
                  <c:v>2.1826337704574356E+43</c:v>
                </c:pt>
                <c:pt idx="1509">
                  <c:v>2.1814423494754347E+43</c:v>
                </c:pt>
                <c:pt idx="1510">
                  <c:v>2.1802524539309914E+43</c:v>
                </c:pt>
                <c:pt idx="1511">
                  <c:v>2.1790640809637528E+43</c:v>
                </c:pt>
                <c:pt idx="1512">
                  <c:v>2.1778772277215661E+43</c:v>
                </c:pt>
                <c:pt idx="1513">
                  <c:v>2.1766918913604507E+43</c:v>
                </c:pt>
                <c:pt idx="1514">
                  <c:v>2.1755080690445659E+43</c:v>
                </c:pt>
                <c:pt idx="1515">
                  <c:v>2.1743257579461782E+43</c:v>
                </c:pt>
                <c:pt idx="1516">
                  <c:v>2.1731449552456301E+43</c:v>
                </c:pt>
                <c:pt idx="1517">
                  <c:v>2.171965658131305E+43</c:v>
                </c:pt>
                <c:pt idx="1518">
                  <c:v>2.1707878637996026E+43</c:v>
                </c:pt>
                <c:pt idx="1519">
                  <c:v>2.1696115694549006E+43</c:v>
                </c:pt>
                <c:pt idx="1520">
                  <c:v>2.1684367723095257E+43</c:v>
                </c:pt>
                <c:pt idx="1521">
                  <c:v>2.1672634695837264E+43</c:v>
                </c:pt>
                <c:pt idx="1522">
                  <c:v>2.1660916585056354E+43</c:v>
                </c:pt>
                <c:pt idx="1523">
                  <c:v>2.1649213363112433E+43</c:v>
                </c:pt>
                <c:pt idx="1524">
                  <c:v>2.1637525002443684E+43</c:v>
                </c:pt>
                <c:pt idx="1525">
                  <c:v>2.1625851475566237E+43</c:v>
                </c:pt>
                <c:pt idx="1526">
                  <c:v>2.1614192755073862E+43</c:v>
                </c:pt>
                <c:pt idx="1527">
                  <c:v>2.1602548813637697E+43</c:v>
                </c:pt>
                <c:pt idx="1528">
                  <c:v>2.1590919624005935E+43</c:v>
                </c:pt>
                <c:pt idx="1529">
                  <c:v>2.1579305159003517E+43</c:v>
                </c:pt>
                <c:pt idx="1530">
                  <c:v>2.1567705391531838E+43</c:v>
                </c:pt>
                <c:pt idx="1531">
                  <c:v>2.155612029456845E+43</c:v>
                </c:pt>
                <c:pt idx="1532">
                  <c:v>2.1544549841166786E+43</c:v>
                </c:pt>
                <c:pt idx="1533">
                  <c:v>2.1532994004455838E+43</c:v>
                </c:pt>
                <c:pt idx="1534">
                  <c:v>2.1521452757639883E+43</c:v>
                </c:pt>
                <c:pt idx="1535">
                  <c:v>2.1509926073998196E+43</c:v>
                </c:pt>
                <c:pt idx="1536">
                  <c:v>2.1498413926884737E+43</c:v>
                </c:pt>
                <c:pt idx="1537">
                  <c:v>2.1486916289727905E+43</c:v>
                </c:pt>
                <c:pt idx="1538">
                  <c:v>2.1475433136030215E+43</c:v>
                </c:pt>
                <c:pt idx="1539">
                  <c:v>2.1463964439368022E+43</c:v>
                </c:pt>
                <c:pt idx="1540">
                  <c:v>2.1452510173391255E+43</c:v>
                </c:pt>
                <c:pt idx="1541">
                  <c:v>2.14410703118231E+43</c:v>
                </c:pt>
                <c:pt idx="1542">
                  <c:v>2.1429644828459785E+43</c:v>
                </c:pt>
                <c:pt idx="1543">
                  <c:v>2.1418233697170211E+43</c:v>
                </c:pt>
                <c:pt idx="1544">
                  <c:v>2.1406836891895742E+43</c:v>
                </c:pt>
                <c:pt idx="1545">
                  <c:v>2.1395454386649915E+43</c:v>
                </c:pt>
                <c:pt idx="1546">
                  <c:v>2.1384086155518148E+43</c:v>
                </c:pt>
                <c:pt idx="1547">
                  <c:v>2.137273217265748E+43</c:v>
                </c:pt>
                <c:pt idx="1548">
                  <c:v>2.1361392412296281E+43</c:v>
                </c:pt>
                <c:pt idx="1549">
                  <c:v>2.1350066848734015E+43</c:v>
                </c:pt>
                <c:pt idx="1550">
                  <c:v>2.1338755456340932E+43</c:v>
                </c:pt>
                <c:pt idx="1551">
                  <c:v>2.1327458209557835E+43</c:v>
                </c:pt>
                <c:pt idx="1552">
                  <c:v>2.1316175082895776E+43</c:v>
                </c:pt>
                <c:pt idx="1553">
                  <c:v>2.1304906050935816E+43</c:v>
                </c:pt>
                <c:pt idx="1554">
                  <c:v>2.1293651088328754E+43</c:v>
                </c:pt>
                <c:pt idx="1555">
                  <c:v>2.1282410169794854E+43</c:v>
                </c:pt>
                <c:pt idx="1556">
                  <c:v>2.1271183270123609E+43</c:v>
                </c:pt>
                <c:pt idx="1557">
                  <c:v>2.1259970364173438E+43</c:v>
                </c:pt>
                <c:pt idx="1558">
                  <c:v>2.1248771426871471E+43</c:v>
                </c:pt>
                <c:pt idx="1559">
                  <c:v>2.1237586433213245E+43</c:v>
                </c:pt>
                <c:pt idx="1560">
                  <c:v>2.1226415358262501E+43</c:v>
                </c:pt>
                <c:pt idx="1561">
                  <c:v>2.1215258177150881E+43</c:v>
                </c:pt>
                <c:pt idx="1562">
                  <c:v>2.1204114865077686E+43</c:v>
                </c:pt>
                <c:pt idx="1563">
                  <c:v>2.119298539730963E+43</c:v>
                </c:pt>
                <c:pt idx="1564">
                  <c:v>2.1181869749180592E+43</c:v>
                </c:pt>
                <c:pt idx="1565">
                  <c:v>2.1170767896091348E+43</c:v>
                </c:pt>
                <c:pt idx="1566">
                  <c:v>2.1159679813509337E+43</c:v>
                </c:pt>
                <c:pt idx="1567">
                  <c:v>2.11486054769684E+43</c:v>
                </c:pt>
                <c:pt idx="1568">
                  <c:v>2.1137544862068527E+43</c:v>
                </c:pt>
                <c:pt idx="1569">
                  <c:v>2.1126497944475627E+43</c:v>
                </c:pt>
                <c:pt idx="1570">
                  <c:v>2.1115464699921297E+43</c:v>
                </c:pt>
                <c:pt idx="1571">
                  <c:v>2.1104445104202516E+43</c:v>
                </c:pt>
                <c:pt idx="1572">
                  <c:v>2.1093439133181473E+43</c:v>
                </c:pt>
                <c:pt idx="1573">
                  <c:v>2.1082446762785287E+43</c:v>
                </c:pt>
                <c:pt idx="1574">
                  <c:v>2.1071467969005771E+43</c:v>
                </c:pt>
                <c:pt idx="1575">
                  <c:v>2.1060502727899186E+43</c:v>
                </c:pt>
                <c:pt idx="1576">
                  <c:v>2.1049551015586026E+43</c:v>
                </c:pt>
                <c:pt idx="1577">
                  <c:v>2.1038612808250771E+43</c:v>
                </c:pt>
                <c:pt idx="1578">
                  <c:v>2.1027688082141606E+43</c:v>
                </c:pt>
                <c:pt idx="1579">
                  <c:v>2.101677681357027E+43</c:v>
                </c:pt>
                <c:pt idx="1580">
                  <c:v>2.1005878978911742E+43</c:v>
                </c:pt>
                <c:pt idx="1581">
                  <c:v>2.0994994554604084E+43</c:v>
                </c:pt>
                <c:pt idx="1582">
                  <c:v>2.0984123517148115E+43</c:v>
                </c:pt>
                <c:pt idx="1583">
                  <c:v>2.0973265843107271E+43</c:v>
                </c:pt>
                <c:pt idx="1584">
                  <c:v>2.096242150910732E+43</c:v>
                </c:pt>
                <c:pt idx="1585">
                  <c:v>2.0951590491836164E+43</c:v>
                </c:pt>
                <c:pt idx="1586">
                  <c:v>2.0940772768043574E+43</c:v>
                </c:pt>
                <c:pt idx="1587">
                  <c:v>2.0929968314540998E+43</c:v>
                </c:pt>
                <c:pt idx="1588">
                  <c:v>2.0919177108201332E+43</c:v>
                </c:pt>
                <c:pt idx="1589">
                  <c:v>2.0908399125958665E+43</c:v>
                </c:pt>
                <c:pt idx="1590">
                  <c:v>2.0897634344808105E+43</c:v>
                </c:pt>
                <c:pt idx="1591">
                  <c:v>2.0886882741805501E+43</c:v>
                </c:pt>
                <c:pt idx="1592">
                  <c:v>2.0876144294067263E+43</c:v>
                </c:pt>
                <c:pt idx="1593">
                  <c:v>2.0865418978770138E+43</c:v>
                </c:pt>
                <c:pt idx="1594">
                  <c:v>2.0854706773150946E+43</c:v>
                </c:pt>
                <c:pt idx="1595">
                  <c:v>2.0844007654506434E+43</c:v>
                </c:pt>
                <c:pt idx="1596">
                  <c:v>2.0833321600193004E+43</c:v>
                </c:pt>
                <c:pt idx="1597">
                  <c:v>2.0822648587626493E+43</c:v>
                </c:pt>
                <c:pt idx="1598">
                  <c:v>2.0811988594282013E+43</c:v>
                </c:pt>
                <c:pt idx="1599">
                  <c:v>2.0801341597693678E+43</c:v>
                </c:pt>
                <c:pt idx="1600">
                  <c:v>2.0790707575454411E+43</c:v>
                </c:pt>
                <c:pt idx="1601">
                  <c:v>2.0780086505215737E+43</c:v>
                </c:pt>
                <c:pt idx="1602">
                  <c:v>2.076947836468758E+43</c:v>
                </c:pt>
                <c:pt idx="1603">
                  <c:v>2.0758883131638019E+43</c:v>
                </c:pt>
                <c:pt idx="1604">
                  <c:v>2.0748300783893113E+43</c:v>
                </c:pt>
                <c:pt idx="1605">
                  <c:v>2.0737731299336676E+43</c:v>
                </c:pt>
                <c:pt idx="1606">
                  <c:v>2.0727174655910068E+43</c:v>
                </c:pt>
                <c:pt idx="1607">
                  <c:v>2.0716630831611995E+43</c:v>
                </c:pt>
                <c:pt idx="1608">
                  <c:v>2.07060998044983E+43</c:v>
                </c:pt>
                <c:pt idx="1609">
                  <c:v>2.0695581552681758E+43</c:v>
                </c:pt>
                <c:pt idx="1610">
                  <c:v>2.0685076054331861E+43</c:v>
                </c:pt>
                <c:pt idx="1611">
                  <c:v>2.067458328767464E+43</c:v>
                </c:pt>
                <c:pt idx="1612">
                  <c:v>2.0664103230992455E+43</c:v>
                </c:pt>
                <c:pt idx="1613">
                  <c:v>2.0653635862623759E+43</c:v>
                </c:pt>
                <c:pt idx="1614">
                  <c:v>2.0643181160962948E+43</c:v>
                </c:pt>
                <c:pt idx="1615">
                  <c:v>2.063273910446014E+43</c:v>
                </c:pt>
                <c:pt idx="1616">
                  <c:v>2.0622309671620968E+43</c:v>
                </c:pt>
                <c:pt idx="1617">
                  <c:v>2.0611892841006379E+43</c:v>
                </c:pt>
                <c:pt idx="1618">
                  <c:v>2.0601488591232483E+43</c:v>
                </c:pt>
                <c:pt idx="1619">
                  <c:v>2.059109690097028E+43</c:v>
                </c:pt>
                <c:pt idx="1620">
                  <c:v>2.0580717748945537E+43</c:v>
                </c:pt>
                <c:pt idx="1621">
                  <c:v>2.0570351113938558E+43</c:v>
                </c:pt>
                <c:pt idx="1622">
                  <c:v>2.0559996974783981E+43</c:v>
                </c:pt>
                <c:pt idx="1623">
                  <c:v>2.0549655310370631E+43</c:v>
                </c:pt>
                <c:pt idx="1624">
                  <c:v>2.0539326099641271E+43</c:v>
                </c:pt>
                <c:pt idx="1625">
                  <c:v>2.0529009321592443E+43</c:v>
                </c:pt>
                <c:pt idx="1626">
                  <c:v>2.0518704955274295E+43</c:v>
                </c:pt>
                <c:pt idx="1627">
                  <c:v>2.0508412979790348E+43</c:v>
                </c:pt>
                <c:pt idx="1628">
                  <c:v>2.0498133374297344E+43</c:v>
                </c:pt>
                <c:pt idx="1629">
                  <c:v>2.0487866118005048E+43</c:v>
                </c:pt>
                <c:pt idx="1630">
                  <c:v>2.0477611190176039E+43</c:v>
                </c:pt>
                <c:pt idx="1631">
                  <c:v>2.0467368570125573E+43</c:v>
                </c:pt>
                <c:pt idx="1632">
                  <c:v>2.0457138237221346E+43</c:v>
                </c:pt>
                <c:pt idx="1633">
                  <c:v>2.044692017088335E+43</c:v>
                </c:pt>
                <c:pt idx="1634">
                  <c:v>2.0436714350583652E+43</c:v>
                </c:pt>
                <c:pt idx="1635">
                  <c:v>2.0426520755846271E+43</c:v>
                </c:pt>
                <c:pt idx="1636">
                  <c:v>2.0416339366246915E+43</c:v>
                </c:pt>
                <c:pt idx="1637">
                  <c:v>2.0406170161412869E+43</c:v>
                </c:pt>
                <c:pt idx="1638">
                  <c:v>2.0396013121022789E+43</c:v>
                </c:pt>
                <c:pt idx="1639">
                  <c:v>2.0385868224806518E+43</c:v>
                </c:pt>
                <c:pt idx="1640">
                  <c:v>2.0375735452544911E+43</c:v>
                </c:pt>
                <c:pt idx="1641">
                  <c:v>2.0365614784069661E+43</c:v>
                </c:pt>
                <c:pt idx="1642">
                  <c:v>2.0355506199263118E+43</c:v>
                </c:pt>
                <c:pt idx="1643">
                  <c:v>2.0345409678058133E+43</c:v>
                </c:pt>
                <c:pt idx="1644">
                  <c:v>2.0335325200437844E+43</c:v>
                </c:pt>
                <c:pt idx="1645">
                  <c:v>2.0325252746435527E+43</c:v>
                </c:pt>
                <c:pt idx="1646">
                  <c:v>2.0315192296134424E+43</c:v>
                </c:pt>
                <c:pt idx="1647">
                  <c:v>2.0305143829667563E+43</c:v>
                </c:pt>
                <c:pt idx="1648">
                  <c:v>2.0295107327217582E+43</c:v>
                </c:pt>
                <c:pt idx="1649">
                  <c:v>2.0285082769016571E+43</c:v>
                </c:pt>
                <c:pt idx="1650">
                  <c:v>2.0275070135345875E+43</c:v>
                </c:pt>
                <c:pt idx="1651">
                  <c:v>2.026506940653596E+43</c:v>
                </c:pt>
                <c:pt idx="1652">
                  <c:v>2.0255080562966221E+43</c:v>
                </c:pt>
                <c:pt idx="1653">
                  <c:v>2.0245103585064817E+43</c:v>
                </c:pt>
                <c:pt idx="1654">
                  <c:v>2.0235138453308492E+43</c:v>
                </c:pt>
                <c:pt idx="1655">
                  <c:v>2.0225185148222433E+43</c:v>
                </c:pt>
                <c:pt idx="1656">
                  <c:v>2.0215243650380094E+43</c:v>
                </c:pt>
                <c:pt idx="1657">
                  <c:v>2.0205313940403022E+43</c:v>
                </c:pt>
                <c:pt idx="1658">
                  <c:v>2.0195395998960685E+43</c:v>
                </c:pt>
                <c:pt idx="1659">
                  <c:v>2.018548980677034E+43</c:v>
                </c:pt>
                <c:pt idx="1660">
                  <c:v>2.0175595344596832E+43</c:v>
                </c:pt>
                <c:pt idx="1661">
                  <c:v>2.0165712593252467E+43</c:v>
                </c:pt>
                <c:pt idx="1662">
                  <c:v>2.0155841533596814E+43</c:v>
                </c:pt>
                <c:pt idx="1663">
                  <c:v>2.0145982146536583E+43</c:v>
                </c:pt>
                <c:pt idx="1664">
                  <c:v>2.0136134413025404E+43</c:v>
                </c:pt>
                <c:pt idx="1665">
                  <c:v>2.0126298314063757E+43</c:v>
                </c:pt>
                <c:pt idx="1666">
                  <c:v>2.011647383069872E+43</c:v>
                </c:pt>
                <c:pt idx="1667">
                  <c:v>2.0106660944023874E+43</c:v>
                </c:pt>
                <c:pt idx="1668">
                  <c:v>2.0096859635179113E+43</c:v>
                </c:pt>
                <c:pt idx="1669">
                  <c:v>2.0087069885350499E+43</c:v>
                </c:pt>
                <c:pt idx="1670">
                  <c:v>2.0077291675770116E+43</c:v>
                </c:pt>
                <c:pt idx="1671">
                  <c:v>2.0067524987715877E+43</c:v>
                </c:pt>
                <c:pt idx="1672">
                  <c:v>2.0057769802511413E+43</c:v>
                </c:pt>
                <c:pt idx="1673">
                  <c:v>2.0048026101525897E+43</c:v>
                </c:pt>
                <c:pt idx="1674">
                  <c:v>2.0038293866173874E+43</c:v>
                </c:pt>
                <c:pt idx="1675">
                  <c:v>2.0028573077915155E+43</c:v>
                </c:pt>
                <c:pt idx="1676">
                  <c:v>2.0018863718254606E+43</c:v>
                </c:pt>
                <c:pt idx="1677">
                  <c:v>2.0009165768742046E+43</c:v>
                </c:pt>
                <c:pt idx="1678">
                  <c:v>1.9999479210972065E+43</c:v>
                </c:pt>
                <c:pt idx="1679">
                  <c:v>1.9989804026583892E+43</c:v>
                </c:pt>
                <c:pt idx="1680">
                  <c:v>1.9980140197261219E+43</c:v>
                </c:pt>
                <c:pt idx="1681">
                  <c:v>1.997048770473209E+43</c:v>
                </c:pt>
                <c:pt idx="1682">
                  <c:v>1.9960846530768711E+43</c:v>
                </c:pt>
                <c:pt idx="1683">
                  <c:v>1.995121665718735E+43</c:v>
                </c:pt>
                <c:pt idx="1684">
                  <c:v>1.9941598065848126E+43</c:v>
                </c:pt>
                <c:pt idx="1685">
                  <c:v>1.9931990738654928E+43</c:v>
                </c:pt>
                <c:pt idx="1686">
                  <c:v>1.9922394657555227E+43</c:v>
                </c:pt>
                <c:pt idx="1687">
                  <c:v>1.9912809804539943E+43</c:v>
                </c:pt>
                <c:pt idx="1688">
                  <c:v>1.9903236161643295E+43</c:v>
                </c:pt>
                <c:pt idx="1689">
                  <c:v>1.989367371094267E+43</c:v>
                </c:pt>
                <c:pt idx="1690">
                  <c:v>1.9884122434558459E+43</c:v>
                </c:pt>
                <c:pt idx="1691">
                  <c:v>1.9874582314653948E+43</c:v>
                </c:pt>
                <c:pt idx="1692">
                  <c:v>1.986505333343512E+43</c:v>
                </c:pt>
                <c:pt idx="1693">
                  <c:v>1.9855535473150566E+43</c:v>
                </c:pt>
                <c:pt idx="1694">
                  <c:v>1.9846028716091318E+43</c:v>
                </c:pt>
                <c:pt idx="1695">
                  <c:v>1.9836533044590734E+43</c:v>
                </c:pt>
                <c:pt idx="1696">
                  <c:v>1.9827048441024296E+43</c:v>
                </c:pt>
                <c:pt idx="1697">
                  <c:v>1.981757488780954E+43</c:v>
                </c:pt>
                <c:pt idx="1698">
                  <c:v>1.9808112367405896E+43</c:v>
                </c:pt>
                <c:pt idx="1699">
                  <c:v>1.9798660862314519E+43</c:v>
                </c:pt>
                <c:pt idx="1700">
                  <c:v>1.9789220355078191E+43</c:v>
                </c:pt>
                <c:pt idx="1701">
                  <c:v>1.9779790828281157E+43</c:v>
                </c:pt>
                <c:pt idx="1702">
                  <c:v>1.9770372264549018E+43</c:v>
                </c:pt>
                <c:pt idx="1703">
                  <c:v>1.9760964646548543E+43</c:v>
                </c:pt>
                <c:pt idx="1704">
                  <c:v>1.9751567956987609E+43</c:v>
                </c:pt>
                <c:pt idx="1705">
                  <c:v>1.9742182178614982E+43</c:v>
                </c:pt>
                <c:pt idx="1706">
                  <c:v>1.9732807294220265E+43</c:v>
                </c:pt>
                <c:pt idx="1707">
                  <c:v>1.972344328663368E+43</c:v>
                </c:pt>
                <c:pt idx="1708">
                  <c:v>1.9714090138725996E+43</c:v>
                </c:pt>
                <c:pt idx="1709">
                  <c:v>1.9704747833408406E+43</c:v>
                </c:pt>
                <c:pt idx="1710">
                  <c:v>1.9695416353632322E+43</c:v>
                </c:pt>
                <c:pt idx="1711">
                  <c:v>1.9686095682389321E+43</c:v>
                </c:pt>
                <c:pt idx="1712">
                  <c:v>1.967678580271096E+43</c:v>
                </c:pt>
                <c:pt idx="1713">
                  <c:v>1.9667486697668678E+43</c:v>
                </c:pt>
                <c:pt idx="1714">
                  <c:v>1.9658198350373658E+43</c:v>
                </c:pt>
                <c:pt idx="1715">
                  <c:v>1.9648920743976691E+43</c:v>
                </c:pt>
                <c:pt idx="1716">
                  <c:v>1.9639653861668041E+43</c:v>
                </c:pt>
                <c:pt idx="1717">
                  <c:v>1.963039768667734E+43</c:v>
                </c:pt>
                <c:pt idx="1718">
                  <c:v>1.9621152202273436E+43</c:v>
                </c:pt>
                <c:pt idx="1719">
                  <c:v>1.9611917391764295E+43</c:v>
                </c:pt>
                <c:pt idx="1720">
                  <c:v>1.9602693238496819E+43</c:v>
                </c:pt>
                <c:pt idx="1721">
                  <c:v>1.9593479725856798E+43</c:v>
                </c:pt>
                <c:pt idx="1722">
                  <c:v>1.9584276837268709E+43</c:v>
                </c:pt>
                <c:pt idx="1723">
                  <c:v>1.9575084556195641E+43</c:v>
                </c:pt>
                <c:pt idx="1724">
                  <c:v>1.9565902866139153E+43</c:v>
                </c:pt>
                <c:pt idx="1725">
                  <c:v>1.9556731750639143E+43</c:v>
                </c:pt>
                <c:pt idx="1726">
                  <c:v>1.9547571193273737E+43</c:v>
                </c:pt>
                <c:pt idx="1727">
                  <c:v>1.9538421177659152E+43</c:v>
                </c:pt>
                <c:pt idx="1728">
                  <c:v>1.9529281687449596E+43</c:v>
                </c:pt>
                <c:pt idx="1729">
                  <c:v>1.9520152706337111E+43</c:v>
                </c:pt>
                <c:pt idx="1730">
                  <c:v>1.951103421805149E+43</c:v>
                </c:pt>
                <c:pt idx="1731">
                  <c:v>1.9501926206360135E+43</c:v>
                </c:pt>
                <c:pt idx="1732">
                  <c:v>1.9492828655067922E+43</c:v>
                </c:pt>
                <c:pt idx="1733">
                  <c:v>1.948374154801712E+43</c:v>
                </c:pt>
                <c:pt idx="1734">
                  <c:v>1.9474664869087228E+43</c:v>
                </c:pt>
                <c:pt idx="1735">
                  <c:v>1.9465598602194901E+43</c:v>
                </c:pt>
                <c:pt idx="1736">
                  <c:v>1.9456542731293783E+43</c:v>
                </c:pt>
                <c:pt idx="1737">
                  <c:v>1.9447497240374416E+43</c:v>
                </c:pt>
                <c:pt idx="1738">
                  <c:v>1.9438462113464126E+43</c:v>
                </c:pt>
                <c:pt idx="1739">
                  <c:v>1.9429437334626915E+43</c:v>
                </c:pt>
                <c:pt idx="1740">
                  <c:v>1.9420422887963291E+43</c:v>
                </c:pt>
                <c:pt idx="1741">
                  <c:v>1.9411418757610209E+43</c:v>
                </c:pt>
                <c:pt idx="1742">
                  <c:v>1.9402424927740934E+43</c:v>
                </c:pt>
                <c:pt idx="1743">
                  <c:v>1.9393441382564919E+43</c:v>
                </c:pt>
                <c:pt idx="1744">
                  <c:v>1.9384468106327712E+43</c:v>
                </c:pt>
                <c:pt idx="1745">
                  <c:v>1.9375505083310809E+43</c:v>
                </c:pt>
                <c:pt idx="1746">
                  <c:v>1.9366552297831565E+43</c:v>
                </c:pt>
                <c:pt idx="1747">
                  <c:v>1.9357609734243076E+43</c:v>
                </c:pt>
                <c:pt idx="1748">
                  <c:v>1.9348677376934051E+43</c:v>
                </c:pt>
                <c:pt idx="1749">
                  <c:v>1.9339755210328732E+43</c:v>
                </c:pt>
                <c:pt idx="1750">
                  <c:v>1.9330843218886727E+43</c:v>
                </c:pt>
                <c:pt idx="1751">
                  <c:v>1.9321941387102977E+43</c:v>
                </c:pt>
                <c:pt idx="1752">
                  <c:v>1.9313049699507562E+43</c:v>
                </c:pt>
                <c:pt idx="1753">
                  <c:v>1.930416814066564E+43</c:v>
                </c:pt>
                <c:pt idx="1754">
                  <c:v>1.9295296695177332E+43</c:v>
                </c:pt>
                <c:pt idx="1755">
                  <c:v>1.9286435347677602E+43</c:v>
                </c:pt>
                <c:pt idx="1756">
                  <c:v>1.9277584082836134E+43</c:v>
                </c:pt>
                <c:pt idx="1757">
                  <c:v>1.9268742885357265E+43</c:v>
                </c:pt>
                <c:pt idx="1758">
                  <c:v>1.9259911739979835E+43</c:v>
                </c:pt>
                <c:pt idx="1759">
                  <c:v>1.9251090631477091E+43</c:v>
                </c:pt>
                <c:pt idx="1760">
                  <c:v>1.9242279544656593E+43</c:v>
                </c:pt>
                <c:pt idx="1761">
                  <c:v>1.9233478464360086E+43</c:v>
                </c:pt>
                <c:pt idx="1762">
                  <c:v>1.92246873754634E+43</c:v>
                </c:pt>
                <c:pt idx="1763">
                  <c:v>1.9215906262876373E+43</c:v>
                </c:pt>
                <c:pt idx="1764">
                  <c:v>1.9207135111542682E+43</c:v>
                </c:pt>
                <c:pt idx="1765">
                  <c:v>1.9198373906439807E+43</c:v>
                </c:pt>
                <c:pt idx="1766">
                  <c:v>1.9189622632578853E+43</c:v>
                </c:pt>
                <c:pt idx="1767">
                  <c:v>1.9180881275004529E+43</c:v>
                </c:pt>
                <c:pt idx="1768">
                  <c:v>1.9172149818794972E+43</c:v>
                </c:pt>
                <c:pt idx="1769">
                  <c:v>1.9163428249061671E+43</c:v>
                </c:pt>
                <c:pt idx="1770">
                  <c:v>1.9154716550949377E+43</c:v>
                </c:pt>
                <c:pt idx="1771">
                  <c:v>1.9146014709635964E+43</c:v>
                </c:pt>
                <c:pt idx="1772">
                  <c:v>1.9137322710332372E+43</c:v>
                </c:pt>
                <c:pt idx="1773">
                  <c:v>1.912864053828246E+43</c:v>
                </c:pt>
                <c:pt idx="1774">
                  <c:v>1.911996817876294E+43</c:v>
                </c:pt>
                <c:pt idx="1775">
                  <c:v>1.9111305617083254E+43</c:v>
                </c:pt>
                <c:pt idx="1776">
                  <c:v>1.9102652838585461E+43</c:v>
                </c:pt>
                <c:pt idx="1777">
                  <c:v>1.9094009828644183E+43</c:v>
                </c:pt>
                <c:pt idx="1778">
                  <c:v>1.9085376572666457E+43</c:v>
                </c:pt>
                <c:pt idx="1779">
                  <c:v>1.9076753056091667E+43</c:v>
                </c:pt>
                <c:pt idx="1780">
                  <c:v>1.9068139264391419E+43</c:v>
                </c:pt>
                <c:pt idx="1781">
                  <c:v>1.9059535183069449E+43</c:v>
                </c:pt>
                <c:pt idx="1782">
                  <c:v>1.9050940797661548E+43</c:v>
                </c:pt>
                <c:pt idx="1783">
                  <c:v>1.9042356093735431E+43</c:v>
                </c:pt>
                <c:pt idx="1784">
                  <c:v>1.9033781056890652E+43</c:v>
                </c:pt>
                <c:pt idx="1785">
                  <c:v>1.9025215672758513E+43</c:v>
                </c:pt>
                <c:pt idx="1786">
                  <c:v>1.9016659927001952E+43</c:v>
                </c:pt>
                <c:pt idx="1787">
                  <c:v>1.9008113805315473E+43</c:v>
                </c:pt>
                <c:pt idx="1788">
                  <c:v>1.8999577293425006E+43</c:v>
                </c:pt>
                <c:pt idx="1789">
                  <c:v>1.8991050377087855E+43</c:v>
                </c:pt>
                <c:pt idx="1790">
                  <c:v>1.8982533042092578E+43</c:v>
                </c:pt>
                <c:pt idx="1791">
                  <c:v>1.8974025274258887E+43</c:v>
                </c:pt>
                <c:pt idx="1792">
                  <c:v>1.8965527059437585E+43</c:v>
                </c:pt>
                <c:pt idx="1793">
                  <c:v>1.8957038383510425E+43</c:v>
                </c:pt>
                <c:pt idx="1794">
                  <c:v>1.894855923239005E+43</c:v>
                </c:pt>
                <c:pt idx="1795">
                  <c:v>1.8940089592019898E+43</c:v>
                </c:pt>
                <c:pt idx="1796">
                  <c:v>1.8931629448374089E+43</c:v>
                </c:pt>
                <c:pt idx="1797">
                  <c:v>1.8923178787457338E+43</c:v>
                </c:pt>
                <c:pt idx="1798">
                  <c:v>1.8914737595304882E+43</c:v>
                </c:pt>
                <c:pt idx="1799">
                  <c:v>1.8906305857982356E+43</c:v>
                </c:pt>
                <c:pt idx="1800">
                  <c:v>1.8897883561585724E+43</c:v>
                </c:pt>
                <c:pt idx="1801">
                  <c:v>1.8889470692241188E+43</c:v>
                </c:pt>
                <c:pt idx="1802">
                  <c:v>1.8881067236105067E+43</c:v>
                </c:pt>
                <c:pt idx="1803">
                  <c:v>1.8872673179363756E+43</c:v>
                </c:pt>
                <c:pt idx="1804">
                  <c:v>1.886428850823358E+43</c:v>
                </c:pt>
                <c:pt idx="1805">
                  <c:v>1.8855913208960753E+43</c:v>
                </c:pt>
                <c:pt idx="1806">
                  <c:v>1.884754726782124E+43</c:v>
                </c:pt>
                <c:pt idx="1807">
                  <c:v>1.8839190671120729E+43</c:v>
                </c:pt>
                <c:pt idx="1808">
                  <c:v>1.8830843405194468E+43</c:v>
                </c:pt>
                <c:pt idx="1809">
                  <c:v>1.8822505456407243E+43</c:v>
                </c:pt>
                <c:pt idx="1810">
                  <c:v>1.8814176811153237E+43</c:v>
                </c:pt>
                <c:pt idx="1811">
                  <c:v>1.8805857455855988E+43</c:v>
                </c:pt>
                <c:pt idx="1812">
                  <c:v>1.8797547376968252E+43</c:v>
                </c:pt>
                <c:pt idx="1813">
                  <c:v>1.8789246560971962E+43</c:v>
                </c:pt>
                <c:pt idx="1814">
                  <c:v>1.8780954994378108E+43</c:v>
                </c:pt>
                <c:pt idx="1815">
                  <c:v>1.877267266372667E+43</c:v>
                </c:pt>
                <c:pt idx="1816">
                  <c:v>1.8764399555586521E+43</c:v>
                </c:pt>
                <c:pt idx="1817">
                  <c:v>1.8756135656555332E+43</c:v>
                </c:pt>
                <c:pt idx="1818">
                  <c:v>1.874788095325952E+43</c:v>
                </c:pt>
                <c:pt idx="1819">
                  <c:v>1.8739635432354119E+43</c:v>
                </c:pt>
                <c:pt idx="1820">
                  <c:v>1.8731399080522721E+43</c:v>
                </c:pt>
                <c:pt idx="1821">
                  <c:v>1.8723171884477388E+43</c:v>
                </c:pt>
                <c:pt idx="1822">
                  <c:v>1.8714953830958562E+43</c:v>
                </c:pt>
                <c:pt idx="1823">
                  <c:v>1.8706744906734984E+43</c:v>
                </c:pt>
                <c:pt idx="1824">
                  <c:v>1.8698545098603618E+43</c:v>
                </c:pt>
                <c:pt idx="1825">
                  <c:v>1.8690354393389532E+43</c:v>
                </c:pt>
                <c:pt idx="1826">
                  <c:v>1.8682172777945874E+43</c:v>
                </c:pt>
                <c:pt idx="1827">
                  <c:v>1.8674000239153731E+43</c:v>
                </c:pt>
                <c:pt idx="1828">
                  <c:v>1.8665836763922091E+43</c:v>
                </c:pt>
                <c:pt idx="1829">
                  <c:v>1.8657682339187721E+43</c:v>
                </c:pt>
                <c:pt idx="1830">
                  <c:v>1.8649536951915117E+43</c:v>
                </c:pt>
                <c:pt idx="1831">
                  <c:v>1.8641400589096409E+43</c:v>
                </c:pt>
                <c:pt idx="1832">
                  <c:v>1.8633273237751277E+43</c:v>
                </c:pt>
                <c:pt idx="1833">
                  <c:v>1.862515488492687E+43</c:v>
                </c:pt>
                <c:pt idx="1834">
                  <c:v>1.8617045517697746E+43</c:v>
                </c:pt>
                <c:pt idx="1835">
                  <c:v>1.8608945123165749E+43</c:v>
                </c:pt>
                <c:pt idx="1836">
                  <c:v>1.8600853688459968E+43</c:v>
                </c:pt>
                <c:pt idx="1837">
                  <c:v>1.8592771200736637E+43</c:v>
                </c:pt>
                <c:pt idx="1838">
                  <c:v>1.8584697647179069E+43</c:v>
                </c:pt>
                <c:pt idx="1839">
                  <c:v>1.8576633014997549E+43</c:v>
                </c:pt>
                <c:pt idx="1840">
                  <c:v>1.8568577291429296E+43</c:v>
                </c:pt>
                <c:pt idx="1841">
                  <c:v>1.8560530463738355E+43</c:v>
                </c:pt>
                <c:pt idx="1842">
                  <c:v>1.8552492519215529E+43</c:v>
                </c:pt>
                <c:pt idx="1843">
                  <c:v>1.8544463445178279E+43</c:v>
                </c:pt>
                <c:pt idx="1844">
                  <c:v>1.8536443228970687E+43</c:v>
                </c:pt>
                <c:pt idx="1845">
                  <c:v>1.8528431857963344E+43</c:v>
                </c:pt>
                <c:pt idx="1846">
                  <c:v>1.8520429319553295E+43</c:v>
                </c:pt>
                <c:pt idx="1847">
                  <c:v>1.8512435601163939E+43</c:v>
                </c:pt>
                <c:pt idx="1848">
                  <c:v>1.8504450690244974E+43</c:v>
                </c:pt>
                <c:pt idx="1849">
                  <c:v>1.8496474574272304E+43</c:v>
                </c:pt>
                <c:pt idx="1850">
                  <c:v>1.8488507240747976E+43</c:v>
                </c:pt>
                <c:pt idx="1851">
                  <c:v>1.84805486772001E+43</c:v>
                </c:pt>
                <c:pt idx="1852">
                  <c:v>1.8472598871182765E+43</c:v>
                </c:pt>
                <c:pt idx="1853">
                  <c:v>1.8464657810275982E+43</c:v>
                </c:pt>
                <c:pt idx="1854">
                  <c:v>1.8456725482085582E+43</c:v>
                </c:pt>
                <c:pt idx="1855">
                  <c:v>1.8448801874243165E+43</c:v>
                </c:pt>
                <c:pt idx="1856">
                  <c:v>1.8440886974406008E+43</c:v>
                </c:pt>
                <c:pt idx="1857">
                  <c:v>1.8432980770257026E+43</c:v>
                </c:pt>
                <c:pt idx="1858">
                  <c:v>1.8425083249504638E+43</c:v>
                </c:pt>
                <c:pt idx="1859">
                  <c:v>1.8417194399882743E+43</c:v>
                </c:pt>
                <c:pt idx="1860">
                  <c:v>1.8409314209150633E+43</c:v>
                </c:pt>
                <c:pt idx="1861">
                  <c:v>1.8401442665092921E+43</c:v>
                </c:pt>
                <c:pt idx="1862">
                  <c:v>1.8393579755519446E+43</c:v>
                </c:pt>
                <c:pt idx="1863">
                  <c:v>1.8385725468265238E+43</c:v>
                </c:pt>
                <c:pt idx="1864">
                  <c:v>1.837787979119042E+43</c:v>
                </c:pt>
                <c:pt idx="1865">
                  <c:v>1.8370042712180135E+43</c:v>
                </c:pt>
                <c:pt idx="1866">
                  <c:v>1.8362214219144488E+43</c:v>
                </c:pt>
                <c:pt idx="1867">
                  <c:v>1.8354394300018482E+43</c:v>
                </c:pt>
                <c:pt idx="1868">
                  <c:v>1.8346582942761908E+43</c:v>
                </c:pt>
                <c:pt idx="1869">
                  <c:v>1.8338780135359314E+43</c:v>
                </c:pt>
                <c:pt idx="1870">
                  <c:v>1.8330985865819916E+43</c:v>
                </c:pt>
                <c:pt idx="1871">
                  <c:v>1.8323200122177523E+43</c:v>
                </c:pt>
                <c:pt idx="1872">
                  <c:v>1.8315422892490491E+43</c:v>
                </c:pt>
                <c:pt idx="1873">
                  <c:v>1.8307654164841625E+43</c:v>
                </c:pt>
                <c:pt idx="1874">
                  <c:v>1.8299893927338119E+43</c:v>
                </c:pt>
                <c:pt idx="1875">
                  <c:v>1.8292142168111487E+43</c:v>
                </c:pt>
                <c:pt idx="1876">
                  <c:v>1.8284398875317508E+43</c:v>
                </c:pt>
                <c:pt idx="1877">
                  <c:v>1.8276664037136132E+43</c:v>
                </c:pt>
                <c:pt idx="1878">
                  <c:v>1.826893764177143E+43</c:v>
                </c:pt>
                <c:pt idx="1879">
                  <c:v>1.8261219677451504E+43</c:v>
                </c:pt>
                <c:pt idx="1880">
                  <c:v>1.8253510132428455E+43</c:v>
                </c:pt>
                <c:pt idx="1881">
                  <c:v>1.8245808994978271E+43</c:v>
                </c:pt>
                <c:pt idx="1882">
                  <c:v>1.8238116253400799E+43</c:v>
                </c:pt>
                <c:pt idx="1883">
                  <c:v>1.8230431896019653E+43</c:v>
                </c:pt>
                <c:pt idx="1884">
                  <c:v>1.8222755911182161E+43</c:v>
                </c:pt>
                <c:pt idx="1885">
                  <c:v>1.8215088287259278E+43</c:v>
                </c:pt>
                <c:pt idx="1886">
                  <c:v>1.8207429012645546E+43</c:v>
                </c:pt>
                <c:pt idx="1887">
                  <c:v>1.8199778075758996E+43</c:v>
                </c:pt>
                <c:pt idx="1888">
                  <c:v>1.8192135465041124E+43</c:v>
                </c:pt>
                <c:pt idx="1889">
                  <c:v>1.818450116895677E+43</c:v>
                </c:pt>
                <c:pt idx="1890">
                  <c:v>1.8176875175994111E+43</c:v>
                </c:pt>
                <c:pt idx="1891">
                  <c:v>1.8169257474664552E+43</c:v>
                </c:pt>
                <c:pt idx="1892">
                  <c:v>1.8161648053502675E+43</c:v>
                </c:pt>
                <c:pt idx="1893">
                  <c:v>1.8154046901066181E+43</c:v>
                </c:pt>
                <c:pt idx="1894">
                  <c:v>1.8146454005935817E+43</c:v>
                </c:pt>
                <c:pt idx="1895">
                  <c:v>1.813886935671531E+43</c:v>
                </c:pt>
                <c:pt idx="1896">
                  <c:v>1.8131292942031303E+43</c:v>
                </c:pt>
                <c:pt idx="1897">
                  <c:v>1.8123724750533299E+43</c:v>
                </c:pt>
                <c:pt idx="1898">
                  <c:v>1.8116164770893592E+43</c:v>
                </c:pt>
                <c:pt idx="1899">
                  <c:v>1.8108612991807199E+43</c:v>
                </c:pt>
                <c:pt idx="1900">
                  <c:v>1.8101069401991809E+43</c:v>
                </c:pt>
                <c:pt idx="1901">
                  <c:v>1.8093533990187688E+43</c:v>
                </c:pt>
                <c:pt idx="1902">
                  <c:v>1.8086006745157672E+43</c:v>
                </c:pt>
                <c:pt idx="1903">
                  <c:v>1.807848765568704E+43</c:v>
                </c:pt>
                <c:pt idx="1904">
                  <c:v>1.8070976710583511E+43</c:v>
                </c:pt>
                <c:pt idx="1905">
                  <c:v>1.8063473898677123E+43</c:v>
                </c:pt>
                <c:pt idx="1906">
                  <c:v>1.8055979208820228E+43</c:v>
                </c:pt>
                <c:pt idx="1907">
                  <c:v>1.80484926298874E+43</c:v>
                </c:pt>
                <c:pt idx="1908">
                  <c:v>1.8041014150775341E+43</c:v>
                </c:pt>
                <c:pt idx="1909">
                  <c:v>1.8033543760402909E+43</c:v>
                </c:pt>
                <c:pt idx="1910">
                  <c:v>1.8026081447710968E+43</c:v>
                </c:pt>
                <c:pt idx="1911">
                  <c:v>1.801862720166237E+43</c:v>
                </c:pt>
                <c:pt idx="1912">
                  <c:v>1.8011181011241887E+43</c:v>
                </c:pt>
                <c:pt idx="1913">
                  <c:v>1.8003742865456149E+43</c:v>
                </c:pt>
                <c:pt idx="1914">
                  <c:v>1.7996312753333581E+43</c:v>
                </c:pt>
                <c:pt idx="1915">
                  <c:v>1.7988890663924351E+43</c:v>
                </c:pt>
                <c:pt idx="1916">
                  <c:v>1.7981476586300307E+43</c:v>
                </c:pt>
                <c:pt idx="1917">
                  <c:v>1.7974070509554903E+43</c:v>
                </c:pt>
                <c:pt idx="1918">
                  <c:v>1.7966672422803156E+43</c:v>
                </c:pt>
                <c:pt idx="1919">
                  <c:v>1.795928231518159E+43</c:v>
                </c:pt>
                <c:pt idx="1920">
                  <c:v>1.7951900175848165E+43</c:v>
                </c:pt>
                <c:pt idx="1921">
                  <c:v>1.7944525993982218E+43</c:v>
                </c:pt>
                <c:pt idx="1922">
                  <c:v>1.7937159758784413E+43</c:v>
                </c:pt>
                <c:pt idx="1923">
                  <c:v>1.7929801459476683E+43</c:v>
                </c:pt>
                <c:pt idx="1924">
                  <c:v>1.792245108530215E+43</c:v>
                </c:pt>
                <c:pt idx="1925">
                  <c:v>1.7915108625525094E+43</c:v>
                </c:pt>
                <c:pt idx="1926">
                  <c:v>1.7907774069430889E+43</c:v>
                </c:pt>
                <c:pt idx="1927">
                  <c:v>1.7900447406325936E+43</c:v>
                </c:pt>
                <c:pt idx="1928">
                  <c:v>1.7893128625537605E+43</c:v>
                </c:pt>
                <c:pt idx="1929">
                  <c:v>1.7885817716414197E+43</c:v>
                </c:pt>
                <c:pt idx="1930">
                  <c:v>1.787851466832486E+43</c:v>
                </c:pt>
                <c:pt idx="1931">
                  <c:v>1.7871219470659554E+43</c:v>
                </c:pt>
                <c:pt idx="1932">
                  <c:v>1.7863932112828977E+43</c:v>
                </c:pt>
                <c:pt idx="1933">
                  <c:v>1.7856652584264523E+43</c:v>
                </c:pt>
                <c:pt idx="1934">
                  <c:v>1.7849380874418224E+43</c:v>
                </c:pt>
                <c:pt idx="1935">
                  <c:v>1.7842116972762679E+43</c:v>
                </c:pt>
                <c:pt idx="1936">
                  <c:v>1.7834860868791018E+43</c:v>
                </c:pt>
                <c:pt idx="1937">
                  <c:v>1.7827612552016825E+43</c:v>
                </c:pt>
                <c:pt idx="1938">
                  <c:v>1.782037201197412E+43</c:v>
                </c:pt>
                <c:pt idx="1939">
                  <c:v>1.7813139238217245E+43</c:v>
                </c:pt>
                <c:pt idx="1940">
                  <c:v>1.7805914220320865E+43</c:v>
                </c:pt>
                <c:pt idx="1941">
                  <c:v>1.7798696947879885E+43</c:v>
                </c:pt>
                <c:pt idx="1942">
                  <c:v>1.7791487410509399E+43</c:v>
                </c:pt>
                <c:pt idx="1943">
                  <c:v>1.7784285597844631E+43</c:v>
                </c:pt>
                <c:pt idx="1944">
                  <c:v>1.7777091499540907E+43</c:v>
                </c:pt>
                <c:pt idx="1945">
                  <c:v>1.7769905105273548E+43</c:v>
                </c:pt>
                <c:pt idx="1946">
                  <c:v>1.7762726404737888E+43</c:v>
                </c:pt>
                <c:pt idx="1947">
                  <c:v>1.7755555387649146E+43</c:v>
                </c:pt>
                <c:pt idx="1948">
                  <c:v>1.7748392043742417E+43</c:v>
                </c:pt>
                <c:pt idx="1949">
                  <c:v>1.7741236362772623E+43</c:v>
                </c:pt>
                <c:pt idx="1950">
                  <c:v>1.7734088334514428E+43</c:v>
                </c:pt>
                <c:pt idx="1951">
                  <c:v>1.7726947948762216E+43</c:v>
                </c:pt>
                <c:pt idx="1952">
                  <c:v>1.7719815195330013E+43</c:v>
                </c:pt>
                <c:pt idx="1953">
                  <c:v>1.7712690064051444E+43</c:v>
                </c:pt>
                <c:pt idx="1954">
                  <c:v>1.7705572544779702E+43</c:v>
                </c:pt>
                <c:pt idx="1955">
                  <c:v>1.7698462627387456E+43</c:v>
                </c:pt>
                <c:pt idx="1956">
                  <c:v>1.7691360301766817E+43</c:v>
                </c:pt>
                <c:pt idx="1957">
                  <c:v>1.7684265557829309E+43</c:v>
                </c:pt>
                <c:pt idx="1958">
                  <c:v>1.7677178385505779E+43</c:v>
                </c:pt>
                <c:pt idx="1959">
                  <c:v>1.7670098774746358E+43</c:v>
                </c:pt>
                <c:pt idx="1960">
                  <c:v>1.7663026715520437E+43</c:v>
                </c:pt>
                <c:pt idx="1961">
                  <c:v>1.7655962197816568E+43</c:v>
                </c:pt>
                <c:pt idx="1962">
                  <c:v>1.7648905211642452E+43</c:v>
                </c:pt>
                <c:pt idx="1963">
                  <c:v>1.7641855747024863E+43</c:v>
                </c:pt>
                <c:pt idx="1964">
                  <c:v>1.7634813794009627E+43</c:v>
                </c:pt>
                <c:pt idx="1965">
                  <c:v>1.7627779342661529E+43</c:v>
                </c:pt>
                <c:pt idx="1966">
                  <c:v>1.7620752383064302E+43</c:v>
                </c:pt>
                <c:pt idx="1967">
                  <c:v>1.7613732905320547E+43</c:v>
                </c:pt>
                <c:pt idx="1968">
                  <c:v>1.7606720899551721E+43</c:v>
                </c:pt>
                <c:pt idx="1969">
                  <c:v>1.7599716355898028E+43</c:v>
                </c:pt>
                <c:pt idx="1970">
                  <c:v>1.7592719264518441E+43</c:v>
                </c:pt>
                <c:pt idx="1971">
                  <c:v>1.7585729615590587E+43</c:v>
                </c:pt>
                <c:pt idx="1972">
                  <c:v>1.757874739931074E+43</c:v>
                </c:pt>
                <c:pt idx="1973">
                  <c:v>1.7571772605893755E+43</c:v>
                </c:pt>
                <c:pt idx="1974">
                  <c:v>1.7564805225573022E+43</c:v>
                </c:pt>
                <c:pt idx="1975">
                  <c:v>1.7557845248600418E+43</c:v>
                </c:pt>
                <c:pt idx="1976">
                  <c:v>1.7550892665246254E+43</c:v>
                </c:pt>
                <c:pt idx="1977">
                  <c:v>1.7543947465799239E+43</c:v>
                </c:pt>
                <c:pt idx="1978">
                  <c:v>1.7537009640566404E+43</c:v>
                </c:pt>
                <c:pt idx="1979">
                  <c:v>1.7530079179873096E+43</c:v>
                </c:pt>
                <c:pt idx="1980">
                  <c:v>1.7523156074062887E+43</c:v>
                </c:pt>
                <c:pt idx="1981">
                  <c:v>1.7516240313497555E+43</c:v>
                </c:pt>
                <c:pt idx="1982">
                  <c:v>1.750933188855702E+43</c:v>
                </c:pt>
                <c:pt idx="1983">
                  <c:v>1.7502430789639313E+43</c:v>
                </c:pt>
                <c:pt idx="1984">
                  <c:v>1.7495537007160507E+43</c:v>
                </c:pt>
                <c:pt idx="1985">
                  <c:v>1.7488650531554693E+43</c:v>
                </c:pt>
                <c:pt idx="1986">
                  <c:v>1.7481771353273916E+43</c:v>
                </c:pt>
                <c:pt idx="1987">
                  <c:v>1.7474899462788132E+43</c:v>
                </c:pt>
                <c:pt idx="1988">
                  <c:v>1.7468034850585155E+43</c:v>
                </c:pt>
                <c:pt idx="1989">
                  <c:v>1.7461177507170636E+43</c:v>
                </c:pt>
                <c:pt idx="1990">
                  <c:v>1.7454327423067979E+43</c:v>
                </c:pt>
                <c:pt idx="1991">
                  <c:v>1.7447484588818333E+43</c:v>
                </c:pt>
                <c:pt idx="1992">
                  <c:v>1.7440648994980509E+43</c:v>
                </c:pt>
                <c:pt idx="1993">
                  <c:v>1.7433820632130971E+43</c:v>
                </c:pt>
                <c:pt idx="1994">
                  <c:v>1.7426999490863759E+43</c:v>
                </c:pt>
                <c:pt idx="1995">
                  <c:v>1.7420185561790447E+43</c:v>
                </c:pt>
                <c:pt idx="1996">
                  <c:v>1.7413378835540133E+43</c:v>
                </c:pt>
                <c:pt idx="1997">
                  <c:v>1.7406579302759334E+43</c:v>
                </c:pt>
                <c:pt idx="1998">
                  <c:v>1.7399786954111994E+43</c:v>
                </c:pt>
                <c:pt idx="1999">
                  <c:v>1.7393001780279422E+43</c:v>
                </c:pt>
                <c:pt idx="2000">
                  <c:v>1.7386223771960232E+43</c:v>
                </c:pt>
                <c:pt idx="2001">
                  <c:v>1.7379452919870303E+43</c:v>
                </c:pt>
                <c:pt idx="2002">
                  <c:v>1.7372689214742763E+43</c:v>
                </c:pt>
                <c:pt idx="2003">
                  <c:v>1.7365932647327902E+43</c:v>
                </c:pt>
                <c:pt idx="2004">
                  <c:v>1.7359183208393165E+43</c:v>
                </c:pt>
                <c:pt idx="2005">
                  <c:v>1.735244088872307E+43</c:v>
                </c:pt>
                <c:pt idx="2006">
                  <c:v>1.7345705679119204E+43</c:v>
                </c:pt>
                <c:pt idx="2007">
                  <c:v>1.7338977570400157E+43</c:v>
                </c:pt>
                <c:pt idx="2008">
                  <c:v>1.7332256553401455E+43</c:v>
                </c:pt>
                <c:pt idx="2009">
                  <c:v>1.7325542618975599E+43</c:v>
                </c:pt>
                <c:pt idx="2010">
                  <c:v>1.7318835757991906E+43</c:v>
                </c:pt>
                <c:pt idx="2011">
                  <c:v>1.7312135961336557E+43</c:v>
                </c:pt>
                <c:pt idx="2012">
                  <c:v>1.7305443219912515E+43</c:v>
                </c:pt>
                <c:pt idx="2013">
                  <c:v>1.7298757524639481E+43</c:v>
                </c:pt>
                <c:pt idx="2014">
                  <c:v>1.7292078866453878E+43</c:v>
                </c:pt>
                <c:pt idx="2015">
                  <c:v>1.7285407236308764E+43</c:v>
                </c:pt>
                <c:pt idx="2016">
                  <c:v>1.7278742625173833E+43</c:v>
                </c:pt>
                <c:pt idx="2017">
                  <c:v>1.7272085024035356E+43</c:v>
                </c:pt>
                <c:pt idx="2018">
                  <c:v>1.7265434423896104E+43</c:v>
                </c:pt>
                <c:pt idx="2019">
                  <c:v>1.7258790815775392E+43</c:v>
                </c:pt>
                <c:pt idx="2020">
                  <c:v>1.7252154190708938E+43</c:v>
                </c:pt>
                <c:pt idx="2021">
                  <c:v>1.7245524539748885E+43</c:v>
                </c:pt>
                <c:pt idx="2022">
                  <c:v>1.7238901853963736E+43</c:v>
                </c:pt>
                <c:pt idx="2023">
                  <c:v>1.723228612443832E+43</c:v>
                </c:pt>
                <c:pt idx="2024">
                  <c:v>1.7225677342273752E+43</c:v>
                </c:pt>
                <c:pt idx="2025">
                  <c:v>1.7219075498587375E+43</c:v>
                </c:pt>
                <c:pt idx="2026">
                  <c:v>1.721248058451274E+43</c:v>
                </c:pt>
                <c:pt idx="2027">
                  <c:v>1.7205892591199553E+43</c:v>
                </c:pt>
                <c:pt idx="2028">
                  <c:v>1.7199311509813638E+43</c:v>
                </c:pt>
                <c:pt idx="2029">
                  <c:v>1.7192737331536894E+43</c:v>
                </c:pt>
                <c:pt idx="2030">
                  <c:v>1.718617004756725E+43</c:v>
                </c:pt>
                <c:pt idx="2031">
                  <c:v>1.717960964911864E+43</c:v>
                </c:pt>
                <c:pt idx="2032">
                  <c:v>1.7173056127420951E+43</c:v>
                </c:pt>
                <c:pt idx="2033">
                  <c:v>1.7166509473719975E+43</c:v>
                </c:pt>
                <c:pt idx="2034">
                  <c:v>1.7159969679277387E+43</c:v>
                </c:pt>
                <c:pt idx="2035">
                  <c:v>1.7153436735370686E+43</c:v>
                </c:pt>
                <c:pt idx="2036">
                  <c:v>1.7146910633293178E+43</c:v>
                </c:pt>
                <c:pt idx="2037">
                  <c:v>1.7140391364353907E+43</c:v>
                </c:pt>
                <c:pt idx="2038">
                  <c:v>1.7133878919877649E+43</c:v>
                </c:pt>
                <c:pt idx="2039">
                  <c:v>1.7127373291204841E+43</c:v>
                </c:pt>
                <c:pt idx="2040">
                  <c:v>1.7120874469691566E+43</c:v>
                </c:pt>
                <c:pt idx="2041">
                  <c:v>1.7114382446709491E+43</c:v>
                </c:pt>
                <c:pt idx="2042">
                  <c:v>1.7107897213645851E+43</c:v>
                </c:pt>
                <c:pt idx="2043">
                  <c:v>1.71014187619034E+43</c:v>
                </c:pt>
                <c:pt idx="2044">
                  <c:v>1.7094947082900361E+43</c:v>
                </c:pt>
                <c:pt idx="2045">
                  <c:v>1.7088482168070398E+43</c:v>
                </c:pt>
                <c:pt idx="2046">
                  <c:v>1.7082024008862588E+43</c:v>
                </c:pt>
                <c:pt idx="2047">
                  <c:v>1.7075572596741365E+43</c:v>
                </c:pt>
                <c:pt idx="2048">
                  <c:v>1.7069127923186491E+43</c:v>
                </c:pt>
                <c:pt idx="2049">
                  <c:v>1.7062689979693002E+43</c:v>
                </c:pt>
                <c:pt idx="2050">
                  <c:v>1.70562587577712E+43</c:v>
                </c:pt>
                <c:pt idx="2051">
                  <c:v>1.704983424894659E+43</c:v>
                </c:pt>
                <c:pt idx="2052">
                  <c:v>1.704341644475984E+43</c:v>
                </c:pt>
                <c:pt idx="2053">
                  <c:v>1.7037005336766775E+43</c:v>
                </c:pt>
                <c:pt idx="2054">
                  <c:v>1.7030600916538298E+43</c:v>
                </c:pt>
                <c:pt idx="2055">
                  <c:v>1.702420317566037E+43</c:v>
                </c:pt>
                <c:pt idx="2056">
                  <c:v>1.7017812105733992E+43</c:v>
                </c:pt>
                <c:pt idx="2057">
                  <c:v>1.7011427698375144E+43</c:v>
                </c:pt>
                <c:pt idx="2058">
                  <c:v>1.7005049945214735E+43</c:v>
                </c:pt>
                <c:pt idx="2059">
                  <c:v>1.6998678837898608E+43</c:v>
                </c:pt>
                <c:pt idx="2060">
                  <c:v>1.6992314368087472E+43</c:v>
                </c:pt>
                <c:pt idx="2061">
                  <c:v>1.698595652745687E+43</c:v>
                </c:pt>
                <c:pt idx="2062">
                  <c:v>1.6979605307697148E+43</c:v>
                </c:pt>
                <c:pt idx="2063">
                  <c:v>1.6973260700513413E+43</c:v>
                </c:pt>
                <c:pt idx="2064">
                  <c:v>1.6966922697625502E+43</c:v>
                </c:pt>
                <c:pt idx="2065">
                  <c:v>1.6960591290767943E+43</c:v>
                </c:pt>
                <c:pt idx="2066">
                  <c:v>1.6954266471689913E+43</c:v>
                </c:pt>
                <c:pt idx="2067">
                  <c:v>1.6947948232155219E+43</c:v>
                </c:pt>
                <c:pt idx="2068">
                  <c:v>1.694163656394224E+43</c:v>
                </c:pt>
                <c:pt idx="2069">
                  <c:v>1.6935331458843899E+43</c:v>
                </c:pt>
                <c:pt idx="2070">
                  <c:v>1.6929032908667651E+43</c:v>
                </c:pt>
                <c:pt idx="2071">
                  <c:v>1.6922740905235398E+43</c:v>
                </c:pt>
                <c:pt idx="2072">
                  <c:v>1.69164554403835E+43</c:v>
                </c:pt>
                <c:pt idx="2073">
                  <c:v>1.6910176505962708E+43</c:v>
                </c:pt>
                <c:pt idx="2074">
                  <c:v>1.6903904093838157E+43</c:v>
                </c:pt>
                <c:pt idx="2075">
                  <c:v>1.6897638195889306E+43</c:v>
                </c:pt>
                <c:pt idx="2076">
                  <c:v>1.6891378804009913E+43</c:v>
                </c:pt>
                <c:pt idx="2077">
                  <c:v>1.6885125910108011E+43</c:v>
                </c:pt>
                <c:pt idx="2078">
                  <c:v>1.6878879506105832E+43</c:v>
                </c:pt>
                <c:pt idx="2079">
                  <c:v>1.6872639583939838E+43</c:v>
                </c:pt>
                <c:pt idx="2080">
                  <c:v>1.686640613556063E+43</c:v>
                </c:pt>
                <c:pt idx="2081">
                  <c:v>1.6860179152932928E+43</c:v>
                </c:pt>
                <c:pt idx="2082">
                  <c:v>1.6853958628035564E+43</c:v>
                </c:pt>
                <c:pt idx="2083">
                  <c:v>1.6847744552861406E+43</c:v>
                </c:pt>
                <c:pt idx="2084">
                  <c:v>1.6841536919417354E+43</c:v>
                </c:pt>
                <c:pt idx="2085">
                  <c:v>1.683533571972429E+43</c:v>
                </c:pt>
                <c:pt idx="2086">
                  <c:v>1.6829140945817054E+43</c:v>
                </c:pt>
                <c:pt idx="2087">
                  <c:v>1.6822952589744402E+43</c:v>
                </c:pt>
                <c:pt idx="2088">
                  <c:v>1.681677064356898E+43</c:v>
                </c:pt>
                <c:pt idx="2089">
                  <c:v>1.681059509936728E+43</c:v>
                </c:pt>
                <c:pt idx="2090">
                  <c:v>1.680442594922961E+43</c:v>
                </c:pt>
                <c:pt idx="2091">
                  <c:v>1.6798263185260083E+43</c:v>
                </c:pt>
                <c:pt idx="2092">
                  <c:v>1.6792106799576538E+43</c:v>
                </c:pt>
                <c:pt idx="2093">
                  <c:v>1.6785956784310549E+43</c:v>
                </c:pt>
                <c:pt idx="2094">
                  <c:v>1.6779813131607365E+43</c:v>
                </c:pt>
                <c:pt idx="2095">
                  <c:v>1.6773675833625895E+43</c:v>
                </c:pt>
                <c:pt idx="2096">
                  <c:v>1.6767544882538671E+43</c:v>
                </c:pt>
                <c:pt idx="2097">
                  <c:v>1.6761420270531794E+43</c:v>
                </c:pt>
                <c:pt idx="2098">
                  <c:v>1.6755301989804928E+43</c:v>
                </c:pt>
                <c:pt idx="2099">
                  <c:v>1.6749190032571267E+43</c:v>
                </c:pt>
                <c:pt idx="2100">
                  <c:v>1.6743084391057482E+43</c:v>
                </c:pt>
                <c:pt idx="2101">
                  <c:v>1.6736985057503699E+43</c:v>
                </c:pt>
                <c:pt idx="2102">
                  <c:v>1.673089202416347E+43</c:v>
                </c:pt>
                <c:pt idx="2103">
                  <c:v>1.6724805283303754E+43</c:v>
                </c:pt>
                <c:pt idx="2104">
                  <c:v>1.6718724827204835E+43</c:v>
                </c:pt>
                <c:pt idx="2105">
                  <c:v>1.6712650648160362E+43</c:v>
                </c:pt>
                <c:pt idx="2106">
                  <c:v>1.6706582738477246E+43</c:v>
                </c:pt>
                <c:pt idx="2107">
                  <c:v>1.6700521090475687E+43</c:v>
                </c:pt>
                <c:pt idx="2108">
                  <c:v>1.6694465696489093E+43</c:v>
                </c:pt>
                <c:pt idx="2109">
                  <c:v>1.6688416548864098E+43</c:v>
                </c:pt>
                <c:pt idx="2110">
                  <c:v>1.6682373639960477E+43</c:v>
                </c:pt>
                <c:pt idx="2111">
                  <c:v>1.6676336962151167E+43</c:v>
                </c:pt>
                <c:pt idx="2112">
                  <c:v>1.6670306507822194E+43</c:v>
                </c:pt>
                <c:pt idx="2113">
                  <c:v>1.666428226937266E+43</c:v>
                </c:pt>
                <c:pt idx="2114">
                  <c:v>1.6658264239214716E+43</c:v>
                </c:pt>
                <c:pt idx="2115">
                  <c:v>1.6652252409773518E+43</c:v>
                </c:pt>
                <c:pt idx="2116">
                  <c:v>1.6646246773487212E+43</c:v>
                </c:pt>
                <c:pt idx="2117">
                  <c:v>1.6640247322806889E+43</c:v>
                </c:pt>
                <c:pt idx="2118">
                  <c:v>1.6634254050196547E+43</c:v>
                </c:pt>
                <c:pt idx="2119">
                  <c:v>1.6628266948133099E+43</c:v>
                </c:pt>
                <c:pt idx="2120">
                  <c:v>1.6622286009106291E+43</c:v>
                </c:pt>
                <c:pt idx="2121">
                  <c:v>1.6616311225618709E+43</c:v>
                </c:pt>
                <c:pt idx="2122">
                  <c:v>1.6610342590185733E+43</c:v>
                </c:pt>
                <c:pt idx="2123">
                  <c:v>1.6604380095335515E+43</c:v>
                </c:pt>
                <c:pt idx="2124">
                  <c:v>1.6598423733608936E+43</c:v>
                </c:pt>
                <c:pt idx="2125">
                  <c:v>1.6592473497559582E+43</c:v>
                </c:pt>
                <c:pt idx="2126">
                  <c:v>1.6586529379753718E+43</c:v>
                </c:pt>
                <c:pt idx="2127">
                  <c:v>1.658059137277027E+43</c:v>
                </c:pt>
                <c:pt idx="2128">
                  <c:v>1.6574659469200745E+43</c:v>
                </c:pt>
                <c:pt idx="2129">
                  <c:v>1.6568733661649284E+43</c:v>
                </c:pt>
                <c:pt idx="2130">
                  <c:v>1.6562813942732536E+43</c:v>
                </c:pt>
                <c:pt idx="2131">
                  <c:v>1.6556900305079715E+43</c:v>
                </c:pt>
                <c:pt idx="2132">
                  <c:v>1.6550992741332507E+43</c:v>
                </c:pt>
                <c:pt idx="2133">
                  <c:v>1.6545091244145094E+43</c:v>
                </c:pt>
                <c:pt idx="2134">
                  <c:v>1.6539195806184065E+43</c:v>
                </c:pt>
                <c:pt idx="2135">
                  <c:v>1.6533306420128452E+43</c:v>
                </c:pt>
                <c:pt idx="2136">
                  <c:v>1.6527423078669633E+43</c:v>
                </c:pt>
                <c:pt idx="2137">
                  <c:v>1.6521545774511375E+43</c:v>
                </c:pt>
                <c:pt idx="2138">
                  <c:v>1.6515674500369729E+43</c:v>
                </c:pt>
                <c:pt idx="2139">
                  <c:v>1.650980924897307E+43</c:v>
                </c:pt>
                <c:pt idx="2140">
                  <c:v>1.6503950013062028E+43</c:v>
                </c:pt>
                <c:pt idx="2141">
                  <c:v>1.6498096785389466E+43</c:v>
                </c:pt>
                <c:pt idx="2142">
                  <c:v>1.6492249558720458E+43</c:v>
                </c:pt>
                <c:pt idx="2143">
                  <c:v>1.6486408325832254E+43</c:v>
                </c:pt>
                <c:pt idx="2144">
                  <c:v>1.6480573079514269E+43</c:v>
                </c:pt>
                <c:pt idx="2145">
                  <c:v>1.6474743812568016E+43</c:v>
                </c:pt>
                <c:pt idx="2146">
                  <c:v>1.6468920517807112E+43</c:v>
                </c:pt>
                <c:pt idx="2147">
                  <c:v>1.6463103188057262E+43</c:v>
                </c:pt>
                <c:pt idx="2148">
                  <c:v>1.6457291816156174E+43</c:v>
                </c:pt>
                <c:pt idx="2149">
                  <c:v>1.6451486394953586E+43</c:v>
                </c:pt>
                <c:pt idx="2150">
                  <c:v>1.6445686917311215E+43</c:v>
                </c:pt>
                <c:pt idx="2151">
                  <c:v>1.6439893376102734E+43</c:v>
                </c:pt>
                <c:pt idx="2152">
                  <c:v>1.6434105764213731E+43</c:v>
                </c:pt>
                <c:pt idx="2153">
                  <c:v>1.6428324074541706E+43</c:v>
                </c:pt>
                <c:pt idx="2154">
                  <c:v>1.6422548299996024E+43</c:v>
                </c:pt>
                <c:pt idx="2155">
                  <c:v>1.6416778433497895E+43</c:v>
                </c:pt>
                <c:pt idx="2156">
                  <c:v>1.6411014467980342E+43</c:v>
                </c:pt>
                <c:pt idx="2157">
                  <c:v>1.6405256396388181E+43</c:v>
                </c:pt>
                <c:pt idx="2158">
                  <c:v>1.6399504211677981E+43</c:v>
                </c:pt>
                <c:pt idx="2159">
                  <c:v>1.6393757906818063E+43</c:v>
                </c:pt>
                <c:pt idx="2160">
                  <c:v>1.6388017474788438E+43</c:v>
                </c:pt>
                <c:pt idx="2161">
                  <c:v>1.63822829085808E+43</c:v>
                </c:pt>
                <c:pt idx="2162">
                  <c:v>1.6376554201198502E+43</c:v>
                </c:pt>
                <c:pt idx="2163">
                  <c:v>1.637083134565652E+43</c:v>
                </c:pt>
                <c:pt idx="2164">
                  <c:v>1.6365114334981429E+43</c:v>
                </c:pt>
                <c:pt idx="2165">
                  <c:v>1.6359403162211378E+43</c:v>
                </c:pt>
                <c:pt idx="2166">
                  <c:v>1.6353697820396065E+43</c:v>
                </c:pt>
                <c:pt idx="2167">
                  <c:v>1.6347998302596699E+43</c:v>
                </c:pt>
                <c:pt idx="2168">
                  <c:v>1.634230460188599E+43</c:v>
                </c:pt>
                <c:pt idx="2169">
                  <c:v>1.6336616711348113E+43</c:v>
                </c:pt>
                <c:pt idx="2170">
                  <c:v>1.6330934624078684E+43</c:v>
                </c:pt>
                <c:pt idx="2171">
                  <c:v>1.632525833318473E+43</c:v>
                </c:pt>
                <c:pt idx="2172">
                  <c:v>1.6319587831784666E+43</c:v>
                </c:pt>
                <c:pt idx="2173">
                  <c:v>1.6313923113008271E+43</c:v>
                </c:pt>
                <c:pt idx="2174">
                  <c:v>1.6308264169996671E+43</c:v>
                </c:pt>
                <c:pt idx="2175">
                  <c:v>1.6302610995902278E+43</c:v>
                </c:pt>
                <c:pt idx="2176">
                  <c:v>1.6296963583888804E+43</c:v>
                </c:pt>
                <c:pt idx="2177">
                  <c:v>1.6291321927131229E+43</c:v>
                </c:pt>
                <c:pt idx="2178">
                  <c:v>1.6285686018815732E+43</c:v>
                </c:pt>
                <c:pt idx="2179">
                  <c:v>1.628005585213974E+43</c:v>
                </c:pt>
                <c:pt idx="2180">
                  <c:v>1.6274431420311832E+43</c:v>
                </c:pt>
                <c:pt idx="2181">
                  <c:v>1.6268812716551754E+43</c:v>
                </c:pt>
                <c:pt idx="2182">
                  <c:v>1.6263199734090391E+43</c:v>
                </c:pt>
                <c:pt idx="2183">
                  <c:v>1.625759246616971E+43</c:v>
                </c:pt>
                <c:pt idx="2184">
                  <c:v>1.6251990906042784E+43</c:v>
                </c:pt>
                <c:pt idx="2185">
                  <c:v>1.6246395046973725E+43</c:v>
                </c:pt>
                <c:pt idx="2186">
                  <c:v>1.6240804882237684E+43</c:v>
                </c:pt>
                <c:pt idx="2187">
                  <c:v>1.6235220405120812E+43</c:v>
                </c:pt>
                <c:pt idx="2188">
                  <c:v>1.6229641608920239E+43</c:v>
                </c:pt>
                <c:pt idx="2189">
                  <c:v>1.6224068486944046E+43</c:v>
                </c:pt>
                <c:pt idx="2190">
                  <c:v>1.6218501032511254E+43</c:v>
                </c:pt>
                <c:pt idx="2191">
                  <c:v>1.6212939238951793E+43</c:v>
                </c:pt>
                <c:pt idx="2192">
                  <c:v>1.6207383099606456E+43</c:v>
                </c:pt>
                <c:pt idx="2193">
                  <c:v>1.6201832607826912E+43</c:v>
                </c:pt>
                <c:pt idx="2194">
                  <c:v>1.6196287756975643E+43</c:v>
                </c:pt>
                <c:pt idx="2195">
                  <c:v>1.6190748540425954E+43</c:v>
                </c:pt>
                <c:pt idx="2196">
                  <c:v>1.6185214951561923E+43</c:v>
                </c:pt>
                <c:pt idx="2197">
                  <c:v>1.617968698377839E+43</c:v>
                </c:pt>
                <c:pt idx="2198">
                  <c:v>1.6174164630480936E+43</c:v>
                </c:pt>
                <c:pt idx="2199">
                  <c:v>1.6168647885085842E+43</c:v>
                </c:pt>
                <c:pt idx="2200">
                  <c:v>1.6163136741020074E+43</c:v>
                </c:pt>
                <c:pt idx="2201">
                  <c:v>1.6157631191721279E+43</c:v>
                </c:pt>
                <c:pt idx="2202">
                  <c:v>1.6152131230637718E+43</c:v>
                </c:pt>
                <c:pt idx="2203">
                  <c:v>1.614663685122828E+43</c:v>
                </c:pt>
                <c:pt idx="2204">
                  <c:v>1.6141148046962439E+43</c:v>
                </c:pt>
                <c:pt idx="2205">
                  <c:v>1.6135664811320249E+43</c:v>
                </c:pt>
                <c:pt idx="2206">
                  <c:v>1.6130187137792289E+43</c:v>
                </c:pt>
                <c:pt idx="2207">
                  <c:v>1.6124715019879659E+43</c:v>
                </c:pt>
                <c:pt idx="2208">
                  <c:v>1.6119248451093972E+43</c:v>
                </c:pt>
                <c:pt idx="2209">
                  <c:v>1.6113787424957301E+43</c:v>
                </c:pt>
                <c:pt idx="2210">
                  <c:v>1.6108331935002164E+43</c:v>
                </c:pt>
                <c:pt idx="2211">
                  <c:v>1.6102881974771519E+43</c:v>
                </c:pt>
                <c:pt idx="2212">
                  <c:v>1.609743753781872E+43</c:v>
                </c:pt>
                <c:pt idx="2213">
                  <c:v>1.6091998617707486E+43</c:v>
                </c:pt>
                <c:pt idx="2214">
                  <c:v>1.6086565208011915E+43</c:v>
                </c:pt>
                <c:pt idx="2215">
                  <c:v>1.6081137302316425E+43</c:v>
                </c:pt>
                <c:pt idx="2216">
                  <c:v>1.6075714894215754E+43</c:v>
                </c:pt>
                <c:pt idx="2217">
                  <c:v>1.607029797731491E+43</c:v>
                </c:pt>
                <c:pt idx="2218">
                  <c:v>1.6064886545229185E+43</c:v>
                </c:pt>
                <c:pt idx="2219">
                  <c:v>1.6059480591584104E+43</c:v>
                </c:pt>
                <c:pt idx="2220">
                  <c:v>1.6054080110015404E+43</c:v>
                </c:pt>
                <c:pt idx="2221">
                  <c:v>1.6048685094169031E+43</c:v>
                </c:pt>
                <c:pt idx="2222">
                  <c:v>1.6043295537701095E+43</c:v>
                </c:pt>
                <c:pt idx="2223">
                  <c:v>1.6037911434277874E+43</c:v>
                </c:pt>
                <c:pt idx="2224">
                  <c:v>1.6032532777575738E+43</c:v>
                </c:pt>
                <c:pt idx="2225">
                  <c:v>1.6027159561281201E+43</c:v>
                </c:pt>
                <c:pt idx="2226">
                  <c:v>1.6021791779090846E+43</c:v>
                </c:pt>
                <c:pt idx="2227">
                  <c:v>1.6016429424711317E+43</c:v>
                </c:pt>
                <c:pt idx="2228">
                  <c:v>1.6011072491859298E+43</c:v>
                </c:pt>
                <c:pt idx="2229">
                  <c:v>1.6005720974261492E+43</c:v>
                </c:pt>
                <c:pt idx="2230">
                  <c:v>1.6000374865654595E+43</c:v>
                </c:pt>
                <c:pt idx="2231">
                  <c:v>1.5995034159785271E+43</c:v>
                </c:pt>
                <c:pt idx="2232">
                  <c:v>1.5989698850410154E+43</c:v>
                </c:pt>
                <c:pt idx="2233">
                  <c:v>1.5984368931295787E+43</c:v>
                </c:pt>
                <c:pt idx="2234">
                  <c:v>1.5979044396218626E+43</c:v>
                </c:pt>
                <c:pt idx="2235">
                  <c:v>1.5973725238965024E+43</c:v>
                </c:pt>
                <c:pt idx="2236">
                  <c:v>1.5968411453331184E+43</c:v>
                </c:pt>
                <c:pt idx="2237">
                  <c:v>1.5963103033123147E+43</c:v>
                </c:pt>
                <c:pt idx="2238">
                  <c:v>1.5957799972156799E+43</c:v>
                </c:pt>
                <c:pt idx="2239">
                  <c:v>1.5952502264257795E+43</c:v>
                </c:pt>
                <c:pt idx="2240">
                  <c:v>1.5947209903261595E+43</c:v>
                </c:pt>
                <c:pt idx="2241">
                  <c:v>1.5941922883013396E+43</c:v>
                </c:pt>
                <c:pt idx="2242">
                  <c:v>1.5936641197368141E+43</c:v>
                </c:pt>
                <c:pt idx="2243">
                  <c:v>1.5931364840190477E+43</c:v>
                </c:pt>
                <c:pt idx="2244">
                  <c:v>1.5926093805354755E+43</c:v>
                </c:pt>
                <c:pt idx="2245">
                  <c:v>1.5920828086744994E+43</c:v>
                </c:pt>
                <c:pt idx="2246">
                  <c:v>1.591556767825485E+43</c:v>
                </c:pt>
                <c:pt idx="2247">
                  <c:v>1.5910312573787627E+43</c:v>
                </c:pt>
                <c:pt idx="2248">
                  <c:v>1.5905062767256231E+43</c:v>
                </c:pt>
                <c:pt idx="2249">
                  <c:v>1.5899818252583148E+43</c:v>
                </c:pt>
                <c:pt idx="2250">
                  <c:v>1.5894579023700437E+43</c:v>
                </c:pt>
                <c:pt idx="2251">
                  <c:v>1.5889345074549704E+43</c:v>
                </c:pt>
                <c:pt idx="2252">
                  <c:v>1.5884116399082076E+43</c:v>
                </c:pt>
                <c:pt idx="2253">
                  <c:v>1.5878892991258185E+43</c:v>
                </c:pt>
                <c:pt idx="2254">
                  <c:v>1.5873674845048145E+43</c:v>
                </c:pt>
                <c:pt idx="2255">
                  <c:v>1.5868461954431545E+43</c:v>
                </c:pt>
                <c:pt idx="2256">
                  <c:v>1.5863254313397392E+43</c:v>
                </c:pt>
                <c:pt idx="2257">
                  <c:v>1.5858051915944139E+43</c:v>
                </c:pt>
                <c:pt idx="2258">
                  <c:v>1.585285475607963E+43</c:v>
                </c:pt>
                <c:pt idx="2259">
                  <c:v>1.5847662827821084E+43</c:v>
                </c:pt>
                <c:pt idx="2260">
                  <c:v>1.5842476125195102E+43</c:v>
                </c:pt>
                <c:pt idx="2261">
                  <c:v>1.58372946422376E+43</c:v>
                </c:pt>
                <c:pt idx="2262">
                  <c:v>1.5832118372993834E+43</c:v>
                </c:pt>
                <c:pt idx="2263">
                  <c:v>1.5826947311518345E+43</c:v>
                </c:pt>
                <c:pt idx="2264">
                  <c:v>1.5821781451874973E+43</c:v>
                </c:pt>
                <c:pt idx="2265">
                  <c:v>1.5816620788136801E+43</c:v>
                </c:pt>
                <c:pt idx="2266">
                  <c:v>1.5811465314386161E+43</c:v>
                </c:pt>
                <c:pt idx="2267">
                  <c:v>1.5806315024714611E+43</c:v>
                </c:pt>
                <c:pt idx="2268">
                  <c:v>1.5801169913222887E+43</c:v>
                </c:pt>
                <c:pt idx="2269">
                  <c:v>1.5796029974020933E+43</c:v>
                </c:pt>
                <c:pt idx="2270">
                  <c:v>1.5790895201227842E+43</c:v>
                </c:pt>
                <c:pt idx="2271">
                  <c:v>1.5785765588971849E+43</c:v>
                </c:pt>
                <c:pt idx="2272">
                  <c:v>1.578064113139031E+43</c:v>
                </c:pt>
                <c:pt idx="2273">
                  <c:v>1.5775521822629681E+43</c:v>
                </c:pt>
                <c:pt idx="2274">
                  <c:v>1.5770407656845516E+43</c:v>
                </c:pt>
                <c:pt idx="2275">
                  <c:v>1.5765298628202407E+43</c:v>
                </c:pt>
                <c:pt idx="2276">
                  <c:v>1.5760194730874019E+43</c:v>
                </c:pt>
                <c:pt idx="2277">
                  <c:v>1.5755095959043015E+43</c:v>
                </c:pt>
                <c:pt idx="2278">
                  <c:v>1.5750002306901082E+43</c:v>
                </c:pt>
                <c:pt idx="2279">
                  <c:v>1.5744913768648881E+43</c:v>
                </c:pt>
                <c:pt idx="2280">
                  <c:v>1.5739830338496052E+43</c:v>
                </c:pt>
                <c:pt idx="2281">
                  <c:v>1.5734752010661173E+43</c:v>
                </c:pt>
                <c:pt idx="2282">
                  <c:v>1.5729678779371753E+43</c:v>
                </c:pt>
                <c:pt idx="2283">
                  <c:v>1.5724610638864212E+43</c:v>
                </c:pt>
                <c:pt idx="2284">
                  <c:v>1.5719547583383861E+43</c:v>
                </c:pt>
                <c:pt idx="2285">
                  <c:v>1.571448960718488E+43</c:v>
                </c:pt>
                <c:pt idx="2286">
                  <c:v>1.570943670453031E+43</c:v>
                </c:pt>
                <c:pt idx="2287">
                  <c:v>1.570438886969202E+43</c:v>
                </c:pt>
                <c:pt idx="2288">
                  <c:v>1.5699346096950691E+43</c:v>
                </c:pt>
                <c:pt idx="2289">
                  <c:v>1.5694308380595806E+43</c:v>
                </c:pt>
                <c:pt idx="2290">
                  <c:v>1.5689275714925627E+43</c:v>
                </c:pt>
                <c:pt idx="2291">
                  <c:v>1.5684248094247168E+43</c:v>
                </c:pt>
                <c:pt idx="2292">
                  <c:v>1.56792255128762E+43</c:v>
                </c:pt>
                <c:pt idx="2293">
                  <c:v>1.5674207965137193E+43</c:v>
                </c:pt>
                <c:pt idx="2294">
                  <c:v>1.5669195445363342E+43</c:v>
                </c:pt>
                <c:pt idx="2295">
                  <c:v>1.5664187947896519E+43</c:v>
                </c:pt>
                <c:pt idx="2296">
                  <c:v>1.5659185467087254E+43</c:v>
                </c:pt>
                <c:pt idx="2297">
                  <c:v>1.5654187997294742E+43</c:v>
                </c:pt>
                <c:pt idx="2298">
                  <c:v>1.5649195532886803E+43</c:v>
                </c:pt>
                <c:pt idx="2299">
                  <c:v>1.5644208068239865E+43</c:v>
                </c:pt>
                <c:pt idx="2300">
                  <c:v>1.5639225597738954E+43</c:v>
                </c:pt>
                <c:pt idx="2301">
                  <c:v>1.5634248115777678E+43</c:v>
                </c:pt>
                <c:pt idx="2302">
                  <c:v>1.5629275616758182E+43</c:v>
                </c:pt>
                <c:pt idx="2303">
                  <c:v>1.5624308095091178E+43</c:v>
                </c:pt>
                <c:pt idx="2304">
                  <c:v>1.5619345545195885E+43</c:v>
                </c:pt>
                <c:pt idx="2305">
                  <c:v>1.5614387961500022E+43</c:v>
                </c:pt>
                <c:pt idx="2306">
                  <c:v>1.5609435338439819E+43</c:v>
                </c:pt>
                <c:pt idx="2307">
                  <c:v>1.5604487670459936E+43</c:v>
                </c:pt>
                <c:pt idx="2308">
                  <c:v>1.5599544952013519E+43</c:v>
                </c:pt>
                <c:pt idx="2309">
                  <c:v>1.5594607177562125E+43</c:v>
                </c:pt>
                <c:pt idx="2310">
                  <c:v>1.5589674341575742E+43</c:v>
                </c:pt>
                <c:pt idx="2311">
                  <c:v>1.5584746438532742E+43</c:v>
                </c:pt>
                <c:pt idx="2312">
                  <c:v>1.5579823462919882E+43</c:v>
                </c:pt>
                <c:pt idx="2313">
                  <c:v>1.5574905409232294E+43</c:v>
                </c:pt>
                <c:pt idx="2314">
                  <c:v>1.5569992271973429E+43</c:v>
                </c:pt>
                <c:pt idx="2315">
                  <c:v>1.5565084045655093E+43</c:v>
                </c:pt>
                <c:pt idx="2316">
                  <c:v>1.5560180724797388E+43</c:v>
                </c:pt>
                <c:pt idx="2317">
                  <c:v>1.5555282303928707E+43</c:v>
                </c:pt>
                <c:pt idx="2318">
                  <c:v>1.5550388777585734E+43</c:v>
                </c:pt>
                <c:pt idx="2319">
                  <c:v>1.5545500140313392E+43</c:v>
                </c:pt>
                <c:pt idx="2320">
                  <c:v>1.5540616386664858E+43</c:v>
                </c:pt>
                <c:pt idx="2321">
                  <c:v>1.5535737511201526E+43</c:v>
                </c:pt>
                <c:pt idx="2322">
                  <c:v>1.553086350849301E+43</c:v>
                </c:pt>
                <c:pt idx="2323">
                  <c:v>1.5525994373117096E+43</c:v>
                </c:pt>
                <c:pt idx="2324">
                  <c:v>1.552113009965976E+43</c:v>
                </c:pt>
                <c:pt idx="2325">
                  <c:v>1.5516270682715123E+43</c:v>
                </c:pt>
                <c:pt idx="2326">
                  <c:v>1.5511416116885446E+43</c:v>
                </c:pt>
                <c:pt idx="2327">
                  <c:v>1.5506566396781119E+43</c:v>
                </c:pt>
                <c:pt idx="2328">
                  <c:v>1.5501721517020636E+43</c:v>
                </c:pt>
                <c:pt idx="2329">
                  <c:v>1.5496881472230572E+43</c:v>
                </c:pt>
                <c:pt idx="2330">
                  <c:v>1.5492046257045582E+43</c:v>
                </c:pt>
                <c:pt idx="2331">
                  <c:v>1.5487215866108377E+43</c:v>
                </c:pt>
                <c:pt idx="2332">
                  <c:v>1.5482390294069697E+43</c:v>
                </c:pt>
                <c:pt idx="2333">
                  <c:v>1.5477569535588318E+43</c:v>
                </c:pt>
                <c:pt idx="2334">
                  <c:v>1.5472753585331013E+43</c:v>
                </c:pt>
                <c:pt idx="2335">
                  <c:v>1.5467942437972542E+43</c:v>
                </c:pt>
                <c:pt idx="2336">
                  <c:v>1.5463136088195644E+43</c:v>
                </c:pt>
                <c:pt idx="2337">
                  <c:v>1.5458334530691002E+43</c:v>
                </c:pt>
                <c:pt idx="2338">
                  <c:v>1.5453537760157263E+43</c:v>
                </c:pt>
                <c:pt idx="2339">
                  <c:v>1.5448745771300978E+43</c:v>
                </c:pt>
                <c:pt idx="2340">
                  <c:v>1.5443958558836602E+43</c:v>
                </c:pt>
                <c:pt idx="2341">
                  <c:v>1.5439176117486493E+43</c:v>
                </c:pt>
                <c:pt idx="2342">
                  <c:v>1.5434398441980887E+43</c:v>
                </c:pt>
                <c:pt idx="2343">
                  <c:v>1.5429625527057859E+43</c:v>
                </c:pt>
                <c:pt idx="2344">
                  <c:v>1.5424857367463342E+43</c:v>
                </c:pt>
                <c:pt idx="2345">
                  <c:v>1.54200939579511E+43</c:v>
                </c:pt>
                <c:pt idx="2346">
                  <c:v>1.5415335293282685E+43</c:v>
                </c:pt>
                <c:pt idx="2347">
                  <c:v>1.5410581368227465E+43</c:v>
                </c:pt>
                <c:pt idx="2348">
                  <c:v>1.5405832177562584E+43</c:v>
                </c:pt>
                <c:pt idx="2349">
                  <c:v>1.5401087716072937E+43</c:v>
                </c:pt>
                <c:pt idx="2350">
                  <c:v>1.5396347978551171E+43</c:v>
                </c:pt>
                <c:pt idx="2351">
                  <c:v>1.5391612959797668E+43</c:v>
                </c:pt>
                <c:pt idx="2352">
                  <c:v>1.5386882654620526E+43</c:v>
                </c:pt>
                <c:pt idx="2353">
                  <c:v>1.5382157057835528E+43</c:v>
                </c:pt>
                <c:pt idx="2354">
                  <c:v>1.5377436164266157E+43</c:v>
                </c:pt>
                <c:pt idx="2355">
                  <c:v>1.5372719968743559E+43</c:v>
                </c:pt>
                <c:pt idx="2356">
                  <c:v>1.5368008466106528E+43</c:v>
                </c:pt>
                <c:pt idx="2357">
                  <c:v>1.5363301651201506E+43</c:v>
                </c:pt>
                <c:pt idx="2358">
                  <c:v>1.5358599518882539E+43</c:v>
                </c:pt>
                <c:pt idx="2359">
                  <c:v>1.5353902064011294E+43</c:v>
                </c:pt>
                <c:pt idx="2360">
                  <c:v>1.5349209281457016E+43</c:v>
                </c:pt>
                <c:pt idx="2361">
                  <c:v>1.5344521166096538E+43</c:v>
                </c:pt>
                <c:pt idx="2362">
                  <c:v>1.5339837712814247E+43</c:v>
                </c:pt>
                <c:pt idx="2363">
                  <c:v>1.5335158916502066E+43</c:v>
                </c:pt>
                <c:pt idx="2364">
                  <c:v>1.5330484772059469E+43</c:v>
                </c:pt>
                <c:pt idx="2365">
                  <c:v>1.5325815274393412E+43</c:v>
                </c:pt>
                <c:pt idx="2366">
                  <c:v>1.5321150418418377E+43</c:v>
                </c:pt>
                <c:pt idx="2367">
                  <c:v>1.5316490199056315E+43</c:v>
                </c:pt>
                <c:pt idx="2368">
                  <c:v>1.5311834611236647E+43</c:v>
                </c:pt>
                <c:pt idx="2369">
                  <c:v>1.5307183649896258E+43</c:v>
                </c:pt>
                <c:pt idx="2370">
                  <c:v>1.5302537309979462E+43</c:v>
                </c:pt>
                <c:pt idx="2371">
                  <c:v>1.5297895586437983E+43</c:v>
                </c:pt>
                <c:pt idx="2372">
                  <c:v>1.5293258474230981E+43</c:v>
                </c:pt>
                <c:pt idx="2373">
                  <c:v>1.5288625968324993E+43</c:v>
                </c:pt>
                <c:pt idx="2374">
                  <c:v>1.5283998063693937E+43</c:v>
                </c:pt>
                <c:pt idx="2375">
                  <c:v>1.5279374755319088E+43</c:v>
                </c:pt>
                <c:pt idx="2376">
                  <c:v>1.5274756038189079E+43</c:v>
                </c:pt>
                <c:pt idx="2377">
                  <c:v>1.5270141907299874E+43</c:v>
                </c:pt>
                <c:pt idx="2378">
                  <c:v>1.5265532357654764E+43</c:v>
                </c:pt>
                <c:pt idx="2379">
                  <c:v>1.5260927384264317E+43</c:v>
                </c:pt>
                <c:pt idx="2380">
                  <c:v>1.5256326982146427E+43</c:v>
                </c:pt>
                <c:pt idx="2381">
                  <c:v>1.5251731146326243E+43</c:v>
                </c:pt>
                <c:pt idx="2382">
                  <c:v>1.5247139871836174E+43</c:v>
                </c:pt>
                <c:pt idx="2383">
                  <c:v>1.5242553153715885E+43</c:v>
                </c:pt>
                <c:pt idx="2384">
                  <c:v>1.5237970987012262E+43</c:v>
                </c:pt>
                <c:pt idx="2385">
                  <c:v>1.5233393366779416E+43</c:v>
                </c:pt>
                <c:pt idx="2386">
                  <c:v>1.5228820288078658E+43</c:v>
                </c:pt>
                <c:pt idx="2387">
                  <c:v>1.5224251745978484E+43</c:v>
                </c:pt>
                <c:pt idx="2388">
                  <c:v>1.5219687735554569E+43</c:v>
                </c:pt>
                <c:pt idx="2389">
                  <c:v>1.521512825188975E+43</c:v>
                </c:pt>
                <c:pt idx="2390">
                  <c:v>1.5210573290073996E+43</c:v>
                </c:pt>
                <c:pt idx="2391">
                  <c:v>1.5206022845204427E+43</c:v>
                </c:pt>
                <c:pt idx="2392">
                  <c:v>1.5201476912385264E+43</c:v>
                </c:pt>
                <c:pt idx="2393">
                  <c:v>1.5196935486727835E+43</c:v>
                </c:pt>
                <c:pt idx="2394">
                  <c:v>1.5192398563350564E+43</c:v>
                </c:pt>
                <c:pt idx="2395">
                  <c:v>1.5187866137378938E+43</c:v>
                </c:pt>
                <c:pt idx="2396">
                  <c:v>1.5183338203945505E+43</c:v>
                </c:pt>
                <c:pt idx="2397">
                  <c:v>1.5178814758189876E+43</c:v>
                </c:pt>
                <c:pt idx="2398">
                  <c:v>1.5174295795258676E+43</c:v>
                </c:pt>
                <c:pt idx="2399">
                  <c:v>1.5169781310305561E+43</c:v>
                </c:pt>
                <c:pt idx="2400">
                  <c:v>1.5165271298491179E+43</c:v>
                </c:pt>
                <c:pt idx="2401">
                  <c:v>1.5160765754983183E+43</c:v>
                </c:pt>
                <c:pt idx="2402">
                  <c:v>1.5156264674956192E+43</c:v>
                </c:pt>
                <c:pt idx="2403">
                  <c:v>1.5151768053591794E+43</c:v>
                </c:pt>
                <c:pt idx="2404">
                  <c:v>1.5147275886078515E+43</c:v>
                </c:pt>
                <c:pt idx="2405">
                  <c:v>1.514278816761184E+43</c:v>
                </c:pt>
                <c:pt idx="2406">
                  <c:v>1.513830489339416E+43</c:v>
                </c:pt>
                <c:pt idx="2407">
                  <c:v>1.5133826058634774E+43</c:v>
                </c:pt>
                <c:pt idx="2408">
                  <c:v>1.5129351658549874E+43</c:v>
                </c:pt>
                <c:pt idx="2409">
                  <c:v>1.512488168836254E+43</c:v>
                </c:pt>
                <c:pt idx="2410">
                  <c:v>1.5120416143302717E+43</c:v>
                </c:pt>
                <c:pt idx="2411">
                  <c:v>1.5115955018607203E+43</c:v>
                </c:pt>
                <c:pt idx="2412">
                  <c:v>1.511149830951964E+43</c:v>
                </c:pt>
                <c:pt idx="2413">
                  <c:v>1.5107046011290488E+43</c:v>
                </c:pt>
                <c:pt idx="2414">
                  <c:v>1.5102598119177028E+43</c:v>
                </c:pt>
                <c:pt idx="2415">
                  <c:v>1.5098154628443348E+43</c:v>
                </c:pt>
                <c:pt idx="2416">
                  <c:v>1.509371553436031E+43</c:v>
                </c:pt>
                <c:pt idx="2417">
                  <c:v>1.508928083220555E+43</c:v>
                </c:pt>
                <c:pt idx="2418">
                  <c:v>1.5084850517263475E+43</c:v>
                </c:pt>
                <c:pt idx="2419">
                  <c:v>1.5080424584825227E+43</c:v>
                </c:pt>
                <c:pt idx="2420">
                  <c:v>1.5076003030188693E+43</c:v>
                </c:pt>
                <c:pt idx="2421">
                  <c:v>1.507158584865847E+43</c:v>
                </c:pt>
                <c:pt idx="2422">
                  <c:v>1.5067173035545876E+43</c:v>
                </c:pt>
                <c:pt idx="2423">
                  <c:v>1.5062764586168904E+43</c:v>
                </c:pt>
                <c:pt idx="2424">
                  <c:v>1.5058360495852252E+43</c:v>
                </c:pt>
                <c:pt idx="2425">
                  <c:v>1.5053960759927259E+43</c:v>
                </c:pt>
                <c:pt idx="2426">
                  <c:v>1.5049565373731949E+43</c:v>
                </c:pt>
                <c:pt idx="2427">
                  <c:v>1.504517433261096E+43</c:v>
                </c:pt>
                <c:pt idx="2428">
                  <c:v>1.5040787631915579E+43</c:v>
                </c:pt>
                <c:pt idx="2429">
                  <c:v>1.5036405267003703E+43</c:v>
                </c:pt>
                <c:pt idx="2430">
                  <c:v>1.5032027233239833E+43</c:v>
                </c:pt>
                <c:pt idx="2431">
                  <c:v>1.5027653525995053E+43</c:v>
                </c:pt>
                <c:pt idx="2432">
                  <c:v>1.5023284140647048E+43</c:v>
                </c:pt>
                <c:pt idx="2433">
                  <c:v>1.5018919072580032E+43</c:v>
                </c:pt>
                <c:pt idx="2434">
                  <c:v>1.5014558317184802E+43</c:v>
                </c:pt>
                <c:pt idx="2435">
                  <c:v>1.5010201869858687E+43</c:v>
                </c:pt>
                <c:pt idx="2436">
                  <c:v>1.5005849726005536E+43</c:v>
                </c:pt>
                <c:pt idx="2437">
                  <c:v>1.5001501881035707E+43</c:v>
                </c:pt>
                <c:pt idx="2438">
                  <c:v>1.4997158330366082E+43</c:v>
                </c:pt>
                <c:pt idx="2439">
                  <c:v>1.4992819069420013E+43</c:v>
                </c:pt>
                <c:pt idx="2440">
                  <c:v>1.4988484093627337E+43</c:v>
                </c:pt>
                <c:pt idx="2441">
                  <c:v>1.4984153398424343E+43</c:v>
                </c:pt>
                <c:pt idx="2442">
                  <c:v>1.4979826979253792E+43</c:v>
                </c:pt>
                <c:pt idx="2443">
                  <c:v>1.4975504831564866E+43</c:v>
                </c:pt>
                <c:pt idx="2444">
                  <c:v>1.4971186950813182E+43</c:v>
                </c:pt>
                <c:pt idx="2445">
                  <c:v>1.4966873332460768E+43</c:v>
                </c:pt>
                <c:pt idx="2446">
                  <c:v>1.4962563971976057E+43</c:v>
                </c:pt>
                <c:pt idx="2447">
                  <c:v>1.4958258864833869E+43</c:v>
                </c:pt>
                <c:pt idx="2448">
                  <c:v>1.4953958006515398E+43</c:v>
                </c:pt>
                <c:pt idx="2449">
                  <c:v>1.4949661392508208E+43</c:v>
                </c:pt>
                <c:pt idx="2450">
                  <c:v>1.494536901830622E+43</c:v>
                </c:pt>
                <c:pt idx="2451">
                  <c:v>1.4941080879409679E+43</c:v>
                </c:pt>
                <c:pt idx="2452">
                  <c:v>1.4936796971325177E+43</c:v>
                </c:pt>
                <c:pt idx="2453">
                  <c:v>1.4932517289565605E+43</c:v>
                </c:pt>
                <c:pt idx="2454">
                  <c:v>1.4928241829650176E+43</c:v>
                </c:pt>
                <c:pt idx="2455">
                  <c:v>1.4923970587104382E+43</c:v>
                </c:pt>
                <c:pt idx="2456">
                  <c:v>1.4919703557459992E+43</c:v>
                </c:pt>
                <c:pt idx="2457">
                  <c:v>1.4915440736255053E+43</c:v>
                </c:pt>
                <c:pt idx="2458">
                  <c:v>1.4911182119033868E+43</c:v>
                </c:pt>
                <c:pt idx="2459">
                  <c:v>1.4906927701346973E+43</c:v>
                </c:pt>
                <c:pt idx="2460">
                  <c:v>1.490267747875114E+43</c:v>
                </c:pt>
                <c:pt idx="2461">
                  <c:v>1.4898431446809368E+43</c:v>
                </c:pt>
                <c:pt idx="2462">
                  <c:v>1.4894189601090857E+43</c:v>
                </c:pt>
                <c:pt idx="2463">
                  <c:v>1.4889951937171009E+43</c:v>
                </c:pt>
                <c:pt idx="2464">
                  <c:v>1.4885718450631399E+43</c:v>
                </c:pt>
                <c:pt idx="2465">
                  <c:v>1.4881489137059781E+43</c:v>
                </c:pt>
                <c:pt idx="2466">
                  <c:v>1.487726399205008E+43</c:v>
                </c:pt>
                <c:pt idx="2467">
                  <c:v>1.4873043011202355E+43</c:v>
                </c:pt>
                <c:pt idx="2468">
                  <c:v>1.4868826190122805E+43</c:v>
                </c:pt>
                <c:pt idx="2469">
                  <c:v>1.4864613524423765E+43</c:v>
                </c:pt>
                <c:pt idx="2470">
                  <c:v>1.4860405009723665E+43</c:v>
                </c:pt>
                <c:pt idx="2471">
                  <c:v>1.4856200641647055E+43</c:v>
                </c:pt>
                <c:pt idx="2472">
                  <c:v>1.4852000415824571E+43</c:v>
                </c:pt>
                <c:pt idx="2473">
                  <c:v>1.4847804327892926E+43</c:v>
                </c:pt>
                <c:pt idx="2474">
                  <c:v>1.4843612373494895E+43</c:v>
                </c:pt>
                <c:pt idx="2475">
                  <c:v>1.4839424548279318E+43</c:v>
                </c:pt>
                <c:pt idx="2476">
                  <c:v>1.4835240847901085E+43</c:v>
                </c:pt>
                <c:pt idx="2477">
                  <c:v>1.4831061268021105E+43</c:v>
                </c:pt>
                <c:pt idx="2478">
                  <c:v>1.4826885804306309E+43</c:v>
                </c:pt>
                <c:pt idx="2479">
                  <c:v>1.4822714452429656E+43</c:v>
                </c:pt>
                <c:pt idx="2480">
                  <c:v>1.4818547208070083E+43</c:v>
                </c:pt>
                <c:pt idx="2481">
                  <c:v>1.4814384066912529E+43</c:v>
                </c:pt>
                <c:pt idx="2482">
                  <c:v>1.4810225024647906E+43</c:v>
                </c:pt>
                <c:pt idx="2483">
                  <c:v>1.4806070076973081E+43</c:v>
                </c:pt>
                <c:pt idx="2484">
                  <c:v>1.4801919219590885E+43</c:v>
                </c:pt>
                <c:pt idx="2485">
                  <c:v>1.4797772448210101E+43</c:v>
                </c:pt>
                <c:pt idx="2486">
                  <c:v>1.479362975854542E+43</c:v>
                </c:pt>
                <c:pt idx="2487">
                  <c:v>1.4789491146317472E+43</c:v>
                </c:pt>
                <c:pt idx="2488">
                  <c:v>1.4785356607252788E+43</c:v>
                </c:pt>
                <c:pt idx="2489">
                  <c:v>1.4781226137083795E+43</c:v>
                </c:pt>
                <c:pt idx="2490">
                  <c:v>1.4777099731548821E+43</c:v>
                </c:pt>
                <c:pt idx="2491">
                  <c:v>1.4772977386392045E+43</c:v>
                </c:pt>
                <c:pt idx="2492">
                  <c:v>1.4768859097363527E+43</c:v>
                </c:pt>
                <c:pt idx="2493">
                  <c:v>1.4764744860219192E+43</c:v>
                </c:pt>
                <c:pt idx="2494">
                  <c:v>1.4760634670720784E+43</c:v>
                </c:pt>
                <c:pt idx="2495">
                  <c:v>1.4756528524635889E+43</c:v>
                </c:pt>
                <c:pt idx="2496">
                  <c:v>1.4752426417737917E+43</c:v>
                </c:pt>
                <c:pt idx="2497">
                  <c:v>1.4748328345806086E+43</c:v>
                </c:pt>
                <c:pt idx="2498">
                  <c:v>1.4744234304625405E+43</c:v>
                </c:pt>
                <c:pt idx="2499">
                  <c:v>1.4740144289986692E+43</c:v>
                </c:pt>
                <c:pt idx="2500">
                  <c:v>1.4736058297686522E+43</c:v>
                </c:pt>
                <c:pt idx="2501">
                  <c:v>1.4731976323527244E+43</c:v>
                </c:pt>
                <c:pt idx="2502">
                  <c:v>1.4727898363316953E+43</c:v>
                </c:pt>
                <c:pt idx="2503">
                  <c:v>1.4723824412869513E+43</c:v>
                </c:pt>
                <c:pt idx="2504">
                  <c:v>1.4719754468004509E+43</c:v>
                </c:pt>
                <c:pt idx="2505">
                  <c:v>1.4715688524547235E+43</c:v>
                </c:pt>
                <c:pt idx="2506">
                  <c:v>1.4711626578328725E+43</c:v>
                </c:pt>
                <c:pt idx="2507">
                  <c:v>1.4707568625185692E+43</c:v>
                </c:pt>
                <c:pt idx="2508">
                  <c:v>1.4703514660960565E+43</c:v>
                </c:pt>
                <c:pt idx="2509">
                  <c:v>1.4699464681501427E+43</c:v>
                </c:pt>
                <c:pt idx="2510">
                  <c:v>1.4695418682662049E+43</c:v>
                </c:pt>
                <c:pt idx="2511">
                  <c:v>1.4691376660301865E+43</c:v>
                </c:pt>
                <c:pt idx="2512">
                  <c:v>1.4687338610285944E+43</c:v>
                </c:pt>
                <c:pt idx="2513">
                  <c:v>1.4683304528485002E+43</c:v>
                </c:pt>
                <c:pt idx="2514">
                  <c:v>1.4679274410775392E+43</c:v>
                </c:pt>
                <c:pt idx="2515">
                  <c:v>1.4675248253039065E+43</c:v>
                </c:pt>
                <c:pt idx="2516">
                  <c:v>1.4671226051163605E+43</c:v>
                </c:pt>
                <c:pt idx="2517">
                  <c:v>1.4667207801042165E+43</c:v>
                </c:pt>
                <c:pt idx="2518">
                  <c:v>1.4663193498573516E+43</c:v>
                </c:pt>
                <c:pt idx="2519">
                  <c:v>1.4659183139661975E+43</c:v>
                </c:pt>
                <c:pt idx="2520">
                  <c:v>1.4655176720217458E+43</c:v>
                </c:pt>
                <c:pt idx="2521">
                  <c:v>1.4651174236155399E+43</c:v>
                </c:pt>
                <c:pt idx="2522">
                  <c:v>1.4647175683396817E+43</c:v>
                </c:pt>
                <c:pt idx="2523">
                  <c:v>1.4643181057868238E+43</c:v>
                </c:pt>
                <c:pt idx="2524">
                  <c:v>1.4639190355501731E+43</c:v>
                </c:pt>
                <c:pt idx="2525">
                  <c:v>1.4635203572234859E+43</c:v>
                </c:pt>
                <c:pt idx="2526">
                  <c:v>1.4631220704010718E+43</c:v>
                </c:pt>
                <c:pt idx="2527">
                  <c:v>1.4627241746777884E+43</c:v>
                </c:pt>
                <c:pt idx="2528">
                  <c:v>1.4623266696490409E+43</c:v>
                </c:pt>
                <c:pt idx="2529">
                  <c:v>1.4619295549107844E+43</c:v>
                </c:pt>
                <c:pt idx="2530">
                  <c:v>1.4615328300595177E+43</c:v>
                </c:pt>
                <c:pt idx="2531">
                  <c:v>1.4611364946922863E+43</c:v>
                </c:pt>
                <c:pt idx="2532">
                  <c:v>1.4607405484066816E+43</c:v>
                </c:pt>
                <c:pt idx="2533">
                  <c:v>1.4603449908008364E+43</c:v>
                </c:pt>
                <c:pt idx="2534">
                  <c:v>1.4599498214734268E+43</c:v>
                </c:pt>
                <c:pt idx="2535">
                  <c:v>1.4595550400236696E+43</c:v>
                </c:pt>
                <c:pt idx="2536">
                  <c:v>1.4591606460513242E+43</c:v>
                </c:pt>
                <c:pt idx="2537">
                  <c:v>1.4587666391566863E+43</c:v>
                </c:pt>
                <c:pt idx="2538">
                  <c:v>1.4583730189405932E+43</c:v>
                </c:pt>
                <c:pt idx="2539">
                  <c:v>1.4579797850044179E+43</c:v>
                </c:pt>
                <c:pt idx="2540">
                  <c:v>1.4575869369500703E+43</c:v>
                </c:pt>
                <c:pt idx="2541">
                  <c:v>1.457194474379996E+43</c:v>
                </c:pt>
                <c:pt idx="2542">
                  <c:v>1.4568023968971757E+43</c:v>
                </c:pt>
                <c:pt idx="2543">
                  <c:v>1.4564107041051222E+43</c:v>
                </c:pt>
                <c:pt idx="2544">
                  <c:v>1.4560193956078826E+43</c:v>
                </c:pt>
                <c:pt idx="2545">
                  <c:v>1.4556284710100345E+43</c:v>
                </c:pt>
                <c:pt idx="2546">
                  <c:v>1.4552379299166873E+43</c:v>
                </c:pt>
                <c:pt idx="2547">
                  <c:v>1.4548477719334785E+43</c:v>
                </c:pt>
                <c:pt idx="2548">
                  <c:v>1.4544579966665758E+43</c:v>
                </c:pt>
                <c:pt idx="2549">
                  <c:v>1.4540686037226747E+43</c:v>
                </c:pt>
                <c:pt idx="2550">
                  <c:v>1.4536795927089962E+43</c:v>
                </c:pt>
                <c:pt idx="2551">
                  <c:v>1.4532909632332885E+43</c:v>
                </c:pt>
                <c:pt idx="2552">
                  <c:v>1.4529027149038246E+43</c:v>
                </c:pt>
                <c:pt idx="2553">
                  <c:v>1.4525148473294003E+43</c:v>
                </c:pt>
                <c:pt idx="2554">
                  <c:v>1.4521273601193354E+43</c:v>
                </c:pt>
                <c:pt idx="2555">
                  <c:v>1.4517402528834723E+43</c:v>
                </c:pt>
                <c:pt idx="2556">
                  <c:v>1.4513535252321735E+43</c:v>
                </c:pt>
                <c:pt idx="2557">
                  <c:v>1.4509671767763219E+43</c:v>
                </c:pt>
                <c:pt idx="2558">
                  <c:v>1.45058120712732E+43</c:v>
                </c:pt>
                <c:pt idx="2559">
                  <c:v>1.4501956158970879E+43</c:v>
                </c:pt>
                <c:pt idx="2560">
                  <c:v>1.4498104026980647E+43</c:v>
                </c:pt>
                <c:pt idx="2561">
                  <c:v>1.4494255671432038E+43</c:v>
                </c:pt>
                <c:pt idx="2562">
                  <c:v>1.4490411088459752E+43</c:v>
                </c:pt>
                <c:pt idx="2563">
                  <c:v>1.4486570274203639E+43</c:v>
                </c:pt>
                <c:pt idx="2564">
                  <c:v>1.4482733224808674E+43</c:v>
                </c:pt>
                <c:pt idx="2565">
                  <c:v>1.447889993642497E+43</c:v>
                </c:pt>
                <c:pt idx="2566">
                  <c:v>1.4475070405207748E+43</c:v>
                </c:pt>
                <c:pt idx="2567">
                  <c:v>1.4471244627317352E+43</c:v>
                </c:pt>
                <c:pt idx="2568">
                  <c:v>1.4467422598919209E+43</c:v>
                </c:pt>
                <c:pt idx="2569">
                  <c:v>1.4463604316183844E+43</c:v>
                </c:pt>
                <c:pt idx="2570">
                  <c:v>1.4459789775286866E+43</c:v>
                </c:pt>
                <c:pt idx="2571">
                  <c:v>1.4455978972408951E+43</c:v>
                </c:pt>
                <c:pt idx="2572">
                  <c:v>1.4452171903735838E+43</c:v>
                </c:pt>
                <c:pt idx="2573">
                  <c:v>1.4448368565458327E+43</c:v>
                </c:pt>
                <c:pt idx="2574">
                  <c:v>1.4444568953772256E+43</c:v>
                </c:pt>
                <c:pt idx="2575">
                  <c:v>1.4440773064878494E+43</c:v>
                </c:pt>
                <c:pt idx="2576">
                  <c:v>1.4436980894982955E+43</c:v>
                </c:pt>
                <c:pt idx="2577">
                  <c:v>1.4433192440296545E+43</c:v>
                </c:pt>
                <c:pt idx="2578">
                  <c:v>1.4429407697035207E+43</c:v>
                </c:pt>
                <c:pt idx="2579">
                  <c:v>1.4425626661419855E+43</c:v>
                </c:pt>
                <c:pt idx="2580">
                  <c:v>1.4421849329676419E+43</c:v>
                </c:pt>
                <c:pt idx="2581">
                  <c:v>1.4418075698035796E+43</c:v>
                </c:pt>
                <c:pt idx="2582">
                  <c:v>1.4414305762733852E+43</c:v>
                </c:pt>
                <c:pt idx="2583">
                  <c:v>1.4410539520011441E+43</c:v>
                </c:pt>
                <c:pt idx="2584">
                  <c:v>1.4406776966114349E+43</c:v>
                </c:pt>
                <c:pt idx="2585">
                  <c:v>1.4403018097293311E+43</c:v>
                </c:pt>
                <c:pt idx="2586">
                  <c:v>1.4399262909804005E+43</c:v>
                </c:pt>
                <c:pt idx="2587">
                  <c:v>1.4395511399907045E+43</c:v>
                </c:pt>
                <c:pt idx="2588">
                  <c:v>1.4391763563867953E+43</c:v>
                </c:pt>
                <c:pt idx="2589">
                  <c:v>1.4388019397957165E+43</c:v>
                </c:pt>
                <c:pt idx="2590">
                  <c:v>1.438427889845003E+43</c:v>
                </c:pt>
                <c:pt idx="2591">
                  <c:v>1.4380542061626762E+43</c:v>
                </c:pt>
                <c:pt idx="2592">
                  <c:v>1.4376808883772501E+43</c:v>
                </c:pt>
                <c:pt idx="2593">
                  <c:v>1.4373079361177234E+43</c:v>
                </c:pt>
                <c:pt idx="2594">
                  <c:v>1.4369353490135827E+43</c:v>
                </c:pt>
                <c:pt idx="2595">
                  <c:v>1.4365631266947996E+43</c:v>
                </c:pt>
                <c:pt idx="2596">
                  <c:v>1.4361912687918323E+43</c:v>
                </c:pt>
                <c:pt idx="2597">
                  <c:v>1.4358197749356214E+43</c:v>
                </c:pt>
                <c:pt idx="2598">
                  <c:v>1.4354486447575927E+43</c:v>
                </c:pt>
                <c:pt idx="2599">
                  <c:v>1.4350778778896532E+43</c:v>
                </c:pt>
                <c:pt idx="2600">
                  <c:v>1.4347074739641913E+43</c:v>
                </c:pt>
                <c:pt idx="2601">
                  <c:v>1.4343374326140773E+43</c:v>
                </c:pt>
                <c:pt idx="2602">
                  <c:v>1.4339677534726612E+43</c:v>
                </c:pt>
                <c:pt idx="2603">
                  <c:v>1.4335984361737716E+43</c:v>
                </c:pt>
                <c:pt idx="2604">
                  <c:v>1.4332294803517149E+43</c:v>
                </c:pt>
                <c:pt idx="2605">
                  <c:v>1.4328608856412757E+43</c:v>
                </c:pt>
                <c:pt idx="2606">
                  <c:v>1.4324926516777158E+43</c:v>
                </c:pt>
                <c:pt idx="2607">
                  <c:v>1.4321247780967709E+43</c:v>
                </c:pt>
                <c:pt idx="2608">
                  <c:v>1.4317572645346525E+43</c:v>
                </c:pt>
                <c:pt idx="2609">
                  <c:v>1.4313901106280474E+43</c:v>
                </c:pt>
                <c:pt idx="2610">
                  <c:v>1.431023316014113E+43</c:v>
                </c:pt>
                <c:pt idx="2611">
                  <c:v>1.4306568803304808E+43</c:v>
                </c:pt>
                <c:pt idx="2612">
                  <c:v>1.4302908032152544E+43</c:v>
                </c:pt>
                <c:pt idx="2613">
                  <c:v>1.4299250843070058E+43</c:v>
                </c:pt>
                <c:pt idx="2614">
                  <c:v>1.4295597232447796E+43</c:v>
                </c:pt>
                <c:pt idx="2615">
                  <c:v>1.4291947196680871E+43</c:v>
                </c:pt>
                <c:pt idx="2616">
                  <c:v>1.4288300732169099E+43</c:v>
                </c:pt>
                <c:pt idx="2617">
                  <c:v>1.4284657835316953E+43</c:v>
                </c:pt>
                <c:pt idx="2618">
                  <c:v>1.4281018502533582E+43</c:v>
                </c:pt>
                <c:pt idx="2619">
                  <c:v>1.4277382730232785E+43</c:v>
                </c:pt>
                <c:pt idx="2620">
                  <c:v>1.4273750514833021E+43</c:v>
                </c:pt>
                <c:pt idx="2621">
                  <c:v>1.4270121852757389E+43</c:v>
                </c:pt>
                <c:pt idx="2622">
                  <c:v>1.4266496740433613E+43</c:v>
                </c:pt>
                <c:pt idx="2623">
                  <c:v>1.4262875174294047E+43</c:v>
                </c:pt>
                <c:pt idx="2624">
                  <c:v>1.4259257150775657E+43</c:v>
                </c:pt>
                <c:pt idx="2625">
                  <c:v>1.4255642666320034E+43</c:v>
                </c:pt>
                <c:pt idx="2626">
                  <c:v>1.4252031717373356E+43</c:v>
                </c:pt>
                <c:pt idx="2627">
                  <c:v>1.4248424300386397E+43</c:v>
                </c:pt>
                <c:pt idx="2628">
                  <c:v>1.424482041181451E+43</c:v>
                </c:pt>
                <c:pt idx="2629">
                  <c:v>1.4241220048117645E+43</c:v>
                </c:pt>
                <c:pt idx="2630">
                  <c:v>1.4237623205760304E+43</c:v>
                </c:pt>
                <c:pt idx="2631">
                  <c:v>1.4234029881211553E+43</c:v>
                </c:pt>
                <c:pt idx="2632">
                  <c:v>1.4230440070945009E+43</c:v>
                </c:pt>
                <c:pt idx="2633">
                  <c:v>1.4226853771438842E+43</c:v>
                </c:pt>
                <c:pt idx="2634">
                  <c:v>1.4223270979175766E+43</c:v>
                </c:pt>
                <c:pt idx="2635">
                  <c:v>1.4219691690642997E+43</c:v>
                </c:pt>
                <c:pt idx="2636">
                  <c:v>1.4216115902332296E+43</c:v>
                </c:pt>
                <c:pt idx="2637">
                  <c:v>1.4212543610739942E+43</c:v>
                </c:pt>
                <c:pt idx="2638">
                  <c:v>1.4208974812366696E+43</c:v>
                </c:pt>
                <c:pt idx="2639">
                  <c:v>1.420540950371784E+43</c:v>
                </c:pt>
                <c:pt idx="2640">
                  <c:v>1.4201847681303135E+43</c:v>
                </c:pt>
                <c:pt idx="2641">
                  <c:v>1.4198289341636834E+43</c:v>
                </c:pt>
                <c:pt idx="2642">
                  <c:v>1.4194734481237646E+43</c:v>
                </c:pt>
                <c:pt idx="2643">
                  <c:v>1.4191183096628773E+43</c:v>
                </c:pt>
                <c:pt idx="2644">
                  <c:v>1.4187635184337857E+43</c:v>
                </c:pt>
                <c:pt idx="2645">
                  <c:v>1.4184090740897001E+43</c:v>
                </c:pt>
                <c:pt idx="2646">
                  <c:v>1.4180549762842743E+43</c:v>
                </c:pt>
                <c:pt idx="2647">
                  <c:v>1.4177012246716072E+43</c:v>
                </c:pt>
                <c:pt idx="2648">
                  <c:v>1.4173478189062394E+43</c:v>
                </c:pt>
                <c:pt idx="2649">
                  <c:v>1.4169947586431545E+43</c:v>
                </c:pt>
                <c:pt idx="2650">
                  <c:v>1.4166420435377759E+43</c:v>
                </c:pt>
                <c:pt idx="2651">
                  <c:v>1.4162896732459697E+43</c:v>
                </c:pt>
                <c:pt idx="2652">
                  <c:v>1.4159376474240403E+43</c:v>
                </c:pt>
                <c:pt idx="2653">
                  <c:v>1.4155859657287315E+43</c:v>
                </c:pt>
                <c:pt idx="2654">
                  <c:v>1.4152346278172261E+43</c:v>
                </c:pt>
                <c:pt idx="2655">
                  <c:v>1.4148836333471436E+43</c:v>
                </c:pt>
                <c:pt idx="2656">
                  <c:v>1.4145329819765406E+43</c:v>
                </c:pt>
                <c:pt idx="2657">
                  <c:v>1.4141826733639106E+43</c:v>
                </c:pt>
                <c:pt idx="2658">
                  <c:v>1.4138327071681811E+43</c:v>
                </c:pt>
                <c:pt idx="2659">
                  <c:v>1.4134830830487145E+43</c:v>
                </c:pt>
                <c:pt idx="2660">
                  <c:v>1.4131338006653083E+43</c:v>
                </c:pt>
                <c:pt idx="2661">
                  <c:v>1.4127848596781913E+43</c:v>
                </c:pt>
                <c:pt idx="2662">
                  <c:v>1.4124362597480253E+43</c:v>
                </c:pt>
                <c:pt idx="2663">
                  <c:v>1.412088000535905E+43</c:v>
                </c:pt>
                <c:pt idx="2664">
                  <c:v>1.411740081703354E+43</c:v>
                </c:pt>
                <c:pt idx="2665">
                  <c:v>1.4113925029123272E+43</c:v>
                </c:pt>
                <c:pt idx="2666">
                  <c:v>1.411045263825208E+43</c:v>
                </c:pt>
                <c:pt idx="2667">
                  <c:v>1.4106983641048092E+43</c:v>
                </c:pt>
                <c:pt idx="2668">
                  <c:v>1.4103518034143723E+43</c:v>
                </c:pt>
                <c:pt idx="2669">
                  <c:v>1.4100055814175643E+43</c:v>
                </c:pt>
                <c:pt idx="2670">
                  <c:v>1.4096596977784796E+43</c:v>
                </c:pt>
                <c:pt idx="2671">
                  <c:v>1.4093141521616387E+43</c:v>
                </c:pt>
                <c:pt idx="2672">
                  <c:v>1.4089689442319861E+43</c:v>
                </c:pt>
                <c:pt idx="2673">
                  <c:v>1.4086240736548912E+43</c:v>
                </c:pt>
                <c:pt idx="2674">
                  <c:v>1.4082795400961478E+43</c:v>
                </c:pt>
                <c:pt idx="2675">
                  <c:v>1.4079353432219708E+43</c:v>
                </c:pt>
                <c:pt idx="2676">
                  <c:v>1.407591482698998E+43</c:v>
                </c:pt>
                <c:pt idx="2677">
                  <c:v>1.4072479581942902E+43</c:v>
                </c:pt>
                <c:pt idx="2678">
                  <c:v>1.406904769375326E+43</c:v>
                </c:pt>
                <c:pt idx="2679">
                  <c:v>1.4065619159100062E+43</c:v>
                </c:pt>
                <c:pt idx="2680">
                  <c:v>1.4062193974666502E+43</c:v>
                </c:pt>
                <c:pt idx="2681">
                  <c:v>1.4058772137139963E+43</c:v>
                </c:pt>
                <c:pt idx="2682">
                  <c:v>1.4055353643211994E+43</c:v>
                </c:pt>
                <c:pt idx="2683">
                  <c:v>1.4051938489578339E+43</c:v>
                </c:pt>
                <c:pt idx="2684">
                  <c:v>1.4048526672938875E+43</c:v>
                </c:pt>
                <c:pt idx="2685">
                  <c:v>1.4045118189997669E+43</c:v>
                </c:pt>
                <c:pt idx="2686">
                  <c:v>1.4041713037462917E+43</c:v>
                </c:pt>
                <c:pt idx="2687">
                  <c:v>1.403831121204697E+43</c:v>
                </c:pt>
                <c:pt idx="2688">
                  <c:v>1.4034912710466305E+43</c:v>
                </c:pt>
                <c:pt idx="2689">
                  <c:v>1.4031517529441537E+43</c:v>
                </c:pt>
                <c:pt idx="2690">
                  <c:v>1.4028125665697395E+43</c:v>
                </c:pt>
                <c:pt idx="2691">
                  <c:v>1.4024737115962743E+43</c:v>
                </c:pt>
                <c:pt idx="2692">
                  <c:v>1.4021351876970527E+43</c:v>
                </c:pt>
                <c:pt idx="2693">
                  <c:v>1.4017969945457807E+43</c:v>
                </c:pt>
                <c:pt idx="2694">
                  <c:v>1.4014591318165746E+43</c:v>
                </c:pt>
                <c:pt idx="2695">
                  <c:v>1.4011215991839585E+43</c:v>
                </c:pt>
                <c:pt idx="2696">
                  <c:v>1.400784396322865E+43</c:v>
                </c:pt>
                <c:pt idx="2697">
                  <c:v>1.4004475229086333E+43</c:v>
                </c:pt>
                <c:pt idx="2698">
                  <c:v>1.40011097861701E+43</c:v>
                </c:pt>
                <c:pt idx="2699">
                  <c:v>1.3997747631241483E+43</c:v>
                </c:pt>
                <c:pt idx="2700">
                  <c:v>1.3994388761066063E+43</c:v>
                </c:pt>
                <c:pt idx="2701">
                  <c:v>1.3991033172413463E+43</c:v>
                </c:pt>
                <c:pt idx="2702">
                  <c:v>1.398768086205735E+43</c:v>
                </c:pt>
                <c:pt idx="2703">
                  <c:v>1.3984331826775426E+43</c:v>
                </c:pt>
                <c:pt idx="2704">
                  <c:v>1.3980986063349415E+43</c:v>
                </c:pt>
                <c:pt idx="2705">
                  <c:v>1.397764356856507E+43</c:v>
                </c:pt>
                <c:pt idx="2706">
                  <c:v>1.3974304339212141E+43</c:v>
                </c:pt>
                <c:pt idx="2707">
                  <c:v>1.3970968372084399E+43</c:v>
                </c:pt>
                <c:pt idx="2708">
                  <c:v>1.3967635663979621E+43</c:v>
                </c:pt>
                <c:pt idx="2709">
                  <c:v>1.3964306211699545E+43</c:v>
                </c:pt>
                <c:pt idx="2710">
                  <c:v>1.3960980012049935E+43</c:v>
                </c:pt>
                <c:pt idx="2711">
                  <c:v>1.3957657061840506E+43</c:v>
                </c:pt>
                <c:pt idx="2712">
                  <c:v>1.3954337357884965E+43</c:v>
                </c:pt>
                <c:pt idx="2713">
                  <c:v>1.3951020897000965E+43</c:v>
                </c:pt>
                <c:pt idx="2714">
                  <c:v>1.3947707676010135E+43</c:v>
                </c:pt>
                <c:pt idx="2715">
                  <c:v>1.3944397691738057E+43</c:v>
                </c:pt>
                <c:pt idx="2716">
                  <c:v>1.3941090941014253E+43</c:v>
                </c:pt>
                <c:pt idx="2717">
                  <c:v>1.3937787420672186E+43</c:v>
                </c:pt>
                <c:pt idx="2718">
                  <c:v>1.3934487127549251E+43</c:v>
                </c:pt>
                <c:pt idx="2719">
                  <c:v>1.3931190058486783E+43</c:v>
                </c:pt>
                <c:pt idx="2720">
                  <c:v>1.3927896210330021E+43</c:v>
                </c:pt>
                <c:pt idx="2721">
                  <c:v>1.3924605579928124E+43</c:v>
                </c:pt>
                <c:pt idx="2722">
                  <c:v>1.392131816413416E+43</c:v>
                </c:pt>
                <c:pt idx="2723">
                  <c:v>1.3918033959805098E+43</c:v>
                </c:pt>
                <c:pt idx="2724">
                  <c:v>1.3914752963801801E+43</c:v>
                </c:pt>
                <c:pt idx="2725">
                  <c:v>1.3911475172989015E+43</c:v>
                </c:pt>
                <c:pt idx="2726">
                  <c:v>1.3908200584235379E+43</c:v>
                </c:pt>
                <c:pt idx="2727">
                  <c:v>1.3904929194413398E+43</c:v>
                </c:pt>
                <c:pt idx="2728">
                  <c:v>1.3901661000399449E+43</c:v>
                </c:pt>
                <c:pt idx="2729">
                  <c:v>1.3898395999073764E+43</c:v>
                </c:pt>
                <c:pt idx="2730">
                  <c:v>1.3895134187320451E+43</c:v>
                </c:pt>
                <c:pt idx="2731">
                  <c:v>1.3891875562027436E+43</c:v>
                </c:pt>
                <c:pt idx="2732">
                  <c:v>1.3888620120086524E+43</c:v>
                </c:pt>
                <c:pt idx="2733">
                  <c:v>1.3885367858393335E+43</c:v>
                </c:pt>
                <c:pt idx="2734">
                  <c:v>1.3882118773847317E+43</c:v>
                </c:pt>
                <c:pt idx="2735">
                  <c:v>1.3878872863351758E+43</c:v>
                </c:pt>
                <c:pt idx="2736">
                  <c:v>1.3875630123813752E+43</c:v>
                </c:pt>
                <c:pt idx="2737">
                  <c:v>1.3872390552144209E+43</c:v>
                </c:pt>
                <c:pt idx="2738">
                  <c:v>1.386915414525784E+43</c:v>
                </c:pt>
                <c:pt idx="2739">
                  <c:v>1.3865920900073165E+43</c:v>
                </c:pt>
                <c:pt idx="2740">
                  <c:v>1.3862690813512487E+43</c:v>
                </c:pt>
                <c:pt idx="2741">
                  <c:v>1.3859463882501904E+43</c:v>
                </c:pt>
                <c:pt idx="2742">
                  <c:v>1.3856240103971283E+43</c:v>
                </c:pt>
                <c:pt idx="2743">
                  <c:v>1.3853019474854276E+43</c:v>
                </c:pt>
                <c:pt idx="2744">
                  <c:v>1.38498019920883E+43</c:v>
                </c:pt>
                <c:pt idx="2745">
                  <c:v>1.3846587652614529E+43</c:v>
                </c:pt>
                <c:pt idx="2746">
                  <c:v>1.3843376453377904E+43</c:v>
                </c:pt>
                <c:pt idx="2747">
                  <c:v>1.3840168391327105E+43</c:v>
                </c:pt>
                <c:pt idx="2748">
                  <c:v>1.3836963463414561E+43</c:v>
                </c:pt>
                <c:pt idx="2749">
                  <c:v>1.3833761666596434E+43</c:v>
                </c:pt>
                <c:pt idx="2750">
                  <c:v>1.3830562997832617E+43</c:v>
                </c:pt>
                <c:pt idx="2751">
                  <c:v>1.3827367454086733E+43</c:v>
                </c:pt>
                <c:pt idx="2752">
                  <c:v>1.3824175032326129E+43</c:v>
                </c:pt>
                <c:pt idx="2753">
                  <c:v>1.382098572952184E+43</c:v>
                </c:pt>
                <c:pt idx="2754">
                  <c:v>1.381779954264864E+43</c:v>
                </c:pt>
                <c:pt idx="2755">
                  <c:v>1.3814616468684986E+43</c:v>
                </c:pt>
                <c:pt idx="2756">
                  <c:v>1.3811436504613033E+43</c:v>
                </c:pt>
                <c:pt idx="2757">
                  <c:v>1.380825964741862E+43</c:v>
                </c:pt>
                <c:pt idx="2758">
                  <c:v>1.380508589409128E+43</c:v>
                </c:pt>
                <c:pt idx="2759">
                  <c:v>1.3801915241624212E+43</c:v>
                </c:pt>
                <c:pt idx="2760">
                  <c:v>1.3798747687014287E+43</c:v>
                </c:pt>
                <c:pt idx="2761">
                  <c:v>1.379558322726205E+43</c:v>
                </c:pt>
                <c:pt idx="2762">
                  <c:v>1.3792421859371699E+43</c:v>
                </c:pt>
                <c:pt idx="2763">
                  <c:v>1.3789263580351075E+43</c:v>
                </c:pt>
                <c:pt idx="2764">
                  <c:v>1.3786108387211683E+43</c:v>
                </c:pt>
                <c:pt idx="2765">
                  <c:v>1.3782956276968659E+43</c:v>
                </c:pt>
                <c:pt idx="2766">
                  <c:v>1.3779807246640782E+43</c:v>
                </c:pt>
                <c:pt idx="2767">
                  <c:v>1.3776661293250439E+43</c:v>
                </c:pt>
                <c:pt idx="2768">
                  <c:v>1.3773518413823675E+43</c:v>
                </c:pt>
                <c:pt idx="2769">
                  <c:v>1.3770378605390117E+43</c:v>
                </c:pt>
                <c:pt idx="2770">
                  <c:v>1.3767241864983027E+43</c:v>
                </c:pt>
                <c:pt idx="2771">
                  <c:v>1.3764108189639271E+43</c:v>
                </c:pt>
                <c:pt idx="2772">
                  <c:v>1.3760977576399302E+43</c:v>
                </c:pt>
                <c:pt idx="2773">
                  <c:v>1.3757850022307171E+43</c:v>
                </c:pt>
                <c:pt idx="2774">
                  <c:v>1.375472552441053E+43</c:v>
                </c:pt>
                <c:pt idx="2775">
                  <c:v>1.37516040797606E+43</c:v>
                </c:pt>
                <c:pt idx="2776">
                  <c:v>1.3748485685412182E+43</c:v>
                </c:pt>
                <c:pt idx="2777">
                  <c:v>1.374537033842365E+43</c:v>
                </c:pt>
                <c:pt idx="2778">
                  <c:v>1.3742258035856938E+43</c:v>
                </c:pt>
                <c:pt idx="2779">
                  <c:v>1.3739148774777553E+43</c:v>
                </c:pt>
                <c:pt idx="2780">
                  <c:v>1.3736042552254537E+43</c:v>
                </c:pt>
                <c:pt idx="2781">
                  <c:v>1.3732939365360489E+43</c:v>
                </c:pt>
                <c:pt idx="2782">
                  <c:v>1.3729839211171554E+43</c:v>
                </c:pt>
                <c:pt idx="2783">
                  <c:v>1.3726742086767405E+43</c:v>
                </c:pt>
                <c:pt idx="2784">
                  <c:v>1.3723647989231258E+43</c:v>
                </c:pt>
                <c:pt idx="2785">
                  <c:v>1.3720556915649838E+43</c:v>
                </c:pt>
                <c:pt idx="2786">
                  <c:v>1.3717468863113402E+43</c:v>
                </c:pt>
                <c:pt idx="2787">
                  <c:v>1.3714383828715712E+43</c:v>
                </c:pt>
                <c:pt idx="2788">
                  <c:v>1.3711301809554049E+43</c:v>
                </c:pt>
                <c:pt idx="2789">
                  <c:v>1.3708222802729189E+43</c:v>
                </c:pt>
                <c:pt idx="2790">
                  <c:v>1.3705146805345403E+43</c:v>
                </c:pt>
                <c:pt idx="2791">
                  <c:v>1.3702073814510465E+43</c:v>
                </c:pt>
                <c:pt idx="2792">
                  <c:v>1.3699003827335612E+43</c:v>
                </c:pt>
                <c:pt idx="2793">
                  <c:v>1.3695936840935589E+43</c:v>
                </c:pt>
                <c:pt idx="2794">
                  <c:v>1.3692872852428595E+43</c:v>
                </c:pt>
                <c:pt idx="2795">
                  <c:v>1.3689811858936307E+43</c:v>
                </c:pt>
                <c:pt idx="2796">
                  <c:v>1.3686753857583858E+43</c:v>
                </c:pt>
                <c:pt idx="2797">
                  <c:v>1.3683698845499856E+43</c:v>
                </c:pt>
                <c:pt idx="2798">
                  <c:v>1.3680646819816341E+43</c:v>
                </c:pt>
                <c:pt idx="2799">
                  <c:v>1.3677597777668807E+43</c:v>
                </c:pt>
                <c:pt idx="2800">
                  <c:v>1.3674551716196199E+43</c:v>
                </c:pt>
                <c:pt idx="2801">
                  <c:v>1.367150863254088E+43</c:v>
                </c:pt>
                <c:pt idx="2802">
                  <c:v>1.3668468523848664E+43</c:v>
                </c:pt>
                <c:pt idx="2803">
                  <c:v>1.366543138726877E+43</c:v>
                </c:pt>
                <c:pt idx="2804">
                  <c:v>1.3662397219953849E+43</c:v>
                </c:pt>
                <c:pt idx="2805">
                  <c:v>1.3659366019059961E+43</c:v>
                </c:pt>
                <c:pt idx="2806">
                  <c:v>1.3656337781746578E+43</c:v>
                </c:pt>
                <c:pt idx="2807">
                  <c:v>1.3653312505176577E+43</c:v>
                </c:pt>
                <c:pt idx="2808">
                  <c:v>1.365029018651622E+43</c:v>
                </c:pt>
                <c:pt idx="2809">
                  <c:v>1.3647270822935178E+43</c:v>
                </c:pt>
                <c:pt idx="2810">
                  <c:v>1.36442544116065E+43</c:v>
                </c:pt>
                <c:pt idx="2811">
                  <c:v>1.3641240949706616E+43</c:v>
                </c:pt>
                <c:pt idx="2812">
                  <c:v>1.3638230434415333E+43</c:v>
                </c:pt>
                <c:pt idx="2813">
                  <c:v>1.3635222862915832E+43</c:v>
                </c:pt>
                <c:pt idx="2814">
                  <c:v>1.3632218232394662E+43</c:v>
                </c:pt>
                <c:pt idx="2815">
                  <c:v>1.3629216540041718E+43</c:v>
                </c:pt>
                <c:pt idx="2816">
                  <c:v>1.3626217783050264E+43</c:v>
                </c:pt>
                <c:pt idx="2817">
                  <c:v>1.3623221958616917E+43</c:v>
                </c:pt>
                <c:pt idx="2818">
                  <c:v>1.3620229063941619E+43</c:v>
                </c:pt>
                <c:pt idx="2819">
                  <c:v>1.3617239096227666E+43</c:v>
                </c:pt>
                <c:pt idx="2820">
                  <c:v>1.3614252052681685E+43</c:v>
                </c:pt>
                <c:pt idx="2821">
                  <c:v>1.3611267930513628E+43</c:v>
                </c:pt>
                <c:pt idx="2822">
                  <c:v>1.3608286726936777E+43</c:v>
                </c:pt>
                <c:pt idx="2823">
                  <c:v>1.3605308439167726E+43</c:v>
                </c:pt>
                <c:pt idx="2824">
                  <c:v>1.3602333064426378E+43</c:v>
                </c:pt>
                <c:pt idx="2825">
                  <c:v>1.3599360599935952E+43</c:v>
                </c:pt>
                <c:pt idx="2826">
                  <c:v>1.3596391042922969E+43</c:v>
                </c:pt>
                <c:pt idx="2827">
                  <c:v>1.3593424390617238E+43</c:v>
                </c:pt>
                <c:pt idx="2828">
                  <c:v>1.3590460640251872E+43</c:v>
                </c:pt>
                <c:pt idx="2829">
                  <c:v>1.358749978906326E+43</c:v>
                </c:pt>
                <c:pt idx="2830">
                  <c:v>1.3584541834291074E+43</c:v>
                </c:pt>
                <c:pt idx="2831">
                  <c:v>1.3581586773178268E+43</c:v>
                </c:pt>
                <c:pt idx="2832">
                  <c:v>1.3578634602971066E+43</c:v>
                </c:pt>
                <c:pt idx="2833">
                  <c:v>1.3575685320918954E+43</c:v>
                </c:pt>
                <c:pt idx="2834">
                  <c:v>1.3572738924274681E+43</c:v>
                </c:pt>
                <c:pt idx="2835">
                  <c:v>1.3569795410294254E+43</c:v>
                </c:pt>
                <c:pt idx="2836">
                  <c:v>1.3566854776236927E+43</c:v>
                </c:pt>
                <c:pt idx="2837">
                  <c:v>1.3563917019365196E+43</c:v>
                </c:pt>
                <c:pt idx="2838">
                  <c:v>1.356098213694481E+43</c:v>
                </c:pt>
                <c:pt idx="2839">
                  <c:v>1.3558050126244743E+43</c:v>
                </c:pt>
                <c:pt idx="2840">
                  <c:v>1.3555120984537202E+43</c:v>
                </c:pt>
                <c:pt idx="2841">
                  <c:v>1.3552194709097621E+43</c:v>
                </c:pt>
                <c:pt idx="2842">
                  <c:v>1.3549271297204646E+43</c:v>
                </c:pt>
                <c:pt idx="2843">
                  <c:v>1.3546350746140157E+43</c:v>
                </c:pt>
                <c:pt idx="2844">
                  <c:v>1.3543433053189222E+43</c:v>
                </c:pt>
                <c:pt idx="2845">
                  <c:v>1.354051821564013E+43</c:v>
                </c:pt>
                <c:pt idx="2846">
                  <c:v>1.3537606230784363E+43</c:v>
                </c:pt>
                <c:pt idx="2847">
                  <c:v>1.3534697095916593E+43</c:v>
                </c:pt>
                <c:pt idx="2848">
                  <c:v>1.3531790808334699E+43</c:v>
                </c:pt>
                <c:pt idx="2849">
                  <c:v>1.3528887365339726E+43</c:v>
                </c:pt>
                <c:pt idx="2850">
                  <c:v>1.3525986764235913E+43</c:v>
                </c:pt>
                <c:pt idx="2851">
                  <c:v>1.3523089002330674E+43</c:v>
                </c:pt>
                <c:pt idx="2852">
                  <c:v>1.352019407693458E+43</c:v>
                </c:pt>
                <c:pt idx="2853">
                  <c:v>1.3517301985361378E+43</c:v>
                </c:pt>
                <c:pt idx="2854">
                  <c:v>1.3514412724927977E+43</c:v>
                </c:pt>
                <c:pt idx="2855">
                  <c:v>1.3511526292954434E+43</c:v>
                </c:pt>
                <c:pt idx="2856">
                  <c:v>1.3508642686763962E+43</c:v>
                </c:pt>
                <c:pt idx="2857">
                  <c:v>1.3505761903682922E+43</c:v>
                </c:pt>
                <c:pt idx="2858">
                  <c:v>1.3502883941040808E+43</c:v>
                </c:pt>
                <c:pt idx="2859">
                  <c:v>1.3500008796170256E+43</c:v>
                </c:pt>
                <c:pt idx="2860">
                  <c:v>1.3497136466407031E+43</c:v>
                </c:pt>
                <c:pt idx="2861">
                  <c:v>1.3494266949090023E+43</c:v>
                </c:pt>
                <c:pt idx="2862">
                  <c:v>1.3491400241561252E+43</c:v>
                </c:pt>
                <c:pt idx="2863">
                  <c:v>1.3488536341165843E+43</c:v>
                </c:pt>
                <c:pt idx="2864">
                  <c:v>1.3485675245252033E+43</c:v>
                </c:pt>
                <c:pt idx="2865">
                  <c:v>1.348281695117118E+43</c:v>
                </c:pt>
                <c:pt idx="2866">
                  <c:v>1.3479961456277729E+43</c:v>
                </c:pt>
                <c:pt idx="2867">
                  <c:v>1.3477108757929225E+43</c:v>
                </c:pt>
                <c:pt idx="2868">
                  <c:v>1.3474258853486315E+43</c:v>
                </c:pt>
                <c:pt idx="2869">
                  <c:v>1.3471411740312728E+43</c:v>
                </c:pt>
                <c:pt idx="2870">
                  <c:v>1.3468567415775265E+43</c:v>
                </c:pt>
                <c:pt idx="2871">
                  <c:v>1.3465725877243829E+43</c:v>
                </c:pt>
                <c:pt idx="2872">
                  <c:v>1.3462887122091373E+43</c:v>
                </c:pt>
                <c:pt idx="2873">
                  <c:v>1.3460051147693933E+43</c:v>
                </c:pt>
                <c:pt idx="2874">
                  <c:v>1.3457217951430609E+43</c:v>
                </c:pt>
                <c:pt idx="2875">
                  <c:v>1.3454387530683547E+43</c:v>
                </c:pt>
                <c:pt idx="2876">
                  <c:v>1.3451559882837963E+43</c:v>
                </c:pt>
                <c:pt idx="2877">
                  <c:v>1.3448735005282114E+43</c:v>
                </c:pt>
                <c:pt idx="2878">
                  <c:v>1.3445912895407305E+43</c:v>
                </c:pt>
                <c:pt idx="2879">
                  <c:v>1.3443093550607889E+43</c:v>
                </c:pt>
                <c:pt idx="2880">
                  <c:v>1.3440276968281237E+43</c:v>
                </c:pt>
                <c:pt idx="2881">
                  <c:v>1.3437463145827765E+43</c:v>
                </c:pt>
                <c:pt idx="2882">
                  <c:v>1.3434652080650913E+43</c:v>
                </c:pt>
                <c:pt idx="2883">
                  <c:v>1.3431843770157142E+43</c:v>
                </c:pt>
                <c:pt idx="2884">
                  <c:v>1.3429038211755934E+43</c:v>
                </c:pt>
                <c:pt idx="2885">
                  <c:v>1.3426235402859772E+43</c:v>
                </c:pt>
                <c:pt idx="2886">
                  <c:v>1.3423435340884157E+43</c:v>
                </c:pt>
                <c:pt idx="2887">
                  <c:v>1.3420638023247596E+43</c:v>
                </c:pt>
                <c:pt idx="2888">
                  <c:v>1.3417843447371591E+43</c:v>
                </c:pt>
                <c:pt idx="2889">
                  <c:v>1.3415051610680629E+43</c:v>
                </c:pt>
                <c:pt idx="2890">
                  <c:v>1.3412262510602203E+43</c:v>
                </c:pt>
                <c:pt idx="2891">
                  <c:v>1.3409476144566773E+43</c:v>
                </c:pt>
                <c:pt idx="2892">
                  <c:v>1.3406692510007805E+43</c:v>
                </c:pt>
                <c:pt idx="2893">
                  <c:v>1.3403911604361712E+43</c:v>
                </c:pt>
                <c:pt idx="2894">
                  <c:v>1.3401133425067899E+43</c:v>
                </c:pt>
                <c:pt idx="2895">
                  <c:v>1.3398357969568728E+43</c:v>
                </c:pt>
                <c:pt idx="2896">
                  <c:v>1.3395585235309525E+43</c:v>
                </c:pt>
                <c:pt idx="2897">
                  <c:v>1.339281521973858E+43</c:v>
                </c:pt>
                <c:pt idx="2898">
                  <c:v>1.3390047920307127E+43</c:v>
                </c:pt>
                <c:pt idx="2899">
                  <c:v>1.3387283334469354E+43</c:v>
                </c:pt>
                <c:pt idx="2900">
                  <c:v>1.3384521459682396E+43</c:v>
                </c:pt>
                <c:pt idx="2901">
                  <c:v>1.3381762293406317E+43</c:v>
                </c:pt>
                <c:pt idx="2902">
                  <c:v>1.3379005833104132E+43</c:v>
                </c:pt>
                <c:pt idx="2903">
                  <c:v>1.337625207624177E+43</c:v>
                </c:pt>
                <c:pt idx="2904">
                  <c:v>1.3373501020288103E+43</c:v>
                </c:pt>
                <c:pt idx="2905">
                  <c:v>1.3370752662714916E+43</c:v>
                </c:pt>
                <c:pt idx="2906">
                  <c:v>1.3368007000996906E+43</c:v>
                </c:pt>
                <c:pt idx="2907">
                  <c:v>1.3365264032611698E+43</c:v>
                </c:pt>
                <c:pt idx="2908">
                  <c:v>1.3362523755039813E+43</c:v>
                </c:pt>
                <c:pt idx="2909">
                  <c:v>1.3359786165764679E+43</c:v>
                </c:pt>
                <c:pt idx="2910">
                  <c:v>1.3357051262272633E+43</c:v>
                </c:pt>
                <c:pt idx="2911">
                  <c:v>1.3354319042052896E+43</c:v>
                </c:pt>
                <c:pt idx="2912">
                  <c:v>1.3351589502597583E+43</c:v>
                </c:pt>
                <c:pt idx="2913">
                  <c:v>1.33488626414017E+43</c:v>
                </c:pt>
                <c:pt idx="2914">
                  <c:v>1.3346138455963132E+43</c:v>
                </c:pt>
                <c:pt idx="2915">
                  <c:v>1.3343416943782639E+43</c:v>
                </c:pt>
                <c:pt idx="2916">
                  <c:v>1.3340698102363869E+43</c:v>
                </c:pt>
                <c:pt idx="2917">
                  <c:v>1.3337981929213317E+43</c:v>
                </c:pt>
                <c:pt idx="2918">
                  <c:v>1.3335268421840363E+43</c:v>
                </c:pt>
                <c:pt idx="2919">
                  <c:v>1.3332557577757231E+43</c:v>
                </c:pt>
                <c:pt idx="2920">
                  <c:v>1.3329849394479016E+43</c:v>
                </c:pt>
                <c:pt idx="2921">
                  <c:v>1.3327143869523662E+43</c:v>
                </c:pt>
                <c:pt idx="2922">
                  <c:v>1.3324441000411946E+43</c:v>
                </c:pt>
                <c:pt idx="2923">
                  <c:v>1.3321740784667513E+43</c:v>
                </c:pt>
                <c:pt idx="2924">
                  <c:v>1.3319043219816828E+43</c:v>
                </c:pt>
                <c:pt idx="2925">
                  <c:v>1.3316348303389197E+43</c:v>
                </c:pt>
                <c:pt idx="2926">
                  <c:v>1.331365603291676E+43</c:v>
                </c:pt>
                <c:pt idx="2927">
                  <c:v>1.3310966405934476E+43</c:v>
                </c:pt>
                <c:pt idx="2928">
                  <c:v>1.3308279419980133E+43</c:v>
                </c:pt>
                <c:pt idx="2929">
                  <c:v>1.3305595072594336E+43</c:v>
                </c:pt>
                <c:pt idx="2930">
                  <c:v>1.3302913361320497E+43</c:v>
                </c:pt>
                <c:pt idx="2931">
                  <c:v>1.3300234283704847E+43</c:v>
                </c:pt>
                <c:pt idx="2932">
                  <c:v>1.3297557837296418E+43</c:v>
                </c:pt>
                <c:pt idx="2933">
                  <c:v>1.3294884019647041E+43</c:v>
                </c:pt>
                <c:pt idx="2934">
                  <c:v>1.3292212828311347E+43</c:v>
                </c:pt>
                <c:pt idx="2935">
                  <c:v>1.3289544260846755E+43</c:v>
                </c:pt>
                <c:pt idx="2936">
                  <c:v>1.3286878314813477E+43</c:v>
                </c:pt>
                <c:pt idx="2937">
                  <c:v>1.328421498777451E+43</c:v>
                </c:pt>
                <c:pt idx="2938">
                  <c:v>1.3281554277295627E+43</c:v>
                </c:pt>
                <c:pt idx="2939">
                  <c:v>1.3278896180945381E+43</c:v>
                </c:pt>
                <c:pt idx="2940">
                  <c:v>1.327624069629509E+43</c:v>
                </c:pt>
                <c:pt idx="2941">
                  <c:v>1.3273587820918851E+43</c:v>
                </c:pt>
                <c:pt idx="2942">
                  <c:v>1.3270937552393514E+43</c:v>
                </c:pt>
                <c:pt idx="2943">
                  <c:v>1.3268289888298694E+43</c:v>
                </c:pt>
                <c:pt idx="2944">
                  <c:v>1.326564482621676E+43</c:v>
                </c:pt>
                <c:pt idx="2945">
                  <c:v>1.3263002363732827E+43</c:v>
                </c:pt>
                <c:pt idx="2946">
                  <c:v>1.3260362498434767E+43</c:v>
                </c:pt>
                <c:pt idx="2947">
                  <c:v>1.3257725227913189E+43</c:v>
                </c:pt>
                <c:pt idx="2948">
                  <c:v>1.3255090549761448E+43</c:v>
                </c:pt>
                <c:pt idx="2949">
                  <c:v>1.3252458461575612E+43</c:v>
                </c:pt>
                <c:pt idx="2950">
                  <c:v>1.3249828960954509E+43</c:v>
                </c:pt>
                <c:pt idx="2951">
                  <c:v>1.3247202045499674E+43</c:v>
                </c:pt>
                <c:pt idx="2952">
                  <c:v>1.3244577712815374E+43</c:v>
                </c:pt>
                <c:pt idx="2953">
                  <c:v>1.3241955960508586E+43</c:v>
                </c:pt>
                <c:pt idx="2954">
                  <c:v>1.3239336786189008E+43</c:v>
                </c:pt>
                <c:pt idx="2955">
                  <c:v>1.3236720187469055E+43</c:v>
                </c:pt>
                <c:pt idx="2956">
                  <c:v>1.3234106161963831E+43</c:v>
                </c:pt>
                <c:pt idx="2957">
                  <c:v>1.3231494707291159E+43</c:v>
                </c:pt>
                <c:pt idx="2958">
                  <c:v>1.3228885821071551E+43</c:v>
                </c:pt>
                <c:pt idx="2959">
                  <c:v>1.3226279500928215E+43</c:v>
                </c:pt>
                <c:pt idx="2960">
                  <c:v>1.322367574448705E+43</c:v>
                </c:pt>
                <c:pt idx="2961">
                  <c:v>1.3221074549376644E+43</c:v>
                </c:pt>
                <c:pt idx="2962">
                  <c:v>1.3218475913228266E+43</c:v>
                </c:pt>
                <c:pt idx="2963">
                  <c:v>1.3215879833675861E+43</c:v>
                </c:pt>
                <c:pt idx="2964">
                  <c:v>1.3213286308356052E+43</c:v>
                </c:pt>
                <c:pt idx="2965">
                  <c:v>1.321069533490813E+43</c:v>
                </c:pt>
                <c:pt idx="2966">
                  <c:v>1.3208106910974059E+43</c:v>
                </c:pt>
                <c:pt idx="2967">
                  <c:v>1.3205521034198454E+43</c:v>
                </c:pt>
                <c:pt idx="2968">
                  <c:v>1.3202937702228596E+43</c:v>
                </c:pt>
                <c:pt idx="2969">
                  <c:v>1.3200356912714422E+43</c:v>
                </c:pt>
                <c:pt idx="2970">
                  <c:v>1.3197778663308519E+43</c:v>
                </c:pt>
                <c:pt idx="2971">
                  <c:v>1.3195202951666121E+43</c:v>
                </c:pt>
                <c:pt idx="2972">
                  <c:v>1.3192629775445102E+43</c:v>
                </c:pt>
                <c:pt idx="2973">
                  <c:v>1.3190059132305982E+43</c:v>
                </c:pt>
                <c:pt idx="2974">
                  <c:v>1.3187491019911903E+43</c:v>
                </c:pt>
                <c:pt idx="2975">
                  <c:v>1.3184925435928658E+43</c:v>
                </c:pt>
                <c:pt idx="2976">
                  <c:v>1.3182362378024653E+43</c:v>
                </c:pt>
                <c:pt idx="2977">
                  <c:v>1.3179801843870922E+43</c:v>
                </c:pt>
                <c:pt idx="2978">
                  <c:v>1.3177243831141116E+43</c:v>
                </c:pt>
                <c:pt idx="2979">
                  <c:v>1.3174688337511508E+43</c:v>
                </c:pt>
                <c:pt idx="2980">
                  <c:v>1.3172135360660979E+43</c:v>
                </c:pt>
                <c:pt idx="2981">
                  <c:v>1.3169584898271022E+43</c:v>
                </c:pt>
                <c:pt idx="2982">
                  <c:v>1.3167036948025728E+43</c:v>
                </c:pt>
                <c:pt idx="2983">
                  <c:v>1.3164491507611795E+43</c:v>
                </c:pt>
                <c:pt idx="2984">
                  <c:v>1.3161948574718517E+43</c:v>
                </c:pt>
                <c:pt idx="2985">
                  <c:v>1.3159408147037775E+43</c:v>
                </c:pt>
                <c:pt idx="2986">
                  <c:v>1.3156870222264051E+43</c:v>
                </c:pt>
                <c:pt idx="2987">
                  <c:v>1.3154334798094393E+43</c:v>
                </c:pt>
                <c:pt idx="2988">
                  <c:v>1.3151801872228458E+43</c:v>
                </c:pt>
                <c:pt idx="2989">
                  <c:v>1.3149271442368456E+43</c:v>
                </c:pt>
                <c:pt idx="2990">
                  <c:v>1.3146743506219188E+43</c:v>
                </c:pt>
                <c:pt idx="2991">
                  <c:v>1.3144218061488015E+43</c:v>
                </c:pt>
                <c:pt idx="2992">
                  <c:v>1.3141695105884867E+43</c:v>
                </c:pt>
                <c:pt idx="2993">
                  <c:v>1.3139174637122247E+43</c:v>
                </c:pt>
                <c:pt idx="2994">
                  <c:v>1.3136656652915196E+43</c:v>
                </c:pt>
                <c:pt idx="2995">
                  <c:v>1.3134141150981327E+43</c:v>
                </c:pt>
                <c:pt idx="2996">
                  <c:v>1.3131628129040806E+43</c:v>
                </c:pt>
                <c:pt idx="2997">
                  <c:v>1.312911758481634E+43</c:v>
                </c:pt>
                <c:pt idx="2998">
                  <c:v>1.3126609516033177E+43</c:v>
                </c:pt>
                <c:pt idx="2999">
                  <c:v>1.3124103920419118E+43</c:v>
                </c:pt>
                <c:pt idx="3000">
                  <c:v>1.3121600795704488E+43</c:v>
                </c:pt>
                <c:pt idx="3001">
                  <c:v>1.3119100139622148E+43</c:v>
                </c:pt>
                <c:pt idx="3002">
                  <c:v>1.3116601949907497E+43</c:v>
                </c:pt>
                <c:pt idx="3003">
                  <c:v>1.3114106224298452E+43</c:v>
                </c:pt>
                <c:pt idx="3004">
                  <c:v>1.3111612960535454E+43</c:v>
                </c:pt>
                <c:pt idx="3005">
                  <c:v>1.3109122156361459E+43</c:v>
                </c:pt>
                <c:pt idx="3006">
                  <c:v>1.3106633809521951E+43</c:v>
                </c:pt>
                <c:pt idx="3007">
                  <c:v>1.3104147917764903E+43</c:v>
                </c:pt>
                <c:pt idx="3008">
                  <c:v>1.3101664478840816E+43</c:v>
                </c:pt>
                <c:pt idx="3009">
                  <c:v>1.3099183490502686E+43</c:v>
                </c:pt>
                <c:pt idx="3010">
                  <c:v>1.3096704950506008E+43</c:v>
                </c:pt>
                <c:pt idx="3011">
                  <c:v>1.3094228856608779E+43</c:v>
                </c:pt>
                <c:pt idx="3012">
                  <c:v>1.3091755206571484E+43</c:v>
                </c:pt>
                <c:pt idx="3013">
                  <c:v>1.3089283998157098E+43</c:v>
                </c:pt>
                <c:pt idx="3014">
                  <c:v>1.3086815229131087E+43</c:v>
                </c:pt>
                <c:pt idx="3015">
                  <c:v>1.308434889726139E+43</c:v>
                </c:pt>
                <c:pt idx="3016">
                  <c:v>1.3081885000318437E+43</c:v>
                </c:pt>
                <c:pt idx="3017">
                  <c:v>1.3079423536075118E+43</c:v>
                </c:pt>
                <c:pt idx="3018">
                  <c:v>1.3076964502306809E+43</c:v>
                </c:pt>
                <c:pt idx="3019">
                  <c:v>1.3074507896791343E+43</c:v>
                </c:pt>
                <c:pt idx="3020">
                  <c:v>1.3072053717309025E+43</c:v>
                </c:pt>
                <c:pt idx="3021">
                  <c:v>1.3069601961642618E+43</c:v>
                </c:pt>
                <c:pt idx="3022">
                  <c:v>1.3067152627577337E+43</c:v>
                </c:pt>
                <c:pt idx="3023">
                  <c:v>1.3064705712900861E+43</c:v>
                </c:pt>
                <c:pt idx="3024">
                  <c:v>1.3062261215403313E+43</c:v>
                </c:pt>
                <c:pt idx="3025">
                  <c:v>1.3059819132877259E+43</c:v>
                </c:pt>
                <c:pt idx="3026">
                  <c:v>1.3057379463117719E+43</c:v>
                </c:pt>
                <c:pt idx="3027">
                  <c:v>1.3054942203922142E+43</c:v>
                </c:pt>
                <c:pt idx="3028">
                  <c:v>1.3052507353090414E+43</c:v>
                </c:pt>
                <c:pt idx="3029">
                  <c:v>1.3050074908424864E+43</c:v>
                </c:pt>
                <c:pt idx="3030">
                  <c:v>1.3047644867730236E+43</c:v>
                </c:pt>
                <c:pt idx="3031">
                  <c:v>1.304521722881371E+43</c:v>
                </c:pt>
                <c:pt idx="3032">
                  <c:v>1.3042791989484888E+43</c:v>
                </c:pt>
                <c:pt idx="3033">
                  <c:v>1.3040369147555781E+43</c:v>
                </c:pt>
                <c:pt idx="3034">
                  <c:v>1.303794870084082E+43</c:v>
                </c:pt>
                <c:pt idx="3035">
                  <c:v>1.303553064715686E+43</c:v>
                </c:pt>
                <c:pt idx="3036">
                  <c:v>1.3033114984323143E+43</c:v>
                </c:pt>
                <c:pt idx="3037">
                  <c:v>1.303070171016133E+43</c:v>
                </c:pt>
                <c:pt idx="3038">
                  <c:v>1.302829082249548E+43</c:v>
                </c:pt>
                <c:pt idx="3039">
                  <c:v>1.3025882319152049E+43</c:v>
                </c:pt>
                <c:pt idx="3040">
                  <c:v>1.3023476197959884E+43</c:v>
                </c:pt>
                <c:pt idx="3041">
                  <c:v>1.3021072456750236E+43</c:v>
                </c:pt>
                <c:pt idx="3042">
                  <c:v>1.3018671093356723E+43</c:v>
                </c:pt>
                <c:pt idx="3043">
                  <c:v>1.3016272105615367E+43</c:v>
                </c:pt>
                <c:pt idx="3044">
                  <c:v>1.301387549136456E+43</c:v>
                </c:pt>
                <c:pt idx="3045">
                  <c:v>1.3011481248445079E+43</c:v>
                </c:pt>
                <c:pt idx="3046">
                  <c:v>1.3009089374700062E+43</c:v>
                </c:pt>
                <c:pt idx="3047">
                  <c:v>1.300669986797503E+43</c:v>
                </c:pt>
                <c:pt idx="3048">
                  <c:v>1.3004312726117868E+43</c:v>
                </c:pt>
                <c:pt idx="3049">
                  <c:v>1.3001927946978826E+43</c:v>
                </c:pt>
                <c:pt idx="3050">
                  <c:v>1.2999545528410508E+43</c:v>
                </c:pt>
                <c:pt idx="3051">
                  <c:v>1.2997165468267881E+43</c:v>
                </c:pt>
                <c:pt idx="3052">
                  <c:v>1.2994787764408264E+43</c:v>
                </c:pt>
                <c:pt idx="3053">
                  <c:v>1.2992412414691329E+43</c:v>
                </c:pt>
                <c:pt idx="3054">
                  <c:v>1.2990039416979091E+43</c:v>
                </c:pt>
                <c:pt idx="3055">
                  <c:v>1.2987668769135913E+43</c:v>
                </c:pt>
                <c:pt idx="3056">
                  <c:v>1.2985300469028496E+43</c:v>
                </c:pt>
                <c:pt idx="3057">
                  <c:v>1.2982934514525876E+43</c:v>
                </c:pt>
                <c:pt idx="3058">
                  <c:v>1.2980570903499428E+43</c:v>
                </c:pt>
                <c:pt idx="3059">
                  <c:v>1.2978209633822856E+43</c:v>
                </c:pt>
                <c:pt idx="3060">
                  <c:v>1.2975850703372185E+43</c:v>
                </c:pt>
                <c:pt idx="3061">
                  <c:v>1.2973494110025771E+43</c:v>
                </c:pt>
                <c:pt idx="3062">
                  <c:v>1.2971139851664292E+43</c:v>
                </c:pt>
                <c:pt idx="3063">
                  <c:v>1.2968787926170733E+43</c:v>
                </c:pt>
                <c:pt idx="3064">
                  <c:v>1.2966438331430408E+43</c:v>
                </c:pt>
                <c:pt idx="3065">
                  <c:v>1.2964091065330926E+43</c:v>
                </c:pt>
                <c:pt idx="3066">
                  <c:v>1.2961746125762216E+43</c:v>
                </c:pt>
                <c:pt idx="3067">
                  <c:v>1.2959403510616506E+43</c:v>
                </c:pt>
                <c:pt idx="3068">
                  <c:v>1.2957063217788321E+43</c:v>
                </c:pt>
                <c:pt idx="3069">
                  <c:v>1.2954725245174492E+43</c:v>
                </c:pt>
                <c:pt idx="3070">
                  <c:v>1.2952389590674134E+43</c:v>
                </c:pt>
                <c:pt idx="3071">
                  <c:v>1.295005625218867E+43</c:v>
                </c:pt>
                <c:pt idx="3072">
                  <c:v>1.294772522762179E+43</c:v>
                </c:pt>
                <c:pt idx="3073">
                  <c:v>1.2945396514879487E+43</c:v>
                </c:pt>
                <c:pt idx="3074">
                  <c:v>1.2943070111870025E+43</c:v>
                </c:pt>
                <c:pt idx="3075">
                  <c:v>1.2940746016503949E+43</c:v>
                </c:pt>
                <c:pt idx="3076">
                  <c:v>1.2938424226694077E+43</c:v>
                </c:pt>
                <c:pt idx="3077">
                  <c:v>1.2936104740355508E+43</c:v>
                </c:pt>
                <c:pt idx="3078">
                  <c:v>1.2933787555405591E+43</c:v>
                </c:pt>
                <c:pt idx="3079">
                  <c:v>1.2931472669763965E+43</c:v>
                </c:pt>
                <c:pt idx="3080">
                  <c:v>1.2929160081352512E+43</c:v>
                </c:pt>
                <c:pt idx="3081">
                  <c:v>1.2926849788095378E+43</c:v>
                </c:pt>
                <c:pt idx="3082">
                  <c:v>1.2924541787918975E+43</c:v>
                </c:pt>
                <c:pt idx="3083">
                  <c:v>1.2922236078751949E+43</c:v>
                </c:pt>
                <c:pt idx="3084">
                  <c:v>1.291993265852521E+43</c:v>
                </c:pt>
                <c:pt idx="3085">
                  <c:v>1.2917631525171917E+43</c:v>
                </c:pt>
                <c:pt idx="3086">
                  <c:v>1.291533267662746E+43</c:v>
                </c:pt>
                <c:pt idx="3087">
                  <c:v>1.2913036110829472E+43</c:v>
                </c:pt>
                <c:pt idx="3088">
                  <c:v>1.2910741825717834E+43</c:v>
                </c:pt>
                <c:pt idx="3089">
                  <c:v>1.2908449819234649E+43</c:v>
                </c:pt>
                <c:pt idx="3090">
                  <c:v>1.2906160089324251E+43</c:v>
                </c:pt>
                <c:pt idx="3091">
                  <c:v>1.2903872633933212E+43</c:v>
                </c:pt>
                <c:pt idx="3092">
                  <c:v>1.2901587451010319E+43</c:v>
                </c:pt>
                <c:pt idx="3093">
                  <c:v>1.2899304538506582E+43</c:v>
                </c:pt>
                <c:pt idx="3094">
                  <c:v>1.2897023894375235E+43</c:v>
                </c:pt>
                <c:pt idx="3095">
                  <c:v>1.2894745516571716E+43</c:v>
                </c:pt>
                <c:pt idx="3096">
                  <c:v>1.2892469403053692E+43</c:v>
                </c:pt>
                <c:pt idx="3097">
                  <c:v>1.2890195551781021E+43</c:v>
                </c:pt>
                <c:pt idx="3098">
                  <c:v>1.2887923960715773E+43</c:v>
                </c:pt>
                <c:pt idx="3099">
                  <c:v>1.288565462782223E+43</c:v>
                </c:pt>
                <c:pt idx="3100">
                  <c:v>1.2883387551066861E+43</c:v>
                </c:pt>
                <c:pt idx="3101">
                  <c:v>1.2881122728418342E+43</c:v>
                </c:pt>
                <c:pt idx="3102">
                  <c:v>1.2878860157847535E+43</c:v>
                </c:pt>
                <c:pt idx="3103">
                  <c:v>1.2876599837327492E+43</c:v>
                </c:pt>
                <c:pt idx="3104">
                  <c:v>1.2874341764833464E+43</c:v>
                </c:pt>
                <c:pt idx="3105">
                  <c:v>1.2872085938342874E+43</c:v>
                </c:pt>
                <c:pt idx="3106">
                  <c:v>1.2869832355835331E+43</c:v>
                </c:pt>
                <c:pt idx="3107">
                  <c:v>1.2867581015292621E+43</c:v>
                </c:pt>
                <c:pt idx="3108">
                  <c:v>1.2865331914698708E+43</c:v>
                </c:pt>
                <c:pt idx="3109">
                  <c:v>1.2863085052039728E+43</c:v>
                </c:pt>
                <c:pt idx="3110">
                  <c:v>1.2860840425303986E+43</c:v>
                </c:pt>
                <c:pt idx="3111">
                  <c:v>1.2858598032481949E+43</c:v>
                </c:pt>
                <c:pt idx="3112">
                  <c:v>1.2856357871566256E+43</c:v>
                </c:pt>
                <c:pt idx="3113">
                  <c:v>1.2854119940551697E+43</c:v>
                </c:pt>
                <c:pt idx="3114">
                  <c:v>1.2851884237435228E+43</c:v>
                </c:pt>
                <c:pt idx="3115">
                  <c:v>1.2849650760215952E+43</c:v>
                </c:pt>
                <c:pt idx="3116">
                  <c:v>1.2847419506895127E+43</c:v>
                </c:pt>
                <c:pt idx="3117">
                  <c:v>1.2845190475476156E+43</c:v>
                </c:pt>
                <c:pt idx="3118">
                  <c:v>1.2842963663964599E+43</c:v>
                </c:pt>
                <c:pt idx="3119">
                  <c:v>1.2840739070368139E+43</c:v>
                </c:pt>
                <c:pt idx="3120">
                  <c:v>1.2838516692696618E+43</c:v>
                </c:pt>
                <c:pt idx="3121">
                  <c:v>1.2836296528962E+43</c:v>
                </c:pt>
                <c:pt idx="3122">
                  <c:v>1.2834078577178389E+43</c:v>
                </c:pt>
                <c:pt idx="3123">
                  <c:v>1.2831862835362021E+43</c:v>
                </c:pt>
                <c:pt idx="3124">
                  <c:v>1.2829649301531251E+43</c:v>
                </c:pt>
                <c:pt idx="3125">
                  <c:v>1.2827437973706573E+43</c:v>
                </c:pt>
                <c:pt idx="3126">
                  <c:v>1.2825228849910594E+43</c:v>
                </c:pt>
                <c:pt idx="3127">
                  <c:v>1.2823021928168034E+43</c:v>
                </c:pt>
                <c:pt idx="3128">
                  <c:v>1.2820817206505745E+43</c:v>
                </c:pt>
                <c:pt idx="3129">
                  <c:v>1.2818614682952672E+43</c:v>
                </c:pt>
                <c:pt idx="3130">
                  <c:v>1.2816414355539892E+43</c:v>
                </c:pt>
                <c:pt idx="3131">
                  <c:v>1.2814216222300566E+43</c:v>
                </c:pt>
                <c:pt idx="3132">
                  <c:v>1.2812020281269981E+43</c:v>
                </c:pt>
                <c:pt idx="3133">
                  <c:v>1.2809826530485509E+43</c:v>
                </c:pt>
                <c:pt idx="3134">
                  <c:v>1.2807634967986634E+43</c:v>
                </c:pt>
                <c:pt idx="3135">
                  <c:v>1.2805445591814923E+43</c:v>
                </c:pt>
                <c:pt idx="3136">
                  <c:v>1.2803258400014041E+43</c:v>
                </c:pt>
                <c:pt idx="3137">
                  <c:v>1.2801073390629752E+43</c:v>
                </c:pt>
                <c:pt idx="3138">
                  <c:v>1.2798890561709884E+43</c:v>
                </c:pt>
                <c:pt idx="3139">
                  <c:v>1.2796709911304378E+43</c:v>
                </c:pt>
                <c:pt idx="3140">
                  <c:v>1.2794531437465226E+43</c:v>
                </c:pt>
                <c:pt idx="3141">
                  <c:v>1.2792355138246534E+43</c:v>
                </c:pt>
                <c:pt idx="3142">
                  <c:v>1.2790181011704443E+43</c:v>
                </c:pt>
                <c:pt idx="3143">
                  <c:v>1.2788009055897203E+43</c:v>
                </c:pt>
                <c:pt idx="3144">
                  <c:v>1.2785839268885111E+43</c:v>
                </c:pt>
                <c:pt idx="3145">
                  <c:v>1.2783671648730539E+43</c:v>
                </c:pt>
                <c:pt idx="3146">
                  <c:v>1.2781506193497923E+43</c:v>
                </c:pt>
                <c:pt idx="3147">
                  <c:v>1.2779342901253759E+43</c:v>
                </c:pt>
                <c:pt idx="3148">
                  <c:v>1.2777181770066603E+43</c:v>
                </c:pt>
                <c:pt idx="3149">
                  <c:v>1.277502279800707E+43</c:v>
                </c:pt>
                <c:pt idx="3150">
                  <c:v>1.2772865983147818E+43</c:v>
                </c:pt>
                <c:pt idx="3151">
                  <c:v>1.2770711323563563E+43</c:v>
                </c:pt>
                <c:pt idx="3152">
                  <c:v>1.276855881733107E+43</c:v>
                </c:pt>
                <c:pt idx="3153">
                  <c:v>1.2766408462529141E+43</c:v>
                </c:pt>
                <c:pt idx="3154">
                  <c:v>1.2764260257238624E+43</c:v>
                </c:pt>
                <c:pt idx="3155">
                  <c:v>1.2762114199542406E+43</c:v>
                </c:pt>
                <c:pt idx="3156">
                  <c:v>1.2759970287525416E+43</c:v>
                </c:pt>
                <c:pt idx="3157">
                  <c:v>1.2757828519274601E+43</c:v>
                </c:pt>
                <c:pt idx="3158">
                  <c:v>1.2755688892878954E+43</c:v>
                </c:pt>
                <c:pt idx="3159">
                  <c:v>1.2753551406429488E+43</c:v>
                </c:pt>
                <c:pt idx="3160">
                  <c:v>1.2751416058019244E+43</c:v>
                </c:pt>
                <c:pt idx="3161">
                  <c:v>1.2749282845743281E+43</c:v>
                </c:pt>
                <c:pt idx="3162">
                  <c:v>1.2747151767698684E+43</c:v>
                </c:pt>
                <c:pt idx="3163">
                  <c:v>1.2745022821984551E+43</c:v>
                </c:pt>
                <c:pt idx="3164">
                  <c:v>1.2742896006701998E+43</c:v>
                </c:pt>
                <c:pt idx="3165">
                  <c:v>1.2740771319954142E+43</c:v>
                </c:pt>
                <c:pt idx="3166">
                  <c:v>1.2738648759846121E+43</c:v>
                </c:pt>
                <c:pt idx="3167">
                  <c:v>1.2736528324485076E+43</c:v>
                </c:pt>
                <c:pt idx="3168">
                  <c:v>1.2734410011980141E+43</c:v>
                </c:pt>
                <c:pt idx="3169">
                  <c:v>1.2732293820442464E+43</c:v>
                </c:pt>
                <c:pt idx="3170">
                  <c:v>1.2730179747985185E+43</c:v>
                </c:pt>
                <c:pt idx="3171">
                  <c:v>1.2728067792723438E+43</c:v>
                </c:pt>
                <c:pt idx="3172">
                  <c:v>1.2725957952774352E+43</c:v>
                </c:pt>
                <c:pt idx="3173">
                  <c:v>1.2723850226257041E+43</c:v>
                </c:pt>
                <c:pt idx="3174">
                  <c:v>1.2721744611292611E+43</c:v>
                </c:pt>
                <c:pt idx="3175">
                  <c:v>1.2719641106004156E+43</c:v>
                </c:pt>
                <c:pt idx="3176">
                  <c:v>1.2717539708516737E+43</c:v>
                </c:pt>
                <c:pt idx="3177">
                  <c:v>1.2715440416957409E+43</c:v>
                </c:pt>
                <c:pt idx="3178">
                  <c:v>1.2713343229455191E+43</c:v>
                </c:pt>
                <c:pt idx="3179">
                  <c:v>1.2711248144141088E+43</c:v>
                </c:pt>
                <c:pt idx="3180">
                  <c:v>1.2709155159148066E+43</c:v>
                </c:pt>
                <c:pt idx="3181">
                  <c:v>1.2707064272611068E+43</c:v>
                </c:pt>
                <c:pt idx="3182">
                  <c:v>1.2704975482666988E+43</c:v>
                </c:pt>
                <c:pt idx="3183">
                  <c:v>1.27028887874547E+43</c:v>
                </c:pt>
                <c:pt idx="3184">
                  <c:v>1.2700804185115031E+43</c:v>
                </c:pt>
                <c:pt idx="3185">
                  <c:v>1.2698721673790761E+43</c:v>
                </c:pt>
                <c:pt idx="3186">
                  <c:v>1.2696641251626627E+43</c:v>
                </c:pt>
                <c:pt idx="3187">
                  <c:v>1.2694562916769326E+43</c:v>
                </c:pt>
                <c:pt idx="3188">
                  <c:v>1.2692486667367499E+43</c:v>
                </c:pt>
                <c:pt idx="3189">
                  <c:v>1.2690412501571733E+43</c:v>
                </c:pt>
                <c:pt idx="3190">
                  <c:v>1.268834041753456E+43</c:v>
                </c:pt>
                <c:pt idx="3191">
                  <c:v>1.2686270413410456E+43</c:v>
                </c:pt>
                <c:pt idx="3192">
                  <c:v>1.2684202487355834E+43</c:v>
                </c:pt>
                <c:pt idx="3193">
                  <c:v>1.2682136637529044E+43</c:v>
                </c:pt>
                <c:pt idx="3194">
                  <c:v>1.2680072862090371E+43</c:v>
                </c:pt>
                <c:pt idx="3195">
                  <c:v>1.2678011159202036E+43</c:v>
                </c:pt>
                <c:pt idx="3196">
                  <c:v>1.2675951527028175E+43</c:v>
                </c:pt>
                <c:pt idx="3197">
                  <c:v>1.2673893963734866E+43</c:v>
                </c:pt>
                <c:pt idx="3198">
                  <c:v>1.2671838467490103E+43</c:v>
                </c:pt>
                <c:pt idx="3199">
                  <c:v>1.2669785036463802E+43</c:v>
                </c:pt>
                <c:pt idx="3200">
                  <c:v>1.2667733668827795E+43</c:v>
                </c:pt>
                <c:pt idx="3201">
                  <c:v>1.2665684362755832E+43</c:v>
                </c:pt>
                <c:pt idx="3202">
                  <c:v>1.2663637116423587E+43</c:v>
                </c:pt>
                <c:pt idx="3203">
                  <c:v>1.2661591928008619E+43</c:v>
                </c:pt>
                <c:pt idx="3204">
                  <c:v>1.2659548795690424E+43</c:v>
                </c:pt>
                <c:pt idx="3205">
                  <c:v>1.2657507717650386E+43</c:v>
                </c:pt>
                <c:pt idx="3206">
                  <c:v>1.2655468692071796E+43</c:v>
                </c:pt>
                <c:pt idx="3207">
                  <c:v>1.2653431717139849E+43</c:v>
                </c:pt>
                <c:pt idx="3208">
                  <c:v>1.2651396791041631E+43</c:v>
                </c:pt>
                <c:pt idx="3209">
                  <c:v>1.2649363911966136E+43</c:v>
                </c:pt>
                <c:pt idx="3210">
                  <c:v>1.2647333078104241E+43</c:v>
                </c:pt>
                <c:pt idx="3211">
                  <c:v>1.264530428764871E+43</c:v>
                </c:pt>
                <c:pt idx="3212">
                  <c:v>1.2643277538794206E+43</c:v>
                </c:pt>
                <c:pt idx="3213">
                  <c:v>1.2641252829737271E+43</c:v>
                </c:pt>
                <c:pt idx="3214">
                  <c:v>1.2639230158676328E+43</c:v>
                </c:pt>
                <c:pt idx="3215">
                  <c:v>1.2637209523811693E+43</c:v>
                </c:pt>
                <c:pt idx="3216">
                  <c:v>1.2635190923345541E+43</c:v>
                </c:pt>
                <c:pt idx="3217">
                  <c:v>1.2633174355481937E+43</c:v>
                </c:pt>
                <c:pt idx="3218">
                  <c:v>1.2631159818426816E+43</c:v>
                </c:pt>
                <c:pt idx="3219">
                  <c:v>1.2629147310387972E+43</c:v>
                </c:pt>
                <c:pt idx="3220">
                  <c:v>1.2627136829575086E+43</c:v>
                </c:pt>
                <c:pt idx="3221">
                  <c:v>1.2625128374199695E+43</c:v>
                </c:pt>
                <c:pt idx="3222">
                  <c:v>1.2623121942475192E+43</c:v>
                </c:pt>
                <c:pt idx="3223">
                  <c:v>1.2621117532616844E+43</c:v>
                </c:pt>
                <c:pt idx="3224">
                  <c:v>1.2619115142841764E+43</c:v>
                </c:pt>
                <c:pt idx="3225">
                  <c:v>1.2617114771368931E+43</c:v>
                </c:pt>
                <c:pt idx="3226">
                  <c:v>1.261511641641917E+43</c:v>
                </c:pt>
                <c:pt idx="3227">
                  <c:v>1.2613120076215157E+43</c:v>
                </c:pt>
                <c:pt idx="3228">
                  <c:v>1.2611125748981423E+43</c:v>
                </c:pt>
                <c:pt idx="3229">
                  <c:v>1.260913343294434E+43</c:v>
                </c:pt>
                <c:pt idx="3230">
                  <c:v>1.2607143126332115E+43</c:v>
                </c:pt>
                <c:pt idx="3231">
                  <c:v>1.2605154827374814E+43</c:v>
                </c:pt>
                <c:pt idx="3232">
                  <c:v>1.2603168534304324E+43</c:v>
                </c:pt>
                <c:pt idx="3233">
                  <c:v>1.2601184245354381E+43</c:v>
                </c:pt>
                <c:pt idx="3234">
                  <c:v>1.2599201958760549E+43</c:v>
                </c:pt>
                <c:pt idx="3235">
                  <c:v>1.2597221672760217E+43</c:v>
                </c:pt>
                <c:pt idx="3236">
                  <c:v>1.2595243385592614E+43</c:v>
                </c:pt>
                <c:pt idx="3237">
                  <c:v>1.2593267095498793E+43</c:v>
                </c:pt>
                <c:pt idx="3238">
                  <c:v>1.2591292800721623E+43</c:v>
                </c:pt>
                <c:pt idx="3239">
                  <c:v>1.2589320499505803E+43</c:v>
                </c:pt>
                <c:pt idx="3240">
                  <c:v>1.2587350190097847E+43</c:v>
                </c:pt>
                <c:pt idx="3241">
                  <c:v>1.2585381870746089E+43</c:v>
                </c:pt>
                <c:pt idx="3242">
                  <c:v>1.2583415539700671E+43</c:v>
                </c:pt>
                <c:pt idx="3243">
                  <c:v>1.2581451195213553E+43</c:v>
                </c:pt>
                <c:pt idx="3244">
                  <c:v>1.2579488835538501E+43</c:v>
                </c:pt>
                <c:pt idx="3245">
                  <c:v>1.2577528458931096E+43</c:v>
                </c:pt>
                <c:pt idx="3246">
                  <c:v>1.2575570063648712E+43</c:v>
                </c:pt>
                <c:pt idx="3247">
                  <c:v>1.2573613647950525E+43</c:v>
                </c:pt>
                <c:pt idx="3248">
                  <c:v>1.2571659210097527E+43</c:v>
                </c:pt>
                <c:pt idx="3249">
                  <c:v>1.2569706748352492E+43</c:v>
                </c:pt>
                <c:pt idx="3250">
                  <c:v>1.2567756260979997E+43</c:v>
                </c:pt>
                <c:pt idx="3251">
                  <c:v>1.2565807746246412E+43</c:v>
                </c:pt>
                <c:pt idx="3252">
                  <c:v>1.2563861202419887E+43</c:v>
                </c:pt>
                <c:pt idx="3253">
                  <c:v>1.2561916627770378E+43</c:v>
                </c:pt>
                <c:pt idx="3254">
                  <c:v>1.255997402056961E+43</c:v>
                </c:pt>
                <c:pt idx="3255">
                  <c:v>1.2558033379091104E+43</c:v>
                </c:pt>
                <c:pt idx="3256">
                  <c:v>1.2556094701610151E+43</c:v>
                </c:pt>
                <c:pt idx="3257">
                  <c:v>1.2554157986403834E+43</c:v>
                </c:pt>
                <c:pt idx="3258">
                  <c:v>1.2552223231751003E+43</c:v>
                </c:pt>
                <c:pt idx="3259">
                  <c:v>1.2550290435932282E+43</c:v>
                </c:pt>
                <c:pt idx="3260">
                  <c:v>1.2548359597230074E+43</c:v>
                </c:pt>
                <c:pt idx="3261">
                  <c:v>1.2546430713928544E+43</c:v>
                </c:pt>
                <c:pt idx="3262">
                  <c:v>1.2544503784313628E+43</c:v>
                </c:pt>
                <c:pt idx="3263">
                  <c:v>1.2542578806673028E+43</c:v>
                </c:pt>
                <c:pt idx="3264">
                  <c:v>1.2540655779296204E+43</c:v>
                </c:pt>
                <c:pt idx="3265">
                  <c:v>1.253873470047438E+43</c:v>
                </c:pt>
                <c:pt idx="3266">
                  <c:v>1.2536815568500542E+43</c:v>
                </c:pt>
                <c:pt idx="3267">
                  <c:v>1.2534898381669418E+43</c:v>
                </c:pt>
                <c:pt idx="3268">
                  <c:v>1.2532983138277512E+43</c:v>
                </c:pt>
                <c:pt idx="3269">
                  <c:v>1.2531069836623053E+43</c:v>
                </c:pt>
                <c:pt idx="3270">
                  <c:v>1.2529158475006034E+43</c:v>
                </c:pt>
                <c:pt idx="3271">
                  <c:v>1.2527249051728197E+43</c:v>
                </c:pt>
                <c:pt idx="3272">
                  <c:v>1.2525341565093018E+43</c:v>
                </c:pt>
                <c:pt idx="3273">
                  <c:v>1.2523436013405726E+43</c:v>
                </c:pt>
                <c:pt idx="3274">
                  <c:v>1.2521532394973278E+43</c:v>
                </c:pt>
                <c:pt idx="3275">
                  <c:v>1.251963070810438E+43</c:v>
                </c:pt>
                <c:pt idx="3276">
                  <c:v>1.2517730951109464E+43</c:v>
                </c:pt>
                <c:pt idx="3277">
                  <c:v>1.2515833122300701E+43</c:v>
                </c:pt>
                <c:pt idx="3278">
                  <c:v>1.251393721999199E+43</c:v>
                </c:pt>
                <c:pt idx="3279">
                  <c:v>1.2512043242498961E+43</c:v>
                </c:pt>
                <c:pt idx="3280">
                  <c:v>1.2510151188138964E+43</c:v>
                </c:pt>
                <c:pt idx="3281">
                  <c:v>1.2508261055231083E+43</c:v>
                </c:pt>
                <c:pt idx="3282">
                  <c:v>1.2506372842096113E+43</c:v>
                </c:pt>
                <c:pt idx="3283">
                  <c:v>1.2504486547056577E+43</c:v>
                </c:pt>
                <c:pt idx="3284">
                  <c:v>1.250260216843671E+43</c:v>
                </c:pt>
                <c:pt idx="3285">
                  <c:v>1.250071970456246E+43</c:v>
                </c:pt>
                <c:pt idx="3286">
                  <c:v>1.2498839153761501E+43</c:v>
                </c:pt>
                <c:pt idx="3287">
                  <c:v>1.24969605143632E+43</c:v>
                </c:pt>
                <c:pt idx="3288">
                  <c:v>1.2495083784698643E+43</c:v>
                </c:pt>
                <c:pt idx="3289">
                  <c:v>1.2493208963100624E+43</c:v>
                </c:pt>
                <c:pt idx="3290">
                  <c:v>1.2491336047903634E+43</c:v>
                </c:pt>
                <c:pt idx="3291">
                  <c:v>1.2489465037443864E+43</c:v>
                </c:pt>
                <c:pt idx="3292">
                  <c:v>1.2487595930059219E+43</c:v>
                </c:pt>
                <c:pt idx="3293">
                  <c:v>1.2485728724089283E+43</c:v>
                </c:pt>
                <c:pt idx="3294">
                  <c:v>1.2483863417875348E+43</c:v>
                </c:pt>
                <c:pt idx="3295">
                  <c:v>1.2482000009760393E+43</c:v>
                </c:pt>
                <c:pt idx="3296">
                  <c:v>1.2480138498089087E+43</c:v>
                </c:pt>
                <c:pt idx="3297">
                  <c:v>1.2478278881207798E+43</c:v>
                </c:pt>
                <c:pt idx="3298">
                  <c:v>1.2476421157464567E+43</c:v>
                </c:pt>
                <c:pt idx="3299">
                  <c:v>1.2474565325209124E+43</c:v>
                </c:pt>
                <c:pt idx="3300">
                  <c:v>1.2472711382792881E+43</c:v>
                </c:pt>
                <c:pt idx="3301">
                  <c:v>1.2470859328568934E+43</c:v>
                </c:pt>
                <c:pt idx="3302">
                  <c:v>1.2469009160892059E+43</c:v>
                </c:pt>
                <c:pt idx="3303">
                  <c:v>1.2467160878118686E+43</c:v>
                </c:pt>
                <c:pt idx="3304">
                  <c:v>1.2465314478606947E+43</c:v>
                </c:pt>
                <c:pt idx="3305">
                  <c:v>1.2463469960716632E+43</c:v>
                </c:pt>
                <c:pt idx="3306">
                  <c:v>1.2461627322809196E+43</c:v>
                </c:pt>
                <c:pt idx="3307">
                  <c:v>1.2459786563247771E+43</c:v>
                </c:pt>
                <c:pt idx="3308">
                  <c:v>1.2457947680397145E+43</c:v>
                </c:pt>
                <c:pt idx="3309">
                  <c:v>1.245611067262377E+43</c:v>
                </c:pt>
                <c:pt idx="3310">
                  <c:v>1.2454275538295771E+43</c:v>
                </c:pt>
                <c:pt idx="3311">
                  <c:v>1.2452442275782912E+43</c:v>
                </c:pt>
                <c:pt idx="3312">
                  <c:v>1.2450610883456621E+43</c:v>
                </c:pt>
                <c:pt idx="3313">
                  <c:v>1.244878135968999E+43</c:v>
                </c:pt>
                <c:pt idx="3314">
                  <c:v>1.2446953702857749E+43</c:v>
                </c:pt>
                <c:pt idx="3315">
                  <c:v>1.2445127911336287E+43</c:v>
                </c:pt>
                <c:pt idx="3316">
                  <c:v>1.2443303983503636E+43</c:v>
                </c:pt>
                <c:pt idx="3317">
                  <c:v>1.2441481917739475E+43</c:v>
                </c:pt>
                <c:pt idx="3318">
                  <c:v>1.2439661712425127E+43</c:v>
                </c:pt>
                <c:pt idx="3319">
                  <c:v>1.2437843365943554E+43</c:v>
                </c:pt>
                <c:pt idx="3320">
                  <c:v>1.2436026876679366E+43</c:v>
                </c:pt>
                <c:pt idx="3321">
                  <c:v>1.2434212243018797E+43</c:v>
                </c:pt>
                <c:pt idx="3322">
                  <c:v>1.2432399463349725E+43</c:v>
                </c:pt>
                <c:pt idx="3323">
                  <c:v>1.2430588536061663E+43</c:v>
                </c:pt>
                <c:pt idx="3324">
                  <c:v>1.2428779459545742E+43</c:v>
                </c:pt>
                <c:pt idx="3325">
                  <c:v>1.2426972232194739E+43</c:v>
                </c:pt>
                <c:pt idx="3326">
                  <c:v>1.2425166852403052E+43</c:v>
                </c:pt>
                <c:pt idx="3327">
                  <c:v>1.2423363318566696E+43</c:v>
                </c:pt>
                <c:pt idx="3328">
                  <c:v>1.2421561629083315E+43</c:v>
                </c:pt>
                <c:pt idx="3329">
                  <c:v>1.241976178235217E+43</c:v>
                </c:pt>
                <c:pt idx="3330">
                  <c:v>1.2417963776774153E+43</c:v>
                </c:pt>
                <c:pt idx="3331">
                  <c:v>1.2416167610751753E+43</c:v>
                </c:pt>
                <c:pt idx="3332">
                  <c:v>1.2414373282689088E+43</c:v>
                </c:pt>
                <c:pt idx="3333">
                  <c:v>1.2412580790991885E+43</c:v>
                </c:pt>
                <c:pt idx="3334">
                  <c:v>1.2410790134067477E+43</c:v>
                </c:pt>
                <c:pt idx="3335">
                  <c:v>1.2409001310324809E+43</c:v>
                </c:pt>
                <c:pt idx="3336">
                  <c:v>1.2407214318174433E+43</c:v>
                </c:pt>
                <c:pt idx="3337">
                  <c:v>1.2405429156028498E+43</c:v>
                </c:pt>
                <c:pt idx="3338">
                  <c:v>1.2403645822300769E+43</c:v>
                </c:pt>
                <c:pt idx="3339">
                  <c:v>1.2401864315406598E+43</c:v>
                </c:pt>
                <c:pt idx="3340">
                  <c:v>1.2400084633762939E+43</c:v>
                </c:pt>
                <c:pt idx="3341">
                  <c:v>1.2398306775788346E+43</c:v>
                </c:pt>
                <c:pt idx="3342">
                  <c:v>1.2396530739902964E+43</c:v>
                </c:pt>
                <c:pt idx="3343">
                  <c:v>1.2394756524528524E+43</c:v>
                </c:pt>
                <c:pt idx="3344">
                  <c:v>1.2392984128088361E+43</c:v>
                </c:pt>
                <c:pt idx="3345">
                  <c:v>1.2391213549007382E+43</c:v>
                </c:pt>
                <c:pt idx="3346">
                  <c:v>1.2389444785712095E+43</c:v>
                </c:pt>
                <c:pt idx="3347">
                  <c:v>1.2387677836630577E+43</c:v>
                </c:pt>
                <c:pt idx="3348">
                  <c:v>1.2385912700192501E+43</c:v>
                </c:pt>
                <c:pt idx="3349">
                  <c:v>1.2384149374829109E+43</c:v>
                </c:pt>
                <c:pt idx="3350">
                  <c:v>1.2382387858973228E+43</c:v>
                </c:pt>
                <c:pt idx="3351">
                  <c:v>1.2380628151059253E+43</c:v>
                </c:pt>
                <c:pt idx="3352">
                  <c:v>1.2378870249523166E+43</c:v>
                </c:pt>
                <c:pt idx="3353">
                  <c:v>1.2377114152802504E+43</c:v>
                </c:pt>
                <c:pt idx="3354">
                  <c:v>1.2375359859336391E+43</c:v>
                </c:pt>
                <c:pt idx="3355">
                  <c:v>1.2373607367565505E+43</c:v>
                </c:pt>
                <c:pt idx="3356">
                  <c:v>1.2371856675932094E+43</c:v>
                </c:pt>
                <c:pt idx="3357">
                  <c:v>1.2370107782879979E+43</c:v>
                </c:pt>
                <c:pt idx="3358">
                  <c:v>1.2368360686854531E+43</c:v>
                </c:pt>
                <c:pt idx="3359">
                  <c:v>1.2366615386302689E+43</c:v>
                </c:pt>
                <c:pt idx="3360">
                  <c:v>1.236487187967294E+43</c:v>
                </c:pt>
                <c:pt idx="3361">
                  <c:v>1.2363130165415342E+43</c:v>
                </c:pt>
                <c:pt idx="3362">
                  <c:v>1.2361390241981489E+43</c:v>
                </c:pt>
                <c:pt idx="3363">
                  <c:v>1.2359652107824543E+43</c:v>
                </c:pt>
                <c:pt idx="3364">
                  <c:v>1.2357915761399213E+43</c:v>
                </c:pt>
                <c:pt idx="3365">
                  <c:v>1.2356181201161749E+43</c:v>
                </c:pt>
                <c:pt idx="3366">
                  <c:v>1.2354448425569954E+43</c:v>
                </c:pt>
                <c:pt idx="3367">
                  <c:v>1.2352717433083171E+43</c:v>
                </c:pt>
                <c:pt idx="3368">
                  <c:v>1.2350988222162291E+43</c:v>
                </c:pt>
                <c:pt idx="3369">
                  <c:v>1.2349260791269741E+43</c:v>
                </c:pt>
                <c:pt idx="3370">
                  <c:v>1.234753513886948E+43</c:v>
                </c:pt>
                <c:pt idx="3371">
                  <c:v>1.2345811263427025E+43</c:v>
                </c:pt>
                <c:pt idx="3372">
                  <c:v>1.2344089163409402E+43</c:v>
                </c:pt>
                <c:pt idx="3373">
                  <c:v>1.2342368837285193E+43</c:v>
                </c:pt>
                <c:pt idx="3374">
                  <c:v>1.2340650283524489E+43</c:v>
                </c:pt>
                <c:pt idx="3375">
                  <c:v>1.2338933500598922E+43</c:v>
                </c:pt>
                <c:pt idx="3376">
                  <c:v>1.2337218486981655E+43</c:v>
                </c:pt>
                <c:pt idx="3377">
                  <c:v>1.2335505241147364E+43</c:v>
                </c:pt>
                <c:pt idx="3378">
                  <c:v>1.2333793761572261E+43</c:v>
                </c:pt>
                <c:pt idx="3379">
                  <c:v>1.2332084046734067E+43</c:v>
                </c:pt>
                <c:pt idx="3380">
                  <c:v>1.2330376095112029E+43</c:v>
                </c:pt>
                <c:pt idx="3381">
                  <c:v>1.2328669905186914E+43</c:v>
                </c:pt>
                <c:pt idx="3382">
                  <c:v>1.2326965475440997E+43</c:v>
                </c:pt>
                <c:pt idx="3383">
                  <c:v>1.2325262804358077E+43</c:v>
                </c:pt>
                <c:pt idx="3384">
                  <c:v>1.2323561890423449E+43</c:v>
                </c:pt>
                <c:pt idx="3385">
                  <c:v>1.2321862732123934E+43</c:v>
                </c:pt>
                <c:pt idx="3386">
                  <c:v>1.2320165327947855E+43</c:v>
                </c:pt>
                <c:pt idx="3387">
                  <c:v>1.2318469676385036E+43</c:v>
                </c:pt>
                <c:pt idx="3388">
                  <c:v>1.2316775775926813E+43</c:v>
                </c:pt>
                <c:pt idx="3389">
                  <c:v>1.2315083625066019E+43</c:v>
                </c:pt>
                <c:pt idx="3390">
                  <c:v>1.2313393222296987E+43</c:v>
                </c:pt>
                <c:pt idx="3391">
                  <c:v>1.2311704566115556E+43</c:v>
                </c:pt>
                <c:pt idx="3392">
                  <c:v>1.2310017655019055E+43</c:v>
                </c:pt>
                <c:pt idx="3393">
                  <c:v>1.2308332487506308E+43</c:v>
                </c:pt>
                <c:pt idx="3394">
                  <c:v>1.2306649062077632E+43</c:v>
                </c:pt>
                <c:pt idx="3395">
                  <c:v>1.2304967377234841E+43</c:v>
                </c:pt>
                <c:pt idx="3396">
                  <c:v>1.230328743148123E+43</c:v>
                </c:pt>
                <c:pt idx="3397">
                  <c:v>1.2301609223321585E+43</c:v>
                </c:pt>
                <c:pt idx="3398">
                  <c:v>1.229993275126218E+43</c:v>
                </c:pt>
                <c:pt idx="3399">
                  <c:v>1.2298258013810769E+43</c:v>
                </c:pt>
                <c:pt idx="3400">
                  <c:v>1.2296585009476587E+43</c:v>
                </c:pt>
                <c:pt idx="3401">
                  <c:v>1.2294913736770356E+43</c:v>
                </c:pt>
                <c:pt idx="3402">
                  <c:v>1.2293244194204267E+43</c:v>
                </c:pt>
                <c:pt idx="3403">
                  <c:v>1.2291576380291993E+43</c:v>
                </c:pt>
                <c:pt idx="3404">
                  <c:v>1.2289910293548681E+43</c:v>
                </c:pt>
                <c:pt idx="3405">
                  <c:v>1.2288245932490952E+43</c:v>
                </c:pt>
                <c:pt idx="3406">
                  <c:v>1.2286583295636889E+43</c:v>
                </c:pt>
                <c:pt idx="3407">
                  <c:v>1.2284922381506055E+43</c:v>
                </c:pt>
                <c:pt idx="3408">
                  <c:v>1.2283263188619475E+43</c:v>
                </c:pt>
                <c:pt idx="3409">
                  <c:v>1.2281605715499644E+43</c:v>
                </c:pt>
                <c:pt idx="3410">
                  <c:v>1.2279949960670508E+43</c:v>
                </c:pt>
                <c:pt idx="3411">
                  <c:v>1.2278295922657491E+43</c:v>
                </c:pt>
                <c:pt idx="3412">
                  <c:v>1.2276643599987468E+43</c:v>
                </c:pt>
                <c:pt idx="3413">
                  <c:v>1.2274992991188769E+43</c:v>
                </c:pt>
                <c:pt idx="3414">
                  <c:v>1.227334409479119E+43</c:v>
                </c:pt>
                <c:pt idx="3415">
                  <c:v>1.2271696909325972E+43</c:v>
                </c:pt>
                <c:pt idx="3416">
                  <c:v>1.2270051433325819E+43</c:v>
                </c:pt>
                <c:pt idx="3417">
                  <c:v>1.2268407665324874E+43</c:v>
                </c:pt>
                <c:pt idx="3418">
                  <c:v>1.2266765603858734E+43</c:v>
                </c:pt>
                <c:pt idx="3419">
                  <c:v>1.2265125247464453E+43</c:v>
                </c:pt>
                <c:pt idx="3420">
                  <c:v>1.2263486594680512E+43</c:v>
                </c:pt>
                <c:pt idx="3421">
                  <c:v>1.2261849644046851E+43</c:v>
                </c:pt>
                <c:pt idx="3422">
                  <c:v>1.2260214394104845E+43</c:v>
                </c:pt>
                <c:pt idx="3423">
                  <c:v>1.2258580843397309E+43</c:v>
                </c:pt>
                <c:pt idx="3424">
                  <c:v>1.2256948990468498E+43</c:v>
                </c:pt>
                <c:pt idx="3425">
                  <c:v>1.225531883386411E+43</c:v>
                </c:pt>
                <c:pt idx="3426">
                  <c:v>1.2253690372131265E+43</c:v>
                </c:pt>
                <c:pt idx="3427">
                  <c:v>1.2252063603818527E+43</c:v>
                </c:pt>
                <c:pt idx="3428">
                  <c:v>1.2250438527475881E+43</c:v>
                </c:pt>
                <c:pt idx="3429">
                  <c:v>1.2248815141654752E+43</c:v>
                </c:pt>
                <c:pt idx="3430">
                  <c:v>1.2247193444907988E+43</c:v>
                </c:pt>
                <c:pt idx="3431">
                  <c:v>1.2245573435789862E+43</c:v>
                </c:pt>
                <c:pt idx="3432">
                  <c:v>1.2243955112856076E+43</c:v>
                </c:pt>
                <c:pt idx="3433">
                  <c:v>1.2242338474663746E+43</c:v>
                </c:pt>
                <c:pt idx="3434">
                  <c:v>1.2240723519771419E+43</c:v>
                </c:pt>
                <c:pt idx="3435">
                  <c:v>1.2239110246739052E+43</c:v>
                </c:pt>
                <c:pt idx="3436">
                  <c:v>1.2237498654128028E+43</c:v>
                </c:pt>
                <c:pt idx="3437">
                  <c:v>1.2235888740501134E+43</c:v>
                </c:pt>
                <c:pt idx="3438">
                  <c:v>1.2234280504422586E+43</c:v>
                </c:pt>
                <c:pt idx="3439">
                  <c:v>1.2232673944457998E+43</c:v>
                </c:pt>
                <c:pt idx="3440">
                  <c:v>1.2231069059174399E+43</c:v>
                </c:pt>
                <c:pt idx="3441">
                  <c:v>1.2229465847140231E+43</c:v>
                </c:pt>
                <c:pt idx="3442">
                  <c:v>1.222786430692534E+43</c:v>
                </c:pt>
                <c:pt idx="3443">
                  <c:v>1.2226264437100975E+43</c:v>
                </c:pt>
                <c:pt idx="3444">
                  <c:v>1.2224666236239792E+43</c:v>
                </c:pt>
                <c:pt idx="3445">
                  <c:v>1.2223069702915844E+43</c:v>
                </c:pt>
                <c:pt idx="3446">
                  <c:v>1.2221474835704591E+43</c:v>
                </c:pt>
                <c:pt idx="3447">
                  <c:v>1.2219881633182884E+43</c:v>
                </c:pt>
                <c:pt idx="3448">
                  <c:v>1.2218290093928975E+43</c:v>
                </c:pt>
                <c:pt idx="3449">
                  <c:v>1.2216700216522507E+43</c:v>
                </c:pt>
                <c:pt idx="3450">
                  <c:v>1.2215111999544523E+43</c:v>
                </c:pt>
                <c:pt idx="3451">
                  <c:v>1.2213525441577452E+43</c:v>
                </c:pt>
                <c:pt idx="3452">
                  <c:v>1.2211940541205113E+43</c:v>
                </c:pt>
                <c:pt idx="3453">
                  <c:v>1.2210357297012713E+43</c:v>
                </c:pt>
                <c:pt idx="3454">
                  <c:v>1.2208775707586853E+43</c:v>
                </c:pt>
                <c:pt idx="3455">
                  <c:v>1.2207195771515504E+43</c:v>
                </c:pt>
                <c:pt idx="3456">
                  <c:v>1.2205617487388031E+43</c:v>
                </c:pt>
                <c:pt idx="3457">
                  <c:v>1.2204040853795178E+43</c:v>
                </c:pt>
                <c:pt idx="3458">
                  <c:v>1.2202465869329071E+43</c:v>
                </c:pt>
                <c:pt idx="3459">
                  <c:v>1.2200892532583208E+43</c:v>
                </c:pt>
                <c:pt idx="3460">
                  <c:v>1.2199320842152467E+43</c:v>
                </c:pt>
                <c:pt idx="3461">
                  <c:v>1.2197750796633094E+43</c:v>
                </c:pt>
                <c:pt idx="3462">
                  <c:v>1.2196182394622725E+43</c:v>
                </c:pt>
                <c:pt idx="3463">
                  <c:v>1.2194615634720348E+43</c:v>
                </c:pt>
                <c:pt idx="3464">
                  <c:v>1.2193050515526332E+43</c:v>
                </c:pt>
                <c:pt idx="3465">
                  <c:v>1.2191487035642408E+43</c:v>
                </c:pt>
                <c:pt idx="3466">
                  <c:v>1.2189925193671673E+43</c:v>
                </c:pt>
                <c:pt idx="3467">
                  <c:v>1.2188364988218599E+43</c:v>
                </c:pt>
                <c:pt idx="3468">
                  <c:v>1.2186806417889009E+43</c:v>
                </c:pt>
                <c:pt idx="3469">
                  <c:v>1.218524948129009E+43</c:v>
                </c:pt>
                <c:pt idx="3470">
                  <c:v>1.218369417703039E+43</c:v>
                </c:pt>
                <c:pt idx="3471">
                  <c:v>1.2182140503719818E+43</c:v>
                </c:pt>
                <c:pt idx="3472">
                  <c:v>1.2180588459969632E+43</c:v>
                </c:pt>
                <c:pt idx="3473">
                  <c:v>1.2179038044392456E+43</c:v>
                </c:pt>
                <c:pt idx="3474">
                  <c:v>1.2177489255602254E+43</c:v>
                </c:pt>
                <c:pt idx="3475">
                  <c:v>1.2175942092214344E+43</c:v>
                </c:pt>
                <c:pt idx="3476">
                  <c:v>1.2174396552845404E+43</c:v>
                </c:pt>
                <c:pt idx="3477">
                  <c:v>1.2172852636113452E+43</c:v>
                </c:pt>
                <c:pt idx="3478">
                  <c:v>1.217131034063785E+43</c:v>
                </c:pt>
                <c:pt idx="3479">
                  <c:v>1.2169769665039312E+43</c:v>
                </c:pt>
                <c:pt idx="3480">
                  <c:v>1.2168230607939885E+43</c:v>
                </c:pt>
                <c:pt idx="3481">
                  <c:v>1.2166693167962975E+43</c:v>
                </c:pt>
                <c:pt idx="3482">
                  <c:v>1.2165157343733307E+43</c:v>
                </c:pt>
                <c:pt idx="3483">
                  <c:v>1.2163623133876963E+43</c:v>
                </c:pt>
                <c:pt idx="3484">
                  <c:v>1.2162090537021346E+43</c:v>
                </c:pt>
                <c:pt idx="3485">
                  <c:v>1.2160559551795208E+43</c:v>
                </c:pt>
                <c:pt idx="3486">
                  <c:v>1.2159030176828621E+43</c:v>
                </c:pt>
                <c:pt idx="3487">
                  <c:v>1.2157502410752997E+43</c:v>
                </c:pt>
                <c:pt idx="3488">
                  <c:v>1.2155976252201078E+43</c:v>
                </c:pt>
                <c:pt idx="3489">
                  <c:v>1.2154451699806937E+43</c:v>
                </c:pt>
                <c:pt idx="3490">
                  <c:v>1.2152928752205966E+43</c:v>
                </c:pt>
                <c:pt idx="3491">
                  <c:v>1.2151407408034891E+43</c:v>
                </c:pt>
                <c:pt idx="3492">
                  <c:v>1.2149887665931751E+43</c:v>
                </c:pt>
                <c:pt idx="3493">
                  <c:v>1.2148369524535921E+43</c:v>
                </c:pt>
                <c:pt idx="3494">
                  <c:v>1.2146852982488087E+43</c:v>
                </c:pt>
                <c:pt idx="3495">
                  <c:v>1.2145338038430258E+43</c:v>
                </c:pt>
                <c:pt idx="3496">
                  <c:v>1.2143824691005758E+43</c:v>
                </c:pt>
                <c:pt idx="3497">
                  <c:v>1.2142312938859231E+43</c:v>
                </c:pt>
                <c:pt idx="3498">
                  <c:v>1.214080278063663E+43</c:v>
                </c:pt>
                <c:pt idx="3499">
                  <c:v>1.2139294214985226E+43</c:v>
                </c:pt>
                <c:pt idx="3500">
                  <c:v>1.2137787240553595E+43</c:v>
                </c:pt>
                <c:pt idx="3501">
                  <c:v>1.213628185599163E+43</c:v>
                </c:pt>
                <c:pt idx="3502">
                  <c:v>1.2134778059950522E+43</c:v>
                </c:pt>
                <c:pt idx="3503">
                  <c:v>1.2133275851082785E+43</c:v>
                </c:pt>
                <c:pt idx="3504">
                  <c:v>1.2131775228042217E+43</c:v>
                </c:pt>
                <c:pt idx="3505">
                  <c:v>1.2130276189483934E+43</c:v>
                </c:pt>
                <c:pt idx="3506">
                  <c:v>1.2128778734064351E+43</c:v>
                </c:pt>
                <c:pt idx="3507">
                  <c:v>1.2127282860441178E+43</c:v>
                </c:pt>
                <c:pt idx="3508">
                  <c:v>1.212578856727343E+43</c:v>
                </c:pt>
                <c:pt idx="3509">
                  <c:v>1.212429585322142E+43</c:v>
                </c:pt>
                <c:pt idx="3510">
                  <c:v>1.2122804716946746E+43</c:v>
                </c:pt>
                <c:pt idx="3511">
                  <c:v>1.2121315157112309E+43</c:v>
                </c:pt>
                <c:pt idx="3512">
                  <c:v>1.21198271723823E+43</c:v>
                </c:pt>
                <c:pt idx="3513">
                  <c:v>1.2118340761422204E+43</c:v>
                </c:pt>
                <c:pt idx="3514">
                  <c:v>1.2116855922898792E+43</c:v>
                </c:pt>
                <c:pt idx="3515">
                  <c:v>1.211537265548012E+43</c:v>
                </c:pt>
                <c:pt idx="3516">
                  <c:v>1.2113890957835535E+43</c:v>
                </c:pt>
                <c:pt idx="3517">
                  <c:v>1.2112410828635665E+43</c:v>
                </c:pt>
                <c:pt idx="3518">
                  <c:v>1.2110932266552428E+43</c:v>
                </c:pt>
                <c:pt idx="3519">
                  <c:v>1.2109455270259015E+43</c:v>
                </c:pt>
                <c:pt idx="3520">
                  <c:v>1.2107979838429899E+43</c:v>
                </c:pt>
                <c:pt idx="3521">
                  <c:v>1.2106505969740842E+43</c:v>
                </c:pt>
                <c:pt idx="3522">
                  <c:v>1.2105033662868867E+43</c:v>
                </c:pt>
                <c:pt idx="3523">
                  <c:v>1.2103562916492281E+43</c:v>
                </c:pt>
                <c:pt idx="3524">
                  <c:v>1.2102093729290666E+43</c:v>
                </c:pt>
                <c:pt idx="3525">
                  <c:v>1.2100626099944877E+43</c:v>
                </c:pt>
                <c:pt idx="3526">
                  <c:v>1.2099160027137027E+43</c:v>
                </c:pt>
                <c:pt idx="3527">
                  <c:v>1.2097695509550523E+43</c:v>
                </c:pt>
                <c:pt idx="3528">
                  <c:v>1.2096232545870016E+43</c:v>
                </c:pt>
                <c:pt idx="3529">
                  <c:v>1.2094771134781437E+43</c:v>
                </c:pt>
                <c:pt idx="3530">
                  <c:v>1.2093311274971976E+43</c:v>
                </c:pt>
                <c:pt idx="3531">
                  <c:v>1.209185296513009E+43</c:v>
                </c:pt>
                <c:pt idx="3532">
                  <c:v>1.2090396203945496E+43</c:v>
                </c:pt>
                <c:pt idx="3533">
                  <c:v>1.2088940990109174E+43</c:v>
                </c:pt>
                <c:pt idx="3534">
                  <c:v>1.2087487322313355E+43</c:v>
                </c:pt>
                <c:pt idx="3535">
                  <c:v>1.2086035199251538E+43</c:v>
                </c:pt>
                <c:pt idx="3536">
                  <c:v>1.2084584619618475E+43</c:v>
                </c:pt>
                <c:pt idx="3537">
                  <c:v>1.2083135582110163E+43</c:v>
                </c:pt>
                <c:pt idx="3538">
                  <c:v>1.2081688085423867E+43</c:v>
                </c:pt>
                <c:pt idx="3539">
                  <c:v>1.2080242128258091E+43</c:v>
                </c:pt>
                <c:pt idx="3540">
                  <c:v>1.2078797709312594E+43</c:v>
                </c:pt>
                <c:pt idx="3541">
                  <c:v>1.2077354827288388E+43</c:v>
                </c:pt>
                <c:pt idx="3542">
                  <c:v>1.2075913480887718E+43</c:v>
                </c:pt>
                <c:pt idx="3543">
                  <c:v>1.2074473668814091E+43</c:v>
                </c:pt>
                <c:pt idx="3544">
                  <c:v>1.2073035389772248E+43</c:v>
                </c:pt>
                <c:pt idx="3545">
                  <c:v>1.2071598642468177E+43</c:v>
                </c:pt>
                <c:pt idx="3546">
                  <c:v>1.2070163425609107E+43</c:v>
                </c:pt>
                <c:pt idx="3547">
                  <c:v>1.2068729737903499E+43</c:v>
                </c:pt>
                <c:pt idx="3548">
                  <c:v>1.2067297578061064E+43</c:v>
                </c:pt>
                <c:pt idx="3549">
                  <c:v>1.2065866944792739E+43</c:v>
                </c:pt>
                <c:pt idx="3550">
                  <c:v>1.2064437836810704E+43</c:v>
                </c:pt>
                <c:pt idx="3551">
                  <c:v>1.2063010252828366E+43</c:v>
                </c:pt>
                <c:pt idx="3552">
                  <c:v>1.2061584191560375E+43</c:v>
                </c:pt>
                <c:pt idx="3553">
                  <c:v>1.20601596517226E+43</c:v>
                </c:pt>
                <c:pt idx="3554">
                  <c:v>1.2058736632032144E+43</c:v>
                </c:pt>
                <c:pt idx="3555">
                  <c:v>1.2057315131207337E+43</c:v>
                </c:pt>
                <c:pt idx="3556">
                  <c:v>1.2055895147967743E+43</c:v>
                </c:pt>
                <c:pt idx="3557">
                  <c:v>1.205447668103414E+43</c:v>
                </c:pt>
                <c:pt idx="3558">
                  <c:v>1.2053059729128535E+43</c:v>
                </c:pt>
                <c:pt idx="3559">
                  <c:v>1.2051644290974156E+43</c:v>
                </c:pt>
                <c:pt idx="3560">
                  <c:v>1.2050230365295451E+43</c:v>
                </c:pt>
                <c:pt idx="3561">
                  <c:v>1.2048817950818093E+43</c:v>
                </c:pt>
                <c:pt idx="3562">
                  <c:v>1.2047407046268966E+43</c:v>
                </c:pt>
                <c:pt idx="3563">
                  <c:v>1.2045997650376169E+43</c:v>
                </c:pt>
                <c:pt idx="3564">
                  <c:v>1.2044589761869023E+43</c:v>
                </c:pt>
                <c:pt idx="3565">
                  <c:v>1.2043183379478058E+43</c:v>
                </c:pt>
                <c:pt idx="3566">
                  <c:v>1.2041778501935019E+43</c:v>
                </c:pt>
                <c:pt idx="3567">
                  <c:v>1.2040375127972856E+43</c:v>
                </c:pt>
                <c:pt idx="3568">
                  <c:v>1.2038973256325738E+43</c:v>
                </c:pt>
                <c:pt idx="3569">
                  <c:v>1.2037572885729032E+43</c:v>
                </c:pt>
                <c:pt idx="3570">
                  <c:v>1.2036174014919318E+43</c:v>
                </c:pt>
                <c:pt idx="3571">
                  <c:v>1.2034776642634375E+43</c:v>
                </c:pt>
                <c:pt idx="3572">
                  <c:v>1.203338076761319E+43</c:v>
                </c:pt>
                <c:pt idx="3573">
                  <c:v>1.2031986388595954E+43</c:v>
                </c:pt>
                <c:pt idx="3574">
                  <c:v>1.2030593504324051E+43</c:v>
                </c:pt>
                <c:pt idx="3575">
                  <c:v>1.2029202113540073E+43</c:v>
                </c:pt>
                <c:pt idx="3576">
                  <c:v>1.2027812214987805E+43</c:v>
                </c:pt>
                <c:pt idx="3577">
                  <c:v>1.2026423807412231E+43</c:v>
                </c:pt>
                <c:pt idx="3578">
                  <c:v>1.2025036889559527E+43</c:v>
                </c:pt>
                <c:pt idx="3579">
                  <c:v>1.2023651460177064E+43</c:v>
                </c:pt>
                <c:pt idx="3580">
                  <c:v>1.2022267518013409E+43</c:v>
                </c:pt>
                <c:pt idx="3581">
                  <c:v>1.202088506181831E+43</c:v>
                </c:pt>
                <c:pt idx="3582">
                  <c:v>1.2019504090342722E+43</c:v>
                </c:pt>
                <c:pt idx="3583">
                  <c:v>1.2018124602338768E+43</c:v>
                </c:pt>
                <c:pt idx="3584">
                  <c:v>1.2016746596559769E+43</c:v>
                </c:pt>
                <c:pt idx="3585">
                  <c:v>1.2015370071760237E+43</c:v>
                </c:pt>
                <c:pt idx="3586">
                  <c:v>1.2013995026695852E+43</c:v>
                </c:pt>
                <c:pt idx="3587">
                  <c:v>1.2012621460123488E+43</c:v>
                </c:pt>
                <c:pt idx="3588">
                  <c:v>1.2011249370801195E+43</c:v>
                </c:pt>
                <c:pt idx="3589">
                  <c:v>1.2009878757488213E+43</c:v>
                </c:pt>
                <c:pt idx="3590">
                  <c:v>1.200850961894494E+43</c:v>
                </c:pt>
                <c:pt idx="3591">
                  <c:v>1.2007141953932974E+43</c:v>
                </c:pt>
                <c:pt idx="3592">
                  <c:v>1.2005775761215077E+43</c:v>
                </c:pt>
                <c:pt idx="3593">
                  <c:v>1.2004411039555183E+43</c:v>
                </c:pt>
                <c:pt idx="3594">
                  <c:v>1.2003047787718407E+43</c:v>
                </c:pt>
                <c:pt idx="3595">
                  <c:v>1.2001686004471025E+43</c:v>
                </c:pt>
                <c:pt idx="3596">
                  <c:v>1.2000325688580496E+43</c:v>
                </c:pt>
                <c:pt idx="3597">
                  <c:v>1.1998966838815441E+43</c:v>
                </c:pt>
                <c:pt idx="3598">
                  <c:v>1.1997609453945642E+43</c:v>
                </c:pt>
                <c:pt idx="3599">
                  <c:v>1.199625353274206E+43</c:v>
                </c:pt>
                <c:pt idx="3600">
                  <c:v>1.1994899073976814E+43</c:v>
                </c:pt>
                <c:pt idx="3601">
                  <c:v>1.1993546076423187E+43</c:v>
                </c:pt>
                <c:pt idx="3602">
                  <c:v>1.1992194538855623E+43</c:v>
                </c:pt>
                <c:pt idx="3603">
                  <c:v>1.1990844460049731E+43</c:v>
                </c:pt>
                <c:pt idx="3604">
                  <c:v>1.1989495838782273E+43</c:v>
                </c:pt>
                <c:pt idx="3605">
                  <c:v>1.1988148673831173E+43</c:v>
                </c:pt>
                <c:pt idx="3606">
                  <c:v>1.1986802963975511E+43</c:v>
                </c:pt>
                <c:pt idx="3607">
                  <c:v>1.1985458707995527E+43</c:v>
                </c:pt>
                <c:pt idx="3608">
                  <c:v>1.1984115904672603E+43</c:v>
                </c:pt>
                <c:pt idx="3609">
                  <c:v>1.1982774552789285E+43</c:v>
                </c:pt>
                <c:pt idx="3610">
                  <c:v>1.1981434651129266E+43</c:v>
                </c:pt>
                <c:pt idx="3611">
                  <c:v>1.1980096198477389E+43</c:v>
                </c:pt>
                <c:pt idx="3612">
                  <c:v>1.1978759193619645E+43</c:v>
                </c:pt>
                <c:pt idx="3613">
                  <c:v>1.197742363534318E+43</c:v>
                </c:pt>
                <c:pt idx="3614">
                  <c:v>1.1976089522436265E+43</c:v>
                </c:pt>
                <c:pt idx="3615">
                  <c:v>1.1974756853688341E+43</c:v>
                </c:pt>
                <c:pt idx="3616">
                  <c:v>1.1973425627889983E+43</c:v>
                </c:pt>
                <c:pt idx="3617">
                  <c:v>1.1972095843832897E+43</c:v>
                </c:pt>
                <c:pt idx="3618">
                  <c:v>1.1970767500309944E+43</c:v>
                </c:pt>
                <c:pt idx="3619">
                  <c:v>1.1969440596115122E+43</c:v>
                </c:pt>
                <c:pt idx="3620">
                  <c:v>1.1968115130043559E+43</c:v>
                </c:pt>
                <c:pt idx="3621">
                  <c:v>1.1966791100891525E+43</c:v>
                </c:pt>
                <c:pt idx="3622">
                  <c:v>1.1965468507456432E+43</c:v>
                </c:pt>
                <c:pt idx="3623">
                  <c:v>1.1964147348536813E+43</c:v>
                </c:pt>
                <c:pt idx="3624">
                  <c:v>1.1962827622932342E+43</c:v>
                </c:pt>
                <c:pt idx="3625">
                  <c:v>1.1961509329443821E+43</c:v>
                </c:pt>
                <c:pt idx="3626">
                  <c:v>1.1960192466873188E+43</c:v>
                </c:pt>
                <c:pt idx="3627">
                  <c:v>1.1958877034023505E+43</c:v>
                </c:pt>
                <c:pt idx="3628">
                  <c:v>1.1957563029698959E+43</c:v>
                </c:pt>
                <c:pt idx="3629">
                  <c:v>1.1956250452704863E+43</c:v>
                </c:pt>
                <c:pt idx="3630">
                  <c:v>1.1954939301847671E+43</c:v>
                </c:pt>
                <c:pt idx="3631">
                  <c:v>1.1953629575934939E+43</c:v>
                </c:pt>
                <c:pt idx="3632">
                  <c:v>1.1952321273775357E+43</c:v>
                </c:pt>
                <c:pt idx="3633">
                  <c:v>1.1951014394178734E+43</c:v>
                </c:pt>
                <c:pt idx="3634">
                  <c:v>1.1949708935955994E+43</c:v>
                </c:pt>
                <c:pt idx="3635">
                  <c:v>1.1948404897919195E+43</c:v>
                </c:pt>
                <c:pt idx="3636">
                  <c:v>1.194710227888149E+43</c:v>
                </c:pt>
                <c:pt idx="3637">
                  <c:v>1.194580107765716E+43</c:v>
                </c:pt>
                <c:pt idx="3638">
                  <c:v>1.1944501293061604E+43</c:v>
                </c:pt>
                <c:pt idx="3639">
                  <c:v>1.1943202923911329E+43</c:v>
                </c:pt>
                <c:pt idx="3640">
                  <c:v>1.194190596902395E+43</c:v>
                </c:pt>
                <c:pt idx="3641">
                  <c:v>1.1940610427218206E+43</c:v>
                </c:pt>
                <c:pt idx="3642">
                  <c:v>1.1939316297313934E+43</c:v>
                </c:pt>
                <c:pt idx="3643">
                  <c:v>1.193802357813208E+43</c:v>
                </c:pt>
                <c:pt idx="3644">
                  <c:v>1.1936732268494704E+43</c:v>
                </c:pt>
                <c:pt idx="3645">
                  <c:v>1.1935442367224964E+43</c:v>
                </c:pt>
                <c:pt idx="3646">
                  <c:v>1.1934153873147126E+43</c:v>
                </c:pt>
                <c:pt idx="3647">
                  <c:v>1.1932866785086555E+43</c:v>
                </c:pt>
                <c:pt idx="3648">
                  <c:v>1.193158110186973E+43</c:v>
                </c:pt>
                <c:pt idx="3649">
                  <c:v>1.1930296822324218E+43</c:v>
                </c:pt>
                <c:pt idx="3650">
                  <c:v>1.192901394527869E+43</c:v>
                </c:pt>
                <c:pt idx="3651">
                  <c:v>1.1927732469562914E+43</c:v>
                </c:pt>
                <c:pt idx="3652">
                  <c:v>1.1926452394007756E+43</c:v>
                </c:pt>
                <c:pt idx="3653">
                  <c:v>1.1925173717445177E+43</c:v>
                </c:pt>
                <c:pt idx="3654">
                  <c:v>1.1923896438708234E+43</c:v>
                </c:pt>
                <c:pt idx="3655">
                  <c:v>1.1922620556631074E+43</c:v>
                </c:pt>
                <c:pt idx="3656">
                  <c:v>1.1921346070048939E+43</c:v>
                </c:pt>
                <c:pt idx="3657">
                  <c:v>1.1920072977798158E+43</c:v>
                </c:pt>
                <c:pt idx="3658">
                  <c:v>1.1918801278716155E+43</c:v>
                </c:pt>
                <c:pt idx="3659">
                  <c:v>1.1917530971641431E+43</c:v>
                </c:pt>
                <c:pt idx="3660">
                  <c:v>1.191626205541359E+43</c:v>
                </c:pt>
                <c:pt idx="3661">
                  <c:v>1.1914994528873307E+43</c:v>
                </c:pt>
                <c:pt idx="3662">
                  <c:v>1.191372839086235E+43</c:v>
                </c:pt>
                <c:pt idx="3663">
                  <c:v>1.1912463640223567E+43</c:v>
                </c:pt>
                <c:pt idx="3664">
                  <c:v>1.1911200275800889E+43</c:v>
                </c:pt>
                <c:pt idx="3665">
                  <c:v>1.1909938296439323E+43</c:v>
                </c:pt>
                <c:pt idx="3666">
                  <c:v>1.1908677700984965E+43</c:v>
                </c:pt>
                <c:pt idx="3667">
                  <c:v>1.1907418488284981E+43</c:v>
                </c:pt>
                <c:pt idx="3668">
                  <c:v>1.1906160657187612E+43</c:v>
                </c:pt>
                <c:pt idx="3669">
                  <c:v>1.1904904206542187E+43</c:v>
                </c:pt>
                <c:pt idx="3670">
                  <c:v>1.1903649135199095E+43</c:v>
                </c:pt>
                <c:pt idx="3671">
                  <c:v>1.1902395442009811E+43</c:v>
                </c:pt>
                <c:pt idx="3672">
                  <c:v>1.1901143125826871E+43</c:v>
                </c:pt>
                <c:pt idx="3673">
                  <c:v>1.189989218550389E+43</c:v>
                </c:pt>
                <c:pt idx="3674">
                  <c:v>1.1898642619895548E+43</c:v>
                </c:pt>
                <c:pt idx="3675">
                  <c:v>1.1897394427857595E+43</c:v>
                </c:pt>
                <c:pt idx="3676">
                  <c:v>1.1896147608246848E+43</c:v>
                </c:pt>
                <c:pt idx="3677">
                  <c:v>1.1894902159921188E+43</c:v>
                </c:pt>
                <c:pt idx="3678">
                  <c:v>1.1893658081739572E+43</c:v>
                </c:pt>
                <c:pt idx="3679">
                  <c:v>1.1892415372561997E+43</c:v>
                </c:pt>
                <c:pt idx="3680">
                  <c:v>1.1891174031249547E+43</c:v>
                </c:pt>
                <c:pt idx="3681">
                  <c:v>1.1889934056664353E+43</c:v>
                </c:pt>
                <c:pt idx="3682">
                  <c:v>1.1888695447669612E+43</c:v>
                </c:pt>
                <c:pt idx="3683">
                  <c:v>1.1887458203129574E+43</c:v>
                </c:pt>
                <c:pt idx="3684">
                  <c:v>1.1886222321909552E+43</c:v>
                </c:pt>
                <c:pt idx="3685">
                  <c:v>1.1884987802875915E+43</c:v>
                </c:pt>
                <c:pt idx="3686">
                  <c:v>1.1883754644896082E+43</c:v>
                </c:pt>
                <c:pt idx="3687">
                  <c:v>1.1882522846838527E+43</c:v>
                </c:pt>
                <c:pt idx="3688">
                  <c:v>1.188129240757279E+43</c:v>
                </c:pt>
                <c:pt idx="3689">
                  <c:v>1.1880063325969438E+43</c:v>
                </c:pt>
                <c:pt idx="3690">
                  <c:v>1.1878835600900113E+43</c:v>
                </c:pt>
                <c:pt idx="3691">
                  <c:v>1.1877609231237491E+43</c:v>
                </c:pt>
                <c:pt idx="3692">
                  <c:v>1.1876384215855295E+43</c:v>
                </c:pt>
                <c:pt idx="3693">
                  <c:v>1.1875160553628307E+43</c:v>
                </c:pt>
                <c:pt idx="3694">
                  <c:v>1.1873938243432344E+43</c:v>
                </c:pt>
                <c:pt idx="3695">
                  <c:v>1.1872717284144272E+43</c:v>
                </c:pt>
                <c:pt idx="3696">
                  <c:v>1.1871497674642E+43</c:v>
                </c:pt>
                <c:pt idx="3697">
                  <c:v>1.1870279413804474E+43</c:v>
                </c:pt>
                <c:pt idx="3698">
                  <c:v>1.186906250051169E+43</c:v>
                </c:pt>
                <c:pt idx="3699">
                  <c:v>1.1867846933644675E+43</c:v>
                </c:pt>
                <c:pt idx="3700">
                  <c:v>1.1866632712085501E+43</c:v>
                </c:pt>
                <c:pt idx="3701">
                  <c:v>1.1865419834717275E+43</c:v>
                </c:pt>
                <c:pt idx="3702">
                  <c:v>1.1864208300424137E+43</c:v>
                </c:pt>
                <c:pt idx="3703">
                  <c:v>1.1862998108091267E+43</c:v>
                </c:pt>
                <c:pt idx="3704">
                  <c:v>1.1861789256604871E+43</c:v>
                </c:pt>
                <c:pt idx="3705">
                  <c:v>1.1860581744852205E+43</c:v>
                </c:pt>
                <c:pt idx="3706">
                  <c:v>1.1859375571721531E+43</c:v>
                </c:pt>
                <c:pt idx="3707">
                  <c:v>1.1858170736102167E+43</c:v>
                </c:pt>
                <c:pt idx="3708">
                  <c:v>1.1856967236884443E+43</c:v>
                </c:pt>
                <c:pt idx="3709">
                  <c:v>1.185576507295972E+43</c:v>
                </c:pt>
                <c:pt idx="3710">
                  <c:v>1.1854564243220394E+43</c:v>
                </c:pt>
                <c:pt idx="3711">
                  <c:v>1.1853364746559873E+43</c:v>
                </c:pt>
                <c:pt idx="3712">
                  <c:v>1.1852166581872607E+43</c:v>
                </c:pt>
                <c:pt idx="3713">
                  <c:v>1.1850969748054057E+43</c:v>
                </c:pt>
                <c:pt idx="3714">
                  <c:v>1.1849774244000701E+43</c:v>
                </c:pt>
                <c:pt idx="3715">
                  <c:v>1.1848580068610059E+43</c:v>
                </c:pt>
                <c:pt idx="3716">
                  <c:v>1.184738722078065E+43</c:v>
                </c:pt>
                <c:pt idx="3717">
                  <c:v>1.1846195699412023E+43</c:v>
                </c:pt>
                <c:pt idx="3718">
                  <c:v>1.1845005503404743E+43</c:v>
                </c:pt>
                <c:pt idx="3719">
                  <c:v>1.1843816631660384E+43</c:v>
                </c:pt>
                <c:pt idx="3720">
                  <c:v>1.184262908308155E+43</c:v>
                </c:pt>
                <c:pt idx="3721">
                  <c:v>1.1841442856571846E+43</c:v>
                </c:pt>
                <c:pt idx="3722">
                  <c:v>1.1840257951035898E+43</c:v>
                </c:pt>
                <c:pt idx="3723">
                  <c:v>1.1839074365379337E+43</c:v>
                </c:pt>
                <c:pt idx="3724">
                  <c:v>1.1837892098508812E+43</c:v>
                </c:pt>
                <c:pt idx="3725">
                  <c:v>1.1836711149331979E+43</c:v>
                </c:pt>
                <c:pt idx="3726">
                  <c:v>1.1835531516757496E+43</c:v>
                </c:pt>
                <c:pt idx="3727">
                  <c:v>1.1834353199695046E+43</c:v>
                </c:pt>
                <c:pt idx="3728">
                  <c:v>1.1833176197055297E+43</c:v>
                </c:pt>
                <c:pt idx="3729">
                  <c:v>1.1832000507749934E+43</c:v>
                </c:pt>
                <c:pt idx="3730">
                  <c:v>1.1830826130691644E+43</c:v>
                </c:pt>
                <c:pt idx="3731">
                  <c:v>1.1829653064794122E+43</c:v>
                </c:pt>
                <c:pt idx="3732">
                  <c:v>1.1828481308972052E+43</c:v>
                </c:pt>
                <c:pt idx="3733">
                  <c:v>1.1827310862141135E+43</c:v>
                </c:pt>
                <c:pt idx="3734">
                  <c:v>1.1826141723218058E+43</c:v>
                </c:pt>
                <c:pt idx="3735">
                  <c:v>1.1824973891120511E+43</c:v>
                </c:pt>
                <c:pt idx="3736">
                  <c:v>1.182380736476718E+43</c:v>
                </c:pt>
                <c:pt idx="3737">
                  <c:v>1.1822642143077757E+43</c:v>
                </c:pt>
                <c:pt idx="3738">
                  <c:v>1.1821478224972915E+43</c:v>
                </c:pt>
                <c:pt idx="3739">
                  <c:v>1.1820315609374328E+43</c:v>
                </c:pt>
                <c:pt idx="3740">
                  <c:v>1.1819154295204664E+43</c:v>
                </c:pt>
                <c:pt idx="3741">
                  <c:v>1.1817994281387579E+43</c:v>
                </c:pt>
                <c:pt idx="3742">
                  <c:v>1.1816835566847724E+43</c:v>
                </c:pt>
                <c:pt idx="3743">
                  <c:v>1.1815678150510733E+43</c:v>
                </c:pt>
                <c:pt idx="3744">
                  <c:v>1.1814522031303235E+43</c:v>
                </c:pt>
                <c:pt idx="3745">
                  <c:v>1.1813367208152845E+43</c:v>
                </c:pt>
                <c:pt idx="3746">
                  <c:v>1.1812213679988162E+43</c:v>
                </c:pt>
                <c:pt idx="3747">
                  <c:v>1.1811061445738772E+43</c:v>
                </c:pt>
                <c:pt idx="3748">
                  <c:v>1.1809910504335242E+43</c:v>
                </c:pt>
                <c:pt idx="3749">
                  <c:v>1.180876085470913E+43</c:v>
                </c:pt>
                <c:pt idx="3750">
                  <c:v>1.1807612495792966E+43</c:v>
                </c:pt>
                <c:pt idx="3751">
                  <c:v>1.1806465426520265E+43</c:v>
                </c:pt>
                <c:pt idx="3752">
                  <c:v>1.1805319645825523E+43</c:v>
                </c:pt>
                <c:pt idx="3753">
                  <c:v>1.1804175152644213E+43</c:v>
                </c:pt>
                <c:pt idx="3754">
                  <c:v>1.1803031945912784E+43</c:v>
                </c:pt>
                <c:pt idx="3755">
                  <c:v>1.180189002456867E+43</c:v>
                </c:pt>
                <c:pt idx="3756">
                  <c:v>1.1800749387550266E+43</c:v>
                </c:pt>
                <c:pt idx="3757">
                  <c:v>1.1799610033796951E+43</c:v>
                </c:pt>
                <c:pt idx="3758">
                  <c:v>1.1798471962249078E+43</c:v>
                </c:pt>
                <c:pt idx="3759">
                  <c:v>1.1797335171847962E+43</c:v>
                </c:pt>
                <c:pt idx="3760">
                  <c:v>1.1796199661535908E+43</c:v>
                </c:pt>
                <c:pt idx="3761">
                  <c:v>1.1795065430256172E+43</c:v>
                </c:pt>
                <c:pt idx="3762">
                  <c:v>1.1793932476952984E+43</c:v>
                </c:pt>
                <c:pt idx="3763">
                  <c:v>1.1792800800571545E+43</c:v>
                </c:pt>
                <c:pt idx="3764">
                  <c:v>1.1791670400058027E+43</c:v>
                </c:pt>
                <c:pt idx="3765">
                  <c:v>1.1790541274359555E+43</c:v>
                </c:pt>
                <c:pt idx="3766">
                  <c:v>1.1789413422424232E+43</c:v>
                </c:pt>
                <c:pt idx="3767">
                  <c:v>1.1788286843201111E+43</c:v>
                </c:pt>
                <c:pt idx="3768">
                  <c:v>1.178716153564022E+43</c:v>
                </c:pt>
                <c:pt idx="3769">
                  <c:v>1.178603749869254E+43</c:v>
                </c:pt>
                <c:pt idx="3770">
                  <c:v>1.1784914731310023E+43</c:v>
                </c:pt>
                <c:pt idx="3771">
                  <c:v>1.1783793232445564E+43</c:v>
                </c:pt>
                <c:pt idx="3772">
                  <c:v>1.1782673001053025E+43</c:v>
                </c:pt>
                <c:pt idx="3773">
                  <c:v>1.1781554036087232E+43</c:v>
                </c:pt>
                <c:pt idx="3774">
                  <c:v>1.1780436336503952E+43</c:v>
                </c:pt>
                <c:pt idx="3775">
                  <c:v>1.1779319901259917E+43</c:v>
                </c:pt>
                <c:pt idx="3776">
                  <c:v>1.177820472931282E+43</c:v>
                </c:pt>
                <c:pt idx="3777">
                  <c:v>1.1777090819621286E+43</c:v>
                </c:pt>
                <c:pt idx="3778">
                  <c:v>1.1775978171144907E+43</c:v>
                </c:pt>
                <c:pt idx="3779">
                  <c:v>1.1774866782844223E+43</c:v>
                </c:pt>
                <c:pt idx="3780">
                  <c:v>1.1773756653680721E+43</c:v>
                </c:pt>
                <c:pt idx="3781">
                  <c:v>1.1772647782616847E+43</c:v>
                </c:pt>
                <c:pt idx="3782">
                  <c:v>1.1771540168615978E+43</c:v>
                </c:pt>
                <c:pt idx="3783">
                  <c:v>1.1770433810642452E+43</c:v>
                </c:pt>
                <c:pt idx="3784">
                  <c:v>1.1769328707661545E+43</c:v>
                </c:pt>
                <c:pt idx="3785">
                  <c:v>1.1768224858639478E+43</c:v>
                </c:pt>
                <c:pt idx="3786">
                  <c:v>1.1767122262543414E+43</c:v>
                </c:pt>
                <c:pt idx="3787">
                  <c:v>1.1766020918341468E+43</c:v>
                </c:pt>
                <c:pt idx="3788">
                  <c:v>1.1764920825002684E+43</c:v>
                </c:pt>
                <c:pt idx="3789">
                  <c:v>1.1763821981497055E+43</c:v>
                </c:pt>
                <c:pt idx="3790">
                  <c:v>1.176272438679551E+43</c:v>
                </c:pt>
                <c:pt idx="3791">
                  <c:v>1.1761628039869917E+43</c:v>
                </c:pt>
                <c:pt idx="3792">
                  <c:v>1.1760532939693078E+43</c:v>
                </c:pt>
                <c:pt idx="3793">
                  <c:v>1.1759439085238737E+43</c:v>
                </c:pt>
                <c:pt idx="3794">
                  <c:v>1.1758346475481568E+43</c:v>
                </c:pt>
                <c:pt idx="3795">
                  <c:v>1.1757255109397185E+43</c:v>
                </c:pt>
                <c:pt idx="3796">
                  <c:v>1.1756164985962129E+43</c:v>
                </c:pt>
                <c:pt idx="3797">
                  <c:v>1.1755076104153878E+43</c:v>
                </c:pt>
                <c:pt idx="3798">
                  <c:v>1.1753988462950837E+43</c:v>
                </c:pt>
                <c:pt idx="3799">
                  <c:v>1.1752902061332343E+43</c:v>
                </c:pt>
                <c:pt idx="3800">
                  <c:v>1.1751816898278661E+43</c:v>
                </c:pt>
                <c:pt idx="3801">
                  <c:v>1.1750732972770987E+43</c:v>
                </c:pt>
                <c:pt idx="3802">
                  <c:v>1.1749650283791442E+43</c:v>
                </c:pt>
                <c:pt idx="3803">
                  <c:v>1.1748568830323073E+43</c:v>
                </c:pt>
                <c:pt idx="3804">
                  <c:v>1.1747488611349851E+43</c:v>
                </c:pt>
                <c:pt idx="3805">
                  <c:v>1.1746409625856673E+43</c:v>
                </c:pt>
                <c:pt idx="3806">
                  <c:v>1.1745331872829358E+43</c:v>
                </c:pt>
                <c:pt idx="3807">
                  <c:v>1.1744255351254647E+43</c:v>
                </c:pt>
                <c:pt idx="3808">
                  <c:v>1.1743180060120204E+43</c:v>
                </c:pt>
                <c:pt idx="3809">
                  <c:v>1.1742105998414603E+43</c:v>
                </c:pt>
                <c:pt idx="3810">
                  <c:v>1.1741033165127353E+43</c:v>
                </c:pt>
                <c:pt idx="3811">
                  <c:v>1.1739961559248871E+43</c:v>
                </c:pt>
                <c:pt idx="3812">
                  <c:v>1.1738891179770492E+43</c:v>
                </c:pt>
                <c:pt idx="3813">
                  <c:v>1.1737822025684466E+43</c:v>
                </c:pt>
                <c:pt idx="3814">
                  <c:v>1.1736754095983962E+43</c:v>
                </c:pt>
                <c:pt idx="3815">
                  <c:v>1.1735687389663059E+43</c:v>
                </c:pt>
                <c:pt idx="3816">
                  <c:v>1.1734621905716752E+43</c:v>
                </c:pt>
                <c:pt idx="3817">
                  <c:v>1.173355764314094E+43</c:v>
                </c:pt>
                <c:pt idx="3818">
                  <c:v>1.1732494600932449E+43</c:v>
                </c:pt>
                <c:pt idx="3819">
                  <c:v>1.1731432778088996E+43</c:v>
                </c:pt>
                <c:pt idx="3820">
                  <c:v>1.1730372173609224E+43</c:v>
                </c:pt>
                <c:pt idx="3821">
                  <c:v>1.1729312786492673E+43</c:v>
                </c:pt>
                <c:pt idx="3822">
                  <c:v>1.1728254615739787E+43</c:v>
                </c:pt>
                <c:pt idx="3823">
                  <c:v>1.1727197660351932E+43</c:v>
                </c:pt>
                <c:pt idx="3824">
                  <c:v>1.1726141919331357E+43</c:v>
                </c:pt>
                <c:pt idx="3825">
                  <c:v>1.1725087391681237E+43</c:v>
                </c:pt>
                <c:pt idx="3826">
                  <c:v>1.1724034076405634E+43</c:v>
                </c:pt>
                <c:pt idx="3827">
                  <c:v>1.1722981972509523E+43</c:v>
                </c:pt>
                <c:pt idx="3828">
                  <c:v>1.1721931078998772E+43</c:v>
                </c:pt>
                <c:pt idx="3829">
                  <c:v>1.1720881394880149E+43</c:v>
                </c:pt>
                <c:pt idx="3830">
                  <c:v>1.1719832919161329E+43</c:v>
                </c:pt>
                <c:pt idx="3831">
                  <c:v>1.1718785650850877E+43</c:v>
                </c:pt>
                <c:pt idx="3832">
                  <c:v>1.1717739588958264E+43</c:v>
                </c:pt>
                <c:pt idx="3833">
                  <c:v>1.171669473249384E+43</c:v>
                </c:pt>
                <c:pt idx="3834">
                  <c:v>1.1715651080468872E+43</c:v>
                </c:pt>
                <c:pt idx="3835">
                  <c:v>1.1714608631895508E+43</c:v>
                </c:pt>
                <c:pt idx="3836">
                  <c:v>1.1713567385786785E+43</c:v>
                </c:pt>
                <c:pt idx="3837">
                  <c:v>1.1712527341156653E+43</c:v>
                </c:pt>
                <c:pt idx="3838">
                  <c:v>1.1711488497019928E+43</c:v>
                </c:pt>
                <c:pt idx="3839">
                  <c:v>1.1710450852392333E+43</c:v>
                </c:pt>
                <c:pt idx="3840">
                  <c:v>1.1709414406290471E+43</c:v>
                </c:pt>
                <c:pt idx="3841">
                  <c:v>1.1708379157731844E+43</c:v>
                </c:pt>
                <c:pt idx="3842">
                  <c:v>1.1707345105734832E+43</c:v>
                </c:pt>
                <c:pt idx="3843">
                  <c:v>1.1706312249318701E+43</c:v>
                </c:pt>
                <c:pt idx="3844">
                  <c:v>1.1705280587503611E+43</c:v>
                </c:pt>
                <c:pt idx="3845">
                  <c:v>1.1704250119310598E+43</c:v>
                </c:pt>
                <c:pt idx="3846">
                  <c:v>1.170322084376159E+43</c:v>
                </c:pt>
                <c:pt idx="3847">
                  <c:v>1.1702192759879388E+43</c:v>
                </c:pt>
                <c:pt idx="3848">
                  <c:v>1.1701165866687679E+43</c:v>
                </c:pt>
                <c:pt idx="3849">
                  <c:v>1.1700140163211031E+43</c:v>
                </c:pt>
                <c:pt idx="3850">
                  <c:v>1.1699115648474898E+43</c:v>
                </c:pt>
                <c:pt idx="3851">
                  <c:v>1.1698092321505605E+43</c:v>
                </c:pt>
                <c:pt idx="3852">
                  <c:v>1.1697070181330345E+43</c:v>
                </c:pt>
                <c:pt idx="3853">
                  <c:v>1.1696049226977213E+43</c:v>
                </c:pt>
                <c:pt idx="3854">
                  <c:v>1.1695029457475166E+43</c:v>
                </c:pt>
                <c:pt idx="3855">
                  <c:v>1.1694010871854027E+43</c:v>
                </c:pt>
                <c:pt idx="3856">
                  <c:v>1.1692993469144507E+43</c:v>
                </c:pt>
                <c:pt idx="3857">
                  <c:v>1.1691977248378188E+43</c:v>
                </c:pt>
                <c:pt idx="3858">
                  <c:v>1.1690962208587522E+43</c:v>
                </c:pt>
                <c:pt idx="3859">
                  <c:v>1.1689948348805828E+43</c:v>
                </c:pt>
                <c:pt idx="3860">
                  <c:v>1.1688935668067299E+43</c:v>
                </c:pt>
                <c:pt idx="3861">
                  <c:v>1.1687924165407004E+43</c:v>
                </c:pt>
                <c:pt idx="3862">
                  <c:v>1.1686913839860873E+43</c:v>
                </c:pt>
                <c:pt idx="3863">
                  <c:v>1.1685904690465698E+43</c:v>
                </c:pt>
                <c:pt idx="3864">
                  <c:v>1.1684896716259147E+43</c:v>
                </c:pt>
                <c:pt idx="3865">
                  <c:v>1.1683889916279753E+43</c:v>
                </c:pt>
                <c:pt idx="3866">
                  <c:v>1.168288428956691E+43</c:v>
                </c:pt>
                <c:pt idx="3867">
                  <c:v>1.1681879835160875E+43</c:v>
                </c:pt>
                <c:pt idx="3868">
                  <c:v>1.1680876552102771E+43</c:v>
                </c:pt>
                <c:pt idx="3869">
                  <c:v>1.1679874439434588E+43</c:v>
                </c:pt>
                <c:pt idx="3870">
                  <c:v>1.1678873496199161E+43</c:v>
                </c:pt>
                <c:pt idx="3871">
                  <c:v>1.1677873721440203E+43</c:v>
                </c:pt>
                <c:pt idx="3872">
                  <c:v>1.1676875114202273E+43</c:v>
                </c:pt>
                <c:pt idx="3873">
                  <c:v>1.1675877673530795E+43</c:v>
                </c:pt>
                <c:pt idx="3874">
                  <c:v>1.167488139847205E+43</c:v>
                </c:pt>
                <c:pt idx="3875">
                  <c:v>1.1673886288073168E+43</c:v>
                </c:pt>
                <c:pt idx="3876">
                  <c:v>1.167289234138215E+43</c:v>
                </c:pt>
                <c:pt idx="3877">
                  <c:v>1.1671899557447831E+43</c:v>
                </c:pt>
                <c:pt idx="3878">
                  <c:v>1.1670907935319916E+43</c:v>
                </c:pt>
                <c:pt idx="3879">
                  <c:v>1.1669917474048954E+43</c:v>
                </c:pt>
                <c:pt idx="3880">
                  <c:v>1.1668928172686351E+43</c:v>
                </c:pt>
                <c:pt idx="3881">
                  <c:v>1.1667940030284362E+43</c:v>
                </c:pt>
                <c:pt idx="3882">
                  <c:v>1.1666953045896088E+43</c:v>
                </c:pt>
                <c:pt idx="3883">
                  <c:v>1.1665967218575489E+43</c:v>
                </c:pt>
                <c:pt idx="3884">
                  <c:v>1.1664982547377355E+43</c:v>
                </c:pt>
                <c:pt idx="3885">
                  <c:v>1.1663999031357348E+43</c:v>
                </c:pt>
                <c:pt idx="3886">
                  <c:v>1.1663016669571953E+43</c:v>
                </c:pt>
                <c:pt idx="3887">
                  <c:v>1.1662035461078515E+43</c:v>
                </c:pt>
                <c:pt idx="3888">
                  <c:v>1.166105540493522E+43</c:v>
                </c:pt>
                <c:pt idx="3889">
                  <c:v>1.1660076500201095E+43</c:v>
                </c:pt>
                <c:pt idx="3890">
                  <c:v>1.1659098745936007E+43</c:v>
                </c:pt>
                <c:pt idx="3891">
                  <c:v>1.1658122141200676E+43</c:v>
                </c:pt>
                <c:pt idx="3892">
                  <c:v>1.1657146685056645E+43</c:v>
                </c:pt>
                <c:pt idx="3893">
                  <c:v>1.1656172376566318E+43</c:v>
                </c:pt>
                <c:pt idx="3894">
                  <c:v>1.1655199214792926E+43</c:v>
                </c:pt>
                <c:pt idx="3895">
                  <c:v>1.165422719880053E+43</c:v>
                </c:pt>
                <c:pt idx="3896">
                  <c:v>1.1653256327654051E+43</c:v>
                </c:pt>
                <c:pt idx="3897">
                  <c:v>1.1652286600419229E+43</c:v>
                </c:pt>
                <c:pt idx="3898">
                  <c:v>1.1651318016162637E+43</c:v>
                </c:pt>
                <c:pt idx="3899">
                  <c:v>1.1650350573951704E+43</c:v>
                </c:pt>
                <c:pt idx="3900">
                  <c:v>1.1649384272854662E+43</c:v>
                </c:pt>
                <c:pt idx="3901">
                  <c:v>1.1648419111940604E+43</c:v>
                </c:pt>
                <c:pt idx="3902">
                  <c:v>1.1647455090279436E+43</c:v>
                </c:pt>
                <c:pt idx="3903">
                  <c:v>1.1646492206941902E+43</c:v>
                </c:pt>
                <c:pt idx="3904">
                  <c:v>1.1645530460999583E+43</c:v>
                </c:pt>
                <c:pt idx="3905">
                  <c:v>1.1644569851524874E+43</c:v>
                </c:pt>
                <c:pt idx="3906">
                  <c:v>1.1643610377591012E+43</c:v>
                </c:pt>
                <c:pt idx="3907">
                  <c:v>1.1642652038272054E+43</c:v>
                </c:pt>
                <c:pt idx="3908">
                  <c:v>1.1641694832642882E+43</c:v>
                </c:pt>
                <c:pt idx="3909">
                  <c:v>1.1640738759779215E+43</c:v>
                </c:pt>
                <c:pt idx="3910">
                  <c:v>1.1639783818757585E+43</c:v>
                </c:pt>
                <c:pt idx="3911">
                  <c:v>1.1638830008655352E+43</c:v>
                </c:pt>
                <c:pt idx="3912">
                  <c:v>1.1637877328550697E+43</c:v>
                </c:pt>
                <c:pt idx="3913">
                  <c:v>1.1636925777522635E+43</c:v>
                </c:pt>
                <c:pt idx="3914">
                  <c:v>1.1635975354650984E+43</c:v>
                </c:pt>
                <c:pt idx="3915">
                  <c:v>1.1635026059016389E+43</c:v>
                </c:pt>
                <c:pt idx="3916">
                  <c:v>1.1634077889700326E+43</c:v>
                </c:pt>
                <c:pt idx="3917">
                  <c:v>1.1633130845785074E+43</c:v>
                </c:pt>
                <c:pt idx="3918">
                  <c:v>1.1632184926353742E+43</c:v>
                </c:pt>
                <c:pt idx="3919">
                  <c:v>1.1631240130490245E+43</c:v>
                </c:pt>
                <c:pt idx="3920">
                  <c:v>1.1630296457279318E+43</c:v>
                </c:pt>
                <c:pt idx="3921">
                  <c:v>1.162935390580652E+43</c:v>
                </c:pt>
                <c:pt idx="3922">
                  <c:v>1.1628412475158209E+43</c:v>
                </c:pt>
                <c:pt idx="3923">
                  <c:v>1.1627472164421575E+43</c:v>
                </c:pt>
                <c:pt idx="3924">
                  <c:v>1.1626532972684596E+43</c:v>
                </c:pt>
                <c:pt idx="3925">
                  <c:v>1.1625594899036092E+43</c:v>
                </c:pt>
                <c:pt idx="3926">
                  <c:v>1.1624657942565667E+43</c:v>
                </c:pt>
                <c:pt idx="3927">
                  <c:v>1.1623722102363748E+43</c:v>
                </c:pt>
                <c:pt idx="3928">
                  <c:v>1.1622787377521573E+43</c:v>
                </c:pt>
                <c:pt idx="3929">
                  <c:v>1.1621853767131179E+43</c:v>
                </c:pt>
                <c:pt idx="3930">
                  <c:v>1.1620921270285417E+43</c:v>
                </c:pt>
                <c:pt idx="3931">
                  <c:v>1.1619989886077952E+43</c:v>
                </c:pt>
                <c:pt idx="3932">
                  <c:v>1.1619059613603237E+43</c:v>
                </c:pt>
                <c:pt idx="3933">
                  <c:v>1.1618130451956544E+43</c:v>
                </c:pt>
                <c:pt idx="3934">
                  <c:v>1.1617202400233941E+43</c:v>
                </c:pt>
                <c:pt idx="3935">
                  <c:v>1.1616275457532304E+43</c:v>
                </c:pt>
                <c:pt idx="3936">
                  <c:v>1.1615349622949312E+43</c:v>
                </c:pt>
                <c:pt idx="3937">
                  <c:v>1.1614424895583443E+43</c:v>
                </c:pt>
                <c:pt idx="3938">
                  <c:v>1.1613501274533975E+43</c:v>
                </c:pt>
                <c:pt idx="3939">
                  <c:v>1.1612578758900986E+43</c:v>
                </c:pt>
                <c:pt idx="3940">
                  <c:v>1.161165734778536E+43</c:v>
                </c:pt>
                <c:pt idx="3941">
                  <c:v>1.1610737040288764E+43</c:v>
                </c:pt>
                <c:pt idx="3942">
                  <c:v>1.1609817835513677E+43</c:v>
                </c:pt>
                <c:pt idx="3943">
                  <c:v>1.1608899732563368E+43</c:v>
                </c:pt>
                <c:pt idx="3944">
                  <c:v>1.1607982730541901E+43</c:v>
                </c:pt>
                <c:pt idx="3945">
                  <c:v>1.1607066828554143E+43</c:v>
                </c:pt>
                <c:pt idx="3946">
                  <c:v>1.1606152025705735E+43</c:v>
                </c:pt>
                <c:pt idx="3947">
                  <c:v>1.160523832110314E+43</c:v>
                </c:pt>
                <c:pt idx="3948">
                  <c:v>1.1604325713853586E+43</c:v>
                </c:pt>
                <c:pt idx="3949">
                  <c:v>1.1603414203065111E+43</c:v>
                </c:pt>
                <c:pt idx="3950">
                  <c:v>1.1602503787846535E+43</c:v>
                </c:pt>
                <c:pt idx="3951">
                  <c:v>1.1601594467307461E+43</c:v>
                </c:pt>
                <c:pt idx="3952">
                  <c:v>1.1600686240558304E+43</c:v>
                </c:pt>
                <c:pt idx="3953">
                  <c:v>1.1599779106710239E+43</c:v>
                </c:pt>
                <c:pt idx="3954">
                  <c:v>1.159887306487525E+43</c:v>
                </c:pt>
                <c:pt idx="3955">
                  <c:v>1.1597968114166096E+43</c:v>
                </c:pt>
                <c:pt idx="3956">
                  <c:v>1.1597064253696323E+43</c:v>
                </c:pt>
                <c:pt idx="3957">
                  <c:v>1.1596161482580268E+43</c:v>
                </c:pt>
                <c:pt idx="3958">
                  <c:v>1.159525979993304E+43</c:v>
                </c:pt>
                <c:pt idx="3959">
                  <c:v>1.1594359204870547E+43</c:v>
                </c:pt>
                <c:pt idx="3960">
                  <c:v>1.1593459696509465E+43</c:v>
                </c:pt>
                <c:pt idx="3961">
                  <c:v>1.1592561273967259E+43</c:v>
                </c:pt>
                <c:pt idx="3962">
                  <c:v>1.1591663936362174E+43</c:v>
                </c:pt>
                <c:pt idx="3963">
                  <c:v>1.1590767682813235E+43</c:v>
                </c:pt>
                <c:pt idx="3964">
                  <c:v>1.1589872512440238E+43</c:v>
                </c:pt>
                <c:pt idx="3965">
                  <c:v>1.158897842436377E+43</c:v>
                </c:pt>
                <c:pt idx="3966">
                  <c:v>1.1588085417705187E+43</c:v>
                </c:pt>
                <c:pt idx="3967">
                  <c:v>1.1587193491586629E+43</c:v>
                </c:pt>
                <c:pt idx="3968">
                  <c:v>1.1586302645131E+43</c:v>
                </c:pt>
                <c:pt idx="3969">
                  <c:v>1.1585412877461987E+43</c:v>
                </c:pt>
                <c:pt idx="3970">
                  <c:v>1.1584524187704051E+43</c:v>
                </c:pt>
                <c:pt idx="3971">
                  <c:v>1.1583636574982421E+43</c:v>
                </c:pt>
                <c:pt idx="3972">
                  <c:v>1.1582750038423113E+43</c:v>
                </c:pt>
                <c:pt idx="3973">
                  <c:v>1.1581864577152895E+43</c:v>
                </c:pt>
                <c:pt idx="3974">
                  <c:v>1.1580980190299317E+43</c:v>
                </c:pt>
                <c:pt idx="3975">
                  <c:v>1.1580096876990696E+43</c:v>
                </c:pt>
                <c:pt idx="3976">
                  <c:v>1.1579214636356127E+43</c:v>
                </c:pt>
                <c:pt idx="3977">
                  <c:v>1.1578333467525455E+43</c:v>
                </c:pt>
                <c:pt idx="3978">
                  <c:v>1.1577453369629309E+43</c:v>
                </c:pt>
                <c:pt idx="3979">
                  <c:v>1.1576574341799082E+43</c:v>
                </c:pt>
                <c:pt idx="3980">
                  <c:v>1.1575696383166924E+43</c:v>
                </c:pt>
                <c:pt idx="3981">
                  <c:v>1.1574819492865763E+43</c:v>
                </c:pt>
                <c:pt idx="3982">
                  <c:v>1.1573943670029284E+43</c:v>
                </c:pt>
                <c:pt idx="3983">
                  <c:v>1.1573068913791931E+43</c:v>
                </c:pt>
                <c:pt idx="3984">
                  <c:v>1.1572195223288923E+43</c:v>
                </c:pt>
                <c:pt idx="3985">
                  <c:v>1.1571322597656235E+43</c:v>
                </c:pt>
                <c:pt idx="3986">
                  <c:v>1.1570451036030599E+43</c:v>
                </c:pt>
                <c:pt idx="3987">
                  <c:v>1.1569580537549513E+43</c:v>
                </c:pt>
                <c:pt idx="3988">
                  <c:v>1.1568711101351231E+43</c:v>
                </c:pt>
                <c:pt idx="3989">
                  <c:v>1.1567842726574772E+43</c:v>
                </c:pt>
                <c:pt idx="3990">
                  <c:v>1.1566975412359909E+43</c:v>
                </c:pt>
                <c:pt idx="3991">
                  <c:v>1.1566109157847168E+43</c:v>
                </c:pt>
                <c:pt idx="3992">
                  <c:v>1.1565243962177841E+43</c:v>
                </c:pt>
                <c:pt idx="3993">
                  <c:v>1.1564379824493966E+43</c:v>
                </c:pt>
                <c:pt idx="3994">
                  <c:v>1.1563516743938347E+43</c:v>
                </c:pt>
                <c:pt idx="3995">
                  <c:v>1.1562654719654528E+43</c:v>
                </c:pt>
                <c:pt idx="3996">
                  <c:v>1.156179375078682E+43</c:v>
                </c:pt>
                <c:pt idx="3997">
                  <c:v>1.1560933836480278E+43</c:v>
                </c:pt>
                <c:pt idx="3998">
                  <c:v>1.1560074975880705E+43</c:v>
                </c:pt>
                <c:pt idx="3999">
                  <c:v>1.1559217168134675E+43</c:v>
                </c:pt>
                <c:pt idx="4000">
                  <c:v>1.1558360412389486E+43</c:v>
                </c:pt>
                <c:pt idx="4001">
                  <c:v>1.1557504707793205E+43</c:v>
                </c:pt>
                <c:pt idx="4002">
                  <c:v>1.155665005349464E+43</c:v>
                </c:pt>
                <c:pt idx="4003">
                  <c:v>1.1555796448643348E+43</c:v>
                </c:pt>
                <c:pt idx="4004">
                  <c:v>1.1554943892389629E+43</c:v>
                </c:pt>
                <c:pt idx="4005">
                  <c:v>1.1554092383884536E+43</c:v>
                </c:pt>
                <c:pt idx="4006">
                  <c:v>1.1553241922279863E+43</c:v>
                </c:pt>
                <c:pt idx="4007">
                  <c:v>1.155239250672815E+43</c:v>
                </c:pt>
                <c:pt idx="4008">
                  <c:v>1.1551544136382686E+43</c:v>
                </c:pt>
                <c:pt idx="4009">
                  <c:v>1.1550696810397489E+43</c:v>
                </c:pt>
                <c:pt idx="4010">
                  <c:v>1.1549850527927335E+43</c:v>
                </c:pt>
                <c:pt idx="4011">
                  <c:v>1.154900528812774E+43</c:v>
                </c:pt>
                <c:pt idx="4012">
                  <c:v>1.1548161090154951E+43</c:v>
                </c:pt>
                <c:pt idx="4013">
                  <c:v>1.1547317933165963E+43</c:v>
                </c:pt>
                <c:pt idx="4014">
                  <c:v>1.15464758163185E+43</c:v>
                </c:pt>
                <c:pt idx="4015">
                  <c:v>1.1545634738771046E+43</c:v>
                </c:pt>
                <c:pt idx="4016">
                  <c:v>1.1544794699682801E+43</c:v>
                </c:pt>
                <c:pt idx="4017">
                  <c:v>1.1543955698213713E+43</c:v>
                </c:pt>
                <c:pt idx="4018">
                  <c:v>1.1543117733524463E+43</c:v>
                </c:pt>
                <c:pt idx="4019">
                  <c:v>1.1542280804776472E+43</c:v>
                </c:pt>
                <c:pt idx="4020">
                  <c:v>1.1541444911131886E+43</c:v>
                </c:pt>
                <c:pt idx="4021">
                  <c:v>1.1540610051753595E+43</c:v>
                </c:pt>
                <c:pt idx="4022">
                  <c:v>1.1539776225805218E+43</c:v>
                </c:pt>
                <c:pt idx="4023">
                  <c:v>1.153894343245111E+43</c:v>
                </c:pt>
                <c:pt idx="4024">
                  <c:v>1.153811167085635E+43</c:v>
                </c:pt>
                <c:pt idx="4025">
                  <c:v>1.1537280940186755E+43</c:v>
                </c:pt>
                <c:pt idx="4026">
                  <c:v>1.1536451239608871E+43</c:v>
                </c:pt>
                <c:pt idx="4027">
                  <c:v>1.1535622568289972E+43</c:v>
                </c:pt>
                <c:pt idx="4028">
                  <c:v>1.1534794925398061E+43</c:v>
                </c:pt>
                <c:pt idx="4029">
                  <c:v>1.1533968310101869E+43</c:v>
                </c:pt>
                <c:pt idx="4030">
                  <c:v>1.1533142721570852E+43</c:v>
                </c:pt>
                <c:pt idx="4031">
                  <c:v>1.1532318158975203E+43</c:v>
                </c:pt>
                <c:pt idx="4032">
                  <c:v>1.1531494621485823E+43</c:v>
                </c:pt>
                <c:pt idx="4033">
                  <c:v>1.1530672108274355E+43</c:v>
                </c:pt>
                <c:pt idx="4034">
                  <c:v>1.1529850618513155E+43</c:v>
                </c:pt>
                <c:pt idx="4035">
                  <c:v>1.1529030151375305E+43</c:v>
                </c:pt>
                <c:pt idx="4036">
                  <c:v>1.1528210706034617E+43</c:v>
                </c:pt>
                <c:pt idx="4037">
                  <c:v>1.152739228166561E+43</c:v>
                </c:pt>
                <c:pt idx="4038">
                  <c:v>1.1526574877443541E+43</c:v>
                </c:pt>
                <c:pt idx="4039">
                  <c:v>1.152575849254438E+43</c:v>
                </c:pt>
                <c:pt idx="4040">
                  <c:v>1.1524943126144811E+43</c:v>
                </c:pt>
                <c:pt idx="4041">
                  <c:v>1.1524128777422245E+43</c:v>
                </c:pt>
                <c:pt idx="4042">
                  <c:v>1.1523315445554813E+43</c:v>
                </c:pt>
                <c:pt idx="4043">
                  <c:v>1.152250312972135E+43</c:v>
                </c:pt>
                <c:pt idx="4044">
                  <c:v>1.1521691829101424E+43</c:v>
                </c:pt>
                <c:pt idx="4045">
                  <c:v>1.1520881542875317E+43</c:v>
                </c:pt>
                <c:pt idx="4046">
                  <c:v>1.152007227022401E+43</c:v>
                </c:pt>
                <c:pt idx="4047">
                  <c:v>1.1519264010329215E+43</c:v>
                </c:pt>
                <c:pt idx="4048">
                  <c:v>1.1518456762373353E+43</c:v>
                </c:pt>
                <c:pt idx="4049">
                  <c:v>1.1517650525539561E+43</c:v>
                </c:pt>
                <c:pt idx="4050">
                  <c:v>1.1516845299011683E+43</c:v>
                </c:pt>
                <c:pt idx="4051">
                  <c:v>1.1516041081974274E+43</c:v>
                </c:pt>
                <c:pt idx="4052">
                  <c:v>1.1515237873612607E+43</c:v>
                </c:pt>
                <c:pt idx="4053">
                  <c:v>1.1514435673112658E+43</c:v>
                </c:pt>
                <c:pt idx="4054">
                  <c:v>1.1513634479661122E+43</c:v>
                </c:pt>
                <c:pt idx="4055">
                  <c:v>1.1512834292445387E+43</c:v>
                </c:pt>
                <c:pt idx="4056">
                  <c:v>1.1512035110653568E+43</c:v>
                </c:pt>
                <c:pt idx="4057">
                  <c:v>1.1511236933474468E+43</c:v>
                </c:pt>
                <c:pt idx="4058">
                  <c:v>1.1510439760097611E+43</c:v>
                </c:pt>
                <c:pt idx="4059">
                  <c:v>1.1509643589713223E+43</c:v>
                </c:pt>
                <c:pt idx="4060">
                  <c:v>1.150884842151223E+43</c:v>
                </c:pt>
                <c:pt idx="4061">
                  <c:v>1.1508054254686271E+43</c:v>
                </c:pt>
                <c:pt idx="4062">
                  <c:v>1.1507261088427686E+43</c:v>
                </c:pt>
                <c:pt idx="4063">
                  <c:v>1.1506468921929504E+43</c:v>
                </c:pt>
                <c:pt idx="4064">
                  <c:v>1.1505677754385481E+43</c:v>
                </c:pt>
                <c:pt idx="4065">
                  <c:v>1.1504887584990054E+43</c:v>
                </c:pt>
                <c:pt idx="4066">
                  <c:v>1.1504098412938373E+43</c:v>
                </c:pt>
                <c:pt idx="4067">
                  <c:v>1.1503310237426281E+43</c:v>
                </c:pt>
                <c:pt idx="4068">
                  <c:v>1.150252305765032E+43</c:v>
                </c:pt>
                <c:pt idx="4069">
                  <c:v>1.1501736872807741E+43</c:v>
                </c:pt>
                <c:pt idx="4070">
                  <c:v>1.1500951682096481E+43</c:v>
                </c:pt>
                <c:pt idx="4071">
                  <c:v>1.1500167484715176E+43</c:v>
                </c:pt>
                <c:pt idx="4072">
                  <c:v>1.1499384279863162E+43</c:v>
                </c:pt>
                <c:pt idx="4073">
                  <c:v>1.1498602066740472E+43</c:v>
                </c:pt>
                <c:pt idx="4074">
                  <c:v>1.1497820844547832E+43</c:v>
                </c:pt>
                <c:pt idx="4075">
                  <c:v>1.1497040612486663E+43</c:v>
                </c:pt>
                <c:pt idx="4076">
                  <c:v>1.1496261369759074E+43</c:v>
                </c:pt>
                <c:pt idx="4077">
                  <c:v>1.1495483115567874E+43</c:v>
                </c:pt>
                <c:pt idx="4078">
                  <c:v>1.1494705849116559E+43</c:v>
                </c:pt>
                <c:pt idx="4079">
                  <c:v>1.1493929569609327E+43</c:v>
                </c:pt>
                <c:pt idx="4080">
                  <c:v>1.1493154276251051E+43</c:v>
                </c:pt>
                <c:pt idx="4081">
                  <c:v>1.1492379968247308E+43</c:v>
                </c:pt>
                <c:pt idx="4082">
                  <c:v>1.1491606644804356E+43</c:v>
                </c:pt>
                <c:pt idx="4083">
                  <c:v>1.1490834305129141E+43</c:v>
                </c:pt>
                <c:pt idx="4084">
                  <c:v>1.149006294842931E+43</c:v>
                </c:pt>
                <c:pt idx="4085">
                  <c:v>1.1489292573913177E+43</c:v>
                </c:pt>
                <c:pt idx="4086">
                  <c:v>1.1488523180789756E+43</c:v>
                </c:pt>
                <c:pt idx="4087">
                  <c:v>1.1487754768268752E+43</c:v>
                </c:pt>
                <c:pt idx="4088">
                  <c:v>1.1486987335560535E+43</c:v>
                </c:pt>
                <c:pt idx="4089">
                  <c:v>1.1486220881876178E+43</c:v>
                </c:pt>
                <c:pt idx="4090">
                  <c:v>1.1485455406427432E+43</c:v>
                </c:pt>
                <c:pt idx="4091">
                  <c:v>1.1484690908426733E+43</c:v>
                </c:pt>
                <c:pt idx="4092">
                  <c:v>1.1483927387087191E+43</c:v>
                </c:pt>
                <c:pt idx="4093">
                  <c:v>1.1483164841622604E+43</c:v>
                </c:pt>
                <c:pt idx="4094">
                  <c:v>1.1482403271247455E+43</c:v>
                </c:pt>
                <c:pt idx="4095">
                  <c:v>1.1481642675176901E+43</c:v>
                </c:pt>
                <c:pt idx="4096">
                  <c:v>1.1480883052626779E+43</c:v>
                </c:pt>
                <c:pt idx="4097">
                  <c:v>1.1480124402813606E+43</c:v>
                </c:pt>
                <c:pt idx="4098">
                  <c:v>1.1479366724954584E+43</c:v>
                </c:pt>
                <c:pt idx="4099">
                  <c:v>1.1478610018267581E+43</c:v>
                </c:pt>
                <c:pt idx="4100">
                  <c:v>1.1477854281971144E+43</c:v>
                </c:pt>
                <c:pt idx="4101">
                  <c:v>1.1477099515284508E+43</c:v>
                </c:pt>
                <c:pt idx="4102">
                  <c:v>1.1476345717427568E+43</c:v>
                </c:pt>
                <c:pt idx="4103">
                  <c:v>1.1475592887620902E+43</c:v>
                </c:pt>
                <c:pt idx="4104">
                  <c:v>1.1474841025085765E+43</c:v>
                </c:pt>
                <c:pt idx="4105">
                  <c:v>1.1474090129044078E+43</c:v>
                </c:pt>
                <c:pt idx="4106">
                  <c:v>1.1473340198718433E+43</c:v>
                </c:pt>
                <c:pt idx="4107">
                  <c:v>1.1472591233332106E+43</c:v>
                </c:pt>
                <c:pt idx="4108">
                  <c:v>1.1471843232109036E+43</c:v>
                </c:pt>
                <c:pt idx="4109">
                  <c:v>1.1471096194273834E+43</c:v>
                </c:pt>
                <c:pt idx="4110">
                  <c:v>1.1470350119051777E+43</c:v>
                </c:pt>
                <c:pt idx="4111">
                  <c:v>1.1469605005668822E+43</c:v>
                </c:pt>
                <c:pt idx="4112">
                  <c:v>1.1468860853351581E+43</c:v>
                </c:pt>
                <c:pt idx="4113">
                  <c:v>1.1468117661327347E+43</c:v>
                </c:pt>
                <c:pt idx="4114">
                  <c:v>1.1467375428824072E+43</c:v>
                </c:pt>
                <c:pt idx="4115">
                  <c:v>1.1466634155070376E+43</c:v>
                </c:pt>
                <c:pt idx="4116">
                  <c:v>1.1465893839295549E+43</c:v>
                </c:pt>
                <c:pt idx="4117">
                  <c:v>1.1465154480729538E+43</c:v>
                </c:pt>
                <c:pt idx="4118">
                  <c:v>1.1464416078602967E+43</c:v>
                </c:pt>
                <c:pt idx="4119">
                  <c:v>1.146367863214711E+43</c:v>
                </c:pt>
                <c:pt idx="4120">
                  <c:v>1.1462942140593914E+43</c:v>
                </c:pt>
                <c:pt idx="4121">
                  <c:v>1.1462206603175989E+43</c:v>
                </c:pt>
                <c:pt idx="4122">
                  <c:v>1.1461472019126595E+43</c:v>
                </c:pt>
                <c:pt idx="4123">
                  <c:v>1.146073838767967E+43</c:v>
                </c:pt>
                <c:pt idx="4124">
                  <c:v>1.1460005708069807E+43</c:v>
                </c:pt>
                <c:pt idx="4125">
                  <c:v>1.1459273979532244E+43</c:v>
                </c:pt>
                <c:pt idx="4126">
                  <c:v>1.1458543201302898E+43</c:v>
                </c:pt>
                <c:pt idx="4127">
                  <c:v>1.1457813372618342E+43</c:v>
                </c:pt>
                <c:pt idx="4128">
                  <c:v>1.1457084492715792E+43</c:v>
                </c:pt>
                <c:pt idx="4129">
                  <c:v>1.1456356560833137E+43</c:v>
                </c:pt>
                <c:pt idx="4130">
                  <c:v>1.1455629576208917E+43</c:v>
                </c:pt>
                <c:pt idx="4131">
                  <c:v>1.1454903538082328E+43</c:v>
                </c:pt>
                <c:pt idx="4132">
                  <c:v>1.1454178445693219E+43</c:v>
                </c:pt>
                <c:pt idx="4133">
                  <c:v>1.1453454298282098E+43</c:v>
                </c:pt>
                <c:pt idx="4134">
                  <c:v>1.1452731095090124E+43</c:v>
                </c:pt>
                <c:pt idx="4135">
                  <c:v>1.1452008835359107E+43</c:v>
                </c:pt>
                <c:pt idx="4136">
                  <c:v>1.1451287518331517E+43</c:v>
                </c:pt>
                <c:pt idx="4137">
                  <c:v>1.1450567143250473E+43</c:v>
                </c:pt>
                <c:pt idx="4138">
                  <c:v>1.1449847709359744E+43</c:v>
                </c:pt>
                <c:pt idx="4139">
                  <c:v>1.1449129215903738E+43</c:v>
                </c:pt>
                <c:pt idx="4140">
                  <c:v>1.1448411662127541E+43</c:v>
                </c:pt>
                <c:pt idx="4141">
                  <c:v>1.1447695047276861E+43</c:v>
                </c:pt>
                <c:pt idx="4142">
                  <c:v>1.1446979370598068E+43</c:v>
                </c:pt>
                <c:pt idx="4143">
                  <c:v>1.1446264631338182E+43</c:v>
                </c:pt>
                <c:pt idx="4144">
                  <c:v>1.1445550828744862E+43</c:v>
                </c:pt>
                <c:pt idx="4145">
                  <c:v>1.1444837962066417E+43</c:v>
                </c:pt>
                <c:pt idx="4146">
                  <c:v>1.144412603055181E+43</c:v>
                </c:pt>
                <c:pt idx="4147">
                  <c:v>1.1443415033450633E+43</c:v>
                </c:pt>
                <c:pt idx="4148">
                  <c:v>1.1442704970013138E+43</c:v>
                </c:pt>
                <c:pt idx="4149">
                  <c:v>1.1441995839490214E+43</c:v>
                </c:pt>
                <c:pt idx="4150">
                  <c:v>1.1441287641133393E+43</c:v>
                </c:pt>
                <c:pt idx="4151">
                  <c:v>1.1440580374194856E+43</c:v>
                </c:pt>
                <c:pt idx="4152">
                  <c:v>1.1439874037927414E+43</c:v>
                </c:pt>
                <c:pt idx="4153">
                  <c:v>1.1439168631584536E+43</c:v>
                </c:pt>
                <c:pt idx="4154">
                  <c:v>1.1438464154420323E+43</c:v>
                </c:pt>
                <c:pt idx="4155">
                  <c:v>1.1437760605689512E+43</c:v>
                </c:pt>
                <c:pt idx="4156">
                  <c:v>1.1437057984647484E+43</c:v>
                </c:pt>
                <c:pt idx="4157">
                  <c:v>1.1436356290550264E+43</c:v>
                </c:pt>
                <c:pt idx="4158">
                  <c:v>1.1435655522654508E+43</c:v>
                </c:pt>
                <c:pt idx="4159">
                  <c:v>1.1434955680217512E+43</c:v>
                </c:pt>
                <c:pt idx="4160">
                  <c:v>1.1434256762497211E+43</c:v>
                </c:pt>
                <c:pt idx="4161">
                  <c:v>1.1433558768752171E+43</c:v>
                </c:pt>
                <c:pt idx="4162">
                  <c:v>1.1432861698241601E+43</c:v>
                </c:pt>
                <c:pt idx="4163">
                  <c:v>1.1432165550225345E+43</c:v>
                </c:pt>
                <c:pt idx="4164">
                  <c:v>1.1431470323963872E+43</c:v>
                </c:pt>
                <c:pt idx="4165">
                  <c:v>1.1430776018718293E+43</c:v>
                </c:pt>
                <c:pt idx="4166">
                  <c:v>1.1430082633750352E+43</c:v>
                </c:pt>
                <c:pt idx="4167">
                  <c:v>1.1429390168322425E+43</c:v>
                </c:pt>
                <c:pt idx="4168">
                  <c:v>1.1428698621697517E+43</c:v>
                </c:pt>
                <c:pt idx="4169">
                  <c:v>1.1428007993139265E+43</c:v>
                </c:pt>
                <c:pt idx="4170">
                  <c:v>1.1427318281911944E+43</c:v>
                </c:pt>
                <c:pt idx="4171">
                  <c:v>1.142662948728045E+43</c:v>
                </c:pt>
                <c:pt idx="4172">
                  <c:v>1.1425941608510305E+43</c:v>
                </c:pt>
                <c:pt idx="4173">
                  <c:v>1.1425254644867681E+43</c:v>
                </c:pt>
                <c:pt idx="4174">
                  <c:v>1.1424568595619348E+43</c:v>
                </c:pt>
                <c:pt idx="4175">
                  <c:v>1.1423883460032732E+43</c:v>
                </c:pt>
                <c:pt idx="4176">
                  <c:v>1.1423199237375868E+43</c:v>
                </c:pt>
                <c:pt idx="4177">
                  <c:v>1.1422515926917419E+43</c:v>
                </c:pt>
                <c:pt idx="4178">
                  <c:v>1.1421833527926685E+43</c:v>
                </c:pt>
                <c:pt idx="4179">
                  <c:v>1.1421152039673577E+43</c:v>
                </c:pt>
                <c:pt idx="4180">
                  <c:v>1.1420471461428642E+43</c:v>
                </c:pt>
                <c:pt idx="4181">
                  <c:v>1.1419791792463038E+43</c:v>
                </c:pt>
                <c:pt idx="4182">
                  <c:v>1.1419113032048564E+43</c:v>
                </c:pt>
                <c:pt idx="4183">
                  <c:v>1.1418435179457625E+43</c:v>
                </c:pt>
                <c:pt idx="4184">
                  <c:v>1.1417758233963255E+43</c:v>
                </c:pt>
                <c:pt idx="4185">
                  <c:v>1.1417082194839112E+43</c:v>
                </c:pt>
                <c:pt idx="4186">
                  <c:v>1.1416407061359469E+43</c:v>
                </c:pt>
                <c:pt idx="4187">
                  <c:v>1.1415732832799221E+43</c:v>
                </c:pt>
                <c:pt idx="4188">
                  <c:v>1.1415059508433883E+43</c:v>
                </c:pt>
                <c:pt idx="4189">
                  <c:v>1.1414387087539593E+43</c:v>
                </c:pt>
                <c:pt idx="4190">
                  <c:v>1.1413715569393098E+43</c:v>
                </c:pt>
                <c:pt idx="4191">
                  <c:v>1.1413044953271764E+43</c:v>
                </c:pt>
                <c:pt idx="4192">
                  <c:v>1.1412375238453592E+43</c:v>
                </c:pt>
                <c:pt idx="4193">
                  <c:v>1.1411706424217178E+43</c:v>
                </c:pt>
                <c:pt idx="4194">
                  <c:v>1.1411038509841734E+43</c:v>
                </c:pt>
                <c:pt idx="4195">
                  <c:v>1.1410371494607103E+43</c:v>
                </c:pt>
                <c:pt idx="4196">
                  <c:v>1.1409705377793732E+43</c:v>
                </c:pt>
                <c:pt idx="4197">
                  <c:v>1.1409040158682682E+43</c:v>
                </c:pt>
                <c:pt idx="4198">
                  <c:v>1.1408375836555631E+43</c:v>
                </c:pt>
                <c:pt idx="4199">
                  <c:v>1.1407712410694868E+43</c:v>
                </c:pt>
                <c:pt idx="4200">
                  <c:v>1.1407049880383295E+43</c:v>
                </c:pt>
                <c:pt idx="4201">
                  <c:v>1.1406388244904421E+43</c:v>
                </c:pt>
                <c:pt idx="4202">
                  <c:v>1.1405727503542372E+43</c:v>
                </c:pt>
                <c:pt idx="4203">
                  <c:v>1.1405067655581878E+43</c:v>
                </c:pt>
                <c:pt idx="4204">
                  <c:v>1.140440870030829E+43</c:v>
                </c:pt>
                <c:pt idx="4205">
                  <c:v>1.1403750637007556E+43</c:v>
                </c:pt>
                <c:pt idx="4206">
                  <c:v>1.1403093464966235E+43</c:v>
                </c:pt>
                <c:pt idx="4207">
                  <c:v>1.1402437183471504E+43</c:v>
                </c:pt>
                <c:pt idx="4208">
                  <c:v>1.1401781791811125E+43</c:v>
                </c:pt>
                <c:pt idx="4209">
                  <c:v>1.1401127289273497E+43</c:v>
                </c:pt>
                <c:pt idx="4210">
                  <c:v>1.1400473675147601E+43</c:v>
                </c:pt>
                <c:pt idx="4211">
                  <c:v>1.1399820948723033E+43</c:v>
                </c:pt>
                <c:pt idx="4212">
                  <c:v>1.139916910928999E+43</c:v>
                </c:pt>
                <c:pt idx="4213">
                  <c:v>1.1398518156139279E+43</c:v>
                </c:pt>
                <c:pt idx="4214">
                  <c:v>1.1397868088562305E+43</c:v>
                </c:pt>
                <c:pt idx="4215">
                  <c:v>1.1397218905851083E+43</c:v>
                </c:pt>
                <c:pt idx="4216">
                  <c:v>1.1396570607298221E+43</c:v>
                </c:pt>
                <c:pt idx="4217">
                  <c:v>1.1395923192196936E+43</c:v>
                </c:pt>
                <c:pt idx="4218">
                  <c:v>1.1395276659841045E+43</c:v>
                </c:pt>
                <c:pt idx="4219">
                  <c:v>1.1394631009524962E+43</c:v>
                </c:pt>
                <c:pt idx="4220">
                  <c:v>1.1393986240543708E+43</c:v>
                </c:pt>
                <c:pt idx="4221">
                  <c:v>1.1393342352192893E+43</c:v>
                </c:pt>
                <c:pt idx="4222">
                  <c:v>1.1392699343768744E+43</c:v>
                </c:pt>
                <c:pt idx="4223">
                  <c:v>1.1392057214568063E+43</c:v>
                </c:pt>
                <c:pt idx="4224">
                  <c:v>1.1391415963888271E+43</c:v>
                </c:pt>
                <c:pt idx="4225">
                  <c:v>1.1390775591027371E+43</c:v>
                </c:pt>
                <c:pt idx="4226">
                  <c:v>1.1390136095283966E+43</c:v>
                </c:pt>
                <c:pt idx="4227">
                  <c:v>1.1389497475957264E+43</c:v>
                </c:pt>
                <c:pt idx="4228">
                  <c:v>1.138885973234706E+43</c:v>
                </c:pt>
                <c:pt idx="4229">
                  <c:v>1.1388222863753742E+43</c:v>
                </c:pt>
                <c:pt idx="4230">
                  <c:v>1.1387586869478301E+43</c:v>
                </c:pt>
                <c:pt idx="4231">
                  <c:v>1.1386951748822305E+43</c:v>
                </c:pt>
                <c:pt idx="4232">
                  <c:v>1.1386317501087946E+43</c:v>
                </c:pt>
                <c:pt idx="4233">
                  <c:v>1.138568412557797E+43</c:v>
                </c:pt>
                <c:pt idx="4234">
                  <c:v>1.1385051621595744E+43</c:v>
                </c:pt>
                <c:pt idx="4235">
                  <c:v>1.1384419988445212E+43</c:v>
                </c:pt>
                <c:pt idx="4236">
                  <c:v>1.1383789225430911E+43</c:v>
                </c:pt>
                <c:pt idx="4237">
                  <c:v>1.1383159331857978E+43</c:v>
                </c:pt>
                <c:pt idx="4238">
                  <c:v>1.1382530307032122E+43</c:v>
                </c:pt>
                <c:pt idx="4239">
                  <c:v>1.1381902150259655E+43</c:v>
                </c:pt>
                <c:pt idx="4240">
                  <c:v>1.1381274860847474E+43</c:v>
                </c:pt>
                <c:pt idx="4241">
                  <c:v>1.1380648438103058E+43</c:v>
                </c:pt>
                <c:pt idx="4242">
                  <c:v>1.1380022881334483E+43</c:v>
                </c:pt>
                <c:pt idx="4243">
                  <c:v>1.1379398189850401E+43</c:v>
                </c:pt>
                <c:pt idx="4244">
                  <c:v>1.1378774362960057E+43</c:v>
                </c:pt>
                <c:pt idx="4245">
                  <c:v>1.1378151399973285E+43</c:v>
                </c:pt>
                <c:pt idx="4246">
                  <c:v>1.1377529300200491E+43</c:v>
                </c:pt>
                <c:pt idx="4247">
                  <c:v>1.1376908062952676E+43</c:v>
                </c:pt>
                <c:pt idx="4248">
                  <c:v>1.1376287687541423E+43</c:v>
                </c:pt>
                <c:pt idx="4249">
                  <c:v>1.13756681732789E+43</c:v>
                </c:pt>
                <c:pt idx="4250">
                  <c:v>1.1375049519477851E+43</c:v>
                </c:pt>
                <c:pt idx="4251">
                  <c:v>1.1374431725451607E+43</c:v>
                </c:pt>
                <c:pt idx="4252">
                  <c:v>1.1373814790514078E+43</c:v>
                </c:pt>
                <c:pt idx="4253">
                  <c:v>1.1373198713979758E+43</c:v>
                </c:pt>
                <c:pt idx="4254">
                  <c:v>1.1372583495163718E+43</c:v>
                </c:pt>
                <c:pt idx="4255">
                  <c:v>1.137196913338161E+43</c:v>
                </c:pt>
                <c:pt idx="4256">
                  <c:v>1.1371355627949665E+43</c:v>
                </c:pt>
                <c:pt idx="4257">
                  <c:v>1.13707429781847E+43</c:v>
                </c:pt>
                <c:pt idx="4258">
                  <c:v>1.137013118340409E+43</c:v>
                </c:pt>
                <c:pt idx="4259">
                  <c:v>1.1369520242925812E+43</c:v>
                </c:pt>
                <c:pt idx="4260">
                  <c:v>1.1368910156068407E+43</c:v>
                </c:pt>
                <c:pt idx="4261">
                  <c:v>1.1368300922150992E+43</c:v>
                </c:pt>
                <c:pt idx="4262">
                  <c:v>1.1367692540493257E+43</c:v>
                </c:pt>
                <c:pt idx="4263">
                  <c:v>1.1367085010415481E+43</c:v>
                </c:pt>
                <c:pt idx="4264">
                  <c:v>1.1366478331238502E+43</c:v>
                </c:pt>
                <c:pt idx="4265">
                  <c:v>1.1365872502283743E+43</c:v>
                </c:pt>
                <c:pt idx="4266">
                  <c:v>1.1365267522873192E+43</c:v>
                </c:pt>
                <c:pt idx="4267">
                  <c:v>1.1364663392329419E+43</c:v>
                </c:pt>
                <c:pt idx="4268">
                  <c:v>1.1364060109975559E+43</c:v>
                </c:pt>
                <c:pt idx="4269">
                  <c:v>1.1363457675135319E+43</c:v>
                </c:pt>
                <c:pt idx="4270">
                  <c:v>1.1362856087132985E+43</c:v>
                </c:pt>
                <c:pt idx="4271">
                  <c:v>1.1362255345293405E+43</c:v>
                </c:pt>
                <c:pt idx="4272">
                  <c:v>1.1361655448942007E+43</c:v>
                </c:pt>
                <c:pt idx="4273">
                  <c:v>1.1361056397404772E+43</c:v>
                </c:pt>
                <c:pt idx="4274">
                  <c:v>1.136045819000827E+43</c:v>
                </c:pt>
                <c:pt idx="4275">
                  <c:v>1.1359860826079624E+43</c:v>
                </c:pt>
                <c:pt idx="4276">
                  <c:v>1.1359264304946531E+43</c:v>
                </c:pt>
                <c:pt idx="4277">
                  <c:v>1.135866862593726E+43</c:v>
                </c:pt>
                <c:pt idx="4278">
                  <c:v>1.1358073788380639E+43</c:v>
                </c:pt>
                <c:pt idx="4279">
                  <c:v>1.1357479791606068E+43</c:v>
                </c:pt>
                <c:pt idx="4280">
                  <c:v>1.1356886634943507E+43</c:v>
                </c:pt>
                <c:pt idx="4281">
                  <c:v>1.1356294317723486E+43</c:v>
                </c:pt>
                <c:pt idx="4282">
                  <c:v>1.1355702839277098E+43</c:v>
                </c:pt>
                <c:pt idx="4283">
                  <c:v>1.1355112198936E+43</c:v>
                </c:pt>
                <c:pt idx="4284">
                  <c:v>1.1354522396032415E+43</c:v>
                </c:pt>
                <c:pt idx="4285">
                  <c:v>1.1353933429899119E+43</c:v>
                </c:pt>
                <c:pt idx="4286">
                  <c:v>1.1353345299869468E+43</c:v>
                </c:pt>
                <c:pt idx="4287">
                  <c:v>1.1352758005277364E+43</c:v>
                </c:pt>
                <c:pt idx="4288">
                  <c:v>1.135217154545728E+43</c:v>
                </c:pt>
                <c:pt idx="4289">
                  <c:v>1.1351585919744243E+43</c:v>
                </c:pt>
                <c:pt idx="4290">
                  <c:v>1.1351001127473846E+43</c:v>
                </c:pt>
                <c:pt idx="4291">
                  <c:v>1.1350417167982234E+43</c:v>
                </c:pt>
                <c:pt idx="4292">
                  <c:v>1.1349834040606126E+43</c:v>
                </c:pt>
                <c:pt idx="4293">
                  <c:v>1.1349251744682783E+43</c:v>
                </c:pt>
                <c:pt idx="4294">
                  <c:v>1.1348670279550026E+43</c:v>
                </c:pt>
                <c:pt idx="4295">
                  <c:v>1.1348089644546251E+43</c:v>
                </c:pt>
                <c:pt idx="4296">
                  <c:v>1.134750983901039E+43</c:v>
                </c:pt>
                <c:pt idx="4297">
                  <c:v>1.1346930862281937E+43</c:v>
                </c:pt>
                <c:pt idx="4298">
                  <c:v>1.1346352713700955E+43</c:v>
                </c:pt>
                <c:pt idx="4299">
                  <c:v>1.1345775392608047E+43</c:v>
                </c:pt>
                <c:pt idx="4300">
                  <c:v>1.1345198898344372E+43</c:v>
                </c:pt>
                <c:pt idx="4301">
                  <c:v>1.1344623230251656E+43</c:v>
                </c:pt>
                <c:pt idx="4302">
                  <c:v>1.1344048387672162E+43</c:v>
                </c:pt>
                <c:pt idx="4303">
                  <c:v>1.134347436994872E+43</c:v>
                </c:pt>
                <c:pt idx="4304">
                  <c:v>1.1342901176424701E+43</c:v>
                </c:pt>
                <c:pt idx="4305">
                  <c:v>1.1342328806444039E+43</c:v>
                </c:pt>
                <c:pt idx="4306">
                  <c:v>1.1341757259351215E+43</c:v>
                </c:pt>
                <c:pt idx="4307">
                  <c:v>1.1341186534491255E+43</c:v>
                </c:pt>
                <c:pt idx="4308">
                  <c:v>1.1340616631209747E+43</c:v>
                </c:pt>
                <c:pt idx="4309">
                  <c:v>1.134004754885282E+43</c:v>
                </c:pt>
                <c:pt idx="4310">
                  <c:v>1.1339479286767159E+43</c:v>
                </c:pt>
                <c:pt idx="4311">
                  <c:v>1.1338911844299992E+43</c:v>
                </c:pt>
                <c:pt idx="4312">
                  <c:v>1.1338345220799094E+43</c:v>
                </c:pt>
                <c:pt idx="4313">
                  <c:v>1.1337779415612801E+43</c:v>
                </c:pt>
                <c:pt idx="4314">
                  <c:v>1.1337214428089983E+43</c:v>
                </c:pt>
                <c:pt idx="4315">
                  <c:v>1.1336650257580055E+43</c:v>
                </c:pt>
                <c:pt idx="4316">
                  <c:v>1.1336086903432992E+43</c:v>
                </c:pt>
                <c:pt idx="4317">
                  <c:v>1.1335524364999306E+43</c:v>
                </c:pt>
                <c:pt idx="4318">
                  <c:v>1.133496264163005E+43</c:v>
                </c:pt>
                <c:pt idx="4319">
                  <c:v>1.1334401732676835E+43</c:v>
                </c:pt>
                <c:pt idx="4320">
                  <c:v>1.1333841637491801E+43</c:v>
                </c:pt>
                <c:pt idx="4321">
                  <c:v>1.1333282355427642E+43</c:v>
                </c:pt>
                <c:pt idx="4322">
                  <c:v>1.1332723885837592E+43</c:v>
                </c:pt>
                <c:pt idx="4323">
                  <c:v>1.1332166228075422E+43</c:v>
                </c:pt>
                <c:pt idx="4324">
                  <c:v>1.1331609381495455E+43</c:v>
                </c:pt>
                <c:pt idx="4325">
                  <c:v>1.1331053345452556E+43</c:v>
                </c:pt>
                <c:pt idx="4326">
                  <c:v>1.1330498119302116E+43</c:v>
                </c:pt>
                <c:pt idx="4327">
                  <c:v>1.1329943702400081E+43</c:v>
                </c:pt>
                <c:pt idx="4328">
                  <c:v>1.1329390094102933E+43</c:v>
                </c:pt>
                <c:pt idx="4329">
                  <c:v>1.1328837293767694E+43</c:v>
                </c:pt>
                <c:pt idx="4330">
                  <c:v>1.1328285300751922E+43</c:v>
                </c:pt>
                <c:pt idx="4331">
                  <c:v>1.1327734114413713E+43</c:v>
                </c:pt>
                <c:pt idx="4332">
                  <c:v>1.1327183734111702E+43</c:v>
                </c:pt>
                <c:pt idx="4333">
                  <c:v>1.1326634159205066E+43</c:v>
                </c:pt>
                <c:pt idx="4334">
                  <c:v>1.1326085389053514E+43</c:v>
                </c:pt>
                <c:pt idx="4335">
                  <c:v>1.1325537423017296E+43</c:v>
                </c:pt>
                <c:pt idx="4336">
                  <c:v>1.1324990260457187E+43</c:v>
                </c:pt>
                <c:pt idx="4337">
                  <c:v>1.1324443900734511E+43</c:v>
                </c:pt>
                <c:pt idx="4338">
                  <c:v>1.1323898343211115E+43</c:v>
                </c:pt>
                <c:pt idx="4339">
                  <c:v>1.1323353587249387E+43</c:v>
                </c:pt>
                <c:pt idx="4340">
                  <c:v>1.1322809632212256E+43</c:v>
                </c:pt>
                <c:pt idx="4341">
                  <c:v>1.1322266477463161E+43</c:v>
                </c:pt>
                <c:pt idx="4342">
                  <c:v>1.1321724122366098E+43</c:v>
                </c:pt>
                <c:pt idx="4343">
                  <c:v>1.1321182566285583E+43</c:v>
                </c:pt>
                <c:pt idx="4344">
                  <c:v>1.1320641808586666E+43</c:v>
                </c:pt>
                <c:pt idx="4345">
                  <c:v>1.1320101848634929E+43</c:v>
                </c:pt>
                <c:pt idx="4346">
                  <c:v>1.1319562685796479E+43</c:v>
                </c:pt>
                <c:pt idx="4347">
                  <c:v>1.1319024319437965E+43</c:v>
                </c:pt>
                <c:pt idx="4348">
                  <c:v>1.1318486748926562E+43</c:v>
                </c:pt>
                <c:pt idx="4349">
                  <c:v>1.1317949973629956E+43</c:v>
                </c:pt>
                <c:pt idx="4350">
                  <c:v>1.1317413992916387E+43</c:v>
                </c:pt>
                <c:pt idx="4351">
                  <c:v>1.131687880615461E+43</c:v>
                </c:pt>
                <c:pt idx="4352">
                  <c:v>1.1316344412713918E+43</c:v>
                </c:pt>
                <c:pt idx="4353">
                  <c:v>1.131581081196411E+43</c:v>
                </c:pt>
                <c:pt idx="4354">
                  <c:v>1.1315278003275533E+43</c:v>
                </c:pt>
                <c:pt idx="4355">
                  <c:v>1.1314745986019049E+43</c:v>
                </c:pt>
                <c:pt idx="4356">
                  <c:v>1.131421475956605E+43</c:v>
                </c:pt>
                <c:pt idx="4357">
                  <c:v>1.1313684323288451E+43</c:v>
                </c:pt>
                <c:pt idx="4358">
                  <c:v>1.1313154676558694E+43</c:v>
                </c:pt>
                <c:pt idx="4359">
                  <c:v>1.1312625818749743E+43</c:v>
                </c:pt>
                <c:pt idx="4360">
                  <c:v>1.1312097749235079E+43</c:v>
                </c:pt>
                <c:pt idx="4361">
                  <c:v>1.131157046738872E+43</c:v>
                </c:pt>
                <c:pt idx="4362">
                  <c:v>1.1311043972585198E+43</c:v>
                </c:pt>
                <c:pt idx="4363">
                  <c:v>1.1310518264199567E+43</c:v>
                </c:pt>
                <c:pt idx="4364">
                  <c:v>1.1309993341607407E+43</c:v>
                </c:pt>
                <c:pt idx="4365">
                  <c:v>1.1309469204184814E+43</c:v>
                </c:pt>
                <c:pt idx="4366">
                  <c:v>1.1308945851308405E+43</c:v>
                </c:pt>
                <c:pt idx="4367">
                  <c:v>1.1308423282355323E+43</c:v>
                </c:pt>
                <c:pt idx="4368">
                  <c:v>1.1307901496703222E+43</c:v>
                </c:pt>
                <c:pt idx="4369">
                  <c:v>1.130738049373028E+43</c:v>
                </c:pt>
                <c:pt idx="4370">
                  <c:v>1.1306860272815194E+43</c:v>
                </c:pt>
                <c:pt idx="4371">
                  <c:v>1.1306340833337174E+43</c:v>
                </c:pt>
                <c:pt idx="4372">
                  <c:v>1.130582217467596E+43</c:v>
                </c:pt>
                <c:pt idx="4373">
                  <c:v>1.1305304296211791E+43</c:v>
                </c:pt>
                <c:pt idx="4374">
                  <c:v>1.1304787197325441E+43</c:v>
                </c:pt>
                <c:pt idx="4375">
                  <c:v>1.1304270877398182E+43</c:v>
                </c:pt>
                <c:pt idx="4376">
                  <c:v>1.1303755335811819E+43</c:v>
                </c:pt>
                <c:pt idx="4377">
                  <c:v>1.1303240571948657E+43</c:v>
                </c:pt>
                <c:pt idx="4378">
                  <c:v>1.1302726585191524E+43</c:v>
                </c:pt>
                <c:pt idx="4379">
                  <c:v>1.1302213374923766E+43</c:v>
                </c:pt>
                <c:pt idx="4380">
                  <c:v>1.130170094052923E+43</c:v>
                </c:pt>
                <c:pt idx="4381">
                  <c:v>1.1301189281392289E+43</c:v>
                </c:pt>
                <c:pt idx="4382">
                  <c:v>1.1300678396897819E+43</c:v>
                </c:pt>
                <c:pt idx="4383">
                  <c:v>1.1300168286431213E+43</c:v>
                </c:pt>
                <c:pt idx="4384">
                  <c:v>1.1299658949378375E+43</c:v>
                </c:pt>
                <c:pt idx="4385">
                  <c:v>1.1299150385125717E+43</c:v>
                </c:pt>
                <c:pt idx="4386">
                  <c:v>1.1298642593060171E+43</c:v>
                </c:pt>
                <c:pt idx="4387">
                  <c:v>1.1298135572569169E+43</c:v>
                </c:pt>
                <c:pt idx="4388">
                  <c:v>1.1297629323040656E+43</c:v>
                </c:pt>
                <c:pt idx="4389">
                  <c:v>1.1297123843863084E+43</c:v>
                </c:pt>
                <c:pt idx="4390">
                  <c:v>1.1296619134425423E+43</c:v>
                </c:pt>
                <c:pt idx="4391">
                  <c:v>1.1296115194117142E+43</c:v>
                </c:pt>
                <c:pt idx="4392">
                  <c:v>1.1295612022328218E+43</c:v>
                </c:pt>
                <c:pt idx="4393">
                  <c:v>1.129510961844914E+43</c:v>
                </c:pt>
                <c:pt idx="4394">
                  <c:v>1.1294607981870901E+43</c:v>
                </c:pt>
                <c:pt idx="4395">
                  <c:v>1.1294107111984995E+43</c:v>
                </c:pt>
                <c:pt idx="4396">
                  <c:v>1.1293607008183437E+43</c:v>
                </c:pt>
                <c:pt idx="4397">
                  <c:v>1.1293107669858735E+43</c:v>
                </c:pt>
                <c:pt idx="4398">
                  <c:v>1.12926090964039E+43</c:v>
                </c:pt>
                <c:pt idx="4399">
                  <c:v>1.1292111287212458E+43</c:v>
                </c:pt>
                <c:pt idx="4400">
                  <c:v>1.1291614241678429E+43</c:v>
                </c:pt>
                <c:pt idx="4401">
                  <c:v>1.1291117959196344E+43</c:v>
                </c:pt>
                <c:pt idx="4402">
                  <c:v>1.1290622439161228E+43</c:v>
                </c:pt>
                <c:pt idx="4403">
                  <c:v>1.1290127680968623E+43</c:v>
                </c:pt>
                <c:pt idx="4404">
                  <c:v>1.1289633684014554E+43</c:v>
                </c:pt>
                <c:pt idx="4405">
                  <c:v>1.1289140447695562E+43</c:v>
                </c:pt>
                <c:pt idx="4406">
                  <c:v>1.1288647971408686E+43</c:v>
                </c:pt>
                <c:pt idx="4407">
                  <c:v>1.1288156254551458E+43</c:v>
                </c:pt>
                <c:pt idx="4408">
                  <c:v>1.1287665296521922E+43</c:v>
                </c:pt>
                <c:pt idx="4409">
                  <c:v>1.1287175096718615E+43</c:v>
                </c:pt>
                <c:pt idx="4410">
                  <c:v>1.1286685654540571E+43</c:v>
                </c:pt>
                <c:pt idx="4411">
                  <c:v>1.1286196969387323E+43</c:v>
                </c:pt>
                <c:pt idx="4412">
                  <c:v>1.1285709040658913E+43</c:v>
                </c:pt>
                <c:pt idx="4413">
                  <c:v>1.1285221867755865E+43</c:v>
                </c:pt>
                <c:pt idx="4414">
                  <c:v>1.1284735450079207E+43</c:v>
                </c:pt>
                <c:pt idx="4415">
                  <c:v>1.1284249787030471E+43</c:v>
                </c:pt>
                <c:pt idx="4416">
                  <c:v>1.128376487801167E+43</c:v>
                </c:pt>
                <c:pt idx="4417">
                  <c:v>1.1283280722425331E+43</c:v>
                </c:pt>
                <c:pt idx="4418">
                  <c:v>1.1282797319674457E+43</c:v>
                </c:pt>
                <c:pt idx="4419">
                  <c:v>1.1282314669162559E+43</c:v>
                </c:pt>
                <c:pt idx="4420">
                  <c:v>1.1281832770293642E+43</c:v>
                </c:pt>
                <c:pt idx="4421">
                  <c:v>1.1281351622472199E+43</c:v>
                </c:pt>
                <c:pt idx="4422">
                  <c:v>1.1280871225103219E+43</c:v>
                </c:pt>
                <c:pt idx="4423">
                  <c:v>1.1280391577592186E+43</c:v>
                </c:pt>
                <c:pt idx="4424">
                  <c:v>1.1279912679345078E+43</c:v>
                </c:pt>
                <c:pt idx="4425">
                  <c:v>1.1279434529768351E+43</c:v>
                </c:pt>
                <c:pt idx="4426">
                  <c:v>1.1278957128268973E+43</c:v>
                </c:pt>
                <c:pt idx="4427">
                  <c:v>1.1278480474254394E+43</c:v>
                </c:pt>
                <c:pt idx="4428">
                  <c:v>1.1278004567132547E+43</c:v>
                </c:pt>
                <c:pt idx="4429">
                  <c:v>1.127752940631187E+43</c:v>
                </c:pt>
                <c:pt idx="4430">
                  <c:v>1.1277054991201279E+43</c:v>
                </c:pt>
                <c:pt idx="4431">
                  <c:v>1.1276581321210184E+43</c:v>
                </c:pt>
                <c:pt idx="4432">
                  <c:v>1.1276108395748487E+43</c:v>
                </c:pt>
                <c:pt idx="4433">
                  <c:v>1.1275636214226564E+43</c:v>
                </c:pt>
                <c:pt idx="4434">
                  <c:v>1.1275164776055302E+43</c:v>
                </c:pt>
                <c:pt idx="4435">
                  <c:v>1.1274694080646061E+43</c:v>
                </c:pt>
                <c:pt idx="4436">
                  <c:v>1.1274224127410683E+43</c:v>
                </c:pt>
                <c:pt idx="4437">
                  <c:v>1.1273754915761508E+43</c:v>
                </c:pt>
                <c:pt idx="4438">
                  <c:v>1.1273286445111359E+43</c:v>
                </c:pt>
                <c:pt idx="4439">
                  <c:v>1.1272818714873535E+43</c:v>
                </c:pt>
                <c:pt idx="4440">
                  <c:v>1.1272351724461841E+43</c:v>
                </c:pt>
                <c:pt idx="4441">
                  <c:v>1.1271885473290543E+43</c:v>
                </c:pt>
                <c:pt idx="4442">
                  <c:v>1.1271419960774406E+43</c:v>
                </c:pt>
                <c:pt idx="4443">
                  <c:v>1.1270955186328679E+43</c:v>
                </c:pt>
                <c:pt idx="4444">
                  <c:v>1.1270491149369081E+43</c:v>
                </c:pt>
                <c:pt idx="4445">
                  <c:v>1.1270027849311829E+43</c:v>
                </c:pt>
                <c:pt idx="4446">
                  <c:v>1.1269565285573615E+43</c:v>
                </c:pt>
                <c:pt idx="4447">
                  <c:v>1.1269103457571617E+43</c:v>
                </c:pt>
                <c:pt idx="4448">
                  <c:v>1.1268642364723485E+43</c:v>
                </c:pt>
                <c:pt idx="4449">
                  <c:v>1.1268182006447365E+43</c:v>
                </c:pt>
                <c:pt idx="4450">
                  <c:v>1.1267722382161864E+43</c:v>
                </c:pt>
                <c:pt idx="4451">
                  <c:v>1.1267263491286091E+43</c:v>
                </c:pt>
                <c:pt idx="4452">
                  <c:v>1.1266805333239622E+43</c:v>
                </c:pt>
                <c:pt idx="4453">
                  <c:v>1.1266347907442511E+43</c:v>
                </c:pt>
                <c:pt idx="4454">
                  <c:v>1.1265891213315296E+43</c:v>
                </c:pt>
                <c:pt idx="4455">
                  <c:v>1.1265435250278987E+43</c:v>
                </c:pt>
                <c:pt idx="4456">
                  <c:v>1.1264980017755083E+43</c:v>
                </c:pt>
                <c:pt idx="4457">
                  <c:v>1.1264525515165552E+43</c:v>
                </c:pt>
                <c:pt idx="4458">
                  <c:v>1.1264071741932834E+43</c:v>
                </c:pt>
                <c:pt idx="4459">
                  <c:v>1.1263618697479861E+43</c:v>
                </c:pt>
                <c:pt idx="4460">
                  <c:v>1.1263166381230026E+43</c:v>
                </c:pt>
                <c:pt idx="4461">
                  <c:v>1.1262714792607204E+43</c:v>
                </c:pt>
                <c:pt idx="4462">
                  <c:v>1.126226393103575E+43</c:v>
                </c:pt>
                <c:pt idx="4463">
                  <c:v>1.126181379594048E+43</c:v>
                </c:pt>
                <c:pt idx="4464">
                  <c:v>1.12613643867467E+43</c:v>
                </c:pt>
                <c:pt idx="4465">
                  <c:v>1.1260915702880177E+43</c:v>
                </c:pt>
                <c:pt idx="4466">
                  <c:v>1.1260467743767162E+43</c:v>
                </c:pt>
                <c:pt idx="4467">
                  <c:v>1.1260020508834369E+43</c:v>
                </c:pt>
                <c:pt idx="4468">
                  <c:v>1.1259573997508992E+43</c:v>
                </c:pt>
                <c:pt idx="4469">
                  <c:v>1.1259128209218695E+43</c:v>
                </c:pt>
                <c:pt idx="4470">
                  <c:v>1.1258683143391616E+43</c:v>
                </c:pt>
                <c:pt idx="4471">
                  <c:v>1.1258238799456352E+43</c:v>
                </c:pt>
                <c:pt idx="4472">
                  <c:v>1.1257795176841985E+43</c:v>
                </c:pt>
                <c:pt idx="4473">
                  <c:v>1.1257352274978066E+43</c:v>
                </c:pt>
                <c:pt idx="4474">
                  <c:v>1.1256910093294604E+43</c:v>
                </c:pt>
                <c:pt idx="4475">
                  <c:v>1.1256468631222092E+43</c:v>
                </c:pt>
                <c:pt idx="4476">
                  <c:v>1.1256027888191479E+43</c:v>
                </c:pt>
                <c:pt idx="4477">
                  <c:v>1.1255587863634193E+43</c:v>
                </c:pt>
                <c:pt idx="4478">
                  <c:v>1.1255148556982126E+43</c:v>
                </c:pt>
                <c:pt idx="4479">
                  <c:v>1.1254709967667634E+43</c:v>
                </c:pt>
                <c:pt idx="4480">
                  <c:v>1.1254272095123547E+43</c:v>
                </c:pt>
                <c:pt idx="4481">
                  <c:v>1.1253834938783156E+43</c:v>
                </c:pt>
                <c:pt idx="4482">
                  <c:v>1.1253398498080224E+43</c:v>
                </c:pt>
                <c:pt idx="4483">
                  <c:v>1.125296277244897E+43</c:v>
                </c:pt>
                <c:pt idx="4484">
                  <c:v>1.1252527761324093E+43</c:v>
                </c:pt>
                <c:pt idx="4485">
                  <c:v>1.1252093464140742E+43</c:v>
                </c:pt>
                <c:pt idx="4486">
                  <c:v>1.1251659880334542E+43</c:v>
                </c:pt>
                <c:pt idx="4487">
                  <c:v>1.1251227009341571E+43</c:v>
                </c:pt>
                <c:pt idx="4488">
                  <c:v>1.1250794850598384E+43</c:v>
                </c:pt>
                <c:pt idx="4489">
                  <c:v>1.1250363403541994E+43</c:v>
                </c:pt>
                <c:pt idx="4490">
                  <c:v>1.1249932667609868E+43</c:v>
                </c:pt>
                <c:pt idx="4491">
                  <c:v>1.1249502642239947E+43</c:v>
                </c:pt>
                <c:pt idx="4492">
                  <c:v>1.1249073326870629E+43</c:v>
                </c:pt>
                <c:pt idx="4493">
                  <c:v>1.1248644720940779E+43</c:v>
                </c:pt>
                <c:pt idx="4494">
                  <c:v>1.1248216823889708E+43</c:v>
                </c:pt>
                <c:pt idx="4495">
                  <c:v>1.1247789635157205E+43</c:v>
                </c:pt>
                <c:pt idx="4496">
                  <c:v>1.1247363154183515E+43</c:v>
                </c:pt>
                <c:pt idx="4497">
                  <c:v>1.1246937380409329E+43</c:v>
                </c:pt>
                <c:pt idx="4498">
                  <c:v>1.1246512313275818E+43</c:v>
                </c:pt>
                <c:pt idx="4499">
                  <c:v>1.1246087952224601E+43</c:v>
                </c:pt>
                <c:pt idx="4500">
                  <c:v>1.1245664296697757E+43</c:v>
                </c:pt>
                <c:pt idx="4501">
                  <c:v>1.1245241346137817E+43</c:v>
                </c:pt>
                <c:pt idx="4502">
                  <c:v>1.1244819099987779E+43</c:v>
                </c:pt>
                <c:pt idx="4503">
                  <c:v>1.1244397557691099E+43</c:v>
                </c:pt>
                <c:pt idx="4504">
                  <c:v>1.1243976718691679E+43</c:v>
                </c:pt>
                <c:pt idx="4505">
                  <c:v>1.1243556582433886E+43</c:v>
                </c:pt>
                <c:pt idx="4506">
                  <c:v>1.1243137148362544E+43</c:v>
                </c:pt>
                <c:pt idx="4507">
                  <c:v>1.1242718415922927E+43</c:v>
                </c:pt>
                <c:pt idx="4508">
                  <c:v>1.1242300384560763E+43</c:v>
                </c:pt>
                <c:pt idx="4509">
                  <c:v>1.1241883053722247E+43</c:v>
                </c:pt>
                <c:pt idx="4510">
                  <c:v>1.1241466422854014E+43</c:v>
                </c:pt>
                <c:pt idx="4511">
                  <c:v>1.1241050491403158E+43</c:v>
                </c:pt>
                <c:pt idx="4512">
                  <c:v>1.1240635258817224E+43</c:v>
                </c:pt>
                <c:pt idx="4513">
                  <c:v>1.1240220724544216E+43</c:v>
                </c:pt>
                <c:pt idx="4514">
                  <c:v>1.1239806888032587E+43</c:v>
                </c:pt>
                <c:pt idx="4515">
                  <c:v>1.1239393748731243E+43</c:v>
                </c:pt>
                <c:pt idx="4516">
                  <c:v>1.1238981306089543E+43</c:v>
                </c:pt>
                <c:pt idx="4517">
                  <c:v>1.123856955955729E+43</c:v>
                </c:pt>
                <c:pt idx="4518">
                  <c:v>1.1238158508584746E+43</c:v>
                </c:pt>
                <c:pt idx="4519">
                  <c:v>1.123774815262262E+43</c:v>
                </c:pt>
                <c:pt idx="4520">
                  <c:v>1.1237338491122069E+43</c:v>
                </c:pt>
                <c:pt idx="4521">
                  <c:v>1.1236929523534711E+43</c:v>
                </c:pt>
                <c:pt idx="4522">
                  <c:v>1.1236521249312594E+43</c:v>
                </c:pt>
                <c:pt idx="4523">
                  <c:v>1.123611366790823E+43</c:v>
                </c:pt>
                <c:pt idx="4524">
                  <c:v>1.1235706778774576E+43</c:v>
                </c:pt>
                <c:pt idx="4525">
                  <c:v>1.1235300581365037E+43</c:v>
                </c:pt>
                <c:pt idx="4526">
                  <c:v>1.1234895075133453E+43</c:v>
                </c:pt>
                <c:pt idx="4527">
                  <c:v>1.1234490259534136E+43</c:v>
                </c:pt>
                <c:pt idx="4528">
                  <c:v>1.1234086134021825E+43</c:v>
                </c:pt>
                <c:pt idx="4529">
                  <c:v>1.1233682698051709E+43</c:v>
                </c:pt>
                <c:pt idx="4530">
                  <c:v>1.1233279951079433E+43</c:v>
                </c:pt>
                <c:pt idx="4531">
                  <c:v>1.1232877892561067E+43</c:v>
                </c:pt>
                <c:pt idx="4532">
                  <c:v>1.1232476521953148E+43</c:v>
                </c:pt>
                <c:pt idx="4533">
                  <c:v>1.1232075838712642E+43</c:v>
                </c:pt>
                <c:pt idx="4534">
                  <c:v>1.1231675842296974E+43</c:v>
                </c:pt>
                <c:pt idx="4535">
                  <c:v>1.1231276532163991E+43</c:v>
                </c:pt>
                <c:pt idx="4536">
                  <c:v>1.1230877907772011E+43</c:v>
                </c:pt>
                <c:pt idx="4537">
                  <c:v>1.1230479968579775E+43</c:v>
                </c:pt>
                <c:pt idx="4538">
                  <c:v>1.1230082714046465E+43</c:v>
                </c:pt>
                <c:pt idx="4539">
                  <c:v>1.122968614363172E+43</c:v>
                </c:pt>
                <c:pt idx="4540">
                  <c:v>1.1229290256795611E+43</c:v>
                </c:pt>
                <c:pt idx="4541">
                  <c:v>1.1228895052998652E+43</c:v>
                </c:pt>
                <c:pt idx="4542">
                  <c:v>1.12285005317018E+43</c:v>
                </c:pt>
                <c:pt idx="4543">
                  <c:v>1.1228106692366448E+43</c:v>
                </c:pt>
                <c:pt idx="4544">
                  <c:v>1.1227713534454428E+43</c:v>
                </c:pt>
                <c:pt idx="4545">
                  <c:v>1.1227321057428023E+43</c:v>
                </c:pt>
                <c:pt idx="4546">
                  <c:v>1.1226929260749948E+43</c:v>
                </c:pt>
                <c:pt idx="4547">
                  <c:v>1.122653814388335E+43</c:v>
                </c:pt>
                <c:pt idx="4548">
                  <c:v>1.1226147706291827E+43</c:v>
                </c:pt>
                <c:pt idx="4549">
                  <c:v>1.1225757947439404E+43</c:v>
                </c:pt>
                <c:pt idx="4550">
                  <c:v>1.1225368866790554E+43</c:v>
                </c:pt>
                <c:pt idx="4551">
                  <c:v>1.1224980463810181E+43</c:v>
                </c:pt>
                <c:pt idx="4552">
                  <c:v>1.1224592737963624E+43</c:v>
                </c:pt>
                <c:pt idx="4553">
                  <c:v>1.1224205688716661E+43</c:v>
                </c:pt>
                <c:pt idx="4554">
                  <c:v>1.1223819315535513E+43</c:v>
                </c:pt>
                <c:pt idx="4555">
                  <c:v>1.1223433617886823E+43</c:v>
                </c:pt>
                <c:pt idx="4556">
                  <c:v>1.1223048595237678E+43</c:v>
                </c:pt>
                <c:pt idx="4557">
                  <c:v>1.12226642470556E+43</c:v>
                </c:pt>
                <c:pt idx="4558">
                  <c:v>1.1222280572808545E+43</c:v>
                </c:pt>
                <c:pt idx="4559">
                  <c:v>1.1221897571964899E+43</c:v>
                </c:pt>
                <c:pt idx="4560">
                  <c:v>1.122151524399348E+43</c:v>
                </c:pt>
                <c:pt idx="4561">
                  <c:v>1.1221133588363556E+43</c:v>
                </c:pt>
                <c:pt idx="4562">
                  <c:v>1.1220752604544804E+43</c:v>
                </c:pt>
                <c:pt idx="4563">
                  <c:v>1.1220372292007343E+43</c:v>
                </c:pt>
                <c:pt idx="4564">
                  <c:v>1.121999265022174E+43</c:v>
                </c:pt>
                <c:pt idx="4565">
                  <c:v>1.1219613678658965E+43</c:v>
                </c:pt>
                <c:pt idx="4566">
                  <c:v>1.121923537679044E+43</c:v>
                </c:pt>
                <c:pt idx="4567">
                  <c:v>1.1218857744088012E+43</c:v>
                </c:pt>
                <c:pt idx="4568">
                  <c:v>1.1218480780023954E+43</c:v>
                </c:pt>
                <c:pt idx="4569">
                  <c:v>1.1218104484070978E+43</c:v>
                </c:pt>
                <c:pt idx="4570">
                  <c:v>1.1217728855702214E+43</c:v>
                </c:pt>
                <c:pt idx="4571">
                  <c:v>1.1217353894391236E+43</c:v>
                </c:pt>
                <c:pt idx="4572">
                  <c:v>1.1216979599612035E+43</c:v>
                </c:pt>
                <c:pt idx="4573">
                  <c:v>1.1216605970839032E+43</c:v>
                </c:pt>
                <c:pt idx="4574">
                  <c:v>1.1216233007547077E+43</c:v>
                </c:pt>
                <c:pt idx="4575">
                  <c:v>1.1215860709211455E+43</c:v>
                </c:pt>
                <c:pt idx="4576">
                  <c:v>1.1215489075307867E+43</c:v>
                </c:pt>
                <c:pt idx="4577">
                  <c:v>1.121511810531245E+43</c:v>
                </c:pt>
                <c:pt idx="4578">
                  <c:v>1.1214747798701759E+43</c:v>
                </c:pt>
                <c:pt idx="4579">
                  <c:v>1.1214378154952783E+43</c:v>
                </c:pt>
                <c:pt idx="4580">
                  <c:v>1.1214009173542933E+43</c:v>
                </c:pt>
                <c:pt idx="4581">
                  <c:v>1.1213640853950044E+43</c:v>
                </c:pt>
                <c:pt idx="4582">
                  <c:v>1.1213273195652382E+43</c:v>
                </c:pt>
                <c:pt idx="4583">
                  <c:v>1.1212906198128625E+43</c:v>
                </c:pt>
                <c:pt idx="4584">
                  <c:v>1.121253986085789E+43</c:v>
                </c:pt>
                <c:pt idx="4585">
                  <c:v>1.1212174183319709E+43</c:v>
                </c:pt>
                <c:pt idx="4586">
                  <c:v>1.1211809164994033E+43</c:v>
                </c:pt>
                <c:pt idx="4587">
                  <c:v>1.1211444805361254E+43</c:v>
                </c:pt>
                <c:pt idx="4588">
                  <c:v>1.1211081103902166E+43</c:v>
                </c:pt>
                <c:pt idx="4589">
                  <c:v>1.1210718060097997E+43</c:v>
                </c:pt>
                <c:pt idx="4590">
                  <c:v>1.1210355673430395E+43</c:v>
                </c:pt>
                <c:pt idx="4591">
                  <c:v>1.1209993943381426E+43</c:v>
                </c:pt>
                <c:pt idx="4592">
                  <c:v>1.120963286943358E+43</c:v>
                </c:pt>
                <c:pt idx="4593">
                  <c:v>1.1209272451069764E+43</c:v>
                </c:pt>
                <c:pt idx="4594">
                  <c:v>1.1208912687773314E+43</c:v>
                </c:pt>
                <c:pt idx="4595">
                  <c:v>1.1208553579027976E+43</c:v>
                </c:pt>
                <c:pt idx="4596">
                  <c:v>1.1208195124317918E+43</c:v>
                </c:pt>
                <c:pt idx="4597">
                  <c:v>1.1207837323127735E+43</c:v>
                </c:pt>
                <c:pt idx="4598">
                  <c:v>1.1207480174942425E+43</c:v>
                </c:pt>
                <c:pt idx="4599">
                  <c:v>1.1207123679247421E+43</c:v>
                </c:pt>
                <c:pt idx="4600">
                  <c:v>1.1206767835528563E+43</c:v>
                </c:pt>
                <c:pt idx="4601">
                  <c:v>1.1206412643272115E+43</c:v>
                </c:pt>
                <c:pt idx="4602">
                  <c:v>1.120605810196475E+43</c:v>
                </c:pt>
                <c:pt idx="4603">
                  <c:v>1.1205704211093568E+43</c:v>
                </c:pt>
                <c:pt idx="4604">
                  <c:v>1.1205350970146076E+43</c:v>
                </c:pt>
                <c:pt idx="4605">
                  <c:v>1.1204998378610205E+43</c:v>
                </c:pt>
                <c:pt idx="4606">
                  <c:v>1.12046464359743E+43</c:v>
                </c:pt>
                <c:pt idx="4607">
                  <c:v>1.1204295141727112E+43</c:v>
                </c:pt>
                <c:pt idx="4608">
                  <c:v>1.1203944495357819E+43</c:v>
                </c:pt>
                <c:pt idx="4609">
                  <c:v>1.1203594496356014E+43</c:v>
                </c:pt>
                <c:pt idx="4610">
                  <c:v>1.1203245144211687E+43</c:v>
                </c:pt>
                <c:pt idx="4611">
                  <c:v>1.1202896438415263E+43</c:v>
                </c:pt>
                <c:pt idx="4612">
                  <c:v>1.1202548378457568E+43</c:v>
                </c:pt>
                <c:pt idx="4613">
                  <c:v>1.1202200963829839E+43</c:v>
                </c:pt>
                <c:pt idx="4614">
                  <c:v>1.1201854194023735E+43</c:v>
                </c:pt>
                <c:pt idx="4615">
                  <c:v>1.1201508068531327E+43</c:v>
                </c:pt>
                <c:pt idx="4616">
                  <c:v>1.120116258684509E+43</c:v>
                </c:pt>
                <c:pt idx="4617">
                  <c:v>1.1200817748457907E+43</c:v>
                </c:pt>
                <c:pt idx="4618">
                  <c:v>1.1200473552863091E+43</c:v>
                </c:pt>
                <c:pt idx="4619">
                  <c:v>1.1200129999554348E+43</c:v>
                </c:pt>
                <c:pt idx="4620">
                  <c:v>1.1199787088025798E+43</c:v>
                </c:pt>
                <c:pt idx="4621">
                  <c:v>1.1199444817771979E+43</c:v>
                </c:pt>
                <c:pt idx="4622">
                  <c:v>1.1199103188287831E+43</c:v>
                </c:pt>
                <c:pt idx="4623">
                  <c:v>1.11987621990687E+43</c:v>
                </c:pt>
                <c:pt idx="4624">
                  <c:v>1.1198421849610349E+43</c:v>
                </c:pt>
                <c:pt idx="4625">
                  <c:v>1.119808213940895E+43</c:v>
                </c:pt>
                <c:pt idx="4626">
                  <c:v>1.1197743067961076E+43</c:v>
                </c:pt>
                <c:pt idx="4627">
                  <c:v>1.1197404634763711E+43</c:v>
                </c:pt>
                <c:pt idx="4628">
                  <c:v>1.1197066839314246E+43</c:v>
                </c:pt>
                <c:pt idx="4629">
                  <c:v>1.1196729681110484E+43</c:v>
                </c:pt>
                <c:pt idx="4630">
                  <c:v>1.1196393159650624E+43</c:v>
                </c:pt>
                <c:pt idx="4631">
                  <c:v>1.1196057274433284E+43</c:v>
                </c:pt>
                <c:pt idx="4632">
                  <c:v>1.1195722024957473E+43</c:v>
                </c:pt>
                <c:pt idx="4633">
                  <c:v>1.1195387410722619E+43</c:v>
                </c:pt>
                <c:pt idx="4634">
                  <c:v>1.1195053431228551E+43</c:v>
                </c:pt>
                <c:pt idx="4635">
                  <c:v>1.1194720085975501E+43</c:v>
                </c:pt>
                <c:pt idx="4636">
                  <c:v>1.1194387374464101E+43</c:v>
                </c:pt>
                <c:pt idx="4637">
                  <c:v>1.1194055296195396E+43</c:v>
                </c:pt>
                <c:pt idx="4638">
                  <c:v>1.119372385067083E+43</c:v>
                </c:pt>
                <c:pt idx="4639">
                  <c:v>1.1193393037392256E+43</c:v>
                </c:pt>
                <c:pt idx="4640">
                  <c:v>1.1193062855861918E+43</c:v>
                </c:pt>
                <c:pt idx="4641">
                  <c:v>1.1192733305582472E+43</c:v>
                </c:pt>
                <c:pt idx="4642">
                  <c:v>1.1192404386056971E+43</c:v>
                </c:pt>
                <c:pt idx="4643">
                  <c:v>1.1192076096788877E+43</c:v>
                </c:pt>
                <c:pt idx="4644">
                  <c:v>1.1191748437282047E+43</c:v>
                </c:pt>
                <c:pt idx="4645">
                  <c:v>1.1191421407040736E+43</c:v>
                </c:pt>
                <c:pt idx="4646">
                  <c:v>1.1191095005569614E+43</c:v>
                </c:pt>
                <c:pt idx="4647">
                  <c:v>1.1190769232373736E+43</c:v>
                </c:pt>
                <c:pt idx="4648">
                  <c:v>1.1190444086958567E+43</c:v>
                </c:pt>
                <c:pt idx="4649">
                  <c:v>1.1190119568829962E+43</c:v>
                </c:pt>
                <c:pt idx="4650">
                  <c:v>1.1189795677494183E+43</c:v>
                </c:pt>
                <c:pt idx="4651">
                  <c:v>1.1189472412457898E+43</c:v>
                </c:pt>
                <c:pt idx="4652">
                  <c:v>1.1189149773228149E+43</c:v>
                </c:pt>
                <c:pt idx="4653">
                  <c:v>1.1188827759312399E+43</c:v>
                </c:pt>
                <c:pt idx="4654">
                  <c:v>1.1188506370218505E+43</c:v>
                </c:pt>
                <c:pt idx="4655">
                  <c:v>1.1188185605454711E+43</c:v>
                </c:pt>
                <c:pt idx="4656">
                  <c:v>1.118786546452967E+43</c:v>
                </c:pt>
                <c:pt idx="4657">
                  <c:v>1.1187545946952421E+43</c:v>
                </c:pt>
                <c:pt idx="4658">
                  <c:v>1.118722705223241E+43</c:v>
                </c:pt>
                <c:pt idx="4659">
                  <c:v>1.1186908779879473E+43</c:v>
                </c:pt>
                <c:pt idx="4660">
                  <c:v>1.1186591129403844E+43</c:v>
                </c:pt>
                <c:pt idx="4661">
                  <c:v>1.1186274100316148E+43</c:v>
                </c:pt>
                <c:pt idx="4662">
                  <c:v>1.1185957692127412E+43</c:v>
                </c:pt>
                <c:pt idx="4663">
                  <c:v>1.1185641904349046E+43</c:v>
                </c:pt>
                <c:pt idx="4664">
                  <c:v>1.1185326736492867E+43</c:v>
                </c:pt>
                <c:pt idx="4665">
                  <c:v>1.1185012188071081E+43</c:v>
                </c:pt>
                <c:pt idx="4666">
                  <c:v>1.1184698258596284E+43</c:v>
                </c:pt>
                <c:pt idx="4667">
                  <c:v>1.118438494758147E+43</c:v>
                </c:pt>
                <c:pt idx="4668">
                  <c:v>1.1184072254540023E+43</c:v>
                </c:pt>
                <c:pt idx="4669">
                  <c:v>1.1183760178985723E+43</c:v>
                </c:pt>
                <c:pt idx="4670">
                  <c:v>1.1183448720432738E+43</c:v>
                </c:pt>
                <c:pt idx="4671">
                  <c:v>1.1183137878395626E+43</c:v>
                </c:pt>
                <c:pt idx="4672">
                  <c:v>1.1182827652389349E+43</c:v>
                </c:pt>
                <c:pt idx="4673">
                  <c:v>1.1182518041929234E+43</c:v>
                </c:pt>
                <c:pt idx="4674">
                  <c:v>1.1182209046531031E+43</c:v>
                </c:pt>
                <c:pt idx="4675">
                  <c:v>1.1181900665710857E+43</c:v>
                </c:pt>
                <c:pt idx="4676">
                  <c:v>1.1181592898985225E+43</c:v>
                </c:pt>
                <c:pt idx="4677">
                  <c:v>1.1181285745871048E+43</c:v>
                </c:pt>
                <c:pt idx="4678">
                  <c:v>1.1180979205885608E+43</c:v>
                </c:pt>
                <c:pt idx="4679">
                  <c:v>1.1180673278546595E+43</c:v>
                </c:pt>
                <c:pt idx="4680">
                  <c:v>1.1180367963372075E+43</c:v>
                </c:pt>
                <c:pt idx="4681">
                  <c:v>1.1180063259880505E+43</c:v>
                </c:pt>
                <c:pt idx="4682">
                  <c:v>1.1179759167590743E+43</c:v>
                </c:pt>
                <c:pt idx="4683">
                  <c:v>1.1179455686022012E+43</c:v>
                </c:pt>
                <c:pt idx="4684">
                  <c:v>1.1179152814693936E+43</c:v>
                </c:pt>
                <c:pt idx="4685">
                  <c:v>1.1178850553126522E+43</c:v>
                </c:pt>
                <c:pt idx="4686">
                  <c:v>1.117854890084017E+43</c:v>
                </c:pt>
                <c:pt idx="4687">
                  <c:v>1.1178247857355655E+43</c:v>
                </c:pt>
                <c:pt idx="4688">
                  <c:v>1.1177947422194146E+43</c:v>
                </c:pt>
                <c:pt idx="4689">
                  <c:v>1.1177647594877194E+43</c:v>
                </c:pt>
                <c:pt idx="4690">
                  <c:v>1.1177348374926736E+43</c:v>
                </c:pt>
                <c:pt idx="4691">
                  <c:v>1.1177049761865093E+43</c:v>
                </c:pt>
                <c:pt idx="4692">
                  <c:v>1.1176751755214973E+43</c:v>
                </c:pt>
                <c:pt idx="4693">
                  <c:v>1.1176454354499456E+43</c:v>
                </c:pt>
                <c:pt idx="4694">
                  <c:v>1.1176157559242028E+43</c:v>
                </c:pt>
                <c:pt idx="4695">
                  <c:v>1.1175861368966542E+43</c:v>
                </c:pt>
                <c:pt idx="4696">
                  <c:v>1.1175565783197234E+43</c:v>
                </c:pt>
                <c:pt idx="4697">
                  <c:v>1.1175270801458727E+43</c:v>
                </c:pt>
                <c:pt idx="4698">
                  <c:v>1.1174976423276028E+43</c:v>
                </c:pt>
                <c:pt idx="4699">
                  <c:v>1.1174682648174524E+43</c:v>
                </c:pt>
                <c:pt idx="4700">
                  <c:v>1.117438947567998E+43</c:v>
                </c:pt>
                <c:pt idx="4701">
                  <c:v>1.1174096905318548E+43</c:v>
                </c:pt>
                <c:pt idx="4702">
                  <c:v>1.1173804936616755E+43</c:v>
                </c:pt>
                <c:pt idx="4703">
                  <c:v>1.1173513569101513E+43</c:v>
                </c:pt>
                <c:pt idx="4704">
                  <c:v>1.1173222802300116E+43</c:v>
                </c:pt>
                <c:pt idx="4705">
                  <c:v>1.1172932635740228E+43</c:v>
                </c:pt>
                <c:pt idx="4706">
                  <c:v>1.1172643068949908E+43</c:v>
                </c:pt>
                <c:pt idx="4707">
                  <c:v>1.1172354101457574E+43</c:v>
                </c:pt>
                <c:pt idx="4708">
                  <c:v>1.1172065732792044E+43</c:v>
                </c:pt>
                <c:pt idx="4709">
                  <c:v>1.11717779624825E+43</c:v>
                </c:pt>
                <c:pt idx="4710">
                  <c:v>1.1171490790058509E+43</c:v>
                </c:pt>
                <c:pt idx="4711">
                  <c:v>1.1171204215050012E+43</c:v>
                </c:pt>
                <c:pt idx="4712">
                  <c:v>1.117091823698733E+43</c:v>
                </c:pt>
                <c:pt idx="4713">
                  <c:v>1.1170632855401161E+43</c:v>
                </c:pt>
                <c:pt idx="4714">
                  <c:v>1.1170348069822576E+43</c:v>
                </c:pt>
                <c:pt idx="4715">
                  <c:v>1.1170063879783027E+43</c:v>
                </c:pt>
                <c:pt idx="4716">
                  <c:v>1.1169780284814342E+43</c:v>
                </c:pt>
                <c:pt idx="4717">
                  <c:v>1.1169497284448724E+43</c:v>
                </c:pt>
                <c:pt idx="4718">
                  <c:v>1.1169214878218746E+43</c:v>
                </c:pt>
                <c:pt idx="4719">
                  <c:v>1.1168933065657365E+43</c:v>
                </c:pt>
                <c:pt idx="4720">
                  <c:v>1.1168651846297908E+43</c:v>
                </c:pt>
                <c:pt idx="4721">
                  <c:v>1.1168371219674075E+43</c:v>
                </c:pt>
                <c:pt idx="4722">
                  <c:v>1.1168091185319948E+43</c:v>
                </c:pt>
                <c:pt idx="4723">
                  <c:v>1.1167811742769964E+43</c:v>
                </c:pt>
                <c:pt idx="4724">
                  <c:v>1.116753289155896E+43</c:v>
                </c:pt>
                <c:pt idx="4725">
                  <c:v>1.1167254631222127E+43</c:v>
                </c:pt>
                <c:pt idx="4726">
                  <c:v>1.1166976961295035E+43</c:v>
                </c:pt>
                <c:pt idx="4727">
                  <c:v>1.1166699881313623E+43</c:v>
                </c:pt>
                <c:pt idx="4728">
                  <c:v>1.1166423390814204E+43</c:v>
                </c:pt>
                <c:pt idx="4729">
                  <c:v>1.116614748933347E+43</c:v>
                </c:pt>
                <c:pt idx="4730">
                  <c:v>1.1165872176408468E+43</c:v>
                </c:pt>
                <c:pt idx="4731">
                  <c:v>1.1165597451576636E+43</c:v>
                </c:pt>
                <c:pt idx="4732">
                  <c:v>1.1165323314375763E+43</c:v>
                </c:pt>
                <c:pt idx="4733">
                  <c:v>1.1165049764344025E+43</c:v>
                </c:pt>
                <c:pt idx="4734">
                  <c:v>1.1164776801019953E+43</c:v>
                </c:pt>
                <c:pt idx="4735">
                  <c:v>1.1164504423942463E+43</c:v>
                </c:pt>
                <c:pt idx="4736">
                  <c:v>1.1164232632650834E+43</c:v>
                </c:pt>
                <c:pt idx="4737">
                  <c:v>1.1163961426684708E+43</c:v>
                </c:pt>
                <c:pt idx="4738">
                  <c:v>1.1163690805584101E+43</c:v>
                </c:pt>
                <c:pt idx="4739">
                  <c:v>1.1163420768889401E+43</c:v>
                </c:pt>
                <c:pt idx="4740">
                  <c:v>1.1163151316141357E+43</c:v>
                </c:pt>
                <c:pt idx="4741">
                  <c:v>1.1162882446881094E+43</c:v>
                </c:pt>
                <c:pt idx="4742">
                  <c:v>1.1162614160650092E+43</c:v>
                </c:pt>
                <c:pt idx="4743">
                  <c:v>1.1162346456990213E+43</c:v>
                </c:pt>
                <c:pt idx="4744">
                  <c:v>1.1162079335443673E+43</c:v>
                </c:pt>
                <c:pt idx="4745">
                  <c:v>1.1161812795553062E+43</c:v>
                </c:pt>
                <c:pt idx="4746">
                  <c:v>1.1161546836861336E+43</c:v>
                </c:pt>
                <c:pt idx="4747">
                  <c:v>1.1161281458911815E+43</c:v>
                </c:pt>
                <c:pt idx="4748">
                  <c:v>1.1161016661248181E+43</c:v>
                </c:pt>
                <c:pt idx="4749">
                  <c:v>1.1160752443414485E+43</c:v>
                </c:pt>
                <c:pt idx="4750">
                  <c:v>1.1160488804955139E+43</c:v>
                </c:pt>
                <c:pt idx="4751">
                  <c:v>1.116022574541493E+43</c:v>
                </c:pt>
                <c:pt idx="4752">
                  <c:v>1.1159963264339002E+43</c:v>
                </c:pt>
                <c:pt idx="4753">
                  <c:v>1.1159701361272854E+43</c:v>
                </c:pt>
                <c:pt idx="4754">
                  <c:v>1.1159440035762363E+43</c:v>
                </c:pt>
                <c:pt idx="4755">
                  <c:v>1.1159179287353761E+43</c:v>
                </c:pt>
                <c:pt idx="4756">
                  <c:v>1.1158919115593648E+43</c:v>
                </c:pt>
                <c:pt idx="4757">
                  <c:v>1.1158659520028979E+43</c:v>
                </c:pt>
                <c:pt idx="4758">
                  <c:v>1.1158400500207081E+43</c:v>
                </c:pt>
                <c:pt idx="4759">
                  <c:v>1.1158142055675634E+43</c:v>
                </c:pt>
                <c:pt idx="4760">
                  <c:v>1.1157884185982683E+43</c:v>
                </c:pt>
                <c:pt idx="4761">
                  <c:v>1.1157626890676639E+43</c:v>
                </c:pt>
                <c:pt idx="4762">
                  <c:v>1.1157370169306267E+43</c:v>
                </c:pt>
                <c:pt idx="4763">
                  <c:v>1.1157114021420692E+43</c:v>
                </c:pt>
                <c:pt idx="4764">
                  <c:v>1.1156858446569402E+43</c:v>
                </c:pt>
                <c:pt idx="4765">
                  <c:v>1.115660344430225E+43</c:v>
                </c:pt>
                <c:pt idx="4766">
                  <c:v>1.1156349014169444E+43</c:v>
                </c:pt>
                <c:pt idx="4767">
                  <c:v>1.1156095155721544E+43</c:v>
                </c:pt>
                <c:pt idx="4768">
                  <c:v>1.1155841868509484E+43</c:v>
                </c:pt>
                <c:pt idx="4769">
                  <c:v>1.1155589152084542E+43</c:v>
                </c:pt>
                <c:pt idx="4770">
                  <c:v>1.1155337005998368E+43</c:v>
                </c:pt>
                <c:pt idx="4771">
                  <c:v>1.1155085429802957E+43</c:v>
                </c:pt>
                <c:pt idx="4772">
                  <c:v>1.1154834423050672E+43</c:v>
                </c:pt>
                <c:pt idx="4773">
                  <c:v>1.1154583985294225E+43</c:v>
                </c:pt>
                <c:pt idx="4774">
                  <c:v>1.1154334116086691E+43</c:v>
                </c:pt>
                <c:pt idx="4775">
                  <c:v>1.1154084814981502E+43</c:v>
                </c:pt>
                <c:pt idx="4776">
                  <c:v>1.1153836081532444E+43</c:v>
                </c:pt>
                <c:pt idx="4777">
                  <c:v>1.1153587915293656E+43</c:v>
                </c:pt>
                <c:pt idx="4778">
                  <c:v>1.1153340315819637E+43</c:v>
                </c:pt>
                <c:pt idx="4779">
                  <c:v>1.1153093282665245E+43</c:v>
                </c:pt>
                <c:pt idx="4780">
                  <c:v>1.1152846815385682E+43</c:v>
                </c:pt>
                <c:pt idx="4781">
                  <c:v>1.1152600913536519E+43</c:v>
                </c:pt>
                <c:pt idx="4782">
                  <c:v>1.115235557667367E+43</c:v>
                </c:pt>
                <c:pt idx="4783">
                  <c:v>1.1152110804353406E+43</c:v>
                </c:pt>
                <c:pt idx="4784">
                  <c:v>1.1151866596132358E+43</c:v>
                </c:pt>
                <c:pt idx="4785">
                  <c:v>1.1151622951567502E+43</c:v>
                </c:pt>
                <c:pt idx="4786">
                  <c:v>1.1151379870216171E+43</c:v>
                </c:pt>
                <c:pt idx="4787">
                  <c:v>1.1151137351636056E+43</c:v>
                </c:pt>
                <c:pt idx="4788">
                  <c:v>1.1150895395385192E+43</c:v>
                </c:pt>
                <c:pt idx="4789">
                  <c:v>1.1150654001021965E+43</c:v>
                </c:pt>
                <c:pt idx="4790">
                  <c:v>1.115041316810513E+43</c:v>
                </c:pt>
                <c:pt idx="4791">
                  <c:v>1.1150172896193773E+43</c:v>
                </c:pt>
                <c:pt idx="4792">
                  <c:v>1.1149933184847342E+43</c:v>
                </c:pt>
                <c:pt idx="4793">
                  <c:v>1.1149694033625636E+43</c:v>
                </c:pt>
                <c:pt idx="4794">
                  <c:v>1.1149455442088798E+43</c:v>
                </c:pt>
                <c:pt idx="4795">
                  <c:v>1.1149217409797333E+43</c:v>
                </c:pt>
                <c:pt idx="4796">
                  <c:v>1.1148979936312086E+43</c:v>
                </c:pt>
                <c:pt idx="4797">
                  <c:v>1.1148743021194255E+43</c:v>
                </c:pt>
                <c:pt idx="4798">
                  <c:v>1.1148506664005389E+43</c:v>
                </c:pt>
                <c:pt idx="4799">
                  <c:v>1.1148270864307387E+43</c:v>
                </c:pt>
                <c:pt idx="4800">
                  <c:v>1.1148035621662491E+43</c:v>
                </c:pt>
                <c:pt idx="4801">
                  <c:v>1.1147800935633296E+43</c:v>
                </c:pt>
                <c:pt idx="4802">
                  <c:v>1.1147566805782746E+43</c:v>
                </c:pt>
                <c:pt idx="4803">
                  <c:v>1.1147333231674132E+43</c:v>
                </c:pt>
                <c:pt idx="4804">
                  <c:v>1.1147100212871095E+43</c:v>
                </c:pt>
                <c:pt idx="4805">
                  <c:v>1.1146867748937614E+43</c:v>
                </c:pt>
                <c:pt idx="4806">
                  <c:v>1.1146635839438027E+43</c:v>
                </c:pt>
                <c:pt idx="4807">
                  <c:v>1.1146404483937013E+43</c:v>
                </c:pt>
                <c:pt idx="4808">
                  <c:v>1.1146173681999597E+43</c:v>
                </c:pt>
                <c:pt idx="4809">
                  <c:v>1.1145943433191151E+43</c:v>
                </c:pt>
                <c:pt idx="4810">
                  <c:v>1.1145713737077393E+43</c:v>
                </c:pt>
                <c:pt idx="4811">
                  <c:v>1.1145484593224387E+43</c:v>
                </c:pt>
                <c:pt idx="4812">
                  <c:v>1.1145256001198543E+43</c:v>
                </c:pt>
                <c:pt idx="4813">
                  <c:v>1.1145027960566608E+43</c:v>
                </c:pt>
                <c:pt idx="4814">
                  <c:v>1.1144800470895688E+43</c:v>
                </c:pt>
                <c:pt idx="4815">
                  <c:v>1.1144573531753221E+43</c:v>
                </c:pt>
                <c:pt idx="4816">
                  <c:v>1.1144347142706996E+43</c:v>
                </c:pt>
                <c:pt idx="4817">
                  <c:v>1.1144121303325139E+43</c:v>
                </c:pt>
                <c:pt idx="4818">
                  <c:v>1.1143896013176126E+43</c:v>
                </c:pt>
                <c:pt idx="4819">
                  <c:v>1.1143671271828774E+43</c:v>
                </c:pt>
                <c:pt idx="4820">
                  <c:v>1.1143447078852241E+43</c:v>
                </c:pt>
                <c:pt idx="4821">
                  <c:v>1.1143223433816027E+43</c:v>
                </c:pt>
                <c:pt idx="4822">
                  <c:v>1.1143000336289979E+43</c:v>
                </c:pt>
                <c:pt idx="4823">
                  <c:v>1.1142777785844279E+43</c:v>
                </c:pt>
                <c:pt idx="4824">
                  <c:v>1.1142555782049458E+43</c:v>
                </c:pt>
                <c:pt idx="4825">
                  <c:v>1.1142334324476383E+43</c:v>
                </c:pt>
                <c:pt idx="4826">
                  <c:v>1.1142113412696263E+43</c:v>
                </c:pt>
                <c:pt idx="4827">
                  <c:v>1.1141893046280645E+43</c:v>
                </c:pt>
                <c:pt idx="4828">
                  <c:v>1.1141673224801426E+43</c:v>
                </c:pt>
                <c:pt idx="4829">
                  <c:v>1.114145394783083E+43</c:v>
                </c:pt>
                <c:pt idx="4830">
                  <c:v>1.1141235214941431E+43</c:v>
                </c:pt>
                <c:pt idx="4831">
                  <c:v>1.1141017025706136E+43</c:v>
                </c:pt>
                <c:pt idx="4832">
                  <c:v>1.1140799379698193E+43</c:v>
                </c:pt>
                <c:pt idx="4833">
                  <c:v>1.1140582276491194E+43</c:v>
                </c:pt>
                <c:pt idx="4834">
                  <c:v>1.1140365715659062E+43</c:v>
                </c:pt>
                <c:pt idx="4835">
                  <c:v>1.1140149696776059E+43</c:v>
                </c:pt>
                <c:pt idx="4836">
                  <c:v>1.1139934219416791E+43</c:v>
                </c:pt>
                <c:pt idx="4837">
                  <c:v>1.1139719283156197E+43</c:v>
                </c:pt>
                <c:pt idx="4838">
                  <c:v>1.1139504887569554E+43</c:v>
                </c:pt>
                <c:pt idx="4839">
                  <c:v>1.1139291032232477E+43</c:v>
                </c:pt>
                <c:pt idx="4840">
                  <c:v>1.1139077716720915E+43</c:v>
                </c:pt>
                <c:pt idx="4841">
                  <c:v>1.1138864940611155E+43</c:v>
                </c:pt>
                <c:pt idx="4842">
                  <c:v>1.1138652703479824E+43</c:v>
                </c:pt>
                <c:pt idx="4843">
                  <c:v>1.1138441004903879E+43</c:v>
                </c:pt>
                <c:pt idx="4844">
                  <c:v>1.1138229844460615E+43</c:v>
                </c:pt>
                <c:pt idx="4845">
                  <c:v>1.1138019221727664E+43</c:v>
                </c:pt>
                <c:pt idx="4846">
                  <c:v>1.1137809136282987E+43</c:v>
                </c:pt>
                <c:pt idx="4847">
                  <c:v>1.1137599587704893E+43</c:v>
                </c:pt>
                <c:pt idx="4848">
                  <c:v>1.1137390575572005E+43</c:v>
                </c:pt>
                <c:pt idx="4849">
                  <c:v>1.1137182099463298E+43</c:v>
                </c:pt>
                <c:pt idx="4850">
                  <c:v>1.113697415895807E+43</c:v>
                </c:pt>
                <c:pt idx="4851">
                  <c:v>1.1136766753635964E+43</c:v>
                </c:pt>
                <c:pt idx="4852">
                  <c:v>1.1136559883076942E+43</c:v>
                </c:pt>
                <c:pt idx="4853">
                  <c:v>1.113635354686131E+43</c:v>
                </c:pt>
                <c:pt idx="4854">
                  <c:v>1.11361477445697E+43</c:v>
                </c:pt>
                <c:pt idx="4855">
                  <c:v>1.113594247578308E+43</c:v>
                </c:pt>
                <c:pt idx="4856">
                  <c:v>1.1135737740082746E+43</c:v>
                </c:pt>
                <c:pt idx="4857">
                  <c:v>1.1135533537050332E+43</c:v>
                </c:pt>
                <c:pt idx="4858">
                  <c:v>1.1135329866267799E+43</c:v>
                </c:pt>
                <c:pt idx="4859">
                  <c:v>1.1135126727317437E+43</c:v>
                </c:pt>
                <c:pt idx="4860">
                  <c:v>1.1134924119781875E+43</c:v>
                </c:pt>
                <c:pt idx="4861">
                  <c:v>1.1134722043244065E+43</c:v>
                </c:pt>
                <c:pt idx="4862">
                  <c:v>1.1134520497287292E+43</c:v>
                </c:pt>
                <c:pt idx="4863">
                  <c:v>1.1134319481495171E+43</c:v>
                </c:pt>
                <c:pt idx="4864">
                  <c:v>1.1134118995451647E+43</c:v>
                </c:pt>
                <c:pt idx="4865">
                  <c:v>1.1133919038740993E+43</c:v>
                </c:pt>
                <c:pt idx="4866">
                  <c:v>1.1133719610947814E+43</c:v>
                </c:pt>
                <c:pt idx="4867">
                  <c:v>1.1133520711657038E+43</c:v>
                </c:pt>
                <c:pt idx="4868">
                  <c:v>1.1133322340453928E+43</c:v>
                </c:pt>
                <c:pt idx="4869">
                  <c:v>1.1133124496924073E+43</c:v>
                </c:pt>
                <c:pt idx="4870">
                  <c:v>1.113292718065339E+43</c:v>
                </c:pt>
                <c:pt idx="4871">
                  <c:v>1.1132730391228121E+43</c:v>
                </c:pt>
                <c:pt idx="4872">
                  <c:v>1.1132534128234839E+43</c:v>
                </c:pt>
                <c:pt idx="4873">
                  <c:v>1.1132338391260445E+43</c:v>
                </c:pt>
                <c:pt idx="4874">
                  <c:v>1.113214317989216E+43</c:v>
                </c:pt>
                <c:pt idx="4875">
                  <c:v>1.113194849371754E+43</c:v>
                </c:pt>
                <c:pt idx="4876">
                  <c:v>1.1131754332324463E+43</c:v>
                </c:pt>
                <c:pt idx="4877">
                  <c:v>1.1131560695301132E+43</c:v>
                </c:pt>
                <c:pt idx="4878">
                  <c:v>1.1131367582236079E+43</c:v>
                </c:pt>
                <c:pt idx="4879">
                  <c:v>1.1131174992718156E+43</c:v>
                </c:pt>
                <c:pt idx="4880">
                  <c:v>1.1130982926336548E+43</c:v>
                </c:pt>
                <c:pt idx="4881">
                  <c:v>1.1130791382680757E+43</c:v>
                </c:pt>
                <c:pt idx="4882">
                  <c:v>1.1130600361340615E+43</c:v>
                </c:pt>
                <c:pt idx="4883">
                  <c:v>1.1130409861906272E+43</c:v>
                </c:pt>
                <c:pt idx="4884">
                  <c:v>1.1130219883968212E+43</c:v>
                </c:pt>
                <c:pt idx="4885">
                  <c:v>1.1130030427117236E+43</c:v>
                </c:pt>
                <c:pt idx="4886">
                  <c:v>1.1129841490944462E+43</c:v>
                </c:pt>
                <c:pt idx="4887">
                  <c:v>1.1129653075041348E+43</c:v>
                </c:pt>
                <c:pt idx="4888">
                  <c:v>1.1129465178999658E+43</c:v>
                </c:pt>
                <c:pt idx="4889">
                  <c:v>1.1129277802411491E+43</c:v>
                </c:pt>
                <c:pt idx="4890">
                  <c:v>1.1129090944869258E+43</c:v>
                </c:pt>
                <c:pt idx="4891">
                  <c:v>1.1128904605965696E+43</c:v>
                </c:pt>
                <c:pt idx="4892">
                  <c:v>1.1128718785293873E+43</c:v>
                </c:pt>
                <c:pt idx="4893">
                  <c:v>1.1128533482447162E+43</c:v>
                </c:pt>
                <c:pt idx="4894">
                  <c:v>1.1128348697019269E+43</c:v>
                </c:pt>
                <c:pt idx="4895">
                  <c:v>1.1128164428604215E+43</c:v>
                </c:pt>
                <c:pt idx="4896">
                  <c:v>1.1127980676796342E+43</c:v>
                </c:pt>
                <c:pt idx="4897">
                  <c:v>1.1127797441190319E+43</c:v>
                </c:pt>
                <c:pt idx="4898">
                  <c:v>1.1127614721381125E+43</c:v>
                </c:pt>
                <c:pt idx="4899">
                  <c:v>1.1127432516964068E+43</c:v>
                </c:pt>
                <c:pt idx="4900">
                  <c:v>1.1127250827534766E+43</c:v>
                </c:pt>
                <c:pt idx="4901">
                  <c:v>1.1127069652689166E+43</c:v>
                </c:pt>
                <c:pt idx="4902">
                  <c:v>1.1126888992023526E+43</c:v>
                </c:pt>
                <c:pt idx="4903">
                  <c:v>1.1126708845134426E+43</c:v>
                </c:pt>
                <c:pt idx="4904">
                  <c:v>1.1126529211618767E+43</c:v>
                </c:pt>
                <c:pt idx="4905">
                  <c:v>1.1126350091073762E+43</c:v>
                </c:pt>
                <c:pt idx="4906">
                  <c:v>1.1126171483096946E+43</c:v>
                </c:pt>
                <c:pt idx="4907">
                  <c:v>1.1125993387286169E+43</c:v>
                </c:pt>
                <c:pt idx="4908">
                  <c:v>1.1125815803239603E+43</c:v>
                </c:pt>
                <c:pt idx="4909">
                  <c:v>1.112563873055573E+43</c:v>
                </c:pt>
                <c:pt idx="4910">
                  <c:v>1.1125462168833355E+43</c:v>
                </c:pt>
                <c:pt idx="4911">
                  <c:v>1.1125286117671594E+43</c:v>
                </c:pt>
                <c:pt idx="4912">
                  <c:v>1.1125110576669884E+43</c:v>
                </c:pt>
                <c:pt idx="4913">
                  <c:v>1.1124935545427974E+43</c:v>
                </c:pt>
                <c:pt idx="4914">
                  <c:v>1.1124761023545932E+43</c:v>
                </c:pt>
                <c:pt idx="4915">
                  <c:v>1.1124587010624139E+43</c:v>
                </c:pt>
                <c:pt idx="4916">
                  <c:v>1.1124413506263291E+43</c:v>
                </c:pt>
                <c:pt idx="4917">
                  <c:v>1.1124240510064401E+43</c:v>
                </c:pt>
                <c:pt idx="4918">
                  <c:v>1.1124068021628793E+43</c:v>
                </c:pt>
                <c:pt idx="4919">
                  <c:v>1.1123896040558102E+43</c:v>
                </c:pt>
                <c:pt idx="4920">
                  <c:v>1.1123724566454292E+43</c:v>
                </c:pt>
                <c:pt idx="4921">
                  <c:v>1.1123553598919621E+43</c:v>
                </c:pt>
                <c:pt idx="4922">
                  <c:v>1.1123383137556679E+43</c:v>
                </c:pt>
                <c:pt idx="4923">
                  <c:v>1.112321318196835E+43</c:v>
                </c:pt>
                <c:pt idx="4924">
                  <c:v>1.112304373175785E+43</c:v>
                </c:pt>
                <c:pt idx="4925">
                  <c:v>1.1122874786528693E+43</c:v>
                </c:pt>
                <c:pt idx="4926">
                  <c:v>1.1122706345884708E+43</c:v>
                </c:pt>
                <c:pt idx="4927">
                  <c:v>1.1122538409430047E+43</c:v>
                </c:pt>
                <c:pt idx="4928">
                  <c:v>1.1122370976769159E+43</c:v>
                </c:pt>
                <c:pt idx="4929">
                  <c:v>1.1122204047506815E+43</c:v>
                </c:pt>
                <c:pt idx="4930">
                  <c:v>1.1122037621248086E+43</c:v>
                </c:pt>
                <c:pt idx="4931">
                  <c:v>1.1121871697598369E+43</c:v>
                </c:pt>
                <c:pt idx="4932">
                  <c:v>1.1121706276163359E+43</c:v>
                </c:pt>
                <c:pt idx="4933">
                  <c:v>1.1121541356549068E+43</c:v>
                </c:pt>
                <c:pt idx="4934">
                  <c:v>1.1121376938361815E+43</c:v>
                </c:pt>
                <c:pt idx="4935">
                  <c:v>1.1121213021208231E+43</c:v>
                </c:pt>
                <c:pt idx="4936">
                  <c:v>1.1121049604695252E+43</c:v>
                </c:pt>
                <c:pt idx="4937">
                  <c:v>1.112088668843013E+43</c:v>
                </c:pt>
                <c:pt idx="4938">
                  <c:v>1.1120724272020423E+43</c:v>
                </c:pt>
                <c:pt idx="4939">
                  <c:v>1.1120562355074E+43</c:v>
                </c:pt>
                <c:pt idx="4940">
                  <c:v>1.1120400937199029E+43</c:v>
                </c:pt>
                <c:pt idx="4941">
                  <c:v>1.1120240018004002E+43</c:v>
                </c:pt>
                <c:pt idx="4942">
                  <c:v>1.1120079597097703E+43</c:v>
                </c:pt>
                <c:pt idx="4943">
                  <c:v>1.1119919674089234E+43</c:v>
                </c:pt>
                <c:pt idx="4944">
                  <c:v>1.1119760248587999E+43</c:v>
                </c:pt>
                <c:pt idx="4945">
                  <c:v>1.1119601320203719E+43</c:v>
                </c:pt>
                <c:pt idx="4946">
                  <c:v>1.1119442888546404E+43</c:v>
                </c:pt>
                <c:pt idx="4947">
                  <c:v>1.1119284953226394E+43</c:v>
                </c:pt>
                <c:pt idx="4948">
                  <c:v>1.1119127513854307E+43</c:v>
                </c:pt>
                <c:pt idx="4949">
                  <c:v>1.1118970570041093E+43</c:v>
                </c:pt>
                <c:pt idx="4950">
                  <c:v>1.1118814121397994E+43</c:v>
                </c:pt>
                <c:pt idx="4951">
                  <c:v>1.1118658167536563E+43</c:v>
                </c:pt>
                <c:pt idx="4952">
                  <c:v>1.1118502708068656E+43</c:v>
                </c:pt>
                <c:pt idx="4953">
                  <c:v>1.1118347742606434E+43</c:v>
                </c:pt>
                <c:pt idx="4954">
                  <c:v>1.1118193270762361E+43</c:v>
                </c:pt>
                <c:pt idx="4955">
                  <c:v>1.111803929214921E+43</c:v>
                </c:pt>
                <c:pt idx="4956">
                  <c:v>1.1117885806380053E+43</c:v>
                </c:pt>
                <c:pt idx="4957">
                  <c:v>1.1117732813068272E+43</c:v>
                </c:pt>
                <c:pt idx="4958">
                  <c:v>1.1117580311827548E+43</c:v>
                </c:pt>
                <c:pt idx="4959">
                  <c:v>1.1117428302271867E+43</c:v>
                </c:pt>
                <c:pt idx="4960">
                  <c:v>1.1117276784015519E+43</c:v>
                </c:pt>
                <c:pt idx="4961">
                  <c:v>1.1117125756673095E+43</c:v>
                </c:pt>
                <c:pt idx="4962">
                  <c:v>1.111697521985949E+43</c:v>
                </c:pt>
                <c:pt idx="4963">
                  <c:v>1.1116825173189902E+43</c:v>
                </c:pt>
                <c:pt idx="4964">
                  <c:v>1.1116675616279829E+43</c:v>
                </c:pt>
                <c:pt idx="4965">
                  <c:v>1.1116526548745074E+43</c:v>
                </c:pt>
                <c:pt idx="4966">
                  <c:v>1.1116377970201737E+43</c:v>
                </c:pt>
                <c:pt idx="4967">
                  <c:v>1.1116229880266221E+43</c:v>
                </c:pt>
                <c:pt idx="4968">
                  <c:v>1.1116082278555235E+43</c:v>
                </c:pt>
                <c:pt idx="4969">
                  <c:v>1.1115935164685783E+43</c:v>
                </c:pt>
                <c:pt idx="4970">
                  <c:v>1.1115788538275174E+43</c:v>
                </c:pt>
                <c:pt idx="4971">
                  <c:v>1.1115642398941013E+43</c:v>
                </c:pt>
                <c:pt idx="4972">
                  <c:v>1.1115496746301206E+43</c:v>
                </c:pt>
                <c:pt idx="4973">
                  <c:v>1.1115351579973962E+43</c:v>
                </c:pt>
                <c:pt idx="4974">
                  <c:v>1.1115206899577785E+43</c:v>
                </c:pt>
                <c:pt idx="4975">
                  <c:v>1.1115062704731483E+43</c:v>
                </c:pt>
                <c:pt idx="4976">
                  <c:v>1.1114918995054158E+43</c:v>
                </c:pt>
                <c:pt idx="4977">
                  <c:v>1.1114775770165213E+43</c:v>
                </c:pt>
                <c:pt idx="4978">
                  <c:v>1.1114633029684352E+43</c:v>
                </c:pt>
                <c:pt idx="4979">
                  <c:v>1.1114490773231578E+43</c:v>
                </c:pt>
                <c:pt idx="4980">
                  <c:v>1.1114349000427184E+43</c:v>
                </c:pt>
                <c:pt idx="4981">
                  <c:v>1.1114207710891764E+43</c:v>
                </c:pt>
                <c:pt idx="4982">
                  <c:v>1.1114066904246216E+43</c:v>
                </c:pt>
                <c:pt idx="4983">
                  <c:v>1.1113926580111727E+43</c:v>
                </c:pt>
                <c:pt idx="4984">
                  <c:v>1.1113786738109789E+43</c:v>
                </c:pt>
                <c:pt idx="4985">
                  <c:v>1.1113647377862182E+43</c:v>
                </c:pt>
                <c:pt idx="4986">
                  <c:v>1.1113508498990986E+43</c:v>
                </c:pt>
                <c:pt idx="4987">
                  <c:v>1.111337010111858E+43</c:v>
                </c:pt>
                <c:pt idx="4988">
                  <c:v>1.1113232183867638E+43</c:v>
                </c:pt>
                <c:pt idx="4989">
                  <c:v>1.1113094746861123E+43</c:v>
                </c:pt>
                <c:pt idx="4990">
                  <c:v>1.1112957789722305E+43</c:v>
                </c:pt>
                <c:pt idx="4991">
                  <c:v>1.1112821312074739E+43</c:v>
                </c:pt>
                <c:pt idx="4992">
                  <c:v>1.1112685313542275E+43</c:v>
                </c:pt>
                <c:pt idx="4993">
                  <c:v>1.1112549793749072E+43</c:v>
                </c:pt>
                <c:pt idx="4994">
                  <c:v>1.1112414752319562E+43</c:v>
                </c:pt>
                <c:pt idx="4995">
                  <c:v>1.1112280188878489E+43</c:v>
                </c:pt>
                <c:pt idx="4996">
                  <c:v>1.1112146103050883E+43</c:v>
                </c:pt>
                <c:pt idx="4997">
                  <c:v>1.1112012494462065E+43</c:v>
                </c:pt>
                <c:pt idx="4998">
                  <c:v>1.1111879362737655E+43</c:v>
                </c:pt>
                <c:pt idx="4999">
                  <c:v>1.1111746707503563E+43</c:v>
                </c:pt>
                <c:pt idx="5000">
                  <c:v>1.1111614528385993E+43</c:v>
                </c:pt>
                <c:pt idx="5001">
                  <c:v>1.1111482825011446E+43</c:v>
                </c:pt>
                <c:pt idx="5002">
                  <c:v>1.1111351597006704E+43</c:v>
                </c:pt>
                <c:pt idx="5003">
                  <c:v>1.1111220843998854E+43</c:v>
                </c:pt>
                <c:pt idx="5004">
                  <c:v>1.1111090565615262E+43</c:v>
                </c:pt>
                <c:pt idx="5005">
                  <c:v>1.1110960761483598E+43</c:v>
                </c:pt>
                <c:pt idx="5006">
                  <c:v>1.1110831431231816E+43</c:v>
                </c:pt>
                <c:pt idx="5007">
                  <c:v>1.1110702574488161E+43</c:v>
                </c:pt>
                <c:pt idx="5008">
                  <c:v>1.1110574190881177E+43</c:v>
                </c:pt>
                <c:pt idx="5009">
                  <c:v>1.1110446280039686E+43</c:v>
                </c:pt>
                <c:pt idx="5010">
                  <c:v>1.1110318841592812E+43</c:v>
                </c:pt>
                <c:pt idx="5011">
                  <c:v>1.1110191875169957E+43</c:v>
                </c:pt>
                <c:pt idx="5012">
                  <c:v>1.1110065380400826E+43</c:v>
                </c:pt>
                <c:pt idx="5013">
                  <c:v>1.1109939356915406E+43</c:v>
                </c:pt>
                <c:pt idx="5014">
                  <c:v>1.1109813804343976E+43</c:v>
                </c:pt>
                <c:pt idx="5015">
                  <c:v>1.1109688722317097E+43</c:v>
                </c:pt>
                <c:pt idx="5016">
                  <c:v>1.1109564110465632E+43</c:v>
                </c:pt>
                <c:pt idx="5017">
                  <c:v>1.1109439968420718E+43</c:v>
                </c:pt>
                <c:pt idx="5018">
                  <c:v>1.1109316295813796E+43</c:v>
                </c:pt>
                <c:pt idx="5019">
                  <c:v>1.110919309227658E+43</c:v>
                </c:pt>
                <c:pt idx="5020">
                  <c:v>1.1109070357441082E+43</c:v>
                </c:pt>
                <c:pt idx="5021">
                  <c:v>1.1108948090939597E+43</c:v>
                </c:pt>
                <c:pt idx="5022">
                  <c:v>1.1108826292404714E+43</c:v>
                </c:pt>
                <c:pt idx="5023">
                  <c:v>1.1108704961469295E+43</c:v>
                </c:pt>
                <c:pt idx="5024">
                  <c:v>1.1108584097766502E+43</c:v>
                </c:pt>
                <c:pt idx="5025">
                  <c:v>1.1108463700929778E+43</c:v>
                </c:pt>
                <c:pt idx="5026">
                  <c:v>1.110834377059286E+43</c:v>
                </c:pt>
                <c:pt idx="5027">
                  <c:v>1.1108224306389759E+43</c:v>
                </c:pt>
                <c:pt idx="5028">
                  <c:v>1.1108105307954778E+43</c:v>
                </c:pt>
                <c:pt idx="5029">
                  <c:v>1.110798677492251E+43</c:v>
                </c:pt>
                <c:pt idx="5030">
                  <c:v>1.1107868706927821E+43</c:v>
                </c:pt>
                <c:pt idx="5031">
                  <c:v>1.1107751103605876E+43</c:v>
                </c:pt>
                <c:pt idx="5032">
                  <c:v>1.1107633964592121E+43</c:v>
                </c:pt>
                <c:pt idx="5033">
                  <c:v>1.1107517289522277E+43</c:v>
                </c:pt>
                <c:pt idx="5034">
                  <c:v>1.1107401078032363E+43</c:v>
                </c:pt>
                <c:pt idx="5035">
                  <c:v>1.1107285329758673E+43</c:v>
                </c:pt>
                <c:pt idx="5036">
                  <c:v>1.1107170044337796E+43</c:v>
                </c:pt>
                <c:pt idx="5037">
                  <c:v>1.1107055221406588E+43</c:v>
                </c:pt>
                <c:pt idx="5038">
                  <c:v>1.1106940860602199E+43</c:v>
                </c:pt>
                <c:pt idx="5039">
                  <c:v>1.1106826961562063E+43</c:v>
                </c:pt>
                <c:pt idx="5040">
                  <c:v>1.1106713523923894E+43</c:v>
                </c:pt>
                <c:pt idx="5041">
                  <c:v>1.1106600547325688E+43</c:v>
                </c:pt>
                <c:pt idx="5042">
                  <c:v>1.1106488031405728E+43</c:v>
                </c:pt>
                <c:pt idx="5043">
                  <c:v>1.1106375975802574E+43</c:v>
                </c:pt>
                <c:pt idx="5044">
                  <c:v>1.1106264380155068E+43</c:v>
                </c:pt>
                <c:pt idx="5045">
                  <c:v>1.1106153244102341E+43</c:v>
                </c:pt>
                <c:pt idx="5046">
                  <c:v>1.1106042567283796E+43</c:v>
                </c:pt>
                <c:pt idx="5047">
                  <c:v>1.1105932349339121E+43</c:v>
                </c:pt>
                <c:pt idx="5048">
                  <c:v>1.110582258990829E+43</c:v>
                </c:pt>
                <c:pt idx="5049">
                  <c:v>1.110571328863155E+43</c:v>
                </c:pt>
                <c:pt idx="5050">
                  <c:v>1.1105604445149434E+43</c:v>
                </c:pt>
                <c:pt idx="5051">
                  <c:v>1.1105496059102752E+43</c:v>
                </c:pt>
                <c:pt idx="5052">
                  <c:v>1.1105388130132596E+43</c:v>
                </c:pt>
                <c:pt idx="5053">
                  <c:v>1.1105280657880339E+43</c:v>
                </c:pt>
                <c:pt idx="5054">
                  <c:v>1.1105173641987629E+43</c:v>
                </c:pt>
                <c:pt idx="5055">
                  <c:v>1.11050670820964E+43</c:v>
                </c:pt>
                <c:pt idx="5056">
                  <c:v>1.1104960977848854E+43</c:v>
                </c:pt>
                <c:pt idx="5057">
                  <c:v>1.1104855328887487E+43</c:v>
                </c:pt>
                <c:pt idx="5058">
                  <c:v>1.1104750134855064E+43</c:v>
                </c:pt>
                <c:pt idx="5059">
                  <c:v>1.1104645395394627E+43</c:v>
                </c:pt>
                <c:pt idx="5060">
                  <c:v>1.1104541110149505E+43</c:v>
                </c:pt>
                <c:pt idx="5061">
                  <c:v>1.1104437278763292E+43</c:v>
                </c:pt>
                <c:pt idx="5062">
                  <c:v>1.1104333900879874E+43</c:v>
                </c:pt>
                <c:pt idx="5063">
                  <c:v>1.1104230976143402E+43</c:v>
                </c:pt>
                <c:pt idx="5064">
                  <c:v>1.1104128504198315E+43</c:v>
                </c:pt>
                <c:pt idx="5065">
                  <c:v>1.1104026484689321E+43</c:v>
                </c:pt>
                <c:pt idx="5066">
                  <c:v>1.1103924917261409E+43</c:v>
                </c:pt>
                <c:pt idx="5067">
                  <c:v>1.1103823801559839E+43</c:v>
                </c:pt>
                <c:pt idx="5068">
                  <c:v>1.1103723137230155E+43</c:v>
                </c:pt>
                <c:pt idx="5069">
                  <c:v>1.1103622923918173E+43</c:v>
                </c:pt>
                <c:pt idx="5070">
                  <c:v>1.1103523161269983E+43</c:v>
                </c:pt>
                <c:pt idx="5071">
                  <c:v>1.1103423848931955E+43</c:v>
                </c:pt>
                <c:pt idx="5072">
                  <c:v>1.1103324986550733E+43</c:v>
                </c:pt>
                <c:pt idx="5073">
                  <c:v>1.1103226573773231E+43</c:v>
                </c:pt>
                <c:pt idx="5074">
                  <c:v>1.1103128610246643E+43</c:v>
                </c:pt>
                <c:pt idx="5075">
                  <c:v>1.1103031095618438E+43</c:v>
                </c:pt>
                <c:pt idx="5076">
                  <c:v>1.110293402953636E+43</c:v>
                </c:pt>
                <c:pt idx="5077">
                  <c:v>1.1102837411648419E+43</c:v>
                </c:pt>
                <c:pt idx="5078">
                  <c:v>1.1102741241602911E+43</c:v>
                </c:pt>
                <c:pt idx="5079">
                  <c:v>1.1102645519048399E+43</c:v>
                </c:pt>
                <c:pt idx="5080">
                  <c:v>1.1102550243633716E+43</c:v>
                </c:pt>
                <c:pt idx="5081">
                  <c:v>1.1102455415007977E+43</c:v>
                </c:pt>
                <c:pt idx="5082">
                  <c:v>1.1102361032820561E+43</c:v>
                </c:pt>
                <c:pt idx="5083">
                  <c:v>1.1102267096721129E+43</c:v>
                </c:pt>
                <c:pt idx="5084">
                  <c:v>1.1102173606359607E+43</c:v>
                </c:pt>
                <c:pt idx="5085">
                  <c:v>1.11020805613862E+43</c:v>
                </c:pt>
                <c:pt idx="5086">
                  <c:v>1.1101987961451371E+43</c:v>
                </c:pt>
                <c:pt idx="5087">
                  <c:v>1.1101895806205873E+43</c:v>
                </c:pt>
                <c:pt idx="5088">
                  <c:v>1.1101804095300722E+43</c:v>
                </c:pt>
                <c:pt idx="5089">
                  <c:v>1.1101712828387202E+43</c:v>
                </c:pt>
                <c:pt idx="5090">
                  <c:v>1.1101622005116876E+43</c:v>
                </c:pt>
                <c:pt idx="5091">
                  <c:v>1.1101531625141572E+43</c:v>
                </c:pt>
                <c:pt idx="5092">
                  <c:v>1.1101441688113392E+43</c:v>
                </c:pt>
                <c:pt idx="5093">
                  <c:v>1.1101352193684703E+43</c:v>
                </c:pt>
                <c:pt idx="5094">
                  <c:v>1.1101263141508149E+43</c:v>
                </c:pt>
                <c:pt idx="5095">
                  <c:v>1.1101174531236643E+43</c:v>
                </c:pt>
                <c:pt idx="5096">
                  <c:v>1.1101086362523366E+43</c:v>
                </c:pt>
                <c:pt idx="5097">
                  <c:v>1.1100998635021763E+43</c:v>
                </c:pt>
                <c:pt idx="5098">
                  <c:v>1.110091134838556E+43</c:v>
                </c:pt>
                <c:pt idx="5099">
                  <c:v>1.1100824502268736E+43</c:v>
                </c:pt>
                <c:pt idx="5100">
                  <c:v>1.1100738096325563E+43</c:v>
                </c:pt>
                <c:pt idx="5101">
                  <c:v>1.1100652130210558E+43</c:v>
                </c:pt>
                <c:pt idx="5102">
                  <c:v>1.1100566603578518E+43</c:v>
                </c:pt>
                <c:pt idx="5103">
                  <c:v>1.1100481516084505E+43</c:v>
                </c:pt>
                <c:pt idx="5104">
                  <c:v>1.1100396867383848E+43</c:v>
                </c:pt>
                <c:pt idx="5105">
                  <c:v>1.1100312657132147E+43</c:v>
                </c:pt>
                <c:pt idx="5106">
                  <c:v>1.1100228884985272E+43</c:v>
                </c:pt>
                <c:pt idx="5107">
                  <c:v>1.1100145550599352E+43</c:v>
                </c:pt>
                <c:pt idx="5108">
                  <c:v>1.1100062653630784E+43</c:v>
                </c:pt>
                <c:pt idx="5109">
                  <c:v>1.109998019373624E+43</c:v>
                </c:pt>
                <c:pt idx="5110">
                  <c:v>1.1099898170572651E+43</c:v>
                </c:pt>
                <c:pt idx="5111">
                  <c:v>1.1099816583797219E+43</c:v>
                </c:pt>
                <c:pt idx="5112">
                  <c:v>1.1099735433067409E+43</c:v>
                </c:pt>
                <c:pt idx="5113">
                  <c:v>1.1099654718040948E+43</c:v>
                </c:pt>
                <c:pt idx="5114">
                  <c:v>1.1099574438375844E+43</c:v>
                </c:pt>
                <c:pt idx="5115">
                  <c:v>1.1099494593730349E+43</c:v>
                </c:pt>
                <c:pt idx="5116">
                  <c:v>1.1099415183762996E+43</c:v>
                </c:pt>
                <c:pt idx="5117">
                  <c:v>1.1099336208132578E+43</c:v>
                </c:pt>
                <c:pt idx="5118">
                  <c:v>1.1099257666498156E+43</c:v>
                </c:pt>
                <c:pt idx="5119">
                  <c:v>1.1099179558519043E+43</c:v>
                </c:pt>
                <c:pt idx="5120">
                  <c:v>1.1099101883854838E+43</c:v>
                </c:pt>
                <c:pt idx="5121">
                  <c:v>1.1099024642165379E+43</c:v>
                </c:pt>
                <c:pt idx="5122">
                  <c:v>1.1098947833110789E+43</c:v>
                </c:pt>
                <c:pt idx="5123">
                  <c:v>1.1098871456351443E+43</c:v>
                </c:pt>
                <c:pt idx="5124">
                  <c:v>1.1098795511547987E+43</c:v>
                </c:pt>
                <c:pt idx="5125">
                  <c:v>1.109871999836132E+43</c:v>
                </c:pt>
                <c:pt idx="5126">
                  <c:v>1.109864491645261E+43</c:v>
                </c:pt>
                <c:pt idx="5127">
                  <c:v>1.1098570265483291E+43</c:v>
                </c:pt>
                <c:pt idx="5128">
                  <c:v>1.1098496045115058E+43</c:v>
                </c:pt>
                <c:pt idx="5129">
                  <c:v>1.1098422255009862E+43</c:v>
                </c:pt>
                <c:pt idx="5130">
                  <c:v>1.1098348894829919E+43</c:v>
                </c:pt>
                <c:pt idx="5131">
                  <c:v>1.1098275964237711E+43</c:v>
                </c:pt>
                <c:pt idx="5132">
                  <c:v>1.109820346289598E+43</c:v>
                </c:pt>
                <c:pt idx="5133">
                  <c:v>1.1098131390467727E+43</c:v>
                </c:pt>
                <c:pt idx="5134">
                  <c:v>1.1098059746616215E+43</c:v>
                </c:pt>
                <c:pt idx="5135">
                  <c:v>1.1097988531004966E+43</c:v>
                </c:pt>
                <c:pt idx="5136">
                  <c:v>1.1097917743297775E+43</c:v>
                </c:pt>
                <c:pt idx="5137">
                  <c:v>1.1097847383158673E+43</c:v>
                </c:pt>
                <c:pt idx="5138">
                  <c:v>1.1097777450251978E+43</c:v>
                </c:pt>
                <c:pt idx="5139">
                  <c:v>1.1097707944242249E+43</c:v>
                </c:pt>
                <c:pt idx="5140">
                  <c:v>1.1097638864794319E+43</c:v>
                </c:pt>
                <c:pt idx="5141">
                  <c:v>1.1097570211573267E+43</c:v>
                </c:pt>
                <c:pt idx="5142">
                  <c:v>1.109750198424444E+43</c:v>
                </c:pt>
                <c:pt idx="5143">
                  <c:v>1.1097434182473445E+43</c:v>
                </c:pt>
                <c:pt idx="5144">
                  <c:v>1.109736680592614E+43</c:v>
                </c:pt>
                <c:pt idx="5145">
                  <c:v>1.1097299854268653E+43</c:v>
                </c:pt>
                <c:pt idx="5146">
                  <c:v>1.1097233327167359E+43</c:v>
                </c:pt>
                <c:pt idx="5147">
                  <c:v>1.1097167224288901E+43</c:v>
                </c:pt>
                <c:pt idx="5148">
                  <c:v>1.1097101545300174E+43</c:v>
                </c:pt>
                <c:pt idx="5149">
                  <c:v>1.1097036289868334E+43</c:v>
                </c:pt>
                <c:pt idx="5150">
                  <c:v>1.1096971457660792E+43</c:v>
                </c:pt>
                <c:pt idx="5151">
                  <c:v>1.1096907048345218E+43</c:v>
                </c:pt>
                <c:pt idx="5152">
                  <c:v>1.1096843061589541E+43</c:v>
                </c:pt>
                <c:pt idx="5153">
                  <c:v>1.1096779497061945E+43</c:v>
                </c:pt>
                <c:pt idx="5154">
                  <c:v>1.109671635443087E+43</c:v>
                </c:pt>
                <c:pt idx="5155">
                  <c:v>1.1096653633365014E+43</c:v>
                </c:pt>
                <c:pt idx="5156">
                  <c:v>1.109659133353333E+43</c:v>
                </c:pt>
                <c:pt idx="5157">
                  <c:v>1.109652945460503E+43</c:v>
                </c:pt>
                <c:pt idx="5158">
                  <c:v>1.109646799624958E+43</c:v>
                </c:pt>
                <c:pt idx="5159">
                  <c:v>1.1096406958136702E+43</c:v>
                </c:pt>
                <c:pt idx="5160">
                  <c:v>1.1096346339936372E+43</c:v>
                </c:pt>
                <c:pt idx="5161">
                  <c:v>1.1096286141318824E+43</c:v>
                </c:pt>
                <c:pt idx="5162">
                  <c:v>1.1096226361954542E+43</c:v>
                </c:pt>
                <c:pt idx="5163">
                  <c:v>1.1096167001514274E+43</c:v>
                </c:pt>
                <c:pt idx="5164">
                  <c:v>1.1096108059669015E+43</c:v>
                </c:pt>
                <c:pt idx="5165">
                  <c:v>1.1096049536090017E+43</c:v>
                </c:pt>
                <c:pt idx="5166">
                  <c:v>1.1095991430448787E+43</c:v>
                </c:pt>
                <c:pt idx="5167">
                  <c:v>1.1095933742417082E+43</c:v>
                </c:pt>
                <c:pt idx="5168">
                  <c:v>1.1095876471666914E+43</c:v>
                </c:pt>
                <c:pt idx="5169">
                  <c:v>1.1095819617870558E+43</c:v>
                </c:pt>
                <c:pt idx="5170">
                  <c:v>1.1095763180700528E+43</c:v>
                </c:pt>
                <c:pt idx="5171">
                  <c:v>1.1095707159829599E+43</c:v>
                </c:pt>
                <c:pt idx="5172">
                  <c:v>1.1095651554930801E+43</c:v>
                </c:pt>
                <c:pt idx="5173">
                  <c:v>1.1095596365677407E+43</c:v>
                </c:pt>
                <c:pt idx="5174">
                  <c:v>1.1095541591742953E+43</c:v>
                </c:pt>
                <c:pt idx="5175">
                  <c:v>1.1095487232801225E+43</c:v>
                </c:pt>
                <c:pt idx="5176">
                  <c:v>1.1095433288526258E+43</c:v>
                </c:pt>
                <c:pt idx="5177">
                  <c:v>1.1095379758592339E+43</c:v>
                </c:pt>
                <c:pt idx="5178">
                  <c:v>1.1095326642674008E+43</c:v>
                </c:pt>
                <c:pt idx="5179">
                  <c:v>1.1095273940446057E+43</c:v>
                </c:pt>
                <c:pt idx="5180">
                  <c:v>1.1095221651583525E+43</c:v>
                </c:pt>
                <c:pt idx="5181">
                  <c:v>1.1095169775761713E+43</c:v>
                </c:pt>
                <c:pt idx="5182">
                  <c:v>1.1095118312656158E+43</c:v>
                </c:pt>
                <c:pt idx="5183">
                  <c:v>1.109506726194266E+43</c:v>
                </c:pt>
                <c:pt idx="5184">
                  <c:v>1.1095016623297261E+43</c:v>
                </c:pt>
                <c:pt idx="5185">
                  <c:v>1.1094966396396257E+43</c:v>
                </c:pt>
                <c:pt idx="5186">
                  <c:v>1.1094916580916197E+43</c:v>
                </c:pt>
                <c:pt idx="5187">
                  <c:v>1.109486717653387E+43</c:v>
                </c:pt>
                <c:pt idx="5188">
                  <c:v>1.1094818182926328E+43</c:v>
                </c:pt>
                <c:pt idx="5189">
                  <c:v>1.1094769599770859E+43</c:v>
                </c:pt>
                <c:pt idx="5190">
                  <c:v>1.109472142674501E+43</c:v>
                </c:pt>
                <c:pt idx="5191">
                  <c:v>1.1094673663526572E+43</c:v>
                </c:pt>
                <c:pt idx="5192">
                  <c:v>1.1094626309793585E+43</c:v>
                </c:pt>
                <c:pt idx="5193">
                  <c:v>1.1094579365224339E+43</c:v>
                </c:pt>
                <c:pt idx="5194">
                  <c:v>1.1094532829497374E+43</c:v>
                </c:pt>
                <c:pt idx="5195">
                  <c:v>1.1094486702291473E+43</c:v>
                </c:pt>
                <c:pt idx="5196">
                  <c:v>1.1094440983285667E+43</c:v>
                </c:pt>
                <c:pt idx="5197">
                  <c:v>1.1094395672159243E+43</c:v>
                </c:pt>
                <c:pt idx="5198">
                  <c:v>1.1094350768591729E+43</c:v>
                </c:pt>
                <c:pt idx="5199">
                  <c:v>1.1094306272262898E+43</c:v>
                </c:pt>
                <c:pt idx="5200">
                  <c:v>1.1094262182852776E+43</c:v>
                </c:pt>
                <c:pt idx="5201">
                  <c:v>1.1094218500041633E+43</c:v>
                </c:pt>
                <c:pt idx="5202">
                  <c:v>1.109417522350998E+43</c:v>
                </c:pt>
                <c:pt idx="5203">
                  <c:v>1.1094132352938582E+43</c:v>
                </c:pt>
                <c:pt idx="5204">
                  <c:v>1.1094089888008457E+43</c:v>
                </c:pt>
                <c:pt idx="5205">
                  <c:v>1.109404782840085E+43</c:v>
                </c:pt>
                <c:pt idx="5206">
                  <c:v>1.1094006173797266E+43</c:v>
                </c:pt>
                <c:pt idx="5207">
                  <c:v>1.1093964923879453E+43</c:v>
                </c:pt>
                <c:pt idx="5208">
                  <c:v>1.10939240783294E+43</c:v>
                </c:pt>
                <c:pt idx="5209">
                  <c:v>1.1093883636829341E+43</c:v>
                </c:pt>
                <c:pt idx="5210">
                  <c:v>1.1093843599061767E+43</c:v>
                </c:pt>
                <c:pt idx="5211">
                  <c:v>1.1093803964709401E+43</c:v>
                </c:pt>
                <c:pt idx="5212">
                  <c:v>1.109376473345521E+43</c:v>
                </c:pt>
                <c:pt idx="5213">
                  <c:v>1.1093725904982413E+43</c:v>
                </c:pt>
                <c:pt idx="5214">
                  <c:v>1.1093687478974476E+43</c:v>
                </c:pt>
                <c:pt idx="5215">
                  <c:v>1.1093649455115092E+43</c:v>
                </c:pt>
                <c:pt idx="5216">
                  <c:v>1.109361183308822E+43</c:v>
                </c:pt>
                <c:pt idx="5217">
                  <c:v>1.1093574612578039E+43</c:v>
                </c:pt>
                <c:pt idx="5218">
                  <c:v>1.1093537793268993E+43</c:v>
                </c:pt>
                <c:pt idx="5219">
                  <c:v>1.1093501374845759E+43</c:v>
                </c:pt>
                <c:pt idx="5220">
                  <c:v>1.1093465356993255E+43</c:v>
                </c:pt>
                <c:pt idx="5221">
                  <c:v>1.1093429739396641E+43</c:v>
                </c:pt>
                <c:pt idx="5222">
                  <c:v>1.1093394521741331E+43</c:v>
                </c:pt>
                <c:pt idx="5223">
                  <c:v>1.109335970371297E+43</c:v>
                </c:pt>
                <c:pt idx="5224">
                  <c:v>1.1093325284997446E+43</c:v>
                </c:pt>
                <c:pt idx="5225">
                  <c:v>1.1093291265280891E+43</c:v>
                </c:pt>
                <c:pt idx="5226">
                  <c:v>1.1093257644249682E+43</c:v>
                </c:pt>
                <c:pt idx="5227">
                  <c:v>1.1093224421590435E+43</c:v>
                </c:pt>
                <c:pt idx="5228">
                  <c:v>1.1093191596990005E+43</c:v>
                </c:pt>
                <c:pt idx="5229">
                  <c:v>1.1093159170135487E+43</c:v>
                </c:pt>
                <c:pt idx="5230">
                  <c:v>1.1093127140714227E+43</c:v>
                </c:pt>
                <c:pt idx="5231">
                  <c:v>1.1093095508413798E+43</c:v>
                </c:pt>
                <c:pt idx="5232">
                  <c:v>1.1093064272922024E+43</c:v>
                </c:pt>
                <c:pt idx="5233">
                  <c:v>1.1093033433926962E+43</c:v>
                </c:pt>
                <c:pt idx="5234">
                  <c:v>1.1093002991116918E+43</c:v>
                </c:pt>
                <c:pt idx="5235">
                  <c:v>1.1092972944180427E+43</c:v>
                </c:pt>
                <c:pt idx="5236">
                  <c:v>1.1092943292806272E+43</c:v>
                </c:pt>
                <c:pt idx="5237">
                  <c:v>1.1092914036683471E+43</c:v>
                </c:pt>
                <c:pt idx="5238">
                  <c:v>1.1092885175501283E+43</c:v>
                </c:pt>
                <c:pt idx="5239">
                  <c:v>1.1092856708949207E+43</c:v>
                </c:pt>
                <c:pt idx="5240">
                  <c:v>1.1092828636716978E+43</c:v>
                </c:pt>
                <c:pt idx="5241">
                  <c:v>1.1092800958494577E+43</c:v>
                </c:pt>
                <c:pt idx="5242">
                  <c:v>1.1092773673972206E+43</c:v>
                </c:pt>
                <c:pt idx="5243">
                  <c:v>1.1092746782840334E+43</c:v>
                </c:pt>
                <c:pt idx="5244">
                  <c:v>1.1092720284789637E+43</c:v>
                </c:pt>
                <c:pt idx="5245">
                  <c:v>1.109269417951105E+43</c:v>
                </c:pt>
                <c:pt idx="5246">
                  <c:v>1.1092668466695744E+43</c:v>
                </c:pt>
                <c:pt idx="5247">
                  <c:v>1.1092643146035109E+43</c:v>
                </c:pt>
                <c:pt idx="5248">
                  <c:v>1.10926182172208E+43</c:v>
                </c:pt>
                <c:pt idx="5249">
                  <c:v>1.1092593679944685E+43</c:v>
                </c:pt>
                <c:pt idx="5250">
                  <c:v>1.1092569533898886E+43</c:v>
                </c:pt>
                <c:pt idx="5251">
                  <c:v>1.109254577877575E+43</c:v>
                </c:pt>
                <c:pt idx="5252">
                  <c:v>1.1092522414267868E+43</c:v>
                </c:pt>
                <c:pt idx="5253">
                  <c:v>1.1092499440068064E+43</c:v>
                </c:pt>
                <c:pt idx="5254">
                  <c:v>1.1092476855869394E+43</c:v>
                </c:pt>
                <c:pt idx="5255">
                  <c:v>1.1092454661365161E+43</c:v>
                </c:pt>
                <c:pt idx="5256">
                  <c:v>1.1092432856248896E+43</c:v>
                </c:pt>
                <c:pt idx="5257">
                  <c:v>1.1092411440214364E+43</c:v>
                </c:pt>
                <c:pt idx="5258">
                  <c:v>1.1092390412955571E+43</c:v>
                </c:pt>
                <c:pt idx="5259">
                  <c:v>1.109236977416675E+43</c:v>
                </c:pt>
                <c:pt idx="5260">
                  <c:v>1.1092349523542384E+43</c:v>
                </c:pt>
                <c:pt idx="5261">
                  <c:v>1.1092329660777173E+43</c:v>
                </c:pt>
                <c:pt idx="5262">
                  <c:v>1.1092310185566061E+43</c:v>
                </c:pt>
                <c:pt idx="5263">
                  <c:v>1.1092291097604226E+43</c:v>
                </c:pt>
                <c:pt idx="5264">
                  <c:v>1.1092272396587082E+43</c:v>
                </c:pt>
                <c:pt idx="5265">
                  <c:v>1.1092254082210268E+43</c:v>
                </c:pt>
                <c:pt idx="5266">
                  <c:v>1.1092236154169667E+43</c:v>
                </c:pt>
                <c:pt idx="5267">
                  <c:v>1.109221861216139E+43</c:v>
                </c:pt>
                <c:pt idx="5268">
                  <c:v>1.1092201455881782E+43</c:v>
                </c:pt>
                <c:pt idx="5269">
                  <c:v>1.1092184685027422E+43</c:v>
                </c:pt>
                <c:pt idx="5270">
                  <c:v>1.1092168299295127E+43</c:v>
                </c:pt>
                <c:pt idx="5271">
                  <c:v>1.1092152298381936E+43</c:v>
                </c:pt>
                <c:pt idx="5272">
                  <c:v>1.1092136681985124E+43</c:v>
                </c:pt>
                <c:pt idx="5273">
                  <c:v>1.1092121449802211E+43</c:v>
                </c:pt>
                <c:pt idx="5274">
                  <c:v>1.1092106601530928E+43</c:v>
                </c:pt>
                <c:pt idx="5275">
                  <c:v>1.1092092136869255E+43</c:v>
                </c:pt>
                <c:pt idx="5276">
                  <c:v>1.10920780555154E+43</c:v>
                </c:pt>
                <c:pt idx="5277">
                  <c:v>1.1092064357167797E+43</c:v>
                </c:pt>
                <c:pt idx="5278">
                  <c:v>1.1092051041525114E+43</c:v>
                </c:pt>
                <c:pt idx="5279">
                  <c:v>1.1092038108286251E+43</c:v>
                </c:pt>
                <c:pt idx="5280">
                  <c:v>1.1092025557150342E+43</c:v>
                </c:pt>
                <c:pt idx="5281">
                  <c:v>1.1092013387816747E+43</c:v>
                </c:pt>
                <c:pt idx="5282">
                  <c:v>1.1092001599985062E+43</c:v>
                </c:pt>
                <c:pt idx="5283">
                  <c:v>1.1091990193355107E+43</c:v>
                </c:pt>
                <c:pt idx="5284">
                  <c:v>1.1091979167626935E+43</c:v>
                </c:pt>
                <c:pt idx="5285">
                  <c:v>1.1091968522500831E+43</c:v>
                </c:pt>
                <c:pt idx="5286">
                  <c:v>1.1091958257677315E+43</c:v>
                </c:pt>
                <c:pt idx="5287">
                  <c:v>1.109194837285712E+43</c:v>
                </c:pt>
                <c:pt idx="5288">
                  <c:v>1.1091938867741225E+43</c:v>
                </c:pt>
                <c:pt idx="5289">
                  <c:v>1.1091929742030831E+43</c:v>
                </c:pt>
                <c:pt idx="5290">
                  <c:v>1.1091920995427369E+43</c:v>
                </c:pt>
                <c:pt idx="5291">
                  <c:v>1.1091912627632497E+43</c:v>
                </c:pt>
                <c:pt idx="5292">
                  <c:v>1.1091904638348109E+43</c:v>
                </c:pt>
                <c:pt idx="5293">
                  <c:v>1.1091897027276321E+43</c:v>
                </c:pt>
                <c:pt idx="5294">
                  <c:v>1.1091889794119477E+43</c:v>
                </c:pt>
                <c:pt idx="5295">
                  <c:v>1.109188293858015E+43</c:v>
                </c:pt>
                <c:pt idx="5296">
                  <c:v>1.1091876460361149E+43</c:v>
                </c:pt>
                <c:pt idx="5297">
                  <c:v>1.1091870359165503E+43</c:v>
                </c:pt>
                <c:pt idx="5298">
                  <c:v>1.109186463469646E+43</c:v>
                </c:pt>
                <c:pt idx="5299">
                  <c:v>1.1091859286657516E+43</c:v>
                </c:pt>
                <c:pt idx="5300">
                  <c:v>1.1091854314752382E+43</c:v>
                </c:pt>
                <c:pt idx="5301">
                  <c:v>1.1091849718684992E+43</c:v>
                </c:pt>
                <c:pt idx="5302">
                  <c:v>1.1091845498159518E+43</c:v>
                </c:pt>
                <c:pt idx="5303">
                  <c:v>1.1091841652880348E+43</c:v>
                </c:pt>
                <c:pt idx="5304">
                  <c:v>1.1091838182552105E+43</c:v>
                </c:pt>
                <c:pt idx="5305">
                  <c:v>1.1091835086879637E+43</c:v>
                </c:pt>
                <c:pt idx="5306">
                  <c:v>1.109183236556801E+43</c:v>
                </c:pt>
                <c:pt idx="5307">
                  <c:v>1.1091830018322527E+43</c:v>
                </c:pt>
                <c:pt idx="5308">
                  <c:v>1.1091828044848709E+43</c:v>
                </c:pt>
                <c:pt idx="5309">
                  <c:v>1.109182644485231E+43</c:v>
                </c:pt>
                <c:pt idx="5310">
                  <c:v>1.1091825218039297E+43</c:v>
                </c:pt>
                <c:pt idx="5311">
                  <c:v>1.1091824364115876E+43</c:v>
                </c:pt>
                <c:pt idx="5312">
                  <c:v>1.1091823882788472E+43</c:v>
                </c:pt>
                <c:pt idx="5313">
                  <c:v>1.1091823773763731E+43</c:v>
                </c:pt>
                <c:pt idx="5314">
                  <c:v>1.109182403674853E+43</c:v>
                </c:pt>
                <c:pt idx="5315">
                  <c:v>1.1091824671449964E+43</c:v>
                </c:pt>
                <c:pt idx="5316">
                  <c:v>1.1091825677575362E+43</c:v>
                </c:pt>
                <c:pt idx="5317">
                  <c:v>1.1091827054832268E+43</c:v>
                </c:pt>
                <c:pt idx="5318">
                  <c:v>1.1091828802928451E+43</c:v>
                </c:pt>
                <c:pt idx="5319">
                  <c:v>1.1091830921571913E+43</c:v>
                </c:pt>
                <c:pt idx="5320">
                  <c:v>1.1091833410470861E+43</c:v>
                </c:pt>
                <c:pt idx="5321">
                  <c:v>1.1091836269333746E+43</c:v>
                </c:pt>
                <c:pt idx="5322">
                  <c:v>1.1091839497869229E+43</c:v>
                </c:pt>
                <c:pt idx="5323">
                  <c:v>1.10918430957862E+43</c:v>
                </c:pt>
                <c:pt idx="5324">
                  <c:v>1.1091847062793765E+43</c:v>
                </c:pt>
                <c:pt idx="5325">
                  <c:v>1.1091851398601262E+43</c:v>
                </c:pt>
                <c:pt idx="5326">
                  <c:v>1.1091856102918243E+43</c:v>
                </c:pt>
                <c:pt idx="5327">
                  <c:v>1.1091861175454488E+43</c:v>
                </c:pt>
                <c:pt idx="5328">
                  <c:v>1.1091866615919995E+43</c:v>
                </c:pt>
                <c:pt idx="5329">
                  <c:v>1.1091872424024986E+43</c:v>
                </c:pt>
                <c:pt idx="5330">
                  <c:v>1.1091878599479906E+43</c:v>
                </c:pt>
                <c:pt idx="5331">
                  <c:v>1.1091885141995417E+43</c:v>
                </c:pt>
                <c:pt idx="5332">
                  <c:v>1.1091892051282412E+43</c:v>
                </c:pt>
                <c:pt idx="5333">
                  <c:v>1.1091899327051986E+43</c:v>
                </c:pt>
                <c:pt idx="5334">
                  <c:v>1.109190696901548E+43</c:v>
                </c:pt>
                <c:pt idx="5335">
                  <c:v>1.1091914976884431E+43</c:v>
                </c:pt>
                <c:pt idx="5336">
                  <c:v>1.1091923350370622E+43</c:v>
                </c:pt>
                <c:pt idx="5337">
                  <c:v>1.109193208918603E+43</c:v>
                </c:pt>
                <c:pt idx="5338">
                  <c:v>1.1091941193042873E+43</c:v>
                </c:pt>
                <c:pt idx="5339">
                  <c:v>1.1091950661653579E+43</c:v>
                </c:pt>
                <c:pt idx="5340">
                  <c:v>1.1091960494730798E+43</c:v>
                </c:pt>
                <c:pt idx="5341">
                  <c:v>1.1091970691987399E+43</c:v>
                </c:pt>
                <c:pt idx="5342">
                  <c:v>1.1091981253136474E+43</c:v>
                </c:pt>
                <c:pt idx="5343">
                  <c:v>1.1091992177891328E+43</c:v>
                </c:pt>
                <c:pt idx="5344">
                  <c:v>1.1092003465965491E+43</c:v>
                </c:pt>
                <c:pt idx="5345">
                  <c:v>1.1092015117072707E+43</c:v>
                </c:pt>
                <c:pt idx="5346">
                  <c:v>1.1092027130926944E+43</c:v>
                </c:pt>
                <c:pt idx="5347">
                  <c:v>1.1092039507242386E+43</c:v>
                </c:pt>
                <c:pt idx="5348">
                  <c:v>1.1092052245733436E+43</c:v>
                </c:pt>
                <c:pt idx="5349">
                  <c:v>1.1092065346114707E+43</c:v>
                </c:pt>
                <c:pt idx="5350">
                  <c:v>1.1092078808101051E+43</c:v>
                </c:pt>
                <c:pt idx="5351">
                  <c:v>1.1092092631407513E+43</c:v>
                </c:pt>
                <c:pt idx="5352">
                  <c:v>1.1092106815749373E+43</c:v>
                </c:pt>
                <c:pt idx="5353">
                  <c:v>1.1092121360842118E+43</c:v>
                </c:pt>
                <c:pt idx="5354">
                  <c:v>1.1092136266401463E+43</c:v>
                </c:pt>
                <c:pt idx="5355">
                  <c:v>1.1092151532143328E+43</c:v>
                </c:pt>
                <c:pt idx="5356">
                  <c:v>1.1092167157783861E+43</c:v>
                </c:pt>
                <c:pt idx="5357">
                  <c:v>1.1092183143039422E+43</c:v>
                </c:pt>
                <c:pt idx="5358">
                  <c:v>1.1092199487626583E+43</c:v>
                </c:pt>
                <c:pt idx="5359">
                  <c:v>1.1092216191262144E+43</c:v>
                </c:pt>
                <c:pt idx="5360">
                  <c:v>1.1092233253663105E+43</c:v>
                </c:pt>
                <c:pt idx="5361">
                  <c:v>1.1092250674546701E+43</c:v>
                </c:pt>
                <c:pt idx="5362">
                  <c:v>1.1092268453630365E+43</c:v>
                </c:pt>
                <c:pt idx="5363">
                  <c:v>1.1092286590631756E+43</c:v>
                </c:pt>
                <c:pt idx="5364">
                  <c:v>1.1092305085268752E+43</c:v>
                </c:pt>
                <c:pt idx="5365">
                  <c:v>1.1092323937259434E+43</c:v>
                </c:pt>
                <c:pt idx="5366">
                  <c:v>1.109234314632211E+43</c:v>
                </c:pt>
                <c:pt idx="5367">
                  <c:v>1.1092362712175293E+43</c:v>
                </c:pt>
                <c:pt idx="5368">
                  <c:v>1.1092382634537718E+43</c:v>
                </c:pt>
                <c:pt idx="5369">
                  <c:v>1.1092402913128337E+43</c:v>
                </c:pt>
                <c:pt idx="5370">
                  <c:v>1.1092423547666305E+43</c:v>
                </c:pt>
                <c:pt idx="5371">
                  <c:v>1.1092444537871004E+43</c:v>
                </c:pt>
                <c:pt idx="5372">
                  <c:v>1.1092465883462018E+43</c:v>
                </c:pt>
                <c:pt idx="5373">
                  <c:v>1.1092487584159157E+43</c:v>
                </c:pt>
                <c:pt idx="5374">
                  <c:v>1.109250963968244E+43</c:v>
                </c:pt>
                <c:pt idx="5375">
                  <c:v>1.1092532049752093E+43</c:v>
                </c:pt>
                <c:pt idx="5376">
                  <c:v>1.1092554814088562E+43</c:v>
                </c:pt>
                <c:pt idx="5377">
                  <c:v>1.1092577932412514E+43</c:v>
                </c:pt>
                <c:pt idx="5378">
                  <c:v>1.1092601404444809E+43</c:v>
                </c:pt>
                <c:pt idx="5379">
                  <c:v>1.1092625229906543E+43</c:v>
                </c:pt>
                <c:pt idx="5380">
                  <c:v>1.1092649408519E+43</c:v>
                </c:pt>
                <c:pt idx="5381">
                  <c:v>1.10926739400037E+43</c:v>
                </c:pt>
                <c:pt idx="5382">
                  <c:v>1.109269882408236E+43</c:v>
                </c:pt>
                <c:pt idx="5383">
                  <c:v>1.1092724060476917E+43</c:v>
                </c:pt>
                <c:pt idx="5384">
                  <c:v>1.1092749648909517E+43</c:v>
                </c:pt>
                <c:pt idx="5385">
                  <c:v>1.1092775589102516E+43</c:v>
                </c:pt>
                <c:pt idx="5386">
                  <c:v>1.1092801880778485E+43</c:v>
                </c:pt>
                <c:pt idx="5387">
                  <c:v>1.1092828523660206E+43</c:v>
                </c:pt>
                <c:pt idx="5388">
                  <c:v>1.1092855517470671E+43</c:v>
                </c:pt>
                <c:pt idx="5389">
                  <c:v>1.1092882861933083E+43</c:v>
                </c:pt>
                <c:pt idx="5390">
                  <c:v>1.1092910556770857E+43</c:v>
                </c:pt>
                <c:pt idx="5391">
                  <c:v>1.1092938601707621E+43</c:v>
                </c:pt>
                <c:pt idx="5392">
                  <c:v>1.1092966996467207E+43</c:v>
                </c:pt>
                <c:pt idx="5393">
                  <c:v>1.1092995740773668E+43</c:v>
                </c:pt>
                <c:pt idx="5394">
                  <c:v>1.1093024834351252E+43</c:v>
                </c:pt>
                <c:pt idx="5395">
                  <c:v>1.1093054276924438E+43</c:v>
                </c:pt>
                <c:pt idx="5396">
                  <c:v>1.1093084068217891E+43</c:v>
                </c:pt>
                <c:pt idx="5397">
                  <c:v>1.1093114207956506E+43</c:v>
                </c:pt>
                <c:pt idx="5398">
                  <c:v>1.1093144695865372E+43</c:v>
                </c:pt>
                <c:pt idx="5399">
                  <c:v>1.1093175531669802E+43</c:v>
                </c:pt>
                <c:pt idx="5400">
                  <c:v>1.1093206715095312E+43</c:v>
                </c:pt>
                <c:pt idx="5401">
                  <c:v>1.109323824586762E+43</c:v>
                </c:pt>
                <c:pt idx="5402">
                  <c:v>1.1093270123712659E+43</c:v>
                </c:pt>
                <c:pt idx="5403">
                  <c:v>1.1093302348356576E+43</c:v>
                </c:pt>
                <c:pt idx="5404">
                  <c:v>1.1093334919525718E+43</c:v>
                </c:pt>
                <c:pt idx="5405">
                  <c:v>1.1093367836946643E+43</c:v>
                </c:pt>
                <c:pt idx="5406">
                  <c:v>1.1093401100346125E+43</c:v>
                </c:pt>
                <c:pt idx="5407">
                  <c:v>1.1093434709451131E+43</c:v>
                </c:pt>
                <c:pt idx="5408">
                  <c:v>1.1093468663988848E+43</c:v>
                </c:pt>
                <c:pt idx="5409">
                  <c:v>1.1093502963686666E+43</c:v>
                </c:pt>
                <c:pt idx="5410">
                  <c:v>1.1093537608272183E+43</c:v>
                </c:pt>
                <c:pt idx="5411">
                  <c:v>1.1093572597473202E+43</c:v>
                </c:pt>
                <c:pt idx="5412">
                  <c:v>1.109360793101774E+43</c:v>
                </c:pt>
                <c:pt idx="5413">
                  <c:v>1.1093643608634016E+43</c:v>
                </c:pt>
                <c:pt idx="5414">
                  <c:v>1.1093679630050456E+43</c:v>
                </c:pt>
                <c:pt idx="5415">
                  <c:v>1.1093715994995693E+43</c:v>
                </c:pt>
                <c:pt idx="5416">
                  <c:v>1.1093752703198567E+43</c:v>
                </c:pt>
                <c:pt idx="5417">
                  <c:v>1.1093789754388129E+43</c:v>
                </c:pt>
                <c:pt idx="5418">
                  <c:v>1.1093827148293623E+43</c:v>
                </c:pt>
                <c:pt idx="5419">
                  <c:v>1.1093864884644515E+43</c:v>
                </c:pt>
                <c:pt idx="5420">
                  <c:v>1.1093902963170466E+43</c:v>
                </c:pt>
                <c:pt idx="5421">
                  <c:v>1.1093941383601344E+43</c:v>
                </c:pt>
                <c:pt idx="5422">
                  <c:v>1.109398014566723E+43</c:v>
                </c:pt>
                <c:pt idx="5423">
                  <c:v>1.10940192490984E+43</c:v>
                </c:pt>
                <c:pt idx="5424">
                  <c:v>1.1094058693625347E+43</c:v>
                </c:pt>
                <c:pt idx="5425">
                  <c:v>1.1094098478978754E+43</c:v>
                </c:pt>
                <c:pt idx="5426">
                  <c:v>1.1094138604889522E+43</c:v>
                </c:pt>
                <c:pt idx="5427">
                  <c:v>1.1094179071088749E+43</c:v>
                </c:pt>
                <c:pt idx="5428">
                  <c:v>1.1094219877307742E+43</c:v>
                </c:pt>
                <c:pt idx="5429">
                  <c:v>1.1094261023278009E+43</c:v>
                </c:pt>
                <c:pt idx="5430">
                  <c:v>1.1094302508731267E+43</c:v>
                </c:pt>
                <c:pt idx="5431">
                  <c:v>1.1094344333399432E+43</c:v>
                </c:pt>
                <c:pt idx="5432">
                  <c:v>1.1094386497014623E+43</c:v>
                </c:pt>
                <c:pt idx="5433">
                  <c:v>1.1094428999309172E+43</c:v>
                </c:pt>
                <c:pt idx="5434">
                  <c:v>1.10944718400156E+43</c:v>
                </c:pt>
                <c:pt idx="5435">
                  <c:v>1.1094515018866642E+43</c:v>
                </c:pt>
                <c:pt idx="5436">
                  <c:v>1.1094558535595234E+43</c:v>
                </c:pt>
                <c:pt idx="5437">
                  <c:v>1.1094602389934517E+43</c:v>
                </c:pt>
                <c:pt idx="5438">
                  <c:v>1.1094646581617826E+43</c:v>
                </c:pt>
                <c:pt idx="5439">
                  <c:v>1.1094691110378708E+43</c:v>
                </c:pt>
                <c:pt idx="5440">
                  <c:v>1.1094735975950914E+43</c:v>
                </c:pt>
                <c:pt idx="5441">
                  <c:v>1.1094781178068384E+43</c:v>
                </c:pt>
                <c:pt idx="5442">
                  <c:v>1.1094826716465273E+43</c:v>
                </c:pt>
                <c:pt idx="5443">
                  <c:v>1.1094872590875936E+43</c:v>
                </c:pt>
                <c:pt idx="5444">
                  <c:v>1.1094918801034925E+43</c:v>
                </c:pt>
                <c:pt idx="5445">
                  <c:v>1.1094965346677E+43</c:v>
                </c:pt>
                <c:pt idx="5446">
                  <c:v>1.1095012227537114E+43</c:v>
                </c:pt>
                <c:pt idx="5447">
                  <c:v>1.1095059443350427E+43</c:v>
                </c:pt>
                <c:pt idx="5448">
                  <c:v>1.1095106993852304E+43</c:v>
                </c:pt>
                <c:pt idx="5449">
                  <c:v>1.1095154878778305E+43</c:v>
                </c:pt>
                <c:pt idx="5450">
                  <c:v>1.1095203097864188E+43</c:v>
                </c:pt>
                <c:pt idx="5451">
                  <c:v>1.109525165084592E+43</c:v>
                </c:pt>
                <c:pt idx="5452">
                  <c:v>1.1095300537459668E+43</c:v>
                </c:pt>
                <c:pt idx="5453">
                  <c:v>1.1095349757441787E+43</c:v>
                </c:pt>
                <c:pt idx="5454">
                  <c:v>1.1095399310528848E+43</c:v>
                </c:pt>
                <c:pt idx="5455">
                  <c:v>1.1095449196457618E+43</c:v>
                </c:pt>
                <c:pt idx="5456">
                  <c:v>1.1095499414965054E+43</c:v>
                </c:pt>
                <c:pt idx="5457">
                  <c:v>1.1095549965788324E+43</c:v>
                </c:pt>
                <c:pt idx="5458">
                  <c:v>1.1095600848664789E+43</c:v>
                </c:pt>
                <c:pt idx="5459">
                  <c:v>1.1095652063332018E+43</c:v>
                </c:pt>
                <c:pt idx="5460">
                  <c:v>1.1095703609527767E+43</c:v>
                </c:pt>
                <c:pt idx="5461">
                  <c:v>1.1095755486989995E+43</c:v>
                </c:pt>
                <c:pt idx="5462">
                  <c:v>1.1095807695456872E+43</c:v>
                </c:pt>
                <c:pt idx="5463">
                  <c:v>1.1095860234666746E+43</c:v>
                </c:pt>
                <c:pt idx="5464">
                  <c:v>1.1095913104358183E+43</c:v>
                </c:pt>
                <c:pt idx="5465">
                  <c:v>1.1095966304269935E+43</c:v>
                </c:pt>
                <c:pt idx="5466">
                  <c:v>1.1096019834140957E+43</c:v>
                </c:pt>
                <c:pt idx="5467">
                  <c:v>1.1096073693710399E+43</c:v>
                </c:pt>
                <c:pt idx="5468">
                  <c:v>1.1096127882717617E+43</c:v>
                </c:pt>
                <c:pt idx="5469">
                  <c:v>1.1096182400902151E+43</c:v>
                </c:pt>
                <c:pt idx="5470">
                  <c:v>1.1096237248003753E+43</c:v>
                </c:pt>
                <c:pt idx="5471">
                  <c:v>1.1096292423762366E+43</c:v>
                </c:pt>
                <c:pt idx="5472">
                  <c:v>1.1096347927918128E+43</c:v>
                </c:pt>
                <c:pt idx="5473">
                  <c:v>1.1096403760211374E+43</c:v>
                </c:pt>
                <c:pt idx="5474">
                  <c:v>1.1096459920382646E+43</c:v>
                </c:pt>
                <c:pt idx="5475">
                  <c:v>1.1096516408172667E+43</c:v>
                </c:pt>
                <c:pt idx="5476">
                  <c:v>1.1096573223322368E+43</c:v>
                </c:pt>
                <c:pt idx="5477">
                  <c:v>1.1096630365572878E+43</c:v>
                </c:pt>
                <c:pt idx="5478">
                  <c:v>1.1096687834665514E+43</c:v>
                </c:pt>
                <c:pt idx="5479">
                  <c:v>1.1096745630341791E+43</c:v>
                </c:pt>
                <c:pt idx="5480">
                  <c:v>1.1096803752343427E+43</c:v>
                </c:pt>
                <c:pt idx="5481">
                  <c:v>1.1096862200412326E+43</c:v>
                </c:pt>
                <c:pt idx="5482">
                  <c:v>1.1096920974290595E+43</c:v>
                </c:pt>
                <c:pt idx="5483">
                  <c:v>1.1096980073720532E+43</c:v>
                </c:pt>
                <c:pt idx="5484">
                  <c:v>1.1097039498444638E+43</c:v>
                </c:pt>
                <c:pt idx="5485">
                  <c:v>1.10970992482056E+43</c:v>
                </c:pt>
                <c:pt idx="5486">
                  <c:v>1.10971593227463E+43</c:v>
                </c:pt>
                <c:pt idx="5487">
                  <c:v>1.1097219721809826E+43</c:v>
                </c:pt>
                <c:pt idx="5488">
                  <c:v>1.1097280445139452E+43</c:v>
                </c:pt>
                <c:pt idx="5489">
                  <c:v>1.1097341492478642E+43</c:v>
                </c:pt>
                <c:pt idx="5490">
                  <c:v>1.1097402863571068E+43</c:v>
                </c:pt>
                <c:pt idx="5491">
                  <c:v>1.1097464558160582E+43</c:v>
                </c:pt>
                <c:pt idx="5492">
                  <c:v>1.1097526575991243E+43</c:v>
                </c:pt>
                <c:pt idx="5493">
                  <c:v>1.1097588916807292E+43</c:v>
                </c:pt>
                <c:pt idx="5494">
                  <c:v>1.1097651580353175E+43</c:v>
                </c:pt>
                <c:pt idx="5495">
                  <c:v>1.1097714566373526E+43</c:v>
                </c:pt>
                <c:pt idx="5496">
                  <c:v>1.1097777874613168E+43</c:v>
                </c:pt>
                <c:pt idx="5497">
                  <c:v>1.1097841504817126E+43</c:v>
                </c:pt>
                <c:pt idx="5498">
                  <c:v>1.1097905456730612E+43</c:v>
                </c:pt>
                <c:pt idx="5499">
                  <c:v>1.1097969730099035E+43</c:v>
                </c:pt>
                <c:pt idx="5500">
                  <c:v>1.1098034324667995E+43</c:v>
                </c:pt>
                <c:pt idx="5501">
                  <c:v>1.1098099240183286E+43</c:v>
                </c:pt>
                <c:pt idx="5502">
                  <c:v>1.1098164476390888E+43</c:v>
                </c:pt>
                <c:pt idx="5503">
                  <c:v>1.1098230033036986E+43</c:v>
                </c:pt>
                <c:pt idx="5504">
                  <c:v>1.1098295909867945E+43</c:v>
                </c:pt>
                <c:pt idx="5505">
                  <c:v>1.1098362106630327E+43</c:v>
                </c:pt>
                <c:pt idx="5506">
                  <c:v>1.1098428623070894E+43</c:v>
                </c:pt>
                <c:pt idx="5507">
                  <c:v>1.109849545893658E+43</c:v>
                </c:pt>
                <c:pt idx="5508">
                  <c:v>1.1098562613974533E+43</c:v>
                </c:pt>
                <c:pt idx="5509">
                  <c:v>1.109863008793207E+43</c:v>
                </c:pt>
                <c:pt idx="5510">
                  <c:v>1.1098697880556722E+43</c:v>
                </c:pt>
                <c:pt idx="5511">
                  <c:v>1.1098765991596196E+43</c:v>
                </c:pt>
                <c:pt idx="5512">
                  <c:v>1.1098834420798395E+43</c:v>
                </c:pt>
                <c:pt idx="5513">
                  <c:v>1.1098903167911411E+43</c:v>
                </c:pt>
                <c:pt idx="5514">
                  <c:v>1.1098972232683528E+43</c:v>
                </c:pt>
                <c:pt idx="5515">
                  <c:v>1.1099041614863224E+43</c:v>
                </c:pt>
                <c:pt idx="5516">
                  <c:v>1.1099111314199157E+43</c:v>
                </c:pt>
                <c:pt idx="5517">
                  <c:v>1.1099181330440186E+43</c:v>
                </c:pt>
                <c:pt idx="5518">
                  <c:v>1.1099251663335356E+43</c:v>
                </c:pt>
                <c:pt idx="5519">
                  <c:v>1.10993223126339E+43</c:v>
                </c:pt>
                <c:pt idx="5520">
                  <c:v>1.1099393278085247E+43</c:v>
                </c:pt>
                <c:pt idx="5521">
                  <c:v>1.1099464559439007E+43</c:v>
                </c:pt>
                <c:pt idx="5522">
                  <c:v>1.1099536156444984E+43</c:v>
                </c:pt>
                <c:pt idx="5523">
                  <c:v>1.1099608068853176E+43</c:v>
                </c:pt>
                <c:pt idx="5524">
                  <c:v>1.1099680296413757E+43</c:v>
                </c:pt>
                <c:pt idx="5525">
                  <c:v>1.1099752838877105E+43</c:v>
                </c:pt>
                <c:pt idx="5526">
                  <c:v>1.1099825695993776E+43</c:v>
                </c:pt>
                <c:pt idx="5527">
                  <c:v>1.1099898867514519E+43</c:v>
                </c:pt>
                <c:pt idx="5528">
                  <c:v>1.1099972353190274E+43</c:v>
                </c:pt>
                <c:pt idx="5529">
                  <c:v>1.1100046152772164E+43</c:v>
                </c:pt>
                <c:pt idx="5530">
                  <c:v>1.1100120266011504E+43</c:v>
                </c:pt>
                <c:pt idx="5531">
                  <c:v>1.1100194692659797E+43</c:v>
                </c:pt>
                <c:pt idx="5532">
                  <c:v>1.1100269432468729E+43</c:v>
                </c:pt>
                <c:pt idx="5533">
                  <c:v>1.1100344485190181E+43</c:v>
                </c:pt>
                <c:pt idx="5534">
                  <c:v>1.1100419850576218E+43</c:v>
                </c:pt>
                <c:pt idx="5535">
                  <c:v>1.1100495528379091E+43</c:v>
                </c:pt>
                <c:pt idx="5536">
                  <c:v>1.1100571518351241E+43</c:v>
                </c:pt>
                <c:pt idx="5537">
                  <c:v>1.1100647820245297E+43</c:v>
                </c:pt>
                <c:pt idx="5538">
                  <c:v>1.1100724433814065E+43</c:v>
                </c:pt>
                <c:pt idx="5539">
                  <c:v>1.1100801358810559E+43</c:v>
                </c:pt>
                <c:pt idx="5540">
                  <c:v>1.1100878594987956E+43</c:v>
                </c:pt>
                <c:pt idx="5541">
                  <c:v>1.1100956142099637E+43</c:v>
                </c:pt>
                <c:pt idx="5542">
                  <c:v>1.1101033999899157E+43</c:v>
                </c:pt>
                <c:pt idx="5543">
                  <c:v>1.1101112168140267E+43</c:v>
                </c:pt>
                <c:pt idx="5544">
                  <c:v>1.1101190646576899E+43</c:v>
                </c:pt>
                <c:pt idx="5545">
                  <c:v>1.1101269434963171E+43</c:v>
                </c:pt>
                <c:pt idx="5546">
                  <c:v>1.1101348533053391E+43</c:v>
                </c:pt>
                <c:pt idx="5547">
                  <c:v>1.1101427940602045E+43</c:v>
                </c:pt>
                <c:pt idx="5548">
                  <c:v>1.1101507657363813E+43</c:v>
                </c:pt>
                <c:pt idx="5549">
                  <c:v>1.1101587683093555E+43</c:v>
                </c:pt>
                <c:pt idx="5550">
                  <c:v>1.1101668017546314E+43</c:v>
                </c:pt>
                <c:pt idx="5551">
                  <c:v>1.1101748660477327E+43</c:v>
                </c:pt>
                <c:pt idx="5552">
                  <c:v>1.1101951615792589E+43</c:v>
                </c:pt>
                <c:pt idx="5553">
                  <c:v>1.1102156493752212E+43</c:v>
                </c:pt>
                <c:pt idx="5554">
                  <c:v>1.1102363290546839E+43</c:v>
                </c:pt>
                <c:pt idx="5555">
                  <c:v>1.1102572002374288E+43</c:v>
                </c:pt>
                <c:pt idx="5556">
                  <c:v>1.1102782625439555E+43</c:v>
                </c:pt>
                <c:pt idx="5557">
                  <c:v>1.11029951559548E+43</c:v>
                </c:pt>
                <c:pt idx="5558">
                  <c:v>1.1103209590139323E+43</c:v>
                </c:pt>
                <c:pt idx="5559">
                  <c:v>1.1103425924219552E+43</c:v>
                </c:pt>
                <c:pt idx="5560">
                  <c:v>1.1103644154429039E+43</c:v>
                </c:pt>
                <c:pt idx="5561">
                  <c:v>1.110386427700843E+43</c:v>
                </c:pt>
                <c:pt idx="5562">
                  <c:v>1.1104086288205464E+43</c:v>
                </c:pt>
                <c:pt idx="5563">
                  <c:v>1.1104310184274947E+43</c:v>
                </c:pt>
                <c:pt idx="5564">
                  <c:v>1.1104535961478752E+43</c:v>
                </c:pt>
                <c:pt idx="5565">
                  <c:v>1.110476361608579E+43</c:v>
                </c:pt>
                <c:pt idx="5566">
                  <c:v>1.1104993144372004E+43</c:v>
                </c:pt>
                <c:pt idx="5567">
                  <c:v>1.1105224542620357E+43</c:v>
                </c:pt>
                <c:pt idx="5568">
                  <c:v>1.1105457807120815E+43</c:v>
                </c:pt>
                <c:pt idx="5569">
                  <c:v>1.1105692934170324E+43</c:v>
                </c:pt>
                <c:pt idx="5570">
                  <c:v>1.1105929920072813E+43</c:v>
                </c:pt>
                <c:pt idx="5571">
                  <c:v>1.1106168761139167E+43</c:v>
                </c:pt>
                <c:pt idx="5572">
                  <c:v>1.1106409453687212E+43</c:v>
                </c:pt>
                <c:pt idx="5573">
                  <c:v>1.1106651994041723E+43</c:v>
                </c:pt>
                <c:pt idx="5574">
                  <c:v>1.1106896378534382E+43</c:v>
                </c:pt>
                <c:pt idx="5575">
                  <c:v>1.1107142603503772E+43</c:v>
                </c:pt>
                <c:pt idx="5576">
                  <c:v>1.1107390665295373E+43</c:v>
                </c:pt>
                <c:pt idx="5577">
                  <c:v>1.1107640560261541E+43</c:v>
                </c:pt>
                <c:pt idx="5578">
                  <c:v>1.1107892284761497E+43</c:v>
                </c:pt>
                <c:pt idx="5579">
                  <c:v>1.1108145835161308E+43</c:v>
                </c:pt>
                <c:pt idx="5580">
                  <c:v>1.1108401207833875E+43</c:v>
                </c:pt>
                <c:pt idx="5581">
                  <c:v>1.1108658399158928E+43</c:v>
                </c:pt>
                <c:pt idx="5582">
                  <c:v>1.1108917405523002E+43</c:v>
                </c:pt>
                <c:pt idx="5583">
                  <c:v>1.1109178223319422E+43</c:v>
                </c:pt>
                <c:pt idx="5584">
                  <c:v>1.11094408489483E+43</c:v>
                </c:pt>
                <c:pt idx="5585">
                  <c:v>1.1109705278816517E+43</c:v>
                </c:pt>
                <c:pt idx="5586">
                  <c:v>1.1109971509337705E+43</c:v>
                </c:pt>
                <c:pt idx="5587">
                  <c:v>1.1110239536932231E+43</c:v>
                </c:pt>
                <c:pt idx="5588">
                  <c:v>1.1110509358027201E+43</c:v>
                </c:pt>
                <c:pt idx="5589">
                  <c:v>1.1110780969056424E+43</c:v>
                </c:pt>
                <c:pt idx="5590">
                  <c:v>1.1111054366460418E+43</c:v>
                </c:pt>
                <c:pt idx="5591">
                  <c:v>1.1111329546686372E+43</c:v>
                </c:pt>
                <c:pt idx="5592">
                  <c:v>1.1111606506188174E+43</c:v>
                </c:pt>
                <c:pt idx="5593">
                  <c:v>1.1111885241426354E+43</c:v>
                </c:pt>
                <c:pt idx="5594">
                  <c:v>1.1112165748868089E+43</c:v>
                </c:pt>
                <c:pt idx="5595">
                  <c:v>1.1112448024987194E+43</c:v>
                </c:pt>
                <c:pt idx="5596">
                  <c:v>1.1112732066264106E+43</c:v>
                </c:pt>
                <c:pt idx="5597">
                  <c:v>1.1113017869185869E+43</c:v>
                </c:pt>
                <c:pt idx="5598">
                  <c:v>1.1113305430246115E+43</c:v>
                </c:pt>
                <c:pt idx="5599">
                  <c:v>1.1113594745945062E+43</c:v>
                </c:pt>
                <c:pt idx="5600">
                  <c:v>1.1113885812789496E+43</c:v>
                </c:pt>
                <c:pt idx="5601">
                  <c:v>1.1114178627292754E+43</c:v>
                </c:pt>
                <c:pt idx="5602">
                  <c:v>1.111447318597472E+43</c:v>
                </c:pt>
                <c:pt idx="5603">
                  <c:v>1.1114769485361798E+43</c:v>
                </c:pt>
                <c:pt idx="5604">
                  <c:v>1.1115067521986922E+43</c:v>
                </c:pt>
                <c:pt idx="5605">
                  <c:v>1.1115367292389506E+43</c:v>
                </c:pt>
                <c:pt idx="5606">
                  <c:v>1.111566879311548E+43</c:v>
                </c:pt>
                <c:pt idx="5607">
                  <c:v>1.111597202071723E+43</c:v>
                </c:pt>
                <c:pt idx="5608">
                  <c:v>1.1116276971753615E+43</c:v>
                </c:pt>
                <c:pt idx="5609">
                  <c:v>1.1116583642789949E+43</c:v>
                </c:pt>
                <c:pt idx="5610">
                  <c:v>1.111689203039797E+43</c:v>
                </c:pt>
                <c:pt idx="5611">
                  <c:v>1.1117202131155857E+43</c:v>
                </c:pt>
                <c:pt idx="5612">
                  <c:v>1.1117513941648192E+43</c:v>
                </c:pt>
                <c:pt idx="5613">
                  <c:v>1.1117827458465958E+43</c:v>
                </c:pt>
                <c:pt idx="5614">
                  <c:v>1.1118142678206532E+43</c:v>
                </c:pt>
                <c:pt idx="5615">
                  <c:v>1.1118459597473651E+43</c:v>
                </c:pt>
                <c:pt idx="5616">
                  <c:v>1.1118778212877434E+43</c:v>
                </c:pt>
                <c:pt idx="5617">
                  <c:v>1.1119098521034327E+43</c:v>
                </c:pt>
                <c:pt idx="5618">
                  <c:v>1.1119420518567133E+43</c:v>
                </c:pt>
                <c:pt idx="5619">
                  <c:v>1.1119744202104962E+43</c:v>
                </c:pt>
                <c:pt idx="5620">
                  <c:v>1.112006956828325E+43</c:v>
                </c:pt>
                <c:pt idx="5621">
                  <c:v>1.1120396613743718E+43</c:v>
                </c:pt>
                <c:pt idx="5622">
                  <c:v>1.1120725335134382E+43</c:v>
                </c:pt>
                <c:pt idx="5623">
                  <c:v>1.1121055729109533E+43</c:v>
                </c:pt>
                <c:pt idx="5624">
                  <c:v>1.1121387792329721E+43</c:v>
                </c:pt>
                <c:pt idx="5625">
                  <c:v>1.1121721521461743E+43</c:v>
                </c:pt>
                <c:pt idx="5626">
                  <c:v>1.1122056913178633E+43</c:v>
                </c:pt>
                <c:pt idx="5627">
                  <c:v>1.1122393964159651E+43</c:v>
                </c:pt>
                <c:pt idx="5628">
                  <c:v>1.1122732671090273E+43</c:v>
                </c:pt>
                <c:pt idx="5629">
                  <c:v>1.1123073030662167E+43</c:v>
                </c:pt>
                <c:pt idx="5630">
                  <c:v>1.1123415039573191E+43</c:v>
                </c:pt>
                <c:pt idx="5631">
                  <c:v>1.1123758694527385E+43</c:v>
                </c:pt>
                <c:pt idx="5632">
                  <c:v>1.1124103992234941E+43</c:v>
                </c:pt>
                <c:pt idx="5633">
                  <c:v>1.1124450929412211E+43</c:v>
                </c:pt>
                <c:pt idx="5634">
                  <c:v>1.1124799502781679E+43</c:v>
                </c:pt>
                <c:pt idx="5635">
                  <c:v>1.112514970907196E+43</c:v>
                </c:pt>
                <c:pt idx="5636">
                  <c:v>1.1125501545017782E+43</c:v>
                </c:pt>
                <c:pt idx="5637">
                  <c:v>1.1125855007359975E+43</c:v>
                </c:pt>
                <c:pt idx="5638">
                  <c:v>1.1126210092845459E+43</c:v>
                </c:pt>
                <c:pt idx="5639">
                  <c:v>1.112656679822723E+43</c:v>
                </c:pt>
                <c:pt idx="5640">
                  <c:v>1.1126925120264359E+43</c:v>
                </c:pt>
                <c:pt idx="5641">
                  <c:v>1.112728505572196E+43</c:v>
                </c:pt>
                <c:pt idx="5642">
                  <c:v>1.1127646601371199E+43</c:v>
                </c:pt>
                <c:pt idx="5643">
                  <c:v>1.1128009753989264E+43</c:v>
                </c:pt>
                <c:pt idx="5644">
                  <c:v>1.1128374510359367E+43</c:v>
                </c:pt>
                <c:pt idx="5645">
                  <c:v>1.1128740867270725E+43</c:v>
                </c:pt>
                <c:pt idx="5646">
                  <c:v>1.112910882151855E+43</c:v>
                </c:pt>
                <c:pt idx="5647">
                  <c:v>1.1129478369904035E+43</c:v>
                </c:pt>
                <c:pt idx="5648">
                  <c:v>1.1129849509234349E+43</c:v>
                </c:pt>
                <c:pt idx="5649">
                  <c:v>1.1130222236322613E+43</c:v>
                </c:pt>
                <c:pt idx="5650">
                  <c:v>1.1130596547987903E+43</c:v>
                </c:pt>
                <c:pt idx="5651">
                  <c:v>1.1130972441055228E+43</c:v>
                </c:pt>
                <c:pt idx="5652">
                  <c:v>1.1131349912355519E+43</c:v>
                </c:pt>
                <c:pt idx="5653">
                  <c:v>1.1131728958725623E+43</c:v>
                </c:pt>
                <c:pt idx="5654">
                  <c:v>1.1132109577008287E+43</c:v>
                </c:pt>
                <c:pt idx="5655">
                  <c:v>1.1132491764052144E+43</c:v>
                </c:pt>
                <c:pt idx="5656">
                  <c:v>1.1132875516711711E+43</c:v>
                </c:pt>
                <c:pt idx="5657">
                  <c:v>1.1133260831847366E+43</c:v>
                </c:pt>
                <c:pt idx="5658">
                  <c:v>1.1133647706325342E+43</c:v>
                </c:pt>
                <c:pt idx="5659">
                  <c:v>1.1134036137017717E+43</c:v>
                </c:pt>
                <c:pt idx="5660">
                  <c:v>1.1134426120802405E+43</c:v>
                </c:pt>
                <c:pt idx="5661">
                  <c:v>1.1134817654563129E+43</c:v>
                </c:pt>
                <c:pt idx="5662">
                  <c:v>1.1135210735189427E+43</c:v>
                </c:pt>
                <c:pt idx="5663">
                  <c:v>1.1135605359576637E+43</c:v>
                </c:pt>
                <c:pt idx="5664">
                  <c:v>1.1136001524625881E+43</c:v>
                </c:pt>
                <c:pt idx="5665">
                  <c:v>1.1136399227244052E+43</c:v>
                </c:pt>
                <c:pt idx="5666">
                  <c:v>1.113679846434381E+43</c:v>
                </c:pt>
                <c:pt idx="5667">
                  <c:v>1.1137199232843564E+43</c:v>
                </c:pt>
                <c:pt idx="5668">
                  <c:v>1.1137601529667468E+43</c:v>
                </c:pt>
                <c:pt idx="5669">
                  <c:v>1.1138005351745403E+43</c:v>
                </c:pt>
                <c:pt idx="5670">
                  <c:v>1.1138410696012962E+43</c:v>
                </c:pt>
                <c:pt idx="5671">
                  <c:v>1.1138817559411458E+43</c:v>
                </c:pt>
                <c:pt idx="5672">
                  <c:v>1.1139225938887889E+43</c:v>
                </c:pt>
                <c:pt idx="5673">
                  <c:v>1.113963583139494E+43</c:v>
                </c:pt>
                <c:pt idx="5674">
                  <c:v>1.1140047233890972E+43</c:v>
                </c:pt>
                <c:pt idx="5675">
                  <c:v>1.1140460143340007E+43</c:v>
                </c:pt>
                <c:pt idx="5676">
                  <c:v>1.1140874556711715E+43</c:v>
                </c:pt>
                <c:pt idx="5677">
                  <c:v>1.1141290470981409E+43</c:v>
                </c:pt>
                <c:pt idx="5678">
                  <c:v>1.1141707883130033E+43</c:v>
                </c:pt>
                <c:pt idx="5679">
                  <c:v>1.1142126790144145E+43</c:v>
                </c:pt>
                <c:pt idx="5680">
                  <c:v>1.1142547189015913E+43</c:v>
                </c:pt>
                <c:pt idx="5681">
                  <c:v>1.11429690767431E+43</c:v>
                </c:pt>
                <c:pt idx="5682">
                  <c:v>1.1143392450329055E+43</c:v>
                </c:pt>
                <c:pt idx="5683">
                  <c:v>1.1143817306782696E+43</c:v>
                </c:pt>
                <c:pt idx="5684">
                  <c:v>1.1144243643118515E+43</c:v>
                </c:pt>
                <c:pt idx="5685">
                  <c:v>1.1144671456356544E+43</c:v>
                </c:pt>
                <c:pt idx="5686">
                  <c:v>1.1145100743522364E+43</c:v>
                </c:pt>
                <c:pt idx="5687">
                  <c:v>1.1145531501647084E+43</c:v>
                </c:pt>
                <c:pt idx="5688">
                  <c:v>1.1145963727767338E+43</c:v>
                </c:pt>
                <c:pt idx="5689">
                  <c:v>1.114639741892526E+43</c:v>
                </c:pt>
                <c:pt idx="5690">
                  <c:v>1.1146832572168493E+43</c:v>
                </c:pt>
                <c:pt idx="5691">
                  <c:v>1.1147269184550156E+43</c:v>
                </c:pt>
                <c:pt idx="5692">
                  <c:v>1.1147707253128854E+43</c:v>
                </c:pt>
                <c:pt idx="5693">
                  <c:v>1.1148146774968657E+43</c:v>
                </c:pt>
                <c:pt idx="5694">
                  <c:v>1.1148587747139087E+43</c:v>
                </c:pt>
                <c:pt idx="5695">
                  <c:v>1.1149030166715109E+43</c:v>
                </c:pt>
                <c:pt idx="5696">
                  <c:v>1.1149474030777132E+43</c:v>
                </c:pt>
                <c:pt idx="5697">
                  <c:v>1.1149919336410977E+43</c:v>
                </c:pt>
                <c:pt idx="5698">
                  <c:v>1.1150366080707885E+43</c:v>
                </c:pt>
                <c:pt idx="5699">
                  <c:v>1.1150814260764495E+43</c:v>
                </c:pt>
                <c:pt idx="5700">
                  <c:v>1.1151263873682848E+43</c:v>
                </c:pt>
                <c:pt idx="5701">
                  <c:v>1.1151714916570359E+43</c:v>
                </c:pt>
                <c:pt idx="5702">
                  <c:v>1.1152167386539809E+43</c:v>
                </c:pt>
                <c:pt idx="5703">
                  <c:v>1.1152621280709348E+43</c:v>
                </c:pt>
                <c:pt idx="5704">
                  <c:v>1.1153076596202471E+43</c:v>
                </c:pt>
                <c:pt idx="5705">
                  <c:v>1.1153533330148015E+43</c:v>
                </c:pt>
                <c:pt idx="5706">
                  <c:v>1.1153991479680147E+43</c:v>
                </c:pt>
                <c:pt idx="5707">
                  <c:v>1.115445104193835E+43</c:v>
                </c:pt>
                <c:pt idx="5708">
                  <c:v>1.1154912014067422E+43</c:v>
                </c:pt>
                <c:pt idx="5709">
                  <c:v>1.1155374393217454E+43</c:v>
                </c:pt>
                <c:pt idx="5710">
                  <c:v>1.1155838176543819E+43</c:v>
                </c:pt>
                <c:pt idx="5711">
                  <c:v>1.1156303361207178E+43</c:v>
                </c:pt>
                <c:pt idx="5712">
                  <c:v>1.1156769944373455E+43</c:v>
                </c:pt>
                <c:pt idx="5713">
                  <c:v>1.1157237923213838E+43</c:v>
                </c:pt>
                <c:pt idx="5714">
                  <c:v>1.1157707294904746E+43</c:v>
                </c:pt>
                <c:pt idx="5715">
                  <c:v>1.1158178056627847E+43</c:v>
                </c:pt>
                <c:pt idx="5716">
                  <c:v>1.115865020557003E+43</c:v>
                </c:pt>
                <c:pt idx="5717">
                  <c:v>1.1159123738923409E+43</c:v>
                </c:pt>
                <c:pt idx="5718">
                  <c:v>1.1159598653885298E+43</c:v>
                </c:pt>
                <c:pt idx="5719">
                  <c:v>1.1160074947658203E+43</c:v>
                </c:pt>
                <c:pt idx="5720">
                  <c:v>1.1160552617449822E+43</c:v>
                </c:pt>
                <c:pt idx="5721">
                  <c:v>1.1161031660473028E+43</c:v>
                </c:pt>
                <c:pt idx="5722">
                  <c:v>1.1161512073945857E+43</c:v>
                </c:pt>
                <c:pt idx="5723">
                  <c:v>1.1161993855091502E+43</c:v>
                </c:pt>
                <c:pt idx="5724">
                  <c:v>1.1162477001138311E+43</c:v>
                </c:pt>
                <c:pt idx="5725">
                  <c:v>1.1162961509319754E+43</c:v>
                </c:pt>
                <c:pt idx="5726">
                  <c:v>1.116344737687443E+43</c:v>
                </c:pt>
                <c:pt idx="5727">
                  <c:v>1.1163934601046064E+43</c:v>
                </c:pt>
                <c:pt idx="5728">
                  <c:v>1.116442317908347E+43</c:v>
                </c:pt>
                <c:pt idx="5729">
                  <c:v>1.1164913108240579E+43</c:v>
                </c:pt>
                <c:pt idx="5730">
                  <c:v>1.1165404385776391E+43</c:v>
                </c:pt>
                <c:pt idx="5731">
                  <c:v>1.1165897008954991E+43</c:v>
                </c:pt>
                <c:pt idx="5732">
                  <c:v>1.1166390975045526E+43</c:v>
                </c:pt>
                <c:pt idx="5733">
                  <c:v>1.1166886281322206E+43</c:v>
                </c:pt>
                <c:pt idx="5734">
                  <c:v>1.116738292506428E+43</c:v>
                </c:pt>
                <c:pt idx="5735">
                  <c:v>1.1167880903556044E+43</c:v>
                </c:pt>
                <c:pt idx="5736">
                  <c:v>1.1168380214086811E+43</c:v>
                </c:pt>
                <c:pt idx="5737">
                  <c:v>1.1168880853950919E+43</c:v>
                </c:pt>
                <c:pt idx="5738">
                  <c:v>1.116938282044771E+43</c:v>
                </c:pt>
                <c:pt idx="5739">
                  <c:v>1.1169886110881531E+43</c:v>
                </c:pt>
                <c:pt idx="5740">
                  <c:v>1.1170390722561709E+43</c:v>
                </c:pt>
                <c:pt idx="5741">
                  <c:v>1.1170896652802556E+43</c:v>
                </c:pt>
                <c:pt idx="5742">
                  <c:v>1.117140389892335E+43</c:v>
                </c:pt>
                <c:pt idx="5743">
                  <c:v>1.1171912458248331E+43</c:v>
                </c:pt>
                <c:pt idx="5744">
                  <c:v>1.1172422328106687E+43</c:v>
                </c:pt>
                <c:pt idx="5745">
                  <c:v>1.1172933505832552E+43</c:v>
                </c:pt>
                <c:pt idx="5746">
                  <c:v>1.1173445988764984E+43</c:v>
                </c:pt>
                <c:pt idx="5747">
                  <c:v>1.1173959774247964E+43</c:v>
                </c:pt>
                <c:pt idx="5748">
                  <c:v>1.1174474859630393E+43</c:v>
                </c:pt>
                <c:pt idx="5749">
                  <c:v>1.1174991242266064E+43</c:v>
                </c:pt>
                <c:pt idx="5750">
                  <c:v>1.117550891951367E+43</c:v>
                </c:pt>
                <c:pt idx="5751">
                  <c:v>1.1176027888736788E+43</c:v>
                </c:pt>
                <c:pt idx="5752">
                  <c:v>1.117654814730386E+43</c:v>
                </c:pt>
                <c:pt idx="5753">
                  <c:v>1.1177069692588209E+43</c:v>
                </c:pt>
                <c:pt idx="5754">
                  <c:v>1.1177592521967993E+43</c:v>
                </c:pt>
                <c:pt idx="5755">
                  <c:v>1.1178116632826237E+43</c:v>
                </c:pt>
                <c:pt idx="5756">
                  <c:v>1.117864202255079E+43</c:v>
                </c:pt>
                <c:pt idx="5757">
                  <c:v>1.1179168688534329E+43</c:v>
                </c:pt>
                <c:pt idx="5758">
                  <c:v>1.1179696628174356E+43</c:v>
                </c:pt>
                <c:pt idx="5759">
                  <c:v>1.1180225838873179E+43</c:v>
                </c:pt>
                <c:pt idx="5760">
                  <c:v>1.1180756318037896E+43</c:v>
                </c:pt>
                <c:pt idx="5761">
                  <c:v>1.1181288063080415E+43</c:v>
                </c:pt>
                <c:pt idx="5762">
                  <c:v>1.1181821071417406E+43</c:v>
                </c:pt>
                <c:pt idx="5763">
                  <c:v>1.1182355340470319E+43</c:v>
                </c:pt>
                <c:pt idx="5764">
                  <c:v>1.1182890867665371E+43</c:v>
                </c:pt>
                <c:pt idx="5765">
                  <c:v>1.1183427650433527E+43</c:v>
                </c:pt>
                <c:pt idx="5766">
                  <c:v>1.1183965686210498E+43</c:v>
                </c:pt>
                <c:pt idx="5767">
                  <c:v>1.1184504972436726E+43</c:v>
                </c:pt>
                <c:pt idx="5768">
                  <c:v>1.1185045506557384E+43</c:v>
                </c:pt>
                <c:pt idx="5769">
                  <c:v>1.1185587286022368E+43</c:v>
                </c:pt>
                <c:pt idx="5770">
                  <c:v>1.1186130308286267E+43</c:v>
                </c:pt>
                <c:pt idx="5771">
                  <c:v>1.1186674570808381E+43</c:v>
                </c:pt>
                <c:pt idx="5772">
                  <c:v>1.11872200710527E+43</c:v>
                </c:pt>
                <c:pt idx="5773">
                  <c:v>1.1187766806487885E+43</c:v>
                </c:pt>
                <c:pt idx="5774">
                  <c:v>1.1188314774587276E+43</c:v>
                </c:pt>
                <c:pt idx="5775">
                  <c:v>1.1188863972828877E+43</c:v>
                </c:pt>
                <c:pt idx="5776">
                  <c:v>1.1189414398695348E+43</c:v>
                </c:pt>
                <c:pt idx="5777">
                  <c:v>1.1189966049673985E+43</c:v>
                </c:pt>
                <c:pt idx="5778">
                  <c:v>1.1190518923256725E+43</c:v>
                </c:pt>
                <c:pt idx="5779">
                  <c:v>1.1191073016940134E+43</c:v>
                </c:pt>
                <c:pt idx="5780">
                  <c:v>1.1191628328225397E+43</c:v>
                </c:pt>
                <c:pt idx="5781">
                  <c:v>1.1192184854618304E+43</c:v>
                </c:pt>
                <c:pt idx="5782">
                  <c:v>1.1192742593629251E+43</c:v>
                </c:pt>
                <c:pt idx="5783">
                  <c:v>1.1193301542773222E+43</c:v>
                </c:pt>
                <c:pt idx="5784">
                  <c:v>1.1193861699569784E+43</c:v>
                </c:pt>
                <c:pt idx="5785">
                  <c:v>1.1194423061543079E+43</c:v>
                </c:pt>
                <c:pt idx="5786">
                  <c:v>1.1194985626221815E+43</c:v>
                </c:pt>
                <c:pt idx="5787">
                  <c:v>1.119554939113926E+43</c:v>
                </c:pt>
                <c:pt idx="5788">
                  <c:v>1.1196114353833223E+43</c:v>
                </c:pt>
                <c:pt idx="5789">
                  <c:v>1.1196680511846059E+43</c:v>
                </c:pt>
                <c:pt idx="5790">
                  <c:v>1.1197247862724646E+43</c:v>
                </c:pt>
                <c:pt idx="5791">
                  <c:v>1.1197816404020393E+43</c:v>
                </c:pt>
                <c:pt idx="5792">
                  <c:v>1.1198386133289213E+43</c:v>
                </c:pt>
                <c:pt idx="5793">
                  <c:v>1.1198957048091535E+43</c:v>
                </c:pt>
                <c:pt idx="5794">
                  <c:v>1.1199529145992269E+43</c:v>
                </c:pt>
                <c:pt idx="5795">
                  <c:v>1.1200102424560825E+43</c:v>
                </c:pt>
                <c:pt idx="5796">
                  <c:v>1.1200676881371089E+43</c:v>
                </c:pt>
                <c:pt idx="5797">
                  <c:v>1.1201252514001411E+43</c:v>
                </c:pt>
                <c:pt idx="5798">
                  <c:v>1.1201829320034612E+43</c:v>
                </c:pt>
                <c:pt idx="5799">
                  <c:v>1.1202407297057959E+43</c:v>
                </c:pt>
                <c:pt idx="5800">
                  <c:v>1.1202986442663164E+43</c:v>
                </c:pt>
                <c:pt idx="5801">
                  <c:v>1.1203566754446381E+43</c:v>
                </c:pt>
                <c:pt idx="5802">
                  <c:v>1.1204148230008183E+43</c:v>
                </c:pt>
                <c:pt idx="5803">
                  <c:v>1.1204730866953569E+43</c:v>
                </c:pt>
                <c:pt idx="5804">
                  <c:v>1.120531466289195E+43</c:v>
                </c:pt>
                <c:pt idx="5805">
                  <c:v>1.1205899615437131E+43</c:v>
                </c:pt>
                <c:pt idx="5806">
                  <c:v>1.1206485722207317E+43</c:v>
                </c:pt>
                <c:pt idx="5807">
                  <c:v>1.1207072980825099E+43</c:v>
                </c:pt>
                <c:pt idx="5808">
                  <c:v>1.1207661388917445E+43</c:v>
                </c:pt>
                <c:pt idx="5809">
                  <c:v>1.1208250944115682E+43</c:v>
                </c:pt>
                <c:pt idx="5810">
                  <c:v>1.1208841644055517E+43</c:v>
                </c:pt>
                <c:pt idx="5811">
                  <c:v>1.1209433486376985E+43</c:v>
                </c:pt>
                <c:pt idx="5812">
                  <c:v>1.1210026468724488E+43</c:v>
                </c:pt>
                <c:pt idx="5813">
                  <c:v>1.1210620588746746E+43</c:v>
                </c:pt>
                <c:pt idx="5814">
                  <c:v>1.1211215844096817E+43</c:v>
                </c:pt>
                <c:pt idx="5815">
                  <c:v>1.1211812232432074E+43</c:v>
                </c:pt>
                <c:pt idx="5816">
                  <c:v>1.1212409751414198E+43</c:v>
                </c:pt>
                <c:pt idx="5817">
                  <c:v>1.1213008398709177E+43</c:v>
                </c:pt>
                <c:pt idx="5818">
                  <c:v>1.1213608171987292E+43</c:v>
                </c:pt>
                <c:pt idx="5819">
                  <c:v>1.1214209068923106E+43</c:v>
                </c:pt>
                <c:pt idx="5820">
                  <c:v>1.1214811087195473E+43</c:v>
                </c:pt>
                <c:pt idx="5821">
                  <c:v>1.1215414224487499E+43</c:v>
                </c:pt>
                <c:pt idx="5822">
                  <c:v>1.1216018478486563E+43</c:v>
                </c:pt>
                <c:pt idx="5823">
                  <c:v>1.1216623846884295E+43</c:v>
                </c:pt>
                <c:pt idx="5824">
                  <c:v>1.1217230327376572E+43</c:v>
                </c:pt>
                <c:pt idx="5825">
                  <c:v>1.1217837917663501E+43</c:v>
                </c:pt>
                <c:pt idx="5826">
                  <c:v>1.121844661544943E+43</c:v>
                </c:pt>
                <c:pt idx="5827">
                  <c:v>1.1219056418442915E+43</c:v>
                </c:pt>
                <c:pt idx="5828">
                  <c:v>1.1219667324356743E+43</c:v>
                </c:pt>
                <c:pt idx="5829">
                  <c:v>1.1220279330907886E+43</c:v>
                </c:pt>
                <c:pt idx="5830">
                  <c:v>1.1220892435817525E+43</c:v>
                </c:pt>
                <c:pt idx="5831">
                  <c:v>1.1221506636811031E+43</c:v>
                </c:pt>
                <c:pt idx="5832">
                  <c:v>1.1222121931617954E+43</c:v>
                </c:pt>
                <c:pt idx="5833">
                  <c:v>1.122273831797201E+43</c:v>
                </c:pt>
                <c:pt idx="5834">
                  <c:v>1.1223355793611094E+43</c:v>
                </c:pt>
                <c:pt idx="5835">
                  <c:v>1.1223974356277248E+43</c:v>
                </c:pt>
                <c:pt idx="5836">
                  <c:v>1.1224594003716668E+43</c:v>
                </c:pt>
                <c:pt idx="5837">
                  <c:v>1.1225214733679687E+43</c:v>
                </c:pt>
                <c:pt idx="5838">
                  <c:v>1.122583654392078E+43</c:v>
                </c:pt>
                <c:pt idx="5839">
                  <c:v>1.1226459432198544E+43</c:v>
                </c:pt>
                <c:pt idx="5840">
                  <c:v>1.1227083396275687E+43</c:v>
                </c:pt>
                <c:pt idx="5841">
                  <c:v>1.1227708433919043E+43</c:v>
                </c:pt>
                <c:pt idx="5842">
                  <c:v>1.1228334542899531E+43</c:v>
                </c:pt>
                <c:pt idx="5843">
                  <c:v>1.1228961720992176E+43</c:v>
                </c:pt>
                <c:pt idx="5844">
                  <c:v>1.1229589965976087E+43</c:v>
                </c:pt>
                <c:pt idx="5845">
                  <c:v>1.1230219275634452E+43</c:v>
                </c:pt>
                <c:pt idx="5846">
                  <c:v>1.1230849647754531E+43</c:v>
                </c:pt>
                <c:pt idx="5847">
                  <c:v>1.1231481080127643E+43</c:v>
                </c:pt>
                <c:pt idx="5848">
                  <c:v>1.1232113570549174E+43</c:v>
                </c:pt>
                <c:pt idx="5849">
                  <c:v>1.1232747116818547E+43</c:v>
                </c:pt>
                <c:pt idx="5850">
                  <c:v>1.123338171673923E+43</c:v>
                </c:pt>
                <c:pt idx="5851">
                  <c:v>1.1234017368118726E+43</c:v>
                </c:pt>
                <c:pt idx="5852">
                  <c:v>1.123465406876856E+43</c:v>
                </c:pt>
                <c:pt idx="5853">
                  <c:v>1.1235291816504276E+43</c:v>
                </c:pt>
                <c:pt idx="5854">
                  <c:v>1.1235930609145431E+43</c:v>
                </c:pt>
                <c:pt idx="5855">
                  <c:v>1.1236570444515576E+43</c:v>
                </c:pt>
                <c:pt idx="5856">
                  <c:v>1.1237211320442268E+43</c:v>
                </c:pt>
                <c:pt idx="5857">
                  <c:v>1.123785323475704E+43</c:v>
                </c:pt>
                <c:pt idx="5858">
                  <c:v>1.1238496185295418E+43</c:v>
                </c:pt>
                <c:pt idx="5859">
                  <c:v>1.1239140169896888E+43</c:v>
                </c:pt>
                <c:pt idx="5860">
                  <c:v>1.1239785186404904E+43</c:v>
                </c:pt>
                <c:pt idx="5861">
                  <c:v>1.1240431232666885E+43</c:v>
                </c:pt>
                <c:pt idx="5862">
                  <c:v>1.1241078306534188E+43</c:v>
                </c:pt>
                <c:pt idx="5863">
                  <c:v>1.124172640586212E+43</c:v>
                </c:pt>
                <c:pt idx="5864">
                  <c:v>1.1242375528509923E+43</c:v>
                </c:pt>
                <c:pt idx="5865">
                  <c:v>1.124302567234076E+43</c:v>
                </c:pt>
                <c:pt idx="5866">
                  <c:v>1.124367683522172E+43</c:v>
                </c:pt>
                <c:pt idx="5867">
                  <c:v>1.1244329015023804E+43</c:v>
                </c:pt>
                <c:pt idx="5868">
                  <c:v>1.1244982209621913E+43</c:v>
                </c:pt>
                <c:pt idx="5869">
                  <c:v>1.124563641689485E+43</c:v>
                </c:pt>
                <c:pt idx="5870">
                  <c:v>1.1246291634725312E+43</c:v>
                </c:pt>
                <c:pt idx="5871">
                  <c:v>1.1246947860999869E+43</c:v>
                </c:pt>
                <c:pt idx="5872">
                  <c:v>1.1247605093608978E+43</c:v>
                </c:pt>
                <c:pt idx="5873">
                  <c:v>1.1248263330446954E+43</c:v>
                </c:pt>
                <c:pt idx="5874">
                  <c:v>1.1248922569411987E+43</c:v>
                </c:pt>
                <c:pt idx="5875">
                  <c:v>1.1249582808406101E+43</c:v>
                </c:pt>
                <c:pt idx="5876">
                  <c:v>1.1250244045335178E+43</c:v>
                </c:pt>
                <c:pt idx="5877">
                  <c:v>1.1250906278108945E+43</c:v>
                </c:pt>
                <c:pt idx="5878">
                  <c:v>1.125156950464095E+43</c:v>
                </c:pt>
                <c:pt idx="5879">
                  <c:v>1.1252233722848575E+43</c:v>
                </c:pt>
                <c:pt idx="5880">
                  <c:v>1.1252898930653009E+43</c:v>
                </c:pt>
                <c:pt idx="5881">
                  <c:v>1.1253565125979261E+43</c:v>
                </c:pt>
                <c:pt idx="5882">
                  <c:v>1.1254232306756136E+43</c:v>
                </c:pt>
                <c:pt idx="5883">
                  <c:v>1.1254900470916242E+43</c:v>
                </c:pt>
                <c:pt idx="5884">
                  <c:v>1.1255569616395973E+43</c:v>
                </c:pt>
                <c:pt idx="5885">
                  <c:v>1.1256239741135499E+43</c:v>
                </c:pt>
                <c:pt idx="5886">
                  <c:v>1.1256910843078768E+43</c:v>
                </c:pt>
                <c:pt idx="5887">
                  <c:v>1.1257582920173507E+43</c:v>
                </c:pt>
                <c:pt idx="5888">
                  <c:v>1.1258255970371184E+43</c:v>
                </c:pt>
                <c:pt idx="5889">
                  <c:v>1.1258929991627033E+43</c:v>
                </c:pt>
                <c:pt idx="5890">
                  <c:v>1.125960498190003E+43</c:v>
                </c:pt>
                <c:pt idx="5891">
                  <c:v>1.1260280939152891E+43</c:v>
                </c:pt>
                <c:pt idx="5892">
                  <c:v>1.1260957861352063E+43</c:v>
                </c:pt>
                <c:pt idx="5893">
                  <c:v>1.1261635746467717E+43</c:v>
                </c:pt>
                <c:pt idx="5894">
                  <c:v>1.1262314592473752E+43</c:v>
                </c:pt>
                <c:pt idx="5895">
                  <c:v>1.1262994397347761E+43</c:v>
                </c:pt>
                <c:pt idx="5896">
                  <c:v>1.1263675159071053E+43</c:v>
                </c:pt>
                <c:pt idx="5897">
                  <c:v>1.126435687562863E+43</c:v>
                </c:pt>
                <c:pt idx="5898">
                  <c:v>1.1265039545009188E+43</c:v>
                </c:pt>
                <c:pt idx="5899">
                  <c:v>1.1265723165205105E+43</c:v>
                </c:pt>
                <c:pt idx="5900">
                  <c:v>1.126640773421243E+43</c:v>
                </c:pt>
                <c:pt idx="5901">
                  <c:v>1.1267093250030883E+43</c:v>
                </c:pt>
                <c:pt idx="5902">
                  <c:v>1.1267779710663859E+43</c:v>
                </c:pt>
                <c:pt idx="5903">
                  <c:v>1.1268467114118389E+43</c:v>
                </c:pt>
                <c:pt idx="5904">
                  <c:v>1.126915545840516E+43</c:v>
                </c:pt>
                <c:pt idx="5905">
                  <c:v>1.1269844741538507E+43</c:v>
                </c:pt>
                <c:pt idx="5906">
                  <c:v>1.1270534961536398E+43</c:v>
                </c:pt>
                <c:pt idx="5907">
                  <c:v>1.1271226116420426E+43</c:v>
                </c:pt>
                <c:pt idx="5908">
                  <c:v>1.1271918204215801E+43</c:v>
                </c:pt>
                <c:pt idx="5909">
                  <c:v>1.1272611222951358E+43</c:v>
                </c:pt>
                <c:pt idx="5910">
                  <c:v>1.1273305170659532E+43</c:v>
                </c:pt>
                <c:pt idx="5911">
                  <c:v>1.1274000045376363E+43</c:v>
                </c:pt>
                <c:pt idx="5912">
                  <c:v>1.1274695845141483E+43</c:v>
                </c:pt>
                <c:pt idx="5913">
                  <c:v>1.1275392567998112E+43</c:v>
                </c:pt>
                <c:pt idx="5914">
                  <c:v>1.1276090211993051E+43</c:v>
                </c:pt>
                <c:pt idx="5915">
                  <c:v>1.1276788775176678E+43</c:v>
                </c:pt>
                <c:pt idx="5916">
                  <c:v>1.1277488255602929E+43</c:v>
                </c:pt>
                <c:pt idx="5917">
                  <c:v>1.1278188651329313E+43</c:v>
                </c:pt>
                <c:pt idx="5918">
                  <c:v>1.1278889960416883E+43</c:v>
                </c:pt>
                <c:pt idx="5919">
                  <c:v>1.1279592180930246E+43</c:v>
                </c:pt>
                <c:pt idx="5920">
                  <c:v>1.1280295310937543E+43</c:v>
                </c:pt>
                <c:pt idx="5921">
                  <c:v>1.1280999348510459E+43</c:v>
                </c:pt>
                <c:pt idx="5922">
                  <c:v>1.1281704291724195E+43</c:v>
                </c:pt>
                <c:pt idx="5923">
                  <c:v>1.1282410138657477E+43</c:v>
                </c:pt>
                <c:pt idx="5924">
                  <c:v>1.1283116887392551E+43</c:v>
                </c:pt>
                <c:pt idx="5925">
                  <c:v>1.1283824536015165E+43</c:v>
                </c:pt>
                <c:pt idx="5926">
                  <c:v>1.1284533082614563E+43</c:v>
                </c:pt>
                <c:pt idx="5927">
                  <c:v>1.1285242525283497E+43</c:v>
                </c:pt>
                <c:pt idx="5928">
                  <c:v>1.128595286211819E+43</c:v>
                </c:pt>
                <c:pt idx="5929">
                  <c:v>1.1286664091218362E+43</c:v>
                </c:pt>
                <c:pt idx="5930">
                  <c:v>1.1287376210687202E+43</c:v>
                </c:pt>
                <c:pt idx="5931">
                  <c:v>1.1288089218631362E+43</c:v>
                </c:pt>
                <c:pt idx="5932">
                  <c:v>1.1288803113160963E+43</c:v>
                </c:pt>
                <c:pt idx="5933">
                  <c:v>1.1289517892389578E+43</c:v>
                </c:pt>
                <c:pt idx="5934">
                  <c:v>1.1290233554434233E+43</c:v>
                </c:pt>
                <c:pt idx="5935">
                  <c:v>1.1290950097415386E+43</c:v>
                </c:pt>
                <c:pt idx="5936">
                  <c:v>1.1291667519456944E+43</c:v>
                </c:pt>
                <c:pt idx="5937">
                  <c:v>1.1292385818686238E+43</c:v>
                </c:pt>
                <c:pt idx="5938">
                  <c:v>1.1293104993234018E+43</c:v>
                </c:pt>
                <c:pt idx="5939">
                  <c:v>1.1293825041234458E+43</c:v>
                </c:pt>
                <c:pt idx="5940">
                  <c:v>1.1294545960825139E+43</c:v>
                </c:pt>
                <c:pt idx="5941">
                  <c:v>1.1295267750147042E+43</c:v>
                </c:pt>
                <c:pt idx="5942">
                  <c:v>1.1295990407344555E+43</c:v>
                </c:pt>
                <c:pt idx="5943">
                  <c:v>1.1296713930565448E+43</c:v>
                </c:pt>
                <c:pt idx="5944">
                  <c:v>1.1297438317960884E+43</c:v>
                </c:pt>
                <c:pt idx="5945">
                  <c:v>1.1298163567685398E+43</c:v>
                </c:pt>
                <c:pt idx="5946">
                  <c:v>1.1298889677896898E+43</c:v>
                </c:pt>
                <c:pt idx="5947">
                  <c:v>1.1299616646756663E+43</c:v>
                </c:pt>
                <c:pt idx="5948">
                  <c:v>1.1300344472429331E+43</c:v>
                </c:pt>
                <c:pt idx="5949">
                  <c:v>1.1301073153082884E+43</c:v>
                </c:pt>
                <c:pt idx="5950">
                  <c:v>1.1301802686888665E+43</c:v>
                </c:pt>
                <c:pt idx="5951">
                  <c:v>1.130253307202135E+43</c:v>
                </c:pt>
                <c:pt idx="5952">
                  <c:v>1.1303264306658948E+43</c:v>
                </c:pt>
                <c:pt idx="5953">
                  <c:v>1.1303996388982802E+43</c:v>
                </c:pt>
                <c:pt idx="5954">
                  <c:v>1.1304729317177575E+43</c:v>
                </c:pt>
                <c:pt idx="5955">
                  <c:v>1.1305463089431245E+43</c:v>
                </c:pt>
                <c:pt idx="5956">
                  <c:v>1.1306197703935101E+43</c:v>
                </c:pt>
                <c:pt idx="5957">
                  <c:v>1.1306933158883733E+43</c:v>
                </c:pt>
                <c:pt idx="5958">
                  <c:v>1.1307669452475038E+43</c:v>
                </c:pt>
                <c:pt idx="5959">
                  <c:v>1.1308406582910192E+43</c:v>
                </c:pt>
                <c:pt idx="5960">
                  <c:v>1.1309144548393663E+43</c:v>
                </c:pt>
                <c:pt idx="5961">
                  <c:v>1.1309883347133195E+43</c:v>
                </c:pt>
                <c:pt idx="5962">
                  <c:v>1.1310622977339811E+43</c:v>
                </c:pt>
                <c:pt idx="5963">
                  <c:v>1.1311363437227799E+43</c:v>
                </c:pt>
                <c:pt idx="5964">
                  <c:v>1.1312104725014697E+43</c:v>
                </c:pt>
                <c:pt idx="5965">
                  <c:v>1.1312846838921315E+43</c:v>
                </c:pt>
                <c:pt idx="5966">
                  <c:v>1.1313589777171699E+43</c:v>
                </c:pt>
                <c:pt idx="5967">
                  <c:v>1.1314333537993144E+43</c:v>
                </c:pt>
                <c:pt idx="5968">
                  <c:v>1.1315078119616176E+43</c:v>
                </c:pt>
                <c:pt idx="5969">
                  <c:v>1.1315823520274563E+43</c:v>
                </c:pt>
                <c:pt idx="5970">
                  <c:v>1.1316569738205283E+43</c:v>
                </c:pt>
                <c:pt idx="5971">
                  <c:v>1.1317316771648539E+43</c:v>
                </c:pt>
                <c:pt idx="5972">
                  <c:v>1.1318064618847751E+43</c:v>
                </c:pt>
                <c:pt idx="5973">
                  <c:v>1.1318813278049542E+43</c:v>
                </c:pt>
                <c:pt idx="5974">
                  <c:v>1.1319562747503732E+43</c:v>
                </c:pt>
                <c:pt idx="5975">
                  <c:v>1.1320313025463342E+43</c:v>
                </c:pt>
                <c:pt idx="5976">
                  <c:v>1.1321064110184575E+43</c:v>
                </c:pt>
                <c:pt idx="5977">
                  <c:v>1.1321815999926827E+43</c:v>
                </c:pt>
                <c:pt idx="5978">
                  <c:v>1.1322568692952659E+43</c:v>
                </c:pt>
                <c:pt idx="5979">
                  <c:v>1.1323322187527812E+43</c:v>
                </c:pt>
                <c:pt idx="5980">
                  <c:v>1.1324076481921187E+43</c:v>
                </c:pt>
                <c:pt idx="5981">
                  <c:v>1.1324831574404842E+43</c:v>
                </c:pt>
                <c:pt idx="5982">
                  <c:v>1.1325587463254002E+43</c:v>
                </c:pt>
                <c:pt idx="5983">
                  <c:v>1.1326344146747022E+43</c:v>
                </c:pt>
                <c:pt idx="5984">
                  <c:v>1.1327101623165408E+43</c:v>
                </c:pt>
                <c:pt idx="5985">
                  <c:v>1.13278598907938E+43</c:v>
                </c:pt>
                <c:pt idx="5986">
                  <c:v>1.1328618947919971E+43</c:v>
                </c:pt>
                <c:pt idx="5987">
                  <c:v>1.1329378792834813E+43</c:v>
                </c:pt>
                <c:pt idx="5988">
                  <c:v>1.1330139423832337E+43</c:v>
                </c:pt>
                <c:pt idx="5989">
                  <c:v>1.1330900839209673E+43</c:v>
                </c:pt>
                <c:pt idx="5990">
                  <c:v>1.133166303726705E+43</c:v>
                </c:pt>
                <c:pt idx="5991">
                  <c:v>1.1332426016307799E+43</c:v>
                </c:pt>
                <c:pt idx="5992">
                  <c:v>1.1333189774638354E+43</c:v>
                </c:pt>
                <c:pt idx="5993">
                  <c:v>1.1333954310568228E+43</c:v>
                </c:pt>
                <c:pt idx="5994">
                  <c:v>1.1334719622410026E+43</c:v>
                </c:pt>
                <c:pt idx="5995">
                  <c:v>1.1335485708479428E+43</c:v>
                </c:pt>
                <c:pt idx="5996">
                  <c:v>1.1336252567095183E+43</c:v>
                </c:pt>
                <c:pt idx="5997">
                  <c:v>1.1337020196579114E+43</c:v>
                </c:pt>
                <c:pt idx="5998">
                  <c:v>1.1337788595256096E+43</c:v>
                </c:pt>
                <c:pt idx="5999">
                  <c:v>1.1338557761454072E+43</c:v>
                </c:pt>
                <c:pt idx="6000">
                  <c:v>1.1339327693504018E+43</c:v>
                </c:pt>
                <c:pt idx="6001">
                  <c:v>1.1340098389739965E+43</c:v>
                </c:pt>
                <c:pt idx="6002">
                  <c:v>1.1340869848498987E+43</c:v>
                </c:pt>
                <c:pt idx="6003">
                  <c:v>1.1341642068121171E+43</c:v>
                </c:pt>
                <c:pt idx="6004">
                  <c:v>1.1342415046949661E+43</c:v>
                </c:pt>
                <c:pt idx="6005">
                  <c:v>1.1343188783330589E+43</c:v>
                </c:pt>
                <c:pt idx="6006">
                  <c:v>1.134396327561313E+43</c:v>
                </c:pt>
                <c:pt idx="6007">
                  <c:v>1.1344738522149454E+43</c:v>
                </c:pt>
                <c:pt idx="6008">
                  <c:v>1.134551452129474E+43</c:v>
                </c:pt>
                <c:pt idx="6009">
                  <c:v>1.134629127140717E+43</c:v>
                </c:pt>
                <c:pt idx="6010">
                  <c:v>1.134706877084791E+43</c:v>
                </c:pt>
                <c:pt idx="6011">
                  <c:v>1.1347847017981128E+43</c:v>
                </c:pt>
                <c:pt idx="6012">
                  <c:v>1.1348626011173967E+43</c:v>
                </c:pt>
                <c:pt idx="6013">
                  <c:v>1.1349405748796537E+43</c:v>
                </c:pt>
                <c:pt idx="6014">
                  <c:v>1.1350186229221937E+43</c:v>
                </c:pt>
                <c:pt idx="6015">
                  <c:v>1.1350967450826224E+43</c:v>
                </c:pt>
                <c:pt idx="6016">
                  <c:v>1.1351749411988415E+43</c:v>
                </c:pt>
                <c:pt idx="6017">
                  <c:v>1.1352532111090479E+43</c:v>
                </c:pt>
                <c:pt idx="6018">
                  <c:v>1.1353315546517345E+43</c:v>
                </c:pt>
                <c:pt idx="6019">
                  <c:v>1.1354099716656875E+43</c:v>
                </c:pt>
                <c:pt idx="6020">
                  <c:v>1.1354884619899874E+43</c:v>
                </c:pt>
                <c:pt idx="6021">
                  <c:v>1.1355670254640085E+43</c:v>
                </c:pt>
                <c:pt idx="6022">
                  <c:v>1.135645661927417E+43</c:v>
                </c:pt>
                <c:pt idx="6023">
                  <c:v>1.1357243712201721E+43</c:v>
                </c:pt>
                <c:pt idx="6024">
                  <c:v>1.1358031531825241E+43</c:v>
                </c:pt>
                <c:pt idx="6025">
                  <c:v>1.1358820076550146E+43</c:v>
                </c:pt>
                <c:pt idx="6026">
                  <c:v>1.1359609344784763E+43</c:v>
                </c:pt>
                <c:pt idx="6027">
                  <c:v>1.1360399334940317E+43</c:v>
                </c:pt>
                <c:pt idx="6028">
                  <c:v>1.1361190045430925E+43</c:v>
                </c:pt>
                <c:pt idx="6029">
                  <c:v>1.1361981474673598E+43</c:v>
                </c:pt>
                <c:pt idx="6030">
                  <c:v>1.1362773621088233E+43</c:v>
                </c:pt>
                <c:pt idx="6031">
                  <c:v>1.1363566483097601E+43</c:v>
                </c:pt>
                <c:pt idx="6032">
                  <c:v>1.1364360059127355E+43</c:v>
                </c:pt>
                <c:pt idx="6033">
                  <c:v>1.1365154347606011E+43</c:v>
                </c:pt>
                <c:pt idx="6034">
                  <c:v>1.1365949346964946E+43</c:v>
                </c:pt>
                <c:pt idx="6035">
                  <c:v>1.1366745055638406E+43</c:v>
                </c:pt>
                <c:pt idx="6036">
                  <c:v>1.1367541472063478E+43</c:v>
                </c:pt>
                <c:pt idx="6037">
                  <c:v>1.1368338594680105E+43</c:v>
                </c:pt>
                <c:pt idx="6038">
                  <c:v>1.136913642193107E+43</c:v>
                </c:pt>
                <c:pt idx="6039">
                  <c:v>1.1369934952261989E+43</c:v>
                </c:pt>
                <c:pt idx="6040">
                  <c:v>1.137073418412132E+43</c:v>
                </c:pt>
                <c:pt idx="6041">
                  <c:v>1.1371534115960337E+43</c:v>
                </c:pt>
                <c:pt idx="6042">
                  <c:v>1.1372334746233144E+43</c:v>
                </c:pt>
                <c:pt idx="6043">
                  <c:v>1.1373136073396656E+43</c:v>
                </c:pt>
                <c:pt idx="6044">
                  <c:v>1.13739380959106E+43</c:v>
                </c:pt>
                <c:pt idx="6045">
                  <c:v>1.1374740812237514E+43</c:v>
                </c:pt>
                <c:pt idx="6046">
                  <c:v>1.1375544220842724E+43</c:v>
                </c:pt>
                <c:pt idx="6047">
                  <c:v>1.1376348320194371E+43</c:v>
                </c:pt>
                <c:pt idx="6048">
                  <c:v>1.1377153108763371E+43</c:v>
                </c:pt>
                <c:pt idx="6049">
                  <c:v>1.1377958585023425E+43</c:v>
                </c:pt>
                <c:pt idx="6050">
                  <c:v>1.1378764747451031E+43</c:v>
                </c:pt>
                <c:pt idx="6051">
                  <c:v>1.1379571594525444E+43</c:v>
                </c:pt>
                <c:pt idx="6052">
                  <c:v>1.1380379124728696E+43</c:v>
                </c:pt>
                <c:pt idx="6053">
                  <c:v>1.1381187336545586E+43</c:v>
                </c:pt>
                <c:pt idx="6054">
                  <c:v>1.1381996228463669E+43</c:v>
                </c:pt>
                <c:pt idx="6055">
                  <c:v>1.1382805798973256E+43</c:v>
                </c:pt>
                <c:pt idx="6056">
                  <c:v>1.1383616046567413E+43</c:v>
                </c:pt>
                <c:pt idx="6057">
                  <c:v>1.138442696974194E+43</c:v>
                </c:pt>
                <c:pt idx="6058">
                  <c:v>1.138523856699538E+43</c:v>
                </c:pt>
                <c:pt idx="6059">
                  <c:v>1.1386050836829016E+43</c:v>
                </c:pt>
                <c:pt idx="6060">
                  <c:v>1.1386863777746863E+43</c:v>
                </c:pt>
                <c:pt idx="6061">
                  <c:v>1.1387677388255647E+43</c:v>
                </c:pt>
                <c:pt idx="6062">
                  <c:v>1.138849166686482E+43</c:v>
                </c:pt>
                <c:pt idx="6063">
                  <c:v>1.1389306612086559E+43</c:v>
                </c:pt>
                <c:pt idx="6064">
                  <c:v>1.1390122222435731E+43</c:v>
                </c:pt>
                <c:pt idx="6065">
                  <c:v>1.139093849642992E+43</c:v>
                </c:pt>
                <c:pt idx="6066">
                  <c:v>1.1391755432589415E+43</c:v>
                </c:pt>
                <c:pt idx="6067">
                  <c:v>1.1392573029437185E+43</c:v>
                </c:pt>
                <c:pt idx="6068">
                  <c:v>1.1393391285498893E+43</c:v>
                </c:pt>
                <c:pt idx="6069">
                  <c:v>1.1394210199302894E+43</c:v>
                </c:pt>
                <c:pt idx="6070">
                  <c:v>1.1395029769380216E+43</c:v>
                </c:pt>
                <c:pt idx="6071">
                  <c:v>1.1395849994264564E+43</c:v>
                </c:pt>
                <c:pt idx="6072">
                  <c:v>1.1396670872492311E+43</c:v>
                </c:pt>
                <c:pt idx="6073">
                  <c:v>1.1397492402602491E+43</c:v>
                </c:pt>
                <c:pt idx="6074">
                  <c:v>1.1398314583136813E+43</c:v>
                </c:pt>
                <c:pt idx="6075">
                  <c:v>1.1399137412639628E+43</c:v>
                </c:pt>
                <c:pt idx="6076">
                  <c:v>1.1399960889657942E+43</c:v>
                </c:pt>
                <c:pt idx="6077">
                  <c:v>1.1400785012741403E+43</c:v>
                </c:pt>
                <c:pt idx="6078">
                  <c:v>1.1401609780442306E+43</c:v>
                </c:pt>
                <c:pt idx="6079">
                  <c:v>1.140243519131557E+43</c:v>
                </c:pt>
                <c:pt idx="6080">
                  <c:v>1.1403261243918759E+43</c:v>
                </c:pt>
                <c:pt idx="6081">
                  <c:v>1.1404087936812057E+43</c:v>
                </c:pt>
                <c:pt idx="6082">
                  <c:v>1.1404915268558266E+43</c:v>
                </c:pt>
                <c:pt idx="6083">
                  <c:v>1.1405743237722807E+43</c:v>
                </c:pt>
                <c:pt idx="6084">
                  <c:v>1.1406571842873717E+43</c:v>
                </c:pt>
                <c:pt idx="6085">
                  <c:v>1.1407401082581634E+43</c:v>
                </c:pt>
                <c:pt idx="6086">
                  <c:v>1.1408230955419798E+43</c:v>
                </c:pt>
                <c:pt idx="6087">
                  <c:v>1.1409061459964054E+43</c:v>
                </c:pt>
                <c:pt idx="6088">
                  <c:v>1.1409892594792832E+43</c:v>
                </c:pt>
                <c:pt idx="6089">
                  <c:v>1.1410724358487146E+43</c:v>
                </c:pt>
                <c:pt idx="6090">
                  <c:v>1.1411556749630601E+43</c:v>
                </c:pt>
                <c:pt idx="6091">
                  <c:v>1.1412389766809385E+43</c:v>
                </c:pt>
                <c:pt idx="6092">
                  <c:v>1.1413223408612241E+43</c:v>
                </c:pt>
                <c:pt idx="6093">
                  <c:v>1.1414057673630505E+43</c:v>
                </c:pt>
                <c:pt idx="6094">
                  <c:v>1.1414892560458058E+43</c:v>
                </c:pt>
                <c:pt idx="6095">
                  <c:v>1.1415728067691347E+43</c:v>
                </c:pt>
                <c:pt idx="6096">
                  <c:v>1.1416564193929378E+43</c:v>
                </c:pt>
                <c:pt idx="6097">
                  <c:v>1.1417400937773696E+43</c:v>
                </c:pt>
                <c:pt idx="6098">
                  <c:v>1.1418238297828408E+43</c:v>
                </c:pt>
                <c:pt idx="6099">
                  <c:v>1.1419076272700145E+43</c:v>
                </c:pt>
                <c:pt idx="6100">
                  <c:v>1.1419914860998082E+43</c:v>
                </c:pt>
                <c:pt idx="6101">
                  <c:v>1.1420754061333928E+43</c:v>
                </c:pt>
                <c:pt idx="6102">
                  <c:v>1.1421593872321914E+43</c:v>
                </c:pt>
                <c:pt idx="6103">
                  <c:v>1.1422434292578798E+43</c:v>
                </c:pt>
                <c:pt idx="6104">
                  <c:v>1.1423275320723845E+43</c:v>
                </c:pt>
                <c:pt idx="6105">
                  <c:v>1.142411695537885E+43</c:v>
                </c:pt>
                <c:pt idx="6106">
                  <c:v>1.14249591951681E+43</c:v>
                </c:pt>
                <c:pt idx="6107">
                  <c:v>1.1425802038718397E+43</c:v>
                </c:pt>
                <c:pt idx="6108">
                  <c:v>1.1426645484659034E+43</c:v>
                </c:pt>
                <c:pt idx="6109">
                  <c:v>1.1427489531621806E+43</c:v>
                </c:pt>
                <c:pt idx="6110">
                  <c:v>1.1428334178240993E+43</c:v>
                </c:pt>
                <c:pt idx="6111">
                  <c:v>1.1429179423153362E+43</c:v>
                </c:pt>
                <c:pt idx="6112">
                  <c:v>1.1430025264998161E+43</c:v>
                </c:pt>
                <c:pt idx="6113">
                  <c:v>1.1430871702417118E+43</c:v>
                </c:pt>
                <c:pt idx="6114">
                  <c:v>1.1431718734054424E+43</c:v>
                </c:pt>
                <c:pt idx="6115">
                  <c:v>1.1432566358556744E+43</c:v>
                </c:pt>
                <c:pt idx="6116">
                  <c:v>1.1433414574573212E+43</c:v>
                </c:pt>
                <c:pt idx="6117">
                  <c:v>1.1434263380755403E+43</c:v>
                </c:pt>
                <c:pt idx="6118">
                  <c:v>1.1435112775757363E+43</c:v>
                </c:pt>
                <c:pt idx="6119">
                  <c:v>1.1435962758235579E+43</c:v>
                </c:pt>
                <c:pt idx="6120">
                  <c:v>1.1436813326848986E+43</c:v>
                </c:pt>
                <c:pt idx="6121">
                  <c:v>1.1437664480258953E+43</c:v>
                </c:pt>
                <c:pt idx="6122">
                  <c:v>1.1438516217129291E+43</c:v>
                </c:pt>
                <c:pt idx="6123">
                  <c:v>1.1439368536126245E+43</c:v>
                </c:pt>
                <c:pt idx="6124">
                  <c:v>1.1440221435918484E+43</c:v>
                </c:pt>
                <c:pt idx="6125">
                  <c:v>1.1441074915177095E+43</c:v>
                </c:pt>
                <c:pt idx="6126">
                  <c:v>1.1441928972575593E+43</c:v>
                </c:pt>
                <c:pt idx="6127">
                  <c:v>1.1442783606789896E+43</c:v>
                </c:pt>
                <c:pt idx="6128">
                  <c:v>1.1443638816498341E+43</c:v>
                </c:pt>
                <c:pt idx="6129">
                  <c:v>1.1444494600381663E+43</c:v>
                </c:pt>
                <c:pt idx="6130">
                  <c:v>1.1445350957123001E+43</c:v>
                </c:pt>
                <c:pt idx="6131">
                  <c:v>1.1446207885407893E+43</c:v>
                </c:pt>
                <c:pt idx="6132">
                  <c:v>1.1447065383924263E+43</c:v>
                </c:pt>
                <c:pt idx="6133">
                  <c:v>1.1447923451362426E+43</c:v>
                </c:pt>
                <c:pt idx="6134">
                  <c:v>1.1448782086415077E+43</c:v>
                </c:pt>
                <c:pt idx="6135">
                  <c:v>1.1449641287777301E+43</c:v>
                </c:pt>
                <c:pt idx="6136">
                  <c:v>1.1450501054146538E+43</c:v>
                </c:pt>
                <c:pt idx="6137">
                  <c:v>1.1451361384222615E+43</c:v>
                </c:pt>
                <c:pt idx="6138">
                  <c:v>1.1452222276707715E+43</c:v>
                </c:pt>
                <c:pt idx="6139">
                  <c:v>1.1453083730306392E+43</c:v>
                </c:pt>
                <c:pt idx="6140">
                  <c:v>1.1453945743725548E+43</c:v>
                </c:pt>
                <c:pt idx="6141">
                  <c:v>1.1454808315674444E+43</c:v>
                </c:pt>
                <c:pt idx="6142">
                  <c:v>1.1455671444864682E+43</c:v>
                </c:pt>
                <c:pt idx="6143">
                  <c:v>1.1456535130010219E+43</c:v>
                </c:pt>
                <c:pt idx="6144">
                  <c:v>1.1457399369827346E+43</c:v>
                </c:pt>
                <c:pt idx="6145">
                  <c:v>1.1458264163034688E+43</c:v>
                </c:pt>
                <c:pt idx="6146">
                  <c:v>1.1459129508353201E+43</c:v>
                </c:pt>
                <c:pt idx="6147">
                  <c:v>1.145999540450618E+43</c:v>
                </c:pt>
                <c:pt idx="6148">
                  <c:v>1.1460861850219233E+43</c:v>
                </c:pt>
                <c:pt idx="6149">
                  <c:v>1.1461728844220281E+43</c:v>
                </c:pt>
                <c:pt idx="6150">
                  <c:v>1.1462596385239573E+43</c:v>
                </c:pt>
                <c:pt idx="6151">
                  <c:v>1.1463464472009661E+43</c:v>
                </c:pt>
                <c:pt idx="6152">
                  <c:v>1.1464333103265404E+43</c:v>
                </c:pt>
                <c:pt idx="6153">
                  <c:v>1.1465202277743963E+43</c:v>
                </c:pt>
                <c:pt idx="6154">
                  <c:v>1.1466071994184796E+43</c:v>
                </c:pt>
                <c:pt idx="6155">
                  <c:v>1.1466942251329665E+43</c:v>
                </c:pt>
                <c:pt idx="6156">
                  <c:v>1.14678130479226E+43</c:v>
                </c:pt>
                <c:pt idx="6157">
                  <c:v>1.146868438270994E+43</c:v>
                </c:pt>
                <c:pt idx="6158">
                  <c:v>1.1469556254440284E+43</c:v>
                </c:pt>
                <c:pt idx="6159">
                  <c:v>1.1470428661864522E+43</c:v>
                </c:pt>
                <c:pt idx="6160">
                  <c:v>1.1471301603735817E+43</c:v>
                </c:pt>
                <c:pt idx="6161">
                  <c:v>1.1472175078809591E+43</c:v>
                </c:pt>
                <c:pt idx="6162">
                  <c:v>1.147304908584354E+43</c:v>
                </c:pt>
                <c:pt idx="6163">
                  <c:v>1.147392362359761E+43</c:v>
                </c:pt>
                <c:pt idx="6164">
                  <c:v>1.1474798690834019E+43</c:v>
                </c:pt>
                <c:pt idx="6165">
                  <c:v>1.1475674286317223E+43</c:v>
                </c:pt>
                <c:pt idx="6166">
                  <c:v>1.1476550408813929E+43</c:v>
                </c:pt>
                <c:pt idx="6167">
                  <c:v>1.1477427057093092E+43</c:v>
                </c:pt>
                <c:pt idx="6168">
                  <c:v>1.1478304229925909E+43</c:v>
                </c:pt>
                <c:pt idx="6169">
                  <c:v>1.1479181926085808E+43</c:v>
                </c:pt>
                <c:pt idx="6170">
                  <c:v>1.1480060144348447E+43</c:v>
                </c:pt>
                <c:pt idx="6171">
                  <c:v>1.148093888349172E+43</c:v>
                </c:pt>
                <c:pt idx="6172">
                  <c:v>1.148181814229573E+43</c:v>
                </c:pt>
                <c:pt idx="6173">
                  <c:v>1.1482697919542823E+43</c:v>
                </c:pt>
                <c:pt idx="6174">
                  <c:v>1.1483578214017537E+43</c:v>
                </c:pt>
                <c:pt idx="6175">
                  <c:v>1.1484459024506632E+43</c:v>
                </c:pt>
                <c:pt idx="6176">
                  <c:v>1.1485340349799084E+43</c:v>
                </c:pt>
                <c:pt idx="6177">
                  <c:v>1.1486222188686057E+43</c:v>
                </c:pt>
                <c:pt idx="6178">
                  <c:v>1.1487104539960921E+43</c:v>
                </c:pt>
                <c:pt idx="6179">
                  <c:v>1.1487987402419245E+43</c:v>
                </c:pt>
                <c:pt idx="6180">
                  <c:v>1.1488870774858785E+43</c:v>
                </c:pt>
                <c:pt idx="6181">
                  <c:v>1.1489754656079489E+43</c:v>
                </c:pt>
                <c:pt idx="6182">
                  <c:v>1.1490639044883486E+43</c:v>
                </c:pt>
                <c:pt idx="6183">
                  <c:v>1.1491523940075084E+43</c:v>
                </c:pt>
                <c:pt idx="6184">
                  <c:v>1.1492409340460766E+43</c:v>
                </c:pt>
                <c:pt idx="6185">
                  <c:v>1.1493295244849192E+43</c:v>
                </c:pt>
                <c:pt idx="6186">
                  <c:v>1.1494181652051181E+43</c:v>
                </c:pt>
                <c:pt idx="6187">
                  <c:v>1.1495068560879733E+43</c:v>
                </c:pt>
                <c:pt idx="6188">
                  <c:v>1.1495955970149985E+43</c:v>
                </c:pt>
                <c:pt idx="6189">
                  <c:v>1.1496843878679246E+43</c:v>
                </c:pt>
                <c:pt idx="6190">
                  <c:v>1.1497732285286973E+43</c:v>
                </c:pt>
                <c:pt idx="6191">
                  <c:v>1.1498621188794769E+43</c:v>
                </c:pt>
                <c:pt idx="6192">
                  <c:v>1.1499510588026387E+43</c:v>
                </c:pt>
                <c:pt idx="6193">
                  <c:v>1.1500400481807717E+43</c:v>
                </c:pt>
                <c:pt idx="6194">
                  <c:v>1.1501290868966782E+43</c:v>
                </c:pt>
                <c:pt idx="6195">
                  <c:v>1.1502181748333745E+43</c:v>
                </c:pt>
                <c:pt idx="6196">
                  <c:v>1.1503073118740892E+43</c:v>
                </c:pt>
                <c:pt idx="6197">
                  <c:v>1.1503964979022639E+43</c:v>
                </c:pt>
                <c:pt idx="6198">
                  <c:v>1.150485732801552E+43</c:v>
                </c:pt>
                <c:pt idx="6199">
                  <c:v>1.1505750164558183E+43</c:v>
                </c:pt>
                <c:pt idx="6200">
                  <c:v>1.1506643487491397E+43</c:v>
                </c:pt>
                <c:pt idx="6201">
                  <c:v>1.1507537295658037E+43</c:v>
                </c:pt>
                <c:pt idx="6202">
                  <c:v>1.1508431587903086E+43</c:v>
                </c:pt>
                <c:pt idx="6203">
                  <c:v>1.1509326363073621E+43</c:v>
                </c:pt>
                <c:pt idx="6204">
                  <c:v>1.1510221620018831E+43</c:v>
                </c:pt>
                <c:pt idx="6205">
                  <c:v>1.1511117357589987E+43</c:v>
                </c:pt>
                <c:pt idx="6206">
                  <c:v>1.1512013574640458E+43</c:v>
                </c:pt>
                <c:pt idx="6207">
                  <c:v>1.1512910270025691E+43</c:v>
                </c:pt>
                <c:pt idx="6208">
                  <c:v>1.1513807442603229E+43</c:v>
                </c:pt>
                <c:pt idx="6209">
                  <c:v>1.1514705091232684E+43</c:v>
                </c:pt>
                <c:pt idx="6210">
                  <c:v>1.1515603214775748E+43</c:v>
                </c:pt>
                <c:pt idx="6211">
                  <c:v>1.151650181209619E+43</c:v>
                </c:pt>
                <c:pt idx="6212">
                  <c:v>1.1517400882059831E+43</c:v>
                </c:pt>
                <c:pt idx="6213">
                  <c:v>1.151830042353457E+43</c:v>
                </c:pt>
                <c:pt idx="6214">
                  <c:v>1.1519200435390365E+43</c:v>
                </c:pt>
                <c:pt idx="6215">
                  <c:v>1.1520100916499227E+43</c:v>
                </c:pt>
                <c:pt idx="6216">
                  <c:v>1.1521001865735225E+43</c:v>
                </c:pt>
                <c:pt idx="6217">
                  <c:v>1.1521903281974466E+43</c:v>
                </c:pt>
                <c:pt idx="6218">
                  <c:v>1.1522805164095122E+43</c:v>
                </c:pt>
                <c:pt idx="6219">
                  <c:v>1.1523707510977385E+43</c:v>
                </c:pt>
                <c:pt idx="6220">
                  <c:v>1.1524610321503506E+43</c:v>
                </c:pt>
                <c:pt idx="6221">
                  <c:v>1.1525513594557752E+43</c:v>
                </c:pt>
                <c:pt idx="6222">
                  <c:v>1.1526417329026436E+43</c:v>
                </c:pt>
                <c:pt idx="6223">
                  <c:v>1.1527321523797888E+43</c:v>
                </c:pt>
                <c:pt idx="6224">
                  <c:v>1.1528226177762468E+43</c:v>
                </c:pt>
                <c:pt idx="6225">
                  <c:v>1.1529131289812555E+43</c:v>
                </c:pt>
                <c:pt idx="6226">
                  <c:v>1.1530036858842543E+43</c:v>
                </c:pt>
                <c:pt idx="6227">
                  <c:v>1.1530942883748828E+43</c:v>
                </c:pt>
                <c:pt idx="6228">
                  <c:v>1.1531849363429839E+43</c:v>
                </c:pt>
                <c:pt idx="6229">
                  <c:v>1.1532756296785992E+43</c:v>
                </c:pt>
                <c:pt idx="6230">
                  <c:v>1.1533663682719707E+43</c:v>
                </c:pt>
                <c:pt idx="6231">
                  <c:v>1.153457152013541E+43</c:v>
                </c:pt>
                <c:pt idx="6232">
                  <c:v>1.153547980793951E+43</c:v>
                </c:pt>
                <c:pt idx="6233">
                  <c:v>1.1536388545040417E+43</c:v>
                </c:pt>
                <c:pt idx="6234">
                  <c:v>1.1537297730348525E+43</c:v>
                </c:pt>
                <c:pt idx="6235">
                  <c:v>1.153820736277621E+43</c:v>
                </c:pt>
                <c:pt idx="6236">
                  <c:v>1.1539117441237832E+43</c:v>
                </c:pt>
                <c:pt idx="6237">
                  <c:v>1.1540027964649718E+43</c:v>
                </c:pt>
                <c:pt idx="6238">
                  <c:v>1.1540938931930186E+43</c:v>
                </c:pt>
                <c:pt idx="6239">
                  <c:v>1.15418503419995E+43</c:v>
                </c:pt>
                <c:pt idx="6240">
                  <c:v>1.1542762193779915E+43</c:v>
                </c:pt>
                <c:pt idx="6241">
                  <c:v>1.1543674486195624E+43</c:v>
                </c:pt>
                <c:pt idx="6242">
                  <c:v>1.1544587218172802E+43</c:v>
                </c:pt>
                <c:pt idx="6243">
                  <c:v>1.1545500388639559E+43</c:v>
                </c:pt>
                <c:pt idx="6244">
                  <c:v>1.1546413996525967E+43</c:v>
                </c:pt>
                <c:pt idx="6245">
                  <c:v>1.1547328040764048E+43</c:v>
                </c:pt>
                <c:pt idx="6246">
                  <c:v>1.1548242520287767E+43</c:v>
                </c:pt>
                <c:pt idx="6247">
                  <c:v>1.1549157434033022E+43</c:v>
                </c:pt>
                <c:pt idx="6248">
                  <c:v>1.1550072780937659E+43</c:v>
                </c:pt>
                <c:pt idx="6249">
                  <c:v>1.1550988559941454E+43</c:v>
                </c:pt>
                <c:pt idx="6250">
                  <c:v>1.1551904769986121E+43</c:v>
                </c:pt>
                <c:pt idx="6251">
                  <c:v>1.1552821410015283E+43</c:v>
                </c:pt>
                <c:pt idx="6252">
                  <c:v>1.1553738478974505E+43</c:v>
                </c:pt>
                <c:pt idx="6253">
                  <c:v>1.155465597581127E+43</c:v>
                </c:pt>
                <c:pt idx="6254">
                  <c:v>1.1555573899474964E+43</c:v>
                </c:pt>
                <c:pt idx="6255">
                  <c:v>1.1556492248916899E+43</c:v>
                </c:pt>
                <c:pt idx="6256">
                  <c:v>1.15574110230903E+43</c:v>
                </c:pt>
                <c:pt idx="6257">
                  <c:v>1.1558330220950282E+43</c:v>
                </c:pt>
                <c:pt idx="6258">
                  <c:v>1.1559249841453887E+43</c:v>
                </c:pt>
                <c:pt idx="6259">
                  <c:v>1.1560169883560027E+43</c:v>
                </c:pt>
                <c:pt idx="6260">
                  <c:v>1.1561090346229537E+43</c:v>
                </c:pt>
                <c:pt idx="6261">
                  <c:v>1.1562011228425135E+43</c:v>
                </c:pt>
                <c:pt idx="6262">
                  <c:v>1.1562932529111418E+43</c:v>
                </c:pt>
                <c:pt idx="6263">
                  <c:v>1.1563854247254884E+43</c:v>
                </c:pt>
                <c:pt idx="6264">
                  <c:v>1.156477638182391E+43</c:v>
                </c:pt>
                <c:pt idx="6265">
                  <c:v>1.1565698931788747E+43</c:v>
                </c:pt>
                <c:pt idx="6266">
                  <c:v>1.1566621896121522E+43</c:v>
                </c:pt>
                <c:pt idx="6267">
                  <c:v>1.1567545273796246E+43</c:v>
                </c:pt>
                <c:pt idx="6268">
                  <c:v>1.1568469063788782E+43</c:v>
                </c:pt>
                <c:pt idx="6269">
                  <c:v>1.1569393265076869E+43</c:v>
                </c:pt>
                <c:pt idx="6270">
                  <c:v>1.1570317876640114E+43</c:v>
                </c:pt>
                <c:pt idx="6271">
                  <c:v>1.1571242897459962E+43</c:v>
                </c:pt>
                <c:pt idx="6272">
                  <c:v>1.1572168326519735E+43</c:v>
                </c:pt>
                <c:pt idx="6273">
                  <c:v>1.15730941628046E+43</c:v>
                </c:pt>
                <c:pt idx="6274">
                  <c:v>1.157402040530157E+43</c:v>
                </c:pt>
                <c:pt idx="6275">
                  <c:v>1.1574947052999503E+43</c:v>
                </c:pt>
                <c:pt idx="6276">
                  <c:v>1.1575874104889112E+43</c:v>
                </c:pt>
                <c:pt idx="6277">
                  <c:v>1.1576801559962926E+43</c:v>
                </c:pt>
                <c:pt idx="6278">
                  <c:v>1.1577729417215329E+43</c:v>
                </c:pt>
                <c:pt idx="6279">
                  <c:v>1.1578657675642534E+43</c:v>
                </c:pt>
                <c:pt idx="6280">
                  <c:v>1.1579586334242579E+43</c:v>
                </c:pt>
                <c:pt idx="6281">
                  <c:v>1.1580515392015326E+43</c:v>
                </c:pt>
                <c:pt idx="6282">
                  <c:v>1.1581444847962464E+43</c:v>
                </c:pt>
                <c:pt idx="6283">
                  <c:v>1.1582374701087498E+43</c:v>
                </c:pt>
                <c:pt idx="6284">
                  <c:v>1.1583304950395758E+43</c:v>
                </c:pt>
                <c:pt idx="6285">
                  <c:v>1.1584235594894366E+43</c:v>
                </c:pt>
                <c:pt idx="6286">
                  <c:v>1.1585166633592286E+43</c:v>
                </c:pt>
                <c:pt idx="6287">
                  <c:v>1.1586098065500251E+43</c:v>
                </c:pt>
                <c:pt idx="6288">
                  <c:v>1.1587029889630823E+43</c:v>
                </c:pt>
                <c:pt idx="6289">
                  <c:v>1.1587962104998359E+43</c:v>
                </c:pt>
                <c:pt idx="6290">
                  <c:v>1.1588894710619001E+43</c:v>
                </c:pt>
                <c:pt idx="6291">
                  <c:v>1.1589827705510702E+43</c:v>
                </c:pt>
                <c:pt idx="6292">
                  <c:v>1.1590761088693185E+43</c:v>
                </c:pt>
                <c:pt idx="6293">
                  <c:v>1.1591694859187981E+43</c:v>
                </c:pt>
                <c:pt idx="6294">
                  <c:v>1.1592629016018385E+43</c:v>
                </c:pt>
                <c:pt idx="6295">
                  <c:v>1.1593563558209485E+43</c:v>
                </c:pt>
                <c:pt idx="6296">
                  <c:v>1.1594498484788144E+43</c:v>
                </c:pt>
                <c:pt idx="6297">
                  <c:v>1.1595433794782996E+43</c:v>
                </c:pt>
                <c:pt idx="6298">
                  <c:v>1.1596369487224441E+43</c:v>
                </c:pt>
                <c:pt idx="6299">
                  <c:v>1.1597305561144664E+43</c:v>
                </c:pt>
                <c:pt idx="6300">
                  <c:v>1.1598242015577597E+43</c:v>
                </c:pt>
                <c:pt idx="6301">
                  <c:v>1.1599178849558946E+43</c:v>
                </c:pt>
                <c:pt idx="6302">
                  <c:v>1.1600116062126154E+43</c:v>
                </c:pt>
                <c:pt idx="6303">
                  <c:v>1.1601053652318452E+43</c:v>
                </c:pt>
                <c:pt idx="6304">
                  <c:v>1.1601991619176792E+43</c:v>
                </c:pt>
                <c:pt idx="6305">
                  <c:v>1.160292996174389E+43</c:v>
                </c:pt>
                <c:pt idx="6306">
                  <c:v>1.1603868679064211E+43</c:v>
                </c:pt>
                <c:pt idx="6307">
                  <c:v>1.1604807770183948E+43</c:v>
                </c:pt>
                <c:pt idx="6308">
                  <c:v>1.1605747234151044E+43</c:v>
                </c:pt>
                <c:pt idx="6309">
                  <c:v>1.1606687070015177E+43</c:v>
                </c:pt>
                <c:pt idx="6310">
                  <c:v>1.1607627276827753E+43</c:v>
                </c:pt>
                <c:pt idx="6311">
                  <c:v>1.1608567853641919E+43</c:v>
                </c:pt>
                <c:pt idx="6312">
                  <c:v>1.1609508799512534E+43</c:v>
                </c:pt>
                <c:pt idx="6313">
                  <c:v>1.1610450113496193E+43</c:v>
                </c:pt>
                <c:pt idx="6314">
                  <c:v>1.1611391794651201E+43</c:v>
                </c:pt>
                <c:pt idx="6315">
                  <c:v>1.1612333842037593E+43</c:v>
                </c:pt>
                <c:pt idx="6316">
                  <c:v>1.1613276254717112E+43</c:v>
                </c:pt>
                <c:pt idx="6317">
                  <c:v>1.1614219031753201E+43</c:v>
                </c:pt>
                <c:pt idx="6318">
                  <c:v>1.1615162172211039E+43</c:v>
                </c:pt>
                <c:pt idx="6319">
                  <c:v>1.161610567515748E+43</c:v>
                </c:pt>
                <c:pt idx="6320">
                  <c:v>1.1617049539661103E+43</c:v>
                </c:pt>
                <c:pt idx="6321">
                  <c:v>1.1617993764792172E+43</c:v>
                </c:pt>
                <c:pt idx="6322">
                  <c:v>1.1618938349622656E+43</c:v>
                </c:pt>
                <c:pt idx="6323">
                  <c:v>1.1619883293226207E+43</c:v>
                </c:pt>
                <c:pt idx="6324">
                  <c:v>1.1620828594678182E+43</c:v>
                </c:pt>
                <c:pt idx="6325">
                  <c:v>1.1621774253055611E+43</c:v>
                </c:pt>
                <c:pt idx="6326">
                  <c:v>1.1622720267437219E+43</c:v>
                </c:pt>
                <c:pt idx="6327">
                  <c:v>1.1623666636903396E+43</c:v>
                </c:pt>
                <c:pt idx="6328">
                  <c:v>1.1624613360536228E+43</c:v>
                </c:pt>
                <c:pt idx="6329">
                  <c:v>1.1625560437419465E+43</c:v>
                </c:pt>
                <c:pt idx="6330">
                  <c:v>1.162650786663854E+43</c:v>
                </c:pt>
                <c:pt idx="6331">
                  <c:v>1.1627455647280538E+43</c:v>
                </c:pt>
                <c:pt idx="6332">
                  <c:v>1.1628403778434222E+43</c:v>
                </c:pt>
                <c:pt idx="6333">
                  <c:v>1.1629352259190015E+43</c:v>
                </c:pt>
                <c:pt idx="6334">
                  <c:v>1.1630301088640004E+43</c:v>
                </c:pt>
                <c:pt idx="6335">
                  <c:v>1.1631250265877922E+43</c:v>
                </c:pt>
                <c:pt idx="6336">
                  <c:v>1.1632199789999172E+43</c:v>
                </c:pt>
                <c:pt idx="6337">
                  <c:v>1.1633149660100793E+43</c:v>
                </c:pt>
                <c:pt idx="6338">
                  <c:v>1.163409987528148E+43</c:v>
                </c:pt>
                <c:pt idx="6339">
                  <c:v>1.1635050434641573E+43</c:v>
                </c:pt>
                <c:pt idx="6340">
                  <c:v>1.1636001337283049E+43</c:v>
                </c:pt>
                <c:pt idx="6341">
                  <c:v>1.1636952582309538E+43</c:v>
                </c:pt>
                <c:pt idx="6342">
                  <c:v>1.1637904168826284E+43</c:v>
                </c:pt>
                <c:pt idx="6343">
                  <c:v>1.1638856095940186E+43</c:v>
                </c:pt>
                <c:pt idx="6344">
                  <c:v>1.1639808362759762E+43</c:v>
                </c:pt>
                <c:pt idx="6345">
                  <c:v>1.1640760968395161E+43</c:v>
                </c:pt>
                <c:pt idx="6346">
                  <c:v>1.1641713911958151E+43</c:v>
                </c:pt>
                <c:pt idx="6347">
                  <c:v>1.1642667192562136E+43</c:v>
                </c:pt>
                <c:pt idx="6348">
                  <c:v>1.1643620809322129E+43</c:v>
                </c:pt>
                <c:pt idx="6349">
                  <c:v>1.1644574761354749E+43</c:v>
                </c:pt>
                <c:pt idx="6350">
                  <c:v>1.1645529047778249E+43</c:v>
                </c:pt>
                <c:pt idx="6351">
                  <c:v>1.1646483667712472E+43</c:v>
                </c:pt>
                <c:pt idx="6352">
                  <c:v>1.1647438620278891E+43</c:v>
                </c:pt>
                <c:pt idx="6353">
                  <c:v>1.1648393904600567E+43</c:v>
                </c:pt>
                <c:pt idx="6354">
                  <c:v>1.1649349519802158E+43</c:v>
                </c:pt>
                <c:pt idx="6355">
                  <c:v>1.1650305465009939E+43</c:v>
                </c:pt>
                <c:pt idx="6356">
                  <c:v>1.1651261739351771E+43</c:v>
                </c:pt>
                <c:pt idx="6357">
                  <c:v>1.1652218341957099E+43</c:v>
                </c:pt>
                <c:pt idx="6358">
                  <c:v>1.1653175271956978E+43</c:v>
                </c:pt>
                <c:pt idx="6359">
                  <c:v>1.165413252848403E+43</c:v>
                </c:pt>
                <c:pt idx="6360">
                  <c:v>1.1655090110672479E+43</c:v>
                </c:pt>
                <c:pt idx="6361">
                  <c:v>1.1656048017658118E+43</c:v>
                </c:pt>
                <c:pt idx="6362">
                  <c:v>1.1657006248578327E+43</c:v>
                </c:pt>
                <c:pt idx="6363">
                  <c:v>1.1657964802572055E+43</c:v>
                </c:pt>
                <c:pt idx="6364">
                  <c:v>1.1658923678779829E+43</c:v>
                </c:pt>
                <c:pt idx="6365">
                  <c:v>1.165988287634375E+43</c:v>
                </c:pt>
                <c:pt idx="6366">
                  <c:v>1.1660842394407476E+43</c:v>
                </c:pt>
                <c:pt idx="6367">
                  <c:v>1.1661802232116237E+43</c:v>
                </c:pt>
                <c:pt idx="6368">
                  <c:v>1.1662762388616824E+43</c:v>
                </c:pt>
                <c:pt idx="6369">
                  <c:v>1.1663722863057586E+43</c:v>
                </c:pt>
                <c:pt idx="6370">
                  <c:v>1.1664683654588435E+43</c:v>
                </c:pt>
                <c:pt idx="6371">
                  <c:v>1.1665644762360824E+43</c:v>
                </c:pt>
                <c:pt idx="6372">
                  <c:v>1.1666606185527763E+43</c:v>
                </c:pt>
                <c:pt idx="6373">
                  <c:v>1.1667567923243816E+43</c:v>
                </c:pt>
                <c:pt idx="6374">
                  <c:v>1.1668529974665085E+43</c:v>
                </c:pt>
                <c:pt idx="6375">
                  <c:v>1.1669492338949218E+43</c:v>
                </c:pt>
                <c:pt idx="6376">
                  <c:v>1.1670455015255398E+43</c:v>
                </c:pt>
                <c:pt idx="6377">
                  <c:v>1.1671418002744356E+43</c:v>
                </c:pt>
                <c:pt idx="6378">
                  <c:v>1.1672381300578338E+43</c:v>
                </c:pt>
                <c:pt idx="6379">
                  <c:v>1.1673344907921148E+43</c:v>
                </c:pt>
                <c:pt idx="6380">
                  <c:v>1.1674308823938092E+43</c:v>
                </c:pt>
                <c:pt idx="6381">
                  <c:v>1.1675273047796022E+43</c:v>
                </c:pt>
                <c:pt idx="6382">
                  <c:v>1.1676237578663302E+43</c:v>
                </c:pt>
                <c:pt idx="6383">
                  <c:v>1.1677202415709824E+43</c:v>
                </c:pt>
                <c:pt idx="6384">
                  <c:v>1.1678167558106993E+43</c:v>
                </c:pt>
                <c:pt idx="6385">
                  <c:v>1.1679133005027728E+43</c:v>
                </c:pt>
                <c:pt idx="6386">
                  <c:v>1.1680098755646472E+43</c:v>
                </c:pt>
                <c:pt idx="6387">
                  <c:v>1.1681064809139159E+43</c:v>
                </c:pt>
                <c:pt idx="6388">
                  <c:v>1.1682031164683248E+43</c:v>
                </c:pt>
                <c:pt idx="6389">
                  <c:v>1.1682997821457688E+43</c:v>
                </c:pt>
                <c:pt idx="6390">
                  <c:v>1.1683964778642949E+43</c:v>
                </c:pt>
                <c:pt idx="6391">
                  <c:v>1.1684932035420971E+43</c:v>
                </c:pt>
                <c:pt idx="6392">
                  <c:v>1.1685899590975219E+43</c:v>
                </c:pt>
                <c:pt idx="6393">
                  <c:v>1.168686744449064E+43</c:v>
                </c:pt>
                <c:pt idx="6394">
                  <c:v>1.1687835595153665E+43</c:v>
                </c:pt>
                <c:pt idx="6395">
                  <c:v>1.1688804042152231E+43</c:v>
                </c:pt>
                <c:pt idx="6396">
                  <c:v>1.1689772784675742E+43</c:v>
                </c:pt>
                <c:pt idx="6397">
                  <c:v>1.1690741821915097E+43</c:v>
                </c:pt>
                <c:pt idx="6398">
                  <c:v>1.169171115306267E+43</c:v>
                </c:pt>
                <c:pt idx="6399">
                  <c:v>1.1692680777312319E+43</c:v>
                </c:pt>
                <c:pt idx="6400">
                  <c:v>1.1693650693859369E+43</c:v>
                </c:pt>
                <c:pt idx="6401">
                  <c:v>1.1694620901900625E+43</c:v>
                </c:pt>
                <c:pt idx="6402">
                  <c:v>1.1695591400634359E+43</c:v>
                </c:pt>
                <c:pt idx="6403">
                  <c:v>1.169656218926031E+43</c:v>
                </c:pt>
                <c:pt idx="6404">
                  <c:v>1.1697533266979678E+43</c:v>
                </c:pt>
                <c:pt idx="6405">
                  <c:v>1.1698504632995132E+43</c:v>
                </c:pt>
                <c:pt idx="6406">
                  <c:v>1.1699476286510801E+43</c:v>
                </c:pt>
                <c:pt idx="6407">
                  <c:v>1.1700448226732263E+43</c:v>
                </c:pt>
                <c:pt idx="6408">
                  <c:v>1.1701420452866558E+43</c:v>
                </c:pt>
                <c:pt idx="6409">
                  <c:v>1.1702392964122174E+43</c:v>
                </c:pt>
                <c:pt idx="6410">
                  <c:v>1.1703365759709048E+43</c:v>
                </c:pt>
                <c:pt idx="6411">
                  <c:v>1.1704338838838563E+43</c:v>
                </c:pt>
                <c:pt idx="6412">
                  <c:v>1.1705312200723551E+43</c:v>
                </c:pt>
                <c:pt idx="6413">
                  <c:v>1.1706285844578283E+43</c:v>
                </c:pt>
                <c:pt idx="6414">
                  <c:v>1.1707259769618462E+43</c:v>
                </c:pt>
                <c:pt idx="6415">
                  <c:v>1.1708233975061235E+43</c:v>
                </c:pt>
                <c:pt idx="6416">
                  <c:v>1.1709208460125185E+43</c:v>
                </c:pt>
                <c:pt idx="6417">
                  <c:v>1.171018322403032E+43</c:v>
                </c:pt>
                <c:pt idx="6418">
                  <c:v>1.1711158265998079E+43</c:v>
                </c:pt>
                <c:pt idx="6419">
                  <c:v>1.1712133585251323E+43</c:v>
                </c:pt>
                <c:pt idx="6420">
                  <c:v>1.1713109181014346E+43</c:v>
                </c:pt>
                <c:pt idx="6421">
                  <c:v>1.1714085052512856E+43</c:v>
                </c:pt>
                <c:pt idx="6422">
                  <c:v>1.1715061198973978E+43</c:v>
                </c:pt>
                <c:pt idx="6423">
                  <c:v>1.1716037619626259E+43</c:v>
                </c:pt>
                <c:pt idx="6424">
                  <c:v>1.1717014313699655E+43</c:v>
                </c:pt>
                <c:pt idx="6425">
                  <c:v>1.1717991280425539E+43</c:v>
                </c:pt>
                <c:pt idx="6426">
                  <c:v>1.1718968519036681E+43</c:v>
                </c:pt>
                <c:pt idx="6427">
                  <c:v>1.1719946028767264E+43</c:v>
                </c:pt>
                <c:pt idx="6428">
                  <c:v>1.1720923808852881E+43</c:v>
                </c:pt>
                <c:pt idx="6429">
                  <c:v>1.1721901858530517E+43</c:v>
                </c:pt>
                <c:pt idx="6430">
                  <c:v>1.172288017703855E+43</c:v>
                </c:pt>
                <c:pt idx="6431">
                  <c:v>1.1723858763616778E+43</c:v>
                </c:pt>
                <c:pt idx="6432">
                  <c:v>1.1724837617506359E+43</c:v>
                </c:pt>
                <c:pt idx="6433">
                  <c:v>1.1725816737949863E+43</c:v>
                </c:pt>
                <c:pt idx="6434">
                  <c:v>1.1726796124191249E+43</c:v>
                </c:pt>
                <c:pt idx="6435">
                  <c:v>1.1727775775475859E+43</c:v>
                </c:pt>
                <c:pt idx="6436">
                  <c:v>1.1728755691050413E+43</c:v>
                </c:pt>
                <c:pt idx="6437">
                  <c:v>1.1729735870163022E+43</c:v>
                </c:pt>
                <c:pt idx="6438">
                  <c:v>1.1730716312063157E+43</c:v>
                </c:pt>
                <c:pt idx="6439">
                  <c:v>1.1731697016001695E+43</c:v>
                </c:pt>
                <c:pt idx="6440">
                  <c:v>1.1732677981230858E+43</c:v>
                </c:pt>
                <c:pt idx="6441">
                  <c:v>1.1733659207004263E+43</c:v>
                </c:pt>
                <c:pt idx="6442">
                  <c:v>1.1734640692576869E+43</c:v>
                </c:pt>
                <c:pt idx="6443">
                  <c:v>1.1735622437205032E+43</c:v>
                </c:pt>
                <c:pt idx="6444">
                  <c:v>1.1736604440146445E+43</c:v>
                </c:pt>
                <c:pt idx="6445">
                  <c:v>1.1737586700660182E+43</c:v>
                </c:pt>
                <c:pt idx="6446">
                  <c:v>1.1738569218006662E+43</c:v>
                </c:pt>
                <c:pt idx="6447">
                  <c:v>1.1739551991447678E+43</c:v>
                </c:pt>
                <c:pt idx="6448">
                  <c:v>1.1740535020246359E+43</c:v>
                </c:pt>
                <c:pt idx="6449">
                  <c:v>1.1741518303667193E+43</c:v>
                </c:pt>
                <c:pt idx="6450">
                  <c:v>1.1742501840976022E+43</c:v>
                </c:pt>
                <c:pt idx="6451">
                  <c:v>1.1743485631440034E+43</c:v>
                </c:pt>
                <c:pt idx="6452">
                  <c:v>1.1744469674327754E+43</c:v>
                </c:pt>
                <c:pt idx="6453">
                  <c:v>1.1745453968909054E+43</c:v>
                </c:pt>
                <c:pt idx="6454">
                  <c:v>1.1746438514455153E+43</c:v>
                </c:pt>
                <c:pt idx="6455">
                  <c:v>1.1747423310238594E+43</c:v>
                </c:pt>
                <c:pt idx="6456">
                  <c:v>1.1748408355533268E+43</c:v>
                </c:pt>
                <c:pt idx="6457">
                  <c:v>1.1749393649614396E+43</c:v>
                </c:pt>
                <c:pt idx="6458">
                  <c:v>1.1750379191758518E+43</c:v>
                </c:pt>
                <c:pt idx="6459">
                  <c:v>1.1751364981243518E+43</c:v>
                </c:pt>
                <c:pt idx="6460">
                  <c:v>1.1752351017348597E+43</c:v>
                </c:pt>
                <c:pt idx="6461">
                  <c:v>1.1753337299354283E+43</c:v>
                </c:pt>
                <c:pt idx="6462">
                  <c:v>1.1754323826542419E+43</c:v>
                </c:pt>
                <c:pt idx="6463">
                  <c:v>1.1755310598196174E+43</c:v>
                </c:pt>
                <c:pt idx="6464">
                  <c:v>1.1756297613600038E+43</c:v>
                </c:pt>
                <c:pt idx="6465">
                  <c:v>1.1757284872039793E+43</c:v>
                </c:pt>
                <c:pt idx="6466">
                  <c:v>1.1758272372802558E+43</c:v>
                </c:pt>
                <c:pt idx="6467">
                  <c:v>1.1759260115176749E+43</c:v>
                </c:pt>
                <c:pt idx="6468">
                  <c:v>1.1760248098452091E+43</c:v>
                </c:pt>
                <c:pt idx="6469">
                  <c:v>1.1761236321919614E+43</c:v>
                </c:pt>
                <c:pt idx="6470">
                  <c:v>1.1762224784871643E+43</c:v>
                </c:pt>
                <c:pt idx="6471">
                  <c:v>1.1763213486601821E+43</c:v>
                </c:pt>
                <c:pt idx="6472">
                  <c:v>1.176420242640507E+43</c:v>
                </c:pt>
                <c:pt idx="6473">
                  <c:v>1.1765191603577625E+43</c:v>
                </c:pt>
                <c:pt idx="6474">
                  <c:v>1.1766181017416994E+43</c:v>
                </c:pt>
                <c:pt idx="6475">
                  <c:v>1.1767170667221996E+43</c:v>
                </c:pt>
                <c:pt idx="6476">
                  <c:v>1.1768160552292721E+43</c:v>
                </c:pt>
                <c:pt idx="6477">
                  <c:v>1.176915067193056E+43</c:v>
                </c:pt>
                <c:pt idx="6478">
                  <c:v>1.177014102543818E+43</c:v>
                </c:pt>
                <c:pt idx="6479">
                  <c:v>1.1771131612119536E+43</c:v>
                </c:pt>
                <c:pt idx="6480">
                  <c:v>1.1772122431279849E+43</c:v>
                </c:pt>
                <c:pt idx="6481">
                  <c:v>1.1773113482225635E+43</c:v>
                </c:pt>
                <c:pt idx="6482">
                  <c:v>1.1774104764264673E+43</c:v>
                </c:pt>
                <c:pt idx="6483">
                  <c:v>1.177509627670602E+43</c:v>
                </c:pt>
                <c:pt idx="6484">
                  <c:v>1.1776088018860002E+43</c:v>
                </c:pt>
                <c:pt idx="6485">
                  <c:v>1.1777079990038207E+43</c:v>
                </c:pt>
                <c:pt idx="6486">
                  <c:v>1.1778072189553504E+43</c:v>
                </c:pt>
                <c:pt idx="6487">
                  <c:v>1.1779064616720009E+43</c:v>
                </c:pt>
                <c:pt idx="6488">
                  <c:v>1.1780057270853116E+43</c:v>
                </c:pt>
                <c:pt idx="6489">
                  <c:v>1.1781050151269463E+43</c:v>
                </c:pt>
                <c:pt idx="6490">
                  <c:v>1.178204325728695E+43</c:v>
                </c:pt>
                <c:pt idx="6491">
                  <c:v>1.1783036588224738E+43</c:v>
                </c:pt>
                <c:pt idx="6492">
                  <c:v>1.1784030143403235E+43</c:v>
                </c:pt>
                <c:pt idx="6493">
                  <c:v>1.1785023922144099E+43</c:v>
                </c:pt>
                <c:pt idx="6494">
                  <c:v>1.1786017923770239E+43</c:v>
                </c:pt>
                <c:pt idx="6495">
                  <c:v>1.1787012147605806E+43</c:v>
                </c:pt>
                <c:pt idx="6496">
                  <c:v>1.1788006592976201E+43</c:v>
                </c:pt>
                <c:pt idx="6497">
                  <c:v>1.1789001259208059E+43</c:v>
                </c:pt>
                <c:pt idx="6498">
                  <c:v>1.178999614562926E+43</c:v>
                </c:pt>
                <c:pt idx="6499">
                  <c:v>1.1790991251568915E+43</c:v>
                </c:pt>
                <c:pt idx="6500">
                  <c:v>1.179198657635738E+43</c:v>
                </c:pt>
                <c:pt idx="6501">
                  <c:v>1.1792982119326235E+43</c:v>
                </c:pt>
                <c:pt idx="6502">
                  <c:v>1.1793977879808299E+43</c:v>
                </c:pt>
                <c:pt idx="6503">
                  <c:v>1.17949738571376E+43</c:v>
                </c:pt>
                <c:pt idx="6504">
                  <c:v>1.179597005064942E+43</c:v>
                </c:pt>
                <c:pt idx="6505">
                  <c:v>1.1796966459680243E+43</c:v>
                </c:pt>
                <c:pt idx="6506">
                  <c:v>1.1797963083567783E+43</c:v>
                </c:pt>
                <c:pt idx="6507">
                  <c:v>1.1798959921650981E+43</c:v>
                </c:pt>
                <c:pt idx="6508">
                  <c:v>1.1799956973269984E+43</c:v>
                </c:pt>
                <c:pt idx="6509">
                  <c:v>1.1800954237766151E+43</c:v>
                </c:pt>
                <c:pt idx="6510">
                  <c:v>1.1801951714482075E+43</c:v>
                </c:pt>
                <c:pt idx="6511">
                  <c:v>1.1802949402761538E+43</c:v>
                </c:pt>
                <c:pt idx="6512">
                  <c:v>1.1803947301949541E+43</c:v>
                </c:pt>
                <c:pt idx="6513">
                  <c:v>1.1804945411392294E+43</c:v>
                </c:pt>
                <c:pt idx="6514">
                  <c:v>1.1805943730437209E+43</c:v>
                </c:pt>
                <c:pt idx="6515">
                  <c:v>1.1806942258432896E+43</c:v>
                </c:pt>
                <c:pt idx="6516">
                  <c:v>1.1807940994729165E+43</c:v>
                </c:pt>
                <c:pt idx="6517">
                  <c:v>1.1808939938677038E+43</c:v>
                </c:pt>
                <c:pt idx="6518">
                  <c:v>1.1809939089628724E+43</c:v>
                </c:pt>
                <c:pt idx="6519">
                  <c:v>1.1810938446937621E+43</c:v>
                </c:pt>
                <c:pt idx="6520">
                  <c:v>1.181193800995832E+43</c:v>
                </c:pt>
                <c:pt idx="6521">
                  <c:v>1.1812937778046617E+43</c:v>
                </c:pt>
                <c:pt idx="6522">
                  <c:v>1.1813937750559475E+43</c:v>
                </c:pt>
                <c:pt idx="6523">
                  <c:v>1.1814937926855053E+43</c:v>
                </c:pt>
                <c:pt idx="6524">
                  <c:v>1.1815938306292696E+43</c:v>
                </c:pt>
                <c:pt idx="6525">
                  <c:v>1.1816938888232931E+43</c:v>
                </c:pt>
                <c:pt idx="6526">
                  <c:v>1.1817939672037449E+43</c:v>
                </c:pt>
                <c:pt idx="6527">
                  <c:v>1.1818940657069141E+43</c:v>
                </c:pt>
                <c:pt idx="6528">
                  <c:v>1.1819941842692048E+43</c:v>
                </c:pt>
                <c:pt idx="6529">
                  <c:v>1.1820943228271414E+43</c:v>
                </c:pt>
                <c:pt idx="6530">
                  <c:v>1.1821944813173626E+43</c:v>
                </c:pt>
                <c:pt idx="6531">
                  <c:v>1.182294659676626E+43</c:v>
                </c:pt>
                <c:pt idx="6532">
                  <c:v>1.1823948578418047E+43</c:v>
                </c:pt>
                <c:pt idx="6533">
                  <c:v>1.1824950757498884E+43</c:v>
                </c:pt>
                <c:pt idx="6534">
                  <c:v>1.1825953133379835E+43</c:v>
                </c:pt>
                <c:pt idx="6535">
                  <c:v>1.1826955705433127E+43</c:v>
                </c:pt>
                <c:pt idx="6536">
                  <c:v>1.1827958473032139E+43</c:v>
                </c:pt>
                <c:pt idx="6537">
                  <c:v>1.1828961435551411E+43</c:v>
                </c:pt>
                <c:pt idx="6538">
                  <c:v>1.182996459236663E+43</c:v>
                </c:pt>
                <c:pt idx="6539">
                  <c:v>1.1830967942854648E+43</c:v>
                </c:pt>
                <c:pt idx="6540">
                  <c:v>1.1831971486393462E+43</c:v>
                </c:pt>
                <c:pt idx="6541">
                  <c:v>1.1832975222362211E+43</c:v>
                </c:pt>
                <c:pt idx="6542">
                  <c:v>1.1833979150141187E+43</c:v>
                </c:pt>
                <c:pt idx="6543">
                  <c:v>1.1834983269111828E+43</c:v>
                </c:pt>
                <c:pt idx="6544">
                  <c:v>1.1835987578656712E+43</c:v>
                </c:pt>
                <c:pt idx="6545">
                  <c:v>1.1836992078159553E+43</c:v>
                </c:pt>
                <c:pt idx="6546">
                  <c:v>1.1837996767005209E+43</c:v>
                </c:pt>
                <c:pt idx="6547">
                  <c:v>1.1839001644579678E+43</c:v>
                </c:pt>
                <c:pt idx="6548">
                  <c:v>1.1840006710270078E+43</c:v>
                </c:pt>
                <c:pt idx="6549">
                  <c:v>1.1841011963464675E+43</c:v>
                </c:pt>
                <c:pt idx="6550">
                  <c:v>1.1842017403552858E+43</c:v>
                </c:pt>
                <c:pt idx="6551">
                  <c:v>1.1843023029925142E+43</c:v>
                </c:pt>
                <c:pt idx="6552">
                  <c:v>1.1844028841973174E+43</c:v>
                </c:pt>
                <c:pt idx="6553">
                  <c:v>1.1845034839089722E+43</c:v>
                </c:pt>
                <c:pt idx="6554">
                  <c:v>1.1846041020668678E+43</c:v>
                </c:pt>
                <c:pt idx="6555">
                  <c:v>1.1847047386105052E+43</c:v>
                </c:pt>
                <c:pt idx="6556">
                  <c:v>1.184805393479497E+43</c:v>
                </c:pt>
                <c:pt idx="6557">
                  <c:v>1.1849060666135686E+43</c:v>
                </c:pt>
                <c:pt idx="6558">
                  <c:v>1.185006757952556E+43</c:v>
                </c:pt>
                <c:pt idx="6559">
                  <c:v>1.1851074674364058E+43</c:v>
                </c:pt>
                <c:pt idx="6560">
                  <c:v>1.1852081950051769E+43</c:v>
                </c:pt>
                <c:pt idx="6561">
                  <c:v>1.1853089405990387E+43</c:v>
                </c:pt>
                <c:pt idx="6562">
                  <c:v>1.185409704158271E+43</c:v>
                </c:pt>
                <c:pt idx="6563">
                  <c:v>1.1855104856232635E+43</c:v>
                </c:pt>
                <c:pt idx="6564">
                  <c:v>1.1856112849345175E+43</c:v>
                </c:pt>
                <c:pt idx="6565">
                  <c:v>1.1857121020326438E+43</c:v>
                </c:pt>
                <c:pt idx="6566">
                  <c:v>1.1858129368583626E+43</c:v>
                </c:pt>
                <c:pt idx="6567">
                  <c:v>1.1859137893525043E+43</c:v>
                </c:pt>
                <c:pt idx="6568">
                  <c:v>1.1860146594560091E+43</c:v>
                </c:pt>
                <c:pt idx="6569">
                  <c:v>1.1861155471099253E+43</c:v>
                </c:pt>
                <c:pt idx="6570">
                  <c:v>1.1862164522554111E+43</c:v>
                </c:pt>
                <c:pt idx="6571">
                  <c:v>1.1863173748337342E+43</c:v>
                </c:pt>
                <c:pt idx="6572">
                  <c:v>1.1864183147862699E+43</c:v>
                </c:pt>
                <c:pt idx="6573">
                  <c:v>1.1865192720545032E+43</c:v>
                </c:pt>
                <c:pt idx="6574">
                  <c:v>1.1866202465800258E+43</c:v>
                </c:pt>
                <c:pt idx="6575">
                  <c:v>1.1867212383045393E+43</c:v>
                </c:pt>
                <c:pt idx="6576">
                  <c:v>1.1868222471698518E+43</c:v>
                </c:pt>
                <c:pt idx="6577">
                  <c:v>1.186923273117881E+43</c:v>
                </c:pt>
                <c:pt idx="6578">
                  <c:v>1.1870243160906498E+43</c:v>
                </c:pt>
                <c:pt idx="6579">
                  <c:v>1.1871253760302903E+43</c:v>
                </c:pt>
                <c:pt idx="6580">
                  <c:v>1.1872264528790413E+43</c:v>
                </c:pt>
                <c:pt idx="6581">
                  <c:v>1.1873275465792485E+43</c:v>
                </c:pt>
                <c:pt idx="6582">
                  <c:v>1.1874286570733639E+43</c:v>
                </c:pt>
                <c:pt idx="6583">
                  <c:v>1.1875297843039471E+43</c:v>
                </c:pt>
                <c:pt idx="6584">
                  <c:v>1.1876309282136641E+43</c:v>
                </c:pt>
                <c:pt idx="6585">
                  <c:v>1.187732088745286E+43</c:v>
                </c:pt>
                <c:pt idx="6586">
                  <c:v>1.1878332658416914E+43</c:v>
                </c:pt>
                <c:pt idx="6587">
                  <c:v>1.1879344594458636E+43</c:v>
                </c:pt>
                <c:pt idx="6588">
                  <c:v>1.1880356695008922E+43</c:v>
                </c:pt>
                <c:pt idx="6589">
                  <c:v>1.1881368959499724E+43</c:v>
                </c:pt>
                <c:pt idx="6590">
                  <c:v>1.1882381387364048E+43</c:v>
                </c:pt>
                <c:pt idx="6591">
                  <c:v>1.1883393978035939E+43</c:v>
                </c:pt>
                <c:pt idx="6592">
                  <c:v>1.1884406730950512E+43</c:v>
                </c:pt>
                <c:pt idx="6593">
                  <c:v>1.1885419645543916E+43</c:v>
                </c:pt>
                <c:pt idx="6594">
                  <c:v>1.1886432721253345E+43</c:v>
                </c:pt>
                <c:pt idx="6595">
                  <c:v>1.1887445957517048E+43</c:v>
                </c:pt>
                <c:pt idx="6596">
                  <c:v>1.1888459353774298E+43</c:v>
                </c:pt>
                <c:pt idx="6597">
                  <c:v>1.1889472909465432E+43</c:v>
                </c:pt>
                <c:pt idx="6598">
                  <c:v>1.1890486624031798E+43</c:v>
                </c:pt>
                <c:pt idx="6599">
                  <c:v>1.189150049691581E+43</c:v>
                </c:pt>
                <c:pt idx="6600">
                  <c:v>1.1892514527560889E+43</c:v>
                </c:pt>
                <c:pt idx="6601">
                  <c:v>1.1893528715411514E+43</c:v>
                </c:pt>
                <c:pt idx="6602">
                  <c:v>1.1894543059913177E+43</c:v>
                </c:pt>
                <c:pt idx="6603">
                  <c:v>1.1895557560512405E+43</c:v>
                </c:pt>
                <c:pt idx="6604">
                  <c:v>1.1896572216656752E+43</c:v>
                </c:pt>
                <c:pt idx="6605">
                  <c:v>1.1897587027794802E+43</c:v>
                </c:pt>
                <c:pt idx="6606">
                  <c:v>1.1898601993376159E+43</c:v>
                </c:pt>
                <c:pt idx="6607">
                  <c:v>1.1899617112851447E+43</c:v>
                </c:pt>
                <c:pt idx="6608">
                  <c:v>1.1900632385672314E+43</c:v>
                </c:pt>
                <c:pt idx="6609">
                  <c:v>1.1901647811291427E+43</c:v>
                </c:pt>
                <c:pt idx="6610">
                  <c:v>1.1902663389162471E+43</c:v>
                </c:pt>
                <c:pt idx="6611">
                  <c:v>1.1903679118740137E+43</c:v>
                </c:pt>
                <c:pt idx="6612">
                  <c:v>1.1904694999480139E+43</c:v>
                </c:pt>
                <c:pt idx="6613">
                  <c:v>1.1905711030839196E+43</c:v>
                </c:pt>
                <c:pt idx="6614">
                  <c:v>1.1906727212275044E+43</c:v>
                </c:pt>
                <c:pt idx="6615">
                  <c:v>1.1907743543246417E+43</c:v>
                </c:pt>
                <c:pt idx="6616">
                  <c:v>1.1908760023213063E+43</c:v>
                </c:pt>
                <c:pt idx="6617">
                  <c:v>1.1909776651635731E+43</c:v>
                </c:pt>
                <c:pt idx="6618">
                  <c:v>1.1910793427976168E+43</c:v>
                </c:pt>
                <c:pt idx="6619">
                  <c:v>1.1911810351697134E+43</c:v>
                </c:pt>
                <c:pt idx="6620">
                  <c:v>1.1912827422262378E+43</c:v>
                </c:pt>
                <c:pt idx="6621">
                  <c:v>1.1913844639136642E+43</c:v>
                </c:pt>
                <c:pt idx="6622">
                  <c:v>1.1914862001785682E+43</c:v>
                </c:pt>
                <c:pt idx="6623">
                  <c:v>1.1915879509676223E+43</c:v>
                </c:pt>
                <c:pt idx="6624">
                  <c:v>1.1916897162276E+43</c:v>
                </c:pt>
                <c:pt idx="6625">
                  <c:v>1.1917914959053733E+43</c:v>
                </c:pt>
                <c:pt idx="6626">
                  <c:v>1.1918932899479135E+43</c:v>
                </c:pt>
                <c:pt idx="6627">
                  <c:v>1.1919950983022894E+43</c:v>
                </c:pt>
                <c:pt idx="6628">
                  <c:v>1.1920969209156691E+43</c:v>
                </c:pt>
                <c:pt idx="6629">
                  <c:v>1.1921987577353191E+43</c:v>
                </c:pt>
                <c:pt idx="6630">
                  <c:v>1.1923006087086033E+43</c:v>
                </c:pt>
                <c:pt idx="6631">
                  <c:v>1.192402473782985E+43</c:v>
                </c:pt>
                <c:pt idx="6632">
                  <c:v>1.1925043529060242E+43</c:v>
                </c:pt>
                <c:pt idx="6633">
                  <c:v>1.1926062460253781E+43</c:v>
                </c:pt>
                <c:pt idx="6634">
                  <c:v>1.1927081530888025E+43</c:v>
                </c:pt>
                <c:pt idx="6635">
                  <c:v>1.1928100740441503E+43</c:v>
                </c:pt>
                <c:pt idx="6636">
                  <c:v>1.1929120088393707E+43</c:v>
                </c:pt>
                <c:pt idx="6637">
                  <c:v>1.1930139574225112E+43</c:v>
                </c:pt>
                <c:pt idx="6638">
                  <c:v>1.1931159197417141E+43</c:v>
                </c:pt>
                <c:pt idx="6639">
                  <c:v>1.19321789574522E+43</c:v>
                </c:pt>
                <c:pt idx="6640">
                  <c:v>1.1933198853813656E+43</c:v>
                </c:pt>
                <c:pt idx="6641">
                  <c:v>1.1934218885985837E+43</c:v>
                </c:pt>
                <c:pt idx="6642">
                  <c:v>1.1935239053454027E+43</c:v>
                </c:pt>
                <c:pt idx="6643">
                  <c:v>1.1936259355704474E+43</c:v>
                </c:pt>
                <c:pt idx="6644">
                  <c:v>1.1937279792224391E+43</c:v>
                </c:pt>
                <c:pt idx="6645">
                  <c:v>1.1938300362501932E+43</c:v>
                </c:pt>
                <c:pt idx="6646">
                  <c:v>1.1939321066026213E+43</c:v>
                </c:pt>
                <c:pt idx="6647">
                  <c:v>1.1940341902287303E+43</c:v>
                </c:pt>
                <c:pt idx="6648">
                  <c:v>1.1941362870776225E+43</c:v>
                </c:pt>
                <c:pt idx="6649">
                  <c:v>1.1942383970984943E+43</c:v>
                </c:pt>
                <c:pt idx="6650">
                  <c:v>1.1943405202406375E+43</c:v>
                </c:pt>
                <c:pt idx="6651">
                  <c:v>1.1944426564534376E+43</c:v>
                </c:pt>
                <c:pt idx="6652">
                  <c:v>1.1945448056863761E+43</c:v>
                </c:pt>
                <c:pt idx="6653">
                  <c:v>1.1946469678890277E+43</c:v>
                </c:pt>
                <c:pt idx="6654">
                  <c:v>1.1947491430110602E+43</c:v>
                </c:pt>
                <c:pt idx="6655">
                  <c:v>1.194851331002238E+43</c:v>
                </c:pt>
                <c:pt idx="6656">
                  <c:v>1.1949535318124164E+43</c:v>
                </c:pt>
                <c:pt idx="6657">
                  <c:v>1.1950557453915461E+43</c:v>
                </c:pt>
                <c:pt idx="6658">
                  <c:v>1.195157971689671E+43</c:v>
                </c:pt>
                <c:pt idx="6659">
                  <c:v>1.195260210656928E+43</c:v>
                </c:pt>
                <c:pt idx="6660">
                  <c:v>1.1953624622435464E+43</c:v>
                </c:pt>
                <c:pt idx="6661">
                  <c:v>1.1954647263998497E+43</c:v>
                </c:pt>
                <c:pt idx="6662">
                  <c:v>1.1955670030762532E+43</c:v>
                </c:pt>
                <c:pt idx="6663">
                  <c:v>1.1956692922232653E+43</c:v>
                </c:pt>
                <c:pt idx="6664">
                  <c:v>1.1957715937914872E+43</c:v>
                </c:pt>
                <c:pt idx="6665">
                  <c:v>1.1958739077316111E+43</c:v>
                </c:pt>
                <c:pt idx="6666">
                  <c:v>1.1959762339944228E+43</c:v>
                </c:pt>
                <c:pt idx="6667">
                  <c:v>1.1960785725307993E+43</c:v>
                </c:pt>
                <c:pt idx="6668">
                  <c:v>1.1961809232917091E+43</c:v>
                </c:pt>
                <c:pt idx="6669">
                  <c:v>1.196283286228213E+43</c:v>
                </c:pt>
                <c:pt idx="6670">
                  <c:v>1.1963856612914632E+43</c:v>
                </c:pt>
                <c:pt idx="6671">
                  <c:v>1.1964880484327031E+43</c:v>
                </c:pt>
                <c:pt idx="6672">
                  <c:v>1.1965904476032663E+43</c:v>
                </c:pt>
                <c:pt idx="6673">
                  <c:v>1.1966928587545793E+43</c:v>
                </c:pt>
                <c:pt idx="6674">
                  <c:v>1.1967952818381579E+43</c:v>
                </c:pt>
                <c:pt idx="6675">
                  <c:v>1.196897716805609E+43</c:v>
                </c:pt>
                <c:pt idx="6676">
                  <c:v>1.1970001636086303E+43</c:v>
                </c:pt>
                <c:pt idx="6677">
                  <c:v>1.1971026221990101E+43</c:v>
                </c:pt>
                <c:pt idx="6678">
                  <c:v>1.1972050925286255E+43</c:v>
                </c:pt>
                <c:pt idx="6679">
                  <c:v>1.1973075745494454E+43</c:v>
                </c:pt>
                <c:pt idx="6680">
                  <c:v>1.197410068213527E+43</c:v>
                </c:pt>
                <c:pt idx="6681">
                  <c:v>1.197512573473019E+43</c:v>
                </c:pt>
                <c:pt idx="6682">
                  <c:v>1.1976150902801575E+43</c:v>
                </c:pt>
                <c:pt idx="6683">
                  <c:v>1.19771761858727E+43</c:v>
                </c:pt>
                <c:pt idx="6684">
                  <c:v>1.1978201583467724E+43</c:v>
                </c:pt>
                <c:pt idx="6685">
                  <c:v>1.1979227095111692E+43</c:v>
                </c:pt>
                <c:pt idx="6686">
                  <c:v>1.1980252720330548E+43</c:v>
                </c:pt>
                <c:pt idx="6687">
                  <c:v>1.1981278458651117E+43</c:v>
                </c:pt>
                <c:pt idx="6688">
                  <c:v>1.198230430960111E+43</c:v>
                </c:pt>
                <c:pt idx="6689">
                  <c:v>1.1983330272709134E+43</c:v>
                </c:pt>
                <c:pt idx="6690">
                  <c:v>1.1984356347504658E+43</c:v>
                </c:pt>
                <c:pt idx="6691">
                  <c:v>1.1985382533518054E+43</c:v>
                </c:pt>
                <c:pt idx="6692">
                  <c:v>1.1986408830280563E+43</c:v>
                </c:pt>
                <c:pt idx="6693">
                  <c:v>1.1987435237324306E+43</c:v>
                </c:pt>
                <c:pt idx="6694">
                  <c:v>1.198846175418228E+43</c:v>
                </c:pt>
                <c:pt idx="6695">
                  <c:v>1.1989488380388361E+43</c:v>
                </c:pt>
                <c:pt idx="6696">
                  <c:v>1.1990515115477293E+43</c:v>
                </c:pt>
                <c:pt idx="6697">
                  <c:v>1.1991541958984698E+43</c:v>
                </c:pt>
                <c:pt idx="6698">
                  <c:v>1.1992568910447075E+43</c:v>
                </c:pt>
                <c:pt idx="6699">
                  <c:v>1.1993595969401768E+43</c:v>
                </c:pt>
                <c:pt idx="6700">
                  <c:v>1.1994623135387019E+43</c:v>
                </c:pt>
                <c:pt idx="6701">
                  <c:v>1.1995650407941921E+43</c:v>
                </c:pt>
                <c:pt idx="6702">
                  <c:v>1.199667778660642E+43</c:v>
                </c:pt>
                <c:pt idx="6703">
                  <c:v>1.1997705270921349E+43</c:v>
                </c:pt>
                <c:pt idx="6704">
                  <c:v>1.1998732860428388E+43</c:v>
                </c:pt>
                <c:pt idx="6705">
                  <c:v>1.1999760554670085E+43</c:v>
                </c:pt>
                <c:pt idx="6706">
                  <c:v>1.2000788353189833E+43</c:v>
                </c:pt>
                <c:pt idx="6707">
                  <c:v>1.2001816255531907E+43</c:v>
                </c:pt>
                <c:pt idx="6708">
                  <c:v>1.2002844261241407E+43</c:v>
                </c:pt>
                <c:pt idx="6709">
                  <c:v>1.2003872369864308E+43</c:v>
                </c:pt>
                <c:pt idx="6710">
                  <c:v>1.2004900580947437E+43</c:v>
                </c:pt>
                <c:pt idx="6711">
                  <c:v>1.2005928894038461E+43</c:v>
                </c:pt>
                <c:pt idx="6712">
                  <c:v>1.2006957308685899E+43</c:v>
                </c:pt>
                <c:pt idx="6713">
                  <c:v>1.2007985824439134E+43</c:v>
                </c:pt>
                <c:pt idx="6714">
                  <c:v>1.2009014440848377E+43</c:v>
                </c:pt>
                <c:pt idx="6715">
                  <c:v>1.2010043157464689E+43</c:v>
                </c:pt>
                <c:pt idx="6716">
                  <c:v>1.2011071973839977E+43</c:v>
                </c:pt>
                <c:pt idx="6717">
                  <c:v>1.2012100889526993E+43</c:v>
                </c:pt>
                <c:pt idx="6718">
                  <c:v>1.2013129904079325E+43</c:v>
                </c:pt>
                <c:pt idx="6719">
                  <c:v>1.2014159017051401E+43</c:v>
                </c:pt>
                <c:pt idx="6720">
                  <c:v>1.2015188227998486E+43</c:v>
                </c:pt>
                <c:pt idx="6721">
                  <c:v>1.2016217536476684E+43</c:v>
                </c:pt>
                <c:pt idx="6722">
                  <c:v>1.2017246942042938E+43</c:v>
                </c:pt>
                <c:pt idx="6723">
                  <c:v>1.2018276444255009E+43</c:v>
                </c:pt>
                <c:pt idx="6724">
                  <c:v>1.201930604267151E+43</c:v>
                </c:pt>
                <c:pt idx="6725">
                  <c:v>1.2020335736851864E+43</c:v>
                </c:pt>
                <c:pt idx="6726">
                  <c:v>1.2021365526356342E+43</c:v>
                </c:pt>
                <c:pt idx="6727">
                  <c:v>1.2022395410746032E+43</c:v>
                </c:pt>
                <c:pt idx="6728">
                  <c:v>1.2023425389582847E+43</c:v>
                </c:pt>
                <c:pt idx="6729">
                  <c:v>1.2024455462429532E+43</c:v>
                </c:pt>
                <c:pt idx="6730">
                  <c:v>1.2025485628849645E+43</c:v>
                </c:pt>
                <c:pt idx="6731">
                  <c:v>1.2026515888407579E+43</c:v>
                </c:pt>
                <c:pt idx="6732">
                  <c:v>1.2027546240668537E+43</c:v>
                </c:pt>
                <c:pt idx="6733">
                  <c:v>1.2028576685198543E+43</c:v>
                </c:pt>
                <c:pt idx="6734">
                  <c:v>1.2029607221564438E+43</c:v>
                </c:pt>
                <c:pt idx="6735">
                  <c:v>1.2030637849333883E+43</c:v>
                </c:pt>
                <c:pt idx="6736">
                  <c:v>1.2031668568075347E+43</c:v>
                </c:pt>
                <c:pt idx="6737">
                  <c:v>1.2032699377358124E+43</c:v>
                </c:pt>
                <c:pt idx="6738">
                  <c:v>1.2033730276752305E+43</c:v>
                </c:pt>
                <c:pt idx="6739">
                  <c:v>1.2034761265828799E+43</c:v>
                </c:pt>
                <c:pt idx="6740">
                  <c:v>1.2035792344159322E+43</c:v>
                </c:pt>
                <c:pt idx="6741">
                  <c:v>1.2036823511316408E+43</c:v>
                </c:pt>
                <c:pt idx="6742">
                  <c:v>1.203785476687337E+43</c:v>
                </c:pt>
                <c:pt idx="6743">
                  <c:v>1.2038886110404356E+43</c:v>
                </c:pt>
                <c:pt idx="6744">
                  <c:v>1.2039917541484308E+43</c:v>
                </c:pt>
                <c:pt idx="6745">
                  <c:v>1.2040949059688953E+43</c:v>
                </c:pt>
                <c:pt idx="6746">
                  <c:v>1.2041980664594838E+43</c:v>
                </c:pt>
                <c:pt idx="6747">
                  <c:v>1.2043012355779305E+43</c:v>
                </c:pt>
                <c:pt idx="6748">
                  <c:v>1.2044044132820485E+43</c:v>
                </c:pt>
                <c:pt idx="6749">
                  <c:v>1.2045075995297322E+43</c:v>
                </c:pt>
                <c:pt idx="6750">
                  <c:v>1.2046107942789527E+43</c:v>
                </c:pt>
                <c:pt idx="6751">
                  <c:v>1.2047139974877636E+43</c:v>
                </c:pt>
                <c:pt idx="6752">
                  <c:v>1.2048172091142958E+43</c:v>
                </c:pt>
                <c:pt idx="6753">
                  <c:v>1.2049204291167598E+43</c:v>
                </c:pt>
                <c:pt idx="6754">
                  <c:v>1.2050236574534449E+43</c:v>
                </c:pt>
                <c:pt idx="6755">
                  <c:v>1.2051268940827192E+43</c:v>
                </c:pt>
                <c:pt idx="6756">
                  <c:v>1.2052301389630295E+43</c:v>
                </c:pt>
                <c:pt idx="6757">
                  <c:v>1.2053333920529006E+43</c:v>
                </c:pt>
                <c:pt idx="6758">
                  <c:v>1.205436653310937E+43</c:v>
                </c:pt>
                <c:pt idx="6759">
                  <c:v>1.2055399226958203E+43</c:v>
                </c:pt>
                <c:pt idx="6760">
                  <c:v>1.2056432001663101E+43</c:v>
                </c:pt>
                <c:pt idx="6761">
                  <c:v>1.2057464856812446E+43</c:v>
                </c:pt>
                <c:pt idx="6762">
                  <c:v>1.2058497791995401E+43</c:v>
                </c:pt>
                <c:pt idx="6763">
                  <c:v>1.2059530806801893E+43</c:v>
                </c:pt>
                <c:pt idx="6764">
                  <c:v>1.2060563900822635E+43</c:v>
                </c:pt>
                <c:pt idx="6765">
                  <c:v>1.2061597073649109E+43</c:v>
                </c:pt>
                <c:pt idx="6766">
                  <c:v>1.2062630324873574E+43</c:v>
                </c:pt>
                <c:pt idx="6767">
                  <c:v>1.2063663654089066E+43</c:v>
                </c:pt>
                <c:pt idx="6768">
                  <c:v>1.206469706088937E+43</c:v>
                </c:pt>
                <c:pt idx="6769">
                  <c:v>1.206573054486906E+43</c:v>
                </c:pt>
                <c:pt idx="6770">
                  <c:v>1.2066764105623472E+43</c:v>
                </c:pt>
                <c:pt idx="6771">
                  <c:v>1.2067797742748707E+43</c:v>
                </c:pt>
                <c:pt idx="6772">
                  <c:v>1.2068831455841626E+43</c:v>
                </c:pt>
                <c:pt idx="6773">
                  <c:v>1.2069865244499866E+43</c:v>
                </c:pt>
                <c:pt idx="6774">
                  <c:v>1.2070899108321806E+43</c:v>
                </c:pt>
                <c:pt idx="6775">
                  <c:v>1.207193304690661E+43</c:v>
                </c:pt>
                <c:pt idx="6776">
                  <c:v>1.2072967059854182E+43</c:v>
                </c:pt>
                <c:pt idx="6777">
                  <c:v>1.2074001146765193E+43</c:v>
                </c:pt>
                <c:pt idx="6778">
                  <c:v>1.207503530724107E+43</c:v>
                </c:pt>
                <c:pt idx="6779">
                  <c:v>1.207606954088399E+43</c:v>
                </c:pt>
                <c:pt idx="6780">
                  <c:v>1.2077103847296888E+43</c:v>
                </c:pt>
                <c:pt idx="6781">
                  <c:v>1.2078138226083459E+43</c:v>
                </c:pt>
                <c:pt idx="6782">
                  <c:v>1.2079172676848137E+43</c:v>
                </c:pt>
                <c:pt idx="6783">
                  <c:v>1.2080207199196109E+43</c:v>
                </c:pt>
                <c:pt idx="6784">
                  <c:v>1.2081241792733321E+43</c:v>
                </c:pt>
                <c:pt idx="6785">
                  <c:v>1.2082276457066452E+43</c:v>
                </c:pt>
                <c:pt idx="6786">
                  <c:v>1.2083311191802934E+43</c:v>
                </c:pt>
                <c:pt idx="6787">
                  <c:v>1.2084345996550944E+43</c:v>
                </c:pt>
                <c:pt idx="6788">
                  <c:v>1.208538087091941E+43</c:v>
                </c:pt>
                <c:pt idx="6789">
                  <c:v>1.2086415814517986E+43</c:v>
                </c:pt>
                <c:pt idx="6790">
                  <c:v>1.2087450826957073E+43</c:v>
                </c:pt>
                <c:pt idx="6791">
                  <c:v>1.2088485907847822E+43</c:v>
                </c:pt>
                <c:pt idx="6792">
                  <c:v>1.2089521056802111E+43</c:v>
                </c:pt>
                <c:pt idx="6793">
                  <c:v>1.2090556273432554E+43</c:v>
                </c:pt>
                <c:pt idx="6794">
                  <c:v>1.2091591557352516E+43</c:v>
                </c:pt>
                <c:pt idx="6795">
                  <c:v>1.2092626908176078E+43</c:v>
                </c:pt>
                <c:pt idx="6796">
                  <c:v>1.209366232551806E+43</c:v>
                </c:pt>
                <c:pt idx="6797">
                  <c:v>1.2094697808994023E+43</c:v>
                </c:pt>
                <c:pt idx="6798">
                  <c:v>1.2095733358220245E+43</c:v>
                </c:pt>
                <c:pt idx="6799">
                  <c:v>1.2096768972813741E+43</c:v>
                </c:pt>
                <c:pt idx="6800">
                  <c:v>1.2097804652392256E+43</c:v>
                </c:pt>
                <c:pt idx="6801">
                  <c:v>1.2098840396574256E+43</c:v>
                </c:pt>
                <c:pt idx="6802">
                  <c:v>1.2099876204978937E+43</c:v>
                </c:pt>
                <c:pt idx="6803">
                  <c:v>1.2100912077226213E+43</c:v>
                </c:pt>
                <c:pt idx="6804">
                  <c:v>1.2101948012936731E+43</c:v>
                </c:pt>
                <c:pt idx="6805">
                  <c:v>1.2102984011731853E+43</c:v>
                </c:pt>
                <c:pt idx="6806">
                  <c:v>1.210402007323366E+43</c:v>
                </c:pt>
                <c:pt idx="6807">
                  <c:v>1.2105056197064955E+43</c:v>
                </c:pt>
                <c:pt idx="6808">
                  <c:v>1.2106092382849261E+43</c:v>
                </c:pt>
                <c:pt idx="6809">
                  <c:v>1.2107128630210812E+43</c:v>
                </c:pt>
                <c:pt idx="6810">
                  <c:v>1.2108164938774566E+43</c:v>
                </c:pt>
                <c:pt idx="6811">
                  <c:v>1.2109201308166188E+43</c:v>
                </c:pt>
                <c:pt idx="6812">
                  <c:v>1.2110237738012052E+43</c:v>
                </c:pt>
                <c:pt idx="6813">
                  <c:v>1.2111274227939258E+43</c:v>
                </c:pt>
                <c:pt idx="6814">
                  <c:v>1.2112310777575598E+43</c:v>
                </c:pt>
                <c:pt idx="6815">
                  <c:v>1.2113347386549596E+43</c:v>
                </c:pt>
                <c:pt idx="6816">
                  <c:v>1.2114384054490463E+43</c:v>
                </c:pt>
                <c:pt idx="6817">
                  <c:v>1.2115420781028123E+43</c:v>
                </c:pt>
                <c:pt idx="6818">
                  <c:v>1.2116457565793208E+43</c:v>
                </c:pt>
                <c:pt idx="6819">
                  <c:v>1.2117494408417058E+43</c:v>
                </c:pt>
                <c:pt idx="6820">
                  <c:v>1.2118531308531711E+43</c:v>
                </c:pt>
                <c:pt idx="6821">
                  <c:v>1.2119568265769903E+43</c:v>
                </c:pt>
                <c:pt idx="6822">
                  <c:v>1.2120605279765078E+43</c:v>
                </c:pt>
                <c:pt idx="6823">
                  <c:v>1.2121642350151371E+43</c:v>
                </c:pt>
                <c:pt idx="6824">
                  <c:v>1.2122679476563627E+43</c:v>
                </c:pt>
                <c:pt idx="6825">
                  <c:v>1.2123716658637373E+43</c:v>
                </c:pt>
                <c:pt idx="6826">
                  <c:v>1.2124753896008848E+43</c:v>
                </c:pt>
                <c:pt idx="6827">
                  <c:v>1.2125791188314974E+43</c:v>
                </c:pt>
                <c:pt idx="6828">
                  <c:v>1.2126828535193365E+43</c:v>
                </c:pt>
                <c:pt idx="6829">
                  <c:v>1.2127865936282339E+43</c:v>
                </c:pt>
                <c:pt idx="6830">
                  <c:v>1.2128903391220887E+43</c:v>
                </c:pt>
                <c:pt idx="6831">
                  <c:v>1.212994089964871E+43</c:v>
                </c:pt>
                <c:pt idx="6832">
                  <c:v>1.2130978461206176E+43</c:v>
                </c:pt>
                <c:pt idx="6833">
                  <c:v>1.2132016075534357E+43</c:v>
                </c:pt>
                <c:pt idx="6834">
                  <c:v>1.2133053742275011E+43</c:v>
                </c:pt>
                <c:pt idx="6835">
                  <c:v>1.2134091461070568E+43</c:v>
                </c:pt>
                <c:pt idx="6836">
                  <c:v>1.2135129231564139E+43</c:v>
                </c:pt>
                <c:pt idx="6837">
                  <c:v>1.2136167053399546E+43</c:v>
                </c:pt>
                <c:pt idx="6838">
                  <c:v>1.2137204926221261E+43</c:v>
                </c:pt>
                <c:pt idx="6839">
                  <c:v>1.213824284967445E+43</c:v>
                </c:pt>
                <c:pt idx="6840">
                  <c:v>1.2139280823404953E+43</c:v>
                </c:pt>
                <c:pt idx="6841">
                  <c:v>1.2140318847059291E+43</c:v>
                </c:pt>
                <c:pt idx="6842">
                  <c:v>1.2141356920284667E+43</c:v>
                </c:pt>
                <c:pt idx="6843">
                  <c:v>1.2142395042728947E+43</c:v>
                </c:pt>
                <c:pt idx="6844">
                  <c:v>1.2143433214040675E+43</c:v>
                </c:pt>
                <c:pt idx="6845">
                  <c:v>1.2144471433869073E+43</c:v>
                </c:pt>
                <c:pt idx="6846">
                  <c:v>1.2145509701864034E+43</c:v>
                </c:pt>
                <c:pt idx="6847">
                  <c:v>1.2146548017676113E+43</c:v>
                </c:pt>
                <c:pt idx="6848">
                  <c:v>1.2147586380956542E+43</c:v>
                </c:pt>
                <c:pt idx="6849">
                  <c:v>1.2148624791357223E+43</c:v>
                </c:pt>
                <c:pt idx="6850">
                  <c:v>1.2149663248530717E+43</c:v>
                </c:pt>
                <c:pt idx="6851">
                  <c:v>1.2150701752130258E+43</c:v>
                </c:pt>
                <c:pt idx="6852">
                  <c:v>1.2151740301809741E+43</c:v>
                </c:pt>
                <c:pt idx="6853">
                  <c:v>1.2152778897223722E+43</c:v>
                </c:pt>
                <c:pt idx="6854">
                  <c:v>1.2153817538027426E+43</c:v>
                </c:pt>
                <c:pt idx="6855">
                  <c:v>1.2154856223876737E+43</c:v>
                </c:pt>
                <c:pt idx="6856">
                  <c:v>1.2155894954428195E+43</c:v>
                </c:pt>
                <c:pt idx="6857">
                  <c:v>1.2156933729339008E+43</c:v>
                </c:pt>
                <c:pt idx="6858">
                  <c:v>1.2157972548267025E+43</c:v>
                </c:pt>
                <c:pt idx="6859">
                  <c:v>1.2159011410870772E+43</c:v>
                </c:pt>
                <c:pt idx="6860">
                  <c:v>1.2160050316809412E+43</c:v>
                </c:pt>
                <c:pt idx="6861">
                  <c:v>1.2161089265742777E+43</c:v>
                </c:pt>
                <c:pt idx="6862">
                  <c:v>1.2162128257331342E+43</c:v>
                </c:pt>
                <c:pt idx="6863">
                  <c:v>1.216316729123624E+43</c:v>
                </c:pt>
                <c:pt idx="6864">
                  <c:v>1.2164206367119255E+43</c:v>
                </c:pt>
                <c:pt idx="6865">
                  <c:v>1.2165245484642811E+43</c:v>
                </c:pt>
                <c:pt idx="6866">
                  <c:v>1.2166284643469994E+43</c:v>
                </c:pt>
                <c:pt idx="6867">
                  <c:v>1.2167323843264532E+43</c:v>
                </c:pt>
                <c:pt idx="6868">
                  <c:v>1.2168363083690793E+43</c:v>
                </c:pt>
                <c:pt idx="6869">
                  <c:v>1.2169402364413802E+43</c:v>
                </c:pt>
                <c:pt idx="6870">
                  <c:v>1.2170441685099219E+43</c:v>
                </c:pt>
                <c:pt idx="6871">
                  <c:v>1.2171481045413347E+43</c:v>
                </c:pt>
                <c:pt idx="6872">
                  <c:v>1.2172520445023134E+43</c:v>
                </c:pt>
                <c:pt idx="6873">
                  <c:v>1.2173559883596177E+43</c:v>
                </c:pt>
                <c:pt idx="6874">
                  <c:v>1.2174599360800688E+43</c:v>
                </c:pt>
                <c:pt idx="6875">
                  <c:v>1.2175638876305552E+43</c:v>
                </c:pt>
                <c:pt idx="6876">
                  <c:v>1.2176678429780258E+43</c:v>
                </c:pt>
                <c:pt idx="6877">
                  <c:v>1.2177718020894952E+43</c:v>
                </c:pt>
                <c:pt idx="6878">
                  <c:v>1.2178757649320408E+43</c:v>
                </c:pt>
                <c:pt idx="6879">
                  <c:v>1.217979731472803E+43</c:v>
                </c:pt>
                <c:pt idx="6880">
                  <c:v>1.2180837016789864E+43</c:v>
                </c:pt>
                <c:pt idx="6881">
                  <c:v>1.2181876755178582E+43</c:v>
                </c:pt>
                <c:pt idx="6882">
                  <c:v>1.2182916529567494E+43</c:v>
                </c:pt>
                <c:pt idx="6883">
                  <c:v>1.2183956339630524E+43</c:v>
                </c:pt>
                <c:pt idx="6884">
                  <c:v>1.2184996185042236E+43</c:v>
                </c:pt>
                <c:pt idx="6885">
                  <c:v>1.2186036065477823E+43</c:v>
                </c:pt>
                <c:pt idx="6886">
                  <c:v>1.2187075980613101E+43</c:v>
                </c:pt>
                <c:pt idx="6887">
                  <c:v>1.2188115930124506E+43</c:v>
                </c:pt>
                <c:pt idx="6888">
                  <c:v>1.2189155913689107E+43</c:v>
                </c:pt>
                <c:pt idx="6889">
                  <c:v>1.2190195930984585E+43</c:v>
                </c:pt>
                <c:pt idx="6890">
                  <c:v>1.2191235981689257E+43</c:v>
                </c:pt>
                <c:pt idx="6891">
                  <c:v>1.219227606548205E+43</c:v>
                </c:pt>
                <c:pt idx="6892">
                  <c:v>1.2193316182042518E+43</c:v>
                </c:pt>
                <c:pt idx="6893">
                  <c:v>1.2194356331050822E+43</c:v>
                </c:pt>
                <c:pt idx="6894">
                  <c:v>1.2195396512187754E+43</c:v>
                </c:pt>
                <c:pt idx="6895">
                  <c:v>1.2196436725134713E+43</c:v>
                </c:pt>
                <c:pt idx="6896">
                  <c:v>1.2197476969573721E+43</c:v>
                </c:pt>
                <c:pt idx="6897">
                  <c:v>1.2198517245187406E+43</c:v>
                </c:pt>
                <c:pt idx="6898">
                  <c:v>1.2199557551659019E+43</c:v>
                </c:pt>
                <c:pt idx="6899">
                  <c:v>1.2200597888672414E+43</c:v>
                </c:pt>
                <c:pt idx="6900">
                  <c:v>1.2201638255912055E+43</c:v>
                </c:pt>
                <c:pt idx="6901">
                  <c:v>1.2202678653063031E+43</c:v>
                </c:pt>
                <c:pt idx="6902">
                  <c:v>1.2203719079811022E+43</c:v>
                </c:pt>
                <c:pt idx="6903">
                  <c:v>1.2204759535842326E+43</c:v>
                </c:pt>
                <c:pt idx="6904">
                  <c:v>1.2205800020843849E+43</c:v>
                </c:pt>
                <c:pt idx="6905">
                  <c:v>1.2206840534503092E+43</c:v>
                </c:pt>
                <c:pt idx="6906">
                  <c:v>1.2207881076508173E+43</c:v>
                </c:pt>
                <c:pt idx="6907">
                  <c:v>1.2208921646547808E+43</c:v>
                </c:pt>
                <c:pt idx="6908">
                  <c:v>1.2209962244311312E+43</c:v>
                </c:pt>
                <c:pt idx="6909">
                  <c:v>1.2211002869488611E+43</c:v>
                </c:pt>
                <c:pt idx="6910">
                  <c:v>1.2212043521770225E+43</c:v>
                </c:pt>
                <c:pt idx="6911">
                  <c:v>1.2213084200847269E+43</c:v>
                </c:pt>
                <c:pt idx="6912">
                  <c:v>1.2214124906411467E+43</c:v>
                </c:pt>
                <c:pt idx="6913">
                  <c:v>1.221516563815514E+43</c:v>
                </c:pt>
                <c:pt idx="6914">
                  <c:v>1.2216206395771188E+43</c:v>
                </c:pt>
                <c:pt idx="6915">
                  <c:v>1.2217247178953129E+43</c:v>
                </c:pt>
                <c:pt idx="6916">
                  <c:v>1.2218287987395064E+43</c:v>
                </c:pt>
                <c:pt idx="6917">
                  <c:v>1.2219328820791681E+43</c:v>
                </c:pt>
                <c:pt idx="6918">
                  <c:v>1.2220369678838273E+43</c:v>
                </c:pt>
                <c:pt idx="6919">
                  <c:v>1.2221410561230717E+43</c:v>
                </c:pt>
                <c:pt idx="6920">
                  <c:v>1.222245146766548E+43</c:v>
                </c:pt>
                <c:pt idx="6921">
                  <c:v>1.2223492397839619E+43</c:v>
                </c:pt>
                <c:pt idx="6922">
                  <c:v>1.2224533351450791E+43</c:v>
                </c:pt>
                <c:pt idx="6923">
                  <c:v>1.2225574328197212E+43</c:v>
                </c:pt>
                <c:pt idx="6924">
                  <c:v>1.2226615327777705E+43</c:v>
                </c:pt>
                <c:pt idx="6925">
                  <c:v>1.2227656349891675E+43</c:v>
                </c:pt>
                <c:pt idx="6926">
                  <c:v>1.2228697394239113E+43</c:v>
                </c:pt>
                <c:pt idx="6927">
                  <c:v>1.2229738460520583E+43</c:v>
                </c:pt>
                <c:pt idx="6928">
                  <c:v>1.2230779548437238E+43</c:v>
                </c:pt>
                <c:pt idx="6929">
                  <c:v>1.2231820657690813E+43</c:v>
                </c:pt>
                <c:pt idx="6930">
                  <c:v>1.2232861787983622E+43</c:v>
                </c:pt>
                <c:pt idx="6931">
                  <c:v>1.2233902939018547E+43</c:v>
                </c:pt>
                <c:pt idx="6932">
                  <c:v>1.223494411049907E+43</c:v>
                </c:pt>
                <c:pt idx="6933">
                  <c:v>1.2235985302129228E+43</c:v>
                </c:pt>
                <c:pt idx="6934">
                  <c:v>1.2237026513613639E+43</c:v>
                </c:pt>
                <c:pt idx="6935">
                  <c:v>1.2238067744657513E+43</c:v>
                </c:pt>
                <c:pt idx="6936">
                  <c:v>1.2239108994966613E+43</c:v>
                </c:pt>
                <c:pt idx="6937">
                  <c:v>1.2240150264247273E+43</c:v>
                </c:pt>
                <c:pt idx="6938">
                  <c:v>1.2241191552206423E+43</c:v>
                </c:pt>
                <c:pt idx="6939">
                  <c:v>1.224223285855154E+43</c:v>
                </c:pt>
                <c:pt idx="6940">
                  <c:v>1.2243274182990678E+43</c:v>
                </c:pt>
                <c:pt idx="6941">
                  <c:v>1.2244315525232464E+43</c:v>
                </c:pt>
                <c:pt idx="6942">
                  <c:v>1.2245356884986095E+43</c:v>
                </c:pt>
                <c:pt idx="6943">
                  <c:v>1.2246398261961319E+43</c:v>
                </c:pt>
                <c:pt idx="6944">
                  <c:v>1.2247439655868466E+43</c:v>
                </c:pt>
                <c:pt idx="6945">
                  <c:v>1.2248481066418426E+43</c:v>
                </c:pt>
                <c:pt idx="6946">
                  <c:v>1.2249522493322646E+43</c:v>
                </c:pt>
                <c:pt idx="6947">
                  <c:v>1.225056393629315E+43</c:v>
                </c:pt>
                <c:pt idx="6948">
                  <c:v>1.2251605395042509E+43</c:v>
                </c:pt>
                <c:pt idx="6949">
                  <c:v>1.225264686928386E+43</c:v>
                </c:pt>
                <c:pt idx="6950">
                  <c:v>1.2253688358730911E+43</c:v>
                </c:pt>
                <c:pt idx="6951">
                  <c:v>1.2254729863097909E+43</c:v>
                </c:pt>
                <c:pt idx="6952">
                  <c:v>1.2255771382099679E+43</c:v>
                </c:pt>
                <c:pt idx="6953">
                  <c:v>1.2256812915451583E+43</c:v>
                </c:pt>
                <c:pt idx="6954">
                  <c:v>1.2257854462869548E+43</c:v>
                </c:pt>
                <c:pt idx="6955">
                  <c:v>1.2258896024070067E+43</c:v>
                </c:pt>
                <c:pt idx="6956">
                  <c:v>1.2259937598770174E+43</c:v>
                </c:pt>
                <c:pt idx="6957">
                  <c:v>1.2260979186687454E+43</c:v>
                </c:pt>
                <c:pt idx="6958">
                  <c:v>1.2262020787540054E+43</c:v>
                </c:pt>
                <c:pt idx="6959">
                  <c:v>1.2263062401046661E+43</c:v>
                </c:pt>
                <c:pt idx="6960">
                  <c:v>1.2264104026926529E+43</c:v>
                </c:pt>
                <c:pt idx="6961">
                  <c:v>1.2265145664899442E+43</c:v>
                </c:pt>
                <c:pt idx="6962">
                  <c:v>1.2266187314685742E+43</c:v>
                </c:pt>
                <c:pt idx="6963">
                  <c:v>1.2267228976006323E+43</c:v>
                </c:pt>
                <c:pt idx="6964">
                  <c:v>1.2268270648582613E+43</c:v>
                </c:pt>
                <c:pt idx="6965">
                  <c:v>1.226931233213659E+43</c:v>
                </c:pt>
                <c:pt idx="6966">
                  <c:v>1.2270354026390785E+43</c:v>
                </c:pt>
                <c:pt idx="6967">
                  <c:v>1.2271395731068263E+43</c:v>
                </c:pt>
                <c:pt idx="6968">
                  <c:v>1.2272437445892637E+43</c:v>
                </c:pt>
                <c:pt idx="6969">
                  <c:v>1.2273479170588047E+43</c:v>
                </c:pt>
                <c:pt idx="6970">
                  <c:v>1.2274520904879202E+43</c:v>
                </c:pt>
                <c:pt idx="6971">
                  <c:v>1.2275562648491322E+43</c:v>
                </c:pt>
                <c:pt idx="6972">
                  <c:v>1.2276604401150184E+43</c:v>
                </c:pt>
                <c:pt idx="6973">
                  <c:v>1.2277646162582097E+43</c:v>
                </c:pt>
                <c:pt idx="6974">
                  <c:v>1.2278687932513899E+43</c:v>
                </c:pt>
                <c:pt idx="6975">
                  <c:v>1.2279729710672979E+43</c:v>
                </c:pt>
                <c:pt idx="6976">
                  <c:v>1.2280771496787253E+43</c:v>
                </c:pt>
                <c:pt idx="6977">
                  <c:v>1.2281813290585162E+43</c:v>
                </c:pt>
                <c:pt idx="6978">
                  <c:v>1.2282855091795703E+43</c:v>
                </c:pt>
                <c:pt idx="6979">
                  <c:v>1.2283896900148384E+43</c:v>
                </c:pt>
                <c:pt idx="6980">
                  <c:v>1.228493871537325E+43</c:v>
                </c:pt>
                <c:pt idx="6981">
                  <c:v>1.2285980537200885E+43</c:v>
                </c:pt>
                <c:pt idx="6982">
                  <c:v>1.2287022365362386E+43</c:v>
                </c:pt>
                <c:pt idx="6983">
                  <c:v>1.2288064199589398E+43</c:v>
                </c:pt>
                <c:pt idx="6984">
                  <c:v>1.2289106039614075E+43</c:v>
                </c:pt>
                <c:pt idx="6985">
                  <c:v>1.2290147885169112E+43</c:v>
                </c:pt>
                <c:pt idx="6986">
                  <c:v>1.2291189735987723E+43</c:v>
                </c:pt>
                <c:pt idx="6987">
                  <c:v>1.2292231591803643E+43</c:v>
                </c:pt>
                <c:pt idx="6988">
                  <c:v>1.2293273452351139E+43</c:v>
                </c:pt>
                <c:pt idx="6989">
                  <c:v>1.2294315317365003E+43</c:v>
                </c:pt>
                <c:pt idx="6990">
                  <c:v>1.229535718658053E+43</c:v>
                </c:pt>
                <c:pt idx="6991">
                  <c:v>1.229639905973356E+43</c:v>
                </c:pt>
                <c:pt idx="6992">
                  <c:v>1.229744093656044E+43</c:v>
                </c:pt>
                <c:pt idx="6993">
                  <c:v>1.2298482816798038E+43</c:v>
                </c:pt>
                <c:pt idx="6994">
                  <c:v>1.2299524700183742E+43</c:v>
                </c:pt>
                <c:pt idx="6995">
                  <c:v>1.2300566586455456E+43</c:v>
                </c:pt>
                <c:pt idx="6996">
                  <c:v>1.2301608475351605E+43</c:v>
                </c:pt>
                <c:pt idx="6997">
                  <c:v>1.230265036661112E+43</c:v>
                </c:pt>
                <c:pt idx="6998">
                  <c:v>1.2303692259973457E+43</c:v>
                </c:pt>
                <c:pt idx="6999">
                  <c:v>1.2304734155178582E+43</c:v>
                </c:pt>
                <c:pt idx="7000">
                  <c:v>1.2305776051966968E+43</c:v>
                </c:pt>
                <c:pt idx="7001">
                  <c:v>1.2306817950079613E+43</c:v>
                </c:pt>
                <c:pt idx="7002">
                  <c:v>1.2307859849258012E+43</c:v>
                </c:pt>
                <c:pt idx="7003">
                  <c:v>1.2308901749244183E+43</c:v>
                </c:pt>
                <c:pt idx="7004">
                  <c:v>1.2309943649780647E+43</c:v>
                </c:pt>
                <c:pt idx="7005">
                  <c:v>1.2310985550610432E+43</c:v>
                </c:pt>
                <c:pt idx="7006">
                  <c:v>1.2312027451477075E+43</c:v>
                </c:pt>
                <c:pt idx="7007">
                  <c:v>1.2313069352124617E+43</c:v>
                </c:pt>
                <c:pt idx="7008">
                  <c:v>1.2314111252297618E+43</c:v>
                </c:pt>
                <c:pt idx="7009">
                  <c:v>1.2315153151741127E+43</c:v>
                </c:pt>
                <c:pt idx="7010">
                  <c:v>1.23161950502007E+43</c:v>
                </c:pt>
                <c:pt idx="7011">
                  <c:v>1.2317236947422407E+43</c:v>
                </c:pt>
                <c:pt idx="7012">
                  <c:v>1.2318278843152807E+43</c:v>
                </c:pt>
                <c:pt idx="7013">
                  <c:v>1.2319320737138967E+43</c:v>
                </c:pt>
                <c:pt idx="7014">
                  <c:v>1.2320362629128456E+43</c:v>
                </c:pt>
                <c:pt idx="7015">
                  <c:v>1.2321404518869338E+43</c:v>
                </c:pt>
                <c:pt idx="7016">
                  <c:v>1.2322446406110178E+43</c:v>
                </c:pt>
                <c:pt idx="7017">
                  <c:v>1.232348829060004E+43</c:v>
                </c:pt>
                <c:pt idx="7018">
                  <c:v>1.232453017208848E+43</c:v>
                </c:pt>
                <c:pt idx="7019">
                  <c:v>1.2325572050325564E+43</c:v>
                </c:pt>
                <c:pt idx="7020">
                  <c:v>1.2326613925061836E+43</c:v>
                </c:pt>
                <c:pt idx="7021">
                  <c:v>1.2327655796048342E+43</c:v>
                </c:pt>
                <c:pt idx="7022">
                  <c:v>1.2328697663036627E+43</c:v>
                </c:pt>
                <c:pt idx="7023">
                  <c:v>1.2329739525778715E+43</c:v>
                </c:pt>
                <c:pt idx="7024">
                  <c:v>1.2330781384027133E+43</c:v>
                </c:pt>
                <c:pt idx="7025">
                  <c:v>1.2331823237534902E+43</c:v>
                </c:pt>
                <c:pt idx="7026">
                  <c:v>1.2332865086055522E+43</c:v>
                </c:pt>
                <c:pt idx="7027">
                  <c:v>1.2333906929342989E+43</c:v>
                </c:pt>
                <c:pt idx="7028">
                  <c:v>1.2334948767151787E+43</c:v>
                </c:pt>
                <c:pt idx="7029">
                  <c:v>1.2335990599236882E+43</c:v>
                </c:pt>
                <c:pt idx="7030">
                  <c:v>1.2337032425353739E+43</c:v>
                </c:pt>
                <c:pt idx="7031">
                  <c:v>1.2338074245258296E+43</c:v>
                </c:pt>
                <c:pt idx="7032">
                  <c:v>1.2339116058706982E+43</c:v>
                </c:pt>
                <c:pt idx="7033">
                  <c:v>1.2340157865456708E+43</c:v>
                </c:pt>
                <c:pt idx="7034">
                  <c:v>1.2341199665264873E+43</c:v>
                </c:pt>
                <c:pt idx="7035">
                  <c:v>1.2342241457889354E+43</c:v>
                </c:pt>
                <c:pt idx="7036">
                  <c:v>1.2343283243088508E+43</c:v>
                </c:pt>
                <c:pt idx="7037">
                  <c:v>1.2344325020621183E+43</c:v>
                </c:pt>
                <c:pt idx="7038">
                  <c:v>1.2345366790246689E+43</c:v>
                </c:pt>
                <c:pt idx="7039">
                  <c:v>1.2346408551724836E+43</c:v>
                </c:pt>
                <c:pt idx="7040">
                  <c:v>1.2347450304815898E+43</c:v>
                </c:pt>
                <c:pt idx="7041">
                  <c:v>1.2348492049280622E+43</c:v>
                </c:pt>
                <c:pt idx="7042">
                  <c:v>1.2349533784880259E+43</c:v>
                </c:pt>
                <c:pt idx="7043">
                  <c:v>1.2350575511376499E+43</c:v>
                </c:pt>
                <c:pt idx="7044">
                  <c:v>1.235161722853153E+43</c:v>
                </c:pt>
                <c:pt idx="7045">
                  <c:v>1.2352658936108011E+43</c:v>
                </c:pt>
                <c:pt idx="7046">
                  <c:v>1.2353700633869072E+43</c:v>
                </c:pt>
                <c:pt idx="7047">
                  <c:v>1.2354742321578318E+43</c:v>
                </c:pt>
                <c:pt idx="7048">
                  <c:v>1.2355783998999817E+43</c:v>
                </c:pt>
                <c:pt idx="7049">
                  <c:v>1.235682566589812E+43</c:v>
                </c:pt>
                <c:pt idx="7050">
                  <c:v>1.2357867322038236E+43</c:v>
                </c:pt>
                <c:pt idx="7051">
                  <c:v>1.2358908967185653E+43</c:v>
                </c:pt>
                <c:pt idx="7052">
                  <c:v>1.2359950601106325E+43</c:v>
                </c:pt>
                <c:pt idx="7053">
                  <c:v>1.2360992223566666E+43</c:v>
                </c:pt>
                <c:pt idx="7054">
                  <c:v>1.2362033834333571E+43</c:v>
                </c:pt>
                <c:pt idx="7055">
                  <c:v>1.2363075433174382E+43</c:v>
                </c:pt>
                <c:pt idx="7056">
                  <c:v>1.2364117019856929E+43</c:v>
                </c:pt>
                <c:pt idx="7057">
                  <c:v>1.236515859414948E+43</c:v>
                </c:pt>
                <c:pt idx="7058">
                  <c:v>1.2366200155820793E+43</c:v>
                </c:pt>
                <c:pt idx="7059">
                  <c:v>1.2367241704640067E+43</c:v>
                </c:pt>
                <c:pt idx="7060">
                  <c:v>1.2368283240376983E+43</c:v>
                </c:pt>
                <c:pt idx="7061">
                  <c:v>1.2369324762801657E+43</c:v>
                </c:pt>
                <c:pt idx="7062">
                  <c:v>1.2370366271684689E+43</c:v>
                </c:pt>
                <c:pt idx="7063">
                  <c:v>1.2371407766797125E+43</c:v>
                </c:pt>
                <c:pt idx="7064">
                  <c:v>1.2372449247910482E+43</c:v>
                </c:pt>
                <c:pt idx="7065">
                  <c:v>1.2373490714796722E+43</c:v>
                </c:pt>
                <c:pt idx="7066">
                  <c:v>1.2374532167228261E+43</c:v>
                </c:pt>
                <c:pt idx="7067">
                  <c:v>1.237557360497799E+43</c:v>
                </c:pt>
                <c:pt idx="7068">
                  <c:v>1.2376615027819239E+43</c:v>
                </c:pt>
                <c:pt idx="7069">
                  <c:v>1.2377656435525799E+43</c:v>
                </c:pt>
                <c:pt idx="7070">
                  <c:v>1.2378697827871916E+43</c:v>
                </c:pt>
                <c:pt idx="7071">
                  <c:v>1.2379739204632281E+43</c:v>
                </c:pt>
                <c:pt idx="7072">
                  <c:v>1.2380780565582051E+43</c:v>
                </c:pt>
                <c:pt idx="7073">
                  <c:v>1.238182191049682E+43</c:v>
                </c:pt>
                <c:pt idx="7074">
                  <c:v>1.2382863239152639E+43</c:v>
                </c:pt>
                <c:pt idx="7075">
                  <c:v>1.2383904551326015E+43</c:v>
                </c:pt>
                <c:pt idx="7076">
                  <c:v>1.2384945846793893E+43</c:v>
                </c:pt>
                <c:pt idx="7077">
                  <c:v>1.2385987125333671E+43</c:v>
                </c:pt>
                <c:pt idx="7078">
                  <c:v>1.2387028386723194E+43</c:v>
                </c:pt>
                <c:pt idx="7079">
                  <c:v>1.2388069630740756E+43</c:v>
                </c:pt>
                <c:pt idx="7080">
                  <c:v>1.23891108571651E+43</c:v>
                </c:pt>
                <c:pt idx="7081">
                  <c:v>1.2390152065775401E+43</c:v>
                </c:pt>
                <c:pt idx="7082">
                  <c:v>1.2391193256351295E+43</c:v>
                </c:pt>
                <c:pt idx="7083">
                  <c:v>1.2392234428672846E+43</c:v>
                </c:pt>
                <c:pt idx="7084">
                  <c:v>1.2393275582520569E+43</c:v>
                </c:pt>
                <c:pt idx="7085">
                  <c:v>1.2394316717675427E+43</c:v>
                </c:pt>
                <c:pt idx="7086">
                  <c:v>1.239535783391881E+43</c:v>
                </c:pt>
                <c:pt idx="7087">
                  <c:v>1.2396398931032558E+43</c:v>
                </c:pt>
                <c:pt idx="7088">
                  <c:v>1.2397440008798957E+43</c:v>
                </c:pt>
                <c:pt idx="7089">
                  <c:v>1.2398481067000712E+43</c:v>
                </c:pt>
                <c:pt idx="7090">
                  <c:v>1.2399522105420982E+43</c:v>
                </c:pt>
                <c:pt idx="7091">
                  <c:v>1.2400563123843363E+43</c:v>
                </c:pt>
                <c:pt idx="7092">
                  <c:v>1.2401604122051874E+43</c:v>
                </c:pt>
                <c:pt idx="7093">
                  <c:v>1.2402645099830995E+43</c:v>
                </c:pt>
                <c:pt idx="7094">
                  <c:v>1.2403686056965614E+43</c:v>
                </c:pt>
                <c:pt idx="7095">
                  <c:v>1.2404726993241064E+43</c:v>
                </c:pt>
                <c:pt idx="7096">
                  <c:v>1.2405767908443123E+43</c:v>
                </c:pt>
                <c:pt idx="7097">
                  <c:v>1.2406808802357989E+43</c:v>
                </c:pt>
                <c:pt idx="7098">
                  <c:v>1.2407849674772287E+43</c:v>
                </c:pt>
                <c:pt idx="7099">
                  <c:v>1.2408890525473088E+43</c:v>
                </c:pt>
                <c:pt idx="7100">
                  <c:v>1.2409931354247885E+43</c:v>
                </c:pt>
                <c:pt idx="7101">
                  <c:v>1.2410972160884606E+43</c:v>
                </c:pt>
                <c:pt idx="7102">
                  <c:v>1.2412012945171599E+43</c:v>
                </c:pt>
                <c:pt idx="7103">
                  <c:v>1.241305370689765E+43</c:v>
                </c:pt>
                <c:pt idx="7104">
                  <c:v>1.2414094445851963E+43</c:v>
                </c:pt>
                <c:pt idx="7105">
                  <c:v>1.2415135161824183E+43</c:v>
                </c:pt>
                <c:pt idx="7106">
                  <c:v>1.2416175854604364E+43</c:v>
                </c:pt>
                <c:pt idx="7107">
                  <c:v>1.2417216523982998E+43</c:v>
                </c:pt>
                <c:pt idx="7108">
                  <c:v>1.2418257169750997E+43</c:v>
                </c:pt>
                <c:pt idx="7109">
                  <c:v>1.2419297791699699E+43</c:v>
                </c:pt>
                <c:pt idx="7110">
                  <c:v>1.242033838962086E+43</c:v>
                </c:pt>
                <c:pt idx="7111">
                  <c:v>1.2421378963306661E+43</c:v>
                </c:pt>
                <c:pt idx="7112">
                  <c:v>1.2422419512549711E+43</c:v>
                </c:pt>
                <c:pt idx="7113">
                  <c:v>1.2423460037143024E+43</c:v>
                </c:pt>
                <c:pt idx="7114">
                  <c:v>1.2424500536880054E+43</c:v>
                </c:pt>
                <c:pt idx="7115">
                  <c:v>1.2425541011554663E+43</c:v>
                </c:pt>
                <c:pt idx="7116">
                  <c:v>1.2426581460961126E+43</c:v>
                </c:pt>
                <c:pt idx="7117">
                  <c:v>1.2427621884894148E+43</c:v>
                </c:pt>
                <c:pt idx="7118">
                  <c:v>1.2428662283148855E+43</c:v>
                </c:pt>
                <c:pt idx="7119">
                  <c:v>1.2429702655520768E+43</c:v>
                </c:pt>
                <c:pt idx="7120">
                  <c:v>1.243074300180584E+43</c:v>
                </c:pt>
                <c:pt idx="7121">
                  <c:v>1.2431783321800438E+43</c:v>
                </c:pt>
                <c:pt idx="7122">
                  <c:v>1.2432823615301339E+43</c:v>
                </c:pt>
                <c:pt idx="7123">
                  <c:v>1.2433863882105739E+43</c:v>
                </c:pt>
                <c:pt idx="7124">
                  <c:v>1.2434904122011239E+43</c:v>
                </c:pt>
                <c:pt idx="7125">
                  <c:v>1.243594433481586E+43</c:v>
                </c:pt>
                <c:pt idx="7126">
                  <c:v>1.2436984520318028E+43</c:v>
                </c:pt>
                <c:pt idx="7127">
                  <c:v>1.2438024678316588E+43</c:v>
                </c:pt>
                <c:pt idx="7128">
                  <c:v>1.2439064808610782E+43</c:v>
                </c:pt>
                <c:pt idx="7129">
                  <c:v>1.2440104911000272E+43</c:v>
                </c:pt>
                <c:pt idx="7130">
                  <c:v>1.244114498528513E+43</c:v>
                </c:pt>
                <c:pt idx="7131">
                  <c:v>1.2442185031265825E+43</c:v>
                </c:pt>
                <c:pt idx="7132">
                  <c:v>1.244322504874324E+43</c:v>
                </c:pt>
                <c:pt idx="7133">
                  <c:v>1.2444265037518662E+43</c:v>
                </c:pt>
                <c:pt idx="7134">
                  <c:v>1.2445304997393792E+43</c:v>
                </c:pt>
                <c:pt idx="7135">
                  <c:v>1.2446344928170725E+43</c:v>
                </c:pt>
                <c:pt idx="7136">
                  <c:v>1.244738482965196E+43</c:v>
                </c:pt>
                <c:pt idx="7137">
                  <c:v>1.2448424701640413E+43</c:v>
                </c:pt>
                <c:pt idx="7138">
                  <c:v>1.244946454393939E+43</c:v>
                </c:pt>
                <c:pt idx="7139">
                  <c:v>1.24505043563526E+43</c:v>
                </c:pt>
                <c:pt idx="7140">
                  <c:v>1.2451544138684162E+43</c:v>
                </c:pt>
                <c:pt idx="7141">
                  <c:v>1.2452583890738584E+43</c:v>
                </c:pt>
                <c:pt idx="7142">
                  <c:v>1.2453623612320784E+43</c:v>
                </c:pt>
                <c:pt idx="7143">
                  <c:v>1.2454663303236074E+43</c:v>
                </c:pt>
                <c:pt idx="7144">
                  <c:v>1.2455702963290168E+43</c:v>
                </c:pt>
                <c:pt idx="7145">
                  <c:v>1.2456742592289177E+43</c:v>
                </c:pt>
                <c:pt idx="7146">
                  <c:v>1.2457782190039603E+43</c:v>
                </c:pt>
                <c:pt idx="7147">
                  <c:v>1.245882175634835E+43</c:v>
                </c:pt>
                <c:pt idx="7148">
                  <c:v>1.2459861291022723E+43</c:v>
                </c:pt>
                <c:pt idx="7149">
                  <c:v>1.2460900793870415E+43</c:v>
                </c:pt>
                <c:pt idx="7150">
                  <c:v>1.2461940264699515E+43</c:v>
                </c:pt>
                <c:pt idx="7151">
                  <c:v>1.2462979703318501E+43</c:v>
                </c:pt>
                <c:pt idx="7152">
                  <c:v>1.2464019109536258E+43</c:v>
                </c:pt>
                <c:pt idx="7153">
                  <c:v>1.2465058483162049E+43</c:v>
                </c:pt>
                <c:pt idx="7154">
                  <c:v>1.2466097824005532E+43</c:v>
                </c:pt>
                <c:pt idx="7155">
                  <c:v>1.2467137131876759E+43</c:v>
                </c:pt>
                <c:pt idx="7156">
                  <c:v>1.2468176406586177E+43</c:v>
                </c:pt>
                <c:pt idx="7157">
                  <c:v>1.2469215647944614E+43</c:v>
                </c:pt>
                <c:pt idx="7158">
                  <c:v>1.2470254855763284E+43</c:v>
                </c:pt>
                <c:pt idx="7159">
                  <c:v>1.2471294029853803E+43</c:v>
                </c:pt>
                <c:pt idx="7160">
                  <c:v>1.2472333170028166E+43</c:v>
                </c:pt>
                <c:pt idx="7161">
                  <c:v>1.2473372276098752E+43</c:v>
                </c:pt>
                <c:pt idx="7162">
                  <c:v>1.2474411347878336E+43</c:v>
                </c:pt>
                <c:pt idx="7163">
                  <c:v>1.2475450385180063E+43</c:v>
                </c:pt>
                <c:pt idx="7164">
                  <c:v>1.2476489387817483E+43</c:v>
                </c:pt>
                <c:pt idx="7165">
                  <c:v>1.2477528355604511E+43</c:v>
                </c:pt>
                <c:pt idx="7166">
                  <c:v>1.247856728835546E+43</c:v>
                </c:pt>
                <c:pt idx="7167">
                  <c:v>1.2479606185885016E+43</c:v>
                </c:pt>
                <c:pt idx="7168">
                  <c:v>1.2480645048008254E+43</c:v>
                </c:pt>
                <c:pt idx="7169">
                  <c:v>1.2481683874540627E+43</c:v>
                </c:pt>
                <c:pt idx="7170">
                  <c:v>1.2482722665297969E+43</c:v>
                </c:pt>
                <c:pt idx="7171">
                  <c:v>1.2483761420096497E+43</c:v>
                </c:pt>
                <c:pt idx="7172">
                  <c:v>1.2484800138752802E+43</c:v>
                </c:pt>
                <c:pt idx="7173">
                  <c:v>1.2485838821083861E+43</c:v>
                </c:pt>
                <c:pt idx="7174">
                  <c:v>1.248687746690702E+43</c:v>
                </c:pt>
                <c:pt idx="7175">
                  <c:v>1.2487916076040017E+43</c:v>
                </c:pt>
                <c:pt idx="7176">
                  <c:v>1.2488954648300946E+43</c:v>
                </c:pt>
                <c:pt idx="7177">
                  <c:v>1.2489993183508296E+43</c:v>
                </c:pt>
                <c:pt idx="7178">
                  <c:v>1.2491031681480922E+43</c:v>
                </c:pt>
                <c:pt idx="7179">
                  <c:v>1.249207014203806E+43</c:v>
                </c:pt>
                <c:pt idx="7180">
                  <c:v>1.2493108564999311E+43</c:v>
                </c:pt>
                <c:pt idx="7181">
                  <c:v>1.2494146950184661E+43</c:v>
                </c:pt>
                <c:pt idx="7182">
                  <c:v>1.2495185297414462E+43</c:v>
                </c:pt>
                <c:pt idx="7183">
                  <c:v>1.2496223606509437E+43</c:v>
                </c:pt>
                <c:pt idx="7184">
                  <c:v>1.2497261877290684E+43</c:v>
                </c:pt>
                <c:pt idx="7185">
                  <c:v>1.2498300109579669E+43</c:v>
                </c:pt>
                <c:pt idx="7186">
                  <c:v>1.2499338303198235E+43</c:v>
                </c:pt>
                <c:pt idx="7187">
                  <c:v>1.2500376457968583E+43</c:v>
                </c:pt>
                <c:pt idx="7188">
                  <c:v>1.2501414573713295E+43</c:v>
                </c:pt>
                <c:pt idx="7189">
                  <c:v>1.2502452650255315E+43</c:v>
                </c:pt>
                <c:pt idx="7190">
                  <c:v>1.2503490687417958E+43</c:v>
                </c:pt>
                <c:pt idx="7191">
                  <c:v>1.2504528685024901E+43</c:v>
                </c:pt>
                <c:pt idx="7192">
                  <c:v>1.250556664290019E+43</c:v>
                </c:pt>
                <c:pt idx="7193">
                  <c:v>1.2506604560868244E+43</c:v>
                </c:pt>
                <c:pt idx="7194">
                  <c:v>1.250764243875383E+43</c:v>
                </c:pt>
                <c:pt idx="7195">
                  <c:v>1.2508680276382098E+43</c:v>
                </c:pt>
                <c:pt idx="7196">
                  <c:v>1.2509718073578552E+43</c:v>
                </c:pt>
                <c:pt idx="7197">
                  <c:v>1.2510755830169056E+43</c:v>
                </c:pt>
                <c:pt idx="7198">
                  <c:v>1.2511793545979851E+43</c:v>
                </c:pt>
                <c:pt idx="7199">
                  <c:v>1.2512831220837523E+43</c:v>
                </c:pt>
                <c:pt idx="7200">
                  <c:v>1.2513868854569031E+43</c:v>
                </c:pt>
                <c:pt idx="7201">
                  <c:v>1.2514906447001687E+43</c:v>
                </c:pt>
                <c:pt idx="7202">
                  <c:v>1.2515943997963169E+43</c:v>
                </c:pt>
                <c:pt idx="7203">
                  <c:v>1.2516981507281509E+43</c:v>
                </c:pt>
                <c:pt idx="7204">
                  <c:v>1.2518018974785109E+43</c:v>
                </c:pt>
                <c:pt idx="7205">
                  <c:v>1.251905640030271E+43</c:v>
                </c:pt>
                <c:pt idx="7206">
                  <c:v>1.2520093783663431E+43</c:v>
                </c:pt>
                <c:pt idx="7207">
                  <c:v>1.252113112469673E+43</c:v>
                </c:pt>
                <c:pt idx="7208">
                  <c:v>1.2522168423232438E+43</c:v>
                </c:pt>
                <c:pt idx="7209">
                  <c:v>1.2523205679100733E+43</c:v>
                </c:pt>
                <c:pt idx="7210">
                  <c:v>1.2524242892132138E+43</c:v>
                </c:pt>
                <c:pt idx="7211">
                  <c:v>1.2525280062157551E+43</c:v>
                </c:pt>
                <c:pt idx="7212">
                  <c:v>1.2526317189008211E+43</c:v>
                </c:pt>
                <c:pt idx="7213">
                  <c:v>1.252735427251571E+43</c:v>
                </c:pt>
                <c:pt idx="7214">
                  <c:v>1.2528391312512001E+43</c:v>
                </c:pt>
                <c:pt idx="7215">
                  <c:v>1.252942830882938E+43</c:v>
                </c:pt>
                <c:pt idx="7216">
                  <c:v>1.2530465261300493E+43</c:v>
                </c:pt>
                <c:pt idx="7217">
                  <c:v>1.2531502169758351E+43</c:v>
                </c:pt>
                <c:pt idx="7218">
                  <c:v>1.2532539034036298E+43</c:v>
                </c:pt>
                <c:pt idx="7219">
                  <c:v>1.2533575853968037E+43</c:v>
                </c:pt>
                <c:pt idx="7220">
                  <c:v>1.2534612629387616E+43</c:v>
                </c:pt>
                <c:pt idx="7221">
                  <c:v>1.2535649360129434E+43</c:v>
                </c:pt>
                <c:pt idx="7222">
                  <c:v>1.253668604602824E+43</c:v>
                </c:pt>
                <c:pt idx="7223">
                  <c:v>1.253772268691912E+43</c:v>
                </c:pt>
                <c:pt idx="7224">
                  <c:v>1.2538759282637518E+43</c:v>
                </c:pt>
                <c:pt idx="7225">
                  <c:v>1.2539795833019219E+43</c:v>
                </c:pt>
                <c:pt idx="7226">
                  <c:v>1.254083233790035E+43</c:v>
                </c:pt>
                <c:pt idx="7227">
                  <c:v>1.2541868797117386E+43</c:v>
                </c:pt>
                <c:pt idx="7228">
                  <c:v>1.254290521050715E+43</c:v>
                </c:pt>
                <c:pt idx="7229">
                  <c:v>1.2543941577906794E+43</c:v>
                </c:pt>
                <c:pt idx="7230">
                  <c:v>1.2544977899153834E+43</c:v>
                </c:pt>
                <c:pt idx="7231">
                  <c:v>1.2546014174086104E+43</c:v>
                </c:pt>
                <c:pt idx="7232">
                  <c:v>1.254705040254181E+43</c:v>
                </c:pt>
                <c:pt idx="7233">
                  <c:v>1.2548086584359465E+43</c:v>
                </c:pt>
                <c:pt idx="7234">
                  <c:v>1.2549122719377945E+43</c:v>
                </c:pt>
                <c:pt idx="7235">
                  <c:v>1.2550158807436462E+43</c:v>
                </c:pt>
                <c:pt idx="7236">
                  <c:v>1.2551194848374562E+43</c:v>
                </c:pt>
                <c:pt idx="7237">
                  <c:v>1.2552230842032131E+43</c:v>
                </c:pt>
                <c:pt idx="7238">
                  <c:v>1.2553266788249395E+43</c:v>
                </c:pt>
                <c:pt idx="7239">
                  <c:v>1.2554302686866921E+43</c:v>
                </c:pt>
                <c:pt idx="7240">
                  <c:v>1.2555338537725604E+43</c:v>
                </c:pt>
                <c:pt idx="7241">
                  <c:v>1.2556374340666678E+43</c:v>
                </c:pt>
                <c:pt idx="7242">
                  <c:v>1.2557410095531718E+43</c:v>
                </c:pt>
                <c:pt idx="7243">
                  <c:v>1.2558445802162634E+43</c:v>
                </c:pt>
                <c:pt idx="7244">
                  <c:v>1.2559481460401657E+43</c:v>
                </c:pt>
                <c:pt idx="7245">
                  <c:v>1.2560517070091371E+43</c:v>
                </c:pt>
                <c:pt idx="7246">
                  <c:v>1.2561552631074678E+43</c:v>
                </c:pt>
                <c:pt idx="7247">
                  <c:v>1.2562588143194818E+43</c:v>
                </c:pt>
                <c:pt idx="7248">
                  <c:v>1.256362360629537E+43</c:v>
                </c:pt>
                <c:pt idx="7249">
                  <c:v>1.2564659020220232E+43</c:v>
                </c:pt>
                <c:pt idx="7250">
                  <c:v>1.2565694384813638E+43</c:v>
                </c:pt>
                <c:pt idx="7251">
                  <c:v>1.2566729699920162E+43</c:v>
                </c:pt>
                <c:pt idx="7252">
                  <c:v>1.2567764965384693E+43</c:v>
                </c:pt>
                <c:pt idx="7253">
                  <c:v>1.2568800181052457E+43</c:v>
                </c:pt>
                <c:pt idx="7254">
                  <c:v>1.2569835346769007E+43</c:v>
                </c:pt>
                <c:pt idx="7255">
                  <c:v>1.2570870462380223E+43</c:v>
                </c:pt>
                <c:pt idx="7256">
                  <c:v>1.2571905527732314E+43</c:v>
                </c:pt>
                <c:pt idx="7257">
                  <c:v>1.2572940542671817E+43</c:v>
                </c:pt>
                <c:pt idx="7258">
                  <c:v>1.2573975507045592E+43</c:v>
                </c:pt>
                <c:pt idx="7259">
                  <c:v>1.2575010420700827E+43</c:v>
                </c:pt>
                <c:pt idx="7260">
                  <c:v>1.2576045283485036E+43</c:v>
                </c:pt>
                <c:pt idx="7261">
                  <c:v>1.2577080095246058E+43</c:v>
                </c:pt>
                <c:pt idx="7262">
                  <c:v>1.2578114855832045E+43</c:v>
                </c:pt>
                <c:pt idx="7263">
                  <c:v>1.2579149565091493E+43</c:v>
                </c:pt>
                <c:pt idx="7264">
                  <c:v>1.2580184222873203E+43</c:v>
                </c:pt>
                <c:pt idx="7265">
                  <c:v>1.2581218829026309E+43</c:v>
                </c:pt>
                <c:pt idx="7266">
                  <c:v>1.2582253383400257E+43</c:v>
                </c:pt>
                <c:pt idx="7267">
                  <c:v>1.2583287885844825E+43</c:v>
                </c:pt>
                <c:pt idx="7268">
                  <c:v>1.2584322336210105E+43</c:v>
                </c:pt>
                <c:pt idx="7269">
                  <c:v>1.2585356734346513E+43</c:v>
                </c:pt>
                <c:pt idx="7270">
                  <c:v>1.2586391080104777E+43</c:v>
                </c:pt>
                <c:pt idx="7271">
                  <c:v>1.2587425373335951E+43</c:v>
                </c:pt>
                <c:pt idx="7272">
                  <c:v>1.2588459613891409E+43</c:v>
                </c:pt>
                <c:pt idx="7273">
                  <c:v>1.2589493801622831E+43</c:v>
                </c:pt>
                <c:pt idx="7274">
                  <c:v>1.2590527936382235E+43</c:v>
                </c:pt>
                <c:pt idx="7275">
                  <c:v>1.2591562018021931E+43</c:v>
                </c:pt>
                <c:pt idx="7276">
                  <c:v>1.2592596046394561E+43</c:v>
                </c:pt>
                <c:pt idx="7277">
                  <c:v>1.2593630021353083E+43</c:v>
                </c:pt>
                <c:pt idx="7278">
                  <c:v>1.2594663942750763E+43</c:v>
                </c:pt>
                <c:pt idx="7279">
                  <c:v>1.2595697810441185E+43</c:v>
                </c:pt>
                <c:pt idx="7280">
                  <c:v>1.2596731624278243E+43</c:v>
                </c:pt>
                <c:pt idx="7281">
                  <c:v>1.2597765384116152E+43</c:v>
                </c:pt>
                <c:pt idx="7282">
                  <c:v>1.259879908980943E+43</c:v>
                </c:pt>
                <c:pt idx="7283">
                  <c:v>1.259983274121292E+43</c:v>
                </c:pt>
                <c:pt idx="7284">
                  <c:v>1.2600866338181764E+43</c:v>
                </c:pt>
                <c:pt idx="7285">
                  <c:v>1.2601899880571422E+43</c:v>
                </c:pt>
                <c:pt idx="7286">
                  <c:v>1.2602933368237666E+43</c:v>
                </c:pt>
                <c:pt idx="7287">
                  <c:v>1.2603966801036573E+43</c:v>
                </c:pt>
                <c:pt idx="7288">
                  <c:v>1.2605000178824531E+43</c:v>
                </c:pt>
                <c:pt idx="7289">
                  <c:v>1.2606033501458237E+43</c:v>
                </c:pt>
                <c:pt idx="7290">
                  <c:v>1.26070667687947E+43</c:v>
                </c:pt>
                <c:pt idx="7291">
                  <c:v>1.2608099980691233E+43</c:v>
                </c:pt>
                <c:pt idx="7292">
                  <c:v>1.2609133137005459E+43</c:v>
                </c:pt>
                <c:pt idx="7293">
                  <c:v>1.2610166237595305E+43</c:v>
                </c:pt>
                <c:pt idx="7294">
                  <c:v>1.2611199282319007E+43</c:v>
                </c:pt>
                <c:pt idx="7295">
                  <c:v>1.2612232271035102E+43</c:v>
                </c:pt>
                <c:pt idx="7296">
                  <c:v>1.2613265203602439E+43</c:v>
                </c:pt>
                <c:pt idx="7297">
                  <c:v>1.2614298079880164E+43</c:v>
                </c:pt>
                <c:pt idx="7298">
                  <c:v>1.2615330899727737E+43</c:v>
                </c:pt>
                <c:pt idx="7299">
                  <c:v>1.2616363663004914E+43</c:v>
                </c:pt>
                <c:pt idx="7300">
                  <c:v>1.2617396369571754E+43</c:v>
                </c:pt>
                <c:pt idx="7301">
                  <c:v>1.2618429019288623E+43</c:v>
                </c:pt>
                <c:pt idx="7302">
                  <c:v>1.2619461612016187E+43</c:v>
                </c:pt>
                <c:pt idx="7303">
                  <c:v>1.2620494147615409E+43</c:v>
                </c:pt>
                <c:pt idx="7304">
                  <c:v>1.2621526625947561E+43</c:v>
                </c:pt>
                <c:pt idx="7305">
                  <c:v>1.262255904687421E+43</c:v>
                </c:pt>
                <c:pt idx="7306">
                  <c:v>1.2623591410257224E+43</c:v>
                </c:pt>
                <c:pt idx="7307">
                  <c:v>1.2624623715958769E+43</c:v>
                </c:pt>
                <c:pt idx="7308">
                  <c:v>1.2625655963841315E+43</c:v>
                </c:pt>
                <c:pt idx="7309">
                  <c:v>1.2626688153767622E+43</c:v>
                </c:pt>
                <c:pt idx="7310">
                  <c:v>1.2627720285600758E+43</c:v>
                </c:pt>
                <c:pt idx="7311">
                  <c:v>1.2628752359204077E+43</c:v>
                </c:pt>
                <c:pt idx="7312">
                  <c:v>1.2629784374441239E+43</c:v>
                </c:pt>
                <c:pt idx="7313">
                  <c:v>1.2630816331176197E+43</c:v>
                </c:pt>
                <c:pt idx="7314">
                  <c:v>1.2631848229273196E+43</c:v>
                </c:pt>
                <c:pt idx="7315">
                  <c:v>1.2632880068596781E+43</c:v>
                </c:pt>
                <c:pt idx="7316">
                  <c:v>1.2633911849011793E+43</c:v>
                </c:pt>
                <c:pt idx="7317">
                  <c:v>1.2634943570383362E+43</c:v>
                </c:pt>
                <c:pt idx="7318">
                  <c:v>1.263597523257691E+43</c:v>
                </c:pt>
                <c:pt idx="7319">
                  <c:v>1.2637006835458161E+43</c:v>
                </c:pt>
                <c:pt idx="7320">
                  <c:v>1.2638038378893125E+43</c:v>
                </c:pt>
                <c:pt idx="7321">
                  <c:v>1.2639069862748106E+43</c:v>
                </c:pt>
                <c:pt idx="7322">
                  <c:v>1.2640101286889696E+43</c:v>
                </c:pt>
                <c:pt idx="7323">
                  <c:v>1.2641132651184779E+43</c:v>
                </c:pt>
                <c:pt idx="7324">
                  <c:v>1.2642163955500543E+43</c:v>
                </c:pt>
                <c:pt idx="7325">
                  <c:v>1.2643195199704444E+43</c:v>
                </c:pt>
                <c:pt idx="7326">
                  <c:v>1.2644226383664238E+43</c:v>
                </c:pt>
                <c:pt idx="7327">
                  <c:v>1.2645257507247978E+43</c:v>
                </c:pt>
                <c:pt idx="7328">
                  <c:v>1.264628857032399E+43</c:v>
                </c:pt>
                <c:pt idx="7329">
                  <c:v>1.2647319572760895E+43</c:v>
                </c:pt>
                <c:pt idx="7330">
                  <c:v>1.2648350514427606E+43</c:v>
                </c:pt>
                <c:pt idx="7331">
                  <c:v>1.264938139519332E+43</c:v>
                </c:pt>
                <c:pt idx="7332">
                  <c:v>1.2650412214927515E+43</c:v>
                </c:pt>
                <c:pt idx="7333">
                  <c:v>1.2651442973499957E+43</c:v>
                </c:pt>
                <c:pt idx="7334">
                  <c:v>1.2652473670780709E+43</c:v>
                </c:pt>
                <c:pt idx="7335">
                  <c:v>1.2653504306640099E+43</c:v>
                </c:pt>
                <c:pt idx="7336">
                  <c:v>1.2654534880948757E+43</c:v>
                </c:pt>
                <c:pt idx="7337">
                  <c:v>1.2655565393577587E+43</c:v>
                </c:pt>
                <c:pt idx="7338">
                  <c:v>1.265659584439778E+43</c:v>
                </c:pt>
                <c:pt idx="7339">
                  <c:v>1.2657626233280809E+43</c:v>
                </c:pt>
                <c:pt idx="7340">
                  <c:v>1.2658656560098429E+43</c:v>
                </c:pt>
                <c:pt idx="7341">
                  <c:v>1.2659686824722678E+43</c:v>
                </c:pt>
                <c:pt idx="7342">
                  <c:v>1.2660717027025872E+43</c:v>
                </c:pt>
                <c:pt idx="7343">
                  <c:v>1.2661747166880617E+43</c:v>
                </c:pt>
                <c:pt idx="7344">
                  <c:v>1.2662777244159786E+43</c:v>
                </c:pt>
                <c:pt idx="7345">
                  <c:v>1.2663807258736549E+43</c:v>
                </c:pt>
                <c:pt idx="7346">
                  <c:v>1.2664837210484337E+43</c:v>
                </c:pt>
                <c:pt idx="7347">
                  <c:v>1.2665867099276869E+43</c:v>
                </c:pt>
                <c:pt idx="7348">
                  <c:v>1.2666896924988147E+43</c:v>
                </c:pt>
                <c:pt idx="7349">
                  <c:v>1.2667926687492447E+43</c:v>
                </c:pt>
                <c:pt idx="7350">
                  <c:v>1.2668956386664314E+43</c:v>
                </c:pt>
                <c:pt idx="7351">
                  <c:v>1.2669986022378582E+43</c:v>
                </c:pt>
                <c:pt idx="7352">
                  <c:v>1.267101559451036E+43</c:v>
                </c:pt>
                <c:pt idx="7353">
                  <c:v>1.2672045102935024E+43</c:v>
                </c:pt>
                <c:pt idx="7354">
                  <c:v>1.2673074547528235E+43</c:v>
                </c:pt>
                <c:pt idx="7355">
                  <c:v>1.2674103928165926E+43</c:v>
                </c:pt>
                <c:pt idx="7356">
                  <c:v>1.2675133244724306E+43</c:v>
                </c:pt>
                <c:pt idx="7357">
                  <c:v>1.2676162497079846E+43</c:v>
                </c:pt>
                <c:pt idx="7358">
                  <c:v>1.2677191685109316E+43</c:v>
                </c:pt>
                <c:pt idx="7359">
                  <c:v>1.2678220808689736E+43</c:v>
                </c:pt>
                <c:pt idx="7360">
                  <c:v>1.2679249867698404E+43</c:v>
                </c:pt>
                <c:pt idx="7361">
                  <c:v>1.2680278862012895E+43</c:v>
                </c:pt>
                <c:pt idx="7362">
                  <c:v>1.2681307791511056E+43</c:v>
                </c:pt>
                <c:pt idx="7363">
                  <c:v>1.2682336656071003E+43</c:v>
                </c:pt>
                <c:pt idx="7364">
                  <c:v>1.2683365455571117E+43</c:v>
                </c:pt>
                <c:pt idx="7365">
                  <c:v>1.2684394189890061E+43</c:v>
                </c:pt>
                <c:pt idx="7366">
                  <c:v>1.2685422858906755E+43</c:v>
                </c:pt>
                <c:pt idx="7367">
                  <c:v>1.2686451462500397E+43</c:v>
                </c:pt>
                <c:pt idx="7368">
                  <c:v>1.2687480000550452E+43</c:v>
                </c:pt>
                <c:pt idx="7369">
                  <c:v>1.2688508472936657E+43</c:v>
                </c:pt>
                <c:pt idx="7370">
                  <c:v>1.2689536879539002E+43</c:v>
                </c:pt>
                <c:pt idx="7371">
                  <c:v>1.2690565220237761E+43</c:v>
                </c:pt>
                <c:pt idx="7372">
                  <c:v>1.269159349491347E+43</c:v>
                </c:pt>
                <c:pt idx="7373">
                  <c:v>1.269262170344693E+43</c:v>
                </c:pt>
                <c:pt idx="7374">
                  <c:v>1.2693649845719206E+43</c:v>
                </c:pt>
                <c:pt idx="7375">
                  <c:v>1.2694677921611631E+43</c:v>
                </c:pt>
                <c:pt idx="7376">
                  <c:v>1.2695705931005803E+43</c:v>
                </c:pt>
                <c:pt idx="7377">
                  <c:v>1.2696733873783586E+43</c:v>
                </c:pt>
                <c:pt idx="7378">
                  <c:v>1.2697761749827101E+43</c:v>
                </c:pt>
                <c:pt idx="7379">
                  <c:v>1.2698789559018742E+43</c:v>
                </c:pt>
                <c:pt idx="7380">
                  <c:v>1.2699817301241167E+43</c:v>
                </c:pt>
                <c:pt idx="7381">
                  <c:v>1.2700844976377284E+43</c:v>
                </c:pt>
                <c:pt idx="7382">
                  <c:v>1.2701872584310274E+43</c:v>
                </c:pt>
                <c:pt idx="7383">
                  <c:v>1.2702900124923579E+43</c:v>
                </c:pt>
                <c:pt idx="7384">
                  <c:v>1.270392759810089E+43</c:v>
                </c:pt>
                <c:pt idx="7385">
                  <c:v>1.2704955003726183E+43</c:v>
                </c:pt>
                <c:pt idx="7386">
                  <c:v>1.2705982341683673E+43</c:v>
                </c:pt>
                <c:pt idx="7387">
                  <c:v>1.2707009611857842E+43</c:v>
                </c:pt>
                <c:pt idx="7388">
                  <c:v>1.2708036814133435E+43</c:v>
                </c:pt>
                <c:pt idx="7389">
                  <c:v>1.2709063948395447E+43</c:v>
                </c:pt>
                <c:pt idx="7390">
                  <c:v>1.2710091014529138E+43</c:v>
                </c:pt>
                <c:pt idx="7391">
                  <c:v>1.2711118012420035E+43</c:v>
                </c:pt>
                <c:pt idx="7392">
                  <c:v>1.2712144941953904E+43</c:v>
                </c:pt>
                <c:pt idx="7393">
                  <c:v>1.2713171803016776E+43</c:v>
                </c:pt>
                <c:pt idx="7394">
                  <c:v>1.2714198595494948E+43</c:v>
                </c:pt>
                <c:pt idx="7395">
                  <c:v>1.2715225319274957E+43</c:v>
                </c:pt>
                <c:pt idx="7396">
                  <c:v>1.2716251974243605E+43</c:v>
                </c:pt>
                <c:pt idx="7397">
                  <c:v>1.2717278560287954E+43</c:v>
                </c:pt>
                <c:pt idx="7398">
                  <c:v>1.2718305077295309E+43</c:v>
                </c:pt>
                <c:pt idx="7399">
                  <c:v>1.2719331525153239E+43</c:v>
                </c:pt>
                <c:pt idx="7400">
                  <c:v>1.2720357903749561E+43</c:v>
                </c:pt>
                <c:pt idx="7401">
                  <c:v>1.2721384212972354E+43</c:v>
                </c:pt>
                <c:pt idx="7402">
                  <c:v>1.2722410452709939E+43</c:v>
                </c:pt>
                <c:pt idx="7403">
                  <c:v>1.2723436622850897E+43</c:v>
                </c:pt>
                <c:pt idx="7404">
                  <c:v>1.2724462723284058E+43</c:v>
                </c:pt>
                <c:pt idx="7405">
                  <c:v>1.2725488753898504E+43</c:v>
                </c:pt>
                <c:pt idx="7406">
                  <c:v>1.2726514714583573E+43</c:v>
                </c:pt>
                <c:pt idx="7407">
                  <c:v>1.2727540605228846E+43</c:v>
                </c:pt>
                <c:pt idx="7408">
                  <c:v>1.2728566425724162E+43</c:v>
                </c:pt>
                <c:pt idx="7409">
                  <c:v>1.2729592175959604E+43</c:v>
                </c:pt>
                <c:pt idx="7410">
                  <c:v>1.2730617855825509E+43</c:v>
                </c:pt>
                <c:pt idx="7411">
                  <c:v>1.2731643465212461E+43</c:v>
                </c:pt>
                <c:pt idx="7412">
                  <c:v>1.2732669004011293E+43</c:v>
                </c:pt>
                <c:pt idx="7413">
                  <c:v>1.2733694472113087E+43</c:v>
                </c:pt>
                <c:pt idx="7414">
                  <c:v>1.2734719869409167E+43</c:v>
                </c:pt>
                <c:pt idx="7415">
                  <c:v>1.2735745195791116E+43</c:v>
                </c:pt>
                <c:pt idx="7416">
                  <c:v>1.2736770451150755E+43</c:v>
                </c:pt>
                <c:pt idx="7417">
                  <c:v>1.2737795635380152E+43</c:v>
                </c:pt>
                <c:pt idx="7418">
                  <c:v>1.2738820748371622E+43</c:v>
                </c:pt>
                <c:pt idx="7419">
                  <c:v>1.2739845790017732E+43</c:v>
                </c:pt>
                <c:pt idx="7420">
                  <c:v>1.2740870760211285E+43</c:v>
                </c:pt>
                <c:pt idx="7421">
                  <c:v>1.2741895658845328E+43</c:v>
                </c:pt>
                <c:pt idx="7422">
                  <c:v>1.274292048581316E+43</c:v>
                </c:pt>
                <c:pt idx="7423">
                  <c:v>1.2743945241008324E+43</c:v>
                </c:pt>
                <c:pt idx="7424">
                  <c:v>1.2744969924324599E+43</c:v>
                </c:pt>
                <c:pt idx="7425">
                  <c:v>1.2745994535656012E+43</c:v>
                </c:pt>
                <c:pt idx="7426">
                  <c:v>1.2747019074896832E+43</c:v>
                </c:pt>
                <c:pt idx="7427">
                  <c:v>1.2748043541941565E+43</c:v>
                </c:pt>
                <c:pt idx="7428">
                  <c:v>1.274906793668497E+43</c:v>
                </c:pt>
                <c:pt idx="7429">
                  <c:v>1.2750092259022034E+43</c:v>
                </c:pt>
                <c:pt idx="7430">
                  <c:v>1.2751116508847999E+43</c:v>
                </c:pt>
                <c:pt idx="7431">
                  <c:v>1.2752140686058336E+43</c:v>
                </c:pt>
                <c:pt idx="7432">
                  <c:v>1.2753164790548759E+43</c:v>
                </c:pt>
                <c:pt idx="7433">
                  <c:v>1.2754188822215222E+43</c:v>
                </c:pt>
                <c:pt idx="7434">
                  <c:v>1.2755212780953921E+43</c:v>
                </c:pt>
                <c:pt idx="7435">
                  <c:v>1.2756236666661287E+43</c:v>
                </c:pt>
                <c:pt idx="7436">
                  <c:v>1.2757260479233992E+43</c:v>
                </c:pt>
                <c:pt idx="7437">
                  <c:v>1.2758284218568941E+43</c:v>
                </c:pt>
                <c:pt idx="7438">
                  <c:v>1.2759307884563287E+43</c:v>
                </c:pt>
                <c:pt idx="7439">
                  <c:v>1.2760331477114403E+43</c:v>
                </c:pt>
                <c:pt idx="7440">
                  <c:v>1.2761354996119918E+43</c:v>
                </c:pt>
                <c:pt idx="7441">
                  <c:v>1.2762378441477683E+43</c:v>
                </c:pt>
                <c:pt idx="7442">
                  <c:v>1.276340181308579E+43</c:v>
                </c:pt>
                <c:pt idx="7443">
                  <c:v>1.276442511084257E+43</c:v>
                </c:pt>
                <c:pt idx="7444">
                  <c:v>1.2765448334646581E+43</c:v>
                </c:pt>
                <c:pt idx="7445">
                  <c:v>1.276647148439662E+43</c:v>
                </c:pt>
                <c:pt idx="7446">
                  <c:v>1.2767494559991718E+43</c:v>
                </c:pt>
                <c:pt idx="7447">
                  <c:v>1.2768517561331144E+43</c:v>
                </c:pt>
                <c:pt idx="7448">
                  <c:v>1.276954048831439E+43</c:v>
                </c:pt>
                <c:pt idx="7449">
                  <c:v>1.2770563340841185E+43</c:v>
                </c:pt>
                <c:pt idx="7450">
                  <c:v>1.2771586118811497E+43</c:v>
                </c:pt>
                <c:pt idx="7451">
                  <c:v>1.2772608822125519E+43</c:v>
                </c:pt>
                <c:pt idx="7452">
                  <c:v>1.2773631450683678E+43</c:v>
                </c:pt>
                <c:pt idx="7453">
                  <c:v>1.2774654004386632E+43</c:v>
                </c:pt>
                <c:pt idx="7454">
                  <c:v>1.2775676483135274E+43</c:v>
                </c:pt>
                <c:pt idx="7455">
                  <c:v>1.2776698886830713E+43</c:v>
                </c:pt>
                <c:pt idx="7456">
                  <c:v>1.2777721215374311E+43</c:v>
                </c:pt>
                <c:pt idx="7457">
                  <c:v>1.2778743468667637E+43</c:v>
                </c:pt>
                <c:pt idx="7458">
                  <c:v>1.2779765646612496E+43</c:v>
                </c:pt>
                <c:pt idx="7459">
                  <c:v>1.2780787749110939E+43</c:v>
                </c:pt>
                <c:pt idx="7460">
                  <c:v>1.2781809776065218E+43</c:v>
                </c:pt>
                <c:pt idx="7461">
                  <c:v>1.2782831727377834E+43</c:v>
                </c:pt>
                <c:pt idx="7462">
                  <c:v>1.2783853602951507E+43</c:v>
                </c:pt>
                <c:pt idx="7463">
                  <c:v>1.2784875402689178E+43</c:v>
                </c:pt>
                <c:pt idx="7464">
                  <c:v>1.2785897126494028E+43</c:v>
                </c:pt>
                <c:pt idx="7465">
                  <c:v>1.2786918774269454E+43</c:v>
                </c:pt>
                <c:pt idx="7466">
                  <c:v>1.2787940345919084E+43</c:v>
                </c:pt>
                <c:pt idx="7467">
                  <c:v>1.278896184134678E+43</c:v>
                </c:pt>
                <c:pt idx="7468">
                  <c:v>1.2789983260456604E+43</c:v>
                </c:pt>
                <c:pt idx="7469">
                  <c:v>1.2791004603152864E+43</c:v>
                </c:pt>
                <c:pt idx="7470">
                  <c:v>1.2792025869340091E+43</c:v>
                </c:pt>
                <c:pt idx="7471">
                  <c:v>1.2793047058923034E+43</c:v>
                </c:pt>
                <c:pt idx="7472">
                  <c:v>1.2794068171806664E+43</c:v>
                </c:pt>
                <c:pt idx="7473">
                  <c:v>1.2795089207896181E+43</c:v>
                </c:pt>
                <c:pt idx="7474">
                  <c:v>1.2796110167097004E+43</c:v>
                </c:pt>
                <c:pt idx="7475">
                  <c:v>1.2797131049314776E+43</c:v>
                </c:pt>
                <c:pt idx="7476">
                  <c:v>1.2798151854455363E+43</c:v>
                </c:pt>
                <c:pt idx="7477">
                  <c:v>1.2799172582424848E+43</c:v>
                </c:pt>
                <c:pt idx="7478">
                  <c:v>1.2800193233129536E+43</c:v>
                </c:pt>
                <c:pt idx="7479">
                  <c:v>1.2801213806475965E+43</c:v>
                </c:pt>
                <c:pt idx="7480">
                  <c:v>1.2802234302370875E+43</c:v>
                </c:pt>
                <c:pt idx="7481">
                  <c:v>1.2803254720721237E+43</c:v>
                </c:pt>
                <c:pt idx="7482">
                  <c:v>1.2804275061434236E+43</c:v>
                </c:pt>
                <c:pt idx="7483">
                  <c:v>1.2805295324417282E+43</c:v>
                </c:pt>
                <c:pt idx="7484">
                  <c:v>1.2806315509578005E+43</c:v>
                </c:pt>
                <c:pt idx="7485">
                  <c:v>1.2807335616824242E+43</c:v>
                </c:pt>
                <c:pt idx="7486">
                  <c:v>1.280835564606406E+43</c:v>
                </c:pt>
                <c:pt idx="7487">
                  <c:v>1.2809375597205739E+43</c:v>
                </c:pt>
                <c:pt idx="7488">
                  <c:v>1.2810395470157779E+43</c:v>
                </c:pt>
                <c:pt idx="7489">
                  <c:v>1.2811415264828885E+43</c:v>
                </c:pt>
                <c:pt idx="7490">
                  <c:v>1.2812434981127999E+43</c:v>
                </c:pt>
                <c:pt idx="7491">
                  <c:v>1.2813454618964264E+43</c:v>
                </c:pt>
                <c:pt idx="7492">
                  <c:v>1.2814474178247036E+43</c:v>
                </c:pt>
                <c:pt idx="7493">
                  <c:v>1.2815493658885907E+43</c:v>
                </c:pt>
                <c:pt idx="7494">
                  <c:v>1.2816513060790657E+43</c:v>
                </c:pt>
                <c:pt idx="7495">
                  <c:v>1.2817532383871301E+43</c:v>
                </c:pt>
                <c:pt idx="7496">
                  <c:v>1.2818551628038063E+43</c:v>
                </c:pt>
                <c:pt idx="7497">
                  <c:v>1.2819570793201371E+43</c:v>
                </c:pt>
                <c:pt idx="7498">
                  <c:v>1.2820589879271878E+43</c:v>
                </c:pt>
                <c:pt idx="7499">
                  <c:v>1.2821608886160447E+43</c:v>
                </c:pt>
                <c:pt idx="7500">
                  <c:v>1.2822627813778157E+43</c:v>
                </c:pt>
                <c:pt idx="7501">
                  <c:v>1.2823646662036287E+43</c:v>
                </c:pt>
                <c:pt idx="7502">
                  <c:v>1.2824665430846339E+43</c:v>
                </c:pt>
                <c:pt idx="7503">
                  <c:v>1.2825684120120032E+43</c:v>
                </c:pt>
                <c:pt idx="7504">
                  <c:v>1.2826702729769275E+43</c:v>
                </c:pt>
                <c:pt idx="7505">
                  <c:v>1.2827721259706207E+43</c:v>
                </c:pt>
                <c:pt idx="7506">
                  <c:v>1.2828739709843174E+43</c:v>
                </c:pt>
                <c:pt idx="7507">
                  <c:v>1.2829758080092727E+43</c:v>
                </c:pt>
                <c:pt idx="7508">
                  <c:v>1.2830776370367624E+43</c:v>
                </c:pt>
                <c:pt idx="7509">
                  <c:v>1.2831794580580846E+43</c:v>
                </c:pt>
                <c:pt idx="7510">
                  <c:v>1.2832812710645565E+43</c:v>
                </c:pt>
                <c:pt idx="7511">
                  <c:v>1.283383076047518E+43</c:v>
                </c:pt>
                <c:pt idx="7512">
                  <c:v>1.2834848729983284E+43</c:v>
                </c:pt>
                <c:pt idx="7513">
                  <c:v>1.2835866619083684E+43</c:v>
                </c:pt>
                <c:pt idx="7514">
                  <c:v>1.2836884427690391E+43</c:v>
                </c:pt>
                <c:pt idx="7515">
                  <c:v>1.2837902155717629E+43</c:v>
                </c:pt>
                <c:pt idx="7516">
                  <c:v>1.283891980307982E+43</c:v>
                </c:pt>
                <c:pt idx="7517">
                  <c:v>1.2839937369691603E+43</c:v>
                </c:pt>
                <c:pt idx="7518">
                  <c:v>1.2840954855467811E+43</c:v>
                </c:pt>
                <c:pt idx="7519">
                  <c:v>1.2841972260323496E+43</c:v>
                </c:pt>
                <c:pt idx="7520">
                  <c:v>1.2842989584173906E+43</c:v>
                </c:pt>
                <c:pt idx="7521">
                  <c:v>1.2844006826934489E+43</c:v>
                </c:pt>
                <c:pt idx="7522">
                  <c:v>1.2845023988520915E+43</c:v>
                </c:pt>
                <c:pt idx="7523">
                  <c:v>1.2846041068849044E+43</c:v>
                </c:pt>
                <c:pt idx="7524">
                  <c:v>1.284705806783494E+43</c:v>
                </c:pt>
                <c:pt idx="7525">
                  <c:v>1.284807498539488E+43</c:v>
                </c:pt>
                <c:pt idx="7526">
                  <c:v>1.2849091821445329E+43</c:v>
                </c:pt>
                <c:pt idx="7527">
                  <c:v>1.2850108575902975E+43</c:v>
                </c:pt>
                <c:pt idx="7528">
                  <c:v>1.2851125248684686E+43</c:v>
                </c:pt>
                <c:pt idx="7529">
                  <c:v>1.2852141839707554E+43</c:v>
                </c:pt>
                <c:pt idx="7530">
                  <c:v>1.2853158348888851E+43</c:v>
                </c:pt>
                <c:pt idx="7531">
                  <c:v>1.2854174776146067E+43</c:v>
                </c:pt>
                <c:pt idx="7532">
                  <c:v>1.2855191121396891E+43</c:v>
                </c:pt>
                <c:pt idx="7533">
                  <c:v>1.2856207384559196E+43</c:v>
                </c:pt>
                <c:pt idx="7534">
                  <c:v>1.2857223565551076E+43</c:v>
                </c:pt>
                <c:pt idx="7535">
                  <c:v>1.2858239664290816E+43</c:v>
                </c:pt>
                <c:pt idx="7536">
                  <c:v>1.2859255680696899E+43</c:v>
                </c:pt>
                <c:pt idx="7537">
                  <c:v>1.2860271614688008E+43</c:v>
                </c:pt>
                <c:pt idx="7538">
                  <c:v>1.2861287466183026E+43</c:v>
                </c:pt>
                <c:pt idx="7539">
                  <c:v>1.2862303235101038E+43</c:v>
                </c:pt>
                <c:pt idx="7540">
                  <c:v>1.2863318921361315E+43</c:v>
                </c:pt>
                <c:pt idx="7541">
                  <c:v>1.2864334524883345E+43</c:v>
                </c:pt>
                <c:pt idx="7542">
                  <c:v>1.2865350045586791E+43</c:v>
                </c:pt>
                <c:pt idx="7543">
                  <c:v>1.2866365483391532E+43</c:v>
                </c:pt>
                <c:pt idx="7544">
                  <c:v>1.286738083821763E+43</c:v>
                </c:pt>
                <c:pt idx="7545">
                  <c:v>1.2868396109985352E+43</c:v>
                </c:pt>
                <c:pt idx="7546">
                  <c:v>1.2869411298615158E+43</c:v>
                </c:pt>
                <c:pt idx="7547">
                  <c:v>1.2870426404027702E+43</c:v>
                </c:pt>
                <c:pt idx="7548">
                  <c:v>1.2871441426143837E+43</c:v>
                </c:pt>
                <c:pt idx="7549">
                  <c:v>1.2872456364884606E+43</c:v>
                </c:pt>
                <c:pt idx="7550">
                  <c:v>1.287347122017125E+43</c:v>
                </c:pt>
                <c:pt idx="7551">
                  <c:v>1.2874485991925208E+43</c:v>
                </c:pt>
                <c:pt idx="7552">
                  <c:v>1.2875500680068099E+43</c:v>
                </c:pt>
                <c:pt idx="7553">
                  <c:v>1.2876515284521749E+43</c:v>
                </c:pt>
                <c:pt idx="7554">
                  <c:v>1.2877529805208179E+43</c:v>
                </c:pt>
                <c:pt idx="7555">
                  <c:v>1.2878544242049591E+43</c:v>
                </c:pt>
                <c:pt idx="7556">
                  <c:v>1.2879558594968376E+43</c:v>
                </c:pt>
                <c:pt idx="7557">
                  <c:v>1.2880572863887146E+43</c:v>
                </c:pt>
                <c:pt idx="7558">
                  <c:v>1.2881587048728671E+43</c:v>
                </c:pt>
                <c:pt idx="7559">
                  <c:v>1.2882601149415933E+43</c:v>
                </c:pt>
                <c:pt idx="7560">
                  <c:v>1.2883615165872091E+43</c:v>
                </c:pt>
                <c:pt idx="7561">
                  <c:v>1.2884629098020506E+43</c:v>
                </c:pt>
                <c:pt idx="7562">
                  <c:v>1.2885642945784729E+43</c:v>
                </c:pt>
                <c:pt idx="7563">
                  <c:v>1.2886656709088497E+43</c:v>
                </c:pt>
                <c:pt idx="7564">
                  <c:v>1.2887670387855734E+43</c:v>
                </c:pt>
                <c:pt idx="7565">
                  <c:v>1.2888683982010554E+43</c:v>
                </c:pt>
                <c:pt idx="7566">
                  <c:v>1.2889697491477274E+43</c:v>
                </c:pt>
                <c:pt idx="7567">
                  <c:v>1.2890710916180381E+43</c:v>
                </c:pt>
                <c:pt idx="7568">
                  <c:v>1.2891724256044557E+43</c:v>
                </c:pt>
                <c:pt idx="7569">
                  <c:v>1.2892737510994675E+43</c:v>
                </c:pt>
                <c:pt idx="7570">
                  <c:v>1.2893750680955795E+43</c:v>
                </c:pt>
                <c:pt idx="7571">
                  <c:v>1.2894763765853161E+43</c:v>
                </c:pt>
                <c:pt idx="7572">
                  <c:v>1.2895776765612207E+43</c:v>
                </c:pt>
                <c:pt idx="7573">
                  <c:v>1.2896789680158555E+43</c:v>
                </c:pt>
                <c:pt idx="7574">
                  <c:v>1.2897802509418006E+43</c:v>
                </c:pt>
                <c:pt idx="7575">
                  <c:v>1.2898815253316555E+43</c:v>
                </c:pt>
                <c:pt idx="7576">
                  <c:v>1.2899827911780381E+43</c:v>
                </c:pt>
                <c:pt idx="7577">
                  <c:v>1.2900840484735848E+43</c:v>
                </c:pt>
                <c:pt idx="7578">
                  <c:v>1.2901852972109504E+43</c:v>
                </c:pt>
                <c:pt idx="7579">
                  <c:v>1.2902865373828076E+43</c:v>
                </c:pt>
                <c:pt idx="7580">
                  <c:v>1.2903877689818491E+43</c:v>
                </c:pt>
                <c:pt idx="7581">
                  <c:v>1.2904889920007842E+43</c:v>
                </c:pt>
                <c:pt idx="7582">
                  <c:v>1.2905902064323418E+43</c:v>
                </c:pt>
                <c:pt idx="7583">
                  <c:v>1.290691412269269E+43</c:v>
                </c:pt>
                <c:pt idx="7584">
                  <c:v>1.29079260950433E+43</c:v>
                </c:pt>
                <c:pt idx="7585">
                  <c:v>1.2908937981303092E+43</c:v>
                </c:pt>
                <c:pt idx="7586">
                  <c:v>1.2909949781400077E+43</c:v>
                </c:pt>
                <c:pt idx="7587">
                  <c:v>1.2910961495262463E+43</c:v>
                </c:pt>
                <c:pt idx="7588">
                  <c:v>1.2911973122818614E+43</c:v>
                </c:pt>
                <c:pt idx="7589">
                  <c:v>1.2912984663997107E+43</c:v>
                </c:pt>
                <c:pt idx="7590">
                  <c:v>1.2913996118726682E+43</c:v>
                </c:pt>
                <c:pt idx="7591">
                  <c:v>1.2915007486936251E+43</c:v>
                </c:pt>
                <c:pt idx="7592">
                  <c:v>1.2916018768554935E+43</c:v>
                </c:pt>
                <c:pt idx="7593">
                  <c:v>1.291702996351201E+43</c:v>
                </c:pt>
                <c:pt idx="7594">
                  <c:v>1.2918041071736937E+43</c:v>
                </c:pt>
                <c:pt idx="7595">
                  <c:v>1.2919052093159362E+43</c:v>
                </c:pt>
                <c:pt idx="7596">
                  <c:v>1.292006302770911E+43</c:v>
                </c:pt>
                <c:pt idx="7597">
                  <c:v>1.2921073875316184E+43</c:v>
                </c:pt>
                <c:pt idx="7598">
                  <c:v>1.2922084635910761E+43</c:v>
                </c:pt>
                <c:pt idx="7599">
                  <c:v>1.2923095309423199E+43</c:v>
                </c:pt>
                <c:pt idx="7600">
                  <c:v>1.2924105895784033E+43</c:v>
                </c:pt>
                <c:pt idx="7601">
                  <c:v>1.2925116394923975E+43</c:v>
                </c:pt>
                <c:pt idx="7602">
                  <c:v>1.2926126806773923E+43</c:v>
                </c:pt>
                <c:pt idx="7603">
                  <c:v>1.2927137131264948E+43</c:v>
                </c:pt>
                <c:pt idx="7604">
                  <c:v>1.2928147368328279E+43</c:v>
                </c:pt>
                <c:pt idx="7605">
                  <c:v>1.2929157517895348E+43</c:v>
                </c:pt>
                <c:pt idx="7606">
                  <c:v>1.2930167579897749E+43</c:v>
                </c:pt>
                <c:pt idx="7607">
                  <c:v>1.2931177554267253E+43</c:v>
                </c:pt>
                <c:pt idx="7608">
                  <c:v>1.2932187440935811E+43</c:v>
                </c:pt>
                <c:pt idx="7609">
                  <c:v>1.2933197239835539E+43</c:v>
                </c:pt>
                <c:pt idx="7610">
                  <c:v>1.2934206950898742E+43</c:v>
                </c:pt>
                <c:pt idx="7611">
                  <c:v>1.2935216574057888E+43</c:v>
                </c:pt>
                <c:pt idx="7612">
                  <c:v>1.2936226109245625E+43</c:v>
                </c:pt>
                <c:pt idx="7613">
                  <c:v>1.2937235556394768E+43</c:v>
                </c:pt>
                <c:pt idx="7614">
                  <c:v>1.2938244915438312E+43</c:v>
                </c:pt>
                <c:pt idx="7615">
                  <c:v>1.2939254186309426E+43</c:v>
                </c:pt>
                <c:pt idx="7616">
                  <c:v>1.2940263368941451E+43</c:v>
                </c:pt>
                <c:pt idx="7617">
                  <c:v>1.2941272463267893E+43</c:v>
                </c:pt>
                <c:pt idx="7618">
                  <c:v>1.2942281469222434E+43</c:v>
                </c:pt>
                <c:pt idx="7619">
                  <c:v>1.2943290386738936E+43</c:v>
                </c:pt>
                <c:pt idx="7620">
                  <c:v>1.2944299215751423E+43</c:v>
                </c:pt>
                <c:pt idx="7621">
                  <c:v>1.2945307956194094E+43</c:v>
                </c:pt>
                <c:pt idx="7622">
                  <c:v>1.2946316608001317E+43</c:v>
                </c:pt>
                <c:pt idx="7623">
                  <c:v>1.2947325171107639E+43</c:v>
                </c:pt>
                <c:pt idx="7624">
                  <c:v>1.2948333645447757E+43</c:v>
                </c:pt>
                <c:pt idx="7625">
                  <c:v>1.2949342030956567E+43</c:v>
                </c:pt>
                <c:pt idx="7626">
                  <c:v>1.2950350327569112E+43</c:v>
                </c:pt>
                <c:pt idx="7627">
                  <c:v>1.2951358535220612E+43</c:v>
                </c:pt>
                <c:pt idx="7628">
                  <c:v>1.2952366653846449E+43</c:v>
                </c:pt>
                <c:pt idx="7629">
                  <c:v>1.2953374683382194E+43</c:v>
                </c:pt>
                <c:pt idx="7630">
                  <c:v>1.2954382623763568E+43</c:v>
                </c:pt>
                <c:pt idx="7631">
                  <c:v>1.2955390474926459E+43</c:v>
                </c:pt>
                <c:pt idx="7632">
                  <c:v>1.2956398236806937E+43</c:v>
                </c:pt>
                <c:pt idx="7633">
                  <c:v>1.2957405909341237E+43</c:v>
                </c:pt>
                <c:pt idx="7634">
                  <c:v>1.2958413492465741E+43</c:v>
                </c:pt>
                <c:pt idx="7635">
                  <c:v>1.2959420986117027E+43</c:v>
                </c:pt>
                <c:pt idx="7636">
                  <c:v>1.2960428390231821E+43</c:v>
                </c:pt>
                <c:pt idx="7637">
                  <c:v>1.2961435704747018E+43</c:v>
                </c:pt>
                <c:pt idx="7638">
                  <c:v>1.2962442929599686E+43</c:v>
                </c:pt>
                <c:pt idx="7639">
                  <c:v>1.2963450064727053E+43</c:v>
                </c:pt>
                <c:pt idx="7640">
                  <c:v>1.2964457110066516E+43</c:v>
                </c:pt>
                <c:pt idx="7641">
                  <c:v>1.2965464065555633E+43</c:v>
                </c:pt>
                <c:pt idx="7642">
                  <c:v>1.2966470931132128E+43</c:v>
                </c:pt>
                <c:pt idx="7643">
                  <c:v>1.2967477706733892E+43</c:v>
                </c:pt>
                <c:pt idx="7644">
                  <c:v>1.2968484392298981E+43</c:v>
                </c:pt>
                <c:pt idx="7645">
                  <c:v>1.2969490987765614E+43</c:v>
                </c:pt>
                <c:pt idx="7646">
                  <c:v>1.2970497493072169E+43</c:v>
                </c:pt>
                <c:pt idx="7647">
                  <c:v>1.2971503908157195E+43</c:v>
                </c:pt>
                <c:pt idx="7648">
                  <c:v>1.2972510232959398E+43</c:v>
                </c:pt>
                <c:pt idx="7649">
                  <c:v>1.2973516467417645E+43</c:v>
                </c:pt>
                <c:pt idx="7650">
                  <c:v>1.2974522611470984E+43</c:v>
                </c:pt>
                <c:pt idx="7651">
                  <c:v>1.29755286650586E+43</c:v>
                </c:pt>
                <c:pt idx="7652">
                  <c:v>1.2976534628119854E+43</c:v>
                </c:pt>
                <c:pt idx="7653">
                  <c:v>1.2977540500594265E+43</c:v>
                </c:pt>
                <c:pt idx="7654">
                  <c:v>1.2978546282421513E+43</c:v>
                </c:pt>
                <c:pt idx="7655">
                  <c:v>1.2979551973541447E+43</c:v>
                </c:pt>
                <c:pt idx="7656">
                  <c:v>1.2980557573894065E+43</c:v>
                </c:pt>
                <c:pt idx="7657">
                  <c:v>1.2981563083419533E+43</c:v>
                </c:pt>
                <c:pt idx="7658">
                  <c:v>1.2982568502058174E+43</c:v>
                </c:pt>
                <c:pt idx="7659">
                  <c:v>1.298357382975047E+43</c:v>
                </c:pt>
                <c:pt idx="7660">
                  <c:v>1.2984579066437068E+43</c:v>
                </c:pt>
                <c:pt idx="7661">
                  <c:v>1.2985584212058766E+43</c:v>
                </c:pt>
                <c:pt idx="7662">
                  <c:v>1.2986589266556537E+43</c:v>
                </c:pt>
                <c:pt idx="7663">
                  <c:v>1.2987594229871488E+43</c:v>
                </c:pt>
                <c:pt idx="7664">
                  <c:v>1.2988599101944909E+43</c:v>
                </c:pt>
                <c:pt idx="7665">
                  <c:v>1.2989603882718235E+43</c:v>
                </c:pt>
                <c:pt idx="7666">
                  <c:v>1.2990608572133064E+43</c:v>
                </c:pt>
                <c:pt idx="7667">
                  <c:v>1.2991613170131139E+43</c:v>
                </c:pt>
                <c:pt idx="7668">
                  <c:v>1.299261767665438E+43</c:v>
                </c:pt>
                <c:pt idx="7669">
                  <c:v>1.2993622091644853E+43</c:v>
                </c:pt>
                <c:pt idx="7670">
                  <c:v>1.2994626415044781E+43</c:v>
                </c:pt>
                <c:pt idx="7671">
                  <c:v>1.2995630646796548E+43</c:v>
                </c:pt>
                <c:pt idx="7672">
                  <c:v>1.2996634786842689E+43</c:v>
                </c:pt>
                <c:pt idx="7673">
                  <c:v>1.2997638835125896E+43</c:v>
                </c:pt>
                <c:pt idx="7674">
                  <c:v>1.2998642791589022E+43</c:v>
                </c:pt>
                <c:pt idx="7675">
                  <c:v>1.2999646656175067E+43</c:v>
                </c:pt>
                <c:pt idx="7676">
                  <c:v>1.3000650428827193E+43</c:v>
                </c:pt>
                <c:pt idx="7677">
                  <c:v>1.3001654109488713E+43</c:v>
                </c:pt>
                <c:pt idx="7678">
                  <c:v>1.3002657698103099E+43</c:v>
                </c:pt>
                <c:pt idx="7679">
                  <c:v>1.3003661194613964E+43</c:v>
                </c:pt>
                <c:pt idx="7680">
                  <c:v>1.3004664598965101E+43</c:v>
                </c:pt>
                <c:pt idx="7681">
                  <c:v>1.300566791110043E+43</c:v>
                </c:pt>
                <c:pt idx="7682">
                  <c:v>1.3006671130964036E+43</c:v>
                </c:pt>
                <c:pt idx="7683">
                  <c:v>1.3007674258500161E+43</c:v>
                </c:pt>
                <c:pt idx="7684">
                  <c:v>1.300867729365319E+43</c:v>
                </c:pt>
                <c:pt idx="7685">
                  <c:v>1.3009680236367672E+43</c:v>
                </c:pt>
                <c:pt idx="7686">
                  <c:v>1.3010683086588295E+43</c:v>
                </c:pt>
                <c:pt idx="7687">
                  <c:v>1.3011685844259911E+43</c:v>
                </c:pt>
                <c:pt idx="7688">
                  <c:v>1.3012688509327517E+43</c:v>
                </c:pt>
                <c:pt idx="7689">
                  <c:v>1.3013691081736267E+43</c:v>
                </c:pt>
                <c:pt idx="7690">
                  <c:v>1.3014693561431461E+43</c:v>
                </c:pt>
                <c:pt idx="7691">
                  <c:v>1.3015695948358551E+43</c:v>
                </c:pt>
                <c:pt idx="7692">
                  <c:v>1.3016698242463136E+43</c:v>
                </c:pt>
                <c:pt idx="7693">
                  <c:v>1.301770044369098E+43</c:v>
                </c:pt>
                <c:pt idx="7694">
                  <c:v>1.3018702551987982E+43</c:v>
                </c:pt>
                <c:pt idx="7695">
                  <c:v>1.3019704567300193E+43</c:v>
                </c:pt>
                <c:pt idx="7696">
                  <c:v>1.302070648957382E+43</c:v>
                </c:pt>
                <c:pt idx="7697">
                  <c:v>1.3021708318755215E+43</c:v>
                </c:pt>
                <c:pt idx="7698">
                  <c:v>1.302271005479088E+43</c:v>
                </c:pt>
                <c:pt idx="7699">
                  <c:v>1.3023711697627463E+43</c:v>
                </c:pt>
                <c:pt idx="7700">
                  <c:v>1.3024713247211769E+43</c:v>
                </c:pt>
                <c:pt idx="7701">
                  <c:v>1.3025714703490741E+43</c:v>
                </c:pt>
                <c:pt idx="7702">
                  <c:v>1.3026716066411478E+43</c:v>
                </c:pt>
                <c:pt idx="7703">
                  <c:v>1.3027717335921219E+43</c:v>
                </c:pt>
                <c:pt idx="7704">
                  <c:v>1.3028718511967358E+43</c:v>
                </c:pt>
                <c:pt idx="7705">
                  <c:v>1.302971959449743E+43</c:v>
                </c:pt>
                <c:pt idx="7706">
                  <c:v>1.3030720583459118E+43</c:v>
                </c:pt>
                <c:pt idx="7707">
                  <c:v>1.3031721478800259E+43</c:v>
                </c:pt>
                <c:pt idx="7708">
                  <c:v>1.3032722280468831E+43</c:v>
                </c:pt>
                <c:pt idx="7709">
                  <c:v>1.3033722988412951E+43</c:v>
                </c:pt>
                <c:pt idx="7710">
                  <c:v>1.3034723602580897E+43</c:v>
                </c:pt>
                <c:pt idx="7711">
                  <c:v>1.3035724122921071E+43</c:v>
                </c:pt>
                <c:pt idx="7712">
                  <c:v>1.3036724549382048E+43</c:v>
                </c:pt>
                <c:pt idx="7713">
                  <c:v>1.303772488191253E+43</c:v>
                </c:pt>
                <c:pt idx="7714">
                  <c:v>1.3038725120461359E+43</c:v>
                </c:pt>
                <c:pt idx="7715">
                  <c:v>1.3039725264977543E+43</c:v>
                </c:pt>
                <c:pt idx="7716">
                  <c:v>1.3040725315410214E+43</c:v>
                </c:pt>
                <c:pt idx="7717">
                  <c:v>1.3041725271708653E+43</c:v>
                </c:pt>
                <c:pt idx="7718">
                  <c:v>1.3042725133822291E+43</c:v>
                </c:pt>
                <c:pt idx="7719">
                  <c:v>1.3043724901700694E+43</c:v>
                </c:pt>
                <c:pt idx="7720">
                  <c:v>1.3044724575293583E+43</c:v>
                </c:pt>
                <c:pt idx="7721">
                  <c:v>1.3045724154550809E+43</c:v>
                </c:pt>
                <c:pt idx="7722">
                  <c:v>1.3046723639422374E+43</c:v>
                </c:pt>
                <c:pt idx="7723">
                  <c:v>1.304772302985842E+43</c:v>
                </c:pt>
                <c:pt idx="7724">
                  <c:v>1.3048722325809228E+43</c:v>
                </c:pt>
                <c:pt idx="7725">
                  <c:v>1.3049721527225227E+43</c:v>
                </c:pt>
                <c:pt idx="7726">
                  <c:v>1.3050720634056985E+43</c:v>
                </c:pt>
                <c:pt idx="7727">
                  <c:v>1.3051719646255204E+43</c:v>
                </c:pt>
                <c:pt idx="7728">
                  <c:v>1.3052718563770747E+43</c:v>
                </c:pt>
                <c:pt idx="7729">
                  <c:v>1.3053717386554596E+43</c:v>
                </c:pt>
                <c:pt idx="7730">
                  <c:v>1.305471611455788E+43</c:v>
                </c:pt>
                <c:pt idx="7731">
                  <c:v>1.3055714747731879E+43</c:v>
                </c:pt>
                <c:pt idx="7732">
                  <c:v>1.3056713286028003E+43</c:v>
                </c:pt>
                <c:pt idx="7733">
                  <c:v>1.3057711729397802E+43</c:v>
                </c:pt>
                <c:pt idx="7734">
                  <c:v>1.305871007779297E+43</c:v>
                </c:pt>
                <c:pt idx="7735">
                  <c:v>1.3059708331165339E+43</c:v>
                </c:pt>
                <c:pt idx="7736">
                  <c:v>1.3060706489466874E+43</c:v>
                </c:pt>
                <c:pt idx="7737">
                  <c:v>1.3061704552649689E+43</c:v>
                </c:pt>
                <c:pt idx="7738">
                  <c:v>1.3062702520666027E+43</c:v>
                </c:pt>
                <c:pt idx="7739">
                  <c:v>1.3063700393468281E+43</c:v>
                </c:pt>
                <c:pt idx="7740">
                  <c:v>1.3064698171008975E+43</c:v>
                </c:pt>
                <c:pt idx="7741">
                  <c:v>1.3065695853240762E+43</c:v>
                </c:pt>
                <c:pt idx="7742">
                  <c:v>1.3066693440116451E+43</c:v>
                </c:pt>
                <c:pt idx="7743">
                  <c:v>1.3067690931588975E+43</c:v>
                </c:pt>
                <c:pt idx="7744">
                  <c:v>1.3068688327611406E+43</c:v>
                </c:pt>
                <c:pt idx="7745">
                  <c:v>1.3069685628136957E+43</c:v>
                </c:pt>
                <c:pt idx="7746">
                  <c:v>1.3070682833118983E+43</c:v>
                </c:pt>
                <c:pt idx="7747">
                  <c:v>1.3071679942510957E+43</c:v>
                </c:pt>
                <c:pt idx="7748">
                  <c:v>1.3072676956266504E+43</c:v>
                </c:pt>
                <c:pt idx="7749">
                  <c:v>1.3073673874339378E+43</c:v>
                </c:pt>
                <c:pt idx="7750">
                  <c:v>1.3074670696683478E+43</c:v>
                </c:pt>
                <c:pt idx="7751">
                  <c:v>1.3075667423252818E+43</c:v>
                </c:pt>
                <c:pt idx="7752">
                  <c:v>1.3076664054001572E+43</c:v>
                </c:pt>
                <c:pt idx="7753">
                  <c:v>1.3077660588884031E+43</c:v>
                </c:pt>
                <c:pt idx="7754">
                  <c:v>1.3078657027854624E+43</c:v>
                </c:pt>
                <c:pt idx="7755">
                  <c:v>1.3079653370867927E+43</c:v>
                </c:pt>
                <c:pt idx="7756">
                  <c:v>1.3080649617878631E+43</c:v>
                </c:pt>
                <c:pt idx="7757">
                  <c:v>1.3081645768841573E+43</c:v>
                </c:pt>
                <c:pt idx="7758">
                  <c:v>1.3082641823711722E+43</c:v>
                </c:pt>
                <c:pt idx="7759">
                  <c:v>1.3083637782444173E+43</c:v>
                </c:pt>
                <c:pt idx="7760">
                  <c:v>1.3084633644994168E+43</c:v>
                </c:pt>
                <c:pt idx="7761">
                  <c:v>1.3085629411317074E+43</c:v>
                </c:pt>
                <c:pt idx="7762">
                  <c:v>1.3086625081368383E+43</c:v>
                </c:pt>
                <c:pt idx="7763">
                  <c:v>1.3087620655103737E+43</c:v>
                </c:pt>
                <c:pt idx="7764">
                  <c:v>1.3088616132478894E+43</c:v>
                </c:pt>
                <c:pt idx="7765">
                  <c:v>1.3089611513449752E+43</c:v>
                </c:pt>
                <c:pt idx="7766">
                  <c:v>1.3090606797972343E+43</c:v>
                </c:pt>
                <c:pt idx="7767">
                  <c:v>1.3091601986002818E+43</c:v>
                </c:pt>
                <c:pt idx="7768">
                  <c:v>1.3092597077497474E+43</c:v>
                </c:pt>
                <c:pt idx="7769">
                  <c:v>1.3093592072412732E+43</c:v>
                </c:pt>
                <c:pt idx="7770">
                  <c:v>1.3094586970705149E+43</c:v>
                </c:pt>
                <c:pt idx="7771">
                  <c:v>1.3095581772331398E+43</c:v>
                </c:pt>
                <c:pt idx="7772">
                  <c:v>1.3096576477248304E+43</c:v>
                </c:pt>
                <c:pt idx="7773">
                  <c:v>1.3097571085412799E+43</c:v>
                </c:pt>
                <c:pt idx="7774">
                  <c:v>1.3098565596781966E+43</c:v>
                </c:pt>
                <c:pt idx="7775">
                  <c:v>1.3099560011313001E+43</c:v>
                </c:pt>
                <c:pt idx="7776">
                  <c:v>1.3100554328963242E+43</c:v>
                </c:pt>
                <c:pt idx="7777">
                  <c:v>1.3101548549690144E+43</c:v>
                </c:pt>
                <c:pt idx="7778">
                  <c:v>1.3102542673451307E+43</c:v>
                </c:pt>
                <c:pt idx="7779">
                  <c:v>1.3103536700204441E+43</c:v>
                </c:pt>
                <c:pt idx="7780">
                  <c:v>1.3104530629907391E+43</c:v>
                </c:pt>
                <c:pt idx="7781">
                  <c:v>1.3105524462518142E+43</c:v>
                </c:pt>
                <c:pt idx="7782">
                  <c:v>1.3106518197994789E+43</c:v>
                </c:pt>
                <c:pt idx="7783">
                  <c:v>1.3107511836295567E+43</c:v>
                </c:pt>
                <c:pt idx="7784">
                  <c:v>1.3108505377378832E+43</c:v>
                </c:pt>
                <c:pt idx="7785">
                  <c:v>1.3109498821203077E+43</c:v>
                </c:pt>
                <c:pt idx="7786">
                  <c:v>1.3110492167726902E+43</c:v>
                </c:pt>
                <c:pt idx="7787">
                  <c:v>1.3111485416909055E+43</c:v>
                </c:pt>
                <c:pt idx="7788">
                  <c:v>1.31124785687084E+43</c:v>
                </c:pt>
                <c:pt idx="7789">
                  <c:v>1.3113471623083931E+43</c:v>
                </c:pt>
                <c:pt idx="7790">
                  <c:v>1.3114464579994765E+43</c:v>
                </c:pt>
                <c:pt idx="7791">
                  <c:v>1.3115457439400144E+43</c:v>
                </c:pt>
                <c:pt idx="7792">
                  <c:v>1.3116450201259437E+43</c:v>
                </c:pt>
                <c:pt idx="7793">
                  <c:v>1.3117442865532141E+43</c:v>
                </c:pt>
                <c:pt idx="7794">
                  <c:v>1.3118435432177881E+43</c:v>
                </c:pt>
                <c:pt idx="7795">
                  <c:v>1.3119427901156396E+43</c:v>
                </c:pt>
                <c:pt idx="7796">
                  <c:v>1.3120420272427554E+43</c:v>
                </c:pt>
                <c:pt idx="7797">
                  <c:v>1.3121412545951355E+43</c:v>
                </c:pt>
                <c:pt idx="7798">
                  <c:v>1.3122404721687911E+43</c:v>
                </c:pt>
                <c:pt idx="7799">
                  <c:v>1.3123396799597471E+43</c:v>
                </c:pt>
                <c:pt idx="7800">
                  <c:v>1.3124388779640399E+43</c:v>
                </c:pt>
                <c:pt idx="7801">
                  <c:v>1.3125380661777184E+43</c:v>
                </c:pt>
                <c:pt idx="7802">
                  <c:v>1.3126372445968438E+43</c:v>
                </c:pt>
                <c:pt idx="7803">
                  <c:v>1.3127364132174903E+43</c:v>
                </c:pt>
                <c:pt idx="7804">
                  <c:v>1.3128355720357428E+43</c:v>
                </c:pt>
                <c:pt idx="7805">
                  <c:v>1.3129347210477004E+43</c:v>
                </c:pt>
                <c:pt idx="7806">
                  <c:v>1.3130338602494729E+43</c:v>
                </c:pt>
                <c:pt idx="7807">
                  <c:v>1.3131329896371833E+43</c:v>
                </c:pt>
                <c:pt idx="7808">
                  <c:v>1.313232109206966E+43</c:v>
                </c:pt>
                <c:pt idx="7809">
                  <c:v>1.3133312189549687E+43</c:v>
                </c:pt>
                <c:pt idx="7810">
                  <c:v>1.3134303188773501E+43</c:v>
                </c:pt>
                <c:pt idx="7811">
                  <c:v>1.3135294089702814E+43</c:v>
                </c:pt>
                <c:pt idx="7812">
                  <c:v>1.3136284892299464E+43</c:v>
                </c:pt>
                <c:pt idx="7813">
                  <c:v>1.3137275596525398E+43</c:v>
                </c:pt>
                <c:pt idx="7814">
                  <c:v>1.3138266202342695E+43</c:v>
                </c:pt>
                <c:pt idx="7815">
                  <c:v>1.3139256709713558E+43</c:v>
                </c:pt>
                <c:pt idx="7816">
                  <c:v>1.3140247118600294E+43</c:v>
                </c:pt>
                <c:pt idx="7817">
                  <c:v>1.3141237428965345E+43</c:v>
                </c:pt>
                <c:pt idx="7818">
                  <c:v>1.3142227640771262E+43</c:v>
                </c:pt>
                <c:pt idx="7819">
                  <c:v>1.3143217753980721E+43</c:v>
                </c:pt>
                <c:pt idx="7820">
                  <c:v>1.3144207768556518E+43</c:v>
                </c:pt>
                <c:pt idx="7821">
                  <c:v>1.3145197684461567E+43</c:v>
                </c:pt>
                <c:pt idx="7822">
                  <c:v>1.3146187501658899E+43</c:v>
                </c:pt>
                <c:pt idx="7823">
                  <c:v>1.3147177220111667E+43</c:v>
                </c:pt>
                <c:pt idx="7824">
                  <c:v>1.3148166839783139E+43</c:v>
                </c:pt>
                <c:pt idx="7825">
                  <c:v>1.3149156360636705E+43</c:v>
                </c:pt>
                <c:pt idx="7826">
                  <c:v>1.3150145782635866E+43</c:v>
                </c:pt>
                <c:pt idx="7827">
                  <c:v>1.3151135105744251E+43</c:v>
                </c:pt>
                <c:pt idx="7828">
                  <c:v>1.3152124329925598E+43</c:v>
                </c:pt>
                <c:pt idx="7829">
                  <c:v>1.3153113455143768E+43</c:v>
                </c:pt>
                <c:pt idx="7830">
                  <c:v>1.3154102481362731E+43</c:v>
                </c:pt>
                <c:pt idx="7831">
                  <c:v>1.3155091408546591E+43</c:v>
                </c:pt>
                <c:pt idx="7832">
                  <c:v>1.3156080236659542E+43</c:v>
                </c:pt>
                <c:pt idx="7833">
                  <c:v>1.3157068965665921E+43</c:v>
                </c:pt>
                <c:pt idx="7834">
                  <c:v>1.3158057595530168E+43</c:v>
                </c:pt>
                <c:pt idx="7835">
                  <c:v>1.315904612621684E+43</c:v>
                </c:pt>
                <c:pt idx="7836">
                  <c:v>1.3160034557690609E+43</c:v>
                </c:pt>
                <c:pt idx="7837">
                  <c:v>1.3161022889916266E+43</c:v>
                </c:pt>
                <c:pt idx="7838">
                  <c:v>1.3162011122858719E+43</c:v>
                </c:pt>
                <c:pt idx="7839">
                  <c:v>1.3162999256482984E+43</c:v>
                </c:pt>
                <c:pt idx="7840">
                  <c:v>1.3163987290754199E+43</c:v>
                </c:pt>
                <c:pt idx="7841">
                  <c:v>1.3164975225637611E+43</c:v>
                </c:pt>
                <c:pt idx="7842">
                  <c:v>1.3165963061098587E+43</c:v>
                </c:pt>
                <c:pt idx="7843">
                  <c:v>1.3166950797102604E+43</c:v>
                </c:pt>
                <c:pt idx="7844">
                  <c:v>1.3167938433615259E+43</c:v>
                </c:pt>
                <c:pt idx="7845">
                  <c:v>1.3168925970602256E+43</c:v>
                </c:pt>
                <c:pt idx="7846">
                  <c:v>1.3169913408029416E+43</c:v>
                </c:pt>
                <c:pt idx="7847">
                  <c:v>1.3170900745862676E+43</c:v>
                </c:pt>
                <c:pt idx="7848">
                  <c:v>1.3171887984068074E+43</c:v>
                </c:pt>
                <c:pt idx="7849">
                  <c:v>1.3172875122611784E+43</c:v>
                </c:pt>
                <c:pt idx="7850">
                  <c:v>1.3173862161460068E+43</c:v>
                </c:pt>
                <c:pt idx="7851">
                  <c:v>1.3174849100579323E+43</c:v>
                </c:pt>
                <c:pt idx="7852">
                  <c:v>1.3175835939936041E+43</c:v>
                </c:pt>
                <c:pt idx="7853">
                  <c:v>1.3176822679496834E+43</c:v>
                </c:pt>
                <c:pt idx="7854">
                  <c:v>1.3177809319228424E+43</c:v>
                </c:pt>
                <c:pt idx="7855">
                  <c:v>1.3178795859097649E+43</c:v>
                </c:pt>
                <c:pt idx="7856">
                  <c:v>1.3179782299071454E+43</c:v>
                </c:pt>
                <c:pt idx="7857">
                  <c:v>1.3180768639116896E+43</c:v>
                </c:pt>
                <c:pt idx="7858">
                  <c:v>1.3181754879201141E+43</c:v>
                </c:pt>
                <c:pt idx="7859">
                  <c:v>1.3182741019291483E+43</c:v>
                </c:pt>
                <c:pt idx="7860">
                  <c:v>1.3183727059355297E+43</c:v>
                </c:pt>
                <c:pt idx="7861">
                  <c:v>1.3184712999360094E+43</c:v>
                </c:pt>
                <c:pt idx="7862">
                  <c:v>1.3185698839273485E+43</c:v>
                </c:pt>
                <c:pt idx="7863">
                  <c:v>1.3186684579063186E+43</c:v>
                </c:pt>
                <c:pt idx="7864">
                  <c:v>1.3187670218697042E+43</c:v>
                </c:pt>
                <c:pt idx="7865">
                  <c:v>1.3188655758142984E+43</c:v>
                </c:pt>
                <c:pt idx="7866">
                  <c:v>1.3189641197369067E+43</c:v>
                </c:pt>
                <c:pt idx="7867">
                  <c:v>1.319062653634345E+43</c:v>
                </c:pt>
                <c:pt idx="7868">
                  <c:v>1.319161177503441E+43</c:v>
                </c:pt>
                <c:pt idx="7869">
                  <c:v>1.3192596913410322E+43</c:v>
                </c:pt>
                <c:pt idx="7870">
                  <c:v>1.3193581951439677E+43</c:v>
                </c:pt>
                <c:pt idx="7871">
                  <c:v>1.3194566889091064E+43</c:v>
                </c:pt>
                <c:pt idx="7872">
                  <c:v>1.3195551726333199E+43</c:v>
                </c:pt>
                <c:pt idx="7873">
                  <c:v>1.3196536463134886E+43</c:v>
                </c:pt>
                <c:pt idx="7874">
                  <c:v>1.3197521099465055E+43</c:v>
                </c:pt>
                <c:pt idx="7875">
                  <c:v>1.319850563529273E+43</c:v>
                </c:pt>
                <c:pt idx="7876">
                  <c:v>1.3199490070587044E+43</c:v>
                </c:pt>
                <c:pt idx="7877">
                  <c:v>1.320047440531725E+43</c:v>
                </c:pt>
                <c:pt idx="7878">
                  <c:v>1.3201458639452696E+43</c:v>
                </c:pt>
                <c:pt idx="7879">
                  <c:v>1.3202442772962839E+43</c:v>
                </c:pt>
                <c:pt idx="7880">
                  <c:v>1.3203426805817246E+43</c:v>
                </c:pt>
                <c:pt idx="7881">
                  <c:v>1.320441073798558E+43</c:v>
                </c:pt>
                <c:pt idx="7882">
                  <c:v>1.3205394569437636E+43</c:v>
                </c:pt>
                <c:pt idx="7883">
                  <c:v>1.3206378300143287E+43</c:v>
                </c:pt>
                <c:pt idx="7884">
                  <c:v>1.3207361930072524E+43</c:v>
                </c:pt>
                <c:pt idx="7885">
                  <c:v>1.3208345459195443E+43</c:v>
                </c:pt>
                <c:pt idx="7886">
                  <c:v>1.3209328887482248E+43</c:v>
                </c:pt>
                <c:pt idx="7887">
                  <c:v>1.3210312214903253E+43</c:v>
                </c:pt>
                <c:pt idx="7888">
                  <c:v>1.3211295441428855E+43</c:v>
                </c:pt>
                <c:pt idx="7889">
                  <c:v>1.3212278567029585E+43</c:v>
                </c:pt>
                <c:pt idx="7890">
                  <c:v>1.3213261591676057E+43</c:v>
                </c:pt>
                <c:pt idx="7891">
                  <c:v>1.3214244515338999E+43</c:v>
                </c:pt>
                <c:pt idx="7892">
                  <c:v>1.3215227337989248E+43</c:v>
                </c:pt>
                <c:pt idx="7893">
                  <c:v>1.3216210059597739E+43</c:v>
                </c:pt>
                <c:pt idx="7894">
                  <c:v>1.3217192680135504E+43</c:v>
                </c:pt>
                <c:pt idx="7895">
                  <c:v>1.3218175199573697E+43</c:v>
                </c:pt>
                <c:pt idx="7896">
                  <c:v>1.3219157617883555E+43</c:v>
                </c:pt>
                <c:pt idx="7897">
                  <c:v>1.3220139935036433E+43</c:v>
                </c:pt>
                <c:pt idx="7898">
                  <c:v>1.3221122151003797E+43</c:v>
                </c:pt>
                <c:pt idx="7899">
                  <c:v>1.3222104265757182E+43</c:v>
                </c:pt>
                <c:pt idx="7900">
                  <c:v>1.3223086279268261E+43</c:v>
                </c:pt>
                <c:pt idx="7901">
                  <c:v>1.3224068191508799E+43</c:v>
                </c:pt>
                <c:pt idx="7902">
                  <c:v>1.3225050002450654E+43</c:v>
                </c:pt>
                <c:pt idx="7903">
                  <c:v>1.3226031712065799E+43</c:v>
                </c:pt>
                <c:pt idx="7904">
                  <c:v>1.32270133203263E+43</c:v>
                </c:pt>
                <c:pt idx="7905">
                  <c:v>1.322799482720433E+43</c:v>
                </c:pt>
                <c:pt idx="7906">
                  <c:v>1.3228976232672169E+43</c:v>
                </c:pt>
                <c:pt idx="7907">
                  <c:v>1.3229957536702176E+43</c:v>
                </c:pt>
                <c:pt idx="7908">
                  <c:v>1.3230938739266844E+43</c:v>
                </c:pt>
                <c:pt idx="7909">
                  <c:v>1.3231919840338745E+43</c:v>
                </c:pt>
                <c:pt idx="7910">
                  <c:v>1.3232900839890558E+43</c:v>
                </c:pt>
                <c:pt idx="7911">
                  <c:v>1.3233881737895054E+43</c:v>
                </c:pt>
                <c:pt idx="7912">
                  <c:v>1.3234862534325131E+43</c:v>
                </c:pt>
                <c:pt idx="7913">
                  <c:v>1.3235843229153752E+43</c:v>
                </c:pt>
                <c:pt idx="7914">
                  <c:v>1.3236823822354006E+43</c:v>
                </c:pt>
                <c:pt idx="7915">
                  <c:v>1.3237804313899077E+43</c:v>
                </c:pt>
                <c:pt idx="7916">
                  <c:v>1.3238784703762239E+43</c:v>
                </c:pt>
                <c:pt idx="7917">
                  <c:v>1.3239764991916875E+43</c:v>
                </c:pt>
                <c:pt idx="7918">
                  <c:v>1.3240745178336464E+43</c:v>
                </c:pt>
                <c:pt idx="7919">
                  <c:v>1.3241725262994593E+43</c:v>
                </c:pt>
                <c:pt idx="7920">
                  <c:v>1.3242705245864928E+43</c:v>
                </c:pt>
                <c:pt idx="7921">
                  <c:v>1.3243685126921256E+43</c:v>
                </c:pt>
                <c:pt idx="7922">
                  <c:v>1.3244664906137451E+43</c:v>
                </c:pt>
                <c:pt idx="7923">
                  <c:v>1.3245644583487482E+43</c:v>
                </c:pt>
                <c:pt idx="7924">
                  <c:v>1.3246624158945431E+43</c:v>
                </c:pt>
                <c:pt idx="7925">
                  <c:v>1.3247603632485465E+43</c:v>
                </c:pt>
                <c:pt idx="7926">
                  <c:v>1.3248583004081851E+43</c:v>
                </c:pt>
                <c:pt idx="7927">
                  <c:v>1.3249562273708961E+43</c:v>
                </c:pt>
                <c:pt idx="7928">
                  <c:v>1.3250541441341261E+43</c:v>
                </c:pt>
                <c:pt idx="7929">
                  <c:v>1.3251520506953311E+43</c:v>
                </c:pt>
                <c:pt idx="7930">
                  <c:v>1.3252499470519767E+43</c:v>
                </c:pt>
                <c:pt idx="7931">
                  <c:v>1.3253478332015393E+43</c:v>
                </c:pt>
                <c:pt idx="7932">
                  <c:v>1.3254457091415039E+43</c:v>
                </c:pt>
                <c:pt idx="7933">
                  <c:v>1.3255435748693656E+43</c:v>
                </c:pt>
                <c:pt idx="7934">
                  <c:v>1.325641430382629E+43</c:v>
                </c:pt>
                <c:pt idx="7935">
                  <c:v>1.325739275678809E+43</c:v>
                </c:pt>
                <c:pt idx="7936">
                  <c:v>1.3258371107554288E+43</c:v>
                </c:pt>
                <c:pt idx="7937">
                  <c:v>1.3259349356100227E+43</c:v>
                </c:pt>
                <c:pt idx="7938">
                  <c:v>1.3260327502401333E+43</c:v>
                </c:pt>
                <c:pt idx="7939">
                  <c:v>1.3261305546433143E+43</c:v>
                </c:pt>
                <c:pt idx="7940">
                  <c:v>1.3262283488171268E+43</c:v>
                </c:pt>
                <c:pt idx="7941">
                  <c:v>1.3263261327591431E+43</c:v>
                </c:pt>
                <c:pt idx="7942">
                  <c:v>1.3264239064669449E+43</c:v>
                </c:pt>
                <c:pt idx="7943">
                  <c:v>1.326521669938123E+43</c:v>
                </c:pt>
                <c:pt idx="7944">
                  <c:v>1.326619423170277E+43</c:v>
                </c:pt>
                <c:pt idx="7945">
                  <c:v>1.3267171661610177E+43</c:v>
                </c:pt>
                <c:pt idx="7946">
                  <c:v>1.3268148989079632E+43</c:v>
                </c:pt>
                <c:pt idx="7947">
                  <c:v>1.3269126214087435E+43</c:v>
                </c:pt>
                <c:pt idx="7948">
                  <c:v>1.3270103336609955E+43</c:v>
                </c:pt>
                <c:pt idx="7949">
                  <c:v>1.3271080356623671E+43</c:v>
                </c:pt>
                <c:pt idx="7950">
                  <c:v>1.3272057274105153E+43</c:v>
                </c:pt>
                <c:pt idx="7951">
                  <c:v>1.3273034089031061E+43</c:v>
                </c:pt>
                <c:pt idx="7952">
                  <c:v>1.3274010801378148E+43</c:v>
                </c:pt>
                <c:pt idx="7953">
                  <c:v>1.3274987411123272E+43</c:v>
                </c:pt>
                <c:pt idx="7954">
                  <c:v>1.3275963918243359E+43</c:v>
                </c:pt>
                <c:pt idx="7955">
                  <c:v>1.3276940322715454E+43</c:v>
                </c:pt>
                <c:pt idx="7956">
                  <c:v>1.3277916624516685E+43</c:v>
                </c:pt>
                <c:pt idx="7957">
                  <c:v>1.327889282362427E+43</c:v>
                </c:pt>
                <c:pt idx="7958">
                  <c:v>1.3279868920015518E+43</c:v>
                </c:pt>
                <c:pt idx="7959">
                  <c:v>1.328084491366783E+43</c:v>
                </c:pt>
                <c:pt idx="7960">
                  <c:v>1.328182080455871E+43</c:v>
                </c:pt>
                <c:pt idx="7961">
                  <c:v>1.3282796592665748E+43</c:v>
                </c:pt>
                <c:pt idx="7962">
                  <c:v>1.3283772277966614E+43</c:v>
                </c:pt>
                <c:pt idx="7963">
                  <c:v>1.3284747860439081E+43</c:v>
                </c:pt>
                <c:pt idx="7964">
                  <c:v>1.3285723340061013E+43</c:v>
                </c:pt>
                <c:pt idx="7965">
                  <c:v>1.3286698716810368E+43</c:v>
                </c:pt>
                <c:pt idx="7966">
                  <c:v>1.3287673990665182E+43</c:v>
                </c:pt>
                <c:pt idx="7967">
                  <c:v>1.3288649161603599E+43</c:v>
                </c:pt>
                <c:pt idx="7968">
                  <c:v>1.328962422960384E+43</c:v>
                </c:pt>
                <c:pt idx="7969">
                  <c:v>1.3290599194644222E+43</c:v>
                </c:pt>
                <c:pt idx="7970">
                  <c:v>1.329157405670315E+43</c:v>
                </c:pt>
                <c:pt idx="7971">
                  <c:v>1.3292548815759123E+43</c:v>
                </c:pt>
                <c:pt idx="7972">
                  <c:v>1.3293523471790723E+43</c:v>
                </c:pt>
                <c:pt idx="7973">
                  <c:v>1.3294498024776633E+43</c:v>
                </c:pt>
                <c:pt idx="7974">
                  <c:v>1.3295472474695616E+43</c:v>
                </c:pt>
                <c:pt idx="7975">
                  <c:v>1.3296446821526529E+43</c:v>
                </c:pt>
                <c:pt idx="7976">
                  <c:v>1.3297421065248314E+43</c:v>
                </c:pt>
                <c:pt idx="7977">
                  <c:v>1.3298395205840006E+43</c:v>
                </c:pt>
                <c:pt idx="7978">
                  <c:v>1.3299369243280731E+43</c:v>
                </c:pt>
                <c:pt idx="7979">
                  <c:v>1.3300343177549697E+43</c:v>
                </c:pt>
                <c:pt idx="7980">
                  <c:v>1.3301317008626204E+43</c:v>
                </c:pt>
                <c:pt idx="7981">
                  <c:v>1.330229073648964E+43</c:v>
                </c:pt>
                <c:pt idx="7982">
                  <c:v>1.330326436111948E+43</c:v>
                </c:pt>
                <c:pt idx="7983">
                  <c:v>1.3304237882495295E+43</c:v>
                </c:pt>
                <c:pt idx="7984">
                  <c:v>1.3305211300596737E+43</c:v>
                </c:pt>
                <c:pt idx="7985">
                  <c:v>1.3306184615403539E+43</c:v>
                </c:pt>
                <c:pt idx="7986">
                  <c:v>1.3307157826895542E+43</c:v>
                </c:pt>
                <c:pt idx="7987">
                  <c:v>1.3308130935052649E+43</c:v>
                </c:pt>
                <c:pt idx="7988">
                  <c:v>1.3309103939854867E+43</c:v>
                </c:pt>
                <c:pt idx="7989">
                  <c:v>1.3310076841282294E+43</c:v>
                </c:pt>
                <c:pt idx="7990">
                  <c:v>1.3311049639315094E+43</c:v>
                </c:pt>
                <c:pt idx="7991">
                  <c:v>1.3312022333933538E+43</c:v>
                </c:pt>
                <c:pt idx="7992">
                  <c:v>1.3312994925117978E+43</c:v>
                </c:pt>
                <c:pt idx="7993">
                  <c:v>1.3313967412848847E+43</c:v>
                </c:pt>
                <c:pt idx="7994">
                  <c:v>1.3314939797106669E+43</c:v>
                </c:pt>
                <c:pt idx="7995">
                  <c:v>1.3315912077872054E+43</c:v>
                </c:pt>
                <c:pt idx="7996">
                  <c:v>1.3316884255125694E+43</c:v>
                </c:pt>
                <c:pt idx="7997">
                  <c:v>1.3317856328848376E+43</c:v>
                </c:pt>
                <c:pt idx="7998">
                  <c:v>1.3318828299020964E+43</c:v>
                </c:pt>
                <c:pt idx="7999">
                  <c:v>1.3319800165624408E+43</c:v>
                </c:pt>
                <c:pt idx="8000">
                  <c:v>1.3320771928639748E+43</c:v>
                </c:pt>
                <c:pt idx="8001">
                  <c:v>1.3321743588048105E+43</c:v>
                </c:pt>
                <c:pt idx="8002">
                  <c:v>1.3322715143830688E+43</c:v>
                </c:pt>
                <c:pt idx="8003">
                  <c:v>1.3323686595968789E+43</c:v>
                </c:pt>
                <c:pt idx="8004">
                  <c:v>1.3324657944443781E+43</c:v>
                </c:pt>
                <c:pt idx="8005">
                  <c:v>1.3325629189237133E+43</c:v>
                </c:pt>
                <c:pt idx="8006">
                  <c:v>1.332660033033039E+43</c:v>
                </c:pt>
                <c:pt idx="8007">
                  <c:v>1.3327571367705175E+43</c:v>
                </c:pt>
                <c:pt idx="8008">
                  <c:v>1.332854230134321E+43</c:v>
                </c:pt>
                <c:pt idx="8009">
                  <c:v>1.3329513131226283E+43</c:v>
                </c:pt>
                <c:pt idx="8010">
                  <c:v>1.333048385733629E+43</c:v>
                </c:pt>
                <c:pt idx="8011">
                  <c:v>1.333145447965519E+43</c:v>
                </c:pt>
                <c:pt idx="8012">
                  <c:v>1.3332424998165026E+43</c:v>
                </c:pt>
                <c:pt idx="8013">
                  <c:v>1.3333395412847937E+43</c:v>
                </c:pt>
                <c:pt idx="8014">
                  <c:v>1.3334365723686137E+43</c:v>
                </c:pt>
                <c:pt idx="8015">
                  <c:v>1.3335335930661917E+43</c:v>
                </c:pt>
                <c:pt idx="8016">
                  <c:v>1.3336306033757673E+43</c:v>
                </c:pt>
                <c:pt idx="8017">
                  <c:v>1.3337276032955854E+43</c:v>
                </c:pt>
                <c:pt idx="8018">
                  <c:v>1.3338245928239012E+43</c:v>
                </c:pt>
                <c:pt idx="8019">
                  <c:v>1.3339215719589774E+43</c:v>
                </c:pt>
                <c:pt idx="8020">
                  <c:v>1.3340185406990847E+43</c:v>
                </c:pt>
                <c:pt idx="8021">
                  <c:v>1.3341154990425032E+43</c:v>
                </c:pt>
                <c:pt idx="8022">
                  <c:v>1.3342124469875192E+43</c:v>
                </c:pt>
                <c:pt idx="8023">
                  <c:v>1.3343093845324294E+43</c:v>
                </c:pt>
                <c:pt idx="8024">
                  <c:v>1.3344063116755372E+43</c:v>
                </c:pt>
                <c:pt idx="8025">
                  <c:v>1.3345032284151537E+43</c:v>
                </c:pt>
                <c:pt idx="8026">
                  <c:v>1.3346001347495997E+43</c:v>
                </c:pt>
                <c:pt idx="8027">
                  <c:v>1.3346970306772029E+43</c:v>
                </c:pt>
                <c:pt idx="8028">
                  <c:v>1.3347939161962999E+43</c:v>
                </c:pt>
                <c:pt idx="8029">
                  <c:v>1.3348907913052342E+43</c:v>
                </c:pt>
                <c:pt idx="8030">
                  <c:v>1.3349876560023595E+43</c:v>
                </c:pt>
                <c:pt idx="8031">
                  <c:v>1.3350845102860347E+43</c:v>
                </c:pt>
                <c:pt idx="8032">
                  <c:v>1.3351813541546287E+43</c:v>
                </c:pt>
                <c:pt idx="8033">
                  <c:v>1.3352781876065185E+43</c:v>
                </c:pt>
                <c:pt idx="8034">
                  <c:v>1.3353750106400874E+43</c:v>
                </c:pt>
                <c:pt idx="8035">
                  <c:v>1.3354718232537291E+43</c:v>
                </c:pt>
                <c:pt idx="8036">
                  <c:v>1.3355686254458428E+43</c:v>
                </c:pt>
                <c:pt idx="8037">
                  <c:v>1.3356654172148377E+43</c:v>
                </c:pt>
                <c:pt idx="8038">
                  <c:v>1.3357621985591298E+43</c:v>
                </c:pt>
                <c:pt idx="8039">
                  <c:v>1.3358589694771421E+43</c:v>
                </c:pt>
                <c:pt idx="8040">
                  <c:v>1.335955729967309E+43</c:v>
                </c:pt>
                <c:pt idx="8041">
                  <c:v>1.336052480028068E+43</c:v>
                </c:pt>
                <c:pt idx="8042">
                  <c:v>1.336149219657869E+43</c:v>
                </c:pt>
                <c:pt idx="8043">
                  <c:v>1.3362459488551667E+43</c:v>
                </c:pt>
                <c:pt idx="8044">
                  <c:v>1.3363426676184245E+43</c:v>
                </c:pt>
                <c:pt idx="8045">
                  <c:v>1.3364393759461148E+43</c:v>
                </c:pt>
                <c:pt idx="8046">
                  <c:v>1.3365360738367159E+43</c:v>
                </c:pt>
                <c:pt idx="8047">
                  <c:v>1.3366327612887146E+43</c:v>
                </c:pt>
                <c:pt idx="8048">
                  <c:v>1.3367294383006067E+43</c:v>
                </c:pt>
                <c:pt idx="8049">
                  <c:v>1.3368261048708941E+43</c:v>
                </c:pt>
                <c:pt idx="8050">
                  <c:v>1.3369227609980873E+43</c:v>
                </c:pt>
                <c:pt idx="8051">
                  <c:v>1.3370194066807046E+43</c:v>
                </c:pt>
                <c:pt idx="8052">
                  <c:v>1.3371160419172714E+43</c:v>
                </c:pt>
                <c:pt idx="8053">
                  <c:v>1.3372126667063218E+43</c:v>
                </c:pt>
                <c:pt idx="8054">
                  <c:v>1.3373092810463963E+43</c:v>
                </c:pt>
                <c:pt idx="8055">
                  <c:v>1.3374058849360445E+43</c:v>
                </c:pt>
                <c:pt idx="8056">
                  <c:v>1.3375024783738224E+43</c:v>
                </c:pt>
                <c:pt idx="8057">
                  <c:v>1.3375990613582947E+43</c:v>
                </c:pt>
                <c:pt idx="8058">
                  <c:v>1.3376956338880331E+43</c:v>
                </c:pt>
                <c:pt idx="8059">
                  <c:v>1.3377921959616169E+43</c:v>
                </c:pt>
                <c:pt idx="8060">
                  <c:v>1.3378887475776334E+43</c:v>
                </c:pt>
                <c:pt idx="8061">
                  <c:v>1.3379852887346775E+43</c:v>
                </c:pt>
                <c:pt idx="8062">
                  <c:v>1.3380818194313519E+43</c:v>
                </c:pt>
                <c:pt idx="8063">
                  <c:v>1.3381783396662656E+43</c:v>
                </c:pt>
                <c:pt idx="8064">
                  <c:v>1.338274849438036E+43</c:v>
                </c:pt>
                <c:pt idx="8065">
                  <c:v>1.3383713487452885E+43</c:v>
                </c:pt>
                <c:pt idx="8066">
                  <c:v>1.3384678375866553E+43</c:v>
                </c:pt>
                <c:pt idx="8067">
                  <c:v>1.3385643159607776E+43</c:v>
                </c:pt>
                <c:pt idx="8068">
                  <c:v>1.3386607838663005E+43</c:v>
                </c:pt>
                <c:pt idx="8069">
                  <c:v>1.3387572413018817E+43</c:v>
                </c:pt>
                <c:pt idx="8070">
                  <c:v>1.3388536882661816E+43</c:v>
                </c:pt>
                <c:pt idx="8071">
                  <c:v>1.3389501247578708E+43</c:v>
                </c:pt>
                <c:pt idx="8072">
                  <c:v>1.3390465507756266E+43</c:v>
                </c:pt>
                <c:pt idx="8073">
                  <c:v>1.3391429663181336E+43</c:v>
                </c:pt>
                <c:pt idx="8074">
                  <c:v>1.3392393713840848E+43</c:v>
                </c:pt>
                <c:pt idx="8075">
                  <c:v>1.3393357659721786E+43</c:v>
                </c:pt>
                <c:pt idx="8076">
                  <c:v>1.3394321500811228E+43</c:v>
                </c:pt>
                <c:pt idx="8077">
                  <c:v>1.3395285237096313E+43</c:v>
                </c:pt>
                <c:pt idx="8078">
                  <c:v>1.3396248868564262E+43</c:v>
                </c:pt>
                <c:pt idx="8079">
                  <c:v>1.3397212395202356E+43</c:v>
                </c:pt>
                <c:pt idx="8080">
                  <c:v>1.3398175816997969E+43</c:v>
                </c:pt>
                <c:pt idx="8081">
                  <c:v>1.3399139133938528E+43</c:v>
                </c:pt>
                <c:pt idx="8082">
                  <c:v>1.340010234601155E+43</c:v>
                </c:pt>
                <c:pt idx="8083">
                  <c:v>1.3401065453204615E+43</c:v>
                </c:pt>
                <c:pt idx="8084">
                  <c:v>1.3402028455505377E+43</c:v>
                </c:pt>
                <c:pt idx="8085">
                  <c:v>1.3402991352901565E+43</c:v>
                </c:pt>
                <c:pt idx="8086">
                  <c:v>1.3403954145380975E+43</c:v>
                </c:pt>
                <c:pt idx="8087">
                  <c:v>1.3404916832931484E+43</c:v>
                </c:pt>
                <c:pt idx="8088">
                  <c:v>1.3405879415541033E+43</c:v>
                </c:pt>
                <c:pt idx="8089">
                  <c:v>1.3406841893197644E+43</c:v>
                </c:pt>
                <c:pt idx="8090">
                  <c:v>1.3407804265889396E+43</c:v>
                </c:pt>
                <c:pt idx="8091">
                  <c:v>1.3408766533604461E+43</c:v>
                </c:pt>
                <c:pt idx="8092">
                  <c:v>1.3409728696331057E+43</c:v>
                </c:pt>
                <c:pt idx="8093">
                  <c:v>1.3410690754057498E+43</c:v>
                </c:pt>
                <c:pt idx="8094">
                  <c:v>1.3411652706772152E+43</c:v>
                </c:pt>
                <c:pt idx="8095">
                  <c:v>1.3412614554463464E+43</c:v>
                </c:pt>
                <c:pt idx="8096">
                  <c:v>1.3413576297119959E+43</c:v>
                </c:pt>
                <c:pt idx="8097">
                  <c:v>1.3414537934730214E+43</c:v>
                </c:pt>
                <c:pt idx="8098">
                  <c:v>1.3415499467282896E+43</c:v>
                </c:pt>
                <c:pt idx="8099">
                  <c:v>1.3416460894766725E+43</c:v>
                </c:pt>
                <c:pt idx="8100">
                  <c:v>1.3417422217170508E+43</c:v>
                </c:pt>
                <c:pt idx="8101">
                  <c:v>1.3418383434483109E+43</c:v>
                </c:pt>
                <c:pt idx="8102">
                  <c:v>1.3419344546693471E+43</c:v>
                </c:pt>
                <c:pt idx="8103">
                  <c:v>1.3420305553790602E+43</c:v>
                </c:pt>
                <c:pt idx="8104">
                  <c:v>1.3421266455763585E+43</c:v>
                </c:pt>
                <c:pt idx="8105">
                  <c:v>1.3422227252601569E+43</c:v>
                </c:pt>
                <c:pt idx="8106">
                  <c:v>1.3423187944293772E+43</c:v>
                </c:pt>
                <c:pt idx="8107">
                  <c:v>1.3424148530829482E+43</c:v>
                </c:pt>
                <c:pt idx="8108">
                  <c:v>1.3425109012198056E+43</c:v>
                </c:pt>
                <c:pt idx="8109">
                  <c:v>1.3426069388388927E+43</c:v>
                </c:pt>
                <c:pt idx="8110">
                  <c:v>1.3427029659391592E+43</c:v>
                </c:pt>
                <c:pt idx="8111">
                  <c:v>1.3427989825195608E+43</c:v>
                </c:pt>
                <c:pt idx="8112">
                  <c:v>1.3428949885790621E+43</c:v>
                </c:pt>
                <c:pt idx="8113">
                  <c:v>1.3429909841166326E+43</c:v>
                </c:pt>
                <c:pt idx="8114">
                  <c:v>1.34308696913125E+43</c:v>
                </c:pt>
                <c:pt idx="8115">
                  <c:v>1.3431829436218983E+43</c:v>
                </c:pt>
                <c:pt idx="8116">
                  <c:v>1.3432789075875679E+43</c:v>
                </c:pt>
                <c:pt idx="8117">
                  <c:v>1.3433748610272568E+43</c:v>
                </c:pt>
                <c:pt idx="8118">
                  <c:v>1.3434708039399697E+43</c:v>
                </c:pt>
                <c:pt idx="8119">
                  <c:v>1.3435667363247179E+43</c:v>
                </c:pt>
                <c:pt idx="8120">
                  <c:v>1.3436626581805194E+43</c:v>
                </c:pt>
                <c:pt idx="8121">
                  <c:v>1.3437585695063987E+43</c:v>
                </c:pt>
                <c:pt idx="8122">
                  <c:v>1.3438544703013877E+43</c:v>
                </c:pt>
                <c:pt idx="8123">
                  <c:v>1.3439503605645252E+43</c:v>
                </c:pt>
                <c:pt idx="8124">
                  <c:v>1.3440462402948558E+43</c:v>
                </c:pt>
                <c:pt idx="8125">
                  <c:v>1.3441421094914313E+43</c:v>
                </c:pt>
                <c:pt idx="8126">
                  <c:v>1.3442379681533098E+43</c:v>
                </c:pt>
                <c:pt idx="8127">
                  <c:v>1.3443338162795576E+43</c:v>
                </c:pt>
                <c:pt idx="8128">
                  <c:v>1.3444296538692461E+43</c:v>
                </c:pt>
                <c:pt idx="8129">
                  <c:v>1.344525480921453E+43</c:v>
                </c:pt>
                <c:pt idx="8130">
                  <c:v>1.3446212974352651E+43</c:v>
                </c:pt>
                <c:pt idx="8131">
                  <c:v>1.3447171034097729E+43</c:v>
                </c:pt>
                <c:pt idx="8132">
                  <c:v>1.3448128988440751E+43</c:v>
                </c:pt>
                <c:pt idx="8133">
                  <c:v>1.3449086837372773E+43</c:v>
                </c:pt>
                <c:pt idx="8134">
                  <c:v>1.3450044580884909E+43</c:v>
                </c:pt>
                <c:pt idx="8135">
                  <c:v>1.3451002218968335E+43</c:v>
                </c:pt>
                <c:pt idx="8136">
                  <c:v>1.3451959751614308E+43</c:v>
                </c:pt>
                <c:pt idx="8137">
                  <c:v>1.345291717881414E+43</c:v>
                </c:pt>
                <c:pt idx="8138">
                  <c:v>1.3453874500559214E+43</c:v>
                </c:pt>
                <c:pt idx="8139">
                  <c:v>1.3454831716840964E+43</c:v>
                </c:pt>
                <c:pt idx="8140">
                  <c:v>1.3455788827650906E+43</c:v>
                </c:pt>
                <c:pt idx="8141">
                  <c:v>1.3456745832980619E+43</c:v>
                </c:pt>
                <c:pt idx="8142">
                  <c:v>1.3457702732821741E+43</c:v>
                </c:pt>
                <c:pt idx="8143">
                  <c:v>1.3458659527165974E+43</c:v>
                </c:pt>
                <c:pt idx="8144">
                  <c:v>1.3459616216005088E+43</c:v>
                </c:pt>
                <c:pt idx="8145">
                  <c:v>1.3460572799330921E+43</c:v>
                </c:pt>
                <c:pt idx="8146">
                  <c:v>1.3461529277135369E+43</c:v>
                </c:pt>
                <c:pt idx="8147">
                  <c:v>1.3462485649410393E+43</c:v>
                </c:pt>
                <c:pt idx="8148">
                  <c:v>1.3463441916148025E+43</c:v>
                </c:pt>
                <c:pt idx="8149">
                  <c:v>1.3464398077340353E+43</c:v>
                </c:pt>
                <c:pt idx="8150">
                  <c:v>1.346535413297954E+43</c:v>
                </c:pt>
                <c:pt idx="8151">
                  <c:v>1.3466310083057792E+43</c:v>
                </c:pt>
                <c:pt idx="8152">
                  <c:v>1.3467265927567407E+43</c:v>
                </c:pt>
                <c:pt idx="8153">
                  <c:v>1.3468221666500712E+43</c:v>
                </c:pt>
                <c:pt idx="8154">
                  <c:v>1.3469177299850139E+43</c:v>
                </c:pt>
                <c:pt idx="8155">
                  <c:v>1.347013282760815E+43</c:v>
                </c:pt>
                <c:pt idx="8156">
                  <c:v>1.3471088249767283E+43</c:v>
                </c:pt>
                <c:pt idx="8157">
                  <c:v>1.3472043566320134E+43</c:v>
                </c:pt>
                <c:pt idx="8158">
                  <c:v>1.3472998777259373E+43</c:v>
                </c:pt>
                <c:pt idx="8159">
                  <c:v>1.3473953882577724E+43</c:v>
                </c:pt>
                <c:pt idx="8160">
                  <c:v>1.3474908882267974E+43</c:v>
                </c:pt>
                <c:pt idx="8161">
                  <c:v>1.3475863776322974E+43</c:v>
                </c:pt>
                <c:pt idx="8162">
                  <c:v>1.3476818564735634E+43</c:v>
                </c:pt>
                <c:pt idx="8163">
                  <c:v>1.3477773247498934E+43</c:v>
                </c:pt>
                <c:pt idx="8164">
                  <c:v>1.3478727824605915E+43</c:v>
                </c:pt>
                <c:pt idx="8165">
                  <c:v>1.3479682296049671E+43</c:v>
                </c:pt>
                <c:pt idx="8166">
                  <c:v>1.3480636661823371E+43</c:v>
                </c:pt>
                <c:pt idx="8167">
                  <c:v>1.3481590921920234E+43</c:v>
                </c:pt>
                <c:pt idx="8168">
                  <c:v>1.3482545076333548E+43</c:v>
                </c:pt>
                <c:pt idx="8169">
                  <c:v>1.3483499125056656E+43</c:v>
                </c:pt>
                <c:pt idx="8170">
                  <c:v>1.3484453068082975E+43</c:v>
                </c:pt>
                <c:pt idx="8171">
                  <c:v>1.3485406905405972E+43</c:v>
                </c:pt>
                <c:pt idx="8172">
                  <c:v>1.3486360637019174E+43</c:v>
                </c:pt>
                <c:pt idx="8173">
                  <c:v>1.3487314262916184E+43</c:v>
                </c:pt>
                <c:pt idx="8174">
                  <c:v>1.3488267783090648E+43</c:v>
                </c:pt>
                <c:pt idx="8175">
                  <c:v>1.3489221197536279E+43</c:v>
                </c:pt>
                <c:pt idx="8176">
                  <c:v>1.3490174506246863E+43</c:v>
                </c:pt>
                <c:pt idx="8177">
                  <c:v>1.3491127709216227E+43</c:v>
                </c:pt>
                <c:pt idx="8178">
                  <c:v>1.3492080806438279E+43</c:v>
                </c:pt>
                <c:pt idx="8179">
                  <c:v>1.3493033797906961E+43</c:v>
                </c:pt>
                <c:pt idx="8180">
                  <c:v>1.3493986683616301E+43</c:v>
                </c:pt>
                <c:pt idx="8181">
                  <c:v>1.3494939463560374E+43</c:v>
                </c:pt>
                <c:pt idx="8182">
                  <c:v>1.3495892137733321E+43</c:v>
                </c:pt>
                <c:pt idx="8183">
                  <c:v>1.3496844706129336E+43</c:v>
                </c:pt>
                <c:pt idx="8184">
                  <c:v>1.3497797168742683E+43</c:v>
                </c:pt>
                <c:pt idx="8185">
                  <c:v>1.349874952556767E+43</c:v>
                </c:pt>
                <c:pt idx="8186">
                  <c:v>1.3499701776598682E+43</c:v>
                </c:pt>
                <c:pt idx="8187">
                  <c:v>1.3500653921830157E+43</c:v>
                </c:pt>
                <c:pt idx="8188">
                  <c:v>1.3501605961256586E+43</c:v>
                </c:pt>
                <c:pt idx="8189">
                  <c:v>1.3502557894872525E+43</c:v>
                </c:pt>
                <c:pt idx="8190">
                  <c:v>1.3503509722672589E+43</c:v>
                </c:pt>
                <c:pt idx="8191">
                  <c:v>1.3504461444651458E+43</c:v>
                </c:pt>
                <c:pt idx="8192">
                  <c:v>1.3505413060803854E+43</c:v>
                </c:pt>
                <c:pt idx="8193">
                  <c:v>1.3506364571124579E+43</c:v>
                </c:pt>
                <c:pt idx="8194">
                  <c:v>1.3507315975608468E+43</c:v>
                </c:pt>
                <c:pt idx="8195">
                  <c:v>1.3508267274250448E+43</c:v>
                </c:pt>
                <c:pt idx="8196">
                  <c:v>1.3509218467045472E+43</c:v>
                </c:pt>
                <c:pt idx="8197">
                  <c:v>1.3510169553988573E+43</c:v>
                </c:pt>
                <c:pt idx="8198">
                  <c:v>1.3511120535074835E+43</c:v>
                </c:pt>
                <c:pt idx="8199">
                  <c:v>1.3512071410299397E+43</c:v>
                </c:pt>
                <c:pt idx="8200">
                  <c:v>1.3513022179657457E+43</c:v>
                </c:pt>
                <c:pt idx="8201">
                  <c:v>1.3513972843144277E+43</c:v>
                </c:pt>
                <c:pt idx="8202">
                  <c:v>1.3514923400755168E+43</c:v>
                </c:pt>
                <c:pt idx="8203">
                  <c:v>1.3515873852485506E+43</c:v>
                </c:pt>
                <c:pt idx="8204">
                  <c:v>1.351682419833072E+43</c:v>
                </c:pt>
                <c:pt idx="8205">
                  <c:v>1.3517774438286302E+43</c:v>
                </c:pt>
                <c:pt idx="8206">
                  <c:v>1.3518724572347794E+43</c:v>
                </c:pt>
                <c:pt idx="8207">
                  <c:v>1.3519674600510797E+43</c:v>
                </c:pt>
                <c:pt idx="8208">
                  <c:v>1.3520624522770972E+43</c:v>
                </c:pt>
                <c:pt idx="8209">
                  <c:v>1.3521574339124039E+43</c:v>
                </c:pt>
                <c:pt idx="8210">
                  <c:v>1.352252404956577E+43</c:v>
                </c:pt>
                <c:pt idx="8211">
                  <c:v>1.3523473654091993E+43</c:v>
                </c:pt>
                <c:pt idx="8212">
                  <c:v>1.3524423152698598E+43</c:v>
                </c:pt>
                <c:pt idx="8213">
                  <c:v>1.3525372545381522E+43</c:v>
                </c:pt>
                <c:pt idx="8214">
                  <c:v>1.3526321832136776E+43</c:v>
                </c:pt>
                <c:pt idx="8215">
                  <c:v>1.3527271012960408E+43</c:v>
                </c:pt>
                <c:pt idx="8216">
                  <c:v>1.352822008784853E+43</c:v>
                </c:pt>
                <c:pt idx="8217">
                  <c:v>1.3529169056797313E+43</c:v>
                </c:pt>
                <c:pt idx="8218">
                  <c:v>1.3530117919802986E+43</c:v>
                </c:pt>
                <c:pt idx="8219">
                  <c:v>1.3531066676861818E+43</c:v>
                </c:pt>
                <c:pt idx="8220">
                  <c:v>1.3532015327970154E+43</c:v>
                </c:pt>
                <c:pt idx="8221">
                  <c:v>1.3532963873124383E+43</c:v>
                </c:pt>
                <c:pt idx="8222">
                  <c:v>1.3533912312320954E+43</c:v>
                </c:pt>
                <c:pt idx="8223">
                  <c:v>1.3534860645556367E+43</c:v>
                </c:pt>
                <c:pt idx="8224">
                  <c:v>1.3535808872827183E+43</c:v>
                </c:pt>
                <c:pt idx="8225">
                  <c:v>1.3536756994130007E+43</c:v>
                </c:pt>
                <c:pt idx="8226">
                  <c:v>1.3537705009461521E+43</c:v>
                </c:pt>
                <c:pt idx="8227">
                  <c:v>1.3538652918818438E+43</c:v>
                </c:pt>
                <c:pt idx="8228">
                  <c:v>1.353960072219754E+43</c:v>
                </c:pt>
                <c:pt idx="8229">
                  <c:v>1.3540548419595656E+43</c:v>
                </c:pt>
                <c:pt idx="8230">
                  <c:v>1.3541496011009672E+43</c:v>
                </c:pt>
                <c:pt idx="8231">
                  <c:v>1.3542443496436541E+43</c:v>
                </c:pt>
                <c:pt idx="8232">
                  <c:v>1.3543390875873252E+43</c:v>
                </c:pt>
                <c:pt idx="8233">
                  <c:v>1.3544338149316858E+43</c:v>
                </c:pt>
                <c:pt idx="8234">
                  <c:v>1.3545285316764457E+43</c:v>
                </c:pt>
                <c:pt idx="8235">
                  <c:v>1.3546232378213216E+43</c:v>
                </c:pt>
                <c:pt idx="8236">
                  <c:v>1.3547179333660343E+43</c:v>
                </c:pt>
                <c:pt idx="8237">
                  <c:v>1.3548126183103113E+43</c:v>
                </c:pt>
                <c:pt idx="8238">
                  <c:v>1.3549072926538836E+43</c:v>
                </c:pt>
                <c:pt idx="8239">
                  <c:v>1.3550019563964899E+43</c:v>
                </c:pt>
                <c:pt idx="8240">
                  <c:v>1.3550966095378718E+43</c:v>
                </c:pt>
                <c:pt idx="8241">
                  <c:v>1.3551912520777784E+43</c:v>
                </c:pt>
                <c:pt idx="8242">
                  <c:v>1.3552858840159628E+43</c:v>
                </c:pt>
                <c:pt idx="8243">
                  <c:v>1.355380505352183E+43</c:v>
                </c:pt>
                <c:pt idx="8244">
                  <c:v>1.3554751160862045E+43</c:v>
                </c:pt>
                <c:pt idx="8245">
                  <c:v>1.3555697162177961E+43</c:v>
                </c:pt>
                <c:pt idx="8246">
                  <c:v>1.3556643057467326E+43</c:v>
                </c:pt>
                <c:pt idx="8247">
                  <c:v>1.3557588846727942E+43</c:v>
                </c:pt>
                <c:pt idx="8248">
                  <c:v>1.3558534529957653E+43</c:v>
                </c:pt>
                <c:pt idx="8249">
                  <c:v>1.3559480107154376E+43</c:v>
                </c:pt>
                <c:pt idx="8250">
                  <c:v>1.3560425578316071E+43</c:v>
                </c:pt>
                <c:pt idx="8251">
                  <c:v>1.3561370943440731E+43</c:v>
                </c:pt>
                <c:pt idx="8252">
                  <c:v>1.3562316202526434E+43</c:v>
                </c:pt>
                <c:pt idx="8253">
                  <c:v>1.3563261355571289E+43</c:v>
                </c:pt>
                <c:pt idx="8254">
                  <c:v>1.3564206402573465E+43</c:v>
                </c:pt>
                <c:pt idx="8255">
                  <c:v>1.3565151343531183E+43</c:v>
                </c:pt>
                <c:pt idx="8256">
                  <c:v>1.3566096178442707E+43</c:v>
                </c:pt>
                <c:pt idx="8257">
                  <c:v>1.3567040907306366E+43</c:v>
                </c:pt>
                <c:pt idx="8258">
                  <c:v>1.3567985530120532E+43</c:v>
                </c:pt>
                <c:pt idx="8259">
                  <c:v>1.3568930046883636E+43</c:v>
                </c:pt>
                <c:pt idx="8260">
                  <c:v>1.3569874457594144E+43</c:v>
                </c:pt>
                <c:pt idx="8261">
                  <c:v>1.3570818762250592E+43</c:v>
                </c:pt>
                <c:pt idx="8262">
                  <c:v>1.3571762960851563E+43</c:v>
                </c:pt>
                <c:pt idx="8263">
                  <c:v>1.3572707053395683E+43</c:v>
                </c:pt>
                <c:pt idx="8264">
                  <c:v>1.3573651039881637E+43</c:v>
                </c:pt>
                <c:pt idx="8265">
                  <c:v>1.3574594920308155E+43</c:v>
                </c:pt>
                <c:pt idx="8266">
                  <c:v>1.3575538694674024E+43</c:v>
                </c:pt>
                <c:pt idx="8267">
                  <c:v>1.3576482362978081E+43</c:v>
                </c:pt>
                <c:pt idx="8268">
                  <c:v>1.3577425925219203E+43</c:v>
                </c:pt>
                <c:pt idx="8269">
                  <c:v>1.3578369381396339E+43</c:v>
                </c:pt>
                <c:pt idx="8270">
                  <c:v>1.3579312731508465E+43</c:v>
                </c:pt>
                <c:pt idx="8271">
                  <c:v>1.358025597555462E+43</c:v>
                </c:pt>
                <c:pt idx="8272">
                  <c:v>1.3581199113533894E+43</c:v>
                </c:pt>
                <c:pt idx="8273">
                  <c:v>1.3582142145445417E+43</c:v>
                </c:pt>
                <c:pt idx="8274">
                  <c:v>1.3583085071288392E+43</c:v>
                </c:pt>
                <c:pt idx="8275">
                  <c:v>1.3584027891062044E+43</c:v>
                </c:pt>
                <c:pt idx="8276">
                  <c:v>1.3584970604765653E+43</c:v>
                </c:pt>
                <c:pt idx="8277">
                  <c:v>1.3585913212398572E+43</c:v>
                </c:pt>
                <c:pt idx="8278">
                  <c:v>1.3586855713960175E+43</c:v>
                </c:pt>
                <c:pt idx="8279">
                  <c:v>1.3587798109449909E+43</c:v>
                </c:pt>
                <c:pt idx="8280">
                  <c:v>1.3588740398867253E+43</c:v>
                </c:pt>
                <c:pt idx="8281">
                  <c:v>1.3589682582211739E+43</c:v>
                </c:pt>
                <c:pt idx="8282">
                  <c:v>1.3590624659482959E+43</c:v>
                </c:pt>
                <c:pt idx="8283">
                  <c:v>1.3591566630680542E+43</c:v>
                </c:pt>
                <c:pt idx="8284">
                  <c:v>1.359250849580417E+43</c:v>
                </c:pt>
                <c:pt idx="8285">
                  <c:v>1.3593450254853569E+43</c:v>
                </c:pt>
                <c:pt idx="8286">
                  <c:v>1.3594391907828531E+43</c:v>
                </c:pt>
                <c:pt idx="8287">
                  <c:v>1.3595333454728877E+43</c:v>
                </c:pt>
                <c:pt idx="8288">
                  <c:v>1.3596274895554487E+43</c:v>
                </c:pt>
                <c:pt idx="8289">
                  <c:v>1.3597216230305283E+43</c:v>
                </c:pt>
                <c:pt idx="8290">
                  <c:v>1.3598157458981243E+43</c:v>
                </c:pt>
                <c:pt idx="8291">
                  <c:v>1.3599098581582384E+43</c:v>
                </c:pt>
                <c:pt idx="8292">
                  <c:v>1.3600039598108787E+43</c:v>
                </c:pt>
                <c:pt idx="8293">
                  <c:v>1.3600980508560566E+43</c:v>
                </c:pt>
                <c:pt idx="8294">
                  <c:v>1.3601921312937889E+43</c:v>
                </c:pt>
                <c:pt idx="8295">
                  <c:v>1.3602862011240972E+43</c:v>
                </c:pt>
                <c:pt idx="8296">
                  <c:v>1.3603802603470074E+43</c:v>
                </c:pt>
                <c:pt idx="8297">
                  <c:v>1.360474308962551E+43</c:v>
                </c:pt>
                <c:pt idx="8298">
                  <c:v>1.3605683469707642E+43</c:v>
                </c:pt>
                <c:pt idx="8299">
                  <c:v>1.3606623743716863E+43</c:v>
                </c:pt>
                <c:pt idx="8300">
                  <c:v>1.3607563911653641E+43</c:v>
                </c:pt>
                <c:pt idx="8301">
                  <c:v>1.3608503973518469E+43</c:v>
                </c:pt>
                <c:pt idx="8302">
                  <c:v>1.3609443929311896E+43</c:v>
                </c:pt>
                <c:pt idx="8303">
                  <c:v>1.3610383779034525E+43</c:v>
                </c:pt>
                <c:pt idx="8304">
                  <c:v>1.3611323522686985E+43</c:v>
                </c:pt>
                <c:pt idx="8305">
                  <c:v>1.361226316026998E+43</c:v>
                </c:pt>
                <c:pt idx="8306">
                  <c:v>1.3613202691784239E+43</c:v>
                </c:pt>
                <c:pt idx="8307">
                  <c:v>1.3614142117230538E+43</c:v>
                </c:pt>
                <c:pt idx="8308">
                  <c:v>1.3615081436609726E+43</c:v>
                </c:pt>
                <c:pt idx="8309">
                  <c:v>1.3616020649922664E+43</c:v>
                </c:pt>
                <c:pt idx="8310">
                  <c:v>1.3616959757170282E+43</c:v>
                </c:pt>
                <c:pt idx="8311">
                  <c:v>1.3617898758353544E+43</c:v>
                </c:pt>
                <c:pt idx="8312">
                  <c:v>1.3618837653473475E+43</c:v>
                </c:pt>
                <c:pt idx="8313">
                  <c:v>1.3619776442531129E+43</c:v>
                </c:pt>
                <c:pt idx="8314">
                  <c:v>1.362071512552762E+43</c:v>
                </c:pt>
                <c:pt idx="8315">
                  <c:v>1.3621653702464097E+43</c:v>
                </c:pt>
                <c:pt idx="8316">
                  <c:v>1.3622592173341764E+43</c:v>
                </c:pt>
                <c:pt idx="8317">
                  <c:v>1.3623530538161867E+43</c:v>
                </c:pt>
                <c:pt idx="8318">
                  <c:v>1.3624468796925699E+43</c:v>
                </c:pt>
                <c:pt idx="8319">
                  <c:v>1.3625406949634593E+43</c:v>
                </c:pt>
                <c:pt idx="8320">
                  <c:v>1.3626344996289939E+43</c:v>
                </c:pt>
                <c:pt idx="8321">
                  <c:v>1.3627282936893163E+43</c:v>
                </c:pt>
                <c:pt idx="8322">
                  <c:v>1.3628220771445733E+43</c:v>
                </c:pt>
                <c:pt idx="8323">
                  <c:v>1.3629158499949176E+43</c:v>
                </c:pt>
                <c:pt idx="8324">
                  <c:v>1.3630096122405059E+43</c:v>
                </c:pt>
                <c:pt idx="8325">
                  <c:v>1.3631033638814984E+43</c:v>
                </c:pt>
                <c:pt idx="8326">
                  <c:v>1.363197104918061E+43</c:v>
                </c:pt>
                <c:pt idx="8327">
                  <c:v>1.3632908353503637E+43</c:v>
                </c:pt>
                <c:pt idx="8328">
                  <c:v>1.3633845551785809E+43</c:v>
                </c:pt>
                <c:pt idx="8329">
                  <c:v>1.3634782644028917E+43</c:v>
                </c:pt>
                <c:pt idx="8330">
                  <c:v>1.3635719630234791E+43</c:v>
                </c:pt>
                <c:pt idx="8331">
                  <c:v>1.3636656510405314E+43</c:v>
                </c:pt>
                <c:pt idx="8332">
                  <c:v>1.3637593284542405E+43</c:v>
                </c:pt>
                <c:pt idx="8333">
                  <c:v>1.3638529952648038E+43</c:v>
                </c:pt>
                <c:pt idx="8334">
                  <c:v>1.3639466514724223E+43</c:v>
                </c:pt>
                <c:pt idx="8335">
                  <c:v>1.3640402970773005E+43</c:v>
                </c:pt>
                <c:pt idx="8336">
                  <c:v>1.3641339320796501E+43</c:v>
                </c:pt>
                <c:pt idx="8337">
                  <c:v>1.3642275564796845E+43</c:v>
                </c:pt>
                <c:pt idx="8338">
                  <c:v>1.364321170277623E+43</c:v>
                </c:pt>
                <c:pt idx="8339">
                  <c:v>1.3644147734736884E+43</c:v>
                </c:pt>
                <c:pt idx="8340">
                  <c:v>1.364508366068108E+43</c:v>
                </c:pt>
                <c:pt idx="8341">
                  <c:v>1.3646019480611147E+43</c:v>
                </c:pt>
                <c:pt idx="8342">
                  <c:v>1.3646955194529443E+43</c:v>
                </c:pt>
                <c:pt idx="8343">
                  <c:v>1.3647890802438374E+43</c:v>
                </c:pt>
                <c:pt idx="8344">
                  <c:v>1.3648826304340389E+43</c:v>
                </c:pt>
                <c:pt idx="8345">
                  <c:v>1.364976170023798E+43</c:v>
                </c:pt>
                <c:pt idx="8346">
                  <c:v>1.3650696990133692E+43</c:v>
                </c:pt>
                <c:pt idx="8347">
                  <c:v>1.3651632174030092E+43</c:v>
                </c:pt>
                <c:pt idx="8348">
                  <c:v>1.365256725192981E+43</c:v>
                </c:pt>
                <c:pt idx="8349">
                  <c:v>1.3653502223835515E+43</c:v>
                </c:pt>
                <c:pt idx="8350">
                  <c:v>1.3654437089749911E+43</c:v>
                </c:pt>
                <c:pt idx="8351">
                  <c:v>1.3655371849675745E+43</c:v>
                </c:pt>
                <c:pt idx="8352">
                  <c:v>1.3656306503615815E+43</c:v>
                </c:pt>
                <c:pt idx="8353">
                  <c:v>1.365724105157296E+43</c:v>
                </c:pt>
                <c:pt idx="8354">
                  <c:v>1.365817549355006E+43</c:v>
                </c:pt>
                <c:pt idx="8355">
                  <c:v>1.365910982955003E+43</c:v>
                </c:pt>
                <c:pt idx="8356">
                  <c:v>1.3660044059575833E+43</c:v>
                </c:pt>
                <c:pt idx="8357">
                  <c:v>1.3660978183630483E+43</c:v>
                </c:pt>
                <c:pt idx="8358">
                  <c:v>1.3661912201717027E+43</c:v>
                </c:pt>
                <c:pt idx="8359">
                  <c:v>1.3662846113838548E+43</c:v>
                </c:pt>
                <c:pt idx="8360">
                  <c:v>1.3663779919998186E+43</c:v>
                </c:pt>
                <c:pt idx="8361">
                  <c:v>1.3664713620199111E+43</c:v>
                </c:pt>
                <c:pt idx="8362">
                  <c:v>1.3665647214444536E+43</c:v>
                </c:pt>
                <c:pt idx="8363">
                  <c:v>1.3666580702737727E+43</c:v>
                </c:pt>
                <c:pt idx="8364">
                  <c:v>1.3667514085081977E+43</c:v>
                </c:pt>
                <c:pt idx="8365">
                  <c:v>1.3668447361480629E+43</c:v>
                </c:pt>
                <c:pt idx="8366">
                  <c:v>1.3669380531937066E+43</c:v>
                </c:pt>
                <c:pt idx="8367">
                  <c:v>1.3670313596454711E+43</c:v>
                </c:pt>
                <c:pt idx="8368">
                  <c:v>1.3671246555037032E+43</c:v>
                </c:pt>
                <c:pt idx="8369">
                  <c:v>1.3672179407687529E+43</c:v>
                </c:pt>
                <c:pt idx="8370">
                  <c:v>1.3673112154409754E+43</c:v>
                </c:pt>
                <c:pt idx="8371">
                  <c:v>1.3674044795207296E+43</c:v>
                </c:pt>
                <c:pt idx="8372">
                  <c:v>1.3674977330083784E+43</c:v>
                </c:pt>
                <c:pt idx="8373">
                  <c:v>1.3675909759042882E+43</c:v>
                </c:pt>
                <c:pt idx="8374">
                  <c:v>1.3676842082088307E+43</c:v>
                </c:pt>
                <c:pt idx="8375">
                  <c:v>1.3677774299223812E+43</c:v>
                </c:pt>
                <c:pt idx="8376">
                  <c:v>1.3678706410453193E+43</c:v>
                </c:pt>
                <c:pt idx="8377">
                  <c:v>1.3679638415780271E+43</c:v>
                </c:pt>
                <c:pt idx="8378">
                  <c:v>1.3680570315208926E+43</c:v>
                </c:pt>
                <c:pt idx="8379">
                  <c:v>1.3681502108743073E+43</c:v>
                </c:pt>
                <c:pt idx="8380">
                  <c:v>1.3682433796386666E+43</c:v>
                </c:pt>
                <c:pt idx="8381">
                  <c:v>1.3683365378143699E+43</c:v>
                </c:pt>
                <c:pt idx="8382">
                  <c:v>1.3684296854018201E+43</c:v>
                </c:pt>
                <c:pt idx="8383">
                  <c:v>1.3685228224014253E+43</c:v>
                </c:pt>
                <c:pt idx="8384">
                  <c:v>1.3686159488135971E+43</c:v>
                </c:pt>
                <c:pt idx="8385">
                  <c:v>1.36870906463875E+43</c:v>
                </c:pt>
                <c:pt idx="8386">
                  <c:v>1.3688021698773041E+43</c:v>
                </c:pt>
                <c:pt idx="8387">
                  <c:v>1.3688952645296828E+43</c:v>
                </c:pt>
                <c:pt idx="8388">
                  <c:v>1.3689883485963132E+43</c:v>
                </c:pt>
                <c:pt idx="8389">
                  <c:v>1.3690814220776265E+43</c:v>
                </c:pt>
                <c:pt idx="8390">
                  <c:v>1.3691744849740578E+43</c:v>
                </c:pt>
                <c:pt idx="8391">
                  <c:v>1.3692675372860468E+43</c:v>
                </c:pt>
                <c:pt idx="8392">
                  <c:v>1.3693605790140367E+43</c:v>
                </c:pt>
                <c:pt idx="8393">
                  <c:v>1.3694536101584736E+43</c:v>
                </c:pt>
                <c:pt idx="8394">
                  <c:v>1.3695466307198089E+43</c:v>
                </c:pt>
                <c:pt idx="8395">
                  <c:v>1.3696396406984979E+43</c:v>
                </c:pt>
                <c:pt idx="8396">
                  <c:v>1.3697326400949989E+43</c:v>
                </c:pt>
                <c:pt idx="8397">
                  <c:v>1.3698256289097747E+43</c:v>
                </c:pt>
                <c:pt idx="8398">
                  <c:v>1.3699186071432913E+43</c:v>
                </c:pt>
                <c:pt idx="8399">
                  <c:v>1.3700115747960194E+43</c:v>
                </c:pt>
                <c:pt idx="8400">
                  <c:v>1.3701045318684336E+43</c:v>
                </c:pt>
                <c:pt idx="8401">
                  <c:v>1.3701974783610115E+43</c:v>
                </c:pt>
                <c:pt idx="8402">
                  <c:v>1.3702904142742347E+43</c:v>
                </c:pt>
                <c:pt idx="8403">
                  <c:v>1.3703833396085898E+43</c:v>
                </c:pt>
                <c:pt idx="8404">
                  <c:v>1.370476254364566E+43</c:v>
                </c:pt>
                <c:pt idx="8405">
                  <c:v>1.3705691585426571E+43</c:v>
                </c:pt>
                <c:pt idx="8406">
                  <c:v>1.3706620521433599E+43</c:v>
                </c:pt>
                <c:pt idx="8407">
                  <c:v>1.3707549351671753E+43</c:v>
                </c:pt>
                <c:pt idx="8408">
                  <c:v>1.3708478076146089E+43</c:v>
                </c:pt>
                <c:pt idx="8409">
                  <c:v>1.3709406694861679E+43</c:v>
                </c:pt>
                <c:pt idx="8410">
                  <c:v>1.3710335207823667E+43</c:v>
                </c:pt>
                <c:pt idx="8411">
                  <c:v>1.3711263615037197E+43</c:v>
                </c:pt>
                <c:pt idx="8412">
                  <c:v>1.3712191916507483E+43</c:v>
                </c:pt>
                <c:pt idx="8413">
                  <c:v>1.371312011223975E+43</c:v>
                </c:pt>
                <c:pt idx="8414">
                  <c:v>1.3714048202239283E+43</c:v>
                </c:pt>
                <c:pt idx="8415">
                  <c:v>1.3714976186511386E+43</c:v>
                </c:pt>
                <c:pt idx="8416">
                  <c:v>1.3715904065061416E+43</c:v>
                </c:pt>
                <c:pt idx="8417">
                  <c:v>1.3716831837894754E+43</c:v>
                </c:pt>
                <c:pt idx="8418">
                  <c:v>1.3717759505016822E+43</c:v>
                </c:pt>
                <c:pt idx="8419">
                  <c:v>1.3718687066433089E+43</c:v>
                </c:pt>
                <c:pt idx="8420">
                  <c:v>1.3719614522149046E+43</c:v>
                </c:pt>
                <c:pt idx="8421">
                  <c:v>1.3720541872170235E+43</c:v>
                </c:pt>
                <c:pt idx="8422">
                  <c:v>1.3721469116502222E+43</c:v>
                </c:pt>
                <c:pt idx="8423">
                  <c:v>1.3722396255150618E+43</c:v>
                </c:pt>
                <c:pt idx="8424">
                  <c:v>1.3723323288121072E+43</c:v>
                </c:pt>
                <c:pt idx="8425">
                  <c:v>1.3724250215419259E+43</c:v>
                </c:pt>
                <c:pt idx="8426">
                  <c:v>1.3725177037050904E+43</c:v>
                </c:pt>
                <c:pt idx="8427">
                  <c:v>1.3726103753021756E+43</c:v>
                </c:pt>
                <c:pt idx="8428">
                  <c:v>1.3727030363337616E+43</c:v>
                </c:pt>
                <c:pt idx="8429">
                  <c:v>1.3727956868004303E+43</c:v>
                </c:pt>
                <c:pt idx="8430">
                  <c:v>1.3728883267027686E+43</c:v>
                </c:pt>
                <c:pt idx="8431">
                  <c:v>1.3729809560413667E+43</c:v>
                </c:pt>
                <c:pt idx="8432">
                  <c:v>1.3730735748168175E+43</c:v>
                </c:pt>
                <c:pt idx="8433">
                  <c:v>1.3731661830297192E+43</c:v>
                </c:pt>
                <c:pt idx="8434">
                  <c:v>1.3732587806806717E+43</c:v>
                </c:pt>
                <c:pt idx="8435">
                  <c:v>1.3733513677702804E+43</c:v>
                </c:pt>
                <c:pt idx="8436">
                  <c:v>1.3734439442991527E+43</c:v>
                </c:pt>
                <c:pt idx="8437">
                  <c:v>1.3735365102679004E+43</c:v>
                </c:pt>
                <c:pt idx="8438">
                  <c:v>1.3736290656771387E+43</c:v>
                </c:pt>
                <c:pt idx="8439">
                  <c:v>1.3737216105274868E+43</c:v>
                </c:pt>
                <c:pt idx="8440">
                  <c:v>1.3738141448195659E+43</c:v>
                </c:pt>
                <c:pt idx="8441">
                  <c:v>1.3739066685540028E+43</c:v>
                </c:pt>
                <c:pt idx="8442">
                  <c:v>1.3739991817314258E+43</c:v>
                </c:pt>
                <c:pt idx="8443">
                  <c:v>1.3740916843524687E+43</c:v>
                </c:pt>
                <c:pt idx="8444">
                  <c:v>1.3741841764177679E+43</c:v>
                </c:pt>
                <c:pt idx="8445">
                  <c:v>1.3742766579279624E+43</c:v>
                </c:pt>
                <c:pt idx="8446">
                  <c:v>1.3743691288836965E+43</c:v>
                </c:pt>
                <c:pt idx="8447">
                  <c:v>1.3744615892856169E+43</c:v>
                </c:pt>
                <c:pt idx="8448">
                  <c:v>1.3745540391343741E+43</c:v>
                </c:pt>
                <c:pt idx="8449">
                  <c:v>1.3746464784306216E+43</c:v>
                </c:pt>
                <c:pt idx="8450">
                  <c:v>1.3747389071750171E+43</c:v>
                </c:pt>
                <c:pt idx="8451">
                  <c:v>1.3748313253682214E+43</c:v>
                </c:pt>
                <c:pt idx="8452">
                  <c:v>1.3749237330108984E+43</c:v>
                </c:pt>
                <c:pt idx="8453">
                  <c:v>1.3750161301037168E+43</c:v>
                </c:pt>
                <c:pt idx="8454">
                  <c:v>1.3751085166473464E+43</c:v>
                </c:pt>
                <c:pt idx="8455">
                  <c:v>1.3752008926424631E+43</c:v>
                </c:pt>
                <c:pt idx="8456">
                  <c:v>1.375293258089744E+43</c:v>
                </c:pt>
                <c:pt idx="8457">
                  <c:v>1.3753856129898713E+43</c:v>
                </c:pt>
                <c:pt idx="8458">
                  <c:v>1.3754779573435296E+43</c:v>
                </c:pt>
                <c:pt idx="8459">
                  <c:v>1.375570291151407E+43</c:v>
                </c:pt>
                <c:pt idx="8460">
                  <c:v>1.3756626144141957E+43</c:v>
                </c:pt>
                <c:pt idx="8461">
                  <c:v>1.3757549271325904E+43</c:v>
                </c:pt>
                <c:pt idx="8462">
                  <c:v>1.3758472293072897E+43</c:v>
                </c:pt>
                <c:pt idx="8463">
                  <c:v>1.3759395209389956E+43</c:v>
                </c:pt>
                <c:pt idx="8464">
                  <c:v>1.376031802028413E+43</c:v>
                </c:pt>
                <c:pt idx="8465">
                  <c:v>1.3761240725762511E+43</c:v>
                </c:pt>
                <c:pt idx="8466">
                  <c:v>1.3762163325832211E+43</c:v>
                </c:pt>
                <c:pt idx="8467">
                  <c:v>1.3763085820500388E+43</c:v>
                </c:pt>
                <c:pt idx="8468">
                  <c:v>1.376400820977423E+43</c:v>
                </c:pt>
                <c:pt idx="8469">
                  <c:v>1.3764930493660952E+43</c:v>
                </c:pt>
                <c:pt idx="8470">
                  <c:v>1.3765852672167812E+43</c:v>
                </c:pt>
                <c:pt idx="8471">
                  <c:v>1.3766774745302093E+43</c:v>
                </c:pt>
                <c:pt idx="8472">
                  <c:v>1.3767696713071115E+43</c:v>
                </c:pt>
                <c:pt idx="8473">
                  <c:v>1.3768618575482237E+43</c:v>
                </c:pt>
                <c:pt idx="8474">
                  <c:v>1.3769540332542835E+43</c:v>
                </c:pt>
                <c:pt idx="8475">
                  <c:v>1.3770461984260333E+43</c:v>
                </c:pt>
                <c:pt idx="8476">
                  <c:v>1.3771383530642179E+43</c:v>
                </c:pt>
                <c:pt idx="8477">
                  <c:v>1.3772304971695863E+43</c:v>
                </c:pt>
                <c:pt idx="8478">
                  <c:v>1.3773226307428901E+43</c:v>
                </c:pt>
                <c:pt idx="8479">
                  <c:v>1.3774147537848835E+43</c:v>
                </c:pt>
                <c:pt idx="8480">
                  <c:v>1.3775068662963254E+43</c:v>
                </c:pt>
                <c:pt idx="8481">
                  <c:v>1.3775989682779775E+43</c:v>
                </c:pt>
                <c:pt idx="8482">
                  <c:v>1.377691059730604E+43</c:v>
                </c:pt>
                <c:pt idx="8483">
                  <c:v>1.377783140654973E+43</c:v>
                </c:pt>
                <c:pt idx="8484">
                  <c:v>1.3778752110518554E+43</c:v>
                </c:pt>
                <c:pt idx="8485">
                  <c:v>1.3779672709220261E+43</c:v>
                </c:pt>
                <c:pt idx="8486">
                  <c:v>1.3780593202662628E+43</c:v>
                </c:pt>
                <c:pt idx="8487">
                  <c:v>1.3781513590853461E+43</c:v>
                </c:pt>
                <c:pt idx="8488">
                  <c:v>1.3782433873800596E+43</c:v>
                </c:pt>
                <c:pt idx="8489">
                  <c:v>1.3783354051511911E+43</c:v>
                </c:pt>
                <c:pt idx="8490">
                  <c:v>1.378427412399531E+43</c:v>
                </c:pt>
                <c:pt idx="8491">
                  <c:v>1.3785194091258725E+43</c:v>
                </c:pt>
                <c:pt idx="8492">
                  <c:v>1.3786113953310129E+43</c:v>
                </c:pt>
                <c:pt idx="8493">
                  <c:v>1.3787033710157518E+43</c:v>
                </c:pt>
                <c:pt idx="8494">
                  <c:v>1.3787953361808923E+43</c:v>
                </c:pt>
                <c:pt idx="8495">
                  <c:v>1.3788872908272408E+43</c:v>
                </c:pt>
                <c:pt idx="8496">
                  <c:v>1.3789792349556069E+43</c:v>
                </c:pt>
                <c:pt idx="8497">
                  <c:v>1.3790711685668026E+43</c:v>
                </c:pt>
                <c:pt idx="8498">
                  <c:v>1.3791630916616439E+43</c:v>
                </c:pt>
                <c:pt idx="8499">
                  <c:v>1.3792550042409494E+43</c:v>
                </c:pt>
                <c:pt idx="8500">
                  <c:v>1.3793469063055415E+43</c:v>
                </c:pt>
                <c:pt idx="8501">
                  <c:v>1.3794387978562447E+43</c:v>
                </c:pt>
                <c:pt idx="8502">
                  <c:v>1.3795306788938873E+43</c:v>
                </c:pt>
                <c:pt idx="8503">
                  <c:v>1.3796225494193008E+43</c:v>
                </c:pt>
                <c:pt idx="8504">
                  <c:v>1.3797144094333193E+43</c:v>
                </c:pt>
                <c:pt idx="8505">
                  <c:v>1.3798062589367798E+43</c:v>
                </c:pt>
                <c:pt idx="8506">
                  <c:v>1.379898097930524E+43</c:v>
                </c:pt>
                <c:pt idx="8507">
                  <c:v>1.3799899264153943E+43</c:v>
                </c:pt>
                <c:pt idx="8508">
                  <c:v>1.3800817443922375E+43</c:v>
                </c:pt>
                <c:pt idx="8509">
                  <c:v>1.380173551861904E+43</c:v>
                </c:pt>
                <c:pt idx="8510">
                  <c:v>1.3802653488252459E+43</c:v>
                </c:pt>
                <c:pt idx="8511">
                  <c:v>1.3803571352831189E+43</c:v>
                </c:pt>
                <c:pt idx="8512">
                  <c:v>1.3804489112363824E+43</c:v>
                </c:pt>
                <c:pt idx="8513">
                  <c:v>1.3805406766858982E+43</c:v>
                </c:pt>
                <c:pt idx="8514">
                  <c:v>1.3806324316325304E+43</c:v>
                </c:pt>
                <c:pt idx="8515">
                  <c:v>1.3807241760771478E+43</c:v>
                </c:pt>
                <c:pt idx="8516">
                  <c:v>1.3808159100206207E+43</c:v>
                </c:pt>
                <c:pt idx="8517">
                  <c:v>1.3809076334638235E+43</c:v>
                </c:pt>
                <c:pt idx="8518">
                  <c:v>1.3809993464076327E+43</c:v>
                </c:pt>
                <c:pt idx="8519">
                  <c:v>1.3810910488529285E+43</c:v>
                </c:pt>
                <c:pt idx="8520">
                  <c:v>1.381182740800594E+43</c:v>
                </c:pt>
                <c:pt idx="8521">
                  <c:v>1.3812744222515142E+43</c:v>
                </c:pt>
                <c:pt idx="8522">
                  <c:v>1.3813660932065793E+43</c:v>
                </c:pt>
                <c:pt idx="8523">
                  <c:v>1.3814577536666794E+43</c:v>
                </c:pt>
                <c:pt idx="8524">
                  <c:v>1.381549403632711E+43</c:v>
                </c:pt>
                <c:pt idx="8525">
                  <c:v>1.3816410431055707E+43</c:v>
                </c:pt>
                <c:pt idx="8526">
                  <c:v>1.3817326720861599E+43</c:v>
                </c:pt>
                <c:pt idx="8527">
                  <c:v>1.3818242905753818E+43</c:v>
                </c:pt>
                <c:pt idx="8528">
                  <c:v>1.3819158985741421E+43</c:v>
                </c:pt>
                <c:pt idx="8529">
                  <c:v>1.3820074960833519E+43</c:v>
                </c:pt>
                <c:pt idx="8530">
                  <c:v>1.3820990831039231E+43</c:v>
                </c:pt>
                <c:pt idx="8531">
                  <c:v>1.38219065963677E+43</c:v>
                </c:pt>
                <c:pt idx="8532">
                  <c:v>1.3822822256828122E+43</c:v>
                </c:pt>
                <c:pt idx="8533">
                  <c:v>1.3823737812429702E+43</c:v>
                </c:pt>
                <c:pt idx="8534">
                  <c:v>1.3824653263181678E+43</c:v>
                </c:pt>
                <c:pt idx="8535">
                  <c:v>1.3825568609093319E+43</c:v>
                </c:pt>
                <c:pt idx="8536">
                  <c:v>1.3826483850173927E+43</c:v>
                </c:pt>
                <c:pt idx="8537">
                  <c:v>1.3827398986432826E+43</c:v>
                </c:pt>
                <c:pt idx="8538">
                  <c:v>1.3828314017879372E+43</c:v>
                </c:pt>
                <c:pt idx="8539">
                  <c:v>1.3829228944522948E+43</c:v>
                </c:pt>
                <c:pt idx="8540">
                  <c:v>1.3830143766372968E+43</c:v>
                </c:pt>
                <c:pt idx="8541">
                  <c:v>1.3831058483438873E+43</c:v>
                </c:pt>
                <c:pt idx="8542">
                  <c:v>1.3831973095730128E+43</c:v>
                </c:pt>
                <c:pt idx="8543">
                  <c:v>1.3832887603256238E+43</c:v>
                </c:pt>
                <c:pt idx="8544">
                  <c:v>1.3833802006026724E+43</c:v>
                </c:pt>
                <c:pt idx="8545">
                  <c:v>1.3834716304051136E+43</c:v>
                </c:pt>
                <c:pt idx="8546">
                  <c:v>1.3835630497339069E+43</c:v>
                </c:pt>
                <c:pt idx="8547">
                  <c:v>1.3836544585900127E+43</c:v>
                </c:pt>
                <c:pt idx="8548">
                  <c:v>1.3837458569743947E+43</c:v>
                </c:pt>
                <c:pt idx="8549">
                  <c:v>1.3838372448880195E+43</c:v>
                </c:pt>
                <c:pt idx="8550">
                  <c:v>1.3839286223318568E+43</c:v>
                </c:pt>
                <c:pt idx="8551">
                  <c:v>1.3840199893068787E+43</c:v>
                </c:pt>
                <c:pt idx="8552">
                  <c:v>1.402084451933851E+43</c:v>
                </c:pt>
                <c:pt idx="8553">
                  <c:v>1.4197401601805041E+43</c:v>
                </c:pt>
                <c:pt idx="8554">
                  <c:v>1.4369995512256289E+43</c:v>
                </c:pt>
                <c:pt idx="8555">
                  <c:v>1.4538767176152157E+43</c:v>
                </c:pt>
                <c:pt idx="8556">
                  <c:v>1.4703865789256003E+43</c:v>
                </c:pt>
                <c:pt idx="8557">
                  <c:v>1.4865443146563064E+43</c:v>
                </c:pt>
                <c:pt idx="8558">
                  <c:v>1.5023649830217361E+43</c:v>
                </c:pt>
                <c:pt idx="8559">
                  <c:v>1.5178632715313387E+43</c:v>
                </c:pt>
                <c:pt idx="8560">
                  <c:v>1.53305334049925E+43</c:v>
                </c:pt>
                <c:pt idx="8561">
                  <c:v>1.5479487316013104E+43</c:v>
                </c:pt>
                <c:pt idx="8562">
                  <c:v>1.5625623215052893E+43</c:v>
                </c:pt>
                <c:pt idx="8563">
                  <c:v>1.5769063062999682E+43</c:v>
                </c:pt>
                <c:pt idx="8564">
                  <c:v>1.5909922065571043E+43</c:v>
                </c:pt>
                <c:pt idx="8565">
                  <c:v>1.6048308858202029E+43</c:v>
                </c:pt>
                <c:pt idx="8566">
                  <c:v>1.6184325774443361E+43</c:v>
                </c:pt>
                <c:pt idx="8567">
                  <c:v>1.6318069162420165E+43</c:v>
                </c:pt>
                <c:pt idx="8568">
                  <c:v>1.6449629724875304E+43</c:v>
                </c:pt>
                <c:pt idx="8569">
                  <c:v>1.657909286616289E+43</c:v>
                </c:pt>
                <c:pt idx="8570">
                  <c:v>1.6706539035137499E+43</c:v>
                </c:pt>
                <c:pt idx="8571">
                  <c:v>1.6832044056832292E+43</c:v>
                </c:pt>
                <c:pt idx="8572">
                  <c:v>1.6955679448591703E+43</c:v>
                </c:pt>
                <c:pt idx="8573">
                  <c:v>1.7077512718252132E+43</c:v>
                </c:pt>
                <c:pt idx="8574">
                  <c:v>1.7197607643286908E+43</c:v>
                </c:pt>
                <c:pt idx="8575">
                  <c:v>1.7316024530722488E+43</c:v>
                </c:pt>
                <c:pt idx="8576">
                  <c:v>1.7432820458217539E+43</c:v>
                </c:pt>
                <c:pt idx="8577">
                  <c:v>1.7548049497064658E+43</c:v>
                </c:pt>
                <c:pt idx="8578">
                  <c:v>1.7661762918091924E+43</c:v>
                </c:pt>
                <c:pt idx="8579">
                  <c:v>1.7774009381554315E+43</c:v>
                </c:pt>
                <c:pt idx="8580">
                  <c:v>1.7884835112147175E+43</c:v>
                </c:pt>
                <c:pt idx="8581">
                  <c:v>1.7994284060268672E+43</c:v>
                </c:pt>
                <c:pt idx="8582">
                  <c:v>1.8102398050622997E+43</c:v>
                </c:pt>
                <c:pt idx="8583">
                  <c:v>1.8209216919201794E+43</c:v>
                </c:pt>
                <c:pt idx="8584">
                  <c:v>1.831477863961718E+43</c:v>
                </c:pt>
                <c:pt idx="8585">
                  <c:v>1.8419119439690619E+43</c:v>
                </c:pt>
                <c:pt idx="8586">
                  <c:v>1.8522273909131752E+43</c:v>
                </c:pt>
                <c:pt idx="8587">
                  <c:v>1.8624275099072719E+43</c:v>
                </c:pt>
                <c:pt idx="8588">
                  <c:v>1.8725154614157886E+43</c:v>
                </c:pt>
                <c:pt idx="8589">
                  <c:v>1.8824942697827115E+43</c:v>
                </c:pt>
                <c:pt idx="8590">
                  <c:v>1.89236683113733E+43</c:v>
                </c:pt>
                <c:pt idx="8591">
                  <c:v>1.9021359207302002E+43</c:v>
                </c:pt>
                <c:pt idx="8592">
                  <c:v>1.9118041997472472E+43</c:v>
                </c:pt>
                <c:pt idx="8593">
                  <c:v>1.9213742216455218E+43</c:v>
                </c:pt>
                <c:pt idx="8594">
                  <c:v>1.9308484380501221E+43</c:v>
                </c:pt>
                <c:pt idx="8595">
                  <c:v>1.9402292042481236E+43</c:v>
                </c:pt>
                <c:pt idx="8596">
                  <c:v>1.9495187843121152E+43</c:v>
                </c:pt>
                <c:pt idx="8597">
                  <c:v>1.9587193558829328E+43</c:v>
                </c:pt>
                <c:pt idx="8598">
                  <c:v>1.9678330146385112E+43</c:v>
                </c:pt>
                <c:pt idx="8599">
                  <c:v>1.9768617784733637E+43</c:v>
                </c:pt>
                <c:pt idx="8600">
                  <c:v>1.9858075914110013E+43</c:v>
                </c:pt>
                <c:pt idx="8601">
                  <c:v>1.9946723272696382E+43</c:v>
                </c:pt>
                <c:pt idx="8602">
                  <c:v>2.0034577930997557E+43</c:v>
                </c:pt>
                <c:pt idx="8603">
                  <c:v>2.012165732410482E+43</c:v>
                </c:pt>
                <c:pt idx="8604">
                  <c:v>2.0207978282002965E+43</c:v>
                </c:pt>
                <c:pt idx="8605">
                  <c:v>2.0293557058062543E+43</c:v>
                </c:pt>
                <c:pt idx="8606">
                  <c:v>2.0378409355847347E+43</c:v>
                </c:pt>
                <c:pt idx="8607">
                  <c:v>2.0462550354356394E+43</c:v>
                </c:pt>
                <c:pt idx="8608">
                  <c:v>2.0545994731809954E+43</c:v>
                </c:pt>
                <c:pt idx="8609">
                  <c:v>2.0628756688080187E+43</c:v>
                </c:pt>
                <c:pt idx="8610">
                  <c:v>2.0710849965859007E+43</c:v>
                </c:pt>
                <c:pt idx="8611">
                  <c:v>2.0792287870648392E+43</c:v>
                </c:pt>
                <c:pt idx="8612">
                  <c:v>2.0873083289651638E+43</c:v>
                </c:pt>
                <c:pt idx="8613">
                  <c:v>2.0953248709638192E+43</c:v>
                </c:pt>
                <c:pt idx="8614">
                  <c:v>2.1032796233848714E+43</c:v>
                </c:pt>
                <c:pt idx="8615">
                  <c:v>2.1111737598002578E+43</c:v>
                </c:pt>
                <c:pt idx="8616">
                  <c:v>2.1190084185464686E+43</c:v>
                </c:pt>
                <c:pt idx="8617">
                  <c:v>2.1267847041624786E+43</c:v>
                </c:pt>
                <c:pt idx="8618">
                  <c:v>2.1345036887538347E+43</c:v>
                </c:pt>
                <c:pt idx="8619">
                  <c:v>2.1421664132874491E+43</c:v>
                </c:pt>
                <c:pt idx="8620">
                  <c:v>2.1497738888213281E+43</c:v>
                </c:pt>
                <c:pt idx="8621">
                  <c:v>2.157327097673167E+43</c:v>
                </c:pt>
                <c:pt idx="8622">
                  <c:v>2.1648269945314511E+43</c:v>
                </c:pt>
                <c:pt idx="8623">
                  <c:v>2.1722745075124749E+43</c:v>
                </c:pt>
                <c:pt idx="8624">
                  <c:v>2.1796705391664334E+43</c:v>
                </c:pt>
                <c:pt idx="8625">
                  <c:v>2.1870159674355359E+43</c:v>
                </c:pt>
                <c:pt idx="8626">
                  <c:v>2.1943116465668913E+43</c:v>
                </c:pt>
                <c:pt idx="8627">
                  <c:v>2.2015584079827368E+43</c:v>
                </c:pt>
                <c:pt idx="8628">
                  <c:v>2.2087570611103972E+43</c:v>
                </c:pt>
                <c:pt idx="8629">
                  <c:v>2.2159083941742223E+43</c:v>
                </c:pt>
                <c:pt idx="8630">
                  <c:v>2.2230131749515906E+43</c:v>
                </c:pt>
                <c:pt idx="8631">
                  <c:v>2.2300721514949457E+43</c:v>
                </c:pt>
                <c:pt idx="8632">
                  <c:v>2.2370860528216971E+43</c:v>
                </c:pt>
                <c:pt idx="8633">
                  <c:v>2.2440555895737071E+43</c:v>
                </c:pt>
                <c:pt idx="8634">
                  <c:v>2.2509814546479698E+43</c:v>
                </c:pt>
                <c:pt idx="8635">
                  <c:v>2.2578643238000139E+43</c:v>
                </c:pt>
                <c:pt idx="8636">
                  <c:v>2.264704856221423E+43</c:v>
                </c:pt>
                <c:pt idx="8637">
                  <c:v>2.2715036950928291E+43</c:v>
                </c:pt>
                <c:pt idx="8638">
                  <c:v>2.2782614681136276E+43</c:v>
                </c:pt>
                <c:pt idx="8639">
                  <c:v>2.2849787880095854E+43</c:v>
                </c:pt>
                <c:pt idx="8640">
                  <c:v>2.2916562530194607E+43</c:v>
                </c:pt>
                <c:pt idx="8641">
                  <c:v>2.2982944473616768E+43</c:v>
                </c:pt>
                <c:pt idx="8642">
                  <c:v>2.3048939416820329E+43</c:v>
                </c:pt>
                <c:pt idx="8643">
                  <c:v>2.3114552934833807E+43</c:v>
                </c:pt>
                <c:pt idx="8644">
                  <c:v>2.3179790475381334E+43</c:v>
                </c:pt>
                <c:pt idx="8645">
                  <c:v>2.324465736284453E+43</c:v>
                </c:pt>
                <c:pt idx="8646">
                  <c:v>2.3309158802068671E+43</c:v>
                </c:pt>
                <c:pt idx="8647">
                  <c:v>2.3935140059284419E+43</c:v>
                </c:pt>
                <c:pt idx="8648">
                  <c:v>2.4529538927947305E+43</c:v>
                </c:pt>
                <c:pt idx="8649">
                  <c:v>2.5096050883607166E+43</c:v>
                </c:pt>
                <c:pt idx="8650">
                  <c:v>2.7601561408531578E+43</c:v>
                </c:pt>
                <c:pt idx="8651">
                  <c:v>2.9714815884529721E+43</c:v>
                </c:pt>
                <c:pt idx="8652">
                  <c:v>3.1560381724793296E+43</c:v>
                </c:pt>
                <c:pt idx="8653">
                  <c:v>3.3209537357361428E+43</c:v>
                </c:pt>
                <c:pt idx="8654">
                  <c:v>3.470733527396856E+43</c:v>
                </c:pt>
                <c:pt idx="8655">
                  <c:v>3.6084277752464089E+43</c:v>
                </c:pt>
                <c:pt idx="8656">
                  <c:v>3.7362086346349306E+43</c:v>
                </c:pt>
                <c:pt idx="8657">
                  <c:v>3.8556841425491766E+43</c:v>
                </c:pt>
                <c:pt idx="8658">
                  <c:v>3.9680818996647917E+43</c:v>
                </c:pt>
                <c:pt idx="8659">
                  <c:v>4.0743627983947559E+43</c:v>
                </c:pt>
                <c:pt idx="8660">
                  <c:v>4.1752947227848614E+43</c:v>
                </c:pt>
                <c:pt idx="8661">
                  <c:v>4.2715021352322041E+43</c:v>
                </c:pt>
                <c:pt idx="8662">
                  <c:v>4.363500505814579E+43</c:v>
                </c:pt>
                <c:pt idx="8663">
                  <c:v>4.4517208661805862E+43</c:v>
                </c:pt>
                <c:pt idx="8664">
                  <c:v>4.5365277293271628E+43</c:v>
                </c:pt>
                <c:pt idx="8665">
                  <c:v>4.6182324331819334E+43</c:v>
                </c:pt>
                <c:pt idx="8666">
                  <c:v>4.6971032536927035E+43</c:v>
                </c:pt>
              </c:numCache>
            </c:numRef>
          </c:yVal>
          <c:smooth val="1"/>
        </c:ser>
        <c:ser>
          <c:idx val="3"/>
          <c:order val="3"/>
          <c:spPr>
            <a:ln w="12700">
              <a:solidFill>
                <a:srgbClr val="FF0000"/>
              </a:solidFill>
              <a:prstDash val="solid"/>
            </a:ln>
          </c:spPr>
          <c:marker>
            <c:symbol val="none"/>
          </c:marker>
          <c:xVal>
            <c:numRef>
              <c:f>'AGN SED model'!$B$78:$B$79</c:f>
              <c:numCache>
                <c:formatCode>0.000</c:formatCode>
                <c:ptCount val="2"/>
                <c:pt idx="0">
                  <c:v>13.598433999999999</c:v>
                </c:pt>
                <c:pt idx="1">
                  <c:v>13.598433999999999</c:v>
                </c:pt>
              </c:numCache>
            </c:numRef>
          </c:xVal>
          <c:yVal>
            <c:numRef>
              <c:f>'AGN SED model'!$C$78:$C$79</c:f>
              <c:numCache>
                <c:formatCode>0.00E+00</c:formatCode>
                <c:ptCount val="2"/>
                <c:pt idx="0">
                  <c:v>4.8776435918515209E+40</c:v>
                </c:pt>
                <c:pt idx="1">
                  <c:v>4.8776435918515201E+46</c:v>
                </c:pt>
              </c:numCache>
            </c:numRef>
          </c:yVal>
          <c:smooth val="1"/>
        </c:ser>
        <c:ser>
          <c:idx val="4"/>
          <c:order val="4"/>
          <c:spPr>
            <a:ln w="12700">
              <a:solidFill>
                <a:srgbClr val="FF0000"/>
              </a:solidFill>
              <a:prstDash val="solid"/>
            </a:ln>
          </c:spPr>
          <c:marker>
            <c:symbol val="none"/>
          </c:marker>
          <c:xVal>
            <c:numRef>
              <c:f>'AGN SED model'!$B$80:$B$81</c:f>
              <c:numCache>
                <c:formatCode>0.000</c:formatCode>
                <c:ptCount val="2"/>
                <c:pt idx="0">
                  <c:v>54.417763110000003</c:v>
                </c:pt>
                <c:pt idx="1">
                  <c:v>54.417763110000003</c:v>
                </c:pt>
              </c:numCache>
            </c:numRef>
          </c:xVal>
          <c:yVal>
            <c:numRef>
              <c:f>'AGN SED model'!$C$80:$C$81</c:f>
              <c:numCache>
                <c:formatCode>0.00E+00</c:formatCode>
                <c:ptCount val="2"/>
                <c:pt idx="0">
                  <c:v>4.8776435918515209E+40</c:v>
                </c:pt>
                <c:pt idx="1">
                  <c:v>4.8776435918515201E+46</c:v>
                </c:pt>
              </c:numCache>
            </c:numRef>
          </c:yVal>
          <c:smooth val="1"/>
        </c:ser>
        <c:dLbls>
          <c:showLegendKey val="0"/>
          <c:showVal val="0"/>
          <c:showCatName val="0"/>
          <c:showSerName val="0"/>
          <c:showPercent val="0"/>
          <c:showBubbleSize val="0"/>
        </c:dLbls>
        <c:axId val="45363968"/>
        <c:axId val="45365888"/>
      </c:scatterChart>
      <c:valAx>
        <c:axId val="45363968"/>
        <c:scaling>
          <c:logBase val="10"/>
          <c:orientation val="minMax"/>
          <c:max val="100000"/>
        </c:scaling>
        <c:delete val="0"/>
        <c:axPos val="b"/>
        <c:majorGridlines>
          <c:spPr>
            <a:ln w="3175">
              <a:solidFill>
                <a:srgbClr val="000000"/>
              </a:solidFill>
              <a:prstDash val="solid"/>
            </a:ln>
          </c:spPr>
        </c:majorGridlines>
        <c:title>
          <c:tx>
            <c:rich>
              <a:bodyPr/>
              <a:lstStyle/>
              <a:p>
                <a:pPr>
                  <a:defRPr sz="975"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E</a:t>
                </a:r>
                <a:r>
                  <a:rPr lang="en-US" sz="1400" b="1" i="0" u="none" strike="noStrike" baseline="-25000">
                    <a:solidFill>
                      <a:srgbClr val="000000"/>
                    </a:solidFill>
                    <a:latin typeface="Arial"/>
                    <a:cs typeface="Arial"/>
                  </a:rPr>
                  <a:t>ph</a:t>
                </a:r>
                <a:r>
                  <a:rPr lang="en-US" sz="1400" b="1" i="0" u="none" strike="noStrike" baseline="0">
                    <a:solidFill>
                      <a:srgbClr val="000000"/>
                    </a:solidFill>
                    <a:latin typeface="Arial"/>
                    <a:cs typeface="Arial"/>
                  </a:rPr>
                  <a:t>(eV)</a:t>
                </a:r>
                <a:endParaRPr lang="en-US"/>
              </a:p>
            </c:rich>
          </c:tx>
          <c:layout>
            <c:manualLayout>
              <c:xMode val="edge"/>
              <c:yMode val="edge"/>
              <c:x val="0.50610432852386233"/>
              <c:y val="0.92332789559543227"/>
            </c:manualLayout>
          </c:layout>
          <c:overlay val="0"/>
          <c:spPr>
            <a:noFill/>
            <a:ln w="25400">
              <a:noFill/>
            </a:ln>
          </c:spPr>
        </c:title>
        <c:numFmt formatCode="0.0E+00" sourceLinked="0"/>
        <c:majorTickMark val="cross"/>
        <c:minorTickMark val="in"/>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45365888"/>
        <c:crossesAt val="0.01"/>
        <c:crossBetween val="midCat"/>
      </c:valAx>
      <c:valAx>
        <c:axId val="45365888"/>
        <c:scaling>
          <c:logBase val="10"/>
          <c:orientation val="minMax"/>
          <c:max val="9.9999999999999993E+44"/>
          <c:min val="1E+42"/>
        </c:scaling>
        <c:delete val="0"/>
        <c:axPos val="l"/>
        <c:title>
          <c:tx>
            <c:rich>
              <a:bodyPr/>
              <a:lstStyle/>
              <a:p>
                <a:pPr>
                  <a:defRPr sz="975"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relative EL</a:t>
                </a:r>
                <a:r>
                  <a:rPr lang="en-US" sz="1400" b="1" i="0" u="none" strike="noStrike" baseline="-25000">
                    <a:solidFill>
                      <a:srgbClr val="000000"/>
                    </a:solidFill>
                    <a:latin typeface="Arial"/>
                    <a:cs typeface="Arial"/>
                  </a:rPr>
                  <a:t>E</a:t>
                </a:r>
                <a:endParaRPr lang="en-US"/>
              </a:p>
            </c:rich>
          </c:tx>
          <c:layout>
            <c:manualLayout>
              <c:xMode val="edge"/>
              <c:yMode val="edge"/>
              <c:x val="1.3318534961154272E-2"/>
              <c:y val="0.38662316476345843"/>
            </c:manualLayout>
          </c:layout>
          <c:overlay val="0"/>
          <c:spPr>
            <a:noFill/>
            <a:ln w="25400">
              <a:noFill/>
            </a:ln>
          </c:spPr>
        </c:title>
        <c:numFmt formatCode="0.0E+00" sourceLinked="0"/>
        <c:majorTickMark val="cross"/>
        <c:minorTickMark val="in"/>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45363968"/>
        <c:crossesAt val="0.1"/>
        <c:crossBetween val="midCat"/>
      </c:valAx>
      <c:spPr>
        <a:noFill/>
        <a:ln w="12700">
          <a:solidFill>
            <a:srgbClr val="808080"/>
          </a:solidFill>
          <a:prstDash val="solid"/>
        </a:ln>
      </c:spPr>
    </c:plotArea>
    <c:plotVisOnly val="1"/>
    <c:dispBlanksAs val="gap"/>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en-US"/>
    </a:p>
  </c:txPr>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chartsheets/sheet1.xml><?xml version="1.0" encoding="utf-8"?>
<chartsheet xmlns="http://schemas.openxmlformats.org/spreadsheetml/2006/main" xmlns:r="http://schemas.openxmlformats.org/officeDocument/2006/relationships">
  <sheetPr>
    <tabColor indexed="42"/>
  </sheetPr>
  <sheetViews>
    <sheetView workbookViewId="0"/>
  </sheetViews>
  <pageMargins left="0.75" right="0.75" top="1" bottom="1" header="0.5" footer="0.5"/>
  <pageSetup orientation="landscape" r:id="rId1"/>
  <headerFooter alignWithMargins="0"/>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indexed="43"/>
  </sheetPr>
  <dimension ref="A1:W8673"/>
  <sheetViews>
    <sheetView tabSelected="1" zoomScaleNormal="100" workbookViewId="0">
      <pane ySplit="25" topLeftCell="A26" activePane="bottomLeft" state="frozen"/>
      <selection pane="bottomLeft" sqref="A1:E1"/>
    </sheetView>
  </sheetViews>
  <sheetFormatPr defaultRowHeight="12.75" x14ac:dyDescent="0.2"/>
  <cols>
    <col min="1" max="4" width="12.7109375" customWidth="1"/>
    <col min="5" max="5" width="13.7109375" customWidth="1"/>
    <col min="6" max="6" width="10.7109375" style="44" customWidth="1"/>
    <col min="7" max="7" width="10.7109375" style="1" customWidth="1"/>
    <col min="8" max="8" width="10.7109375" style="15" customWidth="1"/>
    <col min="9" max="9" width="10.7109375" style="1" customWidth="1"/>
    <col min="10" max="11" width="10.7109375" customWidth="1"/>
    <col min="12" max="13" width="10.7109375" style="69" customWidth="1"/>
    <col min="14" max="14" width="12.42578125" bestFit="1" customWidth="1"/>
    <col min="17" max="17" width="10" style="89" bestFit="1" customWidth="1"/>
    <col min="18" max="19" width="10.7109375" style="88" customWidth="1"/>
    <col min="20" max="20" width="10" bestFit="1" customWidth="1"/>
    <col min="21" max="21" width="10.7109375" style="88" customWidth="1"/>
    <col min="22" max="22" width="10.5703125" bestFit="1" customWidth="1"/>
    <col min="23" max="23" width="18.42578125" bestFit="1" customWidth="1"/>
  </cols>
  <sheetData>
    <row r="1" spans="1:23" s="7" customFormat="1" ht="13.5" thickBot="1" x14ac:dyDescent="0.25">
      <c r="A1" s="140" t="s">
        <v>29</v>
      </c>
      <c r="B1" s="140"/>
      <c r="C1" s="140"/>
      <c r="D1" s="140"/>
      <c r="E1" s="140"/>
      <c r="F1" s="47"/>
      <c r="G1" s="76"/>
      <c r="H1" s="77"/>
      <c r="I1" s="47"/>
      <c r="J1" s="47"/>
      <c r="K1" s="47"/>
      <c r="L1" s="78"/>
      <c r="M1" s="78"/>
      <c r="O1" s="76"/>
      <c r="Q1" s="137" t="s">
        <v>83</v>
      </c>
      <c r="R1" s="137"/>
      <c r="S1" s="137"/>
      <c r="T1" s="137"/>
      <c r="U1" s="137"/>
    </row>
    <row r="2" spans="1:23" ht="16.5" thickBot="1" x14ac:dyDescent="0.35">
      <c r="A2" s="138" t="s">
        <v>77</v>
      </c>
      <c r="B2" s="138"/>
      <c r="C2" s="139"/>
      <c r="D2" s="50" t="s">
        <v>39</v>
      </c>
      <c r="E2" s="75" t="s">
        <v>65</v>
      </c>
      <c r="F2" s="43" t="s">
        <v>0</v>
      </c>
      <c r="G2" s="39" t="s">
        <v>34</v>
      </c>
      <c r="H2" s="38" t="s">
        <v>31</v>
      </c>
      <c r="I2" s="39" t="s">
        <v>24</v>
      </c>
      <c r="J2" s="40" t="s">
        <v>25</v>
      </c>
      <c r="K2" s="40" t="s">
        <v>53</v>
      </c>
      <c r="L2" s="68" t="s">
        <v>51</v>
      </c>
      <c r="M2" s="68" t="s">
        <v>52</v>
      </c>
      <c r="Q2" s="86" t="s">
        <v>79</v>
      </c>
      <c r="R2" s="85" t="s">
        <v>24</v>
      </c>
      <c r="S2" s="85" t="s">
        <v>25</v>
      </c>
      <c r="T2" s="141" t="s">
        <v>80</v>
      </c>
      <c r="U2" s="141"/>
      <c r="V2" s="103" t="s">
        <v>87</v>
      </c>
    </row>
    <row r="3" spans="1:23" ht="14.25" x14ac:dyDescent="0.25">
      <c r="A3" s="25" t="s">
        <v>2</v>
      </c>
      <c r="B3" s="26" t="s">
        <v>1</v>
      </c>
      <c r="C3" s="27" t="s">
        <v>37</v>
      </c>
      <c r="D3" s="51">
        <f>LOG10(U8671)</f>
        <v>44.508605696116952</v>
      </c>
      <c r="E3" s="106" t="s">
        <v>58</v>
      </c>
      <c r="F3" s="44">
        <v>0.1</v>
      </c>
      <c r="G3" s="1">
        <f t="shared" ref="G3:G66" si="0">F3/4.13566727E-15</f>
        <v>24179894916933.199</v>
      </c>
      <c r="H3" s="15">
        <f>2997924580000000000/G3</f>
        <v>123984.18563434496</v>
      </c>
      <c r="I3" s="1">
        <f xml:space="preserve"> MAX( 1E-90, (F3)^(1+$B$4) * EXP(-F3/$A$6) * EXP(-$C$5/F3) * $C$23 )</f>
        <v>4.7072985684925179E+29</v>
      </c>
      <c r="J3" s="1">
        <f t="shared" ref="J3:J66" si="1" xml:space="preserve"> $B$16 * (F3/2000)^($B$14+1) * EXP(-$C$14/F3) * $C$23</f>
        <v>4.0097507107209036E-18</v>
      </c>
      <c r="K3" s="1">
        <f t="shared" ref="K3:K66" si="2" xml:space="preserve"> (I3+J3)</f>
        <v>4.7072985684925179E+29</v>
      </c>
      <c r="Q3" s="98">
        <f>F3</f>
        <v>0.1</v>
      </c>
      <c r="R3" s="88">
        <f>I3</f>
        <v>4.7072985684925179E+29</v>
      </c>
      <c r="S3" s="88">
        <f>J3</f>
        <v>4.0097507107209036E-18</v>
      </c>
      <c r="T3" s="1">
        <f>R3+S3</f>
        <v>4.7072985684925179E+29</v>
      </c>
      <c r="U3" s="88">
        <f t="shared" ref="U3:U66" si="3" xml:space="preserve"> K3 * Q3</f>
        <v>4.7072985684925177E+28</v>
      </c>
      <c r="V3" s="1">
        <f xml:space="preserve"> (K3/(F3*1.602176487E-12)) * Q3</f>
        <v>2.9380649427122182E+41</v>
      </c>
      <c r="W3" s="1"/>
    </row>
    <row r="4" spans="1:23" ht="14.25" x14ac:dyDescent="0.25">
      <c r="A4" s="56">
        <v>4000000</v>
      </c>
      <c r="B4" s="57">
        <v>-1.3</v>
      </c>
      <c r="C4" s="37">
        <f xml:space="preserve"> 0.0001 * C9 * 4</f>
        <v>0.36450682022036601</v>
      </c>
      <c r="D4" s="52" t="s">
        <v>44</v>
      </c>
      <c r="E4" s="60">
        <f xml:space="preserve"> 6.7 + 0.87*LOG10(D37)</f>
        <v>44.70646816344285</v>
      </c>
      <c r="F4" s="44">
        <f t="shared" ref="F4:F17" si="4">F3+ 0.1</f>
        <v>0.2</v>
      </c>
      <c r="G4" s="1">
        <f t="shared" si="0"/>
        <v>48359789833866.398</v>
      </c>
      <c r="H4" s="15">
        <f t="shared" ref="H4:H67" si="5">2997924580000000000/G4</f>
        <v>61992.092817172481</v>
      </c>
      <c r="I4" s="1">
        <f t="shared" ref="I4:I67" si="6" xml:space="preserve"> MAX( 1E-90, (F4)^(1+$B$4) * EXP(-F4/$A$6) * EXP(-$C$5/F4) * $C$23 )</f>
        <v>9.2989353803043633E+36</v>
      </c>
      <c r="J4" s="1">
        <f t="shared" si="1"/>
        <v>1765400247104.6045</v>
      </c>
      <c r="K4" s="1">
        <f t="shared" si="2"/>
        <v>9.2989353803043633E+36</v>
      </c>
      <c r="L4" s="69">
        <f>LOG10(K4/K3) /LOG10(H4/H3)</f>
        <v>-24.235662856784302</v>
      </c>
      <c r="M4" s="69">
        <f xml:space="preserve"> (1+L4)</f>
        <v>-23.235662856784302</v>
      </c>
      <c r="Q4" s="88">
        <f t="shared" ref="Q4:Q67" si="7" xml:space="preserve"> LN(F4) - LN(F3)</f>
        <v>0.69314718055994518</v>
      </c>
      <c r="R4" s="88">
        <f t="shared" ref="R4:R67" si="8">I4 * Q4</f>
        <v>6.4455308410670905E+36</v>
      </c>
      <c r="S4" s="88">
        <f t="shared" ref="S4:S67" si="9" xml:space="preserve"> J4*Q4</f>
        <v>1223682203840.3872</v>
      </c>
      <c r="T4" s="1">
        <f t="shared" ref="T4:T67" si="10">R4+S4</f>
        <v>6.4455308410670905E+36</v>
      </c>
      <c r="U4" s="88">
        <f t="shared" si="3"/>
        <v>6.4455308410670905E+36</v>
      </c>
      <c r="V4" s="1">
        <f xml:space="preserve"> (K4/(F4*1.602176487E-12)) * Q4</f>
        <v>2.0114921462666212E+49</v>
      </c>
      <c r="W4" s="84"/>
    </row>
    <row r="5" spans="1:23" ht="14.25" x14ac:dyDescent="0.25">
      <c r="A5" s="28" t="s">
        <v>3</v>
      </c>
      <c r="C5" s="42">
        <f xml:space="preserve"> 1.239841929/C4</f>
        <v>3.401423129066397</v>
      </c>
      <c r="D5" s="51">
        <f>LOG10(R8671)</f>
        <v>44.275755872223634</v>
      </c>
      <c r="E5" s="49" t="s">
        <v>58</v>
      </c>
      <c r="F5" s="44">
        <f t="shared" si="4"/>
        <v>0.30000000000000004</v>
      </c>
      <c r="G5" s="1">
        <f t="shared" si="0"/>
        <v>72539684750799.609</v>
      </c>
      <c r="H5" s="15">
        <f t="shared" si="5"/>
        <v>41328.061878114982</v>
      </c>
      <c r="I5" s="1">
        <f t="shared" si="6"/>
        <v>2.3851297906447697E+39</v>
      </c>
      <c r="J5" s="1">
        <f t="shared" si="1"/>
        <v>1.4225971544739671E+22</v>
      </c>
      <c r="K5" s="1">
        <f t="shared" si="2"/>
        <v>2.3851297906447697E+39</v>
      </c>
      <c r="L5" s="69">
        <f t="shared" ref="L5:L68" si="11">LOG10(K5/K4) /LOG10(H5/H4)</f>
        <v>-13.680853893719494</v>
      </c>
      <c r="M5" s="69">
        <f t="shared" ref="M5:M68" si="12" xml:space="preserve"> -(1+L5)</f>
        <v>12.680853893719494</v>
      </c>
      <c r="Q5" s="88">
        <f t="shared" si="7"/>
        <v>0.40546510810816438</v>
      </c>
      <c r="R5" s="88">
        <f t="shared" si="8"/>
        <v>9.6708690841578508E+38</v>
      </c>
      <c r="S5" s="88">
        <f t="shared" si="9"/>
        <v>5.7681350903315405E+21</v>
      </c>
      <c r="T5" s="1">
        <f t="shared" si="10"/>
        <v>9.6708690841578508E+38</v>
      </c>
      <c r="U5" s="88">
        <f t="shared" si="3"/>
        <v>9.6708690841578508E+38</v>
      </c>
      <c r="V5" s="1">
        <f t="shared" ref="V5:V68" si="13" xml:space="preserve"> (K5/(F5*1.602176487E-12)) * Q5</f>
        <v>2.0120274228269936E+51</v>
      </c>
      <c r="W5" s="84"/>
    </row>
    <row r="6" spans="1:23" ht="14.25" x14ac:dyDescent="0.25">
      <c r="A6" s="31">
        <f>A4 * 0.00008617332385</f>
        <v>344.69329540000001</v>
      </c>
      <c r="C6" s="127">
        <f xml:space="preserve"> C5/C8</f>
        <v>0.24999999999999997</v>
      </c>
      <c r="D6" s="52" t="s">
        <v>48</v>
      </c>
      <c r="E6" s="61">
        <f xml:space="preserve"> 9.24 + 0.81 *LOG10(D34)</f>
        <v>44.554588076407647</v>
      </c>
      <c r="F6" s="44">
        <f t="shared" si="4"/>
        <v>0.4</v>
      </c>
      <c r="G6" s="1">
        <f t="shared" si="0"/>
        <v>96719579667732.797</v>
      </c>
      <c r="H6" s="15">
        <f t="shared" si="5"/>
        <v>30996.04640858624</v>
      </c>
      <c r="I6" s="1">
        <f t="shared" si="6"/>
        <v>3.7232352788316884E+40</v>
      </c>
      <c r="J6" s="1">
        <f t="shared" si="1"/>
        <v>1.3133365697468408E+27</v>
      </c>
      <c r="K6" s="1">
        <f t="shared" si="2"/>
        <v>3.7232352788318199E+40</v>
      </c>
      <c r="L6" s="69">
        <f t="shared" si="11"/>
        <v>-9.5519491919835087</v>
      </c>
      <c r="M6" s="69">
        <f t="shared" si="12"/>
        <v>8.5519491919835087</v>
      </c>
      <c r="Q6" s="88">
        <f t="shared" si="7"/>
        <v>0.2876820724517809</v>
      </c>
      <c r="R6" s="88">
        <f t="shared" si="8"/>
        <v>1.0711080412398844E+40</v>
      </c>
      <c r="S6" s="88">
        <f t="shared" si="9"/>
        <v>3.7782338621148404E+26</v>
      </c>
      <c r="T6" s="1">
        <f t="shared" si="10"/>
        <v>1.0711080412399222E+40</v>
      </c>
      <c r="U6" s="88">
        <f t="shared" si="3"/>
        <v>1.0711080412399222E+40</v>
      </c>
      <c r="V6" s="1">
        <f t="shared" si="13"/>
        <v>1.6713327931268073E+52</v>
      </c>
      <c r="W6" s="84"/>
    </row>
    <row r="7" spans="1:23" ht="14.25" x14ac:dyDescent="0.25">
      <c r="A7" s="28" t="s">
        <v>4</v>
      </c>
      <c r="B7" s="29" t="s">
        <v>5</v>
      </c>
      <c r="C7" s="32" t="s">
        <v>38</v>
      </c>
      <c r="D7" s="53">
        <f>LOG10(U8672)</f>
        <v>44.370718073326735</v>
      </c>
      <c r="E7" s="49" t="s">
        <v>58</v>
      </c>
      <c r="F7" s="44">
        <f t="shared" si="4"/>
        <v>0.5</v>
      </c>
      <c r="G7" s="1">
        <f t="shared" si="0"/>
        <v>120899474584665.98</v>
      </c>
      <c r="H7" s="15">
        <f t="shared" si="5"/>
        <v>24796.837126868995</v>
      </c>
      <c r="I7" s="1">
        <f t="shared" si="6"/>
        <v>1.9069141020179331E+41</v>
      </c>
      <c r="J7" s="1">
        <f t="shared" si="1"/>
        <v>1.2729018942077605E+30</v>
      </c>
      <c r="K7" s="1">
        <f t="shared" si="2"/>
        <v>1.9069141020306623E+41</v>
      </c>
      <c r="L7" s="69">
        <f t="shared" si="11"/>
        <v>-7.3203029016191232</v>
      </c>
      <c r="M7" s="69">
        <f t="shared" si="12"/>
        <v>6.3203029016191232</v>
      </c>
      <c r="Q7" s="88">
        <f t="shared" si="7"/>
        <v>0.22314355131420971</v>
      </c>
      <c r="R7" s="88">
        <f t="shared" si="8"/>
        <v>4.2551558477542879E+40</v>
      </c>
      <c r="S7" s="88">
        <f t="shared" si="9"/>
        <v>2.8403984914810414E+29</v>
      </c>
      <c r="T7" s="1">
        <f t="shared" si="10"/>
        <v>4.2551558477826918E+40</v>
      </c>
      <c r="U7" s="88">
        <f t="shared" si="3"/>
        <v>4.2551558477826923E+40</v>
      </c>
      <c r="V7" s="1">
        <f t="shared" si="13"/>
        <v>5.3117192547873068E+52</v>
      </c>
      <c r="W7" s="84"/>
    </row>
    <row r="8" spans="1:23" ht="15" thickBot="1" x14ac:dyDescent="0.3">
      <c r="A8" s="31">
        <f>$A$6 * (1+$B$4)</f>
        <v>-103.40798862000001</v>
      </c>
      <c r="B8" s="41">
        <f>12398.41929/2500</f>
        <v>4.959367716</v>
      </c>
      <c r="C8" s="125">
        <f>10.973731568539 * 1.239841929</f>
        <v>13.60569251626559</v>
      </c>
      <c r="D8" s="52" t="s">
        <v>84</v>
      </c>
      <c r="E8" s="107">
        <f xml:space="preserve"> 11.7 + 0.76*LOG10(D32)</f>
        <v>44.698234470520902</v>
      </c>
      <c r="F8" s="44">
        <f t="shared" si="4"/>
        <v>0.6</v>
      </c>
      <c r="G8" s="1">
        <f t="shared" si="0"/>
        <v>145079369501599.19</v>
      </c>
      <c r="H8" s="15">
        <f t="shared" si="5"/>
        <v>20664.030939057495</v>
      </c>
      <c r="I8" s="1">
        <f t="shared" si="6"/>
        <v>5.6086352094085835E+41</v>
      </c>
      <c r="J8" s="1">
        <f t="shared" si="1"/>
        <v>1.2605221205328292E+32</v>
      </c>
      <c r="K8" s="1">
        <f t="shared" si="2"/>
        <v>5.6086352106691059E+41</v>
      </c>
      <c r="L8" s="69">
        <f t="shared" si="11"/>
        <v>-5.9171342591447491</v>
      </c>
      <c r="M8" s="69">
        <f t="shared" si="12"/>
        <v>4.9171342591447491</v>
      </c>
      <c r="Q8" s="88">
        <f t="shared" si="7"/>
        <v>0.18232155679395456</v>
      </c>
      <c r="R8" s="88">
        <f t="shared" si="8"/>
        <v>1.0225751028687604E+41</v>
      </c>
      <c r="S8" s="88">
        <f t="shared" si="9"/>
        <v>2.2982035538876228E+31</v>
      </c>
      <c r="T8" s="1">
        <f t="shared" si="10"/>
        <v>1.0225751030985806E+41</v>
      </c>
      <c r="U8" s="88">
        <f t="shared" si="3"/>
        <v>1.0225751030985806E+41</v>
      </c>
      <c r="V8" s="1">
        <f t="shared" si="13"/>
        <v>1.0637353951491578E+53</v>
      </c>
      <c r="W8" s="84"/>
    </row>
    <row r="9" spans="1:23" ht="14.25" x14ac:dyDescent="0.25">
      <c r="A9" s="34">
        <f xml:space="preserve"> $A$8/4.135667516E-15</f>
        <v>-2.5003941496732252E+16</v>
      </c>
      <c r="B9" s="29" t="s">
        <v>74</v>
      </c>
      <c r="C9" s="35">
        <f>1000/1.0973731568539</f>
        <v>911.26705055091497</v>
      </c>
      <c r="D9" s="53">
        <f>10^(D7-D3)</f>
        <v>0.72796814781418162</v>
      </c>
      <c r="E9" s="73" t="s">
        <v>71</v>
      </c>
      <c r="F9" s="44">
        <f t="shared" si="4"/>
        <v>0.7</v>
      </c>
      <c r="G9" s="1">
        <f t="shared" si="0"/>
        <v>169259264418532.37</v>
      </c>
      <c r="H9" s="15">
        <f t="shared" si="5"/>
        <v>17712.026519192139</v>
      </c>
      <c r="I9" s="1">
        <f t="shared" si="6"/>
        <v>1.2032781833439544E+42</v>
      </c>
      <c r="J9" s="1">
        <f t="shared" si="1"/>
        <v>3.3846863624685931E+33</v>
      </c>
      <c r="K9" s="1">
        <f t="shared" si="2"/>
        <v>1.2032781867286408E+42</v>
      </c>
      <c r="L9" s="69">
        <f t="shared" si="11"/>
        <v>-4.9518259425809612</v>
      </c>
      <c r="M9" s="69">
        <f t="shared" si="12"/>
        <v>3.9518259425809612</v>
      </c>
      <c r="Q9" s="88">
        <f t="shared" si="7"/>
        <v>0.15415067982725827</v>
      </c>
      <c r="R9" s="88">
        <f t="shared" si="8"/>
        <v>1.854861499837789E+41</v>
      </c>
      <c r="S9" s="88">
        <f t="shared" si="9"/>
        <v>5.2175170377658353E+32</v>
      </c>
      <c r="T9" s="1">
        <f t="shared" si="10"/>
        <v>1.8548615050553058E+41</v>
      </c>
      <c r="U9" s="88">
        <f t="shared" si="3"/>
        <v>1.8548615050553062E+41</v>
      </c>
      <c r="V9" s="1">
        <f t="shared" si="13"/>
        <v>1.6538765682678557E+53</v>
      </c>
      <c r="W9" s="84"/>
    </row>
    <row r="10" spans="1:23" ht="14.25" x14ac:dyDescent="0.25">
      <c r="A10" s="104">
        <f>2997924580000000000/A9</f>
        <v>-119.89808008436577</v>
      </c>
      <c r="B10" s="33">
        <f xml:space="preserve"> (B8)^(1+$B$4) * EXP(-B8/$A$6) * EXP(-$C$5/B8)</f>
        <v>0.30708537689254645</v>
      </c>
      <c r="C10" s="30"/>
      <c r="D10" s="52" t="s">
        <v>88</v>
      </c>
      <c r="E10" s="66">
        <v>4700</v>
      </c>
      <c r="F10" s="44">
        <f t="shared" si="4"/>
        <v>0.79999999999999993</v>
      </c>
      <c r="G10" s="1">
        <f t="shared" si="0"/>
        <v>193439159335465.56</v>
      </c>
      <c r="H10" s="15">
        <f t="shared" si="5"/>
        <v>15498.023204293124</v>
      </c>
      <c r="I10" s="1">
        <f t="shared" si="6"/>
        <v>2.1214442530446664E+42</v>
      </c>
      <c r="J10" s="1">
        <f t="shared" si="1"/>
        <v>4.0161730149422987E+34</v>
      </c>
      <c r="K10" s="1">
        <f t="shared" si="2"/>
        <v>2.1214442932063965E+42</v>
      </c>
      <c r="L10" s="69">
        <f t="shared" si="11"/>
        <v>-4.2465480329129033</v>
      </c>
      <c r="M10" s="69">
        <f t="shared" si="12"/>
        <v>3.2465480329129033</v>
      </c>
      <c r="Q10" s="88">
        <f t="shared" si="7"/>
        <v>0.1335313926245226</v>
      </c>
      <c r="R10" s="88">
        <f t="shared" si="8"/>
        <v>2.8327940548434443E+41</v>
      </c>
      <c r="S10" s="88">
        <f t="shared" si="9"/>
        <v>5.3628517570627275E+33</v>
      </c>
      <c r="T10" s="1">
        <f t="shared" si="10"/>
        <v>2.832794108471962E+41</v>
      </c>
      <c r="U10" s="88">
        <f t="shared" si="3"/>
        <v>2.8327941084719616E+41</v>
      </c>
      <c r="V10" s="1">
        <f t="shared" si="13"/>
        <v>2.2101139695417046E+53</v>
      </c>
      <c r="W10" s="84"/>
    </row>
    <row r="11" spans="1:23" ht="15" thickBot="1" x14ac:dyDescent="0.3">
      <c r="A11" s="114">
        <f xml:space="preserve"> C9/A10</f>
        <v>-7.6003473108969368</v>
      </c>
      <c r="D11" s="54">
        <f xml:space="preserve"> S8671 / U8671</f>
        <v>0.4150076644166491</v>
      </c>
      <c r="E11" s="59" t="s">
        <v>64</v>
      </c>
      <c r="F11" s="44">
        <f t="shared" si="4"/>
        <v>0.89999999999999991</v>
      </c>
      <c r="G11" s="1">
        <f t="shared" si="0"/>
        <v>217619054252398.75</v>
      </c>
      <c r="H11" s="15">
        <f t="shared" si="5"/>
        <v>13776.020626038333</v>
      </c>
      <c r="I11" s="1">
        <f t="shared" si="6"/>
        <v>3.2834410186327344E+42</v>
      </c>
      <c r="J11" s="1">
        <f t="shared" si="1"/>
        <v>2.7629315940801975E+35</v>
      </c>
      <c r="K11" s="1">
        <f t="shared" si="2"/>
        <v>3.2834412949258941E+42</v>
      </c>
      <c r="L11" s="69">
        <f t="shared" si="11"/>
        <v>-3.7084705631796586</v>
      </c>
      <c r="M11" s="69">
        <f t="shared" si="12"/>
        <v>2.7084705631796586</v>
      </c>
      <c r="Q11" s="88">
        <f t="shared" si="7"/>
        <v>0.11778303565638344</v>
      </c>
      <c r="R11" s="88">
        <f t="shared" si="8"/>
        <v>3.8673365057325128E+41</v>
      </c>
      <c r="S11" s="88">
        <f t="shared" si="9"/>
        <v>3.2542647046169624E+34</v>
      </c>
      <c r="T11" s="1">
        <f t="shared" si="10"/>
        <v>3.8673368311589833E+41</v>
      </c>
      <c r="U11" s="88">
        <f t="shared" si="3"/>
        <v>3.8673368311589841E+41</v>
      </c>
      <c r="V11" s="1">
        <f t="shared" si="13"/>
        <v>2.6820022378158785E+53</v>
      </c>
      <c r="W11" s="84"/>
    </row>
    <row r="12" spans="1:23" ht="15" thickBot="1" x14ac:dyDescent="0.3">
      <c r="A12" s="135" t="s">
        <v>78</v>
      </c>
      <c r="B12" s="135"/>
      <c r="C12" s="136"/>
      <c r="D12" s="52" t="s">
        <v>40</v>
      </c>
      <c r="E12" s="63">
        <f xml:space="preserve"> 6.91 + 0.5*LOG10(D32/1E+44) + 2*LOG10(E10/1000)</f>
        <v>7.9635604991088709</v>
      </c>
      <c r="F12" s="44">
        <f t="shared" si="4"/>
        <v>0.99999999999999989</v>
      </c>
      <c r="G12" s="1">
        <f t="shared" si="0"/>
        <v>241798949169331.97</v>
      </c>
      <c r="H12" s="15">
        <f t="shared" si="5"/>
        <v>12398.418563434498</v>
      </c>
      <c r="I12" s="1">
        <f t="shared" si="6"/>
        <v>4.6409987878722293E+42</v>
      </c>
      <c r="J12" s="1">
        <f t="shared" si="1"/>
        <v>1.297215154539772E+36</v>
      </c>
      <c r="K12" s="1">
        <f t="shared" si="2"/>
        <v>4.6410000850873841E+42</v>
      </c>
      <c r="L12" s="69">
        <f t="shared" si="11"/>
        <v>-3.2843217286263009</v>
      </c>
      <c r="M12" s="69">
        <f t="shared" si="12"/>
        <v>2.2843217286263009</v>
      </c>
      <c r="Q12" s="88">
        <f t="shared" si="7"/>
        <v>0.1053605156578263</v>
      </c>
      <c r="R12" s="88">
        <f t="shared" si="8"/>
        <v>4.8897802545756486E+41</v>
      </c>
      <c r="S12" s="88">
        <f t="shared" si="9"/>
        <v>1.3667525760145721E+35</v>
      </c>
      <c r="T12" s="1">
        <f t="shared" si="10"/>
        <v>4.8897816213282249E+41</v>
      </c>
      <c r="U12" s="88">
        <f t="shared" si="3"/>
        <v>4.8897816213282249E+41</v>
      </c>
      <c r="V12" s="1">
        <f t="shared" si="13"/>
        <v>3.0519619161832235E+53</v>
      </c>
      <c r="W12" s="84"/>
    </row>
    <row r="13" spans="1:23" ht="14.25" x14ac:dyDescent="0.25">
      <c r="A13" s="25" t="s">
        <v>6</v>
      </c>
      <c r="B13" s="26" t="s">
        <v>15</v>
      </c>
      <c r="C13" s="27" t="s">
        <v>7</v>
      </c>
      <c r="D13" s="54">
        <f xml:space="preserve"> SUM(U3054:U8649)/U8671</f>
        <v>0.14829265156915192</v>
      </c>
      <c r="E13" s="62">
        <f xml:space="preserve"> 6.66 + 0.53*LOG10(D37/1E+44) + 2*LOG10(E10/1000)</f>
        <v>7.8375613786584584</v>
      </c>
      <c r="F13" s="44">
        <f t="shared" si="4"/>
        <v>1.0999999999999999</v>
      </c>
      <c r="G13" s="1">
        <f t="shared" si="0"/>
        <v>265978844086265.16</v>
      </c>
      <c r="H13" s="15">
        <f t="shared" si="5"/>
        <v>11271.289603122272</v>
      </c>
      <c r="I13" s="1">
        <f t="shared" si="6"/>
        <v>6.1427143229618613E+42</v>
      </c>
      <c r="J13" s="1">
        <f t="shared" si="1"/>
        <v>4.6115004213412372E+36</v>
      </c>
      <c r="K13" s="1">
        <f t="shared" si="2"/>
        <v>6.1427189344622822E+42</v>
      </c>
      <c r="L13" s="69">
        <f t="shared" si="11"/>
        <v>-2.9413184334220714</v>
      </c>
      <c r="M13" s="69">
        <f t="shared" si="12"/>
        <v>1.9413184334220714</v>
      </c>
      <c r="Q13" s="88">
        <f t="shared" si="7"/>
        <v>9.5310179804324852E-2</v>
      </c>
      <c r="R13" s="88">
        <f t="shared" si="8"/>
        <v>5.8546320660809661E+41</v>
      </c>
      <c r="S13" s="88">
        <f t="shared" si="9"/>
        <v>4.395229343257531E+35</v>
      </c>
      <c r="T13" s="1">
        <f t="shared" si="10"/>
        <v>5.8546364613103094E+41</v>
      </c>
      <c r="U13" s="88">
        <f t="shared" si="3"/>
        <v>5.8546364613103086E+41</v>
      </c>
      <c r="V13" s="1">
        <f t="shared" si="13"/>
        <v>3.3219790866955674E+53</v>
      </c>
      <c r="W13" s="84"/>
    </row>
    <row r="14" spans="1:23" ht="14.25" x14ac:dyDescent="0.25">
      <c r="A14" s="55">
        <v>-1.2</v>
      </c>
      <c r="B14" s="57">
        <v>-0.67</v>
      </c>
      <c r="C14" s="126">
        <f>C8/1</f>
        <v>13.60569251626559</v>
      </c>
      <c r="D14" s="52" t="s">
        <v>57</v>
      </c>
      <c r="E14" s="64" t="s">
        <v>66</v>
      </c>
      <c r="F14" s="44">
        <f t="shared" si="4"/>
        <v>1.2</v>
      </c>
      <c r="G14" s="1">
        <f t="shared" si="0"/>
        <v>290158739003198.37</v>
      </c>
      <c r="H14" s="15">
        <f t="shared" si="5"/>
        <v>10332.015469528747</v>
      </c>
      <c r="I14" s="1">
        <f t="shared" si="6"/>
        <v>7.7412003605686611E+42</v>
      </c>
      <c r="J14" s="1">
        <f t="shared" si="1"/>
        <v>1.330315614223444E+37</v>
      </c>
      <c r="K14" s="1">
        <f t="shared" si="2"/>
        <v>7.7412136637248036E+42</v>
      </c>
      <c r="L14" s="69">
        <f t="shared" si="11"/>
        <v>-2.6581697711946006</v>
      </c>
      <c r="M14" s="69">
        <f t="shared" si="12"/>
        <v>1.6581697711946006</v>
      </c>
      <c r="Q14" s="88">
        <f t="shared" si="7"/>
        <v>8.7011376989629852E-2</v>
      </c>
      <c r="R14" s="88">
        <f t="shared" si="8"/>
        <v>6.7357250292569829E+41</v>
      </c>
      <c r="S14" s="88">
        <f t="shared" si="9"/>
        <v>1.1575259342438708E+36</v>
      </c>
      <c r="T14" s="1">
        <f t="shared" si="10"/>
        <v>6.7357366045163253E+41</v>
      </c>
      <c r="U14" s="88">
        <f t="shared" si="3"/>
        <v>6.735736604516326E+41</v>
      </c>
      <c r="V14" s="1">
        <f t="shared" si="13"/>
        <v>3.503430416462564E+53</v>
      </c>
      <c r="W14" s="84"/>
    </row>
    <row r="15" spans="1:23" ht="14.25" x14ac:dyDescent="0.25">
      <c r="A15" s="28" t="s">
        <v>8</v>
      </c>
      <c r="B15" s="29" t="s">
        <v>72</v>
      </c>
      <c r="C15" s="30"/>
      <c r="D15" s="65">
        <f>10^(D3)/D32</f>
        <v>12.299179210817281</v>
      </c>
      <c r="E15" s="120">
        <f xml:space="preserve"> 10^(1.606 + 0.5*LOG10(D32/1E+44))</f>
        <v>20.671156891723495</v>
      </c>
      <c r="F15" s="44">
        <f t="shared" si="4"/>
        <v>1.3</v>
      </c>
      <c r="G15" s="1">
        <f t="shared" si="0"/>
        <v>314338633920131.56</v>
      </c>
      <c r="H15" s="15">
        <f t="shared" si="5"/>
        <v>9537.2450487957667</v>
      </c>
      <c r="I15" s="1">
        <f t="shared" si="6"/>
        <v>9.3960912638998609E+42</v>
      </c>
      <c r="J15" s="1">
        <f t="shared" si="1"/>
        <v>3.2673853836933283E+37</v>
      </c>
      <c r="K15" s="1">
        <f t="shared" si="2"/>
        <v>9.396123937753698E+42</v>
      </c>
      <c r="L15" s="69">
        <f t="shared" si="11"/>
        <v>-2.4204425788826893</v>
      </c>
      <c r="M15" s="69">
        <f t="shared" si="12"/>
        <v>1.4204425788826893</v>
      </c>
      <c r="Q15" s="88">
        <f t="shared" si="7"/>
        <v>8.0042707673536467E-2</v>
      </c>
      <c r="R15" s="88">
        <f t="shared" si="8"/>
        <v>7.5208858631020632E+41</v>
      </c>
      <c r="S15" s="88">
        <f t="shared" si="9"/>
        <v>2.6153037312375086E+36</v>
      </c>
      <c r="T15" s="1">
        <f t="shared" si="10"/>
        <v>7.5209120161393761E+41</v>
      </c>
      <c r="U15" s="88">
        <f t="shared" si="3"/>
        <v>7.5209120161393761E+41</v>
      </c>
      <c r="V15" s="1">
        <f t="shared" si="13"/>
        <v>3.6109111464521368E+53</v>
      </c>
      <c r="W15" s="84"/>
    </row>
    <row r="16" spans="1:23" ht="14.25" x14ac:dyDescent="0.25">
      <c r="A16" s="48">
        <f>2000/$B$8</f>
        <v>403.27721486502492</v>
      </c>
      <c r="B16" s="79">
        <f xml:space="preserve"> $B$10 * ($A$16)^($A$14 + 1)</f>
        <v>9.2499290002731563E-2</v>
      </c>
      <c r="D16" s="52" t="s">
        <v>59</v>
      </c>
      <c r="E16" s="62">
        <f xml:space="preserve"> D19 -LOG10(4*3.14159265358979) - 2*(LOG10(E15) + 15.41333445)</f>
        <v>19.71076938293124</v>
      </c>
      <c r="F16" s="44">
        <f t="shared" si="4"/>
        <v>1.4000000000000001</v>
      </c>
      <c r="G16" s="1">
        <f t="shared" si="0"/>
        <v>338518528837064.81</v>
      </c>
      <c r="H16" s="15">
        <f t="shared" si="5"/>
        <v>8856.0132595960677</v>
      </c>
      <c r="I16" s="1">
        <f t="shared" si="6"/>
        <v>1.1074693669363108E+43</v>
      </c>
      <c r="J16" s="1">
        <f t="shared" si="1"/>
        <v>7.0710659676837925E+37</v>
      </c>
      <c r="K16" s="1">
        <f t="shared" si="2"/>
        <v>1.1074764380022785E+43</v>
      </c>
      <c r="L16" s="69">
        <f t="shared" si="11"/>
        <v>-2.2180040661801037</v>
      </c>
      <c r="M16" s="69">
        <f t="shared" si="12"/>
        <v>1.2180040661801037</v>
      </c>
      <c r="Q16" s="88">
        <f t="shared" si="7"/>
        <v>7.4107972153721946E-2</v>
      </c>
      <c r="R16" s="88">
        <f t="shared" si="8"/>
        <v>8.2072309006016199E+41</v>
      </c>
      <c r="S16" s="88">
        <f t="shared" si="9"/>
        <v>5.2402235983024139E+36</v>
      </c>
      <c r="T16" s="1">
        <f t="shared" si="10"/>
        <v>8.2072833028376036E+41</v>
      </c>
      <c r="U16" s="88">
        <f t="shared" si="3"/>
        <v>8.2072833028376021E+41</v>
      </c>
      <c r="V16" s="1">
        <f t="shared" si="13"/>
        <v>3.6589884222365148E+53</v>
      </c>
      <c r="W16" s="84"/>
    </row>
    <row r="17" spans="1:23" ht="14.25" x14ac:dyDescent="0.25">
      <c r="A17" s="3" t="s">
        <v>9</v>
      </c>
      <c r="B17" s="3" t="s">
        <v>73</v>
      </c>
      <c r="C17" s="29"/>
      <c r="D17" s="53">
        <f>D37/D32</f>
        <v>1.84869822265581</v>
      </c>
      <c r="E17" s="59" t="s">
        <v>67</v>
      </c>
      <c r="F17" s="44">
        <f t="shared" si="4"/>
        <v>1.5000000000000002</v>
      </c>
      <c r="G17" s="1">
        <f t="shared" si="0"/>
        <v>362698423753998</v>
      </c>
      <c r="H17" s="15">
        <f t="shared" si="5"/>
        <v>8265.6123756229972</v>
      </c>
      <c r="I17" s="1">
        <f t="shared" si="6"/>
        <v>1.275147831840044E+43</v>
      </c>
      <c r="J17" s="1">
        <f t="shared" si="1"/>
        <v>1.3827633386703029E+38</v>
      </c>
      <c r="K17" s="1">
        <f t="shared" si="2"/>
        <v>1.2751616594734306E+43</v>
      </c>
      <c r="L17" s="69">
        <f t="shared" si="11"/>
        <v>-2.0435301721598673</v>
      </c>
      <c r="M17" s="69">
        <f t="shared" si="12"/>
        <v>1.0435301721598673</v>
      </c>
      <c r="Q17" s="88">
        <f t="shared" si="7"/>
        <v>6.8992871486951546E-2</v>
      </c>
      <c r="R17" s="88">
        <f t="shared" si="8"/>
        <v>8.7976110489005063E+41</v>
      </c>
      <c r="S17" s="88">
        <f t="shared" si="9"/>
        <v>9.5400813321748264E+36</v>
      </c>
      <c r="T17" s="1">
        <f t="shared" si="10"/>
        <v>8.7977064497138277E+41</v>
      </c>
      <c r="U17" s="88">
        <f t="shared" si="3"/>
        <v>8.7977064497138262E+41</v>
      </c>
      <c r="V17" s="1">
        <f t="shared" si="13"/>
        <v>3.6607313118948244E+53</v>
      </c>
      <c r="W17" s="84"/>
    </row>
    <row r="18" spans="1:23" x14ac:dyDescent="0.2">
      <c r="A18" s="74">
        <f xml:space="preserve"> (LOG10($K$7554/$K$190)) /LOG10($A$16) -1</f>
        <v>-1.2010289396544018</v>
      </c>
      <c r="B18" s="33">
        <f>($B$8)^(1+$B$4) * EXP(-$B$8/$A$6) * EXP(-$C$5/$B$8) + $B$16 * ($B$8/2000)^($B$14+1) * EXP(-$C$14/$B$8)</f>
        <v>0.3079073004282909</v>
      </c>
      <c r="C18" s="79"/>
      <c r="D18" s="52" t="s">
        <v>85</v>
      </c>
      <c r="E18" s="62">
        <f xml:space="preserve"> 10^(D3) / (1.48E+46 * 10^(E12-8))</f>
        <v>2.3701917471926626E-2</v>
      </c>
      <c r="F18" s="44">
        <f>F17+0.02</f>
        <v>1.5200000000000002</v>
      </c>
      <c r="G18" s="1">
        <f t="shared" si="0"/>
        <v>367534402737384.69</v>
      </c>
      <c r="H18" s="15">
        <f t="shared" si="5"/>
        <v>8156.8543180490096</v>
      </c>
      <c r="I18" s="1">
        <f t="shared" si="6"/>
        <v>1.3084818509855828E+43</v>
      </c>
      <c r="J18" s="1">
        <f t="shared" si="1"/>
        <v>1.5648704188715169E+38</v>
      </c>
      <c r="K18" s="1">
        <f t="shared" si="2"/>
        <v>1.3084974996897714E+43</v>
      </c>
      <c r="L18" s="69">
        <f t="shared" si="11"/>
        <v>-1.9483675390916719</v>
      </c>
      <c r="M18" s="69">
        <f t="shared" si="12"/>
        <v>0.94836753909167193</v>
      </c>
      <c r="Q18" s="88">
        <f t="shared" si="7"/>
        <v>1.32452267500206E-2</v>
      </c>
      <c r="R18" s="88">
        <f t="shared" si="8"/>
        <v>1.733113881459071E+41</v>
      </c>
      <c r="S18" s="88">
        <f t="shared" si="9"/>
        <v>2.0727063532352958E+36</v>
      </c>
      <c r="T18" s="1">
        <f t="shared" si="10"/>
        <v>1.7331346085226034E+41</v>
      </c>
      <c r="U18" s="88">
        <f t="shared" si="3"/>
        <v>1.7331346085226032E+41</v>
      </c>
      <c r="V18" s="1">
        <f t="shared" si="13"/>
        <v>7.1166949860869052E+52</v>
      </c>
      <c r="W18" s="84"/>
    </row>
    <row r="19" spans="1:23" ht="14.25" x14ac:dyDescent="0.25">
      <c r="C19" s="102"/>
      <c r="D19" s="124">
        <f>LOG10(V8672)</f>
        <v>54.267377713428203</v>
      </c>
      <c r="E19" s="73" t="s">
        <v>97</v>
      </c>
      <c r="F19" s="44">
        <f t="shared" ref="F19:F82" si="14">F18+0.02</f>
        <v>1.5400000000000003</v>
      </c>
      <c r="G19" s="1">
        <f t="shared" si="0"/>
        <v>372370381720771.31</v>
      </c>
      <c r="H19" s="15">
        <f t="shared" si="5"/>
        <v>8050.9211450873345</v>
      </c>
      <c r="I19" s="1">
        <f t="shared" si="6"/>
        <v>1.3417167927281097E+43</v>
      </c>
      <c r="J19" s="1">
        <f t="shared" si="1"/>
        <v>1.7653783592856578E+38</v>
      </c>
      <c r="K19" s="1">
        <f t="shared" si="2"/>
        <v>1.3417344465117026E+43</v>
      </c>
      <c r="L19" s="69">
        <f t="shared" si="11"/>
        <v>-1.9188686799246542</v>
      </c>
      <c r="M19" s="69">
        <f t="shared" si="12"/>
        <v>0.91886867992465415</v>
      </c>
      <c r="Q19" s="88">
        <f t="shared" si="7"/>
        <v>1.3072081567352789E-2</v>
      </c>
      <c r="R19" s="88">
        <f t="shared" si="8"/>
        <v>1.7539031354828826E+41</v>
      </c>
      <c r="S19" s="88">
        <f t="shared" si="9"/>
        <v>2.3077169909821557E+36</v>
      </c>
      <c r="T19" s="1">
        <f t="shared" si="10"/>
        <v>1.7539262126527925E+41</v>
      </c>
      <c r="U19" s="88">
        <f t="shared" si="3"/>
        <v>1.7539262126527925E+41</v>
      </c>
      <c r="V19" s="1">
        <f t="shared" si="13"/>
        <v>7.1085372575388175E+52</v>
      </c>
      <c r="W19" s="84"/>
    </row>
    <row r="20" spans="1:23" ht="15" thickBot="1" x14ac:dyDescent="0.3">
      <c r="C20" s="72"/>
      <c r="D20" s="52" t="s">
        <v>86</v>
      </c>
      <c r="E20" s="63">
        <f xml:space="preserve"> 0.4 * SQRT(10^D3 / 1E+45) * (E79/1500)^-2.8 * (D79/0.05)^-0.5 * 3.261563777</f>
        <v>0.36903899784293304</v>
      </c>
      <c r="F20" s="44">
        <f t="shared" si="14"/>
        <v>1.5600000000000003</v>
      </c>
      <c r="G20" s="1">
        <f t="shared" si="0"/>
        <v>377206360704157.94</v>
      </c>
      <c r="H20" s="15">
        <f t="shared" si="5"/>
        <v>7947.7042073298044</v>
      </c>
      <c r="I20" s="1">
        <f t="shared" si="6"/>
        <v>1.3748406236987352E+43</v>
      </c>
      <c r="J20" s="1">
        <f t="shared" si="1"/>
        <v>1.985539493479034E+38</v>
      </c>
      <c r="K20" s="1">
        <f t="shared" si="2"/>
        <v>1.3748604790936701E+43</v>
      </c>
      <c r="L20" s="69">
        <f t="shared" si="11"/>
        <v>-1.890130276830257</v>
      </c>
      <c r="M20" s="69">
        <f t="shared" si="12"/>
        <v>0.89013027683025703</v>
      </c>
      <c r="Q20" s="88">
        <f t="shared" si="7"/>
        <v>1.2903404835907906E-2</v>
      </c>
      <c r="R20" s="88">
        <f t="shared" si="8"/>
        <v>1.77401251524369E+41</v>
      </c>
      <c r="S20" s="88">
        <f t="shared" si="9"/>
        <v>2.56202199020435E+36</v>
      </c>
      <c r="T20" s="1">
        <f t="shared" si="10"/>
        <v>1.774038135463592E+41</v>
      </c>
      <c r="U20" s="88">
        <f t="shared" si="3"/>
        <v>1.7740381354635924E+41</v>
      </c>
      <c r="V20" s="1">
        <f t="shared" si="13"/>
        <v>7.0978693184971323E+52</v>
      </c>
      <c r="W20" s="84"/>
    </row>
    <row r="21" spans="1:23" ht="13.5" thickBot="1" x14ac:dyDescent="0.25">
      <c r="A21" s="133" t="s">
        <v>47</v>
      </c>
      <c r="B21" s="133"/>
      <c r="C21" s="134"/>
      <c r="D21" s="101">
        <f xml:space="preserve"> 10^(D7 - D19) / 1.602176565E-12 / C8</f>
        <v>5.8198170568989891</v>
      </c>
      <c r="E21" s="62">
        <f xml:space="preserve"> D19 -LOG10(4*3.14159265358979) - 2*(LOG10(E20*365.25) + 15.41333445)</f>
        <v>18.082173975717687</v>
      </c>
      <c r="F21" s="44">
        <f t="shared" si="14"/>
        <v>1.5800000000000003</v>
      </c>
      <c r="G21" s="1">
        <f t="shared" si="0"/>
        <v>382042339687544.62</v>
      </c>
      <c r="H21" s="15">
        <f t="shared" si="5"/>
        <v>7847.1003566041099</v>
      </c>
      <c r="I21" s="1">
        <f t="shared" si="6"/>
        <v>1.4078420583358568E+43</v>
      </c>
      <c r="J21" s="1">
        <f t="shared" si="1"/>
        <v>2.2266417586412262E+38</v>
      </c>
      <c r="K21" s="1">
        <f t="shared" si="2"/>
        <v>1.4078643247534432E+43</v>
      </c>
      <c r="L21" s="69">
        <f t="shared" si="11"/>
        <v>-1.8621232916036057</v>
      </c>
      <c r="M21" s="69">
        <f t="shared" si="12"/>
        <v>0.86212329160360568</v>
      </c>
      <c r="Q21" s="88">
        <f t="shared" si="7"/>
        <v>1.2739025777429802E-2</v>
      </c>
      <c r="R21" s="88">
        <f t="shared" si="8"/>
        <v>1.7934536271690313E+41</v>
      </c>
      <c r="S21" s="88">
        <f t="shared" si="9"/>
        <v>2.836524676043221E+36</v>
      </c>
      <c r="T21" s="1">
        <f t="shared" si="10"/>
        <v>1.7934819924157916E+41</v>
      </c>
      <c r="U21" s="88">
        <f t="shared" si="3"/>
        <v>1.7934819924157916E+41</v>
      </c>
      <c r="V21" s="1">
        <f t="shared" si="13"/>
        <v>7.0848323782277906E+52</v>
      </c>
      <c r="W21" s="84"/>
    </row>
    <row r="22" spans="1:23" ht="14.25" x14ac:dyDescent="0.25">
      <c r="A22" s="28" t="s">
        <v>23</v>
      </c>
      <c r="B22" s="29" t="s">
        <v>94</v>
      </c>
      <c r="C22" s="29" t="s">
        <v>32</v>
      </c>
      <c r="D22" s="67" t="s">
        <v>54</v>
      </c>
      <c r="E22" s="119" t="s">
        <v>109</v>
      </c>
      <c r="F22" s="44">
        <f t="shared" si="14"/>
        <v>1.6000000000000003</v>
      </c>
      <c r="G22" s="1">
        <f t="shared" si="0"/>
        <v>386878318670931.25</v>
      </c>
      <c r="H22" s="15">
        <f t="shared" si="5"/>
        <v>7749.0116021465592</v>
      </c>
      <c r="I22" s="1">
        <f t="shared" si="6"/>
        <v>1.4407105261273121E+43</v>
      </c>
      <c r="J22" s="1">
        <f t="shared" si="1"/>
        <v>2.4900069039562949E+38</v>
      </c>
      <c r="K22" s="1">
        <f t="shared" si="2"/>
        <v>1.4407354261963516E+43</v>
      </c>
      <c r="L22" s="69">
        <f t="shared" si="11"/>
        <v>-1.8348201473590098</v>
      </c>
      <c r="M22" s="69">
        <f t="shared" si="12"/>
        <v>0.83482014735900978</v>
      </c>
      <c r="Q22" s="88">
        <f t="shared" si="7"/>
        <v>1.2578782206860095E-2</v>
      </c>
      <c r="R22" s="88">
        <f t="shared" si="8"/>
        <v>1.812238393128628E+41</v>
      </c>
      <c r="S22" s="88">
        <f t="shared" si="9"/>
        <v>3.1321254538444234E+36</v>
      </c>
      <c r="T22" s="1">
        <f t="shared" si="10"/>
        <v>1.8122697143831663E+41</v>
      </c>
      <c r="U22" s="88">
        <f t="shared" si="3"/>
        <v>1.8122697143831663E+41</v>
      </c>
      <c r="V22" s="1">
        <f t="shared" si="13"/>
        <v>7.0695618159416846E+52</v>
      </c>
      <c r="W22" s="84"/>
    </row>
    <row r="23" spans="1:23" x14ac:dyDescent="0.2">
      <c r="A23" s="99">
        <v>9.1839999999999993</v>
      </c>
      <c r="B23" s="117">
        <f xml:space="preserve"> 4.13566733E-15*2997924580000000000/$A$23</f>
        <v>1350.002040865633</v>
      </c>
      <c r="C23" s="100">
        <v>1.3966599999999999E+44</v>
      </c>
      <c r="D23" s="33">
        <f xml:space="preserve"> $C$23 * (($A$23)^(1+$B$4) * EXP(-$A$23/$A$6) * EXP(-$C$5/$A$23) + $B$16 * ($A$23/2000)^($B$14+1) * EXP(-$C$14/$A$23) )</f>
        <v>4.8776435918515204E+43</v>
      </c>
      <c r="E23" s="101">
        <f xml:space="preserve"> 10^(D3) / D23</f>
        <v>6.6129559950552848</v>
      </c>
      <c r="F23" s="44">
        <f t="shared" si="14"/>
        <v>1.6200000000000003</v>
      </c>
      <c r="G23" s="1">
        <f t="shared" si="0"/>
        <v>391714297654317.87</v>
      </c>
      <c r="H23" s="15">
        <f t="shared" si="5"/>
        <v>7653.3447922435153</v>
      </c>
      <c r="I23" s="1">
        <f t="shared" si="6"/>
        <v>1.4734361396894561E+43</v>
      </c>
      <c r="J23" s="1">
        <f t="shared" si="1"/>
        <v>2.7769886192175011E+38</v>
      </c>
      <c r="K23" s="1">
        <f t="shared" si="2"/>
        <v>1.4734639095756482E+43</v>
      </c>
      <c r="L23" s="69">
        <f t="shared" si="11"/>
        <v>-1.8081946377125597</v>
      </c>
      <c r="M23" s="69">
        <f t="shared" si="12"/>
        <v>0.80819463771255973</v>
      </c>
      <c r="Q23" s="88">
        <f t="shared" si="7"/>
        <v>1.2422519998557147E-2</v>
      </c>
      <c r="R23" s="88">
        <f t="shared" si="8"/>
        <v>1.8303789911889109E+41</v>
      </c>
      <c r="S23" s="88">
        <f t="shared" si="9"/>
        <v>3.4497196657995006E+36</v>
      </c>
      <c r="T23" s="1">
        <f t="shared" si="10"/>
        <v>1.830413488385569E+41</v>
      </c>
      <c r="U23" s="88">
        <f t="shared" si="3"/>
        <v>1.830413488385569E+41</v>
      </c>
      <c r="V23" s="1">
        <f t="shared" si="13"/>
        <v>7.0521873123320133E+52</v>
      </c>
      <c r="W23" s="84"/>
    </row>
    <row r="24" spans="1:23" ht="15" x14ac:dyDescent="0.25">
      <c r="A24" s="3" t="s">
        <v>92</v>
      </c>
      <c r="B24" s="110" t="s">
        <v>95</v>
      </c>
      <c r="C24" s="29" t="s">
        <v>93</v>
      </c>
      <c r="D24" s="118">
        <f>LOG10(D23)</f>
        <v>43.688210063352223</v>
      </c>
      <c r="E24" s="118">
        <f xml:space="preserve"> 10^(D7-D24)</f>
        <v>4.8140213272970431</v>
      </c>
      <c r="F24" s="44">
        <f t="shared" si="14"/>
        <v>1.6400000000000003</v>
      </c>
      <c r="G24" s="1">
        <f t="shared" si="0"/>
        <v>396550276637704.56</v>
      </c>
      <c r="H24" s="15">
        <f t="shared" si="5"/>
        <v>7560.0113191673745</v>
      </c>
      <c r="I24" s="1">
        <f t="shared" si="6"/>
        <v>1.5060096637364255E+43</v>
      </c>
      <c r="J24" s="1">
        <f t="shared" si="1"/>
        <v>3.0889705950150809E+38</v>
      </c>
      <c r="K24" s="1">
        <f t="shared" si="2"/>
        <v>1.5060405534423756E+43</v>
      </c>
      <c r="L24" s="69">
        <f t="shared" si="11"/>
        <v>-1.7822218426538021</v>
      </c>
      <c r="M24" s="69">
        <f t="shared" si="12"/>
        <v>0.78222184265380212</v>
      </c>
      <c r="Q24" s="88">
        <f t="shared" si="7"/>
        <v>1.2270092591814385E-2</v>
      </c>
      <c r="R24" s="88">
        <f t="shared" si="8"/>
        <v>1.8478878018213187E+41</v>
      </c>
      <c r="S24" s="88">
        <f t="shared" si="9"/>
        <v>3.7901955214227021E+36</v>
      </c>
      <c r="T24" s="1">
        <f t="shared" si="10"/>
        <v>1.8479257037765331E+41</v>
      </c>
      <c r="U24" s="88">
        <f t="shared" si="3"/>
        <v>1.8479257037765331E+41</v>
      </c>
      <c r="V24" s="1">
        <f t="shared" si="13"/>
        <v>7.0328329922457416E+52</v>
      </c>
      <c r="W24" s="84"/>
    </row>
    <row r="25" spans="1:23" x14ac:dyDescent="0.2">
      <c r="A25" s="111">
        <v>77.599999999999994</v>
      </c>
      <c r="B25" s="123">
        <f xml:space="preserve"> 4 * 3.14159265358979 * (A25 * 3.08567758E+24)^2</f>
        <v>7.2050068253955035E+53</v>
      </c>
      <c r="C25" s="79">
        <f xml:space="preserve"> D23 / B25</f>
        <v>6.7697973229661342E-11</v>
      </c>
      <c r="D25" s="121">
        <f>C25/B23</f>
        <v>5.0146571027591052E-14</v>
      </c>
      <c r="E25" s="122">
        <f xml:space="preserve"> D19 -LOG10(D23)</f>
        <v>10.579167650075981</v>
      </c>
      <c r="F25" s="44">
        <f t="shared" si="14"/>
        <v>1.6600000000000004</v>
      </c>
      <c r="G25" s="1">
        <f t="shared" si="0"/>
        <v>401386255621091.19</v>
      </c>
      <c r="H25" s="15">
        <f t="shared" si="5"/>
        <v>7468.9268454424664</v>
      </c>
      <c r="I25" s="1">
        <f t="shared" si="6"/>
        <v>1.5384224849794219E+43</v>
      </c>
      <c r="J25" s="1">
        <f t="shared" si="1"/>
        <v>3.4273645255464883E+38</v>
      </c>
      <c r="K25" s="1">
        <f t="shared" si="2"/>
        <v>1.5384567586246774E+43</v>
      </c>
      <c r="L25" s="69">
        <f t="shared" si="11"/>
        <v>-1.7568780505378203</v>
      </c>
      <c r="M25" s="69">
        <f t="shared" si="12"/>
        <v>0.75687805053782031</v>
      </c>
      <c r="Q25" s="88">
        <f t="shared" si="7"/>
        <v>1.2121360532344805E-2</v>
      </c>
      <c r="R25" s="88">
        <f t="shared" si="8"/>
        <v>1.8647773591501384E+41</v>
      </c>
      <c r="S25" s="88">
        <f t="shared" si="9"/>
        <v>4.1544321089917881E+36</v>
      </c>
      <c r="T25" s="1">
        <f t="shared" si="10"/>
        <v>1.8648189034712285E+41</v>
      </c>
      <c r="U25" s="88">
        <f t="shared" si="3"/>
        <v>1.8648189034712281E+41</v>
      </c>
      <c r="V25" s="1">
        <f t="shared" si="13"/>
        <v>7.0116175759928839E+52</v>
      </c>
      <c r="W25" s="84"/>
    </row>
    <row r="26" spans="1:23" ht="15.75" x14ac:dyDescent="0.3">
      <c r="A26" s="132" t="s">
        <v>20</v>
      </c>
      <c r="B26" s="132"/>
      <c r="C26" s="132"/>
      <c r="E26" s="9" t="s">
        <v>36</v>
      </c>
      <c r="F26" s="44">
        <f t="shared" si="14"/>
        <v>1.6800000000000004</v>
      </c>
      <c r="G26" s="1">
        <f t="shared" si="0"/>
        <v>406222234604477.81</v>
      </c>
      <c r="H26" s="15">
        <f t="shared" si="5"/>
        <v>7380.0110496633897</v>
      </c>
      <c r="I26" s="1">
        <f t="shared" si="6"/>
        <v>1.5706665829842707E+43</v>
      </c>
      <c r="J26" s="1">
        <f t="shared" si="1"/>
        <v>3.7936080647535721E+38</v>
      </c>
      <c r="K26" s="1">
        <f t="shared" si="2"/>
        <v>1.5707045190649182E+43</v>
      </c>
      <c r="L26" s="69">
        <f t="shared" si="11"/>
        <v>-1.7321406856853057</v>
      </c>
      <c r="M26" s="69">
        <f t="shared" si="12"/>
        <v>0.73214068568530566</v>
      </c>
      <c r="Q26" s="88">
        <f t="shared" si="7"/>
        <v>1.1976191046715656E-2</v>
      </c>
      <c r="R26" s="88">
        <f t="shared" si="8"/>
        <v>1.8810603068511696E+41</v>
      </c>
      <c r="S26" s="88">
        <f t="shared" si="9"/>
        <v>4.5432974939850036E+36</v>
      </c>
      <c r="T26" s="1">
        <f t="shared" si="10"/>
        <v>1.8811057398261095E+41</v>
      </c>
      <c r="U26" s="88">
        <f t="shared" si="3"/>
        <v>1.8811057398261095E+41</v>
      </c>
      <c r="V26" s="1">
        <f t="shared" si="13"/>
        <v>6.9886545371299109E+52</v>
      </c>
      <c r="W26" s="84"/>
    </row>
    <row r="27" spans="1:23" ht="14.25" x14ac:dyDescent="0.25">
      <c r="A27" s="3" t="s">
        <v>45</v>
      </c>
      <c r="B27" s="3" t="s">
        <v>31</v>
      </c>
      <c r="C27" s="115" t="s">
        <v>96</v>
      </c>
      <c r="D27" s="3" t="s">
        <v>53</v>
      </c>
      <c r="E27" s="3" t="s">
        <v>19</v>
      </c>
      <c r="F27" s="44">
        <f t="shared" si="14"/>
        <v>1.7000000000000004</v>
      </c>
      <c r="G27" s="1">
        <f t="shared" si="0"/>
        <v>411058213587864.5</v>
      </c>
      <c r="H27" s="15">
        <f t="shared" si="5"/>
        <v>7293.1873902555844</v>
      </c>
      <c r="I27" s="1">
        <f t="shared" si="6"/>
        <v>1.6027345020055826E+43</v>
      </c>
      <c r="J27" s="1">
        <f t="shared" si="1"/>
        <v>4.18916274609091E+38</v>
      </c>
      <c r="K27" s="1">
        <f t="shared" si="2"/>
        <v>1.6027763936330435E+43</v>
      </c>
      <c r="L27" s="69">
        <f t="shared" si="11"/>
        <v>-1.7079882411254232</v>
      </c>
      <c r="M27" s="69">
        <f t="shared" si="12"/>
        <v>0.70798824112542325</v>
      </c>
      <c r="Q27" s="88">
        <f t="shared" si="7"/>
        <v>1.1834457647002861E-2</v>
      </c>
      <c r="R27" s="88">
        <f t="shared" si="8"/>
        <v>1.8967493583375289E+41</v>
      </c>
      <c r="S27" s="88">
        <f t="shared" si="9"/>
        <v>4.9576469095015075E+36</v>
      </c>
      <c r="T27" s="1">
        <f t="shared" si="10"/>
        <v>1.8967989348066239E+41</v>
      </c>
      <c r="U27" s="88">
        <f t="shared" si="3"/>
        <v>1.8967989348066239E+41</v>
      </c>
      <c r="V27" s="1">
        <f t="shared" si="13"/>
        <v>6.964052264848983E+52</v>
      </c>
      <c r="W27" s="84"/>
    </row>
    <row r="28" spans="1:23" x14ac:dyDescent="0.2">
      <c r="A28" s="58">
        <v>1</v>
      </c>
      <c r="B28" s="12">
        <f xml:space="preserve"> 4.135667516E-15 * 2997924580000000000/A28</f>
        <v>12398.419300923944</v>
      </c>
      <c r="C28" s="109">
        <f xml:space="preserve"> 2997924580000000000/B28</f>
        <v>241798934786516.81</v>
      </c>
      <c r="D28" s="8">
        <f t="shared" ref="D28:D48" si="15" xml:space="preserve"> $C$23 * ( ($A28)^(1+$B$4) * EXP(-$A28/$A$6) * EXP(-$C$5/$A28) + $B$16 * ($A28/2000)^($B$14+1) * EXP(-$C$14/$A28) )</f>
        <v>4.641000085087386E+42</v>
      </c>
      <c r="E28" s="11"/>
      <c r="F28" s="44">
        <f t="shared" si="14"/>
        <v>1.7200000000000004</v>
      </c>
      <c r="G28" s="1">
        <f t="shared" si="0"/>
        <v>415894192571251.12</v>
      </c>
      <c r="H28" s="15">
        <f t="shared" si="5"/>
        <v>7208.3828857177286</v>
      </c>
      <c r="I28" s="1">
        <f t="shared" si="6"/>
        <v>1.6346193238073464E+43</v>
      </c>
      <c r="J28" s="1">
        <f t="shared" si="1"/>
        <v>4.6155118757851359E+38</v>
      </c>
      <c r="K28" s="1">
        <f t="shared" si="2"/>
        <v>1.6346654789261042E+43</v>
      </c>
      <c r="L28" s="69">
        <f t="shared" si="11"/>
        <v>-1.6844002160606744</v>
      </c>
      <c r="M28" s="69">
        <f t="shared" si="12"/>
        <v>0.68440021606067436</v>
      </c>
      <c r="Q28" s="88">
        <f t="shared" si="7"/>
        <v>1.1696039763191335E-2</v>
      </c>
      <c r="R28" s="88">
        <f t="shared" si="8"/>
        <v>1.9118572608931655E+41</v>
      </c>
      <c r="S28" s="88">
        <f t="shared" si="9"/>
        <v>5.3983210426664774E+36</v>
      </c>
      <c r="T28" s="1">
        <f t="shared" si="10"/>
        <v>1.9119112441035919E+41</v>
      </c>
      <c r="U28" s="88">
        <f t="shared" si="3"/>
        <v>1.9119112441035923E+41</v>
      </c>
      <c r="V28" s="1">
        <f t="shared" si="13"/>
        <v>6.9379142293666084E+52</v>
      </c>
      <c r="W28" s="84"/>
    </row>
    <row r="29" spans="1:23" x14ac:dyDescent="0.2">
      <c r="A29" s="69">
        <v>1.23984187</v>
      </c>
      <c r="B29" s="12">
        <f t="shared" ref="B29:B48" si="16" xml:space="preserve"> 4.135667516E-15 * 2997924580000000000/A29</f>
        <v>10000.000484677892</v>
      </c>
      <c r="C29" s="109">
        <f t="shared" ref="C29:C48" si="17" xml:space="preserve"> 2997924580000000000/B29</f>
        <v>299792443469723.06</v>
      </c>
      <c r="D29" s="8">
        <f t="shared" si="15"/>
        <v>8.3957954980775208E+42</v>
      </c>
      <c r="E29" s="10">
        <f>LOG10(D29/D28)/LOG10(A29/A28) -1</f>
        <v>1.7574218876059136</v>
      </c>
      <c r="F29" s="44">
        <f t="shared" si="14"/>
        <v>1.7400000000000004</v>
      </c>
      <c r="G29" s="1">
        <f t="shared" si="0"/>
        <v>420730171554637.75</v>
      </c>
      <c r="H29" s="15">
        <f t="shared" si="5"/>
        <v>7125.527910019824</v>
      </c>
      <c r="I29" s="1">
        <f t="shared" si="6"/>
        <v>1.6663146414725708E+43</v>
      </c>
      <c r="J29" s="1">
        <f t="shared" si="1"/>
        <v>5.0741584089641953E+38</v>
      </c>
      <c r="K29" s="1">
        <f t="shared" si="2"/>
        <v>1.6663653830566603E+43</v>
      </c>
      <c r="L29" s="69">
        <f t="shared" si="11"/>
        <v>-1.6613570576715699</v>
      </c>
      <c r="M29" s="69">
        <f t="shared" si="12"/>
        <v>0.66135705767156994</v>
      </c>
      <c r="Q29" s="88">
        <f t="shared" si="7"/>
        <v>1.1560822401076032E-2</v>
      </c>
      <c r="R29" s="88">
        <f t="shared" si="8"/>
        <v>1.9263967634377075E+41</v>
      </c>
      <c r="S29" s="88">
        <f t="shared" si="9"/>
        <v>5.8661444200961589E+36</v>
      </c>
      <c r="T29" s="1">
        <f t="shared" si="10"/>
        <v>1.9264554248819086E+41</v>
      </c>
      <c r="U29" s="88">
        <f t="shared" si="3"/>
        <v>1.9264554248819082E+41</v>
      </c>
      <c r="V29" s="1">
        <f t="shared" si="13"/>
        <v>6.9103391489355686E+52</v>
      </c>
      <c r="W29" s="84"/>
    </row>
    <row r="30" spans="1:23" x14ac:dyDescent="0.2">
      <c r="A30" s="58">
        <v>1.5</v>
      </c>
      <c r="B30" s="12">
        <f t="shared" si="16"/>
        <v>8265.6128672826289</v>
      </c>
      <c r="C30" s="109">
        <f t="shared" si="17"/>
        <v>362698402179775.25</v>
      </c>
      <c r="D30" s="8">
        <f t="shared" si="15"/>
        <v>1.2751616594734299E+43</v>
      </c>
      <c r="E30" s="10">
        <f>LOG10(D30/D29)/LOG10(A30/A29) -1</f>
        <v>1.1940584019808842</v>
      </c>
      <c r="F30" s="44">
        <f t="shared" si="14"/>
        <v>1.7600000000000005</v>
      </c>
      <c r="G30" s="1">
        <f t="shared" si="0"/>
        <v>425566150538024.37</v>
      </c>
      <c r="H30" s="15">
        <f t="shared" si="5"/>
        <v>7044.5560019514178</v>
      </c>
      <c r="I30" s="1">
        <f t="shared" si="6"/>
        <v>1.6978145341984739E+43</v>
      </c>
      <c r="J30" s="1">
        <f t="shared" si="1"/>
        <v>5.5666228175283733E+38</v>
      </c>
      <c r="K30" s="1">
        <f t="shared" si="2"/>
        <v>1.6978702004266492E+43</v>
      </c>
      <c r="L30" s="69">
        <f t="shared" si="11"/>
        <v>-1.6388401069141159</v>
      </c>
      <c r="M30" s="69">
        <f t="shared" si="12"/>
        <v>0.63884010691411586</v>
      </c>
      <c r="Q30" s="88">
        <f t="shared" si="7"/>
        <v>1.1428695823622714E-2</v>
      </c>
      <c r="R30" s="88">
        <f t="shared" si="8"/>
        <v>1.9403805876280042E+41</v>
      </c>
      <c r="S30" s="88">
        <f t="shared" si="9"/>
        <v>6.3619238946369421E+36</v>
      </c>
      <c r="T30" s="1">
        <f t="shared" si="10"/>
        <v>1.9404442068669507E+41</v>
      </c>
      <c r="U30" s="88">
        <f t="shared" si="3"/>
        <v>1.9404442068669507E+41</v>
      </c>
      <c r="V30" s="1">
        <f t="shared" si="13"/>
        <v>6.8814211573062491E+52</v>
      </c>
      <c r="W30" s="84"/>
    </row>
    <row r="31" spans="1:23" x14ac:dyDescent="0.2">
      <c r="A31" s="58">
        <v>1.7712000000000001</v>
      </c>
      <c r="B31" s="12">
        <f t="shared" si="16"/>
        <v>7000.0108970889478</v>
      </c>
      <c r="C31" s="109">
        <f t="shared" si="17"/>
        <v>428274273293878.56</v>
      </c>
      <c r="D31" s="8">
        <f t="shared" si="15"/>
        <v>1.7154256369891767E+43</v>
      </c>
      <c r="E31" s="10">
        <f>LOG10(D31/D30)/LOG10(A31/A30) -1</f>
        <v>0.78461033188956963</v>
      </c>
      <c r="F31" s="44">
        <f t="shared" si="14"/>
        <v>1.7800000000000005</v>
      </c>
      <c r="G31" s="1">
        <f t="shared" si="0"/>
        <v>430402129521411.06</v>
      </c>
      <c r="H31" s="15">
        <f t="shared" si="5"/>
        <v>6965.4036873227487</v>
      </c>
      <c r="I31" s="1">
        <f t="shared" si="6"/>
        <v>1.7291135430685845E+43</v>
      </c>
      <c r="J31" s="1">
        <f t="shared" si="1"/>
        <v>6.0944409581069021E+38</v>
      </c>
      <c r="K31" s="1">
        <f t="shared" si="2"/>
        <v>1.7291744874781656E+43</v>
      </c>
      <c r="L31" s="69">
        <f t="shared" si="11"/>
        <v>-1.6168315479932054</v>
      </c>
      <c r="M31" s="69">
        <f t="shared" si="12"/>
        <v>0.61683154799320539</v>
      </c>
      <c r="Q31" s="88">
        <f t="shared" si="7"/>
        <v>1.1299555253933335E-2</v>
      </c>
      <c r="R31" s="88">
        <f t="shared" si="8"/>
        <v>1.9538214020227909E+41</v>
      </c>
      <c r="S31" s="88">
        <f t="shared" si="9"/>
        <v>6.8864472347963357E+36</v>
      </c>
      <c r="T31" s="1">
        <f t="shared" si="10"/>
        <v>1.9538902664951388E+41</v>
      </c>
      <c r="U31" s="88">
        <f t="shared" si="3"/>
        <v>1.9538902664951388E+41</v>
      </c>
      <c r="V31" s="1">
        <f t="shared" si="13"/>
        <v>6.8512499706427472E+52</v>
      </c>
      <c r="W31" s="84"/>
    </row>
    <row r="32" spans="1:23" x14ac:dyDescent="0.2">
      <c r="A32" s="58">
        <v>2.4310499999999999</v>
      </c>
      <c r="B32" s="12">
        <f t="shared" si="16"/>
        <v>5100.0264498566239</v>
      </c>
      <c r="C32" s="109">
        <f t="shared" si="17"/>
        <v>587825300412761.62</v>
      </c>
      <c r="D32" s="8">
        <f t="shared" si="15"/>
        <v>2.6225849611255577E+43</v>
      </c>
      <c r="E32" s="10">
        <f>LOG10(D32/D31)/LOG10(A32/A31) - 1</f>
        <v>0.3405267700261676</v>
      </c>
      <c r="F32" s="44">
        <f t="shared" si="14"/>
        <v>1.8000000000000005</v>
      </c>
      <c r="G32" s="1">
        <f t="shared" si="0"/>
        <v>435238108504797.69</v>
      </c>
      <c r="H32" s="15">
        <f t="shared" si="5"/>
        <v>6888.0103130191628</v>
      </c>
      <c r="I32" s="1">
        <f t="shared" si="6"/>
        <v>1.7602066477888527E+43</v>
      </c>
      <c r="J32" s="1">
        <f t="shared" si="1"/>
        <v>6.6591619479043771E+38</v>
      </c>
      <c r="K32" s="1">
        <f t="shared" si="2"/>
        <v>1.7602732394083318E+43</v>
      </c>
      <c r="L32" s="69">
        <f t="shared" si="11"/>
        <v>-1.5953143612261138</v>
      </c>
      <c r="M32" s="69">
        <f t="shared" si="12"/>
        <v>0.59531436122611381</v>
      </c>
      <c r="Q32" s="88">
        <f t="shared" si="7"/>
        <v>1.1173300598125269E-2</v>
      </c>
      <c r="R32" s="88">
        <f t="shared" si="8"/>
        <v>1.9667317990563261E+41</v>
      </c>
      <c r="S32" s="88">
        <f t="shared" si="9"/>
        <v>7.4404818175533011E+36</v>
      </c>
      <c r="T32" s="1">
        <f t="shared" si="10"/>
        <v>1.9668062038745014E+41</v>
      </c>
      <c r="U32" s="88">
        <f t="shared" si="3"/>
        <v>1.9668062038745018E+41</v>
      </c>
      <c r="V32" s="1">
        <f t="shared" si="13"/>
        <v>6.8199110530549922E+52</v>
      </c>
      <c r="W32" s="84"/>
    </row>
    <row r="33" spans="1:23" x14ac:dyDescent="0.2">
      <c r="A33" s="58">
        <v>2.952</v>
      </c>
      <c r="B33" s="12">
        <f t="shared" si="16"/>
        <v>4200.0065382533685</v>
      </c>
      <c r="C33" s="109">
        <f t="shared" si="17"/>
        <v>713790455489797.62</v>
      </c>
      <c r="D33" s="8">
        <f t="shared" si="15"/>
        <v>3.1632174252771502E+43</v>
      </c>
      <c r="E33" s="10">
        <f>LOG10(D33/D32)/LOG10(A33/A32) - 1</f>
        <v>-3.4664358686432584E-2</v>
      </c>
      <c r="F33" s="44">
        <f t="shared" si="14"/>
        <v>1.8200000000000005</v>
      </c>
      <c r="G33" s="1">
        <f t="shared" si="0"/>
        <v>440074087488184.31</v>
      </c>
      <c r="H33" s="15">
        <f t="shared" si="5"/>
        <v>6812.317891996975</v>
      </c>
      <c r="I33" s="1">
        <f t="shared" si="6"/>
        <v>1.7910892443713354E+43</v>
      </c>
      <c r="J33" s="1">
        <f t="shared" si="1"/>
        <v>7.2623460556939987E+38</v>
      </c>
      <c r="K33" s="1">
        <f t="shared" si="2"/>
        <v>1.7911618678318922E+43</v>
      </c>
      <c r="L33" s="69">
        <f t="shared" si="11"/>
        <v>-1.5742722790320127</v>
      </c>
      <c r="M33" s="69">
        <f t="shared" si="12"/>
        <v>0.57427227903201272</v>
      </c>
      <c r="Q33" s="88">
        <f t="shared" si="7"/>
        <v>1.1049836186584949E-2</v>
      </c>
      <c r="R33" s="88">
        <f t="shared" si="8"/>
        <v>1.9791242745857475E+41</v>
      </c>
      <c r="S33" s="88">
        <f t="shared" si="9"/>
        <v>8.0247734245710024E+36</v>
      </c>
      <c r="T33" s="1">
        <f t="shared" si="10"/>
        <v>1.9792045223199931E+41</v>
      </c>
      <c r="U33" s="88">
        <f t="shared" si="3"/>
        <v>1.9792045223199931E+41</v>
      </c>
      <c r="V33" s="1">
        <f t="shared" si="13"/>
        <v>6.7874857800464792E+52</v>
      </c>
      <c r="W33" s="84"/>
    </row>
    <row r="34" spans="1:23" x14ac:dyDescent="0.2">
      <c r="A34" s="58">
        <v>4.1327999999999996</v>
      </c>
      <c r="B34" s="12">
        <f t="shared" si="16"/>
        <v>3000.0046701809779</v>
      </c>
      <c r="C34" s="109">
        <f t="shared" si="17"/>
        <v>999306637685716.5</v>
      </c>
      <c r="D34" s="8">
        <f t="shared" si="15"/>
        <v>3.9651250138124552E+43</v>
      </c>
      <c r="E34" s="10">
        <f>LOG10(D34/D33)/LOG10(A34/A33) - 1</f>
        <v>-0.32848039997381784</v>
      </c>
      <c r="F34" s="44">
        <f t="shared" si="14"/>
        <v>1.8400000000000005</v>
      </c>
      <c r="G34" s="1">
        <f t="shared" si="0"/>
        <v>444910066471571</v>
      </c>
      <c r="H34" s="15">
        <f t="shared" si="5"/>
        <v>6738.2709583883116</v>
      </c>
      <c r="I34" s="1">
        <f t="shared" si="6"/>
        <v>1.8217571237461244E+43</v>
      </c>
      <c r="J34" s="1">
        <f t="shared" si="1"/>
        <v>7.905562614666865E+38</v>
      </c>
      <c r="K34" s="1">
        <f t="shared" si="2"/>
        <v>1.8218361793722711E+43</v>
      </c>
      <c r="L34" s="69">
        <f t="shared" si="11"/>
        <v>-1.5536897448095102</v>
      </c>
      <c r="M34" s="69">
        <f t="shared" si="12"/>
        <v>0.55368974480951016</v>
      </c>
      <c r="Q34" s="88">
        <f t="shared" si="7"/>
        <v>1.0929070532190277E-2</v>
      </c>
      <c r="R34" s="88">
        <f t="shared" si="8"/>
        <v>1.9910112097941485E+41</v>
      </c>
      <c r="S34" s="88">
        <f t="shared" si="9"/>
        <v>8.6400451412340748E+36</v>
      </c>
      <c r="T34" s="1">
        <f t="shared" si="10"/>
        <v>1.9910976102455609E+41</v>
      </c>
      <c r="U34" s="88">
        <f t="shared" si="3"/>
        <v>1.9910976102455609E+41</v>
      </c>
      <c r="V34" s="1">
        <f t="shared" si="13"/>
        <v>6.7540515992967801E+52</v>
      </c>
      <c r="W34" s="84"/>
    </row>
    <row r="35" spans="1:23" x14ac:dyDescent="0.2">
      <c r="A35" s="58">
        <v>4.9593699999999998</v>
      </c>
      <c r="B35" s="12">
        <f t="shared" si="16"/>
        <v>2499.99885084677</v>
      </c>
      <c r="C35" s="109">
        <f t="shared" si="17"/>
        <v>1199170383212207.7</v>
      </c>
      <c r="D35" s="8">
        <f t="shared" si="15"/>
        <v>4.3004188521528091E+43</v>
      </c>
      <c r="E35" s="10">
        <f>LOG10(D35/D33)/LOG10(A35/A33) -1</f>
        <v>-0.40800843518503027</v>
      </c>
      <c r="F35" s="44">
        <f t="shared" si="14"/>
        <v>1.8600000000000005</v>
      </c>
      <c r="G35" s="1">
        <f t="shared" si="0"/>
        <v>449746045454957.62</v>
      </c>
      <c r="H35" s="15">
        <f t="shared" si="5"/>
        <v>6665.8164319540283</v>
      </c>
      <c r="I35" s="1">
        <f t="shared" si="6"/>
        <v>1.8522064512798935E+43</v>
      </c>
      <c r="J35" s="1">
        <f t="shared" si="1"/>
        <v>8.5903879633018453E+38</v>
      </c>
      <c r="K35" s="1">
        <f t="shared" si="2"/>
        <v>1.8522923551595264E+43</v>
      </c>
      <c r="L35" s="69">
        <f t="shared" si="11"/>
        <v>-1.5335518744832293</v>
      </c>
      <c r="M35" s="69">
        <f t="shared" si="12"/>
        <v>0.53355187448322927</v>
      </c>
      <c r="Q35" s="88">
        <f t="shared" si="7"/>
        <v>1.0810916104215695E-2</v>
      </c>
      <c r="R35" s="88">
        <f t="shared" si="8"/>
        <v>2.0024048552474005E+41</v>
      </c>
      <c r="S35" s="88">
        <f t="shared" si="9"/>
        <v>9.2869963573920587E+36</v>
      </c>
      <c r="T35" s="1">
        <f t="shared" si="10"/>
        <v>2.0024977252109743E+41</v>
      </c>
      <c r="U35" s="88">
        <f t="shared" si="3"/>
        <v>2.0024977252109743E+41</v>
      </c>
      <c r="V35" s="1">
        <f t="shared" si="13"/>
        <v>6.7196821883016042E+52</v>
      </c>
      <c r="W35" s="84"/>
    </row>
    <row r="36" spans="1:23" x14ac:dyDescent="0.2">
      <c r="A36" s="58">
        <v>5.6356000000000002</v>
      </c>
      <c r="B36" s="12">
        <f t="shared" si="16"/>
        <v>2200.0176202931266</v>
      </c>
      <c r="C36" s="109">
        <f t="shared" si="17"/>
        <v>1362682076882894</v>
      </c>
      <c r="D36" s="8">
        <f t="shared" si="15"/>
        <v>4.4895020013523475E+43</v>
      </c>
      <c r="E36" s="10">
        <f t="shared" ref="E36:E44" si="18">LOG10(D36/D35)/LOG10(A36/A35) -1</f>
        <v>-0.66337265715503491</v>
      </c>
      <c r="F36" s="44">
        <f t="shared" si="14"/>
        <v>1.8800000000000006</v>
      </c>
      <c r="G36" s="1">
        <f t="shared" si="0"/>
        <v>454582024438344.25</v>
      </c>
      <c r="H36" s="15">
        <f t="shared" si="5"/>
        <v>6594.9034911885601</v>
      </c>
      <c r="I36" s="1">
        <f t="shared" si="6"/>
        <v>1.8824337471775954E+43</v>
      </c>
      <c r="J36" s="1">
        <f t="shared" si="1"/>
        <v>9.3184034198838246E+38</v>
      </c>
      <c r="K36" s="1">
        <f t="shared" si="2"/>
        <v>1.8825269312117944E+43</v>
      </c>
      <c r="L36" s="69">
        <f t="shared" si="11"/>
        <v>-1.5138444205192776</v>
      </c>
      <c r="M36" s="69">
        <f t="shared" si="12"/>
        <v>0.51384442051927759</v>
      </c>
      <c r="Q36" s="88">
        <f t="shared" si="7"/>
        <v>1.0695289116747886E-2</v>
      </c>
      <c r="R36" s="88">
        <f t="shared" si="8"/>
        <v>2.0133173169187477E+41</v>
      </c>
      <c r="S36" s="88">
        <f t="shared" si="9"/>
        <v>9.9663018682149752E+36</v>
      </c>
      <c r="T36" s="1">
        <f t="shared" si="10"/>
        <v>2.0134169799374296E+41</v>
      </c>
      <c r="U36" s="88">
        <f t="shared" si="3"/>
        <v>2.01341697993743E+41</v>
      </c>
      <c r="V36" s="1">
        <f t="shared" si="13"/>
        <v>6.6844476084869802E+52</v>
      </c>
      <c r="W36" s="84"/>
    </row>
    <row r="37" spans="1:23" x14ac:dyDescent="0.2">
      <c r="A37" s="58">
        <v>8.4920000000000009</v>
      </c>
      <c r="B37" s="12">
        <f t="shared" si="16"/>
        <v>1460.0116934672567</v>
      </c>
      <c r="C37" s="109">
        <f t="shared" si="17"/>
        <v>2053356554207100.7</v>
      </c>
      <c r="D37" s="8">
        <f t="shared" si="15"/>
        <v>4.8483681563966752E+43</v>
      </c>
      <c r="E37" s="10">
        <f t="shared" si="18"/>
        <v>-0.81244761340525784</v>
      </c>
      <c r="F37" s="44">
        <f t="shared" si="14"/>
        <v>1.9000000000000006</v>
      </c>
      <c r="G37" s="1">
        <f t="shared" si="0"/>
        <v>459418003421730.94</v>
      </c>
      <c r="H37" s="15">
        <f t="shared" si="5"/>
        <v>6525.4834544392061</v>
      </c>
      <c r="I37" s="1">
        <f t="shared" si="6"/>
        <v>1.9124358677424536E+43</v>
      </c>
      <c r="J37" s="1">
        <f t="shared" si="1"/>
        <v>1.0091193295772262E+39</v>
      </c>
      <c r="K37" s="1">
        <f t="shared" si="2"/>
        <v>1.9125367796754114E+43</v>
      </c>
      <c r="L37" s="69">
        <f t="shared" si="11"/>
        <v>-1.4945537382271969</v>
      </c>
      <c r="M37" s="69">
        <f t="shared" si="12"/>
        <v>0.49455373822719695</v>
      </c>
      <c r="Q37" s="88">
        <f t="shared" si="7"/>
        <v>1.0582109330536937E-2</v>
      </c>
      <c r="R37" s="88">
        <f t="shared" si="8"/>
        <v>2.0237605440090924E+41</v>
      </c>
      <c r="S37" s="88">
        <f t="shared" si="9"/>
        <v>1.0678611073144346E+37</v>
      </c>
      <c r="T37" s="1">
        <f t="shared" si="10"/>
        <v>2.0238673301198239E+41</v>
      </c>
      <c r="U37" s="88">
        <f t="shared" si="3"/>
        <v>2.0238673301198239E+41</v>
      </c>
      <c r="V37" s="1">
        <f t="shared" si="13"/>
        <v>6.6484144554919569E+52</v>
      </c>
      <c r="W37" s="84"/>
    </row>
    <row r="38" spans="1:23" x14ac:dyDescent="0.2">
      <c r="A38" s="58">
        <v>9.1839999999999993</v>
      </c>
      <c r="B38" s="12">
        <f t="shared" si="16"/>
        <v>1350.00210158144</v>
      </c>
      <c r="C38" s="109">
        <f t="shared" si="17"/>
        <v>2220681417079370.2</v>
      </c>
      <c r="D38" s="8">
        <f t="shared" si="15"/>
        <v>4.8776435918515204E+43</v>
      </c>
      <c r="E38" s="10">
        <f t="shared" si="18"/>
        <v>-0.92315320454434224</v>
      </c>
      <c r="F38" s="44">
        <f t="shared" si="14"/>
        <v>1.9200000000000006</v>
      </c>
      <c r="G38" s="1">
        <f t="shared" si="0"/>
        <v>464253982405117.56</v>
      </c>
      <c r="H38" s="15">
        <f t="shared" si="5"/>
        <v>6457.5096684554646</v>
      </c>
      <c r="I38" s="1">
        <f t="shared" si="6"/>
        <v>1.9422099874683392E+43</v>
      </c>
      <c r="J38" s="1">
        <f t="shared" si="1"/>
        <v>1.0910342952010397E+39</v>
      </c>
      <c r="K38" s="1">
        <f t="shared" si="2"/>
        <v>1.9423190908978594E+43</v>
      </c>
      <c r="L38" s="69">
        <f t="shared" si="11"/>
        <v>-1.4756667541804698</v>
      </c>
      <c r="M38" s="69">
        <f t="shared" si="12"/>
        <v>0.47566675418046978</v>
      </c>
      <c r="Q38" s="88">
        <f t="shared" si="7"/>
        <v>1.0471299867295447E-2</v>
      </c>
      <c r="R38" s="88">
        <f t="shared" si="8"/>
        <v>2.0337463184037112E+41</v>
      </c>
      <c r="S38" s="88">
        <f t="shared" si="9"/>
        <v>1.142454727055343E+37</v>
      </c>
      <c r="T38" s="1">
        <f t="shared" si="10"/>
        <v>2.0338605638764169E+41</v>
      </c>
      <c r="U38" s="88">
        <f t="shared" si="3"/>
        <v>2.0338605638764169E+41</v>
      </c>
      <c r="V38" s="1">
        <f t="shared" si="13"/>
        <v>6.6116460053814709E+52</v>
      </c>
      <c r="W38" s="84"/>
    </row>
    <row r="39" spans="1:23" x14ac:dyDescent="0.2">
      <c r="A39" s="11">
        <v>10.1988</v>
      </c>
      <c r="B39" s="12">
        <f t="shared" si="16"/>
        <v>1215.6743245209186</v>
      </c>
      <c r="C39" s="109">
        <f t="shared" si="17"/>
        <v>2466058976100727.5</v>
      </c>
      <c r="D39" s="8">
        <f t="shared" si="15"/>
        <v>4.8994817250202392E+43</v>
      </c>
      <c r="E39" s="10">
        <f t="shared" si="18"/>
        <v>-0.95737701936792918</v>
      </c>
      <c r="F39" s="44">
        <f t="shared" si="14"/>
        <v>1.9400000000000006</v>
      </c>
      <c r="G39" s="1">
        <f t="shared" si="0"/>
        <v>469089961388504.19</v>
      </c>
      <c r="H39" s="15">
        <f t="shared" si="5"/>
        <v>6390.937403832213</v>
      </c>
      <c r="I39" s="1">
        <f t="shared" si="6"/>
        <v>1.9717535819379179E+43</v>
      </c>
      <c r="J39" s="1">
        <f t="shared" si="1"/>
        <v>1.1777436903370458E+39</v>
      </c>
      <c r="K39" s="1">
        <f t="shared" si="2"/>
        <v>1.9718713563069516E+43</v>
      </c>
      <c r="L39" s="69">
        <f t="shared" si="11"/>
        <v>-1.4571709366014645</v>
      </c>
      <c r="M39" s="69">
        <f t="shared" si="12"/>
        <v>0.45717093660146446</v>
      </c>
      <c r="Q39" s="88">
        <f t="shared" si="7"/>
        <v>1.0362787035546606E-2</v>
      </c>
      <c r="R39" s="88">
        <f t="shared" si="8"/>
        <v>2.0432862456198838E+41</v>
      </c>
      <c r="S39" s="88">
        <f t="shared" si="9"/>
        <v>1.2204707045421555E+37</v>
      </c>
      <c r="T39" s="1">
        <f t="shared" si="10"/>
        <v>2.043408292690338E+41</v>
      </c>
      <c r="U39" s="88">
        <f t="shared" si="3"/>
        <v>2.043408292690338E+41</v>
      </c>
      <c r="V39" s="1">
        <f t="shared" si="13"/>
        <v>6.5742023566147441E+52</v>
      </c>
      <c r="W39" s="84"/>
    </row>
    <row r="40" spans="1:23" x14ac:dyDescent="0.2">
      <c r="A40" s="11">
        <v>13.598433999999999</v>
      </c>
      <c r="B40" s="12">
        <f t="shared" si="16"/>
        <v>911.75346373883531</v>
      </c>
      <c r="C40" s="109">
        <f t="shared" si="17"/>
        <v>3288086855964752.5</v>
      </c>
      <c r="D40" s="8">
        <f t="shared" si="15"/>
        <v>4.8698619733478126E+43</v>
      </c>
      <c r="E40" s="10">
        <f t="shared" si="18"/>
        <v>-1.0210780668430592</v>
      </c>
      <c r="F40" s="44">
        <f t="shared" si="14"/>
        <v>1.9600000000000006</v>
      </c>
      <c r="G40" s="1">
        <f t="shared" si="0"/>
        <v>473925940371890.81</v>
      </c>
      <c r="H40" s="15">
        <f t="shared" si="5"/>
        <v>6325.7237568543333</v>
      </c>
      <c r="I40" s="1">
        <f t="shared" si="6"/>
        <v>2.0010644114994862E+43</v>
      </c>
      <c r="J40" s="1">
        <f t="shared" si="1"/>
        <v>1.2694056973453657E+39</v>
      </c>
      <c r="K40" s="1">
        <f t="shared" si="2"/>
        <v>2.0011913520692206E+43</v>
      </c>
      <c r="L40" s="69">
        <f t="shared" si="11"/>
        <v>-1.4390542675706788</v>
      </c>
      <c r="M40" s="69">
        <f t="shared" si="12"/>
        <v>0.43905426757067878</v>
      </c>
      <c r="Q40" s="88">
        <f t="shared" si="7"/>
        <v>1.0256500167189153E-2</v>
      </c>
      <c r="R40" s="88">
        <f t="shared" si="8"/>
        <v>2.0523917471100743E+41</v>
      </c>
      <c r="S40" s="88">
        <f t="shared" si="9"/>
        <v>1.3019659747053608E+37</v>
      </c>
      <c r="T40" s="1">
        <f t="shared" si="10"/>
        <v>2.0525219437075448E+41</v>
      </c>
      <c r="U40" s="88">
        <f t="shared" si="3"/>
        <v>2.0525219437075448E+41</v>
      </c>
      <c r="V40" s="1">
        <f t="shared" si="13"/>
        <v>6.53614056764132E+52</v>
      </c>
      <c r="W40" s="84"/>
    </row>
    <row r="41" spans="1:23" x14ac:dyDescent="0.2">
      <c r="A41" s="11">
        <v>24.587387935999999</v>
      </c>
      <c r="B41" s="12">
        <f t="shared" si="16"/>
        <v>504.25931104176419</v>
      </c>
      <c r="C41" s="109">
        <f t="shared" si="17"/>
        <v>5945204212107654</v>
      </c>
      <c r="D41" s="8">
        <f t="shared" si="15"/>
        <v>4.5072724646825656E+43</v>
      </c>
      <c r="E41" s="10">
        <f t="shared" si="18"/>
        <v>-1.130636744891961</v>
      </c>
      <c r="F41" s="44">
        <f t="shared" si="14"/>
        <v>1.9800000000000006</v>
      </c>
      <c r="G41" s="1">
        <f t="shared" si="0"/>
        <v>478761919355277.5</v>
      </c>
      <c r="H41" s="15">
        <f t="shared" si="5"/>
        <v>6261.8275572901475</v>
      </c>
      <c r="I41" s="1">
        <f t="shared" si="6"/>
        <v>2.0301405056951978E+43</v>
      </c>
      <c r="J41" s="1">
        <f t="shared" si="1"/>
        <v>1.3661780504007346E+39</v>
      </c>
      <c r="K41" s="1">
        <f t="shared" si="2"/>
        <v>2.0302771235002378E+43</v>
      </c>
      <c r="L41" s="69">
        <f t="shared" si="11"/>
        <v>-1.421305216929857</v>
      </c>
      <c r="M41" s="69">
        <f t="shared" si="12"/>
        <v>0.42130521692985701</v>
      </c>
      <c r="Q41" s="88">
        <f t="shared" si="7"/>
        <v>1.0152371464017929E-2</v>
      </c>
      <c r="R41" s="88">
        <f t="shared" si="8"/>
        <v>2.0610740537966853E+41</v>
      </c>
      <c r="S41" s="88">
        <f t="shared" si="9"/>
        <v>1.3869947053656065E+37</v>
      </c>
      <c r="T41" s="1">
        <f t="shared" si="10"/>
        <v>2.0612127532672221E+41</v>
      </c>
      <c r="U41" s="88">
        <f t="shared" si="3"/>
        <v>2.0612127532672217E+41</v>
      </c>
      <c r="V41" s="1">
        <f t="shared" si="13"/>
        <v>6.4975147900429283E+52</v>
      </c>
      <c r="W41" s="84"/>
    </row>
    <row r="42" spans="1:23" x14ac:dyDescent="0.2">
      <c r="A42" s="11">
        <v>54.417763110000003</v>
      </c>
      <c r="B42" s="12">
        <f t="shared" si="16"/>
        <v>227.83772416116764</v>
      </c>
      <c r="C42" s="109">
        <f t="shared" si="17"/>
        <v>1.315815715346301E+16</v>
      </c>
      <c r="D42" s="8">
        <f t="shared" si="15"/>
        <v>3.6842635263790617E+43</v>
      </c>
      <c r="E42" s="10">
        <f t="shared" si="18"/>
        <v>-1.2537853482753736</v>
      </c>
      <c r="F42" s="44">
        <f t="shared" si="14"/>
        <v>2.0000000000000004</v>
      </c>
      <c r="G42" s="1">
        <f t="shared" si="0"/>
        <v>483597898338664.06</v>
      </c>
      <c r="H42" s="15">
        <f t="shared" si="5"/>
        <v>6199.209281717247</v>
      </c>
      <c r="I42" s="1">
        <f t="shared" si="6"/>
        <v>2.0589801484133358E+43</v>
      </c>
      <c r="J42" s="1">
        <f t="shared" si="1"/>
        <v>1.4682178621186837E+39</v>
      </c>
      <c r="K42" s="1">
        <f t="shared" si="2"/>
        <v>2.0591269701995478E+43</v>
      </c>
      <c r="L42" s="69">
        <f t="shared" si="11"/>
        <v>-1.4039127177594597</v>
      </c>
      <c r="M42" s="69">
        <f t="shared" si="12"/>
        <v>0.40391271775945969</v>
      </c>
      <c r="Q42" s="88">
        <f t="shared" si="7"/>
        <v>1.0050335853501347E-2</v>
      </c>
      <c r="R42" s="88">
        <f t="shared" si="8"/>
        <v>2.0693442007246073E+41</v>
      </c>
      <c r="S42" s="88">
        <f t="shared" si="9"/>
        <v>1.4756082620402504E+37</v>
      </c>
      <c r="T42" s="1">
        <f t="shared" si="10"/>
        <v>2.0694917615508114E+41</v>
      </c>
      <c r="U42" s="88">
        <f t="shared" si="3"/>
        <v>2.0694917615508114E+41</v>
      </c>
      <c r="V42" s="1">
        <f t="shared" si="13"/>
        <v>6.4583763971778057E+52</v>
      </c>
      <c r="W42" s="84"/>
    </row>
    <row r="43" spans="1:23" x14ac:dyDescent="0.2">
      <c r="A43" s="11">
        <v>100</v>
      </c>
      <c r="B43" s="12">
        <f t="shared" si="16"/>
        <v>123.98419300923945</v>
      </c>
      <c r="C43" s="109">
        <f t="shared" si="17"/>
        <v>2.417989347865168E+16</v>
      </c>
      <c r="D43" s="8">
        <f t="shared" si="15"/>
        <v>2.9565869728311594E+43</v>
      </c>
      <c r="E43" s="10">
        <f t="shared" si="18"/>
        <v>-1.3616146054452556</v>
      </c>
      <c r="F43" s="44">
        <f t="shared" si="14"/>
        <v>2.0200000000000005</v>
      </c>
      <c r="G43" s="1">
        <f t="shared" si="0"/>
        <v>488433877322050.75</v>
      </c>
      <c r="H43" s="15">
        <f t="shared" si="5"/>
        <v>6137.830971997274</v>
      </c>
      <c r="I43" s="1">
        <f t="shared" si="6"/>
        <v>2.0875818637374469E+43</v>
      </c>
      <c r="J43" s="1">
        <f t="shared" si="1"/>
        <v>1.5756814561076545E+39</v>
      </c>
      <c r="K43" s="1">
        <f t="shared" si="2"/>
        <v>2.0877394318830576E+43</v>
      </c>
      <c r="L43" s="69">
        <f t="shared" si="11"/>
        <v>-1.3868661433218992</v>
      </c>
      <c r="M43" s="69">
        <f t="shared" si="12"/>
        <v>0.38686614332189917</v>
      </c>
      <c r="Q43" s="88">
        <f t="shared" si="7"/>
        <v>9.950330853168099E-3</v>
      </c>
      <c r="R43" s="88">
        <f t="shared" si="8"/>
        <v>2.0772130227260878E+41</v>
      </c>
      <c r="S43" s="88">
        <f t="shared" si="9"/>
        <v>1.5678551807472831E+37</v>
      </c>
      <c r="T43" s="1">
        <f t="shared" si="10"/>
        <v>2.0773698082441627E+41</v>
      </c>
      <c r="U43" s="88">
        <f t="shared" si="3"/>
        <v>2.0773698082441627E+41</v>
      </c>
      <c r="V43" s="1">
        <f t="shared" si="13"/>
        <v>6.4187741083131831E+52</v>
      </c>
      <c r="W43" s="84"/>
    </row>
    <row r="44" spans="1:23" x14ac:dyDescent="0.2">
      <c r="A44" s="11">
        <v>200</v>
      </c>
      <c r="B44" s="12">
        <f t="shared" si="16"/>
        <v>61.992096504619724</v>
      </c>
      <c r="C44" s="109">
        <f t="shared" si="17"/>
        <v>4.835978695730336E+16</v>
      </c>
      <c r="D44" s="8">
        <f t="shared" si="15"/>
        <v>2.1327458209557667E+43</v>
      </c>
      <c r="E44" s="10">
        <f t="shared" si="18"/>
        <v>-1.4712206803433345</v>
      </c>
      <c r="F44" s="44">
        <f t="shared" si="14"/>
        <v>2.0400000000000005</v>
      </c>
      <c r="G44" s="1">
        <f t="shared" si="0"/>
        <v>493269856305437.37</v>
      </c>
      <c r="H44" s="15">
        <f t="shared" si="5"/>
        <v>6077.6561585463205</v>
      </c>
      <c r="I44" s="1">
        <f t="shared" si="6"/>
        <v>2.1159444024653855E+43</v>
      </c>
      <c r="J44" s="1">
        <f t="shared" si="1"/>
        <v>1.6887242056394829E+39</v>
      </c>
      <c r="K44" s="1">
        <f t="shared" si="2"/>
        <v>2.1161132748859495E+43</v>
      </c>
      <c r="L44" s="69">
        <f t="shared" si="11"/>
        <v>-1.3701552853685972</v>
      </c>
      <c r="M44" s="69">
        <f t="shared" si="12"/>
        <v>0.37015528536859721</v>
      </c>
      <c r="Q44" s="88">
        <f t="shared" si="7"/>
        <v>9.8522964430116655E-3</v>
      </c>
      <c r="R44" s="88">
        <f t="shared" si="8"/>
        <v>2.0846911510020163E+41</v>
      </c>
      <c r="S44" s="88">
        <f t="shared" si="9"/>
        <v>1.6637811484449578E+37</v>
      </c>
      <c r="T44" s="1">
        <f t="shared" si="10"/>
        <v>2.084857529116861E+41</v>
      </c>
      <c r="U44" s="88">
        <f t="shared" si="3"/>
        <v>2.0848575291168606E+41</v>
      </c>
      <c r="V44" s="1">
        <f t="shared" si="13"/>
        <v>6.3787541082620199E+52</v>
      </c>
      <c r="W44" s="84"/>
    </row>
    <row r="45" spans="1:23" x14ac:dyDescent="0.2">
      <c r="A45" s="11">
        <v>500</v>
      </c>
      <c r="B45" s="12">
        <f t="shared" si="16"/>
        <v>24.796838601847888</v>
      </c>
      <c r="C45" s="109">
        <f t="shared" si="17"/>
        <v>1.208994673932584E+17</v>
      </c>
      <c r="D45" s="8">
        <f t="shared" si="15"/>
        <v>1.2997165468267641E+43</v>
      </c>
      <c r="E45" s="10">
        <f>LOG10(D45/D43)/LOG10(A45/A43) -1</f>
        <v>-1.5106685677050113</v>
      </c>
      <c r="F45" s="44">
        <f t="shared" si="14"/>
        <v>2.0600000000000005</v>
      </c>
      <c r="G45" s="1">
        <f t="shared" si="0"/>
        <v>498105835288824</v>
      </c>
      <c r="H45" s="15">
        <f t="shared" si="5"/>
        <v>6018.6497880749976</v>
      </c>
      <c r="I45" s="1">
        <f t="shared" si="6"/>
        <v>2.1440667292717347E+43</v>
      </c>
      <c r="J45" s="1">
        <f t="shared" si="1"/>
        <v>1.8075003785940198E+39</v>
      </c>
      <c r="K45" s="1">
        <f t="shared" si="2"/>
        <v>2.1442474793095942E+43</v>
      </c>
      <c r="L45" s="69">
        <f t="shared" si="11"/>
        <v>-1.353770333717542</v>
      </c>
      <c r="M45" s="69">
        <f t="shared" si="12"/>
        <v>0.35377033371754196</v>
      </c>
      <c r="Q45" s="88">
        <f t="shared" si="7"/>
        <v>9.7561749453646263E-3</v>
      </c>
      <c r="R45" s="88">
        <f t="shared" si="8"/>
        <v>2.0917890105310781E+41</v>
      </c>
      <c r="S45" s="88">
        <f t="shared" si="9"/>
        <v>1.7634289907376052E+37</v>
      </c>
      <c r="T45" s="1">
        <f t="shared" si="10"/>
        <v>2.0919653534301518E+41</v>
      </c>
      <c r="U45" s="88">
        <f t="shared" si="3"/>
        <v>2.0919653534301518E+41</v>
      </c>
      <c r="V45" s="1">
        <f t="shared" si="13"/>
        <v>6.3383601625611477E+52</v>
      </c>
      <c r="W45" s="84"/>
    </row>
    <row r="46" spans="1:23" x14ac:dyDescent="0.2">
      <c r="A46" s="11">
        <v>1000</v>
      </c>
      <c r="B46" s="12">
        <f t="shared" si="16"/>
        <v>12.398419300923944</v>
      </c>
      <c r="C46" s="109">
        <f t="shared" si="17"/>
        <v>2.417989347865168E+17</v>
      </c>
      <c r="D46" s="8">
        <f t="shared" si="15"/>
        <v>1.1101748660477292E+43</v>
      </c>
      <c r="E46" s="10">
        <f>LOG10(D46/D43)/LOG10(A46/A43) -1</f>
        <v>-1.4253992681648509</v>
      </c>
      <c r="F46" s="44">
        <f t="shared" si="14"/>
        <v>2.0800000000000005</v>
      </c>
      <c r="G46" s="1">
        <f t="shared" si="0"/>
        <v>502941814272210.62</v>
      </c>
      <c r="H46" s="15">
        <f t="shared" si="5"/>
        <v>5960.7781554973535</v>
      </c>
      <c r="I46" s="1">
        <f t="shared" si="6"/>
        <v>2.1719480104875129E+43</v>
      </c>
      <c r="J46" s="1">
        <f t="shared" si="1"/>
        <v>1.9321629887992351E+39</v>
      </c>
      <c r="K46" s="1">
        <f t="shared" si="2"/>
        <v>2.1721412267863929E+43</v>
      </c>
      <c r="L46" s="69">
        <f t="shared" si="11"/>
        <v>-1.3377018570156822</v>
      </c>
      <c r="M46" s="69">
        <f t="shared" si="12"/>
        <v>0.33770185701568223</v>
      </c>
      <c r="Q46" s="88">
        <f t="shared" si="7"/>
        <v>9.6619109117369595E-3</v>
      </c>
      <c r="R46" s="88">
        <f t="shared" si="8"/>
        <v>2.0985168182254682E+41</v>
      </c>
      <c r="S46" s="88">
        <f t="shared" si="9"/>
        <v>1.8668386664733627E+37</v>
      </c>
      <c r="T46" s="1">
        <f t="shared" si="10"/>
        <v>2.0987035020921155E+41</v>
      </c>
      <c r="U46" s="88">
        <f t="shared" si="3"/>
        <v>2.0987035020921155E+41</v>
      </c>
      <c r="V46" s="1">
        <f t="shared" si="13"/>
        <v>6.2976337282467984E+52</v>
      </c>
      <c r="W46" s="84"/>
    </row>
    <row r="47" spans="1:23" x14ac:dyDescent="0.2">
      <c r="A47" s="11">
        <v>2000</v>
      </c>
      <c r="B47" s="12">
        <f t="shared" si="16"/>
        <v>6.199209650461972</v>
      </c>
      <c r="C47" s="109">
        <f t="shared" si="17"/>
        <v>4.835978695730336E+17</v>
      </c>
      <c r="D47" s="8">
        <f t="shared" si="15"/>
        <v>1.2874485991925025E+43</v>
      </c>
      <c r="E47" s="10">
        <f>LOG10(D47/D46)/LOG10(A47/A46) - 1</f>
        <v>-0.78627210200101505</v>
      </c>
      <c r="F47" s="44">
        <f t="shared" si="14"/>
        <v>2.1000000000000005</v>
      </c>
      <c r="G47" s="1">
        <f t="shared" si="0"/>
        <v>507777793255597.31</v>
      </c>
      <c r="H47" s="15">
        <f t="shared" si="5"/>
        <v>5904.0088397307109</v>
      </c>
      <c r="I47" s="1">
        <f t="shared" si="6"/>
        <v>2.1995876024716699E+43</v>
      </c>
      <c r="J47" s="1">
        <f t="shared" si="1"/>
        <v>2.0628636538561059E+39</v>
      </c>
      <c r="K47" s="1">
        <f t="shared" si="2"/>
        <v>2.1997938888370555E+43</v>
      </c>
      <c r="L47" s="69">
        <f t="shared" si="11"/>
        <v>-1.3219407846076434</v>
      </c>
      <c r="M47" s="69">
        <f t="shared" si="12"/>
        <v>0.32194078460764342</v>
      </c>
      <c r="Q47" s="88">
        <f t="shared" si="7"/>
        <v>9.5694510161506985E-3</v>
      </c>
      <c r="R47" s="88">
        <f t="shared" si="8"/>
        <v>2.1048845817585E+41</v>
      </c>
      <c r="S47" s="88">
        <f t="shared" si="9"/>
        <v>1.9740472688573656E+37</v>
      </c>
      <c r="T47" s="1">
        <f t="shared" si="10"/>
        <v>2.1050819864853858E+41</v>
      </c>
      <c r="U47" s="88">
        <f t="shared" si="3"/>
        <v>2.1050819864853858E+41</v>
      </c>
      <c r="V47" s="1">
        <f t="shared" si="13"/>
        <v>6.2566140602990207E+52</v>
      </c>
      <c r="W47" s="84"/>
    </row>
    <row r="48" spans="1:23" x14ac:dyDescent="0.2">
      <c r="A48" s="116">
        <v>10000</v>
      </c>
      <c r="B48" s="12">
        <f t="shared" si="16"/>
        <v>1.2398419300923944</v>
      </c>
      <c r="C48" s="109">
        <f t="shared" si="17"/>
        <v>2.4179893478651679E+18</v>
      </c>
      <c r="D48" s="8">
        <f t="shared" si="15"/>
        <v>2.1943116465668849E+43</v>
      </c>
      <c r="E48" s="10">
        <f>LOG10(D48/D47)/LOG10(A48/A47) - 1</f>
        <v>-0.66870050545577187</v>
      </c>
      <c r="F48" s="44">
        <f t="shared" si="14"/>
        <v>2.1200000000000006</v>
      </c>
      <c r="G48" s="1">
        <f t="shared" si="0"/>
        <v>512613772238983.94</v>
      </c>
      <c r="H48" s="15">
        <f t="shared" si="5"/>
        <v>5848.3106431294782</v>
      </c>
      <c r="I48" s="1">
        <f t="shared" si="6"/>
        <v>2.2269850405494354E+43</v>
      </c>
      <c r="J48" s="1">
        <f t="shared" si="1"/>
        <v>2.1997524595076982E+39</v>
      </c>
      <c r="K48" s="1">
        <f t="shared" si="2"/>
        <v>2.2272050157953861E+43</v>
      </c>
      <c r="L48" s="69">
        <f t="shared" si="11"/>
        <v>-1.3064783894348864</v>
      </c>
      <c r="M48" s="69">
        <f t="shared" si="12"/>
        <v>0.30647838943488637</v>
      </c>
      <c r="Q48" s="88">
        <f t="shared" si="7"/>
        <v>9.4787439545437335E-3</v>
      </c>
      <c r="R48" s="88">
        <f t="shared" si="8"/>
        <v>2.1109020989967291E+41</v>
      </c>
      <c r="S48" s="88">
        <f t="shared" si="9"/>
        <v>2.0850890327051304E+37</v>
      </c>
      <c r="T48" s="1">
        <f t="shared" si="10"/>
        <v>2.1111106078999994E+41</v>
      </c>
      <c r="U48" s="88">
        <f t="shared" si="3"/>
        <v>2.1111106078999998E+41</v>
      </c>
      <c r="V48" s="1">
        <f t="shared" si="13"/>
        <v>6.2153383138424963E+52</v>
      </c>
      <c r="W48" s="84"/>
    </row>
    <row r="49" spans="1:23" ht="15.75" x14ac:dyDescent="0.3">
      <c r="A49" s="132" t="s">
        <v>21</v>
      </c>
      <c r="B49" s="132"/>
      <c r="C49" s="9" t="s">
        <v>33</v>
      </c>
      <c r="D49" s="9" t="s">
        <v>50</v>
      </c>
      <c r="F49" s="44">
        <f t="shared" si="14"/>
        <v>2.1400000000000006</v>
      </c>
      <c r="G49" s="1">
        <f t="shared" si="0"/>
        <v>517449751222370.56</v>
      </c>
      <c r="H49" s="15">
        <f t="shared" si="5"/>
        <v>5793.6535343151845</v>
      </c>
      <c r="I49" s="1">
        <f t="shared" si="6"/>
        <v>2.2541400284932963E+43</v>
      </c>
      <c r="J49" s="1">
        <f t="shared" si="1"/>
        <v>2.3429778305843309E+39</v>
      </c>
      <c r="K49" s="1">
        <f t="shared" si="2"/>
        <v>2.2543743262763548E+43</v>
      </c>
      <c r="L49" s="69">
        <f t="shared" si="11"/>
        <v>-1.291306271900204</v>
      </c>
      <c r="M49" s="69">
        <f t="shared" si="12"/>
        <v>0.29130627190020397</v>
      </c>
      <c r="Q49" s="88">
        <f t="shared" si="7"/>
        <v>9.3897403498390819E-3</v>
      </c>
      <c r="R49" s="88">
        <f t="shared" si="8"/>
        <v>2.1165789579730921E+41</v>
      </c>
      <c r="S49" s="88">
        <f t="shared" si="9"/>
        <v>2.1999953474616128E+37</v>
      </c>
      <c r="T49" s="1">
        <f t="shared" si="10"/>
        <v>2.1167989575078382E+41</v>
      </c>
      <c r="U49" s="88">
        <f t="shared" si="3"/>
        <v>2.1167989575078382E+41</v>
      </c>
      <c r="V49" s="1">
        <f t="shared" si="13"/>
        <v>6.1738416421960809E+52</v>
      </c>
      <c r="W49" s="84"/>
    </row>
    <row r="50" spans="1:23" x14ac:dyDescent="0.2">
      <c r="A50" s="19" t="s">
        <v>46</v>
      </c>
      <c r="B50" t="s">
        <v>98</v>
      </c>
      <c r="C50" s="10">
        <f>LOG10(D45/D43)/LOG10(A45/A43) -1</f>
        <v>-1.5106685677050113</v>
      </c>
      <c r="D50" s="14">
        <f t="shared" ref="D50:D61" si="19" xml:space="preserve"> C50 + 1</f>
        <v>-0.51066856770501134</v>
      </c>
      <c r="E50" s="69"/>
      <c r="F50" s="44">
        <f t="shared" si="14"/>
        <v>2.1600000000000006</v>
      </c>
      <c r="G50" s="1">
        <f t="shared" si="0"/>
        <v>522285730205757.25</v>
      </c>
      <c r="H50" s="15">
        <f t="shared" si="5"/>
        <v>5740.0085941826355</v>
      </c>
      <c r="I50" s="1">
        <f t="shared" si="6"/>
        <v>2.28105242852304E+43</v>
      </c>
      <c r="J50" s="1">
        <f t="shared" si="1"/>
        <v>2.4926864085312386E+39</v>
      </c>
      <c r="K50" s="1">
        <f t="shared" si="2"/>
        <v>2.2813016971638934E+43</v>
      </c>
      <c r="L50" s="69">
        <f t="shared" si="11"/>
        <v>-1.2764163446332246</v>
      </c>
      <c r="M50" s="69">
        <f t="shared" si="12"/>
        <v>0.27641634463322462</v>
      </c>
      <c r="Q50" s="88">
        <f t="shared" si="7"/>
        <v>9.3023926623135855E-3</v>
      </c>
      <c r="R50" s="88">
        <f t="shared" si="8"/>
        <v>2.1219245373445311E+41</v>
      </c>
      <c r="S50" s="88">
        <f t="shared" si="9"/>
        <v>2.3187947756169798E+37</v>
      </c>
      <c r="T50" s="1">
        <f t="shared" si="10"/>
        <v>2.1221564168220929E+41</v>
      </c>
      <c r="U50" s="88">
        <f t="shared" si="3"/>
        <v>2.1221564168220933E+41</v>
      </c>
      <c r="V50" s="1">
        <f t="shared" si="13"/>
        <v>6.1321572908766617E+52</v>
      </c>
      <c r="W50" s="84"/>
    </row>
    <row r="51" spans="1:23" x14ac:dyDescent="0.2">
      <c r="A51" s="13" t="s">
        <v>16</v>
      </c>
      <c r="B51" s="9" t="s">
        <v>99</v>
      </c>
      <c r="C51" s="10">
        <f>LOG10(D42/D40)/LOG10(A42/A40) -1</f>
        <v>-1.2011882204780435</v>
      </c>
      <c r="D51" s="14">
        <f t="shared" si="19"/>
        <v>-0.20118822047804352</v>
      </c>
      <c r="F51" s="44">
        <f t="shared" si="14"/>
        <v>2.1800000000000006</v>
      </c>
      <c r="G51" s="4">
        <f t="shared" si="0"/>
        <v>527121709189143.87</v>
      </c>
      <c r="H51" s="16">
        <f t="shared" si="5"/>
        <v>5687.3479648782077</v>
      </c>
      <c r="I51" s="1">
        <f t="shared" si="6"/>
        <v>2.3077222518020359E+43</v>
      </c>
      <c r="J51" s="1">
        <f t="shared" si="1"/>
        <v>2.6490229355018209E+39</v>
      </c>
      <c r="K51" s="4">
        <f t="shared" si="2"/>
        <v>2.3079871540955861E+43</v>
      </c>
      <c r="L51" s="69">
        <f t="shared" si="11"/>
        <v>-1.2618008180989593</v>
      </c>
      <c r="M51" s="69">
        <f t="shared" si="12"/>
        <v>0.26180081809895928</v>
      </c>
      <c r="Q51" s="88">
        <f t="shared" si="7"/>
        <v>9.2166551049239764E-3</v>
      </c>
      <c r="R51" s="88">
        <f t="shared" si="8"/>
        <v>2.1269480072817889E+41</v>
      </c>
      <c r="S51" s="88">
        <f t="shared" si="9"/>
        <v>2.4415130761553557E+37</v>
      </c>
      <c r="T51" s="1">
        <f t="shared" si="10"/>
        <v>2.1271921585894045E+41</v>
      </c>
      <c r="U51" s="88">
        <f t="shared" si="3"/>
        <v>2.1271921585894045E+41</v>
      </c>
      <c r="V51" s="1">
        <f t="shared" si="13"/>
        <v>6.090316687667279E+52</v>
      </c>
      <c r="W51" s="84"/>
    </row>
    <row r="52" spans="1:23" x14ac:dyDescent="0.2">
      <c r="A52" s="13" t="s">
        <v>30</v>
      </c>
      <c r="B52" s="9" t="s">
        <v>100</v>
      </c>
      <c r="C52" s="10">
        <f>LOG10(D40/D38)/LOG10(A40/A38) - 1</f>
        <v>-1.0040679531673518</v>
      </c>
      <c r="D52" s="14">
        <f t="shared" si="19"/>
        <v>-4.0679531673517566E-3</v>
      </c>
      <c r="F52" s="44">
        <f t="shared" si="14"/>
        <v>2.2000000000000006</v>
      </c>
      <c r="G52" s="4">
        <f t="shared" si="0"/>
        <v>531957688172530.5</v>
      </c>
      <c r="H52" s="16">
        <f t="shared" si="5"/>
        <v>5635.6448015611331</v>
      </c>
      <c r="I52" s="1">
        <f t="shared" si="6"/>
        <v>2.3341496494076723E+43</v>
      </c>
      <c r="J52" s="1">
        <f t="shared" si="1"/>
        <v>2.8121301449783058E+39</v>
      </c>
      <c r="K52" s="4">
        <f t="shared" si="2"/>
        <v>2.33443086242217E+43</v>
      </c>
      <c r="L52" s="69">
        <f t="shared" si="11"/>
        <v>-1.2474521869954285</v>
      </c>
      <c r="M52" s="69">
        <f t="shared" si="12"/>
        <v>0.24745218699542848</v>
      </c>
      <c r="Q52" s="88">
        <f t="shared" si="7"/>
        <v>9.1324835632725643E-3</v>
      </c>
      <c r="R52" s="88">
        <f t="shared" si="8"/>
        <v>2.1316583307433986E+41</v>
      </c>
      <c r="S52" s="88">
        <f t="shared" si="9"/>
        <v>2.5681732326797671E+37</v>
      </c>
      <c r="T52" s="1">
        <f t="shared" si="10"/>
        <v>2.1319151480666666E+41</v>
      </c>
      <c r="U52" s="88">
        <f t="shared" si="3"/>
        <v>2.1319151480666666E+41</v>
      </c>
      <c r="V52" s="1">
        <f t="shared" si="13"/>
        <v>6.0483495288637491E+52</v>
      </c>
      <c r="W52" s="84"/>
    </row>
    <row r="53" spans="1:23" x14ac:dyDescent="0.2">
      <c r="A53" s="13" t="s">
        <v>17</v>
      </c>
      <c r="B53" s="9" t="s">
        <v>1</v>
      </c>
      <c r="C53" s="10">
        <f>LOG10(D38/D36)/LOG10(A38/A36) -1</f>
        <v>-0.83020603175057417</v>
      </c>
      <c r="D53" s="14">
        <f t="shared" si="19"/>
        <v>0.16979396824942583</v>
      </c>
      <c r="F53" s="44">
        <f t="shared" si="14"/>
        <v>2.2200000000000006</v>
      </c>
      <c r="G53" s="1">
        <f t="shared" si="0"/>
        <v>536793667155917.19</v>
      </c>
      <c r="H53" s="15">
        <f t="shared" si="5"/>
        <v>5584.8732267722944</v>
      </c>
      <c r="I53" s="1">
        <f t="shared" si="6"/>
        <v>2.3603349037546089E+43</v>
      </c>
      <c r="J53" s="1">
        <f t="shared" si="1"/>
        <v>2.9821486588622688E+39</v>
      </c>
      <c r="K53" s="1">
        <f t="shared" si="2"/>
        <v>2.3606331186204953E+43</v>
      </c>
      <c r="L53" s="69">
        <f t="shared" si="11"/>
        <v>-1.2333632173907123</v>
      </c>
      <c r="M53" s="69">
        <f t="shared" si="12"/>
        <v>0.23336321739071231</v>
      </c>
      <c r="Q53" s="88">
        <f t="shared" si="7"/>
        <v>9.0498355199178926E-3</v>
      </c>
      <c r="R53" s="88">
        <f t="shared" si="8"/>
        <v>2.1360642650900438E+41</v>
      </c>
      <c r="S53" s="88">
        <f t="shared" si="9"/>
        <v>2.6987954858647266E+37</v>
      </c>
      <c r="T53" s="1">
        <f t="shared" si="10"/>
        <v>2.1363341446386302E+41</v>
      </c>
      <c r="U53" s="88">
        <f t="shared" si="3"/>
        <v>2.1363341446386306E+41</v>
      </c>
      <c r="V53" s="1">
        <f t="shared" si="13"/>
        <v>6.0062838618174571E+52</v>
      </c>
      <c r="W53" s="84"/>
    </row>
    <row r="54" spans="1:23" x14ac:dyDescent="0.2">
      <c r="A54" s="13" t="s">
        <v>61</v>
      </c>
      <c r="B54" s="9" t="s">
        <v>101</v>
      </c>
      <c r="C54" s="10">
        <f>LOG10(D38/D33)/LOG10(A38/A33) -1</f>
        <v>-0.61843153519791993</v>
      </c>
      <c r="D54" s="14">
        <f t="shared" si="19"/>
        <v>0.38156846480208007</v>
      </c>
      <c r="F54" s="44">
        <f t="shared" si="14"/>
        <v>2.2400000000000007</v>
      </c>
      <c r="G54" s="1">
        <f t="shared" si="0"/>
        <v>541629646139303.81</v>
      </c>
      <c r="H54" s="15">
        <f t="shared" si="5"/>
        <v>5535.0082872475414</v>
      </c>
      <c r="I54" s="1">
        <f t="shared" si="6"/>
        <v>2.3862784204502678E+43</v>
      </c>
      <c r="J54" s="1">
        <f t="shared" si="1"/>
        <v>3.1592168909599819E+39</v>
      </c>
      <c r="K54" s="1">
        <f t="shared" si="2"/>
        <v>2.3865943421393636E+43</v>
      </c>
      <c r="L54" s="69">
        <f t="shared" si="11"/>
        <v>-1.2195269345525759</v>
      </c>
      <c r="M54" s="69">
        <f t="shared" si="12"/>
        <v>0.21952693455257588</v>
      </c>
      <c r="Q54" s="88">
        <f t="shared" si="7"/>
        <v>8.9686699827603578E-3</v>
      </c>
      <c r="R54" s="88">
        <f t="shared" si="8"/>
        <v>2.1401743640001118E+41</v>
      </c>
      <c r="S54" s="88">
        <f t="shared" si="9"/>
        <v>2.8333973698982291E+37</v>
      </c>
      <c r="T54" s="1">
        <f t="shared" si="10"/>
        <v>2.1404577037371016E+41</v>
      </c>
      <c r="U54" s="88">
        <f t="shared" si="3"/>
        <v>2.1404577037371012E+41</v>
      </c>
      <c r="V54" s="1">
        <f t="shared" si="13"/>
        <v>5.9641461638965765E+52</v>
      </c>
      <c r="W54" s="84"/>
    </row>
    <row r="55" spans="1:23" x14ac:dyDescent="0.2">
      <c r="A55" s="13" t="s">
        <v>76</v>
      </c>
      <c r="B55" s="9" t="s">
        <v>102</v>
      </c>
      <c r="C55" s="10">
        <f>LOG10(D38/D32)/LOG10(A38/A32) -1</f>
        <v>-0.53315529399678463</v>
      </c>
      <c r="D55" s="14">
        <f t="shared" si="19"/>
        <v>0.46684470600321537</v>
      </c>
      <c r="F55" s="44">
        <f t="shared" si="14"/>
        <v>2.2600000000000007</v>
      </c>
      <c r="G55" s="1">
        <f t="shared" si="0"/>
        <v>546465625122690.44</v>
      </c>
      <c r="H55" s="15">
        <f t="shared" si="5"/>
        <v>5486.025913024112</v>
      </c>
      <c r="I55" s="1">
        <f t="shared" si="6"/>
        <v>2.4119807205627338E+43</v>
      </c>
      <c r="J55" s="1">
        <f t="shared" si="1"/>
        <v>3.3434709567718646E+39</v>
      </c>
      <c r="K55" s="1">
        <f t="shared" si="2"/>
        <v>2.4123150676584109E+43</v>
      </c>
      <c r="L55" s="69">
        <f t="shared" si="11"/>
        <v>-1.2059366114279146</v>
      </c>
      <c r="M55" s="69">
        <f t="shared" si="12"/>
        <v>0.20593661142791464</v>
      </c>
      <c r="Q55" s="88">
        <f t="shared" si="7"/>
        <v>8.8889474172461069E-3</v>
      </c>
      <c r="R55" s="88">
        <f t="shared" si="8"/>
        <v>2.1439969796493518E+41</v>
      </c>
      <c r="S55" s="88">
        <f t="shared" si="9"/>
        <v>2.9719937525834638E+37</v>
      </c>
      <c r="T55" s="1">
        <f t="shared" si="10"/>
        <v>2.14429417902461E+41</v>
      </c>
      <c r="U55" s="88">
        <f t="shared" si="3"/>
        <v>2.14429417902461E+41</v>
      </c>
      <c r="V55" s="1">
        <f t="shared" si="13"/>
        <v>5.9219614179850685E+52</v>
      </c>
      <c r="W55" s="84"/>
    </row>
    <row r="56" spans="1:23" x14ac:dyDescent="0.2">
      <c r="A56" s="13" t="s">
        <v>60</v>
      </c>
      <c r="B56" s="9" t="s">
        <v>103</v>
      </c>
      <c r="C56" s="10">
        <f>LOG10(D37/D32)/LOG10(A37/A32) -1</f>
        <v>-0.50872953419319245</v>
      </c>
      <c r="D56" s="14">
        <f t="shared" si="19"/>
        <v>0.49127046580680755</v>
      </c>
      <c r="F56" s="44">
        <f t="shared" si="14"/>
        <v>2.2800000000000007</v>
      </c>
      <c r="G56" s="1">
        <f t="shared" si="0"/>
        <v>551301604106077.06</v>
      </c>
      <c r="H56" s="15">
        <f t="shared" si="5"/>
        <v>5437.9028786993395</v>
      </c>
      <c r="I56" s="1">
        <f t="shared" si="6"/>
        <v>2.4374424332819999E+43</v>
      </c>
      <c r="J56" s="1">
        <f t="shared" si="1"/>
        <v>3.5350445894812819E+39</v>
      </c>
      <c r="K56" s="1">
        <f t="shared" si="2"/>
        <v>2.4377959377409481E+43</v>
      </c>
      <c r="L56" s="69">
        <f t="shared" si="11"/>
        <v>-1.1925857577311565</v>
      </c>
      <c r="M56" s="69">
        <f t="shared" si="12"/>
        <v>0.19258575773115649</v>
      </c>
      <c r="Q56" s="88">
        <f t="shared" si="7"/>
        <v>8.8106296821548469E-3</v>
      </c>
      <c r="R56" s="88">
        <f t="shared" si="8"/>
        <v>2.1475402651218125E+41</v>
      </c>
      <c r="S56" s="88">
        <f t="shared" si="9"/>
        <v>3.1145968787824677E+37</v>
      </c>
      <c r="T56" s="1">
        <f t="shared" si="10"/>
        <v>2.1478517248096909E+41</v>
      </c>
      <c r="U56" s="88">
        <f t="shared" si="3"/>
        <v>2.1478517248096909E+41</v>
      </c>
      <c r="V56" s="1">
        <f t="shared" si="13"/>
        <v>5.8797531846420656E+52</v>
      </c>
      <c r="W56" s="84"/>
    </row>
    <row r="57" spans="1:23" x14ac:dyDescent="0.2">
      <c r="A57" s="13" t="s">
        <v>62</v>
      </c>
      <c r="B57" s="9" t="s">
        <v>104</v>
      </c>
      <c r="C57" s="10">
        <f>LOG10(D37/D34) /LOG10(A37/A34) -1</f>
        <v>-0.7207534759523444</v>
      </c>
      <c r="D57" s="14">
        <f t="shared" si="19"/>
        <v>0.2792465240476556</v>
      </c>
      <c r="F57" s="44">
        <f t="shared" si="14"/>
        <v>2.3000000000000007</v>
      </c>
      <c r="G57" s="1">
        <f t="shared" si="0"/>
        <v>556137583089463.75</v>
      </c>
      <c r="H57" s="15">
        <f t="shared" si="5"/>
        <v>5390.6167667106492</v>
      </c>
      <c r="I57" s="1">
        <f t="shared" si="6"/>
        <v>2.4626642889562148E+43</v>
      </c>
      <c r="J57" s="1">
        <f t="shared" si="1"/>
        <v>3.7340690620254775E+39</v>
      </c>
      <c r="K57" s="1">
        <f t="shared" si="2"/>
        <v>2.4630376958624172E+43</v>
      </c>
      <c r="L57" s="69">
        <f t="shared" si="11"/>
        <v>-1.1794681096054083</v>
      </c>
      <c r="M57" s="69">
        <f t="shared" si="12"/>
        <v>0.17946810960540827</v>
      </c>
      <c r="Q57" s="88">
        <f t="shared" si="7"/>
        <v>8.7336799687546263E-3</v>
      </c>
      <c r="R57" s="88">
        <f t="shared" si="8"/>
        <v>2.1508121770224248E+41</v>
      </c>
      <c r="S57" s="88">
        <f t="shared" si="9"/>
        <v>3.2612164168958292E+37</v>
      </c>
      <c r="T57" s="1">
        <f t="shared" si="10"/>
        <v>2.1511382986641143E+41</v>
      </c>
      <c r="U57" s="88">
        <f t="shared" si="3"/>
        <v>2.1511382986641143E+41</v>
      </c>
      <c r="V57" s="1">
        <f t="shared" si="13"/>
        <v>5.8375436710444638E+52</v>
      </c>
      <c r="W57" s="84"/>
    </row>
    <row r="58" spans="1:23" x14ac:dyDescent="0.2">
      <c r="A58" s="13" t="s">
        <v>63</v>
      </c>
      <c r="B58" s="9" t="s">
        <v>105</v>
      </c>
      <c r="C58" s="10">
        <f>LOG10(D34/D33)/LOG10(A34/A33) - 1</f>
        <v>-0.32848039997381784</v>
      </c>
      <c r="D58" s="14">
        <f t="shared" si="19"/>
        <v>0.67151960002618216</v>
      </c>
      <c r="F58" s="44">
        <f t="shared" si="14"/>
        <v>2.3200000000000007</v>
      </c>
      <c r="G58" s="1">
        <f t="shared" si="0"/>
        <v>560973562072850.37</v>
      </c>
      <c r="H58" s="15">
        <f t="shared" si="5"/>
        <v>5344.145932514868</v>
      </c>
      <c r="I58" s="1">
        <f t="shared" si="6"/>
        <v>2.487647112485341E+43</v>
      </c>
      <c r="J58" s="1">
        <f t="shared" si="1"/>
        <v>3.9406731151205799E+39</v>
      </c>
      <c r="K58" s="1">
        <f t="shared" si="2"/>
        <v>2.488041179796853E+43</v>
      </c>
      <c r="L58" s="69">
        <f t="shared" si="11"/>
        <v>-1.1665776198211113</v>
      </c>
      <c r="M58" s="69">
        <f t="shared" si="12"/>
        <v>0.1665776198211113</v>
      </c>
      <c r="Q58" s="88">
        <f t="shared" si="7"/>
        <v>8.6580627431145363E-3</v>
      </c>
      <c r="R58" s="88">
        <f t="shared" si="8"/>
        <v>2.1538204782625785E+41</v>
      </c>
      <c r="S58" s="88">
        <f t="shared" si="9"/>
        <v>3.411859508081859E+37</v>
      </c>
      <c r="T58" s="1">
        <f t="shared" si="10"/>
        <v>2.1541616642133867E+41</v>
      </c>
      <c r="U58" s="88">
        <f t="shared" si="3"/>
        <v>2.1541616642133867E+41</v>
      </c>
      <c r="V58" s="1">
        <f t="shared" si="13"/>
        <v>5.7953537968296651E+52</v>
      </c>
      <c r="W58" s="84"/>
    </row>
    <row r="59" spans="1:23" x14ac:dyDescent="0.2">
      <c r="A59" s="13" t="s">
        <v>68</v>
      </c>
      <c r="B59" s="9" t="s">
        <v>106</v>
      </c>
      <c r="C59" s="10">
        <f>LOG10(D34/D32)/LOG10(A34/A32) - 1</f>
        <v>-0.22097231376271786</v>
      </c>
      <c r="D59" s="14">
        <f t="shared" si="19"/>
        <v>0.77902768623728214</v>
      </c>
      <c r="F59" s="44">
        <f t="shared" si="14"/>
        <v>2.3400000000000007</v>
      </c>
      <c r="G59" s="1">
        <f t="shared" si="0"/>
        <v>565809541056237</v>
      </c>
      <c r="H59" s="15">
        <f t="shared" si="5"/>
        <v>5298.4694715532023</v>
      </c>
      <c r="I59" s="1">
        <f t="shared" si="6"/>
        <v>2.5123918170553356E+43</v>
      </c>
      <c r="J59" s="1">
        <f t="shared" si="1"/>
        <v>4.1549828911030219E+39</v>
      </c>
      <c r="K59" s="1">
        <f t="shared" si="2"/>
        <v>2.5128073153444458E+43</v>
      </c>
      <c r="L59" s="69">
        <f t="shared" si="11"/>
        <v>-1.1539084484791027</v>
      </c>
      <c r="M59" s="69">
        <f t="shared" si="12"/>
        <v>0.15390844847910268</v>
      </c>
      <c r="Q59" s="88">
        <f t="shared" si="7"/>
        <v>8.5837436913914766E-3</v>
      </c>
      <c r="R59" s="88">
        <f t="shared" si="8"/>
        <v>2.1565727409952307E+41</v>
      </c>
      <c r="S59" s="88">
        <f t="shared" si="9"/>
        <v>3.566530817934508E+37</v>
      </c>
      <c r="T59" s="1">
        <f t="shared" si="10"/>
        <v>2.1569293940770242E+41</v>
      </c>
      <c r="U59" s="88">
        <f t="shared" si="3"/>
        <v>2.1569293940770238E+41</v>
      </c>
      <c r="V59" s="1">
        <f t="shared" si="13"/>
        <v>5.7532032569612556E+52</v>
      </c>
      <c r="W59" s="84"/>
    </row>
    <row r="60" spans="1:23" x14ac:dyDescent="0.2">
      <c r="A60" s="13" t="s">
        <v>69</v>
      </c>
      <c r="B60" s="9" t="s">
        <v>107</v>
      </c>
      <c r="C60" s="10">
        <f>LOG10(D33/D31)/LOG10(A33/A31) - 1</f>
        <v>0.19792042340972449</v>
      </c>
      <c r="D60" s="14">
        <f t="shared" si="19"/>
        <v>1.1979204234097245</v>
      </c>
      <c r="F60" s="44">
        <f t="shared" si="14"/>
        <v>2.3600000000000008</v>
      </c>
      <c r="G60" s="1">
        <f t="shared" si="0"/>
        <v>570645520039623.62</v>
      </c>
      <c r="H60" s="15">
        <f t="shared" si="5"/>
        <v>5253.567187895972</v>
      </c>
      <c r="I60" s="1">
        <f t="shared" si="6"/>
        <v>2.5368993981966745E+43</v>
      </c>
      <c r="J60" s="1">
        <f t="shared" si="1"/>
        <v>4.3771218734415743E+39</v>
      </c>
      <c r="K60" s="1">
        <f t="shared" si="2"/>
        <v>2.5373371103840189E+43</v>
      </c>
      <c r="L60" s="69">
        <f t="shared" si="11"/>
        <v>-1.1414549541900003</v>
      </c>
      <c r="M60" s="69">
        <f t="shared" si="12"/>
        <v>0.14145495419000031</v>
      </c>
      <c r="Q60" s="88">
        <f t="shared" si="7"/>
        <v>8.5106896679086885E-3</v>
      </c>
      <c r="R60" s="88">
        <f t="shared" si="8"/>
        <v>2.1590763496756207E+41</v>
      </c>
      <c r="S60" s="88">
        <f t="shared" si="9"/>
        <v>3.7252325903476329E+37</v>
      </c>
      <c r="T60" s="1">
        <f t="shared" si="10"/>
        <v>2.1594488729346555E+41</v>
      </c>
      <c r="U60" s="88">
        <f t="shared" si="3"/>
        <v>2.1594488729346555E+41</v>
      </c>
      <c r="V60" s="1">
        <f t="shared" si="13"/>
        <v>5.7111105817309151E+52</v>
      </c>
      <c r="W60" s="84"/>
    </row>
    <row r="61" spans="1:23" x14ac:dyDescent="0.2">
      <c r="A61" s="13" t="s">
        <v>70</v>
      </c>
      <c r="B61" s="9" t="s">
        <v>108</v>
      </c>
      <c r="C61" s="10">
        <f>LOG10(D31/D30)/LOG10(A31/A30) - 1</f>
        <v>0.78461033188956963</v>
      </c>
      <c r="D61" s="14">
        <f t="shared" si="19"/>
        <v>1.7846103318895696</v>
      </c>
      <c r="F61" s="44">
        <f t="shared" si="14"/>
        <v>2.3800000000000008</v>
      </c>
      <c r="G61" s="1">
        <f t="shared" si="0"/>
        <v>575481499023010.25</v>
      </c>
      <c r="H61" s="15">
        <f t="shared" si="5"/>
        <v>5209.419564468275</v>
      </c>
      <c r="I61" s="1">
        <f t="shared" si="6"/>
        <v>2.5611709281517208E+43</v>
      </c>
      <c r="J61" s="1">
        <f t="shared" si="1"/>
        <v>4.6072108317672669E+39</v>
      </c>
      <c r="K61" s="1">
        <f t="shared" si="2"/>
        <v>2.5616316492348977E+43</v>
      </c>
      <c r="L61" s="69">
        <f t="shared" si="11"/>
        <v>-1.129211685699401</v>
      </c>
      <c r="M61" s="69">
        <f t="shared" si="12"/>
        <v>0.129211685699401</v>
      </c>
      <c r="Q61" s="88">
        <f t="shared" si="7"/>
        <v>8.4388686458646278E-3</v>
      </c>
      <c r="R61" s="88">
        <f t="shared" si="8"/>
        <v>2.1613385042279562E+41</v>
      </c>
      <c r="S61" s="88">
        <f t="shared" si="9"/>
        <v>3.8879647033088682E+37</v>
      </c>
      <c r="T61" s="1">
        <f t="shared" si="10"/>
        <v>2.1617273006982871E+41</v>
      </c>
      <c r="U61" s="88">
        <f t="shared" si="3"/>
        <v>2.1617273006982875E+41</v>
      </c>
      <c r="V61" s="1">
        <f t="shared" si="13"/>
        <v>5.6690931940134191E+52</v>
      </c>
      <c r="W61" s="84"/>
    </row>
    <row r="62" spans="1:23" x14ac:dyDescent="0.2">
      <c r="F62" s="44">
        <f t="shared" si="14"/>
        <v>2.4000000000000008</v>
      </c>
      <c r="G62" s="1">
        <f t="shared" si="0"/>
        <v>580317478006397</v>
      </c>
      <c r="H62" s="15">
        <f t="shared" si="5"/>
        <v>5166.0077347643719</v>
      </c>
      <c r="I62" s="1">
        <f t="shared" si="6"/>
        <v>2.5852075505360934E+43</v>
      </c>
      <c r="J62" s="1">
        <f t="shared" si="1"/>
        <v>4.8453677722625727E+39</v>
      </c>
      <c r="K62" s="1">
        <f t="shared" si="2"/>
        <v>2.5856920873133198E+43</v>
      </c>
      <c r="L62" s="69">
        <f t="shared" si="11"/>
        <v>-1.1171733739342458</v>
      </c>
      <c r="M62" s="69">
        <f t="shared" si="12"/>
        <v>0.11717337393424576</v>
      </c>
      <c r="Q62" s="88">
        <f t="shared" si="7"/>
        <v>8.3682496705166365E-3</v>
      </c>
      <c r="R62" s="88">
        <f t="shared" si="8"/>
        <v>2.1633662232990784E+41</v>
      </c>
      <c r="S62" s="88">
        <f t="shared" si="9"/>
        <v>4.0547247263768205E+37</v>
      </c>
      <c r="T62" s="1">
        <f t="shared" si="10"/>
        <v>2.1637716957717162E+41</v>
      </c>
      <c r="U62" s="88">
        <f t="shared" si="3"/>
        <v>2.1637716957717162E+41</v>
      </c>
      <c r="V62" s="1">
        <f t="shared" si="13"/>
        <v>5.6271674638855276E+52</v>
      </c>
      <c r="W62" s="84"/>
    </row>
    <row r="63" spans="1:23" ht="15.75" x14ac:dyDescent="0.3">
      <c r="A63" s="132" t="s">
        <v>21</v>
      </c>
      <c r="B63" s="132"/>
      <c r="C63" s="9" t="s">
        <v>41</v>
      </c>
      <c r="D63" s="9" t="s">
        <v>42</v>
      </c>
      <c r="F63" s="44">
        <f t="shared" si="14"/>
        <v>2.4200000000000008</v>
      </c>
      <c r="G63" s="1">
        <f t="shared" si="0"/>
        <v>585153456989783.62</v>
      </c>
      <c r="H63" s="15">
        <f t="shared" si="5"/>
        <v>5123.313455964666</v>
      </c>
      <c r="I63" s="1">
        <f t="shared" si="6"/>
        <v>2.609010475279867E+43</v>
      </c>
      <c r="J63" s="1">
        <f t="shared" si="1"/>
        <v>5.0917078932466107E+39</v>
      </c>
      <c r="K63" s="1">
        <f t="shared" si="2"/>
        <v>2.6095196460691919E+43</v>
      </c>
      <c r="L63" s="69">
        <f t="shared" si="11"/>
        <v>-1.105334924445964</v>
      </c>
      <c r="M63" s="69">
        <f t="shared" si="12"/>
        <v>0.10533492444596404</v>
      </c>
      <c r="Q63" s="88">
        <f t="shared" si="7"/>
        <v>8.2988028146950832E-3</v>
      </c>
      <c r="R63" s="88">
        <f t="shared" si="8"/>
        <v>2.1651663475821516E+41</v>
      </c>
      <c r="S63" s="88">
        <f t="shared" si="9"/>
        <v>4.2255079796080143E+37</v>
      </c>
      <c r="T63" s="1">
        <f t="shared" si="10"/>
        <v>2.1655888983801122E+41</v>
      </c>
      <c r="U63" s="88">
        <f t="shared" si="3"/>
        <v>2.1655888983801126E+41</v>
      </c>
      <c r="V63" s="1">
        <f t="shared" si="13"/>
        <v>5.5853487607174994E+52</v>
      </c>
      <c r="W63" s="84"/>
    </row>
    <row r="64" spans="1:23" x14ac:dyDescent="0.2">
      <c r="A64" s="19" t="s">
        <v>46</v>
      </c>
      <c r="B64" t="s">
        <v>43</v>
      </c>
      <c r="C64" s="10">
        <f t="shared" ref="C64:C69" si="20">-(2+ C50)</f>
        <v>-0.48933143229498866</v>
      </c>
      <c r="D64" s="14">
        <f t="shared" ref="D64:D69" si="21" xml:space="preserve"> C64 + 1</f>
        <v>0.51066856770501134</v>
      </c>
      <c r="F64" s="44">
        <f t="shared" si="14"/>
        <v>2.4400000000000008</v>
      </c>
      <c r="G64" s="1">
        <f t="shared" si="0"/>
        <v>589989435973170.25</v>
      </c>
      <c r="H64" s="15">
        <f t="shared" si="5"/>
        <v>5081.3190833747922</v>
      </c>
      <c r="I64" s="1">
        <f t="shared" si="6"/>
        <v>2.6325809738350175E+43</v>
      </c>
      <c r="J64" s="1">
        <f t="shared" si="1"/>
        <v>5.346343545789318E+39</v>
      </c>
      <c r="K64" s="1">
        <f t="shared" si="2"/>
        <v>2.6331156081895962E+43</v>
      </c>
      <c r="L64" s="69">
        <f t="shared" si="11"/>
        <v>-1.0936914102260415</v>
      </c>
      <c r="M64" s="69">
        <f t="shared" si="12"/>
        <v>9.3691410226041549E-2</v>
      </c>
      <c r="Q64" s="88">
        <f t="shared" si="7"/>
        <v>8.2304991365154123E-3</v>
      </c>
      <c r="R64" s="88">
        <f t="shared" si="8"/>
        <v>2.1667455431956015E+41</v>
      </c>
      <c r="S64" s="88">
        <f t="shared" si="9"/>
        <v>4.4003075937133731E+37</v>
      </c>
      <c r="T64" s="1">
        <f t="shared" si="10"/>
        <v>2.1671855739549729E+41</v>
      </c>
      <c r="U64" s="88">
        <f t="shared" si="3"/>
        <v>2.1671855739549725E+41</v>
      </c>
      <c r="V64" s="1">
        <f t="shared" si="13"/>
        <v>5.5436515028443264E+52</v>
      </c>
      <c r="W64" s="84"/>
    </row>
    <row r="65" spans="1:23" x14ac:dyDescent="0.2">
      <c r="A65" s="13" t="s">
        <v>16</v>
      </c>
      <c r="B65" s="9" t="s">
        <v>35</v>
      </c>
      <c r="C65" s="10">
        <f t="shared" si="20"/>
        <v>-0.79881177952195648</v>
      </c>
      <c r="D65" s="14">
        <f t="shared" si="21"/>
        <v>0.20118822047804352</v>
      </c>
      <c r="F65" s="44">
        <f t="shared" si="14"/>
        <v>2.4600000000000009</v>
      </c>
      <c r="G65" s="1">
        <f t="shared" si="0"/>
        <v>594825414956556.87</v>
      </c>
      <c r="H65" s="15">
        <f t="shared" si="5"/>
        <v>5040.0075461115821</v>
      </c>
      <c r="I65" s="1">
        <f t="shared" si="6"/>
        <v>2.6559203746361771E+43</v>
      </c>
      <c r="J65" s="1">
        <f t="shared" si="1"/>
        <v>5.6093841991846592E+39</v>
      </c>
      <c r="K65" s="1">
        <f t="shared" si="2"/>
        <v>2.6564813130560956E+43</v>
      </c>
      <c r="L65" s="69">
        <f t="shared" si="11"/>
        <v>-1.0822380648749119</v>
      </c>
      <c r="M65" s="69">
        <f t="shared" si="12"/>
        <v>8.223806487491192E-2</v>
      </c>
      <c r="Q65" s="88">
        <f t="shared" si="7"/>
        <v>8.1633106391609811E-3</v>
      </c>
      <c r="R65" s="88">
        <f t="shared" si="8"/>
        <v>2.1681103051031924E+41</v>
      </c>
      <c r="S65" s="88">
        <f t="shared" si="9"/>
        <v>4.5791145712345624E+37</v>
      </c>
      <c r="T65" s="1">
        <f t="shared" si="10"/>
        <v>2.1685682165603158E+41</v>
      </c>
      <c r="U65" s="88">
        <f t="shared" si="3"/>
        <v>2.1685682165603158E+41</v>
      </c>
      <c r="V65" s="1">
        <f t="shared" si="13"/>
        <v>5.5020892049186685E+52</v>
      </c>
      <c r="W65" s="84"/>
    </row>
    <row r="66" spans="1:23" x14ac:dyDescent="0.2">
      <c r="A66" s="13" t="s">
        <v>30</v>
      </c>
      <c r="B66" s="9" t="s">
        <v>14</v>
      </c>
      <c r="C66" s="10">
        <f t="shared" si="20"/>
        <v>-0.99593204683264824</v>
      </c>
      <c r="D66" s="14">
        <f t="shared" si="21"/>
        <v>4.0679531673517566E-3</v>
      </c>
      <c r="F66" s="44">
        <f t="shared" si="14"/>
        <v>2.4800000000000009</v>
      </c>
      <c r="G66" s="1">
        <f t="shared" si="0"/>
        <v>599661393939943.5</v>
      </c>
      <c r="H66" s="15">
        <f t="shared" si="5"/>
        <v>4999.3623239655217</v>
      </c>
      <c r="I66" s="1">
        <f t="shared" si="6"/>
        <v>2.6790300588022955E+43</v>
      </c>
      <c r="J66" s="1">
        <f t="shared" si="1"/>
        <v>5.8809364111110578E+39</v>
      </c>
      <c r="K66" s="1">
        <f t="shared" si="2"/>
        <v>2.6796181524434066E+43</v>
      </c>
      <c r="L66" s="69">
        <f t="shared" si="11"/>
        <v>-1.0709702761016398</v>
      </c>
      <c r="M66" s="69">
        <f t="shared" si="12"/>
        <v>7.0970276101639751E-2</v>
      </c>
      <c r="Q66" s="88">
        <f t="shared" si="7"/>
        <v>8.097210232619334E-3</v>
      </c>
      <c r="R66" s="88">
        <f t="shared" si="8"/>
        <v>2.1692669605628724E+41</v>
      </c>
      <c r="S66" s="88">
        <f t="shared" si="9"/>
        <v>4.7619178485432079E+37</v>
      </c>
      <c r="T66" s="1">
        <f t="shared" si="10"/>
        <v>2.1697431523477268E+41</v>
      </c>
      <c r="U66" s="88">
        <f t="shared" si="3"/>
        <v>2.1697431523477268E+41</v>
      </c>
      <c r="V66" s="1">
        <f t="shared" si="13"/>
        <v>5.4606745230450793E+52</v>
      </c>
      <c r="W66" s="84"/>
    </row>
    <row r="67" spans="1:23" x14ac:dyDescent="0.2">
      <c r="A67" s="13" t="s">
        <v>17</v>
      </c>
      <c r="B67" s="9" t="s">
        <v>10</v>
      </c>
      <c r="C67" s="10">
        <f t="shared" si="20"/>
        <v>-1.1697939682494258</v>
      </c>
      <c r="D67" s="14">
        <f t="shared" si="21"/>
        <v>-0.16979396824942583</v>
      </c>
      <c r="F67" s="44">
        <f t="shared" si="14"/>
        <v>2.5000000000000009</v>
      </c>
      <c r="G67" s="1">
        <f t="shared" ref="G67:G130" si="22">F67/4.13566727E-15</f>
        <v>604497372923330.12</v>
      </c>
      <c r="H67" s="15">
        <f t="shared" si="5"/>
        <v>4959.3674253737972</v>
      </c>
      <c r="I67" s="1">
        <f t="shared" si="6"/>
        <v>2.7019114560674267E+43</v>
      </c>
      <c r="J67" s="1">
        <f t="shared" ref="J67:J130" si="23" xml:space="preserve"> $B$16 * (F67/2000)^($B$14+1) * EXP(-$C$14/F67) * $C$23</f>
        <v>6.1611038023058815E+39</v>
      </c>
      <c r="K67" s="1">
        <f t="shared" ref="K67:K130" si="24" xml:space="preserve"> (I67+J67)</f>
        <v>2.7025275664476574E+43</v>
      </c>
      <c r="L67" s="69">
        <f t="shared" si="11"/>
        <v>-1.0598835795383328</v>
      </c>
      <c r="M67" s="69">
        <f t="shared" si="12"/>
        <v>5.9883579538332787E-2</v>
      </c>
      <c r="Q67" s="88">
        <f t="shared" si="7"/>
        <v>8.0321716972643342E-3</v>
      </c>
      <c r="R67" s="88">
        <f t="shared" si="8"/>
        <v>2.1702216725939049E+41</v>
      </c>
      <c r="S67" s="88">
        <f t="shared" si="9"/>
        <v>4.9487043584788978E+37</v>
      </c>
      <c r="T67" s="1">
        <f t="shared" si="10"/>
        <v>2.170716543029753E+41</v>
      </c>
      <c r="U67" s="88">
        <f t="shared" ref="U67:U130" si="25" xml:space="preserve"> K67 * Q67</f>
        <v>2.170716543029753E+41</v>
      </c>
      <c r="V67" s="1">
        <f t="shared" si="13"/>
        <v>5.4194192977936329E+52</v>
      </c>
      <c r="W67" s="84"/>
    </row>
    <row r="68" spans="1:23" x14ac:dyDescent="0.2">
      <c r="A68" s="13" t="s">
        <v>61</v>
      </c>
      <c r="B68" s="9" t="s">
        <v>56</v>
      </c>
      <c r="C68" s="10">
        <f t="shared" si="20"/>
        <v>-1.3815684648020801</v>
      </c>
      <c r="D68" s="14">
        <f t="shared" si="21"/>
        <v>-0.38156846480208007</v>
      </c>
      <c r="F68" s="44">
        <f t="shared" si="14"/>
        <v>2.5200000000000009</v>
      </c>
      <c r="G68" s="1">
        <f t="shared" si="22"/>
        <v>609333351906716.87</v>
      </c>
      <c r="H68" s="15">
        <f t="shared" ref="H68:H131" si="26">2997924580000000000/G68</f>
        <v>4920.0073664422589</v>
      </c>
      <c r="I68" s="1">
        <f t="shared" ref="I68:I131" si="27" xml:space="preserve"> MAX( 1E-90, (F68)^(1+$B$4) * EXP(-F68/$A$6) * EXP(-$C$5/F68) * $C$23 )</f>
        <v>2.7245660409293353E+43</v>
      </c>
      <c r="J68" s="1">
        <f t="shared" si="23"/>
        <v>6.4499870355803161E+39</v>
      </c>
      <c r="K68" s="1">
        <f t="shared" si="24"/>
        <v>2.7252110396328932E+43</v>
      </c>
      <c r="L68" s="69">
        <f t="shared" si="11"/>
        <v>-1.0489736528493014</v>
      </c>
      <c r="M68" s="69">
        <f t="shared" si="12"/>
        <v>4.8973652849301441E-2</v>
      </c>
      <c r="Q68" s="88">
        <f t="shared" ref="Q68:Q131" si="28" xml:space="preserve"> LN(F68) - LN(F67)</f>
        <v>7.9681696491769038E-3</v>
      </c>
      <c r="R68" s="88">
        <f t="shared" ref="R68:R131" si="29">I68 * Q68</f>
        <v>2.1709804434511208E+41</v>
      </c>
      <c r="S68" s="88">
        <f t="shared" ref="S68:S131" si="30" xml:space="preserve"> J68*Q68</f>
        <v>5.1394590934495588E+37</v>
      </c>
      <c r="T68" s="1">
        <f t="shared" ref="T68:T131" si="31">R68+S68</f>
        <v>2.1714943893604657E+41</v>
      </c>
      <c r="U68" s="88">
        <f t="shared" si="25"/>
        <v>2.1714943893604657E+41</v>
      </c>
      <c r="V68" s="1">
        <f t="shared" si="13"/>
        <v>5.3783345951830172E+52</v>
      </c>
      <c r="W68" s="84"/>
    </row>
    <row r="69" spans="1:23" x14ac:dyDescent="0.2">
      <c r="A69" s="13" t="s">
        <v>76</v>
      </c>
      <c r="B69" s="9" t="s">
        <v>55</v>
      </c>
      <c r="C69" s="10">
        <f t="shared" si="20"/>
        <v>-1.4668447060032155</v>
      </c>
      <c r="D69" s="14">
        <f t="shared" si="21"/>
        <v>-0.46684470600321548</v>
      </c>
      <c r="F69" s="44">
        <f t="shared" si="14"/>
        <v>2.5400000000000009</v>
      </c>
      <c r="G69" s="1">
        <f t="shared" si="22"/>
        <v>614169330890103.5</v>
      </c>
      <c r="H69" s="15">
        <f t="shared" si="26"/>
        <v>4881.2671509584616</v>
      </c>
      <c r="I69" s="1">
        <f t="shared" si="27"/>
        <v>2.7469953290052025E+43</v>
      </c>
      <c r="J69" s="1">
        <f t="shared" si="23"/>
        <v>6.7476837990011112E+39</v>
      </c>
      <c r="K69" s="1">
        <f t="shared" si="24"/>
        <v>2.7476700973851024E+43</v>
      </c>
      <c r="L69" s="69">
        <f t="shared" ref="L69:L132" si="32">LOG10(K69/K68) /LOG10(H69/H68)</f>
        <v>-1.0382363101208099</v>
      </c>
      <c r="M69" s="69">
        <f t="shared" ref="M69:M132" si="33" xml:space="preserve"> -(1+L69)</f>
        <v>3.8236310120809858E-2</v>
      </c>
      <c r="Q69" s="88">
        <f t="shared" si="28"/>
        <v>7.9051795071132247E-3</v>
      </c>
      <c r="R69" s="88">
        <f t="shared" si="29"/>
        <v>2.1715491180987678E+41</v>
      </c>
      <c r="S69" s="88">
        <f t="shared" si="30"/>
        <v>5.3341651688343499E+37</v>
      </c>
      <c r="T69" s="1">
        <f t="shared" si="31"/>
        <v>2.1720825346156511E+41</v>
      </c>
      <c r="U69" s="88">
        <f t="shared" si="25"/>
        <v>2.1720825346156511E+41</v>
      </c>
      <c r="V69" s="1">
        <f t="shared" ref="V69:V132" si="34" xml:space="preserve"> (K69/(F69*1.602176487E-12)) * Q69</f>
        <v>5.3374307457265149E+52</v>
      </c>
      <c r="W69" s="84"/>
    </row>
    <row r="70" spans="1:23" x14ac:dyDescent="0.2">
      <c r="A70" s="13" t="s">
        <v>60</v>
      </c>
      <c r="B70" s="9" t="s">
        <v>75</v>
      </c>
      <c r="C70" s="10">
        <f t="shared" ref="C70:C75" si="35">-(2+ C55)</f>
        <v>-1.4668447060032155</v>
      </c>
      <c r="D70" s="14">
        <f t="shared" ref="D70:D75" si="36" xml:space="preserve"> C70 + 1</f>
        <v>-0.46684470600321548</v>
      </c>
      <c r="F70" s="44">
        <f t="shared" si="14"/>
        <v>2.5600000000000009</v>
      </c>
      <c r="G70" s="1">
        <f t="shared" si="22"/>
        <v>619005309873490.12</v>
      </c>
      <c r="H70" s="15">
        <f t="shared" si="26"/>
        <v>4843.132251341598</v>
      </c>
      <c r="I70" s="1">
        <f t="shared" si="27"/>
        <v>2.7692008735841561E+43</v>
      </c>
      <c r="J70" s="1">
        <f t="shared" si="23"/>
        <v>7.054288793066296E+39</v>
      </c>
      <c r="K70" s="1">
        <f t="shared" si="24"/>
        <v>2.7699063024634627E+43</v>
      </c>
      <c r="L70" s="69">
        <f t="shared" si="32"/>
        <v>-1.0276674965137611</v>
      </c>
      <c r="M70" s="69">
        <f t="shared" si="33"/>
        <v>2.7667496513761103E-2</v>
      </c>
      <c r="Q70" s="88">
        <f t="shared" si="28"/>
        <v>7.8431774610259186E-3</v>
      </c>
      <c r="R70" s="88">
        <f t="shared" si="29"/>
        <v>2.1719333876748536E+41</v>
      </c>
      <c r="S70" s="88">
        <f t="shared" si="30"/>
        <v>5.5328038865345299E+37</v>
      </c>
      <c r="T70" s="1">
        <f t="shared" si="31"/>
        <v>2.1724866680635071E+41</v>
      </c>
      <c r="U70" s="88">
        <f t="shared" si="25"/>
        <v>2.1724866680635071E+41</v>
      </c>
      <c r="V70" s="1">
        <f t="shared" si="34"/>
        <v>5.2967173816245569E+52</v>
      </c>
      <c r="W70" s="84"/>
    </row>
    <row r="71" spans="1:23" x14ac:dyDescent="0.2">
      <c r="A71" s="13" t="s">
        <v>62</v>
      </c>
      <c r="B71" s="9" t="s">
        <v>18</v>
      </c>
      <c r="C71" s="10">
        <f t="shared" si="35"/>
        <v>-1.4912704658068074</v>
      </c>
      <c r="D71" s="14">
        <f t="shared" si="36"/>
        <v>-0.49127046580680744</v>
      </c>
      <c r="F71" s="44">
        <f t="shared" si="14"/>
        <v>2.580000000000001</v>
      </c>
      <c r="G71" s="1">
        <f t="shared" si="22"/>
        <v>623841288856876.75</v>
      </c>
      <c r="H71" s="15">
        <f t="shared" si="26"/>
        <v>4805.5885904784855</v>
      </c>
      <c r="I71" s="1">
        <f t="shared" si="27"/>
        <v>2.7911842623668798E+43</v>
      </c>
      <c r="J71" s="1">
        <f t="shared" si="23"/>
        <v>7.3698937217031289E+39</v>
      </c>
      <c r="K71" s="1">
        <f t="shared" si="24"/>
        <v>2.7919212517390499E+43</v>
      </c>
      <c r="L71" s="69">
        <f t="shared" si="32"/>
        <v>-1.0172632831679305</v>
      </c>
      <c r="M71" s="69">
        <f t="shared" si="33"/>
        <v>1.7263283167930465E-2</v>
      </c>
      <c r="Q71" s="88">
        <f t="shared" si="28"/>
        <v>7.7821404420549412E-3</v>
      </c>
      <c r="R71" s="88">
        <f t="shared" si="29"/>
        <v>2.1721387929392584E+41</v>
      </c>
      <c r="S71" s="88">
        <f t="shared" si="30"/>
        <v>5.7353547985312724E+37</v>
      </c>
      <c r="T71" s="1">
        <f t="shared" si="31"/>
        <v>2.1727123284191117E+41</v>
      </c>
      <c r="U71" s="88">
        <f t="shared" si="25"/>
        <v>2.1727123284191113E+41</v>
      </c>
      <c r="V71" s="1">
        <f t="shared" si="34"/>
        <v>5.2562034721881167E+52</v>
      </c>
      <c r="W71" s="84"/>
    </row>
    <row r="72" spans="1:23" x14ac:dyDescent="0.2">
      <c r="A72" s="13" t="s">
        <v>63</v>
      </c>
      <c r="B72" s="9" t="s">
        <v>28</v>
      </c>
      <c r="C72" s="10">
        <f t="shared" si="35"/>
        <v>-1.2792465240476556</v>
      </c>
      <c r="D72" s="14">
        <f t="shared" si="36"/>
        <v>-0.2792465240476556</v>
      </c>
      <c r="F72" s="44">
        <f t="shared" si="14"/>
        <v>2.600000000000001</v>
      </c>
      <c r="G72" s="1">
        <f t="shared" si="22"/>
        <v>628677267840263.37</v>
      </c>
      <c r="H72" s="15">
        <f t="shared" si="26"/>
        <v>4768.6225243978815</v>
      </c>
      <c r="I72" s="1">
        <f t="shared" si="27"/>
        <v>2.8129471143829602E+43</v>
      </c>
      <c r="J72" s="1">
        <f t="shared" si="23"/>
        <v>7.6945872869182677E+39</v>
      </c>
      <c r="K72" s="1">
        <f t="shared" si="24"/>
        <v>2.8137165731116521E+43</v>
      </c>
      <c r="L72" s="69">
        <f t="shared" si="32"/>
        <v>-1.0070198623402056</v>
      </c>
      <c r="M72" s="69">
        <f t="shared" si="33"/>
        <v>7.0198623402055738E-3</v>
      </c>
      <c r="Q72" s="88">
        <f t="shared" si="28"/>
        <v>7.7220460939103619E-3</v>
      </c>
      <c r="R72" s="88">
        <f t="shared" si="29"/>
        <v>2.1721707276997362E+41</v>
      </c>
      <c r="S72" s="88">
        <f t="shared" si="30"/>
        <v>5.9417957703199539E+37</v>
      </c>
      <c r="T72" s="1">
        <f t="shared" si="31"/>
        <v>2.172764907276768E+41</v>
      </c>
      <c r="U72" s="88">
        <f t="shared" si="25"/>
        <v>2.172764907276768E+41</v>
      </c>
      <c r="V72" s="1">
        <f t="shared" si="34"/>
        <v>5.2158973575740934E+52</v>
      </c>
      <c r="W72" s="84"/>
    </row>
    <row r="73" spans="1:23" x14ac:dyDescent="0.2">
      <c r="A73" s="13" t="s">
        <v>68</v>
      </c>
      <c r="B73" s="9" t="s">
        <v>11</v>
      </c>
      <c r="C73" s="10">
        <f t="shared" si="35"/>
        <v>-1.6715196000261821</v>
      </c>
      <c r="D73" s="14">
        <f t="shared" si="36"/>
        <v>-0.67151960002618205</v>
      </c>
      <c r="F73" s="44">
        <f t="shared" si="14"/>
        <v>2.620000000000001</v>
      </c>
      <c r="G73" s="1">
        <f t="shared" si="22"/>
        <v>633513246823650</v>
      </c>
      <c r="H73" s="15">
        <f t="shared" si="26"/>
        <v>4732.2208257383563</v>
      </c>
      <c r="I73" s="1">
        <f t="shared" si="27"/>
        <v>2.8344910770771332E+43</v>
      </c>
      <c r="J73" s="1">
        <f t="shared" si="23"/>
        <v>8.0284551869322623E+39</v>
      </c>
      <c r="K73" s="1">
        <f t="shared" si="24"/>
        <v>2.8352939225958264E+43</v>
      </c>
      <c r="L73" s="69">
        <f t="shared" si="32"/>
        <v>-0.99693354276843482</v>
      </c>
      <c r="M73" s="69">
        <f t="shared" si="33"/>
        <v>-3.0664572315651784E-3</v>
      </c>
      <c r="Q73" s="88">
        <f t="shared" si="28"/>
        <v>7.6628727455690937E-3</v>
      </c>
      <c r="R73" s="88">
        <f t="shared" si="29"/>
        <v>2.1720344422093151E+41</v>
      </c>
      <c r="S73" s="88">
        <f t="shared" si="30"/>
        <v>6.1521030440966057E+37</v>
      </c>
      <c r="T73" s="1">
        <f t="shared" si="31"/>
        <v>2.1726496525137248E+41</v>
      </c>
      <c r="U73" s="88">
        <f t="shared" si="25"/>
        <v>2.1726496525137244E+41</v>
      </c>
      <c r="V73" s="1">
        <f t="shared" si="34"/>
        <v>5.1758067809073402E+52</v>
      </c>
      <c r="W73" s="84"/>
    </row>
    <row r="74" spans="1:23" x14ac:dyDescent="0.2">
      <c r="A74" s="13" t="s">
        <v>69</v>
      </c>
      <c r="B74" s="9" t="s">
        <v>12</v>
      </c>
      <c r="C74" s="10">
        <f t="shared" si="35"/>
        <v>-1.7790276862372822</v>
      </c>
      <c r="D74" s="14">
        <f t="shared" si="36"/>
        <v>-0.77902768623728225</v>
      </c>
      <c r="F74" s="44">
        <f t="shared" si="14"/>
        <v>2.640000000000001</v>
      </c>
      <c r="G74" s="1">
        <f t="shared" si="22"/>
        <v>638349225807036.62</v>
      </c>
      <c r="H74" s="15">
        <f t="shared" si="26"/>
        <v>4696.3706679676106</v>
      </c>
      <c r="I74" s="1">
        <f t="shared" si="27"/>
        <v>2.8558178235559688E+43</v>
      </c>
      <c r="J74" s="1">
        <f t="shared" si="23"/>
        <v>8.3715801176327239E+39</v>
      </c>
      <c r="K74" s="1">
        <f t="shared" si="24"/>
        <v>2.8566549815677322E+43</v>
      </c>
      <c r="L74" s="69">
        <f t="shared" si="32"/>
        <v>-0.98700074524593528</v>
      </c>
      <c r="M74" s="69">
        <f t="shared" si="33"/>
        <v>-1.2999254754064715E-2</v>
      </c>
      <c r="Q74" s="88">
        <f t="shared" si="28"/>
        <v>7.6045993852192906E-3</v>
      </c>
      <c r="R74" s="88">
        <f t="shared" si="29"/>
        <v>2.1717350465312013E+41</v>
      </c>
      <c r="S74" s="88">
        <f t="shared" si="30"/>
        <v>6.3662513015863844E+37</v>
      </c>
      <c r="T74" s="1">
        <f t="shared" si="31"/>
        <v>2.1723716716613598E+41</v>
      </c>
      <c r="U74" s="88">
        <f t="shared" si="25"/>
        <v>2.1723716716613598E+41</v>
      </c>
      <c r="V74" s="1">
        <f t="shared" si="34"/>
        <v>5.135938918865713E+52</v>
      </c>
      <c r="W74" s="84"/>
    </row>
    <row r="75" spans="1:23" x14ac:dyDescent="0.2">
      <c r="A75" s="13" t="s">
        <v>70</v>
      </c>
      <c r="B75" s="9" t="s">
        <v>13</v>
      </c>
      <c r="C75" s="10">
        <f t="shared" si="35"/>
        <v>-2.1979204234097245</v>
      </c>
      <c r="D75" s="14">
        <f t="shared" si="36"/>
        <v>-1.1979204234097245</v>
      </c>
      <c r="F75" s="44">
        <f t="shared" si="14"/>
        <v>2.660000000000001</v>
      </c>
      <c r="G75" s="1">
        <f t="shared" si="22"/>
        <v>643185204790423.37</v>
      </c>
      <c r="H75" s="15">
        <f t="shared" si="26"/>
        <v>4661.0596103137186</v>
      </c>
      <c r="I75" s="1">
        <f t="shared" si="27"/>
        <v>2.876929049986942E+43</v>
      </c>
      <c r="J75" s="1">
        <f t="shared" si="23"/>
        <v>8.724041777183458E+39</v>
      </c>
      <c r="K75" s="1">
        <f t="shared" si="24"/>
        <v>2.8778014541646604E+43</v>
      </c>
      <c r="L75" s="69">
        <f t="shared" si="32"/>
        <v>-0.97721799839606072</v>
      </c>
      <c r="M75" s="69">
        <f t="shared" si="33"/>
        <v>-2.2782001603939284E-2</v>
      </c>
      <c r="Q75" s="88">
        <f t="shared" si="28"/>
        <v>7.5472056353829142E-3</v>
      </c>
      <c r="R75" s="88">
        <f t="shared" si="29"/>
        <v>2.1712775138658262E+41</v>
      </c>
      <c r="S75" s="88">
        <f t="shared" si="30"/>
        <v>6.5842137264074969E+37</v>
      </c>
      <c r="T75" s="1">
        <f t="shared" si="31"/>
        <v>2.1719359352384668E+41</v>
      </c>
      <c r="U75" s="88">
        <f t="shared" si="25"/>
        <v>2.1719359352384672E+41</v>
      </c>
      <c r="V75" s="1">
        <f t="shared" si="34"/>
        <v>5.0963004107963882E+52</v>
      </c>
      <c r="W75" s="84"/>
    </row>
    <row r="76" spans="1:23" ht="13.5" thickBot="1" x14ac:dyDescent="0.25">
      <c r="F76" s="44">
        <f t="shared" si="14"/>
        <v>2.680000000000001</v>
      </c>
      <c r="G76" s="1">
        <f t="shared" si="22"/>
        <v>648021183773810</v>
      </c>
      <c r="H76" s="15">
        <f t="shared" si="26"/>
        <v>4626.2755833710789</v>
      </c>
      <c r="I76" s="1">
        <f t="shared" si="27"/>
        <v>2.8978264731422639E+43</v>
      </c>
      <c r="J76" s="1">
        <f t="shared" si="23"/>
        <v>9.0859168736299329E+39</v>
      </c>
      <c r="K76" s="1">
        <f t="shared" si="24"/>
        <v>2.898735064829627E+43</v>
      </c>
      <c r="L76" s="69">
        <f t="shared" si="32"/>
        <v>-0.96758193463822639</v>
      </c>
      <c r="M76" s="69">
        <f t="shared" si="33"/>
        <v>-3.2418065361773607E-2</v>
      </c>
      <c r="Q76" s="88">
        <f t="shared" si="28"/>
        <v>7.4906717291576275E-3</v>
      </c>
      <c r="R76" s="88">
        <f t="shared" si="29"/>
        <v>2.1706666838371311E+41</v>
      </c>
      <c r="S76" s="88">
        <f t="shared" si="30"/>
        <v>6.8059620658775994E+37</v>
      </c>
      <c r="T76" s="1">
        <f t="shared" si="31"/>
        <v>2.1713472800437189E+41</v>
      </c>
      <c r="U76" s="88">
        <f t="shared" si="25"/>
        <v>2.1713472800437189E+41</v>
      </c>
      <c r="V76" s="1">
        <f t="shared" si="34"/>
        <v>5.0568973864334122E+52</v>
      </c>
      <c r="W76" s="84"/>
    </row>
    <row r="77" spans="1:23" x14ac:dyDescent="0.2">
      <c r="A77" s="112" t="s">
        <v>22</v>
      </c>
      <c r="B77" s="113"/>
      <c r="C77" s="108"/>
      <c r="D77" s="130" t="s">
        <v>89</v>
      </c>
      <c r="E77" s="131"/>
      <c r="F77" s="44">
        <f t="shared" si="14"/>
        <v>2.7000000000000011</v>
      </c>
      <c r="G77" s="1">
        <f t="shared" si="22"/>
        <v>652857162757196.62</v>
      </c>
      <c r="H77" s="15">
        <f t="shared" si="26"/>
        <v>4592.0068753461082</v>
      </c>
      <c r="I77" s="1">
        <f t="shared" si="27"/>
        <v>2.9185118280801455E+43</v>
      </c>
      <c r="J77" s="1">
        <f t="shared" si="23"/>
        <v>9.4572791353444886E+39</v>
      </c>
      <c r="K77" s="1">
        <f t="shared" si="24"/>
        <v>2.9194575559936801E+43</v>
      </c>
      <c r="L77" s="69">
        <f t="shared" si="32"/>
        <v>-0.95808928633192225</v>
      </c>
      <c r="M77" s="69">
        <f t="shared" si="33"/>
        <v>-4.1910713668077748E-2</v>
      </c>
      <c r="Q77" s="88">
        <f t="shared" si="28"/>
        <v>7.4349784875180625E-3</v>
      </c>
      <c r="R77" s="88">
        <f t="shared" si="29"/>
        <v>2.1699072657342898E+41</v>
      </c>
      <c r="S77" s="88">
        <f t="shared" si="30"/>
        <v>7.03146669217397E+37</v>
      </c>
      <c r="T77" s="1">
        <f t="shared" si="31"/>
        <v>2.170610412403507E+41</v>
      </c>
      <c r="U77" s="88">
        <f t="shared" si="25"/>
        <v>2.170610412403507E+41</v>
      </c>
      <c r="V77" s="1">
        <f t="shared" si="34"/>
        <v>5.0177354922801894E+52</v>
      </c>
      <c r="W77" s="84"/>
    </row>
    <row r="78" spans="1:23" ht="15.75" x14ac:dyDescent="0.3">
      <c r="A78" s="21" t="s">
        <v>26</v>
      </c>
      <c r="B78" s="128">
        <v>13.598433999999999</v>
      </c>
      <c r="C78" s="22">
        <f xml:space="preserve"> 0.001 * D23</f>
        <v>4.8776435918515209E+40</v>
      </c>
      <c r="D78" s="103" t="s">
        <v>91</v>
      </c>
      <c r="E78" s="103" t="s">
        <v>90</v>
      </c>
      <c r="F78" s="44">
        <f t="shared" si="14"/>
        <v>2.7200000000000011</v>
      </c>
      <c r="G78" s="1">
        <f t="shared" si="22"/>
        <v>657693141740583.25</v>
      </c>
      <c r="H78" s="15">
        <f t="shared" si="26"/>
        <v>4558.2421189097395</v>
      </c>
      <c r="I78" s="1">
        <f t="shared" si="27"/>
        <v>2.9389868659566039E+43</v>
      </c>
      <c r="J78" s="1">
        <f t="shared" si="23"/>
        <v>9.8381993241585509E+39</v>
      </c>
      <c r="K78" s="1">
        <f t="shared" si="24"/>
        <v>2.9399706858890199E+43</v>
      </c>
      <c r="L78" s="69">
        <f t="shared" si="32"/>
        <v>-0.94873688209359819</v>
      </c>
      <c r="M78" s="69">
        <f t="shared" si="33"/>
        <v>-5.1263117906401812E-2</v>
      </c>
      <c r="Q78" s="88">
        <f t="shared" si="28"/>
        <v>7.3801072976226179E-3</v>
      </c>
      <c r="R78" s="88">
        <f t="shared" si="29"/>
        <v>2.1690038417063358E+41</v>
      </c>
      <c r="S78" s="88">
        <f t="shared" si="30"/>
        <v>7.2606966627688431E+37</v>
      </c>
      <c r="T78" s="1">
        <f t="shared" si="31"/>
        <v>2.1697299113726128E+41</v>
      </c>
      <c r="U78" s="88">
        <f t="shared" si="25"/>
        <v>2.1697299113726128E+41</v>
      </c>
      <c r="V78" s="1">
        <f t="shared" si="34"/>
        <v>4.9788199167198112E+52</v>
      </c>
      <c r="W78" s="84"/>
    </row>
    <row r="79" spans="1:23" x14ac:dyDescent="0.2">
      <c r="A79" s="21"/>
      <c r="B79" s="128">
        <v>13.598433999999999</v>
      </c>
      <c r="C79" s="22">
        <f>D23 * 1000</f>
        <v>4.8776435918515201E+46</v>
      </c>
      <c r="D79" s="105">
        <v>0.1</v>
      </c>
      <c r="E79" s="105">
        <v>1700</v>
      </c>
      <c r="F79" s="44">
        <f t="shared" si="14"/>
        <v>2.7400000000000011</v>
      </c>
      <c r="G79" s="1">
        <f t="shared" si="22"/>
        <v>662529120723969.87</v>
      </c>
      <c r="H79" s="15">
        <f t="shared" si="26"/>
        <v>4524.9702786257276</v>
      </c>
      <c r="I79" s="1">
        <f t="shared" si="27"/>
        <v>2.9592533519611709E+43</v>
      </c>
      <c r="J79" s="1">
        <f t="shared" si="23"/>
        <v>1.0228745251032529E+40</v>
      </c>
      <c r="K79" s="1">
        <f t="shared" si="24"/>
        <v>2.9602762264862741E+43</v>
      </c>
      <c r="L79" s="69">
        <f t="shared" si="32"/>
        <v>-0.93952164327376408</v>
      </c>
      <c r="M79" s="69">
        <f t="shared" si="33"/>
        <v>-6.0478356726235916E-2</v>
      </c>
      <c r="Q79" s="88">
        <f t="shared" si="28"/>
        <v>7.3260400920729385E-3</v>
      </c>
      <c r="R79" s="88">
        <f t="shared" si="29"/>
        <v>2.1679608699068768E+41</v>
      </c>
      <c r="S79" s="88">
        <f t="shared" si="30"/>
        <v>7.4936197800664983E+37</v>
      </c>
      <c r="T79" s="1">
        <f t="shared" si="31"/>
        <v>2.1687102318848833E+41</v>
      </c>
      <c r="U79" s="88">
        <f t="shared" si="25"/>
        <v>2.1687102318848833E+41</v>
      </c>
      <c r="V79" s="1">
        <f t="shared" si="34"/>
        <v>4.9401554139117699E+52</v>
      </c>
      <c r="W79" s="84"/>
    </row>
    <row r="80" spans="1:23" x14ac:dyDescent="0.2">
      <c r="A80" s="21" t="s">
        <v>27</v>
      </c>
      <c r="B80" s="128">
        <v>54.417763110000003</v>
      </c>
      <c r="C80" s="22">
        <f xml:space="preserve"> 0.001 * D23</f>
        <v>4.8776435918515209E+40</v>
      </c>
      <c r="F80" s="44">
        <f t="shared" si="14"/>
        <v>2.7600000000000011</v>
      </c>
      <c r="G80" s="1">
        <f t="shared" si="22"/>
        <v>667365099707356.5</v>
      </c>
      <c r="H80" s="15">
        <f t="shared" si="26"/>
        <v>4492.1806389255407</v>
      </c>
      <c r="I80" s="1">
        <f t="shared" si="27"/>
        <v>2.9793130633702627E+43</v>
      </c>
      <c r="J80" s="1">
        <f t="shared" si="23"/>
        <v>1.0628981794118008E+40</v>
      </c>
      <c r="K80" s="1">
        <f t="shared" si="24"/>
        <v>2.9803759615496748E+43</v>
      </c>
      <c r="L80" s="69">
        <f t="shared" si="32"/>
        <v>-0.93044058058875867</v>
      </c>
      <c r="M80" s="69">
        <f t="shared" si="33"/>
        <v>-6.955941941124133E-2</v>
      </c>
      <c r="Q80" s="88">
        <f t="shared" si="28"/>
        <v>7.272759329079781E-3</v>
      </c>
      <c r="R80" s="88">
        <f t="shared" si="29"/>
        <v>2.166782687587534E+41</v>
      </c>
      <c r="S80" s="88">
        <f t="shared" si="30"/>
        <v>7.7302026501790888E+37</v>
      </c>
      <c r="T80" s="1">
        <f t="shared" si="31"/>
        <v>2.167555707852552E+41</v>
      </c>
      <c r="U80" s="88">
        <f t="shared" si="25"/>
        <v>2.167555707852552E+41</v>
      </c>
      <c r="V80" s="1">
        <f t="shared" si="34"/>
        <v>4.9017463265335592E+52</v>
      </c>
      <c r="W80" s="84"/>
    </row>
    <row r="81" spans="1:23" ht="13.5" thickBot="1" x14ac:dyDescent="0.25">
      <c r="A81" s="23"/>
      <c r="B81" s="129">
        <v>54.417763110000003</v>
      </c>
      <c r="C81" s="24">
        <f>D23 * 1000</f>
        <v>4.8776435918515201E+46</v>
      </c>
      <c r="F81" s="44">
        <f t="shared" si="14"/>
        <v>2.7800000000000011</v>
      </c>
      <c r="G81" s="1">
        <f t="shared" si="22"/>
        <v>672201078690743.25</v>
      </c>
      <c r="H81" s="15">
        <f t="shared" si="26"/>
        <v>4459.8627926023346</v>
      </c>
      <c r="I81" s="1">
        <f t="shared" si="27"/>
        <v>2.9991677877122201E+43</v>
      </c>
      <c r="J81" s="1">
        <f t="shared" si="23"/>
        <v>1.1038970919070864E+40</v>
      </c>
      <c r="K81" s="1">
        <f t="shared" si="24"/>
        <v>3.0002716848041271E+43</v>
      </c>
      <c r="L81" s="69">
        <f t="shared" si="32"/>
        <v>-0.92149079089849362</v>
      </c>
      <c r="M81" s="69">
        <f t="shared" si="33"/>
        <v>-7.8509209101506383E-2</v>
      </c>
      <c r="Q81" s="88">
        <f t="shared" si="28"/>
        <v>7.2202479734870817E-3</v>
      </c>
      <c r="R81" s="88">
        <f t="shared" si="29"/>
        <v>2.1654735141376892E+41</v>
      </c>
      <c r="S81" s="88">
        <f t="shared" si="30"/>
        <v>7.9704107407804228E+37</v>
      </c>
      <c r="T81" s="1">
        <f t="shared" si="31"/>
        <v>2.1662705552117672E+41</v>
      </c>
      <c r="U81" s="88">
        <f t="shared" si="25"/>
        <v>2.1662705552117672E+41</v>
      </c>
      <c r="V81" s="1">
        <f t="shared" si="34"/>
        <v>4.863596607419836E+52</v>
      </c>
      <c r="W81" s="84"/>
    </row>
    <row r="82" spans="1:23" x14ac:dyDescent="0.2">
      <c r="F82" s="44">
        <f t="shared" si="14"/>
        <v>2.8000000000000012</v>
      </c>
      <c r="G82" s="1">
        <f t="shared" si="22"/>
        <v>677037057674129.87</v>
      </c>
      <c r="H82" s="15">
        <f t="shared" si="26"/>
        <v>4428.0066297980329</v>
      </c>
      <c r="I82" s="1">
        <f t="shared" si="27"/>
        <v>3.0188193210383494E+43</v>
      </c>
      <c r="J82" s="1">
        <f t="shared" si="23"/>
        <v>1.1458771701477776E+40</v>
      </c>
      <c r="K82" s="1">
        <f t="shared" si="24"/>
        <v>3.0199651982084972E+43</v>
      </c>
      <c r="L82" s="69">
        <f t="shared" si="32"/>
        <v>-0.9126694541223711</v>
      </c>
      <c r="M82" s="69">
        <f t="shared" si="33"/>
        <v>-8.7330545877628896E-2</v>
      </c>
      <c r="Q82" s="88">
        <f t="shared" si="28"/>
        <v>7.1684894786123721E-3</v>
      </c>
      <c r="R82" s="88">
        <f t="shared" si="29"/>
        <v>2.1640374540695153E+41</v>
      </c>
      <c r="S82" s="88">
        <f t="shared" si="30"/>
        <v>8.2142084379864624E+37</v>
      </c>
      <c r="T82" s="1">
        <f t="shared" si="31"/>
        <v>2.1648588749133141E+41</v>
      </c>
      <c r="U82" s="88">
        <f t="shared" si="25"/>
        <v>2.1648588749133141E+41</v>
      </c>
      <c r="V82" s="1">
        <f t="shared" si="34"/>
        <v>4.825709840152035E+52</v>
      </c>
      <c r="W82" s="84"/>
    </row>
    <row r="83" spans="1:23" x14ac:dyDescent="0.2">
      <c r="F83" s="44">
        <f t="shared" ref="F83:F146" si="37">F82+0.02</f>
        <v>2.8200000000000012</v>
      </c>
      <c r="G83" s="1">
        <f t="shared" si="22"/>
        <v>681873036657516.5</v>
      </c>
      <c r="H83" s="15">
        <f t="shared" si="26"/>
        <v>4396.6023274590398</v>
      </c>
      <c r="I83" s="1">
        <f t="shared" si="27"/>
        <v>3.0382694662945596E+43</v>
      </c>
      <c r="J83" s="1">
        <f t="shared" si="23"/>
        <v>1.1888440351263092E+40</v>
      </c>
      <c r="K83" s="1">
        <f t="shared" si="24"/>
        <v>3.039458310329686E+43</v>
      </c>
      <c r="L83" s="69">
        <f t="shared" si="32"/>
        <v>-0.90397383028669476</v>
      </c>
      <c r="M83" s="69">
        <f t="shared" si="33"/>
        <v>-9.6026169713305243E-2</v>
      </c>
      <c r="Q83" s="88">
        <f t="shared" si="28"/>
        <v>7.1174677688641275E-3</v>
      </c>
      <c r="R83" s="88">
        <f t="shared" si="29"/>
        <v>2.1624784999475541E+41</v>
      </c>
      <c r="S83" s="88">
        <f t="shared" si="30"/>
        <v>8.461559102217878E+37</v>
      </c>
      <c r="T83" s="1">
        <f t="shared" si="31"/>
        <v>2.1633246558577757E+41</v>
      </c>
      <c r="U83" s="88">
        <f t="shared" si="25"/>
        <v>2.1633246558577761E+41</v>
      </c>
      <c r="V83" s="1">
        <f t="shared" si="34"/>
        <v>4.7880892586488513E+52</v>
      </c>
      <c r="W83" s="84"/>
    </row>
    <row r="84" spans="1:23" x14ac:dyDescent="0.2">
      <c r="F84" s="44">
        <f t="shared" si="37"/>
        <v>2.8400000000000012</v>
      </c>
      <c r="G84" s="1">
        <f t="shared" si="22"/>
        <v>686709015640903.12</v>
      </c>
      <c r="H84" s="15">
        <f t="shared" si="26"/>
        <v>4365.6403392374968</v>
      </c>
      <c r="I84" s="1">
        <f t="shared" si="27"/>
        <v>3.0575200317884726E+43</v>
      </c>
      <c r="J84" s="1">
        <f t="shared" si="23"/>
        <v>1.2328030238946737E+40</v>
      </c>
      <c r="K84" s="1">
        <f t="shared" si="24"/>
        <v>3.0587528348123671E+43</v>
      </c>
      <c r="L84" s="69">
        <f t="shared" si="32"/>
        <v>-0.89540125669838644</v>
      </c>
      <c r="M84" s="69">
        <f t="shared" si="33"/>
        <v>-0.10459874330161356</v>
      </c>
      <c r="Q84" s="88">
        <f t="shared" si="28"/>
        <v>7.0671672230924187E-3</v>
      </c>
      <c r="R84" s="88">
        <f t="shared" si="29"/>
        <v>2.1608005352603984E+41</v>
      </c>
      <c r="S84" s="88">
        <f t="shared" si="30"/>
        <v>8.7124251229976585E+37</v>
      </c>
      <c r="T84" s="1">
        <f t="shared" si="31"/>
        <v>2.1616717777726982E+41</v>
      </c>
      <c r="U84" s="88">
        <f t="shared" si="25"/>
        <v>2.1616717777726982E+41</v>
      </c>
      <c r="V84" s="1">
        <f t="shared" si="34"/>
        <v>4.7507377658014904E+52</v>
      </c>
      <c r="W84" s="84"/>
    </row>
    <row r="85" spans="1:23" x14ac:dyDescent="0.2">
      <c r="F85" s="44">
        <f t="shared" si="37"/>
        <v>2.8600000000000012</v>
      </c>
      <c r="G85" s="1">
        <f t="shared" si="22"/>
        <v>691544994624289.75</v>
      </c>
      <c r="H85" s="15">
        <f t="shared" si="26"/>
        <v>4335.1113858162562</v>
      </c>
      <c r="I85" s="1">
        <f t="shared" si="27"/>
        <v>3.0765728297471199E+43</v>
      </c>
      <c r="J85" s="1">
        <f t="shared" si="23"/>
        <v>1.277759192362844E+40</v>
      </c>
      <c r="K85" s="1">
        <f t="shared" si="24"/>
        <v>3.0778505889394827E+43</v>
      </c>
      <c r="L85" s="69">
        <f t="shared" si="32"/>
        <v>-0.88694914523689694</v>
      </c>
      <c r="M85" s="69">
        <f t="shared" si="33"/>
        <v>-0.11305085476310306</v>
      </c>
      <c r="Q85" s="88">
        <f t="shared" si="28"/>
        <v>7.0175726586465537E-3</v>
      </c>
      <c r="R85" s="88">
        <f t="shared" si="29"/>
        <v>2.1590073372368246E+41</v>
      </c>
      <c r="S85" s="88">
        <f t="shared" si="30"/>
        <v>8.9667679726597958E+37</v>
      </c>
      <c r="T85" s="1">
        <f t="shared" si="31"/>
        <v>2.1599040140340907E+41</v>
      </c>
      <c r="U85" s="88">
        <f t="shared" si="25"/>
        <v>2.1599040140340907E+41</v>
      </c>
      <c r="V85" s="1">
        <f t="shared" si="34"/>
        <v>4.7136579512055543E+52</v>
      </c>
      <c r="W85" s="84"/>
    </row>
    <row r="86" spans="1:23" x14ac:dyDescent="0.2">
      <c r="F86" s="44">
        <f t="shared" si="37"/>
        <v>2.8800000000000012</v>
      </c>
      <c r="G86" s="1">
        <f t="shared" si="22"/>
        <v>696380973607676.37</v>
      </c>
      <c r="H86" s="15">
        <f t="shared" si="26"/>
        <v>4305.0064456369764</v>
      </c>
      <c r="I86" s="1">
        <f t="shared" si="27"/>
        <v>3.0954296749605746E+43</v>
      </c>
      <c r="J86" s="1">
        <f t="shared" si="23"/>
        <v>1.3237173182577634E+40</v>
      </c>
      <c r="K86" s="1">
        <f t="shared" si="24"/>
        <v>3.0967533922788323E+43</v>
      </c>
      <c r="L86" s="69">
        <f t="shared" si="32"/>
        <v>-0.87861497975862357</v>
      </c>
      <c r="M86" s="69">
        <f t="shared" si="33"/>
        <v>-0.12138502024137643</v>
      </c>
      <c r="Q86" s="88">
        <f t="shared" si="28"/>
        <v>6.9686693160933011E-3</v>
      </c>
      <c r="R86" s="88">
        <f t="shared" si="29"/>
        <v>2.1571025796022419E+41</v>
      </c>
      <c r="S86" s="88">
        <f t="shared" si="30"/>
        <v>9.2245482589241864E+37</v>
      </c>
      <c r="T86" s="1">
        <f t="shared" si="31"/>
        <v>2.1580250344281341E+41</v>
      </c>
      <c r="U86" s="88">
        <f t="shared" si="25"/>
        <v>2.1580250344281341E+41</v>
      </c>
      <c r="V86" s="1">
        <f t="shared" si="34"/>
        <v>4.6768521080245014E+52</v>
      </c>
      <c r="W86" s="84"/>
    </row>
    <row r="87" spans="1:23" x14ac:dyDescent="0.2">
      <c r="F87" s="44">
        <f t="shared" si="37"/>
        <v>2.9000000000000012</v>
      </c>
      <c r="G87" s="1">
        <f t="shared" si="22"/>
        <v>701216952591063</v>
      </c>
      <c r="H87" s="15">
        <f t="shared" si="26"/>
        <v>4275.3167460118939</v>
      </c>
      <c r="I87" s="1">
        <f t="shared" si="27"/>
        <v>3.1140923835071351E+43</v>
      </c>
      <c r="J87" s="1">
        <f t="shared" si="23"/>
        <v>1.3706819042312505E+40</v>
      </c>
      <c r="K87" s="1">
        <f t="shared" si="24"/>
        <v>3.1154630654113662E+43</v>
      </c>
      <c r="L87" s="69">
        <f t="shared" si="32"/>
        <v>-0.87039631361108094</v>
      </c>
      <c r="M87" s="69">
        <f t="shared" si="33"/>
        <v>-0.12960368638891906</v>
      </c>
      <c r="Q87" s="88">
        <f t="shared" si="28"/>
        <v>6.9204428445737154E-3</v>
      </c>
      <c r="R87" s="88">
        <f t="shared" si="29"/>
        <v>2.1550898352783458E+41</v>
      </c>
      <c r="S87" s="88">
        <f t="shared" si="30"/>
        <v>9.485725776323833E+37</v>
      </c>
      <c r="T87" s="1">
        <f t="shared" si="31"/>
        <v>2.1560384078559782E+41</v>
      </c>
      <c r="U87" s="88">
        <f t="shared" si="25"/>
        <v>2.1560384078559782E+41</v>
      </c>
      <c r="V87" s="1">
        <f t="shared" si="34"/>
        <v>4.640322249032837E+52</v>
      </c>
      <c r="W87" s="84"/>
    </row>
    <row r="88" spans="1:23" x14ac:dyDescent="0.2">
      <c r="F88" s="44">
        <f t="shared" si="37"/>
        <v>2.9200000000000013</v>
      </c>
      <c r="G88" s="1">
        <f t="shared" si="22"/>
        <v>706052931574449.75</v>
      </c>
      <c r="H88" s="15">
        <f t="shared" si="26"/>
        <v>4246.0337546008532</v>
      </c>
      <c r="I88" s="1">
        <f t="shared" si="27"/>
        <v>3.1325627715558461E+43</v>
      </c>
      <c r="J88" s="1">
        <f t="shared" si="23"/>
        <v>1.4186571811056098E+40</v>
      </c>
      <c r="K88" s="1">
        <f t="shared" si="24"/>
        <v>3.1339814287369515E+43</v>
      </c>
      <c r="L88" s="69">
        <f t="shared" si="32"/>
        <v>-0.86229076724774156</v>
      </c>
      <c r="M88" s="69">
        <f t="shared" si="33"/>
        <v>-0.13770923275225844</v>
      </c>
      <c r="Q88" s="88">
        <f t="shared" si="28"/>
        <v>6.8728792877621459E-3</v>
      </c>
      <c r="R88" s="88">
        <f t="shared" si="29"/>
        <v>2.1529725790240958E+41</v>
      </c>
      <c r="S88" s="88">
        <f t="shared" si="30"/>
        <v>9.750259556455777E+37</v>
      </c>
      <c r="T88" s="1">
        <f t="shared" si="31"/>
        <v>2.1539476049797415E+41</v>
      </c>
      <c r="U88" s="88">
        <f t="shared" si="25"/>
        <v>2.1539476049797411E+41</v>
      </c>
      <c r="V88" s="1">
        <f t="shared" si="34"/>
        <v>4.6040701218743034E+52</v>
      </c>
      <c r="W88" s="84"/>
    </row>
    <row r="89" spans="1:23" x14ac:dyDescent="0.2">
      <c r="F89" s="44">
        <f t="shared" si="37"/>
        <v>2.9400000000000013</v>
      </c>
      <c r="G89" s="1">
        <f t="shared" si="22"/>
        <v>710888910557836.37</v>
      </c>
      <c r="H89" s="15">
        <f t="shared" si="26"/>
        <v>4217.1491712362213</v>
      </c>
      <c r="I89" s="1">
        <f t="shared" si="27"/>
        <v>3.1508426542423757E+43</v>
      </c>
      <c r="J89" s="1">
        <f t="shared" si="23"/>
        <v>1.4676471112461385E+40</v>
      </c>
      <c r="K89" s="1">
        <f t="shared" si="24"/>
        <v>3.1523103013536219E+43</v>
      </c>
      <c r="L89" s="69">
        <f t="shared" si="32"/>
        <v>-0.8542960259411575</v>
      </c>
      <c r="M89" s="69">
        <f t="shared" si="33"/>
        <v>-0.1457039740588425</v>
      </c>
      <c r="Q89" s="88">
        <f t="shared" si="28"/>
        <v>6.8259650703998975E-3</v>
      </c>
      <c r="R89" s="88">
        <f t="shared" si="29"/>
        <v>2.150754190018456E+41</v>
      </c>
      <c r="S89" s="88">
        <f t="shared" si="30"/>
        <v>1.0018107917039453E+38</v>
      </c>
      <c r="T89" s="1">
        <f t="shared" si="31"/>
        <v>2.15175600081016E+41</v>
      </c>
      <c r="U89" s="88">
        <f t="shared" si="25"/>
        <v>2.1517560008101596E+41</v>
      </c>
      <c r="V89" s="1">
        <f t="shared" si="34"/>
        <v>4.5680972235734205E+52</v>
      </c>
      <c r="W89" s="84"/>
    </row>
    <row r="90" spans="1:23" x14ac:dyDescent="0.2">
      <c r="F90" s="44">
        <f t="shared" si="37"/>
        <v>2.9600000000000013</v>
      </c>
      <c r="G90" s="1">
        <f t="shared" si="22"/>
        <v>715724889541223</v>
      </c>
      <c r="H90" s="15">
        <f t="shared" si="26"/>
        <v>4188.6549200792197</v>
      </c>
      <c r="I90" s="1">
        <f t="shared" si="27"/>
        <v>3.1689338446144704E+43</v>
      </c>
      <c r="J90" s="1">
        <f t="shared" si="23"/>
        <v>1.5176553920501577E+40</v>
      </c>
      <c r="K90" s="1">
        <f t="shared" si="24"/>
        <v>3.1704515000065206E+43</v>
      </c>
      <c r="L90" s="69">
        <f t="shared" si="32"/>
        <v>-0.84640983758921462</v>
      </c>
      <c r="M90" s="69">
        <f t="shared" si="33"/>
        <v>-0.15359016241078538</v>
      </c>
      <c r="Q90" s="88">
        <f t="shared" si="28"/>
        <v>6.7796869853786745E-3</v>
      </c>
      <c r="R90" s="88">
        <f t="shared" si="29"/>
        <v>2.1484379543858732E+41</v>
      </c>
      <c r="S90" s="88">
        <f t="shared" si="30"/>
        <v>1.0289228509772224E+38</v>
      </c>
      <c r="T90" s="1">
        <f t="shared" si="31"/>
        <v>2.1494668772368504E+41</v>
      </c>
      <c r="U90" s="88">
        <f t="shared" si="25"/>
        <v>2.1494668772368504E+41</v>
      </c>
      <c r="V90" s="1">
        <f t="shared" si="34"/>
        <v>4.5324048143377009E+52</v>
      </c>
      <c r="W90" s="84"/>
    </row>
    <row r="91" spans="1:23" x14ac:dyDescent="0.2">
      <c r="F91" s="44">
        <f t="shared" si="37"/>
        <v>2.9800000000000013</v>
      </c>
      <c r="G91" s="1">
        <f t="shared" si="22"/>
        <v>720560868524609.62</v>
      </c>
      <c r="H91" s="15">
        <f t="shared" si="26"/>
        <v>4160.5431420921113</v>
      </c>
      <c r="I91" s="1">
        <f t="shared" si="27"/>
        <v>3.1868381526433883E+43</v>
      </c>
      <c r="J91" s="1">
        <f t="shared" si="23"/>
        <v>1.5686854595425642E+40</v>
      </c>
      <c r="K91" s="1">
        <f t="shared" si="24"/>
        <v>3.188406838102931E+43</v>
      </c>
      <c r="L91" s="69">
        <f t="shared" si="32"/>
        <v>-0.83863001061025644</v>
      </c>
      <c r="M91" s="69">
        <f t="shared" si="33"/>
        <v>-0.16136998938974356</v>
      </c>
      <c r="Q91" s="88">
        <f t="shared" si="28"/>
        <v>6.7340321813440518E-3</v>
      </c>
      <c r="R91" s="88">
        <f t="shared" si="29"/>
        <v>2.1460270676635603E+41</v>
      </c>
      <c r="S91" s="88">
        <f t="shared" si="30"/>
        <v>1.0563578366966111E+38</v>
      </c>
      <c r="T91" s="1">
        <f t="shared" si="31"/>
        <v>2.147083425500257E+41</v>
      </c>
      <c r="U91" s="88">
        <f t="shared" si="25"/>
        <v>2.147083425500257E+41</v>
      </c>
      <c r="V91" s="1">
        <f t="shared" si="34"/>
        <v>4.4969939306819472E+52</v>
      </c>
      <c r="W91" s="84"/>
    </row>
    <row r="92" spans="1:23" x14ac:dyDescent="0.2">
      <c r="F92" s="44">
        <f t="shared" si="37"/>
        <v>3.0000000000000013</v>
      </c>
      <c r="G92" s="1">
        <f t="shared" si="22"/>
        <v>725396847507996.25</v>
      </c>
      <c r="H92" s="15">
        <f t="shared" si="26"/>
        <v>4132.8061878114977</v>
      </c>
      <c r="I92" s="1">
        <f t="shared" si="27"/>
        <v>3.2045573842978866E+43</v>
      </c>
      <c r="J92" s="1">
        <f t="shared" si="23"/>
        <v>1.6207404920683606E+40</v>
      </c>
      <c r="K92" s="1">
        <f t="shared" si="24"/>
        <v>3.2061781247899551E+43</v>
      </c>
      <c r="L92" s="69">
        <f t="shared" si="32"/>
        <v>-0.83095441192190533</v>
      </c>
      <c r="M92" s="69">
        <f t="shared" si="33"/>
        <v>-0.16904558807809467</v>
      </c>
      <c r="Q92" s="88">
        <f t="shared" si="28"/>
        <v>6.6889881507967708E-3</v>
      </c>
      <c r="R92" s="88">
        <f t="shared" si="29"/>
        <v>2.1435246372116856E+41</v>
      </c>
      <c r="S92" s="88">
        <f t="shared" si="30"/>
        <v>1.0841113946961792E+38</v>
      </c>
      <c r="T92" s="1">
        <f t="shared" si="31"/>
        <v>2.1446087486063817E+41</v>
      </c>
      <c r="U92" s="88">
        <f t="shared" si="25"/>
        <v>2.1446087486063821E+41</v>
      </c>
      <c r="V92" s="1">
        <f t="shared" si="34"/>
        <v>4.4618653979085247E+52</v>
      </c>
      <c r="W92" s="84"/>
    </row>
    <row r="93" spans="1:23" x14ac:dyDescent="0.2">
      <c r="F93" s="44">
        <f t="shared" si="37"/>
        <v>3.0200000000000014</v>
      </c>
      <c r="G93" s="1">
        <f t="shared" si="22"/>
        <v>730232826491382.87</v>
      </c>
      <c r="H93" s="15">
        <f t="shared" si="26"/>
        <v>4105.4366104087721</v>
      </c>
      <c r="I93" s="1">
        <f t="shared" si="27"/>
        <v>3.2220933406775117E+43</v>
      </c>
      <c r="J93" s="1">
        <f t="shared" si="23"/>
        <v>1.6738234140729756E+40</v>
      </c>
      <c r="K93" s="1">
        <f t="shared" si="24"/>
        <v>3.2237671640915848E+43</v>
      </c>
      <c r="L93" s="69">
        <f t="shared" si="32"/>
        <v>-0.82338096500079339</v>
      </c>
      <c r="M93" s="69">
        <f t="shared" si="33"/>
        <v>-0.17661903499920661</v>
      </c>
      <c r="Q93" s="88">
        <f t="shared" si="28"/>
        <v>6.6445427186685446E-3</v>
      </c>
      <c r="R93" s="88">
        <f t="shared" si="29"/>
        <v>2.1409336845669166E+41</v>
      </c>
      <c r="S93" s="88">
        <f t="shared" si="30"/>
        <v>1.1121791178315514E+38</v>
      </c>
      <c r="T93" s="1">
        <f t="shared" si="31"/>
        <v>2.1420458636847481E+41</v>
      </c>
      <c r="U93" s="88">
        <f t="shared" si="25"/>
        <v>2.1420458636847484E+41</v>
      </c>
      <c r="V93" s="1">
        <f t="shared" si="34"/>
        <v>4.4270198419744165E+52</v>
      </c>
      <c r="W93" s="84"/>
    </row>
    <row r="94" spans="1:23" x14ac:dyDescent="0.2">
      <c r="F94" s="44">
        <f t="shared" si="37"/>
        <v>3.0400000000000014</v>
      </c>
      <c r="G94" s="1">
        <f t="shared" si="22"/>
        <v>735068805474769.5</v>
      </c>
      <c r="H94" s="15">
        <f t="shared" si="26"/>
        <v>4078.4271590245039</v>
      </c>
      <c r="I94" s="1">
        <f t="shared" si="27"/>
        <v>3.2394478172021192E+43</v>
      </c>
      <c r="J94" s="1">
        <f t="shared" si="23"/>
        <v>1.7279368999615918E+40</v>
      </c>
      <c r="K94" s="1">
        <f t="shared" si="24"/>
        <v>3.2411757541020806E+43</v>
      </c>
      <c r="L94" s="69">
        <f t="shared" si="32"/>
        <v>-0.81590764801969295</v>
      </c>
      <c r="M94" s="69">
        <f t="shared" si="33"/>
        <v>-0.18409235198030705</v>
      </c>
      <c r="Q94" s="88">
        <f t="shared" si="28"/>
        <v>6.6006840313519444E-3</v>
      </c>
      <c r="R94" s="88">
        <f t="shared" si="29"/>
        <v>2.1382571477403943E+41</v>
      </c>
      <c r="S94" s="88">
        <f t="shared" si="30"/>
        <v>1.1405565502760261E+38</v>
      </c>
      <c r="T94" s="1">
        <f t="shared" si="31"/>
        <v>2.1393977042906704E+41</v>
      </c>
      <c r="U94" s="88">
        <f t="shared" si="25"/>
        <v>2.13939770429067E+41</v>
      </c>
      <c r="V94" s="1">
        <f t="shared" si="34"/>
        <v>4.3924577007754881E+52</v>
      </c>
      <c r="W94" s="84"/>
    </row>
    <row r="95" spans="1:23" x14ac:dyDescent="0.2">
      <c r="F95" s="44">
        <f t="shared" si="37"/>
        <v>3.0600000000000014</v>
      </c>
      <c r="G95" s="1">
        <f t="shared" si="22"/>
        <v>739904784458156.25</v>
      </c>
      <c r="H95" s="15">
        <f t="shared" si="26"/>
        <v>4051.7707723642125</v>
      </c>
      <c r="I95" s="1">
        <f t="shared" si="27"/>
        <v>3.2566226028546744E+43</v>
      </c>
      <c r="J95" s="1">
        <f t="shared" si="23"/>
        <v>1.7830833780290819E+40</v>
      </c>
      <c r="K95" s="1">
        <f t="shared" si="24"/>
        <v>3.2584056862327035E+43</v>
      </c>
      <c r="L95" s="69">
        <f t="shared" si="32"/>
        <v>-0.80853249205672406</v>
      </c>
      <c r="M95" s="69">
        <f t="shared" si="33"/>
        <v>-0.19146750794327594</v>
      </c>
      <c r="Q95" s="88">
        <f t="shared" si="28"/>
        <v>6.5574005461590534E-3</v>
      </c>
      <c r="R95" s="88">
        <f t="shared" si="29"/>
        <v>2.1354978834593161E+41</v>
      </c>
      <c r="S95" s="88">
        <f t="shared" si="30"/>
        <v>1.1692391916935032E+38</v>
      </c>
      <c r="T95" s="1">
        <f t="shared" si="31"/>
        <v>2.1366671226510097E+41</v>
      </c>
      <c r="U95" s="88">
        <f t="shared" si="25"/>
        <v>2.1366671226510097E+41</v>
      </c>
      <c r="V95" s="1">
        <f t="shared" si="34"/>
        <v>4.3581792348729717E+52</v>
      </c>
      <c r="W95" s="84"/>
    </row>
    <row r="96" spans="1:23" x14ac:dyDescent="0.2">
      <c r="F96" s="44">
        <f t="shared" si="37"/>
        <v>3.0800000000000014</v>
      </c>
      <c r="G96" s="1">
        <f t="shared" si="22"/>
        <v>744740763441542.87</v>
      </c>
      <c r="H96" s="15">
        <f t="shared" si="26"/>
        <v>4025.4605725436659</v>
      </c>
      <c r="I96" s="1">
        <f t="shared" si="27"/>
        <v>3.2736194794745543E+43</v>
      </c>
      <c r="J96" s="1">
        <f t="shared" si="23"/>
        <v>1.8392650344525424E+40</v>
      </c>
      <c r="K96" s="1">
        <f t="shared" si="24"/>
        <v>3.2754587445090068E+43</v>
      </c>
      <c r="L96" s="69">
        <f t="shared" si="32"/>
        <v>-0.80125357937541564</v>
      </c>
      <c r="M96" s="69">
        <f t="shared" si="33"/>
        <v>-0.19874642062458436</v>
      </c>
      <c r="Q96" s="88">
        <f t="shared" si="28"/>
        <v>6.5146810211937911E-3</v>
      </c>
      <c r="R96" s="88">
        <f t="shared" si="29"/>
        <v>2.1326586693543177E+41</v>
      </c>
      <c r="S96" s="88">
        <f t="shared" si="30"/>
        <v>1.1982225012893322E+38</v>
      </c>
      <c r="T96" s="1">
        <f t="shared" si="31"/>
        <v>2.1338568918556071E+41</v>
      </c>
      <c r="U96" s="88">
        <f t="shared" si="25"/>
        <v>2.1338568918556071E+41</v>
      </c>
      <c r="V96" s="1">
        <f t="shared" si="34"/>
        <v>4.3241845376919332E+52</v>
      </c>
      <c r="W96" s="84"/>
    </row>
    <row r="97" spans="6:23" x14ac:dyDescent="0.2">
      <c r="F97" s="44">
        <f t="shared" si="37"/>
        <v>3.1000000000000014</v>
      </c>
      <c r="G97" s="1">
        <f t="shared" si="22"/>
        <v>749576742424929.5</v>
      </c>
      <c r="H97" s="15">
        <f t="shared" si="26"/>
        <v>3999.4898591724163</v>
      </c>
      <c r="I97" s="1">
        <f t="shared" si="27"/>
        <v>3.2904402210987091E+43</v>
      </c>
      <c r="J97" s="1">
        <f t="shared" si="23"/>
        <v>1.8964838173387473E+40</v>
      </c>
      <c r="K97" s="1">
        <f t="shared" si="24"/>
        <v>3.2923367049160478E+43</v>
      </c>
      <c r="L97" s="69">
        <f t="shared" si="32"/>
        <v>-0.79406904177145599</v>
      </c>
      <c r="M97" s="69">
        <f t="shared" si="33"/>
        <v>-0.20593095822854401</v>
      </c>
      <c r="Q97" s="88">
        <f t="shared" si="28"/>
        <v>6.4725145056174771E-3</v>
      </c>
      <c r="R97" s="88">
        <f t="shared" si="29"/>
        <v>2.1297422060928571E+41</v>
      </c>
      <c r="S97" s="88">
        <f t="shared" si="30"/>
        <v>1.2275019017393847E+38</v>
      </c>
      <c r="T97" s="1">
        <f t="shared" si="31"/>
        <v>2.1309697079945964E+41</v>
      </c>
      <c r="U97" s="88">
        <f t="shared" si="25"/>
        <v>2.1309697079945968E+41</v>
      </c>
      <c r="V97" s="1">
        <f t="shared" si="34"/>
        <v>4.2904735452160151E+52</v>
      </c>
      <c r="W97" s="84"/>
    </row>
    <row r="98" spans="6:23" x14ac:dyDescent="0.2">
      <c r="F98" s="44">
        <f t="shared" si="37"/>
        <v>3.1200000000000014</v>
      </c>
      <c r="G98" s="1">
        <f t="shared" si="22"/>
        <v>754412721408316.12</v>
      </c>
      <c r="H98" s="15">
        <f t="shared" si="26"/>
        <v>3973.8521036649013</v>
      </c>
      <c r="I98" s="1">
        <f t="shared" si="27"/>
        <v>3.3070865933481614E+43</v>
      </c>
      <c r="J98" s="1">
        <f t="shared" si="23"/>
        <v>1.9547414408192371E+40</v>
      </c>
      <c r="K98" s="1">
        <f t="shared" si="24"/>
        <v>3.3090413347889807E+43</v>
      </c>
      <c r="L98" s="69">
        <f t="shared" si="32"/>
        <v>-0.78697705898296066</v>
      </c>
      <c r="M98" s="69">
        <f t="shared" si="33"/>
        <v>-0.21302294101703934</v>
      </c>
      <c r="Q98" s="88">
        <f t="shared" si="28"/>
        <v>6.4308903302903175E-3</v>
      </c>
      <c r="R98" s="88">
        <f t="shared" si="29"/>
        <v>2.1267511194595437E+41</v>
      </c>
      <c r="S98" s="88">
        <f t="shared" si="30"/>
        <v>1.2570727829982195E+38</v>
      </c>
      <c r="T98" s="1">
        <f t="shared" si="31"/>
        <v>2.1280081922425421E+41</v>
      </c>
      <c r="U98" s="88">
        <f t="shared" si="25"/>
        <v>2.1280081922425421E+41</v>
      </c>
      <c r="V98" s="1">
        <f t="shared" si="34"/>
        <v>4.257046045202917E+52</v>
      </c>
      <c r="W98" s="84"/>
    </row>
    <row r="99" spans="6:23" x14ac:dyDescent="0.2">
      <c r="F99" s="44">
        <f t="shared" si="37"/>
        <v>3.1400000000000015</v>
      </c>
      <c r="G99" s="1">
        <f t="shared" si="22"/>
        <v>759248700391702.75</v>
      </c>
      <c r="H99" s="15">
        <f t="shared" si="26"/>
        <v>3948.5409437689464</v>
      </c>
      <c r="I99" s="1">
        <f t="shared" si="27"/>
        <v>3.323560352857446E+43</v>
      </c>
      <c r="J99" s="1">
        <f t="shared" si="23"/>
        <v>2.0140393891860994E+40</v>
      </c>
      <c r="K99" s="1">
        <f t="shared" si="24"/>
        <v>3.3255743922466323E+43</v>
      </c>
      <c r="L99" s="69">
        <f t="shared" si="32"/>
        <v>-0.77997585716114592</v>
      </c>
      <c r="M99" s="69">
        <f t="shared" si="33"/>
        <v>-0.22002414283885408</v>
      </c>
      <c r="Q99" s="88">
        <f t="shared" si="28"/>
        <v>6.389798098771049E-3</v>
      </c>
      <c r="R99" s="88">
        <f t="shared" si="29"/>
        <v>2.1236879623839346E+41</v>
      </c>
      <c r="S99" s="88">
        <f t="shared" si="30"/>
        <v>1.2869305059871343E+38</v>
      </c>
      <c r="T99" s="1">
        <f t="shared" si="31"/>
        <v>2.1249748928899218E+41</v>
      </c>
      <c r="U99" s="88">
        <f t="shared" si="25"/>
        <v>2.1249748928899218E+41</v>
      </c>
      <c r="V99" s="1">
        <f t="shared" si="34"/>
        <v>4.2239016859430308E+52</v>
      </c>
      <c r="W99" s="84"/>
    </row>
    <row r="100" spans="6:23" x14ac:dyDescent="0.2">
      <c r="F100" s="44">
        <f t="shared" si="37"/>
        <v>3.1600000000000015</v>
      </c>
      <c r="G100" s="1">
        <f t="shared" si="22"/>
        <v>764084679375089.37</v>
      </c>
      <c r="H100" s="15">
        <f t="shared" si="26"/>
        <v>3923.5501783020545</v>
      </c>
      <c r="I100" s="1">
        <f t="shared" si="27"/>
        <v>3.3398632467447428E+43</v>
      </c>
      <c r="J100" s="1">
        <f t="shared" si="23"/>
        <v>2.0743789210617983E+40</v>
      </c>
      <c r="K100" s="1">
        <f t="shared" si="24"/>
        <v>3.3419376256658046E+43</v>
      </c>
      <c r="L100" s="69">
        <f t="shared" si="32"/>
        <v>-0.77306370740064712</v>
      </c>
      <c r="M100" s="69">
        <f t="shared" si="33"/>
        <v>-0.22693629259935288</v>
      </c>
      <c r="Q100" s="88">
        <f t="shared" si="28"/>
        <v>6.3492276786587531E-3</v>
      </c>
      <c r="R100" s="88">
        <f t="shared" si="29"/>
        <v>2.1205552169166809E+41</v>
      </c>
      <c r="S100" s="88">
        <f t="shared" si="30"/>
        <v>1.3170704061631851E+38</v>
      </c>
      <c r="T100" s="1">
        <f t="shared" si="31"/>
        <v>2.1218722873228441E+41</v>
      </c>
      <c r="U100" s="88">
        <f t="shared" si="25"/>
        <v>2.1218722873228441E+41</v>
      </c>
      <c r="V100" s="1">
        <f t="shared" si="34"/>
        <v>4.1910399845832257E+52</v>
      </c>
      <c r="W100" s="84"/>
    </row>
    <row r="101" spans="6:23" x14ac:dyDescent="0.2">
      <c r="F101" s="44">
        <f t="shared" si="37"/>
        <v>3.1800000000000015</v>
      </c>
      <c r="G101" s="1">
        <f t="shared" si="22"/>
        <v>768920658358476.12</v>
      </c>
      <c r="H101" s="15">
        <f t="shared" si="26"/>
        <v>3898.8737620863176</v>
      </c>
      <c r="I101" s="1">
        <f t="shared" si="27"/>
        <v>3.3559970121205348E+43</v>
      </c>
      <c r="J101" s="1">
        <f t="shared" si="23"/>
        <v>2.1357610735968147E+40</v>
      </c>
      <c r="K101" s="1">
        <f t="shared" si="24"/>
        <v>3.3581327731941318E+43</v>
      </c>
      <c r="L101" s="69">
        <f t="shared" si="32"/>
        <v>-0.76623892432418395</v>
      </c>
      <c r="M101" s="69">
        <f t="shared" si="33"/>
        <v>-0.23376107567581605</v>
      </c>
      <c r="Q101" s="88">
        <f t="shared" si="28"/>
        <v>6.3091691932648519E-3</v>
      </c>
      <c r="R101" s="88">
        <f t="shared" si="29"/>
        <v>2.1173552961559768E+41</v>
      </c>
      <c r="S101" s="88">
        <f t="shared" si="30"/>
        <v>1.347487796971129E+38</v>
      </c>
      <c r="T101" s="1">
        <f t="shared" si="31"/>
        <v>2.1187027839529479E+41</v>
      </c>
      <c r="U101" s="88">
        <f t="shared" si="25"/>
        <v>2.1187027839529479E+41</v>
      </c>
      <c r="V101" s="1">
        <f t="shared" si="34"/>
        <v>4.1584603350387435E+52</v>
      </c>
      <c r="W101" s="84"/>
    </row>
    <row r="102" spans="6:23" x14ac:dyDescent="0.2">
      <c r="F102" s="44">
        <f t="shared" si="37"/>
        <v>3.2000000000000015</v>
      </c>
      <c r="G102" s="1">
        <f t="shared" si="22"/>
        <v>773756637341862.75</v>
      </c>
      <c r="H102" s="15">
        <f t="shared" si="26"/>
        <v>3874.5058010732782</v>
      </c>
      <c r="I102" s="1">
        <f t="shared" si="27"/>
        <v>3.3719633756327299E+43</v>
      </c>
      <c r="J102" s="1">
        <f t="shared" si="23"/>
        <v>2.198186666689091E+40</v>
      </c>
      <c r="K102" s="1">
        <f t="shared" si="24"/>
        <v>3.3741615622994192E+43</v>
      </c>
      <c r="L102" s="69">
        <f t="shared" si="32"/>
        <v>-0.75949986472056952</v>
      </c>
      <c r="M102" s="69">
        <f t="shared" si="33"/>
        <v>-0.24050013527943048</v>
      </c>
      <c r="Q102" s="88">
        <f t="shared" si="28"/>
        <v>6.2696130135952988E-3</v>
      </c>
      <c r="R102" s="88">
        <f t="shared" si="29"/>
        <v>2.1140905461233697E+41</v>
      </c>
      <c r="S102" s="88">
        <f t="shared" si="30"/>
        <v>1.3781779731785596E+38</v>
      </c>
      <c r="T102" s="1">
        <f t="shared" si="31"/>
        <v>2.1154687240965481E+41</v>
      </c>
      <c r="U102" s="88">
        <f t="shared" si="25"/>
        <v>2.1154687240965485E+41</v>
      </c>
      <c r="V102" s="1">
        <f t="shared" si="34"/>
        <v>4.1261620155094129E+52</v>
      </c>
      <c r="W102" s="84"/>
    </row>
    <row r="103" spans="6:23" x14ac:dyDescent="0.2">
      <c r="F103" s="44">
        <f t="shared" si="37"/>
        <v>3.2200000000000015</v>
      </c>
      <c r="G103" s="1">
        <f t="shared" si="22"/>
        <v>778592616325249.37</v>
      </c>
      <c r="H103" s="15">
        <f t="shared" si="26"/>
        <v>3850.440547650463</v>
      </c>
      <c r="I103" s="1">
        <f t="shared" si="27"/>
        <v>3.3877640530463294E+43</v>
      </c>
      <c r="J103" s="1">
        <f t="shared" si="23"/>
        <v>2.2616563072196816E+40</v>
      </c>
      <c r="K103" s="1">
        <f t="shared" si="24"/>
        <v>3.390025709353549E+43</v>
      </c>
      <c r="L103" s="69">
        <f t="shared" si="32"/>
        <v>-0.75284492623406618</v>
      </c>
      <c r="M103" s="69">
        <f t="shared" si="33"/>
        <v>-0.24715507376593382</v>
      </c>
      <c r="Q103" s="88">
        <f t="shared" si="28"/>
        <v>6.230549750636083E-3</v>
      </c>
      <c r="R103" s="88">
        <f t="shared" si="29"/>
        <v>2.1107632475921691E+41</v>
      </c>
      <c r="S103" s="88">
        <f t="shared" si="30"/>
        <v>1.4091362140972111E+38</v>
      </c>
      <c r="T103" s="1">
        <f t="shared" si="31"/>
        <v>2.1121723838062663E+41</v>
      </c>
      <c r="U103" s="88">
        <f t="shared" si="25"/>
        <v>2.1121723838062667E+41</v>
      </c>
      <c r="V103" s="1">
        <f t="shared" si="34"/>
        <v>4.0941441956236445E+52</v>
      </c>
      <c r="W103" s="84"/>
    </row>
    <row r="104" spans="6:23" x14ac:dyDescent="0.2">
      <c r="F104" s="44">
        <f t="shared" si="37"/>
        <v>3.2400000000000015</v>
      </c>
      <c r="G104" s="1">
        <f t="shared" si="22"/>
        <v>783428595308636</v>
      </c>
      <c r="H104" s="15">
        <f t="shared" si="26"/>
        <v>3826.6723961217567</v>
      </c>
      <c r="I104" s="1">
        <f t="shared" si="27"/>
        <v>3.4034007488557753E+43</v>
      </c>
      <c r="J104" s="1">
        <f t="shared" si="23"/>
        <v>2.3261703932991899E+40</v>
      </c>
      <c r="K104" s="1">
        <f t="shared" si="24"/>
        <v>3.4057269192490744E+43</v>
      </c>
      <c r="L104" s="69">
        <f t="shared" si="32"/>
        <v>-0.74627254610216753</v>
      </c>
      <c r="M104" s="69">
        <f t="shared" si="33"/>
        <v>-0.25372745389783247</v>
      </c>
      <c r="Q104" s="88">
        <f t="shared" si="28"/>
        <v>6.1919702479211747E-3</v>
      </c>
      <c r="R104" s="88">
        <f t="shared" si="29"/>
        <v>2.1073756178667604E+41</v>
      </c>
      <c r="S104" s="88">
        <f t="shared" si="30"/>
        <v>1.4403577866903681E+38</v>
      </c>
      <c r="T104" s="1">
        <f t="shared" si="31"/>
        <v>2.1088159756534506E+41</v>
      </c>
      <c r="U104" s="88">
        <f t="shared" si="25"/>
        <v>2.108815975653451E+41</v>
      </c>
      <c r="V104" s="1">
        <f t="shared" si="34"/>
        <v>4.0624059432230437E+52</v>
      </c>
      <c r="W104" s="84"/>
    </row>
    <row r="105" spans="6:23" x14ac:dyDescent="0.2">
      <c r="F105" s="44">
        <f t="shared" si="37"/>
        <v>3.2600000000000016</v>
      </c>
      <c r="G105" s="1">
        <f t="shared" si="22"/>
        <v>788264574292022.62</v>
      </c>
      <c r="H105" s="15">
        <f t="shared" si="26"/>
        <v>3803.1958783541386</v>
      </c>
      <c r="I105" s="1">
        <f t="shared" si="27"/>
        <v>3.4188751559282341E+43</v>
      </c>
      <c r="J105" s="1">
        <f t="shared" si="23"/>
        <v>2.3917291185199955E+40</v>
      </c>
      <c r="K105" s="1">
        <f t="shared" si="24"/>
        <v>3.4212668850467543E+43</v>
      </c>
      <c r="L105" s="69">
        <f t="shared" si="32"/>
        <v>-0.73978119994009695</v>
      </c>
      <c r="M105" s="69">
        <f t="shared" si="33"/>
        <v>-0.26021880005990305</v>
      </c>
      <c r="Q105" s="88">
        <f t="shared" si="28"/>
        <v>6.1538655743782478E-3</v>
      </c>
      <c r="R105" s="88">
        <f t="shared" si="29"/>
        <v>2.1039298125163823E+41</v>
      </c>
      <c r="S105" s="88">
        <f t="shared" si="30"/>
        <v>1.4718379485698232E+38</v>
      </c>
      <c r="T105" s="1">
        <f t="shared" si="31"/>
        <v>2.1054016504649521E+41</v>
      </c>
      <c r="U105" s="88">
        <f t="shared" si="25"/>
        <v>2.1054016504649521E+41</v>
      </c>
      <c r="V105" s="1">
        <f t="shared" si="34"/>
        <v>4.0309462308098909E+52</v>
      </c>
      <c r="W105" s="84"/>
    </row>
    <row r="106" spans="6:23" x14ac:dyDescent="0.2">
      <c r="F106" s="44">
        <f t="shared" si="37"/>
        <v>3.2800000000000016</v>
      </c>
      <c r="G106" s="1">
        <f t="shared" si="22"/>
        <v>793100553275409.25</v>
      </c>
      <c r="H106" s="15">
        <f t="shared" si="26"/>
        <v>3780.0056595836863</v>
      </c>
      <c r="I106" s="1">
        <f t="shared" si="27"/>
        <v>3.4341889551761314E+43</v>
      </c>
      <c r="J106" s="1">
        <f t="shared" si="23"/>
        <v>2.4583324762094503E+40</v>
      </c>
      <c r="K106" s="1">
        <f t="shared" si="24"/>
        <v>3.4366472876523408E+43</v>
      </c>
      <c r="L106" s="69">
        <f t="shared" si="32"/>
        <v>-0.73336940056905375</v>
      </c>
      <c r="M106" s="69">
        <f t="shared" si="33"/>
        <v>-0.26663059943094625</v>
      </c>
      <c r="Q106" s="88">
        <f t="shared" si="28"/>
        <v>6.1162270174359712E-3</v>
      </c>
      <c r="R106" s="88">
        <f t="shared" si="29"/>
        <v>2.1004279270628465E+41</v>
      </c>
      <c r="S106" s="88">
        <f t="shared" si="30"/>
        <v>1.5035719508832512E+38</v>
      </c>
      <c r="T106" s="1">
        <f t="shared" si="31"/>
        <v>2.1019314990137297E+41</v>
      </c>
      <c r="U106" s="88">
        <f t="shared" si="25"/>
        <v>2.1019314990137297E+41</v>
      </c>
      <c r="V106" s="1">
        <f t="shared" si="34"/>
        <v>3.9997639416708737E+52</v>
      </c>
      <c r="W106" s="84"/>
    </row>
    <row r="107" spans="6:23" x14ac:dyDescent="0.2">
      <c r="F107" s="44">
        <f t="shared" si="37"/>
        <v>3.3000000000000016</v>
      </c>
      <c r="G107" s="1">
        <f t="shared" si="22"/>
        <v>797936532258795.87</v>
      </c>
      <c r="H107" s="15">
        <f t="shared" si="26"/>
        <v>3757.0965343740886</v>
      </c>
      <c r="I107" s="1">
        <f t="shared" si="27"/>
        <v>3.4493438152573868E+43</v>
      </c>
      <c r="J107" s="1">
        <f t="shared" si="23"/>
        <v>2.5259802636795566E+40</v>
      </c>
      <c r="K107" s="1">
        <f t="shared" si="24"/>
        <v>3.4518697955210662E+43</v>
      </c>
      <c r="L107" s="69">
        <f t="shared" si="32"/>
        <v>-0.72703569688876346</v>
      </c>
      <c r="M107" s="69">
        <f t="shared" si="33"/>
        <v>-0.27296430311123654</v>
      </c>
      <c r="Q107" s="88">
        <f t="shared" si="28"/>
        <v>6.0790460763822107E-3</v>
      </c>
      <c r="R107" s="88">
        <f t="shared" si="29"/>
        <v>2.0968719986233661E+41</v>
      </c>
      <c r="S107" s="88">
        <f t="shared" si="30"/>
        <v>1.535555041094011E+38</v>
      </c>
      <c r="T107" s="1">
        <f t="shared" si="31"/>
        <v>2.0984075536644602E+41</v>
      </c>
      <c r="U107" s="88">
        <f t="shared" si="25"/>
        <v>2.0984075536644602E+41</v>
      </c>
      <c r="V107" s="1">
        <f t="shared" si="34"/>
        <v>3.9688578756930538E+52</v>
      </c>
      <c r="W107" s="84"/>
    </row>
    <row r="108" spans="6:23" x14ac:dyDescent="0.2">
      <c r="F108" s="44">
        <f t="shared" si="37"/>
        <v>3.3200000000000016</v>
      </c>
      <c r="G108" s="1">
        <f t="shared" si="22"/>
        <v>802772511242182.62</v>
      </c>
      <c r="H108" s="15">
        <f t="shared" si="26"/>
        <v>3734.4634227212318</v>
      </c>
      <c r="I108" s="1">
        <f t="shared" si="27"/>
        <v>3.4643413923018144E+43</v>
      </c>
      <c r="J108" s="1">
        <f t="shared" si="23"/>
        <v>2.5946720864688455E+40</v>
      </c>
      <c r="K108" s="1">
        <f t="shared" si="24"/>
        <v>3.4669360643882834E+43</v>
      </c>
      <c r="L108" s="69">
        <f t="shared" si="32"/>
        <v>-0.72077867278907171</v>
      </c>
      <c r="M108" s="69">
        <f t="shared" si="33"/>
        <v>-0.27922132721092829</v>
      </c>
      <c r="Q108" s="88">
        <f t="shared" si="28"/>
        <v>6.0423144559627051E-3</v>
      </c>
      <c r="R108" s="88">
        <f t="shared" si="29"/>
        <v>2.0932640075095219E+41</v>
      </c>
      <c r="S108" s="88">
        <f t="shared" si="30"/>
        <v>1.5677824656553618E+38</v>
      </c>
      <c r="T108" s="1">
        <f t="shared" si="31"/>
        <v>2.0948317899751771E+41</v>
      </c>
      <c r="U108" s="88">
        <f t="shared" si="25"/>
        <v>2.0948317899751771E+41</v>
      </c>
      <c r="V108" s="1">
        <f t="shared" si="34"/>
        <v>3.9382267548869262E+52</v>
      </c>
      <c r="W108" s="84"/>
    </row>
    <row r="109" spans="6:23" x14ac:dyDescent="0.2">
      <c r="F109" s="44">
        <f t="shared" si="37"/>
        <v>3.3400000000000016</v>
      </c>
      <c r="G109" s="1">
        <f t="shared" si="22"/>
        <v>807608490225569.25</v>
      </c>
      <c r="H109" s="15">
        <f t="shared" si="26"/>
        <v>3712.1013662977516</v>
      </c>
      <c r="I109" s="1">
        <f t="shared" si="27"/>
        <v>3.4791833296622796E+43</v>
      </c>
      <c r="J109" s="1">
        <f t="shared" si="23"/>
        <v>2.6644073625725205E+40</v>
      </c>
      <c r="K109" s="1">
        <f t="shared" si="24"/>
        <v>3.481847737024852E+43</v>
      </c>
      <c r="L109" s="69">
        <f t="shared" si="32"/>
        <v>-0.71459694610198266</v>
      </c>
      <c r="M109" s="69">
        <f t="shared" si="33"/>
        <v>-0.28540305389801734</v>
      </c>
      <c r="Q109" s="88">
        <f t="shared" si="28"/>
        <v>6.0060240602117787E-3</v>
      </c>
      <c r="R109" s="88">
        <f t="shared" si="29"/>
        <v>2.0896058787839381E+41</v>
      </c>
      <c r="S109" s="88">
        <f t="shared" si="30"/>
        <v>1.6002494725815966E+38</v>
      </c>
      <c r="T109" s="1">
        <f t="shared" si="31"/>
        <v>2.0912061282565197E+41</v>
      </c>
      <c r="U109" s="88">
        <f t="shared" si="25"/>
        <v>2.0912061282565197E+41</v>
      </c>
      <c r="V109" s="1">
        <f t="shared" si="34"/>
        <v>3.9078692286318559E+52</v>
      </c>
      <c r="W109" s="84"/>
    </row>
    <row r="110" spans="6:23" x14ac:dyDescent="0.2">
      <c r="F110" s="44">
        <f t="shared" si="37"/>
        <v>3.3600000000000017</v>
      </c>
      <c r="G110" s="1">
        <f t="shared" si="22"/>
        <v>812444469208955.87</v>
      </c>
      <c r="H110" s="15">
        <f t="shared" si="26"/>
        <v>3690.0055248316935</v>
      </c>
      <c r="I110" s="1">
        <f t="shared" si="27"/>
        <v>3.4938712576892505E+43</v>
      </c>
      <c r="J110" s="1">
        <f t="shared" si="23"/>
        <v>2.7351853266570383E+40</v>
      </c>
      <c r="K110" s="1">
        <f t="shared" si="24"/>
        <v>3.4966064430159077E+43</v>
      </c>
      <c r="L110" s="69">
        <f t="shared" si="32"/>
        <v>-0.70848916759061809</v>
      </c>
      <c r="M110" s="69">
        <f t="shared" si="33"/>
        <v>-0.29151083240938191</v>
      </c>
      <c r="Q110" s="88">
        <f t="shared" si="28"/>
        <v>5.9701669865039886E-3</v>
      </c>
      <c r="R110" s="88">
        <f t="shared" si="29"/>
        <v>2.0858994837751535E+41</v>
      </c>
      <c r="S110" s="88">
        <f t="shared" si="30"/>
        <v>1.6329513139177977E+38</v>
      </c>
      <c r="T110" s="1">
        <f t="shared" si="31"/>
        <v>2.0875324350890713E+41</v>
      </c>
      <c r="U110" s="88">
        <f t="shared" si="25"/>
        <v>2.0875324350890713E+41</v>
      </c>
      <c r="V110" s="1">
        <f t="shared" si="34"/>
        <v>3.8777838786563127E+52</v>
      </c>
      <c r="W110" s="84"/>
    </row>
    <row r="111" spans="6:23" x14ac:dyDescent="0.2">
      <c r="F111" s="44">
        <f t="shared" si="37"/>
        <v>3.3800000000000017</v>
      </c>
      <c r="G111" s="1">
        <f t="shared" si="22"/>
        <v>817280448192342.5</v>
      </c>
      <c r="H111" s="15">
        <f t="shared" si="26"/>
        <v>3668.1711726137546</v>
      </c>
      <c r="I111" s="1">
        <f t="shared" si="27"/>
        <v>3.508406793527461E+43</v>
      </c>
      <c r="J111" s="1">
        <f t="shared" si="23"/>
        <v>2.8070050342556628E+40</v>
      </c>
      <c r="K111" s="1">
        <f t="shared" si="24"/>
        <v>3.5112137985617166E+43</v>
      </c>
      <c r="L111" s="69">
        <f t="shared" si="32"/>
        <v>-0.70245401997428458</v>
      </c>
      <c r="M111" s="69">
        <f t="shared" si="33"/>
        <v>-0.29754598002571542</v>
      </c>
      <c r="Q111" s="88">
        <f t="shared" si="28"/>
        <v>5.9347355198144935E-3</v>
      </c>
      <c r="R111" s="88">
        <f t="shared" si="29"/>
        <v>2.0821466415505896E+41</v>
      </c>
      <c r="S111" s="88">
        <f t="shared" si="30"/>
        <v>1.6658832481095181E+38</v>
      </c>
      <c r="T111" s="1">
        <f t="shared" si="31"/>
        <v>2.0838125247986992E+41</v>
      </c>
      <c r="U111" s="88">
        <f t="shared" si="25"/>
        <v>2.0838125247986992E+41</v>
      </c>
      <c r="V111" s="1">
        <f t="shared" si="34"/>
        <v>3.8479692237637365E+52</v>
      </c>
      <c r="W111" s="84"/>
    </row>
    <row r="112" spans="6:23" x14ac:dyDescent="0.2">
      <c r="F112" s="44">
        <f t="shared" si="37"/>
        <v>3.4000000000000017</v>
      </c>
      <c r="G112" s="1">
        <f t="shared" si="22"/>
        <v>822116427175729.12</v>
      </c>
      <c r="H112" s="15">
        <f t="shared" si="26"/>
        <v>3646.5936951277913</v>
      </c>
      <c r="I112" s="1">
        <f t="shared" si="27"/>
        <v>3.5227915409334598E+43</v>
      </c>
      <c r="J112" s="1">
        <f t="shared" si="23"/>
        <v>2.8798653659416567E+40</v>
      </c>
      <c r="K112" s="1">
        <f t="shared" si="24"/>
        <v>3.5256714062994015E+43</v>
      </c>
      <c r="L112" s="69">
        <f t="shared" si="32"/>
        <v>-0.69649021698819236</v>
      </c>
      <c r="M112" s="69">
        <f t="shared" si="33"/>
        <v>-0.30350978301180764</v>
      </c>
      <c r="Q112" s="88">
        <f t="shared" si="28"/>
        <v>5.899722127188145E-3</v>
      </c>
      <c r="R112" s="88">
        <f t="shared" si="29"/>
        <v>2.0783491203516354E+41</v>
      </c>
      <c r="S112" s="88">
        <f t="shared" si="30"/>
        <v>1.6990405422768776E+38</v>
      </c>
      <c r="T112" s="1">
        <f t="shared" si="31"/>
        <v>2.0800481608939122E+41</v>
      </c>
      <c r="U112" s="88">
        <f t="shared" si="25"/>
        <v>2.0800481608939126E+41</v>
      </c>
      <c r="V112" s="1">
        <f t="shared" si="34"/>
        <v>3.8184237243218909E+52</v>
      </c>
      <c r="W112" s="84"/>
    </row>
    <row r="113" spans="6:23" x14ac:dyDescent="0.2">
      <c r="F113" s="44">
        <f t="shared" si="37"/>
        <v>3.4200000000000017</v>
      </c>
      <c r="G113" s="1">
        <f t="shared" si="22"/>
        <v>826952406159115.75</v>
      </c>
      <c r="H113" s="15">
        <f t="shared" si="26"/>
        <v>3625.2685857995589</v>
      </c>
      <c r="I113" s="1">
        <f t="shared" si="27"/>
        <v>3.5370270901128821E+43</v>
      </c>
      <c r="J113" s="1">
        <f t="shared" si="23"/>
        <v>2.9537650314760668E+40</v>
      </c>
      <c r="K113" s="1">
        <f t="shared" si="24"/>
        <v>3.539980855144358E+43</v>
      </c>
      <c r="L113" s="69">
        <f t="shared" si="32"/>
        <v>-0.69059650247569537</v>
      </c>
      <c r="M113" s="69">
        <f t="shared" si="33"/>
        <v>-0.30940349752430463</v>
      </c>
      <c r="Q113" s="88">
        <f t="shared" si="28"/>
        <v>5.8651194523982042E-3</v>
      </c>
      <c r="R113" s="88">
        <f t="shared" si="29"/>
        <v>2.074508638988048E+41</v>
      </c>
      <c r="S113" s="88">
        <f t="shared" si="30"/>
        <v>1.7324184743923872E+38</v>
      </c>
      <c r="T113" s="1">
        <f t="shared" si="31"/>
        <v>2.0762410574624404E+41</v>
      </c>
      <c r="U113" s="88">
        <f t="shared" si="25"/>
        <v>2.0762410574624404E+41</v>
      </c>
      <c r="V113" s="1">
        <f t="shared" si="34"/>
        <v>3.7891457865202661E+52</v>
      </c>
      <c r="W113" s="84"/>
    </row>
    <row r="114" spans="6:23" x14ac:dyDescent="0.2">
      <c r="F114" s="44">
        <f t="shared" si="37"/>
        <v>3.4400000000000017</v>
      </c>
      <c r="G114" s="1">
        <f t="shared" si="22"/>
        <v>831788385142502.5</v>
      </c>
      <c r="H114" s="15">
        <f t="shared" si="26"/>
        <v>3604.1914428588634</v>
      </c>
      <c r="I114" s="1">
        <f t="shared" si="27"/>
        <v>3.5511150175763494E+43</v>
      </c>
      <c r="J114" s="1">
        <f t="shared" si="23"/>
        <v>3.0287025739271815E+40</v>
      </c>
      <c r="K114" s="1">
        <f t="shared" si="24"/>
        <v>3.5541437201502764E+43</v>
      </c>
      <c r="L114" s="69">
        <f t="shared" si="32"/>
        <v>-0.68477164951272451</v>
      </c>
      <c r="M114" s="69">
        <f t="shared" si="33"/>
        <v>-0.31522835048727549</v>
      </c>
      <c r="Q114" s="88">
        <f t="shared" si="28"/>
        <v>5.8309203107931307E-3</v>
      </c>
      <c r="R114" s="88">
        <f t="shared" si="29"/>
        <v>2.070626868194844E+41</v>
      </c>
      <c r="S114" s="88">
        <f t="shared" si="30"/>
        <v>1.7660123353663436E+38</v>
      </c>
      <c r="T114" s="1">
        <f t="shared" si="31"/>
        <v>2.0723928805302104E+41</v>
      </c>
      <c r="U114" s="88">
        <f t="shared" si="25"/>
        <v>2.0723928805302104E+41</v>
      </c>
      <c r="V114" s="1">
        <f t="shared" si="34"/>
        <v>3.7601337664107479E+52</v>
      </c>
      <c r="W114" s="84"/>
    </row>
    <row r="115" spans="6:23" x14ac:dyDescent="0.2">
      <c r="F115" s="44">
        <f t="shared" si="37"/>
        <v>3.4600000000000017</v>
      </c>
      <c r="G115" s="1">
        <f t="shared" si="22"/>
        <v>836624364125889.12</v>
      </c>
      <c r="H115" s="15">
        <f t="shared" si="26"/>
        <v>3583.3579663105461</v>
      </c>
      <c r="I115" s="1">
        <f t="shared" si="27"/>
        <v>3.5650568860129477E+43</v>
      </c>
      <c r="J115" s="1">
        <f t="shared" si="23"/>
        <v>3.104676373759019E+40</v>
      </c>
      <c r="K115" s="1">
        <f t="shared" si="24"/>
        <v>3.5681615623867067E+43</v>
      </c>
      <c r="L115" s="69">
        <f t="shared" si="32"/>
        <v>-0.67901445956266304</v>
      </c>
      <c r="M115" s="69">
        <f t="shared" si="33"/>
        <v>-0.32098554043733696</v>
      </c>
      <c r="Q115" s="88">
        <f t="shared" si="28"/>
        <v>5.797117684325892E-3</v>
      </c>
      <c r="R115" s="88">
        <f t="shared" si="29"/>
        <v>2.0667054319533456E+41</v>
      </c>
      <c r="S115" s="88">
        <f t="shared" si="30"/>
        <v>1.7998174310427192E+38</v>
      </c>
      <c r="T115" s="1">
        <f t="shared" si="31"/>
        <v>2.0685052493843882E+41</v>
      </c>
      <c r="U115" s="88">
        <f t="shared" si="25"/>
        <v>2.0685052493843882E+41</v>
      </c>
      <c r="V115" s="1">
        <f t="shared" si="34"/>
        <v>3.7313859737433168E+52</v>
      </c>
      <c r="W115" s="84"/>
    </row>
    <row r="116" spans="6:23" x14ac:dyDescent="0.2">
      <c r="F116" s="44">
        <f t="shared" si="37"/>
        <v>3.4800000000000018</v>
      </c>
      <c r="G116" s="1">
        <f t="shared" si="22"/>
        <v>841460343109275.75</v>
      </c>
      <c r="H116" s="15">
        <f t="shared" si="26"/>
        <v>3562.7639550099111</v>
      </c>
      <c r="I116" s="1">
        <f t="shared" si="27"/>
        <v>3.5788542441802923E+43</v>
      </c>
      <c r="J116" s="1">
        <f t="shared" si="23"/>
        <v>3.1816846528863434E+40</v>
      </c>
      <c r="K116" s="1">
        <f t="shared" si="24"/>
        <v>3.5820359288331789E+43</v>
      </c>
      <c r="L116" s="69">
        <f t="shared" si="32"/>
        <v>-0.67332376166020846</v>
      </c>
      <c r="M116" s="69">
        <f t="shared" si="33"/>
        <v>-0.32667623833979154</v>
      </c>
      <c r="Q116" s="88">
        <f t="shared" si="28"/>
        <v>5.7637047167502509E-3</v>
      </c>
      <c r="R116" s="88">
        <f t="shared" si="29"/>
        <v>2.0627459087743604E+41</v>
      </c>
      <c r="S116" s="88">
        <f t="shared" si="30"/>
        <v>1.8338290841052901E+38</v>
      </c>
      <c r="T116" s="1">
        <f t="shared" si="31"/>
        <v>2.0645797378584658E+41</v>
      </c>
      <c r="U116" s="88">
        <f t="shared" si="25"/>
        <v>2.0645797378584658E+41</v>
      </c>
      <c r="V116" s="1">
        <f t="shared" si="34"/>
        <v>3.7029006756014228E+52</v>
      </c>
      <c r="W116" s="84"/>
    </row>
    <row r="117" spans="6:23" x14ac:dyDescent="0.2">
      <c r="F117" s="44">
        <f t="shared" si="37"/>
        <v>3.5000000000000018</v>
      </c>
      <c r="G117" s="1">
        <f t="shared" si="22"/>
        <v>846296322092662.37</v>
      </c>
      <c r="H117" s="15">
        <f t="shared" si="26"/>
        <v>3542.4053038384259</v>
      </c>
      <c r="I117" s="1">
        <f t="shared" si="27"/>
        <v>3.5925086268102226E+43</v>
      </c>
      <c r="J117" s="1">
        <f t="shared" si="23"/>
        <v>3.2597254786938957E+40</v>
      </c>
      <c r="K117" s="1">
        <f t="shared" si="24"/>
        <v>3.5957683522889165E+43</v>
      </c>
      <c r="L117" s="69">
        <f t="shared" si="32"/>
        <v>-0.66769841162272847</v>
      </c>
      <c r="M117" s="69">
        <f t="shared" si="33"/>
        <v>-0.33230158837727153</v>
      </c>
      <c r="Q117" s="88">
        <f t="shared" si="28"/>
        <v>5.7306747089849175E-3</v>
      </c>
      <c r="R117" s="88">
        <f t="shared" si="29"/>
        <v>2.0587498329471476E+41</v>
      </c>
      <c r="S117" s="88">
        <f t="shared" si="30"/>
        <v>1.8680426358984861E+38</v>
      </c>
      <c r="T117" s="1">
        <f t="shared" si="31"/>
        <v>2.0606178755830462E+41</v>
      </c>
      <c r="U117" s="88">
        <f t="shared" si="25"/>
        <v>2.0606178755830462E+41</v>
      </c>
      <c r="V117" s="1">
        <f t="shared" si="34"/>
        <v>3.6746760998515309E+52</v>
      </c>
      <c r="W117" s="84"/>
    </row>
    <row r="118" spans="6:23" x14ac:dyDescent="0.2">
      <c r="F118" s="44">
        <f t="shared" si="37"/>
        <v>3.5200000000000018</v>
      </c>
      <c r="G118" s="1">
        <f t="shared" si="22"/>
        <v>851132301076049</v>
      </c>
      <c r="H118" s="15">
        <f t="shared" si="26"/>
        <v>3522.2780009757075</v>
      </c>
      <c r="I118" s="1">
        <f t="shared" si="27"/>
        <v>3.6060215545292642E+43</v>
      </c>
      <c r="J118" s="1">
        <f t="shared" si="23"/>
        <v>3.3387967680177202E+40</v>
      </c>
      <c r="K118" s="1">
        <f t="shared" si="24"/>
        <v>3.6093603512972821E+43</v>
      </c>
      <c r="L118" s="69">
        <f t="shared" si="32"/>
        <v>-0.66213729129011234</v>
      </c>
      <c r="M118" s="69">
        <f t="shared" si="33"/>
        <v>-0.33786270870988766</v>
      </c>
      <c r="Q118" s="88">
        <f t="shared" si="28"/>
        <v>5.6980211146377968E-3</v>
      </c>
      <c r="R118" s="88">
        <f t="shared" si="29"/>
        <v>2.0547186957546761E+41</v>
      </c>
      <c r="S118" s="88">
        <f t="shared" si="30"/>
        <v>1.9024534481649403E+38</v>
      </c>
      <c r="T118" s="1">
        <f t="shared" si="31"/>
        <v>2.056621149202841E+41</v>
      </c>
      <c r="U118" s="88">
        <f t="shared" si="25"/>
        <v>2.056621149202841E+41</v>
      </c>
      <c r="V118" s="1">
        <f t="shared" si="34"/>
        <v>3.6467104384151718E+52</v>
      </c>
      <c r="W118" s="84"/>
    </row>
    <row r="119" spans="6:23" x14ac:dyDescent="0.2">
      <c r="F119" s="44">
        <f t="shared" si="37"/>
        <v>3.5400000000000018</v>
      </c>
      <c r="G119" s="1">
        <f t="shared" si="22"/>
        <v>855968280059435.62</v>
      </c>
      <c r="H119" s="15">
        <f t="shared" si="26"/>
        <v>3502.3781252639806</v>
      </c>
      <c r="I119" s="1">
        <f t="shared" si="27"/>
        <v>3.6193945337929675E+43</v>
      </c>
      <c r="J119" s="1">
        <f t="shared" si="23"/>
        <v>3.4188962910866002E+40</v>
      </c>
      <c r="K119" s="1">
        <f t="shared" si="24"/>
        <v>3.6228134300840541E+43</v>
      </c>
      <c r="L119" s="69">
        <f t="shared" si="32"/>
        <v>-0.6566393077884336</v>
      </c>
      <c r="M119" s="69">
        <f t="shared" si="33"/>
        <v>-0.3433606922115664</v>
      </c>
      <c r="Q119" s="88">
        <f t="shared" si="28"/>
        <v>5.6657375356772288E-3</v>
      </c>
      <c r="R119" s="88">
        <f t="shared" si="29"/>
        <v>2.05065394665358E+41</v>
      </c>
      <c r="S119" s="88">
        <f t="shared" si="30"/>
        <v>1.9370569046997012E+38</v>
      </c>
      <c r="T119" s="1">
        <f t="shared" si="31"/>
        <v>2.0525910035582796E+41</v>
      </c>
      <c r="U119" s="88">
        <f t="shared" si="25"/>
        <v>2.0525910035582796E+41</v>
      </c>
      <c r="V119" s="1">
        <f t="shared" si="34"/>
        <v>3.6190018503676767E+52</v>
      </c>
      <c r="W119" s="84"/>
    </row>
    <row r="120" spans="6:23" x14ac:dyDescent="0.2">
      <c r="F120" s="44">
        <f t="shared" si="37"/>
        <v>3.5600000000000018</v>
      </c>
      <c r="G120" s="1">
        <f t="shared" si="22"/>
        <v>860804259042822.25</v>
      </c>
      <c r="H120" s="15">
        <f t="shared" si="26"/>
        <v>3482.7018436613739</v>
      </c>
      <c r="I120" s="1">
        <f t="shared" si="27"/>
        <v>3.6326290568333488E+43</v>
      </c>
      <c r="J120" s="1">
        <f t="shared" si="23"/>
        <v>3.5000216754218054E+40</v>
      </c>
      <c r="K120" s="1">
        <f t="shared" si="24"/>
        <v>3.6361290785087706E+43</v>
      </c>
      <c r="L120" s="69">
        <f t="shared" si="32"/>
        <v>-0.65120339282005857</v>
      </c>
      <c r="M120" s="69">
        <f t="shared" si="33"/>
        <v>-0.34879660717994143</v>
      </c>
      <c r="Q120" s="88">
        <f t="shared" si="28"/>
        <v>5.6338177182559956E-3</v>
      </c>
      <c r="R120" s="88">
        <f t="shared" si="29"/>
        <v>2.0465569944239286E+41</v>
      </c>
      <c r="S120" s="88">
        <f t="shared" si="30"/>
        <v>1.9718484129271401E+38</v>
      </c>
      <c r="T120" s="1">
        <f t="shared" si="31"/>
        <v>2.0485288428368558E+41</v>
      </c>
      <c r="U120" s="88">
        <f t="shared" si="25"/>
        <v>2.0485288428368558E+41</v>
      </c>
      <c r="V120" s="1">
        <f t="shared" si="34"/>
        <v>3.5915484648793975E+52</v>
      </c>
      <c r="W120" s="84"/>
    </row>
    <row r="121" spans="6:23" x14ac:dyDescent="0.2">
      <c r="F121" s="44">
        <f t="shared" si="37"/>
        <v>3.5800000000000018</v>
      </c>
      <c r="G121" s="1">
        <f t="shared" si="22"/>
        <v>865640238026209</v>
      </c>
      <c r="H121" s="15">
        <f t="shared" si="26"/>
        <v>3463.2454087805836</v>
      </c>
      <c r="I121" s="1">
        <f t="shared" si="27"/>
        <v>3.6457266016186515E+43</v>
      </c>
      <c r="J121" s="1">
        <f t="shared" si="23"/>
        <v>3.5821704096934857E+40</v>
      </c>
      <c r="K121" s="1">
        <f t="shared" si="24"/>
        <v>3.6493087720283452E+43</v>
      </c>
      <c r="L121" s="69">
        <f t="shared" si="32"/>
        <v>-0.64582850197669417</v>
      </c>
      <c r="M121" s="69">
        <f t="shared" si="33"/>
        <v>-0.35417149802330583</v>
      </c>
      <c r="Q121" s="88">
        <f t="shared" si="28"/>
        <v>5.6022555486698877E-3</v>
      </c>
      <c r="R121" s="88">
        <f t="shared" si="29"/>
        <v>2.0424292082851502E+41</v>
      </c>
      <c r="S121" s="88">
        <f t="shared" si="30"/>
        <v>2.0068234053986415E+38</v>
      </c>
      <c r="T121" s="1">
        <f t="shared" si="31"/>
        <v>2.044436031690549E+41</v>
      </c>
      <c r="U121" s="88">
        <f t="shared" si="25"/>
        <v>2.044436031690549E+41</v>
      </c>
      <c r="V121" s="1">
        <f t="shared" si="34"/>
        <v>3.5643483839992007E+52</v>
      </c>
      <c r="W121" s="84"/>
    </row>
    <row r="122" spans="6:23" x14ac:dyDescent="0.2">
      <c r="F122" s="44">
        <f t="shared" si="37"/>
        <v>3.6000000000000019</v>
      </c>
      <c r="G122" s="1">
        <f t="shared" si="22"/>
        <v>870476217009595.62</v>
      </c>
      <c r="H122" s="15">
        <f t="shared" si="26"/>
        <v>3444.0051565095805</v>
      </c>
      <c r="I122" s="1">
        <f t="shared" si="27"/>
        <v>3.6586886318247077E+43</v>
      </c>
      <c r="J122" s="1">
        <f t="shared" si="23"/>
        <v>3.6653398475322137E+40</v>
      </c>
      <c r="K122" s="1">
        <f t="shared" si="24"/>
        <v>3.6623539716722397E+43</v>
      </c>
      <c r="L122" s="69">
        <f t="shared" si="32"/>
        <v>-0.64051361407577134</v>
      </c>
      <c r="M122" s="69">
        <f t="shared" si="33"/>
        <v>-0.35948638592422866</v>
      </c>
      <c r="Q122" s="88">
        <f t="shared" si="28"/>
        <v>5.5710450494554919E-3</v>
      </c>
      <c r="R122" s="88">
        <f t="shared" si="29"/>
        <v>2.0382719189826125E+41</v>
      </c>
      <c r="S122" s="88">
        <f t="shared" si="30"/>
        <v>2.0419773412166287E+38</v>
      </c>
      <c r="T122" s="1">
        <f t="shared" si="31"/>
        <v>2.0403138963238293E+41</v>
      </c>
      <c r="U122" s="88">
        <f t="shared" si="25"/>
        <v>2.0403138963238289E+41</v>
      </c>
      <c r="V122" s="1">
        <f t="shared" si="34"/>
        <v>3.537399685294172E+52</v>
      </c>
      <c r="W122" s="84"/>
    </row>
    <row r="123" spans="6:23" x14ac:dyDescent="0.2">
      <c r="F123" s="44">
        <f t="shared" si="37"/>
        <v>3.6200000000000019</v>
      </c>
      <c r="G123" s="1">
        <f t="shared" si="22"/>
        <v>875312195992982.25</v>
      </c>
      <c r="H123" s="15">
        <f t="shared" si="26"/>
        <v>3424.9775037111854</v>
      </c>
      <c r="I123" s="1">
        <f t="shared" si="27"/>
        <v>3.6715165968172031E+43</v>
      </c>
      <c r="J123" s="1">
        <f t="shared" si="23"/>
        <v>3.7495272112942518E+40</v>
      </c>
      <c r="K123" s="1">
        <f t="shared" si="24"/>
        <v>3.6752661240284973E+43</v>
      </c>
      <c r="L123" s="69">
        <f t="shared" si="32"/>
        <v>-0.63525773051862056</v>
      </c>
      <c r="M123" s="69">
        <f t="shared" si="33"/>
        <v>-0.36474226948137944</v>
      </c>
      <c r="Q123" s="88">
        <f t="shared" si="28"/>
        <v>5.5401803756152113E-3</v>
      </c>
      <c r="R123" s="88">
        <f t="shared" si="29"/>
        <v>2.0340864198432216E+41</v>
      </c>
      <c r="S123" s="88">
        <f t="shared" si="30"/>
        <v>2.0773057073847642E+38</v>
      </c>
      <c r="T123" s="1">
        <f t="shared" si="31"/>
        <v>2.0361637255506063E+41</v>
      </c>
      <c r="U123" s="88">
        <f t="shared" si="25"/>
        <v>2.0361637255506063E+41</v>
      </c>
      <c r="V123" s="1">
        <f t="shared" si="34"/>
        <v>3.5107004243482741E+52</v>
      </c>
      <c r="W123" s="84"/>
    </row>
    <row r="124" spans="6:23" x14ac:dyDescent="0.2">
      <c r="F124" s="44">
        <f t="shared" si="37"/>
        <v>3.6400000000000019</v>
      </c>
      <c r="G124" s="1">
        <f t="shared" si="22"/>
        <v>880148174976368.87</v>
      </c>
      <c r="H124" s="15">
        <f t="shared" si="26"/>
        <v>3406.1589459984866</v>
      </c>
      <c r="I124" s="1">
        <f t="shared" si="27"/>
        <v>3.684211931644198E+43</v>
      </c>
      <c r="J124" s="1">
        <f t="shared" si="23"/>
        <v>3.8347295957793585E+40</v>
      </c>
      <c r="K124" s="1">
        <f t="shared" si="24"/>
        <v>3.6880466612399774E+43</v>
      </c>
      <c r="L124" s="69">
        <f t="shared" si="32"/>
        <v>-0.63005987466968671</v>
      </c>
      <c r="M124" s="69">
        <f t="shared" si="33"/>
        <v>-0.36994012533031329</v>
      </c>
      <c r="Q124" s="88">
        <f t="shared" si="28"/>
        <v>5.509655810969738E-3</v>
      </c>
      <c r="R124" s="88">
        <f t="shared" si="29"/>
        <v>2.02987396780275E+41</v>
      </c>
      <c r="S124" s="88">
        <f t="shared" si="30"/>
        <v>2.1128040200883378E+38</v>
      </c>
      <c r="T124" s="1">
        <f t="shared" si="31"/>
        <v>2.0319867718228383E+41</v>
      </c>
      <c r="U124" s="88">
        <f t="shared" si="25"/>
        <v>2.0319867718228383E+41</v>
      </c>
      <c r="V124" s="1">
        <f t="shared" si="34"/>
        <v>3.4842486371300314E+52</v>
      </c>
      <c r="W124" s="84"/>
    </row>
    <row r="125" spans="6:23" x14ac:dyDescent="0.2">
      <c r="F125" s="44">
        <f t="shared" si="37"/>
        <v>3.6600000000000019</v>
      </c>
      <c r="G125" s="1">
        <f t="shared" si="22"/>
        <v>884984153959755.5</v>
      </c>
      <c r="H125" s="15">
        <f t="shared" si="26"/>
        <v>3387.5460555831942</v>
      </c>
      <c r="I125" s="1">
        <f t="shared" si="27"/>
        <v>3.6967760570382846E+43</v>
      </c>
      <c r="J125" s="1">
        <f t="shared" si="23"/>
        <v>3.9209439718999525E+40</v>
      </c>
      <c r="K125" s="1">
        <f t="shared" si="24"/>
        <v>3.7006970010101844E+43</v>
      </c>
      <c r="L125" s="69">
        <f t="shared" si="32"/>
        <v>-0.624919091256953</v>
      </c>
      <c r="M125" s="69">
        <f t="shared" si="33"/>
        <v>-0.375080908743047</v>
      </c>
      <c r="Q125" s="88">
        <f t="shared" si="28"/>
        <v>5.4794657646255462E-3</v>
      </c>
      <c r="R125" s="88">
        <f t="shared" si="29"/>
        <v>2.0256357844028694E+41</v>
      </c>
      <c r="S125" s="88">
        <f t="shared" si="30"/>
        <v>2.1484678259040701E+38</v>
      </c>
      <c r="T125" s="1">
        <f t="shared" si="31"/>
        <v>2.0277842522287736E+41</v>
      </c>
      <c r="U125" s="88">
        <f t="shared" si="25"/>
        <v>2.0277842522287736E+41</v>
      </c>
      <c r="V125" s="1">
        <f t="shared" si="34"/>
        <v>3.4580423422308054E+52</v>
      </c>
      <c r="W125" s="84"/>
    </row>
    <row r="126" spans="6:23" x14ac:dyDescent="0.2">
      <c r="F126" s="44">
        <f t="shared" si="37"/>
        <v>3.6800000000000019</v>
      </c>
      <c r="G126" s="1">
        <f t="shared" si="22"/>
        <v>889820132943142.12</v>
      </c>
      <c r="H126" s="15">
        <f t="shared" si="26"/>
        <v>3369.1354791941553</v>
      </c>
      <c r="I126" s="1">
        <f t="shared" si="27"/>
        <v>3.7092103794277809E+43</v>
      </c>
      <c r="J126" s="1">
        <f t="shared" si="23"/>
        <v>4.0081671903006782E+40</v>
      </c>
      <c r="K126" s="1">
        <f t="shared" si="24"/>
        <v>3.7132185466180813E+43</v>
      </c>
      <c r="L126" s="69">
        <f t="shared" si="32"/>
        <v>-0.61983444579076563</v>
      </c>
      <c r="M126" s="69">
        <f t="shared" si="33"/>
        <v>-0.38016555420923437</v>
      </c>
      <c r="Q126" s="88">
        <f t="shared" si="28"/>
        <v>5.4496047675647308E-3</v>
      </c>
      <c r="R126" s="88">
        <f t="shared" si="29"/>
        <v>2.0213730567630219E+41</v>
      </c>
      <c r="S126" s="88">
        <f t="shared" si="30"/>
        <v>2.1842927029459106E+38</v>
      </c>
      <c r="T126" s="1">
        <f t="shared" si="31"/>
        <v>2.0235573494659678E+41</v>
      </c>
      <c r="U126" s="88">
        <f t="shared" si="25"/>
        <v>2.0235573494659678E+41</v>
      </c>
      <c r="V126" s="1">
        <f t="shared" si="34"/>
        <v>3.4320795429872968E+52</v>
      </c>
      <c r="W126" s="84"/>
    </row>
    <row r="127" spans="6:23" x14ac:dyDescent="0.2">
      <c r="F127" s="44">
        <f t="shared" si="37"/>
        <v>3.700000000000002</v>
      </c>
      <c r="G127" s="1">
        <f t="shared" si="22"/>
        <v>894656111926528.87</v>
      </c>
      <c r="H127" s="15">
        <f t="shared" si="26"/>
        <v>3350.9239360633755</v>
      </c>
      <c r="I127" s="1">
        <f t="shared" si="27"/>
        <v>3.7215162909564111E+43</v>
      </c>
      <c r="J127" s="1">
        <f t="shared" si="23"/>
        <v>4.0963959849274331E+40</v>
      </c>
      <c r="K127" s="1">
        <f t="shared" si="24"/>
        <v>3.7256126869413386E+43</v>
      </c>
      <c r="L127" s="69">
        <f t="shared" si="32"/>
        <v>-0.61480502400225567</v>
      </c>
      <c r="M127" s="69">
        <f t="shared" si="33"/>
        <v>-0.38519497599774433</v>
      </c>
      <c r="Q127" s="88">
        <f t="shared" si="28"/>
        <v>5.420067469339207E-3</v>
      </c>
      <c r="R127" s="88">
        <f t="shared" si="29"/>
        <v>2.0170869385228746E+41</v>
      </c>
      <c r="S127" s="88">
        <f t="shared" si="30"/>
        <v>2.2202742619436921E+38</v>
      </c>
      <c r="T127" s="1">
        <f t="shared" si="31"/>
        <v>2.0193072127848184E+41</v>
      </c>
      <c r="U127" s="88">
        <f t="shared" si="25"/>
        <v>2.0193072127848184E+41</v>
      </c>
      <c r="V127" s="1">
        <f t="shared" si="34"/>
        <v>3.4063582294854813E+52</v>
      </c>
      <c r="W127" s="84"/>
    </row>
    <row r="128" spans="6:23" x14ac:dyDescent="0.2">
      <c r="F128" s="44">
        <f t="shared" si="37"/>
        <v>3.720000000000002</v>
      </c>
      <c r="G128" s="1">
        <f t="shared" si="22"/>
        <v>899492090909915.5</v>
      </c>
      <c r="H128" s="15">
        <f t="shared" si="26"/>
        <v>3332.9082159770132</v>
      </c>
      <c r="I128" s="1">
        <f t="shared" si="27"/>
        <v>3.7336951695109404E+43</v>
      </c>
      <c r="J128" s="1">
        <f t="shared" si="23"/>
        <v>4.1856269765451123E+40</v>
      </c>
      <c r="K128" s="1">
        <f t="shared" si="24"/>
        <v>3.7378807964874853E+43</v>
      </c>
      <c r="L128" s="69">
        <f t="shared" si="32"/>
        <v>-0.60982993129982566</v>
      </c>
      <c r="M128" s="69">
        <f t="shared" si="33"/>
        <v>-0.39017006870017434</v>
      </c>
      <c r="Q128" s="88">
        <f t="shared" si="28"/>
        <v>5.3908486348763773E-3</v>
      </c>
      <c r="R128" s="88">
        <f t="shared" si="29"/>
        <v>2.0127785507602577E+41</v>
      </c>
      <c r="S128" s="88">
        <f t="shared" si="30"/>
        <v>2.2564081472609958E+38</v>
      </c>
      <c r="T128" s="1">
        <f t="shared" si="31"/>
        <v>2.0150349589075189E+41</v>
      </c>
      <c r="U128" s="88">
        <f t="shared" si="25"/>
        <v>2.0150349589075185E+41</v>
      </c>
      <c r="V128" s="1">
        <f t="shared" si="34"/>
        <v>3.380876380458646E+52</v>
      </c>
      <c r="W128" s="84"/>
    </row>
    <row r="129" spans="6:23" x14ac:dyDescent="0.2">
      <c r="F129" s="44">
        <f t="shared" si="37"/>
        <v>3.740000000000002</v>
      </c>
      <c r="G129" s="1">
        <f t="shared" si="22"/>
        <v>904328069893302.12</v>
      </c>
      <c r="H129" s="15">
        <f t="shared" si="26"/>
        <v>3315.0851773889012</v>
      </c>
      <c r="I129" s="1">
        <f t="shared" si="27"/>
        <v>3.7457483787562636E+43</v>
      </c>
      <c r="J129" s="1">
        <f t="shared" si="23"/>
        <v>4.2758566762033621E+40</v>
      </c>
      <c r="K129" s="1">
        <f t="shared" si="24"/>
        <v>3.7500242354324671E+43</v>
      </c>
      <c r="L129" s="69">
        <f t="shared" si="32"/>
        <v>-0.60490829224303622</v>
      </c>
      <c r="M129" s="69">
        <f t="shared" si="33"/>
        <v>-0.39509170775696378</v>
      </c>
      <c r="Q129" s="88">
        <f t="shared" si="28"/>
        <v>5.3619431413853835E-3</v>
      </c>
      <c r="R129" s="88">
        <f t="shared" si="29"/>
        <v>2.0084489828827566E+41</v>
      </c>
      <c r="S129" s="88">
        <f t="shared" si="30"/>
        <v>2.2926900378515519E+38</v>
      </c>
      <c r="T129" s="1">
        <f t="shared" si="31"/>
        <v>2.0107416729206082E+41</v>
      </c>
      <c r="U129" s="88">
        <f t="shared" si="25"/>
        <v>2.0107416729206082E+41</v>
      </c>
      <c r="V129" s="1">
        <f t="shared" si="34"/>
        <v>3.3556319650804862E+52</v>
      </c>
      <c r="W129" s="84"/>
    </row>
    <row r="130" spans="6:23" x14ac:dyDescent="0.2">
      <c r="F130" s="44">
        <f t="shared" si="37"/>
        <v>3.760000000000002</v>
      </c>
      <c r="G130" s="1">
        <f t="shared" si="22"/>
        <v>909164048876688.75</v>
      </c>
      <c r="H130" s="15">
        <f t="shared" si="26"/>
        <v>3297.4517455942791</v>
      </c>
      <c r="I130" s="1">
        <f t="shared" si="27"/>
        <v>3.7576772681774575E+43</v>
      </c>
      <c r="J130" s="1">
        <f t="shared" si="23"/>
        <v>4.3670814886497295E+40</v>
      </c>
      <c r="K130" s="1">
        <f t="shared" si="24"/>
        <v>3.7620443496661073E+43</v>
      </c>
      <c r="L130" s="69">
        <f t="shared" si="32"/>
        <v>-0.60003925003275638</v>
      </c>
      <c r="M130" s="69">
        <f t="shared" si="33"/>
        <v>-0.39996074996724362</v>
      </c>
      <c r="Q130" s="88">
        <f t="shared" si="28"/>
        <v>5.3333459753626133E-3</v>
      </c>
      <c r="R130" s="88">
        <f t="shared" si="29"/>
        <v>2.0040992934945823E+41</v>
      </c>
      <c r="S130" s="88">
        <f t="shared" si="30"/>
        <v>2.3291156481570605E+38</v>
      </c>
      <c r="T130" s="1">
        <f t="shared" si="31"/>
        <v>2.0064284091427394E+41</v>
      </c>
      <c r="U130" s="88">
        <f t="shared" si="25"/>
        <v>2.0064284091427394E+41</v>
      </c>
      <c r="V130" s="1">
        <f t="shared" si="34"/>
        <v>3.3306229446598061E+52</v>
      </c>
      <c r="W130" s="84"/>
    </row>
    <row r="131" spans="6:23" x14ac:dyDescent="0.2">
      <c r="F131" s="44">
        <f t="shared" si="37"/>
        <v>3.780000000000002</v>
      </c>
      <c r="G131" s="1">
        <f t="shared" ref="G131:G194" si="38">F131/4.13566727E-15</f>
        <v>914000027860075.37</v>
      </c>
      <c r="H131" s="15">
        <f t="shared" si="26"/>
        <v>3280.0049109615056</v>
      </c>
      <c r="I131" s="1">
        <f t="shared" si="27"/>
        <v>3.7694831731283636E+43</v>
      </c>
      <c r="J131" s="1">
        <f t="shared" ref="J131:J194" si="39" xml:space="preserve"> $B$16 * (F131/2000)^($B$14+1) * EXP(-$C$14/F131) * $C$23</f>
        <v>4.4592977156897707E+40</v>
      </c>
      <c r="K131" s="1">
        <f t="shared" ref="K131:K194" si="40" xml:space="preserve"> (I131+J131)</f>
        <v>3.7739424708440531E+43</v>
      </c>
      <c r="L131" s="69">
        <f t="shared" si="32"/>
        <v>-0.59522196601880262</v>
      </c>
      <c r="M131" s="69">
        <f t="shared" si="33"/>
        <v>-0.40477803398119738</v>
      </c>
      <c r="Q131" s="88">
        <f t="shared" si="28"/>
        <v>5.3050522296931302E-3</v>
      </c>
      <c r="R131" s="88">
        <f t="shared" si="29"/>
        <v>1.999730511239536E+41</v>
      </c>
      <c r="S131" s="88">
        <f t="shared" si="30"/>
        <v>2.3656807289485501E+38</v>
      </c>
      <c r="T131" s="1">
        <f t="shared" si="31"/>
        <v>2.0020961919684844E+41</v>
      </c>
      <c r="U131" s="88">
        <f t="shared" ref="U131:U194" si="41" xml:space="preserve"> K131 * Q131</f>
        <v>2.0020961919684844E+41</v>
      </c>
      <c r="V131" s="1">
        <f t="shared" si="34"/>
        <v>3.3058472742418891E+52</v>
      </c>
      <c r="W131" s="84"/>
    </row>
    <row r="132" spans="6:23" x14ac:dyDescent="0.2">
      <c r="F132" s="44">
        <f t="shared" si="37"/>
        <v>3.800000000000002</v>
      </c>
      <c r="G132" s="1">
        <f t="shared" si="38"/>
        <v>918836006843462</v>
      </c>
      <c r="H132" s="15">
        <f t="shared" ref="H132:H195" si="42">2997924580000000000/G132</f>
        <v>3262.741727219603</v>
      </c>
      <c r="I132" s="1">
        <f t="shared" ref="I132:I195" si="43" xml:space="preserve"> MAX( 1E-90, (F132)^(1+$B$4) * EXP(-F132/$A$6) * EXP(-$C$5/F132) * $C$23 )</f>
        <v>3.7811674148862558E+43</v>
      </c>
      <c r="J132" s="1">
        <f t="shared" si="39"/>
        <v>4.5525015594936413E+40</v>
      </c>
      <c r="K132" s="1">
        <f t="shared" si="40"/>
        <v>3.7857199164457494E+43</v>
      </c>
      <c r="L132" s="69">
        <f t="shared" si="32"/>
        <v>-0.59045561922157186</v>
      </c>
      <c r="M132" s="69">
        <f t="shared" si="33"/>
        <v>-0.40954438077842814</v>
      </c>
      <c r="Q132" s="88">
        <f t="shared" ref="Q132:Q195" si="44" xml:space="preserve"> LN(F132) - LN(F131)</f>
        <v>5.2770571008438072E-3</v>
      </c>
      <c r="R132" s="88">
        <f t="shared" ref="R132:R195" si="45">I132 * Q132</f>
        <v>1.9953436356204736E+41</v>
      </c>
      <c r="S132" s="88">
        <f t="shared" ref="S132:S195" si="46" xml:space="preserve"> J132*Q132</f>
        <v>2.4023810681128427E+38</v>
      </c>
      <c r="T132" s="1">
        <f t="shared" ref="T132:T195" si="47">R132+S132</f>
        <v>1.9977460166885867E+41</v>
      </c>
      <c r="U132" s="88">
        <f t="shared" si="41"/>
        <v>1.9977460166885867E+41</v>
      </c>
      <c r="V132" s="1">
        <f t="shared" si="34"/>
        <v>3.281302904120577E+52</v>
      </c>
      <c r="W132" s="84"/>
    </row>
    <row r="133" spans="6:23" x14ac:dyDescent="0.2">
      <c r="F133" s="44">
        <f t="shared" si="37"/>
        <v>3.8200000000000021</v>
      </c>
      <c r="G133" s="1">
        <f t="shared" si="38"/>
        <v>923671985826848.62</v>
      </c>
      <c r="H133" s="15">
        <f t="shared" si="42"/>
        <v>3245.6593097996051</v>
      </c>
      <c r="I133" s="1">
        <f t="shared" si="43"/>
        <v>3.7927313007121977E+43</v>
      </c>
      <c r="J133" s="1">
        <f t="shared" si="39"/>
        <v>4.6466891258488553E+40</v>
      </c>
      <c r="K133" s="1">
        <f t="shared" si="40"/>
        <v>3.7973779898380465E+43</v>
      </c>
      <c r="L133" s="69">
        <f t="shared" ref="L133:L196" si="48">LOG10(K133/K132) /LOG10(H133/H132)</f>
        <v>-0.58573940587009443</v>
      </c>
      <c r="M133" s="69">
        <f t="shared" ref="M133:M196" si="49" xml:space="preserve"> -(1+L133)</f>
        <v>-0.41426059412990557</v>
      </c>
      <c r="Q133" s="88">
        <f t="shared" si="44"/>
        <v>5.2493558861437251E-3</v>
      </c>
      <c r="R133" s="88">
        <f t="shared" si="45"/>
        <v>1.9909396377955123E+41</v>
      </c>
      <c r="S133" s="88">
        <f t="shared" si="46"/>
        <v>2.4392124913854729E+38</v>
      </c>
      <c r="T133" s="1">
        <f t="shared" si="47"/>
        <v>1.9933788502868977E+41</v>
      </c>
      <c r="U133" s="88">
        <f t="shared" si="41"/>
        <v>1.9933788502868977E+41</v>
      </c>
      <c r="V133" s="1">
        <f t="shared" ref="V133:V196" si="50" xml:space="preserve"> (K133/(F133*1.602176487E-12)) * Q133</f>
        <v>3.2569877812647831E+52</v>
      </c>
      <c r="W133" s="84"/>
    </row>
    <row r="134" spans="6:23" x14ac:dyDescent="0.2">
      <c r="F134" s="44">
        <f t="shared" si="37"/>
        <v>3.8400000000000021</v>
      </c>
      <c r="G134" s="1">
        <f t="shared" si="38"/>
        <v>928507964810235.37</v>
      </c>
      <c r="H134" s="15">
        <f t="shared" si="42"/>
        <v>3228.7548342277319</v>
      </c>
      <c r="I134" s="1">
        <f t="shared" si="43"/>
        <v>3.8041761239166905E+43</v>
      </c>
      <c r="J134" s="1">
        <f t="shared" si="39"/>
        <v>4.7418564273589785E+40</v>
      </c>
      <c r="K134" s="1">
        <f t="shared" si="40"/>
        <v>3.8089179803440495E+43</v>
      </c>
      <c r="L134" s="69">
        <f t="shared" si="48"/>
        <v>-0.58107253895321387</v>
      </c>
      <c r="M134" s="69">
        <f t="shared" si="49"/>
        <v>-0.41892746104678613</v>
      </c>
      <c r="Q134" s="88">
        <f t="shared" si="44"/>
        <v>5.2219439811516111E-3</v>
      </c>
      <c r="R134" s="88">
        <f t="shared" si="45"/>
        <v>1.9865194613527427E+41</v>
      </c>
      <c r="S134" s="88">
        <f t="shared" si="46"/>
        <v>2.4761708630332298E+38</v>
      </c>
      <c r="T134" s="1">
        <f t="shared" si="47"/>
        <v>1.9889956322157759E+41</v>
      </c>
      <c r="U134" s="88">
        <f t="shared" si="41"/>
        <v>1.9889956322157759E+41</v>
      </c>
      <c r="V134" s="1">
        <f t="shared" si="50"/>
        <v>3.2328998506653993E+52</v>
      </c>
      <c r="W134" s="84"/>
    </row>
    <row r="135" spans="6:23" x14ac:dyDescent="0.2">
      <c r="F135" s="44">
        <f t="shared" si="37"/>
        <v>3.8600000000000021</v>
      </c>
      <c r="G135" s="1">
        <f t="shared" si="38"/>
        <v>933343943793622</v>
      </c>
      <c r="H135" s="15">
        <f t="shared" si="42"/>
        <v>3212.0255345685205</v>
      </c>
      <c r="I135" s="1">
        <f t="shared" si="43"/>
        <v>3.8155031639302668E+43</v>
      </c>
      <c r="J135" s="1">
        <f t="shared" si="39"/>
        <v>4.8379993865880295E+40</v>
      </c>
      <c r="K135" s="1">
        <f t="shared" si="40"/>
        <v>3.8203411633168548E+43</v>
      </c>
      <c r="L135" s="69">
        <f t="shared" si="48"/>
        <v>-0.5764542477863609</v>
      </c>
      <c r="M135" s="69">
        <f t="shared" si="49"/>
        <v>-0.4235457522136391</v>
      </c>
      <c r="Q135" s="88">
        <f t="shared" si="44"/>
        <v>5.1948168771041026E-3</v>
      </c>
      <c r="R135" s="88">
        <f t="shared" si="45"/>
        <v>1.9820840230629052E+41</v>
      </c>
      <c r="S135" s="88">
        <f t="shared" si="46"/>
        <v>2.5132520864866793E+38</v>
      </c>
      <c r="T135" s="1">
        <f t="shared" si="47"/>
        <v>1.984597275149392E+41</v>
      </c>
      <c r="U135" s="88">
        <f t="shared" si="41"/>
        <v>1.9845972751493916E+41</v>
      </c>
      <c r="V135" s="1">
        <f t="shared" si="50"/>
        <v>3.2090370566046156E+52</v>
      </c>
      <c r="W135" s="84"/>
    </row>
    <row r="136" spans="6:23" x14ac:dyDescent="0.2">
      <c r="F136" s="44">
        <f t="shared" si="37"/>
        <v>3.8800000000000021</v>
      </c>
      <c r="G136" s="1">
        <f t="shared" si="38"/>
        <v>938179922777008.62</v>
      </c>
      <c r="H136" s="15">
        <f t="shared" si="42"/>
        <v>3195.4687019161056</v>
      </c>
      <c r="I136" s="1">
        <f t="shared" si="43"/>
        <v>3.8267136863786559E+43</v>
      </c>
      <c r="J136" s="1">
        <f t="shared" si="39"/>
        <v>4.9351138391505026E+40</v>
      </c>
      <c r="K136" s="1">
        <f t="shared" si="40"/>
        <v>3.8316488002178065E+43</v>
      </c>
      <c r="L136" s="69">
        <f t="shared" si="48"/>
        <v>-0.57188377758993481</v>
      </c>
      <c r="M136" s="69">
        <f t="shared" si="49"/>
        <v>-0.42811622241006519</v>
      </c>
      <c r="Q136" s="88">
        <f t="shared" si="44"/>
        <v>5.1679701584426141E-3</v>
      </c>
      <c r="R136" s="88">
        <f t="shared" si="45"/>
        <v>1.9776342136108824E+41</v>
      </c>
      <c r="S136" s="88">
        <f t="shared" si="46"/>
        <v>2.5504521049246959E+38</v>
      </c>
      <c r="T136" s="1">
        <f t="shared" si="47"/>
        <v>1.980184665715807E+41</v>
      </c>
      <c r="U136" s="88">
        <f t="shared" si="41"/>
        <v>1.980184665715807E+41</v>
      </c>
      <c r="V136" s="1">
        <f t="shared" si="50"/>
        <v>3.1853973438518357E+52</v>
      </c>
      <c r="W136" s="84"/>
    </row>
    <row r="137" spans="6:23" x14ac:dyDescent="0.2">
      <c r="F137" s="44">
        <f t="shared" si="37"/>
        <v>3.9000000000000021</v>
      </c>
      <c r="G137" s="1">
        <f t="shared" si="38"/>
        <v>943015901760395.25</v>
      </c>
      <c r="H137" s="15">
        <f t="shared" si="42"/>
        <v>3179.0816829319206</v>
      </c>
      <c r="I137" s="1">
        <f t="shared" si="43"/>
        <v>3.8378089431622144E+43</v>
      </c>
      <c r="J137" s="1">
        <f t="shared" si="39"/>
        <v>5.0331955367469406E+40</v>
      </c>
      <c r="K137" s="1">
        <f t="shared" si="40"/>
        <v>3.8428421386989614E+43</v>
      </c>
      <c r="L137" s="69">
        <f t="shared" si="48"/>
        <v>-0.56736038908171671</v>
      </c>
      <c r="M137" s="69">
        <f t="shared" si="49"/>
        <v>-0.43263961091828329</v>
      </c>
      <c r="Q137" s="88">
        <f t="shared" si="44"/>
        <v>5.1413995004185864E-3</v>
      </c>
      <c r="R137" s="88">
        <f t="shared" si="45"/>
        <v>1.9731708983076192E+41</v>
      </c>
      <c r="S137" s="88">
        <f t="shared" si="46"/>
        <v>2.5877669018139779E+38</v>
      </c>
      <c r="T137" s="1">
        <f t="shared" si="47"/>
        <v>1.9757586652094331E+41</v>
      </c>
      <c r="U137" s="88">
        <f t="shared" si="41"/>
        <v>1.9757586652094331E+41</v>
      </c>
      <c r="V137" s="1">
        <f t="shared" si="50"/>
        <v>3.1619786587913923E+52</v>
      </c>
      <c r="W137" s="84"/>
    </row>
    <row r="138" spans="6:23" x14ac:dyDescent="0.2">
      <c r="F138" s="45">
        <f t="shared" si="37"/>
        <v>3.9200000000000021</v>
      </c>
      <c r="G138" s="4">
        <f t="shared" si="38"/>
        <v>947851880743781.87</v>
      </c>
      <c r="H138" s="16">
        <f t="shared" si="42"/>
        <v>3162.8618784271657</v>
      </c>
      <c r="I138" s="1">
        <f t="shared" si="43"/>
        <v>3.8487901725393103E+43</v>
      </c>
      <c r="J138" s="1">
        <f t="shared" si="39"/>
        <v>5.1322401501450669E+40</v>
      </c>
      <c r="K138" s="4">
        <f t="shared" si="40"/>
        <v>3.8539224126894554E+43</v>
      </c>
      <c r="L138" s="69">
        <f t="shared" si="48"/>
        <v>-0.56288335808225132</v>
      </c>
      <c r="M138" s="69">
        <f t="shared" si="49"/>
        <v>-0.43711664191774868</v>
      </c>
      <c r="Q138" s="88">
        <f t="shared" si="44"/>
        <v>5.1151006667704557E-3</v>
      </c>
      <c r="R138" s="88">
        <f t="shared" si="45"/>
        <v>1.9686949177815404E+41</v>
      </c>
      <c r="S138" s="88">
        <f t="shared" si="46"/>
        <v>2.6251925014033135E+38</v>
      </c>
      <c r="T138" s="1">
        <f t="shared" si="47"/>
        <v>1.9713201102829438E+41</v>
      </c>
      <c r="U138" s="88">
        <f t="shared" si="41"/>
        <v>1.9713201102829438E+41</v>
      </c>
      <c r="V138" s="1">
        <f t="shared" si="50"/>
        <v>3.1387789504830287E+52</v>
      </c>
      <c r="W138" s="84"/>
    </row>
    <row r="139" spans="6:23" x14ac:dyDescent="0.2">
      <c r="F139" s="44">
        <f t="shared" si="37"/>
        <v>3.9400000000000022</v>
      </c>
      <c r="G139" s="1">
        <f t="shared" si="38"/>
        <v>952687859727168.5</v>
      </c>
      <c r="H139" s="15">
        <f t="shared" si="42"/>
        <v>3146.8067419884492</v>
      </c>
      <c r="I139" s="1">
        <f t="shared" si="43"/>
        <v>3.8596585992133378E+43</v>
      </c>
      <c r="J139" s="1">
        <f t="shared" si="39"/>
        <v>5.2322432721065584E+40</v>
      </c>
      <c r="K139" s="1">
        <f t="shared" si="40"/>
        <v>3.8648908424854446E+43</v>
      </c>
      <c r="L139" s="69">
        <f t="shared" si="48"/>
        <v>-0.55845197513035538</v>
      </c>
      <c r="M139" s="69">
        <f t="shared" si="49"/>
        <v>-0.44154802486964462</v>
      </c>
      <c r="Q139" s="88">
        <f t="shared" si="44"/>
        <v>5.0890695074712333E-3</v>
      </c>
      <c r="R139" s="88">
        <f t="shared" si="45"/>
        <v>1.9642070886505731E+41</v>
      </c>
      <c r="S139" s="88">
        <f t="shared" si="46"/>
        <v>2.6627249691748998E+38</v>
      </c>
      <c r="T139" s="1">
        <f t="shared" si="47"/>
        <v>1.966869813619748E+41</v>
      </c>
      <c r="U139" s="88">
        <f t="shared" si="41"/>
        <v>1.966869813619748E+41</v>
      </c>
      <c r="V139" s="1">
        <f t="shared" si="50"/>
        <v>3.1157961716592867E+52</v>
      </c>
      <c r="W139" s="84"/>
    </row>
    <row r="140" spans="6:23" x14ac:dyDescent="0.2">
      <c r="F140" s="44">
        <f t="shared" si="37"/>
        <v>3.9600000000000022</v>
      </c>
      <c r="G140" s="1">
        <f t="shared" si="38"/>
        <v>957523838710555.12</v>
      </c>
      <c r="H140" s="15">
        <f t="shared" si="42"/>
        <v>3130.9137786450733</v>
      </c>
      <c r="I140" s="1">
        <f t="shared" si="43"/>
        <v>3.8704154344231298E+43</v>
      </c>
      <c r="J140" s="1">
        <f t="shared" si="39"/>
        <v>5.3332004202595239E+40</v>
      </c>
      <c r="K140" s="1">
        <f t="shared" si="40"/>
        <v>3.8757486348433896E+43</v>
      </c>
      <c r="L140" s="69">
        <f t="shared" si="48"/>
        <v>-0.55406554511270889</v>
      </c>
      <c r="M140" s="69">
        <f t="shared" si="49"/>
        <v>-0.44593445488729111</v>
      </c>
      <c r="Q140" s="88">
        <f t="shared" si="44"/>
        <v>5.0633019565466952E-3</v>
      </c>
      <c r="R140" s="88">
        <f t="shared" si="45"/>
        <v>1.9597082041763162E+41</v>
      </c>
      <c r="S140" s="88">
        <f t="shared" si="46"/>
        <v>2.7003604122555704E+38</v>
      </c>
      <c r="T140" s="1">
        <f t="shared" si="47"/>
        <v>1.9624085645885718E+41</v>
      </c>
      <c r="U140" s="88">
        <f t="shared" si="41"/>
        <v>1.9624085645885718E+41</v>
      </c>
      <c r="V140" s="1">
        <f t="shared" si="50"/>
        <v>3.0930282796644686E+52</v>
      </c>
      <c r="W140" s="84"/>
    </row>
    <row r="141" spans="6:23" x14ac:dyDescent="0.2">
      <c r="F141" s="44">
        <f t="shared" si="37"/>
        <v>3.9800000000000022</v>
      </c>
      <c r="G141" s="1">
        <f t="shared" si="38"/>
        <v>962359817693941.87</v>
      </c>
      <c r="H141" s="15">
        <f t="shared" si="42"/>
        <v>3115.180543576505</v>
      </c>
      <c r="I141" s="1">
        <f t="shared" si="43"/>
        <v>3.8810618760364599E+43</v>
      </c>
      <c r="J141" s="1">
        <f t="shared" si="39"/>
        <v>5.4351070399169107E+40</v>
      </c>
      <c r="K141" s="1">
        <f t="shared" si="40"/>
        <v>3.8864969830763769E+43</v>
      </c>
      <c r="L141" s="69">
        <f t="shared" si="48"/>
        <v>-0.54972338690265476</v>
      </c>
      <c r="M141" s="69">
        <f t="shared" si="49"/>
        <v>-0.45027661309734524</v>
      </c>
      <c r="Q141" s="88">
        <f t="shared" si="44"/>
        <v>5.0377940299572987E-3</v>
      </c>
      <c r="R141" s="88">
        <f t="shared" si="45"/>
        <v>1.9551990348991352E+41</v>
      </c>
      <c r="S141" s="88">
        <f t="shared" si="46"/>
        <v>2.7380949797872297E+38</v>
      </c>
      <c r="T141" s="1">
        <f t="shared" si="47"/>
        <v>1.9579371298789223E+41</v>
      </c>
      <c r="U141" s="88">
        <f t="shared" si="41"/>
        <v>1.9579371298789223E+41</v>
      </c>
      <c r="V141" s="1">
        <f t="shared" si="50"/>
        <v>3.0704732373353135E+52</v>
      </c>
      <c r="W141" s="84"/>
    </row>
    <row r="142" spans="6:23" x14ac:dyDescent="0.2">
      <c r="F142" s="44">
        <f t="shared" si="37"/>
        <v>4.0000000000000018</v>
      </c>
      <c r="G142" s="1">
        <f t="shared" si="38"/>
        <v>967195796677328.37</v>
      </c>
      <c r="H142" s="15">
        <f t="shared" si="42"/>
        <v>3099.604640858623</v>
      </c>
      <c r="I142" s="1">
        <f t="shared" si="43"/>
        <v>3.8915991086464092E+43</v>
      </c>
      <c r="J142" s="1">
        <f t="shared" si="39"/>
        <v>5.5379585068410096E+40</v>
      </c>
      <c r="K142" s="1">
        <f t="shared" si="40"/>
        <v>3.89713706715325E+43</v>
      </c>
      <c r="L142" s="69">
        <f t="shared" si="48"/>
        <v>-0.54542483301091838</v>
      </c>
      <c r="M142" s="69">
        <f t="shared" si="49"/>
        <v>-0.45457516698908162</v>
      </c>
      <c r="Q142" s="88">
        <f t="shared" si="44"/>
        <v>5.0125418235440478E-3</v>
      </c>
      <c r="R142" s="88">
        <f t="shared" si="45"/>
        <v>1.9506803292556861E+41</v>
      </c>
      <c r="S142" s="88">
        <f t="shared" si="46"/>
        <v>2.7759248632592106E+38</v>
      </c>
      <c r="T142" s="1">
        <f t="shared" si="47"/>
        <v>1.9534562541189454E+41</v>
      </c>
      <c r="U142" s="88">
        <f t="shared" si="41"/>
        <v>1.9534562541189454E+41</v>
      </c>
      <c r="V142" s="1">
        <f t="shared" si="50"/>
        <v>3.0481290138277762E+52</v>
      </c>
      <c r="W142" s="84"/>
    </row>
    <row r="143" spans="6:23" x14ac:dyDescent="0.2">
      <c r="F143" s="44">
        <f t="shared" si="37"/>
        <v>4.0200000000000014</v>
      </c>
      <c r="G143" s="1">
        <f t="shared" si="38"/>
        <v>972031775660714.87</v>
      </c>
      <c r="H143" s="15">
        <f t="shared" si="42"/>
        <v>3084.1837222473864</v>
      </c>
      <c r="I143" s="1">
        <f t="shared" si="43"/>
        <v>3.9020283036703521E+43</v>
      </c>
      <c r="J143" s="1">
        <f t="shared" si="39"/>
        <v>5.641750129954338E+40</v>
      </c>
      <c r="K143" s="1">
        <f t="shared" si="40"/>
        <v>3.9076700538003064E+43</v>
      </c>
      <c r="L143" s="69">
        <f t="shared" si="48"/>
        <v>-0.54116922924616595</v>
      </c>
      <c r="M143" s="69">
        <f t="shared" si="49"/>
        <v>-0.45883077075383405</v>
      </c>
      <c r="Q143" s="88">
        <f t="shared" si="44"/>
        <v>4.9875415110389731E-3</v>
      </c>
      <c r="R143" s="88">
        <f t="shared" si="45"/>
        <v>1.9461528141804869E+41</v>
      </c>
      <c r="S143" s="88">
        <f t="shared" si="46"/>
        <v>2.8138462968056782E+38</v>
      </c>
      <c r="T143" s="1">
        <f t="shared" si="47"/>
        <v>1.9489666604772925E+41</v>
      </c>
      <c r="U143" s="88">
        <f t="shared" si="41"/>
        <v>1.9489666604772925E+41</v>
      </c>
      <c r="V143" s="1">
        <f t="shared" si="50"/>
        <v>3.0259935853942983E+52</v>
      </c>
      <c r="W143" s="84"/>
    </row>
    <row r="144" spans="6:23" x14ac:dyDescent="0.2">
      <c r="F144" s="44">
        <f t="shared" si="37"/>
        <v>4.0400000000000009</v>
      </c>
      <c r="G144" s="1">
        <f t="shared" si="38"/>
        <v>976867754644101.5</v>
      </c>
      <c r="H144" s="15">
        <f t="shared" si="42"/>
        <v>3068.915485998637</v>
      </c>
      <c r="I144" s="1">
        <f t="shared" si="43"/>
        <v>3.912350619451336E+43</v>
      </c>
      <c r="J144" s="1">
        <f t="shared" si="39"/>
        <v>5.746477153997148E+40</v>
      </c>
      <c r="K144" s="1">
        <f t="shared" si="40"/>
        <v>3.9180970966053331E+43</v>
      </c>
      <c r="L144" s="69">
        <f t="shared" si="48"/>
        <v>-0.53695593438601585</v>
      </c>
      <c r="M144" s="69">
        <f t="shared" si="49"/>
        <v>-0.46304406561398415</v>
      </c>
      <c r="Q144" s="88">
        <f t="shared" si="44"/>
        <v>4.9627893421289038E-3</v>
      </c>
      <c r="R144" s="88">
        <f t="shared" si="45"/>
        <v>1.9416171956884505E+41</v>
      </c>
      <c r="S144" s="88">
        <f t="shared" si="46"/>
        <v>2.8518555574644281E+38</v>
      </c>
      <c r="T144" s="1">
        <f t="shared" si="47"/>
        <v>1.9444690512459151E+41</v>
      </c>
      <c r="U144" s="88">
        <f t="shared" si="41"/>
        <v>1.9444690512459147E+41</v>
      </c>
      <c r="V144" s="1">
        <f t="shared" si="50"/>
        <v>3.0040649361085295E+52</v>
      </c>
      <c r="W144" s="84"/>
    </row>
    <row r="145" spans="6:23" x14ac:dyDescent="0.2">
      <c r="F145" s="44">
        <f t="shared" si="37"/>
        <v>4.0600000000000005</v>
      </c>
      <c r="G145" s="1">
        <f t="shared" si="38"/>
        <v>981703733627488</v>
      </c>
      <c r="H145" s="15">
        <f t="shared" si="42"/>
        <v>3053.7976757227821</v>
      </c>
      <c r="I145" s="1">
        <f t="shared" si="43"/>
        <v>3.9225672013616513E+43</v>
      </c>
      <c r="J145" s="1">
        <f t="shared" si="39"/>
        <v>5.852134762131961E+40</v>
      </c>
      <c r="K145" s="1">
        <f t="shared" si="40"/>
        <v>3.9284193361237834E+43</v>
      </c>
      <c r="L145" s="69">
        <f t="shared" si="48"/>
        <v>-0.53278431985804908</v>
      </c>
      <c r="M145" s="69">
        <f t="shared" si="49"/>
        <v>-0.46721568014195092</v>
      </c>
      <c r="Q145" s="88">
        <f t="shared" si="44"/>
        <v>4.9382816405825203E-3</v>
      </c>
      <c r="R145" s="88">
        <f t="shared" si="45"/>
        <v>1.9370741594435402E+41</v>
      </c>
      <c r="S145" s="88">
        <f t="shared" si="46"/>
        <v>2.8899489654051017E+38</v>
      </c>
      <c r="T145" s="1">
        <f t="shared" si="47"/>
        <v>1.9399641084089454E+41</v>
      </c>
      <c r="U145" s="88">
        <f t="shared" si="41"/>
        <v>1.9399641084089451E+41</v>
      </c>
      <c r="V145" s="1">
        <f t="shared" si="50"/>
        <v>2.9823410585472386E+52</v>
      </c>
      <c r="W145" s="84"/>
    </row>
    <row r="146" spans="6:23" x14ac:dyDescent="0.2">
      <c r="F146" s="44">
        <f t="shared" si="37"/>
        <v>4.08</v>
      </c>
      <c r="G146" s="1">
        <f t="shared" si="38"/>
        <v>986539712610874.5</v>
      </c>
      <c r="H146" s="15">
        <f t="shared" si="42"/>
        <v>3038.8280792731612</v>
      </c>
      <c r="I146" s="1">
        <f t="shared" si="43"/>
        <v>3.9326791819083793E+43</v>
      </c>
      <c r="J146" s="1">
        <f t="shared" si="39"/>
        <v>5.9587180784954471E+40</v>
      </c>
      <c r="K146" s="1">
        <f t="shared" si="40"/>
        <v>3.9386378999868746E+43</v>
      </c>
      <c r="L146" s="69">
        <f t="shared" si="48"/>
        <v>-0.52865376942920883</v>
      </c>
      <c r="M146" s="69">
        <f t="shared" si="49"/>
        <v>-0.47134623057079117</v>
      </c>
      <c r="Q146" s="88">
        <f t="shared" si="44"/>
        <v>4.9140148024289232E-3</v>
      </c>
      <c r="R146" s="88">
        <f t="shared" si="45"/>
        <v>1.9325243713101845E+41</v>
      </c>
      <c r="S146" s="88">
        <f t="shared" si="46"/>
        <v>2.9281228841227458E+38</v>
      </c>
      <c r="T146" s="1">
        <f t="shared" si="47"/>
        <v>1.9354524941943071E+41</v>
      </c>
      <c r="U146" s="88">
        <f t="shared" si="41"/>
        <v>1.9354524941943071E+41</v>
      </c>
      <c r="V146" s="1">
        <f t="shared" si="50"/>
        <v>2.9608199544257452E+52</v>
      </c>
      <c r="W146" s="84"/>
    </row>
    <row r="147" spans="6:23" x14ac:dyDescent="0.2">
      <c r="F147" s="44">
        <f t="shared" ref="F147:F210" si="51">F146+0.02</f>
        <v>4.0999999999999996</v>
      </c>
      <c r="G147" s="1">
        <f t="shared" si="38"/>
        <v>991375691594261</v>
      </c>
      <c r="H147" s="15">
        <f t="shared" si="42"/>
        <v>3024.0045276669507</v>
      </c>
      <c r="I147" s="1">
        <f t="shared" si="43"/>
        <v>3.9426876808407271E+43</v>
      </c>
      <c r="J147" s="1">
        <f t="shared" si="39"/>
        <v>6.0662221706980115E+40</v>
      </c>
      <c r="K147" s="1">
        <f t="shared" si="40"/>
        <v>3.9487539030114249E+43</v>
      </c>
      <c r="L147" s="69">
        <f t="shared" si="48"/>
        <v>-0.52456367890502442</v>
      </c>
      <c r="M147" s="69">
        <f t="shared" si="49"/>
        <v>-0.47543632109497558</v>
      </c>
      <c r="Q147" s="88">
        <f t="shared" si="44"/>
        <v>4.8899852941917121E-3</v>
      </c>
      <c r="R147" s="88">
        <f t="shared" si="45"/>
        <v>1.927968477890198E+41</v>
      </c>
      <c r="S147" s="88">
        <f t="shared" si="46"/>
        <v>2.9663737206013001E+38</v>
      </c>
      <c r="T147" s="1">
        <f t="shared" si="47"/>
        <v>1.9309348516107993E+41</v>
      </c>
      <c r="U147" s="88">
        <f t="shared" si="41"/>
        <v>1.9309348516107993E+41</v>
      </c>
      <c r="V147" s="1">
        <f t="shared" si="50"/>
        <v>2.939499635192643E+52</v>
      </c>
      <c r="W147" s="84"/>
    </row>
    <row r="148" spans="6:23" x14ac:dyDescent="0.2">
      <c r="F148" s="44">
        <f t="shared" si="51"/>
        <v>4.1199999999999992</v>
      </c>
      <c r="G148" s="1">
        <f t="shared" si="38"/>
        <v>996211670577647.62</v>
      </c>
      <c r="H148" s="15">
        <f t="shared" si="42"/>
        <v>3009.3248940374997</v>
      </c>
      <c r="I148" s="1">
        <f t="shared" si="43"/>
        <v>3.9525938052589932E+43</v>
      </c>
      <c r="J148" s="1">
        <f t="shared" si="39"/>
        <v>6.1746420522716304E+40</v>
      </c>
      <c r="K148" s="1">
        <f t="shared" si="40"/>
        <v>3.9587684473112648E+43</v>
      </c>
      <c r="L148" s="69">
        <f t="shared" si="48"/>
        <v>-0.52051345583811115</v>
      </c>
      <c r="M148" s="69">
        <f t="shared" si="49"/>
        <v>-0.47948654416188885</v>
      </c>
      <c r="Q148" s="88">
        <f t="shared" si="44"/>
        <v>4.8661896511728031E-3</v>
      </c>
      <c r="R148" s="88">
        <f t="shared" si="45"/>
        <v>1.9234071070441044E+41</v>
      </c>
      <c r="S148" s="88">
        <f t="shared" si="46"/>
        <v>3.0046979254460608E+38</v>
      </c>
      <c r="T148" s="1">
        <f t="shared" si="47"/>
        <v>1.9264118049695503E+41</v>
      </c>
      <c r="U148" s="88">
        <f t="shared" si="41"/>
        <v>1.9264118049695503E+41</v>
      </c>
      <c r="V148" s="1">
        <f t="shared" si="50"/>
        <v>2.9183781225835207E+52</v>
      </c>
      <c r="W148" s="84"/>
    </row>
    <row r="149" spans="6:23" x14ac:dyDescent="0.2">
      <c r="F149" s="44">
        <f t="shared" si="51"/>
        <v>4.1399999999999988</v>
      </c>
      <c r="G149" s="1">
        <f t="shared" si="38"/>
        <v>1001047649561034.1</v>
      </c>
      <c r="H149" s="15">
        <f t="shared" si="42"/>
        <v>2994.787092617029</v>
      </c>
      <c r="I149" s="1">
        <f t="shared" si="43"/>
        <v>3.9623986497249611E+43</v>
      </c>
      <c r="J149" s="1">
        <f t="shared" si="39"/>
        <v>6.2839726850662757E+40</v>
      </c>
      <c r="K149" s="1">
        <f t="shared" si="40"/>
        <v>3.9686826224100272E+43</v>
      </c>
      <c r="L149" s="69">
        <f t="shared" si="48"/>
        <v>-0.5165025192436854</v>
      </c>
      <c r="M149" s="69">
        <f t="shared" si="49"/>
        <v>-0.4834974807563146</v>
      </c>
      <c r="Q149" s="88">
        <f t="shared" si="44"/>
        <v>4.8426244757877601E-3</v>
      </c>
      <c r="R149" s="88">
        <f t="shared" si="45"/>
        <v>1.9188408683986469E+41</v>
      </c>
      <c r="S149" s="88">
        <f t="shared" si="46"/>
        <v>3.0430919929883678E+38</v>
      </c>
      <c r="T149" s="1">
        <f t="shared" si="47"/>
        <v>1.9218839603916353E+41</v>
      </c>
      <c r="U149" s="88">
        <f t="shared" si="41"/>
        <v>1.9218839603916349E+41</v>
      </c>
      <c r="V149" s="1">
        <f t="shared" si="50"/>
        <v>2.8974534491377747E+52</v>
      </c>
      <c r="W149" s="84"/>
    </row>
    <row r="150" spans="6:23" x14ac:dyDescent="0.2">
      <c r="F150" s="44">
        <f t="shared" si="51"/>
        <v>4.1599999999999984</v>
      </c>
      <c r="G150" s="1">
        <f t="shared" si="38"/>
        <v>1005883628544420.6</v>
      </c>
      <c r="H150" s="15">
        <f t="shared" si="42"/>
        <v>2980.3890777486786</v>
      </c>
      <c r="I150" s="1">
        <f t="shared" si="43"/>
        <v>3.9721032963735776E+43</v>
      </c>
      <c r="J150" s="1">
        <f t="shared" si="39"/>
        <v>6.3942089815954418E+40</v>
      </c>
      <c r="K150" s="1">
        <f t="shared" si="40"/>
        <v>3.9784975053551731E+43</v>
      </c>
      <c r="L150" s="69">
        <f t="shared" si="48"/>
        <v>-0.51253029932420913</v>
      </c>
      <c r="M150" s="69">
        <f t="shared" si="49"/>
        <v>-0.48746970067579087</v>
      </c>
      <c r="Q150" s="88">
        <f t="shared" si="44"/>
        <v>4.8192864359488663E-3</v>
      </c>
      <c r="R150" s="88">
        <f t="shared" si="45"/>
        <v>1.914270353840096E+41</v>
      </c>
      <c r="S150" s="88">
        <f t="shared" si="46"/>
        <v>3.0815524613625328E+38</v>
      </c>
      <c r="T150" s="1">
        <f t="shared" si="47"/>
        <v>1.9173519063014586E+41</v>
      </c>
      <c r="U150" s="88">
        <f t="shared" si="41"/>
        <v>1.917351906301459E+41</v>
      </c>
      <c r="V150" s="1">
        <f t="shared" si="50"/>
        <v>2.8767236586791542E+52</v>
      </c>
      <c r="W150" s="84"/>
    </row>
    <row r="151" spans="6:23" x14ac:dyDescent="0.2">
      <c r="F151" s="44">
        <f t="shared" si="51"/>
        <v>4.1799999999999979</v>
      </c>
      <c r="G151" s="1">
        <f t="shared" si="38"/>
        <v>1010719607527807.2</v>
      </c>
      <c r="H151" s="15">
        <f t="shared" si="42"/>
        <v>2966.1288429269143</v>
      </c>
      <c r="I151" s="1">
        <f t="shared" si="43"/>
        <v>3.9817088150257761E+43</v>
      </c>
      <c r="J151" s="1">
        <f t="shared" si="39"/>
        <v>6.5053458073313437E+40</v>
      </c>
      <c r="K151" s="1">
        <f t="shared" si="40"/>
        <v>3.9882141608331077E+43</v>
      </c>
      <c r="L151" s="69">
        <f t="shared" si="48"/>
        <v>-0.50859623720232039</v>
      </c>
      <c r="M151" s="69">
        <f t="shared" si="49"/>
        <v>-0.49140376279767961</v>
      </c>
      <c r="Q151" s="88">
        <f t="shared" si="44"/>
        <v>4.7961722634930481E-3</v>
      </c>
      <c r="R151" s="88">
        <f t="shared" si="45"/>
        <v>1.9096961379932398E+41</v>
      </c>
      <c r="S151" s="88">
        <f t="shared" si="46"/>
        <v>3.1200759125553379E+38</v>
      </c>
      <c r="T151" s="1">
        <f t="shared" si="47"/>
        <v>1.912816213905795E+41</v>
      </c>
      <c r="U151" s="88">
        <f t="shared" si="41"/>
        <v>1.9128162139057954E+41</v>
      </c>
      <c r="V151" s="1">
        <f t="shared" si="50"/>
        <v>2.8561868067610955E+52</v>
      </c>
      <c r="W151" s="84"/>
    </row>
    <row r="152" spans="6:23" x14ac:dyDescent="0.2">
      <c r="F152" s="44">
        <f t="shared" si="51"/>
        <v>4.1999999999999975</v>
      </c>
      <c r="G152" s="1">
        <f t="shared" si="38"/>
        <v>1015555586511193.7</v>
      </c>
      <c r="H152" s="15">
        <f t="shared" si="42"/>
        <v>2952.0044198653582</v>
      </c>
      <c r="I152" s="1">
        <f t="shared" si="43"/>
        <v>3.9912162633022747E+43</v>
      </c>
      <c r="J152" s="1">
        <f t="shared" si="39"/>
        <v>6.6173779829501822E+40</v>
      </c>
      <c r="K152" s="1">
        <f t="shared" si="40"/>
        <v>3.9978336412852247E+43</v>
      </c>
      <c r="L152" s="69">
        <f t="shared" si="48"/>
        <v>-0.50469978466049603</v>
      </c>
      <c r="M152" s="69">
        <f t="shared" si="49"/>
        <v>-0.49530021533950397</v>
      </c>
      <c r="Q152" s="88">
        <f t="shared" si="44"/>
        <v>4.7732787526575393E-3</v>
      </c>
      <c r="R152" s="88">
        <f t="shared" si="45"/>
        <v>1.9051187786881968E+41</v>
      </c>
      <c r="S152" s="88">
        <f t="shared" si="46"/>
        <v>3.158658972431991E+38</v>
      </c>
      <c r="T152" s="1">
        <f t="shared" si="47"/>
        <v>1.9082774376606287E+41</v>
      </c>
      <c r="U152" s="88">
        <f t="shared" si="41"/>
        <v>1.9082774376606287E+41</v>
      </c>
      <c r="V152" s="1">
        <f t="shared" si="50"/>
        <v>2.8358409610812025E+52</v>
      </c>
      <c r="W152" s="84"/>
    </row>
    <row r="153" spans="6:23" x14ac:dyDescent="0.2">
      <c r="F153" s="44">
        <f t="shared" si="51"/>
        <v>4.2199999999999971</v>
      </c>
      <c r="G153" s="1">
        <f t="shared" si="38"/>
        <v>1020391565494580.2</v>
      </c>
      <c r="H153" s="15">
        <f t="shared" si="42"/>
        <v>2938.013877591115</v>
      </c>
      <c r="I153" s="1">
        <f t="shared" si="43"/>
        <v>4.0006266867382375E+43</v>
      </c>
      <c r="J153" s="1">
        <f t="shared" si="39"/>
        <v>6.7303002865281674E+40</v>
      </c>
      <c r="K153" s="1">
        <f t="shared" si="40"/>
        <v>4.0073569870247657E+43</v>
      </c>
      <c r="L153" s="69">
        <f t="shared" si="48"/>
        <v>-0.50084040388856199</v>
      </c>
      <c r="M153" s="69">
        <f t="shared" si="49"/>
        <v>-0.49915959611143801</v>
      </c>
      <c r="Q153" s="88">
        <f t="shared" si="44"/>
        <v>4.7506027585977328E-3</v>
      </c>
      <c r="R153" s="88">
        <f t="shared" si="45"/>
        <v>1.9005388174138379E+41</v>
      </c>
      <c r="S153" s="88">
        <f t="shared" si="46"/>
        <v>3.1972983107371824E+38</v>
      </c>
      <c r="T153" s="1">
        <f t="shared" si="47"/>
        <v>1.9037361157245752E+41</v>
      </c>
      <c r="U153" s="88">
        <f t="shared" si="41"/>
        <v>1.9037361157245752E+41</v>
      </c>
      <c r="V153" s="1">
        <f t="shared" si="50"/>
        <v>2.8156842018640986E+52</v>
      </c>
      <c r="W153" s="84"/>
    </row>
    <row r="154" spans="6:23" x14ac:dyDescent="0.2">
      <c r="F154" s="44">
        <f t="shared" si="51"/>
        <v>4.2399999999999967</v>
      </c>
      <c r="G154" s="1">
        <f t="shared" si="38"/>
        <v>1025227544477966.7</v>
      </c>
      <c r="H154" s="15">
        <f t="shared" si="42"/>
        <v>2924.1553215647423</v>
      </c>
      <c r="I154" s="1">
        <f t="shared" si="43"/>
        <v>4.0099411188986551E+43</v>
      </c>
      <c r="J154" s="1">
        <f t="shared" si="39"/>
        <v>6.8441074556887298E+40</v>
      </c>
      <c r="K154" s="1">
        <f t="shared" si="40"/>
        <v>4.016785226354344E+43</v>
      </c>
      <c r="L154" s="69">
        <f t="shared" si="48"/>
        <v>-0.49701756723808482</v>
      </c>
      <c r="M154" s="69">
        <f t="shared" si="49"/>
        <v>-0.50298243276191523</v>
      </c>
      <c r="Q154" s="88">
        <f t="shared" si="44"/>
        <v>4.7281411959458897E-3</v>
      </c>
      <c r="R154" s="88">
        <f t="shared" si="45"/>
        <v>1.8959567797582086E+41</v>
      </c>
      <c r="S154" s="88">
        <f t="shared" si="46"/>
        <v>3.2359906410722292E+38</v>
      </c>
      <c r="T154" s="1">
        <f t="shared" si="47"/>
        <v>1.8991927703992808E+41</v>
      </c>
      <c r="U154" s="88">
        <f t="shared" si="41"/>
        <v>1.8991927703992808E+41</v>
      </c>
      <c r="V154" s="1">
        <f t="shared" si="50"/>
        <v>2.7957146222142625E+52</v>
      </c>
      <c r="W154" s="84"/>
    </row>
    <row r="155" spans="6:23" x14ac:dyDescent="0.2">
      <c r="F155" s="44">
        <f t="shared" si="51"/>
        <v>4.2599999999999962</v>
      </c>
      <c r="G155" s="1">
        <f t="shared" si="38"/>
        <v>1030063523461353.4</v>
      </c>
      <c r="H155" s="15">
        <f t="shared" si="42"/>
        <v>2910.4268928250017</v>
      </c>
      <c r="I155" s="1">
        <f t="shared" si="43"/>
        <v>4.0191605814943414E+43</v>
      </c>
      <c r="J155" s="1">
        <f t="shared" si="39"/>
        <v>6.9587941897016008E+40</v>
      </c>
      <c r="K155" s="1">
        <f t="shared" si="40"/>
        <v>4.0261193756840431E+43</v>
      </c>
      <c r="L155" s="69">
        <f t="shared" si="48"/>
        <v>-0.49323075698441537</v>
      </c>
      <c r="M155" s="69">
        <f t="shared" si="49"/>
        <v>-0.50676924301558457</v>
      </c>
      <c r="Q155" s="88">
        <f t="shared" si="44"/>
        <v>4.7058910374124796E-3</v>
      </c>
      <c r="R155" s="88">
        <f t="shared" si="45"/>
        <v>1.8913731758375749E+41</v>
      </c>
      <c r="S155" s="88">
        <f t="shared" si="46"/>
        <v>3.2747327208514801E+38</v>
      </c>
      <c r="T155" s="1">
        <f t="shared" si="47"/>
        <v>1.8946479085584265E+41</v>
      </c>
      <c r="U155" s="88">
        <f t="shared" si="41"/>
        <v>1.8946479085584265E+41</v>
      </c>
      <c r="V155" s="1">
        <f t="shared" si="50"/>
        <v>2.7759303284422424E+52</v>
      </c>
      <c r="W155" s="84"/>
    </row>
    <row r="156" spans="6:23" x14ac:dyDescent="0.2">
      <c r="F156" s="44">
        <f t="shared" si="51"/>
        <v>4.2799999999999958</v>
      </c>
      <c r="G156" s="1">
        <f t="shared" si="38"/>
        <v>1034899502444739.9</v>
      </c>
      <c r="H156" s="15">
        <f t="shared" si="42"/>
        <v>2896.8267671575954</v>
      </c>
      <c r="I156" s="1">
        <f t="shared" si="43"/>
        <v>4.0282860844984117E+43</v>
      </c>
      <c r="J156" s="1">
        <f t="shared" si="39"/>
        <v>7.0743551515342753E+40</v>
      </c>
      <c r="K156" s="1">
        <f t="shared" si="40"/>
        <v>4.0353604396499458E+43</v>
      </c>
      <c r="L156" s="69">
        <f t="shared" si="48"/>
        <v>-0.4894794650942636</v>
      </c>
      <c r="M156" s="69">
        <f t="shared" si="49"/>
        <v>-0.51052053490573646</v>
      </c>
      <c r="Q156" s="88">
        <f t="shared" si="44"/>
        <v>4.6838493124263803E-3</v>
      </c>
      <c r="R156" s="88">
        <f t="shared" si="45"/>
        <v>1.886788500713464E+41</v>
      </c>
      <c r="S156" s="88">
        <f t="shared" si="46"/>
        <v>3.3135213512373837E+38</v>
      </c>
      <c r="T156" s="1">
        <f t="shared" si="47"/>
        <v>1.8901020220647013E+41</v>
      </c>
      <c r="U156" s="88">
        <f t="shared" si="41"/>
        <v>1.8901020220647013E+41</v>
      </c>
      <c r="V156" s="1">
        <f t="shared" si="50"/>
        <v>2.7563294403641713E+52</v>
      </c>
      <c r="W156" s="84"/>
    </row>
    <row r="157" spans="6:23" x14ac:dyDescent="0.2">
      <c r="F157" s="44">
        <f t="shared" si="51"/>
        <v>4.2999999999999954</v>
      </c>
      <c r="G157" s="1">
        <f t="shared" si="38"/>
        <v>1039735481428126.4</v>
      </c>
      <c r="H157" s="15">
        <f t="shared" si="42"/>
        <v>2883.3531542870955</v>
      </c>
      <c r="I157" s="1">
        <f t="shared" si="43"/>
        <v>4.0373186262631654E+43</v>
      </c>
      <c r="J157" s="1">
        <f t="shared" si="39"/>
        <v>7.1907849698565045E+40</v>
      </c>
      <c r="K157" s="1">
        <f t="shared" si="40"/>
        <v>4.044509411233022E+43</v>
      </c>
      <c r="L157" s="69">
        <f t="shared" si="48"/>
        <v>-0.48576319300118148</v>
      </c>
      <c r="M157" s="69">
        <f t="shared" si="49"/>
        <v>-0.51423680699881857</v>
      </c>
      <c r="Q157" s="88">
        <f t="shared" si="44"/>
        <v>4.662013105811047E-3</v>
      </c>
      <c r="R157" s="88">
        <f t="shared" si="45"/>
        <v>1.8822032347973931E+41</v>
      </c>
      <c r="S157" s="88">
        <f t="shared" si="46"/>
        <v>3.3523533770540118E+38</v>
      </c>
      <c r="T157" s="1">
        <f t="shared" si="47"/>
        <v>1.8855555881744471E+41</v>
      </c>
      <c r="U157" s="88">
        <f t="shared" si="41"/>
        <v>1.8855555881744471E+41</v>
      </c>
      <c r="V157" s="1">
        <f t="shared" si="50"/>
        <v>2.7369100915750317E+52</v>
      </c>
      <c r="W157" s="84"/>
    </row>
    <row r="158" spans="6:23" x14ac:dyDescent="0.2">
      <c r="F158" s="44">
        <f t="shared" si="51"/>
        <v>4.319999999999995</v>
      </c>
      <c r="G158" s="1">
        <f t="shared" si="38"/>
        <v>1044571460411513</v>
      </c>
      <c r="H158" s="15">
        <f t="shared" si="42"/>
        <v>2870.0042970913219</v>
      </c>
      <c r="I158" s="1">
        <f t="shared" si="43"/>
        <v>4.0462591936372321E+43</v>
      </c>
      <c r="J158" s="1">
        <f t="shared" si="39"/>
        <v>7.3080782409984552E+40</v>
      </c>
      <c r="K158" s="1">
        <f t="shared" si="40"/>
        <v>4.0535672718782304E+43</v>
      </c>
      <c r="L158" s="69">
        <f t="shared" si="48"/>
        <v>-0.48208145138513953</v>
      </c>
      <c r="M158" s="69">
        <f t="shared" si="49"/>
        <v>-0.51791854861486053</v>
      </c>
      <c r="Q158" s="88">
        <f t="shared" si="44"/>
        <v>4.6403795565022055E-3</v>
      </c>
      <c r="R158" s="88">
        <f t="shared" si="45"/>
        <v>1.877617844246331E+41</v>
      </c>
      <c r="S158" s="88">
        <f t="shared" si="46"/>
        <v>3.3912256866847829E+38</v>
      </c>
      <c r="T158" s="1">
        <f t="shared" si="47"/>
        <v>1.8810090699330159E+41</v>
      </c>
      <c r="U158" s="88">
        <f t="shared" si="41"/>
        <v>1.8810090699330159E+41</v>
      </c>
      <c r="V158" s="1">
        <f t="shared" si="50"/>
        <v>2.7176704297009109E+52</v>
      </c>
      <c r="W158" s="84"/>
    </row>
    <row r="159" spans="6:23" x14ac:dyDescent="0.2">
      <c r="F159" s="44">
        <f t="shared" si="51"/>
        <v>4.3399999999999945</v>
      </c>
      <c r="G159" s="1">
        <f t="shared" si="38"/>
        <v>1049407439394899.5</v>
      </c>
      <c r="H159" s="15">
        <f t="shared" si="42"/>
        <v>2856.7784708374452</v>
      </c>
      <c r="I159" s="1">
        <f t="shared" si="43"/>
        <v>4.0551087620829287E+43</v>
      </c>
      <c r="J159" s="1">
        <f t="shared" si="39"/>
        <v>7.4262295308630749E+40</v>
      </c>
      <c r="K159" s="1">
        <f t="shared" si="40"/>
        <v>4.0625349916137918E+43</v>
      </c>
      <c r="L159" s="69">
        <f t="shared" si="48"/>
        <v>-0.47843375996103349</v>
      </c>
      <c r="M159" s="69">
        <f t="shared" si="49"/>
        <v>-0.52156624003896646</v>
      </c>
      <c r="Q159" s="88">
        <f t="shared" si="44"/>
        <v>4.6189458562944097E-3</v>
      </c>
      <c r="R159" s="88">
        <f t="shared" si="45"/>
        <v>1.8730327813446097E+41</v>
      </c>
      <c r="S159" s="88">
        <f t="shared" si="46"/>
        <v>3.4301352119471177E+38</v>
      </c>
      <c r="T159" s="1">
        <f t="shared" si="47"/>
        <v>1.8764629165565567E+41</v>
      </c>
      <c r="U159" s="88">
        <f t="shared" si="41"/>
        <v>1.8764629165565567E+41</v>
      </c>
      <c r="V159" s="1">
        <f t="shared" si="50"/>
        <v>2.6986086166247649E+52</v>
      </c>
      <c r="W159" s="84"/>
    </row>
    <row r="160" spans="6:23" x14ac:dyDescent="0.2">
      <c r="F160" s="44">
        <f t="shared" si="51"/>
        <v>4.3599999999999941</v>
      </c>
      <c r="G160" s="1">
        <f t="shared" si="38"/>
        <v>1054243418378286</v>
      </c>
      <c r="H160" s="15">
        <f t="shared" si="42"/>
        <v>2843.6739824391088</v>
      </c>
      <c r="I160" s="1">
        <f t="shared" si="43"/>
        <v>4.0638682957937138E+43</v>
      </c>
      <c r="J160" s="1">
        <f t="shared" si="39"/>
        <v>7.5452333767934159E+40</v>
      </c>
      <c r="K160" s="1">
        <f t="shared" si="40"/>
        <v>4.0714135291705072E+43</v>
      </c>
      <c r="L160" s="69">
        <f t="shared" si="48"/>
        <v>-0.47481964727063347</v>
      </c>
      <c r="M160" s="69">
        <f t="shared" si="49"/>
        <v>-0.52518035272936658</v>
      </c>
      <c r="Q160" s="88">
        <f t="shared" si="44"/>
        <v>4.5977092486293447E-3</v>
      </c>
      <c r="R160" s="88">
        <f t="shared" si="45"/>
        <v>1.868448484878233E+41</v>
      </c>
      <c r="S160" s="88">
        <f t="shared" si="46"/>
        <v>3.469078927954991E+38</v>
      </c>
      <c r="T160" s="1">
        <f t="shared" si="47"/>
        <v>1.8719175638061879E+41</v>
      </c>
      <c r="U160" s="88">
        <f t="shared" si="41"/>
        <v>1.8719175638061883E+41</v>
      </c>
      <c r="V160" s="1">
        <f t="shared" si="50"/>
        <v>2.6797228286950661E+52</v>
      </c>
      <c r="W160" s="84"/>
    </row>
    <row r="161" spans="6:23" x14ac:dyDescent="0.2">
      <c r="F161" s="44">
        <f t="shared" si="51"/>
        <v>4.3799999999999937</v>
      </c>
      <c r="G161" s="1">
        <f t="shared" si="38"/>
        <v>1059079397361672.5</v>
      </c>
      <c r="H161" s="15">
        <f t="shared" si="42"/>
        <v>2830.6891697339079</v>
      </c>
      <c r="I161" s="1">
        <f t="shared" si="43"/>
        <v>4.072538747811654E+43</v>
      </c>
      <c r="J161" s="1">
        <f t="shared" si="39"/>
        <v>7.6650842893954292E+40</v>
      </c>
      <c r="K161" s="1">
        <f t="shared" si="40"/>
        <v>4.0802038321010493E+43</v>
      </c>
      <c r="L161" s="69">
        <f t="shared" si="48"/>
        <v>-0.47123865048103625</v>
      </c>
      <c r="M161" s="69">
        <f t="shared" si="49"/>
        <v>-0.52876134951896381</v>
      </c>
      <c r="Q161" s="88">
        <f t="shared" si="44"/>
        <v>4.5766670274116628E-3</v>
      </c>
      <c r="R161" s="88">
        <f t="shared" si="45"/>
        <v>1.8638653804965978E+41</v>
      </c>
      <c r="S161" s="88">
        <f t="shared" si="46"/>
        <v>3.5080538529607218E+38</v>
      </c>
      <c r="T161" s="1">
        <f t="shared" si="47"/>
        <v>1.8673734343495584E+41</v>
      </c>
      <c r="U161" s="88">
        <f t="shared" si="41"/>
        <v>1.8673734343495584E+41</v>
      </c>
      <c r="V161" s="1">
        <f t="shared" si="50"/>
        <v>2.6610112569107695E+52</v>
      </c>
      <c r="W161" s="84"/>
    </row>
    <row r="162" spans="6:23" x14ac:dyDescent="0.2">
      <c r="F162" s="44">
        <f t="shared" si="51"/>
        <v>4.3999999999999932</v>
      </c>
      <c r="G162" s="1">
        <f t="shared" si="38"/>
        <v>1063915376345059.1</v>
      </c>
      <c r="H162" s="15">
        <f t="shared" si="42"/>
        <v>2817.8224007805716</v>
      </c>
      <c r="I162" s="1">
        <f t="shared" si="43"/>
        <v>4.0811210601448428E+43</v>
      </c>
      <c r="J162" s="1">
        <f t="shared" si="39"/>
        <v>7.7857767543170477E+40</v>
      </c>
      <c r="K162" s="1">
        <f t="shared" si="40"/>
        <v>4.08890683689916E+43</v>
      </c>
      <c r="L162" s="69">
        <f t="shared" si="48"/>
        <v>-0.46769031518919252</v>
      </c>
      <c r="M162" s="69">
        <f t="shared" si="49"/>
        <v>-0.53230968481080754</v>
      </c>
      <c r="Q162" s="88">
        <f t="shared" si="44"/>
        <v>4.5558165358607905E-3</v>
      </c>
      <c r="R162" s="88">
        <f t="shared" si="45"/>
        <v>1.8592838810657595E+41</v>
      </c>
      <c r="S162" s="88">
        <f t="shared" si="46"/>
        <v>3.547057048183816E+38</v>
      </c>
      <c r="T162" s="1">
        <f t="shared" si="47"/>
        <v>1.8628309381139432E+41</v>
      </c>
      <c r="U162" s="88">
        <f t="shared" si="41"/>
        <v>1.8628309381139432E+41</v>
      </c>
      <c r="V162" s="1">
        <f t="shared" si="50"/>
        <v>2.6424721070892207E+52</v>
      </c>
      <c r="W162" s="84"/>
    </row>
    <row r="163" spans="6:23" x14ac:dyDescent="0.2">
      <c r="F163" s="44">
        <f t="shared" si="51"/>
        <v>4.4199999999999928</v>
      </c>
      <c r="G163" s="1">
        <f t="shared" si="38"/>
        <v>1068751355328445.6</v>
      </c>
      <c r="H163" s="15">
        <f t="shared" si="42"/>
        <v>2805.0720731752303</v>
      </c>
      <c r="I163" s="1">
        <f t="shared" si="43"/>
        <v>4.089616163884678E+43</v>
      </c>
      <c r="J163" s="1">
        <f t="shared" si="39"/>
        <v>7.907305233983979E+40</v>
      </c>
      <c r="K163" s="1">
        <f t="shared" si="40"/>
        <v>4.097523469118662E+43</v>
      </c>
      <c r="L163" s="69">
        <f t="shared" si="48"/>
        <v>-0.46417419523089054</v>
      </c>
      <c r="M163" s="69">
        <f t="shared" si="49"/>
        <v>-0.53582580476910946</v>
      </c>
      <c r="Q163" s="88">
        <f t="shared" si="44"/>
        <v>4.5351551653911581E-3</v>
      </c>
      <c r="R163" s="88">
        <f t="shared" si="45"/>
        <v>1.8547043870108772E+41</v>
      </c>
      <c r="S163" s="88">
        <f t="shared" si="46"/>
        <v>3.5860856176226984E+38</v>
      </c>
      <c r="T163" s="1">
        <f t="shared" si="47"/>
        <v>1.8582904726285E+41</v>
      </c>
      <c r="U163" s="88">
        <f t="shared" si="41"/>
        <v>1.8582904726284996E+41</v>
      </c>
      <c r="V163" s="1">
        <f t="shared" si="50"/>
        <v>2.6241036000141993E+52</v>
      </c>
      <c r="W163" s="84"/>
    </row>
    <row r="164" spans="6:23" x14ac:dyDescent="0.2">
      <c r="F164" s="44">
        <f t="shared" si="51"/>
        <v>4.4399999999999924</v>
      </c>
      <c r="G164" s="1">
        <f t="shared" si="38"/>
        <v>1073587334311832.1</v>
      </c>
      <c r="H164" s="15">
        <f t="shared" si="42"/>
        <v>2792.4366133861527</v>
      </c>
      <c r="I164" s="1">
        <f t="shared" si="43"/>
        <v>4.0980249793229374E+43</v>
      </c>
      <c r="J164" s="1">
        <f t="shared" si="39"/>
        <v>8.0296641692931322E+40</v>
      </c>
      <c r="K164" s="1">
        <f t="shared" si="40"/>
        <v>4.1060546434922306E+43</v>
      </c>
      <c r="L164" s="69">
        <f t="shared" si="48"/>
        <v>-0.46068985249499089</v>
      </c>
      <c r="M164" s="69">
        <f t="shared" si="49"/>
        <v>-0.53931014750500905</v>
      </c>
      <c r="Q164" s="88">
        <f t="shared" si="44"/>
        <v>4.5146803545264014E-3</v>
      </c>
      <c r="R164" s="88">
        <f t="shared" si="45"/>
        <v>1.8501272866507728E+41</v>
      </c>
      <c r="S164" s="88">
        <f t="shared" si="46"/>
        <v>3.6251367078552259E+38</v>
      </c>
      <c r="T164" s="1">
        <f t="shared" si="47"/>
        <v>1.8537524233586279E+41</v>
      </c>
      <c r="U164" s="88">
        <f t="shared" si="41"/>
        <v>1.8537524233586279E+41</v>
      </c>
      <c r="V164" s="1">
        <f t="shared" si="50"/>
        <v>2.6059039715688624E+52</v>
      </c>
      <c r="W164" s="84"/>
    </row>
    <row r="165" spans="6:23" x14ac:dyDescent="0.2">
      <c r="F165" s="44">
        <f t="shared" si="51"/>
        <v>4.459999999999992</v>
      </c>
      <c r="G165" s="1">
        <f t="shared" si="38"/>
        <v>1078423313295218.7</v>
      </c>
      <c r="H165" s="15">
        <f t="shared" si="42"/>
        <v>2779.9144761063944</v>
      </c>
      <c r="I165" s="1">
        <f t="shared" si="43"/>
        <v>4.106348416068593E+43</v>
      </c>
      <c r="J165" s="1">
        <f t="shared" si="39"/>
        <v>8.152847981264109E+40</v>
      </c>
      <c r="K165" s="1">
        <f t="shared" si="40"/>
        <v>4.1145012640498571E+43</v>
      </c>
      <c r="L165" s="69">
        <f t="shared" si="48"/>
        <v>-0.45723685674369691</v>
      </c>
      <c r="M165" s="69">
        <f t="shared" si="49"/>
        <v>-0.54276314325630315</v>
      </c>
      <c r="Q165" s="88">
        <f t="shared" si="44"/>
        <v>4.4943895878393203E-3</v>
      </c>
      <c r="R165" s="88">
        <f t="shared" si="45"/>
        <v>1.845552956521917E+41</v>
      </c>
      <c r="S165" s="88">
        <f t="shared" si="46"/>
        <v>3.6642075078230232E+38</v>
      </c>
      <c r="T165" s="1">
        <f t="shared" si="47"/>
        <v>1.8492171640297402E+41</v>
      </c>
      <c r="U165" s="88">
        <f t="shared" si="41"/>
        <v>1.8492171640297398E+41</v>
      </c>
      <c r="V165" s="1">
        <f t="shared" si="50"/>
        <v>2.5878714728502922E+52</v>
      </c>
      <c r="W165" s="84"/>
    </row>
    <row r="166" spans="6:23" x14ac:dyDescent="0.2">
      <c r="F166" s="44">
        <f t="shared" si="51"/>
        <v>4.4799999999999915</v>
      </c>
      <c r="G166" s="1">
        <f t="shared" si="38"/>
        <v>1083259292278605.2</v>
      </c>
      <c r="H166" s="15">
        <f t="shared" si="42"/>
        <v>2767.5041436237771</v>
      </c>
      <c r="I166" s="1">
        <f t="shared" si="43"/>
        <v>4.114587373164292E+43</v>
      </c>
      <c r="J166" s="1">
        <f t="shared" si="39"/>
        <v>8.2768510726495629E+40</v>
      </c>
      <c r="K166" s="1">
        <f t="shared" si="40"/>
        <v>4.1228642242369418E+43</v>
      </c>
      <c r="L166" s="69">
        <f t="shared" si="48"/>
        <v>-0.45381478543601611</v>
      </c>
      <c r="M166" s="69">
        <f t="shared" si="49"/>
        <v>-0.54618521456398383</v>
      </c>
      <c r="Q166" s="88">
        <f t="shared" si="44"/>
        <v>4.4742803949209264E-3</v>
      </c>
      <c r="R166" s="88">
        <f t="shared" si="45"/>
        <v>1.8409817616938185E+41</v>
      </c>
      <c r="S166" s="88">
        <f t="shared" si="46"/>
        <v>3.7032952486036178E+38</v>
      </c>
      <c r="T166" s="1">
        <f t="shared" si="47"/>
        <v>1.8446850569424223E+41</v>
      </c>
      <c r="U166" s="88">
        <f t="shared" si="41"/>
        <v>1.8446850569424223E+41</v>
      </c>
      <c r="V166" s="1">
        <f t="shared" si="50"/>
        <v>2.5700043702689793E+52</v>
      </c>
      <c r="W166" s="84"/>
    </row>
    <row r="167" spans="6:23" x14ac:dyDescent="0.2">
      <c r="F167" s="44">
        <f t="shared" si="51"/>
        <v>4.4999999999999911</v>
      </c>
      <c r="G167" s="1">
        <f t="shared" si="38"/>
        <v>1088095271261991.7</v>
      </c>
      <c r="H167" s="15">
        <f t="shared" si="42"/>
        <v>2755.2041252076715</v>
      </c>
      <c r="I167" s="1">
        <f t="shared" si="43"/>
        <v>4.1227427392024519E+43</v>
      </c>
      <c r="J167" s="1">
        <f t="shared" si="39"/>
        <v>8.4016678295050634E+40</v>
      </c>
      <c r="K167" s="1">
        <f t="shared" si="40"/>
        <v>4.131144407031957E+43</v>
      </c>
      <c r="L167" s="69">
        <f t="shared" si="48"/>
        <v>-0.45042322355692355</v>
      </c>
      <c r="M167" s="69">
        <f t="shared" si="49"/>
        <v>-0.54957677644307645</v>
      </c>
      <c r="Q167" s="88">
        <f t="shared" si="44"/>
        <v>4.4543503493803538E-3</v>
      </c>
      <c r="R167" s="88">
        <f t="shared" si="45"/>
        <v>1.8364140560771759E+41</v>
      </c>
      <c r="S167" s="88">
        <f t="shared" si="46"/>
        <v>3.7423972031733555E+38</v>
      </c>
      <c r="T167" s="1">
        <f t="shared" si="47"/>
        <v>1.8401564532803492E+41</v>
      </c>
      <c r="U167" s="88">
        <f t="shared" si="41"/>
        <v>1.8401564532803492E+41</v>
      </c>
      <c r="V167" s="1">
        <f t="shared" si="50"/>
        <v>2.5523009456356031E+52</v>
      </c>
      <c r="W167" s="84"/>
    </row>
    <row r="168" spans="6:23" x14ac:dyDescent="0.2">
      <c r="F168" s="44">
        <f t="shared" si="51"/>
        <v>4.5199999999999907</v>
      </c>
      <c r="G168" s="1">
        <f t="shared" si="38"/>
        <v>1092931250245378.4</v>
      </c>
      <c r="H168" s="15">
        <f t="shared" si="42"/>
        <v>2743.0129565120624</v>
      </c>
      <c r="I168" s="1">
        <f t="shared" si="43"/>
        <v>4.1308153924409229E+43</v>
      </c>
      <c r="J168" s="1">
        <f t="shared" si="39"/>
        <v>8.5272926227190828E+40</v>
      </c>
      <c r="K168" s="1">
        <f t="shared" si="40"/>
        <v>4.1393426850636419E+43</v>
      </c>
      <c r="L168" s="69">
        <f t="shared" si="48"/>
        <v>-0.44706176345142407</v>
      </c>
      <c r="M168" s="69">
        <f t="shared" si="49"/>
        <v>-0.55293823654857599</v>
      </c>
      <c r="Q168" s="88">
        <f t="shared" si="44"/>
        <v>4.4345970678656421E-3</v>
      </c>
      <c r="R168" s="88">
        <f t="shared" si="45"/>
        <v>1.8318501827212778E+41</v>
      </c>
      <c r="S168" s="88">
        <f t="shared" si="46"/>
        <v>3.7815106861542364E+38</v>
      </c>
      <c r="T168" s="1">
        <f t="shared" si="47"/>
        <v>1.8356316934074319E+41</v>
      </c>
      <c r="U168" s="88">
        <f t="shared" si="41"/>
        <v>1.8356316934074319E+41</v>
      </c>
      <c r="V168" s="1">
        <f t="shared" si="50"/>
        <v>2.5347594962306413E+52</v>
      </c>
      <c r="W168" s="84"/>
    </row>
    <row r="169" spans="6:23" x14ac:dyDescent="0.2">
      <c r="F169" s="44">
        <f t="shared" si="51"/>
        <v>4.5399999999999903</v>
      </c>
      <c r="G169" s="1">
        <f t="shared" si="38"/>
        <v>1097767229228764.9</v>
      </c>
      <c r="H169" s="15">
        <f t="shared" si="42"/>
        <v>2730.9291989943886</v>
      </c>
      <c r="I169" s="1">
        <f t="shared" si="43"/>
        <v>4.1388062009181587E+43</v>
      </c>
      <c r="J169" s="1">
        <f t="shared" si="39"/>
        <v>8.6537198095038212E+40</v>
      </c>
      <c r="K169" s="1">
        <f t="shared" si="40"/>
        <v>4.1474599207276627E+43</v>
      </c>
      <c r="L169" s="69">
        <f t="shared" si="48"/>
        <v>-0.44373000466185686</v>
      </c>
      <c r="M169" s="69">
        <f t="shared" si="49"/>
        <v>-0.55626999533814314</v>
      </c>
      <c r="Q169" s="88">
        <f t="shared" si="44"/>
        <v>4.4150182091167167E-3</v>
      </c>
      <c r="R169" s="88">
        <f t="shared" si="45"/>
        <v>1.8272904741058853E+41</v>
      </c>
      <c r="S169" s="88">
        <f t="shared" si="46"/>
        <v>3.8206330535553414E+38</v>
      </c>
      <c r="T169" s="1">
        <f t="shared" si="47"/>
        <v>1.8311111071594405E+41</v>
      </c>
      <c r="U169" s="88">
        <f t="shared" si="41"/>
        <v>1.8311111071594405E+41</v>
      </c>
      <c r="V169" s="1">
        <f t="shared" si="50"/>
        <v>2.5173783348645418E+52</v>
      </c>
      <c r="W169" s="84"/>
    </row>
    <row r="170" spans="6:23" x14ac:dyDescent="0.2">
      <c r="F170" s="44">
        <f t="shared" si="51"/>
        <v>4.5599999999999898</v>
      </c>
      <c r="G170" s="1">
        <f t="shared" si="38"/>
        <v>1102603208212151.4</v>
      </c>
      <c r="H170" s="15">
        <f t="shared" si="42"/>
        <v>2718.9514393496765</v>
      </c>
      <c r="I170" s="1">
        <f t="shared" si="43"/>
        <v>4.1467160225678523E+43</v>
      </c>
      <c r="J170" s="1">
        <f t="shared" si="39"/>
        <v>8.7809437348475386E+40</v>
      </c>
      <c r="K170" s="1">
        <f t="shared" si="40"/>
        <v>4.1554969663027001E+43</v>
      </c>
      <c r="L170" s="69">
        <f t="shared" si="48"/>
        <v>-0.44042755377013115</v>
      </c>
      <c r="M170" s="69">
        <f t="shared" si="49"/>
        <v>-0.55957244622986879</v>
      </c>
      <c r="Q170" s="88">
        <f t="shared" si="44"/>
        <v>4.3956114730379081E-3</v>
      </c>
      <c r="R170" s="88">
        <f t="shared" si="45"/>
        <v>1.8227352524229374E+41</v>
      </c>
      <c r="S170" s="88">
        <f t="shared" si="46"/>
        <v>3.8597617024996183E+38</v>
      </c>
      <c r="T170" s="1">
        <f t="shared" si="47"/>
        <v>1.8265950141254371E+41</v>
      </c>
      <c r="U170" s="88">
        <f t="shared" si="41"/>
        <v>1.8265950141254371E+41</v>
      </c>
      <c r="V170" s="1">
        <f t="shared" si="50"/>
        <v>2.5001557899223676E+52</v>
      </c>
      <c r="W170" s="84"/>
    </row>
    <row r="171" spans="6:23" x14ac:dyDescent="0.2">
      <c r="F171" s="44">
        <f t="shared" si="51"/>
        <v>4.5799999999999894</v>
      </c>
      <c r="G171" s="1">
        <f t="shared" si="38"/>
        <v>1107439187195537.9</v>
      </c>
      <c r="H171" s="15">
        <f t="shared" si="42"/>
        <v>2707.0782889595034</v>
      </c>
      <c r="I171" s="1">
        <f t="shared" si="43"/>
        <v>4.1545457053329966E+43</v>
      </c>
      <c r="J171" s="1">
        <f t="shared" si="39"/>
        <v>8.9089587329290296E+40</v>
      </c>
      <c r="K171" s="1">
        <f t="shared" si="40"/>
        <v>4.1634546640659258E+43</v>
      </c>
      <c r="L171" s="69">
        <f t="shared" si="48"/>
        <v>-0.43715402424435468</v>
      </c>
      <c r="M171" s="69">
        <f t="shared" si="49"/>
        <v>-0.56284597575564532</v>
      </c>
      <c r="Q171" s="88">
        <f t="shared" si="44"/>
        <v>4.3763745997988934E-3</v>
      </c>
      <c r="R171" s="88">
        <f t="shared" si="45"/>
        <v>1.8181848298522904E+41</v>
      </c>
      <c r="S171" s="88">
        <f t="shared" si="46"/>
        <v>3.898894070944714E+38</v>
      </c>
      <c r="T171" s="1">
        <f t="shared" si="47"/>
        <v>1.8220837239232353E+41</v>
      </c>
      <c r="U171" s="88">
        <f t="shared" si="41"/>
        <v>1.8220837239232353E+41</v>
      </c>
      <c r="V171" s="1">
        <f t="shared" si="50"/>
        <v>2.4830902053991255E+52</v>
      </c>
      <c r="W171" s="84"/>
    </row>
    <row r="172" spans="6:23" x14ac:dyDescent="0.2">
      <c r="F172" s="44">
        <f t="shared" si="51"/>
        <v>4.599999999999989</v>
      </c>
      <c r="G172" s="1">
        <f t="shared" si="38"/>
        <v>1112275166178924.5</v>
      </c>
      <c r="H172" s="15">
        <f t="shared" si="42"/>
        <v>2695.3083833553319</v>
      </c>
      <c r="I172" s="1">
        <f t="shared" si="43"/>
        <v>4.1622960872793288E+43</v>
      </c>
      <c r="J172" s="1">
        <f t="shared" si="39"/>
        <v>9.0377591284949221E+40</v>
      </c>
      <c r="K172" s="1">
        <f t="shared" si="40"/>
        <v>4.1713338464078235E+43</v>
      </c>
      <c r="L172" s="69">
        <f t="shared" si="48"/>
        <v>-0.43390903628916888</v>
      </c>
      <c r="M172" s="69">
        <f t="shared" si="49"/>
        <v>-0.56609096371083112</v>
      </c>
      <c r="Q172" s="88">
        <f t="shared" si="44"/>
        <v>4.3573053689556218E-3</v>
      </c>
      <c r="R172" s="88">
        <f t="shared" si="45"/>
        <v>1.8136395088285197E+41</v>
      </c>
      <c r="S172" s="88">
        <f t="shared" si="46"/>
        <v>3.9380276373918609E+38</v>
      </c>
      <c r="T172" s="1">
        <f t="shared" si="47"/>
        <v>1.8175775364659115E+41</v>
      </c>
      <c r="U172" s="88">
        <f t="shared" si="41"/>
        <v>1.8175775364659115E+41</v>
      </c>
      <c r="V172" s="1">
        <f t="shared" si="50"/>
        <v>2.4661799409220383E+52</v>
      </c>
      <c r="W172" s="84"/>
    </row>
    <row r="173" spans="6:23" x14ac:dyDescent="0.2">
      <c r="F173" s="44">
        <f t="shared" si="51"/>
        <v>4.6199999999999886</v>
      </c>
      <c r="G173" s="1">
        <f t="shared" si="38"/>
        <v>1117111145162311</v>
      </c>
      <c r="H173" s="15">
        <f t="shared" si="42"/>
        <v>2683.640381695785</v>
      </c>
      <c r="I173" s="1">
        <f t="shared" si="43"/>
        <v>4.1699679967081132E+43</v>
      </c>
      <c r="J173" s="1">
        <f t="shared" si="39"/>
        <v>9.1673392382004114E+40</v>
      </c>
      <c r="K173" s="1">
        <f t="shared" si="40"/>
        <v>4.1791353359463135E+43</v>
      </c>
      <c r="L173" s="69">
        <f t="shared" si="48"/>
        <v>-0.43069221669939106</v>
      </c>
      <c r="M173" s="69">
        <f t="shared" si="49"/>
        <v>-0.56930778330060894</v>
      </c>
      <c r="Q173" s="88">
        <f t="shared" si="44"/>
        <v>4.3384015985981073E-3</v>
      </c>
      <c r="R173" s="88">
        <f t="shared" si="45"/>
        <v>1.8090995823021424E+41</v>
      </c>
      <c r="S173" s="88">
        <f t="shared" si="46"/>
        <v>3.9771599205899823E+38</v>
      </c>
      <c r="T173" s="1">
        <f t="shared" si="47"/>
        <v>1.8130767422227324E+41</v>
      </c>
      <c r="U173" s="88">
        <f t="shared" si="41"/>
        <v>1.8130767422227324E+41</v>
      </c>
      <c r="V173" s="1">
        <f t="shared" si="50"/>
        <v>2.4494233717646913E+52</v>
      </c>
      <c r="W173" s="84"/>
    </row>
    <row r="174" spans="6:23" x14ac:dyDescent="0.2">
      <c r="F174" s="44">
        <f t="shared" si="51"/>
        <v>4.6399999999999881</v>
      </c>
      <c r="G174" s="1">
        <f t="shared" si="38"/>
        <v>1121947124145697.5</v>
      </c>
      <c r="H174" s="15">
        <f t="shared" si="42"/>
        <v>2672.0729662574417</v>
      </c>
      <c r="I174" s="1">
        <f t="shared" si="43"/>
        <v>4.177562252268246E+43</v>
      </c>
      <c r="J174" s="1">
        <f t="shared" si="39"/>
        <v>9.2976933719142168E+40</v>
      </c>
      <c r="K174" s="1">
        <f t="shared" si="40"/>
        <v>4.1868599456401601E+43</v>
      </c>
      <c r="L174" s="69">
        <f t="shared" si="48"/>
        <v>-0.42750319871878878</v>
      </c>
      <c r="M174" s="69">
        <f t="shared" si="49"/>
        <v>-0.57249680128121128</v>
      </c>
      <c r="Q174" s="88">
        <f t="shared" si="44"/>
        <v>4.319661144516207E-3</v>
      </c>
      <c r="R174" s="88">
        <f t="shared" si="45"/>
        <v>1.8045653339920753E+41</v>
      </c>
      <c r="S174" s="88">
        <f t="shared" si="46"/>
        <v>4.0162884792283717E+38</v>
      </c>
      <c r="T174" s="1">
        <f t="shared" si="47"/>
        <v>1.8085816224713037E+41</v>
      </c>
      <c r="U174" s="88">
        <f t="shared" si="41"/>
        <v>1.8085816224713037E+41</v>
      </c>
      <c r="V174" s="1">
        <f t="shared" si="50"/>
        <v>2.4328188888490018E+52</v>
      </c>
      <c r="W174" s="84"/>
    </row>
    <row r="175" spans="6:23" x14ac:dyDescent="0.2">
      <c r="F175" s="44">
        <f t="shared" si="51"/>
        <v>4.6599999999999877</v>
      </c>
      <c r="G175" s="1">
        <f t="shared" si="38"/>
        <v>1126783103129084</v>
      </c>
      <c r="H175" s="15">
        <f t="shared" si="42"/>
        <v>2660.6048419387403</v>
      </c>
      <c r="I175" s="1">
        <f t="shared" si="43"/>
        <v>4.1850796630676246E+43</v>
      </c>
      <c r="J175" s="1">
        <f t="shared" si="39"/>
        <v>9.4288158339882549E+40</v>
      </c>
      <c r="K175" s="1">
        <f t="shared" si="40"/>
        <v>4.1945084789016128E+43</v>
      </c>
      <c r="L175" s="69">
        <f t="shared" si="48"/>
        <v>-0.4243416219009124</v>
      </c>
      <c r="M175" s="69">
        <f t="shared" si="49"/>
        <v>-0.5756583780990876</v>
      </c>
      <c r="Q175" s="88">
        <f t="shared" si="44"/>
        <v>4.3010818993907129E-3</v>
      </c>
      <c r="R175" s="88">
        <f t="shared" si="45"/>
        <v>1.8000370386328342E+41</v>
      </c>
      <c r="S175" s="88">
        <f t="shared" si="46"/>
        <v>4.0554109116255434E+38</v>
      </c>
      <c r="T175" s="1">
        <f t="shared" si="47"/>
        <v>1.8040924495444598E+41</v>
      </c>
      <c r="U175" s="88">
        <f t="shared" si="41"/>
        <v>1.8040924495444598E+41</v>
      </c>
      <c r="V175" s="1">
        <f t="shared" si="50"/>
        <v>2.4163648987401036E+52</v>
      </c>
      <c r="W175" s="84"/>
    </row>
    <row r="176" spans="6:23" x14ac:dyDescent="0.2">
      <c r="F176" s="44">
        <f t="shared" si="51"/>
        <v>4.6799999999999873</v>
      </c>
      <c r="G176" s="1">
        <f t="shared" si="38"/>
        <v>1131619082112470.5</v>
      </c>
      <c r="H176" s="15">
        <f t="shared" si="42"/>
        <v>2649.2347357766093</v>
      </c>
      <c r="I176" s="1">
        <f t="shared" si="43"/>
        <v>4.1925210287837765E+43</v>
      </c>
      <c r="J176" s="1">
        <f t="shared" si="39"/>
        <v>9.5607009244927619E+40</v>
      </c>
      <c r="K176" s="1">
        <f t="shared" si="40"/>
        <v>4.2020817297082691E+43</v>
      </c>
      <c r="L176" s="69">
        <f t="shared" si="48"/>
        <v>-0.42120713197493581</v>
      </c>
      <c r="M176" s="69">
        <f t="shared" si="49"/>
        <v>-0.57879286802506424</v>
      </c>
      <c r="Q176" s="88">
        <f t="shared" si="44"/>
        <v>4.2826617920006527E-3</v>
      </c>
      <c r="R176" s="88">
        <f t="shared" si="45"/>
        <v>1.7955149622131549E+41</v>
      </c>
      <c r="S176" s="88">
        <f t="shared" si="46"/>
        <v>4.0945248554070469E+38</v>
      </c>
      <c r="T176" s="1">
        <f t="shared" si="47"/>
        <v>1.7996094870685621E+41</v>
      </c>
      <c r="U176" s="88">
        <f t="shared" si="41"/>
        <v>1.7996094870685617E+41</v>
      </c>
      <c r="V176" s="1">
        <f t="shared" si="50"/>
        <v>2.4000598236298899E+52</v>
      </c>
      <c r="W176" s="84"/>
    </row>
    <row r="177" spans="6:23" x14ac:dyDescent="0.2">
      <c r="F177" s="44">
        <f t="shared" si="51"/>
        <v>4.6999999999999869</v>
      </c>
      <c r="G177" s="1">
        <f t="shared" si="38"/>
        <v>1136455061095857.2</v>
      </c>
      <c r="H177" s="15">
        <f t="shared" si="42"/>
        <v>2637.9613964754321</v>
      </c>
      <c r="I177" s="1">
        <f t="shared" si="43"/>
        <v>4.1998871397736991E+43</v>
      </c>
      <c r="J177" s="1">
        <f t="shared" si="39"/>
        <v>9.6933429404175342E+40</v>
      </c>
      <c r="K177" s="1">
        <f t="shared" si="40"/>
        <v>4.2095804827141164E+43</v>
      </c>
      <c r="L177" s="69">
        <f t="shared" si="48"/>
        <v>-0.41809938071358121</v>
      </c>
      <c r="M177" s="69">
        <f t="shared" si="49"/>
        <v>-0.58190061928641879</v>
      </c>
      <c r="Q177" s="88">
        <f t="shared" si="44"/>
        <v>4.2643987864574573E-3</v>
      </c>
      <c r="R177" s="88">
        <f t="shared" si="45"/>
        <v>1.7909993622109243E+41</v>
      </c>
      <c r="S177" s="88">
        <f t="shared" si="46"/>
        <v>4.133627987183249E+38</v>
      </c>
      <c r="T177" s="1">
        <f t="shared" si="47"/>
        <v>1.7951329901981076E+41</v>
      </c>
      <c r="U177" s="88">
        <f t="shared" si="41"/>
        <v>1.7951329901981076E+41</v>
      </c>
      <c r="V177" s="1">
        <f t="shared" si="50"/>
        <v>2.3839021013160941E+52</v>
      </c>
      <c r="W177" s="84"/>
    </row>
    <row r="178" spans="6:23" x14ac:dyDescent="0.2">
      <c r="F178" s="44">
        <f t="shared" si="51"/>
        <v>4.7199999999999864</v>
      </c>
      <c r="G178" s="1">
        <f t="shared" si="38"/>
        <v>1141291040079243.7</v>
      </c>
      <c r="H178" s="15">
        <f t="shared" si="42"/>
        <v>2626.7835939479942</v>
      </c>
      <c r="I178" s="1">
        <f t="shared" si="43"/>
        <v>4.2071787771829134E+43</v>
      </c>
      <c r="J178" s="1">
        <f t="shared" si="39"/>
        <v>9.8267361768398747E+40</v>
      </c>
      <c r="K178" s="1">
        <f t="shared" si="40"/>
        <v>4.2170055133597534E+43</v>
      </c>
      <c r="L178" s="69">
        <f t="shared" si="48"/>
        <v>-0.41501802580630937</v>
      </c>
      <c r="M178" s="69">
        <f t="shared" si="49"/>
        <v>-0.58498197419369058</v>
      </c>
      <c r="Q178" s="88">
        <f t="shared" si="44"/>
        <v>4.2462908814511202E-3</v>
      </c>
      <c r="R178" s="88">
        <f t="shared" si="45"/>
        <v>1.7864904878186481E+41</v>
      </c>
      <c r="S178" s="88">
        <f t="shared" si="46"/>
        <v>4.1727180222141001E+38</v>
      </c>
      <c r="T178" s="1">
        <f t="shared" si="47"/>
        <v>1.7906632058408623E+41</v>
      </c>
      <c r="U178" s="88">
        <f t="shared" si="41"/>
        <v>1.790663205840862E+41</v>
      </c>
      <c r="V178" s="1">
        <f t="shared" si="50"/>
        <v>2.3678901851693532E+52</v>
      </c>
      <c r="W178" s="84"/>
    </row>
    <row r="179" spans="6:23" x14ac:dyDescent="0.2">
      <c r="F179" s="44">
        <f t="shared" si="51"/>
        <v>4.739999999999986</v>
      </c>
      <c r="G179" s="1">
        <f t="shared" si="38"/>
        <v>1146127019062630.2</v>
      </c>
      <c r="H179" s="15">
        <f t="shared" si="42"/>
        <v>2615.7001188680451</v>
      </c>
      <c r="I179" s="1">
        <f t="shared" si="43"/>
        <v>4.2143967130536657E+43</v>
      </c>
      <c r="J179" s="1">
        <f t="shared" si="39"/>
        <v>9.9608749280598764E+40</v>
      </c>
      <c r="K179" s="1">
        <f t="shared" si="40"/>
        <v>4.2243575879817256E+43</v>
      </c>
      <c r="L179" s="69">
        <f t="shared" si="48"/>
        <v>-0.41196273073269052</v>
      </c>
      <c r="M179" s="69">
        <f t="shared" si="49"/>
        <v>-0.58803726926730948</v>
      </c>
      <c r="Q179" s="88">
        <f t="shared" si="44"/>
        <v>4.2283361095210026E-3</v>
      </c>
      <c r="R179" s="88">
        <f t="shared" si="45"/>
        <v>1.7819885801651438E+41</v>
      </c>
      <c r="S179" s="88">
        <f t="shared" si="46"/>
        <v>4.2117927140737995E+38</v>
      </c>
      <c r="T179" s="1">
        <f t="shared" si="47"/>
        <v>1.7862003728792177E+41</v>
      </c>
      <c r="U179" s="88">
        <f t="shared" si="41"/>
        <v>1.7862003728792177E+41</v>
      </c>
      <c r="V179" s="1">
        <f t="shared" si="50"/>
        <v>2.3520225440961514E+52</v>
      </c>
      <c r="W179" s="84"/>
    </row>
    <row r="180" spans="6:23" x14ac:dyDescent="0.2">
      <c r="F180" s="44">
        <f t="shared" si="51"/>
        <v>4.7599999999999856</v>
      </c>
      <c r="G180" s="1">
        <f t="shared" si="38"/>
        <v>1150962998046016.7</v>
      </c>
      <c r="H180" s="15">
        <f t="shared" si="42"/>
        <v>2604.7097822341461</v>
      </c>
      <c r="I180" s="1">
        <f t="shared" si="43"/>
        <v>4.2215417104323002E+43</v>
      </c>
      <c r="J180" s="1">
        <f t="shared" si="39"/>
        <v>1.0095753488703735E+41</v>
      </c>
      <c r="K180" s="1">
        <f t="shared" si="40"/>
        <v>4.231637463921004E+43</v>
      </c>
      <c r="L180" s="69">
        <f t="shared" si="48"/>
        <v>-0.40893316464231055</v>
      </c>
      <c r="M180" s="69">
        <f t="shared" si="49"/>
        <v>-0.59106683535768945</v>
      </c>
      <c r="Q180" s="88">
        <f t="shared" si="44"/>
        <v>4.2105325363432922E-3</v>
      </c>
      <c r="R180" s="88">
        <f t="shared" si="45"/>
        <v>1.7774938725305511E+41</v>
      </c>
      <c r="S180" s="88">
        <f t="shared" si="46"/>
        <v>4.2508498543088381E+38</v>
      </c>
      <c r="T180" s="1">
        <f t="shared" si="47"/>
        <v>1.7817447223848599E+41</v>
      </c>
      <c r="U180" s="88">
        <f t="shared" si="41"/>
        <v>1.7817447223848603E+41</v>
      </c>
      <c r="V180" s="1">
        <f t="shared" si="50"/>
        <v>2.3362976624939135E+52</v>
      </c>
      <c r="W180" s="84"/>
    </row>
    <row r="181" spans="6:23" x14ac:dyDescent="0.2">
      <c r="F181" s="44">
        <f t="shared" si="51"/>
        <v>4.7799999999999851</v>
      </c>
      <c r="G181" s="1">
        <f t="shared" si="38"/>
        <v>1155798977029403.2</v>
      </c>
      <c r="H181" s="15">
        <f t="shared" si="42"/>
        <v>2593.8114149444636</v>
      </c>
      <c r="I181" s="1">
        <f t="shared" si="43"/>
        <v>4.2286145234757595E+43</v>
      </c>
      <c r="J181" s="1">
        <f t="shared" si="39"/>
        <v>1.0231366154795663E+41</v>
      </c>
      <c r="K181" s="1">
        <f t="shared" si="40"/>
        <v>4.2388458896305554E+43</v>
      </c>
      <c r="L181" s="69">
        <f t="shared" si="48"/>
        <v>-0.4059290022356068</v>
      </c>
      <c r="M181" s="69">
        <f t="shared" si="49"/>
        <v>-0.5940709977643932</v>
      </c>
      <c r="Q181" s="88">
        <f t="shared" si="44"/>
        <v>4.1928782600360037E-3</v>
      </c>
      <c r="R181" s="88">
        <f t="shared" si="45"/>
        <v>1.7730065905554019E+41</v>
      </c>
      <c r="S181" s="88">
        <f t="shared" si="46"/>
        <v>4.2898872720910896E+38</v>
      </c>
      <c r="T181" s="1">
        <f t="shared" si="47"/>
        <v>1.7772964778274929E+41</v>
      </c>
      <c r="U181" s="88">
        <f t="shared" si="41"/>
        <v>1.7772964778274929E+41</v>
      </c>
      <c r="V181" s="1">
        <f t="shared" si="50"/>
        <v>2.3207140401994711E+52</v>
      </c>
      <c r="W181" s="84"/>
    </row>
    <row r="182" spans="6:23" x14ac:dyDescent="0.2">
      <c r="F182" s="44">
        <f t="shared" si="51"/>
        <v>4.7999999999999847</v>
      </c>
      <c r="G182" s="1">
        <f t="shared" si="38"/>
        <v>1160634956012789.7</v>
      </c>
      <c r="H182" s="15">
        <f t="shared" si="42"/>
        <v>2583.003867382195</v>
      </c>
      <c r="I182" s="1">
        <f t="shared" si="43"/>
        <v>4.2356158975571931E+43</v>
      </c>
      <c r="J182" s="1">
        <f t="shared" si="39"/>
        <v>1.0367707224799039E+41</v>
      </c>
      <c r="K182" s="1">
        <f t="shared" si="40"/>
        <v>4.2459836047819923E+43</v>
      </c>
      <c r="L182" s="69">
        <f t="shared" si="48"/>
        <v>-0.40294992364796745</v>
      </c>
      <c r="M182" s="69">
        <f t="shared" si="49"/>
        <v>-0.59705007635203255</v>
      </c>
      <c r="Q182" s="88">
        <f t="shared" si="44"/>
        <v>4.1753714104806328E-3</v>
      </c>
      <c r="R182" s="88">
        <f t="shared" si="45"/>
        <v>1.7685269524437569E+41</v>
      </c>
      <c r="S182" s="88">
        <f t="shared" si="46"/>
        <v>4.3289028338659415E+38</v>
      </c>
      <c r="T182" s="1">
        <f t="shared" si="47"/>
        <v>1.7728558552776227E+41</v>
      </c>
      <c r="U182" s="88">
        <f t="shared" si="41"/>
        <v>1.7728558552776227E+41</v>
      </c>
      <c r="V182" s="1">
        <f t="shared" si="50"/>
        <v>2.3052701924310909E+52</v>
      </c>
      <c r="W182" s="84"/>
    </row>
    <row r="183" spans="6:23" x14ac:dyDescent="0.2">
      <c r="F183" s="44">
        <f t="shared" si="51"/>
        <v>4.8199999999999843</v>
      </c>
      <c r="G183" s="1">
        <f t="shared" si="38"/>
        <v>1165470934996176.2</v>
      </c>
      <c r="H183" s="15">
        <f t="shared" si="42"/>
        <v>2572.2860090113149</v>
      </c>
      <c r="I183" s="1">
        <f t="shared" si="43"/>
        <v>4.2425465693706715E+43</v>
      </c>
      <c r="J183" s="1">
        <f t="shared" si="39"/>
        <v>1.0504771000627371E+41</v>
      </c>
      <c r="K183" s="1">
        <f t="shared" si="40"/>
        <v>4.2530513403712991E+43</v>
      </c>
      <c r="L183" s="69">
        <f t="shared" si="48"/>
        <v>-0.39999561433726777</v>
      </c>
      <c r="M183" s="69">
        <f t="shared" si="49"/>
        <v>-0.60000438566273218</v>
      </c>
      <c r="Q183" s="88">
        <f t="shared" si="44"/>
        <v>4.1580101486635712E-3</v>
      </c>
      <c r="R183" s="88">
        <f t="shared" si="45"/>
        <v>1.7640551691621069E+41</v>
      </c>
      <c r="S183" s="88">
        <f t="shared" si="46"/>
        <v>4.3678944429995391E+38</v>
      </c>
      <c r="T183" s="1">
        <f t="shared" si="47"/>
        <v>1.7684230636051064E+41</v>
      </c>
      <c r="U183" s="88">
        <f t="shared" si="41"/>
        <v>1.7684230636051068E+41</v>
      </c>
      <c r="V183" s="1">
        <f t="shared" si="50"/>
        <v>2.2899646497264635E+52</v>
      </c>
      <c r="W183" s="84"/>
    </row>
    <row r="184" spans="6:23" x14ac:dyDescent="0.2">
      <c r="F184" s="44">
        <f t="shared" si="51"/>
        <v>4.8399999999999839</v>
      </c>
      <c r="G184" s="1">
        <f t="shared" si="38"/>
        <v>1170306913979563</v>
      </c>
      <c r="H184" s="15">
        <f t="shared" si="42"/>
        <v>2561.6567279823425</v>
      </c>
      <c r="I184" s="1">
        <f t="shared" si="43"/>
        <v>4.2494072670349805E+43</v>
      </c>
      <c r="J184" s="1">
        <f t="shared" si="39"/>
        <v>1.0642551788625783E+41</v>
      </c>
      <c r="K184" s="1">
        <f t="shared" si="40"/>
        <v>4.2600498188236061E+43</v>
      </c>
      <c r="L184" s="69">
        <f t="shared" si="48"/>
        <v>-0.39706576497379997</v>
      </c>
      <c r="M184" s="69">
        <f t="shared" si="49"/>
        <v>-0.60293423502620003</v>
      </c>
      <c r="Q184" s="88">
        <f t="shared" si="44"/>
        <v>4.1407926660312899E-3</v>
      </c>
      <c r="R184" s="88">
        <f t="shared" si="45"/>
        <v>1.7595914446318513E+41</v>
      </c>
      <c r="S184" s="88">
        <f t="shared" si="46"/>
        <v>4.406860039419983E+38</v>
      </c>
      <c r="T184" s="1">
        <f t="shared" si="47"/>
        <v>1.7639983046712712E+41</v>
      </c>
      <c r="U184" s="88">
        <f t="shared" si="41"/>
        <v>1.7639983046712712E+41</v>
      </c>
      <c r="V184" s="1">
        <f t="shared" si="50"/>
        <v>2.2747959578739335E+52</v>
      </c>
      <c r="W184" s="84"/>
    </row>
    <row r="185" spans="6:23" x14ac:dyDescent="0.2">
      <c r="F185" s="44">
        <f t="shared" si="51"/>
        <v>4.8599999999999834</v>
      </c>
      <c r="G185" s="1">
        <f t="shared" si="38"/>
        <v>1175142892962949.5</v>
      </c>
      <c r="H185" s="15">
        <f t="shared" si="42"/>
        <v>2551.1149307478472</v>
      </c>
      <c r="I185" s="1">
        <f t="shared" si="43"/>
        <v>4.2561987101964898E+43</v>
      </c>
      <c r="J185" s="1">
        <f t="shared" si="39"/>
        <v>1.0781043900523472E+41</v>
      </c>
      <c r="K185" s="1">
        <f t="shared" si="40"/>
        <v>4.2669797540970135E+43</v>
      </c>
      <c r="L185" s="69">
        <f t="shared" si="48"/>
        <v>-0.39416007133304348</v>
      </c>
      <c r="M185" s="69">
        <f t="shared" si="49"/>
        <v>-0.60583992866695646</v>
      </c>
      <c r="Q185" s="88">
        <f t="shared" si="44"/>
        <v>4.1237171838619524E-3</v>
      </c>
      <c r="R185" s="88">
        <f t="shared" si="45"/>
        <v>1.7551359759168343E+41</v>
      </c>
      <c r="S185" s="88">
        <f t="shared" si="46"/>
        <v>4.4457975992558733E+38</v>
      </c>
      <c r="T185" s="1">
        <f t="shared" si="47"/>
        <v>1.7595817735160903E+41</v>
      </c>
      <c r="U185" s="88">
        <f t="shared" si="41"/>
        <v>1.7595817735160903E+41</v>
      </c>
      <c r="V185" s="1">
        <f t="shared" si="50"/>
        <v>2.2597626778390883E+52</v>
      </c>
      <c r="W185" s="84"/>
    </row>
    <row r="186" spans="6:23" x14ac:dyDescent="0.2">
      <c r="F186" s="44">
        <f t="shared" si="51"/>
        <v>4.879999999999983</v>
      </c>
      <c r="G186" s="1">
        <f t="shared" si="38"/>
        <v>1179978871946336</v>
      </c>
      <c r="H186" s="15">
        <f t="shared" si="42"/>
        <v>2540.6595416874056</v>
      </c>
      <c r="I186" s="1">
        <f t="shared" si="43"/>
        <v>4.2629216101310843E+43</v>
      </c>
      <c r="J186" s="1">
        <f t="shared" si="39"/>
        <v>1.0920241654357869E+41</v>
      </c>
      <c r="K186" s="1">
        <f t="shared" si="40"/>
        <v>4.2738418517854423E+43</v>
      </c>
      <c r="L186" s="69">
        <f t="shared" si="48"/>
        <v>-0.39127823419124891</v>
      </c>
      <c r="M186" s="69">
        <f t="shared" si="49"/>
        <v>-0.60872176580875115</v>
      </c>
      <c r="Q186" s="88">
        <f t="shared" si="44"/>
        <v>4.1067819526534599E-3</v>
      </c>
      <c r="R186" s="88">
        <f t="shared" si="45"/>
        <v>1.7506889534062765E+41</v>
      </c>
      <c r="S186" s="88">
        <f t="shared" si="46"/>
        <v>4.4847051344731457E+38</v>
      </c>
      <c r="T186" s="1">
        <f t="shared" si="47"/>
        <v>1.7551736585407495E+41</v>
      </c>
      <c r="U186" s="88">
        <f t="shared" si="41"/>
        <v>1.7551736585407499E+41</v>
      </c>
      <c r="V186" s="1">
        <f t="shared" si="50"/>
        <v>2.244863385687247E+52</v>
      </c>
      <c r="W186" s="84"/>
    </row>
    <row r="187" spans="6:23" x14ac:dyDescent="0.2">
      <c r="F187" s="44">
        <f t="shared" si="51"/>
        <v>4.8999999999999826</v>
      </c>
      <c r="G187" s="1">
        <f t="shared" si="38"/>
        <v>1184814850929722.5</v>
      </c>
      <c r="H187" s="15">
        <f t="shared" si="42"/>
        <v>2530.289502741743</v>
      </c>
      <c r="I187" s="1">
        <f t="shared" si="43"/>
        <v>4.2695766698451373E+43</v>
      </c>
      <c r="J187" s="1">
        <f t="shared" si="39"/>
        <v>1.1060139375370983E+41</v>
      </c>
      <c r="K187" s="1">
        <f t="shared" si="40"/>
        <v>4.2806368092205083E+43</v>
      </c>
      <c r="L187" s="69">
        <f t="shared" si="48"/>
        <v>-0.38841995922291755</v>
      </c>
      <c r="M187" s="69">
        <f t="shared" si="49"/>
        <v>-0.61158004077708239</v>
      </c>
      <c r="Q187" s="88">
        <f t="shared" si="44"/>
        <v>4.0899852515250412E-3</v>
      </c>
      <c r="R187" s="88">
        <f t="shared" si="45"/>
        <v>1.7462505609922011E+41</v>
      </c>
      <c r="S187" s="88">
        <f t="shared" si="46"/>
        <v>4.5235806925078704E+38</v>
      </c>
      <c r="T187" s="1">
        <f t="shared" si="47"/>
        <v>1.7507741416847088E+41</v>
      </c>
      <c r="U187" s="88">
        <f t="shared" si="41"/>
        <v>1.7507741416847092E+41</v>
      </c>
      <c r="V187" s="1">
        <f t="shared" si="50"/>
        <v>2.2300966725008408E+52</v>
      </c>
      <c r="W187" s="84"/>
    </row>
    <row r="188" spans="6:23" x14ac:dyDescent="0.2">
      <c r="F188" s="44">
        <f t="shared" si="51"/>
        <v>4.9199999999999822</v>
      </c>
      <c r="G188" s="1">
        <f t="shared" si="38"/>
        <v>1189650829913109</v>
      </c>
      <c r="H188" s="15">
        <f t="shared" si="42"/>
        <v>2520.0037730558015</v>
      </c>
      <c r="I188" s="1">
        <f t="shared" si="43"/>
        <v>4.2761645841755242E+43</v>
      </c>
      <c r="J188" s="1">
        <f t="shared" si="39"/>
        <v>1.1200731396878573E+41</v>
      </c>
      <c r="K188" s="1">
        <f t="shared" si="40"/>
        <v>4.2873653155724026E+43</v>
      </c>
      <c r="L188" s="69">
        <f t="shared" si="48"/>
        <v>-0.38558495690123507</v>
      </c>
      <c r="M188" s="69">
        <f t="shared" si="49"/>
        <v>-0.61441504309876493</v>
      </c>
      <c r="Q188" s="88">
        <f t="shared" si="44"/>
        <v>4.0733253876357178E-3</v>
      </c>
      <c r="R188" s="88">
        <f t="shared" si="45"/>
        <v>1.7418209762430896E+41</v>
      </c>
      <c r="S188" s="88">
        <f t="shared" si="46"/>
        <v>4.5624223558993967E+38</v>
      </c>
      <c r="T188" s="1">
        <f t="shared" si="47"/>
        <v>1.7463833985989891E+41</v>
      </c>
      <c r="U188" s="88">
        <f t="shared" si="41"/>
        <v>1.7463833985989887E+41</v>
      </c>
      <c r="V188" s="1">
        <f t="shared" si="50"/>
        <v>2.2154611442940181E+52</v>
      </c>
      <c r="W188" s="84"/>
    </row>
    <row r="189" spans="6:23" x14ac:dyDescent="0.2">
      <c r="F189" s="44">
        <f t="shared" si="51"/>
        <v>4.9399999999999817</v>
      </c>
      <c r="G189" s="1">
        <f t="shared" si="38"/>
        <v>1194486808896495.5</v>
      </c>
      <c r="H189" s="15">
        <f t="shared" si="42"/>
        <v>2509.8013286304745</v>
      </c>
      <c r="I189" s="1">
        <f t="shared" si="43"/>
        <v>4.2826860398886798E+43</v>
      </c>
      <c r="J189" s="1">
        <f t="shared" si="39"/>
        <v>1.1342012061112699E+41</v>
      </c>
      <c r="K189" s="1">
        <f t="shared" si="40"/>
        <v>4.2940280519497925E+43</v>
      </c>
      <c r="L189" s="69">
        <f t="shared" si="48"/>
        <v>-0.38277294240154391</v>
      </c>
      <c r="M189" s="69">
        <f t="shared" si="49"/>
        <v>-0.61722705759845609</v>
      </c>
      <c r="Q189" s="88">
        <f t="shared" si="44"/>
        <v>4.0568006956143154E-3</v>
      </c>
      <c r="R189" s="88">
        <f t="shared" si="45"/>
        <v>1.7374003705718113E+41</v>
      </c>
      <c r="S189" s="88">
        <f t="shared" si="46"/>
        <v>4.6012282419187957E+38</v>
      </c>
      <c r="T189" s="1">
        <f t="shared" si="47"/>
        <v>1.7420015988137302E+41</v>
      </c>
      <c r="U189" s="88">
        <f t="shared" si="41"/>
        <v>1.7420015988137302E+41</v>
      </c>
      <c r="V189" s="1">
        <f t="shared" si="50"/>
        <v>2.2009554219220909E+52</v>
      </c>
      <c r="W189" s="84"/>
    </row>
    <row r="190" spans="6:23" x14ac:dyDescent="0.2">
      <c r="F190" s="46">
        <f t="shared" si="51"/>
        <v>4.9599999999999813</v>
      </c>
      <c r="G190" s="2">
        <f t="shared" si="38"/>
        <v>1199322787879882</v>
      </c>
      <c r="H190" s="18">
        <f t="shared" si="42"/>
        <v>2499.6811619827713</v>
      </c>
      <c r="I190" s="142">
        <f t="shared" si="43"/>
        <v>4.2891417157786778E+43</v>
      </c>
      <c r="J190" s="2">
        <f t="shared" si="39"/>
        <v>1.1483975720038189E+41</v>
      </c>
      <c r="K190" s="2">
        <f t="shared" si="40"/>
        <v>4.3006256914987158E+43</v>
      </c>
      <c r="L190" s="70">
        <f t="shared" si="48"/>
        <v>-0.37998363550605208</v>
      </c>
      <c r="M190" s="70">
        <f t="shared" si="49"/>
        <v>-0.62001636449394792</v>
      </c>
      <c r="Q190" s="88">
        <f t="shared" si="44"/>
        <v>4.0404095370047965E-3</v>
      </c>
      <c r="R190" s="88">
        <f t="shared" si="45"/>
        <v>1.7329889093997286E+41</v>
      </c>
      <c r="S190" s="88">
        <f t="shared" si="46"/>
        <v>4.6399965021973827E+38</v>
      </c>
      <c r="T190" s="1">
        <f t="shared" si="47"/>
        <v>1.737628905901926E+41</v>
      </c>
      <c r="U190" s="88">
        <f t="shared" si="41"/>
        <v>1.737628905901926E+41</v>
      </c>
      <c r="V190" s="1">
        <f t="shared" si="50"/>
        <v>2.1865781409883481E+52</v>
      </c>
      <c r="W190" s="84"/>
    </row>
    <row r="191" spans="6:23" x14ac:dyDescent="0.2">
      <c r="F191" s="44">
        <f t="shared" si="51"/>
        <v>4.9799999999999809</v>
      </c>
      <c r="G191" s="1">
        <f t="shared" si="38"/>
        <v>1204158766863268.7</v>
      </c>
      <c r="H191" s="15">
        <f t="shared" si="42"/>
        <v>2489.6422818141655</v>
      </c>
      <c r="I191" s="1">
        <f t="shared" si="43"/>
        <v>4.2955322827643233E+43</v>
      </c>
      <c r="J191" s="1">
        <f t="shared" si="39"/>
        <v>1.1626616736143622E+41</v>
      </c>
      <c r="K191" s="1">
        <f t="shared" si="40"/>
        <v>4.307158899500467E+43</v>
      </c>
      <c r="L191" s="69">
        <f t="shared" si="48"/>
        <v>-0.37721676051129344</v>
      </c>
      <c r="M191" s="69">
        <f t="shared" si="49"/>
        <v>-0.62278323948870651</v>
      </c>
      <c r="Q191" s="88">
        <f t="shared" si="44"/>
        <v>4.0241502997253598E-3</v>
      </c>
      <c r="R191" s="88">
        <f t="shared" si="45"/>
        <v>1.728586752316601E+41</v>
      </c>
      <c r="S191" s="88">
        <f t="shared" si="46"/>
        <v>4.6787253223544241E+38</v>
      </c>
      <c r="T191" s="1">
        <f t="shared" si="47"/>
        <v>1.7332654776389554E+41</v>
      </c>
      <c r="U191" s="88">
        <f t="shared" si="41"/>
        <v>1.7332654776389556E+41</v>
      </c>
      <c r="V191" s="1">
        <f t="shared" si="50"/>
        <v>2.1723279517478636E+52</v>
      </c>
      <c r="W191" s="84"/>
    </row>
    <row r="192" spans="6:23" x14ac:dyDescent="0.2">
      <c r="F192" s="44">
        <f t="shared" si="51"/>
        <v>4.9999999999999805</v>
      </c>
      <c r="G192" s="1">
        <f t="shared" si="38"/>
        <v>1208994745846655.2</v>
      </c>
      <c r="H192" s="15">
        <f t="shared" si="42"/>
        <v>2479.6837126869091</v>
      </c>
      <c r="I192" s="1">
        <f t="shared" si="43"/>
        <v>4.3018584039852644E+43</v>
      </c>
      <c r="J192" s="1">
        <f t="shared" si="39"/>
        <v>1.1769929483207306E+41</v>
      </c>
      <c r="K192" s="1">
        <f t="shared" si="40"/>
        <v>4.313628333468472E+43</v>
      </c>
      <c r="L192" s="69">
        <f t="shared" si="48"/>
        <v>-0.37447204613753743</v>
      </c>
      <c r="M192" s="69">
        <f t="shared" si="49"/>
        <v>-0.62552795386246252</v>
      </c>
      <c r="Q192" s="88">
        <f t="shared" si="44"/>
        <v>4.0080213975388634E-3</v>
      </c>
      <c r="R192" s="88">
        <f t="shared" si="45"/>
        <v>1.7241940532355325E+41</v>
      </c>
      <c r="S192" s="88">
        <f t="shared" si="46"/>
        <v>4.7174129216218419E+38</v>
      </c>
      <c r="T192" s="1">
        <f t="shared" si="47"/>
        <v>1.7289114661571544E+41</v>
      </c>
      <c r="U192" s="88">
        <f t="shared" si="41"/>
        <v>1.7289114661571544E+41</v>
      </c>
      <c r="V192" s="1">
        <f t="shared" si="50"/>
        <v>2.1582035190074052E+52</v>
      </c>
      <c r="W192" s="84"/>
    </row>
    <row r="193" spans="6:23" x14ac:dyDescent="0.2">
      <c r="F193" s="44">
        <f t="shared" si="51"/>
        <v>5.01999999999998</v>
      </c>
      <c r="G193" s="1">
        <f t="shared" si="38"/>
        <v>1213830724830041.7</v>
      </c>
      <c r="H193" s="15">
        <f t="shared" si="42"/>
        <v>2469.8044947080771</v>
      </c>
      <c r="I193" s="1">
        <f t="shared" si="43"/>
        <v>4.3081207348971299E+43</v>
      </c>
      <c r="J193" s="1">
        <f t="shared" si="39"/>
        <v>1.1913908347038918E+41</v>
      </c>
      <c r="K193" s="1">
        <f t="shared" si="40"/>
        <v>4.3200346432441688E+43</v>
      </c>
      <c r="L193" s="69">
        <f t="shared" si="48"/>
        <v>-0.37174922544171196</v>
      </c>
      <c r="M193" s="69">
        <f t="shared" si="49"/>
        <v>-0.62825077455828804</v>
      </c>
      <c r="Q193" s="88">
        <f t="shared" si="44"/>
        <v>3.9920212695372381E-3</v>
      </c>
      <c r="R193" s="88">
        <f t="shared" si="45"/>
        <v>1.7198109605443741E+41</v>
      </c>
      <c r="S193" s="88">
        <f t="shared" si="46"/>
        <v>4.7560575524696599E+38</v>
      </c>
      <c r="T193" s="1">
        <f t="shared" si="47"/>
        <v>1.7245670180968437E+41</v>
      </c>
      <c r="U193" s="88">
        <f t="shared" si="41"/>
        <v>1.7245670180968437E+41</v>
      </c>
      <c r="V193" s="1">
        <f t="shared" si="50"/>
        <v>2.1442035220233437E+52</v>
      </c>
      <c r="W193" s="84"/>
    </row>
    <row r="194" spans="6:23" x14ac:dyDescent="0.2">
      <c r="F194" s="44">
        <f t="shared" si="51"/>
        <v>5.0399999999999796</v>
      </c>
      <c r="G194" s="1">
        <f t="shared" si="38"/>
        <v>1218666703813428.2</v>
      </c>
      <c r="H194" s="15">
        <f t="shared" si="42"/>
        <v>2460.0036832211404</v>
      </c>
      <c r="I194" s="1">
        <f t="shared" si="43"/>
        <v>4.3143199233656581E+43</v>
      </c>
      <c r="J194" s="1">
        <f t="shared" si="39"/>
        <v>1.2058547726197166E+41</v>
      </c>
      <c r="K194" s="1">
        <f t="shared" si="40"/>
        <v>4.3263784710918552E+43</v>
      </c>
      <c r="L194" s="69">
        <f t="shared" si="48"/>
        <v>-0.36904803573012607</v>
      </c>
      <c r="M194" s="69">
        <f t="shared" si="49"/>
        <v>-0.63095196426987399</v>
      </c>
      <c r="Q194" s="88">
        <f t="shared" si="44"/>
        <v>3.9761483796394437E-3</v>
      </c>
      <c r="R194" s="88">
        <f t="shared" si="45"/>
        <v>1.7154376172536529E+41</v>
      </c>
      <c r="S194" s="88">
        <f t="shared" si="46"/>
        <v>4.7946575002323765E+38</v>
      </c>
      <c r="T194" s="1">
        <f t="shared" si="47"/>
        <v>1.7202322747538853E+41</v>
      </c>
      <c r="U194" s="88">
        <f t="shared" si="41"/>
        <v>1.7202322747538853E+41</v>
      </c>
      <c r="V194" s="1">
        <f t="shared" si="50"/>
        <v>2.1303266543976825E+52</v>
      </c>
      <c r="W194" s="84"/>
    </row>
    <row r="195" spans="6:23" x14ac:dyDescent="0.2">
      <c r="F195" s="44">
        <f t="shared" si="51"/>
        <v>5.0599999999999792</v>
      </c>
      <c r="G195" s="1">
        <f t="shared" ref="G195:G258" si="52">F195/4.13566727E-15</f>
        <v>1223502682796814.7</v>
      </c>
      <c r="H195" s="15">
        <f t="shared" si="42"/>
        <v>2450.2803485048516</v>
      </c>
      <c r="I195" s="1">
        <f t="shared" si="43"/>
        <v>4.320456609759844E+43</v>
      </c>
      <c r="J195" s="1">
        <f t="shared" ref="J195:J258" si="53" xml:space="preserve"> $B$16 * (F195/2000)^($B$14+1) * EXP(-$C$14/F195) * $C$23</f>
        <v>1.2203842032684124E+41</v>
      </c>
      <c r="K195" s="1">
        <f t="shared" ref="K195:K258" si="54" xml:space="preserve"> (I195+J195)</f>
        <v>4.332660451792528E+43</v>
      </c>
      <c r="L195" s="69">
        <f t="shared" si="48"/>
        <v>-0.36636821847514939</v>
      </c>
      <c r="M195" s="69">
        <f t="shared" si="49"/>
        <v>-0.63363178152485067</v>
      </c>
      <c r="Q195" s="88">
        <f t="shared" si="44"/>
        <v>3.9604012160969759E-3</v>
      </c>
      <c r="R195" s="88">
        <f t="shared" si="45"/>
        <v>1.7110741611387104E+41</v>
      </c>
      <c r="S195" s="88">
        <f t="shared" si="46"/>
        <v>4.8332110827297593E+38</v>
      </c>
      <c r="T195" s="1">
        <f t="shared" si="47"/>
        <v>1.7159073722214403E+41</v>
      </c>
      <c r="U195" s="88">
        <f t="shared" ref="U195:U258" si="55" xml:space="preserve"> K195 * Q195</f>
        <v>1.7159073722214401E+41</v>
      </c>
      <c r="V195" s="1">
        <f t="shared" si="50"/>
        <v>2.116571623969409E+52</v>
      </c>
      <c r="W195" s="84"/>
    </row>
    <row r="196" spans="6:23" x14ac:dyDescent="0.2">
      <c r="F196" s="44">
        <f t="shared" si="51"/>
        <v>5.0799999999999788</v>
      </c>
      <c r="G196" s="1">
        <f t="shared" si="52"/>
        <v>1228338661780201.3</v>
      </c>
      <c r="H196" s="15">
        <f t="shared" ref="H196:H259" si="56">2997924580000000000/G196</f>
        <v>2440.6335754792422</v>
      </c>
      <c r="I196" s="1">
        <f t="shared" ref="I196:I259" si="57" xml:space="preserve"> MAX( 1E-90, (F196)^(1+$B$4) * EXP(-F196/$A$6) * EXP(-$C$5/F196) * $C$23 )</f>
        <v>4.3265314270440912E+43</v>
      </c>
      <c r="J196" s="1">
        <f t="shared" si="53"/>
        <v>1.2349785692616733E+41</v>
      </c>
      <c r="K196" s="1">
        <f t="shared" si="54"/>
        <v>4.3388812127367082E+43</v>
      </c>
      <c r="L196" s="69">
        <f t="shared" si="48"/>
        <v>-0.36370951923284578</v>
      </c>
      <c r="M196" s="69">
        <f t="shared" si="49"/>
        <v>-0.63629048076715422</v>
      </c>
      <c r="Q196" s="88">
        <f t="shared" ref="Q196:Q259" si="58" xml:space="preserve"> LN(F196) - LN(F195)</f>
        <v>3.9447782910162488E-3</v>
      </c>
      <c r="R196" s="88">
        <f t="shared" ref="R196:R259" si="59">I196 * Q196</f>
        <v>1.7067207248803083E+41</v>
      </c>
      <c r="S196" s="88">
        <f t="shared" ref="S196:S259" si="60" xml:space="preserve"> J196*Q196</f>
        <v>4.8717166498937556E+38</v>
      </c>
      <c r="T196" s="1">
        <f t="shared" ref="T196:T259" si="61">R196+S196</f>
        <v>1.7115924415302019E+41</v>
      </c>
      <c r="U196" s="88">
        <f t="shared" si="55"/>
        <v>1.7115924415302021E+41</v>
      </c>
      <c r="V196" s="1">
        <f t="shared" si="50"/>
        <v>2.1029371527065335E+52</v>
      </c>
      <c r="W196" s="84"/>
    </row>
    <row r="197" spans="6:23" x14ac:dyDescent="0.2">
      <c r="F197" s="44">
        <f t="shared" si="51"/>
        <v>5.0999999999999783</v>
      </c>
      <c r="G197" s="1">
        <f t="shared" si="52"/>
        <v>1233174640763588</v>
      </c>
      <c r="H197" s="15">
        <f t="shared" si="56"/>
        <v>2431.0624634185388</v>
      </c>
      <c r="I197" s="1">
        <f t="shared" si="57"/>
        <v>4.3325450008693688E+43</v>
      </c>
      <c r="J197" s="1">
        <f t="shared" si="53"/>
        <v>1.249637314687594E+41</v>
      </c>
      <c r="K197" s="1">
        <f t="shared" si="54"/>
        <v>4.3450413740162449E+43</v>
      </c>
      <c r="L197" s="69">
        <f t="shared" ref="L197:L260" si="62">LOG10(K197/K196) /LOG10(H197/H196)</f>
        <v>-0.36107168756302382</v>
      </c>
      <c r="M197" s="69">
        <f t="shared" ref="M197:M260" si="63" xml:space="preserve"> -(1+L197)</f>
        <v>-0.63892831243697623</v>
      </c>
      <c r="Q197" s="88">
        <f t="shared" si="58"/>
        <v>3.9292781398894139E-3</v>
      </c>
      <c r="R197" s="88">
        <f t="shared" si="59"/>
        <v>1.7023774362003172E+41</v>
      </c>
      <c r="S197" s="88">
        <f t="shared" si="60"/>
        <v>4.9101725833920717E+38</v>
      </c>
      <c r="T197" s="1">
        <f t="shared" si="61"/>
        <v>1.7072876087837093E+41</v>
      </c>
      <c r="U197" s="88">
        <f t="shared" si="55"/>
        <v>1.7072876087837093E+41</v>
      </c>
      <c r="V197" s="1">
        <f t="shared" ref="V197:V260" si="64" xml:space="preserve"> (K197/(F197*1.602176487E-12)) * Q197</f>
        <v>2.0894219765946504E+52</v>
      </c>
      <c r="W197" s="84"/>
    </row>
    <row r="198" spans="6:23" x14ac:dyDescent="0.2">
      <c r="F198" s="44">
        <f t="shared" si="51"/>
        <v>5.1199999999999779</v>
      </c>
      <c r="G198" s="1">
        <f t="shared" si="52"/>
        <v>1238010619746974.5</v>
      </c>
      <c r="H198" s="15">
        <f t="shared" si="56"/>
        <v>2421.5661256708104</v>
      </c>
      <c r="I198" s="1">
        <f t="shared" si="57"/>
        <v>4.3384979496633802E+43</v>
      </c>
      <c r="J198" s="1">
        <f t="shared" si="53"/>
        <v>1.2643598851733997E+41</v>
      </c>
      <c r="K198" s="1">
        <f t="shared" si="54"/>
        <v>4.351141548515114E+43</v>
      </c>
      <c r="L198" s="69">
        <f t="shared" si="62"/>
        <v>-0.3584544769514092</v>
      </c>
      <c r="M198" s="69">
        <f t="shared" si="63"/>
        <v>-0.6415455230485908</v>
      </c>
      <c r="Q198" s="88">
        <f t="shared" si="58"/>
        <v>3.9138993211362827E-3</v>
      </c>
      <c r="R198" s="88">
        <f t="shared" si="59"/>
        <v>1.6980444179938659E+41</v>
      </c>
      <c r="S198" s="88">
        <f t="shared" si="60"/>
        <v>4.9485772962521173E+38</v>
      </c>
      <c r="T198" s="1">
        <f t="shared" si="61"/>
        <v>1.702992995290118E+41</v>
      </c>
      <c r="U198" s="88">
        <f t="shared" si="55"/>
        <v>1.7029929952901178E+41</v>
      </c>
      <c r="V198" s="1">
        <f t="shared" si="64"/>
        <v>2.0760248455237916E+52</v>
      </c>
      <c r="W198" s="84"/>
    </row>
    <row r="199" spans="6:23" x14ac:dyDescent="0.2">
      <c r="F199" s="44">
        <f t="shared" si="51"/>
        <v>5.1399999999999775</v>
      </c>
      <c r="G199" s="1">
        <f t="shared" si="52"/>
        <v>1242846598730361</v>
      </c>
      <c r="H199" s="15">
        <f t="shared" si="56"/>
        <v>2412.1436893841537</v>
      </c>
      <c r="I199" s="1">
        <f t="shared" si="57"/>
        <v>4.3443908847197278E+43</v>
      </c>
      <c r="J199" s="1">
        <f t="shared" si="53"/>
        <v>1.279145727946041E+41</v>
      </c>
      <c r="K199" s="1">
        <f t="shared" si="54"/>
        <v>4.3571823419991883E+43</v>
      </c>
      <c r="L199" s="69">
        <f t="shared" si="62"/>
        <v>-0.35585764473221071</v>
      </c>
      <c r="M199" s="69">
        <f t="shared" si="63"/>
        <v>-0.64414235526778929</v>
      </c>
      <c r="Q199" s="88">
        <f t="shared" si="58"/>
        <v>3.8986404156573506E-3</v>
      </c>
      <c r="R199" s="88">
        <f t="shared" si="59"/>
        <v>1.6937217884581724E+41</v>
      </c>
      <c r="S199" s="88">
        <f t="shared" si="60"/>
        <v>4.986929232485878E+38</v>
      </c>
      <c r="T199" s="1">
        <f t="shared" si="61"/>
        <v>1.6987087176906583E+41</v>
      </c>
      <c r="U199" s="88">
        <f t="shared" si="55"/>
        <v>1.6987087176906585E+41</v>
      </c>
      <c r="V199" s="1">
        <f t="shared" si="64"/>
        <v>2.0627445231738997E+52</v>
      </c>
      <c r="W199" s="84"/>
    </row>
    <row r="200" spans="6:23" x14ac:dyDescent="0.2">
      <c r="F200" s="44">
        <f t="shared" si="51"/>
        <v>5.159999999999977</v>
      </c>
      <c r="G200" s="1">
        <f t="shared" si="52"/>
        <v>1247682577713747.5</v>
      </c>
      <c r="H200" s="15">
        <f t="shared" si="56"/>
        <v>2402.7942952392541</v>
      </c>
      <c r="I200" s="1">
        <f t="shared" si="57"/>
        <v>4.3502244102860996E+43</v>
      </c>
      <c r="J200" s="1">
        <f t="shared" si="53"/>
        <v>1.2939942918907014E+41</v>
      </c>
      <c r="K200" s="1">
        <f t="shared" si="54"/>
        <v>4.3631643532050066E+43</v>
      </c>
      <c r="L200" s="69">
        <f t="shared" si="62"/>
        <v>-0.35328095201437781</v>
      </c>
      <c r="M200" s="69">
        <f t="shared" si="63"/>
        <v>-0.64671904798562219</v>
      </c>
      <c r="Q200" s="88">
        <f t="shared" si="58"/>
        <v>3.8835000263974795E-3</v>
      </c>
      <c r="R200" s="88">
        <f t="shared" si="59"/>
        <v>1.6894096612181027E+41</v>
      </c>
      <c r="S200" s="88">
        <f t="shared" si="60"/>
        <v>5.0252268667157268E+38</v>
      </c>
      <c r="T200" s="1">
        <f t="shared" si="61"/>
        <v>1.6944348880848184E+41</v>
      </c>
      <c r="U200" s="88">
        <f t="shared" si="55"/>
        <v>1.6944348880848184E+41</v>
      </c>
      <c r="V200" s="1">
        <f t="shared" si="64"/>
        <v>2.0495797868990012E+52</v>
      </c>
      <c r="W200" s="84"/>
    </row>
    <row r="201" spans="6:23" x14ac:dyDescent="0.2">
      <c r="F201" s="44">
        <f t="shared" si="51"/>
        <v>5.1799999999999766</v>
      </c>
      <c r="G201" s="1">
        <f t="shared" si="52"/>
        <v>1252518556697134</v>
      </c>
      <c r="H201" s="15">
        <f t="shared" si="56"/>
        <v>2393.5170971881375</v>
      </c>
      <c r="I201" s="1">
        <f t="shared" si="57"/>
        <v>4.3559991236514621E+43</v>
      </c>
      <c r="J201" s="1">
        <f t="shared" si="53"/>
        <v>1.3089050276072714E+41</v>
      </c>
      <c r="K201" s="1">
        <f t="shared" si="54"/>
        <v>4.3690881739275348E+43</v>
      </c>
      <c r="L201" s="69">
        <f t="shared" si="62"/>
        <v>-0.35072416360857228</v>
      </c>
      <c r="M201" s="69">
        <f t="shared" si="63"/>
        <v>-0.64927583639142772</v>
      </c>
      <c r="Q201" s="88">
        <f t="shared" si="58"/>
        <v>3.8684767779202378E-3</v>
      </c>
      <c r="R201" s="88">
        <f t="shared" si="59"/>
        <v>1.6851081454486588E+41</v>
      </c>
      <c r="S201" s="88">
        <f t="shared" si="60"/>
        <v>5.0634687038017768E+38</v>
      </c>
      <c r="T201" s="1">
        <f t="shared" si="61"/>
        <v>1.6901716141524605E+41</v>
      </c>
      <c r="U201" s="88">
        <f t="shared" si="55"/>
        <v>1.6901716141524605E+41</v>
      </c>
      <c r="V201" s="1">
        <f t="shared" si="64"/>
        <v>2.0365294276103705E+52</v>
      </c>
      <c r="W201" s="84"/>
    </row>
    <row r="202" spans="6:23" x14ac:dyDescent="0.2">
      <c r="F202" s="44">
        <f t="shared" si="51"/>
        <v>5.1999999999999762</v>
      </c>
      <c r="G202" s="1">
        <f t="shared" si="52"/>
        <v>1257354535680520.5</v>
      </c>
      <c r="H202" s="15">
        <f t="shared" si="56"/>
        <v>2384.3112621989526</v>
      </c>
      <c r="I202" s="1">
        <f t="shared" si="57"/>
        <v>4.3617156152322683E+43</v>
      </c>
      <c r="J202" s="1">
        <f t="shared" si="53"/>
        <v>1.3238773874648182E+41</v>
      </c>
      <c r="K202" s="1">
        <f t="shared" si="54"/>
        <v>4.3749543891069163E+43</v>
      </c>
      <c r="L202" s="69">
        <f t="shared" si="62"/>
        <v>-0.34818704795582767</v>
      </c>
      <c r="M202" s="69">
        <f t="shared" si="63"/>
        <v>-0.65181295204417233</v>
      </c>
      <c r="Q202" s="88">
        <f t="shared" si="58"/>
        <v>3.8535693159900131E-3</v>
      </c>
      <c r="R202" s="88">
        <f t="shared" si="59"/>
        <v>1.6808173459933571E+41</v>
      </c>
      <c r="S202" s="88">
        <f t="shared" si="60"/>
        <v>5.1016532784674451E+38</v>
      </c>
      <c r="T202" s="1">
        <f t="shared" si="61"/>
        <v>1.6859189992718245E+41</v>
      </c>
      <c r="U202" s="88">
        <f t="shared" si="55"/>
        <v>1.6859189992718245E+41</v>
      </c>
      <c r="V202" s="1">
        <f t="shared" si="64"/>
        <v>2.02359224965745E+52</v>
      </c>
      <c r="W202" s="84"/>
    </row>
    <row r="203" spans="6:23" x14ac:dyDescent="0.2">
      <c r="F203" s="44">
        <f t="shared" si="51"/>
        <v>5.2199999999999758</v>
      </c>
      <c r="G203" s="1">
        <f t="shared" si="52"/>
        <v>1262190514663907</v>
      </c>
      <c r="H203" s="15">
        <f t="shared" si="56"/>
        <v>2375.17597000662</v>
      </c>
      <c r="I203" s="1">
        <f t="shared" si="57"/>
        <v>4.3673744686576735E+43</v>
      </c>
      <c r="J203" s="1">
        <f t="shared" si="53"/>
        <v>1.3389108256541252E+41</v>
      </c>
      <c r="K203" s="1">
        <f t="shared" si="54"/>
        <v>4.3807635769142149E+43</v>
      </c>
      <c r="L203" s="69">
        <f t="shared" si="62"/>
        <v>-0.34566937705754941</v>
      </c>
      <c r="M203" s="69">
        <f t="shared" si="63"/>
        <v>-0.65433062294245059</v>
      </c>
      <c r="Q203" s="88">
        <f t="shared" si="58"/>
        <v>3.8387763071654479E-3</v>
      </c>
      <c r="R203" s="88">
        <f t="shared" si="59"/>
        <v>1.6765373634802365E+41</v>
      </c>
      <c r="S203" s="88">
        <f t="shared" si="60"/>
        <v>5.1397791549283834E+38</v>
      </c>
      <c r="T203" s="1">
        <f t="shared" si="61"/>
        <v>1.6816771426351649E+41</v>
      </c>
      <c r="U203" s="88">
        <f t="shared" si="55"/>
        <v>1.6816771426351649E+41</v>
      </c>
      <c r="V203" s="1">
        <f t="shared" si="64"/>
        <v>2.0107670707086837E+52</v>
      </c>
      <c r="W203" s="84"/>
    </row>
    <row r="204" spans="6:23" x14ac:dyDescent="0.2">
      <c r="F204" s="44">
        <f t="shared" si="51"/>
        <v>5.2399999999999753</v>
      </c>
      <c r="G204" s="1">
        <f t="shared" si="52"/>
        <v>1267026493647293.7</v>
      </c>
      <c r="H204" s="15">
        <f t="shared" si="56"/>
        <v>2366.1104128691895</v>
      </c>
      <c r="I204" s="1">
        <f t="shared" si="57"/>
        <v>4.3729762608537912E+43</v>
      </c>
      <c r="J204" s="1">
        <f t="shared" si="53"/>
        <v>1.3540047982383175E+41</v>
      </c>
      <c r="K204" s="1">
        <f t="shared" si="54"/>
        <v>4.3865163088361744E+43</v>
      </c>
      <c r="L204" s="69">
        <f t="shared" si="62"/>
        <v>-0.34317092640849067</v>
      </c>
      <c r="M204" s="69">
        <f t="shared" si="63"/>
        <v>-0.65682907359150933</v>
      </c>
      <c r="Q204" s="88">
        <f t="shared" si="58"/>
        <v>3.8240964384035347E-3</v>
      </c>
      <c r="R204" s="88">
        <f t="shared" si="59"/>
        <v>1.6722682944354189E+41</v>
      </c>
      <c r="S204" s="88">
        <f t="shared" si="60"/>
        <v>5.1778449265244464E+38</v>
      </c>
      <c r="T204" s="1">
        <f t="shared" si="61"/>
        <v>1.6774461393619433E+41</v>
      </c>
      <c r="U204" s="88">
        <f t="shared" si="55"/>
        <v>1.6774461393619435E+41</v>
      </c>
      <c r="V204" s="1">
        <f t="shared" si="64"/>
        <v>1.9980527216321602E+52</v>
      </c>
      <c r="W204" s="84"/>
    </row>
    <row r="205" spans="6:23" x14ac:dyDescent="0.2">
      <c r="F205" s="44">
        <f t="shared" si="51"/>
        <v>5.2599999999999749</v>
      </c>
      <c r="G205" s="1">
        <f t="shared" si="52"/>
        <v>1271862472630680.2</v>
      </c>
      <c r="H205" s="15">
        <f t="shared" si="56"/>
        <v>2357.1137953297634</v>
      </c>
      <c r="I205" s="1">
        <f t="shared" si="57"/>
        <v>4.3785215621269494E+43</v>
      </c>
      <c r="J205" s="1">
        <f t="shared" si="53"/>
        <v>1.3691587632016358E+41</v>
      </c>
      <c r="K205" s="1">
        <f t="shared" si="54"/>
        <v>4.3922131497589656E+43</v>
      </c>
      <c r="L205" s="69">
        <f t="shared" si="62"/>
        <v>-0.34069147492918866</v>
      </c>
      <c r="M205" s="69">
        <f t="shared" si="63"/>
        <v>-0.65930852507081128</v>
      </c>
      <c r="Q205" s="88">
        <f t="shared" si="58"/>
        <v>3.8095284166674848E-3</v>
      </c>
      <c r="R205" s="88">
        <f t="shared" si="59"/>
        <v>1.6680102313913919E+41</v>
      </c>
      <c r="S205" s="88">
        <f t="shared" si="60"/>
        <v>5.2158492153459397E+38</v>
      </c>
      <c r="T205" s="1">
        <f t="shared" si="61"/>
        <v>1.6732260806067378E+41</v>
      </c>
      <c r="U205" s="88">
        <f t="shared" si="55"/>
        <v>1.6732260806067378E+41</v>
      </c>
      <c r="V205" s="1">
        <f t="shared" si="64"/>
        <v>1.9854480463727167E+52</v>
      </c>
      <c r="W205" s="84"/>
    </row>
    <row r="206" spans="6:23" x14ac:dyDescent="0.2">
      <c r="F206" s="44">
        <f t="shared" si="51"/>
        <v>5.2799999999999745</v>
      </c>
      <c r="G206" s="1">
        <f t="shared" si="52"/>
        <v>1276698451614066.7</v>
      </c>
      <c r="H206" s="15">
        <f t="shared" si="56"/>
        <v>2348.1853339838176</v>
      </c>
      <c r="I206" s="1">
        <f t="shared" si="57"/>
        <v>4.3840109362460036E+43</v>
      </c>
      <c r="J206" s="1">
        <f t="shared" si="53"/>
        <v>1.3843721804963998E+41</v>
      </c>
      <c r="K206" s="1">
        <f t="shared" si="54"/>
        <v>4.3978546580509677E+43</v>
      </c>
      <c r="L206" s="69">
        <f t="shared" si="62"/>
        <v>-0.33823080490231011</v>
      </c>
      <c r="M206" s="69">
        <f t="shared" si="63"/>
        <v>-0.66176919509768983</v>
      </c>
      <c r="Q206" s="88">
        <f t="shared" si="58"/>
        <v>3.7950709685516948E-3</v>
      </c>
      <c r="R206" s="88">
        <f t="shared" si="59"/>
        <v>1.6637632629960342E+41</v>
      </c>
      <c r="S206" s="88">
        <f t="shared" si="60"/>
        <v>5.2537906718724934E+38</v>
      </c>
      <c r="T206" s="1">
        <f t="shared" si="61"/>
        <v>1.6690170536679066E+41</v>
      </c>
      <c r="U206" s="88">
        <f t="shared" si="55"/>
        <v>1.6690170536679068E+41</v>
      </c>
      <c r="V206" s="1">
        <f t="shared" si="64"/>
        <v>1.9729519018327247E+52</v>
      </c>
      <c r="W206" s="84"/>
    </row>
    <row r="207" spans="6:23" x14ac:dyDescent="0.2">
      <c r="F207" s="44">
        <f t="shared" si="51"/>
        <v>5.2999999999999741</v>
      </c>
      <c r="G207" s="1">
        <f t="shared" si="52"/>
        <v>1281534430597453.2</v>
      </c>
      <c r="H207" s="15">
        <f t="shared" si="56"/>
        <v>2339.3242572518034</v>
      </c>
      <c r="I207" s="1">
        <f t="shared" si="57"/>
        <v>4.3894449405236561E+43</v>
      </c>
      <c r="J207" s="1">
        <f t="shared" si="53"/>
        <v>1.399644512088198E+41</v>
      </c>
      <c r="K207" s="1">
        <f t="shared" si="54"/>
        <v>4.403441385644538E+43</v>
      </c>
      <c r="L207" s="69">
        <f t="shared" si="62"/>
        <v>-0.33578870190766436</v>
      </c>
      <c r="M207" s="69">
        <f t="shared" si="63"/>
        <v>-0.66421129809233559</v>
      </c>
      <c r="Q207" s="88">
        <f t="shared" si="58"/>
        <v>3.7807228399058257E-3</v>
      </c>
      <c r="R207" s="88">
        <f t="shared" si="59"/>
        <v>1.6595274741146855E+41</v>
      </c>
      <c r="S207" s="88">
        <f t="shared" si="60"/>
        <v>5.2916679746006961E+38</v>
      </c>
      <c r="T207" s="1">
        <f t="shared" si="61"/>
        <v>1.6648191420892862E+41</v>
      </c>
      <c r="U207" s="88">
        <f t="shared" si="55"/>
        <v>1.6648191420892862E+41</v>
      </c>
      <c r="V207" s="1">
        <f t="shared" si="64"/>
        <v>1.9605631577473713E+52</v>
      </c>
      <c r="W207" s="84"/>
    </row>
    <row r="208" spans="6:23" x14ac:dyDescent="0.2">
      <c r="F208" s="44">
        <f t="shared" si="51"/>
        <v>5.3199999999999736</v>
      </c>
      <c r="G208" s="1">
        <f t="shared" si="52"/>
        <v>1286370409580839.7</v>
      </c>
      <c r="H208" s="15">
        <f t="shared" si="56"/>
        <v>2330.529805156872</v>
      </c>
      <c r="I208" s="1">
        <f t="shared" si="57"/>
        <v>4.3948241258968364E+43</v>
      </c>
      <c r="J208" s="1">
        <f t="shared" si="53"/>
        <v>1.4149752219993501E+41</v>
      </c>
      <c r="K208" s="1">
        <f t="shared" si="54"/>
        <v>4.40897387811683E+43</v>
      </c>
      <c r="L208" s="69">
        <f t="shared" si="62"/>
        <v>-0.33336495476159761</v>
      </c>
      <c r="M208" s="69">
        <f t="shared" si="63"/>
        <v>-0.66663504523840245</v>
      </c>
      <c r="Q208" s="88">
        <f t="shared" si="58"/>
        <v>3.7664827954768665E-3</v>
      </c>
      <c r="R208" s="88">
        <f t="shared" si="59"/>
        <v>1.6553029459337092E+41</v>
      </c>
      <c r="S208" s="88">
        <f t="shared" si="60"/>
        <v>5.3294798296866122E+38</v>
      </c>
      <c r="T208" s="1">
        <f t="shared" si="61"/>
        <v>1.6606324257633957E+41</v>
      </c>
      <c r="U208" s="88">
        <f t="shared" si="55"/>
        <v>1.6606324257633959E+41</v>
      </c>
      <c r="V208" s="1">
        <f t="shared" si="64"/>
        <v>1.9482806965645241E+52</v>
      </c>
      <c r="W208" s="84"/>
    </row>
    <row r="209" spans="6:23" x14ac:dyDescent="0.2">
      <c r="F209" s="44">
        <f t="shared" si="51"/>
        <v>5.3399999999999732</v>
      </c>
      <c r="G209" s="1">
        <f t="shared" si="52"/>
        <v>1291206388564226.2</v>
      </c>
      <c r="H209" s="15">
        <f t="shared" si="56"/>
        <v>2321.8012291075956</v>
      </c>
      <c r="I209" s="1">
        <f t="shared" si="57"/>
        <v>4.4001490370061132E+43</v>
      </c>
      <c r="J209" s="1">
        <f t="shared" si="53"/>
        <v>1.430363776350684E+41</v>
      </c>
      <c r="K209" s="1">
        <f t="shared" si="54"/>
        <v>4.4144526747696201E+43</v>
      </c>
      <c r="L209" s="69">
        <f t="shared" si="62"/>
        <v>-0.33095935545543226</v>
      </c>
      <c r="M209" s="69">
        <f t="shared" si="63"/>
        <v>-0.6690406445445678</v>
      </c>
      <c r="Q209" s="88">
        <f t="shared" si="58"/>
        <v>3.7523496185503102E-3</v>
      </c>
      <c r="R209" s="88">
        <f t="shared" si="59"/>
        <v>1.6510897560574404E+41</v>
      </c>
      <c r="S209" s="88">
        <f t="shared" si="60"/>
        <v>5.3672249705776701E+38</v>
      </c>
      <c r="T209" s="1">
        <f t="shared" si="61"/>
        <v>1.656456981028018E+41</v>
      </c>
      <c r="U209" s="88">
        <f t="shared" si="55"/>
        <v>1.656456981028018E+41</v>
      </c>
      <c r="V209" s="1">
        <f t="shared" si="64"/>
        <v>1.9361034133195486E+52</v>
      </c>
      <c r="W209" s="84"/>
    </row>
    <row r="210" spans="6:23" x14ac:dyDescent="0.2">
      <c r="F210" s="44">
        <f t="shared" si="51"/>
        <v>5.3599999999999728</v>
      </c>
      <c r="G210" s="1">
        <f t="shared" si="52"/>
        <v>1296042367547612.7</v>
      </c>
      <c r="H210" s="15">
        <f t="shared" si="56"/>
        <v>2313.1377916855522</v>
      </c>
      <c r="I210" s="1">
        <f t="shared" si="57"/>
        <v>4.4054202122741661E+43</v>
      </c>
      <c r="J210" s="1">
        <f t="shared" si="53"/>
        <v>1.4458096434016711E+41</v>
      </c>
      <c r="K210" s="1">
        <f t="shared" si="54"/>
        <v>4.4198783087081826E+43</v>
      </c>
      <c r="L210" s="69">
        <f t="shared" si="62"/>
        <v>-0.32857169909657996</v>
      </c>
      <c r="M210" s="69">
        <f t="shared" si="63"/>
        <v>-0.67142830090342009</v>
      </c>
      <c r="Q210" s="88">
        <f t="shared" si="58"/>
        <v>3.7383221106070952E-3</v>
      </c>
      <c r="R210" s="88">
        <f t="shared" si="59"/>
        <v>1.6468879786059917E+41</v>
      </c>
      <c r="S210" s="88">
        <f t="shared" si="60"/>
        <v>5.4049021576574268E+38</v>
      </c>
      <c r="T210" s="1">
        <f t="shared" si="61"/>
        <v>1.6522928807636492E+41</v>
      </c>
      <c r="U210" s="88">
        <f t="shared" si="55"/>
        <v>1.6522928807636492E+41</v>
      </c>
      <c r="V210" s="1">
        <f t="shared" si="64"/>
        <v>1.9240302155139468E+52</v>
      </c>
      <c r="W210" s="84"/>
    </row>
    <row r="211" spans="6:23" x14ac:dyDescent="0.2">
      <c r="F211" s="44">
        <f t="shared" ref="F211:F274" si="65">F210+0.02</f>
        <v>5.3799999999999724</v>
      </c>
      <c r="G211" s="1">
        <f t="shared" si="52"/>
        <v>1300878346530999.5</v>
      </c>
      <c r="H211" s="15">
        <f t="shared" si="56"/>
        <v>2304.5387664376503</v>
      </c>
      <c r="I211" s="1">
        <f t="shared" si="57"/>
        <v>4.4106381839833076E+43</v>
      </c>
      <c r="J211" s="1">
        <f t="shared" si="53"/>
        <v>1.4613122935889403E+41</v>
      </c>
      <c r="K211" s="1">
        <f t="shared" si="54"/>
        <v>4.4252513069191971E+43</v>
      </c>
      <c r="L211" s="69">
        <f t="shared" si="62"/>
        <v>-0.32620178385064391</v>
      </c>
      <c r="M211" s="69">
        <f t="shared" si="63"/>
        <v>-0.67379821614935609</v>
      </c>
      <c r="Q211" s="88">
        <f t="shared" si="58"/>
        <v>3.7243990909825442E-3</v>
      </c>
      <c r="R211" s="88">
        <f t="shared" si="59"/>
        <v>1.6426976843080331E+41</v>
      </c>
      <c r="S211" s="88">
        <f t="shared" si="60"/>
        <v>5.4425101778842663E+38</v>
      </c>
      <c r="T211" s="1">
        <f t="shared" si="61"/>
        <v>1.6481401944859173E+41</v>
      </c>
      <c r="U211" s="88">
        <f t="shared" si="55"/>
        <v>1.6481401944859173E+41</v>
      </c>
      <c r="V211" s="1">
        <f t="shared" si="64"/>
        <v>1.9120600229908602E+52</v>
      </c>
      <c r="W211" s="84"/>
    </row>
    <row r="212" spans="6:23" x14ac:dyDescent="0.2">
      <c r="F212" s="44">
        <f t="shared" si="65"/>
        <v>5.3999999999999719</v>
      </c>
      <c r="G212" s="1">
        <f t="shared" si="52"/>
        <v>1305714325514386</v>
      </c>
      <c r="H212" s="15">
        <f t="shared" si="56"/>
        <v>2296.0034376730669</v>
      </c>
      <c r="I212" s="1">
        <f t="shared" si="57"/>
        <v>4.4158034783520721E+43</v>
      </c>
      <c r="J212" s="1">
        <f t="shared" si="53"/>
        <v>1.4768711995632471E+41</v>
      </c>
      <c r="K212" s="1">
        <f t="shared" si="54"/>
        <v>4.4305721903477046E+43</v>
      </c>
      <c r="L212" s="69">
        <f t="shared" si="62"/>
        <v>-0.32384941088430241</v>
      </c>
      <c r="M212" s="69">
        <f t="shared" si="63"/>
        <v>-0.67615058911569759</v>
      </c>
      <c r="Q212" s="88">
        <f t="shared" si="58"/>
        <v>3.7105793965355183E-3</v>
      </c>
      <c r="R212" s="88">
        <f t="shared" si="59"/>
        <v>1.6385189405923075E+41</v>
      </c>
      <c r="S212" s="88">
        <f t="shared" si="60"/>
        <v>5.4800478444360801E+38</v>
      </c>
      <c r="T212" s="1">
        <f t="shared" si="61"/>
        <v>1.6439989884367435E+41</v>
      </c>
      <c r="U212" s="88">
        <f t="shared" si="55"/>
        <v>1.6439989884367435E+41</v>
      </c>
      <c r="V212" s="1">
        <f t="shared" si="64"/>
        <v>1.9001917678118881E+52</v>
      </c>
      <c r="W212" s="84"/>
    </row>
    <row r="213" spans="6:23" x14ac:dyDescent="0.2">
      <c r="F213" s="44">
        <f t="shared" si="65"/>
        <v>5.4199999999999715</v>
      </c>
      <c r="G213" s="1">
        <f t="shared" si="52"/>
        <v>1310550304497772.5</v>
      </c>
      <c r="H213" s="15">
        <f t="shared" si="56"/>
        <v>2287.5311002646795</v>
      </c>
      <c r="I213" s="1">
        <f t="shared" si="57"/>
        <v>4.4209166156108764E+43</v>
      </c>
      <c r="J213" s="1">
        <f t="shared" si="53"/>
        <v>1.4924858362248954E+41</v>
      </c>
      <c r="K213" s="1">
        <f t="shared" si="54"/>
        <v>4.4358414739731253E+43</v>
      </c>
      <c r="L213" s="69">
        <f t="shared" si="62"/>
        <v>-0.32151438431061996</v>
      </c>
      <c r="M213" s="69">
        <f t="shared" si="63"/>
        <v>-0.67848561568938004</v>
      </c>
      <c r="Q213" s="88">
        <f t="shared" si="58"/>
        <v>3.6968618813260079E-3</v>
      </c>
      <c r="R213" s="88">
        <f t="shared" si="59"/>
        <v>1.6343518116772632E+41</v>
      </c>
      <c r="S213" s="88">
        <f t="shared" si="60"/>
        <v>5.5175139963587868E+38</v>
      </c>
      <c r="T213" s="1">
        <f t="shared" si="61"/>
        <v>1.639869325673622E+41</v>
      </c>
      <c r="U213" s="88">
        <f t="shared" si="55"/>
        <v>1.639869325673622E+41</v>
      </c>
      <c r="V213" s="1">
        <f t="shared" si="64"/>
        <v>1.8884243941344686E+52</v>
      </c>
      <c r="W213" s="84"/>
    </row>
    <row r="214" spans="6:23" x14ac:dyDescent="0.2">
      <c r="F214" s="44">
        <f t="shared" si="65"/>
        <v>5.4399999999999711</v>
      </c>
      <c r="G214" s="1">
        <f t="shared" si="52"/>
        <v>1315386283481159</v>
      </c>
      <c r="H214" s="15">
        <f t="shared" si="56"/>
        <v>2279.1210594548829</v>
      </c>
      <c r="I214" s="1">
        <f t="shared" si="57"/>
        <v>4.4259781100767452E+43</v>
      </c>
      <c r="J214" s="1">
        <f t="shared" si="53"/>
        <v>1.5081556807576781E+41</v>
      </c>
      <c r="K214" s="1">
        <f t="shared" si="54"/>
        <v>4.441059666884322E+43</v>
      </c>
      <c r="L214" s="69">
        <f t="shared" si="62"/>
        <v>-0.31919651113370962</v>
      </c>
      <c r="M214" s="69">
        <f t="shared" si="63"/>
        <v>-0.68080348886629038</v>
      </c>
      <c r="Q214" s="88">
        <f t="shared" si="58"/>
        <v>3.6832454162964989E-3</v>
      </c>
      <c r="R214" s="88">
        <f t="shared" si="59"/>
        <v>1.6301963586568813E+41</v>
      </c>
      <c r="S214" s="88">
        <f t="shared" si="60"/>
        <v>5.5549074982122442E+38</v>
      </c>
      <c r="T214" s="1">
        <f t="shared" si="61"/>
        <v>1.6357512661550934E+41</v>
      </c>
      <c r="U214" s="88">
        <f t="shared" si="55"/>
        <v>1.6357512661550936E+41</v>
      </c>
      <c r="V214" s="1">
        <f t="shared" si="64"/>
        <v>1.8767568580875934E+52</v>
      </c>
      <c r="W214" s="84"/>
    </row>
    <row r="215" spans="6:23" x14ac:dyDescent="0.2">
      <c r="F215" s="44">
        <f t="shared" si="65"/>
        <v>5.4599999999999707</v>
      </c>
      <c r="G215" s="1">
        <f t="shared" si="52"/>
        <v>1320222262464545.5</v>
      </c>
      <c r="H215" s="15">
        <f t="shared" si="56"/>
        <v>2270.7726306656709</v>
      </c>
      <c r="I215" s="1">
        <f t="shared" si="57"/>
        <v>4.4309884702271445E+43</v>
      </c>
      <c r="J215" s="1">
        <f t="shared" si="53"/>
        <v>1.5238802126613595E+41</v>
      </c>
      <c r="K215" s="1">
        <f t="shared" si="54"/>
        <v>4.4462272723537583E+43</v>
      </c>
      <c r="L215" s="69">
        <f t="shared" si="62"/>
        <v>-0.31689560119732768</v>
      </c>
      <c r="M215" s="69">
        <f t="shared" si="63"/>
        <v>-0.68310439880267237</v>
      </c>
      <c r="Q215" s="88">
        <f t="shared" si="58"/>
        <v>3.6697288889622204E-3</v>
      </c>
      <c r="R215" s="88">
        <f t="shared" si="59"/>
        <v>1.6260526395851068E+41</v>
      </c>
      <c r="S215" s="88">
        <f t="shared" si="60"/>
        <v>5.5922272397212831E+38</v>
      </c>
      <c r="T215" s="1">
        <f t="shared" si="61"/>
        <v>1.631644866824828E+41</v>
      </c>
      <c r="U215" s="88">
        <f t="shared" si="55"/>
        <v>1.6316448668248282E+41</v>
      </c>
      <c r="V215" s="1">
        <f t="shared" si="64"/>
        <v>1.8651881276486684E+52</v>
      </c>
      <c r="W215" s="84"/>
    </row>
    <row r="216" spans="6:23" x14ac:dyDescent="0.2">
      <c r="F216" s="44">
        <f t="shared" si="65"/>
        <v>5.4799999999999702</v>
      </c>
      <c r="G216" s="1">
        <f t="shared" si="52"/>
        <v>1325058241447932</v>
      </c>
      <c r="H216" s="15">
        <f t="shared" si="56"/>
        <v>2262.485139312877</v>
      </c>
      <c r="I216" s="1">
        <f t="shared" si="57"/>
        <v>4.4359481987728821E+43</v>
      </c>
      <c r="J216" s="1">
        <f t="shared" si="53"/>
        <v>1.5396589137827414E+41</v>
      </c>
      <c r="K216" s="1">
        <f t="shared" si="54"/>
        <v>4.4513447879107094E+43</v>
      </c>
      <c r="L216" s="69">
        <f t="shared" si="62"/>
        <v>-0.31461146713158611</v>
      </c>
      <c r="M216" s="69">
        <f t="shared" si="63"/>
        <v>-0.68538853286841395</v>
      </c>
      <c r="Q216" s="88">
        <f t="shared" si="58"/>
        <v>3.6563112031104961E-3</v>
      </c>
      <c r="R216" s="88">
        <f t="shared" si="59"/>
        <v>1.6219207095591114E+41</v>
      </c>
      <c r="S216" s="88">
        <f t="shared" si="60"/>
        <v>5.6294721354327752E+38</v>
      </c>
      <c r="T216" s="1">
        <f t="shared" si="61"/>
        <v>1.6275501816945441E+41</v>
      </c>
      <c r="U216" s="88">
        <f t="shared" si="55"/>
        <v>1.6275501816945441E+41</v>
      </c>
      <c r="V216" s="1">
        <f t="shared" si="64"/>
        <v>1.853717182521741E+52</v>
      </c>
      <c r="W216" s="84"/>
    </row>
    <row r="217" spans="6:23" x14ac:dyDescent="0.2">
      <c r="F217" s="44">
        <f t="shared" si="65"/>
        <v>5.4999999999999698</v>
      </c>
      <c r="G217" s="1">
        <f t="shared" si="52"/>
        <v>1329894220431318.5</v>
      </c>
      <c r="H217" s="15">
        <f t="shared" si="56"/>
        <v>2254.2579206244664</v>
      </c>
      <c r="I217" s="1">
        <f t="shared" si="57"/>
        <v>4.4408577927301159E+43</v>
      </c>
      <c r="J217" s="1">
        <f t="shared" si="53"/>
        <v>1.5554912683453441E+41</v>
      </c>
      <c r="K217" s="1">
        <f t="shared" si="54"/>
        <v>4.4564127054135692E+43</v>
      </c>
      <c r="L217" s="69">
        <f t="shared" si="62"/>
        <v>-0.31234392430271424</v>
      </c>
      <c r="M217" s="69">
        <f t="shared" si="63"/>
        <v>-0.68765607569728582</v>
      </c>
      <c r="Q217" s="88">
        <f t="shared" si="58"/>
        <v>3.6429912785009844E-3</v>
      </c>
      <c r="R217" s="88">
        <f t="shared" si="59"/>
        <v>1.6178006207978944E+41</v>
      </c>
      <c r="S217" s="88">
        <f t="shared" si="60"/>
        <v>5.6666411243665232E+38</v>
      </c>
      <c r="T217" s="1">
        <f t="shared" si="61"/>
        <v>1.6234672619222609E+41</v>
      </c>
      <c r="U217" s="88">
        <f t="shared" si="55"/>
        <v>1.6234672619222609E+41</v>
      </c>
      <c r="V217" s="1">
        <f t="shared" si="64"/>
        <v>1.842343014013094E+52</v>
      </c>
      <c r="W217" s="84"/>
    </row>
    <row r="218" spans="6:23" x14ac:dyDescent="0.2">
      <c r="F218" s="44">
        <f t="shared" si="65"/>
        <v>5.5199999999999694</v>
      </c>
      <c r="G218" s="1">
        <f t="shared" si="52"/>
        <v>1334730199414705.3</v>
      </c>
      <c r="H218" s="15">
        <f t="shared" si="56"/>
        <v>2246.0903194627836</v>
      </c>
      <c r="I218" s="1">
        <f t="shared" si="57"/>
        <v>4.4457177434914744E+43</v>
      </c>
      <c r="J218" s="1">
        <f t="shared" si="53"/>
        <v>1.5713767629777468E+41</v>
      </c>
      <c r="K218" s="1">
        <f t="shared" si="54"/>
        <v>4.4614315111212515E+43</v>
      </c>
      <c r="L218" s="69">
        <f t="shared" si="62"/>
        <v>-0.31009279076380453</v>
      </c>
      <c r="M218" s="69">
        <f t="shared" si="63"/>
        <v>-0.68990720923619553</v>
      </c>
      <c r="Q218" s="88">
        <f t="shared" si="58"/>
        <v>3.6297680505785745E-3</v>
      </c>
      <c r="R218" s="88">
        <f t="shared" si="59"/>
        <v>1.6136924227215628E+41</v>
      </c>
      <c r="S218" s="88">
        <f t="shared" si="60"/>
        <v>5.7037331696782068E+38</v>
      </c>
      <c r="T218" s="1">
        <f t="shared" si="61"/>
        <v>1.619396155891241E+41</v>
      </c>
      <c r="U218" s="88">
        <f t="shared" si="55"/>
        <v>1.6193961558912408E+41</v>
      </c>
      <c r="V218" s="1">
        <f t="shared" si="64"/>
        <v>1.831064624910318E+52</v>
      </c>
      <c r="W218" s="84"/>
    </row>
    <row r="219" spans="6:23" x14ac:dyDescent="0.2">
      <c r="F219" s="44">
        <f t="shared" si="65"/>
        <v>5.5399999999999689</v>
      </c>
      <c r="G219" s="1">
        <f t="shared" si="52"/>
        <v>1339566178398091.7</v>
      </c>
      <c r="H219" s="15">
        <f t="shared" si="56"/>
        <v>2237.9816901506438</v>
      </c>
      <c r="I219" s="1">
        <f t="shared" si="57"/>
        <v>4.4505285368962853E+43</v>
      </c>
      <c r="J219" s="1">
        <f t="shared" si="53"/>
        <v>1.5873148867406008E+41</v>
      </c>
      <c r="K219" s="1">
        <f t="shared" si="54"/>
        <v>4.466401685763691E+43</v>
      </c>
      <c r="L219" s="69">
        <f t="shared" si="62"/>
        <v>-0.3078578872059699</v>
      </c>
      <c r="M219" s="69">
        <f t="shared" si="63"/>
        <v>-0.69214211279403015</v>
      </c>
      <c r="Q219" s="88">
        <f t="shared" si="58"/>
        <v>3.6166404701885035E-3</v>
      </c>
      <c r="R219" s="88">
        <f t="shared" si="59"/>
        <v>1.6095961620267933E+41</v>
      </c>
      <c r="S219" s="88">
        <f t="shared" si="60"/>
        <v>5.7407472583187375E+38</v>
      </c>
      <c r="T219" s="1">
        <f t="shared" si="61"/>
        <v>1.615336909285112E+41</v>
      </c>
      <c r="U219" s="88">
        <f t="shared" si="55"/>
        <v>1.615336909285112E+41</v>
      </c>
      <c r="V219" s="1">
        <f t="shared" si="64"/>
        <v>1.8198810293597045E+52</v>
      </c>
      <c r="W219" s="84"/>
    </row>
    <row r="220" spans="6:23" x14ac:dyDescent="0.2">
      <c r="F220" s="44">
        <f t="shared" si="65"/>
        <v>5.5599999999999685</v>
      </c>
      <c r="G220" s="1">
        <f t="shared" si="52"/>
        <v>1344402157381478.2</v>
      </c>
      <c r="H220" s="15">
        <f t="shared" si="56"/>
        <v>2229.9313963011809</v>
      </c>
      <c r="I220" s="1">
        <f t="shared" si="57"/>
        <v>4.4552906532999224E+43</v>
      </c>
      <c r="J220" s="1">
        <f t="shared" si="53"/>
        <v>1.6033051311523771E+41</v>
      </c>
      <c r="K220" s="1">
        <f t="shared" si="54"/>
        <v>4.4713237046114458E+43</v>
      </c>
      <c r="L220" s="69">
        <f t="shared" si="62"/>
        <v>-0.30563903691051125</v>
      </c>
      <c r="M220" s="69">
        <f t="shared" si="63"/>
        <v>-0.69436096308948869</v>
      </c>
      <c r="Q220" s="88">
        <f t="shared" si="58"/>
        <v>3.6036075032985782E-3</v>
      </c>
      <c r="R220" s="88">
        <f t="shared" si="59"/>
        <v>1.6055118827607624E+41</v>
      </c>
      <c r="S220" s="88">
        <f t="shared" si="60"/>
        <v>5.7776824006978174E+38</v>
      </c>
      <c r="T220" s="1">
        <f t="shared" si="61"/>
        <v>1.6112895651614602E+41</v>
      </c>
      <c r="U220" s="88">
        <f t="shared" si="55"/>
        <v>1.6112895651614602E+41</v>
      </c>
      <c r="V220" s="1">
        <f t="shared" si="64"/>
        <v>1.8087912527445635E+52</v>
      </c>
      <c r="W220" s="84"/>
    </row>
    <row r="221" spans="6:23" x14ac:dyDescent="0.2">
      <c r="F221" s="44">
        <f t="shared" si="65"/>
        <v>5.5799999999999681</v>
      </c>
      <c r="G221" s="1">
        <f t="shared" si="52"/>
        <v>1349238136364864.7</v>
      </c>
      <c r="H221" s="15">
        <f t="shared" si="56"/>
        <v>2221.9388106513561</v>
      </c>
      <c r="I221" s="1">
        <f t="shared" si="57"/>
        <v>4.4600045676422918E+43</v>
      </c>
      <c r="J221" s="1">
        <f t="shared" si="53"/>
        <v>1.6193469902138559E+41</v>
      </c>
      <c r="K221" s="1">
        <f t="shared" si="54"/>
        <v>4.47619803754443E+43</v>
      </c>
      <c r="L221" s="69">
        <f t="shared" si="62"/>
        <v>-0.30343606570327492</v>
      </c>
      <c r="M221" s="69">
        <f t="shared" si="63"/>
        <v>-0.69656393429672514</v>
      </c>
      <c r="Q221" s="88">
        <f t="shared" si="58"/>
        <v>3.5906681307285027E-3</v>
      </c>
      <c r="R221" s="88">
        <f t="shared" si="59"/>
        <v>1.6014396263936732E+41</v>
      </c>
      <c r="S221" s="88">
        <f t="shared" si="60"/>
        <v>5.814537630352013E+38</v>
      </c>
      <c r="T221" s="1">
        <f t="shared" si="61"/>
        <v>1.6072541640240252E+41</v>
      </c>
      <c r="U221" s="88">
        <f t="shared" si="55"/>
        <v>1.607254164024025E+41</v>
      </c>
      <c r="V221" s="1">
        <f t="shared" si="64"/>
        <v>1.7977943315646008E+52</v>
      </c>
      <c r="W221" s="84"/>
    </row>
    <row r="222" spans="6:23" x14ac:dyDescent="0.2">
      <c r="F222" s="44">
        <f t="shared" si="65"/>
        <v>5.5999999999999677</v>
      </c>
      <c r="G222" s="1">
        <f t="shared" si="52"/>
        <v>1354074115348251.2</v>
      </c>
      <c r="H222" s="15">
        <f t="shared" si="56"/>
        <v>2214.0033148990301</v>
      </c>
      <c r="I222" s="1">
        <f t="shared" si="57"/>
        <v>4.4646707495154541E+43</v>
      </c>
      <c r="J222" s="1">
        <f t="shared" si="53"/>
        <v>1.6354399604314062E+41</v>
      </c>
      <c r="K222" s="1">
        <f t="shared" si="54"/>
        <v>4.4810251491197683E+43</v>
      </c>
      <c r="L222" s="69">
        <f t="shared" si="62"/>
        <v>-0.30124880190858655</v>
      </c>
      <c r="M222" s="69">
        <f t="shared" si="63"/>
        <v>-0.69875119809141339</v>
      </c>
      <c r="Q222" s="88">
        <f t="shared" si="58"/>
        <v>3.5778213478838694E-3</v>
      </c>
      <c r="R222" s="88">
        <f t="shared" si="59"/>
        <v>1.5973794318889068E+41</v>
      </c>
      <c r="S222" s="88">
        <f t="shared" si="60"/>
        <v>5.8513120036138356E+38</v>
      </c>
      <c r="T222" s="1">
        <f t="shared" si="61"/>
        <v>1.6032307438925206E+41</v>
      </c>
      <c r="U222" s="88">
        <f t="shared" si="55"/>
        <v>1.6032307438925206E+41</v>
      </c>
      <c r="V222" s="1">
        <f t="shared" si="64"/>
        <v>1.7868893133152265E+52</v>
      </c>
      <c r="W222" s="84"/>
    </row>
    <row r="223" spans="6:23" x14ac:dyDescent="0.2">
      <c r="F223" s="44">
        <f t="shared" si="65"/>
        <v>5.6199999999999672</v>
      </c>
      <c r="G223" s="1">
        <f t="shared" si="52"/>
        <v>1358910094331637.7</v>
      </c>
      <c r="H223" s="15">
        <f t="shared" si="56"/>
        <v>2206.1242995435177</v>
      </c>
      <c r="I223" s="1">
        <f t="shared" si="57"/>
        <v>4.4692896632303834E+43</v>
      </c>
      <c r="J223" s="1">
        <f t="shared" si="53"/>
        <v>1.6515835408390772E+41</v>
      </c>
      <c r="K223" s="1">
        <f t="shared" si="54"/>
        <v>4.4858054986387744E+43</v>
      </c>
      <c r="L223" s="69">
        <f t="shared" si="62"/>
        <v>-0.29907707630453084</v>
      </c>
      <c r="M223" s="69">
        <f t="shared" si="63"/>
        <v>-0.70092292369546916</v>
      </c>
      <c r="Q223" s="88">
        <f t="shared" si="58"/>
        <v>3.5650661644961446E-3</v>
      </c>
      <c r="R223" s="88">
        <f t="shared" si="59"/>
        <v>1.5933313357715008E+41</v>
      </c>
      <c r="S223" s="88">
        <f t="shared" si="60"/>
        <v>5.8880045992841304E+38</v>
      </c>
      <c r="T223" s="1">
        <f t="shared" si="61"/>
        <v>1.5992193403707849E+41</v>
      </c>
      <c r="U223" s="88">
        <f t="shared" si="55"/>
        <v>1.5992193403707851E+41</v>
      </c>
      <c r="V223" s="1">
        <f t="shared" si="64"/>
        <v>1.7760752563675916E+52</v>
      </c>
      <c r="W223" s="84"/>
    </row>
    <row r="224" spans="6:23" x14ac:dyDescent="0.2">
      <c r="F224" s="44">
        <f t="shared" si="65"/>
        <v>5.6399999999999668</v>
      </c>
      <c r="G224" s="1">
        <f t="shared" si="52"/>
        <v>1363746073315024.3</v>
      </c>
      <c r="H224" s="15">
        <f t="shared" si="56"/>
        <v>2198.301163729534</v>
      </c>
      <c r="I224" s="1">
        <f t="shared" si="57"/>
        <v>4.4738617678828878E+43</v>
      </c>
      <c r="J224" s="1">
        <f t="shared" si="53"/>
        <v>1.667777233019539E+41</v>
      </c>
      <c r="K224" s="1">
        <f t="shared" si="54"/>
        <v>4.4905395402130833E+43</v>
      </c>
      <c r="L224" s="69">
        <f t="shared" si="62"/>
        <v>-0.29692072207979553</v>
      </c>
      <c r="M224" s="69">
        <f t="shared" si="63"/>
        <v>-0.70307927792020442</v>
      </c>
      <c r="Q224" s="88">
        <f t="shared" si="58"/>
        <v>3.5524016043677609E-3</v>
      </c>
      <c r="R224" s="88">
        <f t="shared" si="59"/>
        <v>1.5892953721946758E+41</v>
      </c>
      <c r="S224" s="88">
        <f t="shared" si="60"/>
        <v>5.9246145183066355E+38</v>
      </c>
      <c r="T224" s="1">
        <f t="shared" si="61"/>
        <v>1.5952199867129824E+41</v>
      </c>
      <c r="U224" s="88">
        <f t="shared" si="55"/>
        <v>1.5952199867129824E+41</v>
      </c>
      <c r="V224" s="1">
        <f t="shared" si="64"/>
        <v>1.7653512298490147E+52</v>
      </c>
      <c r="W224" s="84"/>
    </row>
    <row r="225" spans="6:23" x14ac:dyDescent="0.2">
      <c r="F225" s="44">
        <f t="shared" si="65"/>
        <v>5.6599999999999664</v>
      </c>
      <c r="G225" s="1">
        <f t="shared" si="52"/>
        <v>1368582052298411</v>
      </c>
      <c r="H225" s="15">
        <f t="shared" si="56"/>
        <v>2190.5333150944471</v>
      </c>
      <c r="I225" s="1">
        <f t="shared" si="57"/>
        <v>4.4783875174187028E+43</v>
      </c>
      <c r="J225" s="1">
        <f t="shared" si="53"/>
        <v>1.6840205411238983E+41</v>
      </c>
      <c r="K225" s="1">
        <f t="shared" si="54"/>
        <v>4.495227722829942E+43</v>
      </c>
      <c r="L225" s="69">
        <f t="shared" si="62"/>
        <v>-0.29477957479154676</v>
      </c>
      <c r="M225" s="69">
        <f t="shared" si="63"/>
        <v>-0.70522042520845329</v>
      </c>
      <c r="Q225" s="88">
        <f t="shared" si="58"/>
        <v>3.5398267051238719E-3</v>
      </c>
      <c r="R225" s="88">
        <f t="shared" si="59"/>
        <v>1.5852715730052123E+41</v>
      </c>
      <c r="S225" s="88">
        <f t="shared" si="60"/>
        <v>5.9611408834475292E+38</v>
      </c>
      <c r="T225" s="1">
        <f t="shared" si="61"/>
        <v>1.5912327138886598E+41</v>
      </c>
      <c r="U225" s="88">
        <f t="shared" si="55"/>
        <v>1.59123271388866E+41</v>
      </c>
      <c r="V225" s="1">
        <f t="shared" si="64"/>
        <v>1.754716313524688E+52</v>
      </c>
      <c r="W225" s="84"/>
    </row>
    <row r="226" spans="6:23" x14ac:dyDescent="0.2">
      <c r="F226" s="44">
        <f t="shared" si="65"/>
        <v>5.679999999999966</v>
      </c>
      <c r="G226" s="1">
        <f t="shared" si="52"/>
        <v>1373418031281797.5</v>
      </c>
      <c r="H226" s="15">
        <f t="shared" si="56"/>
        <v>2182.8201696187625</v>
      </c>
      <c r="I226" s="1">
        <f t="shared" si="57"/>
        <v>4.4828673606977356E+43</v>
      </c>
      <c r="J226" s="1">
        <f t="shared" si="53"/>
        <v>1.7003129718904222E+41</v>
      </c>
      <c r="K226" s="1">
        <f t="shared" si="54"/>
        <v>4.4998704904166401E+43</v>
      </c>
      <c r="L226" s="69">
        <f t="shared" si="62"/>
        <v>-0.29265347232233724</v>
      </c>
      <c r="M226" s="69">
        <f t="shared" si="63"/>
        <v>-0.70734652767766271</v>
      </c>
      <c r="Q226" s="88">
        <f t="shared" si="58"/>
        <v>3.5273405179685469E-3</v>
      </c>
      <c r="R226" s="88">
        <f t="shared" si="59"/>
        <v>1.5812599678067843E+41</v>
      </c>
      <c r="S226" s="88">
        <f t="shared" si="60"/>
        <v>5.9975828389766014E+38</v>
      </c>
      <c r="T226" s="1">
        <f t="shared" si="61"/>
        <v>1.5872575506457609E+41</v>
      </c>
      <c r="U226" s="88">
        <f t="shared" si="55"/>
        <v>1.5872575506457611E+41</v>
      </c>
      <c r="V226" s="1">
        <f t="shared" si="64"/>
        <v>1.7441695976796307E+52</v>
      </c>
      <c r="W226" s="84"/>
    </row>
    <row r="227" spans="6:23" x14ac:dyDescent="0.2">
      <c r="F227" s="44">
        <f t="shared" si="65"/>
        <v>5.6999999999999655</v>
      </c>
      <c r="G227" s="1">
        <f t="shared" si="52"/>
        <v>1378254010265184</v>
      </c>
      <c r="H227" s="15">
        <f t="shared" si="56"/>
        <v>2175.1611514797496</v>
      </c>
      <c r="I227" s="1">
        <f t="shared" si="57"/>
        <v>4.4873017415575075E+43</v>
      </c>
      <c r="J227" s="1">
        <f t="shared" si="53"/>
        <v>1.7166540346621934E+41</v>
      </c>
      <c r="K227" s="1">
        <f t="shared" si="54"/>
        <v>4.5044682819041294E+43</v>
      </c>
      <c r="L227" s="69">
        <f t="shared" si="62"/>
        <v>-0.29054225484049173</v>
      </c>
      <c r="M227" s="69">
        <f t="shared" si="63"/>
        <v>-0.70945774515950832</v>
      </c>
      <c r="Q227" s="88">
        <f t="shared" si="58"/>
        <v>3.5149421074442966E-3</v>
      </c>
      <c r="R227" s="88">
        <f t="shared" si="59"/>
        <v>1.5772605840208607E+41</v>
      </c>
      <c r="S227" s="88">
        <f t="shared" si="60"/>
        <v>6.0339395503482845E+38</v>
      </c>
      <c r="T227" s="1">
        <f t="shared" si="61"/>
        <v>1.5832945235712089E+41</v>
      </c>
      <c r="U227" s="88">
        <f t="shared" si="55"/>
        <v>1.5832945235712091E+41</v>
      </c>
      <c r="V227" s="1">
        <f t="shared" si="64"/>
        <v>1.7337101830004714E+52</v>
      </c>
      <c r="W227" s="84"/>
    </row>
    <row r="228" spans="6:23" x14ac:dyDescent="0.2">
      <c r="F228" s="44">
        <f t="shared" si="65"/>
        <v>5.7199999999999651</v>
      </c>
      <c r="G228" s="1">
        <f t="shared" si="52"/>
        <v>1383089989248570.5</v>
      </c>
      <c r="H228" s="15">
        <f t="shared" si="56"/>
        <v>2167.5556929081422</v>
      </c>
      <c r="I228" s="1">
        <f t="shared" si="57"/>
        <v>4.4916910988757715E+43</v>
      </c>
      <c r="J228" s="1">
        <f t="shared" si="53"/>
        <v>1.7330432414037326E+41</v>
      </c>
      <c r="K228" s="1">
        <f t="shared" si="54"/>
        <v>4.5090215312898092E+43</v>
      </c>
      <c r="L228" s="69">
        <f t="shared" si="62"/>
        <v>-0.28844576475948019</v>
      </c>
      <c r="M228" s="69">
        <f t="shared" si="63"/>
        <v>-0.71155423524051975</v>
      </c>
      <c r="Q228" s="88">
        <f t="shared" si="58"/>
        <v>3.502630551202035E-3</v>
      </c>
      <c r="R228" s="88">
        <f t="shared" si="59"/>
        <v>1.5732734469484517E+41</v>
      </c>
      <c r="S228" s="88">
        <f t="shared" si="60"/>
        <v>6.0702102038949175E+38</v>
      </c>
      <c r="T228" s="1">
        <f t="shared" si="61"/>
        <v>1.5793436571523466E+41</v>
      </c>
      <c r="U228" s="88">
        <f t="shared" si="55"/>
        <v>1.579343657152347E+41</v>
      </c>
      <c r="V228" s="1">
        <f t="shared" si="64"/>
        <v>1.7233371804606423E+52</v>
      </c>
      <c r="W228" s="84"/>
    </row>
    <row r="229" spans="6:23" x14ac:dyDescent="0.2">
      <c r="F229" s="44">
        <f t="shared" si="65"/>
        <v>5.7399999999999647</v>
      </c>
      <c r="G229" s="1">
        <f t="shared" si="52"/>
        <v>1387925968231957</v>
      </c>
      <c r="H229" s="15">
        <f t="shared" si="56"/>
        <v>2160.0032340478351</v>
      </c>
      <c r="I229" s="1">
        <f t="shared" si="57"/>
        <v>4.4960358666323343E+43</v>
      </c>
      <c r="J229" s="1">
        <f t="shared" si="53"/>
        <v>1.7494801067166062E+41</v>
      </c>
      <c r="K229" s="1">
        <f t="shared" si="54"/>
        <v>4.5135306676995005E+43</v>
      </c>
      <c r="L229" s="69">
        <f t="shared" si="62"/>
        <v>-0.28636384669866499</v>
      </c>
      <c r="M229" s="69">
        <f t="shared" si="63"/>
        <v>-0.71363615330133501</v>
      </c>
      <c r="Q229" s="88">
        <f t="shared" si="58"/>
        <v>3.4904049397685988E-3</v>
      </c>
      <c r="R229" s="88">
        <f t="shared" si="59"/>
        <v>1.5692985798270292E+41</v>
      </c>
      <c r="S229" s="88">
        <f t="shared" si="60"/>
        <v>6.1063940065105381E+38</v>
      </c>
      <c r="T229" s="1">
        <f t="shared" si="61"/>
        <v>1.5754049738335397E+41</v>
      </c>
      <c r="U229" s="88">
        <f t="shared" si="55"/>
        <v>1.5754049738335399E+41</v>
      </c>
      <c r="V229" s="1">
        <f t="shared" si="64"/>
        <v>1.7130497112027157E+52</v>
      </c>
      <c r="W229" s="84"/>
    </row>
    <row r="230" spans="6:23" x14ac:dyDescent="0.2">
      <c r="F230" s="44">
        <f t="shared" si="65"/>
        <v>5.7599999999999643</v>
      </c>
      <c r="G230" s="1">
        <f t="shared" si="52"/>
        <v>1392761947215343.5</v>
      </c>
      <c r="H230" s="15">
        <f t="shared" si="56"/>
        <v>2152.5032228185028</v>
      </c>
      <c r="I230" s="1">
        <f t="shared" si="57"/>
        <v>4.5003364739700846E+43</v>
      </c>
      <c r="J230" s="1">
        <f t="shared" si="53"/>
        <v>1.7659641478540625E+41</v>
      </c>
      <c r="K230" s="1">
        <f t="shared" si="54"/>
        <v>4.5179961154486249E+43</v>
      </c>
      <c r="L230" s="69">
        <f t="shared" si="62"/>
        <v>-0.28429634744566989</v>
      </c>
      <c r="M230" s="69">
        <f t="shared" si="63"/>
        <v>-0.71570365255433011</v>
      </c>
      <c r="Q230" s="88">
        <f t="shared" si="58"/>
        <v>3.4782643763247023E-3</v>
      </c>
      <c r="R230" s="88">
        <f t="shared" si="59"/>
        <v>1.5653360038884866E+41</v>
      </c>
      <c r="S230" s="88">
        <f t="shared" si="60"/>
        <v>6.1424901853473951E+38</v>
      </c>
      <c r="T230" s="1">
        <f t="shared" si="61"/>
        <v>1.571478494073834E+41</v>
      </c>
      <c r="U230" s="88">
        <f t="shared" si="55"/>
        <v>1.5714784940738339E+41</v>
      </c>
      <c r="V230" s="1">
        <f t="shared" si="64"/>
        <v>1.7028469064243335E+52</v>
      </c>
      <c r="W230" s="84"/>
    </row>
    <row r="231" spans="6:23" x14ac:dyDescent="0.2">
      <c r="F231" s="44">
        <f t="shared" si="65"/>
        <v>5.7799999999999638</v>
      </c>
      <c r="G231" s="1">
        <f t="shared" si="52"/>
        <v>1397597926198730</v>
      </c>
      <c r="H231" s="15">
        <f t="shared" si="56"/>
        <v>2145.0551147810684</v>
      </c>
      <c r="I231" s="1">
        <f t="shared" si="57"/>
        <v>4.5045933452552323E+43</v>
      </c>
      <c r="J231" s="1">
        <f t="shared" si="53"/>
        <v>1.7824948847346985E+41</v>
      </c>
      <c r="K231" s="1">
        <f t="shared" si="54"/>
        <v>4.5224182941025797E+43</v>
      </c>
      <c r="L231" s="69">
        <f t="shared" si="62"/>
        <v>-0.2822431159182639</v>
      </c>
      <c r="M231" s="69">
        <f t="shared" si="63"/>
        <v>-0.7177568840817361</v>
      </c>
      <c r="Q231" s="88">
        <f t="shared" si="58"/>
        <v>3.4662079764862241E-3</v>
      </c>
      <c r="R231" s="88">
        <f t="shared" si="59"/>
        <v>1.5613857384150451E+41</v>
      </c>
      <c r="S231" s="88">
        <f t="shared" si="60"/>
        <v>6.178497987513305E+38</v>
      </c>
      <c r="T231" s="1">
        <f t="shared" si="61"/>
        <v>1.5675642364025584E+41</v>
      </c>
      <c r="U231" s="88">
        <f t="shared" si="55"/>
        <v>1.5675642364025584E+41</v>
      </c>
      <c r="V231" s="1">
        <f t="shared" si="64"/>
        <v>1.6927279072642874E+52</v>
      </c>
      <c r="W231" s="84"/>
    </row>
    <row r="232" spans="6:23" x14ac:dyDescent="0.2">
      <c r="F232" s="44">
        <f t="shared" si="65"/>
        <v>5.7999999999999634</v>
      </c>
      <c r="G232" s="1">
        <f t="shared" si="52"/>
        <v>1402433905182116.7</v>
      </c>
      <c r="H232" s="15">
        <f t="shared" si="56"/>
        <v>2137.658373005961</v>
      </c>
      <c r="I232" s="1">
        <f t="shared" si="57"/>
        <v>4.5088069001367623E+43</v>
      </c>
      <c r="J232" s="1">
        <f t="shared" si="53"/>
        <v>1.7990718399552061E+41</v>
      </c>
      <c r="K232" s="1">
        <f t="shared" si="54"/>
        <v>4.5267976185363142E+43</v>
      </c>
      <c r="L232" s="69">
        <f t="shared" si="62"/>
        <v>-0.28020400312686422</v>
      </c>
      <c r="M232" s="69">
        <f t="shared" si="63"/>
        <v>-0.71979599687313578</v>
      </c>
      <c r="Q232" s="88">
        <f t="shared" si="58"/>
        <v>3.4542348680874913E-3</v>
      </c>
      <c r="R232" s="88">
        <f t="shared" si="59"/>
        <v>1.5574478007925879E+41</v>
      </c>
      <c r="S232" s="88">
        <f t="shared" si="60"/>
        <v>6.2144166797675915E+38</v>
      </c>
      <c r="T232" s="1">
        <f t="shared" si="61"/>
        <v>1.5636622174723556E+41</v>
      </c>
      <c r="U232" s="88">
        <f t="shared" si="55"/>
        <v>1.5636622174723556E+41</v>
      </c>
      <c r="V232" s="1">
        <f t="shared" si="64"/>
        <v>1.682691864688185E+52</v>
      </c>
      <c r="W232" s="84"/>
    </row>
    <row r="233" spans="6:23" x14ac:dyDescent="0.2">
      <c r="F233" s="44">
        <f t="shared" si="65"/>
        <v>5.819999999999963</v>
      </c>
      <c r="G233" s="1">
        <f t="shared" si="52"/>
        <v>1407269884165503.2</v>
      </c>
      <c r="H233" s="15">
        <f t="shared" si="56"/>
        <v>2130.3124679440853</v>
      </c>
      <c r="I233" s="1">
        <f t="shared" si="57"/>
        <v>4.5129775536051426E+43</v>
      </c>
      <c r="J233" s="1">
        <f t="shared" si="53"/>
        <v>1.8156945388022137E+41</v>
      </c>
      <c r="K233" s="1">
        <f t="shared" si="54"/>
        <v>4.5311344989931649E+43</v>
      </c>
      <c r="L233" s="69">
        <f t="shared" si="62"/>
        <v>-0.27817886214066057</v>
      </c>
      <c r="M233" s="69">
        <f t="shared" si="63"/>
        <v>-0.72182113785933943</v>
      </c>
      <c r="Q233" s="88">
        <f t="shared" si="58"/>
        <v>3.4423441909727792E-3</v>
      </c>
      <c r="R233" s="88">
        <f t="shared" si="59"/>
        <v>1.5535222065643206E+41</v>
      </c>
      <c r="S233" s="88">
        <f t="shared" si="60"/>
        <v>6.2502455482268001E+38</v>
      </c>
      <c r="T233" s="1">
        <f t="shared" si="61"/>
        <v>1.5597724521125475E+41</v>
      </c>
      <c r="U233" s="88">
        <f t="shared" si="55"/>
        <v>1.5597724521125477E+41</v>
      </c>
      <c r="V233" s="1">
        <f t="shared" si="64"/>
        <v>1.6727379393768381E+52</v>
      </c>
      <c r="W233" s="84"/>
    </row>
    <row r="234" spans="6:23" x14ac:dyDescent="0.2">
      <c r="F234" s="44">
        <f t="shared" si="65"/>
        <v>5.8399999999999626</v>
      </c>
      <c r="G234" s="1">
        <f t="shared" si="52"/>
        <v>1412105863148889.7</v>
      </c>
      <c r="H234" s="15">
        <f t="shared" si="56"/>
        <v>2123.0168773004411</v>
      </c>
      <c r="I234" s="1">
        <f t="shared" si="57"/>
        <v>4.5171057160502462E+43</v>
      </c>
      <c r="J234" s="1">
        <f t="shared" si="53"/>
        <v>1.832362509263241E+41</v>
      </c>
      <c r="K234" s="1">
        <f t="shared" si="54"/>
        <v>4.5354293411428789E+43</v>
      </c>
      <c r="L234" s="69">
        <f t="shared" si="62"/>
        <v>-0.27616754804981397</v>
      </c>
      <c r="M234" s="69">
        <f t="shared" si="63"/>
        <v>-0.72383245195018597</v>
      </c>
      <c r="Q234" s="88">
        <f t="shared" si="58"/>
        <v>3.4305350967891446E-3</v>
      </c>
      <c r="R234" s="88">
        <f t="shared" si="59"/>
        <v>1.549608969481723E+41</v>
      </c>
      <c r="S234" s="88">
        <f t="shared" si="60"/>
        <v>6.2859838980681722E+38</v>
      </c>
      <c r="T234" s="1">
        <f t="shared" si="61"/>
        <v>1.5558949533797912E+41</v>
      </c>
      <c r="U234" s="88">
        <f t="shared" si="55"/>
        <v>1.5558949533797912E+41</v>
      </c>
      <c r="V234" s="1">
        <f t="shared" si="64"/>
        <v>1.6628653016140415E+52</v>
      </c>
      <c r="W234" s="84"/>
    </row>
    <row r="235" spans="6:23" x14ac:dyDescent="0.2">
      <c r="F235" s="44">
        <f t="shared" si="65"/>
        <v>5.8599999999999621</v>
      </c>
      <c r="G235" s="1">
        <f t="shared" si="52"/>
        <v>1416941842132276.2</v>
      </c>
      <c r="H235" s="15">
        <f t="shared" si="56"/>
        <v>2115.7710859103372</v>
      </c>
      <c r="I235" s="1">
        <f t="shared" si="57"/>
        <v>4.5211917933185403E+43</v>
      </c>
      <c r="J235" s="1">
        <f t="shared" si="53"/>
        <v>1.8490752820368121E+41</v>
      </c>
      <c r="K235" s="1">
        <f t="shared" si="54"/>
        <v>4.5396825461389087E+43</v>
      </c>
      <c r="L235" s="69">
        <f t="shared" si="62"/>
        <v>-0.27416991793288492</v>
      </c>
      <c r="M235" s="69">
        <f t="shared" si="63"/>
        <v>-0.72583008206711508</v>
      </c>
      <c r="Q235" s="88">
        <f t="shared" si="58"/>
        <v>3.4188067487854745E-3</v>
      </c>
      <c r="R235" s="88">
        <f t="shared" si="59"/>
        <v>1.5457081015550928E+41</v>
      </c>
      <c r="S235" s="88">
        <f t="shared" si="60"/>
        <v>6.3216310532398576E+38</v>
      </c>
      <c r="T235" s="1">
        <f t="shared" si="61"/>
        <v>1.5520297326083326E+41</v>
      </c>
      <c r="U235" s="88">
        <f t="shared" si="55"/>
        <v>1.5520297326083328E+41</v>
      </c>
      <c r="V235" s="1">
        <f t="shared" si="64"/>
        <v>1.6530731311762277E+52</v>
      </c>
      <c r="W235" s="84"/>
    </row>
    <row r="236" spans="6:23" x14ac:dyDescent="0.2">
      <c r="F236" s="44">
        <f t="shared" si="65"/>
        <v>5.8799999999999617</v>
      </c>
      <c r="G236" s="1">
        <f t="shared" si="52"/>
        <v>1421777821115662.7</v>
      </c>
      <c r="H236" s="15">
        <f t="shared" si="56"/>
        <v>2108.5745856181256</v>
      </c>
      <c r="I236" s="1">
        <f t="shared" si="57"/>
        <v>4.5252361867695146E+43</v>
      </c>
      <c r="J236" s="1">
        <f t="shared" si="53"/>
        <v>1.865832390541718E+41</v>
      </c>
      <c r="K236" s="1">
        <f t="shared" si="54"/>
        <v>4.5438945106749319E+43</v>
      </c>
      <c r="L236" s="69">
        <f t="shared" si="62"/>
        <v>-0.2721858308213268</v>
      </c>
      <c r="M236" s="69">
        <f t="shared" si="63"/>
        <v>-0.72781416917867325</v>
      </c>
      <c r="Q236" s="88">
        <f t="shared" si="58"/>
        <v>3.407158321614201E-3</v>
      </c>
      <c r="R236" s="88">
        <f t="shared" si="59"/>
        <v>1.5418196131021466E+41</v>
      </c>
      <c r="S236" s="88">
        <f t="shared" si="60"/>
        <v>6.3571863561715324E+38</v>
      </c>
      <c r="T236" s="1">
        <f t="shared" si="61"/>
        <v>1.5481767994583181E+41</v>
      </c>
      <c r="U236" s="88">
        <f t="shared" si="55"/>
        <v>1.5481767994583183E+41</v>
      </c>
      <c r="V236" s="1">
        <f t="shared" si="64"/>
        <v>1.6433606172223074E+52</v>
      </c>
      <c r="W236" s="84"/>
    </row>
    <row r="237" spans="6:23" x14ac:dyDescent="0.2">
      <c r="F237" s="44">
        <f t="shared" si="65"/>
        <v>5.8999999999999613</v>
      </c>
      <c r="G237" s="1">
        <f t="shared" si="52"/>
        <v>1426613800099049.2</v>
      </c>
      <c r="H237" s="15">
        <f t="shared" si="56"/>
        <v>2101.4268751584032</v>
      </c>
      <c r="I237" s="1">
        <f t="shared" si="57"/>
        <v>4.5292392933314034E+43</v>
      </c>
      <c r="J237" s="1">
        <f t="shared" si="53"/>
        <v>1.8826333709254926E+41</v>
      </c>
      <c r="K237" s="1">
        <f t="shared" si="54"/>
        <v>4.5480656270406585E+43</v>
      </c>
      <c r="L237" s="69">
        <f t="shared" si="62"/>
        <v>-0.27021514766826277</v>
      </c>
      <c r="M237" s="69">
        <f t="shared" si="63"/>
        <v>-0.72978485233173718</v>
      </c>
      <c r="Q237" s="88">
        <f t="shared" si="58"/>
        <v>3.3955890011381218E-3</v>
      </c>
      <c r="R237" s="88">
        <f t="shared" si="59"/>
        <v>1.5379435127958713E+41</v>
      </c>
      <c r="S237" s="88">
        <f t="shared" si="60"/>
        <v>6.3926491674901882E+38</v>
      </c>
      <c r="T237" s="1">
        <f t="shared" si="61"/>
        <v>1.5443361619633615E+41</v>
      </c>
      <c r="U237" s="88">
        <f t="shared" si="55"/>
        <v>1.5443361619633615E+41</v>
      </c>
      <c r="V237" s="1">
        <f t="shared" si="64"/>
        <v>1.6337269581849669E+52</v>
      </c>
      <c r="W237" s="84"/>
    </row>
    <row r="238" spans="6:23" x14ac:dyDescent="0.2">
      <c r="F238" s="44">
        <f t="shared" si="65"/>
        <v>5.9199999999999608</v>
      </c>
      <c r="G238" s="1">
        <f t="shared" si="52"/>
        <v>1431449779082436</v>
      </c>
      <c r="H238" s="15">
        <f t="shared" si="56"/>
        <v>2094.3274600396248</v>
      </c>
      <c r="I238" s="1">
        <f t="shared" si="57"/>
        <v>4.5332015055561471E+43</v>
      </c>
      <c r="J238" s="1">
        <f t="shared" si="53"/>
        <v>1.899477762072084E+41</v>
      </c>
      <c r="K238" s="1">
        <f t="shared" si="54"/>
        <v>4.5521962831768683E+43</v>
      </c>
      <c r="L238" s="69">
        <f t="shared" si="62"/>
        <v>-0.2682577313139049</v>
      </c>
      <c r="M238" s="69">
        <f t="shared" si="63"/>
        <v>-0.73174226868609504</v>
      </c>
      <c r="Q238" s="88">
        <f t="shared" si="58"/>
        <v>3.3840979842405527E-3</v>
      </c>
      <c r="R238" s="88">
        <f t="shared" si="59"/>
        <v>1.5340798077108796E+41</v>
      </c>
      <c r="S238" s="88">
        <f t="shared" si="60"/>
        <v>6.4280188657378956E+38</v>
      </c>
      <c r="T238" s="1">
        <f t="shared" si="61"/>
        <v>1.5405078265766176E+41</v>
      </c>
      <c r="U238" s="88">
        <f t="shared" si="55"/>
        <v>1.5405078265766176E+41</v>
      </c>
      <c r="V238" s="1">
        <f t="shared" si="64"/>
        <v>1.6241713616625897E+52</v>
      </c>
      <c r="W238" s="84"/>
    </row>
    <row r="239" spans="6:23" x14ac:dyDescent="0.2">
      <c r="F239" s="44">
        <f t="shared" si="65"/>
        <v>5.9399999999999604</v>
      </c>
      <c r="G239" s="1">
        <f t="shared" si="52"/>
        <v>1436285758065822.5</v>
      </c>
      <c r="H239" s="15">
        <f t="shared" si="56"/>
        <v>2087.2758524300639</v>
      </c>
      <c r="I239" s="1">
        <f t="shared" si="57"/>
        <v>4.5371232116736618E+43</v>
      </c>
      <c r="J239" s="1">
        <f t="shared" si="53"/>
        <v>1.9163651056087721E+41</v>
      </c>
      <c r="K239" s="1">
        <f t="shared" si="54"/>
        <v>4.55628686272975E+43</v>
      </c>
      <c r="L239" s="69">
        <f t="shared" si="62"/>
        <v>-0.26631344645516963</v>
      </c>
      <c r="M239" s="69">
        <f t="shared" si="63"/>
        <v>-0.73368655354483037</v>
      </c>
      <c r="Q239" s="88">
        <f t="shared" si="58"/>
        <v>3.372684478639254E-3</v>
      </c>
      <c r="R239" s="88">
        <f t="shared" si="59"/>
        <v>1.5302285033685642E+41</v>
      </c>
      <c r="S239" s="88">
        <f t="shared" si="60"/>
        <v>6.4632948470925806E+38</v>
      </c>
      <c r="T239" s="1">
        <f t="shared" si="61"/>
        <v>1.5366917982156567E+41</v>
      </c>
      <c r="U239" s="88">
        <f t="shared" si="55"/>
        <v>1.5366917982156569E+41</v>
      </c>
      <c r="V239" s="1">
        <f t="shared" si="64"/>
        <v>1.614693044312106E+52</v>
      </c>
      <c r="W239" s="84"/>
    </row>
    <row r="240" spans="6:23" x14ac:dyDescent="0.2">
      <c r="F240" s="44">
        <f t="shared" si="65"/>
        <v>5.95999999999996</v>
      </c>
      <c r="G240" s="1">
        <f t="shared" si="52"/>
        <v>1441121737049209</v>
      </c>
      <c r="H240" s="15">
        <f t="shared" si="56"/>
        <v>2080.2715710460702</v>
      </c>
      <c r="I240" s="1">
        <f t="shared" si="57"/>
        <v>4.541004795645395E+43</v>
      </c>
      <c r="J240" s="1">
        <f t="shared" si="53"/>
        <v>1.9332949459123443E+41</v>
      </c>
      <c r="K240" s="1">
        <f t="shared" si="54"/>
        <v>4.5603377451045187E+43</v>
      </c>
      <c r="L240" s="69">
        <f t="shared" si="62"/>
        <v>-0.26438215961414424</v>
      </c>
      <c r="M240" s="69">
        <f t="shared" si="63"/>
        <v>-0.73561784038585576</v>
      </c>
      <c r="Q240" s="88">
        <f t="shared" si="58"/>
        <v>3.3613477027047978E-3</v>
      </c>
      <c r="R240" s="88">
        <f t="shared" si="59"/>
        <v>1.5263896037814118E+41</v>
      </c>
      <c r="S240" s="88">
        <f t="shared" si="60"/>
        <v>6.498476525093255E+38</v>
      </c>
      <c r="T240" s="1">
        <f t="shared" si="61"/>
        <v>1.5328880803065051E+41</v>
      </c>
      <c r="U240" s="88">
        <f t="shared" si="55"/>
        <v>1.5328880803065051E+41</v>
      </c>
      <c r="V240" s="1">
        <f t="shared" si="64"/>
        <v>1.6052912317431229E+52</v>
      </c>
      <c r="W240" s="84"/>
    </row>
    <row r="241" spans="6:23" x14ac:dyDescent="0.2">
      <c r="F241" s="44">
        <f t="shared" si="65"/>
        <v>5.9799999999999596</v>
      </c>
      <c r="G241" s="1">
        <f t="shared" si="52"/>
        <v>1445957716032595.5</v>
      </c>
      <c r="H241" s="15">
        <f t="shared" si="56"/>
        <v>2073.3141410425719</v>
      </c>
      <c r="I241" s="1">
        <f t="shared" si="57"/>
        <v>4.5448466372171686E+43</v>
      </c>
      <c r="J241" s="1">
        <f t="shared" si="53"/>
        <v>1.9502668301145459E+41</v>
      </c>
      <c r="K241" s="1">
        <f t="shared" si="54"/>
        <v>4.5643493055183136E+43</v>
      </c>
      <c r="L241" s="69">
        <f t="shared" si="62"/>
        <v>-0.26246373910687337</v>
      </c>
      <c r="M241" s="69">
        <f t="shared" si="63"/>
        <v>-0.73753626089312663</v>
      </c>
      <c r="Q241" s="88">
        <f t="shared" si="58"/>
        <v>3.3500868852818222E-3</v>
      </c>
      <c r="R241" s="88">
        <f t="shared" si="59"/>
        <v>1.5225631114958428E+41</v>
      </c>
      <c r="S241" s="88">
        <f t="shared" si="60"/>
        <v>6.5335633303668917E+38</v>
      </c>
      <c r="T241" s="1">
        <f t="shared" si="61"/>
        <v>1.5290966748262097E+41</v>
      </c>
      <c r="U241" s="88">
        <f t="shared" si="55"/>
        <v>1.5290966748262095E+41</v>
      </c>
      <c r="V241" s="1">
        <f t="shared" si="64"/>
        <v>1.5959651584126428E+52</v>
      </c>
      <c r="W241" s="84"/>
    </row>
    <row r="242" spans="6:23" x14ac:dyDescent="0.2">
      <c r="F242" s="44">
        <f t="shared" si="65"/>
        <v>5.9999999999999591</v>
      </c>
      <c r="G242" s="1">
        <f t="shared" si="52"/>
        <v>1450793695015982</v>
      </c>
      <c r="H242" s="15">
        <f t="shared" si="56"/>
        <v>2066.4030939057634</v>
      </c>
      <c r="I242" s="1">
        <f t="shared" si="57"/>
        <v>4.5486491119713506E+43</v>
      </c>
      <c r="J242" s="1">
        <f t="shared" si="53"/>
        <v>1.9672803081068375E+41</v>
      </c>
      <c r="K242" s="1">
        <f t="shared" si="54"/>
        <v>4.5683219150524191E+43</v>
      </c>
      <c r="L242" s="69">
        <f t="shared" si="62"/>
        <v>-0.26055805501492618</v>
      </c>
      <c r="M242" s="69">
        <f t="shared" si="63"/>
        <v>-0.73944194498507376</v>
      </c>
      <c r="Q242" s="88">
        <f t="shared" si="58"/>
        <v>3.3389012655147265E-3</v>
      </c>
      <c r="R242" s="88">
        <f t="shared" si="59"/>
        <v>1.5187490276343579E+41</v>
      </c>
      <c r="S242" s="88">
        <f t="shared" si="60"/>
        <v>6.5685547103601208E+38</v>
      </c>
      <c r="T242" s="1">
        <f t="shared" si="61"/>
        <v>1.525317582344718E+41</v>
      </c>
      <c r="U242" s="88">
        <f t="shared" si="55"/>
        <v>1.5253175823447182E+41</v>
      </c>
      <c r="V242" s="1">
        <f t="shared" si="64"/>
        <v>1.586714067521169E+52</v>
      </c>
      <c r="W242" s="84"/>
    </row>
    <row r="243" spans="6:23" x14ac:dyDescent="0.2">
      <c r="F243" s="44">
        <f t="shared" si="65"/>
        <v>6.0199999999999587</v>
      </c>
      <c r="G243" s="1">
        <f t="shared" si="52"/>
        <v>1455629673999368.5</v>
      </c>
      <c r="H243" s="15">
        <f t="shared" si="56"/>
        <v>2059.5379673479374</v>
      </c>
      <c r="I243" s="1">
        <f t="shared" si="57"/>
        <v>4.552412591378319E+43</v>
      </c>
      <c r="J243" s="1">
        <f t="shared" si="53"/>
        <v>1.9843349325444639E+41</v>
      </c>
      <c r="K243" s="1">
        <f t="shared" si="54"/>
        <v>4.5722559407037632E+43</v>
      </c>
      <c r="L243" s="69">
        <f t="shared" si="62"/>
        <v>-0.25866497915357978</v>
      </c>
      <c r="M243" s="69">
        <f t="shared" si="63"/>
        <v>-0.74133502084642022</v>
      </c>
      <c r="Q243" s="88">
        <f t="shared" si="58"/>
        <v>3.3277900926744763E-3</v>
      </c>
      <c r="R243" s="88">
        <f t="shared" si="59"/>
        <v>1.5149473519355309E+41</v>
      </c>
      <c r="S243" s="88">
        <f t="shared" si="60"/>
        <v>6.6034501290693422E+38</v>
      </c>
      <c r="T243" s="1">
        <f t="shared" si="61"/>
        <v>1.5215508020646002E+41</v>
      </c>
      <c r="U243" s="88">
        <f t="shared" si="55"/>
        <v>1.5215508020646002E+41</v>
      </c>
      <c r="V243" s="1">
        <f t="shared" si="64"/>
        <v>1.5775372109086506E+52</v>
      </c>
      <c r="W243" s="84"/>
    </row>
    <row r="244" spans="6:23" x14ac:dyDescent="0.2">
      <c r="F244" s="44">
        <f t="shared" si="65"/>
        <v>6.0399999999999583</v>
      </c>
      <c r="G244" s="1">
        <f t="shared" si="52"/>
        <v>1460465652982755</v>
      </c>
      <c r="H244" s="15">
        <f t="shared" si="56"/>
        <v>2052.7183052044011</v>
      </c>
      <c r="I244" s="1">
        <f t="shared" si="57"/>
        <v>4.5561374428472774E+43</v>
      </c>
      <c r="J244" s="1">
        <f t="shared" si="53"/>
        <v>2.0014302588498709E+41</v>
      </c>
      <c r="K244" s="1">
        <f t="shared" si="54"/>
        <v>4.5761517454357763E+43</v>
      </c>
      <c r="L244" s="69">
        <f t="shared" si="62"/>
        <v>-0.25678438504617029</v>
      </c>
      <c r="M244" s="69">
        <f t="shared" si="63"/>
        <v>-0.74321561495382971</v>
      </c>
      <c r="Q244" s="88">
        <f t="shared" si="58"/>
        <v>3.3167526259938462E-3</v>
      </c>
      <c r="R244" s="88">
        <f t="shared" si="59"/>
        <v>1.5111580827952594E+41</v>
      </c>
      <c r="S244" s="88">
        <f t="shared" si="60"/>
        <v>6.638249066783853E+38</v>
      </c>
      <c r="T244" s="1">
        <f t="shared" si="61"/>
        <v>1.5177963318620432E+41</v>
      </c>
      <c r="U244" s="88">
        <f t="shared" si="55"/>
        <v>1.5177963318620434E+41</v>
      </c>
      <c r="V244" s="1">
        <f t="shared" si="64"/>
        <v>1.5684338489538065E+52</v>
      </c>
      <c r="W244" s="84"/>
    </row>
    <row r="245" spans="6:23" x14ac:dyDescent="0.2">
      <c r="F245" s="44">
        <f t="shared" si="65"/>
        <v>6.0599999999999579</v>
      </c>
      <c r="G245" s="1">
        <f t="shared" si="52"/>
        <v>1465301631966141.7</v>
      </c>
      <c r="H245" s="15">
        <f t="shared" si="56"/>
        <v>2045.9436573324392</v>
      </c>
      <c r="I245" s="1">
        <f t="shared" si="57"/>
        <v>4.5598240297763733E+43</v>
      </c>
      <c r="J245" s="1">
        <f t="shared" si="53"/>
        <v>2.0185658452154817E+41</v>
      </c>
      <c r="K245" s="1">
        <f t="shared" si="54"/>
        <v>4.5800096882285284E+43</v>
      </c>
      <c r="L245" s="69">
        <f t="shared" si="62"/>
        <v>-0.25491614789240047</v>
      </c>
      <c r="M245" s="69">
        <f t="shared" si="63"/>
        <v>-0.74508385210759953</v>
      </c>
      <c r="Q245" s="88">
        <f t="shared" si="58"/>
        <v>3.3057881344995543E-3</v>
      </c>
      <c r="R245" s="88">
        <f t="shared" si="59"/>
        <v>1.5073812173040677E+41</v>
      </c>
      <c r="S245" s="88">
        <f t="shared" si="60"/>
        <v>6.6729510198194036E+38</v>
      </c>
      <c r="T245" s="1">
        <f t="shared" si="61"/>
        <v>1.514054168323887E+41</v>
      </c>
      <c r="U245" s="88">
        <f t="shared" si="55"/>
        <v>1.5140541683238872E+41</v>
      </c>
      <c r="V245" s="1">
        <f t="shared" si="64"/>
        <v>1.5594032504713679E+52</v>
      </c>
      <c r="W245" s="84"/>
    </row>
    <row r="246" spans="6:23" x14ac:dyDescent="0.2">
      <c r="F246" s="44">
        <f t="shared" si="65"/>
        <v>6.0799999999999574</v>
      </c>
      <c r="G246" s="1">
        <f t="shared" si="52"/>
        <v>1470137610949528.3</v>
      </c>
      <c r="H246" s="15">
        <f t="shared" si="56"/>
        <v>2039.213579512267</v>
      </c>
      <c r="I246" s="1">
        <f t="shared" si="57"/>
        <v>4.5634727116021901E+43</v>
      </c>
      <c r="J246" s="1">
        <f t="shared" si="53"/>
        <v>2.0357412526058394E+41</v>
      </c>
      <c r="K246" s="1">
        <f t="shared" si="54"/>
        <v>4.5838301241282486E+43</v>
      </c>
      <c r="L246" s="69">
        <f t="shared" si="62"/>
        <v>-0.253060144544203</v>
      </c>
      <c r="M246" s="69">
        <f t="shared" si="63"/>
        <v>-0.746939855455797</v>
      </c>
      <c r="Q246" s="88">
        <f t="shared" si="58"/>
        <v>3.29489589685239E-3</v>
      </c>
      <c r="R246" s="88">
        <f t="shared" si="59"/>
        <v>1.5036167512855906E+41</v>
      </c>
      <c r="S246" s="88">
        <f t="shared" si="60"/>
        <v>6.7075555002641248E+38</v>
      </c>
      <c r="T246" s="1">
        <f t="shared" si="61"/>
        <v>1.5103243067858548E+41</v>
      </c>
      <c r="U246" s="88">
        <f t="shared" si="55"/>
        <v>1.5103243067858548E+41</v>
      </c>
      <c r="V246" s="1">
        <f t="shared" si="64"/>
        <v>1.5504446926125716E+52</v>
      </c>
      <c r="W246" s="84"/>
    </row>
    <row r="247" spans="6:23" x14ac:dyDescent="0.2">
      <c r="F247" s="44">
        <f t="shared" si="65"/>
        <v>6.099999999999957</v>
      </c>
      <c r="G247" s="1">
        <f t="shared" si="52"/>
        <v>1474973589932914.7</v>
      </c>
      <c r="H247" s="15">
        <f t="shared" si="56"/>
        <v>2032.5276333499319</v>
      </c>
      <c r="I247" s="1">
        <f t="shared" si="57"/>
        <v>4.5670838438485635E+43</v>
      </c>
      <c r="J247" s="1">
        <f t="shared" si="53"/>
        <v>2.0529560447591654E+41</v>
      </c>
      <c r="K247" s="1">
        <f t="shared" si="54"/>
        <v>4.5876134042961551E+43</v>
      </c>
      <c r="L247" s="69">
        <f t="shared" si="62"/>
        <v>-0.2512162534760477</v>
      </c>
      <c r="M247" s="69">
        <f t="shared" si="63"/>
        <v>-0.7487837465239523</v>
      </c>
      <c r="Q247" s="88">
        <f t="shared" si="58"/>
        <v>3.2840752011900065E-3</v>
      </c>
      <c r="R247" s="88">
        <f t="shared" si="59"/>
        <v>1.4998646793338599E+41</v>
      </c>
      <c r="S247" s="88">
        <f t="shared" si="60"/>
        <v>6.7420620357266961E+38</v>
      </c>
      <c r="T247" s="1">
        <f t="shared" si="61"/>
        <v>1.5066067413695865E+41</v>
      </c>
      <c r="U247" s="88">
        <f t="shared" si="55"/>
        <v>1.5066067413695865E+41</v>
      </c>
      <c r="V247" s="1">
        <f t="shared" si="64"/>
        <v>1.5415574607663932E+52</v>
      </c>
      <c r="W247" s="84"/>
    </row>
    <row r="248" spans="6:23" x14ac:dyDescent="0.2">
      <c r="F248" s="44">
        <f t="shared" si="65"/>
        <v>6.1199999999999566</v>
      </c>
      <c r="G248" s="1">
        <f t="shared" si="52"/>
        <v>1479809568916301.2</v>
      </c>
      <c r="H248" s="15">
        <f t="shared" si="56"/>
        <v>2025.8853861821217</v>
      </c>
      <c r="I248" s="1">
        <f t="shared" si="57"/>
        <v>4.5706577781747613E+43</v>
      </c>
      <c r="J248" s="1">
        <f t="shared" si="53"/>
        <v>2.0702097881883197E+41</v>
      </c>
      <c r="K248" s="1">
        <f t="shared" si="54"/>
        <v>4.5913598760566447E+43</v>
      </c>
      <c r="L248" s="69">
        <f t="shared" si="62"/>
        <v>-0.24938435475905549</v>
      </c>
      <c r="M248" s="69">
        <f t="shared" si="63"/>
        <v>-0.75061564524094448</v>
      </c>
      <c r="Q248" s="88">
        <f t="shared" si="58"/>
        <v>3.2733253449690469E-3</v>
      </c>
      <c r="R248" s="88">
        <f t="shared" si="59"/>
        <v>1.4961249948479358E+41</v>
      </c>
      <c r="S248" s="88">
        <f t="shared" si="60"/>
        <v>6.7764701690798296E+38</v>
      </c>
      <c r="T248" s="1">
        <f t="shared" si="61"/>
        <v>1.5029014650170155E+41</v>
      </c>
      <c r="U248" s="88">
        <f t="shared" si="55"/>
        <v>1.5029014650170157E+41</v>
      </c>
      <c r="V248" s="1">
        <f t="shared" si="64"/>
        <v>1.5327408484599967E+52</v>
      </c>
      <c r="W248" s="84"/>
    </row>
    <row r="249" spans="6:23" x14ac:dyDescent="0.2">
      <c r="F249" s="44">
        <f t="shared" si="65"/>
        <v>6.1399999999999562</v>
      </c>
      <c r="G249" s="1">
        <f t="shared" si="52"/>
        <v>1484645547899687.7</v>
      </c>
      <c r="H249" s="15">
        <f t="shared" si="56"/>
        <v>2019.2864109828315</v>
      </c>
      <c r="I249" s="1">
        <f t="shared" si="57"/>
        <v>4.5741948624230407E+43</v>
      </c>
      <c r="J249" s="1">
        <f t="shared" si="53"/>
        <v>2.087502052181194E+41</v>
      </c>
      <c r="K249" s="1">
        <f t="shared" si="54"/>
        <v>4.5950698829448526E+43</v>
      </c>
      <c r="L249" s="69">
        <f t="shared" si="62"/>
        <v>-0.24756433003587394</v>
      </c>
      <c r="M249" s="69">
        <f t="shared" si="63"/>
        <v>-0.75243566996412603</v>
      </c>
      <c r="Q249" s="88">
        <f t="shared" si="58"/>
        <v>3.2626456348163746E-3</v>
      </c>
      <c r="R249" s="88">
        <f t="shared" si="59"/>
        <v>1.492397690068402E+41</v>
      </c>
      <c r="S249" s="88">
        <f t="shared" si="60"/>
        <v>6.810779458219196E+38</v>
      </c>
      <c r="T249" s="1">
        <f t="shared" si="61"/>
        <v>1.4992084695266211E+41</v>
      </c>
      <c r="U249" s="88">
        <f t="shared" si="55"/>
        <v>1.4992084695266213E+41</v>
      </c>
      <c r="V249" s="1">
        <f t="shared" si="64"/>
        <v>1.5239941572630474E+52</v>
      </c>
      <c r="W249" s="84"/>
    </row>
    <row r="250" spans="6:23" x14ac:dyDescent="0.2">
      <c r="F250" s="44">
        <f t="shared" si="65"/>
        <v>6.1599999999999557</v>
      </c>
      <c r="G250" s="1">
        <f t="shared" si="52"/>
        <v>1489481526883074.2</v>
      </c>
      <c r="H250" s="15">
        <f t="shared" si="56"/>
        <v>2012.7302862718484</v>
      </c>
      <c r="I250" s="1">
        <f t="shared" si="57"/>
        <v>4.5776954406655638E+43</v>
      </c>
      <c r="J250" s="1">
        <f t="shared" si="53"/>
        <v>2.1048324088005585E+41</v>
      </c>
      <c r="K250" s="1">
        <f t="shared" si="54"/>
        <v>4.5987437647535692E+43</v>
      </c>
      <c r="L250" s="69">
        <f t="shared" si="62"/>
        <v>-0.24575606249381982</v>
      </c>
      <c r="M250" s="69">
        <f t="shared" si="63"/>
        <v>-0.75424393750618024</v>
      </c>
      <c r="Q250" s="88">
        <f t="shared" si="58"/>
        <v>3.2520353863771945E-3</v>
      </c>
      <c r="R250" s="88">
        <f t="shared" si="59"/>
        <v>1.4886827561101958E+41</v>
      </c>
      <c r="S250" s="88">
        <f t="shared" si="60"/>
        <v>6.8449894758129651E+38</v>
      </c>
      <c r="T250" s="1">
        <f t="shared" si="61"/>
        <v>1.4955277455860087E+41</v>
      </c>
      <c r="U250" s="88">
        <f t="shared" si="55"/>
        <v>1.4955277455860087E+41</v>
      </c>
      <c r="V250" s="1">
        <f t="shared" si="64"/>
        <v>1.5153166966901608E+52</v>
      </c>
      <c r="W250" s="84"/>
    </row>
    <row r="251" spans="6:23" x14ac:dyDescent="0.2">
      <c r="F251" s="44">
        <f t="shared" si="65"/>
        <v>6.1799999999999553</v>
      </c>
      <c r="G251" s="1">
        <f t="shared" si="52"/>
        <v>1494317505866460.7</v>
      </c>
      <c r="H251" s="15">
        <f t="shared" si="56"/>
        <v>2006.216596025014</v>
      </c>
      <c r="I251" s="1">
        <f t="shared" si="57"/>
        <v>4.5811598532506999E+43</v>
      </c>
      <c r="J251" s="1">
        <f t="shared" si="53"/>
        <v>2.1222004328833776E+41</v>
      </c>
      <c r="K251" s="1">
        <f t="shared" si="54"/>
        <v>4.6023818575795331E+43</v>
      </c>
      <c r="L251" s="69">
        <f t="shared" si="62"/>
        <v>-0.24395943684036203</v>
      </c>
      <c r="M251" s="69">
        <f t="shared" si="63"/>
        <v>-0.75604056315963797</v>
      </c>
      <c r="Q251" s="88">
        <f t="shared" si="58"/>
        <v>3.2414939241709462E-3</v>
      </c>
      <c r="R251" s="88">
        <f t="shared" si="59"/>
        <v>1.4849801829968008E+41</v>
      </c>
      <c r="S251" s="88">
        <f t="shared" si="60"/>
        <v>6.8790998090644198E+38</v>
      </c>
      <c r="T251" s="1">
        <f t="shared" si="61"/>
        <v>1.4918592828058652E+41</v>
      </c>
      <c r="U251" s="88">
        <f t="shared" si="55"/>
        <v>1.4918592828058651E+41</v>
      </c>
      <c r="V251" s="1">
        <f t="shared" si="64"/>
        <v>1.5067077841066374E+52</v>
      </c>
      <c r="W251" s="84"/>
    </row>
    <row r="252" spans="6:23" x14ac:dyDescent="0.2">
      <c r="F252" s="44">
        <f t="shared" si="65"/>
        <v>6.1999999999999549</v>
      </c>
      <c r="G252" s="1">
        <f t="shared" si="52"/>
        <v>1499153484849847.5</v>
      </c>
      <c r="H252" s="15">
        <f t="shared" si="56"/>
        <v>1999.7449295862236</v>
      </c>
      <c r="I252" s="1">
        <f t="shared" si="57"/>
        <v>4.584588436848725E+43</v>
      </c>
      <c r="J252" s="1">
        <f t="shared" si="53"/>
        <v>2.1396057020396001E+41</v>
      </c>
      <c r="K252" s="1">
        <f t="shared" si="54"/>
        <v>4.6059844938691215E+43</v>
      </c>
      <c r="L252" s="69">
        <f t="shared" si="62"/>
        <v>-0.24217433927921961</v>
      </c>
      <c r="M252" s="69">
        <f t="shared" si="63"/>
        <v>-0.75782566072078039</v>
      </c>
      <c r="Q252" s="88">
        <f t="shared" si="58"/>
        <v>3.2310205814465309E-3</v>
      </c>
      <c r="R252" s="88">
        <f t="shared" si="59"/>
        <v>1.481289959692001E+41</v>
      </c>
      <c r="S252" s="88">
        <f t="shared" si="60"/>
        <v>6.9131100594703011E+38</v>
      </c>
      <c r="T252" s="1">
        <f t="shared" si="61"/>
        <v>1.4882030697514713E+41</v>
      </c>
      <c r="U252" s="88">
        <f t="shared" si="55"/>
        <v>1.4882030697514713E+41</v>
      </c>
      <c r="V252" s="1">
        <f t="shared" si="64"/>
        <v>1.4981667446335639E+52</v>
      </c>
      <c r="W252" s="84"/>
    </row>
    <row r="253" spans="6:23" x14ac:dyDescent="0.2">
      <c r="F253" s="44">
        <f t="shared" si="65"/>
        <v>6.2199999999999545</v>
      </c>
      <c r="G253" s="1">
        <f t="shared" si="52"/>
        <v>1503989463833234</v>
      </c>
      <c r="H253" s="15">
        <f t="shared" si="56"/>
        <v>1993.3148815811232</v>
      </c>
      <c r="I253" s="1">
        <f t="shared" si="57"/>
        <v>4.587981524496907E+43</v>
      </c>
      <c r="J253" s="1">
        <f t="shared" si="53"/>
        <v>2.1570477966504568E+41</v>
      </c>
      <c r="K253" s="1">
        <f t="shared" si="54"/>
        <v>4.609552002463412E+43</v>
      </c>
      <c r="L253" s="69">
        <f t="shared" si="62"/>
        <v>-0.24040065748496461</v>
      </c>
      <c r="M253" s="69">
        <f t="shared" si="63"/>
        <v>-0.75959934251503536</v>
      </c>
      <c r="Q253" s="88">
        <f t="shared" si="58"/>
        <v>3.2206147000422014E-3</v>
      </c>
      <c r="R253" s="88">
        <f t="shared" si="59"/>
        <v>1.4776120741316769E+41</v>
      </c>
      <c r="S253" s="88">
        <f t="shared" si="60"/>
        <v>6.9470198425861023E+38</v>
      </c>
      <c r="T253" s="1">
        <f t="shared" si="61"/>
        <v>1.4845590939742631E+41</v>
      </c>
      <c r="U253" s="88">
        <f t="shared" si="55"/>
        <v>1.4845590939742631E+41</v>
      </c>
      <c r="V253" s="1">
        <f t="shared" si="64"/>
        <v>1.4896929110547873E+52</v>
      </c>
      <c r="W253" s="84"/>
    </row>
    <row r="254" spans="6:23" x14ac:dyDescent="0.2">
      <c r="F254" s="44">
        <f t="shared" si="65"/>
        <v>6.239999999999954</v>
      </c>
      <c r="G254" s="1">
        <f t="shared" si="52"/>
        <v>1508825442816620.5</v>
      </c>
      <c r="H254" s="15">
        <f t="shared" si="56"/>
        <v>1986.9260518324661</v>
      </c>
      <c r="I254" s="1">
        <f t="shared" si="57"/>
        <v>4.5913394456439966E+43</v>
      </c>
      <c r="J254" s="1">
        <f t="shared" si="53"/>
        <v>2.1745262998662684E+41</v>
      </c>
      <c r="K254" s="1">
        <f t="shared" si="54"/>
        <v>4.613084708642659E+43</v>
      </c>
      <c r="L254" s="69">
        <f t="shared" si="62"/>
        <v>-0.23863828057999056</v>
      </c>
      <c r="M254" s="69">
        <f t="shared" si="63"/>
        <v>-0.76136171942000941</v>
      </c>
      <c r="Q254" s="88">
        <f t="shared" si="58"/>
        <v>3.2102756302481161E-3</v>
      </c>
      <c r="R254" s="88">
        <f t="shared" si="59"/>
        <v>1.4739465132547818E+41</v>
      </c>
      <c r="S254" s="88">
        <f t="shared" si="60"/>
        <v>6.9808287877942895E+38</v>
      </c>
      <c r="T254" s="1">
        <f t="shared" si="61"/>
        <v>1.4809273420425762E+41</v>
      </c>
      <c r="U254" s="88">
        <f t="shared" si="55"/>
        <v>1.480927342042576E+41</v>
      </c>
      <c r="V254" s="1">
        <f t="shared" si="64"/>
        <v>1.4812856237248722E+52</v>
      </c>
      <c r="W254" s="84"/>
    </row>
    <row r="255" spans="6:23" x14ac:dyDescent="0.2">
      <c r="F255" s="44">
        <f t="shared" si="65"/>
        <v>6.2599999999999536</v>
      </c>
      <c r="G255" s="1">
        <f t="shared" si="52"/>
        <v>1513661421800007</v>
      </c>
      <c r="H255" s="15">
        <f t="shared" si="56"/>
        <v>1980.578045277091</v>
      </c>
      <c r="I255" s="1">
        <f t="shared" si="57"/>
        <v>4.5946625261941471E+43</v>
      </c>
      <c r="J255" s="1">
        <f t="shared" si="53"/>
        <v>2.1920407976037767E+41</v>
      </c>
      <c r="K255" s="1">
        <f t="shared" si="54"/>
        <v>4.6165829341701854E+43</v>
      </c>
      <c r="L255" s="69">
        <f t="shared" si="62"/>
        <v>-0.23688709911248249</v>
      </c>
      <c r="M255" s="69">
        <f t="shared" si="63"/>
        <v>-0.76311290088751749</v>
      </c>
      <c r="Q255" s="88">
        <f t="shared" si="58"/>
        <v>3.2000027306706702E-3</v>
      </c>
      <c r="R255" s="88">
        <f t="shared" si="59"/>
        <v>1.4702932630331471E+41</v>
      </c>
      <c r="S255" s="88">
        <f t="shared" si="60"/>
        <v>7.014536538073599E+38</v>
      </c>
      <c r="T255" s="1">
        <f t="shared" si="61"/>
        <v>1.4773077995712208E+41</v>
      </c>
      <c r="U255" s="88">
        <f t="shared" si="55"/>
        <v>1.4773077995712208E+41</v>
      </c>
      <c r="V255" s="1">
        <f t="shared" si="64"/>
        <v>1.4729442304776484E+52</v>
      </c>
      <c r="W255" s="84"/>
    </row>
    <row r="256" spans="6:23" x14ac:dyDescent="0.2">
      <c r="F256" s="44">
        <f t="shared" si="65"/>
        <v>6.2799999999999532</v>
      </c>
      <c r="G256" s="1">
        <f t="shared" si="52"/>
        <v>1518497400783393.5</v>
      </c>
      <c r="H256" s="15">
        <f t="shared" si="56"/>
        <v>1974.2704718844889</v>
      </c>
      <c r="I256" s="1">
        <f t="shared" si="57"/>
        <v>4.597951088550232E+43</v>
      </c>
      <c r="J256" s="1">
        <f t="shared" si="53"/>
        <v>2.2095908785430392E+41</v>
      </c>
      <c r="K256" s="1">
        <f t="shared" si="54"/>
        <v>4.6200469973356624E+43</v>
      </c>
      <c r="L256" s="69">
        <f t="shared" si="62"/>
        <v>-0.23514700503124827</v>
      </c>
      <c r="M256" s="69">
        <f t="shared" si="63"/>
        <v>-0.7648529949687517</v>
      </c>
      <c r="Q256" s="88">
        <f t="shared" si="58"/>
        <v>3.1897953681001567E-3</v>
      </c>
      <c r="R256" s="88">
        <f t="shared" si="59"/>
        <v>1.4666523085008603E+41</v>
      </c>
      <c r="S256" s="88">
        <f t="shared" si="60"/>
        <v>7.0481427497729429E+38</v>
      </c>
      <c r="T256" s="1">
        <f t="shared" si="61"/>
        <v>1.4737004512506333E+41</v>
      </c>
      <c r="U256" s="88">
        <f t="shared" si="55"/>
        <v>1.4737004512506333E+41</v>
      </c>
      <c r="V256" s="1">
        <f t="shared" si="64"/>
        <v>1.4646680865360844E+52</v>
      </c>
      <c r="W256" s="84"/>
    </row>
    <row r="257" spans="6:23" x14ac:dyDescent="0.2">
      <c r="F257" s="44">
        <f t="shared" si="65"/>
        <v>6.2999999999999527</v>
      </c>
      <c r="G257" s="1">
        <f t="shared" si="52"/>
        <v>1523333379766780</v>
      </c>
      <c r="H257" s="15">
        <f t="shared" si="56"/>
        <v>1968.0029465769192</v>
      </c>
      <c r="I257" s="1">
        <f t="shared" si="57"/>
        <v>4.6012054516566026E+43</v>
      </c>
      <c r="J257" s="1">
        <f t="shared" si="53"/>
        <v>2.2271761341238657E+41</v>
      </c>
      <c r="K257" s="1">
        <f t="shared" si="54"/>
        <v>4.623477212997841E+43</v>
      </c>
      <c r="L257" s="69">
        <f t="shared" si="62"/>
        <v>-0.23341789166563043</v>
      </c>
      <c r="M257" s="69">
        <f t="shared" si="63"/>
        <v>-0.76658210833436957</v>
      </c>
      <c r="Q257" s="88">
        <f t="shared" si="58"/>
        <v>3.1796529173797605E-3</v>
      </c>
      <c r="R257" s="88">
        <f t="shared" si="59"/>
        <v>1.4630236337823575E+41</v>
      </c>
      <c r="S257" s="88">
        <f t="shared" si="60"/>
        <v>7.0816470923855269E+38</v>
      </c>
      <c r="T257" s="1">
        <f t="shared" si="61"/>
        <v>1.470105280874743E+41</v>
      </c>
      <c r="U257" s="88">
        <f t="shared" si="55"/>
        <v>1.470105280874743E+41</v>
      </c>
      <c r="V257" s="1">
        <f t="shared" si="64"/>
        <v>1.4564565544226105E+52</v>
      </c>
      <c r="W257" s="84"/>
    </row>
    <row r="258" spans="6:23" x14ac:dyDescent="0.2">
      <c r="F258" s="44">
        <f t="shared" si="65"/>
        <v>6.3199999999999523</v>
      </c>
      <c r="G258" s="1">
        <f t="shared" si="52"/>
        <v>1528169358750166.5</v>
      </c>
      <c r="H258" s="15">
        <f t="shared" si="56"/>
        <v>1961.7750891510429</v>
      </c>
      <c r="I258" s="1">
        <f t="shared" si="57"/>
        <v>4.604425931041283E+43</v>
      </c>
      <c r="J258" s="1">
        <f t="shared" si="53"/>
        <v>2.2447961585418279E+41</v>
      </c>
      <c r="K258" s="1">
        <f t="shared" si="54"/>
        <v>4.6268738926267016E+43</v>
      </c>
      <c r="L258" s="69">
        <f t="shared" si="62"/>
        <v>-0.23169965370270318</v>
      </c>
      <c r="M258" s="69">
        <f t="shared" si="63"/>
        <v>-0.76830034629729682</v>
      </c>
      <c r="Q258" s="88">
        <f t="shared" si="58"/>
        <v>3.1695747612789926E-3</v>
      </c>
      <c r="R258" s="88">
        <f t="shared" si="59"/>
        <v>1.4594072221206978E+41</v>
      </c>
      <c r="S258" s="88">
        <f t="shared" si="60"/>
        <v>7.1150492483302134E+38</v>
      </c>
      <c r="T258" s="1">
        <f t="shared" si="61"/>
        <v>1.466522271369028E+41</v>
      </c>
      <c r="U258" s="88">
        <f t="shared" si="55"/>
        <v>1.466522271369028E+41</v>
      </c>
      <c r="V258" s="1">
        <f t="shared" si="64"/>
        <v>1.4483090038713299E+52</v>
      </c>
      <c r="W258" s="84"/>
    </row>
    <row r="259" spans="6:23" x14ac:dyDescent="0.2">
      <c r="F259" s="44">
        <f t="shared" si="65"/>
        <v>6.3399999999999519</v>
      </c>
      <c r="G259" s="1">
        <f t="shared" ref="G259:G322" si="66">F259/4.13566727E-15</f>
        <v>1533005337733553.2</v>
      </c>
      <c r="H259" s="15">
        <f t="shared" si="56"/>
        <v>1955.5865242010395</v>
      </c>
      <c r="I259" s="1">
        <f t="shared" si="57"/>
        <v>4.6076128388575962E+43</v>
      </c>
      <c r="J259" s="1">
        <f t="shared" ref="J259:J322" si="67" xml:space="preserve"> $B$16 * (F259/2000)^($B$14+1) * EXP(-$C$14/F259) * $C$23</f>
        <v>2.26245054874387E+41</v>
      </c>
      <c r="K259" s="1">
        <f t="shared" ref="K259:K322" si="68" xml:space="preserve"> (I259+J259)</f>
        <v>4.6302373443450347E+43</v>
      </c>
      <c r="L259" s="69">
        <f t="shared" si="62"/>
        <v>-0.22999218716514963</v>
      </c>
      <c r="M259" s="69">
        <f t="shared" si="63"/>
        <v>-0.77000781283485042</v>
      </c>
      <c r="Q259" s="88">
        <f t="shared" si="58"/>
        <v>3.1595602903684572E-3</v>
      </c>
      <c r="R259" s="88">
        <f t="shared" si="59"/>
        <v>1.4558030559046339E+41</v>
      </c>
      <c r="S259" s="88">
        <f t="shared" si="60"/>
        <v>7.1483489127334566E+38</v>
      </c>
      <c r="T259" s="1">
        <f t="shared" si="61"/>
        <v>1.4629514048173673E+41</v>
      </c>
      <c r="U259" s="88">
        <f t="shared" ref="U259:U322" si="69" xml:space="preserve"> K259 * Q259</f>
        <v>1.4629514048173671E+41</v>
      </c>
      <c r="V259" s="1">
        <f t="shared" si="64"/>
        <v>1.4402248117406991E+52</v>
      </c>
      <c r="W259" s="84"/>
    </row>
    <row r="260" spans="6:23" x14ac:dyDescent="0.2">
      <c r="F260" s="44">
        <f t="shared" si="65"/>
        <v>6.3599999999999515</v>
      </c>
      <c r="G260" s="1">
        <f t="shared" si="66"/>
        <v>1537841316716939.7</v>
      </c>
      <c r="H260" s="15">
        <f t="shared" ref="H260:H323" si="70">2997924580000000000/G260</f>
        <v>1949.4368810431747</v>
      </c>
      <c r="I260" s="1">
        <f t="shared" ref="I260:I323" si="71" xml:space="preserve"> MAX( 1E-90, (F260)^(1+$B$4) * EXP(-F260/$A$6) * EXP(-$C$5/F260) * $C$23 )</f>
        <v>4.6107664839252566E+43</v>
      </c>
      <c r="J260" s="1">
        <f t="shared" si="67"/>
        <v>2.2801389044235128E+41</v>
      </c>
      <c r="K260" s="1">
        <f t="shared" si="68"/>
        <v>4.633567872969492E+43</v>
      </c>
      <c r="L260" s="69">
        <f t="shared" si="62"/>
        <v>-0.22829538939219574</v>
      </c>
      <c r="M260" s="69">
        <f t="shared" si="63"/>
        <v>-0.77170461060780426</v>
      </c>
      <c r="Q260" s="88">
        <f t="shared" ref="Q260:Q323" si="72" xml:space="preserve"> LN(F260) - LN(F259)</f>
        <v>3.1496089028961727E-3</v>
      </c>
      <c r="R260" s="88">
        <f t="shared" ref="R260:R323" si="73">I260 * Q260</f>
        <v>1.452211116694627E+41</v>
      </c>
      <c r="S260" s="88">
        <f t="shared" ref="S260:S323" si="74" xml:space="preserve"> J260*Q260</f>
        <v>7.1815457932122207E+38</v>
      </c>
      <c r="T260" s="1">
        <f t="shared" ref="T260:T323" si="75">R260+S260</f>
        <v>1.4593926624878392E+41</v>
      </c>
      <c r="U260" s="88">
        <f t="shared" si="69"/>
        <v>1.4593926624878394E+41</v>
      </c>
      <c r="V260" s="1">
        <f t="shared" si="64"/>
        <v>1.4322033619268352E+52</v>
      </c>
      <c r="W260" s="84"/>
    </row>
    <row r="261" spans="6:23" x14ac:dyDescent="0.2">
      <c r="F261" s="44">
        <f t="shared" si="65"/>
        <v>6.379999999999951</v>
      </c>
      <c r="G261" s="1">
        <f t="shared" si="66"/>
        <v>1542677295700326.2</v>
      </c>
      <c r="H261" s="15">
        <f t="shared" si="70"/>
        <v>1943.3257936417856</v>
      </c>
      <c r="I261" s="1">
        <f t="shared" si="71"/>
        <v>4.6138871717709041E+43</v>
      </c>
      <c r="J261" s="1">
        <f t="shared" si="67"/>
        <v>2.2978608280156634E+41</v>
      </c>
      <c r="K261" s="1">
        <f t="shared" si="68"/>
        <v>4.6368657800510604E+43</v>
      </c>
      <c r="L261" s="69">
        <f t="shared" ref="L261:L324" si="76">LOG10(K261/K260) /LOG10(H261/H260)</f>
        <v>-0.22660915901643514</v>
      </c>
      <c r="M261" s="69">
        <f t="shared" ref="M261:M324" si="77" xml:space="preserve"> -(1+L261)</f>
        <v>-0.77339084098356481</v>
      </c>
      <c r="Q261" s="88">
        <f t="shared" si="72"/>
        <v>3.1397200046676677E-3</v>
      </c>
      <c r="R261" s="88">
        <f t="shared" si="73"/>
        <v>1.4486313852488634E+41</v>
      </c>
      <c r="S261" s="88">
        <f t="shared" si="74"/>
        <v>7.2146396096629887E+38</v>
      </c>
      <c r="T261" s="1">
        <f t="shared" si="75"/>
        <v>1.4558460248585264E+41</v>
      </c>
      <c r="U261" s="88">
        <f t="shared" si="69"/>
        <v>1.4558460248585264E+41</v>
      </c>
      <c r="V261" s="1">
        <f t="shared" ref="V261:V324" si="78" xml:space="preserve"> (K261/(F261*1.602176487E-12)) * Q261</f>
        <v>1.4242440452784439E+52</v>
      </c>
      <c r="W261" s="84"/>
    </row>
    <row r="262" spans="6:23" x14ac:dyDescent="0.2">
      <c r="F262" s="44">
        <f t="shared" si="65"/>
        <v>6.3999999999999506</v>
      </c>
      <c r="G262" s="1">
        <f t="shared" si="66"/>
        <v>1547513274683712.7</v>
      </c>
      <c r="H262" s="15">
        <f t="shared" si="70"/>
        <v>1937.252900536655</v>
      </c>
      <c r="I262" s="1">
        <f t="shared" si="71"/>
        <v>4.6169752046681091E+43</v>
      </c>
      <c r="J262" s="1">
        <f t="shared" si="67"/>
        <v>2.3156159246910705E+41</v>
      </c>
      <c r="K262" s="1">
        <f t="shared" si="68"/>
        <v>4.6401313639150201E+43</v>
      </c>
      <c r="L262" s="69">
        <f t="shared" si="76"/>
        <v>-0.22493339594568948</v>
      </c>
      <c r="M262" s="69">
        <f t="shared" si="77"/>
        <v>-0.77506660405431049</v>
      </c>
      <c r="Q262" s="88">
        <f t="shared" si="72"/>
        <v>3.1298930089276311E-3</v>
      </c>
      <c r="R262" s="88">
        <f t="shared" si="73"/>
        <v>1.4450638415482934E+41</v>
      </c>
      <c r="S262" s="88">
        <f t="shared" si="74"/>
        <v>7.2476300940520729E+38</v>
      </c>
      <c r="T262" s="1">
        <f t="shared" si="75"/>
        <v>1.4523114716423454E+41</v>
      </c>
      <c r="U262" s="88">
        <f t="shared" si="69"/>
        <v>1.4523114716423456E+41</v>
      </c>
      <c r="V262" s="1">
        <f t="shared" si="78"/>
        <v>1.4163462595124093E+52</v>
      </c>
      <c r="W262" s="84"/>
    </row>
    <row r="263" spans="6:23" x14ac:dyDescent="0.2">
      <c r="F263" s="44">
        <f t="shared" si="65"/>
        <v>6.4199999999999502</v>
      </c>
      <c r="G263" s="1">
        <f t="shared" si="66"/>
        <v>1552349253667099.2</v>
      </c>
      <c r="H263" s="15">
        <f t="shared" si="70"/>
        <v>1931.2178447717436</v>
      </c>
      <c r="I263" s="1">
        <f t="shared" si="71"/>
        <v>4.6200308816768546E+43</v>
      </c>
      <c r="J263" s="1">
        <f t="shared" si="67"/>
        <v>2.3334038023503956E+41</v>
      </c>
      <c r="K263" s="1">
        <f t="shared" si="68"/>
        <v>4.6433649197003585E+43</v>
      </c>
      <c r="L263" s="69">
        <f t="shared" si="76"/>
        <v>-0.22326800134167035</v>
      </c>
      <c r="M263" s="69">
        <f t="shared" si="77"/>
        <v>-0.77673199865832965</v>
      </c>
      <c r="Q263" s="88">
        <f t="shared" si="72"/>
        <v>3.1201273362435611E-3</v>
      </c>
      <c r="R263" s="88">
        <f t="shared" si="73"/>
        <v>1.4415084648209396E+41</v>
      </c>
      <c r="S263" s="88">
        <f t="shared" si="74"/>
        <v>7.2805169902081374E+38</v>
      </c>
      <c r="T263" s="1">
        <f t="shared" si="75"/>
        <v>1.4487889818111477E+41</v>
      </c>
      <c r="U263" s="88">
        <f t="shared" si="69"/>
        <v>1.4487889818111477E+41</v>
      </c>
      <c r="V263" s="1">
        <f t="shared" si="78"/>
        <v>1.4085094091302361E+52</v>
      </c>
      <c r="W263" s="84"/>
    </row>
    <row r="264" spans="6:23" x14ac:dyDescent="0.2">
      <c r="F264" s="44">
        <f t="shared" si="65"/>
        <v>6.4399999999999498</v>
      </c>
      <c r="G264" s="1">
        <f t="shared" si="66"/>
        <v>1557185232650485.7</v>
      </c>
      <c r="H264" s="15">
        <f t="shared" si="70"/>
        <v>1925.2202738252477</v>
      </c>
      <c r="I264" s="1">
        <f t="shared" si="71"/>
        <v>4.6230544986824859E+43</v>
      </c>
      <c r="J264" s="1">
        <f t="shared" si="67"/>
        <v>2.35122407161796E+41</v>
      </c>
      <c r="K264" s="1">
        <f t="shared" si="68"/>
        <v>4.6465667393986655E+43</v>
      </c>
      <c r="L264" s="69">
        <f t="shared" si="76"/>
        <v>-0.22161287760152618</v>
      </c>
      <c r="M264" s="69">
        <f t="shared" si="77"/>
        <v>-0.77838712239847385</v>
      </c>
      <c r="Q264" s="88">
        <f t="shared" si="72"/>
        <v>3.1104224143922998E-3</v>
      </c>
      <c r="R264" s="88">
        <f t="shared" si="73"/>
        <v>1.4379652335659161E+41</v>
      </c>
      <c r="S264" s="88">
        <f t="shared" si="74"/>
        <v>7.3133000536192287E+38</v>
      </c>
      <c r="T264" s="1">
        <f t="shared" si="75"/>
        <v>1.4452785336195353E+41</v>
      </c>
      <c r="U264" s="88">
        <f t="shared" si="69"/>
        <v>1.4452785336195353E+41</v>
      </c>
      <c r="V264" s="1">
        <f t="shared" si="78"/>
        <v>1.4007329053357842E+52</v>
      </c>
      <c r="W264" s="84"/>
    </row>
    <row r="265" spans="6:23" x14ac:dyDescent="0.2">
      <c r="F265" s="44">
        <f t="shared" si="65"/>
        <v>6.4599999999999493</v>
      </c>
      <c r="G265" s="1">
        <f t="shared" si="66"/>
        <v>1562021211633872.2</v>
      </c>
      <c r="H265" s="15">
        <f t="shared" si="70"/>
        <v>1919.2598395409591</v>
      </c>
      <c r="I265" s="1">
        <f t="shared" si="71"/>
        <v>4.6260463484341497E+43</v>
      </c>
      <c r="J265" s="1">
        <f t="shared" si="67"/>
        <v>2.3690763458351378E+41</v>
      </c>
      <c r="K265" s="1">
        <f t="shared" si="68"/>
        <v>4.6497371118925012E+43</v>
      </c>
      <c r="L265" s="69">
        <f t="shared" si="76"/>
        <v>-0.21996792833753592</v>
      </c>
      <c r="M265" s="69">
        <f t="shared" si="77"/>
        <v>-0.78003207166246402</v>
      </c>
      <c r="Q265" s="88">
        <f t="shared" si="72"/>
        <v>3.1007776782483454E-3</v>
      </c>
      <c r="R265" s="88">
        <f t="shared" si="73"/>
        <v>1.4344341255766879E+41</v>
      </c>
      <c r="S265" s="88">
        <f t="shared" si="74"/>
        <v>7.3459790512317524E+38</v>
      </c>
      <c r="T265" s="1">
        <f t="shared" si="75"/>
        <v>1.4417801046279196E+41</v>
      </c>
      <c r="U265" s="88">
        <f t="shared" si="69"/>
        <v>1.4417801046279196E+41</v>
      </c>
      <c r="V265" s="1">
        <f t="shared" si="78"/>
        <v>1.393016165953795E+52</v>
      </c>
      <c r="W265" s="84"/>
    </row>
    <row r="266" spans="6:23" x14ac:dyDescent="0.2">
      <c r="F266" s="44">
        <f t="shared" si="65"/>
        <v>6.4799999999999489</v>
      </c>
      <c r="G266" s="1">
        <f t="shared" si="66"/>
        <v>1566857190617259</v>
      </c>
      <c r="H266" s="15">
        <f t="shared" si="70"/>
        <v>1913.336198060894</v>
      </c>
      <c r="I266" s="1">
        <f t="shared" si="71"/>
        <v>4.6290067205827352E+43</v>
      </c>
      <c r="J266" s="1">
        <f t="shared" si="67"/>
        <v>2.3869602410534277E+41</v>
      </c>
      <c r="K266" s="1">
        <f t="shared" si="68"/>
        <v>4.6528763229932696E+43</v>
      </c>
      <c r="L266" s="69">
        <f t="shared" si="76"/>
        <v>-0.21833305835960759</v>
      </c>
      <c r="M266" s="69">
        <f t="shared" si="77"/>
        <v>-0.78166694164039241</v>
      </c>
      <c r="Q266" s="88">
        <f t="shared" si="72"/>
        <v>3.0911925696728293E-3</v>
      </c>
      <c r="R266" s="88">
        <f t="shared" si="73"/>
        <v>1.4309151179630943E+41</v>
      </c>
      <c r="S266" s="88">
        <f t="shared" si="74"/>
        <v>7.3785537612488212E+38</v>
      </c>
      <c r="T266" s="1">
        <f t="shared" si="75"/>
        <v>1.4382936717243431E+41</v>
      </c>
      <c r="U266" s="88">
        <f t="shared" si="69"/>
        <v>1.4382936717243431E+41</v>
      </c>
      <c r="V266" s="1">
        <f t="shared" si="78"/>
        <v>1.3853586153487353E+52</v>
      </c>
      <c r="W266" s="84"/>
    </row>
    <row r="267" spans="6:23" x14ac:dyDescent="0.2">
      <c r="F267" s="44">
        <f t="shared" si="65"/>
        <v>6.4999999999999485</v>
      </c>
      <c r="G267" s="1">
        <f t="shared" si="66"/>
        <v>1571693169600645.5</v>
      </c>
      <c r="H267" s="15">
        <f t="shared" si="70"/>
        <v>1907.4490097591683</v>
      </c>
      <c r="I267" s="1">
        <f t="shared" si="71"/>
        <v>4.6319359017182949E+43</v>
      </c>
      <c r="J267" s="1">
        <f t="shared" si="67"/>
        <v>2.4048753760272235E+41</v>
      </c>
      <c r="K267" s="1">
        <f t="shared" si="68"/>
        <v>4.6559846554785672E+43</v>
      </c>
      <c r="L267" s="69">
        <f t="shared" si="76"/>
        <v>-0.21670817365565179</v>
      </c>
      <c r="M267" s="69">
        <f t="shared" si="77"/>
        <v>-0.78329182634434824</v>
      </c>
      <c r="Q267" s="88">
        <f t="shared" si="72"/>
        <v>3.0816665374080454E-3</v>
      </c>
      <c r="R267" s="88">
        <f t="shared" si="73"/>
        <v>1.4274081871744231E+41</v>
      </c>
      <c r="S267" s="88">
        <f t="shared" si="74"/>
        <v>7.4110239729396848E+38</v>
      </c>
      <c r="T267" s="1">
        <f t="shared" si="75"/>
        <v>1.4348192111473628E+41</v>
      </c>
      <c r="U267" s="88">
        <f t="shared" si="69"/>
        <v>1.4348192111473628E+41</v>
      </c>
      <c r="V267" s="1">
        <f t="shared" si="78"/>
        <v>1.3777596843461605E+52</v>
      </c>
      <c r="W267" s="84"/>
    </row>
    <row r="268" spans="6:23" x14ac:dyDescent="0.2">
      <c r="F268" s="44">
        <f t="shared" si="65"/>
        <v>6.5199999999999481</v>
      </c>
      <c r="G268" s="1">
        <f t="shared" si="66"/>
        <v>1576529148584032</v>
      </c>
      <c r="H268" s="15">
        <f t="shared" si="70"/>
        <v>1901.5979391770852</v>
      </c>
      <c r="I268" s="1">
        <f t="shared" si="71"/>
        <v>4.6348341754069889E+43</v>
      </c>
      <c r="J268" s="1">
        <f t="shared" si="67"/>
        <v>2.4228213722062614E+41</v>
      </c>
      <c r="K268" s="1">
        <f t="shared" si="68"/>
        <v>4.6590623891290512E+43</v>
      </c>
      <c r="L268" s="69">
        <f t="shared" si="76"/>
        <v>-0.21509318137400851</v>
      </c>
      <c r="M268" s="69">
        <f t="shared" si="77"/>
        <v>-0.78490681862599154</v>
      </c>
      <c r="Q268" s="88">
        <f t="shared" si="72"/>
        <v>3.0721990369699803E-3</v>
      </c>
      <c r="R268" s="88">
        <f t="shared" si="73"/>
        <v>1.4239133090200905E+41</v>
      </c>
      <c r="S268" s="88">
        <f t="shared" si="74"/>
        <v>7.4433894864423631E+38</v>
      </c>
      <c r="T268" s="1">
        <f t="shared" si="75"/>
        <v>1.431356698506533E+41</v>
      </c>
      <c r="U268" s="88">
        <f t="shared" si="69"/>
        <v>1.4313566985065328E+41</v>
      </c>
      <c r="V268" s="1">
        <f t="shared" si="78"/>
        <v>1.3702188101532248E+52</v>
      </c>
      <c r="W268" s="84"/>
    </row>
    <row r="269" spans="6:23" x14ac:dyDescent="0.2">
      <c r="F269" s="44">
        <f t="shared" si="65"/>
        <v>6.5399999999999476</v>
      </c>
      <c r="G269" s="1">
        <f t="shared" si="66"/>
        <v>1581365127567418.5</v>
      </c>
      <c r="H269" s="15">
        <f t="shared" si="70"/>
        <v>1895.7826549594183</v>
      </c>
      <c r="I269" s="1">
        <f t="shared" si="71"/>
        <v>4.637701822227532E+43</v>
      </c>
      <c r="J269" s="1">
        <f t="shared" si="67"/>
        <v>2.4407978537277965E+41</v>
      </c>
      <c r="K269" s="1">
        <f t="shared" si="68"/>
        <v>4.6621098007648099E+43</v>
      </c>
      <c r="L269" s="69">
        <f t="shared" si="76"/>
        <v>-0.21348798980574493</v>
      </c>
      <c r="M269" s="69">
        <f t="shared" si="77"/>
        <v>-0.7865120101942551</v>
      </c>
      <c r="Q269" s="88">
        <f t="shared" si="72"/>
        <v>3.0627895305457287E-3</v>
      </c>
      <c r="R269" s="88">
        <f t="shared" si="73"/>
        <v>1.4204304586911334E+41</v>
      </c>
      <c r="S269" s="88">
        <f t="shared" si="74"/>
        <v>7.4756501125759792E+38</v>
      </c>
      <c r="T269" s="1">
        <f t="shared" si="75"/>
        <v>1.4279061088037092E+41</v>
      </c>
      <c r="U269" s="88">
        <f t="shared" si="69"/>
        <v>1.4279061088037092E+41</v>
      </c>
      <c r="V269" s="1">
        <f t="shared" si="78"/>
        <v>1.3627354362814371E+52</v>
      </c>
      <c r="W269" s="84"/>
    </row>
    <row r="270" spans="6:23" x14ac:dyDescent="0.2">
      <c r="F270" s="44">
        <f t="shared" si="65"/>
        <v>6.5599999999999472</v>
      </c>
      <c r="G270" s="1">
        <f t="shared" si="66"/>
        <v>1586201106550805</v>
      </c>
      <c r="H270" s="15">
        <f t="shared" si="70"/>
        <v>1890.0028297918593</v>
      </c>
      <c r="I270" s="1">
        <f t="shared" si="71"/>
        <v>4.6405391198071661E+43</v>
      </c>
      <c r="J270" s="1">
        <f t="shared" si="67"/>
        <v>2.4588044474084794E+41</v>
      </c>
      <c r="K270" s="1">
        <f t="shared" si="68"/>
        <v>4.6651271642812514E+43</v>
      </c>
      <c r="L270" s="69">
        <f t="shared" si="76"/>
        <v>-0.2118925083671476</v>
      </c>
      <c r="M270" s="69">
        <f t="shared" si="77"/>
        <v>-0.78810749163285243</v>
      </c>
      <c r="Q270" s="88">
        <f t="shared" si="72"/>
        <v>3.0534374868902425E-3</v>
      </c>
      <c r="R270" s="88">
        <f t="shared" si="73"/>
        <v>1.4169596107799852E+41</v>
      </c>
      <c r="S270" s="88">
        <f t="shared" si="74"/>
        <v>7.5078056726494992E+38</v>
      </c>
      <c r="T270" s="1">
        <f t="shared" si="75"/>
        <v>1.4244674164526348E+41</v>
      </c>
      <c r="U270" s="88">
        <f t="shared" si="69"/>
        <v>1.4244674164526348E+41</v>
      </c>
      <c r="V270" s="1">
        <f t="shared" si="78"/>
        <v>1.3553090124691904E+52</v>
      </c>
      <c r="W270" s="84"/>
    </row>
    <row r="271" spans="6:23" x14ac:dyDescent="0.2">
      <c r="F271" s="44">
        <f t="shared" si="65"/>
        <v>6.5799999999999468</v>
      </c>
      <c r="G271" s="1">
        <f t="shared" si="66"/>
        <v>1591037085534191.5</v>
      </c>
      <c r="H271" s="15">
        <f t="shared" si="70"/>
        <v>1884.2581403396046</v>
      </c>
      <c r="I271" s="1">
        <f t="shared" si="71"/>
        <v>4.6433463428571515E+43</v>
      </c>
      <c r="J271" s="1">
        <f t="shared" si="67"/>
        <v>2.4768407827359796E+41</v>
      </c>
      <c r="K271" s="1">
        <f t="shared" si="68"/>
        <v>4.6681147506845113E+43</v>
      </c>
      <c r="L271" s="69">
        <f t="shared" si="76"/>
        <v>-0.21030664758218409</v>
      </c>
      <c r="M271" s="69">
        <f t="shared" si="77"/>
        <v>-0.78969335241781591</v>
      </c>
      <c r="Q271" s="88">
        <f t="shared" si="72"/>
        <v>3.0441423812281876E-3</v>
      </c>
      <c r="R271" s="88">
        <f t="shared" si="73"/>
        <v>1.4135007393012366E+41</v>
      </c>
      <c r="S271" s="88">
        <f t="shared" si="74"/>
        <v>7.5398559982809924E+38</v>
      </c>
      <c r="T271" s="1">
        <f t="shared" si="75"/>
        <v>1.4210405952995176E+41</v>
      </c>
      <c r="U271" s="88">
        <f t="shared" si="69"/>
        <v>1.4210405952995176E+41</v>
      </c>
      <c r="V271" s="1">
        <f t="shared" si="78"/>
        <v>1.3479389946066489E+52</v>
      </c>
      <c r="W271" s="84"/>
    </row>
    <row r="272" spans="6:23" x14ac:dyDescent="0.2">
      <c r="F272" s="44">
        <f t="shared" si="65"/>
        <v>6.5999999999999464</v>
      </c>
      <c r="G272" s="1">
        <f t="shared" si="66"/>
        <v>1595873064517578</v>
      </c>
      <c r="H272" s="15">
        <f t="shared" si="70"/>
        <v>1878.5482671870604</v>
      </c>
      <c r="I272" s="1">
        <f t="shared" si="71"/>
        <v>4.6461237632077915E+43</v>
      </c>
      <c r="J272" s="1">
        <f t="shared" si="67"/>
        <v>2.494906491860336E+41</v>
      </c>
      <c r="K272" s="1">
        <f t="shared" si="68"/>
        <v>4.6710728281263946E+43</v>
      </c>
      <c r="L272" s="69">
        <f t="shared" si="76"/>
        <v>-0.20873031906616502</v>
      </c>
      <c r="M272" s="69">
        <f t="shared" si="77"/>
        <v>-0.79126968093383498</v>
      </c>
      <c r="Q272" s="88">
        <f t="shared" si="72"/>
        <v>3.0349036951540231E-3</v>
      </c>
      <c r="R272" s="88">
        <f t="shared" si="73"/>
        <v>1.4100538177102243E+41</v>
      </c>
      <c r="S272" s="88">
        <f t="shared" si="74"/>
        <v>7.5718009312106943E+38</v>
      </c>
      <c r="T272" s="1">
        <f t="shared" si="75"/>
        <v>1.417625618641435E+41</v>
      </c>
      <c r="U272" s="88">
        <f t="shared" si="69"/>
        <v>1.4176256186414348E+41</v>
      </c>
      <c r="V272" s="1">
        <f t="shared" si="78"/>
        <v>1.3406248446599451E+52</v>
      </c>
      <c r="W272" s="84"/>
    </row>
    <row r="273" spans="6:23" x14ac:dyDescent="0.2">
      <c r="F273" s="44">
        <f t="shared" si="65"/>
        <v>6.6199999999999459</v>
      </c>
      <c r="G273" s="1">
        <f t="shared" si="66"/>
        <v>1600709043500964.7</v>
      </c>
      <c r="H273" s="15">
        <f t="shared" si="70"/>
        <v>1872.8728947786401</v>
      </c>
      <c r="I273" s="1">
        <f t="shared" si="71"/>
        <v>4.648871649843003E+43</v>
      </c>
      <c r="J273" s="1">
        <f t="shared" si="67"/>
        <v>2.5130012095850631E+41</v>
      </c>
      <c r="K273" s="1">
        <f t="shared" si="68"/>
        <v>4.6740016619388536E+43</v>
      </c>
      <c r="L273" s="69">
        <f t="shared" si="76"/>
        <v>-0.20716343550904689</v>
      </c>
      <c r="M273" s="69">
        <f t="shared" si="77"/>
        <v>-0.79283656449095308</v>
      </c>
      <c r="Q273" s="88">
        <f t="shared" si="72"/>
        <v>3.025720916536967E-3</v>
      </c>
      <c r="R273" s="88">
        <f t="shared" si="73"/>
        <v>1.4066188189225693E+41</v>
      </c>
      <c r="S273" s="88">
        <f t="shared" si="74"/>
        <v>7.6036403231242232E+38</v>
      </c>
      <c r="T273" s="1">
        <f t="shared" si="75"/>
        <v>1.4142224592456934E+41</v>
      </c>
      <c r="U273" s="88">
        <f t="shared" si="69"/>
        <v>1.4142224592456934E+41</v>
      </c>
      <c r="V273" s="1">
        <f t="shared" si="78"/>
        <v>1.3333660305976479E+52</v>
      </c>
      <c r="W273" s="84"/>
    </row>
    <row r="274" spans="6:23" x14ac:dyDescent="0.2">
      <c r="F274" s="44">
        <f t="shared" si="65"/>
        <v>6.6399999999999455</v>
      </c>
      <c r="G274" s="1">
        <f t="shared" si="66"/>
        <v>1605545022484351.2</v>
      </c>
      <c r="H274" s="15">
        <f t="shared" si="70"/>
        <v>1867.2317113606323</v>
      </c>
      <c r="I274" s="1">
        <f t="shared" si="71"/>
        <v>4.6515902689344209E+43</v>
      </c>
      <c r="J274" s="1">
        <f t="shared" si="67"/>
        <v>2.5311245733580084E+41</v>
      </c>
      <c r="K274" s="1">
        <f t="shared" si="68"/>
        <v>4.6769015146680008E+43</v>
      </c>
      <c r="L274" s="69">
        <f t="shared" si="76"/>
        <v>-0.20560591065916317</v>
      </c>
      <c r="M274" s="69">
        <f t="shared" si="77"/>
        <v>-0.79439408934083677</v>
      </c>
      <c r="Q274" s="88">
        <f t="shared" si="72"/>
        <v>3.0165935394255161E-3</v>
      </c>
      <c r="R274" s="88">
        <f t="shared" si="73"/>
        <v>1.4031957153322173E+41</v>
      </c>
      <c r="S274" s="88">
        <f t="shared" si="74"/>
        <v>7.6353740354729347E+38</v>
      </c>
      <c r="T274" s="1">
        <f t="shared" si="75"/>
        <v>1.4108310893676902E+41</v>
      </c>
      <c r="U274" s="88">
        <f t="shared" si="69"/>
        <v>1.4108310893676902E+41</v>
      </c>
      <c r="V274" s="1">
        <f t="shared" si="78"/>
        <v>1.3261620263171563E+52</v>
      </c>
      <c r="W274" s="84"/>
    </row>
    <row r="275" spans="6:23" x14ac:dyDescent="0.2">
      <c r="F275" s="44">
        <f t="shared" ref="F275:F338" si="79">F274+0.02</f>
        <v>6.6599999999999451</v>
      </c>
      <c r="G275" s="1">
        <f t="shared" si="66"/>
        <v>1610381001467737.7</v>
      </c>
      <c r="H275" s="15">
        <f t="shared" si="70"/>
        <v>1861.6244089241141</v>
      </c>
      <c r="I275" s="1">
        <f t="shared" si="71"/>
        <v>4.6542798838750583E+43</v>
      </c>
      <c r="J275" s="1">
        <f t="shared" si="67"/>
        <v>2.5492762232619882E+41</v>
      </c>
      <c r="K275" s="1">
        <f t="shared" si="68"/>
        <v>4.6797726461076783E+43</v>
      </c>
      <c r="L275" s="69">
        <f t="shared" si="76"/>
        <v>-0.20405765930708414</v>
      </c>
      <c r="M275" s="69">
        <f t="shared" si="77"/>
        <v>-0.79594234069291581</v>
      </c>
      <c r="Q275" s="88">
        <f t="shared" si="72"/>
        <v>3.0075210639552985E-3</v>
      </c>
      <c r="R275" s="88">
        <f t="shared" si="73"/>
        <v>1.399784478829766E+41</v>
      </c>
      <c r="S275" s="88">
        <f t="shared" si="74"/>
        <v>7.6670019393008401E+38</v>
      </c>
      <c r="T275" s="1">
        <f t="shared" si="75"/>
        <v>1.4074514807690668E+41</v>
      </c>
      <c r="U275" s="88">
        <f t="shared" si="69"/>
        <v>1.4074514807690666E+41</v>
      </c>
      <c r="V275" s="1">
        <f t="shared" si="78"/>
        <v>1.3190123115726905E+52</v>
      </c>
      <c r="W275" s="84"/>
    </row>
    <row r="276" spans="6:23" x14ac:dyDescent="0.2">
      <c r="F276" s="44">
        <f t="shared" si="79"/>
        <v>6.6799999999999446</v>
      </c>
      <c r="G276" s="1">
        <f t="shared" si="66"/>
        <v>1615216980451124.2</v>
      </c>
      <c r="H276" s="15">
        <f t="shared" si="70"/>
        <v>1856.0506831488922</v>
      </c>
      <c r="I276" s="1">
        <f t="shared" si="71"/>
        <v>4.656940755312523E+43</v>
      </c>
      <c r="J276" s="1">
        <f t="shared" si="67"/>
        <v>2.5674558020051874E+41</v>
      </c>
      <c r="K276" s="1">
        <f t="shared" si="68"/>
        <v>4.6826153133325751E+43</v>
      </c>
      <c r="L276" s="69">
        <f t="shared" si="76"/>
        <v>-0.20251859727038726</v>
      </c>
      <c r="M276" s="69">
        <f t="shared" si="77"/>
        <v>-0.79748140272961276</v>
      </c>
      <c r="Q276" s="88">
        <f t="shared" si="72"/>
        <v>2.9985029962564802E-3</v>
      </c>
      <c r="R276" s="88">
        <f t="shared" si="73"/>
        <v>1.3963850808193516E+41</v>
      </c>
      <c r="S276" s="88">
        <f t="shared" si="74"/>
        <v>7.6985239150686395E+38</v>
      </c>
      <c r="T276" s="1">
        <f t="shared" si="75"/>
        <v>1.4040836047344203E+41</v>
      </c>
      <c r="U276" s="88">
        <f t="shared" si="69"/>
        <v>1.4040836047344203E+41</v>
      </c>
      <c r="V276" s="1">
        <f t="shared" si="78"/>
        <v>1.311916371903229E+52</v>
      </c>
      <c r="W276" s="84"/>
    </row>
    <row r="277" spans="6:23" x14ac:dyDescent="0.2">
      <c r="F277" s="44">
        <f t="shared" si="79"/>
        <v>6.6999999999999442</v>
      </c>
      <c r="G277" s="1">
        <f t="shared" si="66"/>
        <v>1620052959434510.7</v>
      </c>
      <c r="H277" s="15">
        <f t="shared" si="70"/>
        <v>1850.5102333484479</v>
      </c>
      <c r="I277" s="1">
        <f t="shared" si="71"/>
        <v>4.6595731411817991E+43</v>
      </c>
      <c r="J277" s="1">
        <f t="shared" si="67"/>
        <v>2.5856629549113583E+41</v>
      </c>
      <c r="K277" s="1">
        <f t="shared" si="68"/>
        <v>4.6854297707309127E+43</v>
      </c>
      <c r="L277" s="69">
        <f t="shared" si="76"/>
        <v>-0.20098864137814526</v>
      </c>
      <c r="M277" s="69">
        <f t="shared" si="77"/>
        <v>-0.79901135862185479</v>
      </c>
      <c r="Q277" s="88">
        <f t="shared" si="72"/>
        <v>2.9895388483660579E-3</v>
      </c>
      <c r="R277" s="88">
        <f t="shared" si="73"/>
        <v>1.3929974922366051E+41</v>
      </c>
      <c r="S277" s="88">
        <f t="shared" si="74"/>
        <v>7.72993985248848E+38</v>
      </c>
      <c r="T277" s="1">
        <f t="shared" si="75"/>
        <v>1.4007274320890936E+41</v>
      </c>
      <c r="U277" s="88">
        <f t="shared" si="69"/>
        <v>1.4007274320890936E+41</v>
      </c>
      <c r="V277" s="1">
        <f t="shared" si="78"/>
        <v>1.3048736985627402E+52</v>
      </c>
      <c r="W277" s="84"/>
    </row>
    <row r="278" spans="6:23" x14ac:dyDescent="0.2">
      <c r="F278" s="44">
        <f t="shared" si="79"/>
        <v>6.7199999999999438</v>
      </c>
      <c r="G278" s="1">
        <f t="shared" si="66"/>
        <v>1624888938417897.3</v>
      </c>
      <c r="H278" s="15">
        <f t="shared" si="70"/>
        <v>1845.0027624158633</v>
      </c>
      <c r="I278" s="1">
        <f t="shared" si="71"/>
        <v>4.6621772967375928E+43</v>
      </c>
      <c r="J278" s="1">
        <f t="shared" si="67"/>
        <v>2.6038973299098076E+41</v>
      </c>
      <c r="K278" s="1">
        <f t="shared" si="68"/>
        <v>4.6882162700366909E+43</v>
      </c>
      <c r="L278" s="69">
        <f t="shared" si="76"/>
        <v>-0.19946770945565687</v>
      </c>
      <c r="M278" s="69">
        <f t="shared" si="77"/>
        <v>-0.80053229054434316</v>
      </c>
      <c r="Q278" s="88">
        <f t="shared" si="72"/>
        <v>2.9806281381377087E-3</v>
      </c>
      <c r="R278" s="88">
        <f t="shared" si="73"/>
        <v>1.3896216835642868E+41</v>
      </c>
      <c r="S278" s="88">
        <f t="shared" si="74"/>
        <v>7.7612496503508207E+38</v>
      </c>
      <c r="T278" s="1">
        <f t="shared" si="75"/>
        <v>1.3973829332146377E+41</v>
      </c>
      <c r="U278" s="88">
        <f t="shared" si="69"/>
        <v>1.3973829332146375E+41</v>
      </c>
      <c r="V278" s="1">
        <f t="shared" si="78"/>
        <v>1.297883788449503E+52</v>
      </c>
      <c r="W278" s="84"/>
    </row>
    <row r="279" spans="6:23" x14ac:dyDescent="0.2">
      <c r="F279" s="44">
        <f t="shared" si="79"/>
        <v>6.7399999999999434</v>
      </c>
      <c r="G279" s="1">
        <f t="shared" si="66"/>
        <v>1629724917401284</v>
      </c>
      <c r="H279" s="15">
        <f t="shared" si="70"/>
        <v>1839.5279767707123</v>
      </c>
      <c r="I279" s="1">
        <f t="shared" si="71"/>
        <v>4.6647534745862533E+43</v>
      </c>
      <c r="J279" s="1">
        <f t="shared" si="67"/>
        <v>2.6221585775251738E+41</v>
      </c>
      <c r="K279" s="1">
        <f t="shared" si="68"/>
        <v>4.6909750603615048E+43</v>
      </c>
      <c r="L279" s="69">
        <f t="shared" si="76"/>
        <v>-0.19795572030951225</v>
      </c>
      <c r="M279" s="69">
        <f t="shared" si="77"/>
        <v>-0.80204427969048775</v>
      </c>
      <c r="Q279" s="88">
        <f t="shared" si="72"/>
        <v>2.9717703891574132E-3</v>
      </c>
      <c r="R279" s="88">
        <f t="shared" si="73"/>
        <v>1.3862576248494585E+41</v>
      </c>
      <c r="S279" s="88">
        <f t="shared" si="74"/>
        <v>7.7924532163644346E+38</v>
      </c>
      <c r="T279" s="1">
        <f t="shared" si="75"/>
        <v>1.394050078065823E+41</v>
      </c>
      <c r="U279" s="88">
        <f t="shared" si="69"/>
        <v>1.394050078065823E+41</v>
      </c>
      <c r="V279" s="1">
        <f t="shared" si="78"/>
        <v>1.2909461440381124E+52</v>
      </c>
      <c r="W279" s="84"/>
    </row>
    <row r="280" spans="6:23" x14ac:dyDescent="0.2">
      <c r="F280" s="44">
        <f t="shared" si="79"/>
        <v>6.7599999999999429</v>
      </c>
      <c r="G280" s="1">
        <f t="shared" si="66"/>
        <v>1634560896384670.5</v>
      </c>
      <c r="H280" s="15">
        <f t="shared" si="70"/>
        <v>1834.0855863068937</v>
      </c>
      <c r="I280" s="1">
        <f t="shared" si="71"/>
        <v>4.6673019247172864E+43</v>
      </c>
      <c r="J280" s="1">
        <f t="shared" si="67"/>
        <v>2.6404463508670412E+41</v>
      </c>
      <c r="K280" s="1">
        <f t="shared" si="68"/>
        <v>4.6937063882259569E+43</v>
      </c>
      <c r="L280" s="69">
        <f t="shared" si="76"/>
        <v>-0.1964525937141352</v>
      </c>
      <c r="M280" s="69">
        <f t="shared" si="77"/>
        <v>-0.80354740628586474</v>
      </c>
      <c r="Q280" s="88">
        <f t="shared" si="72"/>
        <v>2.9629651306570803E-3</v>
      </c>
      <c r="R280" s="88">
        <f t="shared" si="73"/>
        <v>1.3829052857185997E+41</v>
      </c>
      <c r="S280" s="88">
        <f t="shared" si="74"/>
        <v>7.8235504669897731E+38</v>
      </c>
      <c r="T280" s="1">
        <f t="shared" si="75"/>
        <v>1.3907288361855895E+41</v>
      </c>
      <c r="U280" s="88">
        <f t="shared" si="69"/>
        <v>1.3907288361855895E+41</v>
      </c>
      <c r="V280" s="1">
        <f t="shared" si="78"/>
        <v>1.2840602733107962E+52</v>
      </c>
      <c r="W280" s="84"/>
    </row>
    <row r="281" spans="6:23" x14ac:dyDescent="0.2">
      <c r="F281" s="44">
        <f t="shared" si="79"/>
        <v>6.7799999999999425</v>
      </c>
      <c r="G281" s="1">
        <f t="shared" si="66"/>
        <v>1639396875368057</v>
      </c>
      <c r="H281" s="15">
        <f t="shared" si="70"/>
        <v>1828.6753043413867</v>
      </c>
      <c r="I281" s="1">
        <f t="shared" si="71"/>
        <v>4.6698228945344309E+43</v>
      </c>
      <c r="J281" s="1">
        <f t="shared" si="67"/>
        <v>2.6587603056193507E+41</v>
      </c>
      <c r="K281" s="1">
        <f t="shared" si="68"/>
        <v>4.6964104975906243E+43</v>
      </c>
      <c r="L281" s="69">
        <f t="shared" si="76"/>
        <v>-0.1949582503953568</v>
      </c>
      <c r="M281" s="69">
        <f t="shared" si="77"/>
        <v>-0.80504174960464314</v>
      </c>
      <c r="Q281" s="88">
        <f t="shared" si="72"/>
        <v>2.9542118974315024E-3</v>
      </c>
      <c r="R281" s="88">
        <f t="shared" si="73"/>
        <v>1.3795646353931632E+41</v>
      </c>
      <c r="S281" s="88">
        <f t="shared" si="74"/>
        <v>7.8545413272793031E+38</v>
      </c>
      <c r="T281" s="1">
        <f t="shared" si="75"/>
        <v>1.3874191767204425E+41</v>
      </c>
      <c r="U281" s="88">
        <f t="shared" si="69"/>
        <v>1.3874191767204425E+41</v>
      </c>
      <c r="V281" s="1">
        <f t="shared" si="78"/>
        <v>1.2772256896903515E+52</v>
      </c>
      <c r="W281" s="84"/>
    </row>
    <row r="282" spans="6:23" x14ac:dyDescent="0.2">
      <c r="F282" s="44">
        <f t="shared" si="79"/>
        <v>6.7999999999999421</v>
      </c>
      <c r="G282" s="1">
        <f t="shared" si="66"/>
        <v>1644232854351443.5</v>
      </c>
      <c r="H282" s="15">
        <f t="shared" si="70"/>
        <v>1823.296847563912</v>
      </c>
      <c r="I282" s="1">
        <f t="shared" si="71"/>
        <v>4.6723166288863484E+43</v>
      </c>
      <c r="J282" s="1">
        <f t="shared" si="67"/>
        <v>2.677100100029647E+41</v>
      </c>
      <c r="K282" s="1">
        <f t="shared" si="68"/>
        <v>4.6990876298866448E+43</v>
      </c>
      <c r="L282" s="69">
        <f t="shared" si="76"/>
        <v>-0.19347261201867483</v>
      </c>
      <c r="M282" s="69">
        <f t="shared" si="77"/>
        <v>-0.80652738798132517</v>
      </c>
      <c r="Q282" s="88">
        <f t="shared" si="72"/>
        <v>2.9455102297566427E-3</v>
      </c>
      <c r="R282" s="88">
        <f t="shared" si="73"/>
        <v>1.3762356427046811E+41</v>
      </c>
      <c r="S282" s="88">
        <f t="shared" si="74"/>
        <v>7.8854257307198559E+38</v>
      </c>
      <c r="T282" s="1">
        <f t="shared" si="75"/>
        <v>1.3841210684354009E+41</v>
      </c>
      <c r="U282" s="88">
        <f t="shared" si="69"/>
        <v>1.3841210684354009E+41</v>
      </c>
      <c r="V282" s="1">
        <f t="shared" si="78"/>
        <v>1.2704419119738599E+52</v>
      </c>
      <c r="W282" s="84"/>
    </row>
    <row r="283" spans="6:23" x14ac:dyDescent="0.2">
      <c r="F283" s="44">
        <f t="shared" si="79"/>
        <v>6.8199999999999417</v>
      </c>
      <c r="G283" s="1">
        <f t="shared" si="66"/>
        <v>1649068833334830</v>
      </c>
      <c r="H283" s="15">
        <f t="shared" si="70"/>
        <v>1817.9499359874785</v>
      </c>
      <c r="I283" s="1">
        <f t="shared" si="71"/>
        <v>4.6747833700969008E+43</v>
      </c>
      <c r="J283" s="1">
        <f t="shared" si="67"/>
        <v>2.6954653948981521E+41</v>
      </c>
      <c r="K283" s="1">
        <f t="shared" si="68"/>
        <v>4.7017380240458821E+43</v>
      </c>
      <c r="L283" s="69">
        <f t="shared" si="76"/>
        <v>-0.19199560117380832</v>
      </c>
      <c r="M283" s="69">
        <f t="shared" si="77"/>
        <v>-0.80800439882619168</v>
      </c>
      <c r="Q283" s="88">
        <f t="shared" si="72"/>
        <v>2.9368596733096997E-3</v>
      </c>
      <c r="R283" s="88">
        <f t="shared" si="73"/>
        <v>1.3729182761096401E+41</v>
      </c>
      <c r="S283" s="88">
        <f t="shared" si="74"/>
        <v>7.9162036190781879E+38</v>
      </c>
      <c r="T283" s="1">
        <f t="shared" si="75"/>
        <v>1.3808344797287182E+41</v>
      </c>
      <c r="U283" s="88">
        <f t="shared" si="69"/>
        <v>1.3808344797287182E+41</v>
      </c>
      <c r="V283" s="1">
        <f t="shared" si="78"/>
        <v>1.2637084642673563E+52</v>
      </c>
      <c r="W283" s="84"/>
    </row>
    <row r="284" spans="6:23" x14ac:dyDescent="0.2">
      <c r="F284" s="44">
        <f t="shared" si="79"/>
        <v>6.8399999999999412</v>
      </c>
      <c r="G284" s="1">
        <f t="shared" si="66"/>
        <v>1653904812318216.5</v>
      </c>
      <c r="H284" s="15">
        <f t="shared" si="70"/>
        <v>1812.6342928997958</v>
      </c>
      <c r="I284" s="1">
        <f t="shared" si="71"/>
        <v>4.6772233579950295E+43</v>
      </c>
      <c r="J284" s="1">
        <f t="shared" si="67"/>
        <v>2.7138558535666917E+41</v>
      </c>
      <c r="K284" s="1">
        <f t="shared" si="68"/>
        <v>4.7043619165306967E+43</v>
      </c>
      <c r="L284" s="69">
        <f t="shared" si="76"/>
        <v>-0.19052714136171323</v>
      </c>
      <c r="M284" s="69">
        <f t="shared" si="77"/>
        <v>-0.80947285863828677</v>
      </c>
      <c r="Q284" s="88">
        <f t="shared" si="72"/>
        <v>2.9282597790885045E-3</v>
      </c>
      <c r="R284" s="88">
        <f t="shared" si="73"/>
        <v>1.3696125037030118E+41</v>
      </c>
      <c r="S284" s="88">
        <f t="shared" si="74"/>
        <v>7.9468749422432449E+38</v>
      </c>
      <c r="T284" s="1">
        <f t="shared" si="75"/>
        <v>1.377559378645255E+41</v>
      </c>
      <c r="U284" s="88">
        <f t="shared" si="69"/>
        <v>1.3775593786452552E+41</v>
      </c>
      <c r="V284" s="1">
        <f t="shared" si="78"/>
        <v>1.2570248759204155E+52</v>
      </c>
      <c r="W284" s="84"/>
    </row>
    <row r="285" spans="6:23" x14ac:dyDescent="0.2">
      <c r="F285" s="44">
        <f t="shared" si="79"/>
        <v>6.8599999999999408</v>
      </c>
      <c r="G285" s="1">
        <f t="shared" si="66"/>
        <v>1658740791301603</v>
      </c>
      <c r="H285" s="15">
        <f t="shared" si="70"/>
        <v>1807.3496448155399</v>
      </c>
      <c r="I285" s="1">
        <f t="shared" si="71"/>
        <v>4.6796368299442518E+43</v>
      </c>
      <c r="J285" s="1">
        <f t="shared" si="67"/>
        <v>2.7322711419074561E+41</v>
      </c>
      <c r="K285" s="1">
        <f t="shared" si="68"/>
        <v>4.7069595413633266E+43</v>
      </c>
      <c r="L285" s="69">
        <f t="shared" si="76"/>
        <v>-0.18906715698171839</v>
      </c>
      <c r="M285" s="69">
        <f t="shared" si="77"/>
        <v>-0.81093284301828161</v>
      </c>
      <c r="Q285" s="88">
        <f t="shared" si="72"/>
        <v>2.9197101033346939E-3</v>
      </c>
      <c r="R285" s="88">
        <f t="shared" si="73"/>
        <v>1.366318293232537E+41</v>
      </c>
      <c r="S285" s="88">
        <f t="shared" si="74"/>
        <v>7.9774396580770214E+38</v>
      </c>
      <c r="T285" s="1">
        <f t="shared" si="75"/>
        <v>1.3742957328906141E+41</v>
      </c>
      <c r="U285" s="88">
        <f t="shared" si="69"/>
        <v>1.3742957328906143E+41</v>
      </c>
      <c r="V285" s="1">
        <f t="shared" si="78"/>
        <v>1.2503906814625752E+52</v>
      </c>
      <c r="W285" s="84"/>
    </row>
    <row r="286" spans="6:23" x14ac:dyDescent="0.2">
      <c r="F286" s="44">
        <f t="shared" si="79"/>
        <v>6.8799999999999404</v>
      </c>
      <c r="G286" s="1">
        <f t="shared" si="66"/>
        <v>1663576770284989.7</v>
      </c>
      <c r="H286" s="15">
        <f t="shared" si="70"/>
        <v>1802.0957214294481</v>
      </c>
      <c r="I286" s="1">
        <f t="shared" si="71"/>
        <v>4.6820240208717599E+43</v>
      </c>
      <c r="J286" s="1">
        <f t="shared" si="67"/>
        <v>2.7507109283116259E+41</v>
      </c>
      <c r="K286" s="1">
        <f t="shared" si="68"/>
        <v>4.7095311301548759E+43</v>
      </c>
      <c r="L286" s="69">
        <f t="shared" si="76"/>
        <v>-0.18761557331740897</v>
      </c>
      <c r="M286" s="69">
        <f t="shared" si="77"/>
        <v>-0.81238442668259103</v>
      </c>
      <c r="Q286" s="88">
        <f t="shared" si="72"/>
        <v>2.9112102074584367E-3</v>
      </c>
      <c r="R286" s="88">
        <f t="shared" si="73"/>
        <v>1.3630356121127461E+41</v>
      </c>
      <c r="S286" s="88">
        <f t="shared" si="74"/>
        <v>8.0078977322682775E+38</v>
      </c>
      <c r="T286" s="1">
        <f t="shared" si="75"/>
        <v>1.3710435098450144E+41</v>
      </c>
      <c r="U286" s="88">
        <f t="shared" si="69"/>
        <v>1.3710435098450142E+41</v>
      </c>
      <c r="V286" s="1">
        <f t="shared" si="78"/>
        <v>1.2438054205406349E+52</v>
      </c>
      <c r="W286" s="84"/>
    </row>
    <row r="287" spans="6:23" x14ac:dyDescent="0.2">
      <c r="F287" s="44">
        <f t="shared" si="79"/>
        <v>6.89999999999994</v>
      </c>
      <c r="G287" s="1">
        <f t="shared" si="66"/>
        <v>1668412749268376.2</v>
      </c>
      <c r="H287" s="15">
        <f t="shared" si="70"/>
        <v>1796.8722555702325</v>
      </c>
      <c r="I287" s="1">
        <f t="shared" si="71"/>
        <v>4.6843851632971503E+43</v>
      </c>
      <c r="J287" s="1">
        <f t="shared" si="67"/>
        <v>2.7691748836778592E+41</v>
      </c>
      <c r="K287" s="1">
        <f t="shared" si="68"/>
        <v>4.7120769121339293E+43</v>
      </c>
      <c r="L287" s="69">
        <f t="shared" si="76"/>
        <v>-0.186172316525066</v>
      </c>
      <c r="M287" s="69">
        <f t="shared" si="77"/>
        <v>-0.81382768347493406</v>
      </c>
      <c r="Q287" s="88">
        <f t="shared" si="72"/>
        <v>2.9027596579611625E-3</v>
      </c>
      <c r="R287" s="88">
        <f t="shared" si="73"/>
        <v>1.3597644274370781E+41</v>
      </c>
      <c r="S287" s="88">
        <f t="shared" si="74"/>
        <v>8.0382491381793844E+38</v>
      </c>
      <c r="T287" s="1">
        <f t="shared" si="75"/>
        <v>1.3678026765752575E+41</v>
      </c>
      <c r="U287" s="88">
        <f t="shared" si="69"/>
        <v>1.3678026765752575E+41</v>
      </c>
      <c r="V287" s="1">
        <f t="shared" si="78"/>
        <v>1.2372686378553149E+52</v>
      </c>
      <c r="W287" s="84"/>
    </row>
    <row r="288" spans="6:23" x14ac:dyDescent="0.2">
      <c r="F288" s="44">
        <f t="shared" si="79"/>
        <v>6.9199999999999395</v>
      </c>
      <c r="G288" s="1">
        <f t="shared" si="66"/>
        <v>1673248728251762.7</v>
      </c>
      <c r="H288" s="15">
        <f t="shared" si="70"/>
        <v>1791.6789831552896</v>
      </c>
      <c r="I288" s="1">
        <f t="shared" si="71"/>
        <v>4.6867204873607604E+43</v>
      </c>
      <c r="J288" s="1">
        <f t="shared" si="67"/>
        <v>2.7876626814006374E+41</v>
      </c>
      <c r="K288" s="1">
        <f t="shared" si="68"/>
        <v>4.7145971141747669E+43</v>
      </c>
      <c r="L288" s="69">
        <f t="shared" si="76"/>
        <v>-0.184737313618861</v>
      </c>
      <c r="M288" s="69">
        <f t="shared" si="77"/>
        <v>-0.81526268638113897</v>
      </c>
      <c r="Q288" s="88">
        <f t="shared" si="72"/>
        <v>2.8943580263645075E-3</v>
      </c>
      <c r="R288" s="88">
        <f t="shared" si="73"/>
        <v>1.3565047059919593E+41</v>
      </c>
      <c r="S288" s="88">
        <f t="shared" si="74"/>
        <v>8.06849385670874E+38</v>
      </c>
      <c r="T288" s="1">
        <f t="shared" si="75"/>
        <v>1.364573199848668E+41</v>
      </c>
      <c r="U288" s="88">
        <f t="shared" si="69"/>
        <v>1.364573199848668E+41</v>
      </c>
      <c r="V288" s="1">
        <f t="shared" si="78"/>
        <v>1.2307798831007969E+52</v>
      </c>
      <c r="W288" s="84"/>
    </row>
    <row r="289" spans="6:23" x14ac:dyDescent="0.2">
      <c r="F289" s="44">
        <f t="shared" si="79"/>
        <v>6.9399999999999391</v>
      </c>
      <c r="G289" s="1">
        <f t="shared" si="66"/>
        <v>1678084707235149.2</v>
      </c>
      <c r="H289" s="15">
        <f t="shared" si="70"/>
        <v>1786.5156431461967</v>
      </c>
      <c r="I289" s="1">
        <f t="shared" si="71"/>
        <v>4.6890302208516675E+43</v>
      </c>
      <c r="J289" s="1">
        <f t="shared" si="67"/>
        <v>2.8061739973585013E+41</v>
      </c>
      <c r="K289" s="1">
        <f t="shared" si="68"/>
        <v>4.7170919608252527E+43</v>
      </c>
      <c r="L289" s="69">
        <f t="shared" si="76"/>
        <v>-0.18331049246207826</v>
      </c>
      <c r="M289" s="69">
        <f t="shared" si="77"/>
        <v>-0.81668950753792169</v>
      </c>
      <c r="Q289" s="88">
        <f t="shared" si="72"/>
        <v>2.8860048891350409E-3</v>
      </c>
      <c r="R289" s="88">
        <f t="shared" si="73"/>
        <v>1.3532564142679873E+41</v>
      </c>
      <c r="S289" s="88">
        <f t="shared" si="74"/>
        <v>8.0986318761402557E+38</v>
      </c>
      <c r="T289" s="1">
        <f t="shared" si="75"/>
        <v>1.3613550461441276E+41</v>
      </c>
      <c r="U289" s="88">
        <f t="shared" si="69"/>
        <v>1.3613550461441276E+41</v>
      </c>
      <c r="V289" s="1">
        <f t="shared" si="78"/>
        <v>1.2243387109026957E+52</v>
      </c>
      <c r="W289" s="84"/>
    </row>
    <row r="290" spans="6:23" x14ac:dyDescent="0.2">
      <c r="F290" s="44">
        <f t="shared" si="79"/>
        <v>6.9599999999999387</v>
      </c>
      <c r="G290" s="1">
        <f t="shared" si="66"/>
        <v>1682920686218535.7</v>
      </c>
      <c r="H290" s="15">
        <f t="shared" si="70"/>
        <v>1781.3819775049722</v>
      </c>
      <c r="I290" s="1">
        <f t="shared" si="71"/>
        <v>4.6913145892352779E+43</v>
      </c>
      <c r="J290" s="1">
        <f t="shared" si="67"/>
        <v>2.8247085099021559E+41</v>
      </c>
      <c r="K290" s="1">
        <f t="shared" si="68"/>
        <v>4.719561674334299E+43</v>
      </c>
      <c r="L290" s="69">
        <f t="shared" si="76"/>
        <v>-0.18189178175045981</v>
      </c>
      <c r="M290" s="69">
        <f t="shared" si="77"/>
        <v>-0.81810821824954016</v>
      </c>
      <c r="Q290" s="88">
        <f t="shared" si="72"/>
        <v>2.8776998276149879E-3</v>
      </c>
      <c r="R290" s="88">
        <f t="shared" si="73"/>
        <v>1.3500195184730038E+41</v>
      </c>
      <c r="S290" s="88">
        <f t="shared" si="74"/>
        <v>8.1286631920080237E+38</v>
      </c>
      <c r="T290" s="1">
        <f t="shared" si="75"/>
        <v>1.3581481816650117E+41</v>
      </c>
      <c r="U290" s="88">
        <f t="shared" si="69"/>
        <v>1.3581481816650115E+41</v>
      </c>
      <c r="V290" s="1">
        <f t="shared" si="78"/>
        <v>1.2179446807588071E+52</v>
      </c>
      <c r="W290" s="84"/>
    </row>
    <row r="291" spans="6:23" x14ac:dyDescent="0.2">
      <c r="F291" s="44">
        <f t="shared" si="79"/>
        <v>6.9799999999999383</v>
      </c>
      <c r="G291" s="1">
        <f t="shared" si="66"/>
        <v>1687756665201922.2</v>
      </c>
      <c r="H291" s="15">
        <f t="shared" si="70"/>
        <v>1776.2777311510899</v>
      </c>
      <c r="I291" s="1">
        <f t="shared" si="71"/>
        <v>4.6935738156805953E+43</v>
      </c>
      <c r="J291" s="1">
        <f t="shared" si="67"/>
        <v>2.8432658998424626E+41</v>
      </c>
      <c r="K291" s="1">
        <f t="shared" si="68"/>
        <v>4.7220064746790198E+43</v>
      </c>
      <c r="L291" s="69">
        <f t="shared" si="76"/>
        <v>-0.18048111100396405</v>
      </c>
      <c r="M291" s="69">
        <f t="shared" si="77"/>
        <v>-0.81951888899603598</v>
      </c>
      <c r="Q291" s="88">
        <f t="shared" si="72"/>
        <v>2.8694424279527286E-3</v>
      </c>
      <c r="R291" s="88">
        <f t="shared" si="73"/>
        <v>1.3467939845441881E+41</v>
      </c>
      <c r="S291" s="88">
        <f t="shared" si="74"/>
        <v>8.1585878069591562E+38</v>
      </c>
      <c r="T291" s="1">
        <f t="shared" si="75"/>
        <v>1.3549525723511473E+41</v>
      </c>
      <c r="U291" s="88">
        <f t="shared" si="69"/>
        <v>1.3549525723511471E+41</v>
      </c>
      <c r="V291" s="1">
        <f t="shared" si="78"/>
        <v>1.2115973569799978E+52</v>
      </c>
      <c r="W291" s="84"/>
    </row>
    <row r="292" spans="6:23" x14ac:dyDescent="0.2">
      <c r="F292" s="44">
        <f t="shared" si="79"/>
        <v>6.9999999999999378</v>
      </c>
      <c r="G292" s="1">
        <f t="shared" si="66"/>
        <v>1692592644185308.7</v>
      </c>
      <c r="H292" s="15">
        <f t="shared" si="70"/>
        <v>1771.2026519192298</v>
      </c>
      <c r="I292" s="1">
        <f t="shared" si="71"/>
        <v>4.695808121087111E+43</v>
      </c>
      <c r="J292" s="1">
        <f t="shared" si="67"/>
        <v>2.8618458504383372E+41</v>
      </c>
      <c r="K292" s="1">
        <f t="shared" si="68"/>
        <v>4.7244265795914942E+43</v>
      </c>
      <c r="L292" s="69">
        <f t="shared" si="76"/>
        <v>-0.1790784105525299</v>
      </c>
      <c r="M292" s="69">
        <f t="shared" si="77"/>
        <v>-0.82092158944747007</v>
      </c>
      <c r="Q292" s="88">
        <f t="shared" si="72"/>
        <v>2.8612322810321889E-3</v>
      </c>
      <c r="R292" s="88">
        <f t="shared" si="73"/>
        <v>1.3435797781587552E+41</v>
      </c>
      <c r="S292" s="88">
        <f t="shared" si="74"/>
        <v>8.1884057306121874E+38</v>
      </c>
      <c r="T292" s="1">
        <f t="shared" si="75"/>
        <v>1.3517681838893673E+41</v>
      </c>
      <c r="U292" s="88">
        <f t="shared" si="69"/>
        <v>1.3517681838893673E+41</v>
      </c>
      <c r="V292" s="1">
        <f t="shared" si="78"/>
        <v>1.2052963086308581E+52</v>
      </c>
      <c r="W292" s="84"/>
    </row>
    <row r="293" spans="6:23" x14ac:dyDescent="0.2">
      <c r="F293" s="44">
        <f t="shared" si="79"/>
        <v>7.0199999999999374</v>
      </c>
      <c r="G293" s="1">
        <f t="shared" si="66"/>
        <v>1697428623168695.5</v>
      </c>
      <c r="H293" s="15">
        <f t="shared" si="70"/>
        <v>1766.1564905177502</v>
      </c>
      <c r="I293" s="1">
        <f t="shared" si="71"/>
        <v>4.6980177241113543E+43</v>
      </c>
      <c r="J293" s="1">
        <f t="shared" si="67"/>
        <v>2.8804480473845275E+41</v>
      </c>
      <c r="K293" s="1">
        <f t="shared" si="68"/>
        <v>4.7268222045851998E+43</v>
      </c>
      <c r="L293" s="69">
        <f t="shared" si="76"/>
        <v>-0.17768361152618842</v>
      </c>
      <c r="M293" s="69">
        <f t="shared" si="77"/>
        <v>-0.82231638847381161</v>
      </c>
      <c r="Q293" s="88">
        <f t="shared" si="72"/>
        <v>2.8530689824064481E-3</v>
      </c>
      <c r="R293" s="88">
        <f t="shared" si="73"/>
        <v>1.340376864745784E+41</v>
      </c>
      <c r="S293" s="88">
        <f t="shared" si="74"/>
        <v>8.2181169794260136E+38</v>
      </c>
      <c r="T293" s="1">
        <f t="shared" si="75"/>
        <v>1.34859498172521E+41</v>
      </c>
      <c r="U293" s="88">
        <f t="shared" si="69"/>
        <v>1.34859498172521E+41</v>
      </c>
      <c r="V293" s="1">
        <f t="shared" si="78"/>
        <v>1.1990411094723869E+52</v>
      </c>
      <c r="W293" s="84"/>
    </row>
    <row r="294" spans="6:23" x14ac:dyDescent="0.2">
      <c r="F294" s="44">
        <f t="shared" si="79"/>
        <v>7.039999999999937</v>
      </c>
      <c r="G294" s="1">
        <f t="shared" si="66"/>
        <v>1702264602152082</v>
      </c>
      <c r="H294" s="15">
        <f t="shared" si="70"/>
        <v>1761.1390004878704</v>
      </c>
      <c r="I294" s="1">
        <f t="shared" si="71"/>
        <v>4.7002028411930907E+43</v>
      </c>
      <c r="J294" s="1">
        <f t="shared" si="67"/>
        <v>2.899072178799315E+41</v>
      </c>
      <c r="K294" s="1">
        <f t="shared" si="68"/>
        <v>4.7291935629810838E+43</v>
      </c>
      <c r="L294" s="69">
        <f t="shared" si="76"/>
        <v>-0.17629664584223695</v>
      </c>
      <c r="M294" s="69">
        <f t="shared" si="77"/>
        <v>-0.82370335415776308</v>
      </c>
      <c r="Q294" s="88">
        <f t="shared" si="72"/>
        <v>2.8449521322313487E-3</v>
      </c>
      <c r="R294" s="88">
        <f t="shared" si="73"/>
        <v>1.3371852094972126E+41</v>
      </c>
      <c r="S294" s="88">
        <f t="shared" si="74"/>
        <v>8.2477215765676931E+38</v>
      </c>
      <c r="T294" s="1">
        <f t="shared" si="75"/>
        <v>1.3454329310737804E+41</v>
      </c>
      <c r="U294" s="88">
        <f t="shared" si="69"/>
        <v>1.3454329310737804E+41</v>
      </c>
      <c r="V294" s="1">
        <f t="shared" si="78"/>
        <v>1.1928313379049112E+52</v>
      </c>
      <c r="W294" s="84"/>
    </row>
    <row r="295" spans="6:23" x14ac:dyDescent="0.2">
      <c r="F295" s="44">
        <f t="shared" si="79"/>
        <v>7.0599999999999365</v>
      </c>
      <c r="G295" s="1">
        <f t="shared" si="66"/>
        <v>1707100581135468.5</v>
      </c>
      <c r="H295" s="15">
        <f t="shared" si="70"/>
        <v>1756.1499381635422</v>
      </c>
      <c r="I295" s="1">
        <f t="shared" si="71"/>
        <v>4.7023636865811818E+43</v>
      </c>
      <c r="J295" s="1">
        <f t="shared" si="67"/>
        <v>2.9177179352121037E+41</v>
      </c>
      <c r="K295" s="1">
        <f t="shared" si="68"/>
        <v>4.731540865933303E+43</v>
      </c>
      <c r="L295" s="69">
        <f t="shared" si="76"/>
        <v>-0.17491744619501998</v>
      </c>
      <c r="M295" s="69">
        <f t="shared" si="77"/>
        <v>-0.82508255380497997</v>
      </c>
      <c r="Q295" s="88">
        <f t="shared" si="72"/>
        <v>2.8368813351995481E-3</v>
      </c>
      <c r="R295" s="88">
        <f t="shared" si="73"/>
        <v>1.3340047773782292E+41</v>
      </c>
      <c r="S295" s="88">
        <f t="shared" si="74"/>
        <v>8.2772195517801813E+38</v>
      </c>
      <c r="T295" s="1">
        <f t="shared" si="75"/>
        <v>1.3422819969300094E+41</v>
      </c>
      <c r="U295" s="88">
        <f t="shared" si="69"/>
        <v>1.3422819969300094E+41</v>
      </c>
      <c r="V295" s="1">
        <f t="shared" si="78"/>
        <v>1.186666576911443E+52</v>
      </c>
      <c r="W295" s="84"/>
    </row>
    <row r="296" spans="6:23" x14ac:dyDescent="0.2">
      <c r="F296" s="44">
        <f t="shared" si="79"/>
        <v>7.0799999999999361</v>
      </c>
      <c r="G296" s="1">
        <f t="shared" si="66"/>
        <v>1711936560118855</v>
      </c>
      <c r="H296" s="15">
        <f t="shared" si="70"/>
        <v>1751.1890626320069</v>
      </c>
      <c r="I296" s="1">
        <f t="shared" si="71"/>
        <v>4.704500472359116E+43</v>
      </c>
      <c r="J296" s="1">
        <f t="shared" si="67"/>
        <v>2.9363850095509539E+41</v>
      </c>
      <c r="K296" s="1">
        <f t="shared" si="68"/>
        <v>4.7338643224546258E+43</v>
      </c>
      <c r="L296" s="69">
        <f t="shared" si="76"/>
        <v>-0.17354594604459531</v>
      </c>
      <c r="M296" s="69">
        <f t="shared" si="77"/>
        <v>-0.82645405395540472</v>
      </c>
      <c r="Q296" s="88">
        <f t="shared" si="72"/>
        <v>2.8288562004776807E-3</v>
      </c>
      <c r="R296" s="88">
        <f t="shared" si="73"/>
        <v>1.3308355331383262E+41</v>
      </c>
      <c r="S296" s="88">
        <f t="shared" si="74"/>
        <v>8.3066109412579299E+38</v>
      </c>
      <c r="T296" s="1">
        <f t="shared" si="75"/>
        <v>1.3391421440795842E+41</v>
      </c>
      <c r="U296" s="88">
        <f t="shared" si="69"/>
        <v>1.3391421440795844E+41</v>
      </c>
      <c r="V296" s="1">
        <f t="shared" si="78"/>
        <v>1.1805464140025877E+52</v>
      </c>
      <c r="W296" s="84"/>
    </row>
    <row r="297" spans="6:23" x14ac:dyDescent="0.2">
      <c r="F297" s="44">
        <f t="shared" si="79"/>
        <v>7.0999999999999357</v>
      </c>
      <c r="G297" s="1">
        <f t="shared" si="66"/>
        <v>1716772539102241.5</v>
      </c>
      <c r="H297" s="15">
        <f t="shared" si="70"/>
        <v>1746.2561356950155</v>
      </c>
      <c r="I297" s="1">
        <f t="shared" si="71"/>
        <v>4.7066134084701942E+43</v>
      </c>
      <c r="J297" s="1">
        <f t="shared" si="67"/>
        <v>2.9550730971300039E+41</v>
      </c>
      <c r="K297" s="1">
        <f t="shared" si="68"/>
        <v>4.7361641394414945E+43</v>
      </c>
      <c r="L297" s="69">
        <f t="shared" si="76"/>
        <v>-0.1721820796058631</v>
      </c>
      <c r="M297" s="69">
        <f t="shared" si="77"/>
        <v>-0.82781792039413693</v>
      </c>
      <c r="Q297" s="88">
        <f t="shared" si="72"/>
        <v>2.8208763416412985E-3</v>
      </c>
      <c r="R297" s="88">
        <f t="shared" si="73"/>
        <v>1.3276774413205285E+41</v>
      </c>
      <c r="S297" s="88">
        <f t="shared" si="74"/>
        <v>8.3358957875147075E+38</v>
      </c>
      <c r="T297" s="1">
        <f t="shared" si="75"/>
        <v>1.3360133371080431E+41</v>
      </c>
      <c r="U297" s="88">
        <f t="shared" si="69"/>
        <v>1.3360133371080431E+41</v>
      </c>
      <c r="V297" s="1">
        <f t="shared" si="78"/>
        <v>1.1744704411607703E+52</v>
      </c>
      <c r="W297" s="84"/>
    </row>
    <row r="298" spans="6:23" x14ac:dyDescent="0.2">
      <c r="F298" s="44">
        <f t="shared" si="79"/>
        <v>7.1199999999999353</v>
      </c>
      <c r="G298" s="1">
        <f t="shared" si="66"/>
        <v>1721608518085628</v>
      </c>
      <c r="H298" s="15">
        <f t="shared" si="70"/>
        <v>1741.3509218307038</v>
      </c>
      <c r="I298" s="1">
        <f t="shared" si="71"/>
        <v>4.708702702742399E+43</v>
      </c>
      <c r="J298" s="1">
        <f t="shared" si="67"/>
        <v>2.9737818956368352E+41</v>
      </c>
      <c r="K298" s="1">
        <f t="shared" si="68"/>
        <v>4.7384405216987677E+43</v>
      </c>
      <c r="L298" s="69">
        <f t="shared" si="76"/>
        <v>-0.17082578183773853</v>
      </c>
      <c r="M298" s="69">
        <f t="shared" si="77"/>
        <v>-0.82917421816226144</v>
      </c>
      <c r="Q298" s="88">
        <f t="shared" si="72"/>
        <v>2.8129413766146971E-3</v>
      </c>
      <c r="R298" s="88">
        <f t="shared" si="73"/>
        <v>1.3245304662721549E+41</v>
      </c>
      <c r="S298" s="88">
        <f t="shared" si="74"/>
        <v>8.3650741392645425E+38</v>
      </c>
      <c r="T298" s="1">
        <f t="shared" si="75"/>
        <v>1.3328955404114195E+41</v>
      </c>
      <c r="U298" s="88">
        <f t="shared" si="69"/>
        <v>1.3328955404114195E+41</v>
      </c>
      <c r="V298" s="1">
        <f t="shared" si="78"/>
        <v>1.1684382547867603E+52</v>
      </c>
      <c r="W298" s="84"/>
    </row>
    <row r="299" spans="6:23" x14ac:dyDescent="0.2">
      <c r="F299" s="44">
        <f t="shared" si="79"/>
        <v>7.1399999999999348</v>
      </c>
      <c r="G299" s="1">
        <f t="shared" si="66"/>
        <v>1726444497069014.5</v>
      </c>
      <c r="H299" s="15">
        <f t="shared" si="70"/>
        <v>1736.4731881561079</v>
      </c>
      <c r="I299" s="1">
        <f t="shared" si="71"/>
        <v>4.7107685609129419E+43</v>
      </c>
      <c r="J299" s="1">
        <f t="shared" si="67"/>
        <v>2.992511105119768E+41</v>
      </c>
      <c r="K299" s="1">
        <f t="shared" si="68"/>
        <v>4.740693671964139E+43</v>
      </c>
      <c r="L299" s="69">
        <f t="shared" si="76"/>
        <v>-0.16947698843346129</v>
      </c>
      <c r="M299" s="69">
        <f t="shared" si="77"/>
        <v>-0.83052301156653874</v>
      </c>
      <c r="Q299" s="88">
        <f t="shared" si="72"/>
        <v>2.8050509276085211E-3</v>
      </c>
      <c r="R299" s="88">
        <f t="shared" si="73"/>
        <v>1.3213945721537906E+41</v>
      </c>
      <c r="S299" s="88">
        <f t="shared" si="74"/>
        <v>8.3941460512950057E+38</v>
      </c>
      <c r="T299" s="1">
        <f t="shared" si="75"/>
        <v>1.3297887182050855E+41</v>
      </c>
      <c r="U299" s="88">
        <f t="shared" si="69"/>
        <v>1.3297887182050855E+41</v>
      </c>
      <c r="V299" s="1">
        <f t="shared" si="78"/>
        <v>1.1624494556455197E+52</v>
      </c>
      <c r="W299" s="84"/>
    </row>
    <row r="300" spans="6:23" x14ac:dyDescent="0.2">
      <c r="F300" s="44">
        <f t="shared" si="79"/>
        <v>7.1599999999999344</v>
      </c>
      <c r="G300" s="1">
        <f t="shared" si="66"/>
        <v>1731280476052401.2</v>
      </c>
      <c r="H300" s="15">
        <f t="shared" si="70"/>
        <v>1731.6227043903086</v>
      </c>
      <c r="I300" s="1">
        <f t="shared" si="71"/>
        <v>4.7128111866524856E+43</v>
      </c>
      <c r="J300" s="1">
        <f t="shared" si="67"/>
        <v>3.0112604279750832E+41</v>
      </c>
      <c r="K300" s="1">
        <f t="shared" si="68"/>
        <v>4.7429237909322369E+43</v>
      </c>
      <c r="L300" s="69">
        <f t="shared" si="76"/>
        <v>-0.16813563580949278</v>
      </c>
      <c r="M300" s="69">
        <f t="shared" si="77"/>
        <v>-0.83186436419050724</v>
      </c>
      <c r="Q300" s="88">
        <f t="shared" si="72"/>
        <v>2.7972046210611445E-3</v>
      </c>
      <c r="R300" s="88">
        <f t="shared" si="73"/>
        <v>1.318269722949299E+41</v>
      </c>
      <c r="S300" s="88">
        <f t="shared" si="74"/>
        <v>8.4231115843504622E+38</v>
      </c>
      <c r="T300" s="1">
        <f t="shared" si="75"/>
        <v>1.3266928345336493E+41</v>
      </c>
      <c r="U300" s="88">
        <f t="shared" si="69"/>
        <v>1.3266928345336495E+41</v>
      </c>
      <c r="V300" s="1">
        <f t="shared" si="78"/>
        <v>1.1565036488138801E+52</v>
      </c>
      <c r="W300" s="84"/>
    </row>
    <row r="301" spans="6:23" x14ac:dyDescent="0.2">
      <c r="F301" s="44">
        <f t="shared" si="79"/>
        <v>7.179999999999934</v>
      </c>
      <c r="G301" s="1">
        <f t="shared" si="66"/>
        <v>1736116455035787.7</v>
      </c>
      <c r="H301" s="15">
        <f t="shared" si="70"/>
        <v>1726.7992428181908</v>
      </c>
      <c r="I301" s="1">
        <f t="shared" si="71"/>
        <v>4.7148307815890583E+43</v>
      </c>
      <c r="J301" s="1">
        <f t="shared" si="67"/>
        <v>3.0300295689341891E+41</v>
      </c>
      <c r="K301" s="1">
        <f t="shared" si="68"/>
        <v>4.7451310772784003E+43</v>
      </c>
      <c r="L301" s="69">
        <f t="shared" si="76"/>
        <v>-0.16680166109539693</v>
      </c>
      <c r="M301" s="69">
        <f t="shared" si="77"/>
        <v>-0.83319833890460304</v>
      </c>
      <c r="Q301" s="88">
        <f t="shared" si="72"/>
        <v>2.7894020875784964E-3</v>
      </c>
      <c r="R301" s="88">
        <f t="shared" si="73"/>
        <v>1.3151558824743874E+41</v>
      </c>
      <c r="S301" s="88">
        <f t="shared" si="74"/>
        <v>8.4519708050095987E+38</v>
      </c>
      <c r="T301" s="1">
        <f t="shared" si="75"/>
        <v>1.323607853279397E+41</v>
      </c>
      <c r="U301" s="88">
        <f t="shared" si="69"/>
        <v>1.323607853279397E+41</v>
      </c>
      <c r="V301" s="1">
        <f t="shared" si="78"/>
        <v>1.1506004436278243E+52</v>
      </c>
      <c r="W301" s="84"/>
    </row>
    <row r="302" spans="6:23" x14ac:dyDescent="0.2">
      <c r="F302" s="44">
        <f t="shared" si="79"/>
        <v>7.1999999999999336</v>
      </c>
      <c r="G302" s="1">
        <f t="shared" si="66"/>
        <v>1740952434019174.2</v>
      </c>
      <c r="H302" s="15">
        <f t="shared" si="70"/>
        <v>1722.0025782548071</v>
      </c>
      <c r="I302" s="1">
        <f t="shared" si="71"/>
        <v>4.7168275453316574E+43</v>
      </c>
      <c r="J302" s="1">
        <f t="shared" si="67"/>
        <v>3.0488182350507317E+41</v>
      </c>
      <c r="K302" s="1">
        <f t="shared" si="68"/>
        <v>4.7473157276821652E+43</v>
      </c>
      <c r="L302" s="69">
        <f t="shared" si="76"/>
        <v>-0.16547500212482355</v>
      </c>
      <c r="M302" s="69">
        <f t="shared" si="77"/>
        <v>-0.83452499787517642</v>
      </c>
      <c r="Q302" s="88">
        <f t="shared" si="72"/>
        <v>2.7816429618767735E-3</v>
      </c>
      <c r="R302" s="88">
        <f t="shared" si="73"/>
        <v>1.3120530143858302E+41</v>
      </c>
      <c r="S302" s="88">
        <f t="shared" si="74"/>
        <v>8.4807237855704345E+38</v>
      </c>
      <c r="T302" s="1">
        <f t="shared" si="75"/>
        <v>1.3205337381714005E+41</v>
      </c>
      <c r="U302" s="88">
        <f t="shared" si="69"/>
        <v>1.3205337381714009E+41</v>
      </c>
      <c r="V302" s="1">
        <f t="shared" si="78"/>
        <v>1.1447394536312308E+52</v>
      </c>
      <c r="W302" s="84"/>
    </row>
    <row r="303" spans="6:23" x14ac:dyDescent="0.2">
      <c r="F303" s="44">
        <f t="shared" si="79"/>
        <v>7.2199999999999331</v>
      </c>
      <c r="G303" s="1">
        <f t="shared" si="66"/>
        <v>1745788413002560.7</v>
      </c>
      <c r="H303" s="15">
        <f t="shared" si="70"/>
        <v>1717.232488010334</v>
      </c>
      <c r="I303" s="1">
        <f t="shared" si="71"/>
        <v>4.7188016754935506E+43</v>
      </c>
      <c r="J303" s="1">
        <f t="shared" si="67"/>
        <v>3.0676261356876454E+41</v>
      </c>
      <c r="K303" s="1">
        <f t="shared" si="68"/>
        <v>4.7494779368504272E+43</v>
      </c>
      <c r="L303" s="69">
        <f t="shared" si="76"/>
        <v>-0.16415559742457569</v>
      </c>
      <c r="M303" s="69">
        <f t="shared" si="77"/>
        <v>-0.83584440257542436</v>
      </c>
      <c r="Q303" s="88">
        <f t="shared" si="72"/>
        <v>2.7739268827253749E-3</v>
      </c>
      <c r="R303" s="88">
        <f t="shared" si="73"/>
        <v>1.3089610821901101E+41</v>
      </c>
      <c r="S303" s="88">
        <f t="shared" si="74"/>
        <v>8.509370603934918E+38</v>
      </c>
      <c r="T303" s="1">
        <f t="shared" si="75"/>
        <v>1.3174704527940451E+41</v>
      </c>
      <c r="U303" s="88">
        <f t="shared" si="69"/>
        <v>1.3174704527940451E+41</v>
      </c>
      <c r="V303" s="1">
        <f t="shared" si="78"/>
        <v>1.1389202965249601E+52</v>
      </c>
      <c r="W303" s="84"/>
    </row>
    <row r="304" spans="6:23" x14ac:dyDescent="0.2">
      <c r="F304" s="44">
        <f t="shared" si="79"/>
        <v>7.2399999999999327</v>
      </c>
      <c r="G304" s="1">
        <f t="shared" si="66"/>
        <v>1750624391985947.2</v>
      </c>
      <c r="H304" s="15">
        <f t="shared" si="70"/>
        <v>1712.4887518556095</v>
      </c>
      <c r="I304" s="1">
        <f t="shared" si="71"/>
        <v>4.7207533677152689E+43</v>
      </c>
      <c r="J304" s="1">
        <f t="shared" si="67"/>
        <v>3.0864529825041652E+41</v>
      </c>
      <c r="K304" s="1">
        <f t="shared" si="68"/>
        <v>4.7516178975403104E+43</v>
      </c>
      <c r="L304" s="69">
        <f t="shared" si="76"/>
        <v>-0.16284338620565864</v>
      </c>
      <c r="M304" s="69">
        <f t="shared" si="77"/>
        <v>-0.83715661379434136</v>
      </c>
      <c r="Q304" s="88">
        <f t="shared" si="72"/>
        <v>2.7662534928900584E-3</v>
      </c>
      <c r="R304" s="88">
        <f t="shared" si="73"/>
        <v>1.3058800492514869E+41</v>
      </c>
      <c r="S304" s="88">
        <f t="shared" si="74"/>
        <v>8.5379113434930853E+38</v>
      </c>
      <c r="T304" s="1">
        <f t="shared" si="75"/>
        <v>1.31441796059498E+41</v>
      </c>
      <c r="U304" s="88">
        <f t="shared" si="69"/>
        <v>1.3144179605949798E+41</v>
      </c>
      <c r="V304" s="1">
        <f t="shared" si="78"/>
        <v>1.1331425941162967E+52</v>
      </c>
      <c r="W304" s="84"/>
    </row>
    <row r="305" spans="6:23" x14ac:dyDescent="0.2">
      <c r="F305" s="44">
        <f t="shared" si="79"/>
        <v>7.2599999999999323</v>
      </c>
      <c r="G305" s="1">
        <f t="shared" si="66"/>
        <v>1755460370969333.7</v>
      </c>
      <c r="H305" s="15">
        <f t="shared" si="70"/>
        <v>1707.7711519882387</v>
      </c>
      <c r="I305" s="1">
        <f t="shared" si="71"/>
        <v>4.7226828156873174E+43</v>
      </c>
      <c r="J305" s="1">
        <f t="shared" si="67"/>
        <v>3.1052984894427964E+41</v>
      </c>
      <c r="K305" s="1">
        <f t="shared" si="68"/>
        <v>4.7537358005817453E+43</v>
      </c>
      <c r="L305" s="69">
        <f t="shared" si="76"/>
        <v>-0.16153830835401992</v>
      </c>
      <c r="M305" s="69">
        <f t="shared" si="77"/>
        <v>-0.83846169164598006</v>
      </c>
      <c r="Q305" s="88">
        <f t="shared" si="72"/>
        <v>2.7586224390796499E-3</v>
      </c>
      <c r="R305" s="88">
        <f t="shared" si="73"/>
        <v>1.3028098788010897E+41</v>
      </c>
      <c r="S305" s="88">
        <f t="shared" si="74"/>
        <v>8.5663460930170394E+38</v>
      </c>
      <c r="T305" s="1">
        <f t="shared" si="75"/>
        <v>1.3113762248941067E+41</v>
      </c>
      <c r="U305" s="88">
        <f t="shared" si="69"/>
        <v>1.3113762248941067E+41</v>
      </c>
      <c r="V305" s="1">
        <f t="shared" si="78"/>
        <v>1.1274059722701097E+52</v>
      </c>
      <c r="W305" s="84"/>
    </row>
    <row r="306" spans="6:23" x14ac:dyDescent="0.2">
      <c r="F306" s="44">
        <f t="shared" si="79"/>
        <v>7.2799999999999319</v>
      </c>
      <c r="G306" s="1">
        <f t="shared" si="66"/>
        <v>1760296349952720.2</v>
      </c>
      <c r="H306" s="15">
        <f t="shared" si="70"/>
        <v>1703.0794729992601</v>
      </c>
      <c r="I306" s="1">
        <f t="shared" si="71"/>
        <v>4.7245902111725741E+43</v>
      </c>
      <c r="J306" s="1">
        <f t="shared" si="67"/>
        <v>3.1241623727162277E+41</v>
      </c>
      <c r="K306" s="1">
        <f t="shared" si="68"/>
        <v>4.7558318348997365E+43</v>
      </c>
      <c r="L306" s="69">
        <f t="shared" si="76"/>
        <v>-0.16024030442009959</v>
      </c>
      <c r="M306" s="69">
        <f t="shared" si="77"/>
        <v>-0.83975969557990038</v>
      </c>
      <c r="Q306" s="88">
        <f t="shared" si="72"/>
        <v>2.7510333718898661E-3</v>
      </c>
      <c r="R306" s="88">
        <f t="shared" si="73"/>
        <v>1.299750533943994E+41</v>
      </c>
      <c r="S306" s="88">
        <f t="shared" si="74"/>
        <v>8.5946749465449686E+38</v>
      </c>
      <c r="T306" s="1">
        <f t="shared" si="75"/>
        <v>1.308345208890539E+41</v>
      </c>
      <c r="U306" s="88">
        <f t="shared" si="69"/>
        <v>1.308345208890539E+41</v>
      </c>
      <c r="V306" s="1">
        <f t="shared" si="78"/>
        <v>1.121710060859087E+52</v>
      </c>
      <c r="W306" s="84"/>
    </row>
    <row r="307" spans="6:23" x14ac:dyDescent="0.2">
      <c r="F307" s="44">
        <f t="shared" si="79"/>
        <v>7.2999999999999314</v>
      </c>
      <c r="G307" s="1">
        <f t="shared" si="66"/>
        <v>1765132328936107</v>
      </c>
      <c r="H307" s="15">
        <f t="shared" si="70"/>
        <v>1698.4135018403579</v>
      </c>
      <c r="I307" s="1">
        <f t="shared" si="71"/>
        <v>4.7264757440284222E+43</v>
      </c>
      <c r="J307" s="1">
        <f t="shared" si="67"/>
        <v>3.1430443507942299E+41</v>
      </c>
      <c r="K307" s="1">
        <f t="shared" si="68"/>
        <v>4.7579061875363647E+43</v>
      </c>
      <c r="L307" s="69">
        <f t="shared" si="76"/>
        <v>-0.15894931561141543</v>
      </c>
      <c r="M307" s="69">
        <f t="shared" si="77"/>
        <v>-0.84105068438858455</v>
      </c>
      <c r="Q307" s="88">
        <f t="shared" si="72"/>
        <v>2.7434859457506899E-3</v>
      </c>
      <c r="R307" s="88">
        <f t="shared" si="73"/>
        <v>1.2967019776673511E+41</v>
      </c>
      <c r="S307" s="88">
        <f t="shared" si="74"/>
        <v>8.622898003275071E+38</v>
      </c>
      <c r="T307" s="1">
        <f t="shared" si="75"/>
        <v>1.3053248756706262E+41</v>
      </c>
      <c r="U307" s="88">
        <f t="shared" si="69"/>
        <v>1.3053248756706264E+41</v>
      </c>
      <c r="V307" s="1">
        <f t="shared" si="78"/>
        <v>1.1160544937156917E+52</v>
      </c>
      <c r="W307" s="84"/>
    </row>
    <row r="308" spans="6:23" x14ac:dyDescent="0.2">
      <c r="F308" s="44">
        <f t="shared" si="79"/>
        <v>7.319999999999931</v>
      </c>
      <c r="G308" s="1">
        <f t="shared" si="66"/>
        <v>1769968307919493.5</v>
      </c>
      <c r="H308" s="15">
        <f t="shared" si="70"/>
        <v>1693.7730277916139</v>
      </c>
      <c r="I308" s="1">
        <f t="shared" si="71"/>
        <v>4.7283396022285795E+43</v>
      </c>
      <c r="J308" s="1">
        <f t="shared" si="67"/>
        <v>3.1619441443905068E+41</v>
      </c>
      <c r="K308" s="1">
        <f t="shared" si="68"/>
        <v>4.7599590436724847E+43</v>
      </c>
      <c r="L308" s="69">
        <f t="shared" si="76"/>
        <v>-0.15766528378208686</v>
      </c>
      <c r="M308" s="69">
        <f t="shared" si="77"/>
        <v>-0.84233471621791312</v>
      </c>
      <c r="Q308" s="88">
        <f t="shared" si="72"/>
        <v>2.7359798188748563E-3</v>
      </c>
      <c r="R308" s="88">
        <f t="shared" si="73"/>
        <v>1.2936641728484159E+41</v>
      </c>
      <c r="S308" s="88">
        <f t="shared" si="74"/>
        <v>8.6510153674619511E+38</v>
      </c>
      <c r="T308" s="1">
        <f t="shared" si="75"/>
        <v>1.3023151882158779E+41</v>
      </c>
      <c r="U308" s="88">
        <f t="shared" si="69"/>
        <v>1.3023151882158779E+41</v>
      </c>
      <c r="V308" s="1">
        <f t="shared" si="78"/>
        <v>1.1104389085848252E+52</v>
      </c>
      <c r="W308" s="84"/>
    </row>
    <row r="309" spans="6:23" x14ac:dyDescent="0.2">
      <c r="F309" s="44">
        <f t="shared" si="79"/>
        <v>7.3399999999999306</v>
      </c>
      <c r="G309" s="1">
        <f t="shared" si="66"/>
        <v>1774804286902880</v>
      </c>
      <c r="H309" s="15">
        <f t="shared" si="70"/>
        <v>1689.1578424297838</v>
      </c>
      <c r="I309" s="1">
        <f t="shared" si="71"/>
        <v>4.7301819718846613E+43</v>
      </c>
      <c r="J309" s="1">
        <f t="shared" si="67"/>
        <v>3.1808614764495265E+41</v>
      </c>
      <c r="K309" s="1">
        <f t="shared" si="68"/>
        <v>4.7619905866491565E+43</v>
      </c>
      <c r="L309" s="69">
        <f t="shared" si="76"/>
        <v>-0.15638815142480408</v>
      </c>
      <c r="M309" s="69">
        <f t="shared" si="77"/>
        <v>-0.84361184857519589</v>
      </c>
      <c r="Q309" s="88">
        <f t="shared" si="72"/>
        <v>2.7285146532038951E-3</v>
      </c>
      <c r="R309" s="88">
        <f t="shared" si="73"/>
        <v>1.2906370822608194E+41</v>
      </c>
      <c r="S309" s="88">
        <f t="shared" si="74"/>
        <v>8.6790271483043102E+38</v>
      </c>
      <c r="T309" s="1">
        <f t="shared" si="75"/>
        <v>1.2993161094091237E+41</v>
      </c>
      <c r="U309" s="88">
        <f t="shared" si="69"/>
        <v>1.2993161094091235E+41</v>
      </c>
      <c r="V309" s="1">
        <f t="shared" si="78"/>
        <v>1.1048629470757614E+52</v>
      </c>
      <c r="W309" s="84"/>
    </row>
    <row r="310" spans="6:23" x14ac:dyDescent="0.2">
      <c r="F310" s="44">
        <f t="shared" si="79"/>
        <v>7.3599999999999302</v>
      </c>
      <c r="G310" s="1">
        <f t="shared" si="66"/>
        <v>1779640265886266.5</v>
      </c>
      <c r="H310" s="15">
        <f t="shared" si="70"/>
        <v>1684.5677395970945</v>
      </c>
      <c r="I310" s="1">
        <f t="shared" si="71"/>
        <v>4.7320030372674543E+43</v>
      </c>
      <c r="J310" s="1">
        <f t="shared" si="67"/>
        <v>3.199796072133318E+41</v>
      </c>
      <c r="K310" s="1">
        <f t="shared" si="68"/>
        <v>4.7640009979887872E+43</v>
      </c>
      <c r="L310" s="69">
        <f t="shared" si="76"/>
        <v>-0.15511786166157129</v>
      </c>
      <c r="M310" s="69">
        <f t="shared" si="77"/>
        <v>-0.84488213833842873</v>
      </c>
      <c r="Q310" s="88">
        <f t="shared" si="72"/>
        <v>2.7210901143606137E-3</v>
      </c>
      <c r="R310" s="88">
        <f t="shared" si="73"/>
        <v>1.2876206685832868E+41</v>
      </c>
      <c r="S310" s="88">
        <f t="shared" si="74"/>
        <v>8.7069334598518928E+38</v>
      </c>
      <c r="T310" s="1">
        <f t="shared" si="75"/>
        <v>1.2963276020431387E+41</v>
      </c>
      <c r="U310" s="88">
        <f t="shared" si="69"/>
        <v>1.2963276020431387E+41</v>
      </c>
      <c r="V310" s="1">
        <f t="shared" si="78"/>
        <v>1.0993262546169571E+52</v>
      </c>
      <c r="W310" s="84"/>
    </row>
    <row r="311" spans="6:23" x14ac:dyDescent="0.2">
      <c r="F311" s="44">
        <f t="shared" si="79"/>
        <v>7.3799999999999297</v>
      </c>
      <c r="G311" s="1">
        <f t="shared" si="66"/>
        <v>1784476244869653</v>
      </c>
      <c r="H311" s="15">
        <f t="shared" si="70"/>
        <v>1680.0025153705442</v>
      </c>
      <c r="I311" s="1">
        <f t="shared" si="71"/>
        <v>4.7338029808279296E+43</v>
      </c>
      <c r="J311" s="1">
        <f t="shared" si="67"/>
        <v>3.218747658808257E+41</v>
      </c>
      <c r="K311" s="1">
        <f t="shared" si="68"/>
        <v>4.7659904574160118E+43</v>
      </c>
      <c r="L311" s="69">
        <f t="shared" si="76"/>
        <v>-0.15385435823570812</v>
      </c>
      <c r="M311" s="69">
        <f t="shared" si="77"/>
        <v>-0.84614564176429186</v>
      </c>
      <c r="Q311" s="88">
        <f t="shared" si="72"/>
        <v>2.7137058715962503E-3</v>
      </c>
      <c r="R311" s="88">
        <f t="shared" si="73"/>
        <v>1.2846148944052584E+41</v>
      </c>
      <c r="S311" s="88">
        <f t="shared" si="74"/>
        <v>8.7347344208946506E+38</v>
      </c>
      <c r="T311" s="1">
        <f t="shared" si="75"/>
        <v>1.2933496288261531E+41</v>
      </c>
      <c r="U311" s="88">
        <f t="shared" si="69"/>
        <v>1.2933496288261529E+41</v>
      </c>
      <c r="V311" s="1">
        <f t="shared" si="78"/>
        <v>1.0938284804089595E+52</v>
      </c>
      <c r="W311" s="84"/>
    </row>
    <row r="312" spans="6:23" x14ac:dyDescent="0.2">
      <c r="F312" s="44">
        <f t="shared" si="79"/>
        <v>7.3999999999999293</v>
      </c>
      <c r="G312" s="1">
        <f t="shared" si="66"/>
        <v>1789312223853039.5</v>
      </c>
      <c r="H312" s="15">
        <f t="shared" si="70"/>
        <v>1675.4619680317048</v>
      </c>
      <c r="I312" s="1">
        <f t="shared" si="71"/>
        <v>4.735581983217979E+43</v>
      </c>
      <c r="J312" s="1">
        <f t="shared" si="67"/>
        <v>3.2377159660318244E+41</v>
      </c>
      <c r="K312" s="1">
        <f t="shared" si="68"/>
        <v>4.7679591428782976E+43</v>
      </c>
      <c r="L312" s="69">
        <f t="shared" si="76"/>
        <v>-0.15259758550289931</v>
      </c>
      <c r="M312" s="69">
        <f t="shared" si="77"/>
        <v>-0.84740241449710063</v>
      </c>
      <c r="Q312" s="88">
        <f t="shared" si="72"/>
        <v>2.7063615977429567E-3</v>
      </c>
      <c r="R312" s="88">
        <f t="shared" si="73"/>
        <v>1.2816197222344569E+41</v>
      </c>
      <c r="S312" s="88">
        <f t="shared" si="74"/>
        <v>8.7624301548677692E+38</v>
      </c>
      <c r="T312" s="1">
        <f t="shared" si="75"/>
        <v>1.2903821523893246E+41</v>
      </c>
      <c r="U312" s="88">
        <f t="shared" si="69"/>
        <v>1.2903821523893248E+41</v>
      </c>
      <c r="V312" s="1">
        <f t="shared" si="78"/>
        <v>1.0883692773797374E+52</v>
      </c>
      <c r="W312" s="84"/>
    </row>
    <row r="313" spans="6:23" x14ac:dyDescent="0.2">
      <c r="F313" s="44">
        <f t="shared" si="79"/>
        <v>7.4199999999999289</v>
      </c>
      <c r="G313" s="1">
        <f t="shared" si="66"/>
        <v>1794148202836426</v>
      </c>
      <c r="H313" s="15">
        <f t="shared" si="70"/>
        <v>1670.9458980370102</v>
      </c>
      <c r="I313" s="1">
        <f t="shared" si="71"/>
        <v>4.7373402233108932E+43</v>
      </c>
      <c r="J313" s="1">
        <f t="shared" si="67"/>
        <v>3.2567007255393536E+41</v>
      </c>
      <c r="K313" s="1">
        <f t="shared" si="68"/>
        <v>4.7699072305662866E+43</v>
      </c>
      <c r="L313" s="69">
        <f t="shared" si="76"/>
        <v>-0.15134748842349677</v>
      </c>
      <c r="M313" s="69">
        <f t="shared" si="77"/>
        <v>-0.84865251157650323</v>
      </c>
      <c r="Q313" s="88">
        <f t="shared" si="72"/>
        <v>2.69905696916517E-3</v>
      </c>
      <c r="R313" s="88">
        <f t="shared" si="73"/>
        <v>1.2786351145033749E+41</v>
      </c>
      <c r="S313" s="88">
        <f t="shared" si="74"/>
        <v>8.7900207897522585E+38</v>
      </c>
      <c r="T313" s="1">
        <f t="shared" si="75"/>
        <v>1.2874251352931271E+41</v>
      </c>
      <c r="U313" s="88">
        <f t="shared" si="69"/>
        <v>1.2874251352931271E+41</v>
      </c>
      <c r="V313" s="1">
        <f t="shared" si="78"/>
        <v>1.0829483021398165E+52</v>
      </c>
      <c r="W313" s="84"/>
    </row>
    <row r="314" spans="6:23" x14ac:dyDescent="0.2">
      <c r="F314" s="44">
        <f t="shared" si="79"/>
        <v>7.4399999999999284</v>
      </c>
      <c r="G314" s="1">
        <f t="shared" si="66"/>
        <v>1798984181819812.7</v>
      </c>
      <c r="H314" s="15">
        <f t="shared" si="70"/>
        <v>1666.4541079885237</v>
      </c>
      <c r="I314" s="1">
        <f t="shared" si="71"/>
        <v>4.7390778782215643E+43</v>
      </c>
      <c r="J314" s="1">
        <f t="shared" si="67"/>
        <v>3.2757016712307642E+41</v>
      </c>
      <c r="K314" s="1">
        <f t="shared" si="68"/>
        <v>4.7718348949338721E+43</v>
      </c>
      <c r="L314" s="69">
        <f t="shared" si="76"/>
        <v>-0.15010401255365066</v>
      </c>
      <c r="M314" s="69">
        <f t="shared" si="77"/>
        <v>-0.84989598744634931</v>
      </c>
      <c r="Q314" s="88">
        <f t="shared" si="72"/>
        <v>2.6917916657112073E-3</v>
      </c>
      <c r="R314" s="88">
        <f t="shared" si="73"/>
        <v>1.2756610335753159E+41</v>
      </c>
      <c r="S314" s="88">
        <f t="shared" si="74"/>
        <v>8.8175064579752444E+38</v>
      </c>
      <c r="T314" s="1">
        <f t="shared" si="75"/>
        <v>1.2844785400332912E+41</v>
      </c>
      <c r="U314" s="88">
        <f t="shared" si="69"/>
        <v>1.2844785400332912E+41</v>
      </c>
      <c r="V314" s="1">
        <f t="shared" si="78"/>
        <v>1.0775652149377705E+52</v>
      </c>
      <c r="W314" s="84"/>
    </row>
    <row r="315" spans="6:23" x14ac:dyDescent="0.2">
      <c r="F315" s="44">
        <f t="shared" si="79"/>
        <v>7.459999999999928</v>
      </c>
      <c r="G315" s="1">
        <f t="shared" si="66"/>
        <v>1803820160803199.2</v>
      </c>
      <c r="H315" s="15">
        <f t="shared" si="70"/>
        <v>1661.9864026051764</v>
      </c>
      <c r="I315" s="1">
        <f t="shared" si="71"/>
        <v>4.7407951233264541E+43</v>
      </c>
      <c r="J315" s="1">
        <f t="shared" si="67"/>
        <v>3.2947185391572881E+41</v>
      </c>
      <c r="K315" s="1">
        <f t="shared" si="68"/>
        <v>4.7737423087180267E+43</v>
      </c>
      <c r="L315" s="69">
        <f t="shared" si="76"/>
        <v>-0.14886710403804726</v>
      </c>
      <c r="M315" s="69">
        <f t="shared" si="77"/>
        <v>-0.85113289596195274</v>
      </c>
      <c r="Q315" s="88">
        <f t="shared" si="72"/>
        <v>2.6845653706688566E-3</v>
      </c>
      <c r="R315" s="88">
        <f t="shared" si="73"/>
        <v>1.272697441751799E+41</v>
      </c>
      <c r="S315" s="88">
        <f t="shared" si="74"/>
        <v>8.8448872963223388E+38</v>
      </c>
      <c r="T315" s="1">
        <f t="shared" si="75"/>
        <v>1.2815423290481213E+41</v>
      </c>
      <c r="U315" s="88">
        <f t="shared" si="69"/>
        <v>1.2815423290481213E+41</v>
      </c>
      <c r="V315" s="1">
        <f t="shared" si="78"/>
        <v>1.0722196796175729E+52</v>
      </c>
      <c r="W315" s="84"/>
    </row>
    <row r="316" spans="6:23" x14ac:dyDescent="0.2">
      <c r="F316" s="44">
        <f t="shared" si="79"/>
        <v>7.4799999999999276</v>
      </c>
      <c r="G316" s="1">
        <f t="shared" si="66"/>
        <v>1808656139786585.7</v>
      </c>
      <c r="H316" s="15">
        <f t="shared" si="70"/>
        <v>1657.5425886944674</v>
      </c>
      <c r="I316" s="1">
        <f t="shared" si="71"/>
        <v>4.7424921322832772E+43</v>
      </c>
      <c r="J316" s="1">
        <f t="shared" si="67"/>
        <v>3.3137510675081841E+41</v>
      </c>
      <c r="K316" s="1">
        <f t="shared" si="68"/>
        <v>4.7756296429583585E+43</v>
      </c>
      <c r="L316" s="69">
        <f t="shared" si="76"/>
        <v>-0.14763670960088884</v>
      </c>
      <c r="M316" s="69">
        <f t="shared" si="77"/>
        <v>-0.85236329039911118</v>
      </c>
      <c r="Q316" s="88">
        <f t="shared" si="72"/>
        <v>2.6773777707163049E-3</v>
      </c>
      <c r="R316" s="88">
        <f t="shared" si="73"/>
        <v>1.2697443012772216E+41</v>
      </c>
      <c r="S316" s="88">
        <f t="shared" si="74"/>
        <v>8.8721634458338381E+38</v>
      </c>
      <c r="T316" s="1">
        <f t="shared" si="75"/>
        <v>1.2786164647230554E+41</v>
      </c>
      <c r="U316" s="88">
        <f t="shared" si="69"/>
        <v>1.2786164647230552E+41</v>
      </c>
      <c r="V316" s="1">
        <f t="shared" si="78"/>
        <v>1.0669113635743356E+52</v>
      </c>
      <c r="W316" s="84"/>
    </row>
    <row r="317" spans="6:23" x14ac:dyDescent="0.2">
      <c r="F317" s="44">
        <f t="shared" si="79"/>
        <v>7.4999999999999272</v>
      </c>
      <c r="G317" s="1">
        <f t="shared" si="66"/>
        <v>1813492118769972.2</v>
      </c>
      <c r="H317" s="15">
        <f t="shared" si="70"/>
        <v>1653.1224751246157</v>
      </c>
      <c r="I317" s="1">
        <f t="shared" si="71"/>
        <v>4.7441690770504687E+43</v>
      </c>
      <c r="J317" s="1">
        <f t="shared" si="67"/>
        <v>3.3327989965974591E+41</v>
      </c>
      <c r="K317" s="1">
        <f t="shared" si="68"/>
        <v>4.7774970670164432E+43</v>
      </c>
      <c r="L317" s="69">
        <f t="shared" si="76"/>
        <v>-0.14641277654000776</v>
      </c>
      <c r="M317" s="69">
        <f t="shared" si="77"/>
        <v>-0.85358722345999227</v>
      </c>
      <c r="Q317" s="88">
        <f t="shared" si="72"/>
        <v>2.6702285558788397E-3</v>
      </c>
      <c r="R317" s="88">
        <f t="shared" si="73"/>
        <v>1.2668015743457521E+41</v>
      </c>
      <c r="S317" s="88">
        <f t="shared" si="74"/>
        <v>8.8993350517188789E+38</v>
      </c>
      <c r="T317" s="1">
        <f t="shared" si="75"/>
        <v>1.275700909397471E+41</v>
      </c>
      <c r="U317" s="88">
        <f t="shared" si="69"/>
        <v>1.2757009093974709E+41</v>
      </c>
      <c r="V317" s="1">
        <f t="shared" si="78"/>
        <v>1.0616399377126241E+52</v>
      </c>
      <c r="W317" s="84"/>
    </row>
    <row r="318" spans="6:23" x14ac:dyDescent="0.2">
      <c r="F318" s="44">
        <f t="shared" si="79"/>
        <v>7.5199999999999267</v>
      </c>
      <c r="G318" s="1">
        <f t="shared" si="66"/>
        <v>1818328097753358.7</v>
      </c>
      <c r="H318" s="15">
        <f t="shared" si="70"/>
        <v>1648.7258727971566</v>
      </c>
      <c r="I318" s="1">
        <f t="shared" si="71"/>
        <v>4.7458261279063681E+43</v>
      </c>
      <c r="J318" s="1">
        <f t="shared" si="67"/>
        <v>3.3518620688505799E+41</v>
      </c>
      <c r="K318" s="1">
        <f t="shared" si="68"/>
        <v>4.779344748594874E+43</v>
      </c>
      <c r="L318" s="69">
        <f t="shared" si="76"/>
        <v>-0.14519525271679123</v>
      </c>
      <c r="M318" s="69">
        <f t="shared" si="77"/>
        <v>-0.85480474728320877</v>
      </c>
      <c r="Q318" s="88">
        <f t="shared" si="72"/>
        <v>2.6631174194839957E-3</v>
      </c>
      <c r="R318" s="88">
        <f t="shared" si="73"/>
        <v>1.263869223106973E+41</v>
      </c>
      <c r="S318" s="88">
        <f t="shared" si="74"/>
        <v>8.9264022632636441E+38</v>
      </c>
      <c r="T318" s="1">
        <f t="shared" si="75"/>
        <v>1.2727956253702366E+41</v>
      </c>
      <c r="U318" s="88">
        <f t="shared" si="69"/>
        <v>1.2727956253702368E+41</v>
      </c>
      <c r="V318" s="1">
        <f t="shared" si="78"/>
        <v>1.0564050764043981E+52</v>
      </c>
      <c r="W318" s="84"/>
    </row>
    <row r="319" spans="6:23" x14ac:dyDescent="0.2">
      <c r="F319" s="44">
        <f t="shared" si="79"/>
        <v>7.5399999999999263</v>
      </c>
      <c r="G319" s="1">
        <f t="shared" si="66"/>
        <v>1823164076736745.2</v>
      </c>
      <c r="H319" s="15">
        <f t="shared" si="70"/>
        <v>1644.3525946199759</v>
      </c>
      <c r="I319" s="1">
        <f t="shared" si="71"/>
        <v>4.7474634534681983E+43</v>
      </c>
      <c r="J319" s="1">
        <f t="shared" si="67"/>
        <v>3.3709400287911815E+41</v>
      </c>
      <c r="K319" s="1">
        <f t="shared" si="68"/>
        <v>4.7811728537561103E+43</v>
      </c>
      <c r="L319" s="69">
        <f t="shared" si="76"/>
        <v>-0.1439840865514101</v>
      </c>
      <c r="M319" s="69">
        <f t="shared" si="77"/>
        <v>-0.85601591344858985</v>
      </c>
      <c r="Q319" s="88">
        <f t="shared" si="72"/>
        <v>2.6560440581162581E-3</v>
      </c>
      <c r="R319" s="88">
        <f t="shared" si="73"/>
        <v>1.2609472096708298E+41</v>
      </c>
      <c r="S319" s="88">
        <f t="shared" si="74"/>
        <v>8.9533652337370653E+38</v>
      </c>
      <c r="T319" s="1">
        <f t="shared" si="75"/>
        <v>1.2699005749045668E+41</v>
      </c>
      <c r="U319" s="88">
        <f t="shared" si="69"/>
        <v>1.269900574904567E+41</v>
      </c>
      <c r="V319" s="1">
        <f t="shared" si="78"/>
        <v>1.051206457447042E+52</v>
      </c>
      <c r="W319" s="84"/>
    </row>
    <row r="320" spans="6:23" x14ac:dyDescent="0.2">
      <c r="F320" s="44">
        <f t="shared" si="79"/>
        <v>7.5599999999999259</v>
      </c>
      <c r="G320" s="1">
        <f t="shared" si="66"/>
        <v>1828000055720132</v>
      </c>
      <c r="H320" s="15">
        <f t="shared" si="70"/>
        <v>1640.0024554807696</v>
      </c>
      <c r="I320" s="1">
        <f t="shared" si="71"/>
        <v>4.7490812207107597E+43</v>
      </c>
      <c r="J320" s="1">
        <f t="shared" si="67"/>
        <v>3.3900326230278013E+41</v>
      </c>
      <c r="K320" s="1">
        <f t="shared" si="68"/>
        <v>4.7829815469410377E+43</v>
      </c>
      <c r="L320" s="69">
        <f t="shared" si="76"/>
        <v>-0.14277922701242765</v>
      </c>
      <c r="M320" s="69">
        <f t="shared" si="77"/>
        <v>-0.85722077298757238</v>
      </c>
      <c r="Q320" s="88">
        <f t="shared" si="72"/>
        <v>2.64900817157665E-3</v>
      </c>
      <c r="R320" s="88">
        <f t="shared" si="73"/>
        <v>1.2580354961144015E+41</v>
      </c>
      <c r="S320" s="88">
        <f t="shared" si="74"/>
        <v>8.9802241203120704E+38</v>
      </c>
      <c r="T320" s="1">
        <f t="shared" si="75"/>
        <v>1.2670157202347136E+41</v>
      </c>
      <c r="U320" s="88">
        <f t="shared" si="69"/>
        <v>1.2670157202347136E+41</v>
      </c>
      <c r="V320" s="1">
        <f t="shared" si="78"/>
        <v>1.0460437620235801E+52</v>
      </c>
      <c r="W320" s="84"/>
    </row>
    <row r="321" spans="6:23" x14ac:dyDescent="0.2">
      <c r="F321" s="44">
        <f t="shared" si="79"/>
        <v>7.5799999999999255</v>
      </c>
      <c r="G321" s="1">
        <f t="shared" si="66"/>
        <v>1832836034703518.5</v>
      </c>
      <c r="H321" s="15">
        <f t="shared" si="70"/>
        <v>1635.675272220926</v>
      </c>
      <c r="I321" s="1">
        <f t="shared" si="71"/>
        <v>4.750679594984924E+43</v>
      </c>
      <c r="J321" s="1">
        <f t="shared" si="67"/>
        <v>3.4091396002405963E+41</v>
      </c>
      <c r="K321" s="1">
        <f t="shared" si="68"/>
        <v>4.7847709909873303E+43</v>
      </c>
      <c r="L321" s="69">
        <f t="shared" si="76"/>
        <v>-0.1415806236118668</v>
      </c>
      <c r="M321" s="69">
        <f t="shared" si="77"/>
        <v>-0.85841937638813315</v>
      </c>
      <c r="Q321" s="88">
        <f t="shared" si="72"/>
        <v>2.642009462838768E-3</v>
      </c>
      <c r="R321" s="88">
        <f t="shared" si="73"/>
        <v>1.2551340444865216E+41</v>
      </c>
      <c r="S321" s="88">
        <f t="shared" si="74"/>
        <v>9.00697908397403E+38</v>
      </c>
      <c r="T321" s="1">
        <f t="shared" si="75"/>
        <v>1.2641410235704956E+41</v>
      </c>
      <c r="U321" s="88">
        <f t="shared" si="69"/>
        <v>1.2641410235704956E+41</v>
      </c>
      <c r="V321" s="1">
        <f t="shared" si="78"/>
        <v>1.0409166746617421E+52</v>
      </c>
      <c r="W321" s="84"/>
    </row>
    <row r="322" spans="6:23" x14ac:dyDescent="0.2">
      <c r="F322" s="44">
        <f t="shared" si="79"/>
        <v>7.599999999999925</v>
      </c>
      <c r="G322" s="1">
        <f t="shared" si="66"/>
        <v>1837672013686905</v>
      </c>
      <c r="H322" s="15">
        <f t="shared" si="70"/>
        <v>1631.3708636098183</v>
      </c>
      <c r="I322" s="1">
        <f t="shared" si="71"/>
        <v>4.7522587400358832E+43</v>
      </c>
      <c r="J322" s="1">
        <f t="shared" si="67"/>
        <v>3.4282607111680825E+41</v>
      </c>
      <c r="K322" s="1">
        <f t="shared" si="68"/>
        <v>4.7865413471475643E+43</v>
      </c>
      <c r="L322" s="69">
        <f t="shared" si="76"/>
        <v>-0.14038822639731366</v>
      </c>
      <c r="M322" s="69">
        <f t="shared" si="77"/>
        <v>-0.85961177360268637</v>
      </c>
      <c r="Q322" s="88">
        <f t="shared" si="72"/>
        <v>2.6350476380048171E-3</v>
      </c>
      <c r="R322" s="88">
        <f t="shared" si="73"/>
        <v>1.2522428168119302E+41</v>
      </c>
      <c r="S322" s="88">
        <f t="shared" si="74"/>
        <v>9.0336302894281705E+38</v>
      </c>
      <c r="T322" s="1">
        <f t="shared" si="75"/>
        <v>1.2612764471013583E+41</v>
      </c>
      <c r="U322" s="88">
        <f t="shared" si="69"/>
        <v>1.2612764471013585E+41</v>
      </c>
      <c r="V322" s="1">
        <f t="shared" si="78"/>
        <v>1.0358248831932858E+52</v>
      </c>
      <c r="W322" s="84"/>
    </row>
    <row r="323" spans="6:23" x14ac:dyDescent="0.2">
      <c r="F323" s="44">
        <f t="shared" si="79"/>
        <v>7.6199999999999246</v>
      </c>
      <c r="G323" s="1">
        <f t="shared" ref="G323:G386" si="80">F323/4.13566727E-15</f>
        <v>1842507992670291.5</v>
      </c>
      <c r="H323" s="15">
        <f t="shared" si="70"/>
        <v>1627.0890503195039</v>
      </c>
      <c r="I323" s="1">
        <f t="shared" si="71"/>
        <v>4.7538188180211527E+43</v>
      </c>
      <c r="J323" s="1">
        <f t="shared" ref="J323:J386" si="81" xml:space="preserve"> $B$16 * (F323/2000)^($B$14+1) * EXP(-$C$14/F323) * $C$23</f>
        <v>3.4473957085938865E+41</v>
      </c>
      <c r="K323" s="1">
        <f t="shared" ref="K323:K386" si="82" xml:space="preserve"> (I323+J323)</f>
        <v>4.7882927751070915E+43</v>
      </c>
      <c r="L323" s="69">
        <f t="shared" si="76"/>
        <v>-0.13920198594421759</v>
      </c>
      <c r="M323" s="69">
        <f t="shared" si="77"/>
        <v>-0.86079801405578238</v>
      </c>
      <c r="Q323" s="88">
        <f t="shared" si="72"/>
        <v>2.6281224062696396E-3</v>
      </c>
      <c r="R323" s="88">
        <f t="shared" si="73"/>
        <v>1.2493617750987646E+41</v>
      </c>
      <c r="S323" s="88">
        <f t="shared" si="74"/>
        <v>9.0601779050333942E+38</v>
      </c>
      <c r="T323" s="1">
        <f t="shared" si="75"/>
        <v>1.258421953003798E+41</v>
      </c>
      <c r="U323" s="88">
        <f t="shared" ref="U323:U386" si="83" xml:space="preserve"> K323 * Q323</f>
        <v>1.258421953003798E+41</v>
      </c>
      <c r="V323" s="1">
        <f t="shared" si="78"/>
        <v>1.030768078716719E+52</v>
      </c>
      <c r="W323" s="84"/>
    </row>
    <row r="324" spans="6:23" x14ac:dyDescent="0.2">
      <c r="F324" s="44">
        <f t="shared" si="79"/>
        <v>7.6399999999999242</v>
      </c>
      <c r="G324" s="1">
        <f t="shared" si="80"/>
        <v>1847343971653678</v>
      </c>
      <c r="H324" s="15">
        <f t="shared" ref="H324:H387" si="84">2997924580000000000/G324</f>
        <v>1622.8296548998194</v>
      </c>
      <c r="I324" s="1">
        <f t="shared" ref="I324:I387" si="85" xml:space="preserve"> MAX( 1E-90, (F324)^(1+$B$4) * EXP(-F324/$A$6) * EXP(-$C$5/F324) * $C$23 )</f>
        <v>4.7553599895283721E+43</v>
      </c>
      <c r="J324" s="1">
        <f t="shared" si="81"/>
        <v>3.4665443473335034E+41</v>
      </c>
      <c r="K324" s="1">
        <f t="shared" si="82"/>
        <v>4.7900254330017066E+43</v>
      </c>
      <c r="L324" s="69">
        <f t="shared" si="76"/>
        <v>-0.13802185335024111</v>
      </c>
      <c r="M324" s="69">
        <f t="shared" si="77"/>
        <v>-0.86197814664975891</v>
      </c>
      <c r="Q324" s="88">
        <f t="shared" ref="Q324:Q387" si="86" xml:space="preserve"> LN(F324) - LN(F323)</f>
        <v>2.6212334798740855E-3</v>
      </c>
      <c r="R324" s="88">
        <f t="shared" ref="R324:R387" si="87">I324 * Q324</f>
        <v>1.246490881340545E+41</v>
      </c>
      <c r="S324" s="88">
        <f t="shared" ref="S324:S387" si="88" xml:space="preserve"> J324*Q324</f>
        <v>9.0866221026988393E+38</v>
      </c>
      <c r="T324" s="1">
        <f t="shared" ref="T324:T387" si="89">R324+S324</f>
        <v>1.2555775034432439E+41</v>
      </c>
      <c r="U324" s="88">
        <f t="shared" si="83"/>
        <v>1.2555775034432437E+41</v>
      </c>
      <c r="V324" s="1">
        <f t="shared" si="78"/>
        <v>1.0257459555560801E+52</v>
      </c>
      <c r="W324" s="84"/>
    </row>
    <row r="325" spans="6:23" x14ac:dyDescent="0.2">
      <c r="F325" s="44">
        <f t="shared" si="79"/>
        <v>7.6599999999999238</v>
      </c>
      <c r="G325" s="1">
        <f t="shared" si="80"/>
        <v>1852179950637064.5</v>
      </c>
      <c r="H325" s="15">
        <f t="shared" si="84"/>
        <v>1618.5925017538668</v>
      </c>
      <c r="I325" s="1">
        <f t="shared" si="85"/>
        <v>4.756882413592861E+43</v>
      </c>
      <c r="J325" s="1">
        <f t="shared" si="81"/>
        <v>3.4857063842210771E+41</v>
      </c>
      <c r="K325" s="1">
        <f t="shared" si="82"/>
        <v>4.7917394774350721E+43</v>
      </c>
      <c r="L325" s="69">
        <f t="shared" ref="L325:L388" si="90">LOG10(K325/K324) /LOG10(H325/H324)</f>
        <v>-0.13684778022703023</v>
      </c>
      <c r="M325" s="69">
        <f t="shared" ref="M325:M388" si="91" xml:space="preserve"> -(1+L325)</f>
        <v>-0.86315221977296974</v>
      </c>
      <c r="Q325" s="88">
        <f t="shared" si="86"/>
        <v>2.6143805740708181E-3</v>
      </c>
      <c r="R325" s="88">
        <f t="shared" si="87"/>
        <v>1.2436300975236282E+41</v>
      </c>
      <c r="S325" s="88">
        <f t="shared" si="88"/>
        <v>9.1129630578222157E+38</v>
      </c>
      <c r="T325" s="1">
        <f t="shared" si="89"/>
        <v>1.2527430605814505E+41</v>
      </c>
      <c r="U325" s="88">
        <f t="shared" si="83"/>
        <v>1.2527430605814507E+41</v>
      </c>
      <c r="V325" s="1">
        <f t="shared" ref="V325:V388" si="92" xml:space="preserve"> (K325/(F325*1.602176487E-12)) * Q325</f>
        <v>1.020758211224851E+52</v>
      </c>
      <c r="W325" s="84"/>
    </row>
    <row r="326" spans="6:23" x14ac:dyDescent="0.2">
      <c r="F326" s="44">
        <f t="shared" si="79"/>
        <v>7.6799999999999233</v>
      </c>
      <c r="G326" s="1">
        <f t="shared" si="80"/>
        <v>1857015929620451</v>
      </c>
      <c r="H326" s="15">
        <f t="shared" si="84"/>
        <v>1614.377417113883</v>
      </c>
      <c r="I326" s="1">
        <f t="shared" si="85"/>
        <v>4.7583862477149606E+43</v>
      </c>
      <c r="J326" s="1">
        <f t="shared" si="81"/>
        <v>3.5048815780961997E+41</v>
      </c>
      <c r="K326" s="1">
        <f t="shared" si="82"/>
        <v>4.793435063495923E+43</v>
      </c>
      <c r="L326" s="69">
        <f t="shared" si="90"/>
        <v>-0.13567971869406986</v>
      </c>
      <c r="M326" s="69">
        <f t="shared" si="91"/>
        <v>-0.86432028130593008</v>
      </c>
      <c r="Q326" s="88">
        <f t="shared" si="86"/>
        <v>2.6075634070807929E-3</v>
      </c>
      <c r="R326" s="88">
        <f t="shared" si="87"/>
        <v>1.2407793856298012E+41</v>
      </c>
      <c r="S326" s="88">
        <f t="shared" si="88"/>
        <v>9.1392009491952333E+38</v>
      </c>
      <c r="T326" s="1">
        <f t="shared" si="89"/>
        <v>1.2499185865789964E+41</v>
      </c>
      <c r="U326" s="88">
        <f t="shared" si="83"/>
        <v>1.2499185865789966E+41</v>
      </c>
      <c r="V326" s="1">
        <f t="shared" si="92"/>
        <v>1.0158045463864586E+52</v>
      </c>
      <c r="W326" s="84"/>
    </row>
    <row r="327" spans="6:23" x14ac:dyDescent="0.2">
      <c r="F327" s="44">
        <f t="shared" si="79"/>
        <v>7.6999999999999229</v>
      </c>
      <c r="G327" s="1">
        <f t="shared" si="80"/>
        <v>1861851908603837.7</v>
      </c>
      <c r="H327" s="15">
        <f t="shared" si="84"/>
        <v>1610.1842290174832</v>
      </c>
      <c r="I327" s="1">
        <f t="shared" si="85"/>
        <v>4.7598716478771628E+43</v>
      </c>
      <c r="J327" s="1">
        <f t="shared" si="81"/>
        <v>3.5240696897907236E+41</v>
      </c>
      <c r="K327" s="1">
        <f t="shared" si="82"/>
        <v>4.79511234477507E+43</v>
      </c>
      <c r="L327" s="69">
        <f t="shared" si="90"/>
        <v>-0.13451762137261977</v>
      </c>
      <c r="M327" s="69">
        <f t="shared" si="91"/>
        <v>-0.8654823786273802</v>
      </c>
      <c r="Q327" s="88">
        <f t="shared" si="86"/>
        <v>2.6007817000572864E-3</v>
      </c>
      <c r="R327" s="88">
        <f t="shared" si="87"/>
        <v>1.2379387076420444E+41</v>
      </c>
      <c r="S327" s="88">
        <f t="shared" si="88"/>
        <v>9.1653359589342721E+38</v>
      </c>
      <c r="T327" s="1">
        <f t="shared" si="89"/>
        <v>1.2471040436009788E+41</v>
      </c>
      <c r="U327" s="88">
        <f t="shared" si="83"/>
        <v>1.2471040436009788E+41</v>
      </c>
      <c r="V327" s="1">
        <f t="shared" si="92"/>
        <v>1.0108846648179829E+52</v>
      </c>
      <c r="W327" s="84"/>
    </row>
    <row r="328" spans="6:23" x14ac:dyDescent="0.2">
      <c r="F328" s="44">
        <f t="shared" si="79"/>
        <v>7.7199999999999225</v>
      </c>
      <c r="G328" s="1">
        <f t="shared" si="80"/>
        <v>1866687887587224.2</v>
      </c>
      <c r="H328" s="15">
        <f t="shared" si="84"/>
        <v>1606.0127672842773</v>
      </c>
      <c r="I328" s="1">
        <f t="shared" si="85"/>
        <v>4.7613387685610129E+43</v>
      </c>
      <c r="J328" s="1">
        <f t="shared" si="81"/>
        <v>3.5432704821156025E+41</v>
      </c>
      <c r="K328" s="1">
        <f t="shared" si="82"/>
        <v>4.796771473382169E+43</v>
      </c>
      <c r="L328" s="69">
        <f t="shared" si="90"/>
        <v>-0.13336144137850903</v>
      </c>
      <c r="M328" s="69">
        <f t="shared" si="91"/>
        <v>-0.86663855862149097</v>
      </c>
      <c r="Q328" s="88">
        <f t="shared" si="86"/>
        <v>2.5940351770468162E-3</v>
      </c>
      <c r="R328" s="88">
        <f t="shared" si="87"/>
        <v>1.2351080255484037E+41</v>
      </c>
      <c r="S328" s="88">
        <f t="shared" si="88"/>
        <v>9.191368272399505E+38</v>
      </c>
      <c r="T328" s="1">
        <f t="shared" si="89"/>
        <v>1.2442993938208031E+41</v>
      </c>
      <c r="U328" s="88">
        <f t="shared" si="83"/>
        <v>1.2442993938208031E+41</v>
      </c>
      <c r="V328" s="1">
        <f t="shared" si="92"/>
        <v>1.0059982733728899E+52</v>
      </c>
      <c r="W328" s="84"/>
    </row>
    <row r="329" spans="6:23" x14ac:dyDescent="0.2">
      <c r="F329" s="44">
        <f t="shared" si="79"/>
        <v>7.7399999999999221</v>
      </c>
      <c r="G329" s="1">
        <f t="shared" si="80"/>
        <v>1871523866570610.7</v>
      </c>
      <c r="H329" s="15">
        <f t="shared" si="84"/>
        <v>1601.8628634928452</v>
      </c>
      <c r="I329" s="1">
        <f t="shared" si="85"/>
        <v>4.7627877627638085E+43</v>
      </c>
      <c r="J329" s="1">
        <f t="shared" si="81"/>
        <v>3.5624837198477605E+41</v>
      </c>
      <c r="K329" s="1">
        <f t="shared" si="82"/>
        <v>4.7984125999622861E+43</v>
      </c>
      <c r="L329" s="69">
        <f t="shared" si="90"/>
        <v>-0.13221113231558787</v>
      </c>
      <c r="M329" s="69">
        <f t="shared" si="91"/>
        <v>-0.8677888676844121</v>
      </c>
      <c r="Q329" s="88">
        <f t="shared" si="86"/>
        <v>2.5873235649509496E-3</v>
      </c>
      <c r="R329" s="88">
        <f t="shared" si="87"/>
        <v>1.2322873013458815E+41</v>
      </c>
      <c r="S329" s="88">
        <f t="shared" si="88"/>
        <v>9.217298078116228E+38</v>
      </c>
      <c r="T329" s="1">
        <f t="shared" si="89"/>
        <v>1.2415045994239977E+41</v>
      </c>
      <c r="U329" s="88">
        <f t="shared" si="83"/>
        <v>1.2415045994239977E+41</v>
      </c>
      <c r="V329" s="1">
        <f t="shared" si="92"/>
        <v>1.0011450819443577E+52</v>
      </c>
      <c r="W329" s="84"/>
    </row>
    <row r="330" spans="6:23" x14ac:dyDescent="0.2">
      <c r="F330" s="44">
        <f t="shared" si="79"/>
        <v>7.7599999999999216</v>
      </c>
      <c r="G330" s="1">
        <f t="shared" si="80"/>
        <v>1876359845553997.2</v>
      </c>
      <c r="H330" s="15">
        <f t="shared" si="84"/>
        <v>1597.7343509580699</v>
      </c>
      <c r="I330" s="1">
        <f t="shared" si="85"/>
        <v>4.7642187820150852E+43</v>
      </c>
      <c r="J330" s="1">
        <f t="shared" si="81"/>
        <v>3.5817091697169715E+41</v>
      </c>
      <c r="K330" s="1">
        <f t="shared" si="82"/>
        <v>4.8000358737122549E+43</v>
      </c>
      <c r="L330" s="69">
        <f t="shared" si="90"/>
        <v>-0.13106664827003889</v>
      </c>
      <c r="M330" s="69">
        <f t="shared" si="91"/>
        <v>-0.86893335172996111</v>
      </c>
      <c r="Q330" s="88">
        <f t="shared" si="86"/>
        <v>2.5806465934916645E-3</v>
      </c>
      <c r="R330" s="88">
        <f t="shared" si="87"/>
        <v>1.2294764970456235E+41</v>
      </c>
      <c r="S330" s="88">
        <f t="shared" si="88"/>
        <v>9.2431255677079606E+38</v>
      </c>
      <c r="T330" s="1">
        <f t="shared" si="89"/>
        <v>1.2387196226133316E+41</v>
      </c>
      <c r="U330" s="88">
        <f t="shared" si="83"/>
        <v>1.2387196226133316E+41</v>
      </c>
      <c r="V330" s="1">
        <f t="shared" si="92"/>
        <v>9.9632480343022547E+51</v>
      </c>
      <c r="W330" s="84"/>
    </row>
    <row r="331" spans="6:23" x14ac:dyDescent="0.2">
      <c r="F331" s="44">
        <f t="shared" si="79"/>
        <v>7.7799999999999212</v>
      </c>
      <c r="G331" s="1">
        <f t="shared" si="80"/>
        <v>1881195824537383.7</v>
      </c>
      <c r="H331" s="15">
        <f t="shared" si="84"/>
        <v>1593.6270647088204</v>
      </c>
      <c r="I331" s="1">
        <f t="shared" si="85"/>
        <v>4.7656319763928996E+43</v>
      </c>
      <c r="J331" s="1">
        <f t="shared" si="81"/>
        <v>3.6009466003927838E+41</v>
      </c>
      <c r="K331" s="1">
        <f t="shared" si="82"/>
        <v>4.8016414423968272E+43</v>
      </c>
      <c r="L331" s="69">
        <f t="shared" si="90"/>
        <v>-0.12992794380390457</v>
      </c>
      <c r="M331" s="69">
        <f t="shared" si="91"/>
        <v>-0.8700720561960954</v>
      </c>
      <c r="Q331" s="88">
        <f t="shared" si="86"/>
        <v>2.5740039951727134E-3</v>
      </c>
      <c r="R331" s="88">
        <f t="shared" si="87"/>
        <v>1.2266755746758158E+41</v>
      </c>
      <c r="S331" s="88">
        <f t="shared" si="88"/>
        <v>9.2688509358146261E+38</v>
      </c>
      <c r="T331" s="1">
        <f t="shared" si="89"/>
        <v>1.2359444256116305E+41</v>
      </c>
      <c r="U331" s="88">
        <f t="shared" si="83"/>
        <v>1.2359444256116303E+41</v>
      </c>
      <c r="V331" s="1">
        <f t="shared" si="92"/>
        <v>9.9153715369662877E+51</v>
      </c>
      <c r="W331" s="84"/>
    </row>
    <row r="332" spans="6:23" x14ac:dyDescent="0.2">
      <c r="F332" s="44">
        <f t="shared" si="79"/>
        <v>7.7999999999999208</v>
      </c>
      <c r="G332" s="1">
        <f t="shared" si="80"/>
        <v>1886031803520770.2</v>
      </c>
      <c r="H332" s="15">
        <f t="shared" si="84"/>
        <v>1589.5408414659773</v>
      </c>
      <c r="I332" s="1">
        <f t="shared" si="85"/>
        <v>4.7670274945398983E+43</v>
      </c>
      <c r="J332" s="1">
        <f t="shared" si="81"/>
        <v>3.6201957824714648E+41</v>
      </c>
      <c r="K332" s="1">
        <f t="shared" si="82"/>
        <v>4.803229452364613E+43</v>
      </c>
      <c r="L332" s="69">
        <f t="shared" si="90"/>
        <v>-0.12879497394840059</v>
      </c>
      <c r="M332" s="69">
        <f t="shared" si="91"/>
        <v>-0.87120502605159944</v>
      </c>
      <c r="Q332" s="88">
        <f t="shared" si="86"/>
        <v>2.567395505245873E-3</v>
      </c>
      <c r="R332" s="88">
        <f t="shared" si="87"/>
        <v>1.223884496286523E+41</v>
      </c>
      <c r="S332" s="88">
        <f t="shared" si="88"/>
        <v>9.2944743800273056E+38</v>
      </c>
      <c r="T332" s="1">
        <f t="shared" si="89"/>
        <v>1.2331789706665504E+41</v>
      </c>
      <c r="U332" s="88">
        <f t="shared" si="83"/>
        <v>1.2331789706665504E+41</v>
      </c>
      <c r="V332" s="1">
        <f t="shared" si="92"/>
        <v>9.8678185154376663E+51</v>
      </c>
      <c r="W332" s="84"/>
    </row>
    <row r="333" spans="6:23" x14ac:dyDescent="0.2">
      <c r="F333" s="44">
        <f t="shared" si="79"/>
        <v>7.8199999999999203</v>
      </c>
      <c r="G333" s="1">
        <f t="shared" si="80"/>
        <v>1890867782504156.7</v>
      </c>
      <c r="H333" s="15">
        <f t="shared" si="84"/>
        <v>1585.4755196207959</v>
      </c>
      <c r="I333" s="1">
        <f t="shared" si="85"/>
        <v>4.7684054836792037E+43</v>
      </c>
      <c r="J333" s="1">
        <f t="shared" si="81"/>
        <v>3.639456488462978E+41</v>
      </c>
      <c r="K333" s="1">
        <f t="shared" si="82"/>
        <v>4.8048000485638337E+43</v>
      </c>
      <c r="L333" s="69">
        <f t="shared" si="90"/>
        <v>-0.12766769419922322</v>
      </c>
      <c r="M333" s="69">
        <f t="shared" si="91"/>
        <v>-0.87233230580077681</v>
      </c>
      <c r="Q333" s="88">
        <f t="shared" si="86"/>
        <v>2.5608208616736405E-3</v>
      </c>
      <c r="R333" s="88">
        <f t="shared" si="87"/>
        <v>1.2211032239524691E+41</v>
      </c>
      <c r="S333" s="88">
        <f t="shared" si="88"/>
        <v>9.3199961008094859E+38</v>
      </c>
      <c r="T333" s="1">
        <f t="shared" si="89"/>
        <v>1.2304232200532785E+41</v>
      </c>
      <c r="U333" s="88">
        <f t="shared" si="83"/>
        <v>1.2304232200532787E+41</v>
      </c>
      <c r="V333" s="1">
        <f t="shared" si="92"/>
        <v>9.8205861867053516E+51</v>
      </c>
      <c r="W333" s="84"/>
    </row>
    <row r="334" spans="6:23" x14ac:dyDescent="0.2">
      <c r="F334" s="44">
        <f t="shared" si="79"/>
        <v>7.8399999999999199</v>
      </c>
      <c r="G334" s="1">
        <f t="shared" si="80"/>
        <v>1895703761487543.5</v>
      </c>
      <c r="H334" s="15">
        <f t="shared" si="84"/>
        <v>1581.4309392135999</v>
      </c>
      <c r="I334" s="1">
        <f t="shared" si="85"/>
        <v>4.7697660896300736E+43</v>
      </c>
      <c r="J334" s="1">
        <f t="shared" si="81"/>
        <v>3.658728492777996E+41</v>
      </c>
      <c r="K334" s="1">
        <f t="shared" si="82"/>
        <v>4.8063533745578539E+43</v>
      </c>
      <c r="L334" s="69">
        <f t="shared" si="90"/>
        <v>-0.12654606050819966</v>
      </c>
      <c r="M334" s="69">
        <f t="shared" si="91"/>
        <v>-0.87345393949180039</v>
      </c>
      <c r="Q334" s="88">
        <f t="shared" si="86"/>
        <v>2.5542798050968152E-3</v>
      </c>
      <c r="R334" s="88">
        <f t="shared" si="87"/>
        <v>1.2183317197777703E+41</v>
      </c>
      <c r="S334" s="88">
        <f t="shared" si="88"/>
        <v>9.3454163014351437E+38</v>
      </c>
      <c r="T334" s="1">
        <f t="shared" si="89"/>
        <v>1.2276771360792054E+41</v>
      </c>
      <c r="U334" s="88">
        <f t="shared" si="83"/>
        <v>1.2276771360792054E+41</v>
      </c>
      <c r="V334" s="1">
        <f t="shared" si="92"/>
        <v>9.7736717964127607E+51</v>
      </c>
      <c r="W334" s="84"/>
    </row>
    <row r="335" spans="6:23" x14ac:dyDescent="0.2">
      <c r="F335" s="44">
        <f t="shared" si="79"/>
        <v>7.8599999999999195</v>
      </c>
      <c r="G335" s="1">
        <f t="shared" si="80"/>
        <v>1900539740470930</v>
      </c>
      <c r="H335" s="15">
        <f t="shared" si="84"/>
        <v>1577.406941912802</v>
      </c>
      <c r="I335" s="1">
        <f t="shared" si="85"/>
        <v>4.7711094568234072E+43</v>
      </c>
      <c r="J335" s="1">
        <f t="shared" si="81"/>
        <v>3.6780115717149452E+41</v>
      </c>
      <c r="K335" s="1">
        <f t="shared" si="82"/>
        <v>4.8078895725405567E+43</v>
      </c>
      <c r="L335" s="69">
        <f t="shared" si="90"/>
        <v>-0.12543002928117755</v>
      </c>
      <c r="M335" s="69">
        <f t="shared" si="91"/>
        <v>-0.87456997071882248</v>
      </c>
      <c r="Q335" s="88">
        <f t="shared" si="86"/>
        <v>2.547772078798527E-3</v>
      </c>
      <c r="R335" s="88">
        <f t="shared" si="87"/>
        <v>1.2155699458986283E+41</v>
      </c>
      <c r="S335" s="88">
        <f t="shared" si="88"/>
        <v>9.3707351879132237E+38</v>
      </c>
      <c r="T335" s="1">
        <f t="shared" si="89"/>
        <v>1.2249406810865415E+41</v>
      </c>
      <c r="U335" s="88">
        <f t="shared" si="83"/>
        <v>1.2249406810865415E+41</v>
      </c>
      <c r="V335" s="1">
        <f t="shared" si="92"/>
        <v>9.7270726185139719E+51</v>
      </c>
      <c r="W335" s="84"/>
    </row>
    <row r="336" spans="6:23" x14ac:dyDescent="0.2">
      <c r="F336" s="44">
        <f t="shared" si="79"/>
        <v>7.8799999999999191</v>
      </c>
      <c r="G336" s="1">
        <f t="shared" si="80"/>
        <v>1905375719454316.5</v>
      </c>
      <c r="H336" s="15">
        <f t="shared" si="84"/>
        <v>1573.4033709942416</v>
      </c>
      <c r="I336" s="1">
        <f t="shared" si="85"/>
        <v>4.7724357283170112E+43</v>
      </c>
      <c r="J336" s="1">
        <f t="shared" si="81"/>
        <v>3.6973055034470786E+41</v>
      </c>
      <c r="K336" s="1">
        <f t="shared" si="82"/>
        <v>4.809408783351482E+43</v>
      </c>
      <c r="L336" s="69">
        <f t="shared" si="90"/>
        <v>-0.12431955736817563</v>
      </c>
      <c r="M336" s="69">
        <f t="shared" si="91"/>
        <v>-0.87568044263182432</v>
      </c>
      <c r="Q336" s="88">
        <f t="shared" si="86"/>
        <v>2.5412974286722623E-3</v>
      </c>
      <c r="R336" s="88">
        <f t="shared" si="87"/>
        <v>1.2128178644875655E+41</v>
      </c>
      <c r="S336" s="88">
        <f t="shared" si="88"/>
        <v>9.3959529689258653E+38</v>
      </c>
      <c r="T336" s="1">
        <f t="shared" si="89"/>
        <v>1.2222138174564914E+41</v>
      </c>
      <c r="U336" s="88">
        <f t="shared" si="83"/>
        <v>1.2222138174564914E+41</v>
      </c>
      <c r="V336" s="1">
        <f t="shared" si="92"/>
        <v>9.6807859549475169E+51</v>
      </c>
      <c r="W336" s="84"/>
    </row>
    <row r="337" spans="6:23" x14ac:dyDescent="0.2">
      <c r="F337" s="44">
        <f t="shared" si="79"/>
        <v>7.8999999999999186</v>
      </c>
      <c r="G337" s="1">
        <f t="shared" si="80"/>
        <v>1910211698437703</v>
      </c>
      <c r="H337" s="15">
        <f t="shared" si="84"/>
        <v>1569.4200713208386</v>
      </c>
      <c r="I337" s="1">
        <f t="shared" si="85"/>
        <v>4.7737450458107108E+43</v>
      </c>
      <c r="J337" s="1">
        <f t="shared" si="81"/>
        <v>3.7166100680096113E+41</v>
      </c>
      <c r="K337" s="1">
        <f t="shared" si="82"/>
        <v>4.810911146490807E+43</v>
      </c>
      <c r="L337" s="69">
        <f t="shared" si="90"/>
        <v>-0.12321460206060181</v>
      </c>
      <c r="M337" s="69">
        <f t="shared" si="91"/>
        <v>-0.87678539793939825</v>
      </c>
      <c r="Q337" s="88">
        <f t="shared" si="86"/>
        <v>2.5348556031881131E-3</v>
      </c>
      <c r="R337" s="88">
        <f t="shared" si="87"/>
        <v>1.2100754377564777E+41</v>
      </c>
      <c r="S337" s="88">
        <f t="shared" si="88"/>
        <v>9.4210698557595169E+38</v>
      </c>
      <c r="T337" s="1">
        <f t="shared" si="89"/>
        <v>1.2194965076122372E+41</v>
      </c>
      <c r="U337" s="88">
        <f t="shared" si="83"/>
        <v>1.2194965076122372E+41</v>
      </c>
      <c r="V337" s="1">
        <f t="shared" si="92"/>
        <v>9.6348091353057144E+51</v>
      </c>
      <c r="W337" s="84"/>
    </row>
    <row r="338" spans="6:23" x14ac:dyDescent="0.2">
      <c r="F338" s="44">
        <f t="shared" si="79"/>
        <v>7.9199999999999182</v>
      </c>
      <c r="G338" s="1">
        <f t="shared" si="80"/>
        <v>1915047677421089.5</v>
      </c>
      <c r="H338" s="15">
        <f t="shared" si="84"/>
        <v>1565.4568893225537</v>
      </c>
      <c r="I338" s="1">
        <f t="shared" si="85"/>
        <v>4.7750375496612543E+43</v>
      </c>
      <c r="J338" s="1">
        <f t="shared" si="81"/>
        <v>3.7359250472868564E+41</v>
      </c>
      <c r="K338" s="1">
        <f t="shared" si="82"/>
        <v>4.8123968001341227E+43</v>
      </c>
      <c r="L338" s="69">
        <f t="shared" si="90"/>
        <v>-0.12211512108426165</v>
      </c>
      <c r="M338" s="69">
        <f t="shared" si="91"/>
        <v>-0.8778848789157383</v>
      </c>
      <c r="Q338" s="88">
        <f t="shared" si="86"/>
        <v>2.5284463533585821E-3</v>
      </c>
      <c r="R338" s="88">
        <f t="shared" si="87"/>
        <v>1.2073426279591298E+41</v>
      </c>
      <c r="S338" s="88">
        <f t="shared" si="88"/>
        <v>9.4460860622334412E+38</v>
      </c>
      <c r="T338" s="1">
        <f t="shared" si="89"/>
        <v>1.2167887140213633E+41</v>
      </c>
      <c r="U338" s="88">
        <f t="shared" si="83"/>
        <v>1.2167887140213633E+41</v>
      </c>
      <c r="V338" s="1">
        <f t="shared" si="92"/>
        <v>9.5891395165046253E+51</v>
      </c>
      <c r="W338" s="84"/>
    </row>
    <row r="339" spans="6:23" x14ac:dyDescent="0.2">
      <c r="F339" s="44">
        <f t="shared" ref="F339:F402" si="93">F338+0.02</f>
        <v>7.9399999999999178</v>
      </c>
      <c r="G339" s="1">
        <f t="shared" si="80"/>
        <v>1919883656404476</v>
      </c>
      <c r="H339" s="15">
        <f t="shared" si="84"/>
        <v>1561.5136729766532</v>
      </c>
      <c r="I339" s="1">
        <f t="shared" si="85"/>
        <v>4.7763133788970448E+43</v>
      </c>
      <c r="J339" s="1">
        <f t="shared" si="81"/>
        <v>3.7552502249994362E+41</v>
      </c>
      <c r="K339" s="1">
        <f t="shared" si="82"/>
        <v>4.8138658811470391E+43</v>
      </c>
      <c r="L339" s="69">
        <f t="shared" si="90"/>
        <v>-0.12102107259460351</v>
      </c>
      <c r="M339" s="69">
        <f t="shared" si="91"/>
        <v>-0.87897892740539652</v>
      </c>
      <c r="Q339" s="88">
        <f t="shared" si="86"/>
        <v>2.5220694327101612E-3</v>
      </c>
      <c r="R339" s="88">
        <f t="shared" si="87"/>
        <v>1.2046193973960823E+41</v>
      </c>
      <c r="S339" s="88">
        <f t="shared" si="88"/>
        <v>9.4710018046490328E+38</v>
      </c>
      <c r="T339" s="1">
        <f t="shared" si="89"/>
        <v>1.2140903992007314E+41</v>
      </c>
      <c r="U339" s="88">
        <f t="shared" si="83"/>
        <v>1.2140903992007314E+41</v>
      </c>
      <c r="V339" s="1">
        <f t="shared" si="92"/>
        <v>9.5437744824782375E+51</v>
      </c>
      <c r="W339" s="84"/>
    </row>
    <row r="340" spans="6:23" x14ac:dyDescent="0.2">
      <c r="F340" s="44">
        <f t="shared" si="93"/>
        <v>7.9599999999999174</v>
      </c>
      <c r="G340" s="1">
        <f t="shared" si="80"/>
        <v>1924719635387862.5</v>
      </c>
      <c r="H340" s="15">
        <f t="shared" si="84"/>
        <v>1557.5902717882695</v>
      </c>
      <c r="I340" s="1">
        <f t="shared" si="85"/>
        <v>4.7775726712326794E+43</v>
      </c>
      <c r="J340" s="1">
        <f t="shared" si="81"/>
        <v>3.7745853866915166E+41</v>
      </c>
      <c r="K340" s="1">
        <f t="shared" si="82"/>
        <v>4.8153185250995943E+43</v>
      </c>
      <c r="L340" s="69">
        <f t="shared" si="90"/>
        <v>-0.11993241517085791</v>
      </c>
      <c r="M340" s="69">
        <f t="shared" si="91"/>
        <v>-0.88006758482914205</v>
      </c>
      <c r="Q340" s="88">
        <f t="shared" si="86"/>
        <v>2.5157245972473596E-3</v>
      </c>
      <c r="R340" s="88">
        <f t="shared" si="87"/>
        <v>1.2019057084156825E+41</v>
      </c>
      <c r="S340" s="88">
        <f t="shared" si="88"/>
        <v>9.4958173017102841E+38</v>
      </c>
      <c r="T340" s="1">
        <f t="shared" si="89"/>
        <v>1.2114015257173928E+41</v>
      </c>
      <c r="U340" s="88">
        <f t="shared" si="83"/>
        <v>1.2114015257173926E+41</v>
      </c>
      <c r="V340" s="1">
        <f t="shared" si="92"/>
        <v>9.4987114438462038E+51</v>
      </c>
      <c r="W340" s="84"/>
    </row>
    <row r="341" spans="6:23" x14ac:dyDescent="0.2">
      <c r="F341" s="44">
        <f t="shared" si="93"/>
        <v>7.9799999999999169</v>
      </c>
      <c r="G341" s="1">
        <f t="shared" si="80"/>
        <v>1929555614371249.2</v>
      </c>
      <c r="H341" s="15">
        <f t="shared" si="84"/>
        <v>1553.6865367712562</v>
      </c>
      <c r="I341" s="1">
        <f t="shared" si="85"/>
        <v>4.7788155630833103E+43</v>
      </c>
      <c r="J341" s="1">
        <f t="shared" si="81"/>
        <v>3.7939303197180866E+41</v>
      </c>
      <c r="K341" s="1">
        <f t="shared" si="82"/>
        <v>4.8167548662804915E+43</v>
      </c>
      <c r="L341" s="69">
        <f t="shared" si="90"/>
        <v>-0.11884910781059249</v>
      </c>
      <c r="M341" s="69">
        <f t="shared" si="91"/>
        <v>-0.88115089218940756</v>
      </c>
      <c r="Q341" s="88">
        <f t="shared" si="86"/>
        <v>2.5094116054256155E-3</v>
      </c>
      <c r="R341" s="88">
        <f t="shared" si="87"/>
        <v>1.1992015234189806E+41</v>
      </c>
      <c r="S341" s="88">
        <f t="shared" si="88"/>
        <v>9.520532774476683E+38</v>
      </c>
      <c r="T341" s="1">
        <f t="shared" si="89"/>
        <v>1.2087220561934572E+41</v>
      </c>
      <c r="U341" s="88">
        <f t="shared" si="83"/>
        <v>1.2087220561934574E+41</v>
      </c>
      <c r="V341" s="1">
        <f t="shared" si="92"/>
        <v>9.4539478376175063E+51</v>
      </c>
      <c r="W341" s="84"/>
    </row>
    <row r="342" spans="6:23" x14ac:dyDescent="0.2">
      <c r="F342" s="45">
        <f t="shared" si="93"/>
        <v>7.9999999999999165</v>
      </c>
      <c r="G342" s="6">
        <f t="shared" si="80"/>
        <v>1934391593354635.7</v>
      </c>
      <c r="H342" s="17">
        <f t="shared" si="84"/>
        <v>1549.8023204293283</v>
      </c>
      <c r="I342" s="1">
        <f t="shared" si="85"/>
        <v>4.7800421895788355E+43</v>
      </c>
      <c r="J342" s="1">
        <f t="shared" si="81"/>
        <v>3.8132848132322805E+41</v>
      </c>
      <c r="K342" s="6">
        <f t="shared" si="82"/>
        <v>4.8181750377111583E+43</v>
      </c>
      <c r="L342" s="69">
        <f t="shared" si="90"/>
        <v>-0.11777110992485085</v>
      </c>
      <c r="M342" s="69">
        <f t="shared" si="91"/>
        <v>-0.88222889007514915</v>
      </c>
      <c r="Q342" s="88">
        <f t="shared" si="86"/>
        <v>2.5031302181184323E-3</v>
      </c>
      <c r="R342" s="88">
        <f t="shared" si="87"/>
        <v>1.1965068048615779E+41</v>
      </c>
      <c r="S342" s="88">
        <f t="shared" si="88"/>
        <v>9.5451484462938231E+38</v>
      </c>
      <c r="T342" s="1">
        <f t="shared" si="89"/>
        <v>1.2060519533078716E+41</v>
      </c>
      <c r="U342" s="88">
        <f t="shared" si="83"/>
        <v>1.2060519533078716E+41</v>
      </c>
      <c r="V342" s="1">
        <f t="shared" si="92"/>
        <v>9.4094811268744797E+51</v>
      </c>
      <c r="W342" s="84"/>
    </row>
    <row r="343" spans="6:23" x14ac:dyDescent="0.2">
      <c r="F343" s="44">
        <f t="shared" si="93"/>
        <v>8.0199999999999161</v>
      </c>
      <c r="G343" s="1">
        <f t="shared" si="80"/>
        <v>1939227572338022.2</v>
      </c>
      <c r="H343" s="15">
        <f t="shared" si="84"/>
        <v>1545.9374767374845</v>
      </c>
      <c r="I343" s="1">
        <f t="shared" si="85"/>
        <v>4.7812526845779047E+43</v>
      </c>
      <c r="J343" s="1">
        <f t="shared" si="81"/>
        <v>3.8326486581727441E+41</v>
      </c>
      <c r="K343" s="1">
        <f t="shared" si="82"/>
        <v>4.819579171159632E+43</v>
      </c>
      <c r="L343" s="69">
        <f t="shared" si="90"/>
        <v>-0.11669838133286924</v>
      </c>
      <c r="M343" s="69">
        <f t="shared" si="91"/>
        <v>-0.88330161866713075</v>
      </c>
      <c r="Q343" s="88">
        <f t="shared" si="86"/>
        <v>2.4968801985871814E-3</v>
      </c>
      <c r="R343" s="88">
        <f t="shared" si="87"/>
        <v>1.1938215152564373E+41</v>
      </c>
      <c r="S343" s="88">
        <f t="shared" si="88"/>
        <v>9.5696645427332555E+38</v>
      </c>
      <c r="T343" s="1">
        <f t="shared" si="89"/>
        <v>1.2033911797991706E+41</v>
      </c>
      <c r="U343" s="88">
        <f t="shared" si="83"/>
        <v>1.2033911797991705E+41</v>
      </c>
      <c r="V343" s="1">
        <f t="shared" si="92"/>
        <v>9.3653088004691057E+51</v>
      </c>
      <c r="W343" s="84"/>
    </row>
    <row r="344" spans="6:23" x14ac:dyDescent="0.2">
      <c r="F344" s="44">
        <f t="shared" si="93"/>
        <v>8.0399999999999157</v>
      </c>
      <c r="G344" s="1">
        <f t="shared" si="80"/>
        <v>1944063551321408.7</v>
      </c>
      <c r="H344" s="15">
        <f t="shared" si="84"/>
        <v>1542.0918611237098</v>
      </c>
      <c r="I344" s="1">
        <f t="shared" si="85"/>
        <v>4.7824471806817601E+43</v>
      </c>
      <c r="J344" s="1">
        <f t="shared" si="81"/>
        <v>3.8520216472510618E+41</v>
      </c>
      <c r="K344" s="1">
        <f t="shared" si="82"/>
        <v>4.8209673971542707E+43</v>
      </c>
      <c r="L344" s="69">
        <f t="shared" si="90"/>
        <v>-0.11563088225696308</v>
      </c>
      <c r="M344" s="69">
        <f t="shared" si="91"/>
        <v>-0.88436911774303695</v>
      </c>
      <c r="Q344" s="88">
        <f t="shared" si="86"/>
        <v>2.4906613124517918E-3</v>
      </c>
      <c r="R344" s="88">
        <f t="shared" si="87"/>
        <v>1.1911456171768204E+41</v>
      </c>
      <c r="S344" s="88">
        <f t="shared" si="88"/>
        <v>9.5940812915350433E+38</v>
      </c>
      <c r="T344" s="1">
        <f t="shared" si="89"/>
        <v>1.2007396984683554E+41</v>
      </c>
      <c r="U344" s="88">
        <f t="shared" si="83"/>
        <v>1.2007396984683554E+41</v>
      </c>
      <c r="V344" s="1">
        <f t="shared" si="92"/>
        <v>9.3214283727248505E+51</v>
      </c>
      <c r="W344" s="84"/>
    </row>
    <row r="345" spans="6:23" x14ac:dyDescent="0.2">
      <c r="F345" s="44">
        <f t="shared" si="93"/>
        <v>8.0599999999999152</v>
      </c>
      <c r="G345" s="1">
        <f t="shared" si="80"/>
        <v>1948899530304795.2</v>
      </c>
      <c r="H345" s="15">
        <f t="shared" si="84"/>
        <v>1538.2653304509463</v>
      </c>
      <c r="I345" s="1">
        <f t="shared" si="85"/>
        <v>4.7836258092479013E+43</v>
      </c>
      <c r="J345" s="1">
        <f t="shared" si="81"/>
        <v>3.8714035749392041E+41</v>
      </c>
      <c r="K345" s="1">
        <f t="shared" si="82"/>
        <v>4.8223398449972936E+43</v>
      </c>
      <c r="L345" s="69">
        <f t="shared" si="90"/>
        <v>-0.11456857331703497</v>
      </c>
      <c r="M345" s="69">
        <f t="shared" si="91"/>
        <v>-0.88543142668296504</v>
      </c>
      <c r="Q345" s="88">
        <f t="shared" si="86"/>
        <v>2.4844733276618847E-3</v>
      </c>
      <c r="R345" s="88">
        <f t="shared" si="87"/>
        <v>1.188479073259141E+41</v>
      </c>
      <c r="S345" s="88">
        <f t="shared" si="88"/>
        <v>9.6183989225513203E+38</v>
      </c>
      <c r="T345" s="1">
        <f t="shared" si="89"/>
        <v>1.1980974721816923E+41</v>
      </c>
      <c r="U345" s="88">
        <f t="shared" si="83"/>
        <v>1.1980974721816923E+41</v>
      </c>
      <c r="V345" s="1">
        <f t="shared" si="92"/>
        <v>9.2778373831423033E+51</v>
      </c>
      <c r="W345" s="84"/>
    </row>
    <row r="346" spans="6:23" x14ac:dyDescent="0.2">
      <c r="F346" s="44">
        <f t="shared" si="93"/>
        <v>8.0799999999999148</v>
      </c>
      <c r="G346" s="1">
        <f t="shared" si="80"/>
        <v>1953735509288181.7</v>
      </c>
      <c r="H346" s="15">
        <f t="shared" si="84"/>
        <v>1534.4577429993351</v>
      </c>
      <c r="I346" s="1">
        <f t="shared" si="85"/>
        <v>4.7847887004035859E+43</v>
      </c>
      <c r="J346" s="1">
        <f t="shared" si="81"/>
        <v>3.8907942374570424E+41</v>
      </c>
      <c r="K346" s="1">
        <f t="shared" si="82"/>
        <v>4.8236966427781563E+43</v>
      </c>
      <c r="L346" s="69">
        <f t="shared" si="90"/>
        <v>-0.11351141552653786</v>
      </c>
      <c r="M346" s="69">
        <f t="shared" si="91"/>
        <v>-0.88648858447346213</v>
      </c>
      <c r="Q346" s="88">
        <f t="shared" si="86"/>
        <v>2.4783160144670191E-3</v>
      </c>
      <c r="R346" s="88">
        <f t="shared" si="87"/>
        <v>1.1858218462051043E+41</v>
      </c>
      <c r="S346" s="88">
        <f t="shared" si="88"/>
        <v>9.6426176676857824E+38</v>
      </c>
      <c r="T346" s="1">
        <f t="shared" si="89"/>
        <v>1.1954644638727901E+41</v>
      </c>
      <c r="U346" s="88">
        <f t="shared" si="83"/>
        <v>1.1954644638727901E+41</v>
      </c>
      <c r="V346" s="1">
        <f t="shared" si="92"/>
        <v>9.2345333961036338E+51</v>
      </c>
      <c r="W346" s="84"/>
    </row>
    <row r="347" spans="6:23" x14ac:dyDescent="0.2">
      <c r="F347" s="44">
        <f t="shared" si="93"/>
        <v>8.0999999999999144</v>
      </c>
      <c r="G347" s="1">
        <f t="shared" si="80"/>
        <v>1958571488271568.2</v>
      </c>
      <c r="H347" s="15">
        <f t="shared" si="84"/>
        <v>1530.6689584487196</v>
      </c>
      <c r="I347" s="1">
        <f t="shared" si="85"/>
        <v>4.7859359830591587E+43</v>
      </c>
      <c r="J347" s="1">
        <f t="shared" si="81"/>
        <v>3.9101934327599103E+41</v>
      </c>
      <c r="K347" s="1">
        <f t="shared" si="82"/>
        <v>4.8250379173867579E+43</v>
      </c>
      <c r="L347" s="69">
        <f t="shared" si="90"/>
        <v>-0.11245937028681578</v>
      </c>
      <c r="M347" s="69">
        <f t="shared" si="91"/>
        <v>-0.88754062971318426</v>
      </c>
      <c r="Q347" s="88">
        <f t="shared" si="86"/>
        <v>2.4721891453891587E-3</v>
      </c>
      <c r="R347" s="88">
        <f t="shared" si="87"/>
        <v>1.1831738987846245E+41</v>
      </c>
      <c r="S347" s="88">
        <f t="shared" si="88"/>
        <v>9.6667377608410238E+38</v>
      </c>
      <c r="T347" s="1">
        <f t="shared" si="89"/>
        <v>1.1928406365454655E+41</v>
      </c>
      <c r="U347" s="88">
        <f t="shared" si="83"/>
        <v>1.1928406365454655E+41</v>
      </c>
      <c r="V347" s="1">
        <f t="shared" si="92"/>
        <v>9.1915140005874816E+51</v>
      </c>
      <c r="W347" s="84"/>
    </row>
    <row r="348" spans="6:23" x14ac:dyDescent="0.2">
      <c r="F348" s="44">
        <f t="shared" si="93"/>
        <v>8.119999999999914</v>
      </c>
      <c r="G348" s="1">
        <f t="shared" si="80"/>
        <v>1963407467254955</v>
      </c>
      <c r="H348" s="15">
        <f t="shared" si="84"/>
        <v>1526.8988378614074</v>
      </c>
      <c r="I348" s="1">
        <f t="shared" si="85"/>
        <v>4.7870677849212282E+43</v>
      </c>
      <c r="J348" s="1">
        <f t="shared" si="81"/>
        <v>3.929600960526209E+41</v>
      </c>
      <c r="K348" s="1">
        <f t="shared" si="82"/>
        <v>4.8263637945264901E+43</v>
      </c>
      <c r="L348" s="69">
        <f t="shared" si="90"/>
        <v>-0.11141239938281289</v>
      </c>
      <c r="M348" s="69">
        <f t="shared" si="91"/>
        <v>-0.88858760061718711</v>
      </c>
      <c r="Q348" s="88">
        <f t="shared" si="86"/>
        <v>2.4660924951933616E-3</v>
      </c>
      <c r="R348" s="88">
        <f t="shared" si="87"/>
        <v>1.180535193837615E+41</v>
      </c>
      <c r="S348" s="88">
        <f t="shared" si="88"/>
        <v>9.6907594378583088E+38</v>
      </c>
      <c r="T348" s="1">
        <f t="shared" si="89"/>
        <v>1.1902259532754733E+41</v>
      </c>
      <c r="U348" s="88">
        <f t="shared" si="83"/>
        <v>1.1902259532754733E+41</v>
      </c>
      <c r="V348" s="1">
        <f t="shared" si="92"/>
        <v>9.1487768098793606E+51</v>
      </c>
      <c r="W348" s="84"/>
    </row>
    <row r="349" spans="6:23" x14ac:dyDescent="0.2">
      <c r="F349" s="44">
        <f t="shared" si="93"/>
        <v>8.1399999999999135</v>
      </c>
      <c r="G349" s="1">
        <f t="shared" si="80"/>
        <v>1968243446238341.5</v>
      </c>
      <c r="H349" s="15">
        <f t="shared" si="84"/>
        <v>1523.1472436651877</v>
      </c>
      <c r="I349" s="1">
        <f t="shared" si="85"/>
        <v>4.788184232505663E+43</v>
      </c>
      <c r="J349" s="1">
        <f t="shared" si="81"/>
        <v>3.9490166221450671E+41</v>
      </c>
      <c r="K349" s="1">
        <f t="shared" si="82"/>
        <v>4.827674398727114E+43</v>
      </c>
      <c r="L349" s="69">
        <f t="shared" si="90"/>
        <v>-0.11037046497750005</v>
      </c>
      <c r="M349" s="69">
        <f t="shared" si="91"/>
        <v>-0.88962953502249997</v>
      </c>
      <c r="Q349" s="88">
        <f t="shared" si="86"/>
        <v>2.4600258408624676E-3</v>
      </c>
      <c r="R349" s="88">
        <f t="shared" si="87"/>
        <v>1.1779056942774152E+41</v>
      </c>
      <c r="S349" s="88">
        <f t="shared" si="88"/>
        <v>9.7146829364722801E+38</v>
      </c>
      <c r="T349" s="1">
        <f t="shared" si="89"/>
        <v>1.1876203772138875E+41</v>
      </c>
      <c r="U349" s="88">
        <f t="shared" si="83"/>
        <v>1.1876203772138875E+41</v>
      </c>
      <c r="V349" s="1">
        <f t="shared" si="92"/>
        <v>9.1063194612989511E+51</v>
      </c>
      <c r="W349" s="84"/>
    </row>
    <row r="350" spans="6:23" x14ac:dyDescent="0.2">
      <c r="F350" s="44">
        <f t="shared" si="93"/>
        <v>8.1599999999999131</v>
      </c>
      <c r="G350" s="1">
        <f t="shared" si="80"/>
        <v>1973079425221728</v>
      </c>
      <c r="H350" s="15">
        <f t="shared" si="84"/>
        <v>1519.4140396365967</v>
      </c>
      <c r="I350" s="1">
        <f t="shared" si="85"/>
        <v>4.7892854511504576E+43</v>
      </c>
      <c r="J350" s="1">
        <f t="shared" si="81"/>
        <v>3.9684402207040464E+41</v>
      </c>
      <c r="K350" s="1">
        <f t="shared" si="82"/>
        <v>4.8289698533574982E+43</v>
      </c>
      <c r="L350" s="69">
        <f t="shared" si="90"/>
        <v>-0.10933352960892125</v>
      </c>
      <c r="M350" s="69">
        <f t="shared" si="91"/>
        <v>-0.89066647039107871</v>
      </c>
      <c r="Q350" s="88">
        <f t="shared" si="86"/>
        <v>2.4539889615664556E-3</v>
      </c>
      <c r="R350" s="88">
        <f t="shared" si="87"/>
        <v>1.1752853630914045E+41</v>
      </c>
      <c r="S350" s="88">
        <f t="shared" si="88"/>
        <v>9.7385084962440785E+38</v>
      </c>
      <c r="T350" s="1">
        <f t="shared" si="89"/>
        <v>1.1850238715876485E+41</v>
      </c>
      <c r="U350" s="88">
        <f t="shared" si="83"/>
        <v>1.1850238715876487E+41</v>
      </c>
      <c r="V350" s="1">
        <f t="shared" si="92"/>
        <v>9.0641396159097721E+51</v>
      </c>
      <c r="W350" s="84"/>
    </row>
    <row r="351" spans="6:23" x14ac:dyDescent="0.2">
      <c r="F351" s="44">
        <f t="shared" si="93"/>
        <v>8.1799999999999127</v>
      </c>
      <c r="G351" s="1">
        <f t="shared" si="80"/>
        <v>1977915404205114.5</v>
      </c>
      <c r="H351" s="15">
        <f t="shared" si="84"/>
        <v>1515.6990908844291</v>
      </c>
      <c r="I351" s="1">
        <f t="shared" si="85"/>
        <v>4.7903715650284037E+43</v>
      </c>
      <c r="J351" s="1">
        <f t="shared" si="81"/>
        <v>3.9878715609769134E+41</v>
      </c>
      <c r="K351" s="1">
        <f t="shared" si="82"/>
        <v>4.8302502806381724E+43</v>
      </c>
      <c r="L351" s="69">
        <f t="shared" si="90"/>
        <v>-0.10830155618323448</v>
      </c>
      <c r="M351" s="69">
        <f t="shared" si="91"/>
        <v>-0.89169844381676555</v>
      </c>
      <c r="Q351" s="88">
        <f t="shared" si="86"/>
        <v>2.4479816386402398E-3</v>
      </c>
      <c r="R351" s="88">
        <f t="shared" si="87"/>
        <v>1.1726741633453842E+41</v>
      </c>
      <c r="S351" s="88">
        <f t="shared" si="88"/>
        <v>9.762236358527076E+38</v>
      </c>
      <c r="T351" s="1">
        <f t="shared" si="89"/>
        <v>1.1824363997039114E+41</v>
      </c>
      <c r="U351" s="88">
        <f t="shared" si="83"/>
        <v>1.1824363997039112E+41</v>
      </c>
      <c r="V351" s="1">
        <f t="shared" si="92"/>
        <v>9.0222349582620714E+51</v>
      </c>
      <c r="W351" s="84"/>
    </row>
    <row r="352" spans="6:23" x14ac:dyDescent="0.2">
      <c r="F352" s="44">
        <f t="shared" si="93"/>
        <v>8.1999999999999122</v>
      </c>
      <c r="G352" s="1">
        <f t="shared" si="80"/>
        <v>1982751383188501</v>
      </c>
      <c r="H352" s="15">
        <f t="shared" si="84"/>
        <v>1512.0022638334915</v>
      </c>
      <c r="I352" s="1">
        <f t="shared" si="85"/>
        <v>4.7914426971596423E+43</v>
      </c>
      <c r="J352" s="1">
        <f t="shared" si="81"/>
        <v>4.0073104494114537E+41</v>
      </c>
      <c r="K352" s="1">
        <f t="shared" si="82"/>
        <v>4.8315158016537572E+43</v>
      </c>
      <c r="L352" s="69">
        <f t="shared" si="90"/>
        <v>-0.10727450797250362</v>
      </c>
      <c r="M352" s="69">
        <f t="shared" si="91"/>
        <v>-0.8927254920274964</v>
      </c>
      <c r="Q352" s="88">
        <f t="shared" si="86"/>
        <v>2.4420036555516944E-3</v>
      </c>
      <c r="R352" s="88">
        <f t="shared" si="87"/>
        <v>1.1700720581830316E+41</v>
      </c>
      <c r="S352" s="88">
        <f t="shared" si="88"/>
        <v>9.785866766393273E+38</v>
      </c>
      <c r="T352" s="1">
        <f t="shared" si="89"/>
        <v>1.1798579249494249E+41</v>
      </c>
      <c r="U352" s="88">
        <f t="shared" si="83"/>
        <v>1.1798579249494251E+41</v>
      </c>
      <c r="V352" s="1">
        <f t="shared" si="92"/>
        <v>8.9806031961016986E+51</v>
      </c>
      <c r="W352" s="84"/>
    </row>
    <row r="353" spans="6:23" x14ac:dyDescent="0.2">
      <c r="F353" s="44">
        <f t="shared" si="93"/>
        <v>8.2199999999999118</v>
      </c>
      <c r="G353" s="1">
        <f t="shared" si="80"/>
        <v>1987587362171887.5</v>
      </c>
      <c r="H353" s="15">
        <f t="shared" si="84"/>
        <v>1508.3234262085925</v>
      </c>
      <c r="I353" s="1">
        <f t="shared" si="85"/>
        <v>4.7924989694240436E+43</v>
      </c>
      <c r="J353" s="1">
        <f t="shared" si="81"/>
        <v>4.0267566941173314E+41</v>
      </c>
      <c r="K353" s="1">
        <f t="shared" si="82"/>
        <v>4.8327665363652169E+43</v>
      </c>
      <c r="L353" s="69">
        <f t="shared" si="90"/>
        <v>-0.10625234860867877</v>
      </c>
      <c r="M353" s="69">
        <f t="shared" si="91"/>
        <v>-0.89374765139132117</v>
      </c>
      <c r="Q353" s="88">
        <f t="shared" si="86"/>
        <v>2.4360547978812264E-3</v>
      </c>
      <c r="R353" s="88">
        <f t="shared" si="87"/>
        <v>1.1674790108306275E+41</v>
      </c>
      <c r="S353" s="88">
        <f t="shared" si="88"/>
        <v>9.8093999646048708E+38</v>
      </c>
      <c r="T353" s="1">
        <f t="shared" si="89"/>
        <v>1.1772884107952324E+41</v>
      </c>
      <c r="U353" s="88">
        <f t="shared" si="83"/>
        <v>1.1772884107952324E+41</v>
      </c>
      <c r="V353" s="1">
        <f t="shared" si="92"/>
        <v>8.9392420601235832E+51</v>
      </c>
      <c r="W353" s="84"/>
    </row>
    <row r="354" spans="6:23" x14ac:dyDescent="0.2">
      <c r="F354" s="44">
        <f t="shared" si="93"/>
        <v>8.2399999999999114</v>
      </c>
      <c r="G354" s="1">
        <f t="shared" si="80"/>
        <v>1992423341155274</v>
      </c>
      <c r="H354" s="15">
        <f t="shared" si="84"/>
        <v>1504.662447018766</v>
      </c>
      <c r="I354" s="1">
        <f t="shared" si="85"/>
        <v>4.7935405025734343E+43</v>
      </c>
      <c r="J354" s="1">
        <f t="shared" si="81"/>
        <v>4.0462101048540298E+41</v>
      </c>
      <c r="K354" s="1">
        <f t="shared" si="82"/>
        <v>4.8340026036219743E+43</v>
      </c>
      <c r="L354" s="69">
        <f t="shared" si="90"/>
        <v>-0.10523504207961655</v>
      </c>
      <c r="M354" s="69">
        <f t="shared" si="91"/>
        <v>-0.89476495792038346</v>
      </c>
      <c r="Q354" s="88">
        <f t="shared" si="86"/>
        <v>2.4301348532915767E-3</v>
      </c>
      <c r="R354" s="88">
        <f t="shared" si="87"/>
        <v>1.1648949845968524E+41</v>
      </c>
      <c r="S354" s="88">
        <f t="shared" si="88"/>
        <v>9.8328361995463431E+38</v>
      </c>
      <c r="T354" s="1">
        <f t="shared" si="89"/>
        <v>1.1747278207963988E+41</v>
      </c>
      <c r="U354" s="88">
        <f t="shared" si="83"/>
        <v>1.1747278207963986E+41</v>
      </c>
      <c r="V354" s="1">
        <f t="shared" si="92"/>
        <v>8.8981493036911972E+51</v>
      </c>
      <c r="W354" s="84"/>
    </row>
    <row r="355" spans="6:23" x14ac:dyDescent="0.2">
      <c r="F355" s="44">
        <f t="shared" si="93"/>
        <v>8.259999999999911</v>
      </c>
      <c r="G355" s="1">
        <f t="shared" si="80"/>
        <v>1997259320138660.7</v>
      </c>
      <c r="H355" s="15">
        <f t="shared" si="84"/>
        <v>1501.0191965417227</v>
      </c>
      <c r="I355" s="1">
        <f t="shared" si="85"/>
        <v>4.7945674162436868E+43</v>
      </c>
      <c r="J355" s="1">
        <f t="shared" si="81"/>
        <v>4.0656704930188168E+41</v>
      </c>
      <c r="K355" s="1">
        <f t="shared" si="82"/>
        <v>4.8352241211738753E+43</v>
      </c>
      <c r="L355" s="69">
        <f t="shared" si="90"/>
        <v>-0.10422255272519394</v>
      </c>
      <c r="M355" s="69">
        <f t="shared" si="91"/>
        <v>-0.89577744727480602</v>
      </c>
      <c r="Q355" s="88">
        <f t="shared" si="86"/>
        <v>2.4242436115065047E-3</v>
      </c>
      <c r="R355" s="88">
        <f t="shared" si="87"/>
        <v>1.1623199428766007E+41</v>
      </c>
      <c r="S355" s="88">
        <f t="shared" si="88"/>
        <v>9.8561757191913679E+38</v>
      </c>
      <c r="T355" s="1">
        <f t="shared" si="89"/>
        <v>1.1721761185957921E+41</v>
      </c>
      <c r="U355" s="88">
        <f t="shared" si="83"/>
        <v>1.1721761185957921E+41</v>
      </c>
      <c r="V355" s="1">
        <f t="shared" si="92"/>
        <v>8.8573227025906562E+51</v>
      </c>
      <c r="W355" s="84"/>
    </row>
    <row r="356" spans="6:23" x14ac:dyDescent="0.2">
      <c r="F356" s="44">
        <f t="shared" si="93"/>
        <v>8.2799999999999105</v>
      </c>
      <c r="G356" s="1">
        <f t="shared" si="80"/>
        <v>2002095299122047.2</v>
      </c>
      <c r="H356" s="15">
        <f t="shared" si="84"/>
        <v>1497.3935463085302</v>
      </c>
      <c r="I356" s="1">
        <f t="shared" si="85"/>
        <v>4.7955798289666566E+43</v>
      </c>
      <c r="J356" s="1">
        <f t="shared" si="81"/>
        <v>4.0851376716347955E+41</v>
      </c>
      <c r="K356" s="1">
        <f t="shared" si="82"/>
        <v>4.8364312056830046E+43</v>
      </c>
      <c r="L356" s="69">
        <f t="shared" si="90"/>
        <v>-0.10321484523227585</v>
      </c>
      <c r="M356" s="69">
        <f t="shared" si="91"/>
        <v>-0.89678515476772414</v>
      </c>
      <c r="Q356" s="88">
        <f t="shared" si="86"/>
        <v>2.4183808642814775E-3</v>
      </c>
      <c r="R356" s="88">
        <f t="shared" si="87"/>
        <v>1.1597538491507203E+41</v>
      </c>
      <c r="S356" s="88">
        <f t="shared" si="88"/>
        <v>9.8794187730369797E+38</v>
      </c>
      <c r="T356" s="1">
        <f t="shared" si="89"/>
        <v>1.1696332679237573E+41</v>
      </c>
      <c r="U356" s="88">
        <f t="shared" si="83"/>
        <v>1.1696332679237573E+41</v>
      </c>
      <c r="V356" s="1">
        <f t="shared" si="92"/>
        <v>8.8167600547574763E+51</v>
      </c>
      <c r="W356" s="84"/>
    </row>
    <row r="357" spans="6:23" x14ac:dyDescent="0.2">
      <c r="F357" s="44">
        <f t="shared" si="93"/>
        <v>8.2999999999999101</v>
      </c>
      <c r="G357" s="1">
        <f t="shared" si="80"/>
        <v>2006931278105433.8</v>
      </c>
      <c r="H357" s="15">
        <f t="shared" si="84"/>
        <v>1493.7853690885097</v>
      </c>
      <c r="I357" s="1">
        <f t="shared" si="85"/>
        <v>4.7965778581819747E+43</v>
      </c>
      <c r="J357" s="1">
        <f t="shared" si="81"/>
        <v>4.1046114553389825E+41</v>
      </c>
      <c r="K357" s="1">
        <f t="shared" si="82"/>
        <v>4.8376239727353642E+43</v>
      </c>
      <c r="L357" s="69">
        <f t="shared" si="90"/>
        <v>-0.10221188463155947</v>
      </c>
      <c r="M357" s="69">
        <f t="shared" si="91"/>
        <v>-0.8977881153684405</v>
      </c>
      <c r="Q357" s="88">
        <f t="shared" si="86"/>
        <v>2.4125464053836865E-3</v>
      </c>
      <c r="R357" s="88">
        <f t="shared" si="87"/>
        <v>1.1571966669899904E+41</v>
      </c>
      <c r="S357" s="88">
        <f t="shared" si="88"/>
        <v>9.9025656120747647E+38</v>
      </c>
      <c r="T357" s="1">
        <f t="shared" si="89"/>
        <v>1.1670992326020652E+41</v>
      </c>
      <c r="U357" s="88">
        <f t="shared" si="83"/>
        <v>1.1670992326020652E+41</v>
      </c>
      <c r="V357" s="1">
        <f t="shared" si="92"/>
        <v>8.7764591800394041E+51</v>
      </c>
      <c r="W357" s="84"/>
    </row>
    <row r="358" spans="6:23" x14ac:dyDescent="0.2">
      <c r="F358" s="44">
        <f t="shared" si="93"/>
        <v>8.3199999999999097</v>
      </c>
      <c r="G358" s="1">
        <f t="shared" si="80"/>
        <v>2011767257088820.2</v>
      </c>
      <c r="H358" s="15">
        <f t="shared" si="84"/>
        <v>1490.1945388743547</v>
      </c>
      <c r="I358" s="1">
        <f t="shared" si="85"/>
        <v>4.7975616202486899E+43</v>
      </c>
      <c r="J358" s="1">
        <f t="shared" si="81"/>
        <v>4.124091660370465E+41</v>
      </c>
      <c r="K358" s="1">
        <f t="shared" si="82"/>
        <v>4.8388025368523949E+43</v>
      </c>
      <c r="L358" s="69">
        <f t="shared" si="90"/>
        <v>-0.10121363629180259</v>
      </c>
      <c r="M358" s="69">
        <f t="shared" si="91"/>
        <v>-0.89878636370819742</v>
      </c>
      <c r="Q358" s="88">
        <f t="shared" si="86"/>
        <v>2.4067400305649578E-3</v>
      </c>
      <c r="R358" s="88">
        <f t="shared" si="87"/>
        <v>1.1546483600554601E+41</v>
      </c>
      <c r="S358" s="88">
        <f t="shared" si="88"/>
        <v>9.9256164887327012E+38</v>
      </c>
      <c r="T358" s="1">
        <f t="shared" si="89"/>
        <v>1.1645739765441927E+41</v>
      </c>
      <c r="U358" s="88">
        <f t="shared" si="83"/>
        <v>1.1645739765441927E+41</v>
      </c>
      <c r="V358" s="1">
        <f t="shared" si="92"/>
        <v>8.7364179199351502E+51</v>
      </c>
      <c r="W358" s="84"/>
    </row>
    <row r="359" spans="6:23" x14ac:dyDescent="0.2">
      <c r="F359" s="44">
        <f t="shared" si="93"/>
        <v>8.3399999999999093</v>
      </c>
      <c r="G359" s="1">
        <f t="shared" si="80"/>
        <v>2016603236072206.7</v>
      </c>
      <c r="H359" s="15">
        <f t="shared" si="84"/>
        <v>1486.620930867462</v>
      </c>
      <c r="I359" s="1">
        <f t="shared" si="85"/>
        <v>4.7985312304567881E+43</v>
      </c>
      <c r="J359" s="1">
        <f t="shared" si="81"/>
        <v>4.1435781045586068E+41</v>
      </c>
      <c r="K359" s="1">
        <f t="shared" si="82"/>
        <v>4.8399670115023745E+43</v>
      </c>
      <c r="L359" s="69">
        <f t="shared" si="90"/>
        <v>-0.10022006591757784</v>
      </c>
      <c r="M359" s="69">
        <f t="shared" si="91"/>
        <v>-0.89977993408242218</v>
      </c>
      <c r="Q359" s="88">
        <f t="shared" si="86"/>
        <v>2.4009615375382154E-3</v>
      </c>
      <c r="R359" s="88">
        <f t="shared" si="87"/>
        <v>1.1521088921002674E+41</v>
      </c>
      <c r="S359" s="88">
        <f t="shared" si="88"/>
        <v>9.9485716568307162E+38</v>
      </c>
      <c r="T359" s="1">
        <f t="shared" si="89"/>
        <v>1.1620574637570982E+41</v>
      </c>
      <c r="U359" s="88">
        <f t="shared" si="83"/>
        <v>1.1620574637570982E+41</v>
      </c>
      <c r="V359" s="1">
        <f t="shared" si="92"/>
        <v>8.6966341373480728E+51</v>
      </c>
      <c r="W359" s="84"/>
    </row>
    <row r="360" spans="6:23" x14ac:dyDescent="0.2">
      <c r="F360" s="44">
        <f t="shared" si="93"/>
        <v>8.3599999999999088</v>
      </c>
      <c r="G360" s="1">
        <f t="shared" si="80"/>
        <v>2021439215055593.2</v>
      </c>
      <c r="H360" s="15">
        <f t="shared" si="84"/>
        <v>1483.0644214634729</v>
      </c>
      <c r="I360" s="1">
        <f t="shared" si="85"/>
        <v>4.799486803038559E+43</v>
      </c>
      <c r="J360" s="1">
        <f t="shared" si="81"/>
        <v>4.1630706073113168E+41</v>
      </c>
      <c r="K360" s="1">
        <f t="shared" si="82"/>
        <v>4.841117509111672E+43</v>
      </c>
      <c r="L360" s="69">
        <f t="shared" si="90"/>
        <v>-9.9231139544289415E-2</v>
      </c>
      <c r="M360" s="69">
        <f t="shared" si="91"/>
        <v>-0.90076886045571058</v>
      </c>
      <c r="Q360" s="88">
        <f t="shared" si="86"/>
        <v>2.3952107259548328E-3</v>
      </c>
      <c r="R360" s="88">
        <f t="shared" si="87"/>
        <v>1.1495782269716626E+41</v>
      </c>
      <c r="S360" s="88">
        <f t="shared" si="88"/>
        <v>9.9714313715393664E+38</v>
      </c>
      <c r="T360" s="1">
        <f t="shared" si="89"/>
        <v>1.1595496583432021E+41</v>
      </c>
      <c r="U360" s="88">
        <f t="shared" si="83"/>
        <v>1.1595496583432019E+41</v>
      </c>
      <c r="V360" s="1">
        <f t="shared" si="92"/>
        <v>8.6571057163449253E+51</v>
      </c>
      <c r="W360" s="84"/>
    </row>
    <row r="361" spans="6:23" x14ac:dyDescent="0.2">
      <c r="F361" s="44">
        <f t="shared" si="93"/>
        <v>8.3799999999999084</v>
      </c>
      <c r="G361" s="1">
        <f t="shared" si="80"/>
        <v>2026275194038980</v>
      </c>
      <c r="H361" s="15">
        <f t="shared" si="84"/>
        <v>1479.5248882380229</v>
      </c>
      <c r="I361" s="1">
        <f t="shared" si="85"/>
        <v>4.800428451179821E+43</v>
      </c>
      <c r="J361" s="1">
        <f t="shared" si="81"/>
        <v>4.1825689896033624E+41</v>
      </c>
      <c r="K361" s="1">
        <f t="shared" si="82"/>
        <v>4.8422541410758543E+43</v>
      </c>
      <c r="L361" s="69">
        <f t="shared" si="90"/>
        <v>-9.824682353387415E-2</v>
      </c>
      <c r="M361" s="69">
        <f t="shared" si="91"/>
        <v>-0.90175317646612585</v>
      </c>
      <c r="Q361" s="88">
        <f t="shared" si="86"/>
        <v>2.38948739738154E-3</v>
      </c>
      <c r="R361" s="88">
        <f t="shared" si="87"/>
        <v>1.1470563286125969E+41</v>
      </c>
      <c r="S361" s="88">
        <f t="shared" si="88"/>
        <v>9.9941958893360757E+38</v>
      </c>
      <c r="T361" s="1">
        <f t="shared" si="89"/>
        <v>1.157050524501933E+41</v>
      </c>
      <c r="U361" s="88">
        <f t="shared" si="83"/>
        <v>1.1570505245019328E+41</v>
      </c>
      <c r="V361" s="1">
        <f t="shared" si="92"/>
        <v>8.6178305619148339E+51</v>
      </c>
      <c r="W361" s="84"/>
    </row>
    <row r="362" spans="6:23" x14ac:dyDescent="0.2">
      <c r="F362" s="44">
        <f t="shared" si="93"/>
        <v>8.399999999999908</v>
      </c>
      <c r="G362" s="1">
        <f t="shared" si="80"/>
        <v>2031111173022366.5</v>
      </c>
      <c r="H362" s="15">
        <f t="shared" si="84"/>
        <v>1476.0022099326943</v>
      </c>
      <c r="I362" s="1">
        <f t="shared" si="85"/>
        <v>4.8013562870310251E+43</v>
      </c>
      <c r="J362" s="1">
        <f t="shared" si="81"/>
        <v>4.2020730739647713E+41</v>
      </c>
      <c r="K362" s="1">
        <f t="shared" si="82"/>
        <v>4.8433770177706724E+43</v>
      </c>
      <c r="L362" s="69">
        <f t="shared" si="90"/>
        <v>-9.7267084571529425E-2</v>
      </c>
      <c r="M362" s="69">
        <f t="shared" si="91"/>
        <v>-0.90273291542847056</v>
      </c>
      <c r="Q362" s="88">
        <f t="shared" si="86"/>
        <v>2.3837913552759993E-3</v>
      </c>
      <c r="R362" s="88">
        <f t="shared" si="87"/>
        <v>1.1445431610624628E+41</v>
      </c>
      <c r="S362" s="88">
        <f t="shared" si="88"/>
        <v>1.0016865467955266E+39</v>
      </c>
      <c r="T362" s="1">
        <f t="shared" si="89"/>
        <v>1.154560026530418E+41</v>
      </c>
      <c r="U362" s="88">
        <f t="shared" si="83"/>
        <v>1.1545600265304178E+41</v>
      </c>
      <c r="V362" s="1">
        <f t="shared" si="92"/>
        <v>8.5788065997253423E+51</v>
      </c>
      <c r="W362" s="84"/>
    </row>
    <row r="363" spans="6:23" x14ac:dyDescent="0.2">
      <c r="F363" s="44">
        <f t="shared" si="93"/>
        <v>8.4199999999999076</v>
      </c>
      <c r="G363" s="1">
        <f t="shared" si="80"/>
        <v>2035947152005753</v>
      </c>
      <c r="H363" s="15">
        <f t="shared" si="84"/>
        <v>1472.4962664411678</v>
      </c>
      <c r="I363" s="1">
        <f t="shared" si="85"/>
        <v>4.8022704217182159E+43</v>
      </c>
      <c r="J363" s="1">
        <f t="shared" si="81"/>
        <v>4.2215826844692563E+41</v>
      </c>
      <c r="K363" s="1">
        <f t="shared" si="82"/>
        <v>4.8444862485629086E+43</v>
      </c>
      <c r="L363" s="69">
        <f t="shared" si="90"/>
        <v>-9.6291889661695135E-2</v>
      </c>
      <c r="M363" s="69">
        <f t="shared" si="91"/>
        <v>-0.90370811033830489</v>
      </c>
      <c r="Q363" s="88">
        <f t="shared" si="86"/>
        <v>2.3781224049677085E-3</v>
      </c>
      <c r="R363" s="88">
        <f t="shared" si="87"/>
        <v>1.1420386884601815E+41</v>
      </c>
      <c r="S363" s="88">
        <f t="shared" si="88"/>
        <v>1.0039440366360064E+39</v>
      </c>
      <c r="T363" s="1">
        <f t="shared" si="89"/>
        <v>1.1520781288265416E+41</v>
      </c>
      <c r="U363" s="88">
        <f t="shared" si="83"/>
        <v>1.1520781288265416E+41</v>
      </c>
      <c r="V363" s="1">
        <f t="shared" si="92"/>
        <v>8.540031775899498E+51</v>
      </c>
      <c r="W363" s="84"/>
    </row>
    <row r="364" spans="6:23" x14ac:dyDescent="0.2">
      <c r="F364" s="44">
        <f t="shared" si="93"/>
        <v>8.4399999999999071</v>
      </c>
      <c r="G364" s="1">
        <f t="shared" si="80"/>
        <v>2040783130989139.5</v>
      </c>
      <c r="H364" s="15">
        <f t="shared" si="84"/>
        <v>1469.0069387955728</v>
      </c>
      <c r="I364" s="1">
        <f t="shared" si="85"/>
        <v>4.8031709653538662E+43</v>
      </c>
      <c r="J364" s="1">
        <f t="shared" si="81"/>
        <v>4.2410976467227223E+41</v>
      </c>
      <c r="K364" s="1">
        <f t="shared" si="82"/>
        <v>4.8455819418210932E+43</v>
      </c>
      <c r="L364" s="69">
        <f t="shared" si="90"/>
        <v>-9.5321206124358016E-2</v>
      </c>
      <c r="M364" s="69">
        <f t="shared" si="91"/>
        <v>-0.90467879387564198</v>
      </c>
      <c r="Q364" s="88">
        <f t="shared" si="86"/>
        <v>2.3724803536300243E-3</v>
      </c>
      <c r="R364" s="88">
        <f t="shared" si="87"/>
        <v>1.1395428750428205E+41</v>
      </c>
      <c r="S364" s="88">
        <f t="shared" si="88"/>
        <v>1.0061920844676189E+39</v>
      </c>
      <c r="T364" s="1">
        <f t="shared" si="89"/>
        <v>1.1496047958874968E+41</v>
      </c>
      <c r="U364" s="88">
        <f t="shared" si="83"/>
        <v>1.1496047958874968E+41</v>
      </c>
      <c r="V364" s="1">
        <f t="shared" si="92"/>
        <v>8.5015040567627814E+51</v>
      </c>
      <c r="W364" s="84"/>
    </row>
    <row r="365" spans="6:23" x14ac:dyDescent="0.2">
      <c r="F365" s="44">
        <f t="shared" si="93"/>
        <v>8.4599999999999067</v>
      </c>
      <c r="G365" s="1">
        <f t="shared" si="80"/>
        <v>2045619109972526</v>
      </c>
      <c r="H365" s="15">
        <f t="shared" si="84"/>
        <v>1465.5341091530299</v>
      </c>
      <c r="I365" s="1">
        <f t="shared" si="85"/>
        <v>4.804058027047571E+43</v>
      </c>
      <c r="J365" s="1">
        <f t="shared" si="81"/>
        <v>4.2606177878518417E+41</v>
      </c>
      <c r="K365" s="1">
        <f t="shared" si="82"/>
        <v>4.8466642049260894E+43</v>
      </c>
      <c r="L365" s="69">
        <f t="shared" si="90"/>
        <v>-9.4355001590728918E-2</v>
      </c>
      <c r="M365" s="69">
        <f t="shared" si="91"/>
        <v>-0.90564499840927104</v>
      </c>
      <c r="Q365" s="88">
        <f t="shared" si="86"/>
        <v>2.3668650102663946E-3</v>
      </c>
      <c r="R365" s="88">
        <f t="shared" si="87"/>
        <v>1.1370556851508305E+41</v>
      </c>
      <c r="S365" s="88">
        <f t="shared" si="88"/>
        <v>1.0084307164185133E+39</v>
      </c>
      <c r="T365" s="1">
        <f t="shared" si="89"/>
        <v>1.1471399923150156E+41</v>
      </c>
      <c r="U365" s="88">
        <f t="shared" si="83"/>
        <v>1.1471399923150156E+41</v>
      </c>
      <c r="V365" s="1">
        <f t="shared" si="92"/>
        <v>8.4632214286428969E+51</v>
      </c>
      <c r="W365" s="84"/>
    </row>
    <row r="366" spans="6:23" x14ac:dyDescent="0.2">
      <c r="F366" s="44">
        <f t="shared" si="93"/>
        <v>8.4799999999999063</v>
      </c>
      <c r="G366" s="1">
        <f t="shared" si="80"/>
        <v>2050455088955912.5</v>
      </c>
      <c r="H366" s="15">
        <f t="shared" si="84"/>
        <v>1462.0776607823861</v>
      </c>
      <c r="I366" s="1">
        <f t="shared" si="85"/>
        <v>4.8049317149166259E+43</v>
      </c>
      <c r="J366" s="1">
        <f t="shared" si="81"/>
        <v>4.2801429364926648E+41</v>
      </c>
      <c r="K366" s="1">
        <f t="shared" si="82"/>
        <v>4.8477331442815529E+43</v>
      </c>
      <c r="L366" s="69">
        <f t="shared" si="90"/>
        <v>-9.3393244000307296E-2</v>
      </c>
      <c r="M366" s="69">
        <f t="shared" si="91"/>
        <v>-0.90660675599969265</v>
      </c>
      <c r="Q366" s="88">
        <f t="shared" si="86"/>
        <v>2.3612761856797171E-3</v>
      </c>
      <c r="R366" s="88">
        <f t="shared" si="87"/>
        <v>1.1345770832249833E+41</v>
      </c>
      <c r="S366" s="88">
        <f t="shared" si="88"/>
        <v>1.0106599587245383E+39</v>
      </c>
      <c r="T366" s="1">
        <f t="shared" si="89"/>
        <v>1.1446836828122286E+41</v>
      </c>
      <c r="U366" s="88">
        <f t="shared" si="83"/>
        <v>1.1446836828122288E+41</v>
      </c>
      <c r="V366" s="1">
        <f t="shared" si="92"/>
        <v>8.4251818976107704E+51</v>
      </c>
      <c r="W366" s="84"/>
    </row>
    <row r="367" spans="6:23" x14ac:dyDescent="0.2">
      <c r="F367" s="44">
        <f t="shared" si="93"/>
        <v>8.4999999999999059</v>
      </c>
      <c r="G367" s="1">
        <f t="shared" si="80"/>
        <v>2055291067939299</v>
      </c>
      <c r="H367" s="15">
        <f t="shared" si="84"/>
        <v>1458.6374780511335</v>
      </c>
      <c r="I367" s="1">
        <f t="shared" si="85"/>
        <v>4.8057921360964719E+43</v>
      </c>
      <c r="J367" s="1">
        <f t="shared" si="81"/>
        <v>4.2996729227793094E+41</v>
      </c>
      <c r="K367" s="1">
        <f t="shared" si="82"/>
        <v>4.8487888653242651E+43</v>
      </c>
      <c r="L367" s="69">
        <f t="shared" si="90"/>
        <v>-9.2435901596522374E-2</v>
      </c>
      <c r="M367" s="69">
        <f t="shared" si="91"/>
        <v>-0.90756409840347763</v>
      </c>
      <c r="Q367" s="88">
        <f t="shared" si="86"/>
        <v>2.3557136924590161E-3</v>
      </c>
      <c r="R367" s="88">
        <f t="shared" si="87"/>
        <v>1.1321070338114322E+41</v>
      </c>
      <c r="S367" s="88">
        <f t="shared" si="88"/>
        <v>1.0128798377286497E+39</v>
      </c>
      <c r="T367" s="1">
        <f t="shared" si="89"/>
        <v>1.1422358321887186E+41</v>
      </c>
      <c r="U367" s="88">
        <f t="shared" si="83"/>
        <v>1.1422358321887188E+41</v>
      </c>
      <c r="V367" s="1">
        <f t="shared" si="92"/>
        <v>8.3873834892853948E+51</v>
      </c>
      <c r="W367" s="84"/>
    </row>
    <row r="368" spans="6:23" x14ac:dyDescent="0.2">
      <c r="F368" s="44">
        <f t="shared" si="93"/>
        <v>8.5199999999999054</v>
      </c>
      <c r="G368" s="1">
        <f t="shared" si="80"/>
        <v>2060127046922685.7</v>
      </c>
      <c r="H368" s="15">
        <f t="shared" si="84"/>
        <v>1455.2134464125156</v>
      </c>
      <c r="I368" s="1">
        <f t="shared" si="85"/>
        <v>4.8066393967510217E+43</v>
      </c>
      <c r="J368" s="1">
        <f t="shared" si="81"/>
        <v>4.3192075783327111E+41</v>
      </c>
      <c r="K368" s="1">
        <f t="shared" si="82"/>
        <v>4.849831472534349E+43</v>
      </c>
      <c r="L368" s="69">
        <f t="shared" si="90"/>
        <v>-9.1482942924390284E-2</v>
      </c>
      <c r="M368" s="69">
        <f t="shared" si="91"/>
        <v>-0.9085170570756097</v>
      </c>
      <c r="Q368" s="88">
        <f t="shared" si="86"/>
        <v>2.3501773449536856E-3</v>
      </c>
      <c r="R368" s="88">
        <f t="shared" si="87"/>
        <v>1.12964550156061E+41</v>
      </c>
      <c r="S368" s="88">
        <f t="shared" si="88"/>
        <v>1.0150903798749809E+39</v>
      </c>
      <c r="T368" s="1">
        <f t="shared" si="89"/>
        <v>1.13979640535936E+41</v>
      </c>
      <c r="U368" s="88">
        <f t="shared" si="83"/>
        <v>1.13979640535936E+41</v>
      </c>
      <c r="V368" s="1">
        <f t="shared" si="92"/>
        <v>8.3498242485958913E+51</v>
      </c>
      <c r="W368" s="84"/>
    </row>
    <row r="369" spans="6:23" x14ac:dyDescent="0.2">
      <c r="F369" s="44">
        <f t="shared" si="93"/>
        <v>8.539999999999905</v>
      </c>
      <c r="G369" s="1">
        <f t="shared" si="80"/>
        <v>2064963025906072.3</v>
      </c>
      <c r="H369" s="15">
        <f t="shared" si="84"/>
        <v>1451.8054523928142</v>
      </c>
      <c r="I369" s="1">
        <f t="shared" si="85"/>
        <v>4.807473602082848E+43</v>
      </c>
      <c r="J369" s="1">
        <f t="shared" si="81"/>
        <v>4.3387467362494238E+41</v>
      </c>
      <c r="K369" s="1">
        <f t="shared" si="82"/>
        <v>4.8508610694453421E+43</v>
      </c>
      <c r="L369" s="69">
        <f t="shared" si="90"/>
        <v>-9.0534336824963244E-2</v>
      </c>
      <c r="M369" s="69">
        <f t="shared" si="91"/>
        <v>-0.90946566317503674</v>
      </c>
      <c r="Q369" s="88">
        <f t="shared" si="86"/>
        <v>2.3446669592539493E-3</v>
      </c>
      <c r="R369" s="88">
        <f t="shared" si="87"/>
        <v>1.1271924512289222E+41</v>
      </c>
      <c r="S369" s="88">
        <f t="shared" si="88"/>
        <v>1.0172916117054933E+39</v>
      </c>
      <c r="T369" s="1">
        <f t="shared" si="89"/>
        <v>1.1373653673459771E+41</v>
      </c>
      <c r="U369" s="88">
        <f t="shared" si="83"/>
        <v>1.1373653673459771E+41</v>
      </c>
      <c r="V369" s="1">
        <f t="shared" si="92"/>
        <v>8.3125022395675092E+51</v>
      </c>
      <c r="W369" s="84"/>
    </row>
    <row r="370" spans="6:23" x14ac:dyDescent="0.2">
      <c r="F370" s="44">
        <f t="shared" si="93"/>
        <v>8.5599999999999046</v>
      </c>
      <c r="G370" s="1">
        <f t="shared" si="80"/>
        <v>2069799004889458.7</v>
      </c>
      <c r="H370" s="15">
        <f t="shared" si="84"/>
        <v>1448.4133835788125</v>
      </c>
      <c r="I370" s="1">
        <f t="shared" si="85"/>
        <v>4.8082948563432688E+43</v>
      </c>
      <c r="J370" s="1">
        <f t="shared" si="81"/>
        <v>4.3582902310904963E+41</v>
      </c>
      <c r="K370" s="1">
        <f t="shared" si="82"/>
        <v>4.8518777586541733E+43</v>
      </c>
      <c r="L370" s="69">
        <f t="shared" si="90"/>
        <v>-8.959005243392805E-2</v>
      </c>
      <c r="M370" s="69">
        <f t="shared" si="91"/>
        <v>-0.91040994756607196</v>
      </c>
      <c r="Q370" s="88">
        <f t="shared" si="86"/>
        <v>2.3391823531722089E-3</v>
      </c>
      <c r="R370" s="88">
        <f t="shared" si="87"/>
        <v>1.1247478476806875E+41</v>
      </c>
      <c r="S370" s="88">
        <f t="shared" si="88"/>
        <v>1.0194835598569717E+39</v>
      </c>
      <c r="T370" s="1">
        <f t="shared" si="89"/>
        <v>1.1349426832792571E+41</v>
      </c>
      <c r="U370" s="88">
        <f t="shared" si="83"/>
        <v>1.1349426832792571E+41</v>
      </c>
      <c r="V370" s="1">
        <f t="shared" si="92"/>
        <v>8.2754155451124957E+51</v>
      </c>
      <c r="W370" s="84"/>
    </row>
    <row r="371" spans="6:23" x14ac:dyDescent="0.2">
      <c r="F371" s="44">
        <f t="shared" si="93"/>
        <v>8.5799999999999041</v>
      </c>
      <c r="G371" s="1">
        <f t="shared" si="80"/>
        <v>2074634983872845.2</v>
      </c>
      <c r="H371" s="15">
        <f t="shared" si="84"/>
        <v>1445.0371286054353</v>
      </c>
      <c r="I371" s="1">
        <f t="shared" si="85"/>
        <v>4.8091032628422953E+43</v>
      </c>
      <c r="J371" s="1">
        <f t="shared" si="81"/>
        <v>4.3778378988704039E+41</v>
      </c>
      <c r="K371" s="1">
        <f t="shared" si="82"/>
        <v>4.8528816418309992E+43</v>
      </c>
      <c r="L371" s="69">
        <f t="shared" si="90"/>
        <v>-8.8650059176256971E-2</v>
      </c>
      <c r="M371" s="69">
        <f t="shared" si="91"/>
        <v>-0.91134994082374299</v>
      </c>
      <c r="Q371" s="88">
        <f t="shared" si="86"/>
        <v>2.3337233462203955E-3</v>
      </c>
      <c r="R371" s="88">
        <f t="shared" si="87"/>
        <v>1.1223116558879744E+41</v>
      </c>
      <c r="S371" s="88">
        <f t="shared" si="88"/>
        <v>1.0216662510562304E+39</v>
      </c>
      <c r="T371" s="1">
        <f t="shared" si="89"/>
        <v>1.1325283183985368E+41</v>
      </c>
      <c r="U371" s="88">
        <f t="shared" si="83"/>
        <v>1.1325283183985366E+41</v>
      </c>
      <c r="V371" s="1">
        <f t="shared" si="92"/>
        <v>8.2385622668084033E+51</v>
      </c>
      <c r="W371" s="84"/>
    </row>
    <row r="372" spans="6:23" x14ac:dyDescent="0.2">
      <c r="F372" s="44">
        <f t="shared" si="93"/>
        <v>8.5999999999999037</v>
      </c>
      <c r="G372" s="1">
        <f t="shared" si="80"/>
        <v>2079470962856231.7</v>
      </c>
      <c r="H372" s="15">
        <f t="shared" si="84"/>
        <v>1441.6765771435623</v>
      </c>
      <c r="I372" s="1">
        <f t="shared" si="85"/>
        <v>4.8098989239584818E+43</v>
      </c>
      <c r="J372" s="1">
        <f t="shared" si="81"/>
        <v>4.3973895770460449E+41</v>
      </c>
      <c r="K372" s="1">
        <f t="shared" si="82"/>
        <v>4.8538728197289421E+43</v>
      </c>
      <c r="L372" s="69">
        <f t="shared" si="90"/>
        <v>-8.7714326764840436E-2</v>
      </c>
      <c r="M372" s="69">
        <f t="shared" si="91"/>
        <v>-0.91228567323515952</v>
      </c>
      <c r="Q372" s="88">
        <f t="shared" si="86"/>
        <v>2.3282897595908736E-3</v>
      </c>
      <c r="R372" s="88">
        <f t="shared" si="87"/>
        <v>1.1198838409319696E+41</v>
      </c>
      <c r="S372" s="88">
        <f t="shared" si="88"/>
        <v>1.0238397121167949E+39</v>
      </c>
      <c r="T372" s="1">
        <f t="shared" si="89"/>
        <v>1.1301222380531375E+41</v>
      </c>
      <c r="U372" s="88">
        <f t="shared" si="83"/>
        <v>1.1301222380531375E+41</v>
      </c>
      <c r="V372" s="1">
        <f t="shared" si="92"/>
        <v>8.2019405246907595E+51</v>
      </c>
      <c r="W372" s="84"/>
    </row>
    <row r="373" spans="6:23" x14ac:dyDescent="0.2">
      <c r="F373" s="44">
        <f t="shared" si="93"/>
        <v>8.6199999999999033</v>
      </c>
      <c r="G373" s="1">
        <f t="shared" si="80"/>
        <v>2084306941839618.2</v>
      </c>
      <c r="H373" s="15">
        <f t="shared" si="84"/>
        <v>1438.3316198880088</v>
      </c>
      <c r="I373" s="1">
        <f t="shared" si="85"/>
        <v>4.8106819411486334E+43</v>
      </c>
      <c r="J373" s="1">
        <f t="shared" si="81"/>
        <v>4.4169451045057903E+41</v>
      </c>
      <c r="K373" s="1">
        <f t="shared" si="82"/>
        <v>4.8548513921936913E+43</v>
      </c>
      <c r="L373" s="69">
        <f t="shared" si="90"/>
        <v>-8.6782825195111005E-2</v>
      </c>
      <c r="M373" s="69">
        <f t="shared" si="91"/>
        <v>-0.91321717480488895</v>
      </c>
      <c r="Q373" s="88">
        <f t="shared" si="86"/>
        <v>2.3228814161395661E-3</v>
      </c>
      <c r="R373" s="88">
        <f t="shared" si="87"/>
        <v>1.1174643680052374E+41</v>
      </c>
      <c r="S373" s="88">
        <f t="shared" si="88"/>
        <v>1.0260039699365134E+39</v>
      </c>
      <c r="T373" s="1">
        <f t="shared" si="89"/>
        <v>1.1277244077046025E+41</v>
      </c>
      <c r="U373" s="88">
        <f t="shared" si="83"/>
        <v>1.1277244077046025E+41</v>
      </c>
      <c r="V373" s="1">
        <f t="shared" si="92"/>
        <v>8.1655484570551208E+51</v>
      </c>
      <c r="W373" s="84"/>
    </row>
    <row r="374" spans="6:23" x14ac:dyDescent="0.2">
      <c r="F374" s="44">
        <f t="shared" si="93"/>
        <v>8.6399999999999029</v>
      </c>
      <c r="G374" s="1">
        <f t="shared" si="80"/>
        <v>2089142920823004.7</v>
      </c>
      <c r="H374" s="15">
        <f t="shared" si="84"/>
        <v>1435.0021485456755</v>
      </c>
      <c r="I374" s="1">
        <f t="shared" si="85"/>
        <v>4.8114524149574229E+43</v>
      </c>
      <c r="J374" s="1">
        <f t="shared" si="81"/>
        <v>4.4365043215586154E+41</v>
      </c>
      <c r="K374" s="1">
        <f t="shared" si="82"/>
        <v>4.8558174581730088E+43</v>
      </c>
      <c r="L374" s="69">
        <f t="shared" si="90"/>
        <v>-8.5855524743513587E-2</v>
      </c>
      <c r="M374" s="69">
        <f t="shared" si="91"/>
        <v>-0.91414447525648646</v>
      </c>
      <c r="Q374" s="88">
        <f t="shared" si="86"/>
        <v>2.3174981403628614E-3</v>
      </c>
      <c r="R374" s="88">
        <f t="shared" si="87"/>
        <v>1.1150532024108226E+41</v>
      </c>
      <c r="S374" s="88">
        <f t="shared" si="88"/>
        <v>1.0281590514923888E+39</v>
      </c>
      <c r="T374" s="1">
        <f t="shared" si="89"/>
        <v>1.1253347929257464E+41</v>
      </c>
      <c r="U374" s="88">
        <f t="shared" si="83"/>
        <v>1.1253347929257464E+41</v>
      </c>
      <c r="V374" s="1">
        <f t="shared" si="92"/>
        <v>8.1293842202388692E+51</v>
      </c>
      <c r="W374" s="84"/>
    </row>
    <row r="375" spans="6:23" x14ac:dyDescent="0.2">
      <c r="F375" s="44">
        <f t="shared" si="93"/>
        <v>8.6599999999999024</v>
      </c>
      <c r="G375" s="1">
        <f t="shared" si="80"/>
        <v>2093978899806391.5</v>
      </c>
      <c r="H375" s="15">
        <f t="shared" si="84"/>
        <v>1431.6880558238611</v>
      </c>
      <c r="I375" s="1">
        <f t="shared" si="85"/>
        <v>4.8122104450268749E+43</v>
      </c>
      <c r="J375" s="1">
        <f t="shared" si="81"/>
        <v>4.4560670699232769E+41</v>
      </c>
      <c r="K375" s="1">
        <f t="shared" si="82"/>
        <v>4.8567711157261079E+43</v>
      </c>
      <c r="L375" s="69">
        <f t="shared" si="90"/>
        <v>-8.493239596290475E-2</v>
      </c>
      <c r="M375" s="69">
        <f t="shared" si="91"/>
        <v>-0.91506760403709531</v>
      </c>
      <c r="Q375" s="88">
        <f t="shared" si="86"/>
        <v>2.3121397583794057E-3</v>
      </c>
      <c r="R375" s="88">
        <f t="shared" si="87"/>
        <v>1.1126503095635291E+41</v>
      </c>
      <c r="S375" s="88">
        <f t="shared" si="88"/>
        <v>1.0303049838374832E+39</v>
      </c>
      <c r="T375" s="1">
        <f t="shared" si="89"/>
        <v>1.1229533594019038E+41</v>
      </c>
      <c r="U375" s="88">
        <f t="shared" si="83"/>
        <v>1.122953359401904E+41</v>
      </c>
      <c r="V375" s="1">
        <f t="shared" si="92"/>
        <v>8.0934459884218761E+51</v>
      </c>
      <c r="W375" s="84"/>
    </row>
    <row r="376" spans="6:23" x14ac:dyDescent="0.2">
      <c r="F376" s="44">
        <f t="shared" si="93"/>
        <v>8.679999999999902</v>
      </c>
      <c r="G376" s="1">
        <f t="shared" si="80"/>
        <v>2098814878789778</v>
      </c>
      <c r="H376" s="15">
        <f t="shared" si="84"/>
        <v>1428.3892354187369</v>
      </c>
      <c r="I376" s="1">
        <f t="shared" si="85"/>
        <v>4.812956130105752E+43</v>
      </c>
      <c r="J376" s="1">
        <f t="shared" si="81"/>
        <v>4.4756331927175586E+41</v>
      </c>
      <c r="K376" s="1">
        <f t="shared" si="82"/>
        <v>4.8577124620329275E+43</v>
      </c>
      <c r="L376" s="69">
        <f t="shared" si="90"/>
        <v>-8.4013409680230536E-2</v>
      </c>
      <c r="M376" s="69">
        <f t="shared" si="91"/>
        <v>-0.91598659031976948</v>
      </c>
      <c r="Q376" s="88">
        <f t="shared" si="86"/>
        <v>2.306806097915004E-3</v>
      </c>
      <c r="R376" s="88">
        <f t="shared" si="87"/>
        <v>1.1102556549925347E+41</v>
      </c>
      <c r="S376" s="88">
        <f t="shared" si="88"/>
        <v>1.0324417940991663E+39</v>
      </c>
      <c r="T376" s="1">
        <f t="shared" si="89"/>
        <v>1.1205800729335263E+41</v>
      </c>
      <c r="U376" s="88">
        <f t="shared" si="83"/>
        <v>1.1205800729335265E+41</v>
      </c>
      <c r="V376" s="1">
        <f t="shared" si="92"/>
        <v>8.0577319534396153E+51</v>
      </c>
      <c r="W376" s="84"/>
    </row>
    <row r="377" spans="6:23" x14ac:dyDescent="0.2">
      <c r="F377" s="44">
        <f t="shared" si="93"/>
        <v>8.6999999999999016</v>
      </c>
      <c r="G377" s="1">
        <f t="shared" si="80"/>
        <v>2103650857773164.5</v>
      </c>
      <c r="H377" s="15">
        <f t="shared" si="84"/>
        <v>1425.1055820039812</v>
      </c>
      <c r="I377" s="1">
        <f t="shared" si="85"/>
        <v>4.8136895680588148E+43</v>
      </c>
      <c r="J377" s="1">
        <f t="shared" si="81"/>
        <v>4.4952025344475873E+41</v>
      </c>
      <c r="K377" s="1">
        <f t="shared" si="82"/>
        <v>4.8586415934032905E+43</v>
      </c>
      <c r="L377" s="69">
        <f t="shared" si="90"/>
        <v>-8.3098536992445793E-2</v>
      </c>
      <c r="M377" s="69">
        <f t="shared" si="91"/>
        <v>-0.91690146300755426</v>
      </c>
      <c r="Q377" s="88">
        <f t="shared" si="86"/>
        <v>2.3014969882790837E-3</v>
      </c>
      <c r="R377" s="88">
        <f t="shared" si="87"/>
        <v>1.1078692043397805E+41</v>
      </c>
      <c r="S377" s="88">
        <f t="shared" si="88"/>
        <v>1.0345695094735626E+39</v>
      </c>
      <c r="T377" s="1">
        <f t="shared" si="89"/>
        <v>1.1182148994345161E+41</v>
      </c>
      <c r="U377" s="88">
        <f t="shared" si="83"/>
        <v>1.1182148994345161E+41</v>
      </c>
      <c r="V377" s="1">
        <f t="shared" si="92"/>
        <v>8.0222403245682732E+51</v>
      </c>
      <c r="W377" s="84"/>
    </row>
    <row r="378" spans="6:23" x14ac:dyDescent="0.2">
      <c r="F378" s="44">
        <f t="shared" si="93"/>
        <v>8.7199999999999012</v>
      </c>
      <c r="G378" s="1">
        <f t="shared" si="80"/>
        <v>2108486836756551</v>
      </c>
      <c r="H378" s="15">
        <f t="shared" si="84"/>
        <v>1421.8369912195685</v>
      </c>
      <c r="I378" s="1">
        <f t="shared" si="85"/>
        <v>4.8144108558759874E+43</v>
      </c>
      <c r="J378" s="1">
        <f t="shared" si="81"/>
        <v>4.5147749409972053E+41</v>
      </c>
      <c r="K378" s="1">
        <f t="shared" si="82"/>
        <v>4.8595586052859598E+43</v>
      </c>
      <c r="L378" s="69">
        <f t="shared" si="90"/>
        <v>-8.2187749264662227E-2</v>
      </c>
      <c r="M378" s="69">
        <f t="shared" si="91"/>
        <v>-0.91781225073533779</v>
      </c>
      <c r="Q378" s="88">
        <f t="shared" si="86"/>
        <v>2.296212260350039E-3</v>
      </c>
      <c r="R378" s="88">
        <f t="shared" si="87"/>
        <v>1.1054909233624766E+41</v>
      </c>
      <c r="S378" s="88">
        <f t="shared" si="88"/>
        <v>1.0366881572238907E+39</v>
      </c>
      <c r="T378" s="1">
        <f t="shared" si="89"/>
        <v>1.1158578049347156E+41</v>
      </c>
      <c r="U378" s="88">
        <f t="shared" si="83"/>
        <v>1.1158578049347157E+41</v>
      </c>
      <c r="V378" s="1">
        <f t="shared" si="92"/>
        <v>7.9869693283425681E+51</v>
      </c>
      <c r="W378" s="84"/>
    </row>
    <row r="379" spans="6:23" x14ac:dyDescent="0.2">
      <c r="F379" s="44">
        <f t="shared" si="93"/>
        <v>8.7399999999999007</v>
      </c>
      <c r="G379" s="1">
        <f t="shared" si="80"/>
        <v>2113322815739937.5</v>
      </c>
      <c r="H379" s="15">
        <f t="shared" si="84"/>
        <v>1418.5833596607138</v>
      </c>
      <c r="I379" s="1">
        <f t="shared" si="85"/>
        <v>4.8151200896814095E+43</v>
      </c>
      <c r="J379" s="1">
        <f t="shared" si="81"/>
        <v>4.5343502596173936E+41</v>
      </c>
      <c r="K379" s="1">
        <f t="shared" si="82"/>
        <v>4.8604635922775838E+43</v>
      </c>
      <c r="L379" s="69">
        <f t="shared" si="90"/>
        <v>-8.1281018125833909E-2</v>
      </c>
      <c r="M379" s="69">
        <f t="shared" si="91"/>
        <v>-0.91871898187416612</v>
      </c>
      <c r="Q379" s="88">
        <f t="shared" si="86"/>
        <v>2.2909517465561358E-3</v>
      </c>
      <c r="R379" s="88">
        <f t="shared" si="87"/>
        <v>1.1031207779333163E+41</v>
      </c>
      <c r="S379" s="88">
        <f t="shared" si="88"/>
        <v>1.0387977646767735E+39</v>
      </c>
      <c r="T379" s="1">
        <f t="shared" si="89"/>
        <v>1.113508755580084E+41</v>
      </c>
      <c r="U379" s="88">
        <f t="shared" si="83"/>
        <v>1.113508755580084E+41</v>
      </c>
      <c r="V379" s="1">
        <f t="shared" si="92"/>
        <v>7.9519172083595234E+51</v>
      </c>
      <c r="W379" s="84"/>
    </row>
    <row r="380" spans="6:23" x14ac:dyDescent="0.2">
      <c r="F380" s="44">
        <f t="shared" si="93"/>
        <v>8.7599999999999003</v>
      </c>
      <c r="G380" s="1">
        <f t="shared" si="80"/>
        <v>2118158794723324</v>
      </c>
      <c r="H380" s="15">
        <f t="shared" si="84"/>
        <v>1415.3445848669678</v>
      </c>
      <c r="I380" s="1">
        <f t="shared" si="85"/>
        <v>4.8158173647423789E+43</v>
      </c>
      <c r="J380" s="1">
        <f t="shared" si="81"/>
        <v>4.5539283389158007E+41</v>
      </c>
      <c r="K380" s="1">
        <f t="shared" si="82"/>
        <v>4.8613566481315371E+43</v>
      </c>
      <c r="L380" s="69">
        <f t="shared" si="90"/>
        <v>-8.0378315466855782E-2</v>
      </c>
      <c r="M380" s="69">
        <f t="shared" si="91"/>
        <v>-0.91962168453314419</v>
      </c>
      <c r="Q380" s="88">
        <f t="shared" si="86"/>
        <v>2.2857152808559711E-3</v>
      </c>
      <c r="R380" s="88">
        <f t="shared" si="87"/>
        <v>1.1007587340403189E+41</v>
      </c>
      <c r="S380" s="88">
        <f t="shared" si="88"/>
        <v>1.0408983592182895E+39</v>
      </c>
      <c r="T380" s="1">
        <f t="shared" si="89"/>
        <v>1.1111677176325018E+41</v>
      </c>
      <c r="U380" s="88">
        <f t="shared" si="83"/>
        <v>1.1111677176325018E+41</v>
      </c>
      <c r="V380" s="1">
        <f t="shared" si="92"/>
        <v>7.9170822250823233E+51</v>
      </c>
      <c r="W380" s="84"/>
    </row>
    <row r="381" spans="6:23" x14ac:dyDescent="0.2">
      <c r="F381" s="44">
        <f t="shared" si="93"/>
        <v>8.7799999999998999</v>
      </c>
      <c r="G381" s="1">
        <f t="shared" si="80"/>
        <v>2122994773706710.5</v>
      </c>
      <c r="H381" s="15">
        <f t="shared" si="84"/>
        <v>1412.1205653114623</v>
      </c>
      <c r="I381" s="1">
        <f t="shared" si="85"/>
        <v>4.8165027754781898E+43</v>
      </c>
      <c r="J381" s="1">
        <f t="shared" si="81"/>
        <v>4.5735090288462826E+41</v>
      </c>
      <c r="K381" s="1">
        <f t="shared" si="82"/>
        <v>4.8622378657666532E+43</v>
      </c>
      <c r="L381" s="69">
        <f t="shared" si="90"/>
        <v>-7.9479613436282001E-2</v>
      </c>
      <c r="M381" s="69">
        <f t="shared" si="91"/>
        <v>-0.92052038656371804</v>
      </c>
      <c r="Q381" s="88">
        <f t="shared" si="86"/>
        <v>2.2805026987251509E-3</v>
      </c>
      <c r="R381" s="88">
        <f t="shared" si="87"/>
        <v>1.0984047577895191E+41</v>
      </c>
      <c r="S381" s="88">
        <f t="shared" si="88"/>
        <v>1.0429899682927792E+39</v>
      </c>
      <c r="T381" s="1">
        <f t="shared" si="89"/>
        <v>1.1088346574724469E+41</v>
      </c>
      <c r="U381" s="88">
        <f t="shared" si="83"/>
        <v>1.1088346574724471E+41</v>
      </c>
      <c r="V381" s="1">
        <f t="shared" si="92"/>
        <v>7.8824626556672208E+51</v>
      </c>
      <c r="W381" s="84"/>
    </row>
    <row r="382" spans="6:23" x14ac:dyDescent="0.2">
      <c r="F382" s="44">
        <f t="shared" si="93"/>
        <v>8.7999999999998995</v>
      </c>
      <c r="G382" s="1">
        <f t="shared" si="80"/>
        <v>2127830752690097.2</v>
      </c>
      <c r="H382" s="15">
        <f t="shared" si="84"/>
        <v>1408.9112003902999</v>
      </c>
      <c r="I382" s="1">
        <f t="shared" si="85"/>
        <v>4.8171764154688715E+43</v>
      </c>
      <c r="J382" s="1">
        <f t="shared" si="81"/>
        <v>4.5930921806985437E+41</v>
      </c>
      <c r="K382" s="1">
        <f t="shared" si="82"/>
        <v>4.8631073372758565E+43</v>
      </c>
      <c r="L382" s="69">
        <f t="shared" si="90"/>
        <v>-7.8584884438567801E-2</v>
      </c>
      <c r="M382" s="69">
        <f t="shared" si="91"/>
        <v>-0.92141511556143219</v>
      </c>
      <c r="Q382" s="88">
        <f t="shared" si="86"/>
        <v>2.2753138371354176E-3</v>
      </c>
      <c r="R382" s="88">
        <f t="shared" si="87"/>
        <v>1.0960588154038715E+41</v>
      </c>
      <c r="S382" s="88">
        <f t="shared" si="88"/>
        <v>1.0450726193981885E+39</v>
      </c>
      <c r="T382" s="1">
        <f t="shared" si="89"/>
        <v>1.1065095415978534E+41</v>
      </c>
      <c r="U382" s="88">
        <f t="shared" si="83"/>
        <v>1.1065095415978532E+41</v>
      </c>
      <c r="V382" s="1">
        <f t="shared" si="92"/>
        <v>7.8480567937657625E+51</v>
      </c>
      <c r="W382" s="84"/>
    </row>
    <row r="383" spans="6:23" x14ac:dyDescent="0.2">
      <c r="F383" s="44">
        <f t="shared" si="93"/>
        <v>8.819999999999899</v>
      </c>
      <c r="G383" s="1">
        <f t="shared" si="80"/>
        <v>2132666731673483.7</v>
      </c>
      <c r="H383" s="15">
        <f t="shared" si="84"/>
        <v>1405.7163904120905</v>
      </c>
      <c r="I383" s="1">
        <f t="shared" si="85"/>
        <v>4.8178383774638171E+43</v>
      </c>
      <c r="J383" s="1">
        <f t="shared" si="81"/>
        <v>4.6126776470878207E+41</v>
      </c>
      <c r="K383" s="1">
        <f t="shared" si="82"/>
        <v>4.8639651539346956E+43</v>
      </c>
      <c r="L383" s="69">
        <f t="shared" si="90"/>
        <v>-7.7694101130357462E-2</v>
      </c>
      <c r="M383" s="69">
        <f t="shared" si="91"/>
        <v>-0.92230589886964254</v>
      </c>
      <c r="Q383" s="88">
        <f t="shared" si="86"/>
        <v>2.270148534539107E-3</v>
      </c>
      <c r="R383" s="88">
        <f t="shared" si="87"/>
        <v>1.0937208732245754E+41</v>
      </c>
      <c r="S383" s="88">
        <f t="shared" si="88"/>
        <v>1.0471463400837712E+39</v>
      </c>
      <c r="T383" s="1">
        <f t="shared" si="89"/>
        <v>1.1041923366254131E+41</v>
      </c>
      <c r="U383" s="88">
        <f t="shared" si="83"/>
        <v>1.1041923366254131E+41</v>
      </c>
      <c r="V383" s="1">
        <f t="shared" si="92"/>
        <v>7.8138629493469734E+51</v>
      </c>
      <c r="W383" s="84"/>
    </row>
    <row r="384" spans="6:23" x14ac:dyDescent="0.2">
      <c r="F384" s="44">
        <f t="shared" si="93"/>
        <v>8.8399999999998986</v>
      </c>
      <c r="G384" s="1">
        <f t="shared" si="80"/>
        <v>2137502710656870.2</v>
      </c>
      <c r="H384" s="15">
        <f t="shared" si="84"/>
        <v>1402.5360365876288</v>
      </c>
      <c r="I384" s="1">
        <f t="shared" si="85"/>
        <v>4.8184887533903227E+43</v>
      </c>
      <c r="J384" s="1">
        <f t="shared" si="81"/>
        <v>4.632265281944649E+41</v>
      </c>
      <c r="K384" s="1">
        <f t="shared" si="82"/>
        <v>4.8648114062097696E+43</v>
      </c>
      <c r="L384" s="69">
        <f t="shared" si="90"/>
        <v>-7.6807236418119262E-2</v>
      </c>
      <c r="M384" s="69">
        <f t="shared" si="91"/>
        <v>-0.92319276358188074</v>
      </c>
      <c r="Q384" s="88">
        <f t="shared" si="86"/>
        <v>2.2650066308522732E-3</v>
      </c>
      <c r="R384" s="88">
        <f t="shared" si="87"/>
        <v>1.0913908977116185E+41</v>
      </c>
      <c r="S384" s="88">
        <f t="shared" si="88"/>
        <v>1.0492111579471405E+39</v>
      </c>
      <c r="T384" s="1">
        <f t="shared" si="89"/>
        <v>1.10188300929109E+41</v>
      </c>
      <c r="U384" s="88">
        <f t="shared" si="83"/>
        <v>1.10188300929109E+41</v>
      </c>
      <c r="V384" s="1">
        <f t="shared" si="92"/>
        <v>7.779879448516395E+51</v>
      </c>
      <c r="W384" s="84"/>
    </row>
    <row r="385" spans="6:23" x14ac:dyDescent="0.2">
      <c r="F385" s="44">
        <f t="shared" si="93"/>
        <v>8.8599999999998982</v>
      </c>
      <c r="G385" s="1">
        <f t="shared" si="80"/>
        <v>2142338689640256.7</v>
      </c>
      <c r="H385" s="15">
        <f t="shared" si="84"/>
        <v>1399.3700410197109</v>
      </c>
      <c r="I385" s="1">
        <f t="shared" si="85"/>
        <v>4.8191276343620162E+43</v>
      </c>
      <c r="J385" s="1">
        <f t="shared" si="81"/>
        <v>4.6518549405046718E+41</v>
      </c>
      <c r="K385" s="1">
        <f t="shared" si="82"/>
        <v>4.865646183767063E+43</v>
      </c>
      <c r="L385" s="69">
        <f t="shared" si="90"/>
        <v>-7.5924263455060939E-2</v>
      </c>
      <c r="M385" s="69">
        <f t="shared" si="91"/>
        <v>-0.92407573654493902</v>
      </c>
      <c r="Q385" s="88">
        <f t="shared" si="86"/>
        <v>2.2598879674373684E-3</v>
      </c>
      <c r="R385" s="88">
        <f t="shared" si="87"/>
        <v>1.089068855443963E+41</v>
      </c>
      <c r="S385" s="88">
        <f t="shared" si="88"/>
        <v>1.0512671006310584E+39</v>
      </c>
      <c r="T385" s="1">
        <f t="shared" si="89"/>
        <v>1.0995815264502736E+41</v>
      </c>
      <c r="U385" s="88">
        <f t="shared" si="83"/>
        <v>1.0995815264502736E+41</v>
      </c>
      <c r="V385" s="1">
        <f t="shared" si="92"/>
        <v>7.746104633335053E+51</v>
      </c>
      <c r="W385" s="84"/>
    </row>
    <row r="386" spans="6:23" x14ac:dyDescent="0.2">
      <c r="F386" s="44">
        <f t="shared" si="93"/>
        <v>8.8799999999998978</v>
      </c>
      <c r="G386" s="1">
        <f t="shared" si="80"/>
        <v>2147174668623643.2</v>
      </c>
      <c r="H386" s="15">
        <f t="shared" si="84"/>
        <v>1396.21830669309</v>
      </c>
      <c r="I386" s="1">
        <f t="shared" si="85"/>
        <v>4.8197551106871889E+43</v>
      </c>
      <c r="J386" s="1">
        <f t="shared" si="81"/>
        <v>4.6714464792985335E+41</v>
      </c>
      <c r="K386" s="1">
        <f t="shared" si="82"/>
        <v>4.866469575480174E+43</v>
      </c>
      <c r="L386" s="69">
        <f t="shared" si="90"/>
        <v>-7.5045155638313932E-2</v>
      </c>
      <c r="M386" s="69">
        <f t="shared" si="91"/>
        <v>-0.92495484436168607</v>
      </c>
      <c r="Q386" s="88">
        <f t="shared" si="86"/>
        <v>2.254792387089033E-3</v>
      </c>
      <c r="R386" s="88">
        <f t="shared" si="87"/>
        <v>1.0867547131210933E+41</v>
      </c>
      <c r="S386" s="88">
        <f t="shared" si="88"/>
        <v>1.0533141958216198E+39</v>
      </c>
      <c r="T386" s="1">
        <f t="shared" si="89"/>
        <v>1.0972878550793095E+41</v>
      </c>
      <c r="U386" s="88">
        <f t="shared" si="83"/>
        <v>1.0972878550793095E+41</v>
      </c>
      <c r="V386" s="1">
        <f t="shared" si="92"/>
        <v>7.7125368616505186E+51</v>
      </c>
      <c r="W386" s="84"/>
    </row>
    <row r="387" spans="6:23" x14ac:dyDescent="0.2">
      <c r="F387" s="44">
        <f t="shared" si="93"/>
        <v>8.8999999999998973</v>
      </c>
      <c r="G387" s="1">
        <f t="shared" ref="G387:G450" si="94">F387/4.13566727E-15</f>
        <v>2152010647607029.7</v>
      </c>
      <c r="H387" s="15">
        <f t="shared" si="84"/>
        <v>1393.0807374645663</v>
      </c>
      <c r="I387" s="1">
        <f t="shared" si="85"/>
        <v>4.8203712718770334E+43</v>
      </c>
      <c r="J387" s="1">
        <f t="shared" ref="J387:J450" si="95" xml:space="preserve"> $B$16 * (F387/2000)^($B$14+1) * EXP(-$C$14/F387) * $C$23</f>
        <v>4.6910397561418207E+41</v>
      </c>
      <c r="K387" s="1">
        <f t="shared" ref="K387:K450" si="96" xml:space="preserve"> (I387+J387)</f>
        <v>4.8672816694384519E+43</v>
      </c>
      <c r="L387" s="69">
        <f t="shared" si="90"/>
        <v>-7.4169886606018448E-2</v>
      </c>
      <c r="M387" s="69">
        <f t="shared" si="91"/>
        <v>-0.92583011339398158</v>
      </c>
      <c r="Q387" s="88">
        <f t="shared" si="86"/>
        <v>2.2497197340154429E-3</v>
      </c>
      <c r="R387" s="88">
        <f t="shared" si="87"/>
        <v>1.0844484375622882E+41</v>
      </c>
      <c r="S387" s="88">
        <f t="shared" si="88"/>
        <v>1.0553524712443245E+39</v>
      </c>
      <c r="T387" s="1">
        <f t="shared" si="89"/>
        <v>1.0950019622747315E+41</v>
      </c>
      <c r="U387" s="88">
        <f t="shared" ref="U387:U450" si="97" xml:space="preserve"> K387 * Q387</f>
        <v>1.0950019622747315E+41</v>
      </c>
      <c r="V387" s="1">
        <f t="shared" si="92"/>
        <v>7.6791745069141614E+51</v>
      </c>
      <c r="W387" s="84"/>
    </row>
    <row r="388" spans="6:23" x14ac:dyDescent="0.2">
      <c r="F388" s="44">
        <f t="shared" si="93"/>
        <v>8.9199999999998969</v>
      </c>
      <c r="G388" s="1">
        <f t="shared" si="94"/>
        <v>2156846626590416.2</v>
      </c>
      <c r="H388" s="15">
        <f t="shared" ref="H388:H451" si="98">2997924580000000000/G388</f>
        <v>1389.9572380532109</v>
      </c>
      <c r="I388" s="1">
        <f t="shared" ref="I388:I451" si="99" xml:space="preserve"> MAX( 1E-90, (F388)^(1+$B$4) * EXP(-F388/$A$6) * EXP(-$C$5/F388) * $C$23 )</f>
        <v>4.8209762066537914E+43</v>
      </c>
      <c r="J388" s="1">
        <f t="shared" si="95"/>
        <v>4.7106346301250785E+41</v>
      </c>
      <c r="K388" s="1">
        <f t="shared" si="96"/>
        <v>4.8680825529550424E+43</v>
      </c>
      <c r="L388" s="69">
        <f t="shared" si="90"/>
        <v>-7.3298430235498382E-2</v>
      </c>
      <c r="M388" s="69">
        <f t="shared" si="91"/>
        <v>-0.92670156976450158</v>
      </c>
      <c r="Q388" s="88">
        <f t="shared" ref="Q388:Q451" si="100" xml:space="preserve"> LN(F388) - LN(F387)</f>
        <v>2.2446698538236554E-3</v>
      </c>
      <c r="R388" s="88">
        <f t="shared" ref="R388:R451" si="101">I388 * Q388</f>
        <v>1.0821499957076885E+41</v>
      </c>
      <c r="S388" s="88">
        <f t="shared" ref="S388:S451" si="102" xml:space="preserve"> J388*Q388</f>
        <v>1.0573819546619509E+39</v>
      </c>
      <c r="T388" s="1">
        <f t="shared" ref="T388:T451" si="103">R388+S388</f>
        <v>1.0927238152543081E+41</v>
      </c>
      <c r="U388" s="88">
        <f t="shared" si="97"/>
        <v>1.0927238152543083E+41</v>
      </c>
      <c r="V388" s="1">
        <f t="shared" si="92"/>
        <v>7.6460159580135357E+51</v>
      </c>
      <c r="W388" s="84"/>
    </row>
    <row r="389" spans="6:23" x14ac:dyDescent="0.2">
      <c r="F389" s="44">
        <f t="shared" si="93"/>
        <v>8.9399999999998965</v>
      </c>
      <c r="G389" s="1">
        <f t="shared" si="94"/>
        <v>2161682605573803</v>
      </c>
      <c r="H389" s="15">
        <f t="shared" si="98"/>
        <v>1386.8477140307205</v>
      </c>
      <c r="I389" s="1">
        <f t="shared" si="99"/>
        <v>4.821570002958791E+43</v>
      </c>
      <c r="J389" s="1">
        <f t="shared" si="95"/>
        <v>4.7302309616038842E+41</v>
      </c>
      <c r="K389" s="1">
        <f t="shared" si="96"/>
        <v>4.86887231257483E+43</v>
      </c>
      <c r="L389" s="69">
        <f t="shared" ref="L389:L452" si="104">LOG10(K389/K388) /LOG10(H389/H388)</f>
        <v>-7.2430760639259864E-2</v>
      </c>
      <c r="M389" s="69">
        <f t="shared" ref="M389:M452" si="105" xml:space="preserve"> -(1+L389)</f>
        <v>-0.92756923936074009</v>
      </c>
      <c r="Q389" s="88">
        <f t="shared" si="100"/>
        <v>2.2396425935049535E-3</v>
      </c>
      <c r="R389" s="88">
        <f t="shared" si="101"/>
        <v>1.0798593546192314E+41</v>
      </c>
      <c r="S389" s="88">
        <f t="shared" si="102"/>
        <v>1.0594026738723953E+39</v>
      </c>
      <c r="T389" s="1">
        <f t="shared" si="103"/>
        <v>1.0904533813579553E+41</v>
      </c>
      <c r="U389" s="88">
        <f t="shared" si="97"/>
        <v>1.0904533813579553E+41</v>
      </c>
      <c r="V389" s="1">
        <f t="shared" ref="V389:V452" si="106" xml:space="preserve"> (K389/(F389*1.602176487E-12)) * Q389</f>
        <v>7.6130596191060818E+51</v>
      </c>
      <c r="W389" s="84"/>
    </row>
    <row r="390" spans="6:23" x14ac:dyDescent="0.2">
      <c r="F390" s="44">
        <f t="shared" si="93"/>
        <v>8.959999999999896</v>
      </c>
      <c r="G390" s="1">
        <f t="shared" si="94"/>
        <v>2166518584557189.5</v>
      </c>
      <c r="H390" s="15">
        <f t="shared" si="98"/>
        <v>1383.7520718119019</v>
      </c>
      <c r="I390" s="1">
        <f t="shared" si="99"/>
        <v>4.8221527479604016E+43</v>
      </c>
      <c r="J390" s="1">
        <f t="shared" si="95"/>
        <v>4.7498286121889813E+41</v>
      </c>
      <c r="K390" s="1">
        <f t="shared" si="96"/>
        <v>4.8696510340822919E+43</v>
      </c>
      <c r="L390" s="69">
        <f t="shared" si="104"/>
        <v>-7.1566852163123584E-2</v>
      </c>
      <c r="M390" s="69">
        <f t="shared" si="105"/>
        <v>-0.92843314783687636</v>
      </c>
      <c r="Q390" s="88">
        <f t="shared" si="100"/>
        <v>2.2346378014161949E-3</v>
      </c>
      <c r="R390" s="88">
        <f t="shared" si="101"/>
        <v>1.0775764814795294E+41</v>
      </c>
      <c r="S390" s="88">
        <f t="shared" si="102"/>
        <v>1.0614146567045722E+39</v>
      </c>
      <c r="T390" s="1">
        <f t="shared" si="103"/>
        <v>1.0881906280465751E+41</v>
      </c>
      <c r="U390" s="88">
        <f t="shared" si="97"/>
        <v>1.0881906280465753E+41</v>
      </c>
      <c r="V390" s="1">
        <f t="shared" si="106"/>
        <v>7.5803039094406296E+51</v>
      </c>
      <c r="W390" s="84"/>
    </row>
    <row r="391" spans="6:23" x14ac:dyDescent="0.2">
      <c r="F391" s="44">
        <f t="shared" si="93"/>
        <v>8.9799999999998956</v>
      </c>
      <c r="G391" s="1">
        <f t="shared" si="94"/>
        <v>2171354563540576</v>
      </c>
      <c r="H391" s="15">
        <f t="shared" si="98"/>
        <v>1380.6702186452831</v>
      </c>
      <c r="I391" s="1">
        <f t="shared" si="99"/>
        <v>4.8227245280618992E+43</v>
      </c>
      <c r="J391" s="1">
        <f t="shared" si="95"/>
        <v>4.76942744473649E+41</v>
      </c>
      <c r="K391" s="1">
        <f t="shared" si="96"/>
        <v>4.8704188025092643E+43</v>
      </c>
      <c r="L391" s="69">
        <f t="shared" si="104"/>
        <v>-7.070667938369285E-2</v>
      </c>
      <c r="M391" s="69">
        <f t="shared" si="105"/>
        <v>-0.92929332061630721</v>
      </c>
      <c r="Q391" s="88">
        <f t="shared" si="100"/>
        <v>2.2296553272691533E-3</v>
      </c>
      <c r="R391" s="88">
        <f t="shared" si="101"/>
        <v>1.0753013435944827E+41</v>
      </c>
      <c r="S391" s="88">
        <f t="shared" si="102"/>
        <v>1.0634179310180421E+39</v>
      </c>
      <c r="T391" s="1">
        <f t="shared" si="103"/>
        <v>1.0859355229046632E+41</v>
      </c>
      <c r="U391" s="88">
        <f t="shared" si="97"/>
        <v>1.0859355229046632E+41</v>
      </c>
      <c r="V391" s="1">
        <f t="shared" si="106"/>
        <v>7.547747263207449E+51</v>
      </c>
      <c r="W391" s="84"/>
    </row>
    <row r="392" spans="6:23" x14ac:dyDescent="0.2">
      <c r="F392" s="44">
        <f t="shared" si="93"/>
        <v>8.9999999999998952</v>
      </c>
      <c r="G392" s="1">
        <f t="shared" si="94"/>
        <v>2176190542523962.5</v>
      </c>
      <c r="H392" s="15">
        <f t="shared" si="98"/>
        <v>1377.6020626038489</v>
      </c>
      <c r="I392" s="1">
        <f t="shared" si="99"/>
        <v>4.8232854289092273E+43</v>
      </c>
      <c r="J392" s="1">
        <f t="shared" si="95"/>
        <v>4.7890273233381751E+41</v>
      </c>
      <c r="K392" s="1">
        <f t="shared" si="96"/>
        <v>4.8711757021426091E+43</v>
      </c>
      <c r="L392" s="69">
        <f t="shared" si="104"/>
        <v>-6.9850217105232495E-2</v>
      </c>
      <c r="M392" s="69">
        <f t="shared" si="105"/>
        <v>-0.93014978289476746</v>
      </c>
      <c r="Q392" s="88">
        <f t="shared" si="100"/>
        <v>2.2246950221109785E-3</v>
      </c>
      <c r="R392" s="88">
        <f t="shared" si="101"/>
        <v>1.0730339083914774E+41</v>
      </c>
      <c r="S392" s="88">
        <f t="shared" si="102"/>
        <v>1.0654125246983902E+39</v>
      </c>
      <c r="T392" s="1">
        <f t="shared" si="103"/>
        <v>1.0836880336384613E+41</v>
      </c>
      <c r="U392" s="88">
        <f t="shared" si="97"/>
        <v>1.0836880336384613E+41</v>
      </c>
      <c r="V392" s="1">
        <f t="shared" si="106"/>
        <v>7.5153881293594342E+51</v>
      </c>
      <c r="W392" s="84"/>
    </row>
    <row r="393" spans="6:23" x14ac:dyDescent="0.2">
      <c r="F393" s="44">
        <f t="shared" si="93"/>
        <v>9.0199999999998948</v>
      </c>
      <c r="G393" s="1">
        <f t="shared" si="94"/>
        <v>2181026521507349</v>
      </c>
      <c r="H393" s="15">
        <f t="shared" si="98"/>
        <v>1374.5475125759026</v>
      </c>
      <c r="I393" s="1">
        <f t="shared" si="99"/>
        <v>4.8238355353986878E+43</v>
      </c>
      <c r="J393" s="1">
        <f t="shared" si="95"/>
        <v>4.8086281133117667E+41</v>
      </c>
      <c r="K393" s="1">
        <f t="shared" si="96"/>
        <v>4.8719218165318059E+43</v>
      </c>
      <c r="L393" s="69">
        <f t="shared" si="104"/>
        <v>-6.8997440358130657E-2</v>
      </c>
      <c r="M393" s="69">
        <f t="shared" si="105"/>
        <v>-0.9310025596418694</v>
      </c>
      <c r="Q393" s="88">
        <f t="shared" si="100"/>
        <v>2.2197567383130945E-3</v>
      </c>
      <c r="R393" s="88">
        <f t="shared" si="101"/>
        <v>1.070774143421539E+41</v>
      </c>
      <c r="S393" s="88">
        <f t="shared" si="102"/>
        <v>1.0673984656565577E+39</v>
      </c>
      <c r="T393" s="1">
        <f t="shared" si="103"/>
        <v>1.0814481280781046E+41</v>
      </c>
      <c r="U393" s="88">
        <f t="shared" si="97"/>
        <v>1.0814481280781048E+41</v>
      </c>
      <c r="V393" s="1">
        <f t="shared" si="106"/>
        <v>7.4832249714632881E+51</v>
      </c>
      <c r="W393" s="84"/>
    </row>
    <row r="394" spans="6:23" x14ac:dyDescent="0.2">
      <c r="F394" s="44">
        <f t="shared" si="93"/>
        <v>9.0399999999998943</v>
      </c>
      <c r="G394" s="1">
        <f t="shared" si="94"/>
        <v>2185862500490735.5</v>
      </c>
      <c r="H394" s="15">
        <f t="shared" si="98"/>
        <v>1371.5064782560446</v>
      </c>
      <c r="I394" s="1">
        <f t="shared" si="99"/>
        <v>4.8243749316845205E+43</v>
      </c>
      <c r="J394" s="1">
        <f t="shared" si="95"/>
        <v>4.8282296811913568E+41</v>
      </c>
      <c r="K394" s="1">
        <f t="shared" si="96"/>
        <v>4.8726572284964345E+43</v>
      </c>
      <c r="L394" s="69">
        <f t="shared" si="104"/>
        <v>-6.8148324394729301E-2</v>
      </c>
      <c r="M394" s="69">
        <f t="shared" si="105"/>
        <v>-0.93185167560527071</v>
      </c>
      <c r="Q394" s="88">
        <f t="shared" si="100"/>
        <v>2.2148403295529917E-3</v>
      </c>
      <c r="R394" s="88">
        <f t="shared" si="101"/>
        <v>1.0685220163579335E+41</v>
      </c>
      <c r="S394" s="88">
        <f t="shared" si="102"/>
        <v>1.0693757818247401E+39</v>
      </c>
      <c r="T394" s="1">
        <f t="shared" si="103"/>
        <v>1.079215774176181E+41</v>
      </c>
      <c r="U394" s="88">
        <f t="shared" si="97"/>
        <v>1.079215774176181E+41</v>
      </c>
      <c r="V394" s="1">
        <f t="shared" si="106"/>
        <v>7.4512562675279222E+51</v>
      </c>
      <c r="W394" s="84"/>
    </row>
    <row r="395" spans="6:23" x14ac:dyDescent="0.2">
      <c r="F395" s="44">
        <f t="shared" si="93"/>
        <v>9.0599999999998939</v>
      </c>
      <c r="G395" s="1">
        <f t="shared" si="94"/>
        <v>2190698479474122</v>
      </c>
      <c r="H395" s="15">
        <f t="shared" si="98"/>
        <v>1368.4788701362741</v>
      </c>
      <c r="I395" s="1">
        <f t="shared" si="99"/>
        <v>4.8249037011864133E+43</v>
      </c>
      <c r="J395" s="1">
        <f t="shared" si="95"/>
        <v>4.847831894717864E+41</v>
      </c>
      <c r="K395" s="1">
        <f t="shared" si="96"/>
        <v>4.8733820201335916E+43</v>
      </c>
      <c r="L395" s="69">
        <f t="shared" si="104"/>
        <v>-6.7302844688489794E-2</v>
      </c>
      <c r="M395" s="69">
        <f t="shared" si="105"/>
        <v>-0.93269715531151021</v>
      </c>
      <c r="Q395" s="88">
        <f t="shared" si="100"/>
        <v>2.2099456508026805E-3</v>
      </c>
      <c r="R395" s="88">
        <f t="shared" si="101"/>
        <v>1.066277494997867E+41</v>
      </c>
      <c r="S395" s="88">
        <f t="shared" si="102"/>
        <v>1.0713445011554261E+39</v>
      </c>
      <c r="T395" s="1">
        <f t="shared" si="103"/>
        <v>1.0769909400094212E+41</v>
      </c>
      <c r="U395" s="88">
        <f t="shared" si="97"/>
        <v>1.0769909400094212E+41</v>
      </c>
      <c r="V395" s="1">
        <f t="shared" si="106"/>
        <v>7.4194805098566981E+51</v>
      </c>
      <c r="W395" s="84"/>
    </row>
    <row r="396" spans="6:23" x14ac:dyDescent="0.2">
      <c r="F396" s="44">
        <f t="shared" si="93"/>
        <v>9.0799999999998935</v>
      </c>
      <c r="G396" s="1">
        <f t="shared" si="94"/>
        <v>2195534458457508.7</v>
      </c>
      <c r="H396" s="15">
        <f t="shared" si="98"/>
        <v>1365.4645994972072</v>
      </c>
      <c r="I396" s="1">
        <f t="shared" si="99"/>
        <v>4.8254219265969147E+43</v>
      </c>
      <c r="J396" s="1">
        <f t="shared" si="95"/>
        <v>4.8674346228295467E+41</v>
      </c>
      <c r="K396" s="1">
        <f t="shared" si="96"/>
        <v>4.8740962728252098E+43</v>
      </c>
      <c r="L396" s="69">
        <f t="shared" si="104"/>
        <v>-6.6460976930722712E-2</v>
      </c>
      <c r="M396" s="69">
        <f t="shared" si="105"/>
        <v>-0.93353902306927727</v>
      </c>
      <c r="Q396" s="88">
        <f t="shared" si="100"/>
        <v>2.2050725583140363E-3</v>
      </c>
      <c r="R396" s="88">
        <f t="shared" si="101"/>
        <v>1.0640405472625705E+41</v>
      </c>
      <c r="S396" s="88">
        <f t="shared" si="102"/>
        <v>1.0733046516189064E+39</v>
      </c>
      <c r="T396" s="1">
        <f t="shared" si="103"/>
        <v>1.0747735937787596E+41</v>
      </c>
      <c r="U396" s="88">
        <f t="shared" si="97"/>
        <v>1.0747735937787594E+41</v>
      </c>
      <c r="V396" s="1">
        <f t="shared" si="106"/>
        <v>7.3878962048904031E+51</v>
      </c>
      <c r="W396" s="84"/>
    </row>
    <row r="397" spans="6:23" x14ac:dyDescent="0.2">
      <c r="F397" s="44">
        <f t="shared" si="93"/>
        <v>9.0999999999998931</v>
      </c>
      <c r="G397" s="1">
        <f t="shared" si="94"/>
        <v>2200370437440895.2</v>
      </c>
      <c r="H397" s="15">
        <f t="shared" si="98"/>
        <v>1362.4635783994113</v>
      </c>
      <c r="I397" s="1">
        <f t="shared" si="99"/>
        <v>4.8259296898887728E+43</v>
      </c>
      <c r="J397" s="1">
        <f t="shared" si="95"/>
        <v>4.8870377356525811E+41</v>
      </c>
      <c r="K397" s="1">
        <f t="shared" si="96"/>
        <v>4.874800067245299E+43</v>
      </c>
      <c r="L397" s="69">
        <f t="shared" si="104"/>
        <v>-6.5622697028658611E-2</v>
      </c>
      <c r="M397" s="69">
        <f t="shared" si="105"/>
        <v>-0.93437730297134136</v>
      </c>
      <c r="Q397" s="88">
        <f t="shared" si="100"/>
        <v>2.2002209096023684E-3</v>
      </c>
      <c r="R397" s="88">
        <f t="shared" si="101"/>
        <v>1.0618111411964151E+41</v>
      </c>
      <c r="S397" s="88">
        <f t="shared" si="102"/>
        <v>1.0752562611998621E+39</v>
      </c>
      <c r="T397" s="1">
        <f t="shared" si="103"/>
        <v>1.0725637038084138E+41</v>
      </c>
      <c r="U397" s="88">
        <f t="shared" si="97"/>
        <v>1.0725637038084138E+41</v>
      </c>
      <c r="V397" s="1">
        <f t="shared" si="106"/>
        <v>7.3565018730456053E+51</v>
      </c>
      <c r="W397" s="84"/>
    </row>
    <row r="398" spans="6:23" x14ac:dyDescent="0.2">
      <c r="F398" s="44">
        <f t="shared" si="93"/>
        <v>9.1199999999998926</v>
      </c>
      <c r="G398" s="1">
        <f t="shared" si="94"/>
        <v>2205206416424281.7</v>
      </c>
      <c r="H398" s="15">
        <f t="shared" si="98"/>
        <v>1359.4757196748512</v>
      </c>
      <c r="I398" s="1">
        <f t="shared" si="99"/>
        <v>4.826427072322172E+43</v>
      </c>
      <c r="J398" s="1">
        <f t="shared" si="95"/>
        <v>4.9066411044917218E+41</v>
      </c>
      <c r="K398" s="1">
        <f t="shared" si="96"/>
        <v>4.8754934833670895E+43</v>
      </c>
      <c r="L398" s="69">
        <f t="shared" si="104"/>
        <v>-6.4787981102021899E-2</v>
      </c>
      <c r="M398" s="69">
        <f t="shared" si="105"/>
        <v>-0.93521201889797811</v>
      </c>
      <c r="Q398" s="88">
        <f t="shared" si="100"/>
        <v>2.1953905634353177E-3</v>
      </c>
      <c r="R398" s="88">
        <f t="shared" si="101"/>
        <v>1.0595892449684844E+41</v>
      </c>
      <c r="S398" s="88">
        <f t="shared" si="102"/>
        <v>1.077199357896497E+39</v>
      </c>
      <c r="T398" s="1">
        <f t="shared" si="103"/>
        <v>1.0703612385474495E+41</v>
      </c>
      <c r="U398" s="88">
        <f t="shared" si="97"/>
        <v>1.0703612385474495E+41</v>
      </c>
      <c r="V398" s="1">
        <f t="shared" si="106"/>
        <v>7.3252960485720863E+51</v>
      </c>
      <c r="W398" s="84"/>
    </row>
    <row r="399" spans="6:23" x14ac:dyDescent="0.2">
      <c r="F399" s="44">
        <f t="shared" si="93"/>
        <v>9.1399999999998922</v>
      </c>
      <c r="G399" s="1">
        <f t="shared" si="94"/>
        <v>2210042395407668.2</v>
      </c>
      <c r="H399" s="15">
        <f t="shared" si="98"/>
        <v>1356.5009369184511</v>
      </c>
      <c r="I399" s="1">
        <f t="shared" si="99"/>
        <v>4.826914154451904E+43</v>
      </c>
      <c r="J399" s="1">
        <f t="shared" si="95"/>
        <v>4.9262446018210028E+41</v>
      </c>
      <c r="K399" s="1">
        <f t="shared" si="96"/>
        <v>4.8761766004701142E+43</v>
      </c>
      <c r="L399" s="69">
        <f t="shared" si="104"/>
        <v>-6.3956805482152032E-2</v>
      </c>
      <c r="M399" s="69">
        <f t="shared" si="105"/>
        <v>-0.93604319451784801</v>
      </c>
      <c r="Q399" s="88">
        <f t="shared" si="100"/>
        <v>2.1905813798186458E-3</v>
      </c>
      <c r="R399" s="88">
        <f t="shared" si="101"/>
        <v>1.0573748268725404E+41</v>
      </c>
      <c r="S399" s="88">
        <f t="shared" si="102"/>
        <v>1.0791339697181207E+39</v>
      </c>
      <c r="T399" s="1">
        <f t="shared" si="103"/>
        <v>1.0681661665697215E+41</v>
      </c>
      <c r="U399" s="88">
        <f t="shared" si="97"/>
        <v>1.0681661665697217E+41</v>
      </c>
      <c r="V399" s="1">
        <f t="shared" si="106"/>
        <v>7.2942772794011282E+51</v>
      </c>
      <c r="W399" s="84"/>
    </row>
    <row r="400" spans="6:23" x14ac:dyDescent="0.2">
      <c r="F400" s="44">
        <f t="shared" si="93"/>
        <v>9.1599999999998918</v>
      </c>
      <c r="G400" s="1">
        <f t="shared" si="94"/>
        <v>2214878374391054.7</v>
      </c>
      <c r="H400" s="15">
        <f t="shared" si="98"/>
        <v>1353.5391444797647</v>
      </c>
      <c r="I400" s="1">
        <f t="shared" si="99"/>
        <v>4.8273910161344482E+43</v>
      </c>
      <c r="J400" s="1">
        <f t="shared" si="95"/>
        <v>4.9458481012745E+41</v>
      </c>
      <c r="K400" s="1">
        <f t="shared" si="96"/>
        <v>4.8768494971471932E+43</v>
      </c>
      <c r="L400" s="69">
        <f t="shared" si="104"/>
        <v>-6.3129146708565245E-2</v>
      </c>
      <c r="M400" s="69">
        <f t="shared" si="105"/>
        <v>-0.93687085329143471</v>
      </c>
      <c r="Q400" s="88">
        <f t="shared" si="100"/>
        <v>2.1857932199802477E-3</v>
      </c>
      <c r="R400" s="88">
        <f t="shared" si="101"/>
        <v>1.0551678553260235E+41</v>
      </c>
      <c r="S400" s="88">
        <f t="shared" si="102"/>
        <v>1.0810601246817983E+39</v>
      </c>
      <c r="T400" s="1">
        <f t="shared" si="103"/>
        <v>1.0659784565728415E+41</v>
      </c>
      <c r="U400" s="88">
        <f t="shared" si="97"/>
        <v>1.0659784565728415E+41</v>
      </c>
      <c r="V400" s="1">
        <f t="shared" si="106"/>
        <v>7.2634441269890844E+51</v>
      </c>
      <c r="W400" s="84"/>
    </row>
    <row r="401" spans="6:23" x14ac:dyDescent="0.2">
      <c r="F401" s="44">
        <f t="shared" si="93"/>
        <v>9.1799999999998914</v>
      </c>
      <c r="G401" s="1">
        <f t="shared" si="94"/>
        <v>2219714353374441.3</v>
      </c>
      <c r="H401" s="15">
        <f t="shared" si="98"/>
        <v>1350.5902574547542</v>
      </c>
      <c r="I401" s="1">
        <f t="shared" si="99"/>
        <v>4.8278577365349728E+43</v>
      </c>
      <c r="J401" s="1">
        <f t="shared" si="95"/>
        <v>4.9654514776371826E+41</v>
      </c>
      <c r="K401" s="1">
        <f t="shared" si="96"/>
        <v>4.8775122513113442E+43</v>
      </c>
      <c r="L401" s="69">
        <f t="shared" si="104"/>
        <v>-6.2304981527262417E-2</v>
      </c>
      <c r="M401" s="69">
        <f t="shared" si="105"/>
        <v>-0.93769501847273762</v>
      </c>
      <c r="Q401" s="88">
        <f t="shared" si="100"/>
        <v>2.1810259463603821E-3</v>
      </c>
      <c r="R401" s="88">
        <f t="shared" si="101"/>
        <v>1.0529682988719482E+41</v>
      </c>
      <c r="S401" s="88">
        <f t="shared" si="102"/>
        <v>1.0829778508120194E+39</v>
      </c>
      <c r="T401" s="1">
        <f t="shared" si="103"/>
        <v>1.0637980773800684E+41</v>
      </c>
      <c r="U401" s="88">
        <f t="shared" si="97"/>
        <v>1.0637980773800682E+41</v>
      </c>
      <c r="V401" s="1">
        <f t="shared" si="106"/>
        <v>7.2327951661829277E+51</v>
      </c>
      <c r="W401" s="84"/>
    </row>
    <row r="402" spans="6:23" x14ac:dyDescent="0.2">
      <c r="F402" s="44">
        <f t="shared" si="93"/>
        <v>9.1999999999998909</v>
      </c>
      <c r="G402" s="1">
        <f t="shared" si="94"/>
        <v>2224550332357828</v>
      </c>
      <c r="H402" s="15">
        <f t="shared" si="98"/>
        <v>1347.6541916776787</v>
      </c>
      <c r="I402" s="1">
        <f t="shared" si="99"/>
        <v>4.8283143941342573E+43</v>
      </c>
      <c r="J402" s="1">
        <f t="shared" si="95"/>
        <v>4.9850546068358039E+41</v>
      </c>
      <c r="K402" s="1">
        <f t="shared" si="96"/>
        <v>4.8781649402026156E+43</v>
      </c>
      <c r="L402" s="69">
        <f t="shared" si="104"/>
        <v>-6.1484286888497872E-2</v>
      </c>
      <c r="M402" s="69">
        <f t="shared" si="105"/>
        <v>-0.93851571311150217</v>
      </c>
      <c r="Q402" s="88">
        <f t="shared" si="100"/>
        <v>2.1762794225952398E-3</v>
      </c>
      <c r="R402" s="88">
        <f t="shared" si="101"/>
        <v>1.0507761261774787E+41</v>
      </c>
      <c r="S402" s="88">
        <f t="shared" si="102"/>
        <v>1.0848871761370363E+39</v>
      </c>
      <c r="T402" s="1">
        <f t="shared" si="103"/>
        <v>1.061624997938849E+41</v>
      </c>
      <c r="U402" s="88">
        <f t="shared" si="97"/>
        <v>1.061624997938849E+41</v>
      </c>
      <c r="V402" s="1">
        <f t="shared" si="106"/>
        <v>7.2023289850647803E+51</v>
      </c>
      <c r="W402" s="84"/>
    </row>
    <row r="403" spans="6:23" x14ac:dyDescent="0.2">
      <c r="F403" s="44">
        <f t="shared" ref="F403:F466" si="107">F402+0.02</f>
        <v>9.2199999999998905</v>
      </c>
      <c r="G403" s="1">
        <f t="shared" si="94"/>
        <v>2229386311341214.5</v>
      </c>
      <c r="H403" s="15">
        <f t="shared" si="98"/>
        <v>1344.730863713085</v>
      </c>
      <c r="I403" s="1">
        <f t="shared" si="99"/>
        <v>4.828761066735526E+43</v>
      </c>
      <c r="J403" s="1">
        <f t="shared" si="95"/>
        <v>5.0046573659298545E+41</v>
      </c>
      <c r="K403" s="1">
        <f t="shared" si="96"/>
        <v>4.8788076403948246E+43</v>
      </c>
      <c r="L403" s="69">
        <f t="shared" si="104"/>
        <v>-6.0667039943123537E-2</v>
      </c>
      <c r="M403" s="69">
        <f t="shared" si="105"/>
        <v>-0.9393329600568765</v>
      </c>
      <c r="Q403" s="88">
        <f t="shared" si="100"/>
        <v>2.1715535135080621E-3</v>
      </c>
      <c r="R403" s="88">
        <f t="shared" si="101"/>
        <v>1.048591306036047E+41</v>
      </c>
      <c r="S403" s="88">
        <f t="shared" si="102"/>
        <v>1.0867881286888979E+39</v>
      </c>
      <c r="T403" s="1">
        <f t="shared" si="103"/>
        <v>1.0594591873229359E+41</v>
      </c>
      <c r="U403" s="88">
        <f t="shared" si="97"/>
        <v>1.0594591873229359E+41</v>
      </c>
      <c r="V403" s="1">
        <f t="shared" si="106"/>
        <v>7.1720441848227119E+51</v>
      </c>
      <c r="W403" s="84"/>
    </row>
    <row r="404" spans="6:23" x14ac:dyDescent="0.2">
      <c r="F404" s="44">
        <f t="shared" si="107"/>
        <v>9.2399999999998901</v>
      </c>
      <c r="G404" s="1">
        <f t="shared" si="94"/>
        <v>2234222290324601</v>
      </c>
      <c r="H404" s="15">
        <f t="shared" si="98"/>
        <v>1341.8201908479052</v>
      </c>
      <c r="I404" s="1">
        <f t="shared" si="99"/>
        <v>4.8291978314712276E+43</v>
      </c>
      <c r="J404" s="1">
        <f t="shared" si="95"/>
        <v>5.0242596331025886E+41</v>
      </c>
      <c r="K404" s="1">
        <f t="shared" si="96"/>
        <v>4.8794404278022534E+43</v>
      </c>
      <c r="L404" s="69">
        <f t="shared" si="104"/>
        <v>-5.9853218043682203E-2</v>
      </c>
      <c r="M404" s="69">
        <f t="shared" si="105"/>
        <v>-0.94014678195631785</v>
      </c>
      <c r="Q404" s="88">
        <f t="shared" si="100"/>
        <v>2.1668480850900451E-3</v>
      </c>
      <c r="R404" s="88">
        <f t="shared" si="101"/>
        <v>1.0464138073644429E+41</v>
      </c>
      <c r="S404" s="88">
        <f t="shared" si="102"/>
        <v>1.0886807364983556E+39</v>
      </c>
      <c r="T404" s="1">
        <f t="shared" si="103"/>
        <v>1.0573006147294264E+41</v>
      </c>
      <c r="U404" s="88">
        <f t="shared" si="97"/>
        <v>1.0573006147294262E+41</v>
      </c>
      <c r="V404" s="1">
        <f t="shared" si="106"/>
        <v>7.141939379588897E+51</v>
      </c>
      <c r="W404" s="84"/>
    </row>
    <row r="405" spans="6:23" x14ac:dyDescent="0.2">
      <c r="F405" s="44">
        <f t="shared" si="107"/>
        <v>9.2599999999998897</v>
      </c>
      <c r="G405" s="1">
        <f t="shared" si="94"/>
        <v>2239058269307987.5</v>
      </c>
      <c r="H405" s="15">
        <f t="shared" si="98"/>
        <v>1338.922091083655</v>
      </c>
      <c r="I405" s="1">
        <f t="shared" si="99"/>
        <v>4.8296247648096999E+43</v>
      </c>
      <c r="J405" s="1">
        <f t="shared" si="95"/>
        <v>5.0438612876521078E+41</v>
      </c>
      <c r="K405" s="1">
        <f t="shared" si="96"/>
        <v>4.8800633776862213E+43</v>
      </c>
      <c r="L405" s="69">
        <f t="shared" si="104"/>
        <v>-5.9042798737557328E-2</v>
      </c>
      <c r="M405" s="69">
        <f t="shared" si="105"/>
        <v>-0.94095720126244264</v>
      </c>
      <c r="Q405" s="88">
        <f t="shared" si="100"/>
        <v>2.1621630044954543E-3</v>
      </c>
      <c r="R405" s="88">
        <f t="shared" si="101"/>
        <v>1.0442435992066592E+41</v>
      </c>
      <c r="S405" s="88">
        <f t="shared" si="102"/>
        <v>1.0905650275968193E+39</v>
      </c>
      <c r="T405" s="1">
        <f t="shared" si="103"/>
        <v>1.0551492494826275E+41</v>
      </c>
      <c r="U405" s="88">
        <f t="shared" si="97"/>
        <v>1.0551492494826275E+41</v>
      </c>
      <c r="V405" s="1">
        <f t="shared" si="106"/>
        <v>7.1120131963258831E+51</v>
      </c>
      <c r="W405" s="84"/>
    </row>
    <row r="406" spans="6:23" x14ac:dyDescent="0.2">
      <c r="F406" s="44">
        <f t="shared" si="107"/>
        <v>9.2799999999998892</v>
      </c>
      <c r="G406" s="1">
        <f t="shared" si="94"/>
        <v>2243894248291374</v>
      </c>
      <c r="H406" s="15">
        <f t="shared" si="98"/>
        <v>1336.0364831287334</v>
      </c>
      <c r="I406" s="1">
        <f t="shared" si="99"/>
        <v>4.8300419425618084E+43</v>
      </c>
      <c r="J406" s="1">
        <f t="shared" si="95"/>
        <v>5.0634622099825036E+41</v>
      </c>
      <c r="K406" s="1">
        <f t="shared" si="96"/>
        <v>4.8806765646616339E+43</v>
      </c>
      <c r="L406" s="69">
        <f t="shared" si="104"/>
        <v>-5.8235759770398951E-2</v>
      </c>
      <c r="M406" s="69">
        <f t="shared" si="105"/>
        <v>-0.94176424022960104</v>
      </c>
      <c r="Q406" s="88">
        <f t="shared" si="100"/>
        <v>2.1574981400211968E-3</v>
      </c>
      <c r="R406" s="88">
        <f t="shared" si="101"/>
        <v>1.0420806507301469E+41</v>
      </c>
      <c r="S406" s="88">
        <f t="shared" si="102"/>
        <v>1.092441030010487E+39</v>
      </c>
      <c r="T406" s="1">
        <f t="shared" si="103"/>
        <v>1.0530050610302517E+41</v>
      </c>
      <c r="U406" s="88">
        <f t="shared" si="97"/>
        <v>1.0530050610302519E+41</v>
      </c>
      <c r="V406" s="1">
        <f t="shared" si="106"/>
        <v>7.0822642746627358E+51</v>
      </c>
      <c r="W406" s="84"/>
    </row>
    <row r="407" spans="6:23" x14ac:dyDescent="0.2">
      <c r="F407" s="44">
        <f t="shared" si="107"/>
        <v>9.2999999999998888</v>
      </c>
      <c r="G407" s="1">
        <f t="shared" si="94"/>
        <v>2248730227274760.5</v>
      </c>
      <c r="H407" s="15">
        <f t="shared" si="98"/>
        <v>1333.1632863908221</v>
      </c>
      <c r="I407" s="1">
        <f t="shared" si="99"/>
        <v>4.8304494398874566E+43</v>
      </c>
      <c r="J407" s="1">
        <f t="shared" si="95"/>
        <v>5.0830622815950636E+41</v>
      </c>
      <c r="K407" s="1">
        <f t="shared" si="96"/>
        <v>4.8812800627034068E+43</v>
      </c>
      <c r="L407" s="69">
        <f t="shared" si="104"/>
        <v>-5.7432079078166852E-2</v>
      </c>
      <c r="M407" s="69">
        <f t="shared" si="105"/>
        <v>-0.94256792092183317</v>
      </c>
      <c r="Q407" s="88">
        <f t="shared" si="100"/>
        <v>2.1528533611010481E-3</v>
      </c>
      <c r="R407" s="88">
        <f t="shared" si="101"/>
        <v>1.0399249312290385E+41</v>
      </c>
      <c r="S407" s="88">
        <f t="shared" si="102"/>
        <v>1.0943087717617895E+39</v>
      </c>
      <c r="T407" s="1">
        <f t="shared" si="103"/>
        <v>1.0508680189466564E+41</v>
      </c>
      <c r="U407" s="88">
        <f t="shared" si="97"/>
        <v>1.0508680189466564E+41</v>
      </c>
      <c r="V407" s="1">
        <f t="shared" si="106"/>
        <v>7.0526912667805975E+51</v>
      </c>
      <c r="W407" s="84"/>
    </row>
    <row r="408" spans="6:23" x14ac:dyDescent="0.2">
      <c r="F408" s="44">
        <f t="shared" si="107"/>
        <v>9.3199999999998884</v>
      </c>
      <c r="G408" s="1">
        <f t="shared" si="94"/>
        <v>2253566206258147</v>
      </c>
      <c r="H408" s="15">
        <f t="shared" si="98"/>
        <v>1330.3024209693826</v>
      </c>
      <c r="I408" s="1">
        <f t="shared" si="99"/>
        <v>4.8308473313020632E+43</v>
      </c>
      <c r="J408" s="1">
        <f t="shared" si="95"/>
        <v>5.1026613850795383E+41</v>
      </c>
      <c r="K408" s="1">
        <f t="shared" si="96"/>
        <v>4.8818739451528587E+43</v>
      </c>
      <c r="L408" s="69">
        <f t="shared" si="104"/>
        <v>-5.6631734790203975E-2</v>
      </c>
      <c r="M408" s="69">
        <f t="shared" si="105"/>
        <v>-0.943368265209796</v>
      </c>
      <c r="Q408" s="88">
        <f t="shared" si="100"/>
        <v>2.1482285382896649E-3</v>
      </c>
      <c r="R408" s="88">
        <f t="shared" si="101"/>
        <v>1.037776410122356E+41</v>
      </c>
      <c r="S408" s="88">
        <f t="shared" si="102"/>
        <v>1.0961682808656533E+39</v>
      </c>
      <c r="T408" s="1">
        <f t="shared" si="103"/>
        <v>1.0487380929310125E+41</v>
      </c>
      <c r="U408" s="88">
        <f t="shared" si="97"/>
        <v>1.0487380929310125E+41</v>
      </c>
      <c r="V408" s="1">
        <f t="shared" si="106"/>
        <v>7.0232928372657331E+51</v>
      </c>
      <c r="W408" s="84"/>
    </row>
    <row r="409" spans="6:23" x14ac:dyDescent="0.2">
      <c r="F409" s="44">
        <f t="shared" si="107"/>
        <v>9.3399999999998879</v>
      </c>
      <c r="G409" s="1">
        <f t="shared" si="94"/>
        <v>2258402185241533.5</v>
      </c>
      <c r="H409" s="15">
        <f t="shared" si="98"/>
        <v>1327.453807648249</v>
      </c>
      <c r="I409" s="1">
        <f t="shared" si="99"/>
        <v>4.8312356906829435E+43</v>
      </c>
      <c r="J409" s="1">
        <f t="shared" si="95"/>
        <v>5.1222594041054757E+41</v>
      </c>
      <c r="K409" s="1">
        <f t="shared" si="96"/>
        <v>4.8824582847239979E+43</v>
      </c>
      <c r="L409" s="69">
        <f t="shared" si="104"/>
        <v>-5.5834705223202018E-2</v>
      </c>
      <c r="M409" s="69">
        <f t="shared" si="105"/>
        <v>-0.944165294776798</v>
      </c>
      <c r="Q409" s="88">
        <f t="shared" si="100"/>
        <v>2.1436235432510387E-3</v>
      </c>
      <c r="R409" s="88">
        <f t="shared" si="101"/>
        <v>1.0356350569542651E+41</v>
      </c>
      <c r="S409" s="88">
        <f t="shared" si="102"/>
        <v>1.0980195853279533E+39</v>
      </c>
      <c r="T409" s="1">
        <f t="shared" si="103"/>
        <v>1.0466152528075447E+41</v>
      </c>
      <c r="U409" s="88">
        <f t="shared" si="97"/>
        <v>1.0466152528075445E+41</v>
      </c>
      <c r="V409" s="1">
        <f t="shared" si="106"/>
        <v>6.9940676629783114E+51</v>
      </c>
      <c r="W409" s="84"/>
    </row>
    <row r="410" spans="6:23" x14ac:dyDescent="0.2">
      <c r="F410" s="44">
        <f t="shared" si="107"/>
        <v>9.3599999999998875</v>
      </c>
      <c r="G410" s="1">
        <f t="shared" si="94"/>
        <v>2263238164224920</v>
      </c>
      <c r="H410" s="15">
        <f t="shared" si="98"/>
        <v>1324.6173678883169</v>
      </c>
      <c r="I410" s="1">
        <f t="shared" si="99"/>
        <v>4.8316145912756287E+43</v>
      </c>
      <c r="J410" s="1">
        <f t="shared" si="95"/>
        <v>5.1418562234135973E+41</v>
      </c>
      <c r="K410" s="1">
        <f t="shared" si="96"/>
        <v>4.8830331535097649E+43</v>
      </c>
      <c r="L410" s="69">
        <f t="shared" si="104"/>
        <v>-5.5040968881892575E-2</v>
      </c>
      <c r="M410" s="69">
        <f t="shared" si="105"/>
        <v>-0.94495903111810742</v>
      </c>
      <c r="Q410" s="88">
        <f t="shared" si="100"/>
        <v>2.139038248749614E-3</v>
      </c>
      <c r="R410" s="88">
        <f t="shared" si="101"/>
        <v>1.0335008413955304E+41</v>
      </c>
      <c r="S410" s="88">
        <f t="shared" si="102"/>
        <v>1.0998627131452925E+39</v>
      </c>
      <c r="T410" s="1">
        <f t="shared" si="103"/>
        <v>1.0444994685269833E+41</v>
      </c>
      <c r="U410" s="88">
        <f t="shared" si="97"/>
        <v>1.0444994685269833E+41</v>
      </c>
      <c r="V410" s="1">
        <f t="shared" si="106"/>
        <v>6.965014432930975E+51</v>
      </c>
      <c r="W410" s="84"/>
    </row>
    <row r="411" spans="6:23" x14ac:dyDescent="0.2">
      <c r="F411" s="44">
        <f t="shared" si="107"/>
        <v>9.3799999999998871</v>
      </c>
      <c r="G411" s="1">
        <f t="shared" si="94"/>
        <v>2268074143208306.5</v>
      </c>
      <c r="H411" s="15">
        <f t="shared" si="98"/>
        <v>1321.7930238203248</v>
      </c>
      <c r="I411" s="1">
        <f t="shared" si="99"/>
        <v>4.8319841057001096E+43</v>
      </c>
      <c r="J411" s="1">
        <f t="shared" si="95"/>
        <v>5.1614517288072646E+41</v>
      </c>
      <c r="K411" s="1">
        <f t="shared" si="96"/>
        <v>4.8835986229881827E+43</v>
      </c>
      <c r="L411" s="69">
        <f t="shared" si="104"/>
        <v>-5.4250504455514721E-2</v>
      </c>
      <c r="M411" s="69">
        <f t="shared" si="105"/>
        <v>-0.94574949554448529</v>
      </c>
      <c r="Q411" s="88">
        <f t="shared" si="100"/>
        <v>2.134472528632525E-3</v>
      </c>
      <c r="R411" s="88">
        <f t="shared" si="101"/>
        <v>1.0313737332405883E+41</v>
      </c>
      <c r="S411" s="88">
        <f t="shared" si="102"/>
        <v>1.101697692300196E+39</v>
      </c>
      <c r="T411" s="1">
        <f t="shared" si="103"/>
        <v>1.0423907101635903E+41</v>
      </c>
      <c r="U411" s="88">
        <f t="shared" si="97"/>
        <v>1.0423907101635903E+41</v>
      </c>
      <c r="V411" s="1">
        <f t="shared" si="106"/>
        <v>6.936131848139477E+51</v>
      </c>
      <c r="W411" s="84"/>
    </row>
    <row r="412" spans="6:23" x14ac:dyDescent="0.2">
      <c r="F412" s="44">
        <f t="shared" si="107"/>
        <v>9.3999999999998867</v>
      </c>
      <c r="G412" s="1">
        <f t="shared" si="94"/>
        <v>2272910122191693</v>
      </c>
      <c r="H412" s="15">
        <f t="shared" si="98"/>
        <v>1318.9806982377286</v>
      </c>
      <c r="I412" s="1">
        <f t="shared" si="99"/>
        <v>4.8323443059570163E+43</v>
      </c>
      <c r="J412" s="1">
        <f t="shared" si="95"/>
        <v>5.1810458071439766E+41</v>
      </c>
      <c r="K412" s="1">
        <f t="shared" si="96"/>
        <v>4.8841547640284565E+43</v>
      </c>
      <c r="L412" s="69">
        <f t="shared" si="104"/>
        <v>-5.3463290816987162E-2</v>
      </c>
      <c r="M412" s="69">
        <f t="shared" si="105"/>
        <v>-0.9465367091830128</v>
      </c>
      <c r="Q412" s="88">
        <f t="shared" si="100"/>
        <v>2.1299262578247102E-3</v>
      </c>
      <c r="R412" s="88">
        <f t="shared" si="101"/>
        <v>1.0292537024107573E+41</v>
      </c>
      <c r="S412" s="88">
        <f t="shared" si="102"/>
        <v>1.1035245507628575E+39</v>
      </c>
      <c r="T412" s="1">
        <f t="shared" si="103"/>
        <v>1.040288947918386E+41</v>
      </c>
      <c r="U412" s="88">
        <f t="shared" si="97"/>
        <v>1.0402889479183862E+41</v>
      </c>
      <c r="V412" s="1">
        <f t="shared" si="106"/>
        <v>6.9074186215164207E+51</v>
      </c>
      <c r="W412" s="84"/>
    </row>
    <row r="413" spans="6:23" x14ac:dyDescent="0.2">
      <c r="F413" s="44">
        <f t="shared" si="107"/>
        <v>9.4199999999998862</v>
      </c>
      <c r="G413" s="1">
        <f t="shared" si="94"/>
        <v>2277746101175080</v>
      </c>
      <c r="H413" s="15">
        <f t="shared" si="98"/>
        <v>1316.1803145896652</v>
      </c>
      <c r="I413" s="1">
        <f t="shared" si="99"/>
        <v>4.8326952634337119E+43</v>
      </c>
      <c r="J413" s="1">
        <f t="shared" si="95"/>
        <v>5.2006383463269536E+41</v>
      </c>
      <c r="K413" s="1">
        <f t="shared" si="96"/>
        <v>4.8847016468969819E+43</v>
      </c>
      <c r="L413" s="69">
        <f t="shared" si="104"/>
        <v>-5.2679307019009178E-2</v>
      </c>
      <c r="M413" s="69">
        <f t="shared" si="105"/>
        <v>-0.94732069298099086</v>
      </c>
      <c r="Q413" s="88">
        <f t="shared" si="100"/>
        <v>2.1253993123138137E-3</v>
      </c>
      <c r="R413" s="88">
        <f t="shared" si="101"/>
        <v>1.0271407189524237E+41</v>
      </c>
      <c r="S413" s="88">
        <f t="shared" si="102"/>
        <v>1.1053433164876157E+39</v>
      </c>
      <c r="T413" s="1">
        <f t="shared" si="103"/>
        <v>1.0381941521172997E+41</v>
      </c>
      <c r="U413" s="88">
        <f t="shared" si="97"/>
        <v>1.0381941521172999E+41</v>
      </c>
      <c r="V413" s="1">
        <f t="shared" si="106"/>
        <v>6.8788734777327055E+51</v>
      </c>
      <c r="W413" s="84"/>
    </row>
    <row r="414" spans="6:23" x14ac:dyDescent="0.2">
      <c r="F414" s="44">
        <f t="shared" si="107"/>
        <v>9.4399999999998858</v>
      </c>
      <c r="G414" s="1">
        <f t="shared" si="94"/>
        <v>2282582080158466.5</v>
      </c>
      <c r="H414" s="15">
        <f t="shared" si="98"/>
        <v>1313.3917969740091</v>
      </c>
      <c r="I414" s="1">
        <f t="shared" si="99"/>
        <v>4.8330370489103421E+43</v>
      </c>
      <c r="J414" s="1">
        <f t="shared" si="95"/>
        <v>5.2202292352967472E+41</v>
      </c>
      <c r="K414" s="1">
        <f t="shared" si="96"/>
        <v>4.8852393412633091E+43</v>
      </c>
      <c r="L414" s="69">
        <f t="shared" si="104"/>
        <v>-5.1898532294896285E-2</v>
      </c>
      <c r="M414" s="69">
        <f t="shared" si="105"/>
        <v>-0.94810146770510373</v>
      </c>
      <c r="Q414" s="88">
        <f t="shared" si="100"/>
        <v>2.1208915691373065E-3</v>
      </c>
      <c r="R414" s="88">
        <f t="shared" si="101"/>
        <v>1.0250347530362192E+41</v>
      </c>
      <c r="S414" s="88">
        <f t="shared" si="102"/>
        <v>1.1071540174104959E+39</v>
      </c>
      <c r="T414" s="1">
        <f t="shared" si="103"/>
        <v>1.0361062932103242E+41</v>
      </c>
      <c r="U414" s="88">
        <f t="shared" si="97"/>
        <v>1.036106293210324E+41</v>
      </c>
      <c r="V414" s="1">
        <f t="shared" si="106"/>
        <v>6.8504951530873851E+51</v>
      </c>
      <c r="W414" s="84"/>
    </row>
    <row r="415" spans="6:23" x14ac:dyDescent="0.2">
      <c r="F415" s="44">
        <f t="shared" si="107"/>
        <v>9.4599999999998854</v>
      </c>
      <c r="G415" s="1">
        <f t="shared" si="94"/>
        <v>2287418059141853</v>
      </c>
      <c r="H415" s="15">
        <f t="shared" si="98"/>
        <v>1310.6150701305123</v>
      </c>
      <c r="I415" s="1">
        <f t="shared" si="99"/>
        <v>4.8333697325657933E+43</v>
      </c>
      <c r="J415" s="1">
        <f t="shared" si="95"/>
        <v>5.2398183640229555E+41</v>
      </c>
      <c r="K415" s="1">
        <f t="shared" si="96"/>
        <v>4.8857679162060224E+43</v>
      </c>
      <c r="L415" s="69">
        <f t="shared" si="104"/>
        <v>-5.11209460542476E-2</v>
      </c>
      <c r="M415" s="69">
        <f t="shared" si="105"/>
        <v>-0.94887905394575245</v>
      </c>
      <c r="Q415" s="88">
        <f t="shared" si="100"/>
        <v>2.1164029063776013E-3</v>
      </c>
      <c r="R415" s="88">
        <f t="shared" si="101"/>
        <v>1.0229357749599774E+41</v>
      </c>
      <c r="S415" s="88">
        <f t="shared" si="102"/>
        <v>1.1089566814508911E+39</v>
      </c>
      <c r="T415" s="1">
        <f t="shared" si="103"/>
        <v>1.0340253417744864E+41</v>
      </c>
      <c r="U415" s="88">
        <f t="shared" si="97"/>
        <v>1.0340253417744862E+41</v>
      </c>
      <c r="V415" s="1">
        <f t="shared" si="106"/>
        <v>6.822282395404356E+51</v>
      </c>
      <c r="W415" s="84"/>
    </row>
    <row r="416" spans="6:23" x14ac:dyDescent="0.2">
      <c r="F416" s="44">
        <f t="shared" si="107"/>
        <v>9.479999999999885</v>
      </c>
      <c r="G416" s="1">
        <f t="shared" si="94"/>
        <v>2292254038125239.5</v>
      </c>
      <c r="H416" s="15">
        <f t="shared" si="98"/>
        <v>1307.8500594340344</v>
      </c>
      <c r="I416" s="1">
        <f t="shared" si="99"/>
        <v>4.8336933839835983E+43</v>
      </c>
      <c r="J416" s="1">
        <f t="shared" si="95"/>
        <v>5.2594056234959537E+41</v>
      </c>
      <c r="K416" s="1">
        <f t="shared" si="96"/>
        <v>4.8862874402185575E+43</v>
      </c>
      <c r="L416" s="69">
        <f t="shared" si="104"/>
        <v>-5.0346527882094289E-2</v>
      </c>
      <c r="M416" s="69">
        <f t="shared" si="105"/>
        <v>-0.94965347211790574</v>
      </c>
      <c r="Q416" s="88">
        <f t="shared" si="100"/>
        <v>2.1119332031438454E-3</v>
      </c>
      <c r="R416" s="88">
        <f t="shared" si="101"/>
        <v>1.0208437551451694E+41</v>
      </c>
      <c r="S416" s="88">
        <f t="shared" si="102"/>
        <v>1.1107513365062563E+39</v>
      </c>
      <c r="T416" s="1">
        <f t="shared" si="103"/>
        <v>1.031951268510232E+41</v>
      </c>
      <c r="U416" s="88">
        <f t="shared" si="97"/>
        <v>1.0319512685102318E+41</v>
      </c>
      <c r="V416" s="1">
        <f t="shared" si="106"/>
        <v>6.7942339638869652E+51</v>
      </c>
      <c r="W416" s="84"/>
    </row>
    <row r="417" spans="6:23" x14ac:dyDescent="0.2">
      <c r="F417" s="44">
        <f t="shared" si="107"/>
        <v>9.4999999999998845</v>
      </c>
      <c r="G417" s="1">
        <f t="shared" si="94"/>
        <v>2297090017108626</v>
      </c>
      <c r="H417" s="15">
        <f t="shared" si="98"/>
        <v>1305.0966908878577</v>
      </c>
      <c r="I417" s="1">
        <f t="shared" si="99"/>
        <v>4.8340080721577775E+43</v>
      </c>
      <c r="J417" s="1">
        <f t="shared" si="95"/>
        <v>5.2789909057187124E+41</v>
      </c>
      <c r="K417" s="1">
        <f t="shared" si="96"/>
        <v>4.8867979812149646E+43</v>
      </c>
      <c r="L417" s="69">
        <f t="shared" si="104"/>
        <v>-4.9575257537624678E-2</v>
      </c>
      <c r="M417" s="69">
        <f t="shared" si="105"/>
        <v>-0.95042474246237529</v>
      </c>
      <c r="Q417" s="88">
        <f t="shared" si="100"/>
        <v>2.1074823395643705E-3</v>
      </c>
      <c r="R417" s="88">
        <f t="shared" si="101"/>
        <v>1.0187586641384126E+41</v>
      </c>
      <c r="S417" s="88">
        <f t="shared" si="102"/>
        <v>1.1125380104523108E+39</v>
      </c>
      <c r="T417" s="1">
        <f t="shared" si="103"/>
        <v>1.0298840442429356E+41</v>
      </c>
      <c r="U417" s="88">
        <f t="shared" si="97"/>
        <v>1.0298840442429356E+41</v>
      </c>
      <c r="V417" s="1">
        <f t="shared" si="106"/>
        <v>6.7663486290081611E+51</v>
      </c>
      <c r="W417" s="84"/>
    </row>
    <row r="418" spans="6:23" x14ac:dyDescent="0.2">
      <c r="F418" s="44">
        <f t="shared" si="107"/>
        <v>9.5199999999998841</v>
      </c>
      <c r="G418" s="1">
        <f t="shared" si="94"/>
        <v>2301925996092012.5</v>
      </c>
      <c r="H418" s="15">
        <f t="shared" si="98"/>
        <v>1302.3548911170849</v>
      </c>
      <c r="I418" s="1">
        <f t="shared" si="99"/>
        <v>4.8343138654985987E+43</v>
      </c>
      <c r="J418" s="1">
        <f t="shared" si="95"/>
        <v>5.2985741036986635E+41</v>
      </c>
      <c r="K418" s="1">
        <f t="shared" si="96"/>
        <v>4.8872996065355858E+43</v>
      </c>
      <c r="L418" s="69">
        <f t="shared" si="104"/>
        <v>-4.8807114950792561E-2</v>
      </c>
      <c r="M418" s="69">
        <f t="shared" si="105"/>
        <v>-0.9511928850492074</v>
      </c>
      <c r="Q418" s="88">
        <f t="shared" si="100"/>
        <v>2.1030501967786996E-3</v>
      </c>
      <c r="R418" s="88">
        <f t="shared" si="101"/>
        <v>1.0166804726126824E+41</v>
      </c>
      <c r="S418" s="88">
        <f t="shared" si="102"/>
        <v>1.1143167311429996E+39</v>
      </c>
      <c r="T418" s="1">
        <f t="shared" si="103"/>
        <v>1.0278236399241125E+41</v>
      </c>
      <c r="U418" s="88">
        <f t="shared" si="97"/>
        <v>1.0278236399241125E+41</v>
      </c>
      <c r="V418" s="1">
        <f t="shared" si="106"/>
        <v>6.7386251724000512E+51</v>
      </c>
      <c r="W418" s="84"/>
    </row>
    <row r="419" spans="6:23" x14ac:dyDescent="0.2">
      <c r="F419" s="44">
        <f t="shared" si="107"/>
        <v>9.5399999999998837</v>
      </c>
      <c r="G419" s="1">
        <f t="shared" si="94"/>
        <v>2306761975075399</v>
      </c>
      <c r="H419" s="15">
        <f t="shared" si="98"/>
        <v>1299.6245873621224</v>
      </c>
      <c r="I419" s="1">
        <f t="shared" si="99"/>
        <v>4.8346108318382872E+43</v>
      </c>
      <c r="J419" s="1">
        <f t="shared" si="95"/>
        <v>5.3181551114396285E+41</v>
      </c>
      <c r="K419" s="1">
        <f t="shared" si="96"/>
        <v>4.8877923829526835E+43</v>
      </c>
      <c r="L419" s="69">
        <f t="shared" si="104"/>
        <v>-4.8042080221606102E-2</v>
      </c>
      <c r="M419" s="69">
        <f t="shared" si="105"/>
        <v>-0.95195791977839395</v>
      </c>
      <c r="Q419" s="88">
        <f t="shared" si="100"/>
        <v>2.0986366569215598E-3</v>
      </c>
      <c r="R419" s="88">
        <f t="shared" si="101"/>
        <v>1.0146091513645865E+41</v>
      </c>
      <c r="S419" s="88">
        <f t="shared" si="102"/>
        <v>1.1160875264061967E+39</v>
      </c>
      <c r="T419" s="1">
        <f t="shared" si="103"/>
        <v>1.0257700266286485E+41</v>
      </c>
      <c r="U419" s="88">
        <f t="shared" si="97"/>
        <v>1.0257700266286485E+41</v>
      </c>
      <c r="V419" s="1">
        <f t="shared" si="106"/>
        <v>6.7110623867188202E+51</v>
      </c>
      <c r="W419" s="84"/>
    </row>
    <row r="420" spans="6:23" x14ac:dyDescent="0.2">
      <c r="F420" s="44">
        <f t="shared" si="107"/>
        <v>9.5599999999998833</v>
      </c>
      <c r="G420" s="1">
        <f t="shared" si="94"/>
        <v>2311597954058785.5</v>
      </c>
      <c r="H420" s="15">
        <f t="shared" si="98"/>
        <v>1296.9057074722436</v>
      </c>
      <c r="I420" s="1">
        <f t="shared" si="99"/>
        <v>4.8348990384366746E+43</v>
      </c>
      <c r="J420" s="1">
        <f t="shared" si="95"/>
        <v>5.3377338239338038E+41</v>
      </c>
      <c r="K420" s="1">
        <f t="shared" si="96"/>
        <v>4.8882763766760131E+43</v>
      </c>
      <c r="L420" s="69">
        <f t="shared" si="104"/>
        <v>-4.7280133619024667E-2</v>
      </c>
      <c r="M420" s="69">
        <f t="shared" si="105"/>
        <v>-0.95271986638097528</v>
      </c>
      <c r="Q420" s="88">
        <f t="shared" si="100"/>
        <v>2.094241603114444E-3</v>
      </c>
      <c r="R420" s="88">
        <f t="shared" si="101"/>
        <v>1.0125446713152104E+41</v>
      </c>
      <c r="S420" s="88">
        <f t="shared" si="102"/>
        <v>1.117850424043332E+39</v>
      </c>
      <c r="T420" s="1">
        <f t="shared" si="103"/>
        <v>1.0237231755556438E+41</v>
      </c>
      <c r="U420" s="88">
        <f t="shared" si="97"/>
        <v>1.0237231755556438E+41</v>
      </c>
      <c r="V420" s="1">
        <f t="shared" si="106"/>
        <v>6.6836590755349146E+51</v>
      </c>
      <c r="W420" s="84"/>
    </row>
    <row r="421" spans="6:23" x14ac:dyDescent="0.2">
      <c r="F421" s="44">
        <f t="shared" si="107"/>
        <v>9.5799999999998828</v>
      </c>
      <c r="G421" s="1">
        <f t="shared" si="94"/>
        <v>2316433933042172</v>
      </c>
      <c r="H421" s="15">
        <f t="shared" si="98"/>
        <v>1294.1981798992326</v>
      </c>
      <c r="I421" s="1">
        <f t="shared" si="99"/>
        <v>4.8351785519867663E+43</v>
      </c>
      <c r="J421" s="1">
        <f t="shared" si="95"/>
        <v>5.3573101371537973E+41</v>
      </c>
      <c r="K421" s="1">
        <f t="shared" si="96"/>
        <v>4.8887516533583042E+43</v>
      </c>
      <c r="L421" s="69">
        <f t="shared" si="104"/>
        <v>-4.6521255576794464E-2</v>
      </c>
      <c r="M421" s="69">
        <f t="shared" si="105"/>
        <v>-0.95347874442320557</v>
      </c>
      <c r="Q421" s="88">
        <f t="shared" si="100"/>
        <v>2.0898649194593943E-3</v>
      </c>
      <c r="R421" s="88">
        <f t="shared" si="101"/>
        <v>1.0104870035119615E+41</v>
      </c>
      <c r="S421" s="88">
        <f t="shared" si="102"/>
        <v>1.1196054518301918E+39</v>
      </c>
      <c r="T421" s="1">
        <f t="shared" si="103"/>
        <v>1.0216830580302634E+41</v>
      </c>
      <c r="U421" s="88">
        <f t="shared" si="97"/>
        <v>1.0216830580302633E+41</v>
      </c>
      <c r="V421" s="1">
        <f t="shared" si="106"/>
        <v>6.6564140532311654E+51</v>
      </c>
      <c r="W421" s="84"/>
    </row>
    <row r="422" spans="6:23" x14ac:dyDescent="0.2">
      <c r="F422" s="44">
        <f t="shared" si="107"/>
        <v>9.5999999999998824</v>
      </c>
      <c r="G422" s="1">
        <f t="shared" si="94"/>
        <v>2321269912025558.5</v>
      </c>
      <c r="H422" s="15">
        <f t="shared" si="98"/>
        <v>1291.5019336911093</v>
      </c>
      <c r="I422" s="1">
        <f t="shared" si="99"/>
        <v>4.835449438620268E+43</v>
      </c>
      <c r="J422" s="1">
        <f t="shared" si="95"/>
        <v>5.3768839480447364E+41</v>
      </c>
      <c r="K422" s="1">
        <f t="shared" si="96"/>
        <v>4.8892182781007153E+43</v>
      </c>
      <c r="L422" s="69">
        <f t="shared" si="104"/>
        <v>-4.5765426694629477E-2</v>
      </c>
      <c r="M422" s="69">
        <f t="shared" si="105"/>
        <v>-0.95423457330537054</v>
      </c>
      <c r="Q422" s="88">
        <f t="shared" si="100"/>
        <v>2.0855064910212384E-3</v>
      </c>
      <c r="R422" s="88">
        <f t="shared" si="101"/>
        <v>1.0084361191247573E+41</v>
      </c>
      <c r="S422" s="88">
        <f t="shared" si="102"/>
        <v>1.1213526375115201E+39</v>
      </c>
      <c r="T422" s="1">
        <f t="shared" si="103"/>
        <v>1.0196496454998725E+41</v>
      </c>
      <c r="U422" s="88">
        <f t="shared" si="97"/>
        <v>1.0196496454998723E+41</v>
      </c>
      <c r="V422" s="1">
        <f t="shared" si="106"/>
        <v>6.6293261448650469E+51</v>
      </c>
      <c r="W422" s="84"/>
    </row>
    <row r="423" spans="6:23" x14ac:dyDescent="0.2">
      <c r="F423" s="44">
        <f t="shared" si="107"/>
        <v>9.619999999999882</v>
      </c>
      <c r="G423" s="1">
        <f t="shared" si="94"/>
        <v>2326105891008945</v>
      </c>
      <c r="H423" s="15">
        <f t="shared" si="98"/>
        <v>1288.8168984859303</v>
      </c>
      <c r="I423" s="1">
        <f t="shared" si="99"/>
        <v>4.8357117639130383E+43</v>
      </c>
      <c r="J423" s="1">
        <f t="shared" si="95"/>
        <v>5.3964551545164327E+41</v>
      </c>
      <c r="K423" s="1">
        <f t="shared" si="96"/>
        <v>4.8896763154582024E+43</v>
      </c>
      <c r="L423" s="69">
        <f t="shared" si="104"/>
        <v>-4.5012627734185434E-2</v>
      </c>
      <c r="M423" s="69">
        <f t="shared" si="105"/>
        <v>-0.95498737226581454</v>
      </c>
      <c r="Q423" s="88">
        <f t="shared" si="100"/>
        <v>2.0811662038244805E-3</v>
      </c>
      <c r="R423" s="88">
        <f t="shared" si="101"/>
        <v>1.0063919894492281E+41</v>
      </c>
      <c r="S423" s="88">
        <f t="shared" si="102"/>
        <v>1.1230920088034015E+39</v>
      </c>
      <c r="T423" s="1">
        <f t="shared" si="103"/>
        <v>1.0176229095372621E+41</v>
      </c>
      <c r="U423" s="88">
        <f t="shared" si="97"/>
        <v>1.0176229095372621E+41</v>
      </c>
      <c r="V423" s="1">
        <f t="shared" si="106"/>
        <v>6.6023941860786347E+51</v>
      </c>
      <c r="W423" s="84"/>
    </row>
    <row r="424" spans="6:23" x14ac:dyDescent="0.2">
      <c r="F424" s="44">
        <f t="shared" si="107"/>
        <v>9.6399999999998816</v>
      </c>
      <c r="G424" s="1">
        <f t="shared" si="94"/>
        <v>2330941869992331.5</v>
      </c>
      <c r="H424" s="15">
        <f t="shared" si="98"/>
        <v>1286.1430045056691</v>
      </c>
      <c r="I424" s="1">
        <f t="shared" si="99"/>
        <v>4.8359655928904836E+43</v>
      </c>
      <c r="J424" s="1">
        <f t="shared" si="95"/>
        <v>5.4160236554355874E+41</v>
      </c>
      <c r="K424" s="1">
        <f t="shared" si="96"/>
        <v>4.8901258294448392E+43</v>
      </c>
      <c r="L424" s="69">
        <f t="shared" si="104"/>
        <v>-4.4262839618547399E-2</v>
      </c>
      <c r="M424" s="69">
        <f t="shared" si="105"/>
        <v>-0.95573716038145262</v>
      </c>
      <c r="Q424" s="88">
        <f t="shared" si="100"/>
        <v>2.0768439448390907E-3</v>
      </c>
      <c r="R424" s="88">
        <f t="shared" si="101"/>
        <v>1.0043545859044785E+41</v>
      </c>
      <c r="S424" s="88">
        <f t="shared" si="102"/>
        <v>1.1248235933896678E+39</v>
      </c>
      <c r="T424" s="1">
        <f t="shared" si="103"/>
        <v>1.0156028218383751E+41</v>
      </c>
      <c r="U424" s="88">
        <f t="shared" si="97"/>
        <v>1.0156028218383751E+41</v>
      </c>
      <c r="V424" s="1">
        <f t="shared" si="106"/>
        <v>6.5756170229740822E+51</v>
      </c>
      <c r="W424" s="84"/>
    </row>
    <row r="425" spans="6:23" x14ac:dyDescent="0.2">
      <c r="F425" s="44">
        <f t="shared" si="107"/>
        <v>9.6599999999998811</v>
      </c>
      <c r="G425" s="1">
        <f t="shared" si="94"/>
        <v>2335777848975718</v>
      </c>
      <c r="H425" s="15">
        <f t="shared" si="98"/>
        <v>1283.4801825501709</v>
      </c>
      <c r="I425" s="1">
        <f t="shared" si="99"/>
        <v>4.8362109900328953E+43</v>
      </c>
      <c r="J425" s="1">
        <f t="shared" si="95"/>
        <v>5.435589350618066E+41</v>
      </c>
      <c r="K425" s="1">
        <f t="shared" si="96"/>
        <v>4.8905668835390762E+43</v>
      </c>
      <c r="L425" s="69">
        <f t="shared" si="104"/>
        <v>-4.3516043430360238E-2</v>
      </c>
      <c r="M425" s="69">
        <f t="shared" si="105"/>
        <v>-0.9564839565696398</v>
      </c>
      <c r="Q425" s="88">
        <f t="shared" si="100"/>
        <v>2.0725396019725117E-3</v>
      </c>
      <c r="R425" s="88">
        <f t="shared" si="101"/>
        <v>1.0023238800337864E+41</v>
      </c>
      <c r="S425" s="88">
        <f t="shared" si="102"/>
        <v>1.126547418921599E+39</v>
      </c>
      <c r="T425" s="1">
        <f t="shared" si="103"/>
        <v>1.0135893542230024E+41</v>
      </c>
      <c r="U425" s="88">
        <f t="shared" si="97"/>
        <v>1.0135893542230024E+41</v>
      </c>
      <c r="V425" s="1">
        <f t="shared" si="106"/>
        <v>6.5489935120098361E+51</v>
      </c>
      <c r="W425" s="84"/>
    </row>
    <row r="426" spans="6:23" x14ac:dyDescent="0.2">
      <c r="F426" s="44">
        <f t="shared" si="107"/>
        <v>9.6799999999998807</v>
      </c>
      <c r="G426" s="1">
        <f t="shared" si="94"/>
        <v>2340613827959105</v>
      </c>
      <c r="H426" s="15">
        <f t="shared" si="98"/>
        <v>1280.8283639911826</v>
      </c>
      <c r="I426" s="1">
        <f t="shared" si="99"/>
        <v>4.8364480192807263E+43</v>
      </c>
      <c r="J426" s="1">
        <f t="shared" si="95"/>
        <v>5.4551521408212408E+41</v>
      </c>
      <c r="K426" s="1">
        <f t="shared" si="96"/>
        <v>4.8909995406889384E+43</v>
      </c>
      <c r="L426" s="69">
        <f t="shared" si="104"/>
        <v>-4.2772220409656003E-2</v>
      </c>
      <c r="M426" s="69">
        <f t="shared" si="105"/>
        <v>-0.957227779590344</v>
      </c>
      <c r="Q426" s="88">
        <f t="shared" si="100"/>
        <v>2.0682530640590002E-3</v>
      </c>
      <c r="R426" s="88">
        <f t="shared" si="101"/>
        <v>1.0002998435039445E+41</v>
      </c>
      <c r="S426" s="88">
        <f t="shared" si="102"/>
        <v>1.1282635130161545E+39</v>
      </c>
      <c r="T426" s="1">
        <f t="shared" si="103"/>
        <v>1.0115824786341061E+41</v>
      </c>
      <c r="U426" s="88">
        <f t="shared" si="97"/>
        <v>1.0115824786341059E+41</v>
      </c>
      <c r="V426" s="1">
        <f t="shared" si="106"/>
        <v>6.5225225198892906E+51</v>
      </c>
      <c r="W426" s="84"/>
    </row>
    <row r="427" spans="6:23" x14ac:dyDescent="0.2">
      <c r="F427" s="44">
        <f t="shared" si="107"/>
        <v>9.6999999999998803</v>
      </c>
      <c r="G427" s="1">
        <f t="shared" si="94"/>
        <v>2345449806942491.5</v>
      </c>
      <c r="H427" s="15">
        <f t="shared" si="98"/>
        <v>1278.1874807664587</v>
      </c>
      <c r="I427" s="1">
        <f t="shared" si="99"/>
        <v>4.8366767440398046E+43</v>
      </c>
      <c r="J427" s="1">
        <f t="shared" si="95"/>
        <v>5.4747119277363581E+41</v>
      </c>
      <c r="K427" s="1">
        <f t="shared" si="96"/>
        <v>4.891423863317168E+43</v>
      </c>
      <c r="L427" s="69">
        <f t="shared" si="104"/>
        <v>-4.2031351952901516E-2</v>
      </c>
      <c r="M427" s="69">
        <f t="shared" si="105"/>
        <v>-0.95796864804709847</v>
      </c>
      <c r="Q427" s="88">
        <f t="shared" si="100"/>
        <v>2.0639842208516335E-3</v>
      </c>
      <c r="R427" s="88">
        <f t="shared" si="101"/>
        <v>9.9828244810582105E+40</v>
      </c>
      <c r="S427" s="88">
        <f t="shared" si="102"/>
        <v>1.1299719032556071E+39</v>
      </c>
      <c r="T427" s="1">
        <f t="shared" si="103"/>
        <v>1.0095821671383772E+41</v>
      </c>
      <c r="U427" s="88">
        <f t="shared" si="97"/>
        <v>1.0095821671383772E+41</v>
      </c>
      <c r="V427" s="1">
        <f t="shared" si="106"/>
        <v>6.4962029234587602E+51</v>
      </c>
      <c r="W427" s="84"/>
    </row>
    <row r="428" spans="6:23" x14ac:dyDescent="0.2">
      <c r="F428" s="44">
        <f t="shared" si="107"/>
        <v>9.7199999999998798</v>
      </c>
      <c r="G428" s="1">
        <f t="shared" si="94"/>
        <v>2350285785925878</v>
      </c>
      <c r="H428" s="15">
        <f t="shared" si="98"/>
        <v>1275.5574653739352</v>
      </c>
      <c r="I428" s="1">
        <f t="shared" si="99"/>
        <v>4.8368972271865041E+43</v>
      </c>
      <c r="J428" s="1">
        <f t="shared" si="95"/>
        <v>5.494268613981004E+41</v>
      </c>
      <c r="K428" s="1">
        <f t="shared" si="96"/>
        <v>4.8918399133263138E+43</v>
      </c>
      <c r="L428" s="69">
        <f t="shared" si="104"/>
        <v>-4.1293419611532156E-2</v>
      </c>
      <c r="M428" s="69">
        <f t="shared" si="105"/>
        <v>-0.95870658038846779</v>
      </c>
      <c r="Q428" s="88">
        <f t="shared" si="100"/>
        <v>2.0597329630103189E-3</v>
      </c>
      <c r="R428" s="88">
        <f t="shared" si="101"/>
        <v>9.962716657529254E+40</v>
      </c>
      <c r="S428" s="88">
        <f t="shared" si="102"/>
        <v>1.1316726171849691E+39</v>
      </c>
      <c r="T428" s="1">
        <f t="shared" si="103"/>
        <v>1.007588391924775E+41</v>
      </c>
      <c r="U428" s="88">
        <f t="shared" si="97"/>
        <v>1.007588391924775E+41</v>
      </c>
      <c r="V428" s="1">
        <f t="shared" si="106"/>
        <v>6.4700336095937334E+51</v>
      </c>
      <c r="W428" s="84"/>
    </row>
    <row r="429" spans="6:23" x14ac:dyDescent="0.2">
      <c r="F429" s="44">
        <f t="shared" si="107"/>
        <v>9.7399999999998794</v>
      </c>
      <c r="G429" s="1">
        <f t="shared" si="94"/>
        <v>2355121764909264.5</v>
      </c>
      <c r="H429" s="15">
        <f t="shared" si="98"/>
        <v>1272.9382508659805</v>
      </c>
      <c r="I429" s="1">
        <f t="shared" si="99"/>
        <v>4.8371095310728363E+43</v>
      </c>
      <c r="J429" s="1">
        <f t="shared" si="95"/>
        <v>5.5138221030915839E+41</v>
      </c>
      <c r="K429" s="1">
        <f t="shared" si="96"/>
        <v>4.8922477521037518E+43</v>
      </c>
      <c r="L429" s="69">
        <f t="shared" si="104"/>
        <v>-4.0558405088774681E-2</v>
      </c>
      <c r="M429" s="69">
        <f t="shared" si="105"/>
        <v>-0.95944159491122527</v>
      </c>
      <c r="Q429" s="88">
        <f t="shared" si="100"/>
        <v>2.0554991820960211E-3</v>
      </c>
      <c r="R429" s="88">
        <f t="shared" si="101"/>
        <v>9.9426746848290841E+40</v>
      </c>
      <c r="S429" s="88">
        <f t="shared" si="102"/>
        <v>1.1333656823127714E+39</v>
      </c>
      <c r="T429" s="1">
        <f t="shared" si="103"/>
        <v>1.0056011253060362E+41</v>
      </c>
      <c r="U429" s="88">
        <f t="shared" si="97"/>
        <v>1.005601125306036E+41</v>
      </c>
      <c r="V429" s="1">
        <f t="shared" si="106"/>
        <v>6.4440134751055942E+51</v>
      </c>
      <c r="W429" s="84"/>
    </row>
    <row r="430" spans="6:23" x14ac:dyDescent="0.2">
      <c r="F430" s="44">
        <f t="shared" si="107"/>
        <v>9.759999999999879</v>
      </c>
      <c r="G430" s="1">
        <f t="shared" si="94"/>
        <v>2359957743892651</v>
      </c>
      <c r="H430" s="15">
        <f t="shared" si="98"/>
        <v>1270.3297708437142</v>
      </c>
      <c r="I430" s="1">
        <f t="shared" si="99"/>
        <v>4.8373137175315083E+43</v>
      </c>
      <c r="J430" s="1">
        <f t="shared" si="95"/>
        <v>5.5333722995158899E+41</v>
      </c>
      <c r="K430" s="1">
        <f t="shared" si="96"/>
        <v>4.8926474405266667E+43</v>
      </c>
      <c r="L430" s="69">
        <f t="shared" si="104"/>
        <v>-3.9826290240372271E-2</v>
      </c>
      <c r="M430" s="69">
        <f t="shared" si="105"/>
        <v>-0.96017370975962768</v>
      </c>
      <c r="Q430" s="88">
        <f t="shared" si="100"/>
        <v>2.0512827705574388E-3</v>
      </c>
      <c r="R430" s="88">
        <f t="shared" si="101"/>
        <v>9.9226982845535355E+40</v>
      </c>
      <c r="S430" s="88">
        <f t="shared" si="102"/>
        <v>1.1350511261076741E+39</v>
      </c>
      <c r="T430" s="1">
        <f t="shared" si="103"/>
        <v>1.0036203397164303E+41</v>
      </c>
      <c r="U430" s="88">
        <f t="shared" si="97"/>
        <v>1.0036203397164303E+41</v>
      </c>
      <c r="V430" s="1">
        <f t="shared" si="106"/>
        <v>6.4181414266254584E+51</v>
      </c>
      <c r="W430" s="84"/>
    </row>
    <row r="431" spans="6:23" x14ac:dyDescent="0.2">
      <c r="F431" s="44">
        <f t="shared" si="107"/>
        <v>9.7799999999998786</v>
      </c>
      <c r="G431" s="1">
        <f t="shared" si="94"/>
        <v>2364793722876037.5</v>
      </c>
      <c r="H431" s="15">
        <f t="shared" si="98"/>
        <v>1267.7319594513958</v>
      </c>
      <c r="I431" s="1">
        <f t="shared" si="99"/>
        <v>4.83750984788091E+43</v>
      </c>
      <c r="J431" s="1">
        <f t="shared" si="95"/>
        <v>5.5529191086057053E+41</v>
      </c>
      <c r="K431" s="1">
        <f t="shared" si="96"/>
        <v>4.893039038966967E+43</v>
      </c>
      <c r="L431" s="69">
        <f t="shared" si="104"/>
        <v>-3.9097057071479611E-2</v>
      </c>
      <c r="M431" s="69">
        <f t="shared" si="105"/>
        <v>-0.96090294292852041</v>
      </c>
      <c r="Q431" s="88">
        <f t="shared" si="100"/>
        <v>2.0470836217247879E-3</v>
      </c>
      <c r="R431" s="88">
        <f t="shared" si="101"/>
        <v>9.9027871795293807E+40</v>
      </c>
      <c r="S431" s="88">
        <f t="shared" si="102"/>
        <v>1.1367289759989348E+39</v>
      </c>
      <c r="T431" s="1">
        <f t="shared" si="103"/>
        <v>1.0016460077129273E+41</v>
      </c>
      <c r="U431" s="88">
        <f t="shared" si="97"/>
        <v>1.0016460077129273E+41</v>
      </c>
      <c r="V431" s="1">
        <f t="shared" si="106"/>
        <v>6.3924163805112124E+51</v>
      </c>
      <c r="W431" s="84"/>
    </row>
    <row r="432" spans="6:23" x14ac:dyDescent="0.2">
      <c r="F432" s="44">
        <f t="shared" si="107"/>
        <v>9.7999999999998781</v>
      </c>
      <c r="G432" s="1">
        <f t="shared" si="94"/>
        <v>2369629701859424</v>
      </c>
      <c r="H432" s="15">
        <f t="shared" si="98"/>
        <v>1265.1447513708827</v>
      </c>
      <c r="I432" s="1">
        <f t="shared" si="99"/>
        <v>4.8376979829300504E+43</v>
      </c>
      <c r="J432" s="1">
        <f t="shared" si="95"/>
        <v>5.5724624366094749E+41</v>
      </c>
      <c r="K432" s="1">
        <f t="shared" si="96"/>
        <v>4.8934226072961451E+43</v>
      </c>
      <c r="L432" s="69">
        <f t="shared" si="104"/>
        <v>-3.8370687734953335E-2</v>
      </c>
      <c r="M432" s="69">
        <f t="shared" si="105"/>
        <v>-0.96162931226504667</v>
      </c>
      <c r="Q432" s="88">
        <f t="shared" si="100"/>
        <v>2.0429016298004754E-3</v>
      </c>
      <c r="R432" s="88">
        <f t="shared" si="101"/>
        <v>9.8829410938102723E+40</v>
      </c>
      <c r="S432" s="88">
        <f t="shared" si="102"/>
        <v>1.1383992593751425E+39</v>
      </c>
      <c r="T432" s="1">
        <f t="shared" si="103"/>
        <v>9.9967810197477862E+40</v>
      </c>
      <c r="U432" s="88">
        <f t="shared" si="97"/>
        <v>9.9967810197477862E+40</v>
      </c>
      <c r="V432" s="1">
        <f t="shared" si="106"/>
        <v>6.3668372627455987E+51</v>
      </c>
      <c r="W432" s="84"/>
    </row>
    <row r="433" spans="6:23" x14ac:dyDescent="0.2">
      <c r="F433" s="44">
        <f t="shared" si="107"/>
        <v>9.8199999999998777</v>
      </c>
      <c r="G433" s="1">
        <f t="shared" si="94"/>
        <v>2374465680842810.5</v>
      </c>
      <c r="H433" s="15">
        <f t="shared" si="98"/>
        <v>1262.5680818161559</v>
      </c>
      <c r="I433" s="1">
        <f t="shared" si="99"/>
        <v>4.8378781829834456E+43</v>
      </c>
      <c r="J433" s="1">
        <f t="shared" si="95"/>
        <v>5.5920021906650153E+41</v>
      </c>
      <c r="K433" s="1">
        <f t="shared" si="96"/>
        <v>4.8937982048900954E+43</v>
      </c>
      <c r="L433" s="69">
        <f t="shared" si="104"/>
        <v>-3.7647164531417969E-2</v>
      </c>
      <c r="M433" s="69">
        <f t="shared" si="105"/>
        <v>-0.96235283546858208</v>
      </c>
      <c r="Q433" s="88">
        <f t="shared" si="100"/>
        <v>2.0387366898479975E-3</v>
      </c>
      <c r="R433" s="88">
        <f t="shared" si="101"/>
        <v>9.8631597526635139E+40</v>
      </c>
      <c r="S433" s="88">
        <f t="shared" si="102"/>
        <v>1.1400620035819144E+39</v>
      </c>
      <c r="T433" s="1">
        <f t="shared" si="103"/>
        <v>9.9771659530217044E+40</v>
      </c>
      <c r="U433" s="88">
        <f t="shared" si="97"/>
        <v>9.9771659530217044E+40</v>
      </c>
      <c r="V433" s="1">
        <f t="shared" si="106"/>
        <v>6.3414030088296467E+51</v>
      </c>
      <c r="W433" s="84"/>
    </row>
    <row r="434" spans="6:23" x14ac:dyDescent="0.2">
      <c r="F434" s="44">
        <f t="shared" si="107"/>
        <v>9.8399999999998773</v>
      </c>
      <c r="G434" s="1">
        <f t="shared" si="94"/>
        <v>2379301659826197</v>
      </c>
      <c r="H434" s="15">
        <f t="shared" si="98"/>
        <v>1260.0018865279117</v>
      </c>
      <c r="I434" s="1">
        <f t="shared" si="99"/>
        <v>4.8380505078459431E+43</v>
      </c>
      <c r="J434" s="1">
        <f t="shared" si="95"/>
        <v>5.6115382787923108E+41</v>
      </c>
      <c r="K434" s="1">
        <f t="shared" si="96"/>
        <v>4.8941658906338663E+43</v>
      </c>
      <c r="L434" s="69">
        <f t="shared" si="104"/>
        <v>-3.6926469906139708E-2</v>
      </c>
      <c r="M434" s="69">
        <f t="shared" si="105"/>
        <v>-0.96307353009386032</v>
      </c>
      <c r="Q434" s="88">
        <f t="shared" si="100"/>
        <v>2.0345886977874983E-3</v>
      </c>
      <c r="R434" s="88">
        <f t="shared" si="101"/>
        <v>9.8434428825884227E+40</v>
      </c>
      <c r="S434" s="88">
        <f t="shared" si="102"/>
        <v>1.1417172359232747E+39</v>
      </c>
      <c r="T434" s="1">
        <f t="shared" si="103"/>
        <v>9.9576146061807497E+40</v>
      </c>
      <c r="U434" s="88">
        <f t="shared" si="97"/>
        <v>9.9576146061807497E+40</v>
      </c>
      <c r="V434" s="1">
        <f t="shared" si="106"/>
        <v>6.316112563697672E+51</v>
      </c>
      <c r="W434" s="84"/>
    </row>
    <row r="435" spans="6:23" x14ac:dyDescent="0.2">
      <c r="F435" s="44">
        <f t="shared" si="107"/>
        <v>9.8599999999998769</v>
      </c>
      <c r="G435" s="1">
        <f t="shared" si="94"/>
        <v>2384137638809583.5</v>
      </c>
      <c r="H435" s="15">
        <f t="shared" si="98"/>
        <v>1257.4461017682204</v>
      </c>
      <c r="I435" s="1">
        <f t="shared" si="99"/>
        <v>4.8382150168275038E+43</v>
      </c>
      <c r="J435" s="1">
        <f t="shared" si="95"/>
        <v>5.6310706098863163E+41</v>
      </c>
      <c r="K435" s="1">
        <f t="shared" si="96"/>
        <v>4.894525722926367E+43</v>
      </c>
      <c r="L435" s="69">
        <f t="shared" si="104"/>
        <v>-3.6208586447955902E-2</v>
      </c>
      <c r="M435" s="69">
        <f t="shared" si="105"/>
        <v>-0.96379141355204412</v>
      </c>
      <c r="Q435" s="88">
        <f t="shared" si="100"/>
        <v>2.0304575503820033E-3</v>
      </c>
      <c r="R435" s="88">
        <f t="shared" si="101"/>
        <v>9.8237902112889959E+40</v>
      </c>
      <c r="S435" s="88">
        <f t="shared" si="102"/>
        <v>1.1433649836577863E+39</v>
      </c>
      <c r="T435" s="1">
        <f t="shared" si="103"/>
        <v>9.9381267096547743E+40</v>
      </c>
      <c r="U435" s="88">
        <f t="shared" si="97"/>
        <v>9.9381267096547743E+40</v>
      </c>
      <c r="V435" s="1">
        <f t="shared" si="106"/>
        <v>6.2909648816040721E+51</v>
      </c>
      <c r="W435" s="84"/>
    </row>
    <row r="436" spans="6:23" x14ac:dyDescent="0.2">
      <c r="F436" s="44">
        <f t="shared" si="107"/>
        <v>9.8799999999998764</v>
      </c>
      <c r="G436" s="1">
        <f t="shared" si="94"/>
        <v>2388973617792970</v>
      </c>
      <c r="H436" s="15">
        <f t="shared" si="98"/>
        <v>1254.9006643152482</v>
      </c>
      <c r="I436" s="1">
        <f t="shared" si="99"/>
        <v>4.8383717687479206E+43</v>
      </c>
      <c r="J436" s="1">
        <f t="shared" si="95"/>
        <v>5.6505990937098491E+41</v>
      </c>
      <c r="K436" s="1">
        <f t="shared" si="96"/>
        <v>4.8948777596850194E+43</v>
      </c>
      <c r="L436" s="69">
        <f t="shared" si="104"/>
        <v>-3.5493496888344349E-2</v>
      </c>
      <c r="M436" s="69">
        <f t="shared" si="105"/>
        <v>-0.96450650311165564</v>
      </c>
      <c r="Q436" s="88">
        <f t="shared" si="100"/>
        <v>2.0263431452325342E-3</v>
      </c>
      <c r="R436" s="88">
        <f t="shared" si="101"/>
        <v>9.8042014676889613E+40</v>
      </c>
      <c r="S436" s="88">
        <f t="shared" si="102"/>
        <v>1.1450052739996123E+39</v>
      </c>
      <c r="T436" s="1">
        <f t="shared" si="103"/>
        <v>9.9187019950889218E+40</v>
      </c>
      <c r="U436" s="88">
        <f t="shared" si="97"/>
        <v>9.9187019950889237E+40</v>
      </c>
      <c r="V436" s="1">
        <f t="shared" si="106"/>
        <v>6.2659589260385447E+51</v>
      </c>
      <c r="W436" s="84"/>
    </row>
    <row r="437" spans="6:23" x14ac:dyDescent="0.2">
      <c r="F437" s="44">
        <f t="shared" si="107"/>
        <v>9.899999999999876</v>
      </c>
      <c r="G437" s="1">
        <f t="shared" si="94"/>
        <v>2393809596776356.5</v>
      </c>
      <c r="H437" s="15">
        <f t="shared" si="98"/>
        <v>1252.3655114580458</v>
      </c>
      <c r="I437" s="1">
        <f t="shared" si="99"/>
        <v>4.8385208219415012E+43</v>
      </c>
      <c r="J437" s="1">
        <f t="shared" si="95"/>
        <v>5.6701236408865429E+41</v>
      </c>
      <c r="K437" s="1">
        <f t="shared" si="96"/>
        <v>4.895222058350367E+43</v>
      </c>
      <c r="L437" s="69">
        <f t="shared" si="104"/>
        <v>-3.4781184099744678E-2</v>
      </c>
      <c r="M437" s="69">
        <f t="shared" si="105"/>
        <v>-0.96521881590025527</v>
      </c>
      <c r="Q437" s="88">
        <f t="shared" si="100"/>
        <v>2.0222453807678953E-3</v>
      </c>
      <c r="R437" s="88">
        <f t="shared" si="101"/>
        <v>9.7846763819204814E+40</v>
      </c>
      <c r="S437" s="88">
        <f t="shared" si="102"/>
        <v>1.1466381341165652E+39</v>
      </c>
      <c r="T437" s="1">
        <f t="shared" si="103"/>
        <v>9.8993401953321378E+40</v>
      </c>
      <c r="U437" s="88">
        <f t="shared" si="97"/>
        <v>9.8993401953321378E+40</v>
      </c>
      <c r="V437" s="1">
        <f t="shared" si="106"/>
        <v>6.2410936696255801E+51</v>
      </c>
      <c r="W437" s="84"/>
    </row>
    <row r="438" spans="6:23" x14ac:dyDescent="0.2">
      <c r="F438" s="44">
        <f t="shared" si="107"/>
        <v>9.9199999999998756</v>
      </c>
      <c r="G438" s="1">
        <f t="shared" si="94"/>
        <v>2398645575759743</v>
      </c>
      <c r="H438" s="15">
        <f t="shared" si="98"/>
        <v>1249.8405809913966</v>
      </c>
      <c r="I438" s="1">
        <f t="shared" si="99"/>
        <v>4.8386622342616818E+43</v>
      </c>
      <c r="J438" s="1">
        <f t="shared" si="95"/>
        <v>5.6896441628938201E+41</v>
      </c>
      <c r="K438" s="1">
        <f t="shared" si="96"/>
        <v>4.8955586758906199E+43</v>
      </c>
      <c r="L438" s="69">
        <f t="shared" si="104"/>
        <v>-3.4071631093779628E-2</v>
      </c>
      <c r="M438" s="69">
        <f t="shared" si="105"/>
        <v>-0.96592836890622036</v>
      </c>
      <c r="Q438" s="88">
        <f t="shared" si="100"/>
        <v>2.0181641562371233E-3</v>
      </c>
      <c r="R438" s="88">
        <f t="shared" si="101"/>
        <v>9.7652146853251609E+40</v>
      </c>
      <c r="S438" s="88">
        <f t="shared" si="102"/>
        <v>1.148263591129608E+39</v>
      </c>
      <c r="T438" s="1">
        <f t="shared" si="103"/>
        <v>9.8800410444381217E+40</v>
      </c>
      <c r="U438" s="88">
        <f t="shared" si="97"/>
        <v>9.8800410444381217E+40</v>
      </c>
      <c r="V438" s="1">
        <f t="shared" si="106"/>
        <v>6.2163680940329624E+51</v>
      </c>
      <c r="W438" s="84"/>
    </row>
    <row r="439" spans="6:23" x14ac:dyDescent="0.2">
      <c r="F439" s="44">
        <f t="shared" si="107"/>
        <v>9.9399999999998752</v>
      </c>
      <c r="G439" s="1">
        <f t="shared" si="94"/>
        <v>2403481554743129.5</v>
      </c>
      <c r="H439" s="15">
        <f t="shared" si="98"/>
        <v>1247.3258112107299</v>
      </c>
      <c r="I439" s="1">
        <f t="shared" si="99"/>
        <v>4.8387960630856015E+43</v>
      </c>
      <c r="J439" s="1">
        <f t="shared" si="95"/>
        <v>5.7091605720559345E+41</v>
      </c>
      <c r="K439" s="1">
        <f t="shared" si="96"/>
        <v>4.8958876688061607E+43</v>
      </c>
      <c r="L439" s="69">
        <f t="shared" si="104"/>
        <v>-3.3364821019947907E-2</v>
      </c>
      <c r="M439" s="69">
        <f t="shared" si="105"/>
        <v>-0.96663517898005213</v>
      </c>
      <c r="Q439" s="88">
        <f t="shared" si="100"/>
        <v>2.0140993717010502E-3</v>
      </c>
      <c r="R439" s="88">
        <f t="shared" si="101"/>
        <v>9.7458161104502246E+40</v>
      </c>
      <c r="S439" s="88">
        <f t="shared" si="102"/>
        <v>1.1498816721118267E+39</v>
      </c>
      <c r="T439" s="1">
        <f t="shared" si="103"/>
        <v>9.8608042776614072E+40</v>
      </c>
      <c r="U439" s="88">
        <f t="shared" si="97"/>
        <v>9.8608042776614072E+40</v>
      </c>
      <c r="V439" s="1">
        <f t="shared" si="106"/>
        <v>6.1917811898783444E+51</v>
      </c>
      <c r="W439" s="84"/>
    </row>
    <row r="440" spans="6:23" x14ac:dyDescent="0.2">
      <c r="F440" s="44">
        <f t="shared" si="107"/>
        <v>9.9599999999998747</v>
      </c>
      <c r="G440" s="1">
        <f t="shared" si="94"/>
        <v>2408317533726516.5</v>
      </c>
      <c r="H440" s="15">
        <f t="shared" si="98"/>
        <v>1244.8211409070936</v>
      </c>
      <c r="I440" s="1">
        <f t="shared" si="99"/>
        <v>4.8389223653186278E+43</v>
      </c>
      <c r="J440" s="1">
        <f t="shared" si="95"/>
        <v>5.7286727815370697E+41</v>
      </c>
      <c r="K440" s="1">
        <f t="shared" si="96"/>
        <v>4.8962090931339982E+43</v>
      </c>
      <c r="L440" s="69">
        <f t="shared" si="104"/>
        <v>-3.2660737164676525E-2</v>
      </c>
      <c r="M440" s="69">
        <f t="shared" si="105"/>
        <v>-0.96733926283532345</v>
      </c>
      <c r="Q440" s="88">
        <f t="shared" si="100"/>
        <v>2.0100509280243095E-3</v>
      </c>
      <c r="R440" s="88">
        <f t="shared" si="101"/>
        <v>9.7264803910462949E+40</v>
      </c>
      <c r="S440" s="88">
        <f t="shared" si="102"/>
        <v>1.151492404087619E+39</v>
      </c>
      <c r="T440" s="1">
        <f t="shared" si="103"/>
        <v>9.8416296314550574E+40</v>
      </c>
      <c r="U440" s="88">
        <f t="shared" si="97"/>
        <v>9.8416296314550555E+40</v>
      </c>
      <c r="V440" s="1">
        <f t="shared" si="106"/>
        <v>6.1673319566379179E+51</v>
      </c>
      <c r="W440" s="84"/>
    </row>
    <row r="441" spans="6:23" x14ac:dyDescent="0.2">
      <c r="F441" s="44">
        <f t="shared" si="107"/>
        <v>9.9799999999998743</v>
      </c>
      <c r="G441" s="1">
        <f t="shared" si="94"/>
        <v>2413153512709903</v>
      </c>
      <c r="H441" s="15">
        <f t="shared" si="98"/>
        <v>1242.3265093621897</v>
      </c>
      <c r="I441" s="1">
        <f t="shared" si="99"/>
        <v>4.8390411973988293E+43</v>
      </c>
      <c r="J441" s="1">
        <f t="shared" si="95"/>
        <v>5.7481807053344969E+41</v>
      </c>
      <c r="K441" s="1">
        <f t="shared" si="96"/>
        <v>4.8965230044521745E+43</v>
      </c>
      <c r="L441" s="69">
        <f t="shared" si="104"/>
        <v>-3.1959362949822476E-2</v>
      </c>
      <c r="M441" s="69">
        <f t="shared" si="105"/>
        <v>-0.96804063705017751</v>
      </c>
      <c r="Q441" s="88">
        <f t="shared" si="100"/>
        <v>2.006018726865566E-3</v>
      </c>
      <c r="R441" s="88">
        <f t="shared" si="101"/>
        <v>9.7072072620560243E+40</v>
      </c>
      <c r="S441" s="88">
        <f t="shared" si="102"/>
        <v>1.1530958140308319E+39</v>
      </c>
      <c r="T441" s="1">
        <f t="shared" si="103"/>
        <v>9.822516843459107E+40</v>
      </c>
      <c r="U441" s="88">
        <f t="shared" si="97"/>
        <v>9.822516843459107E+40</v>
      </c>
      <c r="V441" s="1">
        <f t="shared" si="106"/>
        <v>6.1430194025504594E+51</v>
      </c>
      <c r="W441" s="84"/>
    </row>
    <row r="442" spans="6:23" x14ac:dyDescent="0.2">
      <c r="F442" s="44">
        <f t="shared" si="107"/>
        <v>9.9999999999998739</v>
      </c>
      <c r="G442" s="1">
        <f t="shared" si="94"/>
        <v>2417989491693289.5</v>
      </c>
      <c r="H442" s="15">
        <f t="shared" si="98"/>
        <v>1239.8418563434652</v>
      </c>
      <c r="I442" s="1">
        <f t="shared" si="99"/>
        <v>4.839152615301396E+43</v>
      </c>
      <c r="J442" s="1">
        <f t="shared" si="95"/>
        <v>5.7676842582717578E+41</v>
      </c>
      <c r="K442" s="1">
        <f t="shared" si="96"/>
        <v>4.8968294578841133E+43</v>
      </c>
      <c r="L442" s="69">
        <f t="shared" si="104"/>
        <v>-3.126068193001575E-2</v>
      </c>
      <c r="M442" s="69">
        <f t="shared" si="105"/>
        <v>-0.96873931806998426</v>
      </c>
      <c r="Q442" s="88">
        <f t="shared" si="100"/>
        <v>2.0020026706730754E-3</v>
      </c>
      <c r="R442" s="88">
        <f t="shared" si="101"/>
        <v>9.6879964596279926E+40</v>
      </c>
      <c r="S442" s="88">
        <f t="shared" si="102"/>
        <v>1.1546919288659115E+39</v>
      </c>
      <c r="T442" s="1">
        <f t="shared" si="103"/>
        <v>9.8034656525145841E+40</v>
      </c>
      <c r="U442" s="88">
        <f t="shared" si="97"/>
        <v>9.8034656525145821E+40</v>
      </c>
      <c r="V442" s="1">
        <f t="shared" si="106"/>
        <v>6.1188425445384204E+51</v>
      </c>
      <c r="W442" s="84"/>
    </row>
    <row r="443" spans="6:23" x14ac:dyDescent="0.2">
      <c r="F443" s="44">
        <f t="shared" si="107"/>
        <v>10.019999999999873</v>
      </c>
      <c r="G443" s="1">
        <f t="shared" si="94"/>
        <v>2422825470676676</v>
      </c>
      <c r="H443" s="15">
        <f t="shared" si="98"/>
        <v>1237.3671220992667</v>
      </c>
      <c r="I443" s="1">
        <f t="shared" si="99"/>
        <v>4.8392566745430245E+43</v>
      </c>
      <c r="J443" s="1">
        <f t="shared" si="95"/>
        <v>5.7871833559919375E+41</v>
      </c>
      <c r="K443" s="1">
        <f t="shared" si="96"/>
        <v>4.8971285081029434E+43</v>
      </c>
      <c r="L443" s="69">
        <f t="shared" si="104"/>
        <v>-3.0564677793969458E-2</v>
      </c>
      <c r="M443" s="69">
        <f t="shared" si="105"/>
        <v>-0.96943532220603057</v>
      </c>
      <c r="Q443" s="88">
        <f t="shared" si="100"/>
        <v>1.9980026626731373E-3</v>
      </c>
      <c r="R443" s="88">
        <f t="shared" si="101"/>
        <v>9.668847721095715E+40</v>
      </c>
      <c r="S443" s="88">
        <f t="shared" si="102"/>
        <v>1.1562807754649554E+39</v>
      </c>
      <c r="T443" s="1">
        <f t="shared" si="103"/>
        <v>9.7844757986422096E+40</v>
      </c>
      <c r="U443" s="88">
        <f t="shared" si="97"/>
        <v>9.7844757986422096E+40</v>
      </c>
      <c r="V443" s="1">
        <f t="shared" si="106"/>
        <v>6.0948004081080214E+51</v>
      </c>
      <c r="W443" s="84"/>
    </row>
    <row r="444" spans="6:23" x14ac:dyDescent="0.2">
      <c r="F444" s="44">
        <f t="shared" si="107"/>
        <v>10.039999999999873</v>
      </c>
      <c r="G444" s="1">
        <f t="shared" si="94"/>
        <v>2427661449660062.5</v>
      </c>
      <c r="H444" s="15">
        <f t="shared" si="98"/>
        <v>1234.9022473540492</v>
      </c>
      <c r="I444" s="1">
        <f t="shared" si="99"/>
        <v>4.8393534301862419E+43</v>
      </c>
      <c r="J444" s="1">
        <f t="shared" si="95"/>
        <v>5.8066779149509503E+41</v>
      </c>
      <c r="K444" s="1">
        <f t="shared" si="96"/>
        <v>4.8974202093357516E+43</v>
      </c>
      <c r="L444" s="69">
        <f t="shared" si="104"/>
        <v>-2.9871334360693454E-2</v>
      </c>
      <c r="M444" s="69">
        <f t="shared" si="105"/>
        <v>-0.97012866563930655</v>
      </c>
      <c r="Q444" s="88">
        <f t="shared" si="100"/>
        <v>1.9940186068643229E-3</v>
      </c>
      <c r="R444" s="88">
        <f t="shared" si="101"/>
        <v>9.6497607849840514E+40</v>
      </c>
      <c r="S444" s="88">
        <f t="shared" si="102"/>
        <v>1.1578623806480324E+39</v>
      </c>
      <c r="T444" s="1">
        <f t="shared" si="103"/>
        <v>9.7655470230488543E+40</v>
      </c>
      <c r="U444" s="88">
        <f t="shared" si="97"/>
        <v>9.7655470230488563E+40</v>
      </c>
      <c r="V444" s="1">
        <f t="shared" si="106"/>
        <v>6.0708920272677579E+51</v>
      </c>
      <c r="W444" s="84"/>
    </row>
    <row r="445" spans="6:23" x14ac:dyDescent="0.2">
      <c r="F445" s="44">
        <f t="shared" si="107"/>
        <v>10.059999999999873</v>
      </c>
      <c r="G445" s="1">
        <f t="shared" si="94"/>
        <v>2432497428643449</v>
      </c>
      <c r="H445" s="15">
        <f t="shared" si="98"/>
        <v>1232.4471733036435</v>
      </c>
      <c r="I445" s="1">
        <f t="shared" si="99"/>
        <v>4.8394429368436882E+43</v>
      </c>
      <c r="J445" s="1">
        <f t="shared" si="95"/>
        <v>5.8261678524108974E+41</v>
      </c>
      <c r="K445" s="1">
        <f t="shared" si="96"/>
        <v>4.8977046153677972E+43</v>
      </c>
      <c r="L445" s="69">
        <f t="shared" si="104"/>
        <v>-2.9180635578490315E-2</v>
      </c>
      <c r="M445" s="69">
        <f t="shared" si="105"/>
        <v>-0.97081936442150973</v>
      </c>
      <c r="Q445" s="88">
        <f t="shared" si="100"/>
        <v>1.9900504080099246E-3</v>
      </c>
      <c r="R445" s="88">
        <f t="shared" si="101"/>
        <v>9.63073539100653E+40</v>
      </c>
      <c r="S445" s="88">
        <f t="shared" si="102"/>
        <v>1.1594367711824612E+39</v>
      </c>
      <c r="T445" s="1">
        <f t="shared" si="103"/>
        <v>9.7466790681247765E+40</v>
      </c>
      <c r="U445" s="88">
        <f t="shared" si="97"/>
        <v>9.7466790681247765E+40</v>
      </c>
      <c r="V445" s="1">
        <f t="shared" si="106"/>
        <v>6.0471164444421674E+51</v>
      </c>
      <c r="W445" s="84"/>
    </row>
    <row r="446" spans="6:23" x14ac:dyDescent="0.2">
      <c r="F446" s="44">
        <f t="shared" si="107"/>
        <v>10.079999999999872</v>
      </c>
      <c r="G446" s="1">
        <f t="shared" si="94"/>
        <v>2437333407626835.5</v>
      </c>
      <c r="H446" s="15">
        <f t="shared" si="98"/>
        <v>1230.0018416105809</v>
      </c>
      <c r="I446" s="1">
        <f t="shared" si="99"/>
        <v>4.8395252486823608E+43</v>
      </c>
      <c r="J446" s="1">
        <f t="shared" si="95"/>
        <v>5.8456530864334853E+41</v>
      </c>
      <c r="K446" s="1">
        <f t="shared" si="96"/>
        <v>4.897981779546696E+43</v>
      </c>
      <c r="L446" s="69">
        <f t="shared" si="104"/>
        <v>-2.8492565526042565E-2</v>
      </c>
      <c r="M446" s="69">
        <f t="shared" si="105"/>
        <v>-0.97150743447395749</v>
      </c>
      <c r="Q446" s="88">
        <f t="shared" si="100"/>
        <v>1.9860979716295191E-3</v>
      </c>
      <c r="R446" s="88">
        <f t="shared" si="101"/>
        <v>9.6117712800578809E+40</v>
      </c>
      <c r="S446" s="88">
        <f t="shared" si="102"/>
        <v>1.1610039737815383E+39</v>
      </c>
      <c r="T446" s="1">
        <f t="shared" si="103"/>
        <v>9.7278716774360356E+40</v>
      </c>
      <c r="U446" s="88">
        <f t="shared" si="97"/>
        <v>9.7278716774360356E+40</v>
      </c>
      <c r="V446" s="1">
        <f t="shared" si="106"/>
        <v>6.0234727103836571E+51</v>
      </c>
      <c r="W446" s="84"/>
    </row>
    <row r="447" spans="6:23" x14ac:dyDescent="0.2">
      <c r="F447" s="44">
        <f t="shared" si="107"/>
        <v>10.099999999999872</v>
      </c>
      <c r="G447" s="1">
        <f t="shared" si="94"/>
        <v>2442169386610222</v>
      </c>
      <c r="H447" s="15">
        <f t="shared" si="98"/>
        <v>1227.5661943994708</v>
      </c>
      <c r="I447" s="1">
        <f t="shared" si="99"/>
        <v>4.8396004194277936E+43</v>
      </c>
      <c r="J447" s="1">
        <f t="shared" si="95"/>
        <v>5.8651335358734644E+41</v>
      </c>
      <c r="K447" s="1">
        <f t="shared" si="96"/>
        <v>4.8982517547865282E+43</v>
      </c>
      <c r="L447" s="69">
        <f t="shared" si="104"/>
        <v>-2.7807108407114606E-2</v>
      </c>
      <c r="M447" s="69">
        <f t="shared" si="105"/>
        <v>-0.97219289159288536</v>
      </c>
      <c r="Q447" s="88">
        <f t="shared" si="100"/>
        <v>1.9821612039909731E-3</v>
      </c>
      <c r="R447" s="88">
        <f t="shared" si="101"/>
        <v>9.5928681942082134E+40</v>
      </c>
      <c r="S447" s="88">
        <f t="shared" si="102"/>
        <v>1.162564015103478E+39</v>
      </c>
      <c r="T447" s="1">
        <f t="shared" si="103"/>
        <v>9.7091245957185619E+40</v>
      </c>
      <c r="U447" s="88">
        <f t="shared" si="97"/>
        <v>9.7091245957185619E+40</v>
      </c>
      <c r="V447" s="1">
        <f t="shared" si="106"/>
        <v>5.9999598840863661E+51</v>
      </c>
      <c r="W447" s="84"/>
    </row>
    <row r="448" spans="6:23" x14ac:dyDescent="0.2">
      <c r="F448" s="44">
        <f t="shared" si="107"/>
        <v>10.119999999999871</v>
      </c>
      <c r="G448" s="1">
        <f t="shared" si="94"/>
        <v>2447005365593608.5</v>
      </c>
      <c r="H448" s="15">
        <f t="shared" si="98"/>
        <v>1225.1401742524363</v>
      </c>
      <c r="I448" s="1">
        <f t="shared" si="99"/>
        <v>4.8396685023682219E+43</v>
      </c>
      <c r="J448" s="1">
        <f t="shared" si="95"/>
        <v>5.8846091203721561E+41</v>
      </c>
      <c r="K448" s="1">
        <f t="shared" si="96"/>
        <v>4.8985145935719434E+43</v>
      </c>
      <c r="L448" s="69">
        <f t="shared" si="104"/>
        <v>-2.7124248554059569E-2</v>
      </c>
      <c r="M448" s="69">
        <f t="shared" si="105"/>
        <v>-0.97287575144594041</v>
      </c>
      <c r="Q448" s="88">
        <f t="shared" si="100"/>
        <v>1.9782400121060029E-3</v>
      </c>
      <c r="R448" s="88">
        <f t="shared" si="101"/>
        <v>9.5740258767139512E+40</v>
      </c>
      <c r="S448" s="88">
        <f t="shared" si="102"/>
        <v>1.1641169217524109E+39</v>
      </c>
      <c r="T448" s="1">
        <f t="shared" si="103"/>
        <v>9.6904375688891933E+40</v>
      </c>
      <c r="U448" s="88">
        <f t="shared" si="97"/>
        <v>9.6904375688891933E+40</v>
      </c>
      <c r="V448" s="1">
        <f t="shared" si="106"/>
        <v>5.9765770327115409E+51</v>
      </c>
      <c r="W448" s="84"/>
    </row>
    <row r="449" spans="6:23" x14ac:dyDescent="0.2">
      <c r="F449" s="44">
        <f t="shared" si="107"/>
        <v>10.139999999999871</v>
      </c>
      <c r="G449" s="1">
        <f t="shared" si="94"/>
        <v>2451841344576995</v>
      </c>
      <c r="H449" s="15">
        <f t="shared" si="98"/>
        <v>1222.723724204601</v>
      </c>
      <c r="I449" s="1">
        <f t="shared" si="99"/>
        <v>4.8397295503586644E+43</v>
      </c>
      <c r="J449" s="1">
        <f t="shared" si="95"/>
        <v>5.9040797603509817E+41</v>
      </c>
      <c r="K449" s="1">
        <f t="shared" si="96"/>
        <v>4.8987703479621738E+43</v>
      </c>
      <c r="L449" s="69">
        <f t="shared" si="104"/>
        <v>-2.6443970421468677E-2</v>
      </c>
      <c r="M449" s="69">
        <f t="shared" si="105"/>
        <v>-0.97355602957853127</v>
      </c>
      <c r="Q449" s="88">
        <f t="shared" si="100"/>
        <v>1.9743343037172956E-3</v>
      </c>
      <c r="R449" s="88">
        <f t="shared" si="101"/>
        <v>9.5552440719873942E+40</v>
      </c>
      <c r="S449" s="88">
        <f t="shared" si="102"/>
        <v>1.1656627202743934E+39</v>
      </c>
      <c r="T449" s="1">
        <f t="shared" si="103"/>
        <v>9.6718103440148334E+40</v>
      </c>
      <c r="U449" s="88">
        <f t="shared" si="97"/>
        <v>9.6718103440148314E+40</v>
      </c>
      <c r="V449" s="1">
        <f t="shared" si="106"/>
        <v>5.9533232314880075E+51</v>
      </c>
      <c r="W449" s="84"/>
    </row>
    <row r="450" spans="6:23" x14ac:dyDescent="0.2">
      <c r="F450" s="44">
        <f t="shared" si="107"/>
        <v>10.15999999999987</v>
      </c>
      <c r="G450" s="1">
        <f t="shared" si="94"/>
        <v>2456677323560381.5</v>
      </c>
      <c r="H450" s="15">
        <f t="shared" si="98"/>
        <v>1220.3167877396315</v>
      </c>
      <c r="I450" s="1">
        <f t="shared" si="99"/>
        <v>4.8397836158249902E+43</v>
      </c>
      <c r="J450" s="1">
        <f t="shared" si="95"/>
        <v>5.9235453770050956E+41</v>
      </c>
      <c r="K450" s="1">
        <f t="shared" si="96"/>
        <v>4.8990190695950409E+43</v>
      </c>
      <c r="L450" s="69">
        <f t="shared" si="104"/>
        <v>-2.5766258588856793E-2</v>
      </c>
      <c r="M450" s="69">
        <f t="shared" si="105"/>
        <v>-0.97423374141114316</v>
      </c>
      <c r="Q450" s="88">
        <f t="shared" si="100"/>
        <v>1.9704439872989532E-3</v>
      </c>
      <c r="R450" s="88">
        <f t="shared" si="101"/>
        <v>9.5365225256303381E+40</v>
      </c>
      <c r="S450" s="88">
        <f t="shared" si="102"/>
        <v>1.1672014371612202E+39</v>
      </c>
      <c r="T450" s="1">
        <f t="shared" si="103"/>
        <v>9.65324266934646E+40</v>
      </c>
      <c r="U450" s="88">
        <f t="shared" si="97"/>
        <v>9.65324266934646E+40</v>
      </c>
      <c r="V450" s="1">
        <f t="shared" si="106"/>
        <v>5.9301975636536562E+51</v>
      </c>
      <c r="W450" s="84"/>
    </row>
    <row r="451" spans="6:23" x14ac:dyDescent="0.2">
      <c r="F451" s="44">
        <f t="shared" si="107"/>
        <v>10.17999999999987</v>
      </c>
      <c r="G451" s="1">
        <f t="shared" ref="G451:G514" si="108">F451/4.13566727E-15</f>
        <v>2461513302543768</v>
      </c>
      <c r="H451" s="15">
        <f t="shared" si="98"/>
        <v>1217.9193087853296</v>
      </c>
      <c r="I451" s="1">
        <f t="shared" si="99"/>
        <v>4.8398307507679425E+43</v>
      </c>
      <c r="J451" s="1">
        <f t="shared" ref="J451:J514" si="109" xml:space="preserve"> $B$16 * (F451/2000)^($B$14+1) * EXP(-$C$14/F451) * $C$23</f>
        <v>5.94300589229703E+41</v>
      </c>
      <c r="K451" s="1">
        <f t="shared" ref="K451:K514" si="110" xml:space="preserve"> (I451+J451)</f>
        <v>4.8992608096909129E+43</v>
      </c>
      <c r="L451" s="69">
        <f t="shared" si="104"/>
        <v>-2.5091097758746485E-2</v>
      </c>
      <c r="M451" s="69">
        <f t="shared" si="105"/>
        <v>-0.97490890224125348</v>
      </c>
      <c r="Q451" s="88">
        <f t="shared" si="100"/>
        <v>1.9665689720409496E-3</v>
      </c>
      <c r="R451" s="88">
        <f t="shared" si="101"/>
        <v>9.5178609843898898E+40</v>
      </c>
      <c r="S451" s="88">
        <f t="shared" si="102"/>
        <v>1.1687330988447877E+39</v>
      </c>
      <c r="T451" s="1">
        <f t="shared" si="103"/>
        <v>9.6347342942743679E+40</v>
      </c>
      <c r="U451" s="88">
        <f t="shared" ref="U451:U514" si="111" xml:space="preserve"> K451 * Q451</f>
        <v>9.6347342942743698E+40</v>
      </c>
      <c r="V451" s="1">
        <f t="shared" si="106"/>
        <v>5.9071991203493293E+51</v>
      </c>
      <c r="W451" s="84"/>
    </row>
    <row r="452" spans="6:23" x14ac:dyDescent="0.2">
      <c r="F452" s="46">
        <f t="shared" si="107"/>
        <v>10.19999999999987</v>
      </c>
      <c r="G452" s="2">
        <f t="shared" si="108"/>
        <v>2466349281527154.5</v>
      </c>
      <c r="H452" s="18">
        <f t="shared" ref="H452:H515" si="112">2997924580000000000/G452</f>
        <v>1215.5312317092801</v>
      </c>
      <c r="I452" s="142">
        <f t="shared" ref="I452:I515" si="113" xml:space="preserve"> MAX( 1E-90, (F452)^(1+$B$4) * EXP(-F452/$A$6) * EXP(-$C$5/F452) * $C$23 )</f>
        <v>4.839871006767094E+43</v>
      </c>
      <c r="J452" s="2">
        <f t="shared" si="109"/>
        <v>5.9624612289503958E+41</v>
      </c>
      <c r="K452" s="2">
        <f t="shared" si="110"/>
        <v>4.899495619056598E+43</v>
      </c>
      <c r="L452" s="70">
        <f t="shared" si="104"/>
        <v>-2.4418472752949911E-2</v>
      </c>
      <c r="M452" s="70">
        <f t="shared" si="105"/>
        <v>-0.97558152724705005</v>
      </c>
      <c r="Q452" s="88">
        <f t="shared" ref="Q452:Q515" si="114" xml:space="preserve"> LN(F452) - LN(F451)</f>
        <v>1.9627091678486863E-3</v>
      </c>
      <c r="R452" s="88">
        <f t="shared" ref="R452:R515" si="115">I452 * Q452</f>
        <v>9.499259196186826E+40</v>
      </c>
      <c r="S452" s="88">
        <f t="shared" ref="S452:S515" si="116" xml:space="preserve"> J452*Q452</f>
        <v>1.1702577317003287E+39</v>
      </c>
      <c r="T452" s="1">
        <f t="shared" ref="T452:T515" si="117">R452+S452</f>
        <v>9.6162849693568595E+40</v>
      </c>
      <c r="U452" s="88">
        <f t="shared" si="111"/>
        <v>9.6162849693568595E+40</v>
      </c>
      <c r="V452" s="1">
        <f t="shared" si="106"/>
        <v>5.8843270005588899E+51</v>
      </c>
      <c r="W452" s="84"/>
    </row>
    <row r="453" spans="6:23" x14ac:dyDescent="0.2">
      <c r="F453" s="44">
        <f t="shared" si="107"/>
        <v>10.219999999999869</v>
      </c>
      <c r="G453" s="1">
        <f t="shared" si="108"/>
        <v>2471185260510541</v>
      </c>
      <c r="H453" s="15">
        <f t="shared" si="112"/>
        <v>1213.1525013145456</v>
      </c>
      <c r="I453" s="1">
        <f t="shared" si="113"/>
        <v>4.8399044349847805E+43</v>
      </c>
      <c r="J453" s="1">
        <f t="shared" si="109"/>
        <v>5.9819113104436355E+41</v>
      </c>
      <c r="K453" s="1">
        <f t="shared" si="110"/>
        <v>4.8997235480892166E+43</v>
      </c>
      <c r="L453" s="69">
        <f t="shared" ref="L453:L516" si="118">LOG10(K453/K452) /LOG10(H453/H452)</f>
        <v>-2.3748368514078119E-2</v>
      </c>
      <c r="M453" s="69">
        <f t="shared" ref="M453:M516" si="119" xml:space="preserve"> -(1+L453)</f>
        <v>-0.97625163148592187</v>
      </c>
      <c r="Q453" s="88">
        <f t="shared" si="114"/>
        <v>1.9588644853327786E-3</v>
      </c>
      <c r="R453" s="88">
        <f t="shared" si="115"/>
        <v>9.4807169100962946E+40</v>
      </c>
      <c r="S453" s="88">
        <f t="shared" si="116"/>
        <v>1.1717753620438499E+39</v>
      </c>
      <c r="T453" s="1">
        <f t="shared" si="117"/>
        <v>9.5978944463006804E+40</v>
      </c>
      <c r="U453" s="88">
        <f t="shared" si="111"/>
        <v>9.5978944463006785E+40</v>
      </c>
      <c r="V453" s="1">
        <f t="shared" ref="V453:V516" si="120" xml:space="preserve"> (K453/(F453*1.602176487E-12)) * Q453</f>
        <v>5.8615803110205423E+51</v>
      </c>
      <c r="W453" s="84"/>
    </row>
    <row r="454" spans="6:23" x14ac:dyDescent="0.2">
      <c r="F454" s="44">
        <f t="shared" si="107"/>
        <v>10.239999999999869</v>
      </c>
      <c r="G454" s="1">
        <f t="shared" si="108"/>
        <v>2476021239493928</v>
      </c>
      <c r="H454" s="15">
        <f t="shared" si="112"/>
        <v>1210.7830628354154</v>
      </c>
      <c r="I454" s="1">
        <f t="shared" si="113"/>
        <v>4.8399310861699992E+43</v>
      </c>
      <c r="J454" s="1">
        <f t="shared" si="109"/>
        <v>6.0013560610038366E+41</v>
      </c>
      <c r="K454" s="1">
        <f t="shared" si="110"/>
        <v>4.8999446467800378E+43</v>
      </c>
      <c r="L454" s="69">
        <f t="shared" si="118"/>
        <v>-2.3080770104500808E-2</v>
      </c>
      <c r="M454" s="69">
        <f t="shared" si="119"/>
        <v>-0.97691922989549917</v>
      </c>
      <c r="Q454" s="88">
        <f t="shared" si="114"/>
        <v>1.9550348358032821E-3</v>
      </c>
      <c r="R454" s="88">
        <f t="shared" si="115"/>
        <v>9.4622338763495656E+40</v>
      </c>
      <c r="S454" s="88">
        <f t="shared" si="116"/>
        <v>1.1732860161321668E+39</v>
      </c>
      <c r="T454" s="1">
        <f t="shared" si="117"/>
        <v>9.5795624779627829E+40</v>
      </c>
      <c r="U454" s="88">
        <f t="shared" si="111"/>
        <v>9.5795624779627829E+40</v>
      </c>
      <c r="V454" s="1">
        <f t="shared" si="120"/>
        <v>5.8389581661521717E+51</v>
      </c>
      <c r="W454" s="84"/>
    </row>
    <row r="455" spans="6:23" x14ac:dyDescent="0.2">
      <c r="F455" s="44">
        <f t="shared" si="107"/>
        <v>10.259999999999868</v>
      </c>
      <c r="G455" s="1">
        <f t="shared" si="108"/>
        <v>2480857218477314.5</v>
      </c>
      <c r="H455" s="15">
        <f t="shared" si="112"/>
        <v>1208.4228619332023</v>
      </c>
      <c r="I455" s="1">
        <f t="shared" si="113"/>
        <v>4.839951010662243E+43</v>
      </c>
      <c r="J455" s="1">
        <f t="shared" si="109"/>
        <v>6.0207954056005698E+41</v>
      </c>
      <c r="K455" s="1">
        <f t="shared" si="110"/>
        <v>4.9001589647182487E+43</v>
      </c>
      <c r="L455" s="69">
        <f t="shared" si="118"/>
        <v>-2.2415662702439977E-2</v>
      </c>
      <c r="M455" s="69">
        <f t="shared" si="119"/>
        <v>-0.97758433729756</v>
      </c>
      <c r="Q455" s="88">
        <f t="shared" si="114"/>
        <v>1.9512201312616995E-3</v>
      </c>
      <c r="R455" s="88">
        <f t="shared" si="115"/>
        <v>9.4438098463245758E+40</v>
      </c>
      <c r="S455" s="88">
        <f t="shared" si="116"/>
        <v>1.1747897201615781E+39</v>
      </c>
      <c r="T455" s="1">
        <f t="shared" si="117"/>
        <v>9.5612888183407339E+40</v>
      </c>
      <c r="U455" s="88">
        <f t="shared" si="111"/>
        <v>9.5612888183407339E+40</v>
      </c>
      <c r="V455" s="1">
        <f t="shared" si="120"/>
        <v>5.8164596879706665E+51</v>
      </c>
      <c r="W455" s="84"/>
    </row>
    <row r="456" spans="6:23" x14ac:dyDescent="0.2">
      <c r="F456" s="44">
        <f t="shared" si="107"/>
        <v>10.279999999999868</v>
      </c>
      <c r="G456" s="1">
        <f t="shared" si="108"/>
        <v>2485693197460701</v>
      </c>
      <c r="H456" s="15">
        <f t="shared" si="112"/>
        <v>1206.0718446920871</v>
      </c>
      <c r="I456" s="1">
        <f t="shared" si="113"/>
        <v>4.8399642583953078E+43</v>
      </c>
      <c r="J456" s="1">
        <f t="shared" si="109"/>
        <v>6.0402292699397868E+41</v>
      </c>
      <c r="K456" s="1">
        <f t="shared" si="110"/>
        <v>4.9003665510947062E+43</v>
      </c>
      <c r="L456" s="69">
        <f t="shared" si="118"/>
        <v>-2.1753031603562963E-2</v>
      </c>
      <c r="M456" s="69">
        <f t="shared" si="119"/>
        <v>-0.97824696839643699</v>
      </c>
      <c r="Q456" s="88">
        <f t="shared" si="114"/>
        <v>1.9474202843956512E-3</v>
      </c>
      <c r="R456" s="88">
        <f t="shared" si="115"/>
        <v>9.4254445725489779E+40</v>
      </c>
      <c r="S456" s="88">
        <f t="shared" si="116"/>
        <v>1.1762865002681076E+39</v>
      </c>
      <c r="T456" s="1">
        <f t="shared" si="117"/>
        <v>9.5430732225757888E+40</v>
      </c>
      <c r="U456" s="88">
        <f t="shared" si="111"/>
        <v>9.5430732225757888E+40</v>
      </c>
      <c r="V456" s="1">
        <f t="shared" si="120"/>
        <v>5.7940840060198531E+51</v>
      </c>
      <c r="W456" s="84"/>
    </row>
    <row r="457" spans="6:23" x14ac:dyDescent="0.2">
      <c r="F457" s="44">
        <f t="shared" si="107"/>
        <v>10.299999999999867</v>
      </c>
      <c r="G457" s="1">
        <f t="shared" si="108"/>
        <v>2490529176444087.5</v>
      </c>
      <c r="H457" s="15">
        <f t="shared" si="112"/>
        <v>1203.7299576150151</v>
      </c>
      <c r="I457" s="1">
        <f t="shared" si="113"/>
        <v>4.8399708789010633E+43</v>
      </c>
      <c r="J457" s="1">
        <f t="shared" si="109"/>
        <v>6.0596575804577796E+41</v>
      </c>
      <c r="K457" s="1">
        <f t="shared" si="110"/>
        <v>4.9005674547056412E+43</v>
      </c>
      <c r="L457" s="69">
        <f t="shared" si="118"/>
        <v>-2.1092862218918679E-2</v>
      </c>
      <c r="M457" s="69">
        <f t="shared" si="119"/>
        <v>-0.97890713778108129</v>
      </c>
      <c r="Q457" s="88">
        <f t="shared" si="114"/>
        <v>1.9436352085708819E-3</v>
      </c>
      <c r="R457" s="88">
        <f t="shared" si="115"/>
        <v>9.4071378086898628E+40</v>
      </c>
      <c r="S457" s="88">
        <f t="shared" si="116"/>
        <v>1.1777763825261182E+39</v>
      </c>
      <c r="T457" s="1">
        <f t="shared" si="117"/>
        <v>9.5249154469424752E+40</v>
      </c>
      <c r="U457" s="88">
        <f t="shared" si="111"/>
        <v>9.5249154469424752E+40</v>
      </c>
      <c r="V457" s="1">
        <f t="shared" si="120"/>
        <v>5.771830257291118E+51</v>
      </c>
      <c r="W457" s="84"/>
    </row>
    <row r="458" spans="6:23" x14ac:dyDescent="0.2">
      <c r="F458" s="44">
        <f t="shared" si="107"/>
        <v>10.319999999999867</v>
      </c>
      <c r="G458" s="1">
        <f t="shared" si="108"/>
        <v>2495365155427474</v>
      </c>
      <c r="H458" s="15">
        <f t="shared" si="112"/>
        <v>1201.3971476196373</v>
      </c>
      <c r="I458" s="1">
        <f t="shared" si="113"/>
        <v>4.8399709213131693E+43</v>
      </c>
      <c r="J458" s="1">
        <f t="shared" si="109"/>
        <v>6.0790802643151466E+41</v>
      </c>
      <c r="K458" s="1">
        <f t="shared" si="110"/>
        <v>4.9007617239563207E+43</v>
      </c>
      <c r="L458" s="69">
        <f t="shared" si="118"/>
        <v>-2.0435140072972344E-2</v>
      </c>
      <c r="M458" s="69">
        <f t="shared" si="119"/>
        <v>-0.97956485992702769</v>
      </c>
      <c r="Q458" s="88">
        <f t="shared" si="114"/>
        <v>1.9398648178268196E-3</v>
      </c>
      <c r="R458" s="88">
        <f t="shared" si="115"/>
        <v>9.3888893095602753E+40</v>
      </c>
      <c r="S458" s="88">
        <f t="shared" si="116"/>
        <v>1.1792593929490316E+39</v>
      </c>
      <c r="T458" s="1">
        <f t="shared" si="117"/>
        <v>9.506815248855179E+40</v>
      </c>
      <c r="U458" s="88">
        <f t="shared" si="111"/>
        <v>9.506815248855179E+40</v>
      </c>
      <c r="V458" s="1">
        <f t="shared" si="120"/>
        <v>5.7496975861552187E+51</v>
      </c>
      <c r="W458" s="84"/>
    </row>
    <row r="459" spans="6:23" x14ac:dyDescent="0.2">
      <c r="F459" s="44">
        <f t="shared" si="107"/>
        <v>10.339999999999867</v>
      </c>
      <c r="G459" s="1">
        <f t="shared" si="108"/>
        <v>2500201134410860.5</v>
      </c>
      <c r="H459" s="15">
        <f t="shared" si="112"/>
        <v>1199.0733620342994</v>
      </c>
      <c r="I459" s="1">
        <f t="shared" si="113"/>
        <v>4.8399644343707702E+43</v>
      </c>
      <c r="J459" s="1">
        <f t="shared" si="109"/>
        <v>6.0984972493908598E+41</v>
      </c>
      <c r="K459" s="1">
        <f t="shared" si="110"/>
        <v>4.900949406864679E+43</v>
      </c>
      <c r="L459" s="69">
        <f t="shared" si="118"/>
        <v>-1.9779850804347472E-2</v>
      </c>
      <c r="M459" s="69">
        <f t="shared" si="119"/>
        <v>-0.98022014919565248</v>
      </c>
      <c r="Q459" s="88">
        <f t="shared" si="114"/>
        <v>1.9361090268663617E-3</v>
      </c>
      <c r="R459" s="88">
        <f t="shared" si="115"/>
        <v>9.3706988310973926E+40</v>
      </c>
      <c r="S459" s="88">
        <f t="shared" si="116"/>
        <v>1.1807355574865321E+39</v>
      </c>
      <c r="T459" s="1">
        <f t="shared" si="117"/>
        <v>9.4887723868460455E+40</v>
      </c>
      <c r="U459" s="88">
        <f t="shared" si="111"/>
        <v>9.4887723868460455E+40</v>
      </c>
      <c r="V459" s="1">
        <f t="shared" si="120"/>
        <v>5.7276851442775809E+51</v>
      </c>
      <c r="W459" s="84"/>
    </row>
    <row r="460" spans="6:23" x14ac:dyDescent="0.2">
      <c r="F460" s="44">
        <f t="shared" si="107"/>
        <v>10.359999999999866</v>
      </c>
      <c r="G460" s="1">
        <f t="shared" si="108"/>
        <v>2505037113394247</v>
      </c>
      <c r="H460" s="15">
        <f t="shared" si="112"/>
        <v>1196.7585485940788</v>
      </c>
      <c r="I460" s="1">
        <f t="shared" si="113"/>
        <v>4.839951466422132E+43</v>
      </c>
      <c r="J460" s="1">
        <f t="shared" si="109"/>
        <v>6.1179084642763302E+41</v>
      </c>
      <c r="K460" s="1">
        <f t="shared" si="110"/>
        <v>4.9011305510648948E+43</v>
      </c>
      <c r="L460" s="69">
        <f t="shared" si="118"/>
        <v>-1.9126980162390388E-2</v>
      </c>
      <c r="M460" s="69">
        <f t="shared" si="119"/>
        <v>-0.98087301983760966</v>
      </c>
      <c r="Q460" s="88">
        <f t="shared" si="114"/>
        <v>1.9323677510536541E-3</v>
      </c>
      <c r="R460" s="88">
        <f t="shared" si="115"/>
        <v>9.3525661303789699E+40</v>
      </c>
      <c r="S460" s="88">
        <f t="shared" si="116"/>
        <v>1.1822049020265767E+39</v>
      </c>
      <c r="T460" s="1">
        <f t="shared" si="117"/>
        <v>9.4707866205816276E+40</v>
      </c>
      <c r="U460" s="88">
        <f t="shared" si="111"/>
        <v>9.4707866205816276E+40</v>
      </c>
      <c r="V460" s="1">
        <f t="shared" si="120"/>
        <v>5.7057920905579121E+51</v>
      </c>
      <c r="W460" s="84"/>
    </row>
    <row r="461" spans="6:23" x14ac:dyDescent="0.2">
      <c r="F461" s="44">
        <f t="shared" si="107"/>
        <v>10.379999999999866</v>
      </c>
      <c r="G461" s="1">
        <f t="shared" si="108"/>
        <v>2509873092377633.5</v>
      </c>
      <c r="H461" s="15">
        <f t="shared" si="112"/>
        <v>1194.4526554368649</v>
      </c>
      <c r="I461" s="1">
        <f t="shared" si="113"/>
        <v>4.8399320654282557E+43</v>
      </c>
      <c r="J461" s="1">
        <f t="shared" si="109"/>
        <v>6.1373138382695535E+41</v>
      </c>
      <c r="K461" s="1">
        <f t="shared" si="110"/>
        <v>4.9013052038109509E+43</v>
      </c>
      <c r="L461" s="69">
        <f t="shared" si="118"/>
        <v>-1.8476514008109179E-2</v>
      </c>
      <c r="M461" s="69">
        <f t="shared" si="119"/>
        <v>-0.98152348599189088</v>
      </c>
      <c r="Q461" s="88">
        <f t="shared" si="114"/>
        <v>1.9286409064056542E-3</v>
      </c>
      <c r="R461" s="88">
        <f t="shared" si="115"/>
        <v>9.3344909656093421E+40</v>
      </c>
      <c r="S461" s="88">
        <f t="shared" si="116"/>
        <v>1.1836674523936157E+39</v>
      </c>
      <c r="T461" s="1">
        <f t="shared" si="117"/>
        <v>9.4528577108487036E+40</v>
      </c>
      <c r="U461" s="88">
        <f t="shared" si="111"/>
        <v>9.4528577108487017E+40</v>
      </c>
      <c r="V461" s="1">
        <f t="shared" si="120"/>
        <v>5.6840175910519817E+51</v>
      </c>
      <c r="W461" s="84"/>
    </row>
    <row r="462" spans="6:23" x14ac:dyDescent="0.2">
      <c r="F462" s="44">
        <f t="shared" si="107"/>
        <v>10.399999999999865</v>
      </c>
      <c r="G462" s="1">
        <f t="shared" si="108"/>
        <v>2514709071361020</v>
      </c>
      <c r="H462" s="15">
        <f t="shared" si="112"/>
        <v>1192.1556310994863</v>
      </c>
      <c r="I462" s="1">
        <f t="shared" si="113"/>
        <v>4.8399062789664492E+43</v>
      </c>
      <c r="J462" s="1">
        <f t="shared" si="109"/>
        <v>6.156713301369282E+41</v>
      </c>
      <c r="K462" s="1">
        <f t="shared" si="110"/>
        <v>4.9014734119801425E+43</v>
      </c>
      <c r="L462" s="69">
        <f t="shared" si="118"/>
        <v>-1.7828438312439313E-2</v>
      </c>
      <c r="M462" s="69">
        <f t="shared" si="119"/>
        <v>-0.9821715616875607</v>
      </c>
      <c r="Q462" s="88">
        <f t="shared" si="114"/>
        <v>1.9249284095845809E-3</v>
      </c>
      <c r="R462" s="88">
        <f t="shared" si="115"/>
        <v>9.3164730961093132E+40</v>
      </c>
      <c r="S462" s="88">
        <f t="shared" si="116"/>
        <v>1.1851232343473006E+39</v>
      </c>
      <c r="T462" s="1">
        <f t="shared" si="117"/>
        <v>9.4349854195440431E+40</v>
      </c>
      <c r="U462" s="88">
        <f t="shared" si="111"/>
        <v>9.4349854195440451E+40</v>
      </c>
      <c r="V462" s="1">
        <f t="shared" si="120"/>
        <v>5.6623608188966722E+51</v>
      </c>
      <c r="W462" s="84"/>
    </row>
    <row r="463" spans="6:23" x14ac:dyDescent="0.2">
      <c r="F463" s="44">
        <f t="shared" si="107"/>
        <v>10.419999999999865</v>
      </c>
      <c r="G463" s="1">
        <f t="shared" si="108"/>
        <v>2519545050344406.5</v>
      </c>
      <c r="H463" s="15">
        <f t="shared" si="112"/>
        <v>1189.8674245138827</v>
      </c>
      <c r="I463" s="1">
        <f t="shared" si="113"/>
        <v>4.8398741542338539E+43</v>
      </c>
      <c r="J463" s="1">
        <f t="shared" si="109"/>
        <v>6.1761067842692345E+41</v>
      </c>
      <c r="K463" s="1">
        <f t="shared" si="110"/>
        <v>4.9016352220765459E+43</v>
      </c>
      <c r="L463" s="69">
        <f t="shared" si="118"/>
        <v>-1.7182739154207108E-2</v>
      </c>
      <c r="M463" s="69">
        <f t="shared" si="119"/>
        <v>-0.98281726084579291</v>
      </c>
      <c r="Q463" s="88">
        <f t="shared" si="114"/>
        <v>1.9212301778939178E-3</v>
      </c>
      <c r="R463" s="88">
        <f t="shared" si="115"/>
        <v>9.2985122823228818E+40</v>
      </c>
      <c r="S463" s="88">
        <f t="shared" si="116"/>
        <v>1.1865722735833415E+39</v>
      </c>
      <c r="T463" s="1">
        <f t="shared" si="117"/>
        <v>9.4171695096812156E+40</v>
      </c>
      <c r="U463" s="88">
        <f t="shared" si="111"/>
        <v>9.4171695096812156E+40</v>
      </c>
      <c r="V463" s="1">
        <f t="shared" si="120"/>
        <v>5.6408209542460961E+51</v>
      </c>
      <c r="W463" s="84"/>
    </row>
    <row r="464" spans="6:23" x14ac:dyDescent="0.2">
      <c r="F464" s="44">
        <f t="shared" si="107"/>
        <v>10.439999999999864</v>
      </c>
      <c r="G464" s="1">
        <f t="shared" si="108"/>
        <v>2524381029327793</v>
      </c>
      <c r="H464" s="15">
        <f t="shared" si="112"/>
        <v>1187.5879850033198</v>
      </c>
      <c r="I464" s="1">
        <f t="shared" si="113"/>
        <v>4.8398357380509465E+43</v>
      </c>
      <c r="J464" s="1">
        <f t="shared" si="109"/>
        <v>6.1954942183523954E+41</v>
      </c>
      <c r="K464" s="1">
        <f t="shared" si="110"/>
        <v>4.9017906802344705E+43</v>
      </c>
      <c r="L464" s="69">
        <f t="shared" si="118"/>
        <v>-1.6539402721246162E-2</v>
      </c>
      <c r="M464" s="69">
        <f t="shared" si="119"/>
        <v>-0.98346059727875379</v>
      </c>
      <c r="Q464" s="88">
        <f t="shared" si="114"/>
        <v>1.9175461292717522E-3</v>
      </c>
      <c r="R464" s="88">
        <f t="shared" si="115"/>
        <v>9.2806082858106858E+40</v>
      </c>
      <c r="S464" s="88">
        <f t="shared" si="116"/>
        <v>1.1880145957327156E+39</v>
      </c>
      <c r="T464" s="1">
        <f t="shared" si="117"/>
        <v>9.3994097453839577E+40</v>
      </c>
      <c r="U464" s="88">
        <f t="shared" si="111"/>
        <v>9.3994097453839577E+40</v>
      </c>
      <c r="V464" s="1">
        <f t="shared" si="120"/>
        <v>5.6193971842004215E+51</v>
      </c>
      <c r="W464" s="84"/>
    </row>
    <row r="465" spans="6:23" x14ac:dyDescent="0.2">
      <c r="F465" s="44">
        <f t="shared" si="107"/>
        <v>10.459999999999864</v>
      </c>
      <c r="G465" s="1">
        <f t="shared" si="108"/>
        <v>2529217008311179.5</v>
      </c>
      <c r="H465" s="15">
        <f t="shared" si="112"/>
        <v>1185.3172622786481</v>
      </c>
      <c r="I465" s="1">
        <f t="shared" si="113"/>
        <v>4.8397910768649888E+43</v>
      </c>
      <c r="J465" s="1">
        <f t="shared" si="109"/>
        <v>6.2148755356853033E+41</v>
      </c>
      <c r="K465" s="1">
        <f t="shared" si="110"/>
        <v>4.901939832221842E+43</v>
      </c>
      <c r="L465" s="69">
        <f t="shared" si="118"/>
        <v>-1.5898415306393368E-2</v>
      </c>
      <c r="M465" s="69">
        <f t="shared" si="119"/>
        <v>-0.98410158469360665</v>
      </c>
      <c r="Q465" s="88">
        <f t="shared" si="114"/>
        <v>1.9138761822841133E-3</v>
      </c>
      <c r="R465" s="88">
        <f t="shared" si="115"/>
        <v>9.2627608692430815E+40</v>
      </c>
      <c r="S465" s="88">
        <f t="shared" si="116"/>
        <v>1.1894502263608322E+39</v>
      </c>
      <c r="T465" s="1">
        <f t="shared" si="117"/>
        <v>9.3817058918791653E+40</v>
      </c>
      <c r="U465" s="88">
        <f t="shared" si="111"/>
        <v>9.3817058918791653E+40</v>
      </c>
      <c r="V465" s="1">
        <f t="shared" si="120"/>
        <v>5.5980887027352809E+51</v>
      </c>
      <c r="W465" s="84"/>
    </row>
    <row r="466" spans="6:23" x14ac:dyDescent="0.2">
      <c r="F466" s="44">
        <f t="shared" si="107"/>
        <v>10.479999999999864</v>
      </c>
      <c r="G466" s="1">
        <f t="shared" si="108"/>
        <v>2534052987294566</v>
      </c>
      <c r="H466" s="15">
        <f t="shared" si="112"/>
        <v>1183.055206434605</v>
      </c>
      <c r="I466" s="1">
        <f t="shared" si="113"/>
        <v>4.839740216753458E+43</v>
      </c>
      <c r="J466" s="1">
        <f t="shared" si="109"/>
        <v>6.2342506690124206E+41</v>
      </c>
      <c r="K466" s="1">
        <f t="shared" si="110"/>
        <v>4.9020827234435827E+43</v>
      </c>
      <c r="L466" s="69">
        <f t="shared" si="118"/>
        <v>-1.5259763309534236E-2</v>
      </c>
      <c r="M466" s="69">
        <f t="shared" si="119"/>
        <v>-0.98474023669046573</v>
      </c>
      <c r="Q466" s="88">
        <f t="shared" si="114"/>
        <v>1.9102202561191994E-3</v>
      </c>
      <c r="R466" s="88">
        <f t="shared" si="115"/>
        <v>9.2449697963971804E+40</v>
      </c>
      <c r="S466" s="88">
        <f t="shared" si="116"/>
        <v>1.1908791909672196E+39</v>
      </c>
      <c r="T466" s="1">
        <f t="shared" si="117"/>
        <v>9.3640577154939015E+40</v>
      </c>
      <c r="U466" s="88">
        <f t="shared" si="111"/>
        <v>9.3640577154939034E+40</v>
      </c>
      <c r="V466" s="1">
        <f t="shared" si="120"/>
        <v>5.5768947106343833E+51</v>
      </c>
      <c r="W466" s="84"/>
    </row>
    <row r="467" spans="6:23" x14ac:dyDescent="0.2">
      <c r="F467" s="44">
        <f t="shared" ref="F467:F530" si="121">F466+0.02</f>
        <v>10.499999999999863</v>
      </c>
      <c r="G467" s="1">
        <f t="shared" si="108"/>
        <v>2538888966277953</v>
      </c>
      <c r="H467" s="15">
        <f t="shared" si="112"/>
        <v>1180.8017679461577</v>
      </c>
      <c r="I467" s="1">
        <f t="shared" si="113"/>
        <v>4.8396832034274285E+43</v>
      </c>
      <c r="J467" s="1">
        <f t="shared" si="109"/>
        <v>6.2536195517505302E+41</v>
      </c>
      <c r="K467" s="1">
        <f t="shared" si="110"/>
        <v>4.9022193989449336E+43</v>
      </c>
      <c r="L467" s="69">
        <f t="shared" si="118"/>
        <v>-1.4623433234270736E-2</v>
      </c>
      <c r="M467" s="69">
        <f t="shared" si="119"/>
        <v>-0.98537656676572927</v>
      </c>
      <c r="Q467" s="88">
        <f t="shared" si="114"/>
        <v>1.9065782705816048E-3</v>
      </c>
      <c r="R467" s="88">
        <f t="shared" si="115"/>
        <v>9.2272348321535067E+40</v>
      </c>
      <c r="S467" s="88">
        <f t="shared" si="116"/>
        <v>1.1923015149851837E+39</v>
      </c>
      <c r="T467" s="1">
        <f t="shared" si="117"/>
        <v>9.3464649836520247E+40</v>
      </c>
      <c r="U467" s="88">
        <f t="shared" si="111"/>
        <v>9.3464649836520247E+40</v>
      </c>
      <c r="V467" s="1">
        <f t="shared" si="120"/>
        <v>5.5558144154226712E+51</v>
      </c>
      <c r="W467" s="84"/>
    </row>
    <row r="468" spans="6:23" x14ac:dyDescent="0.2">
      <c r="F468" s="44">
        <f t="shared" si="121"/>
        <v>10.519999999999863</v>
      </c>
      <c r="G468" s="1">
        <f t="shared" si="108"/>
        <v>2543724945261339.5</v>
      </c>
      <c r="H468" s="15">
        <f t="shared" si="112"/>
        <v>1178.5568976648915</v>
      </c>
      <c r="I468" s="1">
        <f t="shared" si="113"/>
        <v>4.8396200822349249E+43</v>
      </c>
      <c r="J468" s="1">
        <f t="shared" si="109"/>
        <v>6.2729821179831867E+41</v>
      </c>
      <c r="K468" s="1">
        <f t="shared" si="110"/>
        <v>4.9023499034147566E+43</v>
      </c>
      <c r="L468" s="69">
        <f t="shared" si="118"/>
        <v>-1.3989411688731882E-2</v>
      </c>
      <c r="M468" s="69">
        <f t="shared" si="119"/>
        <v>-0.98601058831126809</v>
      </c>
      <c r="Q468" s="88">
        <f t="shared" si="114"/>
        <v>1.902950146086102E-3</v>
      </c>
      <c r="R468" s="88">
        <f t="shared" si="115"/>
        <v>9.209555742490183E+40</v>
      </c>
      <c r="S468" s="88">
        <f t="shared" si="116"/>
        <v>1.193717223781161E+39</v>
      </c>
      <c r="T468" s="1">
        <f t="shared" si="117"/>
        <v>9.3289274648682991E+40</v>
      </c>
      <c r="U468" s="88">
        <f t="shared" si="111"/>
        <v>9.3289274648682991E+40</v>
      </c>
      <c r="V468" s="1">
        <f t="shared" si="120"/>
        <v>5.5348470312987517E+51</v>
      </c>
      <c r="W468" s="84"/>
    </row>
    <row r="469" spans="6:23" x14ac:dyDescent="0.2">
      <c r="F469" s="44">
        <f t="shared" si="121"/>
        <v>10.539999999999862</v>
      </c>
      <c r="G469" s="1">
        <f t="shared" si="108"/>
        <v>2548560924244726</v>
      </c>
      <c r="H469" s="15">
        <f t="shared" si="112"/>
        <v>1176.3205468154324</v>
      </c>
      <c r="I469" s="1">
        <f t="shared" si="113"/>
        <v>4.8395508981642371E+43</v>
      </c>
      <c r="J469" s="1">
        <f t="shared" si="109"/>
        <v>6.2923383024552165E+41</v>
      </c>
      <c r="K469" s="1">
        <f t="shared" si="110"/>
        <v>4.9024742811887889E+43</v>
      </c>
      <c r="L469" s="69">
        <f t="shared" si="118"/>
        <v>-1.3357685382652413E-2</v>
      </c>
      <c r="M469" s="69">
        <f t="shared" si="119"/>
        <v>-0.98664231461734764</v>
      </c>
      <c r="Q469" s="88">
        <f t="shared" si="114"/>
        <v>1.8993358036523134E-3</v>
      </c>
      <c r="R469" s="88">
        <f t="shared" si="115"/>
        <v>9.191932294481046E+40</v>
      </c>
      <c r="S469" s="88">
        <f t="shared" si="116"/>
        <v>1.1951263426546011E+39</v>
      </c>
      <c r="T469" s="1">
        <f t="shared" si="117"/>
        <v>9.3114449287465065E+40</v>
      </c>
      <c r="U469" s="88">
        <f t="shared" si="111"/>
        <v>9.3114449287465065E+40</v>
      </c>
      <c r="V469" s="1">
        <f t="shared" si="120"/>
        <v>5.5139917790704524E+51</v>
      </c>
      <c r="W469" s="84"/>
    </row>
    <row r="470" spans="6:23" x14ac:dyDescent="0.2">
      <c r="F470" s="44">
        <f t="shared" si="121"/>
        <v>10.559999999999862</v>
      </c>
      <c r="G470" s="1">
        <f t="shared" si="108"/>
        <v>2553396903228112.5</v>
      </c>
      <c r="H470" s="15">
        <f t="shared" si="112"/>
        <v>1174.0926669919183</v>
      </c>
      <c r="I470" s="1">
        <f t="shared" si="113"/>
        <v>4.8394756958472005E+43</v>
      </c>
      <c r="J470" s="1">
        <f t="shared" si="109"/>
        <v>6.311688040567231E+41</v>
      </c>
      <c r="K470" s="1">
        <f t="shared" si="110"/>
        <v>4.9025925762528732E+43</v>
      </c>
      <c r="L470" s="69">
        <f t="shared" si="118"/>
        <v>-1.272824112809854E-2</v>
      </c>
      <c r="M470" s="69">
        <f t="shared" si="119"/>
        <v>-0.98727175887190144</v>
      </c>
      <c r="Q470" s="88">
        <f t="shared" si="114"/>
        <v>1.8957351648993814E-3</v>
      </c>
      <c r="R470" s="88">
        <f t="shared" si="115"/>
        <v>9.1743642562934416E+40</v>
      </c>
      <c r="S470" s="88">
        <f t="shared" si="116"/>
        <v>1.1965288968378174E+39</v>
      </c>
      <c r="T470" s="1">
        <f t="shared" si="117"/>
        <v>9.2940171459772243E+40</v>
      </c>
      <c r="U470" s="88">
        <f t="shared" si="111"/>
        <v>9.2940171459772243E+40</v>
      </c>
      <c r="V470" s="1">
        <f t="shared" si="120"/>
        <v>5.4932478860909247E+51</v>
      </c>
      <c r="W470" s="84"/>
    </row>
    <row r="471" spans="6:23" x14ac:dyDescent="0.2">
      <c r="F471" s="44">
        <f t="shared" si="121"/>
        <v>10.579999999999862</v>
      </c>
      <c r="G471" s="1">
        <f t="shared" si="108"/>
        <v>2558232882211499</v>
      </c>
      <c r="H471" s="15">
        <f t="shared" si="112"/>
        <v>1171.8732101545047</v>
      </c>
      <c r="I471" s="1">
        <f t="shared" si="113"/>
        <v>4.8393945195624446E+43</v>
      </c>
      <c r="J471" s="1">
        <f t="shared" si="109"/>
        <v>6.3310312683702149E+41</v>
      </c>
      <c r="K471" s="1">
        <f t="shared" si="110"/>
        <v>4.9027048322461468E+43</v>
      </c>
      <c r="L471" s="69">
        <f t="shared" si="118"/>
        <v>-1.2101065837259849E-2</v>
      </c>
      <c r="M471" s="69">
        <f t="shared" si="119"/>
        <v>-0.98789893416274011</v>
      </c>
      <c r="Q471" s="88">
        <f t="shared" si="114"/>
        <v>1.8921481520375316E-3</v>
      </c>
      <c r="R471" s="88">
        <f t="shared" si="115"/>
        <v>9.1568513971706384E+40</v>
      </c>
      <c r="S471" s="88">
        <f t="shared" si="116"/>
        <v>1.1979249114938533E+39</v>
      </c>
      <c r="T471" s="1">
        <f t="shared" si="117"/>
        <v>9.2766438883200236E+40</v>
      </c>
      <c r="U471" s="88">
        <f t="shared" si="111"/>
        <v>9.2766438883200236E+40</v>
      </c>
      <c r="V471" s="1">
        <f t="shared" si="120"/>
        <v>5.4726145861862799E+51</v>
      </c>
      <c r="W471" s="84"/>
    </row>
    <row r="472" spans="6:23" x14ac:dyDescent="0.2">
      <c r="F472" s="44">
        <f t="shared" si="121"/>
        <v>10.599999999999861</v>
      </c>
      <c r="G472" s="1">
        <f t="shared" si="108"/>
        <v>2563068861194885.5</v>
      </c>
      <c r="H472" s="15">
        <f t="shared" si="112"/>
        <v>1169.6621286259112</v>
      </c>
      <c r="I472" s="1">
        <f t="shared" si="113"/>
        <v>4.8393074132386055E+43</v>
      </c>
      <c r="J472" s="1">
        <f t="shared" si="109"/>
        <v>6.3503679225601568E+41</v>
      </c>
      <c r="K472" s="1">
        <f t="shared" si="110"/>
        <v>4.9028110924642069E+43</v>
      </c>
      <c r="L472" s="69">
        <f t="shared" si="118"/>
        <v>-1.1476146522799253E-2</v>
      </c>
      <c r="M472" s="69">
        <f t="shared" si="119"/>
        <v>-0.98852385347720073</v>
      </c>
      <c r="Q472" s="88">
        <f t="shared" si="114"/>
        <v>1.888574687868072E-3</v>
      </c>
      <c r="R472" s="88">
        <f t="shared" si="115"/>
        <v>9.1393934874547472E+40</v>
      </c>
      <c r="S472" s="88">
        <f t="shared" si="116"/>
        <v>1.1993144117196465E+39</v>
      </c>
      <c r="T472" s="1">
        <f t="shared" si="117"/>
        <v>9.2593249286267124E+40</v>
      </c>
      <c r="U472" s="88">
        <f t="shared" si="111"/>
        <v>9.2593249286267104E+40</v>
      </c>
      <c r="V472" s="1">
        <f t="shared" si="120"/>
        <v>5.4520911196082022E+51</v>
      </c>
      <c r="W472" s="84"/>
    </row>
    <row r="473" spans="6:23" x14ac:dyDescent="0.2">
      <c r="F473" s="44">
        <f t="shared" si="121"/>
        <v>10.619999999999861</v>
      </c>
      <c r="G473" s="1">
        <f t="shared" si="108"/>
        <v>2567904840178272</v>
      </c>
      <c r="H473" s="15">
        <f t="shared" si="112"/>
        <v>1167.4593750880094</v>
      </c>
      <c r="I473" s="1">
        <f t="shared" si="113"/>
        <v>4.8392144204575078E+43</v>
      </c>
      <c r="J473" s="1">
        <f t="shared" si="109"/>
        <v>6.3696979404726976E+41</v>
      </c>
      <c r="K473" s="1">
        <f t="shared" si="110"/>
        <v>4.9029113998622347E+43</v>
      </c>
      <c r="L473" s="69">
        <f t="shared" si="118"/>
        <v>-1.0853470295686727E-2</v>
      </c>
      <c r="M473" s="69">
        <f t="shared" si="119"/>
        <v>-0.98914652970431327</v>
      </c>
      <c r="Q473" s="88">
        <f t="shared" si="114"/>
        <v>1.8850146957714031E-3</v>
      </c>
      <c r="R473" s="88">
        <f t="shared" si="115"/>
        <v>9.121990298551296E+40</v>
      </c>
      <c r="S473" s="88">
        <f t="shared" si="116"/>
        <v>1.2006974225415875E+39</v>
      </c>
      <c r="T473" s="1">
        <f t="shared" si="117"/>
        <v>9.2420600408054538E+40</v>
      </c>
      <c r="U473" s="88">
        <f t="shared" si="111"/>
        <v>9.2420600408054538E+40</v>
      </c>
      <c r="V473" s="1">
        <f t="shared" si="120"/>
        <v>5.4316767329523659E+51</v>
      </c>
      <c r="W473" s="84"/>
    </row>
    <row r="474" spans="6:23" x14ac:dyDescent="0.2">
      <c r="F474" s="44">
        <f t="shared" si="121"/>
        <v>10.63999999999986</v>
      </c>
      <c r="G474" s="1">
        <f t="shared" si="108"/>
        <v>2572740819161658.5</v>
      </c>
      <c r="H474" s="15">
        <f t="shared" si="112"/>
        <v>1165.2649025784456</v>
      </c>
      <c r="I474" s="1">
        <f t="shared" si="113"/>
        <v>4.8391155844573061E+43</v>
      </c>
      <c r="J474" s="1">
        <f t="shared" si="109"/>
        <v>6.3890212600778395E+41</v>
      </c>
      <c r="K474" s="1">
        <f t="shared" si="110"/>
        <v>4.9030057970580849E+43</v>
      </c>
      <c r="L474" s="69">
        <f t="shared" si="118"/>
        <v>-1.0233024364361203E-2</v>
      </c>
      <c r="M474" s="69">
        <f t="shared" si="119"/>
        <v>-0.98976697563563876</v>
      </c>
      <c r="Q474" s="88">
        <f t="shared" si="114"/>
        <v>1.8814680997056854E-3</v>
      </c>
      <c r="R474" s="88">
        <f t="shared" si="115"/>
        <v>9.104641602945055E+40</v>
      </c>
      <c r="S474" s="88">
        <f t="shared" si="116"/>
        <v>1.2020739689177877E+39</v>
      </c>
      <c r="T474" s="1">
        <f t="shared" si="117"/>
        <v>9.2248489998368347E+40</v>
      </c>
      <c r="U474" s="88">
        <f t="shared" si="111"/>
        <v>9.2248489998368347E+40</v>
      </c>
      <c r="V474" s="1">
        <f t="shared" si="120"/>
        <v>5.4113706791082233E+51</v>
      </c>
      <c r="W474" s="84"/>
    </row>
    <row r="475" spans="6:23" x14ac:dyDescent="0.2">
      <c r="F475" s="44">
        <f t="shared" si="121"/>
        <v>10.65999999999986</v>
      </c>
      <c r="G475" s="1">
        <f t="shared" si="108"/>
        <v>2577576798145045</v>
      </c>
      <c r="H475" s="15">
        <f t="shared" si="112"/>
        <v>1163.078664487304</v>
      </c>
      <c r="I475" s="1">
        <f t="shared" si="113"/>
        <v>4.8390109481356068E+43</v>
      </c>
      <c r="J475" s="1">
        <f t="shared" si="109"/>
        <v>6.408337819974702E+41</v>
      </c>
      <c r="K475" s="1">
        <f t="shared" si="110"/>
        <v>4.9030943263353535E+43</v>
      </c>
      <c r="L475" s="69">
        <f t="shared" si="118"/>
        <v>-9.6147960349277205E-3</v>
      </c>
      <c r="M475" s="69">
        <f t="shared" si="119"/>
        <v>-0.99038520396507224</v>
      </c>
      <c r="Q475" s="88">
        <f t="shared" si="114"/>
        <v>1.8779348242001781E-3</v>
      </c>
      <c r="R475" s="88">
        <f t="shared" si="115"/>
        <v>9.087347174189777E+40</v>
      </c>
      <c r="S475" s="88">
        <f t="shared" si="116"/>
        <v>1.2034440757369545E+39</v>
      </c>
      <c r="T475" s="1">
        <f t="shared" si="117"/>
        <v>9.2076915817634726E+40</v>
      </c>
      <c r="U475" s="88">
        <f t="shared" si="111"/>
        <v>9.2076915817634726E+40</v>
      </c>
      <c r="V475" s="1">
        <f t="shared" si="120"/>
        <v>5.3911722171938962E+51</v>
      </c>
      <c r="W475" s="84"/>
    </row>
    <row r="476" spans="6:23" x14ac:dyDescent="0.2">
      <c r="F476" s="44">
        <f t="shared" si="121"/>
        <v>10.679999999999859</v>
      </c>
      <c r="G476" s="1">
        <f t="shared" si="108"/>
        <v>2582412777128431.5</v>
      </c>
      <c r="H476" s="15">
        <f t="shared" si="112"/>
        <v>1160.9006145538071</v>
      </c>
      <c r="I476" s="1">
        <f t="shared" si="113"/>
        <v>4.8389005540525429E+43</v>
      </c>
      <c r="J476" s="1">
        <f t="shared" si="109"/>
        <v>6.427647559386294E+41</v>
      </c>
      <c r="K476" s="1">
        <f t="shared" si="110"/>
        <v>4.9031770296464053E+43</v>
      </c>
      <c r="L476" s="69">
        <f t="shared" si="118"/>
        <v>-8.9987727092878597E-3</v>
      </c>
      <c r="M476" s="69">
        <f t="shared" si="119"/>
        <v>-0.99100122729071216</v>
      </c>
      <c r="Q476" s="88">
        <f t="shared" si="114"/>
        <v>1.8744147943503542E-3</v>
      </c>
      <c r="R476" s="88">
        <f t="shared" si="115"/>
        <v>9.0701067869062124E+40</v>
      </c>
      <c r="S476" s="88">
        <f t="shared" si="116"/>
        <v>1.2048077678183617E+39</v>
      </c>
      <c r="T476" s="1">
        <f t="shared" si="117"/>
        <v>9.1905875636880487E+40</v>
      </c>
      <c r="U476" s="88">
        <f t="shared" si="111"/>
        <v>9.1905875636880468E+40</v>
      </c>
      <c r="V476" s="1">
        <f t="shared" si="120"/>
        <v>5.3710806124966894E+51</v>
      </c>
      <c r="W476" s="84"/>
    </row>
    <row r="477" spans="6:23" x14ac:dyDescent="0.2">
      <c r="F477" s="44">
        <f t="shared" si="121"/>
        <v>10.699999999999859</v>
      </c>
      <c r="G477" s="1">
        <f t="shared" si="108"/>
        <v>2587248756111818</v>
      </c>
      <c r="H477" s="15">
        <f t="shared" si="112"/>
        <v>1158.7307068630523</v>
      </c>
      <c r="I477" s="1">
        <f t="shared" si="113"/>
        <v>4.8387844444338301E+43</v>
      </c>
      <c r="J477" s="1">
        <f t="shared" si="109"/>
        <v>6.4469504181543645E+41</v>
      </c>
      <c r="K477" s="1">
        <f t="shared" si="110"/>
        <v>4.9032539486153737E+43</v>
      </c>
      <c r="L477" s="69">
        <f t="shared" si="118"/>
        <v>-8.3849418841575353E-3</v>
      </c>
      <c r="M477" s="69">
        <f t="shared" si="119"/>
        <v>-0.9916150581158425</v>
      </c>
      <c r="Q477" s="88">
        <f t="shared" si="114"/>
        <v>1.8709079358116831E-3</v>
      </c>
      <c r="R477" s="88">
        <f t="shared" si="115"/>
        <v>9.0529202167733784E+40</v>
      </c>
      <c r="S477" s="88">
        <f t="shared" si="116"/>
        <v>1.2061650699109449E+39</v>
      </c>
      <c r="T477" s="1">
        <f t="shared" si="117"/>
        <v>9.1735367237644737E+40</v>
      </c>
      <c r="U477" s="88">
        <f t="shared" si="111"/>
        <v>9.1735367237644737E+40</v>
      </c>
      <c r="V477" s="1">
        <f t="shared" si="120"/>
        <v>5.3510951364102928E+51</v>
      </c>
      <c r="W477" s="84"/>
    </row>
    <row r="478" spans="6:23" x14ac:dyDescent="0.2">
      <c r="F478" s="44">
        <f t="shared" si="121"/>
        <v>10.719999999999859</v>
      </c>
      <c r="G478" s="1">
        <f t="shared" si="108"/>
        <v>2592084735095204.5</v>
      </c>
      <c r="H478" s="15">
        <f t="shared" si="112"/>
        <v>1156.5688958427857</v>
      </c>
      <c r="I478" s="1">
        <f t="shared" si="113"/>
        <v>4.8386626611737787E+43</v>
      </c>
      <c r="J478" s="1">
        <f t="shared" si="109"/>
        <v>6.4662463367342575E+41</v>
      </c>
      <c r="K478" s="1">
        <f t="shared" si="110"/>
        <v>4.9033251245411209E+43</v>
      </c>
      <c r="L478" s="69">
        <f t="shared" si="118"/>
        <v>-7.7732911502773408E-3</v>
      </c>
      <c r="M478" s="69">
        <f t="shared" si="119"/>
        <v>-0.99222670884972264</v>
      </c>
      <c r="Q478" s="88">
        <f t="shared" si="114"/>
        <v>1.86741417479519E-3</v>
      </c>
      <c r="R478" s="88">
        <f t="shared" si="115"/>
        <v>9.0357872405281293E+40</v>
      </c>
      <c r="S478" s="88">
        <f t="shared" si="116"/>
        <v>1.2075160066935023E+39</v>
      </c>
      <c r="T478" s="1">
        <f t="shared" si="117"/>
        <v>9.1565388411974799E+40</v>
      </c>
      <c r="U478" s="88">
        <f t="shared" si="111"/>
        <v>9.1565388411974799E+40</v>
      </c>
      <c r="V478" s="1">
        <f t="shared" si="120"/>
        <v>5.3312150663775773E+51</v>
      </c>
      <c r="W478" s="84"/>
    </row>
    <row r="479" spans="6:23" x14ac:dyDescent="0.2">
      <c r="F479" s="44">
        <f t="shared" si="121"/>
        <v>10.739999999999858</v>
      </c>
      <c r="G479" s="1">
        <f t="shared" si="108"/>
        <v>2596920714078591</v>
      </c>
      <c r="H479" s="15">
        <f t="shared" si="112"/>
        <v>1154.4151362602106</v>
      </c>
      <c r="I479" s="1">
        <f t="shared" si="113"/>
        <v>4.8385352458382916E+43</v>
      </c>
      <c r="J479" s="1">
        <f t="shared" si="109"/>
        <v>6.4855352561898375E+41</v>
      </c>
      <c r="K479" s="1">
        <f t="shared" si="110"/>
        <v>4.90339059840019E+43</v>
      </c>
      <c r="L479" s="69">
        <f t="shared" si="118"/>
        <v>-7.1638081929921594E-3</v>
      </c>
      <c r="M479" s="69">
        <f t="shared" si="119"/>
        <v>-0.99283619180700788</v>
      </c>
      <c r="Q479" s="88">
        <f t="shared" si="114"/>
        <v>1.8639334380625705E-3</v>
      </c>
      <c r="R479" s="88">
        <f t="shared" si="115"/>
        <v>9.018707635962292E+40</v>
      </c>
      <c r="S479" s="88">
        <f t="shared" si="116"/>
        <v>1.2088606027745938E+39</v>
      </c>
      <c r="T479" s="1">
        <f t="shared" si="117"/>
        <v>9.1395936962397505E+40</v>
      </c>
      <c r="U479" s="88">
        <f t="shared" si="111"/>
        <v>9.1395936962397505E+40</v>
      </c>
      <c r="V479" s="1">
        <f t="shared" si="120"/>
        <v>5.3114396858325991E+51</v>
      </c>
      <c r="W479" s="84"/>
    </row>
    <row r="480" spans="6:23" x14ac:dyDescent="0.2">
      <c r="F480" s="44">
        <f t="shared" si="121"/>
        <v>10.759999999999858</v>
      </c>
      <c r="G480" s="1">
        <f t="shared" si="108"/>
        <v>2601756693061977.5</v>
      </c>
      <c r="H480" s="15">
        <f t="shared" si="112"/>
        <v>1152.2693832188347</v>
      </c>
      <c r="I480" s="1">
        <f t="shared" si="113"/>
        <v>4.8384022396678041E+43</v>
      </c>
      <c r="J480" s="1">
        <f t="shared" si="109"/>
        <v>6.5048171181884312E+41</v>
      </c>
      <c r="K480" s="1">
        <f t="shared" si="110"/>
        <v>4.9034504108496883E+43</v>
      </c>
      <c r="L480" s="69">
        <f t="shared" si="118"/>
        <v>-6.556480787681852E-3</v>
      </c>
      <c r="M480" s="69">
        <f t="shared" si="119"/>
        <v>-0.9934435192123181</v>
      </c>
      <c r="Q480" s="88">
        <f t="shared" si="114"/>
        <v>1.8604656529199737E-3</v>
      </c>
      <c r="R480" s="88">
        <f t="shared" si="115"/>
        <v>9.0016811819130234E+40</v>
      </c>
      <c r="S480" s="88">
        <f t="shared" si="116"/>
        <v>1.2101988826915461E+39</v>
      </c>
      <c r="T480" s="1">
        <f t="shared" si="117"/>
        <v>9.1227010701821771E+40</v>
      </c>
      <c r="U480" s="88">
        <f t="shared" si="111"/>
        <v>9.1227010701821791E+40</v>
      </c>
      <c r="V480" s="1">
        <f t="shared" si="120"/>
        <v>5.2917682841392735E+51</v>
      </c>
      <c r="W480" s="84"/>
    </row>
    <row r="481" spans="6:23" x14ac:dyDescent="0.2">
      <c r="F481" s="44">
        <f t="shared" si="121"/>
        <v>10.779999999999857</v>
      </c>
      <c r="G481" s="1">
        <f t="shared" si="108"/>
        <v>2606592672045364.5</v>
      </c>
      <c r="H481" s="15">
        <f t="shared" si="112"/>
        <v>1150.1315921553487</v>
      </c>
      <c r="I481" s="1">
        <f t="shared" si="113"/>
        <v>4.8382636835802354E+43</v>
      </c>
      <c r="J481" s="1">
        <f t="shared" si="109"/>
        <v>6.5240918649958244E+41</v>
      </c>
      <c r="K481" s="1">
        <f t="shared" si="110"/>
        <v>4.9035046022301934E+43</v>
      </c>
      <c r="L481" s="69">
        <f t="shared" si="118"/>
        <v>-5.95129680464685E-3</v>
      </c>
      <c r="M481" s="69">
        <f t="shared" si="119"/>
        <v>-0.9940487031953531</v>
      </c>
      <c r="Q481" s="88">
        <f t="shared" si="114"/>
        <v>1.8570107472126729E-3</v>
      </c>
      <c r="R481" s="88">
        <f t="shared" si="115"/>
        <v>8.9847076582572726E+40</v>
      </c>
      <c r="S481" s="88">
        <f t="shared" si="116"/>
        <v>1.2115308709100016E+39</v>
      </c>
      <c r="T481" s="1">
        <f t="shared" si="117"/>
        <v>9.105860745348273E+40</v>
      </c>
      <c r="U481" s="88">
        <f t="shared" si="111"/>
        <v>9.1058607453482711E+40</v>
      </c>
      <c r="V481" s="1">
        <f t="shared" si="120"/>
        <v>5.2722001565331267E+51</v>
      </c>
      <c r="W481" s="84"/>
    </row>
    <row r="482" spans="6:23" x14ac:dyDescent="0.2">
      <c r="F482" s="44">
        <f t="shared" si="121"/>
        <v>10.799999999999857</v>
      </c>
      <c r="G482" s="1">
        <f t="shared" si="108"/>
        <v>2611428651028751</v>
      </c>
      <c r="H482" s="15">
        <f t="shared" si="112"/>
        <v>1148.0017188365425</v>
      </c>
      <c r="I482" s="1">
        <f t="shared" si="113"/>
        <v>4.838119618173855E+43</v>
      </c>
      <c r="J482" s="1">
        <f t="shared" si="109"/>
        <v>6.5433594394713037E+41</v>
      </c>
      <c r="K482" s="1">
        <f t="shared" si="110"/>
        <v>4.9035532125685684E+43</v>
      </c>
      <c r="L482" s="69">
        <f t="shared" si="118"/>
        <v>-5.3482442013298775E-3</v>
      </c>
      <c r="M482" s="69">
        <f t="shared" si="119"/>
        <v>-0.99465175579867016</v>
      </c>
      <c r="Q482" s="88">
        <f t="shared" si="114"/>
        <v>1.8535686493228454E-3</v>
      </c>
      <c r="R482" s="88">
        <f t="shared" si="115"/>
        <v>8.9677868459208723E+40</v>
      </c>
      <c r="S482" s="88">
        <f t="shared" si="116"/>
        <v>1.2128565918254715E+39</v>
      </c>
      <c r="T482" s="1">
        <f t="shared" si="117"/>
        <v>9.0890725051034191E+40</v>
      </c>
      <c r="U482" s="88">
        <f t="shared" si="111"/>
        <v>9.0890725051034211E+40</v>
      </c>
      <c r="V482" s="1">
        <f t="shared" si="120"/>
        <v>5.252734604072286E+51</v>
      </c>
      <c r="W482" s="84"/>
    </row>
    <row r="483" spans="6:23" x14ac:dyDescent="0.2">
      <c r="F483" s="44">
        <f t="shared" si="121"/>
        <v>10.819999999999856</v>
      </c>
      <c r="G483" s="1">
        <f t="shared" si="108"/>
        <v>2616264630012137.5</v>
      </c>
      <c r="H483" s="15">
        <f t="shared" si="112"/>
        <v>1145.8797193562532</v>
      </c>
      <c r="I483" s="1">
        <f t="shared" si="113"/>
        <v>4.837970083730175E+43</v>
      </c>
      <c r="J483" s="1">
        <f t="shared" si="109"/>
        <v>6.5626197850627144E+41</v>
      </c>
      <c r="K483" s="1">
        <f t="shared" si="110"/>
        <v>4.9035962815808017E+43</v>
      </c>
      <c r="L483" s="69">
        <f t="shared" si="118"/>
        <v>-4.7473110277185373E-3</v>
      </c>
      <c r="M483" s="69">
        <f t="shared" si="119"/>
        <v>-0.99525268897228147</v>
      </c>
      <c r="Q483" s="88">
        <f t="shared" si="114"/>
        <v>1.8501392881615786E-3</v>
      </c>
      <c r="R483" s="88">
        <f t="shared" si="115"/>
        <v>8.9509185268595593E+40</v>
      </c>
      <c r="S483" s="88">
        <f t="shared" si="116"/>
        <v>1.2141760697611023E+39</v>
      </c>
      <c r="T483" s="1">
        <f t="shared" si="117"/>
        <v>9.0723361338356705E+40</v>
      </c>
      <c r="U483" s="88">
        <f t="shared" si="111"/>
        <v>9.0723361338356686E+40</v>
      </c>
      <c r="V483" s="1">
        <f t="shared" si="120"/>
        <v>5.2333709335725716E+51</v>
      </c>
      <c r="W483" s="84"/>
    </row>
    <row r="484" spans="6:23" x14ac:dyDescent="0.2">
      <c r="F484" s="44">
        <f t="shared" si="121"/>
        <v>10.839999999999856</v>
      </c>
      <c r="G484" s="1">
        <f t="shared" si="108"/>
        <v>2621100608995524</v>
      </c>
      <c r="H484" s="15">
        <f t="shared" si="112"/>
        <v>1143.7655501323488</v>
      </c>
      <c r="I484" s="1">
        <f t="shared" si="113"/>
        <v>4.837815120216771E+43</v>
      </c>
      <c r="J484" s="1">
        <f t="shared" si="109"/>
        <v>6.5818728458015864E+41</v>
      </c>
      <c r="K484" s="1">
        <f t="shared" si="110"/>
        <v>4.9036338486747873E+43</v>
      </c>
      <c r="L484" s="69">
        <f t="shared" si="118"/>
        <v>-4.1484854218054026E-3</v>
      </c>
      <c r="M484" s="69">
        <f t="shared" si="119"/>
        <v>-0.99585151457819465</v>
      </c>
      <c r="Q484" s="88">
        <f t="shared" si="114"/>
        <v>1.8467225931644293E-3</v>
      </c>
      <c r="R484" s="88">
        <f t="shared" si="115"/>
        <v>8.9341024840568005E+40</v>
      </c>
      <c r="S484" s="88">
        <f t="shared" si="116"/>
        <v>1.2154893289677248E+39</v>
      </c>
      <c r="T484" s="1">
        <f t="shared" si="117"/>
        <v>9.0556514169535721E+40</v>
      </c>
      <c r="U484" s="88">
        <f t="shared" si="111"/>
        <v>9.055651416953574E+40</v>
      </c>
      <c r="V484" s="1">
        <f t="shared" si="120"/>
        <v>5.2141084575531515E+51</v>
      </c>
      <c r="W484" s="84"/>
    </row>
    <row r="485" spans="6:23" x14ac:dyDescent="0.2">
      <c r="F485" s="44">
        <f t="shared" si="121"/>
        <v>10.859999999999856</v>
      </c>
      <c r="G485" s="1">
        <f t="shared" si="108"/>
        <v>2625936587978910.5</v>
      </c>
      <c r="H485" s="15">
        <f t="shared" si="112"/>
        <v>1141.6591679037442</v>
      </c>
      <c r="I485" s="1">
        <f t="shared" si="113"/>
        <v>4.8376547672900983E+43</v>
      </c>
      <c r="J485" s="1">
        <f t="shared" si="109"/>
        <v>6.6011185662982803E+41</v>
      </c>
      <c r="K485" s="1">
        <f t="shared" si="110"/>
        <v>4.9036659529530816E+43</v>
      </c>
      <c r="L485" s="69">
        <f t="shared" si="118"/>
        <v>-3.5517556096460717E-3</v>
      </c>
      <c r="M485" s="69">
        <f t="shared" si="119"/>
        <v>-0.99644824439035395</v>
      </c>
      <c r="Q485" s="88">
        <f t="shared" si="114"/>
        <v>1.8433184942892034E-3</v>
      </c>
      <c r="R485" s="88">
        <f t="shared" si="115"/>
        <v>8.9173385015321701E+40</v>
      </c>
      <c r="S485" s="88">
        <f t="shared" si="116"/>
        <v>1.216796393625345E+39</v>
      </c>
      <c r="T485" s="1">
        <f t="shared" si="117"/>
        <v>9.0390181408947046E+40</v>
      </c>
      <c r="U485" s="88">
        <f t="shared" si="111"/>
        <v>9.0390181408947066E+40</v>
      </c>
      <c r="V485" s="1">
        <f t="shared" si="120"/>
        <v>5.1949464941889052E+51</v>
      </c>
      <c r="W485" s="84"/>
    </row>
    <row r="486" spans="6:23" x14ac:dyDescent="0.2">
      <c r="F486" s="44">
        <f t="shared" si="121"/>
        <v>10.879999999999855</v>
      </c>
      <c r="G486" s="1">
        <f t="shared" si="108"/>
        <v>2630772566962297</v>
      </c>
      <c r="H486" s="15">
        <f t="shared" si="112"/>
        <v>1139.5605297274506</v>
      </c>
      <c r="I486" s="1">
        <f t="shared" si="113"/>
        <v>4.8374890642982673E+43</v>
      </c>
      <c r="J486" s="1">
        <f t="shared" si="109"/>
        <v>6.620356891737168E+41</v>
      </c>
      <c r="K486" s="1">
        <f t="shared" si="110"/>
        <v>4.9036926332156391E+43</v>
      </c>
      <c r="L486" s="69">
        <f t="shared" si="118"/>
        <v>-2.9571099051476902E-3</v>
      </c>
      <c r="M486" s="69">
        <f t="shared" si="119"/>
        <v>-0.99704289009485236</v>
      </c>
      <c r="Q486" s="88">
        <f t="shared" si="114"/>
        <v>1.8399269220075176E-3</v>
      </c>
      <c r="R486" s="88">
        <f t="shared" si="115"/>
        <v>8.9006263643193379E+40</v>
      </c>
      <c r="S486" s="88">
        <f t="shared" si="116"/>
        <v>1.2180972878405224E+39</v>
      </c>
      <c r="T486" s="1">
        <f t="shared" si="117"/>
        <v>9.02243609310339E+40</v>
      </c>
      <c r="U486" s="88">
        <f t="shared" si="111"/>
        <v>9.02243609310339E+40</v>
      </c>
      <c r="V486" s="1">
        <f t="shared" si="120"/>
        <v>5.1758843672456805E+51</v>
      </c>
      <c r="W486" s="84"/>
    </row>
    <row r="487" spans="6:23" x14ac:dyDescent="0.2">
      <c r="F487" s="44">
        <f t="shared" si="121"/>
        <v>10.899999999999855</v>
      </c>
      <c r="G487" s="1">
        <f t="shared" si="108"/>
        <v>2635608545945683.5</v>
      </c>
      <c r="H487" s="15">
        <f t="shared" si="112"/>
        <v>1137.4695929756572</v>
      </c>
      <c r="I487" s="1">
        <f t="shared" si="113"/>
        <v>4.8373180502837985E+43</v>
      </c>
      <c r="J487" s="1">
        <f t="shared" si="109"/>
        <v>6.6395877678718809E+41</v>
      </c>
      <c r="K487" s="1">
        <f t="shared" si="110"/>
        <v>4.9037139279625169E+43</v>
      </c>
      <c r="L487" s="69">
        <f t="shared" si="118"/>
        <v>-2.3645367087267188E-3</v>
      </c>
      <c r="M487" s="69">
        <f t="shared" si="119"/>
        <v>-0.99763546329127328</v>
      </c>
      <c r="Q487" s="88">
        <f t="shared" si="114"/>
        <v>1.8365478073012476E-3</v>
      </c>
      <c r="R487" s="88">
        <f t="shared" si="115"/>
        <v>8.8839658584674557E+40</v>
      </c>
      <c r="S487" s="88">
        <f t="shared" si="116"/>
        <v>1.2193920356469287E+39</v>
      </c>
      <c r="T487" s="1">
        <f t="shared" si="117"/>
        <v>9.0059050620321479E+40</v>
      </c>
      <c r="U487" s="88">
        <f t="shared" si="111"/>
        <v>9.0059050620321479E+40</v>
      </c>
      <c r="V487" s="1">
        <f t="shared" si="120"/>
        <v>5.1569214060298172E+51</v>
      </c>
      <c r="W487" s="84"/>
    </row>
    <row r="488" spans="6:23" x14ac:dyDescent="0.2">
      <c r="F488" s="44">
        <f t="shared" si="121"/>
        <v>10.919999999999854</v>
      </c>
      <c r="G488" s="1">
        <f t="shared" si="108"/>
        <v>2640444524929070</v>
      </c>
      <c r="H488" s="15">
        <f t="shared" si="112"/>
        <v>1135.3863153328446</v>
      </c>
      <c r="I488" s="1">
        <f t="shared" si="113"/>
        <v>4.8371417639863397E+43</v>
      </c>
      <c r="J488" s="1">
        <f t="shared" si="109"/>
        <v>6.6588111410205643E+41</v>
      </c>
      <c r="K488" s="1">
        <f t="shared" si="110"/>
        <v>4.9037298753965455E+43</v>
      </c>
      <c r="L488" s="69">
        <f t="shared" si="118"/>
        <v>-1.7740245064005583E-3</v>
      </c>
      <c r="M488" s="69">
        <f t="shared" si="119"/>
        <v>-0.99822597549359948</v>
      </c>
      <c r="Q488" s="88">
        <f t="shared" si="114"/>
        <v>1.8331810816607508E-3</v>
      </c>
      <c r="R488" s="88">
        <f t="shared" si="115"/>
        <v>8.8673567710508697E+40</v>
      </c>
      <c r="S488" s="88">
        <f t="shared" si="116"/>
        <v>1.2206806610070736E+39</v>
      </c>
      <c r="T488" s="1">
        <f t="shared" si="117"/>
        <v>8.9894248371515778E+40</v>
      </c>
      <c r="U488" s="88">
        <f t="shared" si="111"/>
        <v>8.9894248371515778E+40</v>
      </c>
      <c r="V488" s="1">
        <f t="shared" si="120"/>
        <v>5.1380569453430594E+51</v>
      </c>
      <c r="W488" s="84"/>
    </row>
    <row r="489" spans="6:23" x14ac:dyDescent="0.2">
      <c r="F489" s="44">
        <f t="shared" si="121"/>
        <v>10.939999999999854</v>
      </c>
      <c r="G489" s="1">
        <f t="shared" si="108"/>
        <v>2645280503912456.5</v>
      </c>
      <c r="H489" s="15">
        <f t="shared" si="112"/>
        <v>1133.3106547929308</v>
      </c>
      <c r="I489" s="1">
        <f t="shared" si="113"/>
        <v>4.8369602438453672E+43</v>
      </c>
      <c r="J489" s="1">
        <f t="shared" si="109"/>
        <v>6.6780269580611778E+41</v>
      </c>
      <c r="K489" s="1">
        <f t="shared" si="110"/>
        <v>4.9037405134259793E+43</v>
      </c>
      <c r="L489" s="69">
        <f t="shared" si="118"/>
        <v>-1.1855618692008358E-3</v>
      </c>
      <c r="M489" s="69">
        <f t="shared" si="119"/>
        <v>-0.99881443813079918</v>
      </c>
      <c r="Q489" s="88">
        <f t="shared" si="114"/>
        <v>1.8298266770764293E-3</v>
      </c>
      <c r="R489" s="88">
        <f t="shared" si="115"/>
        <v>8.8507988901463634E+40</v>
      </c>
      <c r="S489" s="88">
        <f t="shared" si="116"/>
        <v>1.2219631878095901E+39</v>
      </c>
      <c r="T489" s="1">
        <f t="shared" si="117"/>
        <v>8.9729952089273221E+40</v>
      </c>
      <c r="U489" s="88">
        <f t="shared" si="111"/>
        <v>8.972995208927324E+40</v>
      </c>
      <c r="V489" s="1">
        <f t="shared" si="120"/>
        <v>5.119290325419188E+51</v>
      </c>
      <c r="W489" s="84"/>
    </row>
    <row r="490" spans="6:23" x14ac:dyDescent="0.2">
      <c r="F490" s="44">
        <f t="shared" si="121"/>
        <v>10.959999999999853</v>
      </c>
      <c r="G490" s="1">
        <f t="shared" si="108"/>
        <v>2650116482895843</v>
      </c>
      <c r="H490" s="15">
        <f t="shared" si="112"/>
        <v>1131.2425696564474</v>
      </c>
      <c r="I490" s="1">
        <f t="shared" si="113"/>
        <v>4.8367735280028544E+43</v>
      </c>
      <c r="J490" s="1">
        <f t="shared" si="109"/>
        <v>6.6972351664268531E+41</v>
      </c>
      <c r="K490" s="1">
        <f t="shared" si="110"/>
        <v>4.9037458796671227E+43</v>
      </c>
      <c r="L490" s="69">
        <f t="shared" si="118"/>
        <v>-5.9913745302762986E-4</v>
      </c>
      <c r="M490" s="69">
        <f t="shared" si="119"/>
        <v>-0.99940086254697236</v>
      </c>
      <c r="Q490" s="88">
        <f t="shared" si="114"/>
        <v>1.8264845260342888E-3</v>
      </c>
      <c r="R490" s="88">
        <f t="shared" si="115"/>
        <v>8.8342920048294885E+40</v>
      </c>
      <c r="S490" s="88">
        <f t="shared" si="116"/>
        <v>1.2232396398691322E+39</v>
      </c>
      <c r="T490" s="1">
        <f t="shared" si="117"/>
        <v>8.956615968816402E+40</v>
      </c>
      <c r="U490" s="88">
        <f t="shared" si="111"/>
        <v>8.956615968816402E+40</v>
      </c>
      <c r="V490" s="1">
        <f t="shared" si="120"/>
        <v>5.1006208918723626E+51</v>
      </c>
      <c r="W490" s="84"/>
    </row>
    <row r="491" spans="6:23" x14ac:dyDescent="0.2">
      <c r="F491" s="44">
        <f t="shared" si="121"/>
        <v>10.979999999999853</v>
      </c>
      <c r="G491" s="1">
        <f t="shared" si="108"/>
        <v>2654952461879229.5</v>
      </c>
      <c r="H491" s="15">
        <f t="shared" si="112"/>
        <v>1129.1820185277472</v>
      </c>
      <c r="I491" s="1">
        <f t="shared" si="113"/>
        <v>4.8365816543059044E+43</v>
      </c>
      <c r="J491" s="1">
        <f t="shared" si="109"/>
        <v>6.7164357141012529E+41</v>
      </c>
      <c r="K491" s="1">
        <f t="shared" si="110"/>
        <v>4.9037460114469164E+43</v>
      </c>
      <c r="L491" s="69">
        <f t="shared" si="118"/>
        <v>-1.4739996279107223E-5</v>
      </c>
      <c r="M491" s="69">
        <f t="shared" si="119"/>
        <v>-0.9999852600037209</v>
      </c>
      <c r="Q491" s="88">
        <f t="shared" si="114"/>
        <v>1.8231545615150502E-3</v>
      </c>
      <c r="R491" s="88">
        <f t="shared" si="115"/>
        <v>8.8178359051878164E+40</v>
      </c>
      <c r="S491" s="88">
        <f t="shared" si="116"/>
        <v>1.2245100409286292E+39</v>
      </c>
      <c r="T491" s="1">
        <f t="shared" si="117"/>
        <v>8.9402869092806787E+40</v>
      </c>
      <c r="U491" s="88">
        <f t="shared" si="111"/>
        <v>8.9402869092806787E+40</v>
      </c>
      <c r="V491" s="1">
        <f t="shared" si="120"/>
        <v>5.0820479956557819E+51</v>
      </c>
      <c r="W491" s="84"/>
    </row>
    <row r="492" spans="6:23" x14ac:dyDescent="0.2">
      <c r="F492" s="44">
        <f t="shared" si="121"/>
        <v>10.999999999999853</v>
      </c>
      <c r="G492" s="1">
        <f t="shared" si="108"/>
        <v>2659788440862616</v>
      </c>
      <c r="H492" s="15">
        <f t="shared" si="112"/>
        <v>1127.1289603122423</v>
      </c>
      <c r="I492" s="1">
        <f t="shared" si="113"/>
        <v>4.8363846603093674E+43</v>
      </c>
      <c r="J492" s="1">
        <f t="shared" si="109"/>
        <v>6.7356285496140175E+41</v>
      </c>
      <c r="K492" s="1">
        <f t="shared" si="110"/>
        <v>4.9037409458055078E+43</v>
      </c>
      <c r="L492" s="69">
        <f t="shared" si="118"/>
        <v>5.6764167989694497E-4</v>
      </c>
      <c r="M492" s="69">
        <f t="shared" si="119"/>
        <v>-1.000567641679897</v>
      </c>
      <c r="Q492" s="88">
        <f t="shared" si="114"/>
        <v>1.8198367169861562E-3</v>
      </c>
      <c r="R492" s="88">
        <f t="shared" si="115"/>
        <v>8.8014303822996052E+40</v>
      </c>
      <c r="S492" s="88">
        <f t="shared" si="116"/>
        <v>1.2257744146567799E+39</v>
      </c>
      <c r="T492" s="1">
        <f t="shared" si="117"/>
        <v>8.9240078237652842E+40</v>
      </c>
      <c r="U492" s="88">
        <f t="shared" si="111"/>
        <v>8.9240078237652842E+40</v>
      </c>
      <c r="V492" s="1">
        <f t="shared" si="120"/>
        <v>5.0635709930008953E+51</v>
      </c>
      <c r="W492" s="84"/>
    </row>
    <row r="493" spans="6:23" x14ac:dyDescent="0.2">
      <c r="F493" s="44">
        <f t="shared" si="121"/>
        <v>11.019999999999852</v>
      </c>
      <c r="G493" s="1">
        <f t="shared" si="108"/>
        <v>2664624419846002.5</v>
      </c>
      <c r="H493" s="15">
        <f t="shared" si="112"/>
        <v>1125.0833542136718</v>
      </c>
      <c r="I493" s="1">
        <f t="shared" si="113"/>
        <v>4.8361825832784375E+43</v>
      </c>
      <c r="J493" s="1">
        <f t="shared" si="109"/>
        <v>6.7548136220361813E+41</v>
      </c>
      <c r="K493" s="1">
        <f t="shared" si="110"/>
        <v>4.9037307194987992E+43</v>
      </c>
      <c r="L493" s="69">
        <f t="shared" si="118"/>
        <v>1.1480186713201327E-3</v>
      </c>
      <c r="M493" s="69">
        <f t="shared" si="119"/>
        <v>-1.0011480186713202</v>
      </c>
      <c r="Q493" s="88">
        <f t="shared" si="114"/>
        <v>1.8165309263977747E-3</v>
      </c>
      <c r="R493" s="88">
        <f t="shared" si="115"/>
        <v>8.7850752282315639E+40</v>
      </c>
      <c r="S493" s="88">
        <f t="shared" si="116"/>
        <v>1.2270327846481692E+39</v>
      </c>
      <c r="T493" s="1">
        <f t="shared" si="117"/>
        <v>8.9077785066963808E+40</v>
      </c>
      <c r="U493" s="88">
        <f t="shared" si="111"/>
        <v>8.9077785066963808E+40</v>
      </c>
      <c r="V493" s="1">
        <f t="shared" si="120"/>
        <v>5.0451892453682492E+51</v>
      </c>
      <c r="W493" s="84"/>
    </row>
    <row r="494" spans="6:23" x14ac:dyDescent="0.2">
      <c r="F494" s="44">
        <f t="shared" si="121"/>
        <v>11.039999999999852</v>
      </c>
      <c r="G494" s="1">
        <f t="shared" si="108"/>
        <v>2669460398829389</v>
      </c>
      <c r="H494" s="15">
        <f t="shared" si="112"/>
        <v>1123.0451597314009</v>
      </c>
      <c r="I494" s="1">
        <f t="shared" si="113"/>
        <v>4.8359754601912036E+43</v>
      </c>
      <c r="J494" s="1">
        <f t="shared" si="109"/>
        <v>6.7739908809757007E+41</v>
      </c>
      <c r="K494" s="1">
        <f t="shared" si="110"/>
        <v>4.9037153690009609E+43</v>
      </c>
      <c r="L494" s="69">
        <f t="shared" si="118"/>
        <v>1.7264019933417645E-3</v>
      </c>
      <c r="M494" s="69">
        <f t="shared" si="119"/>
        <v>-1.0017264019933418</v>
      </c>
      <c r="Q494" s="88">
        <f t="shared" si="114"/>
        <v>1.8132371241805778E-3</v>
      </c>
      <c r="R494" s="88">
        <f t="shared" si="115"/>
        <v>8.7687702360449447E+40</v>
      </c>
      <c r="S494" s="88">
        <f t="shared" si="116"/>
        <v>1.2282851744245839E+39</v>
      </c>
      <c r="T494" s="1">
        <f t="shared" si="117"/>
        <v>8.8915987534874038E+40</v>
      </c>
      <c r="U494" s="88">
        <f t="shared" si="111"/>
        <v>8.8915987534874038E+40</v>
      </c>
      <c r="V494" s="1">
        <f t="shared" si="120"/>
        <v>5.0269021194036456E+51</v>
      </c>
      <c r="W494" s="84"/>
    </row>
    <row r="495" spans="6:23" x14ac:dyDescent="0.2">
      <c r="F495" s="44">
        <f t="shared" si="121"/>
        <v>11.059999999999851</v>
      </c>
      <c r="G495" s="1">
        <f t="shared" si="108"/>
        <v>2674296377812776</v>
      </c>
      <c r="H495" s="15">
        <f t="shared" si="112"/>
        <v>1121.0143366577452</v>
      </c>
      <c r="I495" s="1">
        <f t="shared" si="113"/>
        <v>4.835763327741185E+43</v>
      </c>
      <c r="J495" s="1">
        <f t="shared" si="109"/>
        <v>6.7931602765729552E+41</v>
      </c>
      <c r="K495" s="1">
        <f t="shared" si="110"/>
        <v>4.9036949305069144E+43</v>
      </c>
      <c r="L495" s="69">
        <f t="shared" si="118"/>
        <v>2.302802581565528E-3</v>
      </c>
      <c r="M495" s="69">
        <f t="shared" si="119"/>
        <v>-1.0023028025815655</v>
      </c>
      <c r="Q495" s="88">
        <f t="shared" si="114"/>
        <v>1.8099552452395251E-3</v>
      </c>
      <c r="R495" s="88">
        <f t="shared" si="115"/>
        <v>8.7525151997820985E+40</v>
      </c>
      <c r="S495" s="88">
        <f t="shared" si="116"/>
        <v>1.2295316074336003E+39</v>
      </c>
      <c r="T495" s="1">
        <f t="shared" si="117"/>
        <v>8.8754683605254592E+40</v>
      </c>
      <c r="U495" s="88">
        <f t="shared" si="111"/>
        <v>8.8754683605254592E+40</v>
      </c>
      <c r="V495" s="1">
        <f t="shared" si="120"/>
        <v>5.0087089868835832E+51</v>
      </c>
      <c r="W495" s="84"/>
    </row>
    <row r="496" spans="6:23" x14ac:dyDescent="0.2">
      <c r="F496" s="44">
        <f t="shared" si="121"/>
        <v>11.079999999999851</v>
      </c>
      <c r="G496" s="1">
        <f t="shared" si="108"/>
        <v>2679132356796162.5</v>
      </c>
      <c r="H496" s="15">
        <f t="shared" si="112"/>
        <v>1118.9908450753305</v>
      </c>
      <c r="I496" s="1">
        <f t="shared" si="113"/>
        <v>4.8355462223398467E+43</v>
      </c>
      <c r="J496" s="1">
        <f t="shared" si="109"/>
        <v>6.812321759496316E+41</v>
      </c>
      <c r="K496" s="1">
        <f t="shared" si="110"/>
        <v>4.9036694399348097E+43</v>
      </c>
      <c r="L496" s="69">
        <f t="shared" si="118"/>
        <v>2.8772312905263543E-3</v>
      </c>
      <c r="M496" s="69">
        <f t="shared" si="119"/>
        <v>-1.0028772312905263</v>
      </c>
      <c r="Q496" s="88">
        <f t="shared" si="114"/>
        <v>1.8066852249489784E-3</v>
      </c>
      <c r="R496" s="88">
        <f t="shared" si="115"/>
        <v>8.736309914459248E+40</v>
      </c>
      <c r="S496" s="88">
        <f t="shared" si="116"/>
        <v>1.2307721070480422E+39</v>
      </c>
      <c r="T496" s="1">
        <f t="shared" si="117"/>
        <v>8.8593871251640527E+40</v>
      </c>
      <c r="U496" s="88">
        <f t="shared" si="111"/>
        <v>8.8593871251640527E+40</v>
      </c>
      <c r="V496" s="1">
        <f t="shared" si="120"/>
        <v>4.9906092246648559E+51</v>
      </c>
      <c r="W496" s="84"/>
    </row>
    <row r="497" spans="6:23" x14ac:dyDescent="0.2">
      <c r="F497" s="44">
        <f t="shared" si="121"/>
        <v>11.09999999999985</v>
      </c>
      <c r="G497" s="1">
        <f t="shared" si="108"/>
        <v>2683968335779549</v>
      </c>
      <c r="H497" s="15">
        <f t="shared" si="112"/>
        <v>1116.9746453544742</v>
      </c>
      <c r="I497" s="1">
        <f t="shared" si="113"/>
        <v>4.8353241801190812E+43</v>
      </c>
      <c r="J497" s="1">
        <f t="shared" si="109"/>
        <v>6.8314752809377523E+41</v>
      </c>
      <c r="K497" s="1">
        <f t="shared" si="110"/>
        <v>4.9036389329284591E+43</v>
      </c>
      <c r="L497" s="69">
        <f t="shared" si="118"/>
        <v>3.4496988966830513E-3</v>
      </c>
      <c r="M497" s="69">
        <f t="shared" si="119"/>
        <v>-1.003449698896683</v>
      </c>
      <c r="Q497" s="88">
        <f t="shared" si="114"/>
        <v>1.8034269991509255E-3</v>
      </c>
      <c r="R497" s="88">
        <f t="shared" si="115"/>
        <v>8.7201541760740647E+40</v>
      </c>
      <c r="S497" s="88">
        <f t="shared" si="116"/>
        <v>1.2320066965675296E+39</v>
      </c>
      <c r="T497" s="1">
        <f t="shared" si="117"/>
        <v>8.8433548457308175E+40</v>
      </c>
      <c r="U497" s="88">
        <f t="shared" si="111"/>
        <v>8.8433548457308175E+40</v>
      </c>
      <c r="V497" s="1">
        <f t="shared" si="120"/>
        <v>4.9726022146431287E+51</v>
      </c>
      <c r="W497" s="84"/>
    </row>
    <row r="498" spans="6:23" x14ac:dyDescent="0.2">
      <c r="F498" s="44">
        <f t="shared" si="121"/>
        <v>11.11999999999985</v>
      </c>
      <c r="G498" s="1">
        <f t="shared" si="108"/>
        <v>2688804314762935.5</v>
      </c>
      <c r="H498" s="15">
        <f t="shared" si="112"/>
        <v>1114.9656981505993</v>
      </c>
      <c r="I498" s="1">
        <f t="shared" si="113"/>
        <v>4.8350972369336699E+43</v>
      </c>
      <c r="J498" s="1">
        <f t="shared" si="109"/>
        <v>6.850620792608456E+41</v>
      </c>
      <c r="K498" s="1">
        <f t="shared" si="110"/>
        <v>4.9036034448597541E+43</v>
      </c>
      <c r="L498" s="69">
        <f t="shared" si="118"/>
        <v>4.0202160979734341E-3</v>
      </c>
      <c r="M498" s="69">
        <f t="shared" si="119"/>
        <v>-1.0040202160979734</v>
      </c>
      <c r="Q498" s="88">
        <f t="shared" si="114"/>
        <v>1.8001805041478747E-3</v>
      </c>
      <c r="R498" s="88">
        <f t="shared" si="115"/>
        <v>8.7040477815872501E+40</v>
      </c>
      <c r="S498" s="88">
        <f t="shared" si="116"/>
        <v>1.2332353992163804E+39</v>
      </c>
      <c r="T498" s="1">
        <f t="shared" si="117"/>
        <v>8.8273713215088888E+40</v>
      </c>
      <c r="U498" s="88">
        <f t="shared" si="111"/>
        <v>8.8273713215088868E+40</v>
      </c>
      <c r="V498" s="1">
        <f t="shared" si="120"/>
        <v>4.954687343697173E+51</v>
      </c>
      <c r="W498" s="84"/>
    </row>
    <row r="499" spans="6:23" x14ac:dyDescent="0.2">
      <c r="F499" s="44">
        <f t="shared" si="121"/>
        <v>11.13999999999985</v>
      </c>
      <c r="G499" s="1">
        <f t="shared" si="108"/>
        <v>2693640293746322</v>
      </c>
      <c r="H499" s="15">
        <f t="shared" si="112"/>
        <v>1112.9639644016754</v>
      </c>
      <c r="I499" s="1">
        <f t="shared" si="113"/>
        <v>4.8348654283637147E+43</v>
      </c>
      <c r="J499" s="1">
        <f t="shared" si="109"/>
        <v>6.8697582467345195E+41</v>
      </c>
      <c r="K499" s="1">
        <f t="shared" si="110"/>
        <v>4.9035630108310601E+43</v>
      </c>
      <c r="L499" s="69">
        <f t="shared" si="118"/>
        <v>4.588793514436456E-3</v>
      </c>
      <c r="M499" s="69">
        <f t="shared" si="119"/>
        <v>-1.0045887935144364</v>
      </c>
      <c r="Q499" s="88">
        <f t="shared" si="114"/>
        <v>1.7969456767015224E-3</v>
      </c>
      <c r="R499" s="88">
        <f t="shared" si="115"/>
        <v>8.6879905289318314E+40</v>
      </c>
      <c r="S499" s="88">
        <f t="shared" si="116"/>
        <v>1.2344582381454225E+39</v>
      </c>
      <c r="T499" s="1">
        <f t="shared" si="117"/>
        <v>8.8114363527463739E+40</v>
      </c>
      <c r="U499" s="88">
        <f t="shared" si="111"/>
        <v>8.8114363527463739E+40</v>
      </c>
      <c r="V499" s="1">
        <f t="shared" si="120"/>
        <v>4.9368640036494416E+51</v>
      </c>
      <c r="W499" s="84"/>
    </row>
    <row r="500" spans="6:23" x14ac:dyDescent="0.2">
      <c r="F500" s="44">
        <f t="shared" si="121"/>
        <v>11.159999999999849</v>
      </c>
      <c r="G500" s="1">
        <f t="shared" si="108"/>
        <v>2698476272729708.5</v>
      </c>
      <c r="H500" s="15">
        <f t="shared" si="112"/>
        <v>1110.9694053256867</v>
      </c>
      <c r="I500" s="1">
        <f t="shared" si="113"/>
        <v>4.8346287897170513E+43</v>
      </c>
      <c r="J500" s="1">
        <f t="shared" si="109"/>
        <v>6.8888875960526279E+41</v>
      </c>
      <c r="K500" s="1">
        <f t="shared" si="110"/>
        <v>4.9035176656775778E+43</v>
      </c>
      <c r="L500" s="69">
        <f t="shared" si="118"/>
        <v>5.15544168999129E-3</v>
      </c>
      <c r="M500" s="69">
        <f t="shared" si="119"/>
        <v>-1.0051554416899913</v>
      </c>
      <c r="Q500" s="88">
        <f t="shared" si="114"/>
        <v>1.7937224540269803E-3</v>
      </c>
      <c r="R500" s="88">
        <f t="shared" si="115"/>
        <v>8.6719822170007585E+40</v>
      </c>
      <c r="S500" s="88">
        <f t="shared" si="116"/>
        <v>1.2356752364307544E+39</v>
      </c>
      <c r="T500" s="1">
        <f t="shared" si="117"/>
        <v>8.7955497406438341E+40</v>
      </c>
      <c r="U500" s="88">
        <f t="shared" si="111"/>
        <v>8.7955497406438341E+40</v>
      </c>
      <c r="V500" s="1">
        <f t="shared" si="120"/>
        <v>4.9191315912147603E+51</v>
      </c>
      <c r="W500" s="84"/>
    </row>
    <row r="501" spans="6:23" x14ac:dyDescent="0.2">
      <c r="F501" s="44">
        <f t="shared" si="121"/>
        <v>11.179999999999849</v>
      </c>
      <c r="G501" s="1">
        <f t="shared" si="108"/>
        <v>2703312251713095</v>
      </c>
      <c r="H501" s="15">
        <f t="shared" si="112"/>
        <v>1108.9819824181275</v>
      </c>
      <c r="I501" s="1">
        <f t="shared" si="113"/>
        <v>4.8343873560316363E+43</v>
      </c>
      <c r="J501" s="1">
        <f t="shared" si="109"/>
        <v>6.9080087938058161E+41</v>
      </c>
      <c r="K501" s="1">
        <f t="shared" si="110"/>
        <v>4.9034674439696939E+43</v>
      </c>
      <c r="L501" s="69">
        <f t="shared" si="118"/>
        <v>5.7201710915943359E-3</v>
      </c>
      <c r="M501" s="69">
        <f t="shared" si="119"/>
        <v>-1.0057201710915944</v>
      </c>
      <c r="Q501" s="88">
        <f t="shared" si="114"/>
        <v>1.79051077378789E-3</v>
      </c>
      <c r="R501" s="88">
        <f t="shared" si="115"/>
        <v>8.6560226456385967E+40</v>
      </c>
      <c r="S501" s="88">
        <f t="shared" si="116"/>
        <v>1.23688641707308E+39</v>
      </c>
      <c r="T501" s="1">
        <f t="shared" si="117"/>
        <v>8.7797112873459049E+40</v>
      </c>
      <c r="U501" s="88">
        <f t="shared" si="111"/>
        <v>8.7797112873459049E+40</v>
      </c>
      <c r="V501" s="1">
        <f t="shared" si="120"/>
        <v>4.9014895079518978E+51</v>
      </c>
      <c r="W501" s="84"/>
    </row>
    <row r="502" spans="6:23" x14ac:dyDescent="0.2">
      <c r="F502" s="44">
        <f t="shared" si="121"/>
        <v>11.199999999999848</v>
      </c>
      <c r="G502" s="1">
        <f t="shared" si="108"/>
        <v>2708148230696481.5</v>
      </c>
      <c r="H502" s="15">
        <f t="shared" si="112"/>
        <v>1107.0016574495237</v>
      </c>
      <c r="I502" s="1">
        <f t="shared" si="113"/>
        <v>4.8341411620779065E+43</v>
      </c>
      <c r="J502" s="1">
        <f t="shared" si="109"/>
        <v>6.9271217937392142E+41</v>
      </c>
      <c r="K502" s="1">
        <f t="shared" si="110"/>
        <v>4.9034123800152986E+43</v>
      </c>
      <c r="L502" s="69">
        <f t="shared" si="118"/>
        <v>6.282992110842097E-3</v>
      </c>
      <c r="M502" s="69">
        <f t="shared" si="119"/>
        <v>-1.006282992110842</v>
      </c>
      <c r="Q502" s="88">
        <f t="shared" si="114"/>
        <v>1.7873105740959794E-3</v>
      </c>
      <c r="R502" s="88">
        <f t="shared" si="115"/>
        <v>8.6401116156544674E+40</v>
      </c>
      <c r="S502" s="88">
        <f t="shared" si="116"/>
        <v>1.2380918030000806E+39</v>
      </c>
      <c r="T502" s="1">
        <f t="shared" si="117"/>
        <v>8.7639207959544763E+40</v>
      </c>
      <c r="U502" s="88">
        <f t="shared" si="111"/>
        <v>8.7639207959544763E+40</v>
      </c>
      <c r="V502" s="1">
        <f t="shared" si="120"/>
        <v>4.8839371602276652E+51</v>
      </c>
      <c r="W502" s="84"/>
    </row>
    <row r="503" spans="6:23" x14ac:dyDescent="0.2">
      <c r="F503" s="44">
        <f t="shared" si="121"/>
        <v>11.219999999999848</v>
      </c>
      <c r="G503" s="1">
        <f t="shared" si="108"/>
        <v>2712984209679868</v>
      </c>
      <c r="H503" s="15">
        <f t="shared" si="112"/>
        <v>1105.0283924629828</v>
      </c>
      <c r="I503" s="1">
        <f t="shared" si="113"/>
        <v>4.8338902423611201E+43</v>
      </c>
      <c r="J503" s="1">
        <f t="shared" si="109"/>
        <v>6.9462265500958907E+41</v>
      </c>
      <c r="K503" s="1">
        <f t="shared" si="110"/>
        <v>4.9033525078620795E+43</v>
      </c>
      <c r="L503" s="69">
        <f t="shared" si="118"/>
        <v>6.8439150651269072E-3</v>
      </c>
      <c r="M503" s="69">
        <f t="shared" si="119"/>
        <v>-1.0068439150651269</v>
      </c>
      <c r="Q503" s="88">
        <f t="shared" si="114"/>
        <v>1.7841217935012921E-3</v>
      </c>
      <c r="R503" s="88">
        <f t="shared" si="115"/>
        <v>8.6242489287897174E+40</v>
      </c>
      <c r="S503" s="88">
        <f t="shared" si="116"/>
        <v>1.2392914170623373E+39</v>
      </c>
      <c r="T503" s="1">
        <f t="shared" si="117"/>
        <v>8.7481780704959514E+40</v>
      </c>
      <c r="U503" s="88">
        <f t="shared" si="111"/>
        <v>8.7481780704959514E+40</v>
      </c>
      <c r="V503" s="1">
        <f t="shared" si="120"/>
        <v>4.8664739591558382E+51</v>
      </c>
      <c r="W503" s="84"/>
    </row>
    <row r="504" spans="6:23" x14ac:dyDescent="0.2">
      <c r="F504" s="44">
        <f t="shared" si="121"/>
        <v>11.239999999999847</v>
      </c>
      <c r="G504" s="1">
        <f t="shared" si="108"/>
        <v>2717820188663254.5</v>
      </c>
      <c r="H504" s="15">
        <f t="shared" si="112"/>
        <v>1103.0621497717675</v>
      </c>
      <c r="I504" s="1">
        <f t="shared" si="113"/>
        <v>4.8336346311236673E+43</v>
      </c>
      <c r="J504" s="1">
        <f t="shared" si="109"/>
        <v>6.9653230176126624E+41</v>
      </c>
      <c r="K504" s="1">
        <f t="shared" si="110"/>
        <v>4.9032878612997943E+43</v>
      </c>
      <c r="L504" s="69">
        <f t="shared" si="118"/>
        <v>7.4029501975784893E-3</v>
      </c>
      <c r="M504" s="69">
        <f t="shared" si="119"/>
        <v>-1.0074029501975785</v>
      </c>
      <c r="Q504" s="88">
        <f t="shared" si="114"/>
        <v>1.7809443709948525E-3</v>
      </c>
      <c r="R504" s="88">
        <f t="shared" si="115"/>
        <v>8.6084343877454758E+40</v>
      </c>
      <c r="S504" s="88">
        <f t="shared" si="116"/>
        <v>1.240485282037815E+39</v>
      </c>
      <c r="T504" s="1">
        <f t="shared" si="117"/>
        <v>8.7324829159492564E+40</v>
      </c>
      <c r="U504" s="88">
        <f t="shared" si="111"/>
        <v>8.7324829159492583E+40</v>
      </c>
      <c r="V504" s="1">
        <f t="shared" si="120"/>
        <v>4.8490993205704863E+51</v>
      </c>
      <c r="W504" s="84"/>
    </row>
    <row r="505" spans="6:23" x14ac:dyDescent="0.2">
      <c r="F505" s="44">
        <f t="shared" si="121"/>
        <v>11.259999999999847</v>
      </c>
      <c r="G505" s="1">
        <f t="shared" si="108"/>
        <v>2722656167646641</v>
      </c>
      <c r="H505" s="15">
        <f t="shared" si="112"/>
        <v>1101.1028919568976</v>
      </c>
      <c r="I505" s="1">
        <f t="shared" si="113"/>
        <v>4.8333743623473744E+43</v>
      </c>
      <c r="J505" s="1">
        <f t="shared" si="109"/>
        <v>6.9844111515159934E+41</v>
      </c>
      <c r="K505" s="1">
        <f t="shared" si="110"/>
        <v>4.9032184738625342E+43</v>
      </c>
      <c r="L505" s="69">
        <f t="shared" si="118"/>
        <v>7.960107676666623E-3</v>
      </c>
      <c r="M505" s="69">
        <f t="shared" si="119"/>
        <v>-1.0079601076766667</v>
      </c>
      <c r="Q505" s="88">
        <f t="shared" si="114"/>
        <v>1.7777782459993396E-3</v>
      </c>
      <c r="R505" s="88">
        <f t="shared" si="115"/>
        <v>8.5926677961520918E+40</v>
      </c>
      <c r="S505" s="88">
        <f t="shared" si="116"/>
        <v>1.2416734206280331E+39</v>
      </c>
      <c r="T505" s="1">
        <f t="shared" si="117"/>
        <v>8.7168351382148944E+40</v>
      </c>
      <c r="U505" s="88">
        <f t="shared" si="111"/>
        <v>8.7168351382148944E+40</v>
      </c>
      <c r="V505" s="1">
        <f t="shared" si="120"/>
        <v>4.8318126649668956E+51</v>
      </c>
      <c r="W505" s="84"/>
    </row>
    <row r="506" spans="6:23" x14ac:dyDescent="0.2">
      <c r="F506" s="44">
        <f t="shared" si="121"/>
        <v>11.279999999999847</v>
      </c>
      <c r="G506" s="1">
        <f t="shared" si="108"/>
        <v>2727492146630027.5</v>
      </c>
      <c r="H506" s="15">
        <f t="shared" si="112"/>
        <v>1099.1505818647754</v>
      </c>
      <c r="I506" s="1">
        <f t="shared" si="113"/>
        <v>4.8331094697557623E+43</v>
      </c>
      <c r="J506" s="1">
        <f t="shared" si="109"/>
        <v>7.0034909075178746E+41</v>
      </c>
      <c r="K506" s="1">
        <f t="shared" si="110"/>
        <v>4.9031443788309406E+43</v>
      </c>
      <c r="L506" s="69">
        <f t="shared" si="118"/>
        <v>8.5153975992022426E-3</v>
      </c>
      <c r="M506" s="69">
        <f t="shared" si="119"/>
        <v>-1.0085153975992023</v>
      </c>
      <c r="Q506" s="88">
        <f t="shared" si="114"/>
        <v>1.7746233583681992E-3</v>
      </c>
      <c r="R506" s="88">
        <f t="shared" si="115"/>
        <v>8.5769489585791175E+40</v>
      </c>
      <c r="S506" s="88">
        <f t="shared" si="116"/>
        <v>1.2428558554600518E+39</v>
      </c>
      <c r="T506" s="1">
        <f t="shared" si="117"/>
        <v>8.7012345441251223E+40</v>
      </c>
      <c r="U506" s="88">
        <f t="shared" si="111"/>
        <v>8.7012345441251214E+40</v>
      </c>
      <c r="V506" s="1">
        <f t="shared" si="120"/>
        <v>4.8146134174658786E+51</v>
      </c>
      <c r="W506" s="84"/>
    </row>
    <row r="507" spans="6:23" x14ac:dyDescent="0.2">
      <c r="F507" s="44">
        <f t="shared" si="121"/>
        <v>11.299999999999846</v>
      </c>
      <c r="G507" s="1">
        <f t="shared" si="108"/>
        <v>2732328125613414</v>
      </c>
      <c r="H507" s="15">
        <f t="shared" si="112"/>
        <v>1097.2051826048378</v>
      </c>
      <c r="I507" s="1">
        <f t="shared" si="113"/>
        <v>4.8328399868162933E+43</v>
      </c>
      <c r="J507" s="1">
        <f t="shared" si="109"/>
        <v>7.0225622418118023E+41</v>
      </c>
      <c r="K507" s="1">
        <f t="shared" si="110"/>
        <v>4.9030656092344114E+43</v>
      </c>
      <c r="L507" s="69">
        <f t="shared" si="118"/>
        <v>9.0688299898896377E-3</v>
      </c>
      <c r="M507" s="69">
        <f t="shared" si="119"/>
        <v>-1.0090688299898896</v>
      </c>
      <c r="Q507" s="88">
        <f t="shared" si="114"/>
        <v>1.7714796483820905E-3</v>
      </c>
      <c r="R507" s="88">
        <f t="shared" si="115"/>
        <v>8.5612776805322344E+40</v>
      </c>
      <c r="S507" s="88">
        <f t="shared" si="116"/>
        <v>1.2440326090866116E+39</v>
      </c>
      <c r="T507" s="1">
        <f t="shared" si="117"/>
        <v>8.6856809414408959E+40</v>
      </c>
      <c r="U507" s="88">
        <f t="shared" si="111"/>
        <v>8.685680941440895E+40</v>
      </c>
      <c r="V507" s="1">
        <f t="shared" si="120"/>
        <v>4.7975010077711539E+51</v>
      </c>
      <c r="W507" s="84"/>
    </row>
    <row r="508" spans="6:23" x14ac:dyDescent="0.2">
      <c r="F508" s="44">
        <f t="shared" si="121"/>
        <v>11.319999999999846</v>
      </c>
      <c r="G508" s="1">
        <f t="shared" si="108"/>
        <v>2737164104596801</v>
      </c>
      <c r="H508" s="15">
        <f t="shared" si="112"/>
        <v>1095.2666575472319</v>
      </c>
      <c r="I508" s="1">
        <f t="shared" si="113"/>
        <v>4.8325659467426017E+43</v>
      </c>
      <c r="J508" s="1">
        <f t="shared" si="109"/>
        <v>7.0416251110687193E+41</v>
      </c>
      <c r="K508" s="1">
        <f t="shared" si="110"/>
        <v>4.902982197853289E+43</v>
      </c>
      <c r="L508" s="69">
        <f t="shared" si="118"/>
        <v>9.6204148015909471E-3</v>
      </c>
      <c r="M508" s="69">
        <f t="shared" si="119"/>
        <v>-1.009620414801591</v>
      </c>
      <c r="Q508" s="88">
        <f t="shared" si="114"/>
        <v>1.7683470567422255E-3</v>
      </c>
      <c r="R508" s="88">
        <f t="shared" si="115"/>
        <v>8.5456537684349857E+40</v>
      </c>
      <c r="S508" s="88">
        <f t="shared" si="116"/>
        <v>1.2452037039840516E+39</v>
      </c>
      <c r="T508" s="1">
        <f t="shared" si="117"/>
        <v>8.6701741388333905E+40</v>
      </c>
      <c r="U508" s="88">
        <f t="shared" si="111"/>
        <v>8.6701741388333915E+40</v>
      </c>
      <c r="V508" s="1">
        <f t="shared" si="120"/>
        <v>4.7804748701186676E+51</v>
      </c>
      <c r="W508" s="84"/>
    </row>
    <row r="509" spans="6:23" x14ac:dyDescent="0.2">
      <c r="F509" s="44">
        <f t="shared" si="121"/>
        <v>11.339999999999845</v>
      </c>
      <c r="G509" s="1">
        <f t="shared" si="108"/>
        <v>2742000083580187.5</v>
      </c>
      <c r="H509" s="15">
        <f t="shared" si="112"/>
        <v>1093.3349703205172</v>
      </c>
      <c r="I509" s="1">
        <f t="shared" si="113"/>
        <v>4.8322873824966948E+43</v>
      </c>
      <c r="J509" s="1">
        <f t="shared" si="109"/>
        <v>7.0606794724330355E+41</v>
      </c>
      <c r="K509" s="1">
        <f t="shared" si="110"/>
        <v>4.9028941772210248E+43</v>
      </c>
      <c r="L509" s="69">
        <f t="shared" si="118"/>
        <v>1.0170161915940735E-2</v>
      </c>
      <c r="M509" s="69">
        <f t="shared" si="119"/>
        <v>-1.0101701619159407</v>
      </c>
      <c r="Q509" s="88">
        <f t="shared" si="114"/>
        <v>1.7652255245690363E-3</v>
      </c>
      <c r="R509" s="88">
        <f t="shared" si="115"/>
        <v>8.5300770296360632E+40</v>
      </c>
      <c r="S509" s="88">
        <f t="shared" si="116"/>
        <v>1.2463691625539431E+39</v>
      </c>
      <c r="T509" s="1">
        <f t="shared" si="117"/>
        <v>8.6547139458914577E+40</v>
      </c>
      <c r="U509" s="88">
        <f t="shared" si="111"/>
        <v>8.6547139458914567E+40</v>
      </c>
      <c r="V509" s="1">
        <f t="shared" si="120"/>
        <v>4.7635344432407301E+51</v>
      </c>
      <c r="W509" s="84"/>
    </row>
    <row r="510" spans="6:23" x14ac:dyDescent="0.2">
      <c r="F510" s="44">
        <f t="shared" si="121"/>
        <v>11.359999999999845</v>
      </c>
      <c r="G510" s="1">
        <f t="shared" si="108"/>
        <v>2746836062563574</v>
      </c>
      <c r="H510" s="15">
        <f t="shared" si="112"/>
        <v>1091.4100848093897</v>
      </c>
      <c r="I510" s="1">
        <f t="shared" si="113"/>
        <v>4.8320043267911354E+43</v>
      </c>
      <c r="J510" s="1">
        <f t="shared" si="109"/>
        <v>7.0797252835186834E+41</v>
      </c>
      <c r="K510" s="1">
        <f t="shared" si="110"/>
        <v>4.9028015796263225E+43</v>
      </c>
      <c r="L510" s="69">
        <f t="shared" si="118"/>
        <v>1.0718081144046602E-2</v>
      </c>
      <c r="M510" s="69">
        <f t="shared" si="119"/>
        <v>-1.0107180811440466</v>
      </c>
      <c r="Q510" s="88">
        <f t="shared" si="114"/>
        <v>1.7621149933990665E-3</v>
      </c>
      <c r="R510" s="88">
        <f t="shared" si="115"/>
        <v>8.5145472724078225E+40</v>
      </c>
      <c r="S510" s="88">
        <f t="shared" si="116"/>
        <v>1.2475290071234729E+39</v>
      </c>
      <c r="T510" s="1">
        <f t="shared" si="117"/>
        <v>8.6393001731201697E+40</v>
      </c>
      <c r="U510" s="88">
        <f t="shared" si="111"/>
        <v>8.6393001731201697E+40</v>
      </c>
      <c r="V510" s="1">
        <f t="shared" si="120"/>
        <v>4.7466791703256487E+51</v>
      </c>
      <c r="W510" s="84"/>
    </row>
    <row r="511" spans="6:23" x14ac:dyDescent="0.2">
      <c r="F511" s="44">
        <f t="shared" si="121"/>
        <v>11.379999999999844</v>
      </c>
      <c r="G511" s="1">
        <f t="shared" si="108"/>
        <v>2751672041546960.5</v>
      </c>
      <c r="H511" s="15">
        <f t="shared" si="112"/>
        <v>1089.491965152431</v>
      </c>
      <c r="I511" s="1">
        <f t="shared" si="113"/>
        <v>4.8317168120911919E+43</v>
      </c>
      <c r="J511" s="1">
        <f t="shared" si="109"/>
        <v>7.0987625024051619E+41</v>
      </c>
      <c r="K511" s="1">
        <f t="shared" si="110"/>
        <v>4.9027044371152438E+43</v>
      </c>
      <c r="L511" s="69">
        <f t="shared" si="118"/>
        <v>1.1264182229058709E-2</v>
      </c>
      <c r="M511" s="69">
        <f t="shared" si="119"/>
        <v>-1.0112641822290587</v>
      </c>
      <c r="Q511" s="88">
        <f t="shared" si="114"/>
        <v>1.7590154051796425E-3</v>
      </c>
      <c r="R511" s="88">
        <f t="shared" si="115"/>
        <v>8.4990643059338782E+40</v>
      </c>
      <c r="S511" s="88">
        <f t="shared" si="116"/>
        <v>1.2486832599442269E+39</v>
      </c>
      <c r="T511" s="1">
        <f t="shared" si="117"/>
        <v>8.6239326319283008E+40</v>
      </c>
      <c r="U511" s="88">
        <f t="shared" si="111"/>
        <v>8.6239326319283018E+40</v>
      </c>
      <c r="V511" s="1">
        <f t="shared" si="120"/>
        <v>4.7299084989716872E+51</v>
      </c>
      <c r="W511" s="84"/>
    </row>
    <row r="512" spans="6:23" x14ac:dyDescent="0.2">
      <c r="F512" s="44">
        <f t="shared" si="121"/>
        <v>11.399999999999844</v>
      </c>
      <c r="G512" s="1">
        <f t="shared" si="108"/>
        <v>2756508020530347</v>
      </c>
      <c r="H512" s="15">
        <f t="shared" si="112"/>
        <v>1087.580575739883</v>
      </c>
      <c r="I512" s="1">
        <f t="shared" si="113"/>
        <v>4.8314248706169865E+43</v>
      </c>
      <c r="J512" s="1">
        <f t="shared" si="109"/>
        <v>7.1177910876336424E+41</v>
      </c>
      <c r="K512" s="1">
        <f t="shared" si="110"/>
        <v>4.9026027814933224E+43</v>
      </c>
      <c r="L512" s="69">
        <f t="shared" si="118"/>
        <v>1.1808474843370045E-2</v>
      </c>
      <c r="M512" s="69">
        <f t="shared" si="119"/>
        <v>-1.01180847484337</v>
      </c>
      <c r="Q512" s="88">
        <f t="shared" si="114"/>
        <v>1.7559267022648761E-3</v>
      </c>
      <c r="R512" s="88">
        <f t="shared" si="115"/>
        <v>8.4836279403029912E+40</v>
      </c>
      <c r="S512" s="88">
        <f t="shared" si="116"/>
        <v>1.2498319431918867E+39</v>
      </c>
      <c r="T512" s="1">
        <f t="shared" si="117"/>
        <v>8.6086111346221802E+40</v>
      </c>
      <c r="U512" s="88">
        <f t="shared" si="111"/>
        <v>8.6086111346221783E+40</v>
      </c>
      <c r="V512" s="1">
        <f t="shared" si="120"/>
        <v>4.7132218811450276E+51</v>
      </c>
      <c r="W512" s="84"/>
    </row>
    <row r="513" spans="6:23" x14ac:dyDescent="0.2">
      <c r="F513" s="44">
        <f t="shared" si="121"/>
        <v>11.419999999999844</v>
      </c>
      <c r="G513" s="1">
        <f t="shared" si="108"/>
        <v>2761343999513733.5</v>
      </c>
      <c r="H513" s="15">
        <f t="shared" si="112"/>
        <v>1085.6758812114419</v>
      </c>
      <c r="I513" s="1">
        <f t="shared" si="113"/>
        <v>4.8311285343456075E+43</v>
      </c>
      <c r="J513" s="1">
        <f t="shared" si="109"/>
        <v>7.1368109982031315E+41</v>
      </c>
      <c r="K513" s="1">
        <f t="shared" si="110"/>
        <v>4.9024966443276392E+43</v>
      </c>
      <c r="L513" s="69">
        <f t="shared" si="118"/>
        <v>1.2350968591225968E-2</v>
      </c>
      <c r="M513" s="69">
        <f t="shared" si="119"/>
        <v>-1.012350968591226</v>
      </c>
      <c r="Q513" s="88">
        <f t="shared" si="114"/>
        <v>1.7528488274143328E-3</v>
      </c>
      <c r="R513" s="88">
        <f t="shared" si="115"/>
        <v>8.4682379865156226E+40</v>
      </c>
      <c r="S513" s="88">
        <f t="shared" si="116"/>
        <v>1.2509750789678073E+39</v>
      </c>
      <c r="T513" s="1">
        <f t="shared" si="117"/>
        <v>8.5933354944124029E+40</v>
      </c>
      <c r="U513" s="88">
        <f t="shared" si="111"/>
        <v>8.5933354944124039E+40</v>
      </c>
      <c r="V513" s="1">
        <f t="shared" si="120"/>
        <v>4.6966187731451886E+51</v>
      </c>
      <c r="W513" s="84"/>
    </row>
    <row r="514" spans="6:23" x14ac:dyDescent="0.2">
      <c r="F514" s="44">
        <f t="shared" si="121"/>
        <v>11.439999999999843</v>
      </c>
      <c r="G514" s="1">
        <f t="shared" si="108"/>
        <v>2766179978497120</v>
      </c>
      <c r="H514" s="15">
        <f t="shared" si="112"/>
        <v>1083.7778464540793</v>
      </c>
      <c r="I514" s="1">
        <f t="shared" si="113"/>
        <v>4.8308278350132047E+43</v>
      </c>
      <c r="J514" s="1">
        <f t="shared" si="109"/>
        <v>7.1558221935666068E+41</v>
      </c>
      <c r="K514" s="1">
        <f t="shared" si="110"/>
        <v>4.902386056948871E+43</v>
      </c>
      <c r="L514" s="69">
        <f t="shared" si="118"/>
        <v>1.2891673010025397E-2</v>
      </c>
      <c r="M514" s="69">
        <f t="shared" si="119"/>
        <v>-1.0128916730100255</v>
      </c>
      <c r="Q514" s="88">
        <f t="shared" si="114"/>
        <v>1.7497817237877022E-3</v>
      </c>
      <c r="R514" s="88">
        <f t="shared" si="115"/>
        <v>8.4528942564710193E+40</v>
      </c>
      <c r="S514" s="88">
        <f t="shared" si="116"/>
        <v>1.2521126892977274E+39</v>
      </c>
      <c r="T514" s="1">
        <f t="shared" si="117"/>
        <v>8.578105525400792E+40</v>
      </c>
      <c r="U514" s="88">
        <f t="shared" si="111"/>
        <v>8.578105525400792E+40</v>
      </c>
      <c r="V514" s="1">
        <f t="shared" si="120"/>
        <v>4.6800986355600293E+51</v>
      </c>
      <c r="W514" s="84"/>
    </row>
    <row r="515" spans="6:23" x14ac:dyDescent="0.2">
      <c r="F515" s="44">
        <f t="shared" si="121"/>
        <v>11.459999999999843</v>
      </c>
      <c r="G515" s="1">
        <f t="shared" ref="G515:G578" si="122">F515/4.13566727E-15</f>
        <v>2771015957480506.5</v>
      </c>
      <c r="H515" s="15">
        <f t="shared" si="112"/>
        <v>1081.8864365998836</v>
      </c>
      <c r="I515" s="1">
        <f t="shared" si="113"/>
        <v>4.8305228041170689E+43</v>
      </c>
      <c r="J515" s="1">
        <f t="shared" ref="J515:J578" si="123" xml:space="preserve"> $B$16 * (F515/2000)^($B$14+1) * EXP(-$C$14/F515) * $C$23</f>
        <v>7.1748246336272323E+41</v>
      </c>
      <c r="K515" s="1">
        <f t="shared" ref="K515:K578" si="124" xml:space="preserve"> (I515+J515)</f>
        <v>4.9022710504533407E+43</v>
      </c>
      <c r="L515" s="69">
        <f t="shared" si="118"/>
        <v>1.3430597568593779E-2</v>
      </c>
      <c r="M515" s="69">
        <f t="shared" si="119"/>
        <v>-1.0134305975685938</v>
      </c>
      <c r="Q515" s="88">
        <f t="shared" si="114"/>
        <v>1.74672533494169E-3</v>
      </c>
      <c r="R515" s="88">
        <f t="shared" si="115"/>
        <v>8.4375965629648587E+40</v>
      </c>
      <c r="S515" s="88">
        <f t="shared" si="116"/>
        <v>1.2532447961320416E+39</v>
      </c>
      <c r="T515" s="1">
        <f t="shared" si="117"/>
        <v>8.5629210425780633E+40</v>
      </c>
      <c r="U515" s="88">
        <f t="shared" ref="U515:U578" si="125" xml:space="preserve"> K515 * Q515</f>
        <v>8.5629210425780624E+40</v>
      </c>
      <c r="V515" s="1">
        <f t="shared" si="120"/>
        <v>4.6636609332270618E+51</v>
      </c>
      <c r="W515" s="84"/>
    </row>
    <row r="516" spans="6:23" x14ac:dyDescent="0.2">
      <c r="F516" s="44">
        <f t="shared" si="121"/>
        <v>11.479999999999842</v>
      </c>
      <c r="G516" s="1">
        <f t="shared" si="122"/>
        <v>2775851936463893</v>
      </c>
      <c r="H516" s="15">
        <f t="shared" ref="H516:H579" si="126">2997924580000000000/G516</f>
        <v>1080.0016170239257</v>
      </c>
      <c r="I516" s="1">
        <f t="shared" ref="I516:I579" si="127" xml:space="preserve"> MAX( 1E-90, (F516)^(1+$B$4) * EXP(-F516/$A$6) * EXP(-$C$5/F516) * $C$23 )</f>
        <v>4.8302134729176757E+43</v>
      </c>
      <c r="J516" s="1">
        <f t="shared" si="123"/>
        <v>7.1938182787345777E+41</v>
      </c>
      <c r="K516" s="1">
        <f t="shared" si="124"/>
        <v>4.9021516557050218E+43</v>
      </c>
      <c r="L516" s="69">
        <f t="shared" si="118"/>
        <v>1.3967751670365149E-2</v>
      </c>
      <c r="M516" s="69">
        <f t="shared" si="119"/>
        <v>-1.0139677516703651</v>
      </c>
      <c r="Q516" s="88">
        <f t="shared" ref="Q516:Q579" si="128" xml:space="preserve"> LN(F516) - LN(F515)</f>
        <v>1.7436796048269088E-3</v>
      </c>
      <c r="R516" s="88">
        <f t="shared" ref="R516:R579" si="129">I516 * Q516</f>
        <v>8.4223447196867035E+40</v>
      </c>
      <c r="S516" s="88">
        <f t="shared" ref="S516:S579" si="130" xml:space="preserve"> J516*Q516</f>
        <v>1.2543714213460502E+39</v>
      </c>
      <c r="T516" s="1">
        <f t="shared" ref="T516:T579" si="131">R516+S516</f>
        <v>8.5477818618213088E+40</v>
      </c>
      <c r="U516" s="88">
        <f t="shared" si="125"/>
        <v>8.5477818618213088E+40</v>
      </c>
      <c r="V516" s="1">
        <f t="shared" si="120"/>
        <v>4.6473051351950659E+51</v>
      </c>
      <c r="W516" s="84"/>
    </row>
    <row r="517" spans="6:23" x14ac:dyDescent="0.2">
      <c r="F517" s="44">
        <f t="shared" si="121"/>
        <v>11.499999999999842</v>
      </c>
      <c r="G517" s="1">
        <f t="shared" si="122"/>
        <v>2780687915447279.5</v>
      </c>
      <c r="H517" s="15">
        <f t="shared" si="126"/>
        <v>1078.123353342145</v>
      </c>
      <c r="I517" s="1">
        <f t="shared" si="127"/>
        <v>4.829899872440736E+43</v>
      </c>
      <c r="J517" s="1">
        <f t="shared" si="123"/>
        <v>7.2128030896808785E+41</v>
      </c>
      <c r="K517" s="1">
        <f t="shared" si="124"/>
        <v>4.9020279033375447E+43</v>
      </c>
      <c r="L517" s="69">
        <f t="shared" ref="L517:L580" si="132">LOG10(K517/K516) /LOG10(H517/H516)</f>
        <v>1.4503144651834313E-2</v>
      </c>
      <c r="M517" s="69">
        <f t="shared" ref="M517:M580" si="133" xml:space="preserve"> -(1+L517)</f>
        <v>-1.0145031446518342</v>
      </c>
      <c r="Q517" s="88">
        <f t="shared" si="128"/>
        <v>1.7406444777838814E-3</v>
      </c>
      <c r="R517" s="88">
        <f t="shared" si="129"/>
        <v>8.4071385412130406E+40</v>
      </c>
      <c r="S517" s="88">
        <f t="shared" si="130"/>
        <v>1.255492586739554E+39</v>
      </c>
      <c r="T517" s="1">
        <f t="shared" si="131"/>
        <v>8.5326877998869958E+40</v>
      </c>
      <c r="U517" s="88">
        <f t="shared" si="125"/>
        <v>8.5326877998869958E+40</v>
      </c>
      <c r="V517" s="1">
        <f t="shared" ref="V517:V580" si="134" xml:space="preserve"> (K517/(F517*1.602176487E-12)) * Q517</f>
        <v>4.6310307146836612E+51</v>
      </c>
      <c r="W517" s="84"/>
    </row>
    <row r="518" spans="6:23" x14ac:dyDescent="0.2">
      <c r="F518" s="44">
        <f t="shared" si="121"/>
        <v>11.519999999999841</v>
      </c>
      <c r="G518" s="1">
        <f t="shared" si="122"/>
        <v>2785523894430666</v>
      </c>
      <c r="H518" s="15">
        <f t="shared" si="126"/>
        <v>1076.2516114092593</v>
      </c>
      <c r="I518" s="1">
        <f t="shared" si="127"/>
        <v>4.8295820334791971E+43</v>
      </c>
      <c r="J518" s="1">
        <f t="shared" si="123"/>
        <v>7.2317790276973343E+41</v>
      </c>
      <c r="K518" s="1">
        <f t="shared" si="124"/>
        <v>4.9018998237561706E+43</v>
      </c>
      <c r="L518" s="69">
        <f t="shared" si="132"/>
        <v>1.5036785784359625E-2</v>
      </c>
      <c r="M518" s="69">
        <f t="shared" si="133"/>
        <v>-1.0150367857843596</v>
      </c>
      <c r="Q518" s="88">
        <f t="shared" si="128"/>
        <v>1.7376198985408209E-3</v>
      </c>
      <c r="R518" s="88">
        <f t="shared" si="129"/>
        <v>8.3919778430086937E+40</v>
      </c>
      <c r="S518" s="88">
        <f t="shared" si="130"/>
        <v>1.2566083140377078E+39</v>
      </c>
      <c r="T518" s="1">
        <f t="shared" si="131"/>
        <v>8.5176386744124642E+40</v>
      </c>
      <c r="U518" s="88">
        <f t="shared" si="125"/>
        <v>8.5176386744124652E+40</v>
      </c>
      <c r="V518" s="1">
        <f t="shared" si="134"/>
        <v>4.6148371490479248E+51</v>
      </c>
      <c r="W518" s="84"/>
    </row>
    <row r="519" spans="6:23" x14ac:dyDescent="0.2">
      <c r="F519" s="44">
        <f t="shared" si="121"/>
        <v>11.539999999999841</v>
      </c>
      <c r="G519" s="1">
        <f t="shared" si="122"/>
        <v>2790359873414052.5</v>
      </c>
      <c r="H519" s="15">
        <f t="shared" si="126"/>
        <v>1074.3863573166957</v>
      </c>
      <c r="I519" s="1">
        <f t="shared" si="127"/>
        <v>4.8292599865952416E+43</v>
      </c>
      <c r="J519" s="1">
        <f t="shared" si="123"/>
        <v>7.2507460544504168E+41</v>
      </c>
      <c r="K519" s="1">
        <f t="shared" si="124"/>
        <v>4.9017674471397454E+43</v>
      </c>
      <c r="L519" s="69">
        <f t="shared" si="132"/>
        <v>1.556868427496204E-2</v>
      </c>
      <c r="M519" s="69">
        <f t="shared" si="133"/>
        <v>-1.0155686842749621</v>
      </c>
      <c r="Q519" s="88">
        <f t="shared" si="128"/>
        <v>1.7346058122083008E-3</v>
      </c>
      <c r="R519" s="88">
        <f t="shared" si="129"/>
        <v>8.3768624414130867E+40</v>
      </c>
      <c r="S519" s="88">
        <f t="shared" si="130"/>
        <v>1.2577186248896097E+39</v>
      </c>
      <c r="T519" s="1">
        <f t="shared" si="131"/>
        <v>8.5026343039020474E+40</v>
      </c>
      <c r="U519" s="88">
        <f t="shared" si="125"/>
        <v>8.5026343039020474E+40</v>
      </c>
      <c r="V519" s="1">
        <f t="shared" si="134"/>
        <v>4.5987239197350395E+51</v>
      </c>
      <c r="W519" s="84"/>
    </row>
    <row r="520" spans="6:23" x14ac:dyDescent="0.2">
      <c r="F520" s="44">
        <f t="shared" si="121"/>
        <v>11.559999999999841</v>
      </c>
      <c r="G520" s="1">
        <f t="shared" si="122"/>
        <v>2795195852397439</v>
      </c>
      <c r="H520" s="15">
        <f t="shared" si="126"/>
        <v>1072.5275573905424</v>
      </c>
      <c r="I520" s="1">
        <f t="shared" si="127"/>
        <v>4.8289337621222716E+43</v>
      </c>
      <c r="J520" s="1">
        <f t="shared" si="123"/>
        <v>7.2697041320382274E+41</v>
      </c>
      <c r="K520" s="1">
        <f t="shared" si="124"/>
        <v>4.9016308034426537E+43</v>
      </c>
      <c r="L520" s="69">
        <f t="shared" si="132"/>
        <v>1.6098849264470728E-2</v>
      </c>
      <c r="M520" s="69">
        <f t="shared" si="133"/>
        <v>-1.0160988492644707</v>
      </c>
      <c r="Q520" s="88">
        <f t="shared" si="128"/>
        <v>1.7316021642779234E-3</v>
      </c>
      <c r="R520" s="88">
        <f t="shared" si="129"/>
        <v>8.3617921536456601E+40</v>
      </c>
      <c r="S520" s="88">
        <f t="shared" si="130"/>
        <v>1.2588235408697557E+39</v>
      </c>
      <c r="T520" s="1">
        <f t="shared" si="131"/>
        <v>8.4876745077326357E+40</v>
      </c>
      <c r="U520" s="88">
        <f t="shared" si="125"/>
        <v>8.4876745077326357E+40</v>
      </c>
      <c r="V520" s="1">
        <f t="shared" si="134"/>
        <v>4.5826905122519044E+51</v>
      </c>
      <c r="W520" s="84"/>
    </row>
    <row r="521" spans="6:23" x14ac:dyDescent="0.2">
      <c r="F521" s="44">
        <f t="shared" si="121"/>
        <v>11.57999999999984</v>
      </c>
      <c r="G521" s="1">
        <f t="shared" si="122"/>
        <v>2800031831380825.5</v>
      </c>
      <c r="H521" s="15">
        <f t="shared" si="126"/>
        <v>1070.6751781895223</v>
      </c>
      <c r="I521" s="1">
        <f t="shared" si="127"/>
        <v>4.8286033901668453E+43</v>
      </c>
      <c r="J521" s="1">
        <f t="shared" si="123"/>
        <v>7.288653222986871E+41</v>
      </c>
      <c r="K521" s="1">
        <f t="shared" si="124"/>
        <v>4.9014899223967144E+43</v>
      </c>
      <c r="L521" s="69">
        <f t="shared" si="132"/>
        <v>1.6627289832867469E-2</v>
      </c>
      <c r="M521" s="69">
        <f t="shared" si="133"/>
        <v>-1.0166272898328674</v>
      </c>
      <c r="Q521" s="88">
        <f t="shared" si="128"/>
        <v>1.7286089006178784E-3</v>
      </c>
      <c r="R521" s="88">
        <f t="shared" si="129"/>
        <v>8.3467667977960709E+40</v>
      </c>
      <c r="S521" s="88">
        <f t="shared" si="130"/>
        <v>1.2599230834772292E+39</v>
      </c>
      <c r="T521" s="1">
        <f t="shared" si="131"/>
        <v>8.4727591061437936E+40</v>
      </c>
      <c r="U521" s="88">
        <f t="shared" si="125"/>
        <v>8.4727591061437945E+40</v>
      </c>
      <c r="V521" s="1">
        <f t="shared" si="134"/>
        <v>4.5667364161247484E+51</v>
      </c>
      <c r="W521" s="84"/>
    </row>
    <row r="522" spans="6:23" x14ac:dyDescent="0.2">
      <c r="F522" s="44">
        <f t="shared" si="121"/>
        <v>11.59999999999984</v>
      </c>
      <c r="G522" s="1">
        <f t="shared" si="122"/>
        <v>2804867810364212.5</v>
      </c>
      <c r="H522" s="15">
        <f t="shared" si="126"/>
        <v>1068.8291865029885</v>
      </c>
      <c r="I522" s="1">
        <f t="shared" si="127"/>
        <v>4.8282689006106378E+43</v>
      </c>
      <c r="J522" s="1">
        <f t="shared" si="123"/>
        <v>7.3075932902468682E+41</v>
      </c>
      <c r="K522" s="1">
        <f t="shared" si="124"/>
        <v>4.9013448335131069E+43</v>
      </c>
      <c r="L522" s="69">
        <f t="shared" si="132"/>
        <v>1.7154014993847892E-2</v>
      </c>
      <c r="M522" s="69">
        <f t="shared" si="133"/>
        <v>-1.0171540149938478</v>
      </c>
      <c r="Q522" s="88">
        <f t="shared" si="128"/>
        <v>1.7256259674698349E-3</v>
      </c>
      <c r="R522" s="88">
        <f t="shared" si="129"/>
        <v>8.3317861928207481E+40</v>
      </c>
      <c r="S522" s="88">
        <f t="shared" si="130"/>
        <v>1.2610172741358326E+39</v>
      </c>
      <c r="T522" s="1">
        <f t="shared" si="131"/>
        <v>8.457887920234331E+40</v>
      </c>
      <c r="U522" s="88">
        <f t="shared" si="125"/>
        <v>8.457887920234332E+40</v>
      </c>
      <c r="V522" s="1">
        <f t="shared" si="134"/>
        <v>4.5508611248626337E+51</v>
      </c>
      <c r="W522" s="84"/>
    </row>
    <row r="523" spans="6:23" x14ac:dyDescent="0.2">
      <c r="F523" s="44">
        <f t="shared" si="121"/>
        <v>11.619999999999839</v>
      </c>
      <c r="G523" s="1">
        <f t="shared" si="122"/>
        <v>2809703789347599</v>
      </c>
      <c r="H523" s="15">
        <f t="shared" si="126"/>
        <v>1066.9895493489387</v>
      </c>
      <c r="I523" s="1">
        <f t="shared" si="127"/>
        <v>4.8279303231123391E+43</v>
      </c>
      <c r="J523" s="1">
        <f t="shared" si="123"/>
        <v>7.326524297189594E+41</v>
      </c>
      <c r="K523" s="1">
        <f t="shared" si="124"/>
        <v>4.9011955660842347E+43</v>
      </c>
      <c r="L523" s="69">
        <f t="shared" si="132"/>
        <v>1.7679033700793902E-2</v>
      </c>
      <c r="M523" s="69">
        <f t="shared" si="133"/>
        <v>-1.0176790337007939</v>
      </c>
      <c r="Q523" s="88">
        <f t="shared" si="128"/>
        <v>1.7226533114462761E-3</v>
      </c>
      <c r="R523" s="88">
        <f t="shared" si="129"/>
        <v>8.3168501585413606E+40</v>
      </c>
      <c r="S523" s="88">
        <f t="shared" si="130"/>
        <v>1.2621061341945255E+39</v>
      </c>
      <c r="T523" s="1">
        <f t="shared" si="131"/>
        <v>8.443060771960813E+40</v>
      </c>
      <c r="U523" s="88">
        <f t="shared" si="125"/>
        <v>8.443060771960813E+40</v>
      </c>
      <c r="V523" s="1">
        <f t="shared" si="134"/>
        <v>4.5350641359223834E+51</v>
      </c>
      <c r="W523" s="84"/>
    </row>
    <row r="524" spans="6:23" x14ac:dyDescent="0.2">
      <c r="F524" s="44">
        <f t="shared" si="121"/>
        <v>11.639999999999839</v>
      </c>
      <c r="G524" s="1">
        <f t="shared" si="122"/>
        <v>2814539768330985.5</v>
      </c>
      <c r="H524" s="15">
        <f t="shared" si="126"/>
        <v>1065.1562339720506</v>
      </c>
      <c r="I524" s="1">
        <f t="shared" si="127"/>
        <v>4.8275876871095645E+43</v>
      </c>
      <c r="J524" s="1">
        <f t="shared" si="123"/>
        <v>7.3454462076037395E+41</v>
      </c>
      <c r="K524" s="1">
        <f t="shared" si="124"/>
        <v>4.9010421491856014E+43</v>
      </c>
      <c r="L524" s="69">
        <f t="shared" si="132"/>
        <v>1.8202354843484137E-2</v>
      </c>
      <c r="M524" s="69">
        <f t="shared" si="133"/>
        <v>-1.0182023548434842</v>
      </c>
      <c r="Q524" s="88">
        <f t="shared" si="128"/>
        <v>1.7196908795265031E-3</v>
      </c>
      <c r="R524" s="88">
        <f t="shared" si="129"/>
        <v>8.3019585156367635E+40</v>
      </c>
      <c r="S524" s="88">
        <f t="shared" si="130"/>
        <v>1.2631896849268691E+39</v>
      </c>
      <c r="T524" s="1">
        <f t="shared" si="131"/>
        <v>8.4282774841294502E+40</v>
      </c>
      <c r="U524" s="88">
        <f t="shared" si="125"/>
        <v>8.4282774841294502E+40</v>
      </c>
      <c r="V524" s="1">
        <f t="shared" si="134"/>
        <v>4.5193449506703172E+51</v>
      </c>
      <c r="W524" s="84"/>
    </row>
    <row r="525" spans="6:23" x14ac:dyDescent="0.2">
      <c r="F525" s="44">
        <f t="shared" si="121"/>
        <v>11.659999999999838</v>
      </c>
      <c r="G525" s="1">
        <f t="shared" si="122"/>
        <v>2819375747314372</v>
      </c>
      <c r="H525" s="15">
        <f t="shared" si="126"/>
        <v>1063.3292078417383</v>
      </c>
      <c r="I525" s="1">
        <f t="shared" si="127"/>
        <v>4.8272410218207321E+43</v>
      </c>
      <c r="J525" s="1">
        <f t="shared" si="123"/>
        <v>7.3643589856918173E+41</v>
      </c>
      <c r="K525" s="1">
        <f t="shared" si="124"/>
        <v>4.9008846116776499E+43</v>
      </c>
      <c r="L525" s="69">
        <f t="shared" si="132"/>
        <v>1.8723987250886691E-2</v>
      </c>
      <c r="M525" s="69">
        <f t="shared" si="133"/>
        <v>-1.0187239872508866</v>
      </c>
      <c r="Q525" s="88">
        <f t="shared" si="128"/>
        <v>1.7167386190544143E-3</v>
      </c>
      <c r="R525" s="88">
        <f t="shared" si="129"/>
        <v>8.2871110856433437E+40</v>
      </c>
      <c r="S525" s="88">
        <f t="shared" si="130"/>
        <v>1.2642679475317538E+39</v>
      </c>
      <c r="T525" s="1">
        <f t="shared" si="131"/>
        <v>8.4135378803965187E+40</v>
      </c>
      <c r="U525" s="88">
        <f t="shared" si="125"/>
        <v>8.4135378803965177E+40</v>
      </c>
      <c r="V525" s="1">
        <f t="shared" si="134"/>
        <v>4.503703074348942E+51</v>
      </c>
      <c r="W525" s="84"/>
    </row>
    <row r="526" spans="6:23" x14ac:dyDescent="0.2">
      <c r="F526" s="44">
        <f t="shared" si="121"/>
        <v>11.679999999999838</v>
      </c>
      <c r="G526" s="1">
        <f t="shared" si="122"/>
        <v>2824211726297758.5</v>
      </c>
      <c r="H526" s="15">
        <f t="shared" si="126"/>
        <v>1061.5084386502285</v>
      </c>
      <c r="I526" s="1">
        <f t="shared" si="127"/>
        <v>4.8268903562469266E+43</v>
      </c>
      <c r="J526" s="1">
        <f t="shared" si="123"/>
        <v>7.3832625960666816E+41</v>
      </c>
      <c r="K526" s="1">
        <f t="shared" si="124"/>
        <v>4.9007229822075931E+43</v>
      </c>
      <c r="L526" s="69">
        <f t="shared" si="132"/>
        <v>1.9243939690483561E-2</v>
      </c>
      <c r="M526" s="69">
        <f t="shared" si="133"/>
        <v>-1.0192439396904835</v>
      </c>
      <c r="Q526" s="88">
        <f t="shared" si="128"/>
        <v>1.7137964777345083E-3</v>
      </c>
      <c r="R526" s="88">
        <f t="shared" si="129"/>
        <v>8.2723076909466482E+40</v>
      </c>
      <c r="S526" s="88">
        <f t="shared" si="130"/>
        <v>1.2653409431328021E+39</v>
      </c>
      <c r="T526" s="1">
        <f t="shared" si="131"/>
        <v>8.3988417852599283E+40</v>
      </c>
      <c r="U526" s="88">
        <f t="shared" si="125"/>
        <v>8.3988417852599283E+40</v>
      </c>
      <c r="V526" s="1">
        <f t="shared" si="134"/>
        <v>4.4881380160392672E+51</v>
      </c>
      <c r="W526" s="84"/>
    </row>
    <row r="527" spans="6:23" x14ac:dyDescent="0.2">
      <c r="F527" s="44">
        <f t="shared" si="121"/>
        <v>11.699999999999838</v>
      </c>
      <c r="G527" s="1">
        <f t="shared" si="122"/>
        <v>2829047705281145</v>
      </c>
      <c r="H527" s="15">
        <f t="shared" si="126"/>
        <v>1059.6938943106554</v>
      </c>
      <c r="I527" s="1">
        <f t="shared" si="127"/>
        <v>4.826535719173741E+43</v>
      </c>
      <c r="J527" s="1">
        <f t="shared" si="123"/>
        <v>7.4021570037480634E+41</v>
      </c>
      <c r="K527" s="1">
        <f t="shared" si="124"/>
        <v>4.9005572892112218E+43</v>
      </c>
      <c r="L527" s="69">
        <f t="shared" si="132"/>
        <v>1.9762220869746484E-2</v>
      </c>
      <c r="M527" s="69">
        <f t="shared" si="133"/>
        <v>-1.0197622208697465</v>
      </c>
      <c r="Q527" s="88">
        <f t="shared" si="128"/>
        <v>1.7108644036296639E-3</v>
      </c>
      <c r="R527" s="88">
        <f t="shared" si="129"/>
        <v>8.2575481547814529E+40</v>
      </c>
      <c r="S527" s="88">
        <f t="shared" si="130"/>
        <v>1.266408692779057E+39</v>
      </c>
      <c r="T527" s="1">
        <f t="shared" si="131"/>
        <v>8.3841890240593582E+40</v>
      </c>
      <c r="U527" s="88">
        <f t="shared" si="125"/>
        <v>8.3841890240593592E+40</v>
      </c>
      <c r="V527" s="1">
        <f t="shared" si="134"/>
        <v>4.472649288628063E+51</v>
      </c>
      <c r="W527" s="84"/>
    </row>
    <row r="528" spans="6:23" x14ac:dyDescent="0.2">
      <c r="F528" s="44">
        <f t="shared" si="121"/>
        <v>11.719999999999837</v>
      </c>
      <c r="G528" s="1">
        <f t="shared" si="122"/>
        <v>2833883684264531.5</v>
      </c>
      <c r="H528" s="15">
        <f t="shared" si="126"/>
        <v>1057.8855429551766</v>
      </c>
      <c r="I528" s="1">
        <f t="shared" si="127"/>
        <v>4.8261771391731096E+43</v>
      </c>
      <c r="J528" s="1">
        <f t="shared" si="123"/>
        <v>7.4210421741591878E+41</v>
      </c>
      <c r="K528" s="1">
        <f t="shared" si="124"/>
        <v>4.9003875609147018E+43</v>
      </c>
      <c r="L528" s="69">
        <f t="shared" si="132"/>
        <v>2.0278839435340805E-2</v>
      </c>
      <c r="M528" s="69">
        <f t="shared" si="133"/>
        <v>-1.0202788394353408</v>
      </c>
      <c r="Q528" s="88">
        <f t="shared" si="128"/>
        <v>1.7079423451558107E-3</v>
      </c>
      <c r="R528" s="88">
        <f t="shared" si="129"/>
        <v>8.2428323012166818E+40</v>
      </c>
      <c r="S528" s="88">
        <f t="shared" si="130"/>
        <v>1.267471217443362E+39</v>
      </c>
      <c r="T528" s="1">
        <f t="shared" si="131"/>
        <v>8.3695794229610176E+40</v>
      </c>
      <c r="U528" s="88">
        <f t="shared" si="125"/>
        <v>8.3695794229610185E+40</v>
      </c>
      <c r="V528" s="1">
        <f t="shared" si="134"/>
        <v>4.4572364087672753E+51</v>
      </c>
      <c r="W528" s="84"/>
    </row>
    <row r="529" spans="6:23" x14ac:dyDescent="0.2">
      <c r="F529" s="44">
        <f t="shared" si="121"/>
        <v>11.739999999999837</v>
      </c>
      <c r="G529" s="1">
        <f t="shared" si="122"/>
        <v>2838719663247918</v>
      </c>
      <c r="H529" s="15">
        <f t="shared" si="126"/>
        <v>1056.0833529331064</v>
      </c>
      <c r="I529" s="1">
        <f t="shared" si="127"/>
        <v>4.8258146446051059E+43</v>
      </c>
      <c r="J529" s="1">
        <f t="shared" si="123"/>
        <v>7.439918073123353E+41</v>
      </c>
      <c r="K529" s="1">
        <f t="shared" si="124"/>
        <v>4.900213825336339E+43</v>
      </c>
      <c r="L529" s="69">
        <f t="shared" si="132"/>
        <v>2.0793803975746934E-2</v>
      </c>
      <c r="M529" s="69">
        <f t="shared" si="133"/>
        <v>-1.0207938039757469</v>
      </c>
      <c r="Q529" s="88">
        <f t="shared" si="128"/>
        <v>1.7050302510841497E-3</v>
      </c>
      <c r="R529" s="88">
        <f t="shared" si="129"/>
        <v>8.2281599551766107E+40</v>
      </c>
      <c r="S529" s="88">
        <f t="shared" si="130"/>
        <v>1.2685285380263014E+39</v>
      </c>
      <c r="T529" s="1">
        <f t="shared" si="131"/>
        <v>8.3550128089792408E+40</v>
      </c>
      <c r="U529" s="88">
        <f t="shared" si="125"/>
        <v>8.3550128089792398E+40</v>
      </c>
      <c r="V529" s="1">
        <f t="shared" si="134"/>
        <v>4.4418988968534334E+51</v>
      </c>
      <c r="W529" s="84"/>
    </row>
    <row r="530" spans="6:23" x14ac:dyDescent="0.2">
      <c r="F530" s="44">
        <f t="shared" si="121"/>
        <v>11.759999999999836</v>
      </c>
      <c r="G530" s="1">
        <f t="shared" si="122"/>
        <v>2843555642231304.5</v>
      </c>
      <c r="H530" s="15">
        <f t="shared" si="126"/>
        <v>1054.2872928090705</v>
      </c>
      <c r="I530" s="1">
        <f t="shared" si="127"/>
        <v>4.8254482636197504E+43</v>
      </c>
      <c r="J530" s="1">
        <f t="shared" si="123"/>
        <v>7.458784666860578E+41</v>
      </c>
      <c r="K530" s="1">
        <f t="shared" si="124"/>
        <v>4.9000361102883558E+43</v>
      </c>
      <c r="L530" s="69">
        <f t="shared" si="132"/>
        <v>2.1307123018241506E-2</v>
      </c>
      <c r="M530" s="69">
        <f t="shared" si="133"/>
        <v>-1.0213071230182416</v>
      </c>
      <c r="Q530" s="88">
        <f t="shared" si="128"/>
        <v>1.7021280705304953E-3</v>
      </c>
      <c r="R530" s="88">
        <f t="shared" si="129"/>
        <v>8.213530942399815E+40</v>
      </c>
      <c r="S530" s="88">
        <f t="shared" si="130"/>
        <v>1.2695806753505838E+39</v>
      </c>
      <c r="T530" s="1">
        <f t="shared" si="131"/>
        <v>8.3404890099348735E+40</v>
      </c>
      <c r="U530" s="88">
        <f t="shared" si="125"/>
        <v>8.3404890099348725E+40</v>
      </c>
      <c r="V530" s="1">
        <f t="shared" si="134"/>
        <v>4.4266362769737289E+51</v>
      </c>
      <c r="W530" s="84"/>
    </row>
    <row r="531" spans="6:23" x14ac:dyDescent="0.2">
      <c r="F531" s="44">
        <f t="shared" ref="F531:F594" si="135">F530+0.02</f>
        <v>11.779999999999836</v>
      </c>
      <c r="G531" s="1">
        <f t="shared" si="122"/>
        <v>2848391621214691</v>
      </c>
      <c r="H531" s="15">
        <f t="shared" si="126"/>
        <v>1052.4973313611774</v>
      </c>
      <c r="I531" s="1">
        <f t="shared" si="127"/>
        <v>4.8250780241587701E+43</v>
      </c>
      <c r="J531" s="1">
        <f t="shared" si="123"/>
        <v>7.4776419219842559E+41</v>
      </c>
      <c r="K531" s="1">
        <f t="shared" si="124"/>
        <v>4.8998544433786125E+43</v>
      </c>
      <c r="L531" s="69">
        <f t="shared" si="132"/>
        <v>2.1818805033792542E-2</v>
      </c>
      <c r="M531" s="69">
        <f t="shared" si="133"/>
        <v>-1.0218188050337926</v>
      </c>
      <c r="Q531" s="88">
        <f t="shared" si="128"/>
        <v>1.6992357529597157E-3</v>
      </c>
      <c r="R531" s="88">
        <f t="shared" si="129"/>
        <v>8.1989450894708055E+40</v>
      </c>
      <c r="S531" s="88">
        <f t="shared" si="130"/>
        <v>1.2706276501666053E+39</v>
      </c>
      <c r="T531" s="1">
        <f t="shared" si="131"/>
        <v>8.3260078544874657E+40</v>
      </c>
      <c r="U531" s="88">
        <f t="shared" si="125"/>
        <v>8.3260078544874657E+40</v>
      </c>
      <c r="V531" s="1">
        <f t="shared" si="134"/>
        <v>4.4114480768917325E+51</v>
      </c>
      <c r="W531" s="84"/>
    </row>
    <row r="532" spans="6:23" x14ac:dyDescent="0.2">
      <c r="F532" s="44">
        <f t="shared" si="135"/>
        <v>11.799999999999836</v>
      </c>
      <c r="G532" s="1">
        <f t="shared" si="122"/>
        <v>2853227600198077.5</v>
      </c>
      <c r="H532" s="15">
        <f t="shared" si="126"/>
        <v>1050.7134375792093</v>
      </c>
      <c r="I532" s="1">
        <f t="shared" si="127"/>
        <v>4.8247039539573627E+43</v>
      </c>
      <c r="J532" s="1">
        <f t="shared" si="123"/>
        <v>7.4964898054978703E+41</v>
      </c>
      <c r="K532" s="1">
        <f t="shared" si="124"/>
        <v>4.8996688520123416E+43</v>
      </c>
      <c r="L532" s="69">
        <f t="shared" si="132"/>
        <v>2.2328858434468198E-2</v>
      </c>
      <c r="M532" s="69">
        <f t="shared" si="133"/>
        <v>-1.0223288584344683</v>
      </c>
      <c r="Q532" s="88">
        <f t="shared" si="128"/>
        <v>1.696353248178184E-3</v>
      </c>
      <c r="R532" s="88">
        <f t="shared" si="129"/>
        <v>8.1844022237936997E+40</v>
      </c>
      <c r="S532" s="88">
        <f t="shared" si="130"/>
        <v>1.2716694831490954E+39</v>
      </c>
      <c r="T532" s="1">
        <f t="shared" si="131"/>
        <v>8.3115691721086096E+40</v>
      </c>
      <c r="U532" s="88">
        <f t="shared" si="125"/>
        <v>8.3115691721086096E+40</v>
      </c>
      <c r="V532" s="1">
        <f t="shared" si="134"/>
        <v>4.3963338280021424E+51</v>
      </c>
      <c r="W532" s="84"/>
    </row>
    <row r="533" spans="6:23" x14ac:dyDescent="0.2">
      <c r="F533" s="44">
        <f t="shared" si="135"/>
        <v>11.819999999999835</v>
      </c>
      <c r="G533" s="1">
        <f t="shared" si="122"/>
        <v>2858063579181464</v>
      </c>
      <c r="H533" s="15">
        <f t="shared" si="126"/>
        <v>1048.9355806628316</v>
      </c>
      <c r="I533" s="1">
        <f t="shared" si="127"/>
        <v>4.8243260805459332E+43</v>
      </c>
      <c r="J533" s="1">
        <f t="shared" si="123"/>
        <v>7.515328284791679E+41</v>
      </c>
      <c r="K533" s="1">
        <f t="shared" si="124"/>
        <v>4.8994793633938499E+43</v>
      </c>
      <c r="L533" s="69">
        <f t="shared" si="132"/>
        <v>2.2837291575205632E-2</v>
      </c>
      <c r="M533" s="69">
        <f t="shared" si="133"/>
        <v>-1.0228372915752055</v>
      </c>
      <c r="Q533" s="88">
        <f t="shared" si="128"/>
        <v>1.6934805063333336E-3</v>
      </c>
      <c r="R533" s="88">
        <f t="shared" si="129"/>
        <v>8.1699021736000336E+40</v>
      </c>
      <c r="S533" s="88">
        <f t="shared" si="130"/>
        <v>1.2727061948990236E+39</v>
      </c>
      <c r="T533" s="1">
        <f t="shared" si="131"/>
        <v>8.297172793089936E+40</v>
      </c>
      <c r="U533" s="88">
        <f t="shared" si="125"/>
        <v>8.297172793089936E+40</v>
      </c>
      <c r="V533" s="1">
        <f t="shared" si="134"/>
        <v>4.3812930653042825E+51</v>
      </c>
      <c r="W533" s="84"/>
    </row>
    <row r="534" spans="6:23" x14ac:dyDescent="0.2">
      <c r="F534" s="44">
        <f t="shared" si="135"/>
        <v>11.839999999999835</v>
      </c>
      <c r="G534" s="1">
        <f t="shared" si="122"/>
        <v>2862899558164850.5</v>
      </c>
      <c r="H534" s="15">
        <f t="shared" si="126"/>
        <v>1047.1637300198202</v>
      </c>
      <c r="I534" s="1">
        <f t="shared" si="127"/>
        <v>4.8239444312518258E+43</v>
      </c>
      <c r="J534" s="1">
        <f t="shared" si="123"/>
        <v>7.5341573276394921E+41</v>
      </c>
      <c r="K534" s="1">
        <f t="shared" si="124"/>
        <v>4.8992860045282208E+43</v>
      </c>
      <c r="L534" s="69">
        <f t="shared" si="132"/>
        <v>2.3344112752746945E-2</v>
      </c>
      <c r="M534" s="69">
        <f t="shared" si="133"/>
        <v>-1.0233441127527469</v>
      </c>
      <c r="Q534" s="88">
        <f t="shared" si="128"/>
        <v>1.6906174779074412E-3</v>
      </c>
      <c r="R534" s="88">
        <f t="shared" si="129"/>
        <v>8.1554447679286078E+40</v>
      </c>
      <c r="S534" s="88">
        <f t="shared" si="130"/>
        <v>1.2737378059411745E+39</v>
      </c>
      <c r="T534" s="1">
        <f t="shared" si="131"/>
        <v>8.2828185485227249E+40</v>
      </c>
      <c r="U534" s="88">
        <f t="shared" si="125"/>
        <v>8.2828185485227249E+40</v>
      </c>
      <c r="V534" s="1">
        <f t="shared" si="134"/>
        <v>4.3663253273609161E+51</v>
      </c>
      <c r="W534" s="84"/>
    </row>
    <row r="535" spans="6:23" x14ac:dyDescent="0.2">
      <c r="F535" s="44">
        <f t="shared" si="135"/>
        <v>11.859999999999834</v>
      </c>
      <c r="G535" s="1">
        <f t="shared" si="122"/>
        <v>2867735537148237</v>
      </c>
      <c r="H535" s="15">
        <f t="shared" si="126"/>
        <v>1045.3978552643061</v>
      </c>
      <c r="I535" s="1">
        <f t="shared" si="127"/>
        <v>4.8235590332010162E+43</v>
      </c>
      <c r="J535" s="1">
        <f t="shared" si="123"/>
        <v>7.5529769021954075E+41</v>
      </c>
      <c r="K535" s="1">
        <f t="shared" si="124"/>
        <v>4.8990888022229707E+43</v>
      </c>
      <c r="L535" s="69">
        <f t="shared" si="132"/>
        <v>2.3849330209309138E-2</v>
      </c>
      <c r="M535" s="69">
        <f t="shared" si="133"/>
        <v>-1.0238493302093092</v>
      </c>
      <c r="Q535" s="88">
        <f t="shared" si="128"/>
        <v>1.6877641137198474E-3</v>
      </c>
      <c r="R535" s="88">
        <f t="shared" si="129"/>
        <v>8.1410298366458768E+40</v>
      </c>
      <c r="S535" s="88">
        <f t="shared" si="130"/>
        <v>1.274764336728031E+39</v>
      </c>
      <c r="T535" s="1">
        <f t="shared" si="131"/>
        <v>8.2685062703186801E+40</v>
      </c>
      <c r="U535" s="88">
        <f t="shared" si="125"/>
        <v>8.268506270318681E+40</v>
      </c>
      <c r="V535" s="1">
        <f t="shared" si="134"/>
        <v>4.351430156279126E+51</v>
      </c>
      <c r="W535" s="84"/>
    </row>
    <row r="536" spans="6:23" x14ac:dyDescent="0.2">
      <c r="F536" s="44">
        <f t="shared" si="135"/>
        <v>11.879999999999834</v>
      </c>
      <c r="G536" s="1">
        <f t="shared" si="122"/>
        <v>2872571516131624</v>
      </c>
      <c r="H536" s="15">
        <f t="shared" si="126"/>
        <v>1043.6379262150394</v>
      </c>
      <c r="I536" s="1">
        <f t="shared" si="127"/>
        <v>4.8231699133198185E+43</v>
      </c>
      <c r="J536" s="1">
        <f t="shared" si="123"/>
        <v>7.5717869769906535E+41</v>
      </c>
      <c r="K536" s="1">
        <f t="shared" si="124"/>
        <v>4.8988877830897253E+43</v>
      </c>
      <c r="L536" s="69">
        <f t="shared" si="132"/>
        <v>2.4352952129263149E-2</v>
      </c>
      <c r="M536" s="69">
        <f t="shared" si="133"/>
        <v>-1.0243529521292631</v>
      </c>
      <c r="Q536" s="88">
        <f t="shared" si="128"/>
        <v>1.6849203649194067E-3</v>
      </c>
      <c r="R536" s="88">
        <f t="shared" si="129"/>
        <v>8.1266572104191321E+40</v>
      </c>
      <c r="S536" s="88">
        <f t="shared" si="130"/>
        <v>1.2757858076363103E+39</v>
      </c>
      <c r="T536" s="1">
        <f t="shared" si="131"/>
        <v>8.2542357911827633E+40</v>
      </c>
      <c r="U536" s="88">
        <f t="shared" si="125"/>
        <v>8.2542357911827633E+40</v>
      </c>
      <c r="V536" s="1">
        <f t="shared" si="134"/>
        <v>4.3366070976662098E+51</v>
      </c>
      <c r="W536" s="84"/>
    </row>
    <row r="537" spans="6:23" x14ac:dyDescent="0.2">
      <c r="F537" s="44">
        <f t="shared" si="135"/>
        <v>11.899999999999833</v>
      </c>
      <c r="G537" s="1">
        <f t="shared" si="122"/>
        <v>2877407495115010.5</v>
      </c>
      <c r="H537" s="15">
        <f t="shared" si="126"/>
        <v>1041.8839128936697</v>
      </c>
      <c r="I537" s="1">
        <f t="shared" si="127"/>
        <v>4.8227770983365476E+43</v>
      </c>
      <c r="J537" s="1">
        <f t="shared" si="123"/>
        <v>7.5905875209303721E+41</v>
      </c>
      <c r="K537" s="1">
        <f t="shared" si="124"/>
        <v>4.8986829735458516E+43</v>
      </c>
      <c r="L537" s="69">
        <f t="shared" si="132"/>
        <v>2.4854986642346255E-2</v>
      </c>
      <c r="M537" s="69">
        <f t="shared" si="133"/>
        <v>-1.0248549866423462</v>
      </c>
      <c r="Q537" s="88">
        <f t="shared" si="128"/>
        <v>1.682086182984488E-3</v>
      </c>
      <c r="R537" s="88">
        <f t="shared" si="129"/>
        <v>8.1123267207259278E+40</v>
      </c>
      <c r="S537" s="88">
        <f t="shared" si="130"/>
        <v>1.2768022389691457E+39</v>
      </c>
      <c r="T537" s="1">
        <f t="shared" si="131"/>
        <v>8.2400069446228424E+40</v>
      </c>
      <c r="U537" s="88">
        <f t="shared" si="125"/>
        <v>8.2400069446228434E+40</v>
      </c>
      <c r="V537" s="1">
        <f t="shared" si="134"/>
        <v>4.3218557006053299E+51</v>
      </c>
      <c r="W537" s="84"/>
    </row>
    <row r="538" spans="6:23" x14ac:dyDescent="0.2">
      <c r="F538" s="44">
        <f t="shared" si="135"/>
        <v>11.919999999999833</v>
      </c>
      <c r="G538" s="1">
        <f t="shared" si="122"/>
        <v>2882243474098397</v>
      </c>
      <c r="H538" s="15">
        <f t="shared" si="126"/>
        <v>1040.1357855230428</v>
      </c>
      <c r="I538" s="1">
        <f t="shared" si="127"/>
        <v>4.8223806147831819E+43</v>
      </c>
      <c r="J538" s="1">
        <f t="shared" si="123"/>
        <v>7.609378503290487E+41</v>
      </c>
      <c r="K538" s="1">
        <f t="shared" si="124"/>
        <v>4.8984743998160873E+43</v>
      </c>
      <c r="L538" s="69">
        <f t="shared" si="132"/>
        <v>2.535544182311231E-2</v>
      </c>
      <c r="M538" s="69">
        <f t="shared" si="133"/>
        <v>-1.0253554418231123</v>
      </c>
      <c r="Q538" s="88">
        <f t="shared" si="128"/>
        <v>1.6792615197203098E-3</v>
      </c>
      <c r="R538" s="88">
        <f t="shared" si="129"/>
        <v>8.098038199850568E+40</v>
      </c>
      <c r="S538" s="88">
        <f t="shared" si="130"/>
        <v>1.277813650956264E+39</v>
      </c>
      <c r="T538" s="1">
        <f t="shared" si="131"/>
        <v>8.2258195649461945E+40</v>
      </c>
      <c r="U538" s="88">
        <f t="shared" si="125"/>
        <v>8.2258195649461955E+40</v>
      </c>
      <c r="V538" s="1">
        <f t="shared" si="134"/>
        <v>4.3071755176245199E+51</v>
      </c>
      <c r="W538" s="84"/>
    </row>
    <row r="539" spans="6:23" x14ac:dyDescent="0.2">
      <c r="F539" s="44">
        <f t="shared" si="135"/>
        <v>11.939999999999833</v>
      </c>
      <c r="G539" s="1">
        <f t="shared" si="122"/>
        <v>2887079453081783.5</v>
      </c>
      <c r="H539" s="15">
        <f t="shared" si="126"/>
        <v>1038.3935145255168</v>
      </c>
      <c r="I539" s="1">
        <f t="shared" si="127"/>
        <v>4.8219804889970058E+43</v>
      </c>
      <c r="J539" s="1">
        <f t="shared" si="123"/>
        <v>7.6281598937145729E+41</v>
      </c>
      <c r="K539" s="1">
        <f t="shared" si="124"/>
        <v>4.898262087934152E+43</v>
      </c>
      <c r="L539" s="69">
        <f t="shared" si="132"/>
        <v>2.5854325691390696E-2</v>
      </c>
      <c r="M539" s="69">
        <f t="shared" si="133"/>
        <v>-1.0258543256913908</v>
      </c>
      <c r="Q539" s="88">
        <f t="shared" si="128"/>
        <v>1.6764463272522789E-3</v>
      </c>
      <c r="R539" s="88">
        <f t="shared" si="129"/>
        <v>8.0837914808611781E+40</v>
      </c>
      <c r="S539" s="88">
        <f t="shared" si="130"/>
        <v>1.278820063751093E+39</v>
      </c>
      <c r="T539" s="1">
        <f t="shared" si="131"/>
        <v>8.211673487236287E+40</v>
      </c>
      <c r="U539" s="88">
        <f t="shared" si="125"/>
        <v>8.211673487236288E+40</v>
      </c>
      <c r="V539" s="1">
        <f t="shared" si="134"/>
        <v>4.2925661046556929E+51</v>
      </c>
      <c r="W539" s="84"/>
    </row>
    <row r="540" spans="6:23" x14ac:dyDescent="0.2">
      <c r="F540" s="44">
        <f t="shared" si="135"/>
        <v>11.959999999999832</v>
      </c>
      <c r="G540" s="1">
        <f t="shared" si="122"/>
        <v>2891915432065170</v>
      </c>
      <c r="H540" s="15">
        <f t="shared" si="126"/>
        <v>1036.6570705212935</v>
      </c>
      <c r="I540" s="1">
        <f t="shared" si="127"/>
        <v>4.8215767471222403E+43</v>
      </c>
      <c r="J540" s="1">
        <f t="shared" si="123"/>
        <v>7.646931662210778E+41</v>
      </c>
      <c r="K540" s="1">
        <f t="shared" si="124"/>
        <v>4.8980460637443485E+43</v>
      </c>
      <c r="L540" s="69">
        <f t="shared" si="132"/>
        <v>2.6351646212244093E-2</v>
      </c>
      <c r="M540" s="69">
        <f t="shared" si="133"/>
        <v>-1.0263516462122442</v>
      </c>
      <c r="Q540" s="88">
        <f t="shared" si="128"/>
        <v>1.6736405580295433E-3</v>
      </c>
      <c r="R540" s="88">
        <f t="shared" si="129"/>
        <v>8.0695863976359361E+40</v>
      </c>
      <c r="S540" s="88">
        <f t="shared" si="130"/>
        <v>1.279821497435623E+39</v>
      </c>
      <c r="T540" s="1">
        <f t="shared" si="131"/>
        <v>8.197568547379498E+40</v>
      </c>
      <c r="U540" s="88">
        <f t="shared" si="125"/>
        <v>8.1975685473794989E+40</v>
      </c>
      <c r="V540" s="1">
        <f t="shared" si="134"/>
        <v>4.2780270210201316E+51</v>
      </c>
      <c r="W540" s="84"/>
    </row>
    <row r="541" spans="6:23" x14ac:dyDescent="0.2">
      <c r="F541" s="44">
        <f t="shared" si="135"/>
        <v>11.979999999999832</v>
      </c>
      <c r="G541" s="1">
        <f t="shared" si="122"/>
        <v>2896751411048556.5</v>
      </c>
      <c r="H541" s="15">
        <f t="shared" si="126"/>
        <v>1034.9264243267671</v>
      </c>
      <c r="I541" s="1">
        <f t="shared" si="127"/>
        <v>4.8211694151116438E+43</v>
      </c>
      <c r="J541" s="1">
        <f t="shared" si="123"/>
        <v>7.6656937791487103E+41</v>
      </c>
      <c r="K541" s="1">
        <f t="shared" si="124"/>
        <v>4.8978263529031309E+43</v>
      </c>
      <c r="L541" s="69">
        <f t="shared" si="132"/>
        <v>2.6847411298575981E-2</v>
      </c>
      <c r="M541" s="69">
        <f t="shared" si="133"/>
        <v>-1.0268474112985759</v>
      </c>
      <c r="Q541" s="88">
        <f t="shared" si="128"/>
        <v>1.6708441648174421E-3</v>
      </c>
      <c r="R541" s="88">
        <f t="shared" si="129"/>
        <v>8.0554227848356101E+40</v>
      </c>
      <c r="S541" s="88">
        <f t="shared" si="130"/>
        <v>1.2808179720167989E+39</v>
      </c>
      <c r="T541" s="1">
        <f t="shared" si="131"/>
        <v>8.1835045820372902E+40</v>
      </c>
      <c r="U541" s="88">
        <f t="shared" si="125"/>
        <v>8.1835045820372902E+40</v>
      </c>
      <c r="V541" s="1">
        <f t="shared" si="134"/>
        <v>4.263557829385693E+51</v>
      </c>
      <c r="W541" s="84"/>
    </row>
    <row r="542" spans="6:23" x14ac:dyDescent="0.2">
      <c r="F542" s="44">
        <f t="shared" si="135"/>
        <v>11.999999999999831</v>
      </c>
      <c r="G542" s="1">
        <f t="shared" si="122"/>
        <v>2901587390031943</v>
      </c>
      <c r="H542" s="15">
        <f t="shared" si="126"/>
        <v>1033.2015469528892</v>
      </c>
      <c r="I542" s="1">
        <f t="shared" si="127"/>
        <v>4.820758518728119E+43</v>
      </c>
      <c r="J542" s="1">
        <f t="shared" si="123"/>
        <v>7.6844462152564358E+41</v>
      </c>
      <c r="K542" s="1">
        <f t="shared" si="124"/>
        <v>4.8976029808806834E+43</v>
      </c>
      <c r="L542" s="69">
        <f t="shared" si="132"/>
        <v>2.7341628808218346E-2</v>
      </c>
      <c r="M542" s="69">
        <f t="shared" si="133"/>
        <v>-1.0273416288082184</v>
      </c>
      <c r="Q542" s="88">
        <f t="shared" si="128"/>
        <v>1.6680571006970624E-3</v>
      </c>
      <c r="R542" s="88">
        <f t="shared" si="129"/>
        <v>8.0413004779102911E+40</v>
      </c>
      <c r="S542" s="88">
        <f t="shared" si="130"/>
        <v>1.2818095074283165E+39</v>
      </c>
      <c r="T542" s="1">
        <f t="shared" si="131"/>
        <v>8.1694814286531226E+40</v>
      </c>
      <c r="U542" s="88">
        <f t="shared" si="125"/>
        <v>8.1694814286531226E+40</v>
      </c>
      <c r="V542" s="1">
        <f t="shared" si="134"/>
        <v>4.2491580957425228E+51</v>
      </c>
      <c r="W542" s="84"/>
    </row>
    <row r="543" spans="6:23" x14ac:dyDescent="0.2">
      <c r="F543" s="44">
        <f t="shared" si="135"/>
        <v>12.019999999999831</v>
      </c>
      <c r="G543" s="1">
        <f t="shared" si="122"/>
        <v>2906423369015329.5</v>
      </c>
      <c r="H543" s="15">
        <f t="shared" si="126"/>
        <v>1031.48240960355</v>
      </c>
      <c r="I543" s="1">
        <f t="shared" si="127"/>
        <v>4.8203440835462911E+43</v>
      </c>
      <c r="J543" s="1">
        <f t="shared" si="123"/>
        <v>7.7031889416174068E+41</v>
      </c>
      <c r="K543" s="1">
        <f t="shared" si="124"/>
        <v>4.8973759729624654E+43</v>
      </c>
      <c r="L543" s="69">
        <f t="shared" si="132"/>
        <v>2.7834306547047005E-2</v>
      </c>
      <c r="M543" s="69">
        <f t="shared" si="133"/>
        <v>-1.027834306547047</v>
      </c>
      <c r="Q543" s="88">
        <f t="shared" si="128"/>
        <v>1.6652793190612414E-3</v>
      </c>
      <c r="R543" s="88">
        <f t="shared" si="129"/>
        <v>8.0272193130888517E+40</v>
      </c>
      <c r="S543" s="88">
        <f t="shared" si="130"/>
        <v>1.2827961235296719E+39</v>
      </c>
      <c r="T543" s="1">
        <f t="shared" si="131"/>
        <v>8.1554989254418185E+40</v>
      </c>
      <c r="U543" s="88">
        <f t="shared" si="125"/>
        <v>8.1554989254418185E+40</v>
      </c>
      <c r="V543" s="1">
        <f t="shared" si="134"/>
        <v>4.2348273893698861E+51</v>
      </c>
      <c r="W543" s="84"/>
    </row>
    <row r="544" spans="6:23" x14ac:dyDescent="0.2">
      <c r="F544" s="44">
        <f t="shared" si="135"/>
        <v>12.03999999999983</v>
      </c>
      <c r="G544" s="1">
        <f t="shared" si="122"/>
        <v>2911259347998716</v>
      </c>
      <c r="H544" s="15">
        <f t="shared" si="126"/>
        <v>1029.768983673976</v>
      </c>
      <c r="I544" s="1">
        <f t="shared" si="127"/>
        <v>4.8199261349540632E+43</v>
      </c>
      <c r="J544" s="1">
        <f t="shared" si="123"/>
        <v>7.7219219296675093E+41</v>
      </c>
      <c r="K544" s="1">
        <f t="shared" si="124"/>
        <v>4.8971453542507386E+43</v>
      </c>
      <c r="L544" s="69">
        <f t="shared" si="132"/>
        <v>2.8325452269593387E-2</v>
      </c>
      <c r="M544" s="69">
        <f t="shared" si="133"/>
        <v>-1.0283254522695935</v>
      </c>
      <c r="Q544" s="88">
        <f t="shared" si="128"/>
        <v>1.662510773613679E-3</v>
      </c>
      <c r="R544" s="88">
        <f t="shared" si="129"/>
        <v>8.0131791273832697E+40</v>
      </c>
      <c r="S544" s="88">
        <f t="shared" si="130"/>
        <v>1.2837778401075964E+39</v>
      </c>
      <c r="T544" s="1">
        <f t="shared" si="131"/>
        <v>8.1415569113940298E+40</v>
      </c>
      <c r="U544" s="88">
        <f t="shared" si="125"/>
        <v>8.1415569113940298E+40</v>
      </c>
      <c r="V544" s="1">
        <f t="shared" si="134"/>
        <v>4.2205652828111682E+51</v>
      </c>
      <c r="W544" s="84"/>
    </row>
    <row r="545" spans="6:23" x14ac:dyDescent="0.2">
      <c r="F545" s="44">
        <f t="shared" si="135"/>
        <v>12.05999999999983</v>
      </c>
      <c r="G545" s="1">
        <f t="shared" si="122"/>
        <v>2916095326982102.5</v>
      </c>
      <c r="H545" s="15">
        <f t="shared" si="126"/>
        <v>1028.0612407491437</v>
      </c>
      <c r="I545" s="1">
        <f t="shared" si="127"/>
        <v>4.819504698154189E+43</v>
      </c>
      <c r="J545" s="1">
        <f t="shared" si="123"/>
        <v>7.7406451511920518E+41</v>
      </c>
      <c r="K545" s="1">
        <f t="shared" si="124"/>
        <v>4.8969111496661094E+43</v>
      </c>
      <c r="L545" s="69">
        <f t="shared" si="132"/>
        <v>2.8815073675788703E-2</v>
      </c>
      <c r="M545" s="69">
        <f t="shared" si="133"/>
        <v>-1.0288150736757886</v>
      </c>
      <c r="Q545" s="88">
        <f t="shared" si="128"/>
        <v>1.6597514183640527E-3</v>
      </c>
      <c r="R545" s="88">
        <f t="shared" si="129"/>
        <v>7.9991797585736309E+40</v>
      </c>
      <c r="S545" s="88">
        <f t="shared" si="130"/>
        <v>1.2847546768743836E+39</v>
      </c>
      <c r="T545" s="1">
        <f t="shared" si="131"/>
        <v>8.1276552262610692E+40</v>
      </c>
      <c r="U545" s="88">
        <f t="shared" si="125"/>
        <v>8.1276552262610692E+40</v>
      </c>
      <c r="V545" s="1">
        <f t="shared" si="134"/>
        <v>4.2063713518389594E+51</v>
      </c>
      <c r="W545" s="84"/>
    </row>
    <row r="546" spans="6:23" x14ac:dyDescent="0.2">
      <c r="F546" s="44">
        <f t="shared" si="135"/>
        <v>12.07999999999983</v>
      </c>
      <c r="G546" s="1">
        <f t="shared" si="122"/>
        <v>2920931305965489</v>
      </c>
      <c r="H546" s="15">
        <f t="shared" si="126"/>
        <v>1026.359152602208</v>
      </c>
      <c r="I546" s="1">
        <f t="shared" si="127"/>
        <v>4.8190797981657844E+43</v>
      </c>
      <c r="J546" s="1">
        <f t="shared" si="123"/>
        <v>7.7593585783228408E+41</v>
      </c>
      <c r="K546" s="1">
        <f t="shared" si="124"/>
        <v>4.8966733839490125E+43</v>
      </c>
      <c r="L546" s="69">
        <f t="shared" si="132"/>
        <v>2.9303178416873899E-2</v>
      </c>
      <c r="M546" s="69">
        <f t="shared" si="133"/>
        <v>-1.0293031784168738</v>
      </c>
      <c r="Q546" s="88">
        <f t="shared" si="128"/>
        <v>1.6570012076297935E-3</v>
      </c>
      <c r="R546" s="88">
        <f t="shared" si="129"/>
        <v>7.9852210452250462E+40</v>
      </c>
      <c r="S546" s="88">
        <f t="shared" si="130"/>
        <v>1.2857266534713545E+39</v>
      </c>
      <c r="T546" s="1">
        <f t="shared" si="131"/>
        <v>8.1137937105721819E+40</v>
      </c>
      <c r="U546" s="88">
        <f t="shared" si="125"/>
        <v>8.113793710572181E+40</v>
      </c>
      <c r="V546" s="1">
        <f t="shared" si="134"/>
        <v>4.1922451754372476E+51</v>
      </c>
      <c r="W546" s="84"/>
    </row>
    <row r="547" spans="6:23" x14ac:dyDescent="0.2">
      <c r="F547" s="44">
        <f t="shared" si="135"/>
        <v>12.099999999999829</v>
      </c>
      <c r="G547" s="1">
        <f t="shared" si="122"/>
        <v>2925767284948875.5</v>
      </c>
      <c r="H547" s="15">
        <f t="shared" si="126"/>
        <v>1024.6626911929482</v>
      </c>
      <c r="I547" s="1">
        <f t="shared" si="127"/>
        <v>4.8186514598258672E+43</v>
      </c>
      <c r="J547" s="1">
        <f t="shared" si="123"/>
        <v>7.7780621835352451E+41</v>
      </c>
      <c r="K547" s="1">
        <f t="shared" si="124"/>
        <v>4.8964320816612193E+43</v>
      </c>
      <c r="L547" s="69">
        <f t="shared" si="132"/>
        <v>2.9789774091160459E-2</v>
      </c>
      <c r="M547" s="69">
        <f t="shared" si="133"/>
        <v>-1.0297897740911606</v>
      </c>
      <c r="Q547" s="88">
        <f t="shared" si="128"/>
        <v>1.6542600960263165E-3</v>
      </c>
      <c r="R547" s="88">
        <f t="shared" si="129"/>
        <v>7.9713028266488897E+40</v>
      </c>
      <c r="S547" s="88">
        <f t="shared" si="130"/>
        <v>1.2866937894633675E+39</v>
      </c>
      <c r="T547" s="1">
        <f t="shared" si="131"/>
        <v>8.0999722055952269E+40</v>
      </c>
      <c r="U547" s="88">
        <f t="shared" si="125"/>
        <v>8.0999722055952259E+40</v>
      </c>
      <c r="V547" s="1">
        <f t="shared" si="134"/>
        <v>4.1781863357545918E+51</v>
      </c>
      <c r="W547" s="84"/>
    </row>
    <row r="548" spans="6:23" x14ac:dyDescent="0.2">
      <c r="F548" s="44">
        <f t="shared" si="135"/>
        <v>12.119999999999829</v>
      </c>
      <c r="G548" s="1">
        <f t="shared" si="122"/>
        <v>2930603263932262</v>
      </c>
      <c r="H548" s="15">
        <f t="shared" si="126"/>
        <v>1022.9718286662271</v>
      </c>
      <c r="I548" s="1">
        <f t="shared" si="127"/>
        <v>4.8182197077908526E+43</v>
      </c>
      <c r="J548" s="1">
        <f t="shared" si="123"/>
        <v>7.7967559396452898E+41</v>
      </c>
      <c r="K548" s="1">
        <f t="shared" si="124"/>
        <v>4.8961872671873051E+43</v>
      </c>
      <c r="L548" s="69">
        <f t="shared" si="132"/>
        <v>3.0274868247620948E-2</v>
      </c>
      <c r="M548" s="69">
        <f t="shared" si="133"/>
        <v>-1.030274868247621</v>
      </c>
      <c r="Q548" s="88">
        <f t="shared" si="128"/>
        <v>1.6515280384732378E-3</v>
      </c>
      <c r="R548" s="88">
        <f t="shared" si="129"/>
        <v>7.9574249429409235E+40</v>
      </c>
      <c r="S548" s="88">
        <f t="shared" si="130"/>
        <v>1.2876561043456952E+39</v>
      </c>
      <c r="T548" s="1">
        <f t="shared" si="131"/>
        <v>8.0861905533754933E+40</v>
      </c>
      <c r="U548" s="88">
        <f t="shared" si="125"/>
        <v>8.0861905533754924E+40</v>
      </c>
      <c r="V548" s="1">
        <f t="shared" si="134"/>
        <v>4.1641944180980071E+51</v>
      </c>
      <c r="W548" s="84"/>
    </row>
    <row r="549" spans="6:23" x14ac:dyDescent="0.2">
      <c r="F549" s="44">
        <f t="shared" si="135"/>
        <v>12.139999999999828</v>
      </c>
      <c r="G549" s="1">
        <f t="shared" si="122"/>
        <v>2935439242915649</v>
      </c>
      <c r="H549" s="15">
        <f t="shared" si="126"/>
        <v>1021.2865373504671</v>
      </c>
      <c r="I549" s="1">
        <f t="shared" si="127"/>
        <v>4.8177845665380585E+43</v>
      </c>
      <c r="J549" s="1">
        <f t="shared" si="123"/>
        <v>7.8154398198067751E+41</v>
      </c>
      <c r="K549" s="1">
        <f t="shared" si="124"/>
        <v>4.8959389647361264E+43</v>
      </c>
      <c r="L549" s="69">
        <f t="shared" si="132"/>
        <v>3.0758468383393019E-2</v>
      </c>
      <c r="M549" s="69">
        <f t="shared" si="133"/>
        <v>-1.030758468383393</v>
      </c>
      <c r="Q549" s="88">
        <f t="shared" si="128"/>
        <v>1.6488049901837165E-3</v>
      </c>
      <c r="R549" s="88">
        <f t="shared" si="129"/>
        <v>7.9435872349380447E+40</v>
      </c>
      <c r="S549" s="88">
        <f t="shared" si="130"/>
        <v>1.2886136175377937E+39</v>
      </c>
      <c r="T549" s="1">
        <f t="shared" si="131"/>
        <v>8.0724485966918244E+40</v>
      </c>
      <c r="U549" s="88">
        <f t="shared" si="125"/>
        <v>8.0724485966918244E+40</v>
      </c>
      <c r="V549" s="1">
        <f t="shared" si="134"/>
        <v>4.1502690108843825E+51</v>
      </c>
      <c r="W549" s="84"/>
    </row>
    <row r="550" spans="6:23" x14ac:dyDescent="0.2">
      <c r="F550" s="44">
        <f t="shared" si="135"/>
        <v>12.159999999999828</v>
      </c>
      <c r="G550" s="1">
        <f t="shared" si="122"/>
        <v>2940275221899035.5</v>
      </c>
      <c r="H550" s="15">
        <f t="shared" si="126"/>
        <v>1019.6067897561408</v>
      </c>
      <c r="I550" s="1">
        <f t="shared" si="127"/>
        <v>4.8173460603671705E+43</v>
      </c>
      <c r="J550" s="1">
        <f t="shared" si="123"/>
        <v>7.8341137975084507E+41</v>
      </c>
      <c r="K550" s="1">
        <f t="shared" si="124"/>
        <v>4.8956871983422552E+43</v>
      </c>
      <c r="L550" s="69">
        <f t="shared" si="132"/>
        <v>3.1240581947752206E-2</v>
      </c>
      <c r="M550" s="69">
        <f t="shared" si="133"/>
        <v>-1.0312405819477521</v>
      </c>
      <c r="Q550" s="88">
        <f t="shared" si="128"/>
        <v>1.6460909066684515E-3</v>
      </c>
      <c r="R550" s="88">
        <f t="shared" si="129"/>
        <v>7.9297895442454888E+40</v>
      </c>
      <c r="S550" s="88">
        <f t="shared" si="130"/>
        <v>1.2895663483884512E+39</v>
      </c>
      <c r="T550" s="1">
        <f t="shared" si="131"/>
        <v>8.0587461790843337E+40</v>
      </c>
      <c r="U550" s="88">
        <f t="shared" si="125"/>
        <v>8.0587461790843337E+40</v>
      </c>
      <c r="V550" s="1">
        <f t="shared" si="134"/>
        <v>4.1364097056291439E+51</v>
      </c>
      <c r="W550" s="84"/>
    </row>
    <row r="551" spans="6:23" x14ac:dyDescent="0.2">
      <c r="F551" s="44">
        <f t="shared" si="135"/>
        <v>12.179999999999827</v>
      </c>
      <c r="G551" s="1">
        <f t="shared" si="122"/>
        <v>2945111200882422</v>
      </c>
      <c r="H551" s="15">
        <f t="shared" si="126"/>
        <v>1017.9325585742752</v>
      </c>
      <c r="I551" s="1">
        <f t="shared" si="127"/>
        <v>4.8169042134017211E+43</v>
      </c>
      <c r="J551" s="1">
        <f t="shared" si="123"/>
        <v>7.852777846571139E+41</v>
      </c>
      <c r="K551" s="1">
        <f t="shared" si="124"/>
        <v>4.8954319918674326E+43</v>
      </c>
      <c r="L551" s="69">
        <f t="shared" si="132"/>
        <v>3.1721216338523775E-2</v>
      </c>
      <c r="M551" s="69">
        <f t="shared" si="133"/>
        <v>-1.0317212163385239</v>
      </c>
      <c r="Q551" s="88">
        <f t="shared" si="128"/>
        <v>1.6433857437303523E-3</v>
      </c>
      <c r="R551" s="88">
        <f t="shared" si="129"/>
        <v>7.9160317132190552E+40</v>
      </c>
      <c r="S551" s="88">
        <f t="shared" si="130"/>
        <v>1.2905143161736546E+39</v>
      </c>
      <c r="T551" s="1">
        <f t="shared" si="131"/>
        <v>8.0450831448364208E+40</v>
      </c>
      <c r="U551" s="88">
        <f t="shared" si="125"/>
        <v>8.0450831448364208E+40</v>
      </c>
      <c r="V551" s="1">
        <f t="shared" si="134"/>
        <v>4.1226160969115841E+51</v>
      </c>
      <c r="W551" s="84"/>
    </row>
    <row r="552" spans="6:23" x14ac:dyDescent="0.2">
      <c r="F552" s="44">
        <f t="shared" si="135"/>
        <v>12.199999999999827</v>
      </c>
      <c r="G552" s="1">
        <f t="shared" si="122"/>
        <v>2949947179865808.5</v>
      </c>
      <c r="H552" s="15">
        <f t="shared" si="126"/>
        <v>1016.2638166749731</v>
      </c>
      <c r="I552" s="1">
        <f t="shared" si="127"/>
        <v>4.8164590495905268E+43</v>
      </c>
      <c r="J552" s="1">
        <f t="shared" si="123"/>
        <v>7.871431941144976E+41</v>
      </c>
      <c r="K552" s="1">
        <f t="shared" si="124"/>
        <v>4.8951733690019763E+43</v>
      </c>
      <c r="L552" s="69">
        <f t="shared" si="132"/>
        <v>3.2200378906525398E-2</v>
      </c>
      <c r="M552" s="69">
        <f t="shared" si="133"/>
        <v>-1.0322003789065255</v>
      </c>
      <c r="Q552" s="88">
        <f t="shared" si="128"/>
        <v>1.6406894574596542E-3</v>
      </c>
      <c r="R552" s="88">
        <f t="shared" si="129"/>
        <v>7.9023135849493236E+40</v>
      </c>
      <c r="S552" s="88">
        <f t="shared" si="130"/>
        <v>1.2914575400947744E+39</v>
      </c>
      <c r="T552" s="1">
        <f t="shared" si="131"/>
        <v>8.0314593389588013E+40</v>
      </c>
      <c r="U552" s="88">
        <f t="shared" si="125"/>
        <v>8.0314593389588003E+40</v>
      </c>
      <c r="V552" s="1">
        <f t="shared" si="134"/>
        <v>4.1088877823415936E+51</v>
      </c>
      <c r="W552" s="84"/>
    </row>
    <row r="553" spans="6:23" x14ac:dyDescent="0.2">
      <c r="F553" s="44">
        <f t="shared" si="135"/>
        <v>12.219999999999827</v>
      </c>
      <c r="G553" s="1">
        <f t="shared" si="122"/>
        <v>2954783158849195</v>
      </c>
      <c r="H553" s="15">
        <f t="shared" si="126"/>
        <v>1014.6005371059471</v>
      </c>
      <c r="I553" s="1">
        <f t="shared" si="127"/>
        <v>4.8160105927091364E+43</v>
      </c>
      <c r="J553" s="1">
        <f t="shared" si="123"/>
        <v>7.8900760557065768E+41</v>
      </c>
      <c r="K553" s="1">
        <f t="shared" si="124"/>
        <v>4.8949113532662025E+43</v>
      </c>
      <c r="L553" s="69">
        <f t="shared" si="132"/>
        <v>3.2678076952493453E-2</v>
      </c>
      <c r="M553" s="69">
        <f t="shared" si="133"/>
        <v>-1.0326780769524935</v>
      </c>
      <c r="Q553" s="88">
        <f t="shared" si="128"/>
        <v>1.6380020042383592E-3</v>
      </c>
      <c r="R553" s="88">
        <f t="shared" si="129"/>
        <v>7.888635003290734E+40</v>
      </c>
      <c r="S553" s="88">
        <f t="shared" si="130"/>
        <v>1.292396039284046E+39</v>
      </c>
      <c r="T553" s="1">
        <f t="shared" si="131"/>
        <v>8.0178746072191381E+40</v>
      </c>
      <c r="U553" s="88">
        <f t="shared" si="125"/>
        <v>8.017874607219139E+40</v>
      </c>
      <c r="V553" s="1">
        <f t="shared" si="134"/>
        <v>4.0952243625499831E+51</v>
      </c>
      <c r="W553" s="84"/>
    </row>
    <row r="554" spans="6:23" x14ac:dyDescent="0.2">
      <c r="F554" s="44">
        <f t="shared" si="135"/>
        <v>12.239999999999826</v>
      </c>
      <c r="G554" s="1">
        <f t="shared" si="122"/>
        <v>2959619137832581.5</v>
      </c>
      <c r="H554" s="15">
        <f t="shared" si="126"/>
        <v>1012.942693091068</v>
      </c>
      <c r="I554" s="1">
        <f t="shared" si="127"/>
        <v>4.8155588663612525E+43</v>
      </c>
      <c r="J554" s="1">
        <f t="shared" si="123"/>
        <v>7.9087101650563101E+41</v>
      </c>
      <c r="K554" s="1">
        <f t="shared" si="124"/>
        <v>4.8946459680118157E+43</v>
      </c>
      <c r="L554" s="69">
        <f t="shared" si="132"/>
        <v>3.3154317729712141E-2</v>
      </c>
      <c r="M554" s="69">
        <f t="shared" si="133"/>
        <v>-1.0331543177297122</v>
      </c>
      <c r="Q554" s="88">
        <f t="shared" si="128"/>
        <v>1.6353233407309098E-3</v>
      </c>
      <c r="R554" s="88">
        <f t="shared" si="129"/>
        <v>7.8749958128242365E+40</v>
      </c>
      <c r="S554" s="88">
        <f t="shared" si="130"/>
        <v>1.293329832799239E+39</v>
      </c>
      <c r="T554" s="1">
        <f t="shared" si="131"/>
        <v>8.00432879610416E+40</v>
      </c>
      <c r="U554" s="88">
        <f t="shared" si="125"/>
        <v>8.00432879610416E+40</v>
      </c>
      <c r="V554" s="1">
        <f t="shared" si="134"/>
        <v>4.0816254411444925E+51</v>
      </c>
      <c r="W554" s="84"/>
    </row>
    <row r="555" spans="6:23" x14ac:dyDescent="0.2">
      <c r="F555" s="44">
        <f t="shared" si="135"/>
        <v>12.259999999999826</v>
      </c>
      <c r="G555" s="1">
        <f t="shared" si="122"/>
        <v>2964455116815968</v>
      </c>
      <c r="H555" s="15">
        <f t="shared" si="126"/>
        <v>1011.2902580289293</v>
      </c>
      <c r="I555" s="1">
        <f t="shared" si="127"/>
        <v>4.8151038939801391E+43</v>
      </c>
      <c r="J555" s="1">
        <f t="shared" si="123"/>
        <v>7.9273342443155518E+41</v>
      </c>
      <c r="K555" s="1">
        <f t="shared" si="124"/>
        <v>4.8943772364232949E+43</v>
      </c>
      <c r="L555" s="69">
        <f t="shared" si="132"/>
        <v>3.362910844332484E-2</v>
      </c>
      <c r="M555" s="69">
        <f t="shared" si="133"/>
        <v>-1.0336291084433249</v>
      </c>
      <c r="Q555" s="88">
        <f t="shared" si="128"/>
        <v>1.6326534238850776E-3</v>
      </c>
      <c r="R555" s="88">
        <f t="shared" si="129"/>
        <v>7.8613958588690443E+40</v>
      </c>
      <c r="S555" s="88">
        <f t="shared" si="130"/>
        <v>1.294258939626321E+39</v>
      </c>
      <c r="T555" s="1">
        <f t="shared" si="131"/>
        <v>7.9908217528316769E+40</v>
      </c>
      <c r="U555" s="88">
        <f t="shared" si="125"/>
        <v>7.9908217528316769E+40</v>
      </c>
      <c r="V555" s="1">
        <f t="shared" si="134"/>
        <v>4.0680906246916235E+51</v>
      </c>
      <c r="W555" s="84"/>
    </row>
    <row r="556" spans="6:23" x14ac:dyDescent="0.2">
      <c r="F556" s="44">
        <f t="shared" si="135"/>
        <v>12.279999999999825</v>
      </c>
      <c r="G556" s="1">
        <f t="shared" si="122"/>
        <v>2969291095799354.5</v>
      </c>
      <c r="H556" s="15">
        <f t="shared" si="126"/>
        <v>1009.6432054914229</v>
      </c>
      <c r="I556" s="1">
        <f t="shared" si="127"/>
        <v>4.8146456988300233E+43</v>
      </c>
      <c r="J556" s="1">
        <f t="shared" si="123"/>
        <v>7.9459482689239522E+41</v>
      </c>
      <c r="K556" s="1">
        <f t="shared" si="124"/>
        <v>4.8941051815192625E+43</v>
      </c>
      <c r="L556" s="69">
        <f t="shared" si="132"/>
        <v>3.4102456251466996E-2</v>
      </c>
      <c r="M556" s="69">
        <f t="shared" si="133"/>
        <v>-1.0341024562514669</v>
      </c>
      <c r="Q556" s="88">
        <f t="shared" si="128"/>
        <v>1.6299922109310749E-3</v>
      </c>
      <c r="R556" s="88">
        <f t="shared" si="129"/>
        <v>7.8478349874857401E+40</v>
      </c>
      <c r="S556" s="88">
        <f t="shared" si="130"/>
        <v>1.29518337868073E+39</v>
      </c>
      <c r="T556" s="1">
        <f t="shared" si="131"/>
        <v>7.9773533253538129E+40</v>
      </c>
      <c r="U556" s="88">
        <f t="shared" si="125"/>
        <v>7.9773533253538129E+40</v>
      </c>
      <c r="V556" s="1">
        <f t="shared" si="134"/>
        <v>4.0546195226941916E+51</v>
      </c>
      <c r="W556" s="84"/>
    </row>
    <row r="557" spans="6:23" x14ac:dyDescent="0.2">
      <c r="F557" s="44">
        <f t="shared" si="135"/>
        <v>12.299999999999825</v>
      </c>
      <c r="G557" s="1">
        <f t="shared" si="122"/>
        <v>2974127074782741</v>
      </c>
      <c r="H557" s="15">
        <f t="shared" si="126"/>
        <v>1008.0015092223312</v>
      </c>
      <c r="I557" s="1">
        <f t="shared" si="127"/>
        <v>4.814184304007474E+43</v>
      </c>
      <c r="J557" s="1">
        <f t="shared" si="123"/>
        <v>7.9645522146367651E+41</v>
      </c>
      <c r="K557" s="1">
        <f t="shared" si="124"/>
        <v>4.8938298261538415E+43</v>
      </c>
      <c r="L557" s="69">
        <f t="shared" si="132"/>
        <v>3.4574368264967112E-2</v>
      </c>
      <c r="M557" s="69">
        <f t="shared" si="133"/>
        <v>-1.0345743682649671</v>
      </c>
      <c r="Q557" s="88">
        <f t="shared" si="128"/>
        <v>1.6273396593753375E-3</v>
      </c>
      <c r="R557" s="88">
        <f t="shared" si="129"/>
        <v>7.8343130454536196E+40</v>
      </c>
      <c r="S557" s="88">
        <f t="shared" si="130"/>
        <v>1.2961031688044084E+39</v>
      </c>
      <c r="T557" s="1">
        <f t="shared" si="131"/>
        <v>7.9639233623340606E+40</v>
      </c>
      <c r="U557" s="88">
        <f t="shared" si="125"/>
        <v>7.9639233623340596E+40</v>
      </c>
      <c r="V557" s="1">
        <f t="shared" si="134"/>
        <v>4.0412117475558059E+51</v>
      </c>
      <c r="W557" s="84"/>
    </row>
    <row r="558" spans="6:23" x14ac:dyDescent="0.2">
      <c r="F558" s="44">
        <f t="shared" si="135"/>
        <v>12.319999999999824</v>
      </c>
      <c r="G558" s="1">
        <f t="shared" si="122"/>
        <v>2978963053766127.5</v>
      </c>
      <c r="H558" s="15">
        <f t="shared" si="126"/>
        <v>1006.3651431359314</v>
      </c>
      <c r="I558" s="1">
        <f t="shared" si="127"/>
        <v>4.8137197324427825E+43</v>
      </c>
      <c r="J558" s="1">
        <f t="shared" si="123"/>
        <v>7.9831460575221414E+41</v>
      </c>
      <c r="K558" s="1">
        <f t="shared" si="124"/>
        <v>4.8935511930180035E+43</v>
      </c>
      <c r="L558" s="69">
        <f t="shared" si="132"/>
        <v>3.5044851547939869E-2</v>
      </c>
      <c r="M558" s="69">
        <f t="shared" si="133"/>
        <v>-1.0350448515479398</v>
      </c>
      <c r="Q558" s="88">
        <f t="shared" si="128"/>
        <v>1.6246957270018569E-3</v>
      </c>
      <c r="R558" s="88">
        <f t="shared" si="129"/>
        <v>7.8208298802843109E+40</v>
      </c>
      <c r="S558" s="88">
        <f t="shared" si="130"/>
        <v>1.2970183287687943E+39</v>
      </c>
      <c r="T558" s="1">
        <f t="shared" si="131"/>
        <v>7.9505317131611899E+40</v>
      </c>
      <c r="U558" s="88">
        <f t="shared" si="125"/>
        <v>7.9505317131611899E+40</v>
      </c>
      <c r="V558" s="1">
        <f t="shared" si="134"/>
        <v>4.0278669145643738E+51</v>
      </c>
      <c r="W558" s="84"/>
    </row>
    <row r="559" spans="6:23" x14ac:dyDescent="0.2">
      <c r="F559" s="44">
        <f t="shared" si="135"/>
        <v>12.339999999999824</v>
      </c>
      <c r="G559" s="1">
        <f t="shared" si="122"/>
        <v>2983799032749514</v>
      </c>
      <c r="H559" s="15">
        <f t="shared" si="126"/>
        <v>1004.7340813156138</v>
      </c>
      <c r="I559" s="1">
        <f t="shared" si="127"/>
        <v>4.8132520069013154E+43</v>
      </c>
      <c r="J559" s="1">
        <f t="shared" si="123"/>
        <v>8.0017297739585139E+41</v>
      </c>
      <c r="K559" s="1">
        <f t="shared" si="124"/>
        <v>4.8932693046409005E+43</v>
      </c>
      <c r="L559" s="69">
        <f t="shared" si="132"/>
        <v>3.5513913118202511E-2</v>
      </c>
      <c r="M559" s="69">
        <f t="shared" si="133"/>
        <v>-1.0355139131182025</v>
      </c>
      <c r="Q559" s="88">
        <f t="shared" si="128"/>
        <v>1.6220603718681836E-3</v>
      </c>
      <c r="R559" s="88">
        <f t="shared" si="129"/>
        <v>7.8073853402096284E+40</v>
      </c>
      <c r="S559" s="88">
        <f t="shared" si="130"/>
        <v>1.2979288772735863E+39</v>
      </c>
      <c r="T559" s="1">
        <f t="shared" si="131"/>
        <v>7.9371782279369875E+40</v>
      </c>
      <c r="U559" s="88">
        <f t="shared" si="125"/>
        <v>7.9371782279369875E+40</v>
      </c>
      <c r="V559" s="1">
        <f t="shared" si="134"/>
        <v>4.0145846418625247E+51</v>
      </c>
      <c r="W559" s="84"/>
    </row>
    <row r="560" spans="6:23" x14ac:dyDescent="0.2">
      <c r="F560" s="44">
        <f t="shared" si="135"/>
        <v>12.359999999999824</v>
      </c>
      <c r="G560" s="1">
        <f t="shared" si="122"/>
        <v>2988635011732900.5</v>
      </c>
      <c r="H560" s="15">
        <f t="shared" si="126"/>
        <v>1003.1082980125141</v>
      </c>
      <c r="I560" s="1">
        <f t="shared" si="127"/>
        <v>4.8127811499848581E+43</v>
      </c>
      <c r="J560" s="1">
        <f t="shared" si="123"/>
        <v>8.0203033406319513E+41</v>
      </c>
      <c r="K560" s="1">
        <f t="shared" si="124"/>
        <v>4.8929841833911779E+43</v>
      </c>
      <c r="L560" s="69">
        <f t="shared" si="132"/>
        <v>3.5981559948515124E-2</v>
      </c>
      <c r="M560" s="69">
        <f t="shared" si="133"/>
        <v>-1.0359815599485152</v>
      </c>
      <c r="Q560" s="88">
        <f t="shared" si="128"/>
        <v>1.6194335523032066E-3</v>
      </c>
      <c r="R560" s="88">
        <f t="shared" si="129"/>
        <v>7.7939792741778906E+40</v>
      </c>
      <c r="S560" s="88">
        <f t="shared" si="130"/>
        <v>1.2988348329468876E+39</v>
      </c>
      <c r="T560" s="1">
        <f t="shared" si="131"/>
        <v>7.9238627574725794E+40</v>
      </c>
      <c r="U560" s="88">
        <f t="shared" si="125"/>
        <v>7.9238627574725794E+40</v>
      </c>
      <c r="V560" s="1">
        <f t="shared" si="134"/>
        <v>4.0013645504226548E+51</v>
      </c>
      <c r="W560" s="84"/>
    </row>
    <row r="561" spans="6:23" x14ac:dyDescent="0.2">
      <c r="F561" s="44">
        <f t="shared" si="135"/>
        <v>12.379999999999823</v>
      </c>
      <c r="G561" s="1">
        <f t="shared" si="122"/>
        <v>2993470990716287</v>
      </c>
      <c r="H561" s="15">
        <f t="shared" si="126"/>
        <v>1001.4877676441579</v>
      </c>
      <c r="I561" s="1">
        <f t="shared" si="127"/>
        <v>4.8123071841329544E+43</v>
      </c>
      <c r="J561" s="1">
        <f t="shared" si="123"/>
        <v>8.0388667345335461E+41</v>
      </c>
      <c r="K561" s="1">
        <f t="shared" si="124"/>
        <v>4.8926958514782902E+43</v>
      </c>
      <c r="L561" s="69">
        <f t="shared" si="132"/>
        <v>3.6447798965173472E-2</v>
      </c>
      <c r="M561" s="69">
        <f t="shared" si="133"/>
        <v>-1.0364477989651735</v>
      </c>
      <c r="Q561" s="88">
        <f t="shared" si="128"/>
        <v>1.616815226904933E-3</v>
      </c>
      <c r="R561" s="88">
        <f t="shared" si="129"/>
        <v>7.780611531850162E+40</v>
      </c>
      <c r="S561" s="88">
        <f t="shared" si="130"/>
        <v>1.2997362143453373E+39</v>
      </c>
      <c r="T561" s="1">
        <f t="shared" si="131"/>
        <v>7.9105851532846956E+40</v>
      </c>
      <c r="U561" s="88">
        <f t="shared" si="125"/>
        <v>7.9105851532846956E+40</v>
      </c>
      <c r="V561" s="1">
        <f t="shared" si="134"/>
        <v>3.9882062640221878E+51</v>
      </c>
      <c r="W561" s="84"/>
    </row>
    <row r="562" spans="6:23" x14ac:dyDescent="0.2">
      <c r="F562" s="44">
        <f t="shared" si="135"/>
        <v>12.399999999999823</v>
      </c>
      <c r="G562" s="1">
        <f t="shared" si="122"/>
        <v>2998306969699673.5</v>
      </c>
      <c r="H562" s="15">
        <f t="shared" si="126"/>
        <v>999.87246479311898</v>
      </c>
      <c r="I562" s="1">
        <f t="shared" si="127"/>
        <v>4.8118301316242241E+43</v>
      </c>
      <c r="J562" s="1">
        <f t="shared" si="123"/>
        <v>8.057419932956835E+41</v>
      </c>
      <c r="K562" s="1">
        <f t="shared" si="124"/>
        <v>4.8924043309537921E+43</v>
      </c>
      <c r="L562" s="69">
        <f t="shared" si="132"/>
        <v>3.6912637049935124E-2</v>
      </c>
      <c r="M562" s="69">
        <f t="shared" si="133"/>
        <v>-1.0369126370499351</v>
      </c>
      <c r="Q562" s="88">
        <f t="shared" si="128"/>
        <v>1.6142053545413759E-3</v>
      </c>
      <c r="R562" s="88">
        <f t="shared" si="129"/>
        <v>7.7672819636113566E+40</v>
      </c>
      <c r="S562" s="88">
        <f t="shared" si="130"/>
        <v>1.3006330399567337E+39</v>
      </c>
      <c r="T562" s="1">
        <f t="shared" si="131"/>
        <v>7.8973452676070303E+40</v>
      </c>
      <c r="U562" s="88">
        <f t="shared" si="125"/>
        <v>7.8973452676070293E+40</v>
      </c>
      <c r="V562" s="1">
        <f t="shared" si="134"/>
        <v>3.9751094092266738E+51</v>
      </c>
      <c r="W562" s="84"/>
    </row>
    <row r="563" spans="6:23" x14ac:dyDescent="0.2">
      <c r="F563" s="44">
        <f t="shared" si="135"/>
        <v>12.419999999999822</v>
      </c>
      <c r="G563" s="1">
        <f t="shared" si="122"/>
        <v>3003142948683060.5</v>
      </c>
      <c r="H563" s="15">
        <f t="shared" si="126"/>
        <v>998.26236420569023</v>
      </c>
      <c r="I563" s="1">
        <f t="shared" si="127"/>
        <v>4.8113500145776775E+43</v>
      </c>
      <c r="J563" s="1">
        <f t="shared" si="123"/>
        <v>8.0759629134952331E+41</v>
      </c>
      <c r="K563" s="1">
        <f t="shared" si="124"/>
        <v>4.8921096437126298E+43</v>
      </c>
      <c r="L563" s="69">
        <f t="shared" si="132"/>
        <v>3.7376081038536832E-2</v>
      </c>
      <c r="M563" s="69">
        <f t="shared" si="133"/>
        <v>-1.0373760810385368</v>
      </c>
      <c r="Q563" s="88">
        <f t="shared" si="128"/>
        <v>1.6116038943412292E-3</v>
      </c>
      <c r="R563" s="88">
        <f t="shared" si="129"/>
        <v>7.7539904205321146E+40</v>
      </c>
      <c r="S563" s="88">
        <f t="shared" si="130"/>
        <v>1.3015253281944258E+39</v>
      </c>
      <c r="T563" s="1">
        <f t="shared" si="131"/>
        <v>7.884142953351557E+40</v>
      </c>
      <c r="U563" s="88">
        <f t="shared" si="125"/>
        <v>7.8841429533515579E+40</v>
      </c>
      <c r="V563" s="1">
        <f t="shared" si="134"/>
        <v>3.9620736153478997E+51</v>
      </c>
      <c r="W563" s="84"/>
    </row>
    <row r="564" spans="6:23" x14ac:dyDescent="0.2">
      <c r="F564" s="44">
        <f t="shared" si="135"/>
        <v>12.439999999999822</v>
      </c>
      <c r="G564" s="1">
        <f t="shared" si="122"/>
        <v>3007978927666447</v>
      </c>
      <c r="H564" s="15">
        <f t="shared" si="126"/>
        <v>996.65744079056867</v>
      </c>
      <c r="I564" s="1">
        <f t="shared" si="127"/>
        <v>4.8108668549539966E+43</v>
      </c>
      <c r="J564" s="1">
        <f t="shared" si="123"/>
        <v>8.0944956540394951E+41</v>
      </c>
      <c r="K564" s="1">
        <f t="shared" si="124"/>
        <v>4.8918118114943914E+43</v>
      </c>
      <c r="L564" s="69">
        <f t="shared" si="132"/>
        <v>3.7838137725297927E-2</v>
      </c>
      <c r="M564" s="69">
        <f t="shared" si="133"/>
        <v>-1.0378381377252979</v>
      </c>
      <c r="Q564" s="88">
        <f t="shared" si="128"/>
        <v>1.6090108057009722E-3</v>
      </c>
      <c r="R564" s="88">
        <f t="shared" si="129"/>
        <v>7.7407367544096325E+40</v>
      </c>
      <c r="S564" s="88">
        <f t="shared" si="130"/>
        <v>1.3024130974049105E+39</v>
      </c>
      <c r="T564" s="1">
        <f t="shared" si="131"/>
        <v>7.8709780641501236E+40</v>
      </c>
      <c r="U564" s="88">
        <f t="shared" si="125"/>
        <v>7.8709780641501226E+40</v>
      </c>
      <c r="V564" s="1">
        <f t="shared" si="134"/>
        <v>3.9490985144426758E+51</v>
      </c>
      <c r="W564" s="84"/>
    </row>
    <row r="565" spans="6:23" x14ac:dyDescent="0.2">
      <c r="F565" s="44">
        <f t="shared" si="135"/>
        <v>12.459999999999821</v>
      </c>
      <c r="G565" s="1">
        <f t="shared" si="122"/>
        <v>3012814906649833.5</v>
      </c>
      <c r="H565" s="15">
        <f t="shared" si="126"/>
        <v>995.05766961755012</v>
      </c>
      <c r="I565" s="1">
        <f t="shared" si="127"/>
        <v>4.8103806745568421E+43</v>
      </c>
      <c r="J565" s="1">
        <f t="shared" si="123"/>
        <v>8.1130181327751754E+41</v>
      </c>
      <c r="K565" s="1">
        <f t="shared" si="124"/>
        <v>4.8915108558845934E+43</v>
      </c>
      <c r="L565" s="69">
        <f t="shared" si="132"/>
        <v>3.8298813856842528E-2</v>
      </c>
      <c r="M565" s="69">
        <f t="shared" si="133"/>
        <v>-1.0382988138568425</v>
      </c>
      <c r="Q565" s="88">
        <f t="shared" si="128"/>
        <v>1.606426048273768E-3</v>
      </c>
      <c r="R565" s="88">
        <f t="shared" si="129"/>
        <v>7.7275208177208505E+40</v>
      </c>
      <c r="S565" s="88">
        <f t="shared" si="130"/>
        <v>1.303296365860745E+39</v>
      </c>
      <c r="T565" s="1">
        <f t="shared" si="131"/>
        <v>7.8578504543069247E+40</v>
      </c>
      <c r="U565" s="88">
        <f t="shared" si="125"/>
        <v>7.8578504543069238E+40</v>
      </c>
      <c r="V565" s="1">
        <f t="shared" si="134"/>
        <v>3.9361837412670082E+51</v>
      </c>
      <c r="W565" s="84"/>
    </row>
    <row r="566" spans="6:23" x14ac:dyDescent="0.2">
      <c r="F566" s="44">
        <f t="shared" si="135"/>
        <v>12.479999999999821</v>
      </c>
      <c r="G566" s="1">
        <f t="shared" si="122"/>
        <v>3017650885633220</v>
      </c>
      <c r="H566" s="15">
        <f t="shared" si="126"/>
        <v>993.46302591623987</v>
      </c>
      <c r="I566" s="1">
        <f t="shared" si="127"/>
        <v>4.8098914950341121E+43</v>
      </c>
      <c r="J566" s="1">
        <f t="shared" si="123"/>
        <v>8.1315303281801402E+41</v>
      </c>
      <c r="K566" s="1">
        <f t="shared" si="124"/>
        <v>4.8912067983159137E+43</v>
      </c>
      <c r="L566" s="69">
        <f t="shared" si="132"/>
        <v>3.8758116138176271E-2</v>
      </c>
      <c r="M566" s="69">
        <f t="shared" si="133"/>
        <v>-1.0387581161381763</v>
      </c>
      <c r="Q566" s="88">
        <f t="shared" si="128"/>
        <v>1.6038495819743481E-3</v>
      </c>
      <c r="R566" s="88">
        <f t="shared" si="129"/>
        <v>7.7143424636524328E+40</v>
      </c>
      <c r="S566" s="88">
        <f t="shared" si="130"/>
        <v>1.3041751517663452E+39</v>
      </c>
      <c r="T566" s="1">
        <f t="shared" si="131"/>
        <v>7.8447599788290669E+40</v>
      </c>
      <c r="U566" s="88">
        <f t="shared" si="125"/>
        <v>7.8447599788290679E+40</v>
      </c>
      <c r="V566" s="1">
        <f t="shared" si="134"/>
        <v>3.9233289332697508E+51</v>
      </c>
      <c r="W566" s="84"/>
    </row>
    <row r="567" spans="6:23" x14ac:dyDescent="0.2">
      <c r="F567" s="44">
        <f t="shared" si="135"/>
        <v>12.499999999999821</v>
      </c>
      <c r="G567" s="1">
        <f t="shared" si="122"/>
        <v>3022486864616606.5</v>
      </c>
      <c r="H567" s="15">
        <f t="shared" si="126"/>
        <v>991.87348507477395</v>
      </c>
      <c r="I567" s="1">
        <f t="shared" si="127"/>
        <v>4.8093993378792037E+43</v>
      </c>
      <c r="J567" s="1">
        <f t="shared" si="123"/>
        <v>8.1500322190220838E+41</v>
      </c>
      <c r="K567" s="1">
        <f t="shared" si="124"/>
        <v>4.8908996600694249E+43</v>
      </c>
      <c r="L567" s="69">
        <f t="shared" si="132"/>
        <v>3.9216051231225194E-2</v>
      </c>
      <c r="M567" s="69">
        <f t="shared" si="133"/>
        <v>-1.0392160512312252</v>
      </c>
      <c r="Q567" s="88">
        <f t="shared" si="128"/>
        <v>1.6012813669736836E-3</v>
      </c>
      <c r="R567" s="88">
        <f t="shared" si="129"/>
        <v>7.7012015460815399E+40</v>
      </c>
      <c r="S567" s="88">
        <f t="shared" si="130"/>
        <v>1.3050494732555247E+39</v>
      </c>
      <c r="T567" s="1">
        <f t="shared" si="131"/>
        <v>7.8317064934070925E+40</v>
      </c>
      <c r="U567" s="88">
        <f t="shared" si="125"/>
        <v>7.8317064934070935E+40</v>
      </c>
      <c r="V567" s="1">
        <f t="shared" si="134"/>
        <v>3.9105337305613357E+51</v>
      </c>
      <c r="W567" s="84"/>
    </row>
    <row r="568" spans="6:23" x14ac:dyDescent="0.2">
      <c r="F568" s="44">
        <f t="shared" si="135"/>
        <v>12.51999999999982</v>
      </c>
      <c r="G568" s="1">
        <f t="shared" si="122"/>
        <v>3027322843599993</v>
      </c>
      <c r="H568" s="15">
        <f t="shared" si="126"/>
        <v>990.2890226385523</v>
      </c>
      <c r="I568" s="1">
        <f t="shared" si="127"/>
        <v>4.8089042244322661E+43</v>
      </c>
      <c r="J568" s="1">
        <f t="shared" si="123"/>
        <v>8.168523784356065E+41</v>
      </c>
      <c r="K568" s="1">
        <f t="shared" si="124"/>
        <v>4.8905894622758267E+43</v>
      </c>
      <c r="L568" s="69">
        <f t="shared" si="132"/>
        <v>3.967262575402361E-2</v>
      </c>
      <c r="M568" s="69">
        <f t="shared" si="133"/>
        <v>-1.0396726257540236</v>
      </c>
      <c r="Q568" s="88">
        <f t="shared" si="128"/>
        <v>1.5987213636972086E-3</v>
      </c>
      <c r="R568" s="88">
        <f t="shared" si="129"/>
        <v>7.6880979195736201E+40</v>
      </c>
      <c r="S568" s="88">
        <f t="shared" si="130"/>
        <v>1.3059193483918811E+39</v>
      </c>
      <c r="T568" s="1">
        <f t="shared" si="131"/>
        <v>7.8186898544128084E+40</v>
      </c>
      <c r="U568" s="88">
        <f t="shared" si="125"/>
        <v>7.8186898544128084E+40</v>
      </c>
      <c r="V568" s="1">
        <f t="shared" si="134"/>
        <v>3.8977977758914358E+51</v>
      </c>
      <c r="W568" s="84"/>
    </row>
    <row r="569" spans="6:23" x14ac:dyDescent="0.2">
      <c r="F569" s="44">
        <f t="shared" si="135"/>
        <v>12.53999999999982</v>
      </c>
      <c r="G569" s="1">
        <f t="shared" si="122"/>
        <v>3032158822583379.5</v>
      </c>
      <c r="H569" s="15">
        <f t="shared" si="126"/>
        <v>988.70961430898524</v>
      </c>
      <c r="I569" s="1">
        <f t="shared" si="127"/>
        <v>4.8084061758814403E+43</v>
      </c>
      <c r="J569" s="1">
        <f t="shared" si="123"/>
        <v>8.1870050035220591E+41</v>
      </c>
      <c r="K569" s="1">
        <f t="shared" si="124"/>
        <v>4.8902762259166607E+43</v>
      </c>
      <c r="L569" s="69">
        <f t="shared" si="132"/>
        <v>4.012784628190752E-2</v>
      </c>
      <c r="M569" s="69">
        <f t="shared" si="133"/>
        <v>-1.0401278462819075</v>
      </c>
      <c r="Q569" s="88">
        <f t="shared" si="128"/>
        <v>1.5961695328221559E-3</v>
      </c>
      <c r="R569" s="88">
        <f t="shared" si="129"/>
        <v>7.6750314393758475E+40</v>
      </c>
      <c r="S569" s="88">
        <f t="shared" si="130"/>
        <v>1.3067847951684457E+39</v>
      </c>
      <c r="T569" s="1">
        <f t="shared" si="131"/>
        <v>7.8057099188926918E+40</v>
      </c>
      <c r="U569" s="88">
        <f t="shared" si="125"/>
        <v>7.8057099188926918E+40</v>
      </c>
      <c r="V569" s="1">
        <f t="shared" si="134"/>
        <v>3.885120714624639E+51</v>
      </c>
      <c r="W569" s="84"/>
    </row>
    <row r="570" spans="6:23" x14ac:dyDescent="0.2">
      <c r="F570" s="44">
        <f t="shared" si="135"/>
        <v>12.559999999999819</v>
      </c>
      <c r="G570" s="1">
        <f t="shared" si="122"/>
        <v>3036994801566766</v>
      </c>
      <c r="H570" s="15">
        <f t="shared" si="126"/>
        <v>987.13523594225126</v>
      </c>
      <c r="I570" s="1">
        <f t="shared" si="127"/>
        <v>4.8079052132640793E+43</v>
      </c>
      <c r="J570" s="1">
        <f t="shared" si="123"/>
        <v>8.2054758561425441E+41</v>
      </c>
      <c r="K570" s="1">
        <f t="shared" si="124"/>
        <v>4.889959971825505E+43</v>
      </c>
      <c r="L570" s="69">
        <f t="shared" si="132"/>
        <v>4.0581719348667535E-2</v>
      </c>
      <c r="M570" s="69">
        <f t="shared" si="133"/>
        <v>-1.0405817193486675</v>
      </c>
      <c r="Q570" s="88">
        <f t="shared" si="128"/>
        <v>1.5936258352780008E-3</v>
      </c>
      <c r="R570" s="88">
        <f t="shared" si="129"/>
        <v>7.6620019614254229E+40</v>
      </c>
      <c r="S570" s="88">
        <f t="shared" si="130"/>
        <v>1.3076458315098631E+39</v>
      </c>
      <c r="T570" s="1">
        <f t="shared" si="131"/>
        <v>7.7927665445764094E+40</v>
      </c>
      <c r="U570" s="88">
        <f t="shared" si="125"/>
        <v>7.7927665445764094E+40</v>
      </c>
      <c r="V570" s="1">
        <f t="shared" si="134"/>
        <v>3.8725021947238537E+51</v>
      </c>
      <c r="W570" s="84"/>
    </row>
    <row r="571" spans="6:23" x14ac:dyDescent="0.2">
      <c r="F571" s="44">
        <f t="shared" si="135"/>
        <v>12.579999999999819</v>
      </c>
      <c r="G571" s="1">
        <f t="shared" si="122"/>
        <v>3041830780550152.5</v>
      </c>
      <c r="H571" s="15">
        <f t="shared" si="126"/>
        <v>985.56586354806643</v>
      </c>
      <c r="I571" s="1">
        <f t="shared" si="127"/>
        <v>4.8074013574679702E+43</v>
      </c>
      <c r="J571" s="1">
        <f t="shared" si="123"/>
        <v>8.2239363221200972E+41</v>
      </c>
      <c r="K571" s="1">
        <f t="shared" si="124"/>
        <v>4.8896407206891716E+43</v>
      </c>
      <c r="L571" s="69">
        <f t="shared" si="132"/>
        <v>4.1034251445600911E-2</v>
      </c>
      <c r="M571" s="69">
        <f t="shared" si="133"/>
        <v>-1.041034251445601</v>
      </c>
      <c r="Q571" s="88">
        <f t="shared" si="128"/>
        <v>1.5910902322415765E-3</v>
      </c>
      <c r="R571" s="88">
        <f t="shared" si="129"/>
        <v>7.6490093423321829E+40</v>
      </c>
      <c r="S571" s="88">
        <f t="shared" si="130"/>
        <v>1.3085024752702002E+39</v>
      </c>
      <c r="T571" s="1">
        <f t="shared" si="131"/>
        <v>7.7798595898592033E+40</v>
      </c>
      <c r="U571" s="88">
        <f t="shared" si="125"/>
        <v>7.7798595898592033E+40</v>
      </c>
      <c r="V571" s="1">
        <f t="shared" si="134"/>
        <v>3.8599418667209234E+51</v>
      </c>
      <c r="W571" s="84"/>
    </row>
    <row r="572" spans="6:23" x14ac:dyDescent="0.2">
      <c r="F572" s="44">
        <f t="shared" si="135"/>
        <v>12.599999999999818</v>
      </c>
      <c r="G572" s="1">
        <f t="shared" si="122"/>
        <v>3046666759533539</v>
      </c>
      <c r="H572" s="15">
        <f t="shared" si="126"/>
        <v>984.0014732884664</v>
      </c>
      <c r="I572" s="1">
        <f t="shared" si="127"/>
        <v>4.8068946292325332E+43</v>
      </c>
      <c r="J572" s="1">
        <f t="shared" si="123"/>
        <v>8.2423863816350091E+41</v>
      </c>
      <c r="K572" s="1">
        <f t="shared" si="124"/>
        <v>4.8893184930488838E+43</v>
      </c>
      <c r="L572" s="69">
        <f t="shared" si="132"/>
        <v>4.1485449022656558E-2</v>
      </c>
      <c r="M572" s="69">
        <f t="shared" si="133"/>
        <v>-1.0414854490226566</v>
      </c>
      <c r="Q572" s="88">
        <f t="shared" si="128"/>
        <v>1.5885626851379619E-3</v>
      </c>
      <c r="R572" s="88">
        <f t="shared" si="129"/>
        <v>7.6360534393888815E+40</v>
      </c>
      <c r="S572" s="88">
        <f t="shared" si="130"/>
        <v>1.3093547442354681E+39</v>
      </c>
      <c r="T572" s="1">
        <f t="shared" si="131"/>
        <v>7.7669889138124279E+40</v>
      </c>
      <c r="U572" s="88">
        <f t="shared" si="125"/>
        <v>7.7669889138124289E+40</v>
      </c>
      <c r="V572" s="1">
        <f t="shared" si="134"/>
        <v>3.847439383701453E+51</v>
      </c>
      <c r="W572" s="84"/>
    </row>
    <row r="573" spans="6:23" x14ac:dyDescent="0.2">
      <c r="F573" s="44">
        <f t="shared" si="135"/>
        <v>12.619999999999818</v>
      </c>
      <c r="G573" s="1">
        <f t="shared" si="122"/>
        <v>3051502738516925.5</v>
      </c>
      <c r="H573" s="15">
        <f t="shared" si="126"/>
        <v>982.44204147659877</v>
      </c>
      <c r="I573" s="1">
        <f t="shared" si="127"/>
        <v>4.8063850491500158E+43</v>
      </c>
      <c r="J573" s="1">
        <f t="shared" si="123"/>
        <v>8.2608260151429378E+41</v>
      </c>
      <c r="K573" s="1">
        <f t="shared" si="124"/>
        <v>4.8889933093014447E+43</v>
      </c>
      <c r="L573" s="69">
        <f t="shared" si="132"/>
        <v>4.1935318488597467E-2</v>
      </c>
      <c r="M573" s="69">
        <f t="shared" si="133"/>
        <v>-1.0419353184885976</v>
      </c>
      <c r="Q573" s="88">
        <f t="shared" si="128"/>
        <v>1.5860431556347088E-3</v>
      </c>
      <c r="R573" s="88">
        <f t="shared" si="129"/>
        <v>7.6231341105493762E+40</v>
      </c>
      <c r="S573" s="88">
        <f t="shared" si="130"/>
        <v>1.3102026561206601E+39</v>
      </c>
      <c r="T573" s="1">
        <f t="shared" si="131"/>
        <v>7.7541543761614418E+40</v>
      </c>
      <c r="U573" s="88">
        <f t="shared" si="125"/>
        <v>7.7541543761614408E+40</v>
      </c>
      <c r="V573" s="1">
        <f t="shared" si="134"/>
        <v>3.8349944012736402E+51</v>
      </c>
      <c r="W573" s="84"/>
    </row>
    <row r="574" spans="6:23" x14ac:dyDescent="0.2">
      <c r="F574" s="44">
        <f t="shared" si="135"/>
        <v>12.639999999999818</v>
      </c>
      <c r="G574" s="1">
        <f t="shared" si="122"/>
        <v>3056338717500312</v>
      </c>
      <c r="H574" s="15">
        <f t="shared" si="126"/>
        <v>980.88754457552818</v>
      </c>
      <c r="I574" s="1">
        <f t="shared" si="127"/>
        <v>4.8058726376666791E+43</v>
      </c>
      <c r="J574" s="1">
        <f t="shared" si="123"/>
        <v>8.2792552033725301E+41</v>
      </c>
      <c r="K574" s="1">
        <f t="shared" si="124"/>
        <v>4.8886651897004041E+43</v>
      </c>
      <c r="L574" s="69">
        <f t="shared" si="132"/>
        <v>4.2383866210318207E-2</v>
      </c>
      <c r="M574" s="69">
        <f t="shared" si="133"/>
        <v>-1.0423838662103182</v>
      </c>
      <c r="Q574" s="88">
        <f t="shared" si="128"/>
        <v>1.5835316056445059E-3</v>
      </c>
      <c r="R574" s="88">
        <f t="shared" si="129"/>
        <v>7.6102512144473131E+40</v>
      </c>
      <c r="S574" s="88">
        <f t="shared" si="130"/>
        <v>1.3110462285737133E+39</v>
      </c>
      <c r="T574" s="1">
        <f t="shared" si="131"/>
        <v>7.7413558373046848E+40</v>
      </c>
      <c r="U574" s="88">
        <f t="shared" si="125"/>
        <v>7.7413558373046838E+40</v>
      </c>
      <c r="V574" s="1">
        <f t="shared" si="134"/>
        <v>3.8226065775577403E+51</v>
      </c>
      <c r="W574" s="84"/>
    </row>
    <row r="575" spans="6:23" x14ac:dyDescent="0.2">
      <c r="F575" s="44">
        <f t="shared" si="135"/>
        <v>12.659999999999817</v>
      </c>
      <c r="G575" s="1">
        <f t="shared" si="122"/>
        <v>3061174696483698.5</v>
      </c>
      <c r="H575" s="15">
        <f t="shared" si="126"/>
        <v>979.33795919705187</v>
      </c>
      <c r="I575" s="1">
        <f t="shared" si="127"/>
        <v>4.8053574150839644E+43</v>
      </c>
      <c r="J575" s="1">
        <f t="shared" si="123"/>
        <v>8.2976739273231351E+41</v>
      </c>
      <c r="K575" s="1">
        <f t="shared" si="124"/>
        <v>4.8883341543571962E+43</v>
      </c>
      <c r="L575" s="69">
        <f t="shared" si="132"/>
        <v>4.2831098515209186E-2</v>
      </c>
      <c r="M575" s="69">
        <f t="shared" si="133"/>
        <v>-1.0428310985152092</v>
      </c>
      <c r="Q575" s="88">
        <f t="shared" si="128"/>
        <v>1.5810279973185182E-3</v>
      </c>
      <c r="R575" s="88">
        <f t="shared" si="129"/>
        <v>7.5974046103698913E+40</v>
      </c>
      <c r="S575" s="88">
        <f t="shared" si="130"/>
        <v>1.3118854791717779E+39</v>
      </c>
      <c r="T575" s="1">
        <f t="shared" si="131"/>
        <v>7.7285931582870693E+40</v>
      </c>
      <c r="U575" s="88">
        <f t="shared" si="125"/>
        <v>7.7285931582870703E+40</v>
      </c>
      <c r="V575" s="1">
        <f t="shared" si="134"/>
        <v>3.8102755731531046E+51</v>
      </c>
      <c r="W575" s="84"/>
    </row>
    <row r="576" spans="6:23" x14ac:dyDescent="0.2">
      <c r="F576" s="44">
        <f t="shared" si="135"/>
        <v>12.679999999999817</v>
      </c>
      <c r="G576" s="1">
        <f t="shared" si="122"/>
        <v>3066010675467085</v>
      </c>
      <c r="H576" s="15">
        <f t="shared" si="126"/>
        <v>977.79326210052659</v>
      </c>
      <c r="I576" s="1">
        <f t="shared" si="127"/>
        <v>4.8048394015596544E+43</v>
      </c>
      <c r="J576" s="1">
        <f t="shared" si="123"/>
        <v>8.3160821682624777E+41</v>
      </c>
      <c r="K576" s="1">
        <f t="shared" si="124"/>
        <v>4.8880002232422796E+43</v>
      </c>
      <c r="L576" s="69">
        <f t="shared" si="132"/>
        <v>4.3277021690261173E-2</v>
      </c>
      <c r="M576" s="69">
        <f t="shared" si="133"/>
        <v>-1.0432770216902612</v>
      </c>
      <c r="Q576" s="88">
        <f t="shared" si="128"/>
        <v>1.578532293049939E-3</v>
      </c>
      <c r="R576" s="88">
        <f t="shared" si="129"/>
        <v>7.5845941582806585E+40</v>
      </c>
      <c r="S576" s="88">
        <f t="shared" si="130"/>
        <v>1.3127204254259078E+39</v>
      </c>
      <c r="T576" s="1">
        <f t="shared" si="131"/>
        <v>7.7158662008232491E+40</v>
      </c>
      <c r="U576" s="88">
        <f t="shared" si="125"/>
        <v>7.71586620082325E+40</v>
      </c>
      <c r="V576" s="1">
        <f t="shared" si="134"/>
        <v>3.7980010511300765E+51</v>
      </c>
      <c r="W576" s="84"/>
    </row>
    <row r="577" spans="6:23" x14ac:dyDescent="0.2">
      <c r="F577" s="44">
        <f t="shared" si="135"/>
        <v>12.699999999999816</v>
      </c>
      <c r="G577" s="1">
        <f t="shared" si="122"/>
        <v>3070846654450472</v>
      </c>
      <c r="H577" s="15">
        <f t="shared" si="126"/>
        <v>976.25343019170668</v>
      </c>
      <c r="I577" s="1">
        <f t="shared" si="127"/>
        <v>4.8043186171090251E+43</v>
      </c>
      <c r="J577" s="1">
        <f t="shared" si="123"/>
        <v>8.3344799077243827E+41</v>
      </c>
      <c r="K577" s="1">
        <f t="shared" si="124"/>
        <v>4.8876634161862694E+43</v>
      </c>
      <c r="L577" s="69">
        <f t="shared" si="132"/>
        <v>4.372164198161739E-2</v>
      </c>
      <c r="M577" s="69">
        <f t="shared" si="133"/>
        <v>-1.0437216419816173</v>
      </c>
      <c r="Q577" s="88">
        <f t="shared" si="128"/>
        <v>1.5760444554655528E-3</v>
      </c>
      <c r="R577" s="88">
        <f t="shared" si="129"/>
        <v>7.5718197187846116E+40</v>
      </c>
      <c r="S577" s="88">
        <f t="shared" si="130"/>
        <v>1.3135510847758065E+39</v>
      </c>
      <c r="T577" s="1">
        <f t="shared" si="131"/>
        <v>7.7031748272621921E+40</v>
      </c>
      <c r="U577" s="88">
        <f t="shared" si="125"/>
        <v>7.7031748272621931E+40</v>
      </c>
      <c r="V577" s="1">
        <f t="shared" si="134"/>
        <v>3.7857826769931357E+51</v>
      </c>
      <c r="W577" s="84"/>
    </row>
    <row r="578" spans="6:23" x14ac:dyDescent="0.2">
      <c r="F578" s="44">
        <f t="shared" si="135"/>
        <v>12.719999999999816</v>
      </c>
      <c r="G578" s="1">
        <f t="shared" si="122"/>
        <v>3075682633433858.5</v>
      </c>
      <c r="H578" s="15">
        <f t="shared" si="126"/>
        <v>974.71844052159395</v>
      </c>
      <c r="I578" s="1">
        <f t="shared" si="127"/>
        <v>4.8037950816059857E+43</v>
      </c>
      <c r="J578" s="1">
        <f t="shared" si="123"/>
        <v>8.3528671275064955E+41</v>
      </c>
      <c r="K578" s="1">
        <f t="shared" si="124"/>
        <v>4.8873237528810509E+43</v>
      </c>
      <c r="L578" s="69">
        <f t="shared" si="132"/>
        <v>4.4164965596312611E-2</v>
      </c>
      <c r="M578" s="69">
        <f t="shared" si="133"/>
        <v>-1.0441649655963126</v>
      </c>
      <c r="Q578" s="88">
        <f t="shared" si="128"/>
        <v>1.5735644474306199E-3</v>
      </c>
      <c r="R578" s="88">
        <f t="shared" si="129"/>
        <v>7.5590811531572519E+40</v>
      </c>
      <c r="S578" s="88">
        <f t="shared" si="130"/>
        <v>1.3143774745956147E+39</v>
      </c>
      <c r="T578" s="1">
        <f t="shared" si="131"/>
        <v>7.6905189006168136E+40</v>
      </c>
      <c r="U578" s="88">
        <f t="shared" si="125"/>
        <v>7.6905189006168145E+40</v>
      </c>
      <c r="V578" s="1">
        <f t="shared" si="134"/>
        <v>3.7736201186762929E+51</v>
      </c>
      <c r="W578" s="84"/>
    </row>
    <row r="579" spans="6:23" x14ac:dyDescent="0.2">
      <c r="F579" s="44">
        <f t="shared" si="135"/>
        <v>12.739999999999815</v>
      </c>
      <c r="G579" s="1">
        <f t="shared" ref="G579:G642" si="136">F579/4.13566727E-15</f>
        <v>3080518612417245</v>
      </c>
      <c r="H579" s="15">
        <f t="shared" si="126"/>
        <v>973.18827028529643</v>
      </c>
      <c r="I579" s="1">
        <f t="shared" si="127"/>
        <v>4.8032688147842047E+43</v>
      </c>
      <c r="J579" s="1">
        <f t="shared" ref="J579:J642" si="137" xml:space="preserve"> $B$16 * (F579/2000)^($B$14+1) * EXP(-$C$14/F579) * $C$23</f>
        <v>8.3712438096680443E+41</v>
      </c>
      <c r="K579" s="1">
        <f t="shared" ref="K579:K642" si="138" xml:space="preserve"> (I579+J579)</f>
        <v>4.8869812528808854E+43</v>
      </c>
      <c r="L579" s="69">
        <f t="shared" si="132"/>
        <v>4.4606998702082575E-2</v>
      </c>
      <c r="M579" s="69">
        <f t="shared" si="133"/>
        <v>-1.0446069987020825</v>
      </c>
      <c r="Q579" s="88">
        <f t="shared" si="128"/>
        <v>1.5710922320408827E-3</v>
      </c>
      <c r="R579" s="88">
        <f t="shared" si="129"/>
        <v>7.5463783233116812E+40</v>
      </c>
      <c r="S579" s="88">
        <f t="shared" si="130"/>
        <v>1.315199612188979E+39</v>
      </c>
      <c r="T579" s="1">
        <f t="shared" si="131"/>
        <v>7.6778982845305791E+40</v>
      </c>
      <c r="U579" s="88">
        <f t="shared" ref="U579:U642" si="139" xml:space="preserve"> K579 * Q579</f>
        <v>7.6778982845305791E+40</v>
      </c>
      <c r="V579" s="1">
        <f t="shared" si="134"/>
        <v>3.761513046507662E+51</v>
      </c>
      <c r="W579" s="84"/>
    </row>
    <row r="580" spans="6:23" x14ac:dyDescent="0.2">
      <c r="F580" s="44">
        <f t="shared" si="135"/>
        <v>12.759999999999815</v>
      </c>
      <c r="G580" s="1">
        <f t="shared" si="136"/>
        <v>3085354591400631.5</v>
      </c>
      <c r="H580" s="15">
        <f t="shared" ref="H580:H643" si="140">2997924580000000000/G580</f>
        <v>971.66289682089939</v>
      </c>
      <c r="I580" s="1">
        <f t="shared" ref="I580:I643" si="141" xml:space="preserve"> MAX( 1E-90, (F580)^(1+$B$4) * EXP(-F580/$A$6) * EXP(-$C$5/F580) * $C$23 )</f>
        <v>4.8027398362382297E+43</v>
      </c>
      <c r="J580" s="1">
        <f t="shared" si="137"/>
        <v>8.3896099365276105E+41</v>
      </c>
      <c r="K580" s="1">
        <f t="shared" si="138"/>
        <v>4.8866359356035061E+43</v>
      </c>
      <c r="L580" s="69">
        <f t="shared" si="132"/>
        <v>4.504774742776263E-2</v>
      </c>
      <c r="M580" s="69">
        <f t="shared" si="133"/>
        <v>-1.0450477474277626</v>
      </c>
      <c r="Q580" s="88">
        <f t="shared" ref="Q580:Q643" si="142" xml:space="preserve"> LN(F580) - LN(F579)</f>
        <v>1.5686277726265629E-3</v>
      </c>
      <c r="R580" s="88">
        <f t="shared" ref="R580:R643" si="143">I580 * Q580</f>
        <v>7.5337110918232378E+40</v>
      </c>
      <c r="S580" s="88">
        <f t="shared" ref="S580:S643" si="144" xml:space="preserve"> J580*Q580</f>
        <v>1.3160175147940986E+39</v>
      </c>
      <c r="T580" s="1">
        <f t="shared" ref="T580:T643" si="145">R580+S580</f>
        <v>7.6653128433026477E+40</v>
      </c>
      <c r="U580" s="88">
        <f t="shared" si="139"/>
        <v>7.6653128433026487E+40</v>
      </c>
      <c r="V580" s="1">
        <f t="shared" si="134"/>
        <v>3.749461133202995E+51</v>
      </c>
      <c r="W580" s="84"/>
    </row>
    <row r="581" spans="6:23" x14ac:dyDescent="0.2">
      <c r="F581" s="44">
        <f t="shared" si="135"/>
        <v>12.779999999999815</v>
      </c>
      <c r="G581" s="1">
        <f t="shared" si="136"/>
        <v>3090190570384018</v>
      </c>
      <c r="H581" s="15">
        <f t="shared" si="140"/>
        <v>970.14229760834712</v>
      </c>
      <c r="I581" s="1">
        <f t="shared" si="141"/>
        <v>4.8022081654246E+43</v>
      </c>
      <c r="J581" s="1">
        <f t="shared" si="137"/>
        <v>8.4079654906609048E+41</v>
      </c>
      <c r="K581" s="1">
        <f t="shared" si="138"/>
        <v>4.8862878203312088E+43</v>
      </c>
      <c r="L581" s="69">
        <f t="shared" ref="L581:L644" si="146">LOG10(K581/K580) /LOG10(H581/H580)</f>
        <v>4.5487217862879535E-2</v>
      </c>
      <c r="M581" s="69">
        <f t="shared" ref="M581:M644" si="147" xml:space="preserve"> -(1+L581)</f>
        <v>-1.0454872178628796</v>
      </c>
      <c r="Q581" s="88">
        <f t="shared" si="142"/>
        <v>1.566171032745256E-3</v>
      </c>
      <c r="R581" s="88">
        <f t="shared" si="143"/>
        <v>7.5210793219007476E+40</v>
      </c>
      <c r="S581" s="88">
        <f t="shared" si="144"/>
        <v>1.3168311995794863E+39</v>
      </c>
      <c r="T581" s="1">
        <f t="shared" si="145"/>
        <v>7.652762441858696E+40</v>
      </c>
      <c r="U581" s="88">
        <f t="shared" si="139"/>
        <v>7.652762441858695E+40</v>
      </c>
      <c r="V581" s="1">
        <f t="shared" ref="V581:V644" si="148" xml:space="preserve"> (K581/(F581*1.602176487E-12)) * Q581</f>
        <v>3.7374640538327498E+51</v>
      </c>
      <c r="W581" s="84"/>
    </row>
    <row r="582" spans="6:23" x14ac:dyDescent="0.2">
      <c r="F582" s="44">
        <f t="shared" si="135"/>
        <v>12.799999999999814</v>
      </c>
      <c r="G582" s="1">
        <f t="shared" si="136"/>
        <v>3095026549367404.5</v>
      </c>
      <c r="H582" s="15">
        <f t="shared" si="140"/>
        <v>968.62645026833411</v>
      </c>
      <c r="I582" s="1">
        <f t="shared" si="141"/>
        <v>4.8016738216629396E+43</v>
      </c>
      <c r="J582" s="1">
        <f t="shared" si="137"/>
        <v>8.4263104548985856E+41</v>
      </c>
      <c r="K582" s="1">
        <f t="shared" si="138"/>
        <v>4.8859369262119259E+43</v>
      </c>
      <c r="L582" s="69">
        <f t="shared" si="146"/>
        <v>4.5925416058851372E-2</v>
      </c>
      <c r="M582" s="69">
        <f t="shared" si="147"/>
        <v>-1.0459254160588514</v>
      </c>
      <c r="Q582" s="88">
        <f t="shared" si="142"/>
        <v>1.5637219761823751E-3</v>
      </c>
      <c r="R582" s="88">
        <f t="shared" si="143"/>
        <v>7.5084828773939488E+40</v>
      </c>
      <c r="S582" s="88">
        <f t="shared" si="144"/>
        <v>1.3176406836460224E+39</v>
      </c>
      <c r="T582" s="1">
        <f t="shared" si="145"/>
        <v>7.6402469457585507E+40</v>
      </c>
      <c r="U582" s="88">
        <f t="shared" si="139"/>
        <v>7.6402469457585517E+40</v>
      </c>
      <c r="V582" s="1">
        <f t="shared" si="148"/>
        <v>3.7255214858074221E+51</v>
      </c>
      <c r="W582" s="84"/>
    </row>
    <row r="583" spans="6:23" x14ac:dyDescent="0.2">
      <c r="F583" s="44">
        <f t="shared" si="135"/>
        <v>12.819999999999814</v>
      </c>
      <c r="G583" s="1">
        <f t="shared" si="136"/>
        <v>3099862528350791</v>
      </c>
      <c r="H583" s="15">
        <f t="shared" si="140"/>
        <v>967.11533256120731</v>
      </c>
      <c r="I583" s="1">
        <f t="shared" si="141"/>
        <v>4.8011368241370536E+43</v>
      </c>
      <c r="J583" s="1">
        <f t="shared" si="137"/>
        <v>8.4446448123240737E+41</v>
      </c>
      <c r="K583" s="1">
        <f t="shared" si="138"/>
        <v>4.8855832722602947E+43</v>
      </c>
      <c r="L583" s="69">
        <f t="shared" si="146"/>
        <v>4.6362348028777818E-2</v>
      </c>
      <c r="M583" s="69">
        <f t="shared" si="147"/>
        <v>-1.0463623480287778</v>
      </c>
      <c r="Q583" s="88">
        <f t="shared" si="142"/>
        <v>1.5612805669524832E-3</v>
      </c>
      <c r="R583" s="88">
        <f t="shared" si="143"/>
        <v>7.4959216228051437E+40</v>
      </c>
      <c r="S583" s="88">
        <f t="shared" si="144"/>
        <v>1.3184459840297676E+39</v>
      </c>
      <c r="T583" s="1">
        <f t="shared" si="145"/>
        <v>7.6277662212081206E+40</v>
      </c>
      <c r="U583" s="88">
        <f t="shared" si="139"/>
        <v>7.6277662212081206E+40</v>
      </c>
      <c r="V583" s="1">
        <f t="shared" si="148"/>
        <v>3.7136331088650883E+51</v>
      </c>
      <c r="W583" s="84"/>
    </row>
    <row r="584" spans="6:23" x14ac:dyDescent="0.2">
      <c r="F584" s="44">
        <f t="shared" si="135"/>
        <v>12.839999999999813</v>
      </c>
      <c r="G584" s="1">
        <f t="shared" si="136"/>
        <v>3104698507334177.5</v>
      </c>
      <c r="H584" s="15">
        <f t="shared" si="140"/>
        <v>965.60892238587826</v>
      </c>
      <c r="I584" s="1">
        <f t="shared" si="141"/>
        <v>4.800597191895992E+43</v>
      </c>
      <c r="J584" s="1">
        <f t="shared" si="137"/>
        <v>8.4629685462714034E+41</v>
      </c>
      <c r="K584" s="1">
        <f t="shared" si="138"/>
        <v>4.8852268773587058E+43</v>
      </c>
      <c r="L584" s="69">
        <f t="shared" si="146"/>
        <v>4.6798019749185765E-2</v>
      </c>
      <c r="M584" s="69">
        <f t="shared" si="147"/>
        <v>-1.0467980197491857</v>
      </c>
      <c r="Q584" s="88">
        <f t="shared" si="142"/>
        <v>1.5588467692912999E-3</v>
      </c>
      <c r="R584" s="88">
        <f t="shared" si="143"/>
        <v>7.4833954232559542E+40</v>
      </c>
      <c r="S584" s="88">
        <f t="shared" si="144"/>
        <v>1.3192471176969067E+39</v>
      </c>
      <c r="T584" s="1">
        <f t="shared" si="145"/>
        <v>7.6153201350256449E+40</v>
      </c>
      <c r="U584" s="88">
        <f t="shared" si="139"/>
        <v>7.615320135025644E+40</v>
      </c>
      <c r="V584" s="1">
        <f t="shared" si="148"/>
        <v>3.7017986050368858E+51</v>
      </c>
      <c r="W584" s="84"/>
    </row>
    <row r="585" spans="6:23" x14ac:dyDescent="0.2">
      <c r="F585" s="44">
        <f t="shared" si="135"/>
        <v>12.859999999999813</v>
      </c>
      <c r="G585" s="1">
        <f t="shared" si="136"/>
        <v>3109534486317564</v>
      </c>
      <c r="H585" s="15">
        <f t="shared" si="140"/>
        <v>964.10719777874635</v>
      </c>
      <c r="I585" s="1">
        <f t="shared" si="141"/>
        <v>4.8000549438551418E+43</v>
      </c>
      <c r="J585" s="1">
        <f t="shared" si="137"/>
        <v>8.4812816403230711E+41</v>
      </c>
      <c r="K585" s="1">
        <f t="shared" si="138"/>
        <v>4.8848677602583726E+43</v>
      </c>
      <c r="L585" s="69">
        <f t="shared" si="146"/>
        <v>4.723243715607043E-2</v>
      </c>
      <c r="M585" s="69">
        <f t="shared" si="147"/>
        <v>-1.0472324371560704</v>
      </c>
      <c r="Q585" s="88">
        <f t="shared" si="142"/>
        <v>1.5564205476583659E-3</v>
      </c>
      <c r="R585" s="88">
        <f t="shared" si="143"/>
        <v>7.4709041445052671E+40</v>
      </c>
      <c r="S585" s="88">
        <f t="shared" si="144"/>
        <v>1.3200441015476478E+39</v>
      </c>
      <c r="T585" s="1">
        <f t="shared" si="145"/>
        <v>7.6029085546600316E+40</v>
      </c>
      <c r="U585" s="88">
        <f t="shared" si="139"/>
        <v>7.6029085546600316E+40</v>
      </c>
      <c r="V585" s="1">
        <f t="shared" si="148"/>
        <v>3.6900176586380738E+51</v>
      </c>
      <c r="W585" s="84"/>
    </row>
    <row r="586" spans="6:23" x14ac:dyDescent="0.2">
      <c r="F586" s="44">
        <f t="shared" si="135"/>
        <v>12.879999999999812</v>
      </c>
      <c r="G586" s="1">
        <f t="shared" si="136"/>
        <v>3114370465300950.5</v>
      </c>
      <c r="H586" s="15">
        <f t="shared" si="140"/>
        <v>962.61013691263031</v>
      </c>
      <c r="I586" s="1">
        <f t="shared" si="141"/>
        <v>4.7995100987972632E+43</v>
      </c>
      <c r="J586" s="1">
        <f t="shared" si="137"/>
        <v>8.4995840783079217E+41</v>
      </c>
      <c r="K586" s="1">
        <f t="shared" si="138"/>
        <v>4.8845059395803425E+43</v>
      </c>
      <c r="L586" s="69">
        <f t="shared" si="146"/>
        <v>4.7665606151765336E-2</v>
      </c>
      <c r="M586" s="69">
        <f t="shared" si="147"/>
        <v>-1.0476656061517653</v>
      </c>
      <c r="Q586" s="88">
        <f t="shared" si="142"/>
        <v>1.5540018667339339E-3</v>
      </c>
      <c r="R586" s="88">
        <f t="shared" si="143"/>
        <v>7.4584476529393143E+40</v>
      </c>
      <c r="S586" s="88">
        <f t="shared" si="144"/>
        <v>1.3208369524152533E+39</v>
      </c>
      <c r="T586" s="1">
        <f t="shared" si="145"/>
        <v>7.5905313481808392E+40</v>
      </c>
      <c r="U586" s="88">
        <f t="shared" si="139"/>
        <v>7.5905313481808402E+40</v>
      </c>
      <c r="V586" s="1">
        <f t="shared" si="148"/>
        <v>3.6782899562454463E+51</v>
      </c>
      <c r="W586" s="84"/>
    </row>
    <row r="587" spans="6:23" x14ac:dyDescent="0.2">
      <c r="F587" s="44">
        <f t="shared" si="135"/>
        <v>12.899999999999812</v>
      </c>
      <c r="G587" s="1">
        <f t="shared" si="136"/>
        <v>3119206444284337</v>
      </c>
      <c r="H587" s="15">
        <f t="shared" si="140"/>
        <v>961.11771809571144</v>
      </c>
      <c r="I587" s="1">
        <f t="shared" si="141"/>
        <v>4.7989626753735521E+43</v>
      </c>
      <c r="J587" s="1">
        <f t="shared" si="137"/>
        <v>8.5178758442990412E+41</v>
      </c>
      <c r="K587" s="1">
        <f t="shared" si="138"/>
        <v>4.8841414338165422E+43</v>
      </c>
      <c r="L587" s="69">
        <f t="shared" si="146"/>
        <v>4.8097532599611907E-2</v>
      </c>
      <c r="M587" s="69">
        <f t="shared" si="147"/>
        <v>-1.0480975325996118</v>
      </c>
      <c r="Q587" s="88">
        <f t="shared" si="142"/>
        <v>1.5515906914189692E-3</v>
      </c>
      <c r="R587" s="88">
        <f t="shared" si="143"/>
        <v>7.4460258155766756E+40</v>
      </c>
      <c r="S587" s="88">
        <f t="shared" si="144"/>
        <v>1.3216256870676885E+39</v>
      </c>
      <c r="T587" s="1">
        <f t="shared" si="145"/>
        <v>7.5781883842834441E+40</v>
      </c>
      <c r="U587" s="88">
        <f t="shared" si="139"/>
        <v>7.5781883842834441E+40</v>
      </c>
      <c r="V587" s="1">
        <f t="shared" si="148"/>
        <v>3.6666151866823027E+51</v>
      </c>
      <c r="W587" s="84"/>
    </row>
    <row r="588" spans="6:23" x14ac:dyDescent="0.2">
      <c r="F588" s="44">
        <f t="shared" si="135"/>
        <v>12.919999999999812</v>
      </c>
      <c r="G588" s="1">
        <f t="shared" si="136"/>
        <v>3124042423267723.5</v>
      </c>
      <c r="H588" s="15">
        <f t="shared" si="140"/>
        <v>959.62991977048591</v>
      </c>
      <c r="I588" s="1">
        <f t="shared" si="141"/>
        <v>4.7984126921046817E+43</v>
      </c>
      <c r="J588" s="1">
        <f t="shared" si="137"/>
        <v>8.5361569226116628E+41</v>
      </c>
      <c r="K588" s="1">
        <f t="shared" si="138"/>
        <v>4.8837742613307988E+43</v>
      </c>
      <c r="L588" s="69">
        <f t="shared" si="146"/>
        <v>4.8528222325884787E-2</v>
      </c>
      <c r="M588" s="69">
        <f t="shared" si="147"/>
        <v>-1.0485282223258847</v>
      </c>
      <c r="Q588" s="88">
        <f t="shared" si="142"/>
        <v>1.5491869868293762E-3</v>
      </c>
      <c r="R588" s="88">
        <f t="shared" si="143"/>
        <v>7.4336385000454873E+40</v>
      </c>
      <c r="S588" s="88">
        <f t="shared" si="144"/>
        <v>1.3224103222043483E+39</v>
      </c>
      <c r="T588" s="1">
        <f t="shared" si="145"/>
        <v>7.5658795322659222E+40</v>
      </c>
      <c r="U588" s="88">
        <f t="shared" si="139"/>
        <v>7.5658795322659222E+40</v>
      </c>
      <c r="V588" s="1">
        <f t="shared" si="148"/>
        <v>3.6549930409898885E+51</v>
      </c>
      <c r="W588" s="84"/>
    </row>
    <row r="589" spans="6:23" x14ac:dyDescent="0.2">
      <c r="F589" s="44">
        <f t="shared" si="135"/>
        <v>12.939999999999811</v>
      </c>
      <c r="G589" s="1">
        <f t="shared" si="136"/>
        <v>3128878402251110</v>
      </c>
      <c r="H589" s="15">
        <f t="shared" si="140"/>
        <v>958.14672051272635</v>
      </c>
      <c r="I589" s="1">
        <f t="shared" si="141"/>
        <v>4.797860167381828E+43</v>
      </c>
      <c r="J589" s="1">
        <f t="shared" si="137"/>
        <v>8.5544272978010948E+41</v>
      </c>
      <c r="K589" s="1">
        <f t="shared" si="138"/>
        <v>4.8834044403598389E+43</v>
      </c>
      <c r="L589" s="69">
        <f t="shared" si="146"/>
        <v>4.8957681122131308E-2</v>
      </c>
      <c r="M589" s="69">
        <f t="shared" si="147"/>
        <v>-1.0489576811221313</v>
      </c>
      <c r="Q589" s="88">
        <f t="shared" si="142"/>
        <v>1.5467907182986629E-3</v>
      </c>
      <c r="R589" s="88">
        <f t="shared" si="143"/>
        <v>7.4212855746010803E+40</v>
      </c>
      <c r="S589" s="88">
        <f t="shared" si="144"/>
        <v>1.3231908744599445E+39</v>
      </c>
      <c r="T589" s="1">
        <f t="shared" si="145"/>
        <v>7.5536046620470746E+40</v>
      </c>
      <c r="U589" s="88">
        <f t="shared" si="139"/>
        <v>7.5536046620470746E+40</v>
      </c>
      <c r="V589" s="1">
        <f t="shared" si="148"/>
        <v>3.6434232124189542E+51</v>
      </c>
      <c r="W589" s="84"/>
    </row>
    <row r="590" spans="6:23" x14ac:dyDescent="0.2">
      <c r="F590" s="44">
        <f t="shared" si="135"/>
        <v>12.959999999999811</v>
      </c>
      <c r="G590" s="1">
        <f t="shared" si="136"/>
        <v>3133714381234497</v>
      </c>
      <c r="H590" s="15">
        <f t="shared" si="140"/>
        <v>956.6680990304535</v>
      </c>
      <c r="I590" s="1">
        <f t="shared" si="141"/>
        <v>4.7973051194676916E+43</v>
      </c>
      <c r="J590" s="1">
        <f t="shared" si="137"/>
        <v>8.572686954660683E+41</v>
      </c>
      <c r="K590" s="1">
        <f t="shared" si="138"/>
        <v>4.8830319890142986E+43</v>
      </c>
      <c r="L590" s="69">
        <f t="shared" si="146"/>
        <v>4.9385914742521499E-2</v>
      </c>
      <c r="M590" s="69">
        <f t="shared" si="147"/>
        <v>-1.0493859147425215</v>
      </c>
      <c r="Q590" s="88">
        <f t="shared" si="142"/>
        <v>1.5444018513739444E-3</v>
      </c>
      <c r="R590" s="88">
        <f t="shared" si="143"/>
        <v>7.4089669081116039E+40</v>
      </c>
      <c r="S590" s="88">
        <f t="shared" si="144"/>
        <v>1.323967360402722E+39</v>
      </c>
      <c r="T590" s="1">
        <f t="shared" si="145"/>
        <v>7.5413636441518757E+40</v>
      </c>
      <c r="U590" s="88">
        <f t="shared" si="139"/>
        <v>7.5413636441518767E+40</v>
      </c>
      <c r="V590" s="1">
        <f t="shared" si="148"/>
        <v>3.6319053964056955E+51</v>
      </c>
      <c r="W590" s="84"/>
    </row>
    <row r="591" spans="6:23" x14ac:dyDescent="0.2">
      <c r="F591" s="44">
        <f t="shared" si="135"/>
        <v>12.97999999999981</v>
      </c>
      <c r="G591" s="1">
        <f t="shared" si="136"/>
        <v>3138550360217883.5</v>
      </c>
      <c r="H591" s="15">
        <f t="shared" si="140"/>
        <v>955.19403416291811</v>
      </c>
      <c r="I591" s="1">
        <f t="shared" si="141"/>
        <v>4.7967475664975096E+43</v>
      </c>
      <c r="J591" s="1">
        <f t="shared" si="137"/>
        <v>8.5909358782197523E+41</v>
      </c>
      <c r="K591" s="1">
        <f t="shared" si="138"/>
        <v>4.8826569252797074E+43</v>
      </c>
      <c r="L591" s="69">
        <f t="shared" si="146"/>
        <v>4.9812928906526825E-2</v>
      </c>
      <c r="M591" s="69">
        <f t="shared" si="147"/>
        <v>-1.0498129289065268</v>
      </c>
      <c r="Q591" s="88">
        <f t="shared" si="142"/>
        <v>1.5420203518154985E-3</v>
      </c>
      <c r="R591" s="88">
        <f t="shared" si="143"/>
        <v>7.3966823700606256E+40</v>
      </c>
      <c r="S591" s="88">
        <f t="shared" si="144"/>
        <v>1.324739796535681E+39</v>
      </c>
      <c r="T591" s="1">
        <f t="shared" si="145"/>
        <v>7.5291563497141939E+40</v>
      </c>
      <c r="U591" s="88">
        <f t="shared" si="139"/>
        <v>7.5291563497141939E+40</v>
      </c>
      <c r="V591" s="1">
        <f t="shared" si="148"/>
        <v>3.6204392905562238E+51</v>
      </c>
      <c r="W591" s="84"/>
    </row>
    <row r="592" spans="6:23" x14ac:dyDescent="0.2">
      <c r="F592" s="44">
        <f t="shared" si="135"/>
        <v>12.99999999999981</v>
      </c>
      <c r="G592" s="1">
        <f t="shared" si="136"/>
        <v>3143386339201270</v>
      </c>
      <c r="H592" s="15">
        <f t="shared" si="140"/>
        <v>953.72450487959054</v>
      </c>
      <c r="I592" s="1">
        <f t="shared" si="141"/>
        <v>4.7961875264800732E+43</v>
      </c>
      <c r="J592" s="1">
        <f t="shared" si="137"/>
        <v>8.6091740537415983E+41</v>
      </c>
      <c r="K592" s="1">
        <f t="shared" si="138"/>
        <v>4.8822792670174892E+43</v>
      </c>
      <c r="L592" s="69">
        <f t="shared" si="146"/>
        <v>5.0238729295869679E-2</v>
      </c>
      <c r="M592" s="69">
        <f t="shared" si="147"/>
        <v>-1.0502387292958697</v>
      </c>
      <c r="Q592" s="88">
        <f t="shared" si="142"/>
        <v>1.539646185592769E-3</v>
      </c>
      <c r="R592" s="88">
        <f t="shared" si="143"/>
        <v>7.3844318305326625E+40</v>
      </c>
      <c r="S592" s="88">
        <f t="shared" si="144"/>
        <v>1.3255081992947488E+39</v>
      </c>
      <c r="T592" s="1">
        <f t="shared" si="145"/>
        <v>7.516982650462137E+40</v>
      </c>
      <c r="U592" s="88">
        <f t="shared" si="139"/>
        <v>7.516982650462137E+40</v>
      </c>
      <c r="V592" s="1">
        <f t="shared" si="148"/>
        <v>3.6090245946228406E+51</v>
      </c>
      <c r="W592" s="84"/>
    </row>
    <row r="593" spans="6:23" x14ac:dyDescent="0.2">
      <c r="F593" s="44">
        <f t="shared" si="135"/>
        <v>13.01999999999981</v>
      </c>
      <c r="G593" s="1">
        <f t="shared" si="136"/>
        <v>3148222318184656.5</v>
      </c>
      <c r="H593" s="15">
        <f t="shared" si="140"/>
        <v>952.25949027916113</v>
      </c>
      <c r="I593" s="1">
        <f t="shared" si="141"/>
        <v>4.7956250172986969E+43</v>
      </c>
      <c r="J593" s="1">
        <f t="shared" si="137"/>
        <v>8.6274014667214711E+41</v>
      </c>
      <c r="K593" s="1">
        <f t="shared" si="138"/>
        <v>4.8818990319659115E+43</v>
      </c>
      <c r="L593" s="69">
        <f t="shared" si="146"/>
        <v>5.0663321560066636E-2</v>
      </c>
      <c r="M593" s="69">
        <f t="shared" si="147"/>
        <v>-1.0506633215600667</v>
      </c>
      <c r="Q593" s="88">
        <f t="shared" si="142"/>
        <v>1.5372793188865863E-3</v>
      </c>
      <c r="R593" s="88">
        <f t="shared" si="143"/>
        <v>7.3722151602284143E+40</v>
      </c>
      <c r="S593" s="88">
        <f t="shared" si="144"/>
        <v>1.3262725850522719E+39</v>
      </c>
      <c r="T593" s="1">
        <f t="shared" si="145"/>
        <v>7.5048424187336413E+40</v>
      </c>
      <c r="U593" s="88">
        <f t="shared" si="139"/>
        <v>7.5048424187336413E+40</v>
      </c>
      <c r="V593" s="1">
        <f t="shared" si="148"/>
        <v>3.5976610104950253E+51</v>
      </c>
      <c r="W593" s="84"/>
    </row>
    <row r="594" spans="6:23" x14ac:dyDescent="0.2">
      <c r="F594" s="44">
        <f t="shared" si="135"/>
        <v>13.039999999999809</v>
      </c>
      <c r="G594" s="1">
        <f t="shared" si="136"/>
        <v>3153058297168043</v>
      </c>
      <c r="H594" s="15">
        <f t="shared" si="140"/>
        <v>950.79896958854897</v>
      </c>
      <c r="I594" s="1">
        <f t="shared" si="141"/>
        <v>4.7950600567122268E+43</v>
      </c>
      <c r="J594" s="1">
        <f t="shared" si="137"/>
        <v>8.6456181028846097E+41</v>
      </c>
      <c r="K594" s="1">
        <f t="shared" si="138"/>
        <v>4.8815162377410729E+43</v>
      </c>
      <c r="L594" s="69">
        <f t="shared" si="146"/>
        <v>5.1086711311096433E-2</v>
      </c>
      <c r="M594" s="69">
        <f t="shared" si="147"/>
        <v>-1.0510867113110964</v>
      </c>
      <c r="Q594" s="88">
        <f t="shared" si="142"/>
        <v>1.534919718083394E-3</v>
      </c>
      <c r="R594" s="88">
        <f t="shared" si="143"/>
        <v>7.360032230441674E+40</v>
      </c>
      <c r="S594" s="88">
        <f t="shared" si="144"/>
        <v>1.3270329701136333E+39</v>
      </c>
      <c r="T594" s="1">
        <f t="shared" si="145"/>
        <v>7.4927355274530369E+40</v>
      </c>
      <c r="U594" s="88">
        <f t="shared" si="139"/>
        <v>7.4927355274530379E+40</v>
      </c>
      <c r="V594" s="1">
        <f t="shared" si="148"/>
        <v>3.5863482421718334E+51</v>
      </c>
      <c r="W594" s="84"/>
    </row>
    <row r="595" spans="6:23" x14ac:dyDescent="0.2">
      <c r="F595" s="44">
        <f t="shared" ref="F595:F622" si="149">F594+0.02</f>
        <v>13.059999999999809</v>
      </c>
      <c r="G595" s="1">
        <f t="shared" si="136"/>
        <v>3157894276151429.5</v>
      </c>
      <c r="H595" s="15">
        <f t="shared" si="140"/>
        <v>949.34292216192023</v>
      </c>
      <c r="I595" s="1">
        <f t="shared" si="141"/>
        <v>4.794492662356003E+43</v>
      </c>
      <c r="J595" s="1">
        <f t="shared" si="137"/>
        <v>8.6638239481842416E+41</v>
      </c>
      <c r="K595" s="1">
        <f t="shared" si="138"/>
        <v>4.8811309018378452E+43</v>
      </c>
      <c r="L595" s="69">
        <f t="shared" si="146"/>
        <v>5.1508904127965272E-2</v>
      </c>
      <c r="M595" s="69">
        <f t="shared" si="147"/>
        <v>-1.0515089041279653</v>
      </c>
      <c r="Q595" s="88">
        <f t="shared" si="142"/>
        <v>1.5325673497783576E-3</v>
      </c>
      <c r="R595" s="88">
        <f t="shared" si="143"/>
        <v>7.3478829130787217E+40</v>
      </c>
      <c r="S595" s="88">
        <f t="shared" si="144"/>
        <v>1.3277893707214991E+39</v>
      </c>
      <c r="T595" s="1">
        <f t="shared" si="145"/>
        <v>7.4806618501508715E+40</v>
      </c>
      <c r="U595" s="88">
        <f t="shared" si="139"/>
        <v>7.4806618501508715E+40</v>
      </c>
      <c r="V595" s="1">
        <f t="shared" si="148"/>
        <v>3.575085995755208E+51</v>
      </c>
      <c r="W595" s="84"/>
    </row>
    <row r="596" spans="6:23" x14ac:dyDescent="0.2">
      <c r="F596" s="44">
        <f t="shared" si="149"/>
        <v>13.079999999999808</v>
      </c>
      <c r="G596" s="1">
        <f t="shared" si="136"/>
        <v>3162730255134816</v>
      </c>
      <c r="H596" s="15">
        <f t="shared" si="140"/>
        <v>947.89132747971553</v>
      </c>
      <c r="I596" s="1">
        <f t="shared" si="141"/>
        <v>4.7939228517428376E+43</v>
      </c>
      <c r="J596" s="1">
        <f t="shared" si="137"/>
        <v>8.6820189887996576E+41</v>
      </c>
      <c r="K596" s="1">
        <f t="shared" si="138"/>
        <v>4.8807430416308346E+43</v>
      </c>
      <c r="L596" s="69">
        <f t="shared" si="146"/>
        <v>5.1929905553632617E-2</v>
      </c>
      <c r="M596" s="69">
        <f t="shared" si="147"/>
        <v>-1.0519299055536326</v>
      </c>
      <c r="Q596" s="88">
        <f t="shared" si="142"/>
        <v>1.530222180767371E-3</v>
      </c>
      <c r="R596" s="88">
        <f t="shared" si="143"/>
        <v>7.3357670806244595E+40</v>
      </c>
      <c r="S596" s="88">
        <f t="shared" si="144"/>
        <v>1.3285418030504738E+39</v>
      </c>
      <c r="T596" s="1">
        <f t="shared" si="145"/>
        <v>7.4686212609295066E+40</v>
      </c>
      <c r="U596" s="88">
        <f t="shared" si="139"/>
        <v>7.4686212609295076E+40</v>
      </c>
      <c r="V596" s="1">
        <f t="shared" si="148"/>
        <v>3.5638739794174972E+51</v>
      </c>
      <c r="W596" s="84"/>
    </row>
    <row r="597" spans="6:23" x14ac:dyDescent="0.2">
      <c r="F597" s="44">
        <f t="shared" si="149"/>
        <v>13.099999999999808</v>
      </c>
      <c r="G597" s="1">
        <f t="shared" si="136"/>
        <v>3167566234118202.5</v>
      </c>
      <c r="H597" s="15">
        <f t="shared" si="140"/>
        <v>946.44416514768545</v>
      </c>
      <c r="I597" s="1">
        <f t="shared" si="141"/>
        <v>4.7933506422639657E+43</v>
      </c>
      <c r="J597" s="1">
        <f t="shared" si="137"/>
        <v>8.7002032111342404E+41</v>
      </c>
      <c r="K597" s="1">
        <f t="shared" si="138"/>
        <v>4.8803526743753081E+43</v>
      </c>
      <c r="L597" s="69">
        <f t="shared" si="146"/>
        <v>5.2349721098709383E-2</v>
      </c>
      <c r="M597" s="69">
        <f t="shared" si="147"/>
        <v>-1.0523497210987094</v>
      </c>
      <c r="Q597" s="88">
        <f t="shared" si="142"/>
        <v>1.5278841780532737E-3</v>
      </c>
      <c r="R597" s="88">
        <f t="shared" si="143"/>
        <v>7.3236846061766106E+40</v>
      </c>
      <c r="S597" s="88">
        <f t="shared" si="144"/>
        <v>1.3292902832140291E+39</v>
      </c>
      <c r="T597" s="1">
        <f t="shared" si="145"/>
        <v>7.4566136344980135E+40</v>
      </c>
      <c r="U597" s="88">
        <f t="shared" si="139"/>
        <v>7.4566136344980135E+40</v>
      </c>
      <c r="V597" s="1">
        <f t="shared" si="148"/>
        <v>3.5527119034022647E+51</v>
      </c>
      <c r="W597" s="84"/>
    </row>
    <row r="598" spans="6:23" x14ac:dyDescent="0.2">
      <c r="F598" s="44">
        <f t="shared" si="149"/>
        <v>13.119999999999807</v>
      </c>
      <c r="G598" s="1">
        <f t="shared" si="136"/>
        <v>3172402213101589</v>
      </c>
      <c r="H598" s="15">
        <f t="shared" si="140"/>
        <v>945.00141489593591</v>
      </c>
      <c r="I598" s="1">
        <f t="shared" si="141"/>
        <v>4.7927760511900008E+43</v>
      </c>
      <c r="J598" s="1">
        <f t="shared" si="137"/>
        <v>8.7183766018135736E+41</v>
      </c>
      <c r="K598" s="1">
        <f t="shared" si="138"/>
        <v>4.879959817208137E+43</v>
      </c>
      <c r="L598" s="69">
        <f t="shared" si="146"/>
        <v>5.2768356238217205E-2</v>
      </c>
      <c r="M598" s="69">
        <f t="shared" si="147"/>
        <v>-1.0527683562382173</v>
      </c>
      <c r="Q598" s="88">
        <f t="shared" si="142"/>
        <v>1.5255533088374129E-3</v>
      </c>
      <c r="R598" s="88">
        <f t="shared" si="143"/>
        <v>7.3116353634096154E+40</v>
      </c>
      <c r="S598" s="88">
        <f t="shared" si="144"/>
        <v>1.3300348272587377E+39</v>
      </c>
      <c r="T598" s="1">
        <f t="shared" si="145"/>
        <v>7.4446388461354893E+40</v>
      </c>
      <c r="U598" s="88">
        <f t="shared" si="139"/>
        <v>7.4446388461354903E+40</v>
      </c>
      <c r="V598" s="1">
        <f t="shared" si="148"/>
        <v>3.5415994799910641E+51</v>
      </c>
      <c r="W598" s="84"/>
    </row>
    <row r="599" spans="6:23" x14ac:dyDescent="0.2">
      <c r="F599" s="44">
        <f t="shared" si="149"/>
        <v>13.139999999999807</v>
      </c>
      <c r="G599" s="1">
        <f t="shared" si="136"/>
        <v>3177238192084975.5</v>
      </c>
      <c r="H599" s="15">
        <f t="shared" si="140"/>
        <v>943.56305657798168</v>
      </c>
      <c r="I599" s="1">
        <f t="shared" si="141"/>
        <v>4.7921990956718822E+43</v>
      </c>
      <c r="J599" s="1">
        <f t="shared" si="137"/>
        <v>8.736539147683506E+41</v>
      </c>
      <c r="K599" s="1">
        <f t="shared" si="138"/>
        <v>4.8795644871487169E+43</v>
      </c>
      <c r="L599" s="69">
        <f t="shared" si="146"/>
        <v>5.318581641401348E-2</v>
      </c>
      <c r="M599" s="69">
        <f t="shared" si="147"/>
        <v>-1.0531858164140135</v>
      </c>
      <c r="Q599" s="88">
        <f t="shared" si="142"/>
        <v>1.5232295405214202E-3</v>
      </c>
      <c r="R599" s="88">
        <f t="shared" si="143"/>
        <v>7.2996192265874468E+40</v>
      </c>
      <c r="S599" s="88">
        <f t="shared" si="144"/>
        <v>1.3307754511673348E+39</v>
      </c>
      <c r="T599" s="1">
        <f t="shared" si="145"/>
        <v>7.4326967717041804E+40</v>
      </c>
      <c r="U599" s="88">
        <f t="shared" si="139"/>
        <v>7.4326967717041794E+40</v>
      </c>
      <c r="V599" s="1">
        <f t="shared" si="148"/>
        <v>3.5305364234941476E+51</v>
      </c>
      <c r="W599" s="84"/>
    </row>
    <row r="600" spans="6:23" x14ac:dyDescent="0.2">
      <c r="F600" s="44">
        <f t="shared" si="149"/>
        <v>13.159999999999807</v>
      </c>
      <c r="G600" s="1">
        <f t="shared" si="136"/>
        <v>3182074171068362</v>
      </c>
      <c r="H600" s="15">
        <f t="shared" si="140"/>
        <v>942.12907016980853</v>
      </c>
      <c r="I600" s="1">
        <f t="shared" si="141"/>
        <v>4.791619792741792E+43</v>
      </c>
      <c r="J600" s="1">
        <f t="shared" si="137"/>
        <v>8.7546908358082852E+41</v>
      </c>
      <c r="K600" s="1">
        <f t="shared" si="138"/>
        <v>4.8791667010998754E+43</v>
      </c>
      <c r="L600" s="69">
        <f t="shared" si="146"/>
        <v>5.3602107035526626E-2</v>
      </c>
      <c r="M600" s="69">
        <f t="shared" si="147"/>
        <v>-1.0536021070355266</v>
      </c>
      <c r="Q600" s="88">
        <f t="shared" si="142"/>
        <v>1.5209128407063233E-3</v>
      </c>
      <c r="R600" s="88">
        <f t="shared" si="143"/>
        <v>7.2876360705635624E+40</v>
      </c>
      <c r="S600" s="88">
        <f t="shared" si="144"/>
        <v>1.3315121708594795E+39</v>
      </c>
      <c r="T600" s="1">
        <f t="shared" si="145"/>
        <v>7.4207872876495099E+40</v>
      </c>
      <c r="U600" s="88">
        <f t="shared" si="139"/>
        <v>7.4207872876495119E+40</v>
      </c>
      <c r="V600" s="1">
        <f t="shared" si="148"/>
        <v>3.5195224502350809E+51</v>
      </c>
      <c r="W600" s="84"/>
    </row>
    <row r="601" spans="6:23" x14ac:dyDescent="0.2">
      <c r="F601" s="44">
        <f t="shared" si="149"/>
        <v>13.179999999999806</v>
      </c>
      <c r="G601" s="1">
        <f t="shared" si="136"/>
        <v>3186910150051748.5</v>
      </c>
      <c r="H601" s="15">
        <f t="shared" si="140"/>
        <v>940.69943576894389</v>
      </c>
      <c r="I601" s="1">
        <f t="shared" si="141"/>
        <v>4.7910381593141032E+43</v>
      </c>
      <c r="J601" s="1">
        <f t="shared" si="137"/>
        <v>8.7728316534686469E+41</v>
      </c>
      <c r="K601" s="1">
        <f t="shared" si="138"/>
        <v>4.8787664758487893E+43</v>
      </c>
      <c r="L601" s="69">
        <f t="shared" si="146"/>
        <v>5.4017233477648502E-2</v>
      </c>
      <c r="M601" s="69">
        <f t="shared" si="147"/>
        <v>-1.0540172334776485</v>
      </c>
      <c r="Q601" s="88">
        <f t="shared" si="142"/>
        <v>1.5186031771903252E-3</v>
      </c>
      <c r="R601" s="88">
        <f t="shared" si="143"/>
        <v>7.2756857707744848E+40</v>
      </c>
      <c r="S601" s="88">
        <f t="shared" si="144"/>
        <v>1.3322450021913342E+39</v>
      </c>
      <c r="T601" s="1">
        <f t="shared" si="145"/>
        <v>7.408910270993618E+40</v>
      </c>
      <c r="U601" s="88">
        <f t="shared" si="139"/>
        <v>7.408910270993618E+40</v>
      </c>
      <c r="V601" s="1">
        <f t="shared" si="148"/>
        <v>3.5085572785323888E+51</v>
      </c>
      <c r="W601" s="84"/>
    </row>
    <row r="602" spans="6:23" x14ac:dyDescent="0.2">
      <c r="F602" s="44">
        <f t="shared" si="149"/>
        <v>13.199999999999806</v>
      </c>
      <c r="G602" s="1">
        <f t="shared" si="136"/>
        <v>3191746129035135</v>
      </c>
      <c r="H602" s="15">
        <f t="shared" si="140"/>
        <v>939.27413359353636</v>
      </c>
      <c r="I602" s="1">
        <f t="shared" si="141"/>
        <v>4.7904542121862794E+43</v>
      </c>
      <c r="J602" s="1">
        <f t="shared" si="137"/>
        <v>8.7909615881599853E+41</v>
      </c>
      <c r="K602" s="1">
        <f t="shared" si="138"/>
        <v>4.8783638280678797E+43</v>
      </c>
      <c r="L602" s="69">
        <f t="shared" si="146"/>
        <v>5.4431201082968277E-2</v>
      </c>
      <c r="M602" s="69">
        <f t="shared" si="147"/>
        <v>-1.0544312010829682</v>
      </c>
      <c r="Q602" s="88">
        <f t="shared" si="142"/>
        <v>1.51630051796392E-3</v>
      </c>
      <c r="R602" s="88">
        <f t="shared" si="143"/>
        <v>7.2637682032204981E+40</v>
      </c>
      <c r="S602" s="88">
        <f t="shared" si="144"/>
        <v>1.332973960952791E+39</v>
      </c>
      <c r="T602" s="1">
        <f t="shared" si="145"/>
        <v>7.3970655993157775E+40</v>
      </c>
      <c r="U602" s="88">
        <f t="shared" si="139"/>
        <v>7.3970655993157775E+40</v>
      </c>
      <c r="V602" s="1">
        <f t="shared" si="148"/>
        <v>3.4976406286752026E+51</v>
      </c>
      <c r="W602" s="84"/>
    </row>
    <row r="603" spans="6:23" x14ac:dyDescent="0.2">
      <c r="F603" s="44">
        <f t="shared" si="149"/>
        <v>13.219999999999805</v>
      </c>
      <c r="G603" s="1">
        <f t="shared" si="136"/>
        <v>3196582108018521.5</v>
      </c>
      <c r="H603" s="15">
        <f t="shared" si="140"/>
        <v>937.85314398144328</v>
      </c>
      <c r="I603" s="1">
        <f t="shared" si="141"/>
        <v>4.7898679680397916E+43</v>
      </c>
      <c r="J603" s="1">
        <f t="shared" si="137"/>
        <v>8.8090806275905044E+41</v>
      </c>
      <c r="K603" s="1">
        <f t="shared" si="138"/>
        <v>4.8779587743156968E+43</v>
      </c>
      <c r="L603" s="69">
        <f t="shared" si="146"/>
        <v>5.484401516213671E-2</v>
      </c>
      <c r="M603" s="69">
        <f t="shared" si="147"/>
        <v>-1.0548440151621368</v>
      </c>
      <c r="Q603" s="88">
        <f t="shared" si="142"/>
        <v>1.514004831215221E-3</v>
      </c>
      <c r="R603" s="88">
        <f t="shared" si="143"/>
        <v>7.2518832444952787E+40</v>
      </c>
      <c r="S603" s="88">
        <f t="shared" si="144"/>
        <v>1.3336990628736435E+39</v>
      </c>
      <c r="T603" s="1">
        <f t="shared" si="145"/>
        <v>7.3852531507826426E+40</v>
      </c>
      <c r="U603" s="88">
        <f t="shared" si="139"/>
        <v>7.3852531507826426E+40</v>
      </c>
      <c r="V603" s="1">
        <f t="shared" si="148"/>
        <v>3.4867722229226179E+51</v>
      </c>
      <c r="W603" s="84"/>
    </row>
    <row r="604" spans="6:23" x14ac:dyDescent="0.2">
      <c r="F604" s="44">
        <f t="shared" si="149"/>
        <v>13.239999999999805</v>
      </c>
      <c r="G604" s="1">
        <f t="shared" si="136"/>
        <v>3201418087001908.5</v>
      </c>
      <c r="H604" s="15">
        <f t="shared" si="140"/>
        <v>936.43644738932619</v>
      </c>
      <c r="I604" s="1">
        <f t="shared" si="141"/>
        <v>4.7892794434410246E+43</v>
      </c>
      <c r="J604" s="1">
        <f t="shared" si="137"/>
        <v>8.8271887596793594E+41</v>
      </c>
      <c r="K604" s="1">
        <f t="shared" si="138"/>
        <v>4.8775513310378185E+43</v>
      </c>
      <c r="L604" s="69">
        <f t="shared" si="146"/>
        <v>5.5255680991435775E-2</v>
      </c>
      <c r="M604" s="69">
        <f t="shared" si="147"/>
        <v>-1.0552556809914357</v>
      </c>
      <c r="Q604" s="88">
        <f t="shared" si="142"/>
        <v>1.5117160853215239E-3</v>
      </c>
      <c r="R604" s="88">
        <f t="shared" si="143"/>
        <v>7.2400307717495122E+40</v>
      </c>
      <c r="S604" s="88">
        <f t="shared" si="144"/>
        <v>1.3344203236176639E+39</v>
      </c>
      <c r="T604" s="1">
        <f t="shared" si="145"/>
        <v>7.373472804111279E+40</v>
      </c>
      <c r="U604" s="88">
        <f t="shared" si="139"/>
        <v>7.373472804111279E+40</v>
      </c>
      <c r="V604" s="1">
        <f t="shared" si="148"/>
        <v>3.4759517854713951E+51</v>
      </c>
      <c r="W604" s="84"/>
    </row>
    <row r="605" spans="6:23" x14ac:dyDescent="0.2">
      <c r="F605" s="44">
        <f t="shared" si="149"/>
        <v>13.259999999999804</v>
      </c>
      <c r="G605" s="1">
        <f t="shared" si="136"/>
        <v>3206254065985295</v>
      </c>
      <c r="H605" s="15">
        <f t="shared" si="140"/>
        <v>935.02402439175557</v>
      </c>
      <c r="I605" s="1">
        <f t="shared" si="141"/>
        <v>4.7886886548421561E+43</v>
      </c>
      <c r="J605" s="1">
        <f t="shared" si="137"/>
        <v>8.8452859725548849E+41</v>
      </c>
      <c r="K605" s="1">
        <f t="shared" si="138"/>
        <v>4.8771415145677049E+43</v>
      </c>
      <c r="L605" s="69">
        <f t="shared" si="146"/>
        <v>5.5666203817604704E-2</v>
      </c>
      <c r="M605" s="69">
        <f t="shared" si="147"/>
        <v>-1.0556662038176048</v>
      </c>
      <c r="Q605" s="88">
        <f t="shared" si="142"/>
        <v>1.5094342488546353E-3</v>
      </c>
      <c r="R605" s="88">
        <f t="shared" si="143"/>
        <v>7.2282106627203843E+40</v>
      </c>
      <c r="S605" s="88">
        <f t="shared" si="144"/>
        <v>1.3351377587887825E+39</v>
      </c>
      <c r="T605" s="1">
        <f t="shared" si="145"/>
        <v>7.3617244385992628E+40</v>
      </c>
      <c r="U605" s="88">
        <f t="shared" si="139"/>
        <v>7.3617244385992619E+40</v>
      </c>
      <c r="V605" s="1">
        <f t="shared" si="148"/>
        <v>3.4651790424555136E+51</v>
      </c>
      <c r="W605" s="84"/>
    </row>
    <row r="606" spans="6:23" x14ac:dyDescent="0.2">
      <c r="F606" s="44">
        <f t="shared" si="149"/>
        <v>13.279999999999804</v>
      </c>
      <c r="G606" s="1">
        <f t="shared" si="136"/>
        <v>3211090044968681.5</v>
      </c>
      <c r="H606" s="15">
        <f t="shared" si="140"/>
        <v>933.61585568032228</v>
      </c>
      <c r="I606" s="1">
        <f t="shared" si="141"/>
        <v>4.7880956185820595E+43</v>
      </c>
      <c r="J606" s="1">
        <f t="shared" si="137"/>
        <v>8.8633722545527331E+41</v>
      </c>
      <c r="K606" s="1">
        <f t="shared" si="138"/>
        <v>4.8767293411275868E+43</v>
      </c>
      <c r="L606" s="69">
        <f t="shared" si="146"/>
        <v>5.6075588852815279E-2</v>
      </c>
      <c r="M606" s="69">
        <f t="shared" si="147"/>
        <v>-1.0560755888528153</v>
      </c>
      <c r="Q606" s="88">
        <f t="shared" si="142"/>
        <v>1.5071592905711029E-3</v>
      </c>
      <c r="R606" s="88">
        <f t="shared" si="143"/>
        <v>7.2164227956887424E+40</v>
      </c>
      <c r="S606" s="88">
        <f t="shared" si="144"/>
        <v>1.3358513839239293E+39</v>
      </c>
      <c r="T606" s="1">
        <f t="shared" si="145"/>
        <v>7.3500079340811356E+40</v>
      </c>
      <c r="U606" s="88">
        <f t="shared" si="139"/>
        <v>7.3500079340811356E+40</v>
      </c>
      <c r="V606" s="1">
        <f t="shared" si="148"/>
        <v>3.4544537219111213E+51</v>
      </c>
      <c r="W606" s="84"/>
    </row>
    <row r="607" spans="6:23" x14ac:dyDescent="0.2">
      <c r="F607" s="44">
        <f t="shared" si="149"/>
        <v>13.299999999999804</v>
      </c>
      <c r="G607" s="1">
        <f t="shared" si="136"/>
        <v>3215926023952068</v>
      </c>
      <c r="H607" s="15">
        <f t="shared" si="140"/>
        <v>932.21192206275782</v>
      </c>
      <c r="I607" s="1">
        <f t="shared" si="141"/>
        <v>4.7875003508871654E+43</v>
      </c>
      <c r="J607" s="1">
        <f t="shared" si="137"/>
        <v>8.8814475942141535E+41</v>
      </c>
      <c r="K607" s="1">
        <f t="shared" si="138"/>
        <v>4.8763148268293071E+43</v>
      </c>
      <c r="L607" s="69">
        <f t="shared" si="146"/>
        <v>5.6483841279889632E-2</v>
      </c>
      <c r="M607" s="69">
        <f t="shared" si="147"/>
        <v>-1.0564838412798896</v>
      </c>
      <c r="Q607" s="88">
        <f t="shared" si="142"/>
        <v>1.5048911794202091E-3</v>
      </c>
      <c r="R607" s="88">
        <f t="shared" si="143"/>
        <v>7.2046670495212513E+40</v>
      </c>
      <c r="S607" s="88">
        <f t="shared" si="144"/>
        <v>1.3365612145015716E+39</v>
      </c>
      <c r="T607" s="1">
        <f t="shared" si="145"/>
        <v>7.3383231709714088E+40</v>
      </c>
      <c r="U607" s="88">
        <f t="shared" si="139"/>
        <v>7.3383231709714088E+40</v>
      </c>
      <c r="V607" s="1">
        <f t="shared" si="148"/>
        <v>3.4437755537824076E+51</v>
      </c>
      <c r="W607" s="84"/>
    </row>
    <row r="608" spans="6:23" x14ac:dyDescent="0.2">
      <c r="F608" s="44">
        <f t="shared" si="149"/>
        <v>13.319999999999803</v>
      </c>
      <c r="G608" s="1">
        <f t="shared" si="136"/>
        <v>3220762002935454.5</v>
      </c>
      <c r="H608" s="15">
        <f t="shared" si="140"/>
        <v>930.81220446206305</v>
      </c>
      <c r="I608" s="1">
        <f t="shared" si="141"/>
        <v>4.7869028678723415E+43</v>
      </c>
      <c r="J608" s="1">
        <f t="shared" si="137"/>
        <v>8.8995119802841759E+41</v>
      </c>
      <c r="K608" s="1">
        <f t="shared" si="138"/>
        <v>4.875897987675183E+43</v>
      </c>
      <c r="L608" s="69">
        <f t="shared" si="146"/>
        <v>5.6890966249139516E-2</v>
      </c>
      <c r="M608" s="69">
        <f t="shared" si="147"/>
        <v>-1.0568909662491395</v>
      </c>
      <c r="Q608" s="88">
        <f t="shared" si="142"/>
        <v>1.5026298845350894E-3</v>
      </c>
      <c r="R608" s="88">
        <f t="shared" si="143"/>
        <v>7.1929433036317047E+40</v>
      </c>
      <c r="S608" s="88">
        <f t="shared" si="144"/>
        <v>1.3372672659353056E+39</v>
      </c>
      <c r="T608" s="1">
        <f t="shared" si="145"/>
        <v>7.3266700302252354E+40</v>
      </c>
      <c r="U608" s="88">
        <f t="shared" si="139"/>
        <v>7.3266700302252344E+40</v>
      </c>
      <c r="V608" s="1">
        <f t="shared" si="148"/>
        <v>3.4331442698888534E+51</v>
      </c>
      <c r="W608" s="84"/>
    </row>
    <row r="609" spans="6:23" x14ac:dyDescent="0.2">
      <c r="F609" s="44">
        <f t="shared" si="149"/>
        <v>13.339999999999803</v>
      </c>
      <c r="G609" s="1">
        <f t="shared" si="136"/>
        <v>3225597981918841</v>
      </c>
      <c r="H609" s="15">
        <f t="shared" si="140"/>
        <v>929.41668391564315</v>
      </c>
      <c r="I609" s="1">
        <f t="shared" si="141"/>
        <v>4.786303185541756E+43</v>
      </c>
      <c r="J609" s="1">
        <f t="shared" si="137"/>
        <v>8.9175654017098728E+41</v>
      </c>
      <c r="K609" s="1">
        <f t="shared" si="138"/>
        <v>4.8754788395588542E+43</v>
      </c>
      <c r="L609" s="69">
        <f t="shared" si="146"/>
        <v>5.7296968878924617E-2</v>
      </c>
      <c r="M609" s="69">
        <f t="shared" si="147"/>
        <v>-1.0572969688789247</v>
      </c>
      <c r="Q609" s="88">
        <f t="shared" si="142"/>
        <v>1.5003753752345084E-3</v>
      </c>
      <c r="R609" s="88">
        <f t="shared" si="143"/>
        <v>7.1812514379933349E+40</v>
      </c>
      <c r="S609" s="88">
        <f t="shared" si="144"/>
        <v>1.337969553576872E+39</v>
      </c>
      <c r="T609" s="1">
        <f t="shared" si="145"/>
        <v>7.3150483933510219E+40</v>
      </c>
      <c r="U609" s="88">
        <f t="shared" si="139"/>
        <v>7.3150483933510209E+40</v>
      </c>
      <c r="V609" s="1">
        <f t="shared" si="148"/>
        <v>3.4225596039170756E+51</v>
      </c>
      <c r="W609" s="84"/>
    </row>
    <row r="610" spans="6:23" x14ac:dyDescent="0.2">
      <c r="F610" s="44">
        <f t="shared" si="149"/>
        <v>13.359999999999802</v>
      </c>
      <c r="G610" s="1">
        <f t="shared" si="136"/>
        <v>3230433960902227.5</v>
      </c>
      <c r="H610" s="15">
        <f t="shared" si="140"/>
        <v>928.02534157445211</v>
      </c>
      <c r="I610" s="1">
        <f t="shared" si="141"/>
        <v>4.7857013197897219E+43</v>
      </c>
      <c r="J610" s="1">
        <f t="shared" si="137"/>
        <v>8.9356078476386045E+41</v>
      </c>
      <c r="K610" s="1">
        <f t="shared" si="138"/>
        <v>4.8750573982661084E+43</v>
      </c>
      <c r="L610" s="69">
        <f t="shared" si="146"/>
        <v>5.7701854258467473E-2</v>
      </c>
      <c r="M610" s="69">
        <f t="shared" si="147"/>
        <v>-1.0577018542584675</v>
      </c>
      <c r="Q610" s="88">
        <f t="shared" si="142"/>
        <v>1.4981276210219718E-3</v>
      </c>
      <c r="R610" s="88">
        <f t="shared" si="143"/>
        <v>7.1695913331382868E+40</v>
      </c>
      <c r="S610" s="88">
        <f t="shared" si="144"/>
        <v>1.3386680927168085E+39</v>
      </c>
      <c r="T610" s="1">
        <f t="shared" si="145"/>
        <v>7.3034581424099673E+40</v>
      </c>
      <c r="U610" s="88">
        <f t="shared" si="139"/>
        <v>7.3034581424099683E+40</v>
      </c>
      <c r="V610" s="1">
        <f t="shared" si="148"/>
        <v>3.4120212914066358E+51</v>
      </c>
      <c r="W610" s="84"/>
    </row>
    <row r="611" spans="6:23" x14ac:dyDescent="0.2">
      <c r="F611" s="44">
        <f t="shared" si="149"/>
        <v>13.379999999999802</v>
      </c>
      <c r="G611" s="1">
        <f t="shared" si="136"/>
        <v>3235269939885614</v>
      </c>
      <c r="H611" s="15">
        <f t="shared" si="140"/>
        <v>926.63815870214353</v>
      </c>
      <c r="I611" s="1">
        <f t="shared" si="141"/>
        <v>4.7850972864015555E+43</v>
      </c>
      <c r="J611" s="1">
        <f t="shared" si="137"/>
        <v>8.9536393074163063E+41</v>
      </c>
      <c r="K611" s="1">
        <f t="shared" si="138"/>
        <v>4.8746336794757186E+43</v>
      </c>
      <c r="L611" s="69">
        <f t="shared" si="146"/>
        <v>5.8105627445145094E-2</v>
      </c>
      <c r="M611" s="69">
        <f t="shared" si="147"/>
        <v>-1.058105627445145</v>
      </c>
      <c r="Q611" s="88">
        <f t="shared" si="142"/>
        <v>1.4958865915830621E-3</v>
      </c>
      <c r="R611" s="88">
        <f t="shared" si="143"/>
        <v>7.1579628701485828E+40</v>
      </c>
      <c r="S611" s="88">
        <f t="shared" si="144"/>
        <v>1.3393628985835108E+39</v>
      </c>
      <c r="T611" s="1">
        <f t="shared" si="145"/>
        <v>7.2918991600069335E+40</v>
      </c>
      <c r="U611" s="88">
        <f t="shared" si="139"/>
        <v>7.2918991600069335E+40</v>
      </c>
      <c r="V611" s="1">
        <f t="shared" si="148"/>
        <v>3.4015290697319297E+51</v>
      </c>
      <c r="W611" s="84"/>
    </row>
    <row r="612" spans="6:23" x14ac:dyDescent="0.2">
      <c r="F612" s="44">
        <f t="shared" si="149"/>
        <v>13.399999999999801</v>
      </c>
      <c r="G612" s="1">
        <f t="shared" si="136"/>
        <v>3240105918869000.5</v>
      </c>
      <c r="H612" s="15">
        <f t="shared" si="140"/>
        <v>925.25511667422995</v>
      </c>
      <c r="I612" s="1">
        <f t="shared" si="141"/>
        <v>4.7844911010544116E+43</v>
      </c>
      <c r="J612" s="1">
        <f t="shared" si="137"/>
        <v>8.9716597705857551E+41</v>
      </c>
      <c r="K612" s="1">
        <f t="shared" si="138"/>
        <v>4.8742076987602692E+43</v>
      </c>
      <c r="L612" s="69">
        <f t="shared" si="146"/>
        <v>5.8508293465400298E-2</v>
      </c>
      <c r="M612" s="69">
        <f t="shared" si="147"/>
        <v>-1.0585082934654002</v>
      </c>
      <c r="Q612" s="88">
        <f t="shared" si="142"/>
        <v>1.4936522567832178E-3</v>
      </c>
      <c r="R612" s="88">
        <f t="shared" si="143"/>
        <v>7.1463659306491447E+40</v>
      </c>
      <c r="S612" s="88">
        <f t="shared" si="144"/>
        <v>1.3400539863426619E+39</v>
      </c>
      <c r="T612" s="1">
        <f t="shared" si="145"/>
        <v>7.2803713292834107E+40</v>
      </c>
      <c r="U612" s="88">
        <f t="shared" si="139"/>
        <v>7.2803713292834107E+40</v>
      </c>
      <c r="V612" s="1">
        <f t="shared" si="148"/>
        <v>3.3910826780852227E+51</v>
      </c>
      <c r="W612" s="84"/>
    </row>
    <row r="613" spans="6:23" x14ac:dyDescent="0.2">
      <c r="F613" s="44">
        <f t="shared" si="149"/>
        <v>13.419999999999801</v>
      </c>
      <c r="G613" s="1">
        <f t="shared" si="136"/>
        <v>3244941897852387</v>
      </c>
      <c r="H613" s="15">
        <f t="shared" si="140"/>
        <v>923.87619697724892</v>
      </c>
      <c r="I613" s="1">
        <f t="shared" si="141"/>
        <v>4.7838827793181135E+43</v>
      </c>
      <c r="J613" s="1">
        <f t="shared" si="137"/>
        <v>8.9896692268848814E+41</v>
      </c>
      <c r="K613" s="1">
        <f t="shared" si="138"/>
        <v>4.8737794715869624E+43</v>
      </c>
      <c r="L613" s="69">
        <f t="shared" si="146"/>
        <v>5.8909857316541595E-2</v>
      </c>
      <c r="M613" s="69">
        <f t="shared" si="147"/>
        <v>-1.0589098573165416</v>
      </c>
      <c r="Q613" s="88">
        <f t="shared" si="142"/>
        <v>1.4914245866699538E-3</v>
      </c>
      <c r="R613" s="88">
        <f t="shared" si="143"/>
        <v>7.1348003968220275E+40</v>
      </c>
      <c r="S613" s="88">
        <f t="shared" si="144"/>
        <v>1.3407413711006387E+39</v>
      </c>
      <c r="T613" s="1">
        <f t="shared" si="145"/>
        <v>7.2688745339320917E+40</v>
      </c>
      <c r="U613" s="88">
        <f t="shared" si="139"/>
        <v>7.2688745339320917E+40</v>
      </c>
      <c r="V613" s="1">
        <f t="shared" si="148"/>
        <v>3.3806818574698771E+51</v>
      </c>
      <c r="W613" s="84"/>
    </row>
    <row r="614" spans="6:23" x14ac:dyDescent="0.2">
      <c r="F614" s="44">
        <f t="shared" si="149"/>
        <v>13.439999999999801</v>
      </c>
      <c r="G614" s="1">
        <f t="shared" si="136"/>
        <v>3249777876835773.5</v>
      </c>
      <c r="H614" s="15">
        <f t="shared" si="140"/>
        <v>922.50138120793758</v>
      </c>
      <c r="I614" s="1">
        <f t="shared" si="141"/>
        <v>4.7832723366559803E+43</v>
      </c>
      <c r="J614" s="1">
        <f t="shared" si="137"/>
        <v>9.007667666245087E+41</v>
      </c>
      <c r="K614" s="1">
        <f t="shared" si="138"/>
        <v>4.8733490133184312E+43</v>
      </c>
      <c r="L614" s="69">
        <f t="shared" si="146"/>
        <v>5.9310323965537058E-2</v>
      </c>
      <c r="M614" s="69">
        <f t="shared" si="147"/>
        <v>-1.059310323965537</v>
      </c>
      <c r="Q614" s="88">
        <f t="shared" si="142"/>
        <v>1.4892035514675328E-3</v>
      </c>
      <c r="R614" s="88">
        <f t="shared" si="143"/>
        <v>7.12326615138449E+40</v>
      </c>
      <c r="S614" s="88">
        <f t="shared" si="144"/>
        <v>1.3414250679011447E+39</v>
      </c>
      <c r="T614" s="1">
        <f t="shared" si="145"/>
        <v>7.2574086581746045E+40</v>
      </c>
      <c r="U614" s="88">
        <f t="shared" si="139"/>
        <v>7.2574086581746045E+40</v>
      </c>
      <c r="V614" s="1">
        <f t="shared" si="148"/>
        <v>3.3703263506765414E+51</v>
      </c>
      <c r="W614" s="84"/>
    </row>
    <row r="615" spans="6:23" x14ac:dyDescent="0.2">
      <c r="F615" s="44">
        <f t="shared" si="149"/>
        <v>13.4599999999998</v>
      </c>
      <c r="G615" s="1">
        <f t="shared" si="136"/>
        <v>3254613855819160</v>
      </c>
      <c r="H615" s="15">
        <f t="shared" si="140"/>
        <v>921.13065107241323</v>
      </c>
      <c r="I615" s="1">
        <f t="shared" si="141"/>
        <v>4.7826597884256495E+43</v>
      </c>
      <c r="J615" s="1">
        <f t="shared" si="137"/>
        <v>9.0256550787895541E+41</v>
      </c>
      <c r="K615" s="1">
        <f t="shared" si="138"/>
        <v>4.8729163392135451E+43</v>
      </c>
      <c r="L615" s="69">
        <f t="shared" si="146"/>
        <v>5.97096983484907E-2</v>
      </c>
      <c r="M615" s="69">
        <f t="shared" si="147"/>
        <v>-1.0597096983484906</v>
      </c>
      <c r="Q615" s="88">
        <f t="shared" si="142"/>
        <v>1.4869891215782971E-3</v>
      </c>
      <c r="R615" s="88">
        <f t="shared" si="143"/>
        <v>7.1117630775989007E+40</v>
      </c>
      <c r="S615" s="88">
        <f t="shared" si="144"/>
        <v>1.3421050917277974E+39</v>
      </c>
      <c r="T615" s="1">
        <f t="shared" si="145"/>
        <v>7.2459735867716804E+40</v>
      </c>
      <c r="U615" s="88">
        <f t="shared" si="139"/>
        <v>7.2459735867716804E+40</v>
      </c>
      <c r="V615" s="1">
        <f t="shared" si="148"/>
        <v>3.3600159022745802E+51</v>
      </c>
      <c r="W615" s="84"/>
    </row>
    <row r="616" spans="6:23" x14ac:dyDescent="0.2">
      <c r="F616" s="44">
        <f t="shared" si="149"/>
        <v>13.4799999999998</v>
      </c>
      <c r="G616" s="1">
        <f t="shared" si="136"/>
        <v>3259449834802546.5</v>
      </c>
      <c r="H616" s="15">
        <f t="shared" si="140"/>
        <v>919.76398838536215</v>
      </c>
      <c r="I616" s="1">
        <f t="shared" si="141"/>
        <v>4.7820451498798793E+43</v>
      </c>
      <c r="J616" s="1">
        <f t="shared" si="137"/>
        <v>9.0436314548316046E+41</v>
      </c>
      <c r="K616" s="1">
        <f t="shared" si="138"/>
        <v>4.8724814644281953E+43</v>
      </c>
      <c r="L616" s="69">
        <f t="shared" si="146"/>
        <v>6.010798537339463E-2</v>
      </c>
      <c r="M616" s="69">
        <f t="shared" si="147"/>
        <v>-1.0601079853733946</v>
      </c>
      <c r="Q616" s="88">
        <f t="shared" si="142"/>
        <v>1.4847812675791161E-3</v>
      </c>
      <c r="R616" s="88">
        <f t="shared" si="143"/>
        <v>7.1002910592592111E+40</v>
      </c>
      <c r="S616" s="88">
        <f t="shared" si="144"/>
        <v>1.3427814575023236E+39</v>
      </c>
      <c r="T616" s="1">
        <f t="shared" si="145"/>
        <v>7.2345692050094431E+40</v>
      </c>
      <c r="U616" s="88">
        <f t="shared" si="139"/>
        <v>7.2345692050094441E+40</v>
      </c>
      <c r="V616" s="1">
        <f t="shared" si="148"/>
        <v>3.3497502585925379E+51</v>
      </c>
      <c r="W616" s="84"/>
    </row>
    <row r="617" spans="6:23" x14ac:dyDescent="0.2">
      <c r="F617" s="44">
        <f t="shared" si="149"/>
        <v>13.499999999999799</v>
      </c>
      <c r="G617" s="1">
        <f t="shared" si="136"/>
        <v>3264285813785933</v>
      </c>
      <c r="H617" s="15">
        <f t="shared" si="140"/>
        <v>918.40137506923577</v>
      </c>
      <c r="I617" s="1">
        <f t="shared" si="141"/>
        <v>4.7814284361673548E+43</v>
      </c>
      <c r="J617" s="1">
        <f t="shared" si="137"/>
        <v>9.061596784873046E+41</v>
      </c>
      <c r="K617" s="1">
        <f t="shared" si="138"/>
        <v>4.872044404016085E+43</v>
      </c>
      <c r="L617" s="69">
        <f t="shared" si="146"/>
        <v>6.0505189918505162E-2</v>
      </c>
      <c r="M617" s="69">
        <f t="shared" si="147"/>
        <v>-1.0605051899185052</v>
      </c>
      <c r="Q617" s="88">
        <f t="shared" si="142"/>
        <v>1.4825799602231626E-3</v>
      </c>
      <c r="R617" s="88">
        <f t="shared" si="143"/>
        <v>7.0888499807028961E+40</v>
      </c>
      <c r="S617" s="88">
        <f t="shared" si="144"/>
        <v>1.3434541800875419E+39</v>
      </c>
      <c r="T617" s="1">
        <f t="shared" si="145"/>
        <v>7.22319539871165E+40</v>
      </c>
      <c r="U617" s="88">
        <f t="shared" si="139"/>
        <v>7.223195398711649E+40</v>
      </c>
      <c r="V617" s="1">
        <f t="shared" si="148"/>
        <v>3.339529167710758E+51</v>
      </c>
      <c r="W617" s="84"/>
    </row>
    <row r="618" spans="6:23" x14ac:dyDescent="0.2">
      <c r="F618" s="44">
        <f t="shared" si="149"/>
        <v>13.519999999999799</v>
      </c>
      <c r="G618" s="1">
        <f t="shared" si="136"/>
        <v>3269121792769320</v>
      </c>
      <c r="H618" s="15">
        <f t="shared" si="140"/>
        <v>917.04279315345275</v>
      </c>
      <c r="I618" s="1">
        <f t="shared" si="141"/>
        <v>4.7808096623334924E+43</v>
      </c>
      <c r="J618" s="1">
        <f t="shared" si="137"/>
        <v>9.0795510596025312E+41</v>
      </c>
      <c r="K618" s="1">
        <f t="shared" si="138"/>
        <v>4.8716051729295175E+43</v>
      </c>
      <c r="L618" s="69">
        <f t="shared" si="146"/>
        <v>6.0901316831672041E-2</v>
      </c>
      <c r="M618" s="69">
        <f t="shared" si="147"/>
        <v>-1.0609013168316721</v>
      </c>
      <c r="Q618" s="88">
        <f t="shared" si="142"/>
        <v>1.4803851704341398E-3</v>
      </c>
      <c r="R618" s="88">
        <f t="shared" si="143"/>
        <v>7.0774397267867492E+40</v>
      </c>
      <c r="S618" s="88">
        <f t="shared" si="144"/>
        <v>1.3441232742835168E+39</v>
      </c>
      <c r="T618" s="1">
        <f t="shared" si="145"/>
        <v>7.2118520542151012E+40</v>
      </c>
      <c r="U618" s="88">
        <f t="shared" si="139"/>
        <v>7.2118520542151003E+40</v>
      </c>
      <c r="V618" s="1">
        <f t="shared" si="148"/>
        <v>3.3293523794370876E+51</v>
      </c>
      <c r="W618" s="84"/>
    </row>
    <row r="619" spans="6:23" x14ac:dyDescent="0.2">
      <c r="F619" s="44">
        <f t="shared" si="149"/>
        <v>13.539999999999798</v>
      </c>
      <c r="G619" s="1">
        <f t="shared" si="136"/>
        <v>3273957771752706.5</v>
      </c>
      <c r="H619" s="15">
        <f t="shared" si="140"/>
        <v>915.68822477361016</v>
      </c>
      <c r="I619" s="1">
        <f t="shared" si="141"/>
        <v>4.7801888433212195E+43</v>
      </c>
      <c r="J619" s="1">
        <f t="shared" si="137"/>
        <v>9.0974942698939618E+41</v>
      </c>
      <c r="K619" s="1">
        <f t="shared" si="138"/>
        <v>4.8711637860201587E+43</v>
      </c>
      <c r="L619" s="69">
        <f t="shared" si="146"/>
        <v>6.1296370933645421E-2</v>
      </c>
      <c r="M619" s="69">
        <f t="shared" si="147"/>
        <v>-1.0612963709336454</v>
      </c>
      <c r="Q619" s="88">
        <f t="shared" si="142"/>
        <v>1.4781968693107217E-3</v>
      </c>
      <c r="R619" s="88">
        <f t="shared" si="143"/>
        <v>7.0660601829114665E+40</v>
      </c>
      <c r="S619" s="88">
        <f t="shared" si="144"/>
        <v>1.3447887548329484E+39</v>
      </c>
      <c r="T619" s="1">
        <f t="shared" si="145"/>
        <v>7.2005390583947616E+40</v>
      </c>
      <c r="U619" s="88">
        <f t="shared" si="139"/>
        <v>7.2005390583947606E+40</v>
      </c>
      <c r="V619" s="1">
        <f t="shared" si="148"/>
        <v>3.3192196453056819E+51</v>
      </c>
      <c r="W619" s="84"/>
    </row>
    <row r="620" spans="6:23" x14ac:dyDescent="0.2">
      <c r="F620" s="44">
        <f t="shared" si="149"/>
        <v>13.559999999999798</v>
      </c>
      <c r="G620" s="1">
        <f t="shared" si="136"/>
        <v>3278793750736093</v>
      </c>
      <c r="H620" s="15">
        <f t="shared" si="140"/>
        <v>914.33765217069924</v>
      </c>
      <c r="I620" s="1">
        <f t="shared" si="141"/>
        <v>4.7795659939717576E+43</v>
      </c>
      <c r="J620" s="1">
        <f t="shared" si="137"/>
        <v>9.1154264068048626E+41</v>
      </c>
      <c r="K620" s="1">
        <f t="shared" si="138"/>
        <v>4.870720258039806E+43</v>
      </c>
      <c r="L620" s="69">
        <f t="shared" si="146"/>
        <v>6.16903570157415E-2</v>
      </c>
      <c r="M620" s="69">
        <f t="shared" si="147"/>
        <v>-1.0616903570157414</v>
      </c>
      <c r="Q620" s="88">
        <f t="shared" si="142"/>
        <v>1.4760150281207807E-3</v>
      </c>
      <c r="R620" s="88">
        <f t="shared" si="143"/>
        <v>7.054711234997351E+40</v>
      </c>
      <c r="S620" s="88">
        <f t="shared" si="144"/>
        <v>1.3454506364172986E+39</v>
      </c>
      <c r="T620" s="1">
        <f t="shared" si="145"/>
        <v>7.1892562986390807E+40</v>
      </c>
      <c r="U620" s="88">
        <f t="shared" si="139"/>
        <v>7.1892562986390807E+40</v>
      </c>
      <c r="V620" s="1">
        <f t="shared" si="148"/>
        <v>3.3091307185529295E+51</v>
      </c>
      <c r="W620" s="84"/>
    </row>
    <row r="621" spans="6:23" x14ac:dyDescent="0.2">
      <c r="F621" s="45">
        <f t="shared" si="149"/>
        <v>13.579999999999798</v>
      </c>
      <c r="G621" s="4">
        <f t="shared" si="136"/>
        <v>3283629729719479.5</v>
      </c>
      <c r="H621" s="16">
        <f t="shared" si="140"/>
        <v>912.99105769032997</v>
      </c>
      <c r="I621" s="1">
        <f t="shared" si="141"/>
        <v>4.7789411290254084E+43</v>
      </c>
      <c r="J621" s="1">
        <f t="shared" si="137"/>
        <v>9.13334746157479E+41</v>
      </c>
      <c r="K621" s="4">
        <f t="shared" si="138"/>
        <v>4.8702746036411565E+43</v>
      </c>
      <c r="L621" s="71">
        <f t="shared" si="146"/>
        <v>6.2083279840084354E-2</v>
      </c>
      <c r="M621" s="71">
        <f t="shared" si="147"/>
        <v>-1.0620832798400843</v>
      </c>
      <c r="Q621" s="88">
        <f t="shared" si="142"/>
        <v>1.4738396183004987E-3</v>
      </c>
      <c r="R621" s="88">
        <f t="shared" si="143"/>
        <v>7.0433927694833622E+40</v>
      </c>
      <c r="S621" s="88">
        <f t="shared" si="144"/>
        <v>1.3461089336573217E+39</v>
      </c>
      <c r="T621" s="1">
        <f t="shared" si="145"/>
        <v>7.1780036628490946E+40</v>
      </c>
      <c r="U621" s="88">
        <f t="shared" si="139"/>
        <v>7.1780036628490946E+40</v>
      </c>
      <c r="V621" s="1">
        <f t="shared" si="148"/>
        <v>3.2990853541044902E+51</v>
      </c>
      <c r="W621" s="84"/>
    </row>
    <row r="622" spans="6:23" x14ac:dyDescent="0.2">
      <c r="F622" s="46">
        <f t="shared" si="149"/>
        <v>13.599999999999797</v>
      </c>
      <c r="G622" s="2">
        <f t="shared" si="136"/>
        <v>3288465708702866</v>
      </c>
      <c r="H622" s="18">
        <f t="shared" si="140"/>
        <v>911.64842378196192</v>
      </c>
      <c r="I622" s="2">
        <f t="shared" si="141"/>
        <v>4.778314263122316E+43</v>
      </c>
      <c r="J622" s="2">
        <f t="shared" si="137"/>
        <v>9.1512574256237736E+41</v>
      </c>
      <c r="K622" s="2">
        <f t="shared" si="138"/>
        <v>4.8698268373785534E+43</v>
      </c>
      <c r="L622" s="70">
        <f t="shared" si="146"/>
        <v>6.2475144141364895E-2</v>
      </c>
      <c r="M622" s="70">
        <f t="shared" si="147"/>
        <v>-1.0624751441413649</v>
      </c>
      <c r="Q622" s="88">
        <f t="shared" si="142"/>
        <v>1.471670611456144E-3</v>
      </c>
      <c r="R622" s="88">
        <f t="shared" si="143"/>
        <v>7.0321046733388324E+40</v>
      </c>
      <c r="S622" s="88">
        <f t="shared" si="144"/>
        <v>1.3467636611160317E+39</v>
      </c>
      <c r="T622" s="1">
        <f t="shared" si="145"/>
        <v>7.1667810394504359E+40</v>
      </c>
      <c r="U622" s="88">
        <f t="shared" si="139"/>
        <v>7.166781039450435E+40</v>
      </c>
      <c r="V622" s="1">
        <f t="shared" si="148"/>
        <v>3.2890833085684012E+51</v>
      </c>
      <c r="W622" s="84"/>
    </row>
    <row r="623" spans="6:23" x14ac:dyDescent="0.2">
      <c r="F623" s="44">
        <f>F622+0.2</f>
        <v>13.799999999999796</v>
      </c>
      <c r="G623" s="1">
        <f t="shared" si="136"/>
        <v>3336825498536732</v>
      </c>
      <c r="H623" s="15">
        <f t="shared" si="140"/>
        <v>898.43612778512181</v>
      </c>
      <c r="I623" s="1">
        <f t="shared" si="141"/>
        <v>4.7719387021969403E+43</v>
      </c>
      <c r="J623" s="1">
        <f t="shared" si="137"/>
        <v>9.3297453147954132E+41</v>
      </c>
      <c r="K623" s="1">
        <f t="shared" si="138"/>
        <v>4.8652361553448946E+43</v>
      </c>
      <c r="L623" s="69">
        <f t="shared" si="146"/>
        <v>6.4602798769472475E-2</v>
      </c>
      <c r="M623" s="69">
        <f t="shared" si="147"/>
        <v>-1.0646027987694724</v>
      </c>
      <c r="Q623" s="88">
        <f t="shared" si="142"/>
        <v>1.4598799421152719E-2</v>
      </c>
      <c r="R623" s="88">
        <f t="shared" si="143"/>
        <v>6.9664575963408953E+41</v>
      </c>
      <c r="S623" s="88">
        <f t="shared" si="144"/>
        <v>1.3620308050113758E+40</v>
      </c>
      <c r="T623" s="1">
        <f t="shared" si="145"/>
        <v>7.1026606768420327E+41</v>
      </c>
      <c r="U623" s="88">
        <f t="shared" si="139"/>
        <v>7.1026606768420327E+41</v>
      </c>
      <c r="V623" s="1">
        <f t="shared" si="148"/>
        <v>3.2124148648357275E+52</v>
      </c>
      <c r="W623" s="84"/>
    </row>
    <row r="624" spans="6:23" x14ac:dyDescent="0.2">
      <c r="F624" s="44">
        <f t="shared" ref="F624:F687" si="150">F623+0.2</f>
        <v>13.999999999999796</v>
      </c>
      <c r="G624" s="1">
        <f t="shared" si="136"/>
        <v>3385185288370598.5</v>
      </c>
      <c r="H624" s="15">
        <f t="shared" si="140"/>
        <v>885.60132595961977</v>
      </c>
      <c r="I624" s="1">
        <f t="shared" si="141"/>
        <v>4.7653784346263923E+43</v>
      </c>
      <c r="J624" s="1">
        <f t="shared" si="137"/>
        <v>9.507115975094571E+41</v>
      </c>
      <c r="K624" s="1">
        <f t="shared" si="138"/>
        <v>4.8604495943773377E+43</v>
      </c>
      <c r="L624" s="69">
        <f t="shared" si="146"/>
        <v>6.8408600340094106E-2</v>
      </c>
      <c r="M624" s="69">
        <f t="shared" si="147"/>
        <v>-1.0684086003400941</v>
      </c>
      <c r="Q624" s="88">
        <f t="shared" si="142"/>
        <v>1.438873745210012E-2</v>
      </c>
      <c r="R624" s="88">
        <f t="shared" si="143"/>
        <v>6.8567779155739015E+41</v>
      </c>
      <c r="S624" s="88">
        <f t="shared" si="144"/>
        <v>1.3679539569230261E+40</v>
      </c>
      <c r="T624" s="1">
        <f t="shared" si="145"/>
        <v>6.9935733112662045E+41</v>
      </c>
      <c r="U624" s="88">
        <f t="shared" si="139"/>
        <v>6.993573311266203E+41</v>
      </c>
      <c r="V624" s="1">
        <f t="shared" si="148"/>
        <v>3.1178896635794667E+52</v>
      </c>
      <c r="W624" s="84"/>
    </row>
    <row r="625" spans="6:23" x14ac:dyDescent="0.2">
      <c r="F625" s="44">
        <f t="shared" si="150"/>
        <v>14.199999999999795</v>
      </c>
      <c r="G625" s="1">
        <f t="shared" si="136"/>
        <v>3433545078204464.5</v>
      </c>
      <c r="H625" s="15">
        <f t="shared" si="140"/>
        <v>873.1280678475124</v>
      </c>
      <c r="I625" s="1">
        <f t="shared" si="141"/>
        <v>4.7586465615187792E+43</v>
      </c>
      <c r="J625" s="1">
        <f t="shared" si="137"/>
        <v>9.6833635702560792E+41</v>
      </c>
      <c r="K625" s="1">
        <f t="shared" si="138"/>
        <v>4.8554801972213403E+43</v>
      </c>
      <c r="L625" s="69">
        <f t="shared" si="146"/>
        <v>7.2115929919432734E-2</v>
      </c>
      <c r="M625" s="69">
        <f t="shared" si="147"/>
        <v>-1.0721159299194327</v>
      </c>
      <c r="Q625" s="88">
        <f t="shared" si="142"/>
        <v>1.4184634991956546E-2</v>
      </c>
      <c r="R625" s="88">
        <f t="shared" si="143"/>
        <v>6.7499664530872971E+41</v>
      </c>
      <c r="S625" s="88">
        <f t="shared" si="144"/>
        <v>1.3735497773849165E+40</v>
      </c>
      <c r="T625" s="1">
        <f t="shared" si="145"/>
        <v>6.8873214308257888E+41</v>
      </c>
      <c r="U625" s="88">
        <f t="shared" si="139"/>
        <v>6.8873214308257896E+41</v>
      </c>
      <c r="V625" s="1">
        <f t="shared" si="148"/>
        <v>3.0272734615013368E+52</v>
      </c>
      <c r="W625" s="84"/>
    </row>
    <row r="626" spans="6:23" x14ac:dyDescent="0.2">
      <c r="F626" s="44">
        <f t="shared" si="150"/>
        <v>14.399999999999794</v>
      </c>
      <c r="G626" s="1">
        <f t="shared" si="136"/>
        <v>3481904868038331</v>
      </c>
      <c r="H626" s="15">
        <f t="shared" si="140"/>
        <v>861.00128912740786</v>
      </c>
      <c r="I626" s="1">
        <f t="shared" si="141"/>
        <v>4.7517553350164464E+43</v>
      </c>
      <c r="J626" s="1">
        <f t="shared" si="137"/>
        <v>9.8584837537238112E+41</v>
      </c>
      <c r="K626" s="1">
        <f t="shared" si="138"/>
        <v>4.8503401725536847E+43</v>
      </c>
      <c r="L626" s="69">
        <f t="shared" si="146"/>
        <v>7.5728953001324498E-2</v>
      </c>
      <c r="M626" s="69">
        <f t="shared" si="147"/>
        <v>-1.0757289530013245</v>
      </c>
      <c r="Q626" s="88">
        <f t="shared" si="142"/>
        <v>1.3986241974739855E-2</v>
      </c>
      <c r="R626" s="88">
        <f t="shared" si="143"/>
        <v>6.6459199920301059E+41</v>
      </c>
      <c r="S626" s="88">
        <f t="shared" si="144"/>
        <v>1.378831392836229E+40</v>
      </c>
      <c r="T626" s="1">
        <f t="shared" si="145"/>
        <v>6.7838031313137292E+41</v>
      </c>
      <c r="U626" s="88">
        <f t="shared" si="139"/>
        <v>6.7838031313137292E+41</v>
      </c>
      <c r="V626" s="1">
        <f t="shared" si="148"/>
        <v>2.9403592144625652E+52</v>
      </c>
      <c r="W626" s="84"/>
    </row>
    <row r="627" spans="6:23" x14ac:dyDescent="0.2">
      <c r="F627" s="44">
        <f t="shared" si="150"/>
        <v>14.599999999999794</v>
      </c>
      <c r="G627" s="1">
        <f t="shared" si="136"/>
        <v>3530264657872197</v>
      </c>
      <c r="H627" s="15">
        <f t="shared" si="140"/>
        <v>849.20675092018303</v>
      </c>
      <c r="I627" s="1">
        <f t="shared" si="141"/>
        <v>4.7447162191718585E+43</v>
      </c>
      <c r="J627" s="1">
        <f t="shared" si="137"/>
        <v>1.003247354238692E+42</v>
      </c>
      <c r="K627" s="1">
        <f t="shared" si="138"/>
        <v>4.8450409545957277E+43</v>
      </c>
      <c r="L627" s="69">
        <f t="shared" si="146"/>
        <v>7.9251603219819861E-2</v>
      </c>
      <c r="M627" s="69">
        <f t="shared" si="147"/>
        <v>-1.0792516032198198</v>
      </c>
      <c r="Q627" s="88">
        <f t="shared" si="142"/>
        <v>1.3793322132336083E-2</v>
      </c>
      <c r="R627" s="88">
        <f t="shared" si="143"/>
        <v>6.5445399237557174E+41</v>
      </c>
      <c r="S627" s="88">
        <f t="shared" si="144"/>
        <v>1.383811393542817E+40</v>
      </c>
      <c r="T627" s="1">
        <f t="shared" si="145"/>
        <v>6.6829210631099993E+41</v>
      </c>
      <c r="U627" s="88">
        <f t="shared" si="139"/>
        <v>6.6829210631099993E+41</v>
      </c>
      <c r="V627" s="1">
        <f t="shared" si="148"/>
        <v>2.856953170297664E+52</v>
      </c>
      <c r="W627" s="84"/>
    </row>
    <row r="628" spans="6:23" x14ac:dyDescent="0.2">
      <c r="F628" s="44">
        <f t="shared" si="150"/>
        <v>14.799999999999793</v>
      </c>
      <c r="G628" s="1">
        <f t="shared" si="136"/>
        <v>3578624447706063.5</v>
      </c>
      <c r="H628" s="15">
        <f t="shared" si="140"/>
        <v>837.73098401585605</v>
      </c>
      <c r="I628" s="1">
        <f t="shared" si="141"/>
        <v>4.7375399459159289E+43</v>
      </c>
      <c r="J628" s="1">
        <f t="shared" si="137"/>
        <v>1.0205331200227382E+42</v>
      </c>
      <c r="K628" s="1">
        <f t="shared" si="138"/>
        <v>4.8395932579182031E+43</v>
      </c>
      <c r="L628" s="69">
        <f t="shared" si="146"/>
        <v>8.2687598238590621E-2</v>
      </c>
      <c r="M628" s="69">
        <f t="shared" si="147"/>
        <v>-1.0826875982385906</v>
      </c>
      <c r="Q628" s="88">
        <f t="shared" si="142"/>
        <v>1.3605652055778794E-2</v>
      </c>
      <c r="R628" s="88">
        <f t="shared" si="143"/>
        <v>6.4457320104485218E+41</v>
      </c>
      <c r="S628" s="88">
        <f t="shared" si="144"/>
        <v>1.3885018542427714E+40</v>
      </c>
      <c r="T628" s="1">
        <f t="shared" si="145"/>
        <v>6.5845821958727992E+41</v>
      </c>
      <c r="U628" s="88">
        <f t="shared" si="139"/>
        <v>6.5845821958727992E+41</v>
      </c>
      <c r="V628" s="1">
        <f t="shared" si="148"/>
        <v>2.7768738714728372E+52</v>
      </c>
      <c r="W628" s="84"/>
    </row>
    <row r="629" spans="6:23" x14ac:dyDescent="0.2">
      <c r="F629" s="44">
        <f t="shared" si="150"/>
        <v>14.999999999999792</v>
      </c>
      <c r="G629" s="1">
        <f t="shared" si="136"/>
        <v>3626984237539929.5</v>
      </c>
      <c r="H629" s="15">
        <f t="shared" si="140"/>
        <v>826.56123756231125</v>
      </c>
      <c r="I629" s="1">
        <f t="shared" si="141"/>
        <v>4.7302365665603851E+43</v>
      </c>
      <c r="J629" s="1">
        <f t="shared" si="137"/>
        <v>1.0377056131091011E+42</v>
      </c>
      <c r="K629" s="1">
        <f t="shared" si="138"/>
        <v>4.8340071278712954E+43</v>
      </c>
      <c r="L629" s="69">
        <f t="shared" si="146"/>
        <v>8.6040454352680137E-2</v>
      </c>
      <c r="M629" s="69">
        <f t="shared" si="147"/>
        <v>-1.08604045435268</v>
      </c>
      <c r="Q629" s="88">
        <f t="shared" si="142"/>
        <v>1.3423020332140823E-2</v>
      </c>
      <c r="R629" s="88">
        <f t="shared" si="143"/>
        <v>6.3494061608776045E+41</v>
      </c>
      <c r="S629" s="88">
        <f t="shared" si="144"/>
        <v>1.3929143543540121E+40</v>
      </c>
      <c r="T629" s="1">
        <f t="shared" si="145"/>
        <v>6.4886975963130054E+41</v>
      </c>
      <c r="U629" s="88">
        <f t="shared" si="139"/>
        <v>6.4886975963130062E+41</v>
      </c>
      <c r="V629" s="1">
        <f t="shared" si="148"/>
        <v>2.6999512429756835E+52</v>
      </c>
      <c r="W629" s="84"/>
    </row>
    <row r="630" spans="6:23" x14ac:dyDescent="0.2">
      <c r="F630" s="44">
        <f t="shared" si="150"/>
        <v>15.199999999999791</v>
      </c>
      <c r="G630" s="1">
        <f t="shared" si="136"/>
        <v>3675344027373795.5</v>
      </c>
      <c r="H630" s="15">
        <f t="shared" si="140"/>
        <v>815.68543180491235</v>
      </c>
      <c r="I630" s="1">
        <f t="shared" si="141"/>
        <v>4.7228154992318972E+43</v>
      </c>
      <c r="J630" s="1">
        <f t="shared" si="137"/>
        <v>1.0547648779857844E+42</v>
      </c>
      <c r="K630" s="1">
        <f t="shared" si="138"/>
        <v>4.8282919870304756E+43</v>
      </c>
      <c r="L630" s="69">
        <f t="shared" si="146"/>
        <v>8.931349992260533E-2</v>
      </c>
      <c r="M630" s="69">
        <f t="shared" si="147"/>
        <v>-1.0893134999226053</v>
      </c>
      <c r="Q630" s="88">
        <f t="shared" si="142"/>
        <v>1.3245226750020489E-2</v>
      </c>
      <c r="R630" s="88">
        <f t="shared" si="143"/>
        <v>6.2554762185837693E+41</v>
      </c>
      <c r="S630" s="88">
        <f t="shared" si="144"/>
        <v>1.3970599976879409E+40</v>
      </c>
      <c r="T630" s="1">
        <f t="shared" si="145"/>
        <v>6.3951822183525637E+41</v>
      </c>
      <c r="U630" s="88">
        <f t="shared" si="139"/>
        <v>6.3951822183525637E+41</v>
      </c>
      <c r="V630" s="1">
        <f t="shared" si="148"/>
        <v>2.6260257572987515E+52</v>
      </c>
      <c r="W630" s="84"/>
    </row>
    <row r="631" spans="6:23" x14ac:dyDescent="0.2">
      <c r="F631" s="44">
        <f t="shared" si="150"/>
        <v>15.399999999999791</v>
      </c>
      <c r="G631" s="1">
        <f t="shared" si="136"/>
        <v>3723703817207662</v>
      </c>
      <c r="H631" s="15">
        <f t="shared" si="140"/>
        <v>805.09211450874454</v>
      </c>
      <c r="I631" s="1">
        <f t="shared" si="141"/>
        <v>4.7152855725965292E+43</v>
      </c>
      <c r="J631" s="1">
        <f t="shared" si="137"/>
        <v>1.0717110541346268E+42</v>
      </c>
      <c r="K631" s="1">
        <f t="shared" si="138"/>
        <v>4.822456678009992E+43</v>
      </c>
      <c r="L631" s="69">
        <f t="shared" si="146"/>
        <v>9.2509887749215633E-2</v>
      </c>
      <c r="M631" s="69">
        <f t="shared" si="147"/>
        <v>-1.0925098877492156</v>
      </c>
      <c r="Q631" s="88">
        <f t="shared" si="142"/>
        <v>1.3072081567353067E-2</v>
      </c>
      <c r="R631" s="88">
        <f t="shared" si="143"/>
        <v>6.163859761834494E+41</v>
      </c>
      <c r="S631" s="88">
        <f t="shared" si="144"/>
        <v>1.400949431628178E+40</v>
      </c>
      <c r="T631" s="1">
        <f t="shared" si="145"/>
        <v>6.3039547049973115E+41</v>
      </c>
      <c r="U631" s="88">
        <f t="shared" si="139"/>
        <v>6.3039547049973122E+41</v>
      </c>
      <c r="V631" s="1">
        <f t="shared" si="148"/>
        <v>2.5549476692371041E+52</v>
      </c>
      <c r="W631" s="84"/>
    </row>
    <row r="632" spans="6:23" x14ac:dyDescent="0.2">
      <c r="F632" s="44">
        <f t="shared" si="150"/>
        <v>15.59999999999979</v>
      </c>
      <c r="G632" s="1">
        <f t="shared" si="136"/>
        <v>3772063607041528</v>
      </c>
      <c r="H632" s="15">
        <f t="shared" si="140"/>
        <v>794.77042073299128</v>
      </c>
      <c r="I632" s="1">
        <f t="shared" si="141"/>
        <v>4.7076550661982973E+43</v>
      </c>
      <c r="J632" s="1">
        <f t="shared" si="137"/>
        <v>1.0885443676339192E+42</v>
      </c>
      <c r="K632" s="1">
        <f t="shared" si="138"/>
        <v>4.8165095029616896E+43</v>
      </c>
      <c r="L632" s="69">
        <f t="shared" si="146"/>
        <v>9.5632606483378457E-2</v>
      </c>
      <c r="M632" s="69">
        <f t="shared" si="147"/>
        <v>-1.0956326064833783</v>
      </c>
      <c r="Q632" s="88">
        <f t="shared" si="142"/>
        <v>1.2903404835908017E-2</v>
      </c>
      <c r="R632" s="88">
        <f t="shared" si="143"/>
        <v>6.0744779146969981E+41</v>
      </c>
      <c r="S632" s="88">
        <f t="shared" si="144"/>
        <v>1.4045928657427946E+40</v>
      </c>
      <c r="T632" s="1">
        <f t="shared" si="145"/>
        <v>6.2149372012712774E+41</v>
      </c>
      <c r="U632" s="88">
        <f t="shared" si="139"/>
        <v>6.2149372012712782E+41</v>
      </c>
      <c r="V632" s="1">
        <f t="shared" si="148"/>
        <v>2.4865763139732546E+52</v>
      </c>
      <c r="W632" s="84"/>
    </row>
    <row r="633" spans="6:23" x14ac:dyDescent="0.2">
      <c r="F633" s="44">
        <f t="shared" si="150"/>
        <v>15.799999999999789</v>
      </c>
      <c r="G633" s="1">
        <f t="shared" si="136"/>
        <v>3820423396875394.5</v>
      </c>
      <c r="H633" s="15">
        <f t="shared" si="140"/>
        <v>784.71003566042168</v>
      </c>
      <c r="I633" s="1">
        <f t="shared" si="141"/>
        <v>4.6999317477042512E+43</v>
      </c>
      <c r="J633" s="1">
        <f t="shared" si="137"/>
        <v>1.1052651234169982E+42</v>
      </c>
      <c r="K633" s="1">
        <f t="shared" si="138"/>
        <v>4.8104582600459508E+43</v>
      </c>
      <c r="L633" s="69">
        <f t="shared" si="146"/>
        <v>9.8684491159642743E-2</v>
      </c>
      <c r="M633" s="69">
        <f t="shared" si="147"/>
        <v>-1.0986844911596427</v>
      </c>
      <c r="Q633" s="88">
        <f t="shared" si="142"/>
        <v>1.2739025777429802E-2</v>
      </c>
      <c r="R633" s="88">
        <f t="shared" si="143"/>
        <v>5.9872551686165158E+41</v>
      </c>
      <c r="S633" s="88">
        <f t="shared" si="144"/>
        <v>1.4080000898103272E+40</v>
      </c>
      <c r="T633" s="1">
        <f t="shared" si="145"/>
        <v>6.1280551775975487E+41</v>
      </c>
      <c r="U633" s="88">
        <f t="shared" si="139"/>
        <v>6.1280551775975479E+41</v>
      </c>
      <c r="V633" s="1">
        <f t="shared" si="148"/>
        <v>2.42077946259885E+52</v>
      </c>
      <c r="W633" s="84"/>
    </row>
    <row r="634" spans="6:23" x14ac:dyDescent="0.2">
      <c r="F634" s="44">
        <f t="shared" si="150"/>
        <v>15.999999999999789</v>
      </c>
      <c r="G634" s="1">
        <f t="shared" si="136"/>
        <v>3868783186709260.5</v>
      </c>
      <c r="H634" s="15">
        <f t="shared" si="140"/>
        <v>774.90116021466633</v>
      </c>
      <c r="I634" s="1">
        <f t="shared" si="141"/>
        <v>4.6921229073207496E+43</v>
      </c>
      <c r="J634" s="1">
        <f t="shared" si="137"/>
        <v>1.1218736981351645E+42</v>
      </c>
      <c r="K634" s="1">
        <f t="shared" si="138"/>
        <v>4.8043102771342656E+43</v>
      </c>
      <c r="L634" s="69">
        <f t="shared" si="146"/>
        <v>0.10166823292888975</v>
      </c>
      <c r="M634" s="69">
        <f t="shared" si="147"/>
        <v>-1.1016682329288898</v>
      </c>
      <c r="Q634" s="88">
        <f t="shared" si="142"/>
        <v>1.2578782206860151E-2</v>
      </c>
      <c r="R634" s="88">
        <f t="shared" si="143"/>
        <v>5.9021192139007164E+41</v>
      </c>
      <c r="S634" s="88">
        <f t="shared" si="144"/>
        <v>1.4111804912447004E+40</v>
      </c>
      <c r="T634" s="1">
        <f t="shared" si="145"/>
        <v>6.0432372630251867E+41</v>
      </c>
      <c r="U634" s="88">
        <f t="shared" si="139"/>
        <v>6.0432372630251859E+41</v>
      </c>
      <c r="V634" s="1">
        <f t="shared" si="148"/>
        <v>2.3574327298131117E+52</v>
      </c>
      <c r="W634" s="84"/>
    </row>
    <row r="635" spans="6:23" x14ac:dyDescent="0.2">
      <c r="F635" s="44">
        <f t="shared" si="150"/>
        <v>16.19999999999979</v>
      </c>
      <c r="G635" s="1">
        <f t="shared" si="136"/>
        <v>3917142976543127.5</v>
      </c>
      <c r="H635" s="15">
        <f t="shared" si="140"/>
        <v>765.33447922436153</v>
      </c>
      <c r="I635" s="1">
        <f t="shared" si="141"/>
        <v>4.6842353896205129E+43</v>
      </c>
      <c r="J635" s="1">
        <f t="shared" si="137"/>
        <v>1.1383705335774255E+42</v>
      </c>
      <c r="K635" s="1">
        <f t="shared" si="138"/>
        <v>4.7980724429782552E+43</v>
      </c>
      <c r="L635" s="69">
        <f t="shared" si="146"/>
        <v>0.10458638806161812</v>
      </c>
      <c r="M635" s="69">
        <f t="shared" si="147"/>
        <v>-1.104586388061618</v>
      </c>
      <c r="Q635" s="88">
        <f t="shared" si="142"/>
        <v>1.242251999855748E-2</v>
      </c>
      <c r="R635" s="88">
        <f t="shared" si="143"/>
        <v>5.8190007805511511E+41</v>
      </c>
      <c r="S635" s="88">
        <f t="shared" si="144"/>
        <v>1.4141430719134118E+40</v>
      </c>
      <c r="T635" s="1">
        <f t="shared" si="145"/>
        <v>5.9604150877424924E+41</v>
      </c>
      <c r="U635" s="88">
        <f t="shared" si="139"/>
        <v>5.9604150877424916E+41</v>
      </c>
      <c r="V635" s="1">
        <f t="shared" si="148"/>
        <v>2.2964190290732923E+52</v>
      </c>
      <c r="W635" s="84"/>
    </row>
    <row r="636" spans="6:23" x14ac:dyDescent="0.2">
      <c r="F636" s="44">
        <f t="shared" si="150"/>
        <v>16.399999999999789</v>
      </c>
      <c r="G636" s="1">
        <f t="shared" si="136"/>
        <v>3965502766376993.5</v>
      </c>
      <c r="H636" s="15">
        <f t="shared" si="140"/>
        <v>756.00113191674734</v>
      </c>
      <c r="I636" s="1">
        <f t="shared" si="141"/>
        <v>4.6762756229976335E+43</v>
      </c>
      <c r="J636" s="1">
        <f t="shared" si="137"/>
        <v>1.15475613060341E+42</v>
      </c>
      <c r="K636" s="1">
        <f t="shared" si="138"/>
        <v>4.7917512360579746E+43</v>
      </c>
      <c r="L636" s="69">
        <f t="shared" si="146"/>
        <v>0.10744138628421931</v>
      </c>
      <c r="M636" s="69">
        <f t="shared" si="147"/>
        <v>-1.1074413862842194</v>
      </c>
      <c r="Q636" s="88">
        <f t="shared" si="142"/>
        <v>1.2270092591814663E-2</v>
      </c>
      <c r="R636" s="88">
        <f t="shared" si="143"/>
        <v>5.7378334879026764E+41</v>
      </c>
      <c r="S636" s="88">
        <f t="shared" si="144"/>
        <v>1.4168964643469468E+40</v>
      </c>
      <c r="T636" s="1">
        <f t="shared" si="145"/>
        <v>5.8795231343373711E+41</v>
      </c>
      <c r="U636" s="88">
        <f t="shared" si="139"/>
        <v>5.8795231343373711E+41</v>
      </c>
      <c r="V636" s="1">
        <f t="shared" si="148"/>
        <v>2.237628070941149E+52</v>
      </c>
      <c r="W636" s="84"/>
    </row>
    <row r="637" spans="6:23" x14ac:dyDescent="0.2">
      <c r="F637" s="44">
        <f t="shared" si="150"/>
        <v>16.599999999999788</v>
      </c>
      <c r="G637" s="1">
        <f t="shared" si="136"/>
        <v>4013862556210859.5</v>
      </c>
      <c r="H637" s="15">
        <f t="shared" si="140"/>
        <v>746.89268454425633</v>
      </c>
      <c r="I637" s="1">
        <f t="shared" si="141"/>
        <v>4.6682496469476305E+43</v>
      </c>
      <c r="J637" s="1">
        <f t="shared" si="137"/>
        <v>1.1710310435493351E+42</v>
      </c>
      <c r="K637" s="1">
        <f t="shared" si="138"/>
        <v>4.785352751302564E+43</v>
      </c>
      <c r="L637" s="69">
        <f t="shared" si="146"/>
        <v>0.11023553850490597</v>
      </c>
      <c r="M637" s="69">
        <f t="shared" si="147"/>
        <v>-1.1102355385049059</v>
      </c>
      <c r="Q637" s="88">
        <f t="shared" si="142"/>
        <v>1.2121360532344916E-2</v>
      </c>
      <c r="R637" s="88">
        <f t="shared" si="143"/>
        <v>5.6585537025644095E+41</v>
      </c>
      <c r="S637" s="88">
        <f t="shared" si="144"/>
        <v>1.4194489473429591E+40</v>
      </c>
      <c r="T637" s="1">
        <f t="shared" si="145"/>
        <v>5.8004985972987054E+41</v>
      </c>
      <c r="U637" s="88">
        <f t="shared" si="139"/>
        <v>5.8004985972987054E+41</v>
      </c>
      <c r="V637" s="1">
        <f t="shared" si="148"/>
        <v>2.1809559007920955E+52</v>
      </c>
      <c r="W637" s="84"/>
    </row>
    <row r="638" spans="6:23" x14ac:dyDescent="0.2">
      <c r="F638" s="44">
        <f t="shared" si="150"/>
        <v>16.799999999999788</v>
      </c>
      <c r="G638" s="1">
        <f t="shared" si="136"/>
        <v>4062222346044726</v>
      </c>
      <c r="H638" s="15">
        <f t="shared" si="140"/>
        <v>738.00110496634841</v>
      </c>
      <c r="I638" s="1">
        <f t="shared" si="141"/>
        <v>4.6601631373515078E+43</v>
      </c>
      <c r="J638" s="1">
        <f t="shared" si="137"/>
        <v>1.187195875070119E+42</v>
      </c>
      <c r="K638" s="1">
        <f t="shared" si="138"/>
        <v>4.7788827248585201E+43</v>
      </c>
      <c r="L638" s="69">
        <f t="shared" si="146"/>
        <v>0.11297104398147462</v>
      </c>
      <c r="M638" s="69">
        <f t="shared" si="147"/>
        <v>-1.1129710439814746</v>
      </c>
      <c r="Q638" s="88">
        <f t="shared" si="142"/>
        <v>1.1976191046715545E-2</v>
      </c>
      <c r="R638" s="88">
        <f t="shared" si="143"/>
        <v>5.5811004041782949E+41</v>
      </c>
      <c r="S638" s="88">
        <f t="shared" si="144"/>
        <v>1.4218084609712387E+40</v>
      </c>
      <c r="T638" s="1">
        <f t="shared" si="145"/>
        <v>5.7232812502754184E+41</v>
      </c>
      <c r="U638" s="88">
        <f t="shared" si="139"/>
        <v>5.72328125027542E+41</v>
      </c>
      <c r="V638" s="1">
        <f t="shared" si="148"/>
        <v>2.1263044724272554E+52</v>
      </c>
      <c r="W638" s="84"/>
    </row>
    <row r="639" spans="6:23" x14ac:dyDescent="0.2">
      <c r="F639" s="44">
        <f t="shared" si="150"/>
        <v>16.999999999999787</v>
      </c>
      <c r="G639" s="1">
        <f t="shared" si="136"/>
        <v>4110582135878592</v>
      </c>
      <c r="H639" s="15">
        <f t="shared" si="140"/>
        <v>729.31873902556777</v>
      </c>
      <c r="I639" s="1">
        <f t="shared" si="141"/>
        <v>4.6520214299265598E+43</v>
      </c>
      <c r="J639" s="1">
        <f t="shared" si="137"/>
        <v>1.2032512713837142E+42</v>
      </c>
      <c r="K639" s="1">
        <f t="shared" si="138"/>
        <v>4.7723465570649317E+43</v>
      </c>
      <c r="L639" s="69">
        <f t="shared" si="146"/>
        <v>0.11564999697645181</v>
      </c>
      <c r="M639" s="69">
        <f t="shared" si="147"/>
        <v>-1.1156499969764517</v>
      </c>
      <c r="Q639" s="88">
        <f t="shared" si="142"/>
        <v>1.1834457647003305E-2</v>
      </c>
      <c r="R639" s="88">
        <f t="shared" si="143"/>
        <v>5.5054150585417624E+41</v>
      </c>
      <c r="S639" s="88">
        <f t="shared" si="144"/>
        <v>1.4239826209893445E+40</v>
      </c>
      <c r="T639" s="1">
        <f t="shared" si="145"/>
        <v>5.6478133206406965E+41</v>
      </c>
      <c r="U639" s="88">
        <f t="shared" si="139"/>
        <v>5.6478133206406973E+41</v>
      </c>
      <c r="V639" s="1">
        <f t="shared" si="148"/>
        <v>2.073581254465562E+52</v>
      </c>
      <c r="W639" s="84"/>
    </row>
    <row r="640" spans="6:23" x14ac:dyDescent="0.2">
      <c r="F640" s="44">
        <f t="shared" si="150"/>
        <v>17.199999999999786</v>
      </c>
      <c r="G640" s="1">
        <f t="shared" si="136"/>
        <v>4158941925712458.5</v>
      </c>
      <c r="H640" s="15">
        <f t="shared" si="140"/>
        <v>720.83828857178207</v>
      </c>
      <c r="I640" s="1">
        <f t="shared" si="141"/>
        <v>4.6438295419919655E+43</v>
      </c>
      <c r="J640" s="1">
        <f t="shared" si="137"/>
        <v>1.219197917886448E+42</v>
      </c>
      <c r="K640" s="1">
        <f t="shared" si="138"/>
        <v>4.7657493337806104E+43</v>
      </c>
      <c r="L640" s="69">
        <f t="shared" si="146"/>
        <v>0.11827439294247449</v>
      </c>
      <c r="M640" s="69">
        <f t="shared" si="147"/>
        <v>-1.1182743929424745</v>
      </c>
      <c r="Q640" s="88">
        <f t="shared" si="142"/>
        <v>1.1696039763191113E-2</v>
      </c>
      <c r="R640" s="88">
        <f t="shared" si="143"/>
        <v>5.4314414976619606E+41</v>
      </c>
      <c r="S640" s="88">
        <f t="shared" si="144"/>
        <v>1.4259787326799709E+40</v>
      </c>
      <c r="T640" s="1">
        <f t="shared" si="145"/>
        <v>5.574039370929958E+41</v>
      </c>
      <c r="U640" s="88">
        <f t="shared" si="139"/>
        <v>5.5740393709299572E+41</v>
      </c>
      <c r="V640" s="1">
        <f t="shared" si="148"/>
        <v>2.0226988666912085E+52</v>
      </c>
      <c r="W640" s="84"/>
    </row>
    <row r="641" spans="6:23" x14ac:dyDescent="0.2">
      <c r="F641" s="44">
        <f t="shared" si="150"/>
        <v>17.399999999999785</v>
      </c>
      <c r="G641" s="1">
        <f t="shared" si="136"/>
        <v>4207301715546324.5</v>
      </c>
      <c r="H641" s="15">
        <f t="shared" si="140"/>
        <v>712.55279100199141</v>
      </c>
      <c r="I641" s="1">
        <f t="shared" si="141"/>
        <v>4.635592192684038E+43</v>
      </c>
      <c r="J641" s="1">
        <f t="shared" si="137"/>
        <v>1.2350365351106638E+42</v>
      </c>
      <c r="K641" s="1">
        <f t="shared" si="138"/>
        <v>4.7590958461951045E+43</v>
      </c>
      <c r="L641" s="69">
        <f t="shared" si="146"/>
        <v>0.12084613427588523</v>
      </c>
      <c r="M641" s="69">
        <f t="shared" si="147"/>
        <v>-1.1208461342758853</v>
      </c>
      <c r="Q641" s="88">
        <f t="shared" si="142"/>
        <v>1.1560822401076365E-2</v>
      </c>
      <c r="R641" s="88">
        <f t="shared" si="143"/>
        <v>5.3591258063436329E+41</v>
      </c>
      <c r="S641" s="88">
        <f t="shared" si="144"/>
        <v>1.4278038041255099E+40</v>
      </c>
      <c r="T641" s="1">
        <f t="shared" si="145"/>
        <v>5.5019061867561836E+41</v>
      </c>
      <c r="U641" s="88">
        <f t="shared" si="139"/>
        <v>5.5019061867561844E+41</v>
      </c>
      <c r="V641" s="1">
        <f t="shared" si="148"/>
        <v>1.9735747438040608E+52</v>
      </c>
      <c r="W641" s="84"/>
    </row>
    <row r="642" spans="6:23" x14ac:dyDescent="0.2">
      <c r="F642" s="44">
        <f t="shared" si="150"/>
        <v>17.599999999999785</v>
      </c>
      <c r="G642" s="1">
        <f t="shared" si="136"/>
        <v>4255661505380191</v>
      </c>
      <c r="H642" s="15">
        <f t="shared" si="140"/>
        <v>704.45560019515051</v>
      </c>
      <c r="I642" s="1">
        <f t="shared" si="141"/>
        <v>4.6273138217440629E+43</v>
      </c>
      <c r="J642" s="1">
        <f t="shared" si="137"/>
        <v>1.2507678749982303E+42</v>
      </c>
      <c r="K642" s="1">
        <f t="shared" si="138"/>
        <v>4.7523906092438863E+43</v>
      </c>
      <c r="L642" s="69">
        <f t="shared" si="146"/>
        <v>0.12336703567336296</v>
      </c>
      <c r="M642" s="69">
        <f t="shared" si="147"/>
        <v>-1.1233670356733629</v>
      </c>
      <c r="Q642" s="88">
        <f t="shared" si="142"/>
        <v>1.1428695823622714E-2</v>
      </c>
      <c r="R642" s="88">
        <f t="shared" si="143"/>
        <v>5.2884162149158033E+41</v>
      </c>
      <c r="S642" s="88">
        <f t="shared" si="144"/>
        <v>1.4294645589313732E+40</v>
      </c>
      <c r="T642" s="1">
        <f t="shared" si="145"/>
        <v>5.4313626708089409E+41</v>
      </c>
      <c r="U642" s="88">
        <f t="shared" si="139"/>
        <v>5.4313626708089409E+41</v>
      </c>
      <c r="V642" s="1">
        <f t="shared" si="148"/>
        <v>1.9261308242536442E+52</v>
      </c>
      <c r="W642" s="84"/>
    </row>
    <row r="643" spans="6:23" x14ac:dyDescent="0.2">
      <c r="F643" s="44">
        <f t="shared" si="150"/>
        <v>17.799999999999784</v>
      </c>
      <c r="G643" s="1">
        <f t="shared" ref="G643:G706" si="151">F643/4.13566727E-15</f>
        <v>4304021295214057</v>
      </c>
      <c r="H643" s="15">
        <f t="shared" si="140"/>
        <v>696.54036873228358</v>
      </c>
      <c r="I643" s="1">
        <f t="shared" si="141"/>
        <v>4.6189986069908936E+43</v>
      </c>
      <c r="J643" s="1">
        <f t="shared" ref="J643:J706" si="152" xml:space="preserve"> $B$16 * (F643/2000)^($B$14+1) * EXP(-$C$14/F643) * $C$23</f>
        <v>1.266392717465614E+42</v>
      </c>
      <c r="K643" s="1">
        <f t="shared" ref="K643:K706" si="153" xml:space="preserve"> (I643+J643)</f>
        <v>4.7456378787374547E+43</v>
      </c>
      <c r="L643" s="69">
        <f t="shared" si="146"/>
        <v>0.12583882912302791</v>
      </c>
      <c r="M643" s="69">
        <f t="shared" si="147"/>
        <v>-1.1258388291230279</v>
      </c>
      <c r="Q643" s="88">
        <f t="shared" si="142"/>
        <v>1.1299555253933224E-2</v>
      </c>
      <c r="R643" s="88">
        <f t="shared" si="143"/>
        <v>5.2192629977534198E+41</v>
      </c>
      <c r="S643" s="88">
        <f t="shared" si="144"/>
        <v>1.4309674484181353E+40</v>
      </c>
      <c r="T643" s="1">
        <f t="shared" si="145"/>
        <v>5.3623597425952336E+41</v>
      </c>
      <c r="U643" s="88">
        <f t="shared" ref="U643:U706" si="154" xml:space="preserve"> K643 * Q643</f>
        <v>5.3623597425952328E+41</v>
      </c>
      <c r="V643" s="1">
        <f t="shared" si="148"/>
        <v>1.8802932620639722E+52</v>
      </c>
      <c r="W643" s="84"/>
    </row>
    <row r="644" spans="6:23" x14ac:dyDescent="0.2">
      <c r="F644" s="44">
        <f t="shared" si="150"/>
        <v>17.999999999999783</v>
      </c>
      <c r="G644" s="1">
        <f t="shared" si="151"/>
        <v>4352381085047923.5</v>
      </c>
      <c r="H644" s="15">
        <f t="shared" ref="H644:H707" si="155">2997924580000000000/G644</f>
        <v>688.80103130192481</v>
      </c>
      <c r="I644" s="1">
        <f t="shared" ref="I644:I707" si="156" xml:space="preserve"> MAX( 1E-90, (F644)^(1+$B$4) * EXP(-F644/$A$6) * EXP(-$C$5/F644) * $C$23 )</f>
        <v>4.6106504805807528E+43</v>
      </c>
      <c r="J644" s="1">
        <f t="shared" si="152"/>
        <v>1.2819118672381145E+42</v>
      </c>
      <c r="K644" s="1">
        <f t="shared" si="153"/>
        <v>4.7388416673045642E+43</v>
      </c>
      <c r="L644" s="69">
        <f t="shared" si="146"/>
        <v>0.12826316855859921</v>
      </c>
      <c r="M644" s="69">
        <f t="shared" si="147"/>
        <v>-1.1282631685585991</v>
      </c>
      <c r="Q644" s="88">
        <f t="shared" ref="Q644:Q707" si="157" xml:space="preserve"> LN(F644) - LN(F643)</f>
        <v>1.117330059812538E-2</v>
      </c>
      <c r="R644" s="88">
        <f t="shared" ref="R644:R707" si="158">I644 * Q644</f>
        <v>5.1516183772419997E+41</v>
      </c>
      <c r="S644" s="88">
        <f t="shared" ref="S644:S707" si="159" xml:space="preserve"> J644*Q644</f>
        <v>1.4323186632955647E+40</v>
      </c>
      <c r="T644" s="1">
        <f t="shared" ref="T644:T707" si="160">R644+S644</f>
        <v>5.2948502435715564E+41</v>
      </c>
      <c r="U644" s="88">
        <f t="shared" si="154"/>
        <v>5.2948502435715557E+41</v>
      </c>
      <c r="V644" s="1">
        <f t="shared" si="148"/>
        <v>1.8359921597394532E+52</v>
      </c>
      <c r="W644" s="84"/>
    </row>
    <row r="645" spans="6:23" x14ac:dyDescent="0.2">
      <c r="F645" s="44">
        <f t="shared" si="150"/>
        <v>18.199999999999783</v>
      </c>
      <c r="G645" s="1">
        <f t="shared" si="151"/>
        <v>4400740874881789.5</v>
      </c>
      <c r="H645" s="15">
        <f t="shared" si="155"/>
        <v>681.23178919970576</v>
      </c>
      <c r="I645" s="1">
        <f t="shared" si="156"/>
        <v>4.6022731441478499E+43</v>
      </c>
      <c r="J645" s="1">
        <f t="shared" si="152"/>
        <v>1.2973261509326603E+42</v>
      </c>
      <c r="K645" s="1">
        <f t="shared" si="153"/>
        <v>4.7320057592411163E+43</v>
      </c>
      <c r="L645" s="69">
        <f t="shared" ref="L645:L708" si="161">LOG10(K645/K644) /LOG10(H645/H644)</f>
        <v>0.13064163420355779</v>
      </c>
      <c r="M645" s="69">
        <f t="shared" ref="M645:M708" si="162" xml:space="preserve"> -(1+L645)</f>
        <v>-1.1306416342035579</v>
      </c>
      <c r="Q645" s="88">
        <f t="shared" si="157"/>
        <v>1.1049836186585171E-2</v>
      </c>
      <c r="R645" s="88">
        <f t="shared" si="158"/>
        <v>5.0854364328754024E+41</v>
      </c>
      <c r="S645" s="88">
        <f t="shared" si="159"/>
        <v>1.4335241448378965E+40</v>
      </c>
      <c r="T645" s="1">
        <f t="shared" si="160"/>
        <v>5.2287888473591924E+41</v>
      </c>
      <c r="U645" s="88">
        <f t="shared" si="154"/>
        <v>5.2287888473591924E+41</v>
      </c>
      <c r="V645" s="1">
        <f t="shared" ref="V645:V708" si="163" xml:space="preserve"> (K645/(F645*1.602176487E-12)) * Q645</f>
        <v>1.7931613205246392E+52</v>
      </c>
      <c r="W645" s="84"/>
    </row>
    <row r="646" spans="6:23" x14ac:dyDescent="0.2">
      <c r="F646" s="44">
        <f t="shared" si="150"/>
        <v>18.399999999999782</v>
      </c>
      <c r="G646" s="1">
        <f t="shared" si="151"/>
        <v>4449100664715656</v>
      </c>
      <c r="H646" s="15">
        <f t="shared" si="155"/>
        <v>673.82709583883934</v>
      </c>
      <c r="I646" s="1">
        <f t="shared" si="156"/>
        <v>4.5938700829114755E+43</v>
      </c>
      <c r="J646" s="1">
        <f t="shared" si="152"/>
        <v>1.312636414370149E+42</v>
      </c>
      <c r="K646" s="1">
        <f t="shared" si="153"/>
        <v>4.7251337243484907E+43</v>
      </c>
      <c r="L646" s="69">
        <f t="shared" si="161"/>
        <v>0.13297573662800874</v>
      </c>
      <c r="M646" s="69">
        <f t="shared" si="162"/>
        <v>-1.1329757366280087</v>
      </c>
      <c r="Q646" s="88">
        <f t="shared" si="157"/>
        <v>1.0929070532190277E-2</v>
      </c>
      <c r="R646" s="88">
        <f t="shared" si="158"/>
        <v>5.0206730151858309E+41</v>
      </c>
      <c r="S646" s="88">
        <f t="shared" si="159"/>
        <v>1.4345895955772702E+40</v>
      </c>
      <c r="T646" s="1">
        <f t="shared" si="160"/>
        <v>5.1641319747435581E+41</v>
      </c>
      <c r="U646" s="88">
        <f t="shared" si="154"/>
        <v>5.1641319747435588E+41</v>
      </c>
      <c r="V646" s="1">
        <f t="shared" si="163"/>
        <v>1.7517380184437668E+52</v>
      </c>
      <c r="W646" s="84"/>
    </row>
    <row r="647" spans="6:23" x14ac:dyDescent="0.2">
      <c r="F647" s="44">
        <f t="shared" si="150"/>
        <v>18.599999999999781</v>
      </c>
      <c r="G647" s="1">
        <f t="shared" si="151"/>
        <v>4497460454549522</v>
      </c>
      <c r="H647" s="15">
        <f t="shared" si="155"/>
        <v>666.58164319541095</v>
      </c>
      <c r="I647" s="1">
        <f t="shared" si="156"/>
        <v>4.5854445788279666E+43</v>
      </c>
      <c r="J647" s="1">
        <f t="shared" si="152"/>
        <v>1.3278435200998629E+42</v>
      </c>
      <c r="K647" s="1">
        <f t="shared" si="153"/>
        <v>4.7182289308379533E+43</v>
      </c>
      <c r="L647" s="69">
        <f t="shared" si="161"/>
        <v>0.13526692054125239</v>
      </c>
      <c r="M647" s="69">
        <f t="shared" si="162"/>
        <v>-1.1352669205412524</v>
      </c>
      <c r="Q647" s="88">
        <f t="shared" si="157"/>
        <v>1.0810916104215806E-2</v>
      </c>
      <c r="R647" s="88">
        <f t="shared" si="158"/>
        <v>4.9572856642240329E+41</v>
      </c>
      <c r="S647" s="88">
        <f t="shared" si="159"/>
        <v>1.4355204895326213E+40</v>
      </c>
      <c r="T647" s="1">
        <f t="shared" si="160"/>
        <v>5.1008377131772947E+41</v>
      </c>
      <c r="U647" s="88">
        <f t="shared" si="154"/>
        <v>5.1008377131772955E+41</v>
      </c>
      <c r="V647" s="1">
        <f t="shared" si="163"/>
        <v>1.7116627846877482E+52</v>
      </c>
      <c r="W647" s="84"/>
    </row>
    <row r="648" spans="6:23" x14ac:dyDescent="0.2">
      <c r="F648" s="44">
        <f t="shared" si="150"/>
        <v>18.79999999999978</v>
      </c>
      <c r="G648" s="1">
        <f t="shared" si="151"/>
        <v>4545820244383388</v>
      </c>
      <c r="H648" s="15">
        <f t="shared" si="155"/>
        <v>659.49034911886395</v>
      </c>
      <c r="I648" s="1">
        <f t="shared" si="156"/>
        <v>4.5769997228594023E+43</v>
      </c>
      <c r="J648" s="1">
        <f t="shared" si="152"/>
        <v>1.3429483451198134E+42</v>
      </c>
      <c r="K648" s="1">
        <f t="shared" si="153"/>
        <v>4.7112945573713834E+43</v>
      </c>
      <c r="L648" s="69">
        <f t="shared" si="161"/>
        <v>0.1375165683390516</v>
      </c>
      <c r="M648" s="69">
        <f t="shared" si="162"/>
        <v>-1.1375165683390516</v>
      </c>
      <c r="Q648" s="88">
        <f t="shared" si="157"/>
        <v>1.0695289116747997E-2</v>
      </c>
      <c r="R648" s="88">
        <f t="shared" si="158"/>
        <v>4.8952335323256762E+41</v>
      </c>
      <c r="S648" s="88">
        <f t="shared" si="159"/>
        <v>1.4363220819914673E+40</v>
      </c>
      <c r="T648" s="1">
        <f t="shared" si="160"/>
        <v>5.0388657405248226E+41</v>
      </c>
      <c r="U648" s="88">
        <f t="shared" si="154"/>
        <v>5.0388657405248226E+41</v>
      </c>
      <c r="V648" s="1">
        <f t="shared" si="163"/>
        <v>1.6728792090441815E+52</v>
      </c>
      <c r="W648" s="84"/>
    </row>
    <row r="649" spans="6:23" x14ac:dyDescent="0.2">
      <c r="F649" s="44">
        <f t="shared" si="150"/>
        <v>18.99999999999978</v>
      </c>
      <c r="G649" s="1">
        <f t="shared" si="151"/>
        <v>4594180034217254</v>
      </c>
      <c r="H649" s="15">
        <f t="shared" si="155"/>
        <v>652.5483454439285</v>
      </c>
      <c r="I649" s="1">
        <f t="shared" si="156"/>
        <v>4.5685384264248921E+43</v>
      </c>
      <c r="J649" s="1">
        <f t="shared" si="152"/>
        <v>1.357951778778156E+42</v>
      </c>
      <c r="K649" s="1">
        <f t="shared" si="153"/>
        <v>4.704333604302708E+43</v>
      </c>
      <c r="L649" s="69">
        <f t="shared" si="161"/>
        <v>0.13972600342447183</v>
      </c>
      <c r="M649" s="69">
        <f t="shared" si="162"/>
        <v>-1.1397260034244718</v>
      </c>
      <c r="Q649" s="88">
        <f t="shared" si="157"/>
        <v>1.0582109330536937E-2</v>
      </c>
      <c r="R649" s="88">
        <f t="shared" si="158"/>
        <v>4.8344773109187389E+41</v>
      </c>
      <c r="S649" s="88">
        <f t="shared" si="159"/>
        <v>1.4369994188627556E+40</v>
      </c>
      <c r="T649" s="1">
        <f t="shared" si="160"/>
        <v>4.9781772528050148E+41</v>
      </c>
      <c r="U649" s="88">
        <f t="shared" si="154"/>
        <v>4.9781772528050148E+41</v>
      </c>
      <c r="V649" s="1">
        <f t="shared" si="163"/>
        <v>1.6353337551820144E+52</v>
      </c>
      <c r="W649" s="84"/>
    </row>
    <row r="650" spans="6:23" x14ac:dyDescent="0.2">
      <c r="F650" s="44">
        <f t="shared" si="150"/>
        <v>19.199999999999779</v>
      </c>
      <c r="G650" s="1">
        <f t="shared" si="151"/>
        <v>4642539824051121</v>
      </c>
      <c r="H650" s="15">
        <f t="shared" si="155"/>
        <v>645.7509668455541</v>
      </c>
      <c r="I650" s="1">
        <f t="shared" si="156"/>
        <v>4.5600634320949234E+43</v>
      </c>
      <c r="J650" s="1">
        <f t="shared" si="152"/>
        <v>1.3728547208419621E+42</v>
      </c>
      <c r="K650" s="1">
        <f t="shared" si="153"/>
        <v>4.6973489041791194E+43</v>
      </c>
      <c r="L650" s="69">
        <f t="shared" si="161"/>
        <v>0.14189649331876947</v>
      </c>
      <c r="M650" s="69">
        <f t="shared" si="162"/>
        <v>-1.1418964933187694</v>
      </c>
      <c r="Q650" s="88">
        <f t="shared" si="157"/>
        <v>1.047129986729578E-2</v>
      </c>
      <c r="R650" s="88">
        <f t="shared" si="158"/>
        <v>4.7749791611355913E+41</v>
      </c>
      <c r="S650" s="88">
        <f t="shared" si="159"/>
        <v>1.4375573456168823E+40</v>
      </c>
      <c r="T650" s="1">
        <f t="shared" si="160"/>
        <v>4.9187348956972793E+41</v>
      </c>
      <c r="U650" s="88">
        <f t="shared" si="154"/>
        <v>4.9187348956972793E+41</v>
      </c>
      <c r="V650" s="1">
        <f t="shared" si="163"/>
        <v>1.5989755887043105E+52</v>
      </c>
      <c r="W650" s="84"/>
    </row>
    <row r="651" spans="6:23" x14ac:dyDescent="0.2">
      <c r="F651" s="44">
        <f t="shared" si="150"/>
        <v>19.399999999999778</v>
      </c>
      <c r="G651" s="1">
        <f t="shared" si="151"/>
        <v>4690899613884987</v>
      </c>
      <c r="H651" s="15">
        <f t="shared" si="155"/>
        <v>639.09374038322881</v>
      </c>
      <c r="I651" s="1">
        <f t="shared" si="156"/>
        <v>4.5515773235842866E+43</v>
      </c>
      <c r="J651" s="1">
        <f t="shared" si="152"/>
        <v>1.3876580797207123E+42</v>
      </c>
      <c r="K651" s="1">
        <f t="shared" si="153"/>
        <v>4.6903431315563581E+43</v>
      </c>
      <c r="L651" s="69">
        <f t="shared" si="161"/>
        <v>0.14402925257715632</v>
      </c>
      <c r="M651" s="69">
        <f t="shared" si="162"/>
        <v>-1.1440292525771563</v>
      </c>
      <c r="Q651" s="88">
        <f t="shared" si="157"/>
        <v>1.0362787035546717E-2</v>
      </c>
      <c r="R651" s="88">
        <f t="shared" si="158"/>
        <v>4.716702648012767E+41</v>
      </c>
      <c r="S651" s="88">
        <f t="shared" si="159"/>
        <v>1.4380005158301449E+40</v>
      </c>
      <c r="T651" s="1">
        <f t="shared" si="160"/>
        <v>4.8605026995957815E+41</v>
      </c>
      <c r="U651" s="88">
        <f t="shared" si="154"/>
        <v>4.8605026995957815E+41</v>
      </c>
      <c r="V651" s="1">
        <f t="shared" si="163"/>
        <v>1.5637564169784664E+52</v>
      </c>
      <c r="W651" s="84"/>
    </row>
    <row r="652" spans="6:23" x14ac:dyDescent="0.2">
      <c r="F652" s="44">
        <f t="shared" si="150"/>
        <v>19.599999999999778</v>
      </c>
      <c r="G652" s="1">
        <f t="shared" si="151"/>
        <v>4739259403718853</v>
      </c>
      <c r="H652" s="15">
        <f t="shared" si="155"/>
        <v>632.57237568544076</v>
      </c>
      <c r="I652" s="1">
        <f t="shared" si="156"/>
        <v>4.5430825350945931E+43</v>
      </c>
      <c r="J652" s="1">
        <f t="shared" si="152"/>
        <v>1.4023627708328235E+42</v>
      </c>
      <c r="K652" s="1">
        <f t="shared" si="153"/>
        <v>4.6833188121778757E+43</v>
      </c>
      <c r="L652" s="69">
        <f t="shared" si="161"/>
        <v>0.14612544552490175</v>
      </c>
      <c r="M652" s="69">
        <f t="shared" si="162"/>
        <v>-1.1461254455249017</v>
      </c>
      <c r="Q652" s="88">
        <f t="shared" si="157"/>
        <v>1.0256500167189042E-2</v>
      </c>
      <c r="R652" s="88">
        <f t="shared" si="158"/>
        <v>4.6596126780751314E+41</v>
      </c>
      <c r="S652" s="88">
        <f t="shared" si="159"/>
        <v>1.4383333993506543E+40</v>
      </c>
      <c r="T652" s="1">
        <f t="shared" si="160"/>
        <v>4.8034460180101971E+41</v>
      </c>
      <c r="U652" s="88">
        <f t="shared" si="154"/>
        <v>4.8034460180101971E+41</v>
      </c>
      <c r="V652" s="1">
        <f t="shared" si="163"/>
        <v>1.5296303398384255E+52</v>
      </c>
      <c r="W652" s="84"/>
    </row>
    <row r="653" spans="6:23" x14ac:dyDescent="0.2">
      <c r="F653" s="44">
        <f t="shared" si="150"/>
        <v>19.799999999999777</v>
      </c>
      <c r="G653" s="1">
        <f t="shared" si="151"/>
        <v>4787619193552719</v>
      </c>
      <c r="H653" s="15">
        <f t="shared" si="155"/>
        <v>626.18275572902212</v>
      </c>
      <c r="I653" s="1">
        <f t="shared" si="156"/>
        <v>4.5345813600533311E+43</v>
      </c>
      <c r="J653" s="1">
        <f t="shared" si="152"/>
        <v>1.416969715104472E+42</v>
      </c>
      <c r="K653" s="1">
        <f t="shared" si="153"/>
        <v>4.676278331563778E+43</v>
      </c>
      <c r="L653" s="69">
        <f t="shared" si="161"/>
        <v>0.14818618882477971</v>
      </c>
      <c r="M653" s="69">
        <f t="shared" si="162"/>
        <v>-1.1481861888247797</v>
      </c>
      <c r="Q653" s="88">
        <f t="shared" si="157"/>
        <v>1.0152371464017929E-2</v>
      </c>
      <c r="R653" s="88">
        <f t="shared" si="158"/>
        <v>4.6036754401073047E+41</v>
      </c>
      <c r="S653" s="88">
        <f t="shared" si="159"/>
        <v>1.4385602901004255E+40</v>
      </c>
      <c r="T653" s="1">
        <f t="shared" si="160"/>
        <v>4.7475314691173473E+41</v>
      </c>
      <c r="U653" s="88">
        <f t="shared" si="154"/>
        <v>4.7475314691173473E+41</v>
      </c>
      <c r="V653" s="1">
        <f t="shared" si="163"/>
        <v>1.496553710328486E+52</v>
      </c>
      <c r="W653" s="84"/>
    </row>
    <row r="654" spans="6:23" x14ac:dyDescent="0.2">
      <c r="F654" s="44">
        <f t="shared" si="150"/>
        <v>19.999999999999776</v>
      </c>
      <c r="G654" s="1">
        <f t="shared" si="151"/>
        <v>4835978983386586</v>
      </c>
      <c r="H654" s="15">
        <f t="shared" si="155"/>
        <v>619.9209281717317</v>
      </c>
      <c r="I654" s="1">
        <f t="shared" si="156"/>
        <v>4.5260759592926521E+43</v>
      </c>
      <c r="J654" s="1">
        <f t="shared" si="152"/>
        <v>1.4314798375907402E+42</v>
      </c>
      <c r="K654" s="1">
        <f t="shared" si="153"/>
        <v>4.6692239430517265E+43</v>
      </c>
      <c r="L654" s="69">
        <f t="shared" si="161"/>
        <v>0.15021255388923424</v>
      </c>
      <c r="M654" s="69">
        <f t="shared" si="162"/>
        <v>-1.1502125538892343</v>
      </c>
      <c r="Q654" s="88">
        <f t="shared" si="157"/>
        <v>1.0050335853501569E-2</v>
      </c>
      <c r="R654" s="88">
        <f t="shared" si="158"/>
        <v>4.5488583489350448E+41</v>
      </c>
      <c r="S654" s="88">
        <f t="shared" si="159"/>
        <v>1.4386853135302818E+40</v>
      </c>
      <c r="T654" s="1">
        <f t="shared" si="160"/>
        <v>4.6927268802880731E+41</v>
      </c>
      <c r="U654" s="88">
        <f t="shared" si="154"/>
        <v>4.6927268802880731E+41</v>
      </c>
      <c r="V654" s="1">
        <f t="shared" si="163"/>
        <v>1.464485004730982E+52</v>
      </c>
      <c r="W654" s="84"/>
    </row>
    <row r="655" spans="6:23" x14ac:dyDescent="0.2">
      <c r="F655" s="44">
        <f t="shared" si="150"/>
        <v>20.199999999999775</v>
      </c>
      <c r="G655" s="1">
        <f t="shared" si="151"/>
        <v>4884338773220452</v>
      </c>
      <c r="H655" s="15">
        <f t="shared" si="155"/>
        <v>613.78309719973436</v>
      </c>
      <c r="I655" s="1">
        <f t="shared" si="156"/>
        <v>4.5175683687076661E+43</v>
      </c>
      <c r="J655" s="1">
        <f t="shared" si="152"/>
        <v>1.4458940662099331E+42</v>
      </c>
      <c r="K655" s="1">
        <f t="shared" si="153"/>
        <v>4.662157775328659E+43</v>
      </c>
      <c r="L655" s="69">
        <f t="shared" si="161"/>
        <v>0.15220556914771322</v>
      </c>
      <c r="M655" s="69">
        <f t="shared" si="162"/>
        <v>-1.1522055691477133</v>
      </c>
      <c r="Q655" s="88">
        <f t="shared" si="157"/>
        <v>9.950330853168321E-3</v>
      </c>
      <c r="R655" s="88">
        <f t="shared" si="158"/>
        <v>4.4951299920449167E+41</v>
      </c>
      <c r="S655" s="88">
        <f t="shared" si="159"/>
        <v>1.4387124337421695E+40</v>
      </c>
      <c r="T655" s="1">
        <f t="shared" si="160"/>
        <v>4.6390012354191334E+41</v>
      </c>
      <c r="U655" s="88">
        <f t="shared" si="154"/>
        <v>4.6390012354191334E+41</v>
      </c>
      <c r="V655" s="1">
        <f t="shared" si="163"/>
        <v>1.433384701181801E+52</v>
      </c>
      <c r="W655" s="84"/>
    </row>
    <row r="656" spans="6:23" x14ac:dyDescent="0.2">
      <c r="F656" s="44">
        <f t="shared" si="150"/>
        <v>20.399999999999775</v>
      </c>
      <c r="G656" s="1">
        <f t="shared" si="151"/>
        <v>4932698563054318</v>
      </c>
      <c r="H656" s="15">
        <f t="shared" si="155"/>
        <v>607.7656158546389</v>
      </c>
      <c r="I656" s="1">
        <f t="shared" si="156"/>
        <v>4.5090605064309318E+43</v>
      </c>
      <c r="J656" s="1">
        <f t="shared" si="152"/>
        <v>1.4602133305825713E+42</v>
      </c>
      <c r="K656" s="1">
        <f t="shared" si="153"/>
        <v>4.655081839489189E+43</v>
      </c>
      <c r="L656" s="69">
        <f t="shared" si="161"/>
        <v>0.15416622217837367</v>
      </c>
      <c r="M656" s="69">
        <f t="shared" si="162"/>
        <v>-1.1541662221783737</v>
      </c>
      <c r="Q656" s="88">
        <f t="shared" si="157"/>
        <v>9.8522964430114435E-3</v>
      </c>
      <c r="R656" s="88">
        <f t="shared" si="158"/>
        <v>4.4424600788832846E+41</v>
      </c>
      <c r="S656" s="88">
        <f t="shared" si="159"/>
        <v>1.438645460293656E+40</v>
      </c>
      <c r="T656" s="1">
        <f t="shared" si="160"/>
        <v>4.5863246249126503E+41</v>
      </c>
      <c r="U656" s="88">
        <f t="shared" si="154"/>
        <v>4.5863246249126503E+41</v>
      </c>
      <c r="V656" s="1">
        <f t="shared" si="163"/>
        <v>1.4032151662362036E+52</v>
      </c>
      <c r="W656" s="84"/>
    </row>
    <row r="657" spans="6:23" x14ac:dyDescent="0.2">
      <c r="F657" s="44">
        <f t="shared" si="150"/>
        <v>20.599999999999774</v>
      </c>
      <c r="G657" s="1">
        <f t="shared" si="151"/>
        <v>4981058352888184</v>
      </c>
      <c r="H657" s="15">
        <f t="shared" si="155"/>
        <v>601.86497880750653</v>
      </c>
      <c r="I657" s="1">
        <f t="shared" si="156"/>
        <v>4.5005541795569414E+43</v>
      </c>
      <c r="J657" s="1">
        <f t="shared" si="152"/>
        <v>1.4744385609672284E+42</v>
      </c>
      <c r="K657" s="1">
        <f t="shared" si="153"/>
        <v>4.6479980356536644E+43</v>
      </c>
      <c r="L657" s="69">
        <f t="shared" si="161"/>
        <v>0.15609546171542649</v>
      </c>
      <c r="M657" s="69">
        <f t="shared" si="162"/>
        <v>-1.1560954617154264</v>
      </c>
      <c r="Q657" s="88">
        <f t="shared" si="157"/>
        <v>9.7561749453647373E-3</v>
      </c>
      <c r="R657" s="88">
        <f t="shared" si="158"/>
        <v>4.390819392684998E+41</v>
      </c>
      <c r="S657" s="88">
        <f t="shared" si="159"/>
        <v>1.4384880546988112E+40</v>
      </c>
      <c r="T657" s="1">
        <f t="shared" si="160"/>
        <v>4.5346681981548789E+41</v>
      </c>
      <c r="U657" s="88">
        <f t="shared" si="154"/>
        <v>4.5346681981548797E+41</v>
      </c>
      <c r="V657" s="1">
        <f t="shared" si="163"/>
        <v>1.3739405487997161E+52</v>
      </c>
      <c r="W657" s="84"/>
    </row>
    <row r="658" spans="6:23" x14ac:dyDescent="0.2">
      <c r="F658" s="44">
        <f t="shared" si="150"/>
        <v>20.799999999999773</v>
      </c>
      <c r="G658" s="1">
        <f t="shared" si="151"/>
        <v>5029418142722050</v>
      </c>
      <c r="H658" s="15">
        <f t="shared" si="155"/>
        <v>596.07781554974201</v>
      </c>
      <c r="I658" s="1">
        <f t="shared" si="156"/>
        <v>4.4920510904478303E+43</v>
      </c>
      <c r="J658" s="1">
        <f t="shared" si="152"/>
        <v>1.4885706872859827E+42</v>
      </c>
      <c r="K658" s="1">
        <f t="shared" si="153"/>
        <v>4.6409081591764284E+43</v>
      </c>
      <c r="L658" s="69">
        <f t="shared" si="161"/>
        <v>0.15799419953828828</v>
      </c>
      <c r="M658" s="69">
        <f t="shared" si="162"/>
        <v>-1.1579941995382883</v>
      </c>
      <c r="Q658" s="88">
        <f t="shared" si="157"/>
        <v>9.6619109117370705E-3</v>
      </c>
      <c r="R658" s="88">
        <f t="shared" si="158"/>
        <v>4.3401797446878301E+41</v>
      </c>
      <c r="S658" s="88">
        <f t="shared" si="159"/>
        <v>1.4382437366380386E+40</v>
      </c>
      <c r="T658" s="1">
        <f t="shared" si="160"/>
        <v>4.4840041183516337E+41</v>
      </c>
      <c r="U658" s="88">
        <f t="shared" si="154"/>
        <v>4.4840041183516337E+41</v>
      </c>
      <c r="V658" s="1">
        <f t="shared" si="163"/>
        <v>1.3455266808855628E+52</v>
      </c>
      <c r="W658" s="84"/>
    </row>
    <row r="659" spans="6:23" x14ac:dyDescent="0.2">
      <c r="F659" s="44">
        <f t="shared" si="150"/>
        <v>20.999999999999773</v>
      </c>
      <c r="G659" s="1">
        <f t="shared" si="151"/>
        <v>5077777932555917</v>
      </c>
      <c r="H659" s="15">
        <f t="shared" si="155"/>
        <v>590.40088397307761</v>
      </c>
      <c r="I659" s="1">
        <f t="shared" si="156"/>
        <v>4.4835528426491451E+43</v>
      </c>
      <c r="J659" s="1">
        <f t="shared" si="152"/>
        <v>1.5026106382327755E+42</v>
      </c>
      <c r="K659" s="1">
        <f t="shared" si="153"/>
        <v>4.6338139064724229E+43</v>
      </c>
      <c r="L659" s="69">
        <f t="shared" si="161"/>
        <v>0.15986331225203654</v>
      </c>
      <c r="M659" s="69">
        <f t="shared" si="162"/>
        <v>-1.1598633122520365</v>
      </c>
      <c r="Q659" s="88">
        <f t="shared" si="157"/>
        <v>9.5694510161510316E-3</v>
      </c>
      <c r="R659" s="88">
        <f t="shared" si="158"/>
        <v>4.290513930605571E+41</v>
      </c>
      <c r="S659" s="88">
        <f t="shared" si="159"/>
        <v>1.4379158898915983E+40</v>
      </c>
      <c r="T659" s="1">
        <f t="shared" si="160"/>
        <v>4.4343055195947306E+41</v>
      </c>
      <c r="U659" s="88">
        <f t="shared" si="154"/>
        <v>4.4343055195947306E+41</v>
      </c>
      <c r="V659" s="1">
        <f t="shared" si="163"/>
        <v>1.3179409847061968E+52</v>
      </c>
      <c r="W659" s="84"/>
    </row>
    <row r="660" spans="6:23" x14ac:dyDescent="0.2">
      <c r="F660" s="44">
        <f t="shared" si="150"/>
        <v>21.199999999999772</v>
      </c>
      <c r="G660" s="1">
        <f t="shared" si="151"/>
        <v>5126137722389783</v>
      </c>
      <c r="H660" s="15">
        <f t="shared" si="155"/>
        <v>584.83106431295425</v>
      </c>
      <c r="I660" s="1">
        <f t="shared" si="156"/>
        <v>4.4750609464422957E+43</v>
      </c>
      <c r="J660" s="1">
        <f t="shared" si="152"/>
        <v>1.5165593404585003E+42</v>
      </c>
      <c r="K660" s="1">
        <f t="shared" si="153"/>
        <v>4.6267168804881461E+43</v>
      </c>
      <c r="L660" s="69">
        <f t="shared" si="161"/>
        <v>0.16170364296608289</v>
      </c>
      <c r="M660" s="69">
        <f t="shared" si="162"/>
        <v>-1.161703642966083</v>
      </c>
      <c r="Q660" s="88">
        <f t="shared" si="157"/>
        <v>9.4787439545438446E-3</v>
      </c>
      <c r="R660" s="88">
        <f t="shared" si="158"/>
        <v>4.2417956892305165E+41</v>
      </c>
      <c r="S660" s="88">
        <f t="shared" si="159"/>
        <v>1.437507768007801E+40</v>
      </c>
      <c r="T660" s="1">
        <f t="shared" si="160"/>
        <v>4.3855464660312963E+41</v>
      </c>
      <c r="U660" s="88">
        <f t="shared" si="154"/>
        <v>4.3855464660312971E+41</v>
      </c>
      <c r="V660" s="1">
        <f t="shared" si="163"/>
        <v>1.2911523856429002E+52</v>
      </c>
      <c r="W660" s="84"/>
    </row>
    <row r="661" spans="6:23" x14ac:dyDescent="0.2">
      <c r="F661" s="44">
        <f t="shared" si="150"/>
        <v>21.399999999999771</v>
      </c>
      <c r="G661" s="1">
        <f t="shared" si="151"/>
        <v>5174497512223649</v>
      </c>
      <c r="H661" s="15">
        <f t="shared" si="155"/>
        <v>579.3653534315248</v>
      </c>
      <c r="I661" s="1">
        <f t="shared" si="156"/>
        <v>4.4665768240583269E+43</v>
      </c>
      <c r="J661" s="1">
        <f t="shared" si="152"/>
        <v>1.5304177178270935E+42</v>
      </c>
      <c r="K661" s="1">
        <f t="shared" si="153"/>
        <v>4.6196185958410367E+43</v>
      </c>
      <c r="L661" s="69">
        <f t="shared" si="161"/>
        <v>0.16351600287773269</v>
      </c>
      <c r="M661" s="69">
        <f t="shared" si="162"/>
        <v>-1.1635160028777327</v>
      </c>
      <c r="Q661" s="88">
        <f t="shared" si="157"/>
        <v>9.3897403498388599E-3</v>
      </c>
      <c r="R661" s="88">
        <f t="shared" si="158"/>
        <v>4.1939996630515577E+41</v>
      </c>
      <c r="S661" s="88">
        <f t="shared" si="159"/>
        <v>1.4370224997189361E+40</v>
      </c>
      <c r="T661" s="1">
        <f t="shared" si="160"/>
        <v>4.3377019130234511E+41</v>
      </c>
      <c r="U661" s="88">
        <f t="shared" si="154"/>
        <v>4.3377019130234519E+41</v>
      </c>
      <c r="V661" s="1">
        <f t="shared" si="163"/>
        <v>1.2651312306761145E+52</v>
      </c>
      <c r="W661" s="84"/>
    </row>
    <row r="662" spans="6:23" x14ac:dyDescent="0.2">
      <c r="F662" s="44">
        <f t="shared" si="150"/>
        <v>21.59999999999977</v>
      </c>
      <c r="G662" s="1">
        <f t="shared" si="151"/>
        <v>5222857302057515</v>
      </c>
      <c r="H662" s="15">
        <f t="shared" si="155"/>
        <v>574.0008594182699</v>
      </c>
      <c r="I662" s="1">
        <f t="shared" si="156"/>
        <v>4.4581018145758479E+43</v>
      </c>
      <c r="J662" s="1">
        <f t="shared" si="152"/>
        <v>1.544186690737331E+42</v>
      </c>
      <c r="K662" s="1">
        <f t="shared" si="153"/>
        <v>4.6125204836495814E+43</v>
      </c>
      <c r="L662" s="69">
        <f t="shared" si="161"/>
        <v>0.16530117276588055</v>
      </c>
      <c r="M662" s="69">
        <f t="shared" si="162"/>
        <v>-1.1653011727658806</v>
      </c>
      <c r="Q662" s="88">
        <f t="shared" si="157"/>
        <v>9.3023926623136965E-3</v>
      </c>
      <c r="R662" s="88">
        <f t="shared" si="158"/>
        <v>4.147101360775774E+41</v>
      </c>
      <c r="S662" s="88">
        <f t="shared" si="159"/>
        <v>1.4364630941157416E+40</v>
      </c>
      <c r="T662" s="1">
        <f t="shared" si="160"/>
        <v>4.2907476701873478E+41</v>
      </c>
      <c r="U662" s="88">
        <f t="shared" si="154"/>
        <v>4.2907476701873486E+41</v>
      </c>
      <c r="V662" s="1">
        <f t="shared" si="163"/>
        <v>1.2398492118904665E+52</v>
      </c>
      <c r="W662" s="84"/>
    </row>
    <row r="663" spans="6:23" x14ac:dyDescent="0.2">
      <c r="F663" s="44">
        <f t="shared" si="150"/>
        <v>21.79999999999977</v>
      </c>
      <c r="G663" s="1">
        <f t="shared" si="151"/>
        <v>5271217091891382</v>
      </c>
      <c r="H663" s="15">
        <f t="shared" si="155"/>
        <v>568.73479648782688</v>
      </c>
      <c r="I663" s="1">
        <f t="shared" si="156"/>
        <v>4.4496371785241522E+43</v>
      </c>
      <c r="J663" s="1">
        <f t="shared" si="152"/>
        <v>1.5578671755054316E+42</v>
      </c>
      <c r="K663" s="1">
        <f t="shared" si="153"/>
        <v>4.6054238960746955E+43</v>
      </c>
      <c r="L663" s="69">
        <f t="shared" si="161"/>
        <v>0.16705990440334539</v>
      </c>
      <c r="M663" s="69">
        <f t="shared" si="162"/>
        <v>-1.1670599044033454</v>
      </c>
      <c r="Q663" s="88">
        <f t="shared" si="157"/>
        <v>9.2166551049239764E-3</v>
      </c>
      <c r="R663" s="88">
        <f t="shared" si="158"/>
        <v>4.1010771216504145E+41</v>
      </c>
      <c r="S663" s="88">
        <f t="shared" si="159"/>
        <v>1.4358324455915634E+40</v>
      </c>
      <c r="T663" s="1">
        <f t="shared" si="160"/>
        <v>4.244660366209571E+41</v>
      </c>
      <c r="U663" s="88">
        <f t="shared" si="154"/>
        <v>4.244660366209571E+41</v>
      </c>
      <c r="V663" s="1">
        <f t="shared" si="163"/>
        <v>1.2152792946994038E+52</v>
      </c>
      <c r="W663" s="84"/>
    </row>
    <row r="664" spans="6:23" x14ac:dyDescent="0.2">
      <c r="F664" s="44">
        <f t="shared" si="150"/>
        <v>21.999999999999769</v>
      </c>
      <c r="G664" s="1">
        <f t="shared" si="151"/>
        <v>5319576881725248</v>
      </c>
      <c r="H664" s="15">
        <f t="shared" si="155"/>
        <v>563.56448015611943</v>
      </c>
      <c r="I664" s="1">
        <f t="shared" si="156"/>
        <v>4.4411841022111543E+43</v>
      </c>
      <c r="J664" s="1">
        <f t="shared" si="152"/>
        <v>1.5714600838039363E+42</v>
      </c>
      <c r="K664" s="1">
        <f t="shared" si="153"/>
        <v>4.5983301105915476E+43</v>
      </c>
      <c r="L664" s="69">
        <f t="shared" si="161"/>
        <v>0.16879292188956629</v>
      </c>
      <c r="M664" s="69">
        <f t="shared" si="162"/>
        <v>-1.1687929218895663</v>
      </c>
      <c r="Q664" s="88">
        <f t="shared" si="157"/>
        <v>9.1324835632726753E-3</v>
      </c>
      <c r="R664" s="88">
        <f t="shared" si="158"/>
        <v>4.0559040814911278E+41</v>
      </c>
      <c r="S664" s="88">
        <f t="shared" si="159"/>
        <v>1.4351333385678548E+40</v>
      </c>
      <c r="T664" s="1">
        <f t="shared" si="160"/>
        <v>4.199417415347913E+41</v>
      </c>
      <c r="U664" s="88">
        <f t="shared" si="154"/>
        <v>4.199417415347913E+41</v>
      </c>
      <c r="V664" s="1">
        <f t="shared" si="163"/>
        <v>1.1913956504627166E+52</v>
      </c>
      <c r="W664" s="84"/>
    </row>
    <row r="665" spans="6:23" x14ac:dyDescent="0.2">
      <c r="F665" s="44">
        <f t="shared" si="150"/>
        <v>22.199999999999768</v>
      </c>
      <c r="G665" s="1">
        <f t="shared" si="151"/>
        <v>5367936671559114</v>
      </c>
      <c r="H665" s="15">
        <f t="shared" si="155"/>
        <v>558.4873226772354</v>
      </c>
      <c r="I665" s="1">
        <f t="shared" si="156"/>
        <v>4.4327437017942266E+43</v>
      </c>
      <c r="J665" s="1">
        <f t="shared" si="152"/>
        <v>1.5849663221526536E+42</v>
      </c>
      <c r="K665" s="1">
        <f t="shared" si="153"/>
        <v>4.591240334009492E+43</v>
      </c>
      <c r="L665" s="69">
        <f t="shared" si="161"/>
        <v>0.17050092291147545</v>
      </c>
      <c r="M665" s="69">
        <f t="shared" si="162"/>
        <v>-1.1705009229114753</v>
      </c>
      <c r="Q665" s="88">
        <f t="shared" si="157"/>
        <v>9.0498355199177816E-3</v>
      </c>
      <c r="R665" s="88">
        <f t="shared" si="158"/>
        <v>4.0115601403189227E+41</v>
      </c>
      <c r="S665" s="88">
        <f t="shared" si="159"/>
        <v>1.4343684520090533E+40</v>
      </c>
      <c r="T665" s="1">
        <f t="shared" si="160"/>
        <v>4.1549969855198277E+41</v>
      </c>
      <c r="U665" s="88">
        <f t="shared" si="154"/>
        <v>4.1549969855198277E+41</v>
      </c>
      <c r="V665" s="1">
        <f t="shared" si="163"/>
        <v>1.1681735931927267E+52</v>
      </c>
      <c r="W665" s="84"/>
    </row>
    <row r="666" spans="6:23" x14ac:dyDescent="0.2">
      <c r="F666" s="44">
        <f t="shared" si="150"/>
        <v>22.399999999999768</v>
      </c>
      <c r="G666" s="1">
        <f t="shared" si="151"/>
        <v>5416296461392980</v>
      </c>
      <c r="H666" s="15">
        <f t="shared" si="155"/>
        <v>553.50082872476014</v>
      </c>
      <c r="I666" s="1">
        <f t="shared" si="156"/>
        <v>4.4243170271107597E+43</v>
      </c>
      <c r="J666" s="1">
        <f t="shared" si="152"/>
        <v>1.5983867914578016E+42</v>
      </c>
      <c r="K666" s="1">
        <f t="shared" si="153"/>
        <v>4.5841557062565399E+43</v>
      </c>
      <c r="L666" s="69">
        <f t="shared" si="161"/>
        <v>0.17218457993607189</v>
      </c>
      <c r="M666" s="69">
        <f t="shared" si="162"/>
        <v>-1.1721845799360719</v>
      </c>
      <c r="Q666" s="88">
        <f t="shared" si="157"/>
        <v>8.9686699827606908E-3</v>
      </c>
      <c r="R666" s="88">
        <f t="shared" si="158"/>
        <v>3.9680239315265288E+41</v>
      </c>
      <c r="S666" s="88">
        <f t="shared" si="159"/>
        <v>1.4335403637388758E+40</v>
      </c>
      <c r="T666" s="1">
        <f t="shared" si="160"/>
        <v>4.1113779679004161E+41</v>
      </c>
      <c r="U666" s="88">
        <f t="shared" si="154"/>
        <v>4.1113779679004161E+41</v>
      </c>
      <c r="V666" s="1">
        <f t="shared" si="163"/>
        <v>1.1455895200718329E+52</v>
      </c>
      <c r="W666" s="84"/>
    </row>
    <row r="667" spans="6:23" x14ac:dyDescent="0.2">
      <c r="F667" s="44">
        <f t="shared" si="150"/>
        <v>22.599999999999767</v>
      </c>
      <c r="G667" s="1">
        <f t="shared" si="151"/>
        <v>5464656251226846</v>
      </c>
      <c r="H667" s="15">
        <f t="shared" si="155"/>
        <v>548.60259130241707</v>
      </c>
      <c r="I667" s="1">
        <f t="shared" si="156"/>
        <v>4.415905065284054E+43</v>
      </c>
      <c r="J667" s="1">
        <f t="shared" si="152"/>
        <v>1.611722386595719E+42</v>
      </c>
      <c r="K667" s="1">
        <f t="shared" si="153"/>
        <v>4.5770773039436262E+43</v>
      </c>
      <c r="L667" s="69">
        <f t="shared" si="161"/>
        <v>0.17384454133849803</v>
      </c>
      <c r="M667" s="69">
        <f t="shared" si="162"/>
        <v>-1.1738445413384979</v>
      </c>
      <c r="Q667" s="88">
        <f t="shared" si="157"/>
        <v>8.888947417246218E-3</v>
      </c>
      <c r="R667" s="88">
        <f t="shared" si="158"/>
        <v>3.9252747924861187E+41</v>
      </c>
      <c r="S667" s="88">
        <f t="shared" si="159"/>
        <v>1.4326515545647927E+40</v>
      </c>
      <c r="T667" s="1">
        <f t="shared" si="160"/>
        <v>4.0685399479425983E+41</v>
      </c>
      <c r="U667" s="88">
        <f t="shared" si="154"/>
        <v>4.0685399479425983E+41</v>
      </c>
      <c r="V667" s="1">
        <f t="shared" si="163"/>
        <v>1.1236208555211852E+52</v>
      </c>
      <c r="W667" s="84"/>
    </row>
    <row r="668" spans="6:23" x14ac:dyDescent="0.2">
      <c r="F668" s="44">
        <f t="shared" si="150"/>
        <v>22.799999999999766</v>
      </c>
      <c r="G668" s="1">
        <f t="shared" si="151"/>
        <v>5513016041060713</v>
      </c>
      <c r="H668" s="15">
        <f t="shared" si="155"/>
        <v>543.79028786993968</v>
      </c>
      <c r="I668" s="1">
        <f t="shared" si="156"/>
        <v>4.4075087441190265E+43</v>
      </c>
      <c r="J668" s="1">
        <f t="shared" si="152"/>
        <v>1.6249739960378419E+42</v>
      </c>
      <c r="K668" s="1">
        <f t="shared" si="153"/>
        <v>4.5700061437228106E+43</v>
      </c>
      <c r="L668" s="69">
        <f t="shared" si="161"/>
        <v>0.17548143247062872</v>
      </c>
      <c r="M668" s="69">
        <f t="shared" si="162"/>
        <v>-1.1754814324706286</v>
      </c>
      <c r="Q668" s="88">
        <f t="shared" si="157"/>
        <v>8.8106296821548469E-3</v>
      </c>
      <c r="R668" s="88">
        <f t="shared" si="158"/>
        <v>3.8832927365292129E+41</v>
      </c>
      <c r="S668" s="88">
        <f t="shared" si="159"/>
        <v>1.4317044122220783E+40</v>
      </c>
      <c r="T668" s="1">
        <f t="shared" si="160"/>
        <v>4.0264631777514205E+41</v>
      </c>
      <c r="U668" s="88">
        <f t="shared" si="154"/>
        <v>4.0264631777514205E+41</v>
      </c>
      <c r="V668" s="1">
        <f t="shared" si="163"/>
        <v>1.1022459985838106E+52</v>
      </c>
      <c r="W668" s="84"/>
    </row>
    <row r="669" spans="6:23" x14ac:dyDescent="0.2">
      <c r="F669" s="44">
        <f t="shared" si="150"/>
        <v>22.999999999999766</v>
      </c>
      <c r="G669" s="1">
        <f t="shared" si="151"/>
        <v>5561375830894579</v>
      </c>
      <c r="H669" s="15">
        <f t="shared" si="155"/>
        <v>539.06167667107059</v>
      </c>
      <c r="I669" s="1">
        <f t="shared" si="156"/>
        <v>4.3991289353011885E+43</v>
      </c>
      <c r="J669" s="1">
        <f t="shared" si="152"/>
        <v>1.6381425015138229E+42</v>
      </c>
      <c r="K669" s="1">
        <f t="shared" si="153"/>
        <v>4.5629431854525712E+43</v>
      </c>
      <c r="L669" s="69">
        <f t="shared" si="161"/>
        <v>0.17709585667307529</v>
      </c>
      <c r="M669" s="69">
        <f t="shared" si="162"/>
        <v>-1.1770958566730754</v>
      </c>
      <c r="Q669" s="88">
        <f t="shared" si="157"/>
        <v>8.7336799687545152E-3</v>
      </c>
      <c r="R669" s="88">
        <f t="shared" si="158"/>
        <v>3.8420584262208368E+41</v>
      </c>
      <c r="S669" s="88">
        <f t="shared" si="159"/>
        <v>1.4307012351436687E+40</v>
      </c>
      <c r="T669" s="1">
        <f t="shared" si="160"/>
        <v>3.9851285497352039E+41</v>
      </c>
      <c r="U669" s="88">
        <f t="shared" si="154"/>
        <v>3.9851285497352039E+41</v>
      </c>
      <c r="V669" s="1">
        <f t="shared" si="163"/>
        <v>1.0814442733994578E+52</v>
      </c>
      <c r="W669" s="84"/>
    </row>
    <row r="670" spans="6:23" x14ac:dyDescent="0.2">
      <c r="F670" s="44">
        <f t="shared" si="150"/>
        <v>23.199999999999765</v>
      </c>
      <c r="G670" s="1">
        <f t="shared" si="151"/>
        <v>5609735620728445</v>
      </c>
      <c r="H670" s="15">
        <f t="shared" si="155"/>
        <v>534.41459325149242</v>
      </c>
      <c r="I670" s="1">
        <f t="shared" si="156"/>
        <v>4.3907664574114271E+43</v>
      </c>
      <c r="J670" s="1">
        <f t="shared" si="152"/>
        <v>1.651228777709955E+42</v>
      </c>
      <c r="K670" s="1">
        <f t="shared" si="153"/>
        <v>4.5558893351824224E+43</v>
      </c>
      <c r="L670" s="69">
        <f t="shared" si="161"/>
        <v>0.17868839623427346</v>
      </c>
      <c r="M670" s="69">
        <f t="shared" si="162"/>
        <v>-1.1786883962342736</v>
      </c>
      <c r="Q670" s="88">
        <f t="shared" si="157"/>
        <v>8.6580627431147583E-3</v>
      </c>
      <c r="R670" s="88">
        <f t="shared" si="158"/>
        <v>3.8015531478631854E+41</v>
      </c>
      <c r="S670" s="88">
        <f t="shared" si="159"/>
        <v>1.4296442360649483E+40</v>
      </c>
      <c r="T670" s="1">
        <f t="shared" si="160"/>
        <v>3.94451757146968E+41</v>
      </c>
      <c r="U670" s="88">
        <f t="shared" si="154"/>
        <v>3.94451757146968E+41</v>
      </c>
      <c r="V670" s="1">
        <f t="shared" si="163"/>
        <v>1.0611958825674249E+52</v>
      </c>
      <c r="W670" s="84"/>
    </row>
    <row r="671" spans="6:23" x14ac:dyDescent="0.2">
      <c r="F671" s="44">
        <f t="shared" si="150"/>
        <v>23.399999999999764</v>
      </c>
      <c r="G671" s="1">
        <f t="shared" si="151"/>
        <v>5658095410562311</v>
      </c>
      <c r="H671" s="15">
        <f t="shared" si="155"/>
        <v>529.84694715532578</v>
      </c>
      <c r="I671" s="1">
        <f t="shared" si="156"/>
        <v>4.3824220787682009E+43</v>
      </c>
      <c r="J671" s="1">
        <f t="shared" si="152"/>
        <v>1.6642336920002188E+42</v>
      </c>
      <c r="K671" s="1">
        <f t="shared" si="153"/>
        <v>4.5488454479682231E+43</v>
      </c>
      <c r="L671" s="69">
        <f t="shared" si="161"/>
        <v>0.18025961329994869</v>
      </c>
      <c r="M671" s="69">
        <f t="shared" si="162"/>
        <v>-1.1802596132999488</v>
      </c>
      <c r="Q671" s="88">
        <f t="shared" si="157"/>
        <v>8.5837436913913656E-3</v>
      </c>
      <c r="R671" s="88">
        <f t="shared" si="158"/>
        <v>3.7617587871640776E+41</v>
      </c>
      <c r="S671" s="88">
        <f t="shared" si="159"/>
        <v>1.428535545470784E+40</v>
      </c>
      <c r="T671" s="1">
        <f t="shared" si="160"/>
        <v>3.9046123417111557E+41</v>
      </c>
      <c r="U671" s="88">
        <f t="shared" si="154"/>
        <v>3.9046123417111565E+41</v>
      </c>
      <c r="V671" s="1">
        <f t="shared" si="163"/>
        <v>1.041481863207516E+52</v>
      </c>
      <c r="W671" s="84"/>
    </row>
    <row r="672" spans="6:23" x14ac:dyDescent="0.2">
      <c r="F672" s="44">
        <f t="shared" si="150"/>
        <v>23.599999999999763</v>
      </c>
      <c r="G672" s="1">
        <f t="shared" si="151"/>
        <v>5706455200396178</v>
      </c>
      <c r="H672" s="15">
        <f t="shared" si="155"/>
        <v>525.35671878960261</v>
      </c>
      <c r="I672" s="1">
        <f t="shared" si="156"/>
        <v>4.374096520108004E+43</v>
      </c>
      <c r="J672" s="1">
        <f t="shared" si="152"/>
        <v>1.6771581042075232E+42</v>
      </c>
      <c r="K672" s="1">
        <f t="shared" si="153"/>
        <v>4.5418123305287563E+43</v>
      </c>
      <c r="L672" s="69">
        <f t="shared" si="161"/>
        <v>0.18181005073606199</v>
      </c>
      <c r="M672" s="69">
        <f t="shared" si="162"/>
        <v>-1.181810050736062</v>
      </c>
      <c r="Q672" s="88">
        <f t="shared" si="157"/>
        <v>8.5106896679087995E-3</v>
      </c>
      <c r="R672" s="88">
        <f t="shared" si="158"/>
        <v>3.7226578060119024E+41</v>
      </c>
      <c r="S672" s="88">
        <f t="shared" si="159"/>
        <v>1.4273772148928477E+40</v>
      </c>
      <c r="T672" s="1">
        <f t="shared" si="160"/>
        <v>3.8653955275011874E+41</v>
      </c>
      <c r="U672" s="88">
        <f t="shared" si="154"/>
        <v>3.8653955275011874E+41</v>
      </c>
      <c r="V672" s="1">
        <f t="shared" si="163"/>
        <v>1.0222840455438567E+52</v>
      </c>
      <c r="W672" s="84"/>
    </row>
    <row r="673" spans="6:23" x14ac:dyDescent="0.2">
      <c r="F673" s="44">
        <f t="shared" si="150"/>
        <v>23.799999999999763</v>
      </c>
      <c r="G673" s="1">
        <f t="shared" si="151"/>
        <v>5754814990230044</v>
      </c>
      <c r="H673" s="15">
        <f t="shared" si="155"/>
        <v>520.94195644683282</v>
      </c>
      <c r="I673" s="1">
        <f t="shared" si="156"/>
        <v>4.365790457114172E+43</v>
      </c>
      <c r="J673" s="1">
        <f t="shared" si="152"/>
        <v>1.6900028663928246E+42</v>
      </c>
      <c r="K673" s="1">
        <f t="shared" si="153"/>
        <v>4.5347907437534547E+43</v>
      </c>
      <c r="L673" s="69">
        <f t="shared" si="161"/>
        <v>0.1833402329472531</v>
      </c>
      <c r="M673" s="69">
        <f t="shared" si="162"/>
        <v>-1.1833402329472531</v>
      </c>
      <c r="Q673" s="88">
        <f t="shared" si="157"/>
        <v>8.4388686458645168E-3</v>
      </c>
      <c r="R673" s="88">
        <f t="shared" si="158"/>
        <v>3.6842332202955306E+41</v>
      </c>
      <c r="S673" s="88">
        <f t="shared" si="159"/>
        <v>1.4261712200623569E+40</v>
      </c>
      <c r="T673" s="1">
        <f t="shared" si="160"/>
        <v>3.8268503423017662E+41</v>
      </c>
      <c r="U673" s="88">
        <f t="shared" si="154"/>
        <v>3.8268503423017662E+41</v>
      </c>
      <c r="V673" s="1">
        <f t="shared" si="163"/>
        <v>1.0035850138471759E+52</v>
      </c>
      <c r="W673" s="84"/>
    </row>
    <row r="674" spans="6:23" x14ac:dyDescent="0.2">
      <c r="F674" s="44">
        <f t="shared" si="150"/>
        <v>23.999999999999762</v>
      </c>
      <c r="G674" s="1">
        <f t="shared" si="151"/>
        <v>5803174780063910</v>
      </c>
      <c r="H674" s="15">
        <f t="shared" si="155"/>
        <v>516.60077347644255</v>
      </c>
      <c r="I674" s="1">
        <f t="shared" si="156"/>
        <v>4.3575045228034215E+43</v>
      </c>
      <c r="J674" s="1">
        <f t="shared" si="152"/>
        <v>1.7027688226700245E+42</v>
      </c>
      <c r="K674" s="1">
        <f t="shared" si="153"/>
        <v>4.5277814050704242E+43</v>
      </c>
      <c r="L674" s="69">
        <f t="shared" si="161"/>
        <v>0.18485066665466807</v>
      </c>
      <c r="M674" s="69">
        <f t="shared" si="162"/>
        <v>-1.1848506666546681</v>
      </c>
      <c r="Q674" s="88">
        <f t="shared" si="157"/>
        <v>8.3682496705166365E-3</v>
      </c>
      <c r="R674" s="88">
        <f t="shared" si="158"/>
        <v>3.6464685787224482E+41</v>
      </c>
      <c r="S674" s="88">
        <f t="shared" si="159"/>
        <v>1.4249194639274433E+40</v>
      </c>
      <c r="T674" s="1">
        <f t="shared" si="160"/>
        <v>3.7889605251151924E+41</v>
      </c>
      <c r="U674" s="88">
        <f t="shared" si="154"/>
        <v>3.7889605251151932E+41</v>
      </c>
      <c r="V674" s="1">
        <f t="shared" si="163"/>
        <v>9.8536806958604819E+51</v>
      </c>
      <c r="W674" s="84"/>
    </row>
    <row r="675" spans="6:23" x14ac:dyDescent="0.2">
      <c r="F675" s="44">
        <f t="shared" si="150"/>
        <v>24.199999999999761</v>
      </c>
      <c r="G675" s="1">
        <f t="shared" si="151"/>
        <v>5851534569897776</v>
      </c>
      <c r="H675" s="15">
        <f t="shared" si="155"/>
        <v>512.33134559647192</v>
      </c>
      <c r="I675" s="1">
        <f t="shared" si="156"/>
        <v>4.3492393097788938E+43</v>
      </c>
      <c r="J675" s="1">
        <f t="shared" si="152"/>
        <v>1.7154568090446862E+42</v>
      </c>
      <c r="K675" s="1">
        <f t="shared" si="153"/>
        <v>4.5207849906833623E+43</v>
      </c>
      <c r="L675" s="69">
        <f t="shared" si="161"/>
        <v>0.1863418416339904</v>
      </c>
      <c r="M675" s="69">
        <f t="shared" si="162"/>
        <v>-1.1863418416339904</v>
      </c>
      <c r="Q675" s="88">
        <f t="shared" si="157"/>
        <v>8.2988028146955273E-3</v>
      </c>
      <c r="R675" s="88">
        <f t="shared" si="158"/>
        <v>3.6093479425777518E+41</v>
      </c>
      <c r="S675" s="88">
        <f t="shared" si="159"/>
        <v>1.423623779538865E+40</v>
      </c>
      <c r="T675" s="1">
        <f t="shared" si="160"/>
        <v>3.751710320531638E+41</v>
      </c>
      <c r="U675" s="88">
        <f t="shared" si="154"/>
        <v>3.751710320531638E+41</v>
      </c>
      <c r="V675" s="1">
        <f t="shared" si="163"/>
        <v>9.6761719664461501E+51</v>
      </c>
      <c r="W675" s="84"/>
    </row>
    <row r="676" spans="6:23" x14ac:dyDescent="0.2">
      <c r="F676" s="44">
        <f t="shared" si="150"/>
        <v>24.399999999999761</v>
      </c>
      <c r="G676" s="1">
        <f t="shared" si="151"/>
        <v>5899894359731643</v>
      </c>
      <c r="H676" s="15">
        <f t="shared" si="155"/>
        <v>508.13190833748433</v>
      </c>
      <c r="I676" s="1">
        <f t="shared" si="156"/>
        <v>4.3409953723578405E+43</v>
      </c>
      <c r="J676" s="1">
        <f t="shared" si="152"/>
        <v>1.7280676532747363E+42</v>
      </c>
      <c r="K676" s="1">
        <f t="shared" si="153"/>
        <v>4.513802137685314E+43</v>
      </c>
      <c r="L676" s="69">
        <f t="shared" si="161"/>
        <v>0.18781423141769368</v>
      </c>
      <c r="M676" s="69">
        <f t="shared" si="162"/>
        <v>-1.1878142314176936</v>
      </c>
      <c r="Q676" s="88">
        <f t="shared" si="157"/>
        <v>8.2304991365154123E-3</v>
      </c>
      <c r="R676" s="88">
        <f t="shared" si="158"/>
        <v>3.572855866380861E+41</v>
      </c>
      <c r="S676" s="88">
        <f t="shared" si="159"/>
        <v>1.4222859328117931E+40</v>
      </c>
      <c r="T676" s="1">
        <f t="shared" si="160"/>
        <v>3.7150844596620403E+41</v>
      </c>
      <c r="U676" s="88">
        <f t="shared" si="154"/>
        <v>3.7150844596620403E+41</v>
      </c>
      <c r="V676" s="1">
        <f t="shared" si="163"/>
        <v>9.5031702847737669E+51</v>
      </c>
      <c r="W676" s="84"/>
    </row>
    <row r="677" spans="6:23" x14ac:dyDescent="0.2">
      <c r="F677" s="46">
        <f t="shared" si="150"/>
        <v>24.59999999999976</v>
      </c>
      <c r="G677" s="2">
        <f t="shared" si="151"/>
        <v>5948254149565509</v>
      </c>
      <c r="H677" s="18">
        <f t="shared" si="155"/>
        <v>504.0007546111633</v>
      </c>
      <c r="I677" s="2">
        <f t="shared" si="156"/>
        <v>4.3327732285815936E+43</v>
      </c>
      <c r="J677" s="2">
        <f t="shared" si="152"/>
        <v>1.7406021747514651E+42</v>
      </c>
      <c r="K677" s="2">
        <f t="shared" si="153"/>
        <v>4.5068334460567404E+43</v>
      </c>
      <c r="L677" s="70">
        <f t="shared" si="161"/>
        <v>0.18926829396200689</v>
      </c>
      <c r="M677" s="70">
        <f t="shared" si="162"/>
        <v>-1.189268293962007</v>
      </c>
      <c r="Q677" s="88">
        <f t="shared" si="157"/>
        <v>8.1633106391607591E-3</v>
      </c>
      <c r="R677" s="88">
        <f t="shared" si="158"/>
        <v>3.5369773793951037E+41</v>
      </c>
      <c r="S677" s="88">
        <f t="shared" si="159"/>
        <v>1.420907625169499E+40</v>
      </c>
      <c r="T677" s="1">
        <f t="shared" si="160"/>
        <v>3.6790681419120535E+41</v>
      </c>
      <c r="U677" s="88">
        <f t="shared" si="154"/>
        <v>3.6790681419120535E+41</v>
      </c>
      <c r="V677" s="1">
        <f t="shared" si="163"/>
        <v>9.3345281707958108E+51</v>
      </c>
      <c r="W677" s="84"/>
    </row>
    <row r="678" spans="6:23" x14ac:dyDescent="0.2">
      <c r="F678" s="44">
        <f t="shared" si="150"/>
        <v>24.799999999999759</v>
      </c>
      <c r="G678" s="1">
        <f t="shared" si="151"/>
        <v>5996613939399375</v>
      </c>
      <c r="H678" s="15">
        <f t="shared" si="155"/>
        <v>499.93623239655716</v>
      </c>
      <c r="I678" s="1">
        <f t="shared" si="156"/>
        <v>4.3245733621149093E+43</v>
      </c>
      <c r="J678" s="1">
        <f t="shared" si="152"/>
        <v>1.7530611843992658E+42</v>
      </c>
      <c r="K678" s="1">
        <f t="shared" si="153"/>
        <v>4.4998794805548363E+43</v>
      </c>
      <c r="L678" s="69">
        <f t="shared" si="161"/>
        <v>0.1907044722816999</v>
      </c>
      <c r="M678" s="69">
        <f t="shared" si="162"/>
        <v>-1.1907044722817</v>
      </c>
      <c r="Q678" s="88">
        <f t="shared" si="157"/>
        <v>8.0972102326195561E-3</v>
      </c>
      <c r="R678" s="88">
        <f t="shared" si="158"/>
        <v>3.5016979679430801E+41</v>
      </c>
      <c r="S678" s="88">
        <f t="shared" si="159"/>
        <v>1.4194904960725894E+40</v>
      </c>
      <c r="T678" s="1">
        <f t="shared" si="160"/>
        <v>3.6436470175503393E+41</v>
      </c>
      <c r="U678" s="88">
        <f t="shared" si="154"/>
        <v>3.6436470175503393E+41</v>
      </c>
      <c r="V678" s="1">
        <f t="shared" si="163"/>
        <v>9.170104036589597E+51</v>
      </c>
      <c r="W678" s="84"/>
    </row>
    <row r="679" spans="6:23" x14ac:dyDescent="0.2">
      <c r="F679" s="44">
        <f t="shared" si="150"/>
        <v>24.999999999999758</v>
      </c>
      <c r="G679" s="1">
        <f t="shared" si="151"/>
        <v>6044973729233241</v>
      </c>
      <c r="H679" s="15">
        <f t="shared" si="155"/>
        <v>495.9367425373847</v>
      </c>
      <c r="I679" s="1">
        <f t="shared" si="156"/>
        <v>4.3163962240413378E+43</v>
      </c>
      <c r="J679" s="1">
        <f t="shared" si="152"/>
        <v>1.7654454845926469E+42</v>
      </c>
      <c r="K679" s="1">
        <f t="shared" si="153"/>
        <v>4.4929407725006023E+43</v>
      </c>
      <c r="L679" s="69">
        <f t="shared" si="161"/>
        <v>0.1921231950537329</v>
      </c>
      <c r="M679" s="69">
        <f t="shared" si="162"/>
        <v>-1.192123195053733</v>
      </c>
      <c r="Q679" s="88">
        <f t="shared" si="157"/>
        <v>8.0321716972644452E-3</v>
      </c>
      <c r="R679" s="88">
        <f t="shared" si="158"/>
        <v>3.4670035584923957E+41</v>
      </c>
      <c r="S679" s="88">
        <f t="shared" si="159"/>
        <v>1.4180361254408371E+40</v>
      </c>
      <c r="T679" s="1">
        <f t="shared" si="160"/>
        <v>3.6088071710364794E+41</v>
      </c>
      <c r="U679" s="88">
        <f t="shared" si="154"/>
        <v>3.6088071710364794E+41</v>
      </c>
      <c r="V679" s="1">
        <f t="shared" si="163"/>
        <v>9.0097619090486983E+51</v>
      </c>
      <c r="W679" s="84"/>
    </row>
    <row r="680" spans="6:23" x14ac:dyDescent="0.2">
      <c r="F680" s="44">
        <f t="shared" si="150"/>
        <v>25.199999999999758</v>
      </c>
      <c r="G680" s="1">
        <f t="shared" si="151"/>
        <v>6093333519067107</v>
      </c>
      <c r="H680" s="15">
        <f t="shared" si="155"/>
        <v>492.00073664423081</v>
      </c>
      <c r="I680" s="1">
        <f t="shared" si="156"/>
        <v>4.3082422345608119E+43</v>
      </c>
      <c r="J680" s="1">
        <f t="shared" si="152"/>
        <v>1.7777558690891678E+42</v>
      </c>
      <c r="K680" s="1">
        <f t="shared" si="153"/>
        <v>4.4860178214697288E+43</v>
      </c>
      <c r="L680" s="69">
        <f t="shared" si="161"/>
        <v>0.1935248771922187</v>
      </c>
      <c r="M680" s="69">
        <f t="shared" si="162"/>
        <v>-1.1935248771922187</v>
      </c>
      <c r="Q680" s="88">
        <f t="shared" si="157"/>
        <v>7.9681696491769038E-3</v>
      </c>
      <c r="R680" s="88">
        <f t="shared" si="158"/>
        <v>3.4328805014729545E+41</v>
      </c>
      <c r="S680" s="88">
        <f t="shared" si="159"/>
        <v>1.4165460359722416E+40</v>
      </c>
      <c r="T680" s="1">
        <f t="shared" si="160"/>
        <v>3.5745351050701787E+41</v>
      </c>
      <c r="U680" s="88">
        <f t="shared" si="154"/>
        <v>3.5745351050701787E+41</v>
      </c>
      <c r="V680" s="1">
        <f t="shared" si="163"/>
        <v>8.8533711675660043E+51</v>
      </c>
      <c r="W680" s="84"/>
    </row>
    <row r="681" spans="6:23" x14ac:dyDescent="0.2">
      <c r="F681" s="44">
        <f t="shared" si="150"/>
        <v>25.399999999999757</v>
      </c>
      <c r="G681" s="1">
        <f t="shared" si="151"/>
        <v>6141693308900974</v>
      </c>
      <c r="H681" s="15">
        <f t="shared" si="155"/>
        <v>488.12671509585095</v>
      </c>
      <c r="I681" s="1">
        <f t="shared" si="156"/>
        <v>4.3001117845952492E+43</v>
      </c>
      <c r="J681" s="1">
        <f t="shared" si="152"/>
        <v>1.7899931229770564E+42</v>
      </c>
      <c r="K681" s="1">
        <f t="shared" si="153"/>
        <v>4.4791110968929548E+43</v>
      </c>
      <c r="L681" s="69">
        <f t="shared" si="161"/>
        <v>0.19490992039598656</v>
      </c>
      <c r="M681" s="69">
        <f t="shared" si="162"/>
        <v>-1.1949099203959865</v>
      </c>
      <c r="Q681" s="88">
        <f t="shared" si="157"/>
        <v>7.9051795071132247E-3</v>
      </c>
      <c r="R681" s="88">
        <f t="shared" si="158"/>
        <v>3.3993155557878441E+41</v>
      </c>
      <c r="S681" s="88">
        <f t="shared" si="159"/>
        <v>1.415021695363183E+40</v>
      </c>
      <c r="T681" s="1">
        <f t="shared" si="160"/>
        <v>3.5408177253241622E+41</v>
      </c>
      <c r="U681" s="88">
        <f t="shared" si="154"/>
        <v>3.5408177253241622E+41</v>
      </c>
      <c r="V681" s="1">
        <f t="shared" si="163"/>
        <v>8.7008062957897429E+51</v>
      </c>
      <c r="W681" s="84"/>
    </row>
    <row r="682" spans="6:23" x14ac:dyDescent="0.2">
      <c r="F682" s="44">
        <f t="shared" si="150"/>
        <v>25.599999999999756</v>
      </c>
      <c r="G682" s="1">
        <f t="shared" si="151"/>
        <v>6190053098734840</v>
      </c>
      <c r="H682" s="15">
        <f t="shared" si="155"/>
        <v>484.31322513416461</v>
      </c>
      <c r="I682" s="1">
        <f t="shared" si="156"/>
        <v>4.2920052373076074E+43</v>
      </c>
      <c r="J682" s="1">
        <f t="shared" si="152"/>
        <v>1.8021580226363243E+42</v>
      </c>
      <c r="K682" s="1">
        <f t="shared" si="153"/>
        <v>4.4722210395712398E+43</v>
      </c>
      <c r="L682" s="69">
        <f t="shared" si="161"/>
        <v>0.19627871366953337</v>
      </c>
      <c r="M682" s="69">
        <f t="shared" si="162"/>
        <v>-1.1962787136695334</v>
      </c>
      <c r="Q682" s="88">
        <f t="shared" si="157"/>
        <v>7.8431774610256966E-3</v>
      </c>
      <c r="R682" s="88">
        <f t="shared" si="158"/>
        <v>3.3662958739855272E+41</v>
      </c>
      <c r="S682" s="88">
        <f t="shared" si="159"/>
        <v>1.4134645184347856E+40</v>
      </c>
      <c r="T682" s="1">
        <f t="shared" si="160"/>
        <v>3.507642325829006E+41</v>
      </c>
      <c r="U682" s="88">
        <f t="shared" si="154"/>
        <v>3.507642325829006E+41</v>
      </c>
      <c r="V682" s="1">
        <f t="shared" si="163"/>
        <v>8.5519466466054092E+51</v>
      </c>
      <c r="W682" s="84"/>
    </row>
    <row r="683" spans="6:23" x14ac:dyDescent="0.2">
      <c r="F683" s="44">
        <f t="shared" si="150"/>
        <v>25.799999999999756</v>
      </c>
      <c r="G683" s="1">
        <f t="shared" si="151"/>
        <v>6238412888568706</v>
      </c>
      <c r="H683" s="15">
        <f t="shared" si="155"/>
        <v>480.55885904785328</v>
      </c>
      <c r="I683" s="1">
        <f t="shared" si="156"/>
        <v>4.283922929539423E+43</v>
      </c>
      <c r="J683" s="1">
        <f t="shared" si="152"/>
        <v>1.8142513357123196E+42</v>
      </c>
      <c r="K683" s="1">
        <f t="shared" si="153"/>
        <v>4.4653480631106553E+43</v>
      </c>
      <c r="L683" s="69">
        <f t="shared" si="161"/>
        <v>0.1976316338207893</v>
      </c>
      <c r="M683" s="69">
        <f t="shared" si="162"/>
        <v>-1.1976316338207893</v>
      </c>
      <c r="Q683" s="88">
        <f t="shared" si="157"/>
        <v>7.7821404420550522E-3</v>
      </c>
      <c r="R683" s="88">
        <f t="shared" si="158"/>
        <v>3.3338089880615699E+41</v>
      </c>
      <c r="S683" s="88">
        <f t="shared" si="159"/>
        <v>1.4118758691699239E+40</v>
      </c>
      <c r="T683" s="1">
        <f t="shared" si="160"/>
        <v>3.4749965749785623E+41</v>
      </c>
      <c r="U683" s="88">
        <f t="shared" si="154"/>
        <v>3.4749965749785627E+41</v>
      </c>
      <c r="V683" s="1">
        <f t="shared" si="163"/>
        <v>8.406676219550122E+51</v>
      </c>
      <c r="W683" s="84"/>
    </row>
    <row r="684" spans="6:23" x14ac:dyDescent="0.2">
      <c r="F684" s="44">
        <f t="shared" si="150"/>
        <v>25.999999999999755</v>
      </c>
      <c r="G684" s="1">
        <f t="shared" si="151"/>
        <v>6286772678402572</v>
      </c>
      <c r="H684" s="15">
        <f t="shared" si="155"/>
        <v>476.86225243979288</v>
      </c>
      <c r="I684" s="1">
        <f t="shared" si="156"/>
        <v>4.2758651731716333E+43</v>
      </c>
      <c r="J684" s="1">
        <f t="shared" si="152"/>
        <v>1.8262738211007015E+42</v>
      </c>
      <c r="K684" s="1">
        <f t="shared" si="153"/>
        <v>4.4584925552817032E+43</v>
      </c>
      <c r="L684" s="69">
        <f t="shared" si="161"/>
        <v>0.19896904593423381</v>
      </c>
      <c r="M684" s="69">
        <f t="shared" si="162"/>
        <v>-1.1989690459342337</v>
      </c>
      <c r="Q684" s="88">
        <f t="shared" si="157"/>
        <v>7.722046093910695E-3</v>
      </c>
      <c r="R684" s="88">
        <f t="shared" si="158"/>
        <v>3.3018427958578787E+41</v>
      </c>
      <c r="S684" s="88">
        <f t="shared" si="159"/>
        <v>1.410257062664203E+40</v>
      </c>
      <c r="T684" s="1">
        <f t="shared" si="160"/>
        <v>3.4428685021242989E+41</v>
      </c>
      <c r="U684" s="88">
        <f t="shared" si="154"/>
        <v>3.4428685021242989E+41</v>
      </c>
      <c r="V684" s="1">
        <f t="shared" si="163"/>
        <v>8.2648834499138601E+51</v>
      </c>
      <c r="W684" s="84"/>
    </row>
    <row r="685" spans="6:23" x14ac:dyDescent="0.2">
      <c r="F685" s="44">
        <f t="shared" si="150"/>
        <v>26.199999999999754</v>
      </c>
      <c r="G685" s="1">
        <f t="shared" si="151"/>
        <v>6335132468236439</v>
      </c>
      <c r="H685" s="15">
        <f t="shared" si="155"/>
        <v>473.22208257384017</v>
      </c>
      <c r="I685" s="1">
        <f t="shared" si="156"/>
        <v>4.2678322564130803E+43</v>
      </c>
      <c r="J685" s="1">
        <f t="shared" si="152"/>
        <v>1.8382262289429106E+42</v>
      </c>
      <c r="K685" s="1">
        <f t="shared" si="153"/>
        <v>4.4516548793073712E+43</v>
      </c>
      <c r="L685" s="69">
        <f t="shared" si="161"/>
        <v>0.20029130382298985</v>
      </c>
      <c r="M685" s="69">
        <f t="shared" si="162"/>
        <v>-1.2002913038229899</v>
      </c>
      <c r="Q685" s="88">
        <f t="shared" si="157"/>
        <v>7.6628727455689827E-3</v>
      </c>
      <c r="R685" s="88">
        <f t="shared" si="158"/>
        <v>3.2703855480327967E+41</v>
      </c>
      <c r="S685" s="88">
        <f t="shared" si="159"/>
        <v>1.408609366995668E+40</v>
      </c>
      <c r="T685" s="1">
        <f t="shared" si="160"/>
        <v>3.4112464847323634E+41</v>
      </c>
      <c r="U685" s="88">
        <f t="shared" si="154"/>
        <v>3.4112464847323634E+41</v>
      </c>
      <c r="V685" s="1">
        <f t="shared" si="163"/>
        <v>8.1264610088407859E+51</v>
      </c>
      <c r="W685" s="84"/>
    </row>
    <row r="686" spans="6:23" x14ac:dyDescent="0.2">
      <c r="F686" s="44">
        <f t="shared" si="150"/>
        <v>26.399999999999753</v>
      </c>
      <c r="G686" s="1">
        <f t="shared" si="151"/>
        <v>6383492258070305</v>
      </c>
      <c r="H686" s="15">
        <f t="shared" si="155"/>
        <v>469.63706679676562</v>
      </c>
      <c r="I686" s="1">
        <f t="shared" si="156"/>
        <v>4.2598244450208627E+43</v>
      </c>
      <c r="J686" s="1">
        <f t="shared" si="152"/>
        <v>1.8501093006312714E+42</v>
      </c>
      <c r="K686" s="1">
        <f t="shared" si="153"/>
        <v>4.4448353750839897E+43</v>
      </c>
      <c r="L686" s="69">
        <f t="shared" si="161"/>
        <v>0.20159875046074882</v>
      </c>
      <c r="M686" s="69">
        <f t="shared" si="162"/>
        <v>-1.2015987504607488</v>
      </c>
      <c r="Q686" s="88">
        <f t="shared" si="157"/>
        <v>7.6045993852194016E-3</v>
      </c>
      <c r="R686" s="88">
        <f t="shared" si="158"/>
        <v>3.2394258355748232E+41</v>
      </c>
      <c r="S686" s="88">
        <f t="shared" si="159"/>
        <v>1.4069340050169263E+40</v>
      </c>
      <c r="T686" s="1">
        <f t="shared" si="160"/>
        <v>3.3801192360765156E+41</v>
      </c>
      <c r="U686" s="88">
        <f t="shared" si="154"/>
        <v>3.3801192360765156E+41</v>
      </c>
      <c r="V686" s="1">
        <f t="shared" si="163"/>
        <v>7.9913056137837369E+51</v>
      </c>
      <c r="W686" s="84"/>
    </row>
    <row r="687" spans="6:23" x14ac:dyDescent="0.2">
      <c r="F687" s="44">
        <f t="shared" si="150"/>
        <v>26.599999999999753</v>
      </c>
      <c r="G687" s="1">
        <f t="shared" si="151"/>
        <v>6431852047904171</v>
      </c>
      <c r="H687" s="15">
        <f t="shared" si="155"/>
        <v>466.10596103137641</v>
      </c>
      <c r="I687" s="1">
        <f t="shared" si="156"/>
        <v>4.2518419834564772E+43</v>
      </c>
      <c r="J687" s="1">
        <f t="shared" si="152"/>
        <v>1.8619237688229193E+42</v>
      </c>
      <c r="K687" s="1">
        <f t="shared" si="153"/>
        <v>4.4380343603387689E+43</v>
      </c>
      <c r="L687" s="69">
        <f t="shared" si="161"/>
        <v>0.20289171839211873</v>
      </c>
      <c r="M687" s="69">
        <f t="shared" si="162"/>
        <v>-1.2028917183921188</v>
      </c>
      <c r="Q687" s="88">
        <f t="shared" si="157"/>
        <v>7.5472056353826922E-3</v>
      </c>
      <c r="R687" s="88">
        <f t="shared" si="158"/>
        <v>3.2089525778299449E+41</v>
      </c>
      <c r="S687" s="88">
        <f t="shared" si="159"/>
        <v>1.4052321560713318E+40</v>
      </c>
      <c r="T687" s="1">
        <f t="shared" si="160"/>
        <v>3.3494757934370779E+41</v>
      </c>
      <c r="U687" s="88">
        <f t="shared" si="154"/>
        <v>3.3494757934370779E+41</v>
      </c>
      <c r="V687" s="1">
        <f t="shared" si="163"/>
        <v>7.859317848697005E+51</v>
      </c>
      <c r="W687" s="84"/>
    </row>
    <row r="688" spans="6:23" x14ac:dyDescent="0.2">
      <c r="F688" s="44">
        <f t="shared" ref="F688:F751" si="164">F687+0.2</f>
        <v>26.799999999999752</v>
      </c>
      <c r="G688" s="1">
        <f t="shared" si="151"/>
        <v>6480211837738037</v>
      </c>
      <c r="H688" s="15">
        <f t="shared" si="155"/>
        <v>462.62755833711236</v>
      </c>
      <c r="I688" s="1">
        <f t="shared" si="156"/>
        <v>4.2438850959813543E+43</v>
      </c>
      <c r="J688" s="1">
        <f t="shared" si="152"/>
        <v>1.8736703574618145E+42</v>
      </c>
      <c r="K688" s="1">
        <f t="shared" si="153"/>
        <v>4.431252131727536E+43</v>
      </c>
      <c r="L688" s="69">
        <f t="shared" si="161"/>
        <v>0.20417053012636796</v>
      </c>
      <c r="M688" s="69">
        <f t="shared" si="162"/>
        <v>-1.2041705301263679</v>
      </c>
      <c r="Q688" s="88">
        <f t="shared" si="157"/>
        <v>7.4906717291578495E-3</v>
      </c>
      <c r="R688" s="88">
        <f t="shared" si="158"/>
        <v>3.1789550110261876E+41</v>
      </c>
      <c r="S688" s="88">
        <f t="shared" si="159"/>
        <v>1.4035049576400295E+40</v>
      </c>
      <c r="T688" s="1">
        <f t="shared" si="160"/>
        <v>3.3193055067901906E+41</v>
      </c>
      <c r="U688" s="88">
        <f t="shared" si="154"/>
        <v>3.319305506790191E+41</v>
      </c>
      <c r="V688" s="1">
        <f t="shared" si="163"/>
        <v>7.7304019934220503E+51</v>
      </c>
      <c r="W688" s="84"/>
    </row>
    <row r="689" spans="6:23" x14ac:dyDescent="0.2">
      <c r="F689" s="44">
        <f t="shared" si="164"/>
        <v>26.999999999999751</v>
      </c>
      <c r="G689" s="1">
        <f t="shared" si="151"/>
        <v>6528571627571903</v>
      </c>
      <c r="H689" s="15">
        <f t="shared" si="155"/>
        <v>459.20068753461527</v>
      </c>
      <c r="I689" s="1">
        <f t="shared" si="156"/>
        <v>4.2359539876952412E+43</v>
      </c>
      <c r="J689" s="1">
        <f t="shared" si="152"/>
        <v>1.8853497818081438E+42</v>
      </c>
      <c r="K689" s="1">
        <f t="shared" si="153"/>
        <v>4.4244889658760556E+43</v>
      </c>
      <c r="L689" s="69">
        <f t="shared" si="161"/>
        <v>0.20543549851273726</v>
      </c>
      <c r="M689" s="69">
        <f t="shared" si="162"/>
        <v>-1.2054354985127373</v>
      </c>
      <c r="Q689" s="88">
        <f t="shared" si="157"/>
        <v>7.4349784875180625E-3</v>
      </c>
      <c r="R689" s="88">
        <f t="shared" si="158"/>
        <v>3.1494226772630469E+41</v>
      </c>
      <c r="S689" s="88">
        <f t="shared" si="159"/>
        <v>1.4017535069190421E+40</v>
      </c>
      <c r="T689" s="1">
        <f t="shared" si="160"/>
        <v>3.2895980279549511E+41</v>
      </c>
      <c r="U689" s="88">
        <f t="shared" si="154"/>
        <v>3.2895980279549511E+41</v>
      </c>
      <c r="V689" s="1">
        <f t="shared" si="163"/>
        <v>7.604465861714562E+51</v>
      </c>
      <c r="W689" s="84"/>
    </row>
    <row r="690" spans="6:23" x14ac:dyDescent="0.2">
      <c r="F690" s="44">
        <f t="shared" si="164"/>
        <v>27.199999999999751</v>
      </c>
      <c r="G690" s="1">
        <f t="shared" si="151"/>
        <v>6576931417405770</v>
      </c>
      <c r="H690" s="15">
        <f t="shared" si="155"/>
        <v>455.82421189097829</v>
      </c>
      <c r="I690" s="1">
        <f t="shared" si="156"/>
        <v>4.2280488455206514E+43</v>
      </c>
      <c r="J690" s="1">
        <f t="shared" si="152"/>
        <v>1.8969627484744777E+42</v>
      </c>
      <c r="K690" s="1">
        <f t="shared" si="153"/>
        <v>4.417745120368099E+43</v>
      </c>
      <c r="L690" s="69">
        <f t="shared" si="161"/>
        <v>0.20668692709872927</v>
      </c>
      <c r="M690" s="69">
        <f t="shared" si="162"/>
        <v>-1.2066869270987293</v>
      </c>
      <c r="Q690" s="88">
        <f t="shared" si="157"/>
        <v>7.3801072976227289E-3</v>
      </c>
      <c r="R690" s="88">
        <f t="shared" si="158"/>
        <v>3.1203454139532314E+41</v>
      </c>
      <c r="S690" s="88">
        <f t="shared" si="159"/>
        <v>1.3999788623334962E+40</v>
      </c>
      <c r="T690" s="1">
        <f t="shared" si="160"/>
        <v>3.2603433001865812E+41</v>
      </c>
      <c r="U690" s="88">
        <f t="shared" si="154"/>
        <v>3.2603433001865808E+41</v>
      </c>
      <c r="V690" s="1">
        <f t="shared" si="163"/>
        <v>7.4814206474408639E+51</v>
      </c>
      <c r="W690" s="84"/>
    </row>
    <row r="691" spans="6:23" x14ac:dyDescent="0.2">
      <c r="F691" s="44">
        <f t="shared" si="164"/>
        <v>27.39999999999975</v>
      </c>
      <c r="G691" s="1">
        <f t="shared" si="151"/>
        <v>6625291207239636</v>
      </c>
      <c r="H691" s="15">
        <f t="shared" si="155"/>
        <v>452.497027862577</v>
      </c>
      <c r="I691" s="1">
        <f t="shared" si="156"/>
        <v>4.2201698391364055E+43</v>
      </c>
      <c r="J691" s="1">
        <f t="shared" si="152"/>
        <v>1.9085099554680738E+42</v>
      </c>
      <c r="K691" s="1">
        <f t="shared" si="153"/>
        <v>4.4110208346832131E+43</v>
      </c>
      <c r="L691" s="69">
        <f t="shared" si="161"/>
        <v>0.20792511047276888</v>
      </c>
      <c r="M691" s="69">
        <f t="shared" si="162"/>
        <v>-1.2079251104727688</v>
      </c>
      <c r="Q691" s="88">
        <f t="shared" si="157"/>
        <v>7.3260400920727164E-3</v>
      </c>
      <c r="R691" s="88">
        <f t="shared" si="158"/>
        <v>3.0917133436869374E+41</v>
      </c>
      <c r="S691" s="88">
        <f t="shared" si="159"/>
        <v>1.3981820449879024E+40</v>
      </c>
      <c r="T691" s="1">
        <f t="shared" si="160"/>
        <v>3.2315315481857276E+41</v>
      </c>
      <c r="U691" s="88">
        <f t="shared" si="154"/>
        <v>3.2315315481857276E+41</v>
      </c>
      <c r="V691" s="1">
        <f t="shared" si="163"/>
        <v>7.3611807784581673E+51</v>
      </c>
      <c r="W691" s="84"/>
    </row>
    <row r="692" spans="6:23" x14ac:dyDescent="0.2">
      <c r="F692" s="44">
        <f t="shared" si="164"/>
        <v>27.599999999999749</v>
      </c>
      <c r="G692" s="1">
        <f t="shared" si="151"/>
        <v>6673650997073502</v>
      </c>
      <c r="H692" s="15">
        <f t="shared" si="155"/>
        <v>449.21806389255835</v>
      </c>
      <c r="I692" s="1">
        <f t="shared" si="156"/>
        <v>4.2123171218630624E+43</v>
      </c>
      <c r="J692" s="1">
        <f t="shared" si="152"/>
        <v>1.9199920922387863E+42</v>
      </c>
      <c r="K692" s="1">
        <f t="shared" si="153"/>
        <v>4.4043163310869408E+43</v>
      </c>
      <c r="L692" s="69">
        <f t="shared" si="161"/>
        <v>0.20915033459275834</v>
      </c>
      <c r="M692" s="69">
        <f t="shared" si="162"/>
        <v>-1.2091503345927583</v>
      </c>
      <c r="Q692" s="88">
        <f t="shared" si="157"/>
        <v>7.272759329080003E-3</v>
      </c>
      <c r="R692" s="88">
        <f t="shared" si="158"/>
        <v>3.0635168645073015E+41</v>
      </c>
      <c r="S692" s="88">
        <f t="shared" si="159"/>
        <v>1.3963640400589467E+40</v>
      </c>
      <c r="T692" s="1">
        <f t="shared" si="160"/>
        <v>3.203153268513196E+41</v>
      </c>
      <c r="U692" s="88">
        <f t="shared" si="154"/>
        <v>3.203153268513196E+41</v>
      </c>
      <c r="V692" s="1">
        <f t="shared" si="163"/>
        <v>7.2436637777647077E+51</v>
      </c>
      <c r="W692" s="84"/>
    </row>
    <row r="693" spans="6:23" x14ac:dyDescent="0.2">
      <c r="F693" s="44">
        <f t="shared" si="164"/>
        <v>27.799999999999748</v>
      </c>
      <c r="G693" s="1">
        <f t="shared" si="151"/>
        <v>6722010786907368</v>
      </c>
      <c r="H693" s="15">
        <f t="shared" si="155"/>
        <v>445.98627926023778</v>
      </c>
      <c r="I693" s="1">
        <f t="shared" si="156"/>
        <v>4.2044908315029604E+43</v>
      </c>
      <c r="J693" s="1">
        <f t="shared" si="152"/>
        <v>1.931409839732061E+42</v>
      </c>
      <c r="K693" s="1">
        <f t="shared" si="153"/>
        <v>4.3976318154761667E+43</v>
      </c>
      <c r="L693" s="69">
        <f t="shared" si="161"/>
        <v>0.21036287709829771</v>
      </c>
      <c r="M693" s="69">
        <f t="shared" si="162"/>
        <v>-1.2103628770982977</v>
      </c>
      <c r="Q693" s="88">
        <f t="shared" si="157"/>
        <v>7.2202479734873037E-3</v>
      </c>
      <c r="R693" s="88">
        <f t="shared" si="158"/>
        <v>3.0357466405705197E+41</v>
      </c>
      <c r="S693" s="88">
        <f t="shared" si="159"/>
        <v>1.3945257981298851E+40</v>
      </c>
      <c r="T693" s="1">
        <f t="shared" si="160"/>
        <v>3.175199220383508E+41</v>
      </c>
      <c r="U693" s="88">
        <f t="shared" si="154"/>
        <v>3.1751992203835084E+41</v>
      </c>
      <c r="V693" s="1">
        <f t="shared" si="163"/>
        <v>7.1287901314939119E+51</v>
      </c>
      <c r="W693" s="84"/>
    </row>
    <row r="694" spans="6:23" x14ac:dyDescent="0.2">
      <c r="F694" s="44">
        <f t="shared" si="164"/>
        <v>27.999999999999748</v>
      </c>
      <c r="G694" s="1">
        <f t="shared" si="151"/>
        <v>6770370576741235</v>
      </c>
      <c r="H694" s="15">
        <f t="shared" si="155"/>
        <v>442.80066297980744</v>
      </c>
      <c r="I694" s="1">
        <f t="shared" si="156"/>
        <v>4.1966910911373242E+43</v>
      </c>
      <c r="J694" s="1">
        <f t="shared" si="152"/>
        <v>1.9427638704465394E+42</v>
      </c>
      <c r="K694" s="1">
        <f t="shared" si="153"/>
        <v>4.390967478181978E+43</v>
      </c>
      <c r="L694" s="69">
        <f t="shared" si="161"/>
        <v>0.21156300761161823</v>
      </c>
      <c r="M694" s="69">
        <f t="shared" si="162"/>
        <v>-1.2115630076116182</v>
      </c>
      <c r="Q694" s="88">
        <f t="shared" si="157"/>
        <v>7.1684894786123721E-3</v>
      </c>
      <c r="R694" s="88">
        <f t="shared" si="158"/>
        <v>3.0083935931804184E+41</v>
      </c>
      <c r="S694" s="88">
        <f t="shared" si="159"/>
        <v>1.3926682364724268E+40</v>
      </c>
      <c r="T694" s="1">
        <f t="shared" si="160"/>
        <v>3.147660416827661E+41</v>
      </c>
      <c r="U694" s="88">
        <f t="shared" si="154"/>
        <v>3.147660416827661E+41</v>
      </c>
      <c r="V694" s="1">
        <f t="shared" si="163"/>
        <v>7.0164831633889638E+51</v>
      </c>
      <c r="W694" s="84"/>
    </row>
    <row r="695" spans="6:23" x14ac:dyDescent="0.2">
      <c r="F695" s="44">
        <f t="shared" si="164"/>
        <v>28.199999999999747</v>
      </c>
      <c r="G695" s="1">
        <f t="shared" si="151"/>
        <v>6818730366575101</v>
      </c>
      <c r="H695" s="15">
        <f t="shared" si="155"/>
        <v>439.6602327459081</v>
      </c>
      <c r="I695" s="1">
        <f t="shared" si="156"/>
        <v>4.1889180098828109E+43</v>
      </c>
      <c r="J695" s="1">
        <f t="shared" si="152"/>
        <v>1.9540548484958352E+42</v>
      </c>
      <c r="K695" s="1">
        <f t="shared" si="153"/>
        <v>4.3843234947323947E+43</v>
      </c>
      <c r="L695" s="69">
        <f t="shared" si="161"/>
        <v>0.21275098802394579</v>
      </c>
      <c r="M695" s="69">
        <f t="shared" si="162"/>
        <v>-1.2127509880239458</v>
      </c>
      <c r="Q695" s="88">
        <f t="shared" si="157"/>
        <v>7.1174677688641275E-3</v>
      </c>
      <c r="R695" s="88">
        <f t="shared" si="158"/>
        <v>2.9814488921755371E+41</v>
      </c>
      <c r="S695" s="88">
        <f t="shared" si="159"/>
        <v>1.3907922402761783E+40</v>
      </c>
      <c r="T695" s="1">
        <f t="shared" si="160"/>
        <v>3.1205281162031551E+41</v>
      </c>
      <c r="U695" s="88">
        <f t="shared" si="154"/>
        <v>3.1205281162031551E+41</v>
      </c>
      <c r="V695" s="1">
        <f t="shared" si="163"/>
        <v>6.9066689153874718E+51</v>
      </c>
      <c r="W695" s="84"/>
    </row>
    <row r="696" spans="6:23" x14ac:dyDescent="0.2">
      <c r="F696" s="44">
        <f t="shared" si="164"/>
        <v>28.399999999999746</v>
      </c>
      <c r="G696" s="1">
        <f t="shared" si="151"/>
        <v>6867090156408967</v>
      </c>
      <c r="H696" s="15">
        <f t="shared" si="155"/>
        <v>436.56403392375381</v>
      </c>
      <c r="I696" s="1">
        <f t="shared" si="156"/>
        <v>4.1811716836097033E+43</v>
      </c>
      <c r="J696" s="1">
        <f t="shared" si="152"/>
        <v>1.9652834296740644E+42</v>
      </c>
      <c r="K696" s="1">
        <f t="shared" si="153"/>
        <v>4.37770002657711E+43</v>
      </c>
      <c r="L696" s="69">
        <f t="shared" si="161"/>
        <v>0.21392707277062617</v>
      </c>
      <c r="M696" s="69">
        <f t="shared" si="162"/>
        <v>-1.2139270727706262</v>
      </c>
      <c r="Q696" s="88">
        <f t="shared" si="157"/>
        <v>7.0671672230924187E-3</v>
      </c>
      <c r="R696" s="88">
        <f t="shared" si="158"/>
        <v>2.954903947652864E+41</v>
      </c>
      <c r="S696" s="88">
        <f t="shared" si="159"/>
        <v>1.3888986638279203E+40</v>
      </c>
      <c r="T696" s="1">
        <f t="shared" si="160"/>
        <v>3.093793814035656E+41</v>
      </c>
      <c r="U696" s="88">
        <f t="shared" si="154"/>
        <v>3.093793814035656E+41</v>
      </c>
      <c r="V696" s="1">
        <f t="shared" si="163"/>
        <v>6.7992760339807019E+51</v>
      </c>
      <c r="W696" s="84"/>
    </row>
    <row r="697" spans="6:23" x14ac:dyDescent="0.2">
      <c r="F697" s="44">
        <f t="shared" si="164"/>
        <v>28.599999999999746</v>
      </c>
      <c r="G697" s="1">
        <f t="shared" si="151"/>
        <v>6915449946242833</v>
      </c>
      <c r="H697" s="15">
        <f t="shared" si="155"/>
        <v>433.51113858162961</v>
      </c>
      <c r="I697" s="1">
        <f t="shared" si="156"/>
        <v>4.1734521956238278E+43</v>
      </c>
      <c r="J697" s="1">
        <f t="shared" si="152"/>
        <v>1.9764502615247601E+42</v>
      </c>
      <c r="K697" s="1">
        <f t="shared" si="153"/>
        <v>4.3710972217763036E+43</v>
      </c>
      <c r="L697" s="69">
        <f t="shared" si="161"/>
        <v>0.21509150909417266</v>
      </c>
      <c r="M697" s="69">
        <f t="shared" si="162"/>
        <v>-1.2150915090941727</v>
      </c>
      <c r="Q697" s="88">
        <f t="shared" si="157"/>
        <v>7.0175726586465537E-3</v>
      </c>
      <c r="R697" s="88">
        <f t="shared" si="158"/>
        <v>2.9287504020178202E+41</v>
      </c>
      <c r="S697" s="88">
        <f t="shared" si="159"/>
        <v>1.3869883316450986E+40</v>
      </c>
      <c r="T697" s="1">
        <f t="shared" si="160"/>
        <v>3.0674492351823302E+41</v>
      </c>
      <c r="U697" s="88">
        <f t="shared" si="154"/>
        <v>3.0674492351823298E+41</v>
      </c>
      <c r="V697" s="1">
        <f t="shared" si="163"/>
        <v>6.6942356620429467E+51</v>
      </c>
      <c r="W697" s="84"/>
    </row>
    <row r="698" spans="6:23" x14ac:dyDescent="0.2">
      <c r="F698" s="44">
        <f t="shared" si="164"/>
        <v>28.799999999999745</v>
      </c>
      <c r="G698" s="1">
        <f t="shared" si="151"/>
        <v>6963809736076699</v>
      </c>
      <c r="H698" s="15">
        <f t="shared" si="155"/>
        <v>430.50064456370166</v>
      </c>
      <c r="I698" s="1">
        <f t="shared" si="156"/>
        <v>4.1657596173141679E+43</v>
      </c>
      <c r="J698" s="1">
        <f t="shared" si="152"/>
        <v>1.9875559834128093E+42</v>
      </c>
      <c r="K698" s="1">
        <f t="shared" si="153"/>
        <v>4.3645152156554491E+43</v>
      </c>
      <c r="L698" s="69">
        <f t="shared" si="161"/>
        <v>0.21624453729607757</v>
      </c>
      <c r="M698" s="69">
        <f t="shared" si="162"/>
        <v>-1.2162445372960775</v>
      </c>
      <c r="Q698" s="88">
        <f t="shared" si="157"/>
        <v>6.9686693160933011E-3</v>
      </c>
      <c r="R698" s="88">
        <f t="shared" si="158"/>
        <v>2.9029801223397813E+41</v>
      </c>
      <c r="S698" s="88">
        <f t="shared" si="159"/>
        <v>1.3850620395626489E+40</v>
      </c>
      <c r="T698" s="1">
        <f t="shared" si="160"/>
        <v>3.0414863262960464E+41</v>
      </c>
      <c r="U698" s="88">
        <f t="shared" si="154"/>
        <v>3.0414863262960464E+41</v>
      </c>
      <c r="V698" s="1">
        <f t="shared" si="163"/>
        <v>6.5914813358200632E+51</v>
      </c>
      <c r="W698" s="84"/>
    </row>
    <row r="699" spans="6:23" x14ac:dyDescent="0.2">
      <c r="F699" s="44">
        <f t="shared" si="164"/>
        <v>28.999999999999744</v>
      </c>
      <c r="G699" s="1">
        <f t="shared" si="151"/>
        <v>7012169525910566</v>
      </c>
      <c r="H699" s="15">
        <f t="shared" si="155"/>
        <v>427.53167460119329</v>
      </c>
      <c r="I699" s="1">
        <f t="shared" si="156"/>
        <v>4.158094008767989E+43</v>
      </c>
      <c r="J699" s="1">
        <f t="shared" si="152"/>
        <v>1.9986012265990879E+42</v>
      </c>
      <c r="K699" s="1">
        <f t="shared" si="153"/>
        <v>4.3579541314278979E+43</v>
      </c>
      <c r="L699" s="69">
        <f t="shared" si="161"/>
        <v>0.21738639097905241</v>
      </c>
      <c r="M699" s="69">
        <f t="shared" si="162"/>
        <v>-1.2173863909790523</v>
      </c>
      <c r="Q699" s="88">
        <f t="shared" si="157"/>
        <v>6.9204428445739374E-3</v>
      </c>
      <c r="R699" s="88">
        <f t="shared" si="158"/>
        <v>2.8775851930044187E+41</v>
      </c>
      <c r="S699" s="88">
        <f t="shared" si="159"/>
        <v>1.3831205557774353E+40</v>
      </c>
      <c r="T699" s="1">
        <f t="shared" si="160"/>
        <v>3.0158972485821622E+41</v>
      </c>
      <c r="U699" s="88">
        <f t="shared" si="154"/>
        <v>3.0158972485821626E+41</v>
      </c>
      <c r="V699" s="1">
        <f t="shared" si="163"/>
        <v>6.490948886810227E+51</v>
      </c>
      <c r="W699" s="84"/>
    </row>
    <row r="700" spans="6:23" x14ac:dyDescent="0.2">
      <c r="F700" s="44">
        <f t="shared" si="164"/>
        <v>29.199999999999743</v>
      </c>
      <c r="G700" s="1">
        <f t="shared" si="151"/>
        <v>7060529315744432</v>
      </c>
      <c r="H700" s="15">
        <f t="shared" si="155"/>
        <v>424.60337546008924</v>
      </c>
      <c r="I700" s="1">
        <f t="shared" si="156"/>
        <v>4.1504554193552525E+43</v>
      </c>
      <c r="J700" s="1">
        <f t="shared" si="152"/>
        <v>2.009586614317494E+42</v>
      </c>
      <c r="K700" s="1">
        <f t="shared" si="153"/>
        <v>4.351414080787002E+43</v>
      </c>
      <c r="L700" s="69">
        <f t="shared" si="161"/>
        <v>0.21851729727749439</v>
      </c>
      <c r="M700" s="69">
        <f t="shared" si="162"/>
        <v>-1.2185172972774945</v>
      </c>
      <c r="Q700" s="88">
        <f t="shared" si="157"/>
        <v>6.8728792877621459E-3</v>
      </c>
      <c r="R700" s="88">
        <f t="shared" si="158"/>
        <v>2.8525579086466866E+41</v>
      </c>
      <c r="S700" s="88">
        <f t="shared" si="159"/>
        <v>1.381164621850676E+40</v>
      </c>
      <c r="T700" s="1">
        <f t="shared" si="160"/>
        <v>2.9906743708317543E+41</v>
      </c>
      <c r="U700" s="88">
        <f t="shared" si="154"/>
        <v>2.9906743708317543E+41</v>
      </c>
      <c r="V700" s="1">
        <f t="shared" si="163"/>
        <v>6.3925763482679252E+51</v>
      </c>
      <c r="W700" s="84"/>
    </row>
    <row r="701" spans="6:23" x14ac:dyDescent="0.2">
      <c r="F701" s="44">
        <f t="shared" si="164"/>
        <v>29.399999999999743</v>
      </c>
      <c r="G701" s="1">
        <f t="shared" si="151"/>
        <v>7108889105578298</v>
      </c>
      <c r="H701" s="15">
        <f t="shared" si="155"/>
        <v>421.71491712362604</v>
      </c>
      <c r="I701" s="1">
        <f t="shared" si="156"/>
        <v>4.1428438882838963E+43</v>
      </c>
      <c r="J701" s="1">
        <f t="shared" si="152"/>
        <v>2.0205127618540967E+42</v>
      </c>
      <c r="K701" s="1">
        <f t="shared" si="153"/>
        <v>4.3448951644693058E+43</v>
      </c>
      <c r="L701" s="69">
        <f t="shared" si="161"/>
        <v>0.21963747708079798</v>
      </c>
      <c r="M701" s="69">
        <f t="shared" si="162"/>
        <v>-1.2196374770807981</v>
      </c>
      <c r="Q701" s="88">
        <f t="shared" si="157"/>
        <v>6.8259650703996755E-3</v>
      </c>
      <c r="R701" s="88">
        <f t="shared" si="158"/>
        <v>2.8278907673544653E+41</v>
      </c>
      <c r="S701" s="88">
        <f t="shared" si="159"/>
        <v>1.3791949536712841E+40</v>
      </c>
      <c r="T701" s="1">
        <f t="shared" si="160"/>
        <v>2.9658102627215935E+41</v>
      </c>
      <c r="U701" s="88">
        <f t="shared" si="154"/>
        <v>2.9658102627215935E+41</v>
      </c>
      <c r="V701" s="1">
        <f t="shared" si="163"/>
        <v>6.296303866090384E+51</v>
      </c>
      <c r="W701" s="84"/>
    </row>
    <row r="702" spans="6:23" x14ac:dyDescent="0.2">
      <c r="F702" s="44">
        <f t="shared" si="164"/>
        <v>29.599999999999742</v>
      </c>
      <c r="G702" s="1">
        <f t="shared" si="151"/>
        <v>7157248895412164</v>
      </c>
      <c r="H702" s="15">
        <f t="shared" si="155"/>
        <v>418.86549200792587</v>
      </c>
      <c r="I702" s="1">
        <f t="shared" si="156"/>
        <v>4.1352594451275873E+43</v>
      </c>
      <c r="J702" s="1">
        <f t="shared" si="152"/>
        <v>2.03138027662814E+42</v>
      </c>
      <c r="K702" s="1">
        <f t="shared" si="153"/>
        <v>4.3383974727904013E+43</v>
      </c>
      <c r="L702" s="69">
        <f t="shared" si="161"/>
        <v>0.22074714524510519</v>
      </c>
      <c r="M702" s="69">
        <f t="shared" si="162"/>
        <v>-1.2207471452451051</v>
      </c>
      <c r="Q702" s="88">
        <f t="shared" si="157"/>
        <v>6.7796869853786745E-3</v>
      </c>
      <c r="R702" s="88">
        <f t="shared" si="158"/>
        <v>2.8035764641295742E+41</v>
      </c>
      <c r="S702" s="88">
        <f t="shared" si="159"/>
        <v>1.3772122423810733E+40</v>
      </c>
      <c r="T702" s="1">
        <f t="shared" si="160"/>
        <v>2.9412976883676814E+41</v>
      </c>
      <c r="U702" s="88">
        <f t="shared" si="154"/>
        <v>2.9412976883676814E+41</v>
      </c>
      <c r="V702" s="1">
        <f t="shared" si="163"/>
        <v>6.2020736138513606E+51</v>
      </c>
      <c r="W702" s="84"/>
    </row>
    <row r="703" spans="6:23" x14ac:dyDescent="0.2">
      <c r="F703" s="44">
        <f t="shared" si="164"/>
        <v>29.799999999999741</v>
      </c>
      <c r="G703" s="1">
        <f t="shared" si="151"/>
        <v>7205608685246031</v>
      </c>
      <c r="H703" s="15">
        <f t="shared" si="155"/>
        <v>416.05431420921491</v>
      </c>
      <c r="I703" s="1">
        <f t="shared" si="156"/>
        <v>4.1277021103273411E+43</v>
      </c>
      <c r="J703" s="1">
        <f t="shared" si="152"/>
        <v>2.0421897582746561E+42</v>
      </c>
      <c r="K703" s="1">
        <f t="shared" si="153"/>
        <v>4.3319210861548068E+43</v>
      </c>
      <c r="L703" s="69">
        <f t="shared" si="161"/>
        <v>0.22184651079845744</v>
      </c>
      <c r="M703" s="69">
        <f t="shared" si="162"/>
        <v>-1.2218465107984575</v>
      </c>
      <c r="Q703" s="88">
        <f t="shared" si="157"/>
        <v>6.7340321813444959E-3</v>
      </c>
      <c r="R703" s="88">
        <f t="shared" si="158"/>
        <v>2.7796078845947902E+41</v>
      </c>
      <c r="S703" s="88">
        <f t="shared" si="159"/>
        <v>1.3752171552633671E+40</v>
      </c>
      <c r="T703" s="1">
        <f t="shared" si="160"/>
        <v>2.9171296001211271E+41</v>
      </c>
      <c r="U703" s="88">
        <f t="shared" si="154"/>
        <v>2.9171296001211271E+41</v>
      </c>
      <c r="V703" s="1">
        <f t="shared" si="163"/>
        <v>6.1098297117639931E+51</v>
      </c>
      <c r="W703" s="84"/>
    </row>
    <row r="704" spans="6:23" x14ac:dyDescent="0.2">
      <c r="F704" s="44">
        <f t="shared" si="164"/>
        <v>29.999999999999741</v>
      </c>
      <c r="G704" s="1">
        <f t="shared" si="151"/>
        <v>7253968475079897</v>
      </c>
      <c r="H704" s="15">
        <f t="shared" si="155"/>
        <v>413.28061878115346</v>
      </c>
      <c r="I704" s="1">
        <f t="shared" si="156"/>
        <v>4.1201718956684231E+43</v>
      </c>
      <c r="J704" s="1">
        <f t="shared" si="152"/>
        <v>2.0529417987284813E+42</v>
      </c>
      <c r="K704" s="1">
        <f t="shared" si="153"/>
        <v>4.3254660755412715E+43</v>
      </c>
      <c r="L704" s="69">
        <f t="shared" si="161"/>
        <v>0.22293577713603774</v>
      </c>
      <c r="M704" s="69">
        <f t="shared" si="162"/>
        <v>-1.2229357771360378</v>
      </c>
      <c r="Q704" s="88">
        <f t="shared" si="157"/>
        <v>6.6889881507963267E-3</v>
      </c>
      <c r="R704" s="88">
        <f t="shared" si="158"/>
        <v>2.7559780989370121E+41</v>
      </c>
      <c r="S704" s="88">
        <f t="shared" si="159"/>
        <v>1.3732103365969309E+40</v>
      </c>
      <c r="T704" s="1">
        <f t="shared" si="160"/>
        <v>2.8932991325967054E+41</v>
      </c>
      <c r="U704" s="88">
        <f t="shared" si="154"/>
        <v>2.8932991325967054E+41</v>
      </c>
      <c r="V704" s="1">
        <f t="shared" si="163"/>
        <v>6.0195181493692091E+51</v>
      </c>
      <c r="W704" s="84"/>
    </row>
    <row r="705" spans="6:23" x14ac:dyDescent="0.2">
      <c r="F705" s="44">
        <f t="shared" si="164"/>
        <v>30.19999999999974</v>
      </c>
      <c r="G705" s="1">
        <f t="shared" si="151"/>
        <v>7302328264913763</v>
      </c>
      <c r="H705" s="15">
        <f t="shared" si="155"/>
        <v>410.54366104088092</v>
      </c>
      <c r="I705" s="1">
        <f t="shared" si="156"/>
        <v>4.1126688047337774E+43</v>
      </c>
      <c r="J705" s="1">
        <f t="shared" si="152"/>
        <v>2.0636369823094442E+42</v>
      </c>
      <c r="K705" s="1">
        <f t="shared" si="153"/>
        <v>4.3190325029647216E+43</v>
      </c>
      <c r="L705" s="69">
        <f t="shared" si="161"/>
        <v>0.22401514220931817</v>
      </c>
      <c r="M705" s="69">
        <f t="shared" si="162"/>
        <v>-1.2240151422093182</v>
      </c>
      <c r="Q705" s="88">
        <f t="shared" si="157"/>
        <v>6.6445427186687667E-3</v>
      </c>
      <c r="R705" s="88">
        <f t="shared" si="158"/>
        <v>2.7326803560790001E+41</v>
      </c>
      <c r="S705" s="88">
        <f t="shared" si="159"/>
        <v>1.3711924084779804E+40</v>
      </c>
      <c r="T705" s="1">
        <f t="shared" si="160"/>
        <v>2.8697995969267981E+41</v>
      </c>
      <c r="U705" s="88">
        <f t="shared" si="154"/>
        <v>2.8697995969267981E+41</v>
      </c>
      <c r="V705" s="1">
        <f t="shared" si="163"/>
        <v>5.9310867117619368E+51</v>
      </c>
      <c r="W705" s="84"/>
    </row>
    <row r="706" spans="6:23" x14ac:dyDescent="0.2">
      <c r="F706" s="44">
        <f t="shared" si="164"/>
        <v>30.399999999999739</v>
      </c>
      <c r="G706" s="1">
        <f t="shared" si="151"/>
        <v>7350688054747629</v>
      </c>
      <c r="H706" s="15">
        <f t="shared" si="155"/>
        <v>407.84271590245407</v>
      </c>
      <c r="I706" s="1">
        <f t="shared" si="156"/>
        <v>4.1051928333352509E+43</v>
      </c>
      <c r="J706" s="1">
        <f t="shared" si="152"/>
        <v>2.0742758858085667E+42</v>
      </c>
      <c r="K706" s="1">
        <f t="shared" si="153"/>
        <v>4.3126204219161076E+43</v>
      </c>
      <c r="L706" s="69">
        <f t="shared" si="161"/>
        <v>0.22508479870566434</v>
      </c>
      <c r="M706" s="69">
        <f t="shared" si="162"/>
        <v>-1.2250847987056643</v>
      </c>
      <c r="Q706" s="88">
        <f t="shared" si="157"/>
        <v>6.6006840313521664E-3</v>
      </c>
      <c r="R706" s="88">
        <f t="shared" si="158"/>
        <v>2.7097080780617346E+41</v>
      </c>
      <c r="S706" s="88">
        <f t="shared" si="159"/>
        <v>1.3691639716075476E+40</v>
      </c>
      <c r="T706" s="1">
        <f t="shared" si="160"/>
        <v>2.8466244752224895E+41</v>
      </c>
      <c r="U706" s="88">
        <f t="shared" si="154"/>
        <v>2.8466244752224895E+41</v>
      </c>
      <c r="V706" s="1">
        <f t="shared" si="163"/>
        <v>5.8444849091547426E+51</v>
      </c>
      <c r="W706" s="84"/>
    </row>
    <row r="707" spans="6:23" x14ac:dyDescent="0.2">
      <c r="F707" s="44">
        <f t="shared" si="164"/>
        <v>30.599999999999739</v>
      </c>
      <c r="G707" s="1">
        <f t="shared" ref="G707:G770" si="165">F707/4.13566727E-15</f>
        <v>7399047844581495</v>
      </c>
      <c r="H707" s="15">
        <f t="shared" si="155"/>
        <v>405.17707723642496</v>
      </c>
      <c r="I707" s="1">
        <f t="shared" si="156"/>
        <v>4.09774396992372E+43</v>
      </c>
      <c r="J707" s="1">
        <f t="shared" ref="J707:J770" si="166" xml:space="preserve"> $B$16 * (F707/2000)^($B$14+1) * EXP(-$C$14/F707) * $C$23</f>
        <v>2.0848590785750602E+42</v>
      </c>
      <c r="K707" s="1">
        <f t="shared" ref="K707:K770" si="167" xml:space="preserve"> (I707+J707)</f>
        <v>4.3062298777812258E+43</v>
      </c>
      <c r="L707" s="69">
        <f t="shared" si="161"/>
        <v>0.22614493422286294</v>
      </c>
      <c r="M707" s="69">
        <f t="shared" si="162"/>
        <v>-1.226144934222863</v>
      </c>
      <c r="Q707" s="88">
        <f t="shared" si="157"/>
        <v>6.5574005461588314E-3</v>
      </c>
      <c r="R707" s="88">
        <f t="shared" si="158"/>
        <v>2.687054854639686E+41</v>
      </c>
      <c r="S707" s="88">
        <f t="shared" si="159"/>
        <v>1.3671256060512297E+40</v>
      </c>
      <c r="T707" s="1">
        <f t="shared" si="160"/>
        <v>2.8237674152448088E+41</v>
      </c>
      <c r="U707" s="88">
        <f t="shared" ref="U707:U770" si="168" xml:space="preserve"> K707 * Q707</f>
        <v>2.8237674152448088E+41</v>
      </c>
      <c r="V707" s="1">
        <f t="shared" si="163"/>
        <v>5.7596639096323246E+51</v>
      </c>
      <c r="W707" s="84"/>
    </row>
    <row r="708" spans="6:23" x14ac:dyDescent="0.2">
      <c r="F708" s="44">
        <f t="shared" si="164"/>
        <v>30.799999999999738</v>
      </c>
      <c r="G708" s="1">
        <f t="shared" si="165"/>
        <v>7447407634415362</v>
      </c>
      <c r="H708" s="15">
        <f t="shared" ref="H708:H771" si="169">2997924580000000000/G708</f>
        <v>402.54605725437017</v>
      </c>
      <c r="I708" s="1">
        <f t="shared" ref="I708:I771" si="170" xml:space="preserve"> MAX( 1E-90, (F708)^(1+$B$4) * EXP(-F708/$A$6) * EXP(-$C$5/F708) * $C$23 )</f>
        <v>4.0903221959792256E+43</v>
      </c>
      <c r="J708" s="1">
        <f t="shared" si="166"/>
        <v>2.0953871226040032E+42</v>
      </c>
      <c r="K708" s="1">
        <f t="shared" si="167"/>
        <v>4.2998609082396257E+43</v>
      </c>
      <c r="L708" s="69">
        <f t="shared" si="161"/>
        <v>0.22719573143529564</v>
      </c>
      <c r="M708" s="69">
        <f t="shared" si="162"/>
        <v>-1.2271957314352957</v>
      </c>
      <c r="Q708" s="88">
        <f t="shared" ref="Q708:Q771" si="171" xml:space="preserve"> LN(F708) - LN(F707)</f>
        <v>6.5146810211937911E-3</v>
      </c>
      <c r="R708" s="88">
        <f t="shared" ref="R708:R771" si="172">I708 * Q708</f>
        <v>2.6647144380713573E+41</v>
      </c>
      <c r="S708" s="88">
        <f t="shared" ref="S708:S771" si="173" xml:space="preserve"> J708*Q708</f>
        <v>1.3650778719682167E+40</v>
      </c>
      <c r="T708" s="1">
        <f t="shared" ref="T708:T771" si="174">R708+S708</f>
        <v>2.8012222252681791E+41</v>
      </c>
      <c r="U708" s="88">
        <f t="shared" si="168"/>
        <v>2.8012222252681787E+41</v>
      </c>
      <c r="V708" s="1">
        <f t="shared" si="163"/>
        <v>5.6765764749154581E+51</v>
      </c>
      <c r="W708" s="84"/>
    </row>
    <row r="709" spans="6:23" x14ac:dyDescent="0.2">
      <c r="F709" s="44">
        <f t="shared" si="164"/>
        <v>30.999999999999737</v>
      </c>
      <c r="G709" s="1">
        <f t="shared" si="165"/>
        <v>7495767424249228</v>
      </c>
      <c r="H709" s="15">
        <f t="shared" si="169"/>
        <v>399.94898591724524</v>
      </c>
      <c r="I709" s="1">
        <f t="shared" si="170"/>
        <v>4.0829274863821538E+43</v>
      </c>
      <c r="J709" s="1">
        <f t="shared" si="166"/>
        <v>2.1058605726245104E+42</v>
      </c>
      <c r="K709" s="1">
        <f t="shared" si="167"/>
        <v>4.2935135436446047E+43</v>
      </c>
      <c r="L709" s="69">
        <f t="shared" ref="L709:L772" si="175">LOG10(K709/K708) /LOG10(H709/H708)</f>
        <v>0.2282373682540384</v>
      </c>
      <c r="M709" s="69">
        <f t="shared" ref="M709:M772" si="176" xml:space="preserve"> -(1+L709)</f>
        <v>-1.2282373682540384</v>
      </c>
      <c r="Q709" s="88">
        <f t="shared" si="171"/>
        <v>6.4725145056176991E-3</v>
      </c>
      <c r="R709" s="88">
        <f t="shared" si="172"/>
        <v>2.64268073809937E+41</v>
      </c>
      <c r="S709" s="88">
        <f t="shared" si="173"/>
        <v>1.3630213103120537E+40</v>
      </c>
      <c r="T709" s="1">
        <f t="shared" si="174"/>
        <v>2.7789828691305754E+41</v>
      </c>
      <c r="U709" s="88">
        <f t="shared" si="168"/>
        <v>2.7789828691305754E+41</v>
      </c>
      <c r="V709" s="1">
        <f t="shared" ref="V709:V772" si="177" xml:space="preserve"> (K709/(F709*1.602176487E-12)) * Q709</f>
        <v>5.595176898987423E+51</v>
      </c>
      <c r="W709" s="84"/>
    </row>
    <row r="710" spans="6:23" x14ac:dyDescent="0.2">
      <c r="F710" s="44">
        <f t="shared" si="164"/>
        <v>31.199999999999736</v>
      </c>
      <c r="G710" s="1">
        <f t="shared" si="165"/>
        <v>7544127214083094</v>
      </c>
      <c r="H710" s="15">
        <f t="shared" si="169"/>
        <v>397.38521036649365</v>
      </c>
      <c r="I710" s="1">
        <f t="shared" si="170"/>
        <v>4.0755598097663924E+43</v>
      </c>
      <c r="J710" s="1">
        <f t="shared" si="166"/>
        <v>2.1162799761882725E+42</v>
      </c>
      <c r="K710" s="1">
        <f t="shared" si="167"/>
        <v>4.2871878073852195E+43</v>
      </c>
      <c r="L710" s="69">
        <f t="shared" si="175"/>
        <v>0.22927001798144028</v>
      </c>
      <c r="M710" s="69">
        <f t="shared" si="176"/>
        <v>-1.2292700179814402</v>
      </c>
      <c r="Q710" s="88">
        <f t="shared" si="171"/>
        <v>6.4308903302903175E-3</v>
      </c>
      <c r="R710" s="88">
        <f t="shared" si="172"/>
        <v>2.6209478171146539E+41</v>
      </c>
      <c r="S710" s="88">
        <f t="shared" si="173"/>
        <v>1.3609564435056186E+40</v>
      </c>
      <c r="T710" s="1">
        <f t="shared" si="174"/>
        <v>2.7570434614652156E+41</v>
      </c>
      <c r="U710" s="88">
        <f t="shared" si="168"/>
        <v>2.7570434614652156E+41</v>
      </c>
      <c r="V710" s="1">
        <f t="shared" si="177"/>
        <v>5.5154209494440892E+51</v>
      </c>
      <c r="W710" s="84"/>
    </row>
    <row r="711" spans="6:23" x14ac:dyDescent="0.2">
      <c r="F711" s="44">
        <f t="shared" si="164"/>
        <v>31.399999999999736</v>
      </c>
      <c r="G711" s="1">
        <f t="shared" si="165"/>
        <v>7592487003916960</v>
      </c>
      <c r="H711" s="15">
        <f t="shared" si="169"/>
        <v>394.85409437689816</v>
      </c>
      <c r="I711" s="1">
        <f t="shared" si="170"/>
        <v>4.0682191288554229E+43</v>
      </c>
      <c r="J711" s="1">
        <f t="shared" si="166"/>
        <v>2.12664587375834E+42</v>
      </c>
      <c r="K711" s="1">
        <f t="shared" si="167"/>
        <v>4.2808837162312571E+43</v>
      </c>
      <c r="L711" s="69">
        <f t="shared" si="175"/>
        <v>0.23029384945853584</v>
      </c>
      <c r="M711" s="69">
        <f t="shared" si="176"/>
        <v>-1.2302938494585358</v>
      </c>
      <c r="Q711" s="88">
        <f t="shared" si="171"/>
        <v>6.389798098771049E-3</v>
      </c>
      <c r="R711" s="88">
        <f t="shared" si="172"/>
        <v>2.5995098854944393E+41</v>
      </c>
      <c r="S711" s="88">
        <f t="shared" si="173"/>
        <v>1.3588837760900337E+40</v>
      </c>
      <c r="T711" s="1">
        <f t="shared" si="174"/>
        <v>2.7353982631034426E+41</v>
      </c>
      <c r="U711" s="88">
        <f t="shared" si="168"/>
        <v>2.735398263103443E+41</v>
      </c>
      <c r="V711" s="1">
        <f t="shared" si="177"/>
        <v>5.4372658114257056E+51</v>
      </c>
      <c r="W711" s="84"/>
    </row>
    <row r="712" spans="6:23" x14ac:dyDescent="0.2">
      <c r="F712" s="44">
        <f t="shared" si="164"/>
        <v>31.599999999999735</v>
      </c>
      <c r="G712" s="1">
        <f t="shared" si="165"/>
        <v>7640846793750827</v>
      </c>
      <c r="H712" s="15">
        <f t="shared" si="169"/>
        <v>392.35501783020885</v>
      </c>
      <c r="I712" s="1">
        <f t="shared" si="170"/>
        <v>4.0609054007821715E+43</v>
      </c>
      <c r="J712" s="1">
        <f t="shared" si="166"/>
        <v>2.1369587987980252E+42</v>
      </c>
      <c r="K712" s="1">
        <f t="shared" si="167"/>
        <v>4.274601280661974E+43</v>
      </c>
      <c r="L712" s="69">
        <f t="shared" si="175"/>
        <v>0.23130902720815982</v>
      </c>
      <c r="M712" s="69">
        <f t="shared" si="176"/>
        <v>-1.2313090272081597</v>
      </c>
      <c r="Q712" s="88">
        <f t="shared" si="171"/>
        <v>6.3492276786587531E-3</v>
      </c>
      <c r="R712" s="88">
        <f t="shared" si="172"/>
        <v>2.5783612971060982E+41</v>
      </c>
      <c r="S712" s="88">
        <f t="shared" si="173"/>
        <v>1.3568037953481784E+40</v>
      </c>
      <c r="T712" s="1">
        <f t="shared" si="174"/>
        <v>2.7140416766409159E+41</v>
      </c>
      <c r="U712" s="88">
        <f t="shared" si="168"/>
        <v>2.7140416766409159E+41</v>
      </c>
      <c r="V712" s="1">
        <f t="shared" si="177"/>
        <v>5.3606700340004078E+51</v>
      </c>
      <c r="W712" s="84"/>
    </row>
    <row r="713" spans="6:23" x14ac:dyDescent="0.2">
      <c r="F713" s="44">
        <f t="shared" si="164"/>
        <v>31.799999999999734</v>
      </c>
      <c r="G713" s="1">
        <f t="shared" si="165"/>
        <v>7689206583584693</v>
      </c>
      <c r="H713" s="15">
        <f t="shared" si="169"/>
        <v>389.8873762086352</v>
      </c>
      <c r="I713" s="1">
        <f t="shared" si="170"/>
        <v>4.0536185773934787E+43</v>
      </c>
      <c r="J713" s="1">
        <f t="shared" si="166"/>
        <v>2.1472192778598274E+42</v>
      </c>
      <c r="K713" s="1">
        <f t="shared" si="167"/>
        <v>4.2683405051794615E+43</v>
      </c>
      <c r="L713" s="69">
        <f t="shared" si="175"/>
        <v>0.23231571157104744</v>
      </c>
      <c r="M713" s="69">
        <f t="shared" si="176"/>
        <v>-1.2323157115710475</v>
      </c>
      <c r="Q713" s="88">
        <f t="shared" si="171"/>
        <v>6.3091691932646299E-3</v>
      </c>
      <c r="R713" s="88">
        <f t="shared" si="172"/>
        <v>2.557496544973613E+41</v>
      </c>
      <c r="S713" s="88">
        <f t="shared" si="173"/>
        <v>1.3547169719057149E+40</v>
      </c>
      <c r="T713" s="1">
        <f t="shared" si="174"/>
        <v>2.6929682421641847E+41</v>
      </c>
      <c r="U713" s="88">
        <f t="shared" si="168"/>
        <v>2.6929682421641847E+41</v>
      </c>
      <c r="V713" s="1">
        <f t="shared" si="177"/>
        <v>5.2855934788857894E+51</v>
      </c>
      <c r="W713" s="84"/>
    </row>
    <row r="714" spans="6:23" x14ac:dyDescent="0.2">
      <c r="F714" s="44">
        <f t="shared" si="164"/>
        <v>31.999999999999734</v>
      </c>
      <c r="G714" s="1">
        <f t="shared" si="165"/>
        <v>7737566373418559</v>
      </c>
      <c r="H714" s="15">
        <f t="shared" si="169"/>
        <v>387.45058010733123</v>
      </c>
      <c r="I714" s="1">
        <f t="shared" si="170"/>
        <v>4.0463586055399161E+43</v>
      </c>
      <c r="J714" s="1">
        <f t="shared" si="166"/>
        <v>2.1574278306742645E+42</v>
      </c>
      <c r="K714" s="1">
        <f t="shared" si="167"/>
        <v>4.2621013886073424E+43</v>
      </c>
      <c r="L714" s="69">
        <f t="shared" si="175"/>
        <v>0.2333140588386152</v>
      </c>
      <c r="M714" s="69">
        <f t="shared" si="176"/>
        <v>-1.2333140588386151</v>
      </c>
      <c r="Q714" s="88">
        <f t="shared" si="171"/>
        <v>6.2696130135955208E-3</v>
      </c>
      <c r="R714" s="88">
        <f t="shared" si="172"/>
        <v>2.5369102570967282E+41</v>
      </c>
      <c r="S714" s="88">
        <f t="shared" si="173"/>
        <v>1.3526237603088524E+40</v>
      </c>
      <c r="T714" s="1">
        <f t="shared" si="174"/>
        <v>2.6721726331276136E+41</v>
      </c>
      <c r="U714" s="88">
        <f t="shared" si="168"/>
        <v>2.6721726331276132E+41</v>
      </c>
      <c r="V714" s="1">
        <f t="shared" si="177"/>
        <v>5.2119972713866583E+51</v>
      </c>
      <c r="W714" s="84"/>
    </row>
    <row r="715" spans="6:23" x14ac:dyDescent="0.2">
      <c r="F715" s="44">
        <f t="shared" si="164"/>
        <v>32.199999999999733</v>
      </c>
      <c r="G715" s="1">
        <f t="shared" si="165"/>
        <v>7785926163252425</v>
      </c>
      <c r="H715" s="15">
        <f t="shared" si="169"/>
        <v>385.04405476504968</v>
      </c>
      <c r="I715" s="1">
        <f t="shared" si="170"/>
        <v>4.0391254273517264E+43</v>
      </c>
      <c r="J715" s="1">
        <f t="shared" si="166"/>
        <v>2.1675849702385361E+42</v>
      </c>
      <c r="K715" s="1">
        <f t="shared" si="167"/>
        <v>4.2558839243755801E+43</v>
      </c>
      <c r="L715" s="69">
        <f t="shared" si="175"/>
        <v>0.23430422137881488</v>
      </c>
      <c r="M715" s="69">
        <f t="shared" si="176"/>
        <v>-1.2343042213788149</v>
      </c>
      <c r="Q715" s="88">
        <f t="shared" si="171"/>
        <v>6.230549750636083E-3</v>
      </c>
      <c r="R715" s="88">
        <f t="shared" si="172"/>
        <v>2.516597192417416E+41</v>
      </c>
      <c r="S715" s="88">
        <f t="shared" si="173"/>
        <v>1.3505245995802231E+40</v>
      </c>
      <c r="T715" s="1">
        <f t="shared" si="174"/>
        <v>2.6516496523754383E+41</v>
      </c>
      <c r="U715" s="88">
        <f t="shared" si="168"/>
        <v>2.6516496523754387E+41</v>
      </c>
      <c r="V715" s="1">
        <f t="shared" si="177"/>
        <v>5.1398437534425274E+51</v>
      </c>
      <c r="W715" s="84"/>
    </row>
    <row r="716" spans="6:23" x14ac:dyDescent="0.2">
      <c r="F716" s="44">
        <f t="shared" si="164"/>
        <v>32.399999999999736</v>
      </c>
      <c r="G716" s="1">
        <f t="shared" si="165"/>
        <v>7834285953086292</v>
      </c>
      <c r="H716" s="15">
        <f t="shared" si="169"/>
        <v>382.66723961217895</v>
      </c>
      <c r="I716" s="1">
        <f t="shared" si="170"/>
        <v>4.0319189805015394E+43</v>
      </c>
      <c r="J716" s="1">
        <f t="shared" si="166"/>
        <v>2.1776912029049257E+42</v>
      </c>
      <c r="K716" s="1">
        <f t="shared" si="167"/>
        <v>4.249688100792032E+43</v>
      </c>
      <c r="L716" s="69">
        <f t="shared" si="175"/>
        <v>0.23528634775912063</v>
      </c>
      <c r="M716" s="69">
        <f t="shared" si="176"/>
        <v>-1.2352863477591207</v>
      </c>
      <c r="Q716" s="88">
        <f t="shared" si="171"/>
        <v>6.1919702479213967E-3</v>
      </c>
      <c r="R716" s="88">
        <f t="shared" si="172"/>
        <v>2.4965522369295101E+41</v>
      </c>
      <c r="S716" s="88">
        <f t="shared" si="173"/>
        <v>1.3484199137547458E+40</v>
      </c>
      <c r="T716" s="1">
        <f t="shared" si="174"/>
        <v>2.6313942283049848E+41</v>
      </c>
      <c r="U716" s="88">
        <f t="shared" si="168"/>
        <v>2.6313942283049848E+41</v>
      </c>
      <c r="V716" s="1">
        <f t="shared" si="177"/>
        <v>5.0690964386860137E+51</v>
      </c>
      <c r="W716" s="84"/>
    </row>
    <row r="717" spans="6:23" x14ac:dyDescent="0.2">
      <c r="F717" s="44">
        <f t="shared" si="164"/>
        <v>32.599999999999739</v>
      </c>
      <c r="G717" s="1">
        <f t="shared" si="165"/>
        <v>7882645742920159</v>
      </c>
      <c r="H717" s="15">
        <f t="shared" si="169"/>
        <v>380.31958783541711</v>
      </c>
      <c r="I717" s="1">
        <f t="shared" si="170"/>
        <v>4.0247391984545395E+43</v>
      </c>
      <c r="J717" s="1">
        <f t="shared" si="166"/>
        <v>2.18774702846887E+42</v>
      </c>
      <c r="K717" s="1">
        <f t="shared" si="167"/>
        <v>4.2435139013014265E+43</v>
      </c>
      <c r="L717" s="69">
        <f t="shared" si="175"/>
        <v>0.23626058286378862</v>
      </c>
      <c r="M717" s="69">
        <f t="shared" si="176"/>
        <v>-1.2362605828637887</v>
      </c>
      <c r="Q717" s="88">
        <f t="shared" si="171"/>
        <v>6.1538655743782478E-3</v>
      </c>
      <c r="R717" s="88">
        <f t="shared" si="172"/>
        <v>2.4767703999220094E+41</v>
      </c>
      <c r="S717" s="88">
        <f t="shared" si="173"/>
        <v>1.3463101123942889E+40</v>
      </c>
      <c r="T717" s="1">
        <f t="shared" si="174"/>
        <v>2.6114014111614382E+41</v>
      </c>
      <c r="U717" s="88">
        <f t="shared" si="168"/>
        <v>2.6114014111614382E+41</v>
      </c>
      <c r="V717" s="1">
        <f t="shared" si="177"/>
        <v>4.9997199694073987E+51</v>
      </c>
      <c r="W717" s="84"/>
    </row>
    <row r="718" spans="6:23" x14ac:dyDescent="0.2">
      <c r="F718" s="44">
        <f t="shared" si="164"/>
        <v>32.799999999999741</v>
      </c>
      <c r="G718" s="1">
        <f t="shared" si="165"/>
        <v>7931005532754027</v>
      </c>
      <c r="H718" s="15">
        <f t="shared" si="169"/>
        <v>378.00056595837179</v>
      </c>
      <c r="I718" s="1">
        <f t="shared" si="170"/>
        <v>4.0175860107067202E+43</v>
      </c>
      <c r="J718" s="1">
        <f t="shared" si="166"/>
        <v>2.1977529402566182E+42</v>
      </c>
      <c r="K718" s="1">
        <f t="shared" si="167"/>
        <v>4.2373613047323821E+43</v>
      </c>
      <c r="L718" s="69">
        <f t="shared" si="175"/>
        <v>0.23722706800653595</v>
      </c>
      <c r="M718" s="69">
        <f t="shared" si="176"/>
        <v>-1.237227068006536</v>
      </c>
      <c r="Q718" s="88">
        <f t="shared" si="171"/>
        <v>6.1162270174364153E-3</v>
      </c>
      <c r="R718" s="88">
        <f t="shared" si="172"/>
        <v>2.457246810355903E+41</v>
      </c>
      <c r="S718" s="88">
        <f t="shared" si="173"/>
        <v>1.3441955910847848E+40</v>
      </c>
      <c r="T718" s="1">
        <f t="shared" si="174"/>
        <v>2.5916663694643816E+41</v>
      </c>
      <c r="U718" s="88">
        <f t="shared" si="168"/>
        <v>2.5916663694643816E+41</v>
      </c>
      <c r="V718" s="1">
        <f t="shared" si="177"/>
        <v>4.9316800753443937E+51</v>
      </c>
      <c r="W718" s="84"/>
    </row>
    <row r="719" spans="6:23" x14ac:dyDescent="0.2">
      <c r="F719" s="44">
        <f t="shared" si="164"/>
        <v>32.999999999999744</v>
      </c>
      <c r="G719" s="1">
        <f t="shared" si="165"/>
        <v>7979365322587894</v>
      </c>
      <c r="H719" s="15">
        <f t="shared" si="169"/>
        <v>375.70965343741187</v>
      </c>
      <c r="I719" s="1">
        <f t="shared" si="170"/>
        <v>4.0104593430117657E+43</v>
      </c>
      <c r="J719" s="1">
        <f t="shared" si="166"/>
        <v>2.2077094252124283E+42</v>
      </c>
      <c r="K719" s="1">
        <f t="shared" si="167"/>
        <v>4.2312302855330084E+43</v>
      </c>
      <c r="L719" s="69">
        <f t="shared" si="175"/>
        <v>0.2381859410407256</v>
      </c>
      <c r="M719" s="69">
        <f t="shared" si="176"/>
        <v>-1.2381859410407257</v>
      </c>
      <c r="Q719" s="88">
        <f t="shared" si="171"/>
        <v>6.0790460763824328E-3</v>
      </c>
      <c r="R719" s="88">
        <f t="shared" si="172"/>
        <v>2.4379767133626942E+41</v>
      </c>
      <c r="S719" s="88">
        <f t="shared" si="173"/>
        <v>1.3420767319130128E+40</v>
      </c>
      <c r="T719" s="1">
        <f t="shared" si="174"/>
        <v>2.5721843865539956E+41</v>
      </c>
      <c r="U719" s="88">
        <f t="shared" si="168"/>
        <v>2.5721843865539956E+41</v>
      </c>
      <c r="V719" s="1">
        <f t="shared" si="177"/>
        <v>4.8649435341967886E+51</v>
      </c>
      <c r="W719" s="84"/>
    </row>
    <row r="720" spans="6:23" x14ac:dyDescent="0.2">
      <c r="F720" s="44">
        <f t="shared" si="164"/>
        <v>33.199999999999747</v>
      </c>
      <c r="G720" s="1">
        <f t="shared" si="165"/>
        <v>8027725112421761</v>
      </c>
      <c r="H720" s="15">
        <f t="shared" si="169"/>
        <v>373.44634227212623</v>
      </c>
      <c r="I720" s="1">
        <f t="shared" si="170"/>
        <v>4.003359117597162E+43</v>
      </c>
      <c r="J720" s="1">
        <f t="shared" si="166"/>
        <v>2.2176169639852367E+42</v>
      </c>
      <c r="K720" s="1">
        <f t="shared" si="167"/>
        <v>4.2251208139956859E+43</v>
      </c>
      <c r="L720" s="69">
        <f t="shared" si="175"/>
        <v>0.23913733646376478</v>
      </c>
      <c r="M720" s="69">
        <f t="shared" si="176"/>
        <v>-1.2391373364637648</v>
      </c>
      <c r="Q720" s="88">
        <f t="shared" si="171"/>
        <v>6.0423144559624831E-3</v>
      </c>
      <c r="R720" s="88">
        <f t="shared" si="172"/>
        <v>2.4189554668666542E+41</v>
      </c>
      <c r="S720" s="88">
        <f t="shared" si="173"/>
        <v>1.3399539039275628E+40</v>
      </c>
      <c r="T720" s="1">
        <f t="shared" si="174"/>
        <v>2.5529508572594105E+41</v>
      </c>
      <c r="U720" s="88">
        <f t="shared" si="168"/>
        <v>2.5529508572594105E+41</v>
      </c>
      <c r="V720" s="1">
        <f t="shared" si="177"/>
        <v>4.7994781337979141E+51</v>
      </c>
      <c r="W720" s="84"/>
    </row>
    <row r="721" spans="6:23" x14ac:dyDescent="0.2">
      <c r="F721" s="44">
        <f t="shared" si="164"/>
        <v>33.39999999999975</v>
      </c>
      <c r="G721" s="1">
        <f t="shared" si="165"/>
        <v>8076084902255628</v>
      </c>
      <c r="H721" s="15">
        <f t="shared" si="169"/>
        <v>371.21013662977811</v>
      </c>
      <c r="I721" s="1">
        <f t="shared" si="170"/>
        <v>3.9962852533700524E+43</v>
      </c>
      <c r="J721" s="1">
        <f t="shared" si="166"/>
        <v>2.2274760310147415E+42</v>
      </c>
      <c r="K721" s="1">
        <f t="shared" si="167"/>
        <v>4.2190328564715265E+43</v>
      </c>
      <c r="L721" s="69">
        <f t="shared" si="175"/>
        <v>0.24008138551831931</v>
      </c>
      <c r="M721" s="69">
        <f t="shared" si="176"/>
        <v>-1.2400813855183193</v>
      </c>
      <c r="Q721" s="88">
        <f t="shared" si="171"/>
        <v>6.0060240602122228E-3</v>
      </c>
      <c r="R721" s="88">
        <f t="shared" si="172"/>
        <v>2.4001785383211835E+41</v>
      </c>
      <c r="S721" s="88">
        <f t="shared" si="173"/>
        <v>1.3378274635820565E+40</v>
      </c>
      <c r="T721" s="1">
        <f t="shared" si="174"/>
        <v>2.533961284679389E+41</v>
      </c>
      <c r="U721" s="88">
        <f t="shared" si="168"/>
        <v>2.533961284679389E+41</v>
      </c>
      <c r="V721" s="1">
        <f t="shared" si="177"/>
        <v>4.7352526358551411E+51</v>
      </c>
      <c r="W721" s="84"/>
    </row>
    <row r="722" spans="6:23" x14ac:dyDescent="0.2">
      <c r="F722" s="44">
        <f t="shared" si="164"/>
        <v>33.599999999999753</v>
      </c>
      <c r="G722" s="1">
        <f t="shared" si="165"/>
        <v>8124444692089495</v>
      </c>
      <c r="H722" s="15">
        <f t="shared" si="169"/>
        <v>369.00055248317227</v>
      </c>
      <c r="I722" s="1">
        <f t="shared" si="170"/>
        <v>3.9892376661133127E+43</v>
      </c>
      <c r="J722" s="1">
        <f t="shared" si="166"/>
        <v>2.237287094616868E+42</v>
      </c>
      <c r="K722" s="1">
        <f t="shared" si="167"/>
        <v>4.2129663755749995E+43</v>
      </c>
      <c r="L722" s="69">
        <f t="shared" si="175"/>
        <v>0.24101821629054557</v>
      </c>
      <c r="M722" s="69">
        <f t="shared" si="176"/>
        <v>-1.2410182162905457</v>
      </c>
      <c r="Q722" s="88">
        <f t="shared" si="171"/>
        <v>5.9701669865037665E-3</v>
      </c>
      <c r="R722" s="88">
        <f t="shared" si="172"/>
        <v>2.3816415015547034E+41</v>
      </c>
      <c r="S722" s="88">
        <f t="shared" si="173"/>
        <v>1.3356977551612554E+40</v>
      </c>
      <c r="T722" s="1">
        <f t="shared" si="174"/>
        <v>2.5152112770708288E+41</v>
      </c>
      <c r="U722" s="88">
        <f t="shared" si="168"/>
        <v>2.5152112770708292E+41</v>
      </c>
      <c r="V722" s="1">
        <f t="shared" si="177"/>
        <v>4.6722367411856432E+51</v>
      </c>
      <c r="W722" s="84"/>
    </row>
    <row r="723" spans="6:23" x14ac:dyDescent="0.2">
      <c r="F723" s="44">
        <f t="shared" si="164"/>
        <v>33.799999999999756</v>
      </c>
      <c r="G723" s="1">
        <f t="shared" si="165"/>
        <v>8172804481923362</v>
      </c>
      <c r="H723" s="15">
        <f t="shared" si="169"/>
        <v>366.81711726137831</v>
      </c>
      <c r="I723" s="1">
        <f t="shared" si="170"/>
        <v>3.9822162686723562E+43</v>
      </c>
      <c r="J723" s="1">
        <f t="shared" si="166"/>
        <v>2.2470506170685567E+42</v>
      </c>
      <c r="K723" s="1">
        <f t="shared" si="167"/>
        <v>4.2069213303792116E+43</v>
      </c>
      <c r="L723" s="69">
        <f t="shared" si="175"/>
        <v>0.24194795380384579</v>
      </c>
      <c r="M723" s="69">
        <f t="shared" si="176"/>
        <v>-1.2419479538038458</v>
      </c>
      <c r="Q723" s="88">
        <f t="shared" si="171"/>
        <v>5.9347355198147156E-3</v>
      </c>
      <c r="R723" s="88">
        <f t="shared" si="172"/>
        <v>2.3633400337273853E+41</v>
      </c>
      <c r="S723" s="88">
        <f t="shared" si="173"/>
        <v>1.3335651111938339E+40</v>
      </c>
      <c r="T723" s="1">
        <f t="shared" si="174"/>
        <v>2.4966965448467688E+41</v>
      </c>
      <c r="U723" s="88">
        <f t="shared" si="168"/>
        <v>2.4966965448467684E+41</v>
      </c>
      <c r="V723" s="1">
        <f t="shared" si="177"/>
        <v>4.6104010563885897E+51</v>
      </c>
      <c r="W723" s="84"/>
    </row>
    <row r="724" spans="6:23" x14ac:dyDescent="0.2">
      <c r="F724" s="44">
        <f t="shared" si="164"/>
        <v>33.999999999999758</v>
      </c>
      <c r="G724" s="1">
        <f t="shared" si="165"/>
        <v>8221164271757229</v>
      </c>
      <c r="H724" s="15">
        <f t="shared" si="169"/>
        <v>364.65936951278189</v>
      </c>
      <c r="I724" s="1">
        <f t="shared" si="170"/>
        <v>3.9752209711330937E+43</v>
      </c>
      <c r="J724" s="1">
        <f t="shared" si="166"/>
        <v>2.2567670546918422E+42</v>
      </c>
      <c r="K724" s="1">
        <f t="shared" si="167"/>
        <v>4.200897676602278E+43</v>
      </c>
      <c r="L724" s="69">
        <f t="shared" si="175"/>
        <v>0.24287072010966396</v>
      </c>
      <c r="M724" s="69">
        <f t="shared" si="176"/>
        <v>-1.242870720109664</v>
      </c>
      <c r="Q724" s="88">
        <f t="shared" si="171"/>
        <v>5.8997221271885891E-3</v>
      </c>
      <c r="R724" s="88">
        <f t="shared" si="172"/>
        <v>2.3452699123858024E+41</v>
      </c>
      <c r="S724" s="88">
        <f t="shared" si="173"/>
        <v>1.3314298528475682E+40</v>
      </c>
      <c r="T724" s="1">
        <f t="shared" si="174"/>
        <v>2.4784128976705594E+41</v>
      </c>
      <c r="U724" s="88">
        <f t="shared" si="168"/>
        <v>2.4784128976705594E+41</v>
      </c>
      <c r="V724" s="1">
        <f t="shared" si="177"/>
        <v>4.5497170618701695E+51</v>
      </c>
      <c r="W724" s="84"/>
    </row>
    <row r="725" spans="6:23" x14ac:dyDescent="0.2">
      <c r="F725" s="44">
        <f t="shared" si="164"/>
        <v>34.199999999999761</v>
      </c>
      <c r="G725" s="1">
        <f t="shared" si="165"/>
        <v>8269524061591096</v>
      </c>
      <c r="H725" s="15">
        <f t="shared" si="169"/>
        <v>362.52685857995857</v>
      </c>
      <c r="I725" s="1">
        <f t="shared" si="170"/>
        <v>3.9682516809914755E+43</v>
      </c>
      <c r="J725" s="1">
        <f t="shared" si="166"/>
        <v>2.2664368579371968E+42</v>
      </c>
      <c r="K725" s="1">
        <f t="shared" si="167"/>
        <v>4.194895366785195E+43</v>
      </c>
      <c r="L725" s="69">
        <f t="shared" si="175"/>
        <v>0.24378663437551246</v>
      </c>
      <c r="M725" s="69">
        <f t="shared" si="176"/>
        <v>-1.2437866343755124</v>
      </c>
      <c r="Q725" s="88">
        <f t="shared" si="171"/>
        <v>5.8651194523982042E-3</v>
      </c>
      <c r="R725" s="88">
        <f t="shared" si="172"/>
        <v>2.3274270126194975E+41</v>
      </c>
      <c r="S725" s="88">
        <f t="shared" si="173"/>
        <v>1.3292922903119719E+40</v>
      </c>
      <c r="T725" s="1">
        <f t="shared" si="174"/>
        <v>2.4603562416506948E+41</v>
      </c>
      <c r="U725" s="88">
        <f t="shared" si="168"/>
        <v>2.4603562416506948E+41</v>
      </c>
      <c r="V725" s="1">
        <f t="shared" si="177"/>
        <v>4.4901570811742257E+51</v>
      </c>
      <c r="W725" s="84"/>
    </row>
    <row r="726" spans="6:23" x14ac:dyDescent="0.2">
      <c r="F726" s="44">
        <f t="shared" si="164"/>
        <v>34.399999999999764</v>
      </c>
      <c r="G726" s="1">
        <f t="shared" si="165"/>
        <v>8317883851424963</v>
      </c>
      <c r="H726" s="15">
        <f t="shared" si="169"/>
        <v>360.41914428588905</v>
      </c>
      <c r="I726" s="1">
        <f t="shared" si="170"/>
        <v>3.9613083033150311E+43</v>
      </c>
      <c r="J726" s="1">
        <f t="shared" si="166"/>
        <v>2.2760604714660801E+42</v>
      </c>
      <c r="K726" s="1">
        <f t="shared" si="167"/>
        <v>4.1889143504616393E+43</v>
      </c>
      <c r="L726" s="69">
        <f t="shared" si="175"/>
        <v>0.24469581296900023</v>
      </c>
      <c r="M726" s="69">
        <f t="shared" si="176"/>
        <v>-1.2446958129690002</v>
      </c>
      <c r="Q726" s="88">
        <f t="shared" si="171"/>
        <v>5.8309203107933527E-3</v>
      </c>
      <c r="R726" s="88">
        <f t="shared" si="172"/>
        <v>2.3098073043113971E+41</v>
      </c>
      <c r="S726" s="88">
        <f t="shared" si="173"/>
        <v>1.3271527231665461E+40</v>
      </c>
      <c r="T726" s="1">
        <f t="shared" si="174"/>
        <v>2.4425225766280518E+41</v>
      </c>
      <c r="U726" s="88">
        <f t="shared" si="168"/>
        <v>2.4425225766280518E+41</v>
      </c>
      <c r="V726" s="1">
        <f t="shared" si="177"/>
        <v>4.4316942515504386E+51</v>
      </c>
      <c r="W726" s="84"/>
    </row>
    <row r="727" spans="6:23" x14ac:dyDescent="0.2">
      <c r="F727" s="44">
        <f t="shared" si="164"/>
        <v>34.599999999999767</v>
      </c>
      <c r="G727" s="1">
        <f t="shared" si="165"/>
        <v>8366243641258830</v>
      </c>
      <c r="H727" s="15">
        <f t="shared" si="169"/>
        <v>358.33579663105724</v>
      </c>
      <c r="I727" s="1">
        <f t="shared" si="170"/>
        <v>3.954390740896786E+43</v>
      </c>
      <c r="J727" s="1">
        <f t="shared" si="166"/>
        <v>2.2856383342327032E+42</v>
      </c>
      <c r="K727" s="1">
        <f t="shared" si="167"/>
        <v>4.1829545743200564E+43</v>
      </c>
      <c r="L727" s="69">
        <f t="shared" si="175"/>
        <v>0.24559836953951431</v>
      </c>
      <c r="M727" s="69">
        <f t="shared" si="176"/>
        <v>-1.2455983695395143</v>
      </c>
      <c r="Q727" s="88">
        <f t="shared" si="171"/>
        <v>5.79711768432567E-3</v>
      </c>
      <c r="R727" s="88">
        <f t="shared" si="172"/>
        <v>2.2924068494786449E+41</v>
      </c>
      <c r="S727" s="88">
        <f t="shared" si="173"/>
        <v>1.325011440735307E+40</v>
      </c>
      <c r="T727" s="1">
        <f t="shared" si="174"/>
        <v>2.4249079935521754E+41</v>
      </c>
      <c r="U727" s="88">
        <f t="shared" si="168"/>
        <v>2.4249079935521754E+41</v>
      </c>
      <c r="V727" s="1">
        <f t="shared" si="177"/>
        <v>4.3743024957038787E+51</v>
      </c>
      <c r="W727" s="84"/>
    </row>
    <row r="728" spans="6:23" x14ac:dyDescent="0.2">
      <c r="F728" s="44">
        <f t="shared" si="164"/>
        <v>34.79999999999977</v>
      </c>
      <c r="G728" s="1">
        <f t="shared" si="165"/>
        <v>8414603431092697</v>
      </c>
      <c r="H728" s="15">
        <f t="shared" si="169"/>
        <v>356.27639550099366</v>
      </c>
      <c r="I728" s="1">
        <f t="shared" si="170"/>
        <v>3.9474988944018966E+43</v>
      </c>
      <c r="J728" s="1">
        <f t="shared" si="166"/>
        <v>2.2951708795649539E+42</v>
      </c>
      <c r="K728" s="1">
        <f t="shared" si="167"/>
        <v>4.177015982358392E+43</v>
      </c>
      <c r="L728" s="69">
        <f t="shared" si="175"/>
        <v>0.24649441509755607</v>
      </c>
      <c r="M728" s="69">
        <f t="shared" si="176"/>
        <v>-1.2464944150975561</v>
      </c>
      <c r="Q728" s="88">
        <f t="shared" si="171"/>
        <v>5.7637047167502509E-3</v>
      </c>
      <c r="R728" s="88">
        <f t="shared" si="172"/>
        <v>2.2752217997030611E+41</v>
      </c>
      <c r="S728" s="88">
        <f t="shared" si="173"/>
        <v>1.3228687224296347E+40</v>
      </c>
      <c r="T728" s="1">
        <f t="shared" si="174"/>
        <v>2.4075086719460245E+41</v>
      </c>
      <c r="U728" s="88">
        <f t="shared" si="168"/>
        <v>2.4075086719460245E+41</v>
      </c>
      <c r="V728" s="1">
        <f t="shared" si="177"/>
        <v>4.3179564946773782E+51</v>
      </c>
      <c r="W728" s="84"/>
    </row>
    <row r="729" spans="6:23" x14ac:dyDescent="0.2">
      <c r="F729" s="44">
        <f t="shared" si="164"/>
        <v>34.999999999999773</v>
      </c>
      <c r="G729" s="1">
        <f t="shared" si="165"/>
        <v>8462963220926564</v>
      </c>
      <c r="H729" s="15">
        <f t="shared" si="169"/>
        <v>354.24053038384511</v>
      </c>
      <c r="I729" s="1">
        <f t="shared" si="170"/>
        <v>3.9406326625073935E+43</v>
      </c>
      <c r="J729" s="1">
        <f t="shared" si="166"/>
        <v>2.304658535244474E+42</v>
      </c>
      <c r="K729" s="1">
        <f t="shared" si="167"/>
        <v>4.1710985160318407E+43</v>
      </c>
      <c r="L729" s="69">
        <f t="shared" si="175"/>
        <v>0.24738405808983147</v>
      </c>
      <c r="M729" s="69">
        <f t="shared" si="176"/>
        <v>-1.2473840580898314</v>
      </c>
      <c r="Q729" s="88">
        <f t="shared" si="171"/>
        <v>5.7306747089853616E-3</v>
      </c>
      <c r="R729" s="88">
        <f t="shared" si="172"/>
        <v>2.2582483936432766E+41</v>
      </c>
      <c r="S729" s="88">
        <f t="shared" si="173"/>
        <v>1.3207248380772755E+40</v>
      </c>
      <c r="T729" s="1">
        <f t="shared" si="174"/>
        <v>2.3903208774510041E+41</v>
      </c>
      <c r="U729" s="88">
        <f t="shared" si="168"/>
        <v>2.3903208774510041E+41</v>
      </c>
      <c r="V729" s="1">
        <f t="shared" si="177"/>
        <v>4.2626316618068235E+51</v>
      </c>
      <c r="W729" s="84"/>
    </row>
    <row r="730" spans="6:23" x14ac:dyDescent="0.2">
      <c r="F730" s="44">
        <f t="shared" si="164"/>
        <v>35.199999999999775</v>
      </c>
      <c r="G730" s="1">
        <f t="shared" si="165"/>
        <v>8511323010760432</v>
      </c>
      <c r="H730" s="15">
        <f t="shared" si="169"/>
        <v>352.22780009757315</v>
      </c>
      <c r="I730" s="1">
        <f t="shared" si="170"/>
        <v>3.9337919420353227E+43</v>
      </c>
      <c r="J730" s="1">
        <f t="shared" si="166"/>
        <v>2.3141017235858608E+42</v>
      </c>
      <c r="K730" s="1">
        <f t="shared" si="167"/>
        <v>4.1652021143939087E+43</v>
      </c>
      <c r="L730" s="69">
        <f t="shared" si="175"/>
        <v>0.24826740447310591</v>
      </c>
      <c r="M730" s="69">
        <f t="shared" si="176"/>
        <v>-1.2482674044731059</v>
      </c>
      <c r="Q730" s="88">
        <f t="shared" si="171"/>
        <v>5.6980211146377968E-3</v>
      </c>
      <c r="R730" s="88">
        <f t="shared" si="172"/>
        <v>2.2414829546309293E+41</v>
      </c>
      <c r="S730" s="88">
        <f t="shared" si="173"/>
        <v>1.3185800482411954E+40</v>
      </c>
      <c r="T730" s="1">
        <f t="shared" si="174"/>
        <v>2.3733409594550487E+41</v>
      </c>
      <c r="U730" s="88">
        <f t="shared" si="168"/>
        <v>2.3733409594550487E+41</v>
      </c>
      <c r="V730" s="1">
        <f t="shared" si="177"/>
        <v>4.2083041177115937E+51</v>
      </c>
      <c r="W730" s="84"/>
    </row>
    <row r="731" spans="6:23" x14ac:dyDescent="0.2">
      <c r="F731" s="44">
        <f t="shared" si="164"/>
        <v>35.399999999999778</v>
      </c>
      <c r="G731" s="1">
        <f t="shared" si="165"/>
        <v>8559682800594299</v>
      </c>
      <c r="H731" s="15">
        <f t="shared" si="169"/>
        <v>350.23781252640038</v>
      </c>
      <c r="I731" s="1">
        <f t="shared" si="170"/>
        <v>3.9269766280795978E+43</v>
      </c>
      <c r="J731" s="1">
        <f t="shared" si="166"/>
        <v>2.3235008615149966E+42</v>
      </c>
      <c r="K731" s="1">
        <f t="shared" si="167"/>
        <v>4.1593267142310973E+43</v>
      </c>
      <c r="L731" s="69">
        <f t="shared" si="175"/>
        <v>0.24914455778570921</v>
      </c>
      <c r="M731" s="69">
        <f t="shared" si="176"/>
        <v>-1.2491445577857092</v>
      </c>
      <c r="Q731" s="88">
        <f t="shared" si="171"/>
        <v>5.6657375356774509E-3</v>
      </c>
      <c r="R731" s="88">
        <f t="shared" si="172"/>
        <v>2.2249218883438644E+41</v>
      </c>
      <c r="S731" s="88">
        <f t="shared" si="173"/>
        <v>1.316434604526441E+40</v>
      </c>
      <c r="T731" s="1">
        <f t="shared" si="174"/>
        <v>2.3565653487965087E+41</v>
      </c>
      <c r="U731" s="88">
        <f t="shared" si="168"/>
        <v>2.3565653487965087E+41</v>
      </c>
      <c r="V731" s="1">
        <f t="shared" si="177"/>
        <v>4.1549506662664388E+51</v>
      </c>
      <c r="W731" s="84"/>
    </row>
    <row r="732" spans="6:23" x14ac:dyDescent="0.2">
      <c r="F732" s="44">
        <f t="shared" si="164"/>
        <v>35.599999999999781</v>
      </c>
      <c r="G732" s="1">
        <f t="shared" si="165"/>
        <v>8608042590428166</v>
      </c>
      <c r="H732" s="15">
        <f t="shared" si="169"/>
        <v>348.27018436613969</v>
      </c>
      <c r="I732" s="1">
        <f t="shared" si="170"/>
        <v>3.9201866141268933E+43</v>
      </c>
      <c r="J732" s="1">
        <f t="shared" si="166"/>
        <v>2.3328563606464581E+42</v>
      </c>
      <c r="K732" s="1">
        <f t="shared" si="167"/>
        <v>4.1534722501915391E+43</v>
      </c>
      <c r="L732" s="69">
        <f t="shared" si="175"/>
        <v>0.25001561921475507</v>
      </c>
      <c r="M732" s="69">
        <f t="shared" si="176"/>
        <v>-1.2500156192147551</v>
      </c>
      <c r="Q732" s="88">
        <f t="shared" si="171"/>
        <v>5.6338177182562177E-3</v>
      </c>
      <c r="R732" s="88">
        <f t="shared" si="172"/>
        <v>2.2085616805538944E+41</v>
      </c>
      <c r="S732" s="88">
        <f t="shared" si="173"/>
        <v>1.3142887498756733E+40</v>
      </c>
      <c r="T732" s="1">
        <f t="shared" si="174"/>
        <v>2.3399905555414616E+41</v>
      </c>
      <c r="U732" s="88">
        <f t="shared" si="168"/>
        <v>2.3399905555414616E+41</v>
      </c>
      <c r="V732" s="1">
        <f t="shared" si="177"/>
        <v>4.1025487715120195E+51</v>
      </c>
      <c r="W732" s="84"/>
    </row>
    <row r="733" spans="6:23" x14ac:dyDescent="0.2">
      <c r="F733" s="44">
        <f t="shared" si="164"/>
        <v>35.799999999999784</v>
      </c>
      <c r="G733" s="1">
        <f t="shared" si="165"/>
        <v>8656402380262033</v>
      </c>
      <c r="H733" s="15">
        <f t="shared" si="169"/>
        <v>346.32454087806065</v>
      </c>
      <c r="I733" s="1">
        <f t="shared" si="170"/>
        <v>3.9134217921718218E+43</v>
      </c>
      <c r="J733" s="1">
        <f t="shared" si="166"/>
        <v>2.3421686273600314E+42</v>
      </c>
      <c r="K733" s="1">
        <f t="shared" si="167"/>
        <v>4.1476386549078248E+43</v>
      </c>
      <c r="L733" s="69">
        <f t="shared" si="175"/>
        <v>0.25088068766319432</v>
      </c>
      <c r="M733" s="69">
        <f t="shared" si="176"/>
        <v>-1.2508806876631944</v>
      </c>
      <c r="Q733" s="88">
        <f t="shared" si="171"/>
        <v>5.6022555486698877E-3</v>
      </c>
      <c r="R733" s="88">
        <f t="shared" si="172"/>
        <v>2.1923988949480246E+41</v>
      </c>
      <c r="S733" s="88">
        <f t="shared" si="173"/>
        <v>1.312142718854827E+40</v>
      </c>
      <c r="T733" s="1">
        <f t="shared" si="174"/>
        <v>2.3236131668335074E+41</v>
      </c>
      <c r="U733" s="88">
        <f t="shared" si="168"/>
        <v>2.323613166833507E+41</v>
      </c>
      <c r="V733" s="1">
        <f t="shared" si="177"/>
        <v>4.0510765354657672E+51</v>
      </c>
      <c r="W733" s="84"/>
    </row>
    <row r="734" spans="6:23" x14ac:dyDescent="0.2">
      <c r="F734" s="44">
        <f t="shared" si="164"/>
        <v>35.999999999999787</v>
      </c>
      <c r="G734" s="1">
        <f t="shared" si="165"/>
        <v>8704762170095900</v>
      </c>
      <c r="H734" s="15">
        <f t="shared" si="169"/>
        <v>344.4005156509603</v>
      </c>
      <c r="I734" s="1">
        <f t="shared" si="170"/>
        <v>3.9066820528266687E+43</v>
      </c>
      <c r="J734" s="1">
        <f t="shared" si="166"/>
        <v>2.3514380628762882E+42</v>
      </c>
      <c r="K734" s="1">
        <f t="shared" si="167"/>
        <v>4.1418258591142975E+43</v>
      </c>
      <c r="L734" s="69">
        <f t="shared" si="175"/>
        <v>0.25173985981394664</v>
      </c>
      <c r="M734" s="69">
        <f t="shared" si="176"/>
        <v>-1.2517398598139466</v>
      </c>
      <c r="Q734" s="88">
        <f t="shared" si="171"/>
        <v>5.5710450494554919E-3</v>
      </c>
      <c r="R734" s="88">
        <f t="shared" si="172"/>
        <v>2.1764301710196631E+41</v>
      </c>
      <c r="S734" s="88">
        <f t="shared" si="173"/>
        <v>1.3099967379288157E+40</v>
      </c>
      <c r="T734" s="1">
        <f t="shared" si="174"/>
        <v>2.3074298448125446E+41</v>
      </c>
      <c r="U734" s="88">
        <f t="shared" si="168"/>
        <v>2.3074298448125446E+41</v>
      </c>
      <c r="V734" s="1">
        <f t="shared" si="177"/>
        <v>4.0005126767919861E+51</v>
      </c>
      <c r="W734" s="84"/>
    </row>
    <row r="735" spans="6:23" x14ac:dyDescent="0.2">
      <c r="F735" s="44">
        <f t="shared" si="164"/>
        <v>36.19999999999979</v>
      </c>
      <c r="G735" s="1">
        <f t="shared" si="165"/>
        <v>8753121959929767</v>
      </c>
      <c r="H735" s="15">
        <f t="shared" si="169"/>
        <v>342.49775037112067</v>
      </c>
      <c r="I735" s="1">
        <f t="shared" si="170"/>
        <v>3.8999672854259686E+43</v>
      </c>
      <c r="J735" s="1">
        <f t="shared" si="166"/>
        <v>2.3606650633312434E+42</v>
      </c>
      <c r="K735" s="1">
        <f t="shared" si="167"/>
        <v>4.1360337917590929E+43</v>
      </c>
      <c r="L735" s="69">
        <f t="shared" si="175"/>
        <v>0.25259323019083413</v>
      </c>
      <c r="M735" s="69">
        <f t="shared" si="176"/>
        <v>-1.252593230190834</v>
      </c>
      <c r="Q735" s="88">
        <f t="shared" si="171"/>
        <v>5.5401803756152113E-3</v>
      </c>
      <c r="R735" s="88">
        <f t="shared" si="172"/>
        <v>2.1606522220258279E+41</v>
      </c>
      <c r="S735" s="88">
        <f t="shared" si="173"/>
        <v>1.3078510257268194E+40</v>
      </c>
      <c r="T735" s="1">
        <f t="shared" si="174"/>
        <v>2.2914373245985098E+41</v>
      </c>
      <c r="U735" s="88">
        <f t="shared" si="168"/>
        <v>2.2914373245985098E+41</v>
      </c>
      <c r="V735" s="1">
        <f t="shared" si="177"/>
        <v>3.9508365102910173E+51</v>
      </c>
      <c r="W735" s="84"/>
    </row>
    <row r="736" spans="6:23" x14ac:dyDescent="0.2">
      <c r="F736" s="44">
        <f t="shared" si="164"/>
        <v>36.399999999999793</v>
      </c>
      <c r="G736" s="1">
        <f t="shared" si="165"/>
        <v>8801481749763634</v>
      </c>
      <c r="H736" s="15">
        <f t="shared" si="169"/>
        <v>340.61589459985078</v>
      </c>
      <c r="I736" s="1">
        <f t="shared" si="170"/>
        <v>3.8932773781261142E+43</v>
      </c>
      <c r="J736" s="1">
        <f t="shared" si="166"/>
        <v>2.3698500198500656E+42</v>
      </c>
      <c r="K736" s="1">
        <f t="shared" si="167"/>
        <v>4.1302623801111209E+43</v>
      </c>
      <c r="L736" s="69">
        <f t="shared" si="175"/>
        <v>0.25344089121947422</v>
      </c>
      <c r="M736" s="69">
        <f t="shared" si="176"/>
        <v>-1.2534408912194741</v>
      </c>
      <c r="Q736" s="88">
        <f t="shared" si="171"/>
        <v>5.50965581096996E-3</v>
      </c>
      <c r="R736" s="88">
        <f t="shared" si="172"/>
        <v>2.1450618330110437E+41</v>
      </c>
      <c r="S736" s="88">
        <f t="shared" si="173"/>
        <v>1.3057057932994188E+40</v>
      </c>
      <c r="T736" s="1">
        <f t="shared" si="174"/>
        <v>2.2756324123409855E+41</v>
      </c>
      <c r="U736" s="88">
        <f t="shared" si="168"/>
        <v>2.2756324123409855E+41</v>
      </c>
      <c r="V736" s="1">
        <f t="shared" si="177"/>
        <v>3.9020279271775412E+51</v>
      </c>
      <c r="W736" s="84"/>
    </row>
    <row r="737" spans="6:23" x14ac:dyDescent="0.2">
      <c r="F737" s="44">
        <f t="shared" si="164"/>
        <v>36.599999999999795</v>
      </c>
      <c r="G737" s="1">
        <f t="shared" si="165"/>
        <v>8849841539597501</v>
      </c>
      <c r="H737" s="15">
        <f t="shared" si="169"/>
        <v>338.75460555832149</v>
      </c>
      <c r="I737" s="1">
        <f t="shared" si="170"/>
        <v>3.8866122180002829E+43</v>
      </c>
      <c r="J737" s="1">
        <f t="shared" si="166"/>
        <v>2.3789933186198497E+42</v>
      </c>
      <c r="K737" s="1">
        <f t="shared" si="167"/>
        <v>4.1245115498622681E+43</v>
      </c>
      <c r="L737" s="69">
        <f t="shared" si="175"/>
        <v>0.25428293328384649</v>
      </c>
      <c r="M737" s="69">
        <f t="shared" si="176"/>
        <v>-1.2542829332838465</v>
      </c>
      <c r="Q737" s="88">
        <f t="shared" si="171"/>
        <v>5.4794657646257683E-3</v>
      </c>
      <c r="R737" s="88">
        <f t="shared" si="172"/>
        <v>2.1296558588908773E+41</v>
      </c>
      <c r="S737" s="88">
        <f t="shared" si="173"/>
        <v>1.3035612443650908E+40</v>
      </c>
      <c r="T737" s="1">
        <f t="shared" si="174"/>
        <v>2.2600119833273865E+41</v>
      </c>
      <c r="U737" s="88">
        <f t="shared" si="168"/>
        <v>2.2600119833273865E+41</v>
      </c>
      <c r="V737" s="1">
        <f t="shared" si="177"/>
        <v>3.8540673761053854E+51</v>
      </c>
      <c r="W737" s="84"/>
    </row>
    <row r="738" spans="6:23" x14ac:dyDescent="0.2">
      <c r="F738" s="44">
        <f t="shared" si="164"/>
        <v>36.799999999999798</v>
      </c>
      <c r="G738" s="1">
        <f t="shared" si="165"/>
        <v>8898201329431368</v>
      </c>
      <c r="H738" s="15">
        <f t="shared" si="169"/>
        <v>336.91354791941751</v>
      </c>
      <c r="I738" s="1">
        <f t="shared" si="170"/>
        <v>3.8799716911288451E+43</v>
      </c>
      <c r="J738" s="1">
        <f t="shared" si="166"/>
        <v>2.3880953409614421E+42</v>
      </c>
      <c r="K738" s="1">
        <f t="shared" si="167"/>
        <v>4.1187812252249895E+43</v>
      </c>
      <c r="L738" s="69">
        <f t="shared" si="175"/>
        <v>0.25511944478335641</v>
      </c>
      <c r="M738" s="69">
        <f t="shared" si="176"/>
        <v>-1.2551194447833565</v>
      </c>
      <c r="Q738" s="88">
        <f t="shared" si="171"/>
        <v>5.4496047675645087E-3</v>
      </c>
      <c r="R738" s="88">
        <f t="shared" si="172"/>
        <v>2.1144312225991083E+41</v>
      </c>
      <c r="S738" s="88">
        <f t="shared" si="173"/>
        <v>1.3014175755502065E+40</v>
      </c>
      <c r="T738" s="1">
        <f t="shared" si="174"/>
        <v>2.2445729801541289E+41</v>
      </c>
      <c r="U738" s="88">
        <f t="shared" si="168"/>
        <v>2.2445729801541293E+41</v>
      </c>
      <c r="V738" s="1">
        <f t="shared" si="177"/>
        <v>3.8069358449179072E+51</v>
      </c>
      <c r="W738" s="84"/>
    </row>
    <row r="739" spans="6:23" x14ac:dyDescent="0.2">
      <c r="F739" s="44">
        <f t="shared" si="164"/>
        <v>36.999999999999801</v>
      </c>
      <c r="G739" s="1">
        <f t="shared" si="165"/>
        <v>8946561119265235</v>
      </c>
      <c r="H739" s="15">
        <f t="shared" si="169"/>
        <v>335.09239360633956</v>
      </c>
      <c r="I739" s="1">
        <f t="shared" si="170"/>
        <v>3.8733556826854989E+43</v>
      </c>
      <c r="J739" s="1">
        <f t="shared" si="166"/>
        <v>2.3971564634003163E+42</v>
      </c>
      <c r="K739" s="1">
        <f t="shared" si="167"/>
        <v>4.1130713290255303E+43</v>
      </c>
      <c r="L739" s="69">
        <f t="shared" si="175"/>
        <v>0.25595051218642012</v>
      </c>
      <c r="M739" s="69">
        <f t="shared" si="176"/>
        <v>-1.2559505121864201</v>
      </c>
      <c r="Q739" s="88">
        <f t="shared" si="171"/>
        <v>5.4200674693394291E-3</v>
      </c>
      <c r="R739" s="88">
        <f t="shared" si="172"/>
        <v>2.0993849132904688E+41</v>
      </c>
      <c r="S739" s="88">
        <f t="shared" si="173"/>
        <v>1.2992749766192808E+40</v>
      </c>
      <c r="T739" s="1">
        <f t="shared" si="174"/>
        <v>2.229312410952397E+41</v>
      </c>
      <c r="U739" s="88">
        <f t="shared" si="168"/>
        <v>2.229312410952397E+41</v>
      </c>
      <c r="V739" s="1">
        <f t="shared" si="177"/>
        <v>3.7606148430823617E+51</v>
      </c>
      <c r="W739" s="84"/>
    </row>
    <row r="740" spans="6:23" x14ac:dyDescent="0.2">
      <c r="F740" s="44">
        <f t="shared" si="164"/>
        <v>37.199999999999804</v>
      </c>
      <c r="G740" s="1">
        <f t="shared" si="165"/>
        <v>8994920909099102</v>
      </c>
      <c r="H740" s="15">
        <f t="shared" si="169"/>
        <v>333.29082159770331</v>
      </c>
      <c r="I740" s="1">
        <f t="shared" si="170"/>
        <v>3.8667640770193301E+43</v>
      </c>
      <c r="J740" s="1">
        <f t="shared" si="166"/>
        <v>2.4061770577364981E+42</v>
      </c>
      <c r="K740" s="1">
        <f t="shared" si="167"/>
        <v>4.1073817827929797E+43</v>
      </c>
      <c r="L740" s="69">
        <f t="shared" si="175"/>
        <v>0.25677622008198681</v>
      </c>
      <c r="M740" s="69">
        <f t="shared" si="176"/>
        <v>-1.2567762200819868</v>
      </c>
      <c r="Q740" s="88">
        <f t="shared" si="171"/>
        <v>5.3908486348763773E-3</v>
      </c>
      <c r="R740" s="88">
        <f t="shared" si="172"/>
        <v>2.0845139845988673E+41</v>
      </c>
      <c r="S740" s="88">
        <f t="shared" si="173"/>
        <v>1.2971336306969659E+40</v>
      </c>
      <c r="T740" s="1">
        <f t="shared" si="174"/>
        <v>2.2142273476685639E+41</v>
      </c>
      <c r="U740" s="88">
        <f t="shared" si="168"/>
        <v>2.2142273476685635E+41</v>
      </c>
      <c r="V740" s="1">
        <f t="shared" si="177"/>
        <v>3.7150863847825987E+51</v>
      </c>
      <c r="W740" s="84"/>
    </row>
    <row r="741" spans="6:23" x14ac:dyDescent="0.2">
      <c r="F741" s="44">
        <f t="shared" si="164"/>
        <v>37.399999999999807</v>
      </c>
      <c r="G741" s="1">
        <f t="shared" si="165"/>
        <v>9043280698932970</v>
      </c>
      <c r="H741" s="15">
        <f t="shared" si="169"/>
        <v>331.50851773889201</v>
      </c>
      <c r="I741" s="1">
        <f t="shared" si="170"/>
        <v>3.8601967577329405E+43</v>
      </c>
      <c r="J741" s="1">
        <f t="shared" si="166"/>
        <v>2.4151574911135518E+42</v>
      </c>
      <c r="K741" s="1">
        <f t="shared" si="167"/>
        <v>4.1017125068442957E+43</v>
      </c>
      <c r="L741" s="69">
        <f t="shared" si="175"/>
        <v>0.2575966512319427</v>
      </c>
      <c r="M741" s="69">
        <f t="shared" si="176"/>
        <v>-1.2575966512319428</v>
      </c>
      <c r="Q741" s="88">
        <f t="shared" si="171"/>
        <v>5.3619431413856056E-3</v>
      </c>
      <c r="R741" s="88">
        <f t="shared" si="172"/>
        <v>2.0698155529525093E+41</v>
      </c>
      <c r="S741" s="88">
        <f t="shared" si="173"/>
        <v>1.2949937144842375E+40</v>
      </c>
      <c r="T741" s="1">
        <f t="shared" si="174"/>
        <v>2.199314924400933E+41</v>
      </c>
      <c r="U741" s="88">
        <f t="shared" si="168"/>
        <v>2.199314924400933E+41</v>
      </c>
      <c r="V741" s="1">
        <f t="shared" si="177"/>
        <v>3.6703329726482374E+51</v>
      </c>
      <c r="W741" s="84"/>
    </row>
    <row r="742" spans="6:23" x14ac:dyDescent="0.2">
      <c r="F742" s="44">
        <f t="shared" si="164"/>
        <v>37.59999999999981</v>
      </c>
      <c r="G742" s="1">
        <f t="shared" si="165"/>
        <v>9091640488766836</v>
      </c>
      <c r="H742" s="15">
        <f t="shared" si="169"/>
        <v>329.74517455942981</v>
      </c>
      <c r="I742" s="1">
        <f t="shared" si="170"/>
        <v>3.8536536077568882E+43</v>
      </c>
      <c r="J742" s="1">
        <f t="shared" si="166"/>
        <v>2.4240981260865972E+42</v>
      </c>
      <c r="K742" s="1">
        <f t="shared" si="167"/>
        <v>4.0960634203655478E+43</v>
      </c>
      <c r="L742" s="69">
        <f t="shared" si="175"/>
        <v>0.25841188661835268</v>
      </c>
      <c r="M742" s="69">
        <f t="shared" si="176"/>
        <v>-1.2584118866183527</v>
      </c>
      <c r="Q742" s="88">
        <f t="shared" si="171"/>
        <v>5.3333459753628354E-3</v>
      </c>
      <c r="R742" s="88">
        <f t="shared" si="172"/>
        <v>2.0552867959372672E+41</v>
      </c>
      <c r="S742" s="88">
        <f t="shared" si="173"/>
        <v>1.2928553984648545E+40</v>
      </c>
      <c r="T742" s="1">
        <f t="shared" si="174"/>
        <v>2.1845723357837525E+41</v>
      </c>
      <c r="U742" s="88">
        <f t="shared" si="168"/>
        <v>2.1845723357837525E+41</v>
      </c>
      <c r="V742" s="1">
        <f t="shared" si="177"/>
        <v>3.6263375820815808E+51</v>
      </c>
      <c r="W742" s="84"/>
    </row>
    <row r="743" spans="6:23" x14ac:dyDescent="0.2">
      <c r="F743" s="44">
        <f t="shared" si="164"/>
        <v>37.799999999999812</v>
      </c>
      <c r="G743" s="1">
        <f t="shared" si="165"/>
        <v>9140000278600704</v>
      </c>
      <c r="H743" s="15">
        <f t="shared" si="169"/>
        <v>328.0004910961523</v>
      </c>
      <c r="I743" s="1">
        <f t="shared" si="170"/>
        <v>3.8471345094205476E+43</v>
      </c>
      <c r="J743" s="1">
        <f t="shared" si="166"/>
        <v>2.4329993206894072E+42</v>
      </c>
      <c r="K743" s="1">
        <f t="shared" si="167"/>
        <v>4.0904344414894883E+43</v>
      </c>
      <c r="L743" s="69">
        <f t="shared" si="175"/>
        <v>0.25922200549215257</v>
      </c>
      <c r="M743" s="69">
        <f t="shared" si="176"/>
        <v>-1.2592220054921526</v>
      </c>
      <c r="Q743" s="88">
        <f t="shared" si="171"/>
        <v>5.3050522296933522E-3</v>
      </c>
      <c r="R743" s="88">
        <f t="shared" si="172"/>
        <v>2.0409249507131715E+41</v>
      </c>
      <c r="S743" s="88">
        <f t="shared" si="173"/>
        <v>1.290718847106575E+40</v>
      </c>
      <c r="T743" s="1">
        <f t="shared" si="174"/>
        <v>2.1699968354238289E+41</v>
      </c>
      <c r="U743" s="88">
        <f t="shared" si="168"/>
        <v>2.1699968354238293E+41</v>
      </c>
      <c r="V743" s="1">
        <f t="shared" si="177"/>
        <v>3.5830836461689615E+51</v>
      </c>
      <c r="W743" s="84"/>
    </row>
    <row r="744" spans="6:23" x14ac:dyDescent="0.2">
      <c r="F744" s="44">
        <f t="shared" si="164"/>
        <v>37.999999999999815</v>
      </c>
      <c r="G744" s="1">
        <f t="shared" si="165"/>
        <v>9188360068434570</v>
      </c>
      <c r="H744" s="15">
        <f t="shared" si="169"/>
        <v>326.27417272196203</v>
      </c>
      <c r="I744" s="1">
        <f t="shared" si="170"/>
        <v>3.8406393445196131E+43</v>
      </c>
      <c r="J744" s="1">
        <f t="shared" si="166"/>
        <v>2.4418614285005416E+42</v>
      </c>
      <c r="K744" s="1">
        <f t="shared" si="167"/>
        <v>4.0848254873696673E+43</v>
      </c>
      <c r="L744" s="69">
        <f t="shared" si="175"/>
        <v>0.26002708541788622</v>
      </c>
      <c r="M744" s="69">
        <f t="shared" si="176"/>
        <v>-1.2600270854178861</v>
      </c>
      <c r="Q744" s="88">
        <f t="shared" si="171"/>
        <v>5.2770571008435851E-3</v>
      </c>
      <c r="R744" s="88">
        <f t="shared" si="172"/>
        <v>2.0267273124776477E+41</v>
      </c>
      <c r="S744" s="88">
        <f t="shared" si="173"/>
        <v>1.2885842190544844E+40</v>
      </c>
      <c r="T744" s="1">
        <f t="shared" si="174"/>
        <v>2.1555857343830963E+41</v>
      </c>
      <c r="U744" s="88">
        <f t="shared" si="168"/>
        <v>2.1555857343830963E+41</v>
      </c>
      <c r="V744" s="1">
        <f t="shared" si="177"/>
        <v>3.5405550411440286E+51</v>
      </c>
      <c r="W744" s="84"/>
    </row>
    <row r="745" spans="6:23" x14ac:dyDescent="0.2">
      <c r="F745" s="44">
        <f t="shared" si="164"/>
        <v>38.199999999999818</v>
      </c>
      <c r="G745" s="1">
        <f t="shared" si="165"/>
        <v>9236719858268438</v>
      </c>
      <c r="H745" s="15">
        <f t="shared" si="169"/>
        <v>324.56593097996222</v>
      </c>
      <c r="I745" s="1">
        <f t="shared" si="170"/>
        <v>3.8341679943803285E+43</v>
      </c>
      <c r="J745" s="1">
        <f t="shared" si="166"/>
        <v>2.4506847987085553E+42</v>
      </c>
      <c r="K745" s="1">
        <f t="shared" si="167"/>
        <v>4.0792364742511842E+43</v>
      </c>
      <c r="L745" s="69">
        <f t="shared" si="175"/>
        <v>0.26082720231968104</v>
      </c>
      <c r="M745" s="69">
        <f t="shared" si="176"/>
        <v>-1.2608272023196809</v>
      </c>
      <c r="Q745" s="88">
        <f t="shared" si="171"/>
        <v>5.2493558861441691E-3</v>
      </c>
      <c r="R745" s="88">
        <f t="shared" si="172"/>
        <v>2.0126912329765961E+41</v>
      </c>
      <c r="S745" s="88">
        <f t="shared" si="173"/>
        <v>1.2864516673184792E+40</v>
      </c>
      <c r="T745" s="1">
        <f t="shared" si="174"/>
        <v>2.1413363997084442E+41</v>
      </c>
      <c r="U745" s="88">
        <f t="shared" si="168"/>
        <v>2.1413363997084442E+41</v>
      </c>
      <c r="V745" s="1">
        <f t="shared" si="177"/>
        <v>3.4987360723849271E+51</v>
      </c>
      <c r="W745" s="84"/>
    </row>
    <row r="746" spans="6:23" x14ac:dyDescent="0.2">
      <c r="F746" s="44">
        <f t="shared" si="164"/>
        <v>38.399999999999821</v>
      </c>
      <c r="G746" s="1">
        <f t="shared" si="165"/>
        <v>9285079648102304</v>
      </c>
      <c r="H746" s="15">
        <f t="shared" si="169"/>
        <v>322.87548342277489</v>
      </c>
      <c r="I746" s="1">
        <f t="shared" si="170"/>
        <v>3.8277203399206671E+43</v>
      </c>
      <c r="J746" s="1">
        <f t="shared" si="166"/>
        <v>2.459469776176269E+42</v>
      </c>
      <c r="K746" s="1">
        <f t="shared" si="167"/>
        <v>4.0736673175382938E+43</v>
      </c>
      <c r="L746" s="69">
        <f t="shared" si="175"/>
        <v>0.26162243052268846</v>
      </c>
      <c r="M746" s="69">
        <f t="shared" si="176"/>
        <v>-1.2616224305226884</v>
      </c>
      <c r="Q746" s="88">
        <f t="shared" si="171"/>
        <v>5.2219439811516111E-3</v>
      </c>
      <c r="R746" s="88">
        <f t="shared" si="172"/>
        <v>1.9988141190580325E+41</v>
      </c>
      <c r="S746" s="88">
        <f t="shared" si="173"/>
        <v>1.2843213394527967E+40</v>
      </c>
      <c r="T746" s="1">
        <f t="shared" si="174"/>
        <v>2.127246253003312E+41</v>
      </c>
      <c r="U746" s="88">
        <f t="shared" si="168"/>
        <v>2.1272462530033124E+41</v>
      </c>
      <c r="V746" s="1">
        <f t="shared" si="177"/>
        <v>3.4576114609169253E+51</v>
      </c>
      <c r="W746" s="84"/>
    </row>
    <row r="747" spans="6:23" x14ac:dyDescent="0.2">
      <c r="F747" s="44">
        <f t="shared" si="164"/>
        <v>38.599999999999824</v>
      </c>
      <c r="G747" s="1">
        <f t="shared" si="165"/>
        <v>9333439437936172</v>
      </c>
      <c r="H747" s="15">
        <f t="shared" si="169"/>
        <v>321.20255345685371</v>
      </c>
      <c r="I747" s="1">
        <f t="shared" si="170"/>
        <v>3.8212962617085349E+43</v>
      </c>
      <c r="J747" s="1">
        <f t="shared" si="166"/>
        <v>2.4682167015041075E+42</v>
      </c>
      <c r="K747" s="1">
        <f t="shared" si="167"/>
        <v>4.0681179318589454E+43</v>
      </c>
      <c r="L747" s="69">
        <f t="shared" si="175"/>
        <v>0.26241284279609906</v>
      </c>
      <c r="M747" s="69">
        <f t="shared" si="176"/>
        <v>-1.262412842796099</v>
      </c>
      <c r="Q747" s="88">
        <f t="shared" si="171"/>
        <v>5.1948168771041026E-3</v>
      </c>
      <c r="R747" s="88">
        <f t="shared" si="172"/>
        <v>1.9850934312738313E+41</v>
      </c>
      <c r="S747" s="88">
        <f t="shared" si="173"/>
        <v>1.2821933777323758E+40</v>
      </c>
      <c r="T747" s="1">
        <f t="shared" si="174"/>
        <v>2.113312769047069E+41</v>
      </c>
      <c r="U747" s="88">
        <f t="shared" si="168"/>
        <v>2.1133127690470686E+41</v>
      </c>
      <c r="V747" s="1">
        <f t="shared" si="177"/>
        <v>3.4171663304119439E+51</v>
      </c>
      <c r="W747" s="84"/>
    </row>
    <row r="748" spans="6:23" x14ac:dyDescent="0.2">
      <c r="F748" s="44">
        <f t="shared" si="164"/>
        <v>38.799999999999827</v>
      </c>
      <c r="G748" s="1">
        <f t="shared" si="165"/>
        <v>9381799227770040</v>
      </c>
      <c r="H748" s="15">
        <f t="shared" si="169"/>
        <v>319.54687019161213</v>
      </c>
      <c r="I748" s="1">
        <f t="shared" si="170"/>
        <v>3.814895640017176E+43</v>
      </c>
      <c r="J748" s="1">
        <f t="shared" si="166"/>
        <v>2.4769259110925258E+42</v>
      </c>
      <c r="K748" s="1">
        <f t="shared" si="167"/>
        <v>4.0625882311264284E+43</v>
      </c>
      <c r="L748" s="69">
        <f t="shared" si="175"/>
        <v>0.26319851039285269</v>
      </c>
      <c r="M748" s="69">
        <f t="shared" si="176"/>
        <v>-1.2631985103928527</v>
      </c>
      <c r="Q748" s="88">
        <f t="shared" si="171"/>
        <v>5.1679701584426141E-3</v>
      </c>
      <c r="R748" s="88">
        <f t="shared" si="172"/>
        <v>1.9715266825181602E+41</v>
      </c>
      <c r="S748" s="88">
        <f t="shared" si="173"/>
        <v>1.2800679193199456E+40</v>
      </c>
      <c r="T748" s="1">
        <f t="shared" si="174"/>
        <v>2.0995334744501549E+41</v>
      </c>
      <c r="U748" s="88">
        <f t="shared" si="168"/>
        <v>2.0995334744501549E+41</v>
      </c>
      <c r="V748" s="1">
        <f t="shared" si="177"/>
        <v>3.3773861946476666E+51</v>
      </c>
      <c r="W748" s="84"/>
    </row>
    <row r="749" spans="6:23" x14ac:dyDescent="0.2">
      <c r="F749" s="44">
        <f t="shared" si="164"/>
        <v>38.999999999999829</v>
      </c>
      <c r="G749" s="1">
        <f t="shared" si="165"/>
        <v>9430159017603906</v>
      </c>
      <c r="H749" s="15">
        <f t="shared" si="169"/>
        <v>317.90816829319363</v>
      </c>
      <c r="I749" s="1">
        <f t="shared" si="170"/>
        <v>3.808518354877884E+43</v>
      </c>
      <c r="J749" s="1">
        <f t="shared" si="166"/>
        <v>2.4855977372035065E+42</v>
      </c>
      <c r="K749" s="1">
        <f t="shared" si="167"/>
        <v>4.0570781285982346E+43</v>
      </c>
      <c r="L749" s="69">
        <f t="shared" si="175"/>
        <v>0.26397950308905166</v>
      </c>
      <c r="M749" s="69">
        <f t="shared" si="176"/>
        <v>-1.2639795030890517</v>
      </c>
      <c r="Q749" s="88">
        <f t="shared" si="171"/>
        <v>5.1413995004185864E-3</v>
      </c>
      <c r="R749" s="88">
        <f t="shared" si="172"/>
        <v>1.958111436710417E+41</v>
      </c>
      <c r="S749" s="88">
        <f t="shared" si="173"/>
        <v>1.2779450964299678E+40</v>
      </c>
      <c r="T749" s="1">
        <f t="shared" si="174"/>
        <v>2.085905946353414E+41</v>
      </c>
      <c r="U749" s="88">
        <f t="shared" si="168"/>
        <v>2.0859059463534136E+41</v>
      </c>
      <c r="V749" s="1">
        <f t="shared" si="177"/>
        <v>3.3382569454232649E+51</v>
      </c>
      <c r="W749" s="84"/>
    </row>
    <row r="750" spans="6:23" x14ac:dyDescent="0.2">
      <c r="F750" s="44">
        <f t="shared" si="164"/>
        <v>39.199999999999832</v>
      </c>
      <c r="G750" s="1">
        <f t="shared" si="165"/>
        <v>9478518807437774</v>
      </c>
      <c r="H750" s="15">
        <f t="shared" si="169"/>
        <v>316.28618784271811</v>
      </c>
      <c r="I750" s="1">
        <f t="shared" si="170"/>
        <v>3.8021642861301472E+43</v>
      </c>
      <c r="J750" s="1">
        <f t="shared" si="166"/>
        <v>2.4942325080211646E+42</v>
      </c>
      <c r="K750" s="1">
        <f t="shared" si="167"/>
        <v>4.0515875369322636E+43</v>
      </c>
      <c r="L750" s="69">
        <f t="shared" si="175"/>
        <v>0.26475588922188631</v>
      </c>
      <c r="M750" s="69">
        <f t="shared" si="176"/>
        <v>-1.2647558892218864</v>
      </c>
      <c r="Q750" s="88">
        <f t="shared" si="171"/>
        <v>5.1151006667708998E-3</v>
      </c>
      <c r="R750" s="88">
        <f t="shared" si="172"/>
        <v>1.9448453075156817E+41</v>
      </c>
      <c r="S750" s="88">
        <f t="shared" si="173"/>
        <v>1.2758250364860714E+40</v>
      </c>
      <c r="T750" s="1">
        <f t="shared" si="174"/>
        <v>2.0724278111642887E+41</v>
      </c>
      <c r="U750" s="88">
        <f t="shared" si="168"/>
        <v>2.0724278111642891E+41</v>
      </c>
      <c r="V750" s="1">
        <f t="shared" si="177"/>
        <v>3.2997648409037288E+51</v>
      </c>
      <c r="W750" s="84"/>
    </row>
    <row r="751" spans="6:23" x14ac:dyDescent="0.2">
      <c r="F751" s="44">
        <f t="shared" si="164"/>
        <v>39.399999999999835</v>
      </c>
      <c r="G751" s="1">
        <f t="shared" si="165"/>
        <v>9526878597271640</v>
      </c>
      <c r="H751" s="15">
        <f t="shared" si="169"/>
        <v>314.68067419884642</v>
      </c>
      <c r="I751" s="1">
        <f t="shared" si="170"/>
        <v>3.7958333134693483E+43</v>
      </c>
      <c r="J751" s="1">
        <f t="shared" si="166"/>
        <v>2.5028305477114353E+42</v>
      </c>
      <c r="K751" s="1">
        <f t="shared" si="167"/>
        <v>4.046116368240492E+43</v>
      </c>
      <c r="L751" s="69">
        <f t="shared" si="175"/>
        <v>0.26552773572623545</v>
      </c>
      <c r="M751" s="69">
        <f t="shared" si="176"/>
        <v>-1.2655277357262356</v>
      </c>
      <c r="Q751" s="88">
        <f t="shared" si="171"/>
        <v>5.0890695074712333E-3</v>
      </c>
      <c r="R751" s="88">
        <f t="shared" si="172"/>
        <v>1.9317259571020356E+41</v>
      </c>
      <c r="S751" s="88">
        <f t="shared" si="173"/>
        <v>1.2737078622725791E+40</v>
      </c>
      <c r="T751" s="1">
        <f t="shared" si="174"/>
        <v>2.0590967433292935E+41</v>
      </c>
      <c r="U751" s="88">
        <f t="shared" si="168"/>
        <v>2.0590967433292935E+41</v>
      </c>
      <c r="V751" s="1">
        <f t="shared" si="177"/>
        <v>3.2618964943766688E+51</v>
      </c>
      <c r="W751" s="84"/>
    </row>
    <row r="752" spans="6:23" x14ac:dyDescent="0.2">
      <c r="F752" s="44">
        <f t="shared" ref="F752:F815" si="178">F751+0.2</f>
        <v>39.599999999999838</v>
      </c>
      <c r="G752" s="1">
        <f t="shared" si="165"/>
        <v>9575238387105508</v>
      </c>
      <c r="H752" s="15">
        <f t="shared" si="169"/>
        <v>313.09137786450879</v>
      </c>
      <c r="I752" s="1">
        <f t="shared" si="170"/>
        <v>3.7895253164921084E+43</v>
      </c>
      <c r="J752" s="1">
        <f t="shared" si="166"/>
        <v>2.5113921764808785E+42</v>
      </c>
      <c r="K752" s="1">
        <f t="shared" si="167"/>
        <v>4.0406645341401961E+43</v>
      </c>
      <c r="L752" s="69">
        <f t="shared" si="175"/>
        <v>0.2662951081711521</v>
      </c>
      <c r="M752" s="69">
        <f t="shared" si="176"/>
        <v>-1.266295108171152</v>
      </c>
      <c r="Q752" s="88">
        <f t="shared" si="171"/>
        <v>5.0633019565466952E-3</v>
      </c>
      <c r="R752" s="88">
        <f t="shared" si="172"/>
        <v>1.9187510949377729E+41</v>
      </c>
      <c r="S752" s="88">
        <f t="shared" si="173"/>
        <v>1.2715936920831695E+40</v>
      </c>
      <c r="T752" s="1">
        <f t="shared" si="174"/>
        <v>2.0459104641460899E+41</v>
      </c>
      <c r="U752" s="88">
        <f t="shared" si="168"/>
        <v>2.0459104641460896E+41</v>
      </c>
      <c r="V752" s="1">
        <f t="shared" si="177"/>
        <v>3.2246388634122424E+51</v>
      </c>
      <c r="W752" s="84"/>
    </row>
    <row r="753" spans="6:23" x14ac:dyDescent="0.2">
      <c r="F753" s="44">
        <f t="shared" si="178"/>
        <v>39.799999999999841</v>
      </c>
      <c r="G753" s="1">
        <f t="shared" si="165"/>
        <v>9623598176939374</v>
      </c>
      <c r="H753" s="15">
        <f t="shared" si="169"/>
        <v>311.51805435765192</v>
      </c>
      <c r="I753" s="1">
        <f t="shared" si="170"/>
        <v>3.7832401747394222E+43</v>
      </c>
      <c r="J753" s="1">
        <f t="shared" si="166"/>
        <v>2.5199177106346014E+42</v>
      </c>
      <c r="K753" s="1">
        <f t="shared" si="167"/>
        <v>4.0352319458028824E+43</v>
      </c>
      <c r="L753" s="69">
        <f t="shared" si="175"/>
        <v>0.26705807079281257</v>
      </c>
      <c r="M753" s="69">
        <f t="shared" si="176"/>
        <v>-1.2670580707928125</v>
      </c>
      <c r="Q753" s="88">
        <f t="shared" si="171"/>
        <v>5.0377940299575208E-3</v>
      </c>
      <c r="R753" s="88">
        <f t="shared" si="172"/>
        <v>1.905918476619771E+41</v>
      </c>
      <c r="S753" s="88">
        <f t="shared" si="173"/>
        <v>1.2694826398619219E+40</v>
      </c>
      <c r="T753" s="1">
        <f t="shared" si="174"/>
        <v>2.0328667406059632E+41</v>
      </c>
      <c r="U753" s="88">
        <f t="shared" si="168"/>
        <v>2.0328667406059632E+41</v>
      </c>
      <c r="V753" s="1">
        <f t="shared" si="177"/>
        <v>3.1879792393975907E+51</v>
      </c>
      <c r="W753" s="84"/>
    </row>
    <row r="754" spans="6:23" x14ac:dyDescent="0.2">
      <c r="F754" s="44">
        <f t="shared" si="178"/>
        <v>39.999999999999844</v>
      </c>
      <c r="G754" s="1">
        <f t="shared" si="165"/>
        <v>9671957966773242</v>
      </c>
      <c r="H754" s="15">
        <f t="shared" si="169"/>
        <v>309.96046408586363</v>
      </c>
      <c r="I754" s="1">
        <f t="shared" si="170"/>
        <v>3.7769777677376232E+43</v>
      </c>
      <c r="J754" s="1">
        <f t="shared" si="166"/>
        <v>2.5284074626332925E+42</v>
      </c>
      <c r="K754" s="1">
        <f t="shared" si="167"/>
        <v>4.0298185140009524E+43</v>
      </c>
      <c r="L754" s="69">
        <f t="shared" si="175"/>
        <v>0.26781668653019491</v>
      </c>
      <c r="M754" s="69">
        <f t="shared" si="176"/>
        <v>-1.267816686530195</v>
      </c>
      <c r="Q754" s="88">
        <f t="shared" si="171"/>
        <v>5.0125418235440478E-3</v>
      </c>
      <c r="R754" s="88">
        <f t="shared" si="172"/>
        <v>1.8932259027380872E+41</v>
      </c>
      <c r="S754" s="88">
        <f t="shared" si="173"/>
        <v>1.2673748153410262E+40</v>
      </c>
      <c r="T754" s="1">
        <f t="shared" si="174"/>
        <v>2.0199633842721898E+41</v>
      </c>
      <c r="U754" s="88">
        <f t="shared" si="168"/>
        <v>2.0199633842721898E+41</v>
      </c>
      <c r="V754" s="1">
        <f t="shared" si="177"/>
        <v>3.1519052374412322E+51</v>
      </c>
      <c r="W754" s="84"/>
    </row>
    <row r="755" spans="6:23" x14ac:dyDescent="0.2">
      <c r="F755" s="44">
        <f t="shared" si="178"/>
        <v>40.199999999999847</v>
      </c>
      <c r="G755" s="1">
        <f t="shared" si="165"/>
        <v>9720317756607108</v>
      </c>
      <c r="H755" s="15">
        <f t="shared" si="169"/>
        <v>308.41837222473993</v>
      </c>
      <c r="I755" s="1">
        <f t="shared" si="170"/>
        <v>3.7707379750373372E+43</v>
      </c>
      <c r="J755" s="1">
        <f t="shared" si="166"/>
        <v>2.5368617411493999E+42</v>
      </c>
      <c r="K755" s="1">
        <f t="shared" si="167"/>
        <v>4.0244241491522772E+43</v>
      </c>
      <c r="L755" s="69">
        <f t="shared" si="175"/>
        <v>0.26857101705583492</v>
      </c>
      <c r="M755" s="69">
        <f t="shared" si="176"/>
        <v>-1.2685710170558349</v>
      </c>
      <c r="Q755" s="88">
        <f t="shared" si="171"/>
        <v>4.9875415110394172E-3</v>
      </c>
      <c r="R755" s="88">
        <f t="shared" si="172"/>
        <v>1.8806712177751433E+41</v>
      </c>
      <c r="S755" s="88">
        <f t="shared" si="173"/>
        <v>1.2652703241750365E+40</v>
      </c>
      <c r="T755" s="1">
        <f t="shared" si="174"/>
        <v>2.007198250192647E+41</v>
      </c>
      <c r="U755" s="88">
        <f t="shared" si="168"/>
        <v>2.007198250192647E+41</v>
      </c>
      <c r="V755" s="1">
        <f t="shared" si="177"/>
        <v>3.1164047866320087E+51</v>
      </c>
      <c r="W755" s="84"/>
    </row>
    <row r="756" spans="6:23" x14ac:dyDescent="0.2">
      <c r="F756" s="44">
        <f t="shared" si="178"/>
        <v>40.399999999999849</v>
      </c>
      <c r="G756" s="1">
        <f t="shared" si="165"/>
        <v>9768677546440976</v>
      </c>
      <c r="H756" s="15">
        <f t="shared" si="169"/>
        <v>306.8915485998649</v>
      </c>
      <c r="I756" s="1">
        <f t="shared" si="170"/>
        <v>3.7645206762504775E+43</v>
      </c>
      <c r="J756" s="1">
        <f t="shared" si="166"/>
        <v>2.545280851122455E+42</v>
      </c>
      <c r="K756" s="1">
        <f t="shared" si="167"/>
        <v>4.0190487613627231E+43</v>
      </c>
      <c r="L756" s="69">
        <f t="shared" si="175"/>
        <v>0.26932112280802734</v>
      </c>
      <c r="M756" s="69">
        <f t="shared" si="176"/>
        <v>-1.2693211228080274</v>
      </c>
      <c r="Q756" s="88">
        <f t="shared" si="171"/>
        <v>4.9627893421289038E-3</v>
      </c>
      <c r="R756" s="88">
        <f t="shared" si="172"/>
        <v>1.8682523090319762E+41</v>
      </c>
      <c r="S756" s="88">
        <f t="shared" si="173"/>
        <v>1.2631692680675304E+40</v>
      </c>
      <c r="T756" s="1">
        <f t="shared" si="174"/>
        <v>1.9945692358387292E+41</v>
      </c>
      <c r="U756" s="88">
        <f t="shared" si="168"/>
        <v>1.9945692358387296E+41</v>
      </c>
      <c r="V756" s="1">
        <f t="shared" si="177"/>
        <v>3.0814661206279887E+51</v>
      </c>
      <c r="W756" s="84"/>
    </row>
    <row r="757" spans="6:23" x14ac:dyDescent="0.2">
      <c r="F757" s="44">
        <f t="shared" si="178"/>
        <v>40.599999999999852</v>
      </c>
      <c r="G757" s="1">
        <f t="shared" si="165"/>
        <v>9817037336274842</v>
      </c>
      <c r="H757" s="15">
        <f t="shared" si="169"/>
        <v>305.37976757227938</v>
      </c>
      <c r="I757" s="1">
        <f t="shared" si="170"/>
        <v>3.7583257510853666E+43</v>
      </c>
      <c r="J757" s="1">
        <f t="shared" si="166"/>
        <v>2.5536650938135287E+42</v>
      </c>
      <c r="K757" s="1">
        <f t="shared" si="167"/>
        <v>4.0136922604667193E+43</v>
      </c>
      <c r="L757" s="69">
        <f t="shared" si="175"/>
        <v>0.27006706302203481</v>
      </c>
      <c r="M757" s="69">
        <f t="shared" si="176"/>
        <v>-1.2700670630220348</v>
      </c>
      <c r="Q757" s="88">
        <f t="shared" si="171"/>
        <v>4.9382816405825203E-3</v>
      </c>
      <c r="R757" s="88">
        <f t="shared" si="172"/>
        <v>1.8559671055913379E+41</v>
      </c>
      <c r="S757" s="88">
        <f t="shared" si="173"/>
        <v>1.2610717448975787E+40</v>
      </c>
      <c r="T757" s="1">
        <f t="shared" si="174"/>
        <v>1.9820742800810959E+41</v>
      </c>
      <c r="U757" s="88">
        <f t="shared" si="168"/>
        <v>1.9820742800810955E+41</v>
      </c>
      <c r="V757" s="1">
        <f t="shared" si="177"/>
        <v>3.0470777685801625E+51</v>
      </c>
      <c r="W757" s="84"/>
    </row>
    <row r="758" spans="6:23" x14ac:dyDescent="0.2">
      <c r="F758" s="44">
        <f t="shared" si="178"/>
        <v>40.799999999999855</v>
      </c>
      <c r="G758" s="1">
        <f t="shared" si="165"/>
        <v>9865397126108710</v>
      </c>
      <c r="H758" s="15">
        <f t="shared" si="169"/>
        <v>303.88280792731717</v>
      </c>
      <c r="I758" s="1">
        <f t="shared" si="170"/>
        <v>3.7521530793800955E+43</v>
      </c>
      <c r="J758" s="1">
        <f t="shared" si="166"/>
        <v>2.5620147668588771E+42</v>
      </c>
      <c r="K758" s="1">
        <f t="shared" si="167"/>
        <v>4.0083545560659833E+43</v>
      </c>
      <c r="L758" s="69">
        <f t="shared" si="175"/>
        <v>0.27080889575868439</v>
      </c>
      <c r="M758" s="69">
        <f t="shared" si="176"/>
        <v>-1.2708088957586843</v>
      </c>
      <c r="Q758" s="88">
        <f t="shared" si="171"/>
        <v>4.9140148024293673E-3</v>
      </c>
      <c r="R758" s="88">
        <f t="shared" si="172"/>
        <v>1.843813577305472E+41</v>
      </c>
      <c r="S758" s="88">
        <f t="shared" si="173"/>
        <v>1.2589778488387146E+40</v>
      </c>
      <c r="T758" s="1">
        <f t="shared" si="174"/>
        <v>1.9697113621893435E+41</v>
      </c>
      <c r="U758" s="88">
        <f t="shared" si="168"/>
        <v>1.9697113621893438E+41</v>
      </c>
      <c r="V758" s="1">
        <f t="shared" si="177"/>
        <v>3.0132285463596892E+51</v>
      </c>
      <c r="W758" s="84"/>
    </row>
    <row r="759" spans="6:23" x14ac:dyDescent="0.2">
      <c r="F759" s="44">
        <f t="shared" si="178"/>
        <v>40.999999999999858</v>
      </c>
      <c r="G759" s="1">
        <f t="shared" si="165"/>
        <v>9913756915942576</v>
      </c>
      <c r="H759" s="15">
        <f t="shared" si="169"/>
        <v>302.40045276669611</v>
      </c>
      <c r="I759" s="1">
        <f t="shared" si="170"/>
        <v>3.7460025411341743E+43</v>
      </c>
      <c r="J759" s="1">
        <f t="shared" si="166"/>
        <v>2.5703301643227324E+42</v>
      </c>
      <c r="K759" s="1">
        <f t="shared" si="167"/>
        <v>4.0030355575664477E+43</v>
      </c>
      <c r="L759" s="69">
        <f t="shared" si="175"/>
        <v>0.27154667793414977</v>
      </c>
      <c r="M759" s="69">
        <f t="shared" si="176"/>
        <v>-1.2715466779341498</v>
      </c>
      <c r="Q759" s="88">
        <f t="shared" si="171"/>
        <v>4.8899852941919342E-3</v>
      </c>
      <c r="R759" s="88">
        <f t="shared" si="172"/>
        <v>1.8317897338151727E+41</v>
      </c>
      <c r="S759" s="88">
        <f t="shared" si="173"/>
        <v>1.2568876704756099E+40</v>
      </c>
      <c r="T759" s="1">
        <f t="shared" si="174"/>
        <v>1.9574785008627335E+41</v>
      </c>
      <c r="U759" s="88">
        <f t="shared" si="168"/>
        <v>1.9574785008627339E+41</v>
      </c>
      <c r="V759" s="1">
        <f t="shared" si="177"/>
        <v>2.9799075480891729E+51</v>
      </c>
      <c r="W759" s="84"/>
    </row>
    <row r="760" spans="6:23" x14ac:dyDescent="0.2">
      <c r="F760" s="44">
        <f t="shared" si="178"/>
        <v>41.199999999999861</v>
      </c>
      <c r="G760" s="1">
        <f t="shared" si="165"/>
        <v>9962116705776444</v>
      </c>
      <c r="H760" s="15">
        <f t="shared" si="169"/>
        <v>300.93248940375094</v>
      </c>
      <c r="I760" s="1">
        <f t="shared" si="170"/>
        <v>3.7398740165385554E+43</v>
      </c>
      <c r="J760" s="1">
        <f t="shared" si="166"/>
        <v>2.5786115767492921E+42</v>
      </c>
      <c r="K760" s="1">
        <f t="shared" si="167"/>
        <v>3.9977351742134847E+43</v>
      </c>
      <c r="L760" s="69">
        <f t="shared" si="175"/>
        <v>0.27228046534754191</v>
      </c>
      <c r="M760" s="69">
        <f t="shared" si="176"/>
        <v>-1.2722804653475419</v>
      </c>
      <c r="Q760" s="88">
        <f t="shared" si="171"/>
        <v>4.8661896511728031E-3</v>
      </c>
      <c r="R760" s="88">
        <f t="shared" si="172"/>
        <v>1.8198936235969983E+41</v>
      </c>
      <c r="S760" s="88">
        <f t="shared" si="173"/>
        <v>1.2548012969171789E+40</v>
      </c>
      <c r="T760" s="1">
        <f t="shared" si="174"/>
        <v>1.9453737532887161E+41</v>
      </c>
      <c r="U760" s="88">
        <f t="shared" si="168"/>
        <v>1.9453737532887161E+41</v>
      </c>
      <c r="V760" s="1">
        <f t="shared" si="177"/>
        <v>2.947104137962723E+51</v>
      </c>
      <c r="W760" s="84"/>
    </row>
    <row r="761" spans="6:23" x14ac:dyDescent="0.2">
      <c r="F761" s="44">
        <f t="shared" si="178"/>
        <v>41.399999999999864</v>
      </c>
      <c r="G761" s="1">
        <f t="shared" si="165"/>
        <v>1.0010476495610312E+16</v>
      </c>
      <c r="H761" s="15">
        <f t="shared" si="169"/>
        <v>299.47870926170378</v>
      </c>
      <c r="I761" s="1">
        <f t="shared" si="170"/>
        <v>3.7337673860041127E+43</v>
      </c>
      <c r="J761" s="1">
        <f t="shared" si="166"/>
        <v>2.5868592912138937E+42</v>
      </c>
      <c r="K761" s="1">
        <f t="shared" si="167"/>
        <v>3.9924533151255022E+43</v>
      </c>
      <c r="L761" s="69">
        <f t="shared" si="175"/>
        <v>0.27301031270798437</v>
      </c>
      <c r="M761" s="69">
        <f t="shared" si="176"/>
        <v>-1.2730103127079844</v>
      </c>
      <c r="Q761" s="88">
        <f t="shared" si="171"/>
        <v>4.8426244757879822E-3</v>
      </c>
      <c r="R761" s="88">
        <f t="shared" si="172"/>
        <v>1.8081233330362429E+41</v>
      </c>
      <c r="S761" s="88">
        <f t="shared" si="173"/>
        <v>1.2527188119051954E+40</v>
      </c>
      <c r="T761" s="1">
        <f t="shared" si="174"/>
        <v>1.9333952142267625E+41</v>
      </c>
      <c r="U761" s="88">
        <f t="shared" si="168"/>
        <v>1.9333952142267625E+41</v>
      </c>
      <c r="V761" s="1">
        <f t="shared" si="177"/>
        <v>2.9148079423412627E+51</v>
      </c>
      <c r="W761" s="84"/>
    </row>
    <row r="762" spans="6:23" x14ac:dyDescent="0.2">
      <c r="F762" s="44">
        <f t="shared" si="178"/>
        <v>41.599999999999866</v>
      </c>
      <c r="G762" s="1">
        <f t="shared" si="165"/>
        <v>1.0058836285444178E+16</v>
      </c>
      <c r="H762" s="15">
        <f t="shared" si="169"/>
        <v>298.03890777486868</v>
      </c>
      <c r="I762" s="1">
        <f t="shared" si="170"/>
        <v>3.72768253018863E+43</v>
      </c>
      <c r="J762" s="1">
        <f t="shared" si="166"/>
        <v>2.5950735913733913E+42</v>
      </c>
      <c r="K762" s="1">
        <f t="shared" si="167"/>
        <v>3.9871898893259693E+43</v>
      </c>
      <c r="L762" s="69">
        <f t="shared" si="175"/>
        <v>0.27373627366132414</v>
      </c>
      <c r="M762" s="69">
        <f t="shared" si="176"/>
        <v>-1.2737362736613242</v>
      </c>
      <c r="Q762" s="88">
        <f t="shared" si="171"/>
        <v>4.8192864359490883E-3</v>
      </c>
      <c r="R762" s="88">
        <f t="shared" si="172"/>
        <v>1.7964769855262443E+41</v>
      </c>
      <c r="S762" s="88">
        <f t="shared" si="173"/>
        <v>1.2506402959195471E+40</v>
      </c>
      <c r="T762" s="1">
        <f t="shared" si="174"/>
        <v>1.9215410151181989E+41</v>
      </c>
      <c r="U762" s="88">
        <f t="shared" si="168"/>
        <v>1.9215410151181989E+41</v>
      </c>
      <c r="V762" s="1">
        <f t="shared" si="177"/>
        <v>2.8830088421148651E+51</v>
      </c>
      <c r="W762" s="84"/>
    </row>
    <row r="763" spans="6:23" x14ac:dyDescent="0.2">
      <c r="F763" s="44">
        <f t="shared" si="178"/>
        <v>41.799999999999869</v>
      </c>
      <c r="G763" s="1">
        <f t="shared" si="165"/>
        <v>1.0107196075278046E+16</v>
      </c>
      <c r="H763" s="15">
        <f t="shared" si="169"/>
        <v>296.61288429269223</v>
      </c>
      <c r="I763" s="1">
        <f t="shared" si="170"/>
        <v>3.7216193300223713E+43</v>
      </c>
      <c r="J763" s="1">
        <f t="shared" si="166"/>
        <v>2.6032547575157443E+42</v>
      </c>
      <c r="K763" s="1">
        <f t="shared" si="167"/>
        <v>3.9819448057739459E+43</v>
      </c>
      <c r="L763" s="69">
        <f t="shared" si="175"/>
        <v>0.27445840081562545</v>
      </c>
      <c r="M763" s="69">
        <f t="shared" si="176"/>
        <v>-1.2744584008156254</v>
      </c>
      <c r="Q763" s="88">
        <f t="shared" si="171"/>
        <v>4.7961722634930481E-3</v>
      </c>
      <c r="R763" s="88">
        <f t="shared" si="172"/>
        <v>1.7849527405932878E+41</v>
      </c>
      <c r="S763" s="88">
        <f t="shared" si="173"/>
        <v>1.2485658262803333E+40</v>
      </c>
      <c r="T763" s="1">
        <f t="shared" si="174"/>
        <v>1.9098093232213212E+41</v>
      </c>
      <c r="U763" s="88">
        <f t="shared" si="168"/>
        <v>1.9098093232213212E+41</v>
      </c>
      <c r="V763" s="1">
        <f t="shared" si="177"/>
        <v>2.8516969653221125E+51</v>
      </c>
      <c r="W763" s="84"/>
    </row>
    <row r="764" spans="6:23" x14ac:dyDescent="0.2">
      <c r="F764" s="44">
        <f t="shared" si="178"/>
        <v>41.999999999999872</v>
      </c>
      <c r="G764" s="1">
        <f t="shared" si="165"/>
        <v>1.0155555865111912E+16</v>
      </c>
      <c r="H764" s="15">
        <f t="shared" si="169"/>
        <v>295.20044198653653</v>
      </c>
      <c r="I764" s="1">
        <f t="shared" si="170"/>
        <v>3.7155776667323036E+43</v>
      </c>
      <c r="J764" s="1">
        <f t="shared" si="166"/>
        <v>2.6114030666088299E+42</v>
      </c>
      <c r="K764" s="1">
        <f t="shared" si="167"/>
        <v>3.9767179733931867E+43</v>
      </c>
      <c r="L764" s="69">
        <f t="shared" si="175"/>
        <v>0.27517674576584711</v>
      </c>
      <c r="M764" s="69">
        <f t="shared" si="176"/>
        <v>-1.2751767457658472</v>
      </c>
      <c r="Q764" s="88">
        <f t="shared" si="171"/>
        <v>4.7732787526579834E-3</v>
      </c>
      <c r="R764" s="88">
        <f t="shared" si="172"/>
        <v>1.7735487930463831E+41</v>
      </c>
      <c r="S764" s="88">
        <f t="shared" si="173"/>
        <v>1.2464954772469828E+40</v>
      </c>
      <c r="T764" s="1">
        <f t="shared" si="174"/>
        <v>1.8981983407710814E+41</v>
      </c>
      <c r="U764" s="88">
        <f t="shared" si="168"/>
        <v>1.8981983407710814E+41</v>
      </c>
      <c r="V764" s="1">
        <f t="shared" si="177"/>
        <v>2.8208626800168359E+51</v>
      </c>
      <c r="W764" s="84"/>
    </row>
    <row r="765" spans="6:23" x14ac:dyDescent="0.2">
      <c r="F765" s="44">
        <f t="shared" si="178"/>
        <v>42.199999999999875</v>
      </c>
      <c r="G765" s="1">
        <f t="shared" si="165"/>
        <v>1.020391565494578E+16</v>
      </c>
      <c r="H765" s="15">
        <f t="shared" si="169"/>
        <v>293.80138775911217</v>
      </c>
      <c r="I765" s="1">
        <f t="shared" si="170"/>
        <v>3.7095574218650141E+43</v>
      </c>
      <c r="J765" s="1">
        <f t="shared" si="166"/>
        <v>2.6195187923484909E+42</v>
      </c>
      <c r="K765" s="1">
        <f t="shared" si="167"/>
        <v>3.971509301099863E+43</v>
      </c>
      <c r="L765" s="69">
        <f t="shared" si="175"/>
        <v>0.27589135911842461</v>
      </c>
      <c r="M765" s="69">
        <f t="shared" si="176"/>
        <v>-1.2758913591184247</v>
      </c>
      <c r="Q765" s="88">
        <f t="shared" si="171"/>
        <v>4.7506027585977328E-3</v>
      </c>
      <c r="R765" s="88">
        <f t="shared" si="172"/>
        <v>1.7622633721488632E+41</v>
      </c>
      <c r="S765" s="88">
        <f t="shared" si="173"/>
        <v>1.2444293201129344E+40</v>
      </c>
      <c r="T765" s="1">
        <f t="shared" si="174"/>
        <v>1.8867063041601566E+41</v>
      </c>
      <c r="U765" s="88">
        <f t="shared" si="168"/>
        <v>1.8867063041601562E+41</v>
      </c>
      <c r="V765" s="1">
        <f t="shared" si="177"/>
        <v>2.7904965873693272E+51</v>
      </c>
      <c r="W765" s="84"/>
    </row>
    <row r="766" spans="6:23" x14ac:dyDescent="0.2">
      <c r="F766" s="44">
        <f t="shared" si="178"/>
        <v>42.399999999999878</v>
      </c>
      <c r="G766" s="1">
        <f t="shared" si="165"/>
        <v>1.0252275444779646E+16</v>
      </c>
      <c r="H766" s="15">
        <f t="shared" si="169"/>
        <v>292.41553215647485</v>
      </c>
      <c r="I766" s="1">
        <f t="shared" si="170"/>
        <v>3.7035584773083996E+43</v>
      </c>
      <c r="J766" s="1">
        <f t="shared" si="166"/>
        <v>2.6276022052058186E+42</v>
      </c>
      <c r="K766" s="1">
        <f t="shared" si="167"/>
        <v>3.9663186978289817E+43</v>
      </c>
      <c r="L766" s="69">
        <f t="shared" si="175"/>
        <v>0.27660229051429047</v>
      </c>
      <c r="M766" s="69">
        <f t="shared" si="176"/>
        <v>-1.2766022905142904</v>
      </c>
      <c r="Q766" s="88">
        <f t="shared" si="171"/>
        <v>4.7281411959461117E-3</v>
      </c>
      <c r="R766" s="88">
        <f t="shared" si="172"/>
        <v>1.7510947408157296E+41</v>
      </c>
      <c r="S766" s="88">
        <f t="shared" si="173"/>
        <v>1.242367423299248E+40</v>
      </c>
      <c r="T766" s="1">
        <f t="shared" si="174"/>
        <v>1.8753314831456544E+41</v>
      </c>
      <c r="U766" s="88">
        <f t="shared" si="168"/>
        <v>1.8753314831456544E+41</v>
      </c>
      <c r="V766" s="1">
        <f t="shared" si="177"/>
        <v>2.7605895150005375E+51</v>
      </c>
      <c r="W766" s="84"/>
    </row>
    <row r="767" spans="6:23" x14ac:dyDescent="0.2">
      <c r="F767" s="44">
        <f t="shared" si="178"/>
        <v>42.599999999999881</v>
      </c>
      <c r="G767" s="1">
        <f t="shared" si="165"/>
        <v>1.0300635234613514E+16</v>
      </c>
      <c r="H767" s="15">
        <f t="shared" si="169"/>
        <v>291.04268928250076</v>
      </c>
      <c r="I767" s="1">
        <f t="shared" si="170"/>
        <v>3.6975807153121602E+43</v>
      </c>
      <c r="J767" s="1">
        <f t="shared" si="166"/>
        <v>2.635653572473697E+42</v>
      </c>
      <c r="K767" s="1">
        <f t="shared" si="167"/>
        <v>3.9611460725595298E+43</v>
      </c>
      <c r="L767" s="69">
        <f t="shared" si="175"/>
        <v>0.27730958865246536</v>
      </c>
      <c r="M767" s="69">
        <f t="shared" si="176"/>
        <v>-1.2773095886524652</v>
      </c>
      <c r="Q767" s="88">
        <f t="shared" si="171"/>
        <v>4.7058910374127016E-3</v>
      </c>
      <c r="R767" s="88">
        <f t="shared" si="172"/>
        <v>1.7400411948297542E+41</v>
      </c>
      <c r="S767" s="88">
        <f t="shared" si="173"/>
        <v>1.2403098524428739E+40</v>
      </c>
      <c r="T767" s="1">
        <f t="shared" si="174"/>
        <v>1.8640721800740415E+41</v>
      </c>
      <c r="U767" s="88">
        <f t="shared" si="168"/>
        <v>1.8640721800740415E+41</v>
      </c>
      <c r="V767" s="1">
        <f t="shared" si="177"/>
        <v>2.73113251053074E+51</v>
      </c>
      <c r="W767" s="84"/>
    </row>
    <row r="768" spans="6:23" x14ac:dyDescent="0.2">
      <c r="F768" s="44">
        <f t="shared" si="178"/>
        <v>42.799999999999883</v>
      </c>
      <c r="G768" s="1">
        <f t="shared" si="165"/>
        <v>1.034899502444738E+16</v>
      </c>
      <c r="H768" s="15">
        <f t="shared" si="169"/>
        <v>289.68267671576007</v>
      </c>
      <c r="I768" s="1">
        <f t="shared" si="170"/>
        <v>3.6916240185071779E+43</v>
      </c>
      <c r="J768" s="1">
        <f t="shared" si="166"/>
        <v>2.6436731583126116E+42</v>
      </c>
      <c r="K768" s="1">
        <f t="shared" si="167"/>
        <v>3.9559913343384388E+43</v>
      </c>
      <c r="L768" s="69">
        <f t="shared" si="175"/>
        <v>0.27801330131108587</v>
      </c>
      <c r="M768" s="69">
        <f t="shared" si="176"/>
        <v>-1.2780133013110859</v>
      </c>
      <c r="Q768" s="88">
        <f t="shared" si="171"/>
        <v>4.6838493124266023E-3</v>
      </c>
      <c r="R768" s="88">
        <f t="shared" si="172"/>
        <v>1.7291010620822376E+41</v>
      </c>
      <c r="S768" s="88">
        <f t="shared" si="173"/>
        <v>1.2382566704843191E+40</v>
      </c>
      <c r="T768" s="1">
        <f t="shared" si="174"/>
        <v>1.8529267291306696E+41</v>
      </c>
      <c r="U768" s="88">
        <f t="shared" si="168"/>
        <v>1.8529267291306692E+41</v>
      </c>
      <c r="V768" s="1">
        <f t="shared" si="177"/>
        <v>2.70211683534495E+51</v>
      </c>
      <c r="W768" s="84"/>
    </row>
    <row r="769" spans="6:23" x14ac:dyDescent="0.2">
      <c r="F769" s="44">
        <f t="shared" si="178"/>
        <v>42.999999999999886</v>
      </c>
      <c r="G769" s="1">
        <f t="shared" si="165"/>
        <v>1.0397354814281248E+16</v>
      </c>
      <c r="H769" s="15">
        <f t="shared" si="169"/>
        <v>288.33531542870998</v>
      </c>
      <c r="I769" s="1">
        <f t="shared" si="170"/>
        <v>3.6856882699238027E+43</v>
      </c>
      <c r="J769" s="1">
        <f t="shared" si="166"/>
        <v>2.6516612237957303E+42</v>
      </c>
      <c r="K769" s="1">
        <f t="shared" si="167"/>
        <v>3.9508543923033758E+43</v>
      </c>
      <c r="L769" s="69">
        <f t="shared" si="175"/>
        <v>0.27871347536991053</v>
      </c>
      <c r="M769" s="69">
        <f t="shared" si="176"/>
        <v>-1.2787134753699105</v>
      </c>
      <c r="Q769" s="88">
        <f t="shared" si="171"/>
        <v>4.662013105811269E-3</v>
      </c>
      <c r="R769" s="88">
        <f t="shared" si="172"/>
        <v>1.7182727018319631E+41</v>
      </c>
      <c r="S769" s="88">
        <f t="shared" si="173"/>
        <v>1.2362079377507243E+40</v>
      </c>
      <c r="T769" s="1">
        <f t="shared" si="174"/>
        <v>1.8418934956070354E+41</v>
      </c>
      <c r="U769" s="88">
        <f t="shared" si="168"/>
        <v>1.8418934956070354E+41</v>
      </c>
      <c r="V769" s="1">
        <f t="shared" si="177"/>
        <v>2.6735339585580673E+51</v>
      </c>
      <c r="W769" s="84"/>
    </row>
    <row r="770" spans="6:23" x14ac:dyDescent="0.2">
      <c r="F770" s="44">
        <f t="shared" si="178"/>
        <v>43.199999999999889</v>
      </c>
      <c r="G770" s="1">
        <f t="shared" si="165"/>
        <v>1.0445714604115114E+16</v>
      </c>
      <c r="H770" s="15">
        <f t="shared" si="169"/>
        <v>287.00042970913262</v>
      </c>
      <c r="I770" s="1">
        <f t="shared" si="170"/>
        <v>3.6797733530091039E+43</v>
      </c>
      <c r="J770" s="1">
        <f t="shared" si="166"/>
        <v>2.6596180269532695E+42</v>
      </c>
      <c r="K770" s="1">
        <f t="shared" si="167"/>
        <v>3.9457351557044307E+43</v>
      </c>
      <c r="L770" s="69">
        <f t="shared" si="175"/>
        <v>0.27941015683133136</v>
      </c>
      <c r="M770" s="69">
        <f t="shared" si="176"/>
        <v>-1.2794101568313314</v>
      </c>
      <c r="Q770" s="88">
        <f t="shared" si="171"/>
        <v>4.6403795565024275E-3</v>
      </c>
      <c r="R770" s="88">
        <f t="shared" si="172"/>
        <v>1.7075545039865836E+41</v>
      </c>
      <c r="S770" s="88">
        <f t="shared" si="173"/>
        <v>1.2341637120379273E+40</v>
      </c>
      <c r="T770" s="1">
        <f t="shared" si="174"/>
        <v>1.8309708751903763E+41</v>
      </c>
      <c r="U770" s="88">
        <f t="shared" si="168"/>
        <v>1.8309708751903763E+41</v>
      </c>
      <c r="V770" s="1">
        <f t="shared" si="177"/>
        <v>2.6453755511799253E+51</v>
      </c>
      <c r="W770" s="84"/>
    </row>
    <row r="771" spans="6:23" x14ac:dyDescent="0.2">
      <c r="F771" s="44">
        <f t="shared" si="178"/>
        <v>43.399999999999892</v>
      </c>
      <c r="G771" s="1">
        <f t="shared" ref="G771:G834" si="179">F771/4.13566727E-15</f>
        <v>1.0494074393948982E+16</v>
      </c>
      <c r="H771" s="15">
        <f t="shared" si="169"/>
        <v>285.67784708374489</v>
      </c>
      <c r="I771" s="1">
        <f t="shared" si="170"/>
        <v>3.6738791516431492E+43</v>
      </c>
      <c r="J771" s="1">
        <f t="shared" ref="J771:J834" si="180" xml:space="preserve"> $B$16 * (F771/2000)^($B$14+1) * EXP(-$C$14/F771) * $C$23</f>
        <v>2.667543822816157E+42</v>
      </c>
      <c r="K771" s="1">
        <f t="shared" ref="K771:K834" si="181" xml:space="preserve"> (I771+J771)</f>
        <v>3.940633533924765E+43</v>
      </c>
      <c r="L771" s="69">
        <f t="shared" si="175"/>
        <v>0.28010339083956121</v>
      </c>
      <c r="M771" s="69">
        <f t="shared" si="176"/>
        <v>-1.2801033908395612</v>
      </c>
      <c r="Q771" s="88">
        <f t="shared" si="171"/>
        <v>4.6189458562944097E-3</v>
      </c>
      <c r="R771" s="88">
        <f t="shared" si="172"/>
        <v>1.6969448884008545E+41</v>
      </c>
      <c r="S771" s="88">
        <f t="shared" si="173"/>
        <v>1.2321240486880438E+40</v>
      </c>
      <c r="T771" s="1">
        <f t="shared" si="174"/>
        <v>1.8201572932696589E+41</v>
      </c>
      <c r="U771" s="88">
        <f t="shared" ref="U771:U834" si="182" xml:space="preserve"> K771 * Q771</f>
        <v>1.8201572932696589E+41</v>
      </c>
      <c r="V771" s="1">
        <f t="shared" si="177"/>
        <v>2.6176334804652509E+51</v>
      </c>
      <c r="W771" s="84"/>
    </row>
    <row r="772" spans="6:23" x14ac:dyDescent="0.2">
      <c r="F772" s="44">
        <f t="shared" si="178"/>
        <v>43.599999999999895</v>
      </c>
      <c r="G772" s="1">
        <f t="shared" si="179"/>
        <v>1.054243418378285E+16</v>
      </c>
      <c r="H772" s="15">
        <f t="shared" ref="H772:H835" si="183">2997924580000000000/G772</f>
        <v>284.36739824391117</v>
      </c>
      <c r="I772" s="1">
        <f t="shared" ref="I772:I835" si="184" xml:space="preserve"> MAX( 1E-90, (F772)^(1+$B$4) * EXP(-F772/$A$6) * EXP(-$C$5/F772) * $C$23 )</f>
        <v>3.6680055501543202E+43</v>
      </c>
      <c r="J772" s="1">
        <f t="shared" si="180"/>
        <v>2.6754388634589993E+42</v>
      </c>
      <c r="K772" s="1">
        <f t="shared" si="181"/>
        <v>3.9355494365002202E+43</v>
      </c>
      <c r="L772" s="69">
        <f t="shared" si="175"/>
        <v>0.28079322170204207</v>
      </c>
      <c r="M772" s="69">
        <f t="shared" si="176"/>
        <v>-1.2807932217020421</v>
      </c>
      <c r="Q772" s="88">
        <f t="shared" ref="Q772:Q835" si="185" xml:space="preserve"> LN(F772) - LN(F771)</f>
        <v>4.5977092486295668E-3</v>
      </c>
      <c r="R772" s="88">
        <f t="shared" ref="R772:R835" si="186">I772 * Q772</f>
        <v>1.6864423041969101E+41</v>
      </c>
      <c r="S772" s="88">
        <f t="shared" ref="S772:S835" si="187" xml:space="preserve"> J772*Q772</f>
        <v>1.2300890006668417E+40</v>
      </c>
      <c r="T772" s="1">
        <f t="shared" ref="T772:T835" si="188">R772+S772</f>
        <v>1.8094512042635942E+41</v>
      </c>
      <c r="U772" s="88">
        <f t="shared" si="182"/>
        <v>1.8094512042635942E+41</v>
      </c>
      <c r="V772" s="1">
        <f t="shared" si="177"/>
        <v>2.5902998044506671E+51</v>
      </c>
      <c r="W772" s="84"/>
    </row>
    <row r="773" spans="6:23" x14ac:dyDescent="0.2">
      <c r="F773" s="44">
        <f t="shared" si="178"/>
        <v>43.799999999999898</v>
      </c>
      <c r="G773" s="1">
        <f t="shared" si="179"/>
        <v>1.0590793973616716E+16</v>
      </c>
      <c r="H773" s="15">
        <f t="shared" si="183"/>
        <v>283.06891697339103</v>
      </c>
      <c r="I773" s="1">
        <f t="shared" si="184"/>
        <v>3.6621524333337364E+43</v>
      </c>
      <c r="J773" s="1">
        <f t="shared" si="180"/>
        <v>2.6833033980423757E+42</v>
      </c>
      <c r="K773" s="1">
        <f t="shared" si="181"/>
        <v>3.9304827731379739E+43</v>
      </c>
      <c r="L773" s="69">
        <f t="shared" ref="L773:L836" si="189">LOG10(K773/K772) /LOG10(H773/H772)</f>
        <v>0.28147969290768166</v>
      </c>
      <c r="M773" s="69">
        <f t="shared" ref="M773:M836" si="190" xml:space="preserve"> -(1+L773)</f>
        <v>-1.2814796929076817</v>
      </c>
      <c r="Q773" s="88">
        <f t="shared" si="185"/>
        <v>4.5766670274121068E-3</v>
      </c>
      <c r="R773" s="88">
        <f t="shared" si="186"/>
        <v>1.6760452290995526E+41</v>
      </c>
      <c r="S773" s="88">
        <f t="shared" si="187"/>
        <v>1.2280586186363406E+40</v>
      </c>
      <c r="T773" s="1">
        <f t="shared" si="188"/>
        <v>1.7988510909631867E+41</v>
      </c>
      <c r="U773" s="88">
        <f t="shared" si="182"/>
        <v>1.7988510909631867E+41</v>
      </c>
      <c r="V773" s="1">
        <f t="shared" ref="V773:V836" si="191" xml:space="preserve"> (K773/(F773*1.602176487E-12)) * Q773</f>
        <v>2.5633667666620645E+51</v>
      </c>
      <c r="W773" s="84"/>
    </row>
    <row r="774" spans="6:23" x14ac:dyDescent="0.2">
      <c r="F774" s="44">
        <f t="shared" si="178"/>
        <v>43.999999999999901</v>
      </c>
      <c r="G774" s="1">
        <f t="shared" si="179"/>
        <v>1.0639153763450584E+16</v>
      </c>
      <c r="H774" s="15">
        <f t="shared" si="183"/>
        <v>281.78224007805738</v>
      </c>
      <c r="I774" s="1">
        <f t="shared" si="184"/>
        <v>3.6563196864488236E+43</v>
      </c>
      <c r="J774" s="1">
        <f t="shared" si="180"/>
        <v>2.6911376728544396E+42</v>
      </c>
      <c r="K774" s="1">
        <f t="shared" si="181"/>
        <v>3.9254334537342675E+43</v>
      </c>
      <c r="L774" s="69">
        <f t="shared" si="189"/>
        <v>0.28216284714544637</v>
      </c>
      <c r="M774" s="69">
        <f t="shared" si="190"/>
        <v>-1.2821628471454463</v>
      </c>
      <c r="Q774" s="88">
        <f t="shared" si="185"/>
        <v>4.5558165358605685E-3</v>
      </c>
      <c r="R774" s="88">
        <f t="shared" si="186"/>
        <v>1.665752168791608E+41</v>
      </c>
      <c r="S774" s="88">
        <f t="shared" si="187"/>
        <v>1.2260329510267584E+40</v>
      </c>
      <c r="T774" s="1">
        <f t="shared" si="188"/>
        <v>1.7883554638942837E+41</v>
      </c>
      <c r="U774" s="88">
        <f t="shared" si="182"/>
        <v>1.7883554638942837E+41</v>
      </c>
      <c r="V774" s="1">
        <f t="shared" si="191"/>
        <v>2.5368267909947059E+51</v>
      </c>
      <c r="W774" s="84"/>
    </row>
    <row r="775" spans="6:23" x14ac:dyDescent="0.2">
      <c r="F775" s="44">
        <f t="shared" si="178"/>
        <v>44.199999999999903</v>
      </c>
      <c r="G775" s="1">
        <f t="shared" si="179"/>
        <v>1.068751355328445E+16</v>
      </c>
      <c r="H775" s="15">
        <f t="shared" si="183"/>
        <v>280.50720731752318</v>
      </c>
      <c r="I775" s="1">
        <f t="shared" si="184"/>
        <v>3.6505071952560393E+43</v>
      </c>
      <c r="J775" s="1">
        <f t="shared" si="180"/>
        <v>2.6989419313518766E+42</v>
      </c>
      <c r="K775" s="1">
        <f t="shared" si="181"/>
        <v>3.920401388391227E+43</v>
      </c>
      <c r="L775" s="69">
        <f t="shared" si="189"/>
        <v>0.28284272632366941</v>
      </c>
      <c r="M775" s="69">
        <f t="shared" si="190"/>
        <v>-1.2828427263236695</v>
      </c>
      <c r="Q775" s="88">
        <f t="shared" si="185"/>
        <v>4.5351551653913802E-3</v>
      </c>
      <c r="R775" s="88">
        <f t="shared" si="186"/>
        <v>1.6555616562863826E+41</v>
      </c>
      <c r="S775" s="88">
        <f t="shared" si="187"/>
        <v>1.2240120441061852E+40</v>
      </c>
      <c r="T775" s="1">
        <f t="shared" si="188"/>
        <v>1.777962860697001E+41</v>
      </c>
      <c r="U775" s="88">
        <f t="shared" si="182"/>
        <v>1.777962860697001E+41</v>
      </c>
      <c r="V775" s="1">
        <f t="shared" si="191"/>
        <v>2.5106724767561472E+51</v>
      </c>
      <c r="W775" s="84"/>
    </row>
    <row r="776" spans="6:23" x14ac:dyDescent="0.2">
      <c r="F776" s="44">
        <f t="shared" si="178"/>
        <v>44.399999999999906</v>
      </c>
      <c r="G776" s="1">
        <f t="shared" si="179"/>
        <v>1.0735873343118318E+16</v>
      </c>
      <c r="H776" s="15">
        <f t="shared" si="183"/>
        <v>279.24366133861537</v>
      </c>
      <c r="I776" s="1">
        <f t="shared" si="184"/>
        <v>3.6447148460128261E+43</v>
      </c>
      <c r="J776" s="1">
        <f t="shared" si="180"/>
        <v>2.7067164142001967E+42</v>
      </c>
      <c r="K776" s="1">
        <f t="shared" si="181"/>
        <v>3.9153864874328459E+43</v>
      </c>
      <c r="L776" s="69">
        <f t="shared" si="189"/>
        <v>0.28351937158667029</v>
      </c>
      <c r="M776" s="69">
        <f t="shared" si="190"/>
        <v>-1.2835193715866704</v>
      </c>
      <c r="Q776" s="88">
        <f t="shared" si="185"/>
        <v>4.5146803545268455E-3</v>
      </c>
      <c r="R776" s="88">
        <f t="shared" si="186"/>
        <v>1.6454722513146443E+41</v>
      </c>
      <c r="S776" s="88">
        <f t="shared" si="187"/>
        <v>1.2219959420464976E+40</v>
      </c>
      <c r="T776" s="1">
        <f t="shared" si="188"/>
        <v>1.7676718455192942E+41</v>
      </c>
      <c r="U776" s="88">
        <f t="shared" si="182"/>
        <v>1.7676718455192942E+41</v>
      </c>
      <c r="V776" s="1">
        <f t="shared" si="191"/>
        <v>2.4848965938630294E+51</v>
      </c>
      <c r="W776" s="84"/>
    </row>
    <row r="777" spans="6:23" x14ac:dyDescent="0.2">
      <c r="F777" s="44">
        <f t="shared" si="178"/>
        <v>44.599999999999909</v>
      </c>
      <c r="G777" s="1">
        <f t="shared" si="179"/>
        <v>1.0784233132952184E+16</v>
      </c>
      <c r="H777" s="15">
        <f t="shared" si="183"/>
        <v>277.99144761063951</v>
      </c>
      <c r="I777" s="1">
        <f t="shared" si="184"/>
        <v>3.638942525488813E+43</v>
      </c>
      <c r="J777" s="1">
        <f t="shared" si="180"/>
        <v>2.7144613593133942E+42</v>
      </c>
      <c r="K777" s="1">
        <f t="shared" si="181"/>
        <v>3.9103886614201524E+43</v>
      </c>
      <c r="L777" s="69">
        <f t="shared" si="189"/>
        <v>0.28419282333218238</v>
      </c>
      <c r="M777" s="69">
        <f t="shared" si="190"/>
        <v>-1.2841928233321824</v>
      </c>
      <c r="Q777" s="88">
        <f t="shared" si="185"/>
        <v>4.4943895878390983E-3</v>
      </c>
      <c r="R777" s="88">
        <f t="shared" si="186"/>
        <v>1.6354825397301834E+41</v>
      </c>
      <c r="S777" s="88">
        <f t="shared" si="187"/>
        <v>1.2199846869889684E+40</v>
      </c>
      <c r="T777" s="1">
        <f t="shared" si="188"/>
        <v>1.7574810084290802E+41</v>
      </c>
      <c r="U777" s="88">
        <f t="shared" si="182"/>
        <v>1.7574810084290802E+41</v>
      </c>
      <c r="V777" s="1">
        <f t="shared" si="191"/>
        <v>2.4594920781930596E+51</v>
      </c>
      <c r="W777" s="84"/>
    </row>
    <row r="778" spans="6:23" x14ac:dyDescent="0.2">
      <c r="F778" s="44">
        <f t="shared" si="178"/>
        <v>44.799999999999912</v>
      </c>
      <c r="G778" s="1">
        <f t="shared" si="179"/>
        <v>1.0832592922786052E+16</v>
      </c>
      <c r="H778" s="15">
        <f t="shared" si="183"/>
        <v>276.75041436237768</v>
      </c>
      <c r="I778" s="1">
        <f t="shared" si="184"/>
        <v>3.6331901209762799E+43</v>
      </c>
      <c r="J778" s="1">
        <f t="shared" si="180"/>
        <v>2.7221770018929621E+42</v>
      </c>
      <c r="K778" s="1">
        <f t="shared" si="181"/>
        <v>3.905407821165576E+43</v>
      </c>
      <c r="L778" s="69">
        <f t="shared" si="189"/>
        <v>0.2848631212290122</v>
      </c>
      <c r="M778" s="69">
        <f t="shared" si="190"/>
        <v>-1.2848631212290123</v>
      </c>
      <c r="Q778" s="88">
        <f t="shared" si="185"/>
        <v>4.4742803949215926E-3</v>
      </c>
      <c r="R778" s="88">
        <f t="shared" si="186"/>
        <v>1.6255911329306977E+41</v>
      </c>
      <c r="S778" s="88">
        <f t="shared" si="187"/>
        <v>1.2179783191076119E+40</v>
      </c>
      <c r="T778" s="1">
        <f t="shared" si="188"/>
        <v>1.7473889648414591E+41</v>
      </c>
      <c r="U778" s="88">
        <f t="shared" si="182"/>
        <v>1.7473889648414591E+41</v>
      </c>
      <c r="V778" s="1">
        <f t="shared" si="191"/>
        <v>2.434452027082533E+51</v>
      </c>
      <c r="W778" s="84"/>
    </row>
    <row r="779" spans="6:23" x14ac:dyDescent="0.2">
      <c r="F779" s="44">
        <f t="shared" si="178"/>
        <v>44.999999999999915</v>
      </c>
      <c r="G779" s="1">
        <f t="shared" si="179"/>
        <v>1.0880952712619918E+16</v>
      </c>
      <c r="H779" s="15">
        <f t="shared" si="183"/>
        <v>275.52041252076714</v>
      </c>
      <c r="I779" s="1">
        <f t="shared" si="184"/>
        <v>3.6274575202999596E+43</v>
      </c>
      <c r="J779" s="1">
        <f t="shared" si="180"/>
        <v>2.7298635744662993E+42</v>
      </c>
      <c r="K779" s="1">
        <f t="shared" si="181"/>
        <v>3.9004438777465895E+43</v>
      </c>
      <c r="L779" s="69">
        <f t="shared" si="189"/>
        <v>0.28553030423198622</v>
      </c>
      <c r="M779" s="69">
        <f t="shared" si="190"/>
        <v>-1.2855303042319863</v>
      </c>
      <c r="Q779" s="88">
        <f t="shared" si="185"/>
        <v>4.4543503493801317E-3</v>
      </c>
      <c r="R779" s="88">
        <f t="shared" si="186"/>
        <v>1.6157966672909712E+41</v>
      </c>
      <c r="S779" s="88">
        <f t="shared" si="187"/>
        <v>1.2159768766684054E+40</v>
      </c>
      <c r="T779" s="1">
        <f t="shared" si="188"/>
        <v>1.7373943549578118E+41</v>
      </c>
      <c r="U779" s="88">
        <f t="shared" si="182"/>
        <v>1.7373943549578117E+41</v>
      </c>
      <c r="V779" s="1">
        <f t="shared" si="191"/>
        <v>2.4097696949603904E+51</v>
      </c>
      <c r="W779" s="84"/>
    </row>
    <row r="780" spans="6:23" x14ac:dyDescent="0.2">
      <c r="F780" s="44">
        <f t="shared" si="178"/>
        <v>45.199999999999918</v>
      </c>
      <c r="G780" s="1">
        <f t="shared" si="179"/>
        <v>1.0929312502453786E+16</v>
      </c>
      <c r="H780" s="15">
        <f t="shared" si="183"/>
        <v>274.3012956512062</v>
      </c>
      <c r="I780" s="1">
        <f t="shared" si="184"/>
        <v>3.6217446118261571E+43</v>
      </c>
      <c r="J780" s="1">
        <f t="shared" si="180"/>
        <v>2.7375213069244906E+42</v>
      </c>
      <c r="K780" s="1">
        <f t="shared" si="181"/>
        <v>3.8954967425186062E+43</v>
      </c>
      <c r="L780" s="69">
        <f t="shared" si="189"/>
        <v>0.28619441059930767</v>
      </c>
      <c r="M780" s="69">
        <f t="shared" si="190"/>
        <v>-1.2861944105993077</v>
      </c>
      <c r="Q780" s="88">
        <f t="shared" si="185"/>
        <v>4.4345970678656421E-3</v>
      </c>
      <c r="R780" s="88">
        <f t="shared" si="186"/>
        <v>1.6060978036162464E+41</v>
      </c>
      <c r="S780" s="88">
        <f t="shared" si="187"/>
        <v>1.2139803960907068E+40</v>
      </c>
      <c r="T780" s="1">
        <f t="shared" si="188"/>
        <v>1.7274958432253171E+41</v>
      </c>
      <c r="U780" s="88">
        <f t="shared" si="182"/>
        <v>1.7274958432253171E+41</v>
      </c>
      <c r="V780" s="1">
        <f t="shared" si="191"/>
        <v>2.3854384891263841E+51</v>
      </c>
      <c r="W780" s="84"/>
    </row>
    <row r="781" spans="6:23" x14ac:dyDescent="0.2">
      <c r="F781" s="44">
        <f t="shared" si="178"/>
        <v>45.39999999999992</v>
      </c>
      <c r="G781" s="1">
        <f t="shared" si="179"/>
        <v>1.0977672292287652E+16</v>
      </c>
      <c r="H781" s="15">
        <f t="shared" si="183"/>
        <v>273.09291989943875</v>
      </c>
      <c r="I781" s="1">
        <f t="shared" si="184"/>
        <v>3.6160512844712646E+43</v>
      </c>
      <c r="J781" s="1">
        <f t="shared" si="180"/>
        <v>2.7451504265594933E+42</v>
      </c>
      <c r="K781" s="1">
        <f t="shared" si="181"/>
        <v>3.8905663271272142E+43</v>
      </c>
      <c r="L781" s="69">
        <f t="shared" si="189"/>
        <v>0.28685547790668181</v>
      </c>
      <c r="M781" s="69">
        <f t="shared" si="190"/>
        <v>-1.2868554779066819</v>
      </c>
      <c r="Q781" s="88">
        <f t="shared" si="185"/>
        <v>4.4150182091171608E-3</v>
      </c>
      <c r="R781" s="88">
        <f t="shared" si="186"/>
        <v>1.5964932266042131E+41</v>
      </c>
      <c r="S781" s="88">
        <f t="shared" si="187"/>
        <v>1.2119889120025905E+40</v>
      </c>
      <c r="T781" s="1">
        <f t="shared" si="188"/>
        <v>1.7176921178044722E+41</v>
      </c>
      <c r="U781" s="88">
        <f t="shared" si="182"/>
        <v>1.7176921178044722E+41</v>
      </c>
      <c r="V781" s="1">
        <f t="shared" si="191"/>
        <v>2.3614519656518355E+51</v>
      </c>
      <c r="W781" s="84"/>
    </row>
    <row r="782" spans="6:23" x14ac:dyDescent="0.2">
      <c r="F782" s="44">
        <f t="shared" si="178"/>
        <v>45.599999999999923</v>
      </c>
      <c r="G782" s="1">
        <f t="shared" si="179"/>
        <v>1.102603208212152E+16</v>
      </c>
      <c r="H782" s="15">
        <f t="shared" si="183"/>
        <v>271.89514393496751</v>
      </c>
      <c r="I782" s="1">
        <f t="shared" si="184"/>
        <v>3.6103774277096613E+43</v>
      </c>
      <c r="J782" s="1">
        <f t="shared" si="180"/>
        <v>2.7527511581007248E+42</v>
      </c>
      <c r="K782" s="1">
        <f t="shared" si="181"/>
        <v>3.885652543519734E+43</v>
      </c>
      <c r="L782" s="69">
        <f t="shared" si="189"/>
        <v>0.28751354306327437</v>
      </c>
      <c r="M782" s="69">
        <f t="shared" si="190"/>
        <v>-1.2875135430632745</v>
      </c>
      <c r="Q782" s="88">
        <f t="shared" si="185"/>
        <v>4.3956114730381302E-3</v>
      </c>
      <c r="R782" s="88">
        <f t="shared" si="186"/>
        <v>1.586981644323848E+41</v>
      </c>
      <c r="S782" s="88">
        <f t="shared" si="187"/>
        <v>1.2100024572966545E+40</v>
      </c>
      <c r="T782" s="1">
        <f t="shared" si="188"/>
        <v>1.7079818900535134E+41</v>
      </c>
      <c r="U782" s="88">
        <f t="shared" si="182"/>
        <v>1.7079818900535134E+41</v>
      </c>
      <c r="V782" s="1">
        <f t="shared" si="191"/>
        <v>2.3378038254114006E+51</v>
      </c>
      <c r="W782" s="84"/>
    </row>
    <row r="783" spans="6:23" x14ac:dyDescent="0.2">
      <c r="F783" s="44">
        <f t="shared" si="178"/>
        <v>45.799999999999926</v>
      </c>
      <c r="G783" s="1">
        <f t="shared" si="179"/>
        <v>1.1074391871955388E+16</v>
      </c>
      <c r="H783" s="15">
        <f t="shared" si="183"/>
        <v>270.70782889595012</v>
      </c>
      <c r="I783" s="1">
        <f t="shared" si="184"/>
        <v>3.6047229315810459E+43</v>
      </c>
      <c r="J783" s="1">
        <f t="shared" si="180"/>
        <v>2.760323723751071E+42</v>
      </c>
      <c r="K783" s="1">
        <f t="shared" si="181"/>
        <v>3.8807553039561531E+43</v>
      </c>
      <c r="L783" s="69">
        <f t="shared" si="189"/>
        <v>0.2881686423259574</v>
      </c>
      <c r="M783" s="69">
        <f t="shared" si="190"/>
        <v>-1.2881686423259575</v>
      </c>
      <c r="Q783" s="88">
        <f t="shared" si="185"/>
        <v>4.3763745997988934E-3</v>
      </c>
      <c r="R783" s="88">
        <f t="shared" si="186"/>
        <v>1.5775617877083893E+41</v>
      </c>
      <c r="S783" s="88">
        <f t="shared" si="187"/>
        <v>1.2080210631846484E+40</v>
      </c>
      <c r="T783" s="1">
        <f t="shared" si="188"/>
        <v>1.6983638940268541E+41</v>
      </c>
      <c r="U783" s="88">
        <f t="shared" si="182"/>
        <v>1.6983638940268543E+41</v>
      </c>
      <c r="V783" s="1">
        <f t="shared" si="191"/>
        <v>2.3144879102379097E+51</v>
      </c>
      <c r="W783" s="84"/>
    </row>
    <row r="784" spans="6:23" x14ac:dyDescent="0.2">
      <c r="F784" s="44">
        <f t="shared" si="178"/>
        <v>45.999999999999929</v>
      </c>
      <c r="G784" s="1">
        <f t="shared" si="179"/>
        <v>1.1122751661789254E+16</v>
      </c>
      <c r="H784" s="15">
        <f t="shared" si="183"/>
        <v>269.53083833553296</v>
      </c>
      <c r="I784" s="1">
        <f t="shared" si="184"/>
        <v>3.5990876866972147E+43</v>
      </c>
      <c r="J784" s="1">
        <f t="shared" si="180"/>
        <v>2.7678683432223133E+42</v>
      </c>
      <c r="K784" s="1">
        <f t="shared" si="181"/>
        <v>3.8758745210194462E+43</v>
      </c>
      <c r="L784" s="69">
        <f t="shared" si="189"/>
        <v>0.288820811314208</v>
      </c>
      <c r="M784" s="69">
        <f t="shared" si="190"/>
        <v>-1.2888208113142081</v>
      </c>
      <c r="Q784" s="88">
        <f t="shared" si="185"/>
        <v>4.3573053689556218E-3</v>
      </c>
      <c r="R784" s="88">
        <f t="shared" si="186"/>
        <v>1.5682324100587842E+41</v>
      </c>
      <c r="S784" s="88">
        <f t="shared" si="187"/>
        <v>1.2060447592484889E+40</v>
      </c>
      <c r="T784" s="1">
        <f t="shared" si="188"/>
        <v>1.6888368859836332E+41</v>
      </c>
      <c r="U784" s="88">
        <f t="shared" si="182"/>
        <v>1.6888368859836332E+41</v>
      </c>
      <c r="V784" s="1">
        <f t="shared" si="191"/>
        <v>2.2914981991912321E+51</v>
      </c>
      <c r="W784" s="84"/>
    </row>
    <row r="785" spans="6:23" x14ac:dyDescent="0.2">
      <c r="F785" s="44">
        <f t="shared" si="178"/>
        <v>46.199999999999932</v>
      </c>
      <c r="G785" s="1">
        <f t="shared" si="179"/>
        <v>1.1171111451623122E+16</v>
      </c>
      <c r="H785" s="15">
        <f t="shared" si="183"/>
        <v>268.36403816957824</v>
      </c>
      <c r="I785" s="1">
        <f t="shared" si="184"/>
        <v>3.5934715842483326E+43</v>
      </c>
      <c r="J785" s="1">
        <f t="shared" si="180"/>
        <v>2.7753852337699961E+42</v>
      </c>
      <c r="K785" s="1">
        <f t="shared" si="181"/>
        <v>3.8710101076253322E+43</v>
      </c>
      <c r="L785" s="69">
        <f t="shared" si="189"/>
        <v>0.28947008502280863</v>
      </c>
      <c r="M785" s="69">
        <f t="shared" si="190"/>
        <v>-1.2894700850228087</v>
      </c>
      <c r="Q785" s="88">
        <f t="shared" si="185"/>
        <v>4.3384015985985513E-3</v>
      </c>
      <c r="R785" s="88">
        <f t="shared" si="186"/>
        <v>1.5589922865621436E+41</v>
      </c>
      <c r="S785" s="88">
        <f t="shared" si="187"/>
        <v>1.2040735734914565E+40</v>
      </c>
      <c r="T785" s="1">
        <f t="shared" si="188"/>
        <v>1.6793996439112893E+41</v>
      </c>
      <c r="U785" s="88">
        <f t="shared" si="182"/>
        <v>1.6793996439112891E+41</v>
      </c>
      <c r="V785" s="1">
        <f t="shared" si="191"/>
        <v>2.2688288049443551E+51</v>
      </c>
      <c r="W785" s="84"/>
    </row>
    <row r="786" spans="6:23" x14ac:dyDescent="0.2">
      <c r="F786" s="44">
        <f t="shared" si="178"/>
        <v>46.399999999999935</v>
      </c>
      <c r="G786" s="1">
        <f t="shared" si="179"/>
        <v>1.1219471241456988E+16</v>
      </c>
      <c r="H786" s="15">
        <f t="shared" si="183"/>
        <v>267.20729662574382</v>
      </c>
      <c r="I786" s="1">
        <f t="shared" si="184"/>
        <v>3.587874516008692E+43</v>
      </c>
      <c r="J786" s="1">
        <f t="shared" si="180"/>
        <v>2.7828746102277379E+42</v>
      </c>
      <c r="K786" s="1">
        <f t="shared" si="181"/>
        <v>3.8661619770314659E+43</v>
      </c>
      <c r="L786" s="69">
        <f t="shared" si="189"/>
        <v>0.29011649783634796</v>
      </c>
      <c r="M786" s="69">
        <f t="shared" si="190"/>
        <v>-1.290116497836348</v>
      </c>
      <c r="Q786" s="88">
        <f t="shared" si="185"/>
        <v>4.319661144516207E-3</v>
      </c>
      <c r="R786" s="88">
        <f t="shared" si="186"/>
        <v>1.5498402138202639E+41</v>
      </c>
      <c r="S786" s="88">
        <f t="shared" si="187"/>
        <v>1.2021075323861443E+40</v>
      </c>
      <c r="T786" s="1">
        <f t="shared" si="188"/>
        <v>1.6700509670588783E+41</v>
      </c>
      <c r="U786" s="88">
        <f t="shared" si="182"/>
        <v>1.6700509670588783E+41</v>
      </c>
      <c r="V786" s="1">
        <f t="shared" si="191"/>
        <v>2.2464739702760316E+51</v>
      </c>
      <c r="W786" s="84"/>
    </row>
    <row r="787" spans="6:23" x14ac:dyDescent="0.2">
      <c r="F787" s="44">
        <f t="shared" si="178"/>
        <v>46.599999999999937</v>
      </c>
      <c r="G787" s="1">
        <f t="shared" si="179"/>
        <v>1.1267831031290856E+16</v>
      </c>
      <c r="H787" s="15">
        <f t="shared" si="183"/>
        <v>266.06048419387366</v>
      </c>
      <c r="I787" s="1">
        <f t="shared" si="184"/>
        <v>3.5822963743419909E+43</v>
      </c>
      <c r="J787" s="1">
        <f t="shared" si="180"/>
        <v>2.7903366850409892E+42</v>
      </c>
      <c r="K787" s="1">
        <f t="shared" si="181"/>
        <v>3.8613300428460898E+43</v>
      </c>
      <c r="L787" s="69">
        <f t="shared" si="189"/>
        <v>0.29076008354261357</v>
      </c>
      <c r="M787" s="69">
        <f t="shared" si="190"/>
        <v>-1.2907600835426136</v>
      </c>
      <c r="Q787" s="88">
        <f t="shared" si="185"/>
        <v>4.3010818993907129E-3</v>
      </c>
      <c r="R787" s="88">
        <f t="shared" si="186"/>
        <v>1.5407750093935314E+41</v>
      </c>
      <c r="S787" s="88">
        <f t="shared" si="187"/>
        <v>1.2001466609235683E+40</v>
      </c>
      <c r="T787" s="1">
        <f t="shared" si="188"/>
        <v>1.6607896754858881E+41</v>
      </c>
      <c r="U787" s="88">
        <f t="shared" si="182"/>
        <v>1.6607896754858883E+41</v>
      </c>
      <c r="V787" s="1">
        <f t="shared" si="191"/>
        <v>2.2244280646745005E+51</v>
      </c>
      <c r="W787" s="84"/>
    </row>
    <row r="788" spans="6:23" x14ac:dyDescent="0.2">
      <c r="F788" s="44">
        <f t="shared" si="178"/>
        <v>46.79999999999994</v>
      </c>
      <c r="G788" s="1">
        <f t="shared" si="179"/>
        <v>1.1316190821124722E+16</v>
      </c>
      <c r="H788" s="15">
        <f t="shared" si="183"/>
        <v>264.92347357766056</v>
      </c>
      <c r="I788" s="1">
        <f t="shared" si="184"/>
        <v>3.5767370522061655E+43</v>
      </c>
      <c r="J788" s="1">
        <f t="shared" si="180"/>
        <v>2.7977716683002631E+42</v>
      </c>
      <c r="K788" s="1">
        <f t="shared" si="181"/>
        <v>3.8565142190361919E+43</v>
      </c>
      <c r="L788" s="69">
        <f t="shared" si="189"/>
        <v>0.2914008753446839</v>
      </c>
      <c r="M788" s="69">
        <f t="shared" si="190"/>
        <v>-1.291400875344684</v>
      </c>
      <c r="Q788" s="88">
        <f t="shared" si="185"/>
        <v>4.2826617920010968E-3</v>
      </c>
      <c r="R788" s="88">
        <f t="shared" si="186"/>
        <v>1.5317955113517977E+41</v>
      </c>
      <c r="S788" s="88">
        <f t="shared" si="187"/>
        <v>1.1981909826572703E+40</v>
      </c>
      <c r="T788" s="1">
        <f t="shared" si="188"/>
        <v>1.6516146096175247E+41</v>
      </c>
      <c r="U788" s="88">
        <f t="shared" si="182"/>
        <v>1.6516146096175247E+41</v>
      </c>
      <c r="V788" s="1">
        <f t="shared" si="191"/>
        <v>2.2026855810369266E+51</v>
      </c>
      <c r="W788" s="84"/>
    </row>
    <row r="789" spans="6:23" x14ac:dyDescent="0.2">
      <c r="F789" s="44">
        <f t="shared" si="178"/>
        <v>46.999999999999943</v>
      </c>
      <c r="G789" s="1">
        <f t="shared" si="179"/>
        <v>1.136455061095859E+16</v>
      </c>
      <c r="H789" s="15">
        <f t="shared" si="183"/>
        <v>263.79613964754282</v>
      </c>
      <c r="I789" s="1">
        <f t="shared" si="184"/>
        <v>3.5711964431577908E+43</v>
      </c>
      <c r="J789" s="1">
        <f t="shared" si="180"/>
        <v>2.8051797677738247E+42</v>
      </c>
      <c r="K789" s="1">
        <f t="shared" si="181"/>
        <v>3.8517144199351732E+43</v>
      </c>
      <c r="L789" s="69">
        <f t="shared" si="189"/>
        <v>0.29203890587344855</v>
      </c>
      <c r="M789" s="69">
        <f t="shared" si="190"/>
        <v>-1.2920389058734485</v>
      </c>
      <c r="Q789" s="88">
        <f t="shared" si="185"/>
        <v>4.2643987864576793E-3</v>
      </c>
      <c r="R789" s="88">
        <f t="shared" si="186"/>
        <v>1.5229005778404064E+41</v>
      </c>
      <c r="S789" s="88">
        <f t="shared" si="187"/>
        <v>1.1962405197490333E+40</v>
      </c>
      <c r="T789" s="1">
        <f t="shared" si="188"/>
        <v>1.6425246298153099E+41</v>
      </c>
      <c r="U789" s="88">
        <f t="shared" si="182"/>
        <v>1.6425246298153097E+41</v>
      </c>
      <c r="V789" s="1">
        <f t="shared" si="191"/>
        <v>2.1812411324734383E+51</v>
      </c>
      <c r="W789" s="84"/>
    </row>
    <row r="790" spans="6:23" x14ac:dyDescent="0.2">
      <c r="F790" s="44">
        <f t="shared" si="178"/>
        <v>47.199999999999946</v>
      </c>
      <c r="G790" s="1">
        <f t="shared" si="179"/>
        <v>1.1412910400792456E+16</v>
      </c>
      <c r="H790" s="15">
        <f t="shared" si="183"/>
        <v>262.67835939479897</v>
      </c>
      <c r="I790" s="1">
        <f t="shared" si="184"/>
        <v>3.5656744413560483E+43</v>
      </c>
      <c r="J790" s="1">
        <f t="shared" si="180"/>
        <v>2.8125611889398691E+42</v>
      </c>
      <c r="K790" s="1">
        <f t="shared" si="181"/>
        <v>3.8469305602500351E+43</v>
      </c>
      <c r="L790" s="69">
        <f t="shared" si="189"/>
        <v>0.29267420720083065</v>
      </c>
      <c r="M790" s="69">
        <f t="shared" si="190"/>
        <v>-1.2926742072008306</v>
      </c>
      <c r="Q790" s="88">
        <f t="shared" si="185"/>
        <v>4.2462908814511202E-3</v>
      </c>
      <c r="R790" s="88">
        <f t="shared" si="186"/>
        <v>1.5140890866553505E+41</v>
      </c>
      <c r="S790" s="88">
        <f t="shared" si="187"/>
        <v>1.1942952930118687E+40</v>
      </c>
      <c r="T790" s="1">
        <f t="shared" si="188"/>
        <v>1.6335186159565374E+41</v>
      </c>
      <c r="U790" s="88">
        <f t="shared" si="182"/>
        <v>1.6335186159565374E+41</v>
      </c>
      <c r="V790" s="1">
        <f t="shared" si="191"/>
        <v>2.1600894492041382E+51</v>
      </c>
      <c r="W790" s="84"/>
    </row>
    <row r="791" spans="6:23" x14ac:dyDescent="0.2">
      <c r="F791" s="44">
        <f t="shared" si="178"/>
        <v>47.399999999999949</v>
      </c>
      <c r="G791" s="1">
        <f t="shared" si="179"/>
        <v>1.1461270190626324E+16</v>
      </c>
      <c r="H791" s="15">
        <f t="shared" si="183"/>
        <v>261.57001188680402</v>
      </c>
      <c r="I791" s="1">
        <f t="shared" si="184"/>
        <v>3.5601709415663181E+43</v>
      </c>
      <c r="J791" s="1">
        <f t="shared" si="180"/>
        <v>2.8199161350181823E+42</v>
      </c>
      <c r="K791" s="1">
        <f t="shared" si="181"/>
        <v>3.8421625550681365E+43</v>
      </c>
      <c r="L791" s="69">
        <f t="shared" si="189"/>
        <v>0.29330681085032528</v>
      </c>
      <c r="M791" s="69">
        <f t="shared" si="190"/>
        <v>-1.2933068108503254</v>
      </c>
      <c r="Q791" s="88">
        <f t="shared" si="185"/>
        <v>4.2283361095210026E-3</v>
      </c>
      <c r="R791" s="88">
        <f t="shared" si="186"/>
        <v>1.505359934829225E+41</v>
      </c>
      <c r="S791" s="88">
        <f t="shared" si="187"/>
        <v>1.1923553219518282E+40</v>
      </c>
      <c r="T791" s="1">
        <f t="shared" si="188"/>
        <v>1.6245954670244079E+41</v>
      </c>
      <c r="U791" s="88">
        <f t="shared" si="182"/>
        <v>1.6245954670244079E+41</v>
      </c>
      <c r="V791" s="1">
        <f t="shared" si="191"/>
        <v>2.1392253755487242E+51</v>
      </c>
      <c r="W791" s="84"/>
    </row>
    <row r="792" spans="6:23" x14ac:dyDescent="0.2">
      <c r="F792" s="44">
        <f t="shared" si="178"/>
        <v>47.599999999999952</v>
      </c>
      <c r="G792" s="1">
        <f t="shared" si="179"/>
        <v>1.150962998046019E+16</v>
      </c>
      <c r="H792" s="15">
        <f t="shared" si="183"/>
        <v>260.47097822341408</v>
      </c>
      <c r="I792" s="1">
        <f t="shared" si="184"/>
        <v>3.5546858391633721E+43</v>
      </c>
      <c r="J792" s="1">
        <f t="shared" si="180"/>
        <v>2.8272448070013042E+42</v>
      </c>
      <c r="K792" s="1">
        <f t="shared" si="181"/>
        <v>3.8374103198635024E+43</v>
      </c>
      <c r="L792" s="69">
        <f t="shared" si="189"/>
        <v>0.29393674780999207</v>
      </c>
      <c r="M792" s="69">
        <f t="shared" si="190"/>
        <v>-1.2939367478099921</v>
      </c>
      <c r="Q792" s="88">
        <f t="shared" si="185"/>
        <v>4.2105325363435142E-3</v>
      </c>
      <c r="R792" s="88">
        <f t="shared" si="186"/>
        <v>1.4967120382276927E+41</v>
      </c>
      <c r="S792" s="88">
        <f t="shared" si="187"/>
        <v>1.190420624808723E+40</v>
      </c>
      <c r="T792" s="1">
        <f t="shared" si="188"/>
        <v>1.6157541007085649E+41</v>
      </c>
      <c r="U792" s="88">
        <f t="shared" si="182"/>
        <v>1.6157541007085649E+41</v>
      </c>
      <c r="V792" s="1">
        <f t="shared" si="191"/>
        <v>2.11864386700565E+51</v>
      </c>
      <c r="W792" s="84"/>
    </row>
    <row r="793" spans="6:23" x14ac:dyDescent="0.2">
      <c r="F793" s="44">
        <f t="shared" si="178"/>
        <v>47.799999999999955</v>
      </c>
      <c r="G793" s="1">
        <f t="shared" si="179"/>
        <v>1.1557989770294058E+16</v>
      </c>
      <c r="H793" s="15">
        <f t="shared" si="183"/>
        <v>259.38114149444579</v>
      </c>
      <c r="I793" s="1">
        <f t="shared" si="184"/>
        <v>3.5492190301342288E+43</v>
      </c>
      <c r="J793" s="1">
        <f t="shared" si="180"/>
        <v>2.8345474036851857E+42</v>
      </c>
      <c r="K793" s="1">
        <f t="shared" si="181"/>
        <v>3.8326737705027474E+43</v>
      </c>
      <c r="L793" s="69">
        <f t="shared" si="189"/>
        <v>0.29456404854217899</v>
      </c>
      <c r="M793" s="69">
        <f t="shared" si="190"/>
        <v>-1.294564048542179</v>
      </c>
      <c r="Q793" s="88">
        <f t="shared" si="185"/>
        <v>4.1928782600360037E-3</v>
      </c>
      <c r="R793" s="88">
        <f t="shared" si="186"/>
        <v>1.4881443311555877E+41</v>
      </c>
      <c r="S793" s="88">
        <f t="shared" si="187"/>
        <v>1.1884912185953114E+40</v>
      </c>
      <c r="T793" s="1">
        <f t="shared" si="188"/>
        <v>1.6069934530151188E+41</v>
      </c>
      <c r="U793" s="88">
        <f t="shared" si="182"/>
        <v>1.606993453015119E+41</v>
      </c>
      <c r="V793" s="1">
        <f t="shared" si="191"/>
        <v>2.0983399874169927E+51</v>
      </c>
      <c r="W793" s="84"/>
    </row>
    <row r="794" spans="6:23" x14ac:dyDescent="0.2">
      <c r="F794" s="44">
        <f t="shared" si="178"/>
        <v>47.999999999999957</v>
      </c>
      <c r="G794" s="1">
        <f t="shared" si="179"/>
        <v>1.1606349560127924E+16</v>
      </c>
      <c r="H794" s="15">
        <f t="shared" si="183"/>
        <v>258.30038673821895</v>
      </c>
      <c r="I794" s="1">
        <f t="shared" si="184"/>
        <v>3.5437704110806427E+43</v>
      </c>
      <c r="J794" s="1">
        <f t="shared" si="180"/>
        <v>2.8418241216993769E+42</v>
      </c>
      <c r="K794" s="1">
        <f t="shared" si="181"/>
        <v>3.8279528232505802E+43</v>
      </c>
      <c r="L794" s="69">
        <f t="shared" si="189"/>
        <v>0.29518874299605674</v>
      </c>
      <c r="M794" s="69">
        <f t="shared" si="190"/>
        <v>-1.2951887429960567</v>
      </c>
      <c r="Q794" s="88">
        <f t="shared" si="185"/>
        <v>4.1753714104810769E-3</v>
      </c>
      <c r="R794" s="88">
        <f t="shared" si="186"/>
        <v>1.4796557659734889E+41</v>
      </c>
      <c r="S794" s="88">
        <f t="shared" si="187"/>
        <v>1.1865671191359073E+40</v>
      </c>
      <c r="T794" s="1">
        <f t="shared" si="188"/>
        <v>1.5983124778870797E+41</v>
      </c>
      <c r="U794" s="88">
        <f t="shared" si="182"/>
        <v>1.5983124778870795E+41</v>
      </c>
      <c r="V794" s="1">
        <f t="shared" si="191"/>
        <v>2.0783089062177407E+51</v>
      </c>
      <c r="W794" s="84"/>
    </row>
    <row r="795" spans="6:23" x14ac:dyDescent="0.2">
      <c r="F795" s="44">
        <f t="shared" si="178"/>
        <v>48.19999999999996</v>
      </c>
      <c r="G795" s="1">
        <f t="shared" si="179"/>
        <v>1.1654709349961792E+16</v>
      </c>
      <c r="H795" s="15">
        <f t="shared" si="183"/>
        <v>257.22860090113085</v>
      </c>
      <c r="I795" s="1">
        <f t="shared" si="184"/>
        <v>3.5383398792212748E+43</v>
      </c>
      <c r="J795" s="1">
        <f t="shared" si="180"/>
        <v>2.8490751555367146E+42</v>
      </c>
      <c r="K795" s="1">
        <f t="shared" si="181"/>
        <v>3.8232473947749461E+43</v>
      </c>
      <c r="L795" s="69">
        <f t="shared" si="189"/>
        <v>0.2958108606174058</v>
      </c>
      <c r="M795" s="69">
        <f t="shared" si="190"/>
        <v>-1.2958108606174057</v>
      </c>
      <c r="Q795" s="88">
        <f t="shared" si="185"/>
        <v>4.1580101486635712E-3</v>
      </c>
      <c r="R795" s="88">
        <f t="shared" si="186"/>
        <v>1.4712453127223095E+41</v>
      </c>
      <c r="S795" s="88">
        <f t="shared" si="187"/>
        <v>1.1846483411026903E+40</v>
      </c>
      <c r="T795" s="1">
        <f t="shared" si="188"/>
        <v>1.5897101468325785E+41</v>
      </c>
      <c r="U795" s="88">
        <f t="shared" si="182"/>
        <v>1.5897101468325785E+41</v>
      </c>
      <c r="V795" s="1">
        <f t="shared" si="191"/>
        <v>2.0585458957636434E+51</v>
      </c>
      <c r="W795" s="84"/>
    </row>
    <row r="796" spans="6:23" x14ac:dyDescent="0.2">
      <c r="F796" s="44">
        <f t="shared" si="178"/>
        <v>48.399999999999963</v>
      </c>
      <c r="G796" s="1">
        <f t="shared" si="179"/>
        <v>1.170306913979566E+16</v>
      </c>
      <c r="H796" s="15">
        <f t="shared" si="183"/>
        <v>256.16567279823357</v>
      </c>
      <c r="I796" s="1">
        <f t="shared" si="184"/>
        <v>3.5329273323935556E+43</v>
      </c>
      <c r="J796" s="1">
        <f t="shared" si="180"/>
        <v>2.8563006975825618E+42</v>
      </c>
      <c r="K796" s="1">
        <f t="shared" si="181"/>
        <v>3.8185574021518118E+43</v>
      </c>
      <c r="L796" s="69">
        <f t="shared" si="189"/>
        <v>0.29643043035915817</v>
      </c>
      <c r="M796" s="69">
        <f t="shared" si="190"/>
        <v>-1.2964304303591581</v>
      </c>
      <c r="Q796" s="88">
        <f t="shared" si="185"/>
        <v>4.140792666031512E-3</v>
      </c>
      <c r="R796" s="88">
        <f t="shared" si="186"/>
        <v>1.4629119587597509E+41</v>
      </c>
      <c r="S796" s="88">
        <f t="shared" si="187"/>
        <v>1.1827348980530562E+40</v>
      </c>
      <c r="T796" s="1">
        <f t="shared" si="188"/>
        <v>1.5811854485650565E+41</v>
      </c>
      <c r="U796" s="88">
        <f t="shared" si="182"/>
        <v>1.5811854485650565E+41</v>
      </c>
      <c r="V796" s="1">
        <f t="shared" si="191"/>
        <v>2.0390463287407507E+51</v>
      </c>
      <c r="W796" s="84"/>
    </row>
    <row r="797" spans="6:23" x14ac:dyDescent="0.2">
      <c r="F797" s="44">
        <f t="shared" si="178"/>
        <v>48.599999999999966</v>
      </c>
      <c r="G797" s="1">
        <f t="shared" si="179"/>
        <v>1.1751428929629526E+16</v>
      </c>
      <c r="H797" s="15">
        <f t="shared" si="183"/>
        <v>255.11149307478408</v>
      </c>
      <c r="I797" s="1">
        <f t="shared" si="184"/>
        <v>3.5275326690552322E+43</v>
      </c>
      <c r="J797" s="1">
        <f t="shared" si="180"/>
        <v>2.8635009381435646E+42</v>
      </c>
      <c r="K797" s="1">
        <f t="shared" si="181"/>
        <v>3.8138827628695886E+43</v>
      </c>
      <c r="L797" s="69">
        <f t="shared" si="189"/>
        <v>0.29704748069226328</v>
      </c>
      <c r="M797" s="69">
        <f t="shared" si="190"/>
        <v>-1.2970474806922634</v>
      </c>
      <c r="Q797" s="88">
        <f t="shared" si="185"/>
        <v>4.1237171838619524E-3</v>
      </c>
      <c r="R797" s="88">
        <f t="shared" si="186"/>
        <v>1.4546547084017479E+41</v>
      </c>
      <c r="S797" s="88">
        <f t="shared" si="187"/>
        <v>1.180826802462744E+40</v>
      </c>
      <c r="T797" s="1">
        <f t="shared" si="188"/>
        <v>1.5727373886480224E+41</v>
      </c>
      <c r="U797" s="88">
        <f t="shared" si="182"/>
        <v>1.5727373886480222E+41</v>
      </c>
      <c r="V797" s="1">
        <f t="shared" si="191"/>
        <v>2.0198056756447756E+51</v>
      </c>
      <c r="W797" s="84"/>
    </row>
    <row r="798" spans="6:23" x14ac:dyDescent="0.2">
      <c r="F798" s="44">
        <f t="shared" si="178"/>
        <v>48.799999999999969</v>
      </c>
      <c r="G798" s="1">
        <f t="shared" si="179"/>
        <v>1.1799788719463394E+16</v>
      </c>
      <c r="H798" s="15">
        <f t="shared" si="183"/>
        <v>254.06595416873984</v>
      </c>
      <c r="I798" s="1">
        <f t="shared" si="184"/>
        <v>3.5221557882856493E+43</v>
      </c>
      <c r="J798" s="1">
        <f t="shared" si="180"/>
        <v>2.8706760654759672E+42</v>
      </c>
      <c r="K798" s="1">
        <f t="shared" si="181"/>
        <v>3.8092233948332461E+43</v>
      </c>
      <c r="L798" s="69">
        <f t="shared" si="189"/>
        <v>0.29766203961460097</v>
      </c>
      <c r="M798" s="69">
        <f t="shared" si="190"/>
        <v>-1.297662039614601</v>
      </c>
      <c r="Q798" s="88">
        <f t="shared" si="185"/>
        <v>4.1067819526534599E-3</v>
      </c>
      <c r="R798" s="88">
        <f t="shared" si="186"/>
        <v>1.4464725825765425E+41</v>
      </c>
      <c r="S798" s="88">
        <f t="shared" si="187"/>
        <v>1.1789240657610945E+40</v>
      </c>
      <c r="T798" s="1">
        <f t="shared" si="188"/>
        <v>1.5643649891526519E+41</v>
      </c>
      <c r="U798" s="88">
        <f t="shared" si="182"/>
        <v>1.5643649891526519E+41</v>
      </c>
      <c r="V798" s="1">
        <f t="shared" si="191"/>
        <v>2.0008195023388753E+51</v>
      </c>
      <c r="W798" s="84"/>
    </row>
    <row r="799" spans="6:23" x14ac:dyDescent="0.2">
      <c r="F799" s="44">
        <f t="shared" si="178"/>
        <v>48.999999999999972</v>
      </c>
      <c r="G799" s="1">
        <f t="shared" si="179"/>
        <v>1.184814850929726E+16</v>
      </c>
      <c r="H799" s="15">
        <f t="shared" si="183"/>
        <v>253.02895027417355</v>
      </c>
      <c r="I799" s="1">
        <f t="shared" si="184"/>
        <v>3.5167965897867406E+43</v>
      </c>
      <c r="J799" s="1">
        <f t="shared" si="180"/>
        <v>2.8778262658134798E+42</v>
      </c>
      <c r="K799" s="1">
        <f t="shared" si="181"/>
        <v>3.8045792163680886E+43</v>
      </c>
      <c r="L799" s="69">
        <f t="shared" si="189"/>
        <v>0.29827413466198366</v>
      </c>
      <c r="M799" s="69">
        <f t="shared" si="190"/>
        <v>-1.2982741346619837</v>
      </c>
      <c r="Q799" s="88">
        <f t="shared" si="185"/>
        <v>4.0899852515252633E-3</v>
      </c>
      <c r="R799" s="88">
        <f t="shared" si="186"/>
        <v>1.4383646184842111E+41</v>
      </c>
      <c r="S799" s="88">
        <f t="shared" si="187"/>
        <v>1.1770266983629155E+40</v>
      </c>
      <c r="T799" s="1">
        <f t="shared" si="188"/>
        <v>1.5560672883205026E+41</v>
      </c>
      <c r="U799" s="88">
        <f t="shared" si="182"/>
        <v>1.5560672883205026E+41</v>
      </c>
      <c r="V799" s="1">
        <f t="shared" si="191"/>
        <v>1.9820834676777411E+51</v>
      </c>
      <c r="W799" s="84"/>
    </row>
    <row r="800" spans="6:23" x14ac:dyDescent="0.2">
      <c r="F800" s="44">
        <f t="shared" si="178"/>
        <v>49.199999999999974</v>
      </c>
      <c r="G800" s="1">
        <f t="shared" si="179"/>
        <v>1.1896508299131128E+16</v>
      </c>
      <c r="H800" s="15">
        <f t="shared" si="183"/>
        <v>252.00037730557932</v>
      </c>
      <c r="I800" s="1">
        <f t="shared" si="184"/>
        <v>3.5114549738837787E+43</v>
      </c>
      <c r="J800" s="1">
        <f t="shared" si="180"/>
        <v>2.8849517233946937E+42</v>
      </c>
      <c r="K800" s="1">
        <f t="shared" si="181"/>
        <v>3.7999501462232479E+43</v>
      </c>
      <c r="L800" s="69">
        <f t="shared" si="189"/>
        <v>0.29888379291624972</v>
      </c>
      <c r="M800" s="69">
        <f t="shared" si="190"/>
        <v>-1.2988837929162498</v>
      </c>
      <c r="Q800" s="88">
        <f t="shared" si="185"/>
        <v>4.0733253876359399E-3</v>
      </c>
      <c r="R800" s="88">
        <f t="shared" si="186"/>
        <v>1.4303298692661293E+41</v>
      </c>
      <c r="S800" s="88">
        <f t="shared" si="187"/>
        <v>1.1751347097007663E+40</v>
      </c>
      <c r="T800" s="1">
        <f t="shared" si="188"/>
        <v>1.547843340236206E+41</v>
      </c>
      <c r="U800" s="88">
        <f t="shared" si="182"/>
        <v>1.5478433402362058E+41</v>
      </c>
      <c r="V800" s="1">
        <f t="shared" si="191"/>
        <v>1.9635933212023118E+51</v>
      </c>
      <c r="W800" s="84"/>
    </row>
    <row r="801" spans="6:23" x14ac:dyDescent="0.2">
      <c r="F801" s="44">
        <f t="shared" si="178"/>
        <v>49.399999999999977</v>
      </c>
      <c r="G801" s="1">
        <f t="shared" si="179"/>
        <v>1.1944868088964994E+16</v>
      </c>
      <c r="H801" s="15">
        <f t="shared" si="183"/>
        <v>250.98013286304663</v>
      </c>
      <c r="I801" s="1">
        <f t="shared" si="184"/>
        <v>3.5061308415258628E+43</v>
      </c>
      <c r="J801" s="1">
        <f t="shared" si="180"/>
        <v>2.8920526204900815E+42</v>
      </c>
      <c r="K801" s="1">
        <f t="shared" si="181"/>
        <v>3.795336103574871E+43</v>
      </c>
      <c r="L801" s="69">
        <f t="shared" si="189"/>
        <v>0.29949104101565854</v>
      </c>
      <c r="M801" s="69">
        <f t="shared" si="190"/>
        <v>-1.2994910410156586</v>
      </c>
      <c r="Q801" s="88">
        <f t="shared" si="185"/>
        <v>4.0568006956145375E-3</v>
      </c>
      <c r="R801" s="88">
        <f t="shared" si="186"/>
        <v>1.4223674036817704E+41</v>
      </c>
      <c r="S801" s="88">
        <f t="shared" si="187"/>
        <v>1.1732481082558008E+40</v>
      </c>
      <c r="T801" s="1">
        <f t="shared" si="188"/>
        <v>1.5396922145073504E+41</v>
      </c>
      <c r="U801" s="88">
        <f t="shared" si="182"/>
        <v>1.5396922145073506E+41</v>
      </c>
      <c r="V801" s="1">
        <f t="shared" si="191"/>
        <v>1.9453449008995609E+51</v>
      </c>
      <c r="W801" s="84"/>
    </row>
    <row r="802" spans="6:23" x14ac:dyDescent="0.2">
      <c r="F802" s="44">
        <f t="shared" si="178"/>
        <v>49.59999999999998</v>
      </c>
      <c r="G802" s="1">
        <f t="shared" si="179"/>
        <v>1.1993227878798862E+16</v>
      </c>
      <c r="H802" s="15">
        <f t="shared" si="183"/>
        <v>249.96811619827625</v>
      </c>
      <c r="I802" s="1">
        <f t="shared" si="184"/>
        <v>3.5008240942861863E+43</v>
      </c>
      <c r="J802" s="1">
        <f t="shared" si="180"/>
        <v>2.8991291374285586E+42</v>
      </c>
      <c r="K802" s="1">
        <f t="shared" si="181"/>
        <v>3.7907370080290421E+43</v>
      </c>
      <c r="L802" s="69">
        <f t="shared" si="189"/>
        <v>0.30009590516300338</v>
      </c>
      <c r="M802" s="69">
        <f t="shared" si="190"/>
        <v>-1.3000959051630034</v>
      </c>
      <c r="Q802" s="88">
        <f t="shared" si="185"/>
        <v>4.0404095370050186E-3</v>
      </c>
      <c r="R802" s="88">
        <f t="shared" si="186"/>
        <v>1.4144763057930863E+41</v>
      </c>
      <c r="S802" s="88">
        <f t="shared" si="187"/>
        <v>1.1713669015875482E+40</v>
      </c>
      <c r="T802" s="1">
        <f t="shared" si="188"/>
        <v>1.531612995951841E+41</v>
      </c>
      <c r="U802" s="88">
        <f t="shared" si="182"/>
        <v>1.5316129959518412E+41</v>
      </c>
      <c r="V802" s="1">
        <f t="shared" si="191"/>
        <v>1.9273341310258925E+51</v>
      </c>
      <c r="W802" s="84"/>
    </row>
    <row r="803" spans="6:23" x14ac:dyDescent="0.2">
      <c r="F803" s="44">
        <f t="shared" si="178"/>
        <v>49.799999999999983</v>
      </c>
      <c r="G803" s="1">
        <f t="shared" si="179"/>
        <v>1.2041587668632728E+16</v>
      </c>
      <c r="H803" s="15">
        <f t="shared" si="183"/>
        <v>248.96422818141571</v>
      </c>
      <c r="I803" s="1">
        <f t="shared" si="184"/>
        <v>3.4955346343620629E+43</v>
      </c>
      <c r="J803" s="1">
        <f t="shared" si="180"/>
        <v>2.9061814526236363E+42</v>
      </c>
      <c r="K803" s="1">
        <f t="shared" si="181"/>
        <v>3.7861527796244264E+43</v>
      </c>
      <c r="L803" s="69">
        <f t="shared" si="189"/>
        <v>0.30069841113536672</v>
      </c>
      <c r="M803" s="69">
        <f t="shared" si="190"/>
        <v>-1.3006984111353668</v>
      </c>
      <c r="Q803" s="88">
        <f t="shared" si="185"/>
        <v>4.0241502997253598E-3</v>
      </c>
      <c r="R803" s="88">
        <f t="shared" si="186"/>
        <v>1.4066556746568471E+41</v>
      </c>
      <c r="S803" s="88">
        <f t="shared" si="187"/>
        <v>1.1694910963631687E+40</v>
      </c>
      <c r="T803" s="1">
        <f t="shared" si="188"/>
        <v>1.5236047842931641E+41</v>
      </c>
      <c r="U803" s="88">
        <f t="shared" si="182"/>
        <v>1.5236047842931639E+41</v>
      </c>
      <c r="V803" s="1">
        <f t="shared" si="191"/>
        <v>1.9095570199928935E+51</v>
      </c>
      <c r="W803" s="84"/>
    </row>
    <row r="804" spans="6:23" x14ac:dyDescent="0.2">
      <c r="F804" s="44">
        <f t="shared" si="178"/>
        <v>49.999999999999986</v>
      </c>
      <c r="G804" s="1">
        <f t="shared" si="179"/>
        <v>1.2089947458466596E+16</v>
      </c>
      <c r="H804" s="15">
        <f t="shared" si="183"/>
        <v>247.96837126868999</v>
      </c>
      <c r="I804" s="1">
        <f t="shared" si="184"/>
        <v>3.4902623645747579E+43</v>
      </c>
      <c r="J804" s="1">
        <f t="shared" si="180"/>
        <v>2.9132097425991559E+42</v>
      </c>
      <c r="K804" s="1">
        <f t="shared" si="181"/>
        <v>3.7815833388346736E+43</v>
      </c>
      <c r="L804" s="69">
        <f t="shared" si="189"/>
        <v>0.30129858429160999</v>
      </c>
      <c r="M804" s="69">
        <f t="shared" si="190"/>
        <v>-1.30129858429161</v>
      </c>
      <c r="Q804" s="88">
        <f t="shared" si="185"/>
        <v>4.0080213975390855E-3</v>
      </c>
      <c r="R804" s="88">
        <f t="shared" si="186"/>
        <v>1.3989046240240994E+41</v>
      </c>
      <c r="S804" s="88">
        <f t="shared" si="187"/>
        <v>1.1676206983856747E+40</v>
      </c>
      <c r="T804" s="1">
        <f t="shared" si="188"/>
        <v>1.5156666938626669E+41</v>
      </c>
      <c r="U804" s="88">
        <f t="shared" si="182"/>
        <v>1.5156666938626669E+41</v>
      </c>
      <c r="V804" s="1">
        <f t="shared" si="191"/>
        <v>1.8920096583125892E+51</v>
      </c>
      <c r="W804" s="84"/>
    </row>
    <row r="805" spans="6:23" x14ac:dyDescent="0.2">
      <c r="F805" s="44">
        <f t="shared" si="178"/>
        <v>50.199999999999989</v>
      </c>
      <c r="G805" s="1">
        <f t="shared" si="179"/>
        <v>1.2138307248300462E+16</v>
      </c>
      <c r="H805" s="15">
        <f t="shared" si="183"/>
        <v>246.98044947080678</v>
      </c>
      <c r="I805" s="1">
        <f t="shared" si="184"/>
        <v>3.4850071883691057E+43</v>
      </c>
      <c r="J805" s="1">
        <f t="shared" si="180"/>
        <v>2.920214182014631E+42</v>
      </c>
      <c r="K805" s="1">
        <f t="shared" si="181"/>
        <v>3.7770286065705686E+43</v>
      </c>
      <c r="L805" s="69">
        <f t="shared" si="189"/>
        <v>0.30189644958175249</v>
      </c>
      <c r="M805" s="69">
        <f t="shared" si="190"/>
        <v>-1.3018964495817524</v>
      </c>
      <c r="Q805" s="88">
        <f t="shared" si="185"/>
        <v>3.9920212695374602E-3</v>
      </c>
      <c r="R805" s="88">
        <f t="shared" si="186"/>
        <v>1.3912222820460413E+41</v>
      </c>
      <c r="S805" s="88">
        <f t="shared" si="187"/>
        <v>1.1657557126207342E+40</v>
      </c>
      <c r="T805" s="1">
        <f t="shared" si="188"/>
        <v>1.5077978533081146E+41</v>
      </c>
      <c r="U805" s="88">
        <f t="shared" si="182"/>
        <v>1.5077978533081146E+41</v>
      </c>
      <c r="V805" s="1">
        <f t="shared" si="191"/>
        <v>1.8746882165996126E+51</v>
      </c>
      <c r="W805" s="84"/>
    </row>
    <row r="806" spans="6:23" x14ac:dyDescent="0.2">
      <c r="F806" s="44">
        <f t="shared" si="178"/>
        <v>50.399999999999991</v>
      </c>
      <c r="G806" s="1">
        <f t="shared" si="179"/>
        <v>1.218666703813433E+16</v>
      </c>
      <c r="H806" s="15">
        <f t="shared" si="183"/>
        <v>246.00036832211308</v>
      </c>
      <c r="I806" s="1">
        <f t="shared" si="184"/>
        <v>3.4797690098129365E+43</v>
      </c>
      <c r="J806" s="1">
        <f t="shared" si="180"/>
        <v>2.9271949436901777E+42</v>
      </c>
      <c r="K806" s="1">
        <f t="shared" si="181"/>
        <v>3.7724885041819541E+43</v>
      </c>
      <c r="L806" s="69">
        <f t="shared" si="189"/>
        <v>0.30249203155439625</v>
      </c>
      <c r="M806" s="69">
        <f t="shared" si="190"/>
        <v>-1.3024920315543962</v>
      </c>
      <c r="Q806" s="88">
        <f t="shared" si="185"/>
        <v>3.9761483796394437E-3</v>
      </c>
      <c r="R806" s="88">
        <f t="shared" si="186"/>
        <v>1.383607790988726E+41</v>
      </c>
      <c r="S806" s="88">
        <f t="shared" si="187"/>
        <v>1.1638961432242472E+40</v>
      </c>
      <c r="T806" s="1">
        <f t="shared" si="188"/>
        <v>1.4999974053111507E+41</v>
      </c>
      <c r="U806" s="88">
        <f t="shared" si="182"/>
        <v>1.4999974053111505E+41</v>
      </c>
      <c r="V806" s="1">
        <f t="shared" si="191"/>
        <v>1.8575889436319731E+51</v>
      </c>
      <c r="W806" s="84"/>
    </row>
    <row r="807" spans="6:23" x14ac:dyDescent="0.2">
      <c r="F807" s="44">
        <f t="shared" si="178"/>
        <v>50.599999999999994</v>
      </c>
      <c r="G807" s="1">
        <f t="shared" si="179"/>
        <v>1.2235026827968198E+16</v>
      </c>
      <c r="H807" s="15">
        <f t="shared" si="183"/>
        <v>245.02803485048415</v>
      </c>
      <c r="I807" s="1">
        <f t="shared" si="184"/>
        <v>3.4745477335963178E+43</v>
      </c>
      <c r="J807" s="1">
        <f t="shared" si="180"/>
        <v>2.9341521986310684E+42</v>
      </c>
      <c r="K807" s="1">
        <f t="shared" si="181"/>
        <v>3.7679629534594248E+43</v>
      </c>
      <c r="L807" s="69">
        <f t="shared" si="189"/>
        <v>0.30308535436552425</v>
      </c>
      <c r="M807" s="69">
        <f t="shared" si="190"/>
        <v>-1.3030853543655243</v>
      </c>
      <c r="Q807" s="88">
        <f t="shared" si="185"/>
        <v>3.9604012160969759E-3</v>
      </c>
      <c r="R807" s="88">
        <f t="shared" si="186"/>
        <v>1.3760603069521848E+41</v>
      </c>
      <c r="S807" s="88">
        <f t="shared" si="187"/>
        <v>1.16204199356721E+40</v>
      </c>
      <c r="T807" s="1">
        <f t="shared" si="188"/>
        <v>1.4922645063089057E+41</v>
      </c>
      <c r="U807" s="88">
        <f t="shared" si="182"/>
        <v>1.4922645063089059E+41</v>
      </c>
      <c r="V807" s="1">
        <f t="shared" si="191"/>
        <v>1.8407081644629297E+51</v>
      </c>
      <c r="W807" s="84"/>
    </row>
    <row r="808" spans="6:23" x14ac:dyDescent="0.2">
      <c r="F808" s="44">
        <f t="shared" si="178"/>
        <v>50.8</v>
      </c>
      <c r="G808" s="1">
        <f t="shared" si="179"/>
        <v>1.2283386617802064E+16</v>
      </c>
      <c r="H808" s="15">
        <f t="shared" si="183"/>
        <v>244.06335754792318</v>
      </c>
      <c r="I808" s="1">
        <f t="shared" si="184"/>
        <v>3.4693432650306356E+43</v>
      </c>
      <c r="J808" s="1">
        <f t="shared" si="180"/>
        <v>2.9410861160518947E+42</v>
      </c>
      <c r="K808" s="1">
        <f t="shared" si="181"/>
        <v>3.7634518766358252E+43</v>
      </c>
      <c r="L808" s="69">
        <f t="shared" si="189"/>
        <v>0.30367644178496805</v>
      </c>
      <c r="M808" s="69">
        <f t="shared" si="190"/>
        <v>-1.303676441784968</v>
      </c>
      <c r="Q808" s="88">
        <f t="shared" si="185"/>
        <v>3.9447782910162488E-3</v>
      </c>
      <c r="R808" s="88">
        <f t="shared" si="186"/>
        <v>1.3685789995976283E+41</v>
      </c>
      <c r="S808" s="88">
        <f t="shared" si="187"/>
        <v>1.1601932662610811E+40</v>
      </c>
      <c r="T808" s="1">
        <f t="shared" si="188"/>
        <v>1.4845983262237364E+41</v>
      </c>
      <c r="U808" s="88">
        <f t="shared" si="182"/>
        <v>1.4845983262237364E+41</v>
      </c>
      <c r="V808" s="1">
        <f t="shared" si="191"/>
        <v>1.8240422785874559E+51</v>
      </c>
      <c r="W808" s="84"/>
    </row>
    <row r="809" spans="6:23" x14ac:dyDescent="0.2">
      <c r="F809" s="44">
        <f t="shared" si="178"/>
        <v>51</v>
      </c>
      <c r="G809" s="1">
        <f t="shared" si="179"/>
        <v>1.2331746407635932E+16</v>
      </c>
      <c r="H809" s="15">
        <f t="shared" si="183"/>
        <v>243.10624634185285</v>
      </c>
      <c r="I809" s="1">
        <f t="shared" si="184"/>
        <v>3.4641555100474845E+43</v>
      </c>
      <c r="J809" s="1">
        <f t="shared" si="180"/>
        <v>2.9479968634003537E+42</v>
      </c>
      <c r="K809" s="1">
        <f t="shared" si="181"/>
        <v>3.7589551963875199E+43</v>
      </c>
      <c r="L809" s="69">
        <f t="shared" si="189"/>
        <v>0.30426531720571987</v>
      </c>
      <c r="M809" s="69">
        <f t="shared" si="190"/>
        <v>-1.3042653172057199</v>
      </c>
      <c r="Q809" s="88">
        <f t="shared" si="185"/>
        <v>3.9292781398896359E-3</v>
      </c>
      <c r="R809" s="88">
        <f t="shared" si="186"/>
        <v>1.3611630518807813E+41</v>
      </c>
      <c r="S809" s="88">
        <f t="shared" si="187"/>
        <v>1.1583499631822224E+40</v>
      </c>
      <c r="T809" s="1">
        <f t="shared" si="188"/>
        <v>1.4769980481990036E+41</v>
      </c>
      <c r="U809" s="88">
        <f t="shared" si="182"/>
        <v>1.4769980481990036E+41</v>
      </c>
      <c r="V809" s="1">
        <f t="shared" si="191"/>
        <v>1.8075877581592369E+51</v>
      </c>
      <c r="W809" s="84"/>
    </row>
    <row r="810" spans="6:23" x14ac:dyDescent="0.2">
      <c r="F810" s="44">
        <f t="shared" si="178"/>
        <v>51.2</v>
      </c>
      <c r="G810" s="1">
        <f t="shared" si="179"/>
        <v>1.2380106197469798E+16</v>
      </c>
      <c r="H810" s="15">
        <f t="shared" si="183"/>
        <v>242.15661256708</v>
      </c>
      <c r="I810" s="1">
        <f t="shared" si="184"/>
        <v>3.4589843751974269E+43</v>
      </c>
      <c r="J810" s="1">
        <f t="shared" si="180"/>
        <v>2.9548846063806674E+42</v>
      </c>
      <c r="K810" s="1">
        <f t="shared" si="181"/>
        <v>3.7544728358354936E+43</v>
      </c>
      <c r="L810" s="69">
        <f t="shared" si="189"/>
        <v>0.30485200364979875</v>
      </c>
      <c r="M810" s="69">
        <f t="shared" si="190"/>
        <v>-1.3048520036497988</v>
      </c>
      <c r="Q810" s="88">
        <f t="shared" si="185"/>
        <v>3.9138993211365047E-3</v>
      </c>
      <c r="R810" s="88">
        <f t="shared" si="186"/>
        <v>1.3538116597906985E+41</v>
      </c>
      <c r="S810" s="88">
        <f t="shared" si="187"/>
        <v>1.1565120854950002E+40</v>
      </c>
      <c r="T810" s="1">
        <f t="shared" si="188"/>
        <v>1.4694628683401986E+41</v>
      </c>
      <c r="U810" s="88">
        <f t="shared" si="182"/>
        <v>1.4694628683401986E+41</v>
      </c>
      <c r="V810" s="1">
        <f t="shared" si="191"/>
        <v>1.7913411462559745E+51</v>
      </c>
      <c r="W810" s="84"/>
    </row>
    <row r="811" spans="6:23" x14ac:dyDescent="0.2">
      <c r="F811" s="44">
        <f t="shared" si="178"/>
        <v>51.400000000000006</v>
      </c>
      <c r="G811" s="1">
        <f t="shared" si="179"/>
        <v>1.2428465987303666E+16</v>
      </c>
      <c r="H811" s="15">
        <f t="shared" si="183"/>
        <v>241.21436893841431</v>
      </c>
      <c r="I811" s="1">
        <f t="shared" si="184"/>
        <v>3.4538297676485798E+43</v>
      </c>
      <c r="J811" s="1">
        <f t="shared" si="180"/>
        <v>2.9617495089766372E+42</v>
      </c>
      <c r="K811" s="1">
        <f t="shared" si="181"/>
        <v>3.7500047185462438E+43</v>
      </c>
      <c r="L811" s="69">
        <f t="shared" si="189"/>
        <v>0.30543652377684433</v>
      </c>
      <c r="M811" s="69">
        <f t="shared" si="190"/>
        <v>-1.3054365237768444</v>
      </c>
      <c r="Q811" s="88">
        <f t="shared" si="185"/>
        <v>3.8986404156573506E-3</v>
      </c>
      <c r="R811" s="88">
        <f t="shared" si="186"/>
        <v>1.3465240320955191E+41</v>
      </c>
      <c r="S811" s="88">
        <f t="shared" si="187"/>
        <v>1.1546796336749631E+40</v>
      </c>
      <c r="T811" s="1">
        <f t="shared" si="188"/>
        <v>1.4619919954630154E+41</v>
      </c>
      <c r="U811" s="88">
        <f t="shared" si="182"/>
        <v>1.4619919954630154E+41</v>
      </c>
      <c r="V811" s="1">
        <f t="shared" si="191"/>
        <v>1.7752990551936265E+51</v>
      </c>
      <c r="W811" s="84"/>
    </row>
    <row r="812" spans="6:23" x14ac:dyDescent="0.2">
      <c r="F812" s="44">
        <f t="shared" si="178"/>
        <v>51.600000000000009</v>
      </c>
      <c r="G812" s="1">
        <f t="shared" si="179"/>
        <v>1.2476825777137532E+16</v>
      </c>
      <c r="H812" s="15">
        <f t="shared" si="183"/>
        <v>240.27942952392434</v>
      </c>
      <c r="I812" s="1">
        <f t="shared" si="184"/>
        <v>3.4486915951850813E+43</v>
      </c>
      <c r="J812" s="1">
        <f t="shared" si="180"/>
        <v>2.9685917334743359E+42</v>
      </c>
      <c r="K812" s="1">
        <f t="shared" si="181"/>
        <v>3.7455507685325147E+43</v>
      </c>
      <c r="L812" s="69">
        <f t="shared" si="189"/>
        <v>0.30601889989010711</v>
      </c>
      <c r="M812" s="69">
        <f t="shared" si="190"/>
        <v>-1.3060188998901072</v>
      </c>
      <c r="Q812" s="88">
        <f t="shared" si="185"/>
        <v>3.8835000263977015E-3</v>
      </c>
      <c r="R812" s="88">
        <f t="shared" si="186"/>
        <v>1.3392993900938794E+41</v>
      </c>
      <c r="S812" s="88">
        <f t="shared" si="187"/>
        <v>1.1528526075311581E+40</v>
      </c>
      <c r="T812" s="1">
        <f t="shared" si="188"/>
        <v>1.4545846508469953E+41</v>
      </c>
      <c r="U812" s="88">
        <f t="shared" si="182"/>
        <v>1.4545846508469953E+41</v>
      </c>
      <c r="V812" s="1">
        <f t="shared" si="191"/>
        <v>1.7594581648865898E+51</v>
      </c>
      <c r="W812" s="84"/>
    </row>
    <row r="813" spans="6:23" x14ac:dyDescent="0.2">
      <c r="F813" s="44">
        <f t="shared" si="178"/>
        <v>51.800000000000011</v>
      </c>
      <c r="G813" s="1">
        <f t="shared" si="179"/>
        <v>1.25251855669714E+16</v>
      </c>
      <c r="H813" s="15">
        <f t="shared" si="183"/>
        <v>239.35170971881263</v>
      </c>
      <c r="I813" s="1">
        <f t="shared" si="184"/>
        <v>3.4435697662054091E+43</v>
      </c>
      <c r="J813" s="1">
        <f t="shared" si="180"/>
        <v>2.9754114404844539E+42</v>
      </c>
      <c r="K813" s="1">
        <f t="shared" si="181"/>
        <v>3.7411109102538543E+43</v>
      </c>
      <c r="L813" s="69">
        <f t="shared" si="189"/>
        <v>0.30659915394361992</v>
      </c>
      <c r="M813" s="69">
        <f t="shared" si="190"/>
        <v>-1.3065991539436199</v>
      </c>
      <c r="Q813" s="88">
        <f t="shared" si="185"/>
        <v>3.8684767779204599E-3</v>
      </c>
      <c r="R813" s="88">
        <f t="shared" si="186"/>
        <v>1.3321369673714612E+41</v>
      </c>
      <c r="S813" s="88">
        <f t="shared" si="187"/>
        <v>1.1510310062272976E+40</v>
      </c>
      <c r="T813" s="1">
        <f t="shared" si="188"/>
        <v>1.447240067994191E+41</v>
      </c>
      <c r="U813" s="88">
        <f t="shared" si="182"/>
        <v>1.447240067994191E+41</v>
      </c>
      <c r="V813" s="1">
        <f t="shared" si="191"/>
        <v>1.7438152212519205E+51</v>
      </c>
      <c r="W813" s="84"/>
    </row>
    <row r="814" spans="6:23" x14ac:dyDescent="0.2">
      <c r="F814" s="44">
        <f t="shared" si="178"/>
        <v>52.000000000000014</v>
      </c>
      <c r="G814" s="1">
        <f t="shared" si="179"/>
        <v>1.2573545356805266E+16</v>
      </c>
      <c r="H814" s="15">
        <f t="shared" si="183"/>
        <v>238.43112621989411</v>
      </c>
      <c r="I814" s="1">
        <f t="shared" si="184"/>
        <v>3.4384641897205688E+43</v>
      </c>
      <c r="J814" s="1">
        <f t="shared" si="180"/>
        <v>2.9822087889642926E+42</v>
      </c>
      <c r="K814" s="1">
        <f t="shared" si="181"/>
        <v>3.7366850686169981E+43</v>
      </c>
      <c r="L814" s="69">
        <f t="shared" si="189"/>
        <v>0.30717730755004441</v>
      </c>
      <c r="M814" s="69">
        <f t="shared" si="190"/>
        <v>-1.3071773075500444</v>
      </c>
      <c r="Q814" s="88">
        <f t="shared" si="185"/>
        <v>3.853569315989791E-3</v>
      </c>
      <c r="R814" s="88">
        <f t="shared" si="186"/>
        <v>1.3250360095636884E+41</v>
      </c>
      <c r="S814" s="88">
        <f t="shared" si="187"/>
        <v>1.1492148283027871E+40</v>
      </c>
      <c r="T814" s="1">
        <f t="shared" si="188"/>
        <v>1.4399574923939671E+41</v>
      </c>
      <c r="U814" s="88">
        <f t="shared" si="182"/>
        <v>1.4399574923939671E+41</v>
      </c>
      <c r="V814" s="1">
        <f t="shared" si="191"/>
        <v>1.728367034657744E+51</v>
      </c>
      <c r="W814" s="84"/>
    </row>
    <row r="815" spans="6:23" x14ac:dyDescent="0.2">
      <c r="F815" s="44">
        <f t="shared" si="178"/>
        <v>52.200000000000017</v>
      </c>
      <c r="G815" s="1">
        <f t="shared" si="179"/>
        <v>1.2621905146639134E+16</v>
      </c>
      <c r="H815" s="15">
        <f t="shared" si="183"/>
        <v>237.51759700066077</v>
      </c>
      <c r="I815" s="1">
        <f t="shared" si="184"/>
        <v>3.4333747753521788E+43</v>
      </c>
      <c r="J815" s="1">
        <f t="shared" si="180"/>
        <v>2.9889839362394271E+42</v>
      </c>
      <c r="K815" s="1">
        <f t="shared" si="181"/>
        <v>3.7322731689761216E+43</v>
      </c>
      <c r="L815" s="69">
        <f t="shared" si="189"/>
        <v>0.30775338198536401</v>
      </c>
      <c r="M815" s="69">
        <f t="shared" si="190"/>
        <v>-1.3077533819853639</v>
      </c>
      <c r="Q815" s="88">
        <f t="shared" si="185"/>
        <v>3.83877630716567E-3</v>
      </c>
      <c r="R815" s="88">
        <f t="shared" si="186"/>
        <v>1.3179957741242199E+41</v>
      </c>
      <c r="S815" s="88">
        <f t="shared" si="187"/>
        <v>1.1474040716934695E+40</v>
      </c>
      <c r="T815" s="1">
        <f t="shared" si="188"/>
        <v>1.4327361812935667E+41</v>
      </c>
      <c r="U815" s="88">
        <f t="shared" si="182"/>
        <v>1.4327361812935669E+41</v>
      </c>
      <c r="V815" s="1">
        <f t="shared" si="191"/>
        <v>1.7131104784142264E+51</v>
      </c>
      <c r="W815" s="84"/>
    </row>
    <row r="816" spans="6:23" x14ac:dyDescent="0.2">
      <c r="F816" s="44">
        <f t="shared" ref="F816:F879" si="192">F815+0.2</f>
        <v>52.40000000000002</v>
      </c>
      <c r="G816" s="1">
        <f t="shared" si="179"/>
        <v>1.2670264936473E+16</v>
      </c>
      <c r="H816" s="15">
        <f t="shared" si="183"/>
        <v>236.61104128691781</v>
      </c>
      <c r="I816" s="1">
        <f t="shared" si="184"/>
        <v>3.4283014333304244E+43</v>
      </c>
      <c r="J816" s="1">
        <f t="shared" si="180"/>
        <v>2.9957370380250272E+42</v>
      </c>
      <c r="K816" s="1">
        <f t="shared" si="181"/>
        <v>3.7278751371329271E+43</v>
      </c>
      <c r="L816" s="69">
        <f t="shared" si="189"/>
        <v>0.30832739819693039</v>
      </c>
      <c r="M816" s="69">
        <f t="shared" si="190"/>
        <v>-1.3083273981969303</v>
      </c>
      <c r="Q816" s="88">
        <f t="shared" si="185"/>
        <v>3.8240964384037568E-3</v>
      </c>
      <c r="R816" s="88">
        <f t="shared" si="186"/>
        <v>1.311015530097337E+41</v>
      </c>
      <c r="S816" s="88">
        <f t="shared" si="187"/>
        <v>1.1455987337505727E+40</v>
      </c>
      <c r="T816" s="1">
        <f t="shared" si="188"/>
        <v>1.4255754034723942E+41</v>
      </c>
      <c r="U816" s="88">
        <f t="shared" si="182"/>
        <v>1.4255754034723942E+41</v>
      </c>
      <c r="V816" s="1">
        <f t="shared" si="191"/>
        <v>1.6980424873035357E+51</v>
      </c>
      <c r="W816" s="84"/>
    </row>
    <row r="817" spans="6:23" x14ac:dyDescent="0.2">
      <c r="F817" s="44">
        <f t="shared" si="192"/>
        <v>52.600000000000023</v>
      </c>
      <c r="G817" s="1">
        <f t="shared" si="179"/>
        <v>1.2718624726306868E+16</v>
      </c>
      <c r="H817" s="15">
        <f t="shared" si="183"/>
        <v>235.71137953297512</v>
      </c>
      <c r="I817" s="1">
        <f t="shared" si="184"/>
        <v>3.4232440744919048E+43</v>
      </c>
      <c r="J817" s="1">
        <f t="shared" si="180"/>
        <v>3.0024682484468519E+42</v>
      </c>
      <c r="K817" s="1">
        <f t="shared" si="181"/>
        <v>3.72349089933659E+43</v>
      </c>
      <c r="L817" s="69">
        <f t="shared" si="189"/>
        <v>0.30889937680929253</v>
      </c>
      <c r="M817" s="69">
        <f t="shared" si="190"/>
        <v>-1.3088993768092925</v>
      </c>
      <c r="Q817" s="88">
        <f t="shared" si="185"/>
        <v>3.8095284166677068E-3</v>
      </c>
      <c r="R817" s="88">
        <f t="shared" si="186"/>
        <v>1.3040945578966255E+41</v>
      </c>
      <c r="S817" s="88">
        <f t="shared" si="187"/>
        <v>1.1437988112600799E+40</v>
      </c>
      <c r="T817" s="1">
        <f t="shared" si="188"/>
        <v>1.4184744390226335E+41</v>
      </c>
      <c r="U817" s="88">
        <f t="shared" si="182"/>
        <v>1.4184744390226335E+41</v>
      </c>
      <c r="V817" s="1">
        <f t="shared" si="191"/>
        <v>1.6831600561508527E+51</v>
      </c>
      <c r="W817" s="84"/>
    </row>
    <row r="818" spans="6:23" x14ac:dyDescent="0.2">
      <c r="F818" s="44">
        <f t="shared" si="192"/>
        <v>52.800000000000026</v>
      </c>
      <c r="G818" s="1">
        <f t="shared" si="179"/>
        <v>1.2766984516140734E+16</v>
      </c>
      <c r="H818" s="15">
        <f t="shared" si="183"/>
        <v>234.81853339838054</v>
      </c>
      <c r="I818" s="1">
        <f t="shared" si="184"/>
        <v>3.4182026102773939E+43</v>
      </c>
      <c r="J818" s="1">
        <f t="shared" si="180"/>
        <v>3.0091777200619214E+42</v>
      </c>
      <c r="K818" s="1">
        <f t="shared" si="181"/>
        <v>3.7191203822835862E+43</v>
      </c>
      <c r="L818" s="69">
        <f t="shared" si="189"/>
        <v>0.30946933812980421</v>
      </c>
      <c r="M818" s="69">
        <f t="shared" si="190"/>
        <v>-1.3094693381298042</v>
      </c>
      <c r="Q818" s="88">
        <f t="shared" si="185"/>
        <v>3.7950709685516948E-3</v>
      </c>
      <c r="R818" s="88">
        <f t="shared" si="186"/>
        <v>1.2972321490891361E+41</v>
      </c>
      <c r="S818" s="88">
        <f t="shared" si="187"/>
        <v>1.1420043004619577E+40</v>
      </c>
      <c r="T818" s="1">
        <f t="shared" si="188"/>
        <v>1.4114325791353319E+41</v>
      </c>
      <c r="U818" s="88">
        <f t="shared" si="182"/>
        <v>1.4114325791353319E+41</v>
      </c>
      <c r="V818" s="1">
        <f t="shared" si="191"/>
        <v>1.6684602384343226E+51</v>
      </c>
      <c r="W818" s="84"/>
    </row>
    <row r="819" spans="6:23" x14ac:dyDescent="0.2">
      <c r="F819" s="44">
        <f t="shared" si="192"/>
        <v>53.000000000000028</v>
      </c>
      <c r="G819" s="1">
        <f t="shared" si="179"/>
        <v>1.2815344305974602E+16</v>
      </c>
      <c r="H819" s="15">
        <f t="shared" si="183"/>
        <v>233.93242572517906</v>
      </c>
      <c r="I819" s="1">
        <f t="shared" si="184"/>
        <v>3.4131769527294865E+43</v>
      </c>
      <c r="J819" s="1">
        <f t="shared" si="180"/>
        <v>3.0158656038788737E+42</v>
      </c>
      <c r="K819" s="1">
        <f t="shared" si="181"/>
        <v>3.7147635131173738E+43</v>
      </c>
      <c r="L819" s="69">
        <f t="shared" si="189"/>
        <v>0.31003730215535741</v>
      </c>
      <c r="M819" s="69">
        <f t="shared" si="190"/>
        <v>-1.3100373021553575</v>
      </c>
      <c r="Q819" s="88">
        <f t="shared" si="185"/>
        <v>3.7807228399060477E-3</v>
      </c>
      <c r="R819" s="88">
        <f t="shared" si="186"/>
        <v>1.2904276061825295E+41</v>
      </c>
      <c r="S819" s="88">
        <f t="shared" si="187"/>
        <v>1.1402151970671903E+40</v>
      </c>
      <c r="T819" s="1">
        <f t="shared" si="188"/>
        <v>1.4044491258892486E+41</v>
      </c>
      <c r="U819" s="88">
        <f t="shared" si="182"/>
        <v>1.4044491258892484E+41</v>
      </c>
      <c r="V819" s="1">
        <f t="shared" si="191"/>
        <v>1.6539401449297316E+51</v>
      </c>
      <c r="W819" s="84"/>
    </row>
    <row r="820" spans="6:23" x14ac:dyDescent="0.2">
      <c r="F820" s="44">
        <f t="shared" si="192"/>
        <v>53.200000000000031</v>
      </c>
      <c r="G820" s="1">
        <f t="shared" si="179"/>
        <v>1.286370409580847E+16</v>
      </c>
      <c r="H820" s="15">
        <f t="shared" si="183"/>
        <v>233.05298051568587</v>
      </c>
      <c r="I820" s="1">
        <f t="shared" si="184"/>
        <v>3.4081670144901579E+43</v>
      </c>
      <c r="J820" s="1">
        <f t="shared" si="180"/>
        <v>3.0225320493780051E+42</v>
      </c>
      <c r="K820" s="1">
        <f t="shared" si="181"/>
        <v>3.7104202194279582E+43</v>
      </c>
      <c r="L820" s="69">
        <f t="shared" si="189"/>
        <v>0.31060328857826919</v>
      </c>
      <c r="M820" s="69">
        <f t="shared" si="190"/>
        <v>-1.3106032885782692</v>
      </c>
      <c r="Q820" s="88">
        <f t="shared" si="185"/>
        <v>3.7664827954770885E-3</v>
      </c>
      <c r="R820" s="88">
        <f t="shared" si="186"/>
        <v>1.2836802424189693E+41</v>
      </c>
      <c r="S820" s="88">
        <f t="shared" si="187"/>
        <v>1.1384314962760361E+40</v>
      </c>
      <c r="T820" s="1">
        <f t="shared" si="188"/>
        <v>1.397523392046573E+41</v>
      </c>
      <c r="U820" s="88">
        <f t="shared" si="182"/>
        <v>1.3975233920465728E+41</v>
      </c>
      <c r="V820" s="1">
        <f t="shared" si="191"/>
        <v>1.6395969423938212E+51</v>
      </c>
      <c r="W820" s="84"/>
    </row>
    <row r="821" spans="6:23" x14ac:dyDescent="0.2">
      <c r="F821" s="44">
        <f t="shared" si="192"/>
        <v>53.400000000000034</v>
      </c>
      <c r="G821" s="1">
        <f t="shared" si="179"/>
        <v>1.2912063885642336E+16</v>
      </c>
      <c r="H821" s="15">
        <f t="shared" si="183"/>
        <v>232.18012291075823</v>
      </c>
      <c r="I821" s="1">
        <f t="shared" si="184"/>
        <v>3.4031727087982477E+43</v>
      </c>
      <c r="J821" s="1">
        <f t="shared" si="180"/>
        <v>3.029177204531005E+42</v>
      </c>
      <c r="K821" s="1">
        <f t="shared" si="181"/>
        <v>3.7060904292513484E+43</v>
      </c>
      <c r="L821" s="69">
        <f t="shared" si="189"/>
        <v>0.31116731679129839</v>
      </c>
      <c r="M821" s="69">
        <f t="shared" si="190"/>
        <v>-1.3111673167912983</v>
      </c>
      <c r="Q821" s="88">
        <f t="shared" si="185"/>
        <v>3.7523496185500882E-3</v>
      </c>
      <c r="R821" s="88">
        <f t="shared" si="186"/>
        <v>1.2769893815719175E+41</v>
      </c>
      <c r="S821" s="88">
        <f t="shared" si="187"/>
        <v>1.1366531927942539E+40</v>
      </c>
      <c r="T821" s="1">
        <f t="shared" si="188"/>
        <v>1.3906547008513429E+41</v>
      </c>
      <c r="U821" s="88">
        <f t="shared" si="182"/>
        <v>1.3906547008513429E+41</v>
      </c>
      <c r="V821" s="1">
        <f t="shared" si="191"/>
        <v>1.6254278522803391E+51</v>
      </c>
      <c r="W821" s="84"/>
    </row>
    <row r="822" spans="6:23" x14ac:dyDescent="0.2">
      <c r="F822" s="44">
        <f t="shared" si="192"/>
        <v>53.600000000000037</v>
      </c>
      <c r="G822" s="1">
        <f t="shared" si="179"/>
        <v>1.2960423675476204E+16</v>
      </c>
      <c r="H822" s="15">
        <f t="shared" si="183"/>
        <v>231.31377916855388</v>
      </c>
      <c r="I822" s="1">
        <f t="shared" si="184"/>
        <v>3.39819394948685E+43</v>
      </c>
      <c r="J822" s="1">
        <f t="shared" si="180"/>
        <v>3.0358012158203931E+42</v>
      </c>
      <c r="K822" s="1">
        <f t="shared" si="181"/>
        <v>3.7017740710688894E+43</v>
      </c>
      <c r="L822" s="69">
        <f t="shared" si="189"/>
        <v>0.31172940589408032</v>
      </c>
      <c r="M822" s="69">
        <f t="shared" si="190"/>
        <v>-1.3117294058940803</v>
      </c>
      <c r="Q822" s="88">
        <f t="shared" si="185"/>
        <v>3.7383221106073172E-3</v>
      </c>
      <c r="R822" s="88">
        <f t="shared" si="186"/>
        <v>1.2703543577498697E+41</v>
      </c>
      <c r="S822" s="88">
        <f t="shared" si="187"/>
        <v>1.1348802808509951E+40</v>
      </c>
      <c r="T822" s="1">
        <f t="shared" si="188"/>
        <v>1.3838423858349692E+41</v>
      </c>
      <c r="U822" s="88">
        <f t="shared" si="182"/>
        <v>1.3838423858349692E+41</v>
      </c>
      <c r="V822" s="1">
        <f t="shared" si="191"/>
        <v>1.6114301494931138E+51</v>
      </c>
      <c r="W822" s="84"/>
    </row>
    <row r="823" spans="6:23" x14ac:dyDescent="0.2">
      <c r="F823" s="44">
        <f t="shared" si="192"/>
        <v>53.80000000000004</v>
      </c>
      <c r="G823" s="1">
        <f t="shared" si="179"/>
        <v>1.300878346531007E+16</v>
      </c>
      <c r="H823" s="15">
        <f t="shared" si="183"/>
        <v>230.45387664376372</v>
      </c>
      <c r="I823" s="1">
        <f t="shared" si="184"/>
        <v>3.3932306509806364E+43</v>
      </c>
      <c r="J823" s="1">
        <f t="shared" si="180"/>
        <v>3.0424042282586581E+42</v>
      </c>
      <c r="K823" s="1">
        <f t="shared" si="181"/>
        <v>3.6974710738065022E+43</v>
      </c>
      <c r="L823" s="69">
        <f t="shared" si="189"/>
        <v>0.31228957469799207</v>
      </c>
      <c r="M823" s="69">
        <f t="shared" si="190"/>
        <v>-1.3122895746979921</v>
      </c>
      <c r="Q823" s="88">
        <f t="shared" si="185"/>
        <v>3.7243990909825442E-3</v>
      </c>
      <c r="R823" s="88">
        <f t="shared" si="186"/>
        <v>1.2637745152006389E+41</v>
      </c>
      <c r="S823" s="88">
        <f t="shared" si="187"/>
        <v>1.1331127542127995E+40</v>
      </c>
      <c r="T823" s="1">
        <f t="shared" si="188"/>
        <v>1.3770857906219189E+41</v>
      </c>
      <c r="U823" s="88">
        <f t="shared" si="182"/>
        <v>1.3770857906219189E+41</v>
      </c>
      <c r="V823" s="1">
        <f t="shared" si="191"/>
        <v>1.5976011611671281E+51</v>
      </c>
      <c r="W823" s="84"/>
    </row>
    <row r="824" spans="6:23" x14ac:dyDescent="0.2">
      <c r="F824" s="44">
        <f t="shared" si="192"/>
        <v>54.000000000000043</v>
      </c>
      <c r="G824" s="1">
        <f t="shared" si="179"/>
        <v>1.3057143255143938E+16</v>
      </c>
      <c r="H824" s="15">
        <f t="shared" si="183"/>
        <v>229.6003437673053</v>
      </c>
      <c r="I824" s="1">
        <f t="shared" si="184"/>
        <v>3.3882827282931005E+43</v>
      </c>
      <c r="J824" s="1">
        <f t="shared" si="180"/>
        <v>3.0489863854070999E+42</v>
      </c>
      <c r="K824" s="1">
        <f t="shared" si="181"/>
        <v>3.6931813668338104E+43</v>
      </c>
      <c r="L824" s="69">
        <f t="shared" si="189"/>
        <v>0.31284784173204411</v>
      </c>
      <c r="M824" s="69">
        <f t="shared" si="190"/>
        <v>-1.3128478417320442</v>
      </c>
      <c r="Q824" s="88">
        <f t="shared" si="185"/>
        <v>3.7105793965355183E-3</v>
      </c>
      <c r="R824" s="88">
        <f t="shared" si="186"/>
        <v>1.2572492081241533E+41</v>
      </c>
      <c r="S824" s="88">
        <f t="shared" si="187"/>
        <v>1.1313506062008888E+40</v>
      </c>
      <c r="T824" s="1">
        <f t="shared" si="188"/>
        <v>1.3703842687442421E+41</v>
      </c>
      <c r="U824" s="88">
        <f t="shared" si="182"/>
        <v>1.3703842687442421E+41</v>
      </c>
      <c r="V824" s="1">
        <f t="shared" si="191"/>
        <v>1.5839382654868963E+51</v>
      </c>
      <c r="W824" s="84"/>
    </row>
    <row r="825" spans="6:23" x14ac:dyDescent="0.2">
      <c r="F825" s="44">
        <f t="shared" si="192"/>
        <v>54.200000000000045</v>
      </c>
      <c r="G825" s="1">
        <f t="shared" si="179"/>
        <v>1.3105503044977804E+16</v>
      </c>
      <c r="H825" s="15">
        <f t="shared" si="183"/>
        <v>228.75311002646654</v>
      </c>
      <c r="I825" s="1">
        <f t="shared" si="184"/>
        <v>3.3833500970237376E+43</v>
      </c>
      <c r="J825" s="1">
        <f t="shared" si="180"/>
        <v>3.0555478293943943E+42</v>
      </c>
      <c r="K825" s="1">
        <f t="shared" si="181"/>
        <v>3.6889048799631771E+43</v>
      </c>
      <c r="L825" s="69">
        <f t="shared" si="189"/>
        <v>0.31340422524804462</v>
      </c>
      <c r="M825" s="69">
        <f t="shared" si="190"/>
        <v>-1.3134042252480447</v>
      </c>
      <c r="Q825" s="88">
        <f t="shared" si="185"/>
        <v>3.696861881326452E-3</v>
      </c>
      <c r="R825" s="88">
        <f t="shared" si="186"/>
        <v>1.2507778004869209E+41</v>
      </c>
      <c r="S825" s="88">
        <f t="shared" si="187"/>
        <v>1.1295938297057917E+40</v>
      </c>
      <c r="T825" s="1">
        <f t="shared" si="188"/>
        <v>1.3637371834575E+41</v>
      </c>
      <c r="U825" s="88">
        <f t="shared" si="182"/>
        <v>1.3637371834575E+41</v>
      </c>
      <c r="V825" s="1">
        <f t="shared" si="191"/>
        <v>1.570438890532621E+51</v>
      </c>
      <c r="W825" s="84"/>
    </row>
    <row r="826" spans="6:23" x14ac:dyDescent="0.2">
      <c r="F826" s="46">
        <f t="shared" si="192"/>
        <v>54.400000000000048</v>
      </c>
      <c r="G826" s="2">
        <f t="shared" si="179"/>
        <v>1.3153862834811672E+16</v>
      </c>
      <c r="H826" s="18">
        <f t="shared" si="183"/>
        <v>227.91210594548687</v>
      </c>
      <c r="I826" s="2">
        <f t="shared" si="184"/>
        <v>3.378432673355171E+43</v>
      </c>
      <c r="J826" s="2">
        <f t="shared" si="180"/>
        <v>3.0620887009348707E+42</v>
      </c>
      <c r="K826" s="2">
        <f t="shared" si="181"/>
        <v>3.6846415434486583E+43</v>
      </c>
      <c r="L826" s="70">
        <f t="shared" si="189"/>
        <v>0.31395874322489298</v>
      </c>
      <c r="M826" s="70">
        <f t="shared" si="190"/>
        <v>-1.3139587432248929</v>
      </c>
      <c r="Q826" s="88">
        <f t="shared" si="185"/>
        <v>3.6832454162962769E-3</v>
      </c>
      <c r="R826" s="88">
        <f t="shared" si="186"/>
        <v>1.2443596658401011E+41</v>
      </c>
      <c r="S826" s="88">
        <f t="shared" si="187"/>
        <v>1.1278424172010984E+40</v>
      </c>
      <c r="T826" s="1">
        <f t="shared" si="188"/>
        <v>1.3571439075602111E+41</v>
      </c>
      <c r="U826" s="88">
        <f t="shared" si="182"/>
        <v>1.3571439075602109E+41</v>
      </c>
      <c r="V826" s="1">
        <f t="shared" si="191"/>
        <v>1.5571005131558361E+51</v>
      </c>
      <c r="W826" s="84"/>
    </row>
    <row r="827" spans="6:23" x14ac:dyDescent="0.2">
      <c r="F827" s="44">
        <f t="shared" si="192"/>
        <v>54.600000000000051</v>
      </c>
      <c r="G827" s="1">
        <f t="shared" si="179"/>
        <v>1.3202222624645538E+16</v>
      </c>
      <c r="H827" s="15">
        <f t="shared" si="183"/>
        <v>227.07726306656568</v>
      </c>
      <c r="I827" s="1">
        <f t="shared" si="184"/>
        <v>3.3735303740501968E+43</v>
      </c>
      <c r="J827" s="1">
        <f t="shared" si="180"/>
        <v>3.0686091393465138E+42</v>
      </c>
      <c r="K827" s="1">
        <f t="shared" si="181"/>
        <v>3.680391287984848E+43</v>
      </c>
      <c r="L827" s="69">
        <f t="shared" si="189"/>
        <v>0.31451141337539007</v>
      </c>
      <c r="M827" s="69">
        <f t="shared" si="190"/>
        <v>-1.3145114133753901</v>
      </c>
      <c r="Q827" s="88">
        <f t="shared" si="185"/>
        <v>3.6697288889624424E-3</v>
      </c>
      <c r="R827" s="88">
        <f t="shared" si="186"/>
        <v>1.2379941871444282E+41</v>
      </c>
      <c r="S827" s="88">
        <f t="shared" si="187"/>
        <v>1.1260963607594078E+40</v>
      </c>
      <c r="T827" s="1">
        <f t="shared" si="188"/>
        <v>1.350603823220369E+41</v>
      </c>
      <c r="U827" s="88">
        <f t="shared" si="182"/>
        <v>1.3506038232203688E+41</v>
      </c>
      <c r="V827" s="1">
        <f t="shared" si="191"/>
        <v>1.5439206578878467E+51</v>
      </c>
      <c r="W827" s="84"/>
    </row>
    <row r="828" spans="6:23" x14ac:dyDescent="0.2">
      <c r="F828" s="44">
        <f t="shared" si="192"/>
        <v>54.800000000000054</v>
      </c>
      <c r="G828" s="1">
        <f t="shared" si="179"/>
        <v>1.3250582414479406E+16</v>
      </c>
      <c r="H828" s="15">
        <f t="shared" si="183"/>
        <v>226.24851393128623</v>
      </c>
      <c r="I828" s="1">
        <f t="shared" si="184"/>
        <v>3.3686431164487983E+43</v>
      </c>
      <c r="J828" s="1">
        <f t="shared" si="180"/>
        <v>3.0751092825686929E+42</v>
      </c>
      <c r="K828" s="1">
        <f t="shared" si="181"/>
        <v>3.6761540447056676E+43</v>
      </c>
      <c r="L828" s="69">
        <f t="shared" si="189"/>
        <v>0.31506225314902025</v>
      </c>
      <c r="M828" s="69">
        <f t="shared" si="190"/>
        <v>-1.3150622531490201</v>
      </c>
      <c r="Q828" s="88">
        <f t="shared" si="185"/>
        <v>3.6563112031107181E-3</v>
      </c>
      <c r="R828" s="88">
        <f t="shared" si="186"/>
        <v>1.2316807565953545E+41</v>
      </c>
      <c r="S828" s="88">
        <f t="shared" si="187"/>
        <v>1.1243556520645675E+40</v>
      </c>
      <c r="T828" s="1">
        <f t="shared" si="188"/>
        <v>1.3441163218018112E+41</v>
      </c>
      <c r="U828" s="88">
        <f t="shared" si="182"/>
        <v>1.3441163218018112E+41</v>
      </c>
      <c r="V828" s="1">
        <f t="shared" si="191"/>
        <v>1.5308968958718993E+51</v>
      </c>
      <c r="W828" s="84"/>
    </row>
    <row r="829" spans="6:23" x14ac:dyDescent="0.2">
      <c r="F829" s="44">
        <f t="shared" si="192"/>
        <v>55.000000000000057</v>
      </c>
      <c r="G829" s="1">
        <f t="shared" si="179"/>
        <v>1.3298942204313272E+16</v>
      </c>
      <c r="H829" s="15">
        <f t="shared" si="183"/>
        <v>225.42579206244517</v>
      </c>
      <c r="I829" s="1">
        <f t="shared" si="184"/>
        <v>3.3637708184650928E+43</v>
      </c>
      <c r="J829" s="1">
        <f t="shared" si="180"/>
        <v>3.0815892671796262E+42</v>
      </c>
      <c r="K829" s="1">
        <f t="shared" si="181"/>
        <v>3.6719297451830556E+43</v>
      </c>
      <c r="L829" s="69">
        <f t="shared" si="189"/>
        <v>0.31561127973849573</v>
      </c>
      <c r="M829" s="69">
        <f t="shared" si="190"/>
        <v>-1.3156112797384958</v>
      </c>
      <c r="Q829" s="88">
        <f t="shared" si="185"/>
        <v>3.6429912785012064E-3</v>
      </c>
      <c r="R829" s="88">
        <f t="shared" si="186"/>
        <v>1.2254187754545197E+41</v>
      </c>
      <c r="S829" s="88">
        <f t="shared" si="187"/>
        <v>1.1226202824258303E+40</v>
      </c>
      <c r="T829" s="1">
        <f t="shared" si="188"/>
        <v>1.3376808036971028E+41</v>
      </c>
      <c r="U829" s="88">
        <f t="shared" si="182"/>
        <v>1.337680803697103E+41</v>
      </c>
      <c r="V829" s="1">
        <f t="shared" si="191"/>
        <v>1.5180268438260459E+51</v>
      </c>
      <c r="W829" s="84"/>
    </row>
    <row r="830" spans="6:23" x14ac:dyDescent="0.2">
      <c r="F830" s="44">
        <f t="shared" si="192"/>
        <v>55.20000000000006</v>
      </c>
      <c r="G830" s="1">
        <f t="shared" si="179"/>
        <v>1.334730199414714E+16</v>
      </c>
      <c r="H830" s="15">
        <f t="shared" si="183"/>
        <v>224.60903194627687</v>
      </c>
      <c r="I830" s="1">
        <f t="shared" si="184"/>
        <v>3.3589133985842395E+43</v>
      </c>
      <c r="J830" s="1">
        <f t="shared" si="180"/>
        <v>3.08804922841358E+42</v>
      </c>
      <c r="K830" s="1">
        <f t="shared" si="181"/>
        <v>3.6677183214255974E+43</v>
      </c>
      <c r="L830" s="69">
        <f t="shared" si="189"/>
        <v>0.3161585100832871</v>
      </c>
      <c r="M830" s="69">
        <f t="shared" si="190"/>
        <v>-1.3161585100832871</v>
      </c>
      <c r="Q830" s="88">
        <f t="shared" si="185"/>
        <v>3.6297680505787966E-3</v>
      </c>
      <c r="R830" s="88">
        <f t="shared" si="186"/>
        <v>1.2192076538842116E+41</v>
      </c>
      <c r="S830" s="88">
        <f t="shared" si="187"/>
        <v>1.1208902427910117E+40</v>
      </c>
      <c r="T830" s="1">
        <f t="shared" si="188"/>
        <v>1.3312966781633128E+41</v>
      </c>
      <c r="U830" s="88">
        <f t="shared" si="182"/>
        <v>1.3312966781633128E+41</v>
      </c>
      <c r="V830" s="1">
        <f t="shared" si="191"/>
        <v>1.5053081630318249E+51</v>
      </c>
      <c r="W830" s="84"/>
    </row>
    <row r="831" spans="6:23" x14ac:dyDescent="0.2">
      <c r="F831" s="44">
        <f t="shared" si="192"/>
        <v>55.400000000000063</v>
      </c>
      <c r="G831" s="1">
        <f t="shared" si="179"/>
        <v>1.3395661783981008E+16</v>
      </c>
      <c r="H831" s="15">
        <f t="shared" si="183"/>
        <v>223.79816901506285</v>
      </c>
      <c r="I831" s="1">
        <f t="shared" si="184"/>
        <v>3.3540707758592933E+43</v>
      </c>
      <c r="J831" s="1">
        <f t="shared" si="180"/>
        <v>3.0944893001778111E+42</v>
      </c>
      <c r="K831" s="1">
        <f t="shared" si="181"/>
        <v>3.6635197058770745E+43</v>
      </c>
      <c r="L831" s="69">
        <f t="shared" si="189"/>
        <v>0.31670396087496833</v>
      </c>
      <c r="M831" s="69">
        <f t="shared" si="190"/>
        <v>-1.3167039608749684</v>
      </c>
      <c r="Q831" s="88">
        <f t="shared" si="185"/>
        <v>3.6166404701880595E-3</v>
      </c>
      <c r="R831" s="88">
        <f t="shared" si="186"/>
        <v>1.2130468107847783E+41</v>
      </c>
      <c r="S831" s="88">
        <f t="shared" si="187"/>
        <v>1.1191655237586999E+40</v>
      </c>
      <c r="T831" s="1">
        <f t="shared" si="188"/>
        <v>1.3249633631606484E+41</v>
      </c>
      <c r="U831" s="88">
        <f t="shared" si="182"/>
        <v>1.3249633631606484E+41</v>
      </c>
      <c r="V831" s="1">
        <f t="shared" si="191"/>
        <v>1.4927385583480669E+51</v>
      </c>
      <c r="W831" s="84"/>
    </row>
    <row r="832" spans="6:23" x14ac:dyDescent="0.2">
      <c r="F832" s="44">
        <f t="shared" si="192"/>
        <v>55.600000000000065</v>
      </c>
      <c r="G832" s="1">
        <f t="shared" si="179"/>
        <v>1.3444021573814874E+16</v>
      </c>
      <c r="H832" s="15">
        <f t="shared" si="183"/>
        <v>222.99313963011659</v>
      </c>
      <c r="I832" s="1">
        <f t="shared" si="184"/>
        <v>3.349242869908024E+43</v>
      </c>
      <c r="J832" s="1">
        <f t="shared" si="180"/>
        <v>3.1009096150692501E+42</v>
      </c>
      <c r="K832" s="1">
        <f t="shared" si="181"/>
        <v>3.6593338314149488E+43</v>
      </c>
      <c r="L832" s="69">
        <f t="shared" si="189"/>
        <v>0.31724764856163606</v>
      </c>
      <c r="M832" s="69">
        <f t="shared" si="190"/>
        <v>-1.317247648561636</v>
      </c>
      <c r="Q832" s="88">
        <f t="shared" si="185"/>
        <v>3.6036075032992443E-3</v>
      </c>
      <c r="R832" s="88">
        <f t="shared" si="186"/>
        <v>1.206935673637205E+41</v>
      </c>
      <c r="S832" s="88">
        <f t="shared" si="187"/>
        <v>1.1174461155916321E+40</v>
      </c>
      <c r="T832" s="1">
        <f t="shared" si="188"/>
        <v>1.3186802851963682E+41</v>
      </c>
      <c r="U832" s="88">
        <f t="shared" si="182"/>
        <v>1.3186802851963681E+41</v>
      </c>
      <c r="V832" s="1">
        <f t="shared" si="191"/>
        <v>1.4803157772519109E+51</v>
      </c>
      <c r="W832" s="84"/>
    </row>
    <row r="833" spans="6:23" x14ac:dyDescent="0.2">
      <c r="F833" s="44">
        <f t="shared" si="192"/>
        <v>55.800000000000068</v>
      </c>
      <c r="G833" s="1">
        <f t="shared" si="179"/>
        <v>1.3492381363648742E+16</v>
      </c>
      <c r="H833" s="15">
        <f t="shared" si="183"/>
        <v>222.19388106513406</v>
      </c>
      <c r="I833" s="1">
        <f t="shared" si="184"/>
        <v>3.3444296009097023E+43</v>
      </c>
      <c r="J833" s="1">
        <f t="shared" si="180"/>
        <v>3.1073103043909442E+42</v>
      </c>
      <c r="K833" s="1">
        <f t="shared" si="181"/>
        <v>3.6551606313487967E+43</v>
      </c>
      <c r="L833" s="69">
        <f t="shared" si="189"/>
        <v>0.31778958935125545</v>
      </c>
      <c r="M833" s="69">
        <f t="shared" si="190"/>
        <v>-1.3177895893512555</v>
      </c>
      <c r="Q833" s="88">
        <f t="shared" si="185"/>
        <v>3.5906681307285027E-3</v>
      </c>
      <c r="R833" s="88">
        <f t="shared" si="186"/>
        <v>1.2008736783451513E+41</v>
      </c>
      <c r="S833" s="88">
        <f t="shared" si="187"/>
        <v>1.1157320082260846E+40</v>
      </c>
      <c r="T833" s="1">
        <f t="shared" si="188"/>
        <v>1.3124468791677597E+41</v>
      </c>
      <c r="U833" s="88">
        <f t="shared" si="182"/>
        <v>1.3124468791677597E+41</v>
      </c>
      <c r="V833" s="1">
        <f t="shared" si="191"/>
        <v>1.4680376088993993E+51</v>
      </c>
      <c r="W833" s="84"/>
    </row>
    <row r="834" spans="6:23" x14ac:dyDescent="0.2">
      <c r="F834" s="44">
        <f t="shared" si="192"/>
        <v>56.000000000000071</v>
      </c>
      <c r="G834" s="1">
        <f t="shared" si="179"/>
        <v>1.3540741153482608E+16</v>
      </c>
      <c r="H834" s="15">
        <f t="shared" si="183"/>
        <v>221.40033148990145</v>
      </c>
      <c r="I834" s="1">
        <f t="shared" si="184"/>
        <v>3.3396308896018312E+43</v>
      </c>
      <c r="J834" s="1">
        <f t="shared" si="180"/>
        <v>3.1136914981682432E+42</v>
      </c>
      <c r="K834" s="1">
        <f t="shared" si="181"/>
        <v>3.6510000394186555E+43</v>
      </c>
      <c r="L834" s="69">
        <f t="shared" si="189"/>
        <v>0.31832979921809668</v>
      </c>
      <c r="M834" s="69">
        <f t="shared" si="190"/>
        <v>-1.3183297992180967</v>
      </c>
      <c r="Q834" s="88">
        <f t="shared" si="185"/>
        <v>3.5778213478838694E-3</v>
      </c>
      <c r="R834" s="88">
        <f t="shared" si="186"/>
        <v>1.194860269086983E+41</v>
      </c>
      <c r="S834" s="88">
        <f t="shared" si="187"/>
        <v>1.1140231912870849E+40</v>
      </c>
      <c r="T834" s="1">
        <f t="shared" si="188"/>
        <v>1.3062625882156915E+41</v>
      </c>
      <c r="U834" s="88">
        <f t="shared" si="182"/>
        <v>1.3062625882156915E+41</v>
      </c>
      <c r="V834" s="1">
        <f t="shared" si="191"/>
        <v>1.4559018832179846E+51</v>
      </c>
      <c r="W834" s="84"/>
    </row>
    <row r="835" spans="6:23" x14ac:dyDescent="0.2">
      <c r="F835" s="44">
        <f t="shared" si="192"/>
        <v>56.200000000000074</v>
      </c>
      <c r="G835" s="1">
        <f t="shared" ref="G835:G898" si="193">F835/4.13566727E-15</f>
        <v>1.3589100943316476E+16</v>
      </c>
      <c r="H835" s="15">
        <f t="shared" si="183"/>
        <v>220.61242995435018</v>
      </c>
      <c r="I835" s="1">
        <f t="shared" si="184"/>
        <v>3.3348466572768709E+43</v>
      </c>
      <c r="J835" s="1">
        <f t="shared" ref="J835:J898" si="194" xml:space="preserve"> $B$16 * (F835/2000)^($B$14+1) * EXP(-$C$14/F835) * $C$23</f>
        <v>3.1200533251647536E+42</v>
      </c>
      <c r="K835" s="1">
        <f t="shared" ref="K835:K898" si="195" xml:space="preserve"> (I835+J835)</f>
        <v>3.6468519897933464E+43</v>
      </c>
      <c r="L835" s="69">
        <f t="shared" si="189"/>
        <v>0.31886829390437588</v>
      </c>
      <c r="M835" s="69">
        <f t="shared" si="190"/>
        <v>-1.3188682939043759</v>
      </c>
      <c r="Q835" s="88">
        <f t="shared" si="185"/>
        <v>3.5650661644961446E-3</v>
      </c>
      <c r="R835" s="88">
        <f t="shared" si="186"/>
        <v>1.1888948981640842E+41</v>
      </c>
      <c r="S835" s="88">
        <f t="shared" si="187"/>
        <v>1.112319654096855E+40</v>
      </c>
      <c r="T835" s="1">
        <f t="shared" si="188"/>
        <v>1.3001268635737697E+41</v>
      </c>
      <c r="U835" s="88">
        <f t="shared" ref="U835:U898" si="196" xml:space="preserve"> K835 * Q835</f>
        <v>1.3001268635737699E+41</v>
      </c>
      <c r="V835" s="1">
        <f t="shared" si="191"/>
        <v>1.4439064700135384E+51</v>
      </c>
      <c r="W835" s="84"/>
    </row>
    <row r="836" spans="6:23" x14ac:dyDescent="0.2">
      <c r="F836" s="44">
        <f t="shared" si="192"/>
        <v>56.400000000000077</v>
      </c>
      <c r="G836" s="1">
        <f t="shared" si="193"/>
        <v>1.3637460733150342E+16</v>
      </c>
      <c r="H836" s="15">
        <f t="shared" ref="H836:H899" si="197">2997924580000000000/G836</f>
        <v>219.83011637295178</v>
      </c>
      <c r="I836" s="1">
        <f t="shared" ref="I836:I899" si="198" xml:space="preserve"> MAX( 1E-90, (F836)^(1+$B$4) * EXP(-F836/$A$6) * EXP(-$C$5/F836) * $C$23 )</f>
        <v>3.3300768257789118E+43</v>
      </c>
      <c r="J836" s="1">
        <f t="shared" si="194"/>
        <v>3.1263959128980513E+42</v>
      </c>
      <c r="K836" s="1">
        <f t="shared" si="195"/>
        <v>3.6427164170687168E+43</v>
      </c>
      <c r="L836" s="69">
        <f t="shared" si="189"/>
        <v>0.31940508892653097</v>
      </c>
      <c r="M836" s="69">
        <f t="shared" si="190"/>
        <v>-1.319405088926531</v>
      </c>
      <c r="Q836" s="88">
        <f t="shared" ref="Q836:Q899" si="199" xml:space="preserve"> LN(F836) - LN(F835)</f>
        <v>3.5524016043675388E-3</v>
      </c>
      <c r="R836" s="88">
        <f t="shared" ref="R836:R899" si="200">I836 * Q836</f>
        <v>1.1829770258564167E+41</v>
      </c>
      <c r="S836" s="88">
        <f t="shared" ref="S836:S899" si="201" xml:space="preserve"> J836*Q836</f>
        <v>1.1106213856867153E+40</v>
      </c>
      <c r="T836" s="1">
        <f t="shared" ref="T836:T899" si="202">R836+S836</f>
        <v>1.2940391644250883E+41</v>
      </c>
      <c r="U836" s="88">
        <f t="shared" si="196"/>
        <v>1.2940391644250883E+41</v>
      </c>
      <c r="V836" s="1">
        <f t="shared" si="191"/>
        <v>1.4320492781047555E+51</v>
      </c>
      <c r="W836" s="84"/>
    </row>
    <row r="837" spans="6:23" x14ac:dyDescent="0.2">
      <c r="F837" s="44">
        <f t="shared" si="192"/>
        <v>56.60000000000008</v>
      </c>
      <c r="G837" s="1">
        <f t="shared" si="193"/>
        <v>1.368582052298421E+16</v>
      </c>
      <c r="H837" s="15">
        <f t="shared" si="197"/>
        <v>219.0533315094431</v>
      </c>
      <c r="I837" s="1">
        <f t="shared" si="198"/>
        <v>3.32532131750033E+43</v>
      </c>
      <c r="J837" s="1">
        <f t="shared" si="194"/>
        <v>3.1327193876551614E+42</v>
      </c>
      <c r="K837" s="1">
        <f t="shared" si="195"/>
        <v>3.6385932562658463E+43</v>
      </c>
      <c r="L837" s="69">
        <f t="shared" ref="L837:L900" si="203">LOG10(K837/K836) /LOG10(H837/H836)</f>
        <v>0.31994019957801972</v>
      </c>
      <c r="M837" s="69">
        <f t="shared" ref="M837:M900" si="204" xml:space="preserve"> -(1+L837)</f>
        <v>-1.3199401995780198</v>
      </c>
      <c r="Q837" s="88">
        <f t="shared" si="199"/>
        <v>3.5398267051247601E-3</v>
      </c>
      <c r="R837" s="88">
        <f t="shared" si="200"/>
        <v>1.177106120280832E+41</v>
      </c>
      <c r="S837" s="88">
        <f t="shared" si="201"/>
        <v>1.1089283748083826E+40</v>
      </c>
      <c r="T837" s="1">
        <f t="shared" si="202"/>
        <v>1.2879989577616703E+41</v>
      </c>
      <c r="U837" s="88">
        <f t="shared" si="196"/>
        <v>1.2879989577616703E+41</v>
      </c>
      <c r="V837" s="1">
        <f t="shared" ref="V837:V900" si="205" xml:space="preserve"> (K837/(F837*1.602176487E-12)) * Q837</f>
        <v>1.4203282544788864E+51</v>
      </c>
      <c r="W837" s="84"/>
    </row>
    <row r="838" spans="6:23" x14ac:dyDescent="0.2">
      <c r="F838" s="44">
        <f t="shared" si="192"/>
        <v>56.800000000000082</v>
      </c>
      <c r="G838" s="1">
        <f t="shared" si="193"/>
        <v>1.3734180312818076E+16</v>
      </c>
      <c r="H838" s="15">
        <f t="shared" si="197"/>
        <v>218.28201696187463</v>
      </c>
      <c r="I838" s="1">
        <f t="shared" si="198"/>
        <v>3.3205800553784179E+43</v>
      </c>
      <c r="J838" s="1">
        <f t="shared" si="194"/>
        <v>3.1390238745078012E+42</v>
      </c>
      <c r="K838" s="1">
        <f t="shared" si="195"/>
        <v>3.6344824428291983E+43</v>
      </c>
      <c r="L838" s="69">
        <f t="shared" si="203"/>
        <v>0.3204736409339774</v>
      </c>
      <c r="M838" s="69">
        <f t="shared" si="204"/>
        <v>-1.3204736409339775</v>
      </c>
      <c r="Q838" s="88">
        <f t="shared" si="199"/>
        <v>3.5273405179685469E-3</v>
      </c>
      <c r="R838" s="88">
        <f t="shared" si="200"/>
        <v>1.1712816572494535E+41</v>
      </c>
      <c r="S838" s="88">
        <f t="shared" si="201"/>
        <v>1.1072406099421983E+40</v>
      </c>
      <c r="T838" s="1">
        <f t="shared" si="202"/>
        <v>1.2820057182436733E+41</v>
      </c>
      <c r="U838" s="88">
        <f t="shared" si="196"/>
        <v>1.2820057182436733E+41</v>
      </c>
      <c r="V838" s="1">
        <f t="shared" si="205"/>
        <v>1.408741383465038E+51</v>
      </c>
      <c r="W838" s="84"/>
    </row>
    <row r="839" spans="6:23" x14ac:dyDescent="0.2">
      <c r="F839" s="44">
        <f t="shared" si="192"/>
        <v>57.000000000000085</v>
      </c>
      <c r="G839" s="1">
        <f t="shared" si="193"/>
        <v>1.3782540102651944E+16</v>
      </c>
      <c r="H839" s="15">
        <f t="shared" si="197"/>
        <v>217.5161151479733</v>
      </c>
      <c r="I839" s="1">
        <f t="shared" si="198"/>
        <v>3.3158529628919924E+43</v>
      </c>
      <c r="J839" s="1">
        <f t="shared" si="194"/>
        <v>3.1453094973274168E+42</v>
      </c>
      <c r="K839" s="1">
        <f t="shared" si="195"/>
        <v>3.6303839126247342E+43</v>
      </c>
      <c r="L839" s="69">
        <f t="shared" si="203"/>
        <v>0.32100542785417724</v>
      </c>
      <c r="M839" s="69">
        <f t="shared" si="204"/>
        <v>-1.3210054278541772</v>
      </c>
      <c r="Q839" s="88">
        <f t="shared" si="199"/>
        <v>3.5149421074445186E-3</v>
      </c>
      <c r="R839" s="88">
        <f t="shared" si="200"/>
        <v>1.1655031201363731E+41</v>
      </c>
      <c r="S839" s="88">
        <f t="shared" si="201"/>
        <v>1.1055580793101289E+40</v>
      </c>
      <c r="T839" s="1">
        <f t="shared" si="202"/>
        <v>1.2760589280673859E+41</v>
      </c>
      <c r="U839" s="88">
        <f t="shared" si="196"/>
        <v>1.2760589280673861E+41</v>
      </c>
      <c r="V839" s="1">
        <f t="shared" si="205"/>
        <v>1.3972866859345118E+51</v>
      </c>
      <c r="W839" s="84"/>
    </row>
    <row r="840" spans="6:23" x14ac:dyDescent="0.2">
      <c r="F840" s="44">
        <f t="shared" si="192"/>
        <v>57.200000000000088</v>
      </c>
      <c r="G840" s="1">
        <f t="shared" si="193"/>
        <v>1.383089989248581E+16</v>
      </c>
      <c r="H840" s="15">
        <f t="shared" si="197"/>
        <v>216.75556929081256</v>
      </c>
      <c r="I840" s="1">
        <f t="shared" si="198"/>
        <v>3.3111399640579804E+43</v>
      </c>
      <c r="J840" s="1">
        <f t="shared" si="194"/>
        <v>3.1515763787999756E+42</v>
      </c>
      <c r="K840" s="1">
        <f t="shared" si="195"/>
        <v>3.6262976019379781E+43</v>
      </c>
      <c r="L840" s="69">
        <f t="shared" si="203"/>
        <v>0.32153557498774959</v>
      </c>
      <c r="M840" s="69">
        <f t="shared" si="204"/>
        <v>-1.3215355749877495</v>
      </c>
      <c r="Q840" s="88">
        <f t="shared" si="199"/>
        <v>3.5026305512015909E-3</v>
      </c>
      <c r="R840" s="88">
        <f t="shared" si="200"/>
        <v>1.1597699997414019E+41</v>
      </c>
      <c r="S840" s="88">
        <f t="shared" si="201"/>
        <v>1.1038807708830073E+40</v>
      </c>
      <c r="T840" s="1">
        <f t="shared" si="202"/>
        <v>1.2701580768297026E+41</v>
      </c>
      <c r="U840" s="88">
        <f t="shared" si="196"/>
        <v>1.2701580768297028E+41</v>
      </c>
      <c r="V840" s="1">
        <f t="shared" si="205"/>
        <v>1.3859622185140723E+51</v>
      </c>
      <c r="W840" s="84"/>
    </row>
    <row r="841" spans="6:23" x14ac:dyDescent="0.2">
      <c r="F841" s="44">
        <f t="shared" si="192"/>
        <v>57.400000000000091</v>
      </c>
      <c r="G841" s="1">
        <f t="shared" si="193"/>
        <v>1.3879259682319678E+16</v>
      </c>
      <c r="H841" s="15">
        <f t="shared" si="197"/>
        <v>216.00032340478182</v>
      </c>
      <c r="I841" s="1">
        <f t="shared" si="198"/>
        <v>3.3064409834279855E+43</v>
      </c>
      <c r="J841" s="1">
        <f t="shared" si="194"/>
        <v>3.1578246404405507E+42</v>
      </c>
      <c r="K841" s="1">
        <f t="shared" si="195"/>
        <v>3.6222234474720405E+43</v>
      </c>
      <c r="L841" s="69">
        <f t="shared" si="203"/>
        <v>0.32206409677660874</v>
      </c>
      <c r="M841" s="69">
        <f t="shared" si="204"/>
        <v>-1.3220640967766086</v>
      </c>
      <c r="Q841" s="88">
        <f t="shared" si="199"/>
        <v>3.4904049397690429E-3</v>
      </c>
      <c r="R841" s="88">
        <f t="shared" si="200"/>
        <v>1.1540817941611852E+41</v>
      </c>
      <c r="S841" s="88">
        <f t="shared" si="201"/>
        <v>1.10220867239181E+40</v>
      </c>
      <c r="T841" s="1">
        <f t="shared" si="202"/>
        <v>1.2643026614003662E+41</v>
      </c>
      <c r="U841" s="88">
        <f t="shared" si="196"/>
        <v>1.2643026614003662E+41</v>
      </c>
      <c r="V841" s="1">
        <f t="shared" si="205"/>
        <v>1.3747660728241103E+51</v>
      </c>
      <c r="W841" s="84"/>
    </row>
    <row r="842" spans="6:23" x14ac:dyDescent="0.2">
      <c r="F842" s="44">
        <f t="shared" si="192"/>
        <v>57.600000000000094</v>
      </c>
      <c r="G842" s="1">
        <f t="shared" si="193"/>
        <v>1.3927619472153544E+16</v>
      </c>
      <c r="H842" s="15">
        <f t="shared" si="197"/>
        <v>215.25032228184858</v>
      </c>
      <c r="I842" s="1">
        <f t="shared" si="198"/>
        <v>3.3017559460848407E+43</v>
      </c>
      <c r="J842" s="1">
        <f t="shared" si="194"/>
        <v>3.1640544026076972E+42</v>
      </c>
      <c r="K842" s="1">
        <f t="shared" si="195"/>
        <v>3.6181613863456106E+43</v>
      </c>
      <c r="L842" s="69">
        <f t="shared" si="203"/>
        <v>0.32259100745894576</v>
      </c>
      <c r="M842" s="69">
        <f t="shared" si="204"/>
        <v>-1.3225910074589458</v>
      </c>
      <c r="Q842" s="88">
        <f t="shared" si="199"/>
        <v>3.4782643763247023E-3</v>
      </c>
      <c r="R842" s="88">
        <f t="shared" si="200"/>
        <v>1.1484380086585166E+41</v>
      </c>
      <c r="S842" s="88">
        <f t="shared" si="201"/>
        <v>1.1005417713343689E+40</v>
      </c>
      <c r="T842" s="1">
        <f t="shared" si="202"/>
        <v>1.2584921857919534E+41</v>
      </c>
      <c r="U842" s="88">
        <f t="shared" si="196"/>
        <v>1.2584921857919536E+41</v>
      </c>
      <c r="V842" s="1">
        <f t="shared" si="205"/>
        <v>1.3636963747302303E+51</v>
      </c>
      <c r="W842" s="84"/>
    </row>
    <row r="843" spans="6:23" x14ac:dyDescent="0.2">
      <c r="F843" s="44">
        <f t="shared" si="192"/>
        <v>57.800000000000097</v>
      </c>
      <c r="G843" s="1">
        <f t="shared" si="193"/>
        <v>1.3975979261987412E+16</v>
      </c>
      <c r="H843" s="15">
        <f t="shared" si="197"/>
        <v>214.50551147810512</v>
      </c>
      <c r="I843" s="1">
        <f t="shared" si="198"/>
        <v>3.297084777639152E+43</v>
      </c>
      <c r="J843" s="1">
        <f t="shared" si="194"/>
        <v>3.1702657845176065E+42</v>
      </c>
      <c r="K843" s="1">
        <f t="shared" si="195"/>
        <v>3.6141113560909128E+43</v>
      </c>
      <c r="L843" s="69">
        <f t="shared" si="203"/>
        <v>0.32311632107241017</v>
      </c>
      <c r="M843" s="69">
        <f t="shared" si="204"/>
        <v>-1.3231163210724102</v>
      </c>
      <c r="Q843" s="88">
        <f t="shared" si="199"/>
        <v>3.4662079764862241E-3</v>
      </c>
      <c r="R843" s="88">
        <f t="shared" si="200"/>
        <v>1.1428381555404136E+41</v>
      </c>
      <c r="S843" s="88">
        <f t="shared" si="201"/>
        <v>1.0988800549876284E+40</v>
      </c>
      <c r="T843" s="1">
        <f t="shared" si="202"/>
        <v>1.2527261610391765E+41</v>
      </c>
      <c r="U843" s="88">
        <f t="shared" si="196"/>
        <v>1.2527261610391767E+41</v>
      </c>
      <c r="V843" s="1">
        <f t="shared" si="205"/>
        <v>1.3527512836204383E+51</v>
      </c>
      <c r="W843" s="84"/>
    </row>
    <row r="844" spans="6:23" x14ac:dyDescent="0.2">
      <c r="F844" s="44">
        <f t="shared" si="192"/>
        <v>58.000000000000099</v>
      </c>
      <c r="G844" s="1">
        <f t="shared" si="193"/>
        <v>1.402433905182128E+16</v>
      </c>
      <c r="H844" s="15">
        <f t="shared" si="197"/>
        <v>213.7658373005944</v>
      </c>
      <c r="I844" s="1">
        <f t="shared" si="198"/>
        <v>3.2924274042258185E+43</v>
      </c>
      <c r="J844" s="1">
        <f t="shared" si="194"/>
        <v>3.1764589042580562E+42</v>
      </c>
      <c r="K844" s="1">
        <f t="shared" si="195"/>
        <v>3.6100732946516239E+43</v>
      </c>
      <c r="L844" s="69">
        <f t="shared" si="203"/>
        <v>0.32364005145860947</v>
      </c>
      <c r="M844" s="69">
        <f t="shared" si="204"/>
        <v>-1.3236400514586095</v>
      </c>
      <c r="Q844" s="88">
        <f t="shared" si="199"/>
        <v>3.4542348680872692E-3</v>
      </c>
      <c r="R844" s="88">
        <f t="shared" si="200"/>
        <v>1.137281754032288E+41</v>
      </c>
      <c r="S844" s="88">
        <f t="shared" si="201"/>
        <v>1.0972235104134458E+40</v>
      </c>
      <c r="T844" s="1">
        <f t="shared" si="202"/>
        <v>1.2470041050736326E+41</v>
      </c>
      <c r="U844" s="88">
        <f t="shared" si="196"/>
        <v>1.2470041050736324E+41</v>
      </c>
      <c r="V844" s="1">
        <f t="shared" si="205"/>
        <v>1.3419289916923838E+51</v>
      </c>
      <c r="W844" s="84"/>
    </row>
    <row r="845" spans="6:23" x14ac:dyDescent="0.2">
      <c r="F845" s="44">
        <f t="shared" si="192"/>
        <v>58.200000000000102</v>
      </c>
      <c r="G845" s="1">
        <f t="shared" si="193"/>
        <v>1.4072698841655146E+16</v>
      </c>
      <c r="H845" s="15">
        <f t="shared" si="197"/>
        <v>213.0312467944068</v>
      </c>
      <c r="I845" s="1">
        <f t="shared" si="198"/>
        <v>3.2877837525005513E+43</v>
      </c>
      <c r="J845" s="1">
        <f t="shared" si="194"/>
        <v>3.1826338788021578E+42</v>
      </c>
      <c r="K845" s="1">
        <f t="shared" si="195"/>
        <v>3.606047140380767E+43</v>
      </c>
      <c r="L845" s="69">
        <f t="shared" si="203"/>
        <v>0.32416221226544117</v>
      </c>
      <c r="M845" s="69">
        <f t="shared" si="204"/>
        <v>-1.3241622122654411</v>
      </c>
      <c r="Q845" s="88">
        <f t="shared" si="199"/>
        <v>3.4423441909732233E-3</v>
      </c>
      <c r="R845" s="88">
        <f t="shared" si="200"/>
        <v>1.1317683301596418E+41</v>
      </c>
      <c r="S845" s="88">
        <f t="shared" si="201"/>
        <v>1.0955721244689186E+40</v>
      </c>
      <c r="T845" s="1">
        <f t="shared" si="202"/>
        <v>1.2413255426065337E+41</v>
      </c>
      <c r="U845" s="88">
        <f t="shared" si="196"/>
        <v>1.2413255426065337E+41</v>
      </c>
      <c r="V845" s="1">
        <f t="shared" si="205"/>
        <v>1.3312277232638579E+51</v>
      </c>
      <c r="W845" s="84"/>
    </row>
    <row r="846" spans="6:23" x14ac:dyDescent="0.2">
      <c r="F846" s="44">
        <f t="shared" si="192"/>
        <v>58.400000000000105</v>
      </c>
      <c r="G846" s="1">
        <f t="shared" si="193"/>
        <v>1.4121058631489014E+16</v>
      </c>
      <c r="H846" s="15">
        <f t="shared" si="197"/>
        <v>212.30168773004237</v>
      </c>
      <c r="I846" s="1">
        <f t="shared" si="198"/>
        <v>3.2831537496363817E+43</v>
      </c>
      <c r="J846" s="1">
        <f t="shared" si="194"/>
        <v>3.1887908240219085E+42</v>
      </c>
      <c r="K846" s="1">
        <f t="shared" si="195"/>
        <v>3.6020328320385726E+43</v>
      </c>
      <c r="L846" s="69">
        <f t="shared" si="203"/>
        <v>0.32468281695102952</v>
      </c>
      <c r="M846" s="69">
        <f t="shared" si="204"/>
        <v>-1.3246828169510296</v>
      </c>
      <c r="Q846" s="88">
        <f t="shared" si="199"/>
        <v>3.4305350967889225E-3</v>
      </c>
      <c r="R846" s="88">
        <f t="shared" si="200"/>
        <v>1.1262974166281759E+41</v>
      </c>
      <c r="S846" s="88">
        <f t="shared" si="201"/>
        <v>1.0939258838125627E+40</v>
      </c>
      <c r="T846" s="1">
        <f t="shared" si="202"/>
        <v>1.2356900050094322E+41</v>
      </c>
      <c r="U846" s="88">
        <f t="shared" si="196"/>
        <v>1.2356900050094321E+41</v>
      </c>
      <c r="V846" s="1">
        <f t="shared" si="205"/>
        <v>1.3206457340953141E+51</v>
      </c>
      <c r="W846" s="84"/>
    </row>
    <row r="847" spans="6:23" x14ac:dyDescent="0.2">
      <c r="F847" s="44">
        <f t="shared" si="192"/>
        <v>58.600000000000108</v>
      </c>
      <c r="G847" s="1">
        <f t="shared" si="193"/>
        <v>1.416941842132288E+16</v>
      </c>
      <c r="H847" s="15">
        <f t="shared" si="197"/>
        <v>211.57710859103199</v>
      </c>
      <c r="I847" s="1">
        <f t="shared" si="198"/>
        <v>3.278537323320158E+43</v>
      </c>
      <c r="J847" s="1">
        <f t="shared" si="194"/>
        <v>3.194929854701534E+42</v>
      </c>
      <c r="K847" s="1">
        <f t="shared" si="195"/>
        <v>3.5980303087903114E+43</v>
      </c>
      <c r="L847" s="69">
        <f t="shared" si="203"/>
        <v>0.32520187878706347</v>
      </c>
      <c r="M847" s="69">
        <f t="shared" si="204"/>
        <v>-1.3252018787870634</v>
      </c>
      <c r="Q847" s="88">
        <f t="shared" si="199"/>
        <v>3.4188067487859186E-3</v>
      </c>
      <c r="R847" s="88">
        <f t="shared" si="200"/>
        <v>1.1208685527113478E+41</v>
      </c>
      <c r="S847" s="88">
        <f t="shared" si="201"/>
        <v>1.0922847749151218E+40</v>
      </c>
      <c r="T847" s="1">
        <f t="shared" si="202"/>
        <v>1.23009703020286E+41</v>
      </c>
      <c r="U847" s="88">
        <f t="shared" si="196"/>
        <v>1.23009703020286E+41</v>
      </c>
      <c r="V847" s="1">
        <f t="shared" si="205"/>
        <v>1.310181310734695E+51</v>
      </c>
      <c r="W847" s="84"/>
    </row>
    <row r="848" spans="6:23" x14ac:dyDescent="0.2">
      <c r="F848" s="44">
        <f t="shared" si="192"/>
        <v>58.800000000000111</v>
      </c>
      <c r="G848" s="1">
        <f t="shared" si="193"/>
        <v>1.4217778211156748E+16</v>
      </c>
      <c r="H848" s="15">
        <f t="shared" si="197"/>
        <v>210.85745856181077</v>
      </c>
      <c r="I848" s="1">
        <f t="shared" si="198"/>
        <v>3.2739344017490449E+43</v>
      </c>
      <c r="J848" s="1">
        <f t="shared" si="194"/>
        <v>3.2010510845506448E+42</v>
      </c>
      <c r="K848" s="1">
        <f t="shared" si="195"/>
        <v>3.5940395102041095E+43</v>
      </c>
      <c r="L848" s="69">
        <f t="shared" si="203"/>
        <v>0.32571941086140588</v>
      </c>
      <c r="M848" s="69">
        <f t="shared" si="204"/>
        <v>-1.3257194108614059</v>
      </c>
      <c r="Q848" s="88">
        <f t="shared" si="199"/>
        <v>3.4071583216137569E-3</v>
      </c>
      <c r="R848" s="88">
        <f t="shared" si="200"/>
        <v>1.1154812841336816E+41</v>
      </c>
      <c r="S848" s="88">
        <f t="shared" si="201"/>
        <v>1.0906487840637472E+40</v>
      </c>
      <c r="T848" s="1">
        <f t="shared" si="202"/>
        <v>1.2245461625400563E+41</v>
      </c>
      <c r="U848" s="88">
        <f t="shared" si="196"/>
        <v>1.2245461625400562E+41</v>
      </c>
      <c r="V848" s="1">
        <f t="shared" si="205"/>
        <v>1.2998327698704137E+51</v>
      </c>
      <c r="W848" s="84"/>
    </row>
    <row r="849" spans="6:23" x14ac:dyDescent="0.2">
      <c r="F849" s="44">
        <f t="shared" si="192"/>
        <v>59.000000000000114</v>
      </c>
      <c r="G849" s="1">
        <f t="shared" si="193"/>
        <v>1.4266138000990614E+16</v>
      </c>
      <c r="H849" s="15">
        <f t="shared" si="197"/>
        <v>210.14268751583853</v>
      </c>
      <c r="I849" s="1">
        <f t="shared" si="198"/>
        <v>3.2693449136270104E+43</v>
      </c>
      <c r="J849" s="1">
        <f t="shared" si="194"/>
        <v>3.2071546262172067E+42</v>
      </c>
      <c r="K849" s="1">
        <f t="shared" si="195"/>
        <v>3.590060376248731E+43</v>
      </c>
      <c r="L849" s="69">
        <f t="shared" si="203"/>
        <v>0.32623542608187467</v>
      </c>
      <c r="M849" s="69">
        <f t="shared" si="204"/>
        <v>-1.3262354260818747</v>
      </c>
      <c r="Q849" s="88">
        <f t="shared" si="199"/>
        <v>3.3955890011387879E-3</v>
      </c>
      <c r="R849" s="88">
        <f t="shared" si="200"/>
        <v>1.1101351629640918E+41</v>
      </c>
      <c r="S849" s="88">
        <f t="shared" si="201"/>
        <v>1.0890178973734527E+40</v>
      </c>
      <c r="T849" s="1">
        <f t="shared" si="202"/>
        <v>1.219036952701437E+41</v>
      </c>
      <c r="U849" s="88">
        <f t="shared" si="196"/>
        <v>1.219036952701437E+41</v>
      </c>
      <c r="V849" s="1">
        <f t="shared" si="205"/>
        <v>1.2895984577088612E+51</v>
      </c>
      <c r="W849" s="84"/>
    </row>
    <row r="850" spans="6:23" x14ac:dyDescent="0.2">
      <c r="F850" s="44">
        <f t="shared" si="192"/>
        <v>59.200000000000117</v>
      </c>
      <c r="G850" s="1">
        <f t="shared" si="193"/>
        <v>1.4314497790824482E+16</v>
      </c>
      <c r="H850" s="15">
        <f t="shared" si="197"/>
        <v>209.43274600396069</v>
      </c>
      <c r="I850" s="1">
        <f t="shared" si="198"/>
        <v>3.2647687881613154E+43</v>
      </c>
      <c r="J850" s="1">
        <f t="shared" si="194"/>
        <v>3.2132405913003097E+42</v>
      </c>
      <c r="K850" s="1">
        <f t="shared" si="195"/>
        <v>3.5860928472913465E+43</v>
      </c>
      <c r="L850" s="69">
        <f t="shared" si="203"/>
        <v>0.32674993717894746</v>
      </c>
      <c r="M850" s="69">
        <f t="shared" si="204"/>
        <v>-1.3267499371789475</v>
      </c>
      <c r="Q850" s="88">
        <f t="shared" si="199"/>
        <v>3.3840979842407748E-3</v>
      </c>
      <c r="R850" s="88">
        <f t="shared" si="200"/>
        <v>1.1048297475028905E+41</v>
      </c>
      <c r="S850" s="88">
        <f t="shared" si="201"/>
        <v>1.0873921007900013E+40</v>
      </c>
      <c r="T850" s="1">
        <f t="shared" si="202"/>
        <v>1.2135689575818906E+41</v>
      </c>
      <c r="U850" s="88">
        <f t="shared" si="196"/>
        <v>1.2135689575818906E+41</v>
      </c>
      <c r="V850" s="1">
        <f t="shared" si="205"/>
        <v>1.2794767493569636E+51</v>
      </c>
      <c r="W850" s="84"/>
    </row>
    <row r="851" spans="6:23" x14ac:dyDescent="0.2">
      <c r="F851" s="44">
        <f t="shared" si="192"/>
        <v>59.400000000000119</v>
      </c>
      <c r="G851" s="1">
        <f t="shared" si="193"/>
        <v>1.4362857580658348E+16</v>
      </c>
      <c r="H851" s="15">
        <f t="shared" si="197"/>
        <v>208.7275852430046</v>
      </c>
      <c r="I851" s="1">
        <f t="shared" si="198"/>
        <v>3.2602059550590046E+43</v>
      </c>
      <c r="J851" s="1">
        <f t="shared" si="194"/>
        <v>3.2193090903627642E+42</v>
      </c>
      <c r="K851" s="1">
        <f t="shared" si="195"/>
        <v>3.5821368640952808E+43</v>
      </c>
      <c r="L851" s="69">
        <f t="shared" si="203"/>
        <v>0.32726295670870809</v>
      </c>
      <c r="M851" s="69">
        <f t="shared" si="204"/>
        <v>-1.327262956708708</v>
      </c>
      <c r="Q851" s="88">
        <f t="shared" si="199"/>
        <v>3.3726844786388099E-3</v>
      </c>
      <c r="R851" s="88">
        <f t="shared" si="200"/>
        <v>1.0995646021793323E+41</v>
      </c>
      <c r="S851" s="88">
        <f t="shared" si="201"/>
        <v>1.0857713801007321E+40</v>
      </c>
      <c r="T851" s="1">
        <f t="shared" si="202"/>
        <v>1.2081417401894055E+41</v>
      </c>
      <c r="U851" s="88">
        <f t="shared" si="196"/>
        <v>1.2081417401894053E+41</v>
      </c>
      <c r="V851" s="1">
        <f t="shared" si="205"/>
        <v>1.2694660482291259E+51</v>
      </c>
      <c r="W851" s="84"/>
    </row>
    <row r="852" spans="6:23" x14ac:dyDescent="0.2">
      <c r="F852" s="44">
        <f t="shared" si="192"/>
        <v>59.600000000000122</v>
      </c>
      <c r="G852" s="1">
        <f t="shared" si="193"/>
        <v>1.4411217370492216E+16</v>
      </c>
      <c r="H852" s="15">
        <f t="shared" si="197"/>
        <v>208.02715710460524</v>
      </c>
      <c r="I852" s="1">
        <f t="shared" si="198"/>
        <v>3.2556563445233858E+43</v>
      </c>
      <c r="J852" s="1">
        <f t="shared" si="194"/>
        <v>3.2253602329435132E+42</v>
      </c>
      <c r="K852" s="1">
        <f t="shared" si="195"/>
        <v>3.578192367817737E+43</v>
      </c>
      <c r="L852" s="69">
        <f t="shared" si="203"/>
        <v>0.32777449705629902</v>
      </c>
      <c r="M852" s="69">
        <f t="shared" si="204"/>
        <v>-1.327774497056299</v>
      </c>
      <c r="Q852" s="88">
        <f t="shared" si="199"/>
        <v>3.3613477027047978E-3</v>
      </c>
      <c r="R852" s="88">
        <f t="shared" si="200"/>
        <v>1.0943392974459982E+41</v>
      </c>
      <c r="S852" s="88">
        <f t="shared" si="201"/>
        <v>1.0841557209400089E+40</v>
      </c>
      <c r="T852" s="1">
        <f t="shared" si="202"/>
        <v>1.202754869539999E+41</v>
      </c>
      <c r="U852" s="88">
        <f t="shared" si="196"/>
        <v>1.202754869539999E+41</v>
      </c>
      <c r="V852" s="1">
        <f t="shared" si="205"/>
        <v>1.2595647854622395E+51</v>
      </c>
      <c r="W852" s="84"/>
    </row>
    <row r="853" spans="6:23" x14ac:dyDescent="0.2">
      <c r="F853" s="44">
        <f t="shared" si="192"/>
        <v>59.800000000000125</v>
      </c>
      <c r="G853" s="1">
        <f t="shared" si="193"/>
        <v>1.4459577160326082E+16</v>
      </c>
      <c r="H853" s="15">
        <f t="shared" si="197"/>
        <v>207.33141410425537</v>
      </c>
      <c r="I853" s="1">
        <f t="shared" si="198"/>
        <v>3.2511198872505253E+43</v>
      </c>
      <c r="J853" s="1">
        <f t="shared" si="194"/>
        <v>3.2313941275698626E+42</v>
      </c>
      <c r="K853" s="1">
        <f t="shared" si="195"/>
        <v>3.5742593000075117E+43</v>
      </c>
      <c r="L853" s="69">
        <f t="shared" si="203"/>
        <v>0.3282845704381766</v>
      </c>
      <c r="M853" s="69">
        <f t="shared" si="204"/>
        <v>-1.3282845704381767</v>
      </c>
      <c r="Q853" s="88">
        <f t="shared" si="199"/>
        <v>3.3500868852822663E-3</v>
      </c>
      <c r="R853" s="88">
        <f t="shared" si="200"/>
        <v>1.0891534096758345E+41</v>
      </c>
      <c r="S853" s="88">
        <f t="shared" si="201"/>
        <v>1.0825451087949928E+40</v>
      </c>
      <c r="T853" s="1">
        <f t="shared" si="202"/>
        <v>1.1974079205553339E+41</v>
      </c>
      <c r="U853" s="88">
        <f t="shared" si="196"/>
        <v>1.1974079205553339E+41</v>
      </c>
      <c r="V853" s="1">
        <f t="shared" si="205"/>
        <v>1.2497714193452339E+51</v>
      </c>
      <c r="W853" s="84"/>
    </row>
    <row r="854" spans="6:23" x14ac:dyDescent="0.2">
      <c r="F854" s="44">
        <f t="shared" si="192"/>
        <v>60.000000000000128</v>
      </c>
      <c r="G854" s="1">
        <f t="shared" si="193"/>
        <v>1.450793695015995E+16</v>
      </c>
      <c r="H854" s="15">
        <f t="shared" si="197"/>
        <v>206.64030939057452</v>
      </c>
      <c r="I854" s="1">
        <f t="shared" si="198"/>
        <v>3.2465965144257362E+43</v>
      </c>
      <c r="J854" s="1">
        <f t="shared" si="194"/>
        <v>3.237410881769538E+42</v>
      </c>
      <c r="K854" s="1">
        <f t="shared" si="195"/>
        <v>3.5703376026026898E+43</v>
      </c>
      <c r="L854" s="69">
        <f t="shared" si="203"/>
        <v>0.32879318890535075</v>
      </c>
      <c r="M854" s="69">
        <f t="shared" si="204"/>
        <v>-1.3287931889053508</v>
      </c>
      <c r="Q854" s="88">
        <f t="shared" si="199"/>
        <v>3.3389012655149486E-3</v>
      </c>
      <c r="R854" s="88">
        <f t="shared" si="200"/>
        <v>1.0840065210632512E+41</v>
      </c>
      <c r="S854" s="88">
        <f t="shared" si="201"/>
        <v>1.0809395290132176E+40</v>
      </c>
      <c r="T854" s="1">
        <f t="shared" si="202"/>
        <v>1.192100473964573E+41</v>
      </c>
      <c r="U854" s="88">
        <f t="shared" si="196"/>
        <v>1.1921004739645728E+41</v>
      </c>
      <c r="V854" s="1">
        <f t="shared" si="205"/>
        <v>1.2400844347644479E+51</v>
      </c>
      <c r="W854" s="84"/>
    </row>
    <row r="855" spans="6:23" x14ac:dyDescent="0.2">
      <c r="F855" s="44">
        <f t="shared" si="192"/>
        <v>60.200000000000131</v>
      </c>
      <c r="G855" s="1">
        <f t="shared" si="193"/>
        <v>1.4556296739993818E+16</v>
      </c>
      <c r="H855" s="15">
        <f t="shared" si="197"/>
        <v>205.95379673479184</v>
      </c>
      <c r="I855" s="1">
        <f t="shared" si="198"/>
        <v>3.2420861577200759E+43</v>
      </c>
      <c r="J855" s="1">
        <f t="shared" si="194"/>
        <v>3.2434106020825677E+42</v>
      </c>
      <c r="K855" s="1">
        <f t="shared" si="195"/>
        <v>3.5664272179283326E+43</v>
      </c>
      <c r="L855" s="69">
        <f t="shared" si="203"/>
        <v>0.32930036434565318</v>
      </c>
      <c r="M855" s="69">
        <f t="shared" si="204"/>
        <v>-1.3293003643456531</v>
      </c>
      <c r="Q855" s="88">
        <f t="shared" si="199"/>
        <v>3.3277900926744763E-3</v>
      </c>
      <c r="R855" s="88">
        <f t="shared" si="200"/>
        <v>1.0788982195257927E+41</v>
      </c>
      <c r="S855" s="88">
        <f t="shared" si="201"/>
        <v>1.0793389668085727E+40</v>
      </c>
      <c r="T855" s="1">
        <f t="shared" si="202"/>
        <v>1.18683211620665E+41</v>
      </c>
      <c r="U855" s="88">
        <f t="shared" si="196"/>
        <v>1.18683211620665E+41</v>
      </c>
      <c r="V855" s="1">
        <f t="shared" si="205"/>
        <v>1.2305023426604869E+51</v>
      </c>
      <c r="W855" s="84"/>
    </row>
    <row r="856" spans="6:23" x14ac:dyDescent="0.2">
      <c r="F856" s="44">
        <f t="shared" si="192"/>
        <v>60.400000000000134</v>
      </c>
      <c r="G856" s="1">
        <f t="shared" si="193"/>
        <v>1.4604656529827684E+16</v>
      </c>
      <c r="H856" s="15">
        <f t="shared" si="197"/>
        <v>205.27183052043824</v>
      </c>
      <c r="I856" s="1">
        <f t="shared" si="198"/>
        <v>3.2375887492868381E+43</v>
      </c>
      <c r="J856" s="1">
        <f t="shared" si="194"/>
        <v>3.2493933940730016E+42</v>
      </c>
      <c r="K856" s="1">
        <f t="shared" si="195"/>
        <v>3.5625280886941384E+43</v>
      </c>
      <c r="L856" s="69">
        <f t="shared" si="203"/>
        <v>0.32980610848769132</v>
      </c>
      <c r="M856" s="69">
        <f t="shared" si="204"/>
        <v>-1.3298061084876913</v>
      </c>
      <c r="Q856" s="88">
        <f t="shared" si="199"/>
        <v>3.3167526259942903E-3</v>
      </c>
      <c r="R856" s="88">
        <f t="shared" si="200"/>
        <v>1.073828098608669E+41</v>
      </c>
      <c r="S856" s="88">
        <f t="shared" si="201"/>
        <v>1.0777434072680128E+40</v>
      </c>
      <c r="T856" s="1">
        <f t="shared" si="202"/>
        <v>1.1816024393354703E+41</v>
      </c>
      <c r="U856" s="88">
        <f t="shared" si="196"/>
        <v>1.1816024393354703E+41</v>
      </c>
      <c r="V856" s="1">
        <f t="shared" si="205"/>
        <v>1.2210236794988974E+51</v>
      </c>
      <c r="W856" s="84"/>
    </row>
    <row r="857" spans="6:23" x14ac:dyDescent="0.2">
      <c r="F857" s="44">
        <f t="shared" si="192"/>
        <v>60.600000000000136</v>
      </c>
      <c r="G857" s="1">
        <f t="shared" si="193"/>
        <v>1.4653016319661552E+16</v>
      </c>
      <c r="H857" s="15">
        <f t="shared" si="197"/>
        <v>204.59436573324206</v>
      </c>
      <c r="I857" s="1">
        <f t="shared" si="198"/>
        <v>3.2331042217580691E+43</v>
      </c>
      <c r="J857" s="1">
        <f t="shared" si="194"/>
        <v>3.2553593623404523E+42</v>
      </c>
      <c r="K857" s="1">
        <f t="shared" si="195"/>
        <v>3.5586401579921145E+43</v>
      </c>
      <c r="L857" s="69">
        <f t="shared" si="203"/>
        <v>0.33031043290150225</v>
      </c>
      <c r="M857" s="69">
        <f t="shared" si="204"/>
        <v>-1.3303104329015023</v>
      </c>
      <c r="Q857" s="88">
        <f t="shared" si="199"/>
        <v>3.3057881344991102E-3</v>
      </c>
      <c r="R857" s="88">
        <f t="shared" si="200"/>
        <v>1.0687957573886805E+41</v>
      </c>
      <c r="S857" s="88">
        <f t="shared" si="201"/>
        <v>1.0761528353555657E+40</v>
      </c>
      <c r="T857" s="1">
        <f t="shared" si="202"/>
        <v>1.1764110409242371E+41</v>
      </c>
      <c r="U857" s="88">
        <f t="shared" si="196"/>
        <v>1.1764110409242371E+41</v>
      </c>
      <c r="V857" s="1">
        <f t="shared" si="205"/>
        <v>1.2116470067504261E+51</v>
      </c>
      <c r="W857" s="84"/>
    </row>
    <row r="858" spans="6:23" x14ac:dyDescent="0.2">
      <c r="F858" s="44">
        <f t="shared" si="192"/>
        <v>60.800000000000139</v>
      </c>
      <c r="G858" s="1">
        <f t="shared" si="193"/>
        <v>1.4701376109495418E+16</v>
      </c>
      <c r="H858" s="15">
        <f t="shared" si="197"/>
        <v>203.92135795122482</v>
      </c>
      <c r="I858" s="1">
        <f t="shared" si="198"/>
        <v>3.228632508241069E+43</v>
      </c>
      <c r="J858" s="1">
        <f t="shared" si="194"/>
        <v>3.2613086105314804E+42</v>
      </c>
      <c r="K858" s="1">
        <f t="shared" si="195"/>
        <v>3.5547633692942172E+43</v>
      </c>
      <c r="L858" s="69">
        <f t="shared" si="203"/>
        <v>0.33081334900330223</v>
      </c>
      <c r="M858" s="69">
        <f t="shared" si="204"/>
        <v>-1.3308133490033023</v>
      </c>
      <c r="Q858" s="88">
        <f t="shared" si="199"/>
        <v>3.2948958968530562E-3</v>
      </c>
      <c r="R858" s="88">
        <f t="shared" si="200"/>
        <v>1.063800800384989E+41</v>
      </c>
      <c r="S858" s="88">
        <f t="shared" si="201"/>
        <v>1.0745672359211717E+40</v>
      </c>
      <c r="T858" s="1">
        <f t="shared" si="202"/>
        <v>1.1712575239771061E+41</v>
      </c>
      <c r="U858" s="88">
        <f t="shared" si="196"/>
        <v>1.1712575239771061E+41</v>
      </c>
      <c r="V858" s="1">
        <f t="shared" si="205"/>
        <v>1.2023709103890568E+51</v>
      </c>
      <c r="W858" s="84"/>
    </row>
    <row r="859" spans="6:23" x14ac:dyDescent="0.2">
      <c r="F859" s="44">
        <f t="shared" si="192"/>
        <v>61.000000000000142</v>
      </c>
      <c r="G859" s="1">
        <f t="shared" si="193"/>
        <v>1.4749735899329286E+16</v>
      </c>
      <c r="H859" s="15">
        <f t="shared" si="197"/>
        <v>203.25276333499127</v>
      </c>
      <c r="I859" s="1">
        <f t="shared" si="198"/>
        <v>3.2241735423149165E+43</v>
      </c>
      <c r="J859" s="1">
        <f t="shared" si="194"/>
        <v>3.2672412413508175E+42</v>
      </c>
      <c r="K859" s="1">
        <f t="shared" si="195"/>
        <v>3.5508976664499985E+43</v>
      </c>
      <c r="L859" s="69">
        <f t="shared" si="203"/>
        <v>0.33131486805650834</v>
      </c>
      <c r="M859" s="69">
        <f t="shared" si="204"/>
        <v>-1.3313148680565083</v>
      </c>
      <c r="Q859" s="88">
        <f t="shared" si="199"/>
        <v>3.2840752011900065E-3</v>
      </c>
      <c r="R859" s="88">
        <f t="shared" si="200"/>
        <v>1.0588428374649356E+41</v>
      </c>
      <c r="S859" s="88">
        <f t="shared" si="201"/>
        <v>1.0729865937025473E+40</v>
      </c>
      <c r="T859" s="1">
        <f t="shared" si="202"/>
        <v>1.1661414968351903E+41</v>
      </c>
      <c r="U859" s="88">
        <f t="shared" si="196"/>
        <v>1.1661414968351903E+41</v>
      </c>
      <c r="V859" s="1">
        <f t="shared" si="205"/>
        <v>1.1931940003941423E+51</v>
      </c>
      <c r="W859" s="84"/>
    </row>
    <row r="860" spans="6:23" x14ac:dyDescent="0.2">
      <c r="F860" s="44">
        <f t="shared" si="192"/>
        <v>61.200000000000145</v>
      </c>
      <c r="G860" s="1">
        <f t="shared" si="193"/>
        <v>1.4798095689163152E+16</v>
      </c>
      <c r="H860" s="15">
        <f t="shared" si="197"/>
        <v>202.58853861821026</v>
      </c>
      <c r="I860" s="1">
        <f t="shared" si="198"/>
        <v>3.2197272580269983E+43</v>
      </c>
      <c r="J860" s="1">
        <f t="shared" si="194"/>
        <v>3.2731573565724235E+42</v>
      </c>
      <c r="K860" s="1">
        <f t="shared" si="195"/>
        <v>3.5470429936842405E+43</v>
      </c>
      <c r="L860" s="69">
        <f t="shared" si="203"/>
        <v>0.3318150011747576</v>
      </c>
      <c r="M860" s="69">
        <f t="shared" si="204"/>
        <v>-1.3318150011747576</v>
      </c>
      <c r="Q860" s="88">
        <f t="shared" si="199"/>
        <v>3.2733253449688249E-3</v>
      </c>
      <c r="R860" s="88">
        <f t="shared" si="200"/>
        <v>1.0539214837586752E+41</v>
      </c>
      <c r="S860" s="88">
        <f t="shared" si="201"/>
        <v>1.0714108933339675E+40</v>
      </c>
      <c r="T860" s="1">
        <f t="shared" si="202"/>
        <v>1.161062573092072E+41</v>
      </c>
      <c r="U860" s="88">
        <f t="shared" si="196"/>
        <v>1.161062573092072E+41</v>
      </c>
      <c r="V860" s="1">
        <f t="shared" si="205"/>
        <v>1.1841149102719943E+51</v>
      </c>
      <c r="W860" s="84"/>
    </row>
    <row r="861" spans="6:23" x14ac:dyDescent="0.2">
      <c r="F861" s="44">
        <f t="shared" si="192"/>
        <v>61.400000000000148</v>
      </c>
      <c r="G861" s="1">
        <f t="shared" si="193"/>
        <v>1.484645547899702E+16</v>
      </c>
      <c r="H861" s="15">
        <f t="shared" si="197"/>
        <v>201.92864109828122</v>
      </c>
      <c r="I861" s="1">
        <f t="shared" si="198"/>
        <v>3.2152935898895431E+43</v>
      </c>
      <c r="J861" s="1">
        <f t="shared" si="194"/>
        <v>3.2790570570503988E+42</v>
      </c>
      <c r="K861" s="1">
        <f t="shared" si="195"/>
        <v>3.543199295594583E+43</v>
      </c>
      <c r="L861" s="69">
        <f t="shared" si="203"/>
        <v>0.33231375932444635</v>
      </c>
      <c r="M861" s="69">
        <f t="shared" si="204"/>
        <v>-1.3323137593244463</v>
      </c>
      <c r="Q861" s="88">
        <f t="shared" si="199"/>
        <v>3.2626456348161526E-3</v>
      </c>
      <c r="R861" s="88">
        <f t="shared" si="200"/>
        <v>1.0490363595705475E+41</v>
      </c>
      <c r="S861" s="88">
        <f t="shared" si="201"/>
        <v>1.0698401193498583E+40</v>
      </c>
      <c r="T861" s="1">
        <f t="shared" si="202"/>
        <v>1.1560203715055334E+41</v>
      </c>
      <c r="U861" s="88">
        <f t="shared" si="196"/>
        <v>1.1560203715055332E+41</v>
      </c>
      <c r="V861" s="1">
        <f t="shared" si="205"/>
        <v>1.1751322965829801E+51</v>
      </c>
      <c r="W861" s="84"/>
    </row>
    <row r="862" spans="6:23" x14ac:dyDescent="0.2">
      <c r="F862" s="44">
        <f t="shared" si="192"/>
        <v>61.600000000000151</v>
      </c>
      <c r="G862" s="1">
        <f t="shared" si="193"/>
        <v>1.4894815268830886E+16</v>
      </c>
      <c r="H862" s="15">
        <f t="shared" si="197"/>
        <v>201.2730286271829</v>
      </c>
      <c r="I862" s="1">
        <f t="shared" si="198"/>
        <v>3.2108724728761647E+43</v>
      </c>
      <c r="J862" s="1">
        <f t="shared" si="194"/>
        <v>3.2849404427297271E+42</v>
      </c>
      <c r="K862" s="1">
        <f t="shared" si="195"/>
        <v>3.5393665171491372E+43</v>
      </c>
      <c r="L862" s="69">
        <f t="shared" si="203"/>
        <v>0.33281115332780586</v>
      </c>
      <c r="M862" s="69">
        <f t="shared" si="204"/>
        <v>-1.332811153327806</v>
      </c>
      <c r="Q862" s="88">
        <f t="shared" si="199"/>
        <v>3.2520353863771945E-3</v>
      </c>
      <c r="R862" s="88">
        <f t="shared" si="200"/>
        <v>1.0441870902937735E+41</v>
      </c>
      <c r="S862" s="88">
        <f t="shared" si="201"/>
        <v>1.068274256189864E+40</v>
      </c>
      <c r="T862" s="1">
        <f t="shared" si="202"/>
        <v>1.1510145159127599E+41</v>
      </c>
      <c r="U862" s="88">
        <f t="shared" si="196"/>
        <v>1.1510145159127599E+41</v>
      </c>
      <c r="V862" s="1">
        <f t="shared" si="205"/>
        <v>1.1662448384813491E+51</v>
      </c>
      <c r="W862" s="84"/>
    </row>
    <row r="863" spans="6:23" x14ac:dyDescent="0.2">
      <c r="F863" s="44">
        <f t="shared" si="192"/>
        <v>61.800000000000153</v>
      </c>
      <c r="G863" s="1">
        <f t="shared" si="193"/>
        <v>1.4943175058664754E+16</v>
      </c>
      <c r="H863" s="15">
        <f t="shared" si="197"/>
        <v>200.62165960249945</v>
      </c>
      <c r="I863" s="1">
        <f t="shared" si="198"/>
        <v>3.2064638424184305E+43</v>
      </c>
      <c r="J863" s="1">
        <f t="shared" si="194"/>
        <v>3.2908076126568818E+42</v>
      </c>
      <c r="K863" s="1">
        <f t="shared" si="195"/>
        <v>3.5355446036841185E+43</v>
      </c>
      <c r="L863" s="69">
        <f t="shared" si="203"/>
        <v>0.33330719386320273</v>
      </c>
      <c r="M863" s="69">
        <f t="shared" si="204"/>
        <v>-1.3333071938632028</v>
      </c>
      <c r="Q863" s="88">
        <f t="shared" si="199"/>
        <v>3.2414939241709462E-3</v>
      </c>
      <c r="R863" s="88">
        <f t="shared" si="200"/>
        <v>1.0393733063273169E+41</v>
      </c>
      <c r="S863" s="88">
        <f t="shared" si="201"/>
        <v>1.0667132882042778E+40</v>
      </c>
      <c r="T863" s="1">
        <f t="shared" si="202"/>
        <v>1.1460446351477447E+41</v>
      </c>
      <c r="U863" s="88">
        <f t="shared" si="196"/>
        <v>1.1460446351477447E+41</v>
      </c>
      <c r="V863" s="1">
        <f t="shared" si="205"/>
        <v>1.1574512372662184E+51</v>
      </c>
      <c r="W863" s="84"/>
    </row>
    <row r="864" spans="6:23" x14ac:dyDescent="0.2">
      <c r="F864" s="44">
        <f t="shared" si="192"/>
        <v>62.000000000000156</v>
      </c>
      <c r="G864" s="1">
        <f t="shared" si="193"/>
        <v>1.499153484849862E+16</v>
      </c>
      <c r="H864" s="15">
        <f t="shared" si="197"/>
        <v>199.97449295862043</v>
      </c>
      <c r="I864" s="1">
        <f t="shared" si="198"/>
        <v>3.2020676344024244E+43</v>
      </c>
      <c r="J864" s="1">
        <f t="shared" si="194"/>
        <v>3.2966586649902784E+42</v>
      </c>
      <c r="K864" s="1">
        <f t="shared" si="195"/>
        <v>3.5317335009014521E+43</v>
      </c>
      <c r="L864" s="69">
        <f t="shared" si="203"/>
        <v>0.33380189146969391</v>
      </c>
      <c r="M864" s="69">
        <f t="shared" si="204"/>
        <v>-1.3338018914696939</v>
      </c>
      <c r="Q864" s="88">
        <f t="shared" si="199"/>
        <v>3.2310205814471971E-3</v>
      </c>
      <c r="R864" s="88">
        <f t="shared" si="200"/>
        <v>1.0345946429940172E+41</v>
      </c>
      <c r="S864" s="88">
        <f t="shared" si="201"/>
        <v>1.0651571996589829E+40</v>
      </c>
      <c r="T864" s="1">
        <f t="shared" si="202"/>
        <v>1.1411103629599156E+41</v>
      </c>
      <c r="U864" s="88">
        <f t="shared" si="196"/>
        <v>1.1411103629599154E+41</v>
      </c>
      <c r="V864" s="1">
        <f t="shared" si="205"/>
        <v>1.1487502159424799E+51</v>
      </c>
      <c r="W864" s="84"/>
    </row>
    <row r="865" spans="6:23" x14ac:dyDescent="0.2">
      <c r="F865" s="44">
        <f t="shared" si="192"/>
        <v>62.200000000000159</v>
      </c>
      <c r="G865" s="1">
        <f t="shared" si="193"/>
        <v>1.5039894638332488E+16</v>
      </c>
      <c r="H865" s="15">
        <f t="shared" si="197"/>
        <v>199.33148815811037</v>
      </c>
      <c r="I865" s="1">
        <f t="shared" si="198"/>
        <v>3.1976837851653272E+43</v>
      </c>
      <c r="J865" s="1">
        <f t="shared" si="194"/>
        <v>3.3024936970105709E+42</v>
      </c>
      <c r="K865" s="1">
        <f t="shared" si="195"/>
        <v>3.5279331548663844E+43</v>
      </c>
      <c r="L865" s="69">
        <f t="shared" si="203"/>
        <v>0.33429525654830755</v>
      </c>
      <c r="M865" s="69">
        <f t="shared" si="204"/>
        <v>-1.3342952565483075</v>
      </c>
      <c r="Q865" s="88">
        <f t="shared" si="199"/>
        <v>3.2206147000417573E-3</v>
      </c>
      <c r="R865" s="88">
        <f t="shared" si="200"/>
        <v>1.0298507404588622E+41</v>
      </c>
      <c r="S865" s="88">
        <f t="shared" si="201"/>
        <v>1.0636059747387494E+40</v>
      </c>
      <c r="T865" s="1">
        <f t="shared" si="202"/>
        <v>1.1362113379327371E+41</v>
      </c>
      <c r="U865" s="88">
        <f t="shared" si="196"/>
        <v>1.1362113379327371E+41</v>
      </c>
      <c r="V865" s="1">
        <f t="shared" si="205"/>
        <v>1.140140518790154E+51</v>
      </c>
      <c r="W865" s="84"/>
    </row>
    <row r="866" spans="6:23" x14ac:dyDescent="0.2">
      <c r="F866" s="44">
        <f t="shared" si="192"/>
        <v>62.400000000000162</v>
      </c>
      <c r="G866" s="1">
        <f t="shared" si="193"/>
        <v>1.5088254428166354E+16</v>
      </c>
      <c r="H866" s="15">
        <f t="shared" si="197"/>
        <v>198.69260518324464</v>
      </c>
      <c r="I866" s="1">
        <f t="shared" si="198"/>
        <v>3.1933122314920137E+43</v>
      </c>
      <c r="J866" s="1">
        <f t="shared" si="194"/>
        <v>3.3083128051308215E+42</v>
      </c>
      <c r="K866" s="1">
        <f t="shared" si="195"/>
        <v>3.524143512005096E+43</v>
      </c>
      <c r="L866" s="69">
        <f t="shared" si="203"/>
        <v>0.33478729936436791</v>
      </c>
      <c r="M866" s="69">
        <f t="shared" si="204"/>
        <v>-1.3347872993643679</v>
      </c>
      <c r="Q866" s="88">
        <f t="shared" si="199"/>
        <v>3.2102756302485602E-3</v>
      </c>
      <c r="R866" s="88">
        <f t="shared" si="200"/>
        <v>1.025141243653346E+41</v>
      </c>
      <c r="S866" s="88">
        <f t="shared" si="201"/>
        <v>1.062059597555073E+40</v>
      </c>
      <c r="T866" s="1">
        <f t="shared" si="202"/>
        <v>1.1313472034088533E+41</v>
      </c>
      <c r="U866" s="88">
        <f t="shared" si="196"/>
        <v>1.1313472034088533E+41</v>
      </c>
      <c r="V866" s="1">
        <f t="shared" si="205"/>
        <v>1.131620910948565E+51</v>
      </c>
      <c r="W866" s="84"/>
    </row>
    <row r="867" spans="6:23" x14ac:dyDescent="0.2">
      <c r="F867" s="44">
        <f t="shared" si="192"/>
        <v>62.600000000000165</v>
      </c>
      <c r="G867" s="1">
        <f t="shared" si="193"/>
        <v>1.5136614218000222E+16</v>
      </c>
      <c r="H867" s="15">
        <f t="shared" si="197"/>
        <v>198.05780452770711</v>
      </c>
      <c r="I867" s="1">
        <f t="shared" si="198"/>
        <v>3.1889529106116621E+43</v>
      </c>
      <c r="J867" s="1">
        <f t="shared" si="194"/>
        <v>3.3141160849065126E+42</v>
      </c>
      <c r="K867" s="1">
        <f t="shared" si="195"/>
        <v>3.5203645191023133E+43</v>
      </c>
      <c r="L867" s="69">
        <f t="shared" si="203"/>
        <v>0.33527803004926815</v>
      </c>
      <c r="M867" s="69">
        <f t="shared" si="204"/>
        <v>-1.3352780300492681</v>
      </c>
      <c r="Q867" s="88">
        <f t="shared" si="199"/>
        <v>3.2000027306704482E-3</v>
      </c>
      <c r="R867" s="88">
        <f t="shared" si="200"/>
        <v>1.0204658021936792E+41</v>
      </c>
      <c r="S867" s="88">
        <f t="shared" si="201"/>
        <v>1.0605180521459695E+40</v>
      </c>
      <c r="T867" s="1">
        <f t="shared" si="202"/>
        <v>1.1265176074082761E+41</v>
      </c>
      <c r="U867" s="88">
        <f t="shared" si="196"/>
        <v>1.1265176074082761E+41</v>
      </c>
      <c r="V867" s="1">
        <f t="shared" si="205"/>
        <v>1.1231901780015573E+51</v>
      </c>
      <c r="W867" s="84"/>
    </row>
    <row r="868" spans="6:23" x14ac:dyDescent="0.2">
      <c r="F868" s="44">
        <f t="shared" si="192"/>
        <v>62.800000000000168</v>
      </c>
      <c r="G868" s="1">
        <f t="shared" si="193"/>
        <v>1.518497400783409E+16</v>
      </c>
      <c r="H868" s="15">
        <f t="shared" si="197"/>
        <v>197.42704718844686</v>
      </c>
      <c r="I868" s="1">
        <f t="shared" si="198"/>
        <v>3.1846057601943707E+43</v>
      </c>
      <c r="J868" s="1">
        <f t="shared" si="194"/>
        <v>3.3199036310454264E+42</v>
      </c>
      <c r="K868" s="1">
        <f t="shared" si="195"/>
        <v>3.5165961232989134E+43</v>
      </c>
      <c r="L868" s="69">
        <f t="shared" si="203"/>
        <v>0.33576745860369711</v>
      </c>
      <c r="M868" s="69">
        <f t="shared" si="204"/>
        <v>-1.3357674586036972</v>
      </c>
      <c r="Q868" s="88">
        <f t="shared" si="199"/>
        <v>3.1897953681001567E-3</v>
      </c>
      <c r="R868" s="88">
        <f t="shared" si="200"/>
        <v>1.0158240703093081E+41</v>
      </c>
      <c r="S868" s="88">
        <f t="shared" si="201"/>
        <v>1.0589813224847593E+40</v>
      </c>
      <c r="T868" s="1">
        <f t="shared" si="202"/>
        <v>1.1217222025577841E+41</v>
      </c>
      <c r="U868" s="88">
        <f t="shared" si="196"/>
        <v>1.1217222025577842E+41</v>
      </c>
      <c r="V868" s="1">
        <f t="shared" si="205"/>
        <v>1.1148471255817761E+51</v>
      </c>
      <c r="W868" s="84"/>
    </row>
    <row r="869" spans="6:23" x14ac:dyDescent="0.2">
      <c r="F869" s="44">
        <f t="shared" si="192"/>
        <v>63.000000000000171</v>
      </c>
      <c r="G869" s="1">
        <f t="shared" si="193"/>
        <v>1.5233333797667956E+16</v>
      </c>
      <c r="H869" s="15">
        <f t="shared" si="197"/>
        <v>196.8002946576899</v>
      </c>
      <c r="I869" s="1">
        <f t="shared" si="198"/>
        <v>3.1802707183478011E+43</v>
      </c>
      <c r="J869" s="1">
        <f t="shared" si="194"/>
        <v>3.325675537417391E+42</v>
      </c>
      <c r="K869" s="1">
        <f t="shared" si="195"/>
        <v>3.51283827208954E+43</v>
      </c>
      <c r="L869" s="69">
        <f t="shared" si="203"/>
        <v>0.33625559489840451</v>
      </c>
      <c r="M869" s="69">
        <f t="shared" si="204"/>
        <v>-1.3362555948984045</v>
      </c>
      <c r="Q869" s="88">
        <f t="shared" si="199"/>
        <v>3.1796529173799826E-3</v>
      </c>
      <c r="R869" s="88">
        <f t="shared" si="200"/>
        <v>1.0112157067652718E+41</v>
      </c>
      <c r="S869" s="88">
        <f t="shared" si="201"/>
        <v>1.0574493924808448E+40</v>
      </c>
      <c r="T869" s="1">
        <f t="shared" si="202"/>
        <v>1.1169606460133563E+41</v>
      </c>
      <c r="U869" s="88">
        <f t="shared" si="196"/>
        <v>1.1169606460133563E+41</v>
      </c>
      <c r="V869" s="1">
        <f t="shared" si="205"/>
        <v>1.1065905789755871E+51</v>
      </c>
      <c r="W869" s="84"/>
    </row>
    <row r="870" spans="6:23" x14ac:dyDescent="0.2">
      <c r="F870" s="44">
        <f t="shared" si="192"/>
        <v>63.200000000000173</v>
      </c>
      <c r="G870" s="1">
        <f t="shared" si="193"/>
        <v>1.5281693587501824E+16</v>
      </c>
      <c r="H870" s="15">
        <f t="shared" si="197"/>
        <v>196.17750891510227</v>
      </c>
      <c r="I870" s="1">
        <f t="shared" si="198"/>
        <v>3.1759477236138238E+43</v>
      </c>
      <c r="J870" s="1">
        <f t="shared" si="194"/>
        <v>3.3314318970638804E+42</v>
      </c>
      <c r="K870" s="1">
        <f t="shared" si="195"/>
        <v>3.5090909133202118E+43</v>
      </c>
      <c r="L870" s="69">
        <f t="shared" si="203"/>
        <v>0.33674244867736325</v>
      </c>
      <c r="M870" s="69">
        <f t="shared" si="204"/>
        <v>-1.3367424486773634</v>
      </c>
      <c r="Q870" s="88">
        <f t="shared" si="199"/>
        <v>3.1695747612792147E-3</v>
      </c>
      <c r="R870" s="88">
        <f t="shared" si="200"/>
        <v>1.006640374790855E+41</v>
      </c>
      <c r="S870" s="88">
        <f t="shared" si="201"/>
        <v>1.055922245985421E+40</v>
      </c>
      <c r="T870" s="1">
        <f t="shared" si="202"/>
        <v>1.112232599389397E+41</v>
      </c>
      <c r="U870" s="88">
        <f t="shared" si="196"/>
        <v>1.1122325993893972E+41</v>
      </c>
      <c r="V870" s="1">
        <f t="shared" si="205"/>
        <v>1.0984193827422028E+51</v>
      </c>
      <c r="W870" s="84"/>
    </row>
    <row r="871" spans="6:23" x14ac:dyDescent="0.2">
      <c r="F871" s="44">
        <f t="shared" si="192"/>
        <v>63.400000000000176</v>
      </c>
      <c r="G871" s="1">
        <f t="shared" si="193"/>
        <v>1.533005337733569E+16</v>
      </c>
      <c r="H871" s="15">
        <f t="shared" si="197"/>
        <v>195.55865242010194</v>
      </c>
      <c r="I871" s="1">
        <f t="shared" si="198"/>
        <v>3.1716367149651894E+43</v>
      </c>
      <c r="J871" s="1">
        <f t="shared" si="194"/>
        <v>3.3371728022074908E+42</v>
      </c>
      <c r="K871" s="1">
        <f t="shared" si="195"/>
        <v>3.5053539951859383E+43</v>
      </c>
      <c r="L871" s="69">
        <f t="shared" si="203"/>
        <v>0.33722802955914871</v>
      </c>
      <c r="M871" s="69">
        <f t="shared" si="204"/>
        <v>-1.3372280295591488</v>
      </c>
      <c r="Q871" s="88">
        <f t="shared" si="199"/>
        <v>3.1595602903689013E-3</v>
      </c>
      <c r="R871" s="88">
        <f t="shared" si="200"/>
        <v>1.0020977420080082E+41</v>
      </c>
      <c r="S871" s="88">
        <f t="shared" si="201"/>
        <v>1.05439986679539E+40</v>
      </c>
      <c r="T871" s="1">
        <f t="shared" si="202"/>
        <v>1.1075377286875472E+41</v>
      </c>
      <c r="U871" s="88">
        <f t="shared" si="196"/>
        <v>1.1075377286875472E+41</v>
      </c>
      <c r="V871" s="1">
        <f t="shared" si="205"/>
        <v>1.0903324003396122E+51</v>
      </c>
      <c r="W871" s="84"/>
    </row>
    <row r="872" spans="6:23" x14ac:dyDescent="0.2">
      <c r="F872" s="44">
        <f t="shared" si="192"/>
        <v>63.600000000000179</v>
      </c>
      <c r="G872" s="1">
        <f t="shared" si="193"/>
        <v>1.5378413167169558E+16</v>
      </c>
      <c r="H872" s="15">
        <f t="shared" si="197"/>
        <v>194.94368810431544</v>
      </c>
      <c r="I872" s="1">
        <f t="shared" si="198"/>
        <v>3.167337631802209E+43</v>
      </c>
      <c r="J872" s="1">
        <f t="shared" si="194"/>
        <v>3.3428983442612819E+42</v>
      </c>
      <c r="K872" s="1">
        <f t="shared" si="195"/>
        <v>3.5016274662283373E+43</v>
      </c>
      <c r="L872" s="69">
        <f t="shared" si="203"/>
        <v>0.33771234703918696</v>
      </c>
      <c r="M872" s="69">
        <f t="shared" si="204"/>
        <v>-1.337712347039187</v>
      </c>
      <c r="Q872" s="88">
        <f t="shared" si="199"/>
        <v>3.1496089028957286E-3</v>
      </c>
      <c r="R872" s="88">
        <f t="shared" si="200"/>
        <v>9.9758748036009098E+40</v>
      </c>
      <c r="S872" s="88">
        <f t="shared" si="201"/>
        <v>1.0528822386560723E+40</v>
      </c>
      <c r="T872" s="1">
        <f t="shared" si="202"/>
        <v>1.1028757042256982E+41</v>
      </c>
      <c r="U872" s="88">
        <f t="shared" si="196"/>
        <v>1.1028757042256984E+41</v>
      </c>
      <c r="V872" s="1">
        <f t="shared" si="205"/>
        <v>1.0823285137577676E+51</v>
      </c>
      <c r="W872" s="84"/>
    </row>
    <row r="873" spans="6:23" x14ac:dyDescent="0.2">
      <c r="F873" s="44">
        <f t="shared" si="192"/>
        <v>63.800000000000182</v>
      </c>
      <c r="G873" s="1">
        <f t="shared" si="193"/>
        <v>1.5426772957003424E+16</v>
      </c>
      <c r="H873" s="15">
        <f t="shared" si="197"/>
        <v>194.33257936417652</v>
      </c>
      <c r="I873" s="1">
        <f t="shared" si="198"/>
        <v>3.1630504139494527E+43</v>
      </c>
      <c r="J873" s="1">
        <f t="shared" si="194"/>
        <v>3.348608613837993E+42</v>
      </c>
      <c r="K873" s="1">
        <f t="shared" si="195"/>
        <v>3.497911275333252E+43</v>
      </c>
      <c r="L873" s="69">
        <f t="shared" si="203"/>
        <v>0.33819541049186275</v>
      </c>
      <c r="M873" s="69">
        <f t="shared" si="204"/>
        <v>-1.3381954104918627</v>
      </c>
      <c r="Q873" s="88">
        <f t="shared" si="199"/>
        <v>3.1397200046683338E-3</v>
      </c>
      <c r="R873" s="88">
        <f t="shared" si="200"/>
        <v>9.93109266045155E+40</v>
      </c>
      <c r="S873" s="88">
        <f t="shared" si="201"/>
        <v>1.0513693452671846E+40</v>
      </c>
      <c r="T873" s="1">
        <f t="shared" si="202"/>
        <v>1.0982462005718735E+41</v>
      </c>
      <c r="U873" s="88">
        <f t="shared" si="196"/>
        <v>1.0982462005718735E+41</v>
      </c>
      <c r="V873" s="1">
        <f t="shared" si="205"/>
        <v>1.0744066231634286E+51</v>
      </c>
      <c r="W873" s="84"/>
    </row>
    <row r="874" spans="6:23" x14ac:dyDescent="0.2">
      <c r="F874" s="44">
        <f t="shared" si="192"/>
        <v>64.000000000000185</v>
      </c>
      <c r="G874" s="1">
        <f t="shared" si="193"/>
        <v>1.5475132746837292E+16</v>
      </c>
      <c r="H874" s="15">
        <f t="shared" si="197"/>
        <v>193.72529005366346</v>
      </c>
      <c r="I874" s="1">
        <f t="shared" si="198"/>
        <v>3.1587750016524687E+43</v>
      </c>
      <c r="J874" s="1">
        <f t="shared" si="194"/>
        <v>3.3543037007591243E+42</v>
      </c>
      <c r="K874" s="1">
        <f t="shared" si="195"/>
        <v>3.494205371728381E+43</v>
      </c>
      <c r="L874" s="69">
        <f t="shared" si="203"/>
        <v>0.33867722917178195</v>
      </c>
      <c r="M874" s="69">
        <f t="shared" si="204"/>
        <v>-1.3386772291717819</v>
      </c>
      <c r="Q874" s="88">
        <f t="shared" si="199"/>
        <v>3.1298930089276311E-3</v>
      </c>
      <c r="R874" s="88">
        <f t="shared" si="200"/>
        <v>9.8866277944474284E+40</v>
      </c>
      <c r="S874" s="88">
        <f t="shared" si="201"/>
        <v>1.0498611702826065E+40</v>
      </c>
      <c r="T874" s="1">
        <f t="shared" si="202"/>
        <v>1.0936488964730035E+41</v>
      </c>
      <c r="U874" s="88">
        <f t="shared" si="196"/>
        <v>1.0936488964730035E+41</v>
      </c>
      <c r="V874" s="1">
        <f t="shared" si="205"/>
        <v>1.0665656465466921E+51</v>
      </c>
      <c r="W874" s="84"/>
    </row>
    <row r="875" spans="6:23" x14ac:dyDescent="0.2">
      <c r="F875" s="44">
        <f t="shared" si="192"/>
        <v>64.200000000000188</v>
      </c>
      <c r="G875" s="1">
        <f t="shared" si="193"/>
        <v>1.5523492536671158E+16</v>
      </c>
      <c r="H875" s="15">
        <f t="shared" si="197"/>
        <v>193.1217844771723</v>
      </c>
      <c r="I875" s="1">
        <f t="shared" si="198"/>
        <v>3.1545113355745148E+43</v>
      </c>
      <c r="J875" s="1">
        <f t="shared" si="194"/>
        <v>3.3599836940639025E+42</v>
      </c>
      <c r="K875" s="1">
        <f t="shared" si="195"/>
        <v>3.4905097049809051E+43</v>
      </c>
      <c r="L875" s="69">
        <f t="shared" si="203"/>
        <v>0.33915781221630786</v>
      </c>
      <c r="M875" s="69">
        <f t="shared" si="204"/>
        <v>-1.3391578122163079</v>
      </c>
      <c r="Q875" s="88">
        <f t="shared" si="199"/>
        <v>3.1201273362437831E-3</v>
      </c>
      <c r="R875" s="88">
        <f t="shared" si="200"/>
        <v>9.8424770506169294E+40</v>
      </c>
      <c r="S875" s="88">
        <f t="shared" si="201"/>
        <v>1.048357697318215E+40</v>
      </c>
      <c r="T875" s="1">
        <f t="shared" si="202"/>
        <v>1.0890834747935145E+41</v>
      </c>
      <c r="U875" s="88">
        <f t="shared" si="196"/>
        <v>1.0890834747935145E+41</v>
      </c>
      <c r="V875" s="1">
        <f t="shared" si="205"/>
        <v>1.0588045193836647E+51</v>
      </c>
      <c r="W875" s="84"/>
    </row>
    <row r="876" spans="6:23" x14ac:dyDescent="0.2">
      <c r="F876" s="44">
        <f t="shared" si="192"/>
        <v>64.40000000000019</v>
      </c>
      <c r="G876" s="1">
        <f t="shared" si="193"/>
        <v>1.5571852326505026E+16</v>
      </c>
      <c r="H876" s="15">
        <f t="shared" si="197"/>
        <v>192.52202738252268</v>
      </c>
      <c r="I876" s="1">
        <f t="shared" si="198"/>
        <v>3.1502593567933074E+43</v>
      </c>
      <c r="J876" s="1">
        <f t="shared" si="194"/>
        <v>3.3656486820181197E+42</v>
      </c>
      <c r="K876" s="1">
        <f t="shared" si="195"/>
        <v>3.4868242249951193E+43</v>
      </c>
      <c r="L876" s="69">
        <f t="shared" si="203"/>
        <v>0.33963716864736077</v>
      </c>
      <c r="M876" s="69">
        <f t="shared" si="204"/>
        <v>-1.3396371686473607</v>
      </c>
      <c r="Q876" s="88">
        <f t="shared" si="199"/>
        <v>3.1104224143918557E-3</v>
      </c>
      <c r="R876" s="88">
        <f t="shared" si="200"/>
        <v>9.7986373145175728E+40</v>
      </c>
      <c r="S876" s="88">
        <f t="shared" si="201"/>
        <v>1.0468589099517568E+40</v>
      </c>
      <c r="T876" s="1">
        <f t="shared" si="202"/>
        <v>1.084549622446933E+41</v>
      </c>
      <c r="U876" s="88">
        <f t="shared" si="196"/>
        <v>1.084549622446933E+41</v>
      </c>
      <c r="V876" s="1">
        <f t="shared" si="205"/>
        <v>1.0511221942986521E+51</v>
      </c>
      <c r="W876" s="84"/>
    </row>
    <row r="877" spans="6:23" x14ac:dyDescent="0.2">
      <c r="F877" s="44">
        <f t="shared" si="192"/>
        <v>64.600000000000193</v>
      </c>
      <c r="G877" s="1">
        <f t="shared" si="193"/>
        <v>1.5620212116338892E+16</v>
      </c>
      <c r="H877" s="15">
        <f t="shared" si="197"/>
        <v>191.92598395409382</v>
      </c>
      <c r="I877" s="1">
        <f t="shared" si="198"/>
        <v>3.1460190067977927E+43</v>
      </c>
      <c r="J877" s="1">
        <f t="shared" si="194"/>
        <v>3.3712987521228521E+42</v>
      </c>
      <c r="K877" s="1">
        <f t="shared" si="195"/>
        <v>3.483148882010078E+43</v>
      </c>
      <c r="L877" s="69">
        <f t="shared" si="203"/>
        <v>0.34011530737269913</v>
      </c>
      <c r="M877" s="69">
        <f t="shared" si="204"/>
        <v>-1.3401153073726992</v>
      </c>
      <c r="Q877" s="88">
        <f t="shared" si="199"/>
        <v>3.1007776782487895E-3</v>
      </c>
      <c r="R877" s="88">
        <f t="shared" si="200"/>
        <v>9.7551055116250214E+40</v>
      </c>
      <c r="S877" s="88">
        <f t="shared" si="201"/>
        <v>1.0453647917290539E+40</v>
      </c>
      <c r="T877" s="1">
        <f t="shared" si="202"/>
        <v>1.0800470303354075E+41</v>
      </c>
      <c r="U877" s="88">
        <f t="shared" si="196"/>
        <v>1.0800470303354076E+41</v>
      </c>
      <c r="V877" s="1">
        <f t="shared" si="205"/>
        <v>1.0435176407402764E+51</v>
      </c>
      <c r="W877" s="84"/>
    </row>
    <row r="878" spans="6:23" x14ac:dyDescent="0.2">
      <c r="F878" s="44">
        <f t="shared" si="192"/>
        <v>64.800000000000196</v>
      </c>
      <c r="G878" s="1">
        <f t="shared" si="193"/>
        <v>1.566857190617276E+16</v>
      </c>
      <c r="H878" s="15">
        <f t="shared" si="197"/>
        <v>191.33361980608734</v>
      </c>
      <c r="I878" s="1">
        <f t="shared" si="198"/>
        <v>3.1417902274849331E+43</v>
      </c>
      <c r="J878" s="1">
        <f t="shared" si="194"/>
        <v>3.3769339911230576E+42</v>
      </c>
      <c r="K878" s="1">
        <f t="shared" si="195"/>
        <v>3.4794836265972387E+43</v>
      </c>
      <c r="L878" s="69">
        <f t="shared" si="203"/>
        <v>0.34059223718806164</v>
      </c>
      <c r="M878" s="69">
        <f t="shared" si="204"/>
        <v>-1.3405922371880616</v>
      </c>
      <c r="Q878" s="88">
        <f t="shared" si="199"/>
        <v>3.0911925696726072E-3</v>
      </c>
      <c r="R878" s="88">
        <f t="shared" si="200"/>
        <v>9.7118786066714358E+40</v>
      </c>
      <c r="S878" s="88">
        <f t="shared" si="201"/>
        <v>1.0438753261634457E+40</v>
      </c>
      <c r="T878" s="1">
        <f t="shared" si="202"/>
        <v>1.0755753932834881E+41</v>
      </c>
      <c r="U878" s="88">
        <f t="shared" si="196"/>
        <v>1.0755753932834881E+41</v>
      </c>
      <c r="V878" s="1">
        <f t="shared" si="205"/>
        <v>1.0359898446580567E+51</v>
      </c>
      <c r="W878" s="84"/>
    </row>
    <row r="879" spans="6:23" x14ac:dyDescent="0.2">
      <c r="F879" s="44">
        <f t="shared" si="192"/>
        <v>65.000000000000199</v>
      </c>
      <c r="G879" s="1">
        <f t="shared" si="193"/>
        <v>1.5716931696006628E+16</v>
      </c>
      <c r="H879" s="15">
        <f t="shared" si="197"/>
        <v>190.74490097591473</v>
      </c>
      <c r="I879" s="1">
        <f t="shared" si="198"/>
        <v>3.1375729611565114E+43</v>
      </c>
      <c r="J879" s="1">
        <f t="shared" si="194"/>
        <v>3.3825544850160576E+42</v>
      </c>
      <c r="K879" s="1">
        <f t="shared" si="195"/>
        <v>3.4758284096581171E+43</v>
      </c>
      <c r="L879" s="69">
        <f t="shared" si="203"/>
        <v>0.341067966778897</v>
      </c>
      <c r="M879" s="69">
        <f t="shared" si="204"/>
        <v>-1.3410679667788969</v>
      </c>
      <c r="Q879" s="88">
        <f t="shared" si="199"/>
        <v>3.0816665374082675E-3</v>
      </c>
      <c r="R879" s="88">
        <f t="shared" si="200"/>
        <v>9.6689536030729901E+40</v>
      </c>
      <c r="S879" s="88">
        <f t="shared" si="201"/>
        <v>1.0423904967434239E+40</v>
      </c>
      <c r="T879" s="1">
        <f t="shared" si="202"/>
        <v>1.0711344099816414E+41</v>
      </c>
      <c r="U879" s="88">
        <f t="shared" si="196"/>
        <v>1.0711344099816414E+41</v>
      </c>
      <c r="V879" s="1">
        <f t="shared" si="205"/>
        <v>1.0285378081943126E+51</v>
      </c>
      <c r="W879" s="84"/>
    </row>
    <row r="880" spans="6:23" x14ac:dyDescent="0.2">
      <c r="F880" s="44">
        <f t="shared" ref="F880:F943" si="206">F879+0.2</f>
        <v>65.200000000000202</v>
      </c>
      <c r="G880" s="1">
        <f t="shared" si="193"/>
        <v>1.5765291485840494E+16</v>
      </c>
      <c r="H880" s="15">
        <f t="shared" si="197"/>
        <v>190.15979391770642</v>
      </c>
      <c r="I880" s="1">
        <f t="shared" si="198"/>
        <v>3.1333671505159503E+43</v>
      </c>
      <c r="J880" s="1">
        <f t="shared" si="194"/>
        <v>3.3881603190599087E+42</v>
      </c>
      <c r="K880" s="1">
        <f t="shared" si="195"/>
        <v>3.4721831824219412E+43</v>
      </c>
      <c r="L880" s="69">
        <f t="shared" si="203"/>
        <v>0.34154250472259351</v>
      </c>
      <c r="M880" s="69">
        <f t="shared" si="204"/>
        <v>-1.3415425047225935</v>
      </c>
      <c r="Q880" s="88">
        <f t="shared" si="199"/>
        <v>3.0721990369704244E-3</v>
      </c>
      <c r="R880" s="88">
        <f t="shared" si="200"/>
        <v>9.626327542289866E+40</v>
      </c>
      <c r="S880" s="88">
        <f t="shared" si="201"/>
        <v>1.0409102869317257E+40</v>
      </c>
      <c r="T880" s="1">
        <f t="shared" si="202"/>
        <v>1.0667237829221592E+41</v>
      </c>
      <c r="U880" s="88">
        <f t="shared" si="196"/>
        <v>1.0667237829221592E+41</v>
      </c>
      <c r="V880" s="1">
        <f t="shared" si="205"/>
        <v>1.0211605493744512E+51</v>
      </c>
      <c r="W880" s="84"/>
    </row>
    <row r="881" spans="6:23" x14ac:dyDescent="0.2">
      <c r="F881" s="44">
        <f t="shared" si="206"/>
        <v>65.400000000000205</v>
      </c>
      <c r="G881" s="1">
        <f t="shared" si="193"/>
        <v>1.5813651275674362E+16</v>
      </c>
      <c r="H881" s="15">
        <f t="shared" si="197"/>
        <v>189.57826549593972</v>
      </c>
      <c r="I881" s="1">
        <f t="shared" si="198"/>
        <v>3.1291727386651637E+43</v>
      </c>
      <c r="J881" s="1">
        <f t="shared" si="194"/>
        <v>3.3937515777816467E+42</v>
      </c>
      <c r="K881" s="1">
        <f t="shared" si="195"/>
        <v>3.4685478964433283E+43</v>
      </c>
      <c r="L881" s="69">
        <f t="shared" si="203"/>
        <v>0.34201585948855001</v>
      </c>
      <c r="M881" s="69">
        <f t="shared" si="204"/>
        <v>-1.3420158594885501</v>
      </c>
      <c r="Q881" s="88">
        <f t="shared" si="199"/>
        <v>3.0627895305457287E-3</v>
      </c>
      <c r="R881" s="88">
        <f t="shared" si="200"/>
        <v>9.5839975032527694E+40</v>
      </c>
      <c r="S881" s="88">
        <f t="shared" si="201"/>
        <v>1.0394346801702675E+40</v>
      </c>
      <c r="T881" s="1">
        <f t="shared" si="202"/>
        <v>1.0623432183423037E+41</v>
      </c>
      <c r="U881" s="88">
        <f t="shared" si="196"/>
        <v>1.0623432183423037E+41</v>
      </c>
      <c r="V881" s="1">
        <f t="shared" si="205"/>
        <v>1.0138571018098502E+51</v>
      </c>
      <c r="W881" s="84"/>
    </row>
    <row r="882" spans="6:23" x14ac:dyDescent="0.2">
      <c r="F882" s="44">
        <f t="shared" si="206"/>
        <v>65.600000000000207</v>
      </c>
      <c r="G882" s="1">
        <f t="shared" si="193"/>
        <v>1.5862011065508228E+16</v>
      </c>
      <c r="H882" s="15">
        <f t="shared" si="197"/>
        <v>189.00028297918382</v>
      </c>
      <c r="I882" s="1">
        <f t="shared" si="198"/>
        <v>3.124989669101413E+43</v>
      </c>
      <c r="J882" s="1">
        <f t="shared" si="194"/>
        <v>3.3993283449854401E+42</v>
      </c>
      <c r="K882" s="1">
        <f t="shared" si="195"/>
        <v>3.4649225035999567E+43</v>
      </c>
      <c r="L882" s="69">
        <f t="shared" si="203"/>
        <v>0.34248803944154055</v>
      </c>
      <c r="M882" s="69">
        <f t="shared" si="204"/>
        <v>-1.3424880394415406</v>
      </c>
      <c r="Q882" s="88">
        <f t="shared" si="199"/>
        <v>3.0534374868897984E-3</v>
      </c>
      <c r="R882" s="88">
        <f t="shared" si="200"/>
        <v>9.5419606017776013E+40</v>
      </c>
      <c r="S882" s="88">
        <f t="shared" si="201"/>
        <v>1.0379636598825601E+40</v>
      </c>
      <c r="T882" s="1">
        <f t="shared" si="202"/>
        <v>1.0579924261660161E+41</v>
      </c>
      <c r="U882" s="88">
        <f t="shared" si="196"/>
        <v>1.0579924261660161E+41</v>
      </c>
      <c r="V882" s="1">
        <f t="shared" si="205"/>
        <v>1.0066265144048025E+51</v>
      </c>
      <c r="W882" s="84"/>
    </row>
    <row r="883" spans="6:23" x14ac:dyDescent="0.2">
      <c r="F883" s="44">
        <f t="shared" si="206"/>
        <v>65.80000000000021</v>
      </c>
      <c r="G883" s="1">
        <f t="shared" si="193"/>
        <v>1.5910370855342096E+16</v>
      </c>
      <c r="H883" s="15">
        <f t="shared" si="197"/>
        <v>188.42581403395832</v>
      </c>
      <c r="I883" s="1">
        <f t="shared" si="198"/>
        <v>3.1208178857141833E+43</v>
      </c>
      <c r="J883" s="1">
        <f t="shared" si="194"/>
        <v>3.4048907037606167E+42</v>
      </c>
      <c r="K883" s="1">
        <f t="shared" si="195"/>
        <v>3.4613069560902449E+43</v>
      </c>
      <c r="L883" s="69">
        <f t="shared" si="203"/>
        <v>0.34295905284292338</v>
      </c>
      <c r="M883" s="69">
        <f t="shared" si="204"/>
        <v>-1.3429590528429234</v>
      </c>
      <c r="Q883" s="88">
        <f t="shared" si="199"/>
        <v>3.0441423812286317E-3</v>
      </c>
      <c r="R883" s="88">
        <f t="shared" si="200"/>
        <v>9.5002139899988782E+40</v>
      </c>
      <c r="S883" s="88">
        <f t="shared" si="201"/>
        <v>1.0364972094769075E+40</v>
      </c>
      <c r="T883" s="1">
        <f t="shared" si="202"/>
        <v>1.0536711199475786E+41</v>
      </c>
      <c r="U883" s="88">
        <f t="shared" si="196"/>
        <v>1.0536711199475785E+41</v>
      </c>
      <c r="V883" s="1">
        <f t="shared" si="205"/>
        <v>9.9946785107066344E+50</v>
      </c>
      <c r="W883" s="84"/>
    </row>
    <row r="884" spans="6:23" x14ac:dyDescent="0.2">
      <c r="F884" s="44">
        <f t="shared" si="206"/>
        <v>66.000000000000213</v>
      </c>
      <c r="G884" s="1">
        <f t="shared" si="193"/>
        <v>1.5958730645175962E+16</v>
      </c>
      <c r="H884" s="15">
        <f t="shared" si="197"/>
        <v>187.85482671870389</v>
      </c>
      <c r="I884" s="1">
        <f t="shared" si="198"/>
        <v>3.1166573327820967E+43</v>
      </c>
      <c r="J884" s="1">
        <f t="shared" si="194"/>
        <v>3.4104387364895847E+42</v>
      </c>
      <c r="K884" s="1">
        <f t="shared" si="195"/>
        <v>3.4577012064310551E+43</v>
      </c>
      <c r="L884" s="69">
        <f t="shared" si="203"/>
        <v>0.34342890785102503</v>
      </c>
      <c r="M884" s="69">
        <f t="shared" si="204"/>
        <v>-1.3434289078510251</v>
      </c>
      <c r="Q884" s="88">
        <f t="shared" si="199"/>
        <v>3.0349036951538011E-3</v>
      </c>
      <c r="R884" s="88">
        <f t="shared" si="200"/>
        <v>9.458754855788575E+40</v>
      </c>
      <c r="S884" s="88">
        <f t="shared" si="201"/>
        <v>1.0350353123467901E+40</v>
      </c>
      <c r="T884" s="1">
        <f t="shared" si="202"/>
        <v>1.0493790168135365E+41</v>
      </c>
      <c r="U884" s="88">
        <f t="shared" si="196"/>
        <v>1.0493790168135365E+41</v>
      </c>
      <c r="V884" s="1">
        <f t="shared" si="205"/>
        <v>9.9238019044354636E+50</v>
      </c>
      <c r="W884" s="84"/>
    </row>
    <row r="885" spans="6:23" x14ac:dyDescent="0.2">
      <c r="F885" s="44">
        <f t="shared" si="206"/>
        <v>66.200000000000216</v>
      </c>
      <c r="G885" s="1">
        <f t="shared" si="193"/>
        <v>1.600709043500983E+16</v>
      </c>
      <c r="H885" s="15">
        <f t="shared" si="197"/>
        <v>187.28728947786186</v>
      </c>
      <c r="I885" s="1">
        <f t="shared" si="198"/>
        <v>3.1125079549698197E+43</v>
      </c>
      <c r="J885" s="1">
        <f t="shared" si="194"/>
        <v>3.4159725248556551E+42</v>
      </c>
      <c r="K885" s="1">
        <f t="shared" si="195"/>
        <v>3.4541052074553853E+43</v>
      </c>
      <c r="L885" s="69">
        <f t="shared" si="203"/>
        <v>0.34389761252459244</v>
      </c>
      <c r="M885" s="69">
        <f t="shared" si="204"/>
        <v>-1.3438976125245925</v>
      </c>
      <c r="Q885" s="88">
        <f t="shared" si="199"/>
        <v>3.025720916537189E-3</v>
      </c>
      <c r="R885" s="88">
        <f t="shared" si="200"/>
        <v>9.4175804222405752E+40</v>
      </c>
      <c r="S885" s="88">
        <f t="shared" si="201"/>
        <v>1.0335779518772108E+40</v>
      </c>
      <c r="T885" s="1">
        <f t="shared" si="202"/>
        <v>1.0451158374117785E+41</v>
      </c>
      <c r="U885" s="88">
        <f t="shared" si="196"/>
        <v>1.0451158374117785E+41</v>
      </c>
      <c r="V885" s="1">
        <f t="shared" si="205"/>
        <v>9.853626256138865E+50</v>
      </c>
      <c r="W885" s="84"/>
    </row>
    <row r="886" spans="6:23" x14ac:dyDescent="0.2">
      <c r="F886" s="44">
        <f t="shared" si="206"/>
        <v>66.400000000000219</v>
      </c>
      <c r="G886" s="1">
        <f t="shared" si="193"/>
        <v>1.6055450224843696E+16</v>
      </c>
      <c r="H886" s="15">
        <f t="shared" si="197"/>
        <v>186.7231711360611</v>
      </c>
      <c r="I886" s="1">
        <f t="shared" si="198"/>
        <v>3.1083696973250125E+43</v>
      </c>
      <c r="J886" s="1">
        <f t="shared" si="194"/>
        <v>3.4214921498507527E+42</v>
      </c>
      <c r="K886" s="1">
        <f t="shared" si="195"/>
        <v>3.4505189123100879E+43</v>
      </c>
      <c r="L886" s="69">
        <f t="shared" si="203"/>
        <v>0.34436517482261625</v>
      </c>
      <c r="M886" s="69">
        <f t="shared" si="204"/>
        <v>-1.3443651748226162</v>
      </c>
      <c r="Q886" s="88">
        <f t="shared" si="199"/>
        <v>3.0165935394252941E-3</v>
      </c>
      <c r="R886" s="88">
        <f t="shared" si="200"/>
        <v>9.3766879470959903E+40</v>
      </c>
      <c r="S886" s="88">
        <f t="shared" si="201"/>
        <v>1.0321251114434141E+40</v>
      </c>
      <c r="T886" s="1">
        <f t="shared" si="202"/>
        <v>1.0408813058539404E+41</v>
      </c>
      <c r="U886" s="88">
        <f t="shared" si="196"/>
        <v>1.0408813058539404E+41</v>
      </c>
      <c r="V886" s="1">
        <f t="shared" si="205"/>
        <v>9.7841426385461541E+50</v>
      </c>
      <c r="W886" s="84"/>
    </row>
    <row r="887" spans="6:23" x14ac:dyDescent="0.2">
      <c r="F887" s="44">
        <f t="shared" si="206"/>
        <v>66.600000000000222</v>
      </c>
      <c r="G887" s="1">
        <f t="shared" si="193"/>
        <v>1.6103810014677564E+16</v>
      </c>
      <c r="H887" s="15">
        <f t="shared" si="197"/>
        <v>186.16244089240925</v>
      </c>
      <c r="I887" s="1">
        <f t="shared" si="198"/>
        <v>3.1042425052752804E+43</v>
      </c>
      <c r="J887" s="1">
        <f t="shared" si="194"/>
        <v>3.4269976917830235E+42</v>
      </c>
      <c r="K887" s="1">
        <f t="shared" si="195"/>
        <v>3.4469422744535827E+43</v>
      </c>
      <c r="L887" s="69">
        <f t="shared" si="203"/>
        <v>0.34483160260739909</v>
      </c>
      <c r="M887" s="69">
        <f t="shared" si="204"/>
        <v>-1.3448316026073992</v>
      </c>
      <c r="Q887" s="88">
        <f t="shared" si="199"/>
        <v>3.0075210639557426E-3</v>
      </c>
      <c r="R887" s="88">
        <f t="shared" si="200"/>
        <v>9.3360747222421518E+40</v>
      </c>
      <c r="S887" s="88">
        <f t="shared" si="201"/>
        <v>1.0306767744165152E+40</v>
      </c>
      <c r="T887" s="1">
        <f t="shared" si="202"/>
        <v>1.0366751496658667E+41</v>
      </c>
      <c r="U887" s="88">
        <f t="shared" si="196"/>
        <v>1.0366751496658667E+41</v>
      </c>
      <c r="V887" s="1">
        <f t="shared" si="205"/>
        <v>9.7153422636178492E+50</v>
      </c>
      <c r="W887" s="84"/>
    </row>
    <row r="888" spans="6:23" x14ac:dyDescent="0.2">
      <c r="F888" s="44">
        <f t="shared" si="206"/>
        <v>66.800000000000225</v>
      </c>
      <c r="G888" s="1">
        <f t="shared" si="193"/>
        <v>1.615216980451143E+16</v>
      </c>
      <c r="H888" s="15">
        <f t="shared" si="197"/>
        <v>185.60506831488706</v>
      </c>
      <c r="I888" s="1">
        <f t="shared" si="198"/>
        <v>3.1001263246251642E+43</v>
      </c>
      <c r="J888" s="1">
        <f t="shared" si="194"/>
        <v>3.4324892302843456E+42</v>
      </c>
      <c r="K888" s="1">
        <f t="shared" si="195"/>
        <v>3.4433752476535989E+43</v>
      </c>
      <c r="L888" s="69">
        <f t="shared" si="203"/>
        <v>0.34529690364406085</v>
      </c>
      <c r="M888" s="69">
        <f t="shared" si="204"/>
        <v>-1.3452969036440607</v>
      </c>
      <c r="Q888" s="88">
        <f t="shared" si="199"/>
        <v>2.9985029962560361E-3</v>
      </c>
      <c r="R888" s="88">
        <f t="shared" si="200"/>
        <v>9.2957380731607684E+40</v>
      </c>
      <c r="S888" s="88">
        <f t="shared" si="201"/>
        <v>1.0292329241624185E+40</v>
      </c>
      <c r="T888" s="1">
        <f t="shared" si="202"/>
        <v>1.0324970997323186E+41</v>
      </c>
      <c r="U888" s="88">
        <f t="shared" si="196"/>
        <v>1.0324970997323186E+41</v>
      </c>
      <c r="V888" s="1">
        <f t="shared" si="205"/>
        <v>9.6472164799447558E+50</v>
      </c>
      <c r="W888" s="84"/>
    </row>
    <row r="889" spans="6:23" x14ac:dyDescent="0.2">
      <c r="F889" s="44">
        <f t="shared" si="206"/>
        <v>67.000000000000227</v>
      </c>
      <c r="G889" s="1">
        <f t="shared" si="193"/>
        <v>1.6200529594345298E+16</v>
      </c>
      <c r="H889" s="15">
        <f t="shared" si="197"/>
        <v>185.0510233348426</v>
      </c>
      <c r="I889" s="1">
        <f t="shared" si="198"/>
        <v>3.0960211015531325E+43</v>
      </c>
      <c r="J889" s="1">
        <f t="shared" si="194"/>
        <v>3.4379668443177358E+42</v>
      </c>
      <c r="K889" s="1">
        <f t="shared" si="195"/>
        <v>3.4398177859849063E+43</v>
      </c>
      <c r="L889" s="69">
        <f t="shared" si="203"/>
        <v>0.34576108560420288</v>
      </c>
      <c r="M889" s="69">
        <f t="shared" si="204"/>
        <v>-1.3457610856042028</v>
      </c>
      <c r="Q889" s="88">
        <f t="shared" si="199"/>
        <v>2.9895388483662799E-3</v>
      </c>
      <c r="R889" s="88">
        <f t="shared" si="200"/>
        <v>9.2556753584548534E+40</v>
      </c>
      <c r="S889" s="88">
        <f t="shared" si="201"/>
        <v>1.0277935440483098E+40</v>
      </c>
      <c r="T889" s="1">
        <f t="shared" si="202"/>
        <v>1.0283468902503163E+41</v>
      </c>
      <c r="U889" s="88">
        <f t="shared" si="196"/>
        <v>1.0283468902503163E+41</v>
      </c>
      <c r="V889" s="1">
        <f t="shared" si="205"/>
        <v>9.5797567702740425E+50</v>
      </c>
      <c r="W889" s="84"/>
    </row>
    <row r="890" spans="6:23" x14ac:dyDescent="0.2">
      <c r="F890" s="44">
        <f t="shared" si="206"/>
        <v>67.20000000000023</v>
      </c>
      <c r="G890" s="1">
        <f t="shared" si="193"/>
        <v>1.6248889384179164E+16</v>
      </c>
      <c r="H890" s="15">
        <f t="shared" si="197"/>
        <v>184.50027624158415</v>
      </c>
      <c r="I890" s="1">
        <f t="shared" si="198"/>
        <v>3.0919267826086052E+43</v>
      </c>
      <c r="J890" s="1">
        <f t="shared" si="194"/>
        <v>3.4434306121846577E+42</v>
      </c>
      <c r="K890" s="1">
        <f t="shared" si="195"/>
        <v>3.4362698438270707E+43</v>
      </c>
      <c r="L890" s="69">
        <f t="shared" si="203"/>
        <v>0.3462241560658933</v>
      </c>
      <c r="M890" s="69">
        <f t="shared" si="204"/>
        <v>-1.3462241560658934</v>
      </c>
      <c r="Q890" s="88">
        <f t="shared" si="199"/>
        <v>2.9806281381379307E-3</v>
      </c>
      <c r="R890" s="88">
        <f t="shared" si="200"/>
        <v>9.2158839693054889E+40</v>
      </c>
      <c r="S890" s="88">
        <f t="shared" si="201"/>
        <v>1.0263586174403112E+40</v>
      </c>
      <c r="T890" s="1">
        <f t="shared" si="202"/>
        <v>1.02422425867458E+41</v>
      </c>
      <c r="U890" s="88">
        <f t="shared" si="196"/>
        <v>1.02422425867458E+41</v>
      </c>
      <c r="V890" s="1">
        <f t="shared" si="205"/>
        <v>9.5129547490061417E+50</v>
      </c>
      <c r="W890" s="84"/>
    </row>
    <row r="891" spans="6:23" x14ac:dyDescent="0.2">
      <c r="F891" s="44">
        <f t="shared" si="206"/>
        <v>67.400000000000233</v>
      </c>
      <c r="G891" s="1">
        <f t="shared" si="193"/>
        <v>1.6297249174013032E+16</v>
      </c>
      <c r="H891" s="15">
        <f t="shared" si="197"/>
        <v>183.95279767706904</v>
      </c>
      <c r="I891" s="1">
        <f t="shared" si="198"/>
        <v>3.0878433147089986E+43</v>
      </c>
      <c r="J891" s="1">
        <f t="shared" si="194"/>
        <v>3.4488806115322356E+42</v>
      </c>
      <c r="K891" s="1">
        <f t="shared" si="195"/>
        <v>3.432731375862222E+43</v>
      </c>
      <c r="L891" s="69">
        <f t="shared" si="203"/>
        <v>0.34668612251476155</v>
      </c>
      <c r="M891" s="69">
        <f t="shared" si="204"/>
        <v>-1.3466861225147615</v>
      </c>
      <c r="Q891" s="88">
        <f t="shared" si="199"/>
        <v>2.9717703891574132E-3</v>
      </c>
      <c r="R891" s="88">
        <f t="shared" si="200"/>
        <v>9.1763613290098775E+40</v>
      </c>
      <c r="S891" s="88">
        <f t="shared" si="201"/>
        <v>1.0249281277090609E+40</v>
      </c>
      <c r="T891" s="1">
        <f t="shared" si="202"/>
        <v>1.0201289456718937E+41</v>
      </c>
      <c r="U891" s="88">
        <f t="shared" si="196"/>
        <v>1.0201289456718937E+41</v>
      </c>
      <c r="V891" s="1">
        <f t="shared" si="205"/>
        <v>9.4468021598188177E+50</v>
      </c>
      <c r="W891" s="84"/>
    </row>
    <row r="892" spans="6:23" x14ac:dyDescent="0.2">
      <c r="F892" s="44">
        <f t="shared" si="206"/>
        <v>67.600000000000236</v>
      </c>
      <c r="G892" s="1">
        <f t="shared" si="193"/>
        <v>1.63456089638469E+16</v>
      </c>
      <c r="H892" s="15">
        <f t="shared" si="197"/>
        <v>183.40855863068717</v>
      </c>
      <c r="I892" s="1">
        <f t="shared" si="198"/>
        <v>3.0837706451367787E+43</v>
      </c>
      <c r="J892" s="1">
        <f t="shared" si="194"/>
        <v>3.4543169193603695E+42</v>
      </c>
      <c r="K892" s="1">
        <f t="shared" si="195"/>
        <v>3.4292023370728158E+43</v>
      </c>
      <c r="L892" s="69">
        <f t="shared" si="203"/>
        <v>0.3471469923472989</v>
      </c>
      <c r="M892" s="69">
        <f t="shared" si="204"/>
        <v>-1.347146992347299</v>
      </c>
      <c r="Q892" s="88">
        <f t="shared" si="199"/>
        <v>2.9629651306573024E-3</v>
      </c>
      <c r="R892" s="88">
        <f t="shared" si="200"/>
        <v>9.1371048924848487E+40</v>
      </c>
      <c r="S892" s="88">
        <f t="shared" si="201"/>
        <v>1.0235020582304328E+40</v>
      </c>
      <c r="T892" s="1">
        <f t="shared" si="202"/>
        <v>1.0160606950715282E+41</v>
      </c>
      <c r="U892" s="88">
        <f t="shared" si="196"/>
        <v>1.0160606950715282E+41</v>
      </c>
      <c r="V892" s="1">
        <f t="shared" si="205"/>
        <v>9.381290873297039E+50</v>
      </c>
      <c r="W892" s="84"/>
    </row>
    <row r="893" spans="6:23" x14ac:dyDescent="0.2">
      <c r="F893" s="44">
        <f t="shared" si="206"/>
        <v>67.800000000000239</v>
      </c>
      <c r="G893" s="1">
        <f t="shared" si="193"/>
        <v>1.6393968753680766E+16</v>
      </c>
      <c r="H893" s="15">
        <f t="shared" si="197"/>
        <v>182.86753043413648</v>
      </c>
      <c r="I893" s="1">
        <f t="shared" si="198"/>
        <v>3.0797087215365542E+43</v>
      </c>
      <c r="J893" s="1">
        <f t="shared" si="194"/>
        <v>3.4597396120287627E+42</v>
      </c>
      <c r="K893" s="1">
        <f t="shared" si="195"/>
        <v>3.4256826827394302E+43</v>
      </c>
      <c r="L893" s="69">
        <f t="shared" si="203"/>
        <v>0.34760677286975211</v>
      </c>
      <c r="M893" s="69">
        <f t="shared" si="204"/>
        <v>-1.3476067728697521</v>
      </c>
      <c r="Q893" s="88">
        <f t="shared" si="199"/>
        <v>2.9542118974310583E-3</v>
      </c>
      <c r="R893" s="88">
        <f t="shared" si="200"/>
        <v>9.098112145785482E+40</v>
      </c>
      <c r="S893" s="88">
        <f t="shared" si="201"/>
        <v>1.0220803923868885E+40</v>
      </c>
      <c r="T893" s="1">
        <f t="shared" si="202"/>
        <v>1.0120192538172371E+41</v>
      </c>
      <c r="U893" s="88">
        <f t="shared" si="196"/>
        <v>1.0120192538172371E+41</v>
      </c>
      <c r="V893" s="1">
        <f t="shared" si="205"/>
        <v>9.3164128846192751E+50</v>
      </c>
      <c r="W893" s="84"/>
    </row>
    <row r="894" spans="6:23" x14ac:dyDescent="0.2">
      <c r="F894" s="44">
        <f t="shared" si="206"/>
        <v>68.000000000000242</v>
      </c>
      <c r="G894" s="1">
        <f t="shared" si="193"/>
        <v>1.6442328543514634E+16</v>
      </c>
      <c r="H894" s="15">
        <f t="shared" si="197"/>
        <v>182.32968475638901</v>
      </c>
      <c r="I894" s="1">
        <f t="shared" si="198"/>
        <v>3.0756574919121708E+43</v>
      </c>
      <c r="J894" s="1">
        <f t="shared" si="194"/>
        <v>3.4651487652638465E+42</v>
      </c>
      <c r="K894" s="1">
        <f t="shared" si="195"/>
        <v>3.4221723684385553E+43</v>
      </c>
      <c r="L894" s="69">
        <f t="shared" si="203"/>
        <v>0.3480654713012481</v>
      </c>
      <c r="M894" s="69">
        <f t="shared" si="204"/>
        <v>-1.3480654713012481</v>
      </c>
      <c r="Q894" s="88">
        <f t="shared" si="199"/>
        <v>2.9455102297575309E-3</v>
      </c>
      <c r="R894" s="88">
        <f t="shared" si="200"/>
        <v>9.0593806056576885E+40</v>
      </c>
      <c r="S894" s="88">
        <f t="shared" si="201"/>
        <v>1.0206631135716337E+40</v>
      </c>
      <c r="T894" s="1">
        <f t="shared" si="202"/>
        <v>1.0080043719229322E+41</v>
      </c>
      <c r="U894" s="88">
        <f t="shared" si="196"/>
        <v>1.0080043719229322E+41</v>
      </c>
      <c r="V894" s="1">
        <f t="shared" si="205"/>
        <v>9.2521603113184074E+50</v>
      </c>
      <c r="W894" s="84"/>
    </row>
    <row r="895" spans="6:23" x14ac:dyDescent="0.2">
      <c r="F895" s="44">
        <f t="shared" si="206"/>
        <v>68.200000000000244</v>
      </c>
      <c r="G895" s="1">
        <f t="shared" si="193"/>
        <v>1.64906883333485E+16</v>
      </c>
      <c r="H895" s="15">
        <f t="shared" si="197"/>
        <v>181.79499359874563</v>
      </c>
      <c r="I895" s="1">
        <f t="shared" si="198"/>
        <v>3.0716169046238414E+43</v>
      </c>
      <c r="J895" s="1">
        <f t="shared" si="194"/>
        <v>3.4705444541656203E+42</v>
      </c>
      <c r="K895" s="1">
        <f t="shared" si="195"/>
        <v>3.4186713500404031E+43</v>
      </c>
      <c r="L895" s="69">
        <f t="shared" si="203"/>
        <v>0.34852309477428006</v>
      </c>
      <c r="M895" s="69">
        <f t="shared" si="204"/>
        <v>-1.3485230947742801</v>
      </c>
      <c r="Q895" s="88">
        <f t="shared" si="199"/>
        <v>2.9368596733094776E-3</v>
      </c>
      <c r="R895" s="88">
        <f t="shared" si="200"/>
        <v>9.0209078190454429E+40</v>
      </c>
      <c r="S895" s="88">
        <f t="shared" si="201"/>
        <v>1.0192502051866863E+40</v>
      </c>
      <c r="T895" s="1">
        <f t="shared" si="202"/>
        <v>1.0040158024232128E+41</v>
      </c>
      <c r="U895" s="88">
        <f t="shared" si="196"/>
        <v>1.0040158024232128E+41</v>
      </c>
      <c r="V895" s="1">
        <f t="shared" si="205"/>
        <v>9.1885253910349088E+50</v>
      </c>
      <c r="W895" s="84"/>
    </row>
    <row r="896" spans="6:23" x14ac:dyDescent="0.2">
      <c r="F896" s="44">
        <f t="shared" si="206"/>
        <v>68.400000000000247</v>
      </c>
      <c r="G896" s="1">
        <f t="shared" si="193"/>
        <v>1.6539048123182368E+16</v>
      </c>
      <c r="H896" s="15">
        <f t="shared" si="197"/>
        <v>181.26342928997735</v>
      </c>
      <c r="I896" s="1">
        <f t="shared" si="198"/>
        <v>3.0675869083852856E+43</v>
      </c>
      <c r="J896" s="1">
        <f t="shared" si="194"/>
        <v>3.4759267532144043E+42</v>
      </c>
      <c r="K896" s="1">
        <f t="shared" si="195"/>
        <v>3.4151795837067261E+43</v>
      </c>
      <c r="L896" s="69">
        <f t="shared" si="203"/>
        <v>0.34897965033627493</v>
      </c>
      <c r="M896" s="69">
        <f t="shared" si="204"/>
        <v>-1.348979650336275</v>
      </c>
      <c r="Q896" s="88">
        <f t="shared" si="199"/>
        <v>2.9282597790887266E-3</v>
      </c>
      <c r="R896" s="88">
        <f t="shared" si="200"/>
        <v>8.9826913626837664E+40</v>
      </c>
      <c r="S896" s="88">
        <f t="shared" si="201"/>
        <v>1.0178416506496206E+40</v>
      </c>
      <c r="T896" s="1">
        <f t="shared" si="202"/>
        <v>1.0000533013333387E+41</v>
      </c>
      <c r="U896" s="88">
        <f t="shared" si="196"/>
        <v>1.0000533013333387E+41</v>
      </c>
      <c r="V896" s="1">
        <f t="shared" si="205"/>
        <v>9.1255004793956625E+50</v>
      </c>
      <c r="W896" s="84"/>
    </row>
    <row r="897" spans="6:23" x14ac:dyDescent="0.2">
      <c r="F897" s="44">
        <f t="shared" si="206"/>
        <v>68.60000000000025</v>
      </c>
      <c r="G897" s="1">
        <f t="shared" si="193"/>
        <v>1.6587407913016234E+16</v>
      </c>
      <c r="H897" s="15">
        <f t="shared" si="197"/>
        <v>180.73496448155177</v>
      </c>
      <c r="I897" s="1">
        <f t="shared" si="198"/>
        <v>3.0635674522608996E+43</v>
      </c>
      <c r="J897" s="1">
        <f t="shared" si="194"/>
        <v>3.4812957362774994E+42</v>
      </c>
      <c r="K897" s="1">
        <f t="shared" si="195"/>
        <v>3.4116970258886496E+43</v>
      </c>
      <c r="L897" s="69">
        <f t="shared" si="203"/>
        <v>0.34943514495068123</v>
      </c>
      <c r="M897" s="69">
        <f t="shared" si="204"/>
        <v>-1.3494351449506812</v>
      </c>
      <c r="Q897" s="88">
        <f t="shared" si="199"/>
        <v>2.9197101033346939E-3</v>
      </c>
      <c r="R897" s="88">
        <f t="shared" si="200"/>
        <v>8.9447288426134753E+40</v>
      </c>
      <c r="S897" s="88">
        <f t="shared" si="201"/>
        <v>1.0164374333905407E+40</v>
      </c>
      <c r="T897" s="1">
        <f t="shared" si="202"/>
        <v>9.9611662760040156E+40</v>
      </c>
      <c r="U897" s="88">
        <f t="shared" si="196"/>
        <v>9.9611662760040176E+40</v>
      </c>
      <c r="V897" s="1">
        <f t="shared" si="205"/>
        <v>9.0630780478497671E+50</v>
      </c>
      <c r="W897" s="84"/>
    </row>
    <row r="898" spans="6:23" x14ac:dyDescent="0.2">
      <c r="F898" s="44">
        <f t="shared" si="206"/>
        <v>68.800000000000253</v>
      </c>
      <c r="G898" s="1">
        <f t="shared" si="193"/>
        <v>1.6635767702850102E+16</v>
      </c>
      <c r="H898" s="15">
        <f t="shared" si="197"/>
        <v>180.20957214294259</v>
      </c>
      <c r="I898" s="1">
        <f t="shared" si="198"/>
        <v>3.0595584856629415E+43</v>
      </c>
      <c r="J898" s="1">
        <f t="shared" si="194"/>
        <v>3.4866514766157572E+42</v>
      </c>
      <c r="K898" s="1">
        <f t="shared" si="195"/>
        <v>3.4082236333245174E+43</v>
      </c>
      <c r="L898" s="69">
        <f t="shared" si="203"/>
        <v>0.3498895854980148</v>
      </c>
      <c r="M898" s="69">
        <f t="shared" si="204"/>
        <v>-1.3498895854980149</v>
      </c>
      <c r="Q898" s="88">
        <f t="shared" si="199"/>
        <v>2.9112102074586588E-3</v>
      </c>
      <c r="R898" s="88">
        <f t="shared" si="200"/>
        <v>8.9070178937787113E+40</v>
      </c>
      <c r="S898" s="88">
        <f t="shared" si="201"/>
        <v>1.0150375368574598E+40</v>
      </c>
      <c r="T898" s="1">
        <f t="shared" si="202"/>
        <v>9.9220554306361716E+40</v>
      </c>
      <c r="U898" s="88">
        <f t="shared" si="196"/>
        <v>9.9220554306361716E+40</v>
      </c>
      <c r="V898" s="1">
        <f t="shared" si="205"/>
        <v>9.0012506816248512E+50</v>
      </c>
      <c r="W898" s="84"/>
    </row>
    <row r="899" spans="6:23" x14ac:dyDescent="0.2">
      <c r="F899" s="44">
        <f t="shared" si="206"/>
        <v>69.000000000000256</v>
      </c>
      <c r="G899" s="1">
        <f t="shared" ref="G899:G962" si="207">F899/4.13566727E-15</f>
        <v>1.6684127492683968E+16</v>
      </c>
      <c r="H899" s="15">
        <f t="shared" si="197"/>
        <v>179.68722555702104</v>
      </c>
      <c r="I899" s="1">
        <f t="shared" si="198"/>
        <v>3.0555599583487354E+43</v>
      </c>
      <c r="J899" s="1">
        <f t="shared" ref="J899:J962" si="208" xml:space="preserve"> $B$16 * (F899/2000)^($B$14+1) * EXP(-$C$14/F899) * $C$23</f>
        <v>3.4919940468900743E+42</v>
      </c>
      <c r="K899" s="1">
        <f t="shared" ref="K899:K962" si="209" xml:space="preserve"> (I899+J899)</f>
        <v>3.404759363037743E+43</v>
      </c>
      <c r="L899" s="69">
        <f t="shared" si="203"/>
        <v>0.35034297877787018</v>
      </c>
      <c r="M899" s="69">
        <f t="shared" si="204"/>
        <v>-1.3503429787778702</v>
      </c>
      <c r="Q899" s="88">
        <f t="shared" si="199"/>
        <v>2.9027596579611625E-3</v>
      </c>
      <c r="R899" s="88">
        <f t="shared" si="200"/>
        <v>8.8695561795761997E+40</v>
      </c>
      <c r="S899" s="88">
        <f t="shared" si="201"/>
        <v>1.0136419445153048E+40</v>
      </c>
      <c r="T899" s="1">
        <f t="shared" si="202"/>
        <v>9.8831981240915036E+40</v>
      </c>
      <c r="U899" s="88">
        <f t="shared" ref="U899:U962" si="210" xml:space="preserve"> K899 * Q899</f>
        <v>9.8831981240915036E+40</v>
      </c>
      <c r="V899" s="1">
        <f t="shared" si="205"/>
        <v>8.9400110776694652E+50</v>
      </c>
      <c r="W899" s="84"/>
    </row>
    <row r="900" spans="6:23" x14ac:dyDescent="0.2">
      <c r="F900" s="44">
        <f t="shared" si="206"/>
        <v>69.200000000000259</v>
      </c>
      <c r="G900" s="1">
        <f t="shared" si="207"/>
        <v>1.6732487282517836E+16</v>
      </c>
      <c r="H900" s="15">
        <f t="shared" ref="H900:H963" si="211">2997924580000000000/G900</f>
        <v>179.16789831552674</v>
      </c>
      <c r="I900" s="1">
        <f t="shared" ref="I900:I963" si="212" xml:space="preserve"> MAX( 1E-90, (F900)^(1+$B$4) * EXP(-F900/$A$6) * EXP(-$C$5/F900) * $C$23 )</f>
        <v>3.0515718204179038E+43</v>
      </c>
      <c r="J900" s="1">
        <f t="shared" si="208"/>
        <v>3.4973235191677907E+42</v>
      </c>
      <c r="K900" s="1">
        <f t="shared" si="209"/>
        <v>3.4013041723346828E+43</v>
      </c>
      <c r="L900" s="69">
        <f t="shared" si="203"/>
        <v>0.35079533150895481</v>
      </c>
      <c r="M900" s="69">
        <f t="shared" si="204"/>
        <v>-1.3507953315089547</v>
      </c>
      <c r="Q900" s="88">
        <f t="shared" ref="Q900:Q963" si="213" xml:space="preserve"> LN(F900) - LN(F899)</f>
        <v>2.8943580263645075E-3</v>
      </c>
      <c r="R900" s="88">
        <f t="shared" ref="R900:R963" si="214">I900 * Q900</f>
        <v>8.8323413914543118E+40</v>
      </c>
      <c r="S900" s="88">
        <f t="shared" ref="S900:S963" si="215" xml:space="preserve"> J900*Q900</f>
        <v>1.0122506398496661E+40</v>
      </c>
      <c r="T900" s="1">
        <f t="shared" ref="T900:T963" si="216">R900+S900</f>
        <v>9.8445920313039786E+40</v>
      </c>
      <c r="U900" s="88">
        <f t="shared" si="210"/>
        <v>9.8445920313039766E+40</v>
      </c>
      <c r="V900" s="1">
        <f t="shared" si="205"/>
        <v>8.8793520426803943E+50</v>
      </c>
      <c r="W900" s="84"/>
    </row>
    <row r="901" spans="6:23" x14ac:dyDescent="0.2">
      <c r="F901" s="44">
        <f t="shared" si="206"/>
        <v>69.400000000000261</v>
      </c>
      <c r="G901" s="1">
        <f t="shared" si="207"/>
        <v>1.6780847072351702E+16</v>
      </c>
      <c r="H901" s="15">
        <f t="shared" si="211"/>
        <v>178.65156431461745</v>
      </c>
      <c r="I901" s="1">
        <f t="shared" si="212"/>
        <v>3.0475940223096126E+43</v>
      </c>
      <c r="J901" s="1">
        <f t="shared" si="208"/>
        <v>3.5026399649290144E+42</v>
      </c>
      <c r="K901" s="1">
        <f t="shared" si="209"/>
        <v>3.3978580188025141E+43</v>
      </c>
      <c r="L901" s="69">
        <f t="shared" ref="L901:L964" si="217">LOG10(K901/K900) /LOG10(H901/H900)</f>
        <v>0.35124665033128299</v>
      </c>
      <c r="M901" s="69">
        <f t="shared" ref="M901:M964" si="218" xml:space="preserve"> -(1+L901)</f>
        <v>-1.351246650331283</v>
      </c>
      <c r="Q901" s="88">
        <f t="shared" si="213"/>
        <v>2.8860048891345969E-3</v>
      </c>
      <c r="R901" s="88">
        <f t="shared" si="214"/>
        <v>8.7953712484829133E+40</v>
      </c>
      <c r="S901" s="88">
        <f t="shared" si="215"/>
        <v>1.0108636063663368E+40</v>
      </c>
      <c r="T901" s="1">
        <f t="shared" si="216"/>
        <v>9.8062348548492497E+40</v>
      </c>
      <c r="U901" s="88">
        <f t="shared" si="210"/>
        <v>9.8062348548492497E+40</v>
      </c>
      <c r="V901" s="1">
        <f t="shared" ref="V901:V964" si="219" xml:space="preserve"> (K901/(F901*1.602176487E-12)) * Q901</f>
        <v>8.8192664911339848E+50</v>
      </c>
      <c r="W901" s="84"/>
    </row>
    <row r="902" spans="6:23" x14ac:dyDescent="0.2">
      <c r="F902" s="44">
        <f t="shared" si="206"/>
        <v>69.600000000000264</v>
      </c>
      <c r="G902" s="1">
        <f t="shared" si="207"/>
        <v>1.682920686218557E+16</v>
      </c>
      <c r="H902" s="15">
        <f t="shared" si="211"/>
        <v>178.13819775049498</v>
      </c>
      <c r="I902" s="1">
        <f t="shared" si="212"/>
        <v>3.0436265147998439E+43</v>
      </c>
      <c r="J902" s="1">
        <f t="shared" si="208"/>
        <v>3.5079434550728604E+42</v>
      </c>
      <c r="K902" s="1">
        <f t="shared" si="209"/>
        <v>3.3944208603071297E+43</v>
      </c>
      <c r="L902" s="69">
        <f t="shared" si="217"/>
        <v>0.35169694180660799</v>
      </c>
      <c r="M902" s="69">
        <f t="shared" si="218"/>
        <v>-1.351696941806608</v>
      </c>
      <c r="Q902" s="88">
        <f t="shared" si="213"/>
        <v>2.8776998276152099E-3</v>
      </c>
      <c r="R902" s="88">
        <f t="shared" si="214"/>
        <v>8.7586434969645934E+40</v>
      </c>
      <c r="S902" s="88">
        <f t="shared" si="215"/>
        <v>1.0094808275947074E+40</v>
      </c>
      <c r="T902" s="1">
        <f t="shared" si="216"/>
        <v>9.7681243245593016E+40</v>
      </c>
      <c r="U902" s="88">
        <f t="shared" si="210"/>
        <v>9.7681243245592997E+40</v>
      </c>
      <c r="V902" s="1">
        <f t="shared" si="219"/>
        <v>8.7597474433919898E+50</v>
      </c>
      <c r="W902" s="84"/>
    </row>
    <row r="903" spans="6:23" x14ac:dyDescent="0.2">
      <c r="F903" s="44">
        <f t="shared" si="206"/>
        <v>69.800000000000267</v>
      </c>
      <c r="G903" s="1">
        <f t="shared" si="207"/>
        <v>1.6877566652019438E+16</v>
      </c>
      <c r="H903" s="15">
        <f t="shared" si="211"/>
        <v>177.62777311510672</v>
      </c>
      <c r="I903" s="1">
        <f t="shared" si="212"/>
        <v>3.0396692489986835E+43</v>
      </c>
      <c r="J903" s="1">
        <f t="shared" si="208"/>
        <v>3.5132340599236032E+42</v>
      </c>
      <c r="K903" s="1">
        <f t="shared" si="209"/>
        <v>3.390992654991044E+43</v>
      </c>
      <c r="L903" s="69">
        <f t="shared" si="217"/>
        <v>0.35214621241998628</v>
      </c>
      <c r="M903" s="69">
        <f t="shared" si="218"/>
        <v>-1.3521462124199863</v>
      </c>
      <c r="Q903" s="88">
        <f t="shared" si="213"/>
        <v>2.8694424279533948E-3</v>
      </c>
      <c r="R903" s="88">
        <f t="shared" si="214"/>
        <v>8.7221559100220536E+40</v>
      </c>
      <c r="S903" s="88">
        <f t="shared" si="215"/>
        <v>1.0081022870875746E+40</v>
      </c>
      <c r="T903" s="1">
        <f t="shared" si="216"/>
        <v>9.730258197109628E+40</v>
      </c>
      <c r="U903" s="88">
        <f t="shared" si="210"/>
        <v>9.73025819710963E+40</v>
      </c>
      <c r="V903" s="1">
        <f t="shared" si="219"/>
        <v>8.7007880238154775E+50</v>
      </c>
      <c r="W903" s="84"/>
    </row>
    <row r="904" spans="6:23" x14ac:dyDescent="0.2">
      <c r="F904" s="44">
        <f t="shared" si="206"/>
        <v>70.00000000000027</v>
      </c>
      <c r="G904" s="1">
        <f t="shared" si="207"/>
        <v>1.6925926441853304E+16</v>
      </c>
      <c r="H904" s="15">
        <f t="shared" si="211"/>
        <v>177.12026519192071</v>
      </c>
      <c r="I904" s="1">
        <f t="shared" si="212"/>
        <v>3.0357221763476379E+43</v>
      </c>
      <c r="J904" s="1">
        <f t="shared" si="208"/>
        <v>3.5185118492367636E+42</v>
      </c>
      <c r="K904" s="1">
        <f t="shared" si="209"/>
        <v>3.3875733612713142E+43</v>
      </c>
      <c r="L904" s="69">
        <f t="shared" si="217"/>
        <v>0.35259446858058868</v>
      </c>
      <c r="M904" s="69">
        <f t="shared" si="218"/>
        <v>-1.3525944685805886</v>
      </c>
      <c r="Q904" s="88">
        <f t="shared" si="213"/>
        <v>2.8612322810319668E-3</v>
      </c>
      <c r="R904" s="88">
        <f t="shared" si="214"/>
        <v>8.6859062872104781E+40</v>
      </c>
      <c r="S904" s="88">
        <f t="shared" si="215"/>
        <v>1.0067279684229709E+40</v>
      </c>
      <c r="T904" s="1">
        <f t="shared" si="216"/>
        <v>9.6926342556334493E+40</v>
      </c>
      <c r="U904" s="88">
        <f t="shared" si="210"/>
        <v>9.6926342556334493E+40</v>
      </c>
      <c r="V904" s="1">
        <f t="shared" si="219"/>
        <v>8.6423814589351107E+50</v>
      </c>
      <c r="W904" s="84"/>
    </row>
    <row r="905" spans="6:23" x14ac:dyDescent="0.2">
      <c r="F905" s="44">
        <f t="shared" si="206"/>
        <v>70.200000000000273</v>
      </c>
      <c r="G905" s="1">
        <f t="shared" si="207"/>
        <v>1.6974286231687172E+16</v>
      </c>
      <c r="H905" s="15">
        <f t="shared" si="211"/>
        <v>176.61564905177278</v>
      </c>
      <c r="I905" s="1">
        <f t="shared" si="212"/>
        <v>3.0317852486169572E+43</v>
      </c>
      <c r="J905" s="1">
        <f t="shared" si="208"/>
        <v>3.5237768922051024E+42</v>
      </c>
      <c r="K905" s="1">
        <f t="shared" si="209"/>
        <v>3.3841629378374675E+43</v>
      </c>
      <c r="L905" s="69">
        <f t="shared" si="217"/>
        <v>0.35304171662318967</v>
      </c>
      <c r="M905" s="69">
        <f t="shared" si="218"/>
        <v>-1.3530417166231896</v>
      </c>
      <c r="Q905" s="88">
        <f t="shared" si="213"/>
        <v>2.8530689824064481E-3</v>
      </c>
      <c r="R905" s="88">
        <f t="shared" si="214"/>
        <v>8.6498924541464621E+40</v>
      </c>
      <c r="S905" s="88">
        <f t="shared" si="215"/>
        <v>1.0053578552070968E+40</v>
      </c>
      <c r="T905" s="1">
        <f t="shared" si="216"/>
        <v>9.6552503093535584E+40</v>
      </c>
      <c r="U905" s="88">
        <f t="shared" si="210"/>
        <v>9.6552503093535584E+40</v>
      </c>
      <c r="V905" s="1">
        <f t="shared" si="219"/>
        <v>8.5845210756684325E+50</v>
      </c>
      <c r="W905" s="84"/>
    </row>
    <row r="906" spans="6:23" x14ac:dyDescent="0.2">
      <c r="F906" s="44">
        <f t="shared" si="206"/>
        <v>70.400000000000276</v>
      </c>
      <c r="G906" s="1">
        <f t="shared" si="207"/>
        <v>1.7022646021521038E+16</v>
      </c>
      <c r="H906" s="15">
        <f t="shared" si="211"/>
        <v>176.11390004878479</v>
      </c>
      <c r="I906" s="1">
        <f t="shared" si="212"/>
        <v>3.0278584179029959E+43</v>
      </c>
      <c r="J906" s="1">
        <f t="shared" si="208"/>
        <v>3.5290292574645461E+42</v>
      </c>
      <c r="K906" s="1">
        <f t="shared" si="209"/>
        <v>3.3807613436494506E+43</v>
      </c>
      <c r="L906" s="69">
        <f t="shared" si="217"/>
        <v>0.3534879628087248</v>
      </c>
      <c r="M906" s="69">
        <f t="shared" si="218"/>
        <v>-1.3534879628087249</v>
      </c>
      <c r="Q906" s="88">
        <f t="shared" si="213"/>
        <v>2.8449521322313487E-3</v>
      </c>
      <c r="R906" s="88">
        <f t="shared" si="214"/>
        <v>8.614112262107766E+40</v>
      </c>
      <c r="S906" s="88">
        <f t="shared" si="215"/>
        <v>1.0039919310730573E+40</v>
      </c>
      <c r="T906" s="1">
        <f t="shared" si="216"/>
        <v>9.6181041931808225E+40</v>
      </c>
      <c r="U906" s="88">
        <f t="shared" si="210"/>
        <v>9.6181041931808245E+40</v>
      </c>
      <c r="V906" s="1">
        <f t="shared" si="219"/>
        <v>8.527200299537957E+50</v>
      </c>
      <c r="W906" s="84"/>
    </row>
    <row r="907" spans="6:23" x14ac:dyDescent="0.2">
      <c r="F907" s="44">
        <f t="shared" si="206"/>
        <v>70.600000000000279</v>
      </c>
      <c r="G907" s="1">
        <f t="shared" si="207"/>
        <v>1.7071005811354906E+16</v>
      </c>
      <c r="H907" s="15">
        <f t="shared" si="211"/>
        <v>175.61499381635196</v>
      </c>
      <c r="I907" s="1">
        <f t="shared" si="212"/>
        <v>3.0239416366255809E+43</v>
      </c>
      <c r="J907" s="1">
        <f t="shared" si="208"/>
        <v>3.5342690131000398E+42</v>
      </c>
      <c r="K907" s="1">
        <f t="shared" si="209"/>
        <v>3.3773685379355847E+43</v>
      </c>
      <c r="L907" s="69">
        <f t="shared" si="217"/>
        <v>0.35393321332581829</v>
      </c>
      <c r="M907" s="69">
        <f t="shared" si="218"/>
        <v>-1.3539332133258184</v>
      </c>
      <c r="Q907" s="88">
        <f t="shared" si="213"/>
        <v>2.8368813351997701E-3</v>
      </c>
      <c r="R907" s="88">
        <f t="shared" si="214"/>
        <v>8.5785635876765556E+40</v>
      </c>
      <c r="S907" s="88">
        <f t="shared" si="215"/>
        <v>1.0026301796838415E+40</v>
      </c>
      <c r="T907" s="1">
        <f t="shared" si="216"/>
        <v>9.5811937673603968E+40</v>
      </c>
      <c r="U907" s="88">
        <f t="shared" si="210"/>
        <v>9.5811937673603968E+40</v>
      </c>
      <c r="V907" s="1">
        <f t="shared" si="219"/>
        <v>8.4704126529617132E+50</v>
      </c>
      <c r="W907" s="84"/>
    </row>
    <row r="908" spans="6:23" x14ac:dyDescent="0.2">
      <c r="F908" s="44">
        <f t="shared" si="206"/>
        <v>70.800000000000281</v>
      </c>
      <c r="G908" s="1">
        <f t="shared" si="207"/>
        <v>1.7119365601188772E+16</v>
      </c>
      <c r="H908" s="15">
        <f t="shared" si="211"/>
        <v>175.11890626319843</v>
      </c>
      <c r="I908" s="1">
        <f t="shared" si="212"/>
        <v>3.0200348575254094E+43</v>
      </c>
      <c r="J908" s="1">
        <f t="shared" si="208"/>
        <v>3.5394962266513067E+42</v>
      </c>
      <c r="K908" s="1">
        <f t="shared" si="209"/>
        <v>3.3739844801905399E+43</v>
      </c>
      <c r="L908" s="69">
        <f t="shared" si="217"/>
        <v>0.35437747429142902</v>
      </c>
      <c r="M908" s="69">
        <f t="shared" si="218"/>
        <v>-1.354377474291429</v>
      </c>
      <c r="Q908" s="88">
        <f t="shared" si="213"/>
        <v>2.8288562004776807E-3</v>
      </c>
      <c r="R908" s="88">
        <f t="shared" si="214"/>
        <v>8.5432443323694834E+40</v>
      </c>
      <c r="S908" s="88">
        <f t="shared" si="215"/>
        <v>1.0012725847329903E+40</v>
      </c>
      <c r="T908" s="1">
        <f t="shared" si="216"/>
        <v>9.5445169171024744E+40</v>
      </c>
      <c r="U908" s="88">
        <f t="shared" si="210"/>
        <v>9.5445169171024724E+40</v>
      </c>
      <c r="V908" s="1">
        <f t="shared" si="219"/>
        <v>8.4141517535591629E+50</v>
      </c>
      <c r="W908" s="84"/>
    </row>
    <row r="909" spans="6:23" x14ac:dyDescent="0.2">
      <c r="F909" s="44">
        <f t="shared" si="206"/>
        <v>71.000000000000284</v>
      </c>
      <c r="G909" s="1">
        <f t="shared" si="207"/>
        <v>1.716772539102264E+16</v>
      </c>
      <c r="H909" s="15">
        <f t="shared" si="211"/>
        <v>174.62561356949925</v>
      </c>
      <c r="I909" s="1">
        <f t="shared" si="212"/>
        <v>3.016138033661463E+43</v>
      </c>
      <c r="J909" s="1">
        <f t="shared" si="208"/>
        <v>3.5447109651185628E+42</v>
      </c>
      <c r="K909" s="1">
        <f t="shared" si="209"/>
        <v>3.3706091301733195E+43</v>
      </c>
      <c r="L909" s="69">
        <f t="shared" si="217"/>
        <v>0.35482075175184058</v>
      </c>
      <c r="M909" s="69">
        <f t="shared" si="218"/>
        <v>-1.3548207517518405</v>
      </c>
      <c r="Q909" s="88">
        <f t="shared" si="213"/>
        <v>2.8208763416408544E-3</v>
      </c>
      <c r="R909" s="88">
        <f t="shared" si="214"/>
        <v>8.5081524222787884E+40</v>
      </c>
      <c r="S909" s="88">
        <f t="shared" si="215"/>
        <v>9.999191299457874E+39</v>
      </c>
      <c r="T909" s="1">
        <f t="shared" si="216"/>
        <v>9.5080715522245752E+40</v>
      </c>
      <c r="U909" s="88">
        <f t="shared" si="210"/>
        <v>9.5080715522245752E+40</v>
      </c>
      <c r="V909" s="1">
        <f t="shared" si="219"/>
        <v>8.3584113124958661E+50</v>
      </c>
      <c r="W909" s="84"/>
    </row>
    <row r="910" spans="6:23" x14ac:dyDescent="0.2">
      <c r="F910" s="44">
        <f t="shared" si="206"/>
        <v>71.200000000000287</v>
      </c>
      <c r="G910" s="1">
        <f t="shared" si="207"/>
        <v>1.7216085180856506E+16</v>
      </c>
      <c r="H910" s="15">
        <f t="shared" si="211"/>
        <v>174.13509218306808</v>
      </c>
      <c r="I910" s="1">
        <f t="shared" si="212"/>
        <v>3.0122511184084394E+43</v>
      </c>
      <c r="J910" s="1">
        <f t="shared" si="208"/>
        <v>3.5499132949681298E+42</v>
      </c>
      <c r="K910" s="1">
        <f t="shared" si="209"/>
        <v>3.3672424479052524E+43</v>
      </c>
      <c r="L910" s="69">
        <f t="shared" si="217"/>
        <v>0.35526305168460981</v>
      </c>
      <c r="M910" s="69">
        <f t="shared" si="218"/>
        <v>-1.3552630516846098</v>
      </c>
      <c r="Q910" s="88">
        <f t="shared" si="213"/>
        <v>2.8129413766153633E-3</v>
      </c>
      <c r="R910" s="88">
        <f t="shared" si="214"/>
        <v>8.4732858077270032E+40</v>
      </c>
      <c r="S910" s="88">
        <f t="shared" si="215"/>
        <v>9.9856979908128307E+39</v>
      </c>
      <c r="T910" s="1">
        <f t="shared" si="216"/>
        <v>9.4718556068082854E+40</v>
      </c>
      <c r="U910" s="88">
        <f t="shared" si="210"/>
        <v>9.4718556068082854E+40</v>
      </c>
      <c r="V910" s="1">
        <f t="shared" si="219"/>
        <v>8.3031851328687217E+50</v>
      </c>
      <c r="W910" s="84"/>
    </row>
    <row r="911" spans="6:23" x14ac:dyDescent="0.2">
      <c r="F911" s="44">
        <f t="shared" si="206"/>
        <v>71.40000000000029</v>
      </c>
      <c r="G911" s="1">
        <f t="shared" si="207"/>
        <v>1.7264444970690374E+16</v>
      </c>
      <c r="H911" s="15">
        <f t="shared" si="211"/>
        <v>173.64731881560849</v>
      </c>
      <c r="I911" s="1">
        <f t="shared" si="212"/>
        <v>3.0083740654542144E+43</v>
      </c>
      <c r="J911" s="1">
        <f t="shared" si="208"/>
        <v>3.5551032821379999E+42</v>
      </c>
      <c r="K911" s="1">
        <f t="shared" si="209"/>
        <v>3.3638843936680145E+43</v>
      </c>
      <c r="L911" s="69">
        <f t="shared" si="217"/>
        <v>0.35570437999756604</v>
      </c>
      <c r="M911" s="69">
        <f t="shared" si="218"/>
        <v>-1.3557043799975661</v>
      </c>
      <c r="Q911" s="88">
        <f t="shared" si="213"/>
        <v>2.8050509276082991E-3</v>
      </c>
      <c r="R911" s="88">
        <f t="shared" si="214"/>
        <v>8.4386424628950936E+40</v>
      </c>
      <c r="S911" s="88">
        <f t="shared" si="215"/>
        <v>9.972245759304505E+39</v>
      </c>
      <c r="T911" s="1">
        <f t="shared" si="216"/>
        <v>9.4358670388255439E+40</v>
      </c>
      <c r="U911" s="88">
        <f t="shared" si="210"/>
        <v>9.4358670388255459E+40</v>
      </c>
      <c r="V911" s="1">
        <f t="shared" si="219"/>
        <v>8.2484671080917316E+50</v>
      </c>
      <c r="W911" s="84"/>
    </row>
    <row r="912" spans="6:23" x14ac:dyDescent="0.2">
      <c r="F912" s="44">
        <f t="shared" si="206"/>
        <v>71.600000000000293</v>
      </c>
      <c r="G912" s="1">
        <f t="shared" si="207"/>
        <v>1.731280476052424E+16</v>
      </c>
      <c r="H912" s="15">
        <f t="shared" si="211"/>
        <v>173.16227043902859</v>
      </c>
      <c r="I912" s="1">
        <f t="shared" si="212"/>
        <v>3.0045068287973074E+43</v>
      </c>
      <c r="J912" s="1">
        <f t="shared" si="208"/>
        <v>3.5602809920433159E+42</v>
      </c>
      <c r="K912" s="1">
        <f t="shared" si="209"/>
        <v>3.3605349280016391E+43</v>
      </c>
      <c r="L912" s="69">
        <f t="shared" si="217"/>
        <v>0.35614474253260076</v>
      </c>
      <c r="M912" s="69">
        <f t="shared" si="218"/>
        <v>-1.3561447425326008</v>
      </c>
      <c r="Q912" s="88">
        <f t="shared" si="213"/>
        <v>2.7972046210615886E-3</v>
      </c>
      <c r="R912" s="88">
        <f t="shared" si="214"/>
        <v>8.4042203855229275E+40</v>
      </c>
      <c r="S912" s="88">
        <f t="shared" si="215"/>
        <v>9.9588344432213009E+39</v>
      </c>
      <c r="T912" s="1">
        <f t="shared" si="216"/>
        <v>9.4001038298450574E+40</v>
      </c>
      <c r="U912" s="88">
        <f t="shared" si="210"/>
        <v>9.4001038298450574E+40</v>
      </c>
      <c r="V912" s="1">
        <f t="shared" si="219"/>
        <v>8.1942512203786699E+50</v>
      </c>
      <c r="W912" s="84"/>
    </row>
    <row r="913" spans="6:23" x14ac:dyDescent="0.2">
      <c r="F913" s="44">
        <f t="shared" si="206"/>
        <v>71.800000000000296</v>
      </c>
      <c r="G913" s="1">
        <f t="shared" si="207"/>
        <v>1.7361164550358108E+16</v>
      </c>
      <c r="H913" s="15">
        <f t="shared" si="211"/>
        <v>172.6799242818168</v>
      </c>
      <c r="I913" s="1">
        <f t="shared" si="212"/>
        <v>3.0006493627443921E+43</v>
      </c>
      <c r="J913" s="1">
        <f t="shared" si="208"/>
        <v>3.5654464895817852E+42</v>
      </c>
      <c r="K913" s="1">
        <f t="shared" si="209"/>
        <v>3.3571940117025707E+43</v>
      </c>
      <c r="L913" s="69">
        <f t="shared" si="217"/>
        <v>0.35658414506325808</v>
      </c>
      <c r="M913" s="69">
        <f t="shared" si="218"/>
        <v>-1.3565841450632581</v>
      </c>
      <c r="Q913" s="88">
        <f t="shared" si="213"/>
        <v>2.7894020875782743E-3</v>
      </c>
      <c r="R913" s="88">
        <f t="shared" si="214"/>
        <v>8.3700175965296254E+40</v>
      </c>
      <c r="S913" s="88">
        <f t="shared" si="215"/>
        <v>9.9454638811880618E+39</v>
      </c>
      <c r="T913" s="1">
        <f t="shared" si="216"/>
        <v>9.3645639846484324E+40</v>
      </c>
      <c r="U913" s="88">
        <f t="shared" si="210"/>
        <v>9.3645639846484324E+40</v>
      </c>
      <c r="V913" s="1">
        <f t="shared" si="219"/>
        <v>8.1405315391726136E+50</v>
      </c>
      <c r="W913" s="84"/>
    </row>
    <row r="914" spans="6:23" x14ac:dyDescent="0.2">
      <c r="F914" s="44">
        <f t="shared" si="206"/>
        <v>72.000000000000298</v>
      </c>
      <c r="G914" s="1">
        <f t="shared" si="207"/>
        <v>1.7409524340191976E+16</v>
      </c>
      <c r="H914" s="15">
        <f t="shared" si="211"/>
        <v>172.20025782547839</v>
      </c>
      <c r="I914" s="1">
        <f t="shared" si="212"/>
        <v>2.9968016219077982E+43</v>
      </c>
      <c r="J914" s="1">
        <f t="shared" si="208"/>
        <v>3.5705998391390263E+42</v>
      </c>
      <c r="K914" s="1">
        <f t="shared" si="209"/>
        <v>3.3538616058217007E+43</v>
      </c>
      <c r="L914" s="69">
        <f t="shared" si="217"/>
        <v>0.35702259329907282</v>
      </c>
      <c r="M914" s="69">
        <f t="shared" si="218"/>
        <v>-1.3570225932990727</v>
      </c>
      <c r="Q914" s="88">
        <f t="shared" si="213"/>
        <v>2.7816429618772176E-3</v>
      </c>
      <c r="R914" s="88">
        <f t="shared" si="214"/>
        <v>8.3360321397220576E+40</v>
      </c>
      <c r="S914" s="88">
        <f t="shared" si="215"/>
        <v>9.9321339122209976E+39</v>
      </c>
      <c r="T914" s="1">
        <f t="shared" si="216"/>
        <v>9.3292455309441574E+40</v>
      </c>
      <c r="U914" s="88">
        <f t="shared" si="210"/>
        <v>9.3292455309441574E+40</v>
      </c>
      <c r="V914" s="1">
        <f t="shared" si="219"/>
        <v>8.0873022196864936E+50</v>
      </c>
      <c r="W914" s="84"/>
    </row>
    <row r="915" spans="6:23" x14ac:dyDescent="0.2">
      <c r="F915" s="44">
        <f t="shared" si="206"/>
        <v>72.200000000000301</v>
      </c>
      <c r="G915" s="1">
        <f t="shared" si="207"/>
        <v>1.7457884130025842E+16</v>
      </c>
      <c r="H915" s="15">
        <f t="shared" si="211"/>
        <v>171.7232488010311</v>
      </c>
      <c r="I915" s="1">
        <f t="shared" si="212"/>
        <v>2.9929635612030592E+43</v>
      </c>
      <c r="J915" s="1">
        <f t="shared" si="208"/>
        <v>3.5757411045938557E+42</v>
      </c>
      <c r="K915" s="1">
        <f t="shared" si="209"/>
        <v>3.3505376716624449E+43</v>
      </c>
      <c r="L915" s="69">
        <f t="shared" si="217"/>
        <v>0.35746009288356906</v>
      </c>
      <c r="M915" s="69">
        <f t="shared" si="218"/>
        <v>-1.3574600928835689</v>
      </c>
      <c r="Q915" s="88">
        <f t="shared" si="213"/>
        <v>2.7739268827247088E-3</v>
      </c>
      <c r="R915" s="88">
        <f t="shared" si="214"/>
        <v>8.3022620814366448E+40</v>
      </c>
      <c r="S915" s="88">
        <f t="shared" si="215"/>
        <v>9.9188443756966412E+39</v>
      </c>
      <c r="T915" s="1">
        <f t="shared" si="216"/>
        <v>9.2941465190063093E+40</v>
      </c>
      <c r="U915" s="88">
        <f t="shared" si="210"/>
        <v>9.2941465190063093E+40</v>
      </c>
      <c r="V915" s="1">
        <f t="shared" si="219"/>
        <v>8.0345575014028095E+50</v>
      </c>
      <c r="W915" s="84"/>
    </row>
    <row r="916" spans="6:23" x14ac:dyDescent="0.2">
      <c r="F916" s="44">
        <f t="shared" si="206"/>
        <v>72.400000000000304</v>
      </c>
      <c r="G916" s="1">
        <f t="shared" si="207"/>
        <v>1.750624391985971E+16</v>
      </c>
      <c r="H916" s="15">
        <f t="shared" si="211"/>
        <v>171.24887518555863</v>
      </c>
      <c r="I916" s="1">
        <f t="shared" si="212"/>
        <v>2.9891351358464642E+43</v>
      </c>
      <c r="J916" s="1">
        <f t="shared" si="208"/>
        <v>3.5808703493234895E+42</v>
      </c>
      <c r="K916" s="1">
        <f t="shared" si="209"/>
        <v>3.3472221707788133E+43</v>
      </c>
      <c r="L916" s="69">
        <f t="shared" si="217"/>
        <v>0.35789664939715005</v>
      </c>
      <c r="M916" s="69">
        <f t="shared" si="218"/>
        <v>-1.35789664939715</v>
      </c>
      <c r="Q916" s="88">
        <f t="shared" si="213"/>
        <v>2.7662534928900584E-3</v>
      </c>
      <c r="R916" s="88">
        <f t="shared" si="214"/>
        <v>8.2687055102556812E+40</v>
      </c>
      <c r="S916" s="88">
        <f t="shared" si="215"/>
        <v>9.9055951114025467E+39</v>
      </c>
      <c r="T916" s="1">
        <f t="shared" si="216"/>
        <v>9.2592650213959364E+40</v>
      </c>
      <c r="U916" s="88">
        <f t="shared" si="210"/>
        <v>9.2592650213959364E+40</v>
      </c>
      <c r="V916" s="1">
        <f t="shared" si="219"/>
        <v>7.9822917066694937E+50</v>
      </c>
      <c r="W916" s="84"/>
    </row>
    <row r="917" spans="6:23" x14ac:dyDescent="0.2">
      <c r="F917" s="44">
        <f t="shared" si="206"/>
        <v>72.600000000000307</v>
      </c>
      <c r="G917" s="1">
        <f t="shared" si="207"/>
        <v>1.7554603709693576E+16</v>
      </c>
      <c r="H917" s="15">
        <f t="shared" si="211"/>
        <v>170.77711519882155</v>
      </c>
      <c r="I917" s="1">
        <f t="shared" si="212"/>
        <v>2.9853163013526349E+43</v>
      </c>
      <c r="J917" s="1">
        <f t="shared" si="208"/>
        <v>3.5859876362086996E+42</v>
      </c>
      <c r="K917" s="1">
        <f t="shared" si="209"/>
        <v>3.3439150649735046E+43</v>
      </c>
      <c r="L917" s="69">
        <f t="shared" si="217"/>
        <v>0.35833226835714638</v>
      </c>
      <c r="M917" s="69">
        <f t="shared" si="218"/>
        <v>-1.3583322683571464</v>
      </c>
      <c r="Q917" s="88">
        <f t="shared" si="213"/>
        <v>2.7586224390798719E-3</v>
      </c>
      <c r="R917" s="88">
        <f t="shared" si="214"/>
        <v>8.2353605366623077E+40</v>
      </c>
      <c r="S917" s="88">
        <f t="shared" si="215"/>
        <v>9.8923859595083072E+39</v>
      </c>
      <c r="T917" s="1">
        <f t="shared" si="216"/>
        <v>9.2245991326131389E+40</v>
      </c>
      <c r="U917" s="88">
        <f t="shared" si="210"/>
        <v>9.224599132613137E+40</v>
      </c>
      <c r="V917" s="1">
        <f t="shared" si="219"/>
        <v>7.9304992392594064E+50</v>
      </c>
      <c r="W917" s="84"/>
    </row>
    <row r="918" spans="6:23" x14ac:dyDescent="0.2">
      <c r="F918" s="44">
        <f t="shared" si="206"/>
        <v>72.80000000000031</v>
      </c>
      <c r="G918" s="1">
        <f t="shared" si="207"/>
        <v>1.7602963499527444E+16</v>
      </c>
      <c r="H918" s="15">
        <f t="shared" si="211"/>
        <v>170.30794729992368</v>
      </c>
      <c r="I918" s="1">
        <f t="shared" si="212"/>
        <v>2.9815070135321221E+43</v>
      </c>
      <c r="J918" s="1">
        <f t="shared" si="208"/>
        <v>3.5910930276388905E+42</v>
      </c>
      <c r="K918" s="1">
        <f t="shared" si="209"/>
        <v>3.340616316296011E+43</v>
      </c>
      <c r="L918" s="69">
        <f t="shared" si="217"/>
        <v>0.35876695521874113</v>
      </c>
      <c r="M918" s="69">
        <f t="shared" si="218"/>
        <v>-1.3587669552187411</v>
      </c>
      <c r="Q918" s="88">
        <f t="shared" si="213"/>
        <v>2.7510333718900881E-3</v>
      </c>
      <c r="R918" s="88">
        <f t="shared" si="214"/>
        <v>8.2022252927512204E+40</v>
      </c>
      <c r="S918" s="88">
        <f t="shared" si="215"/>
        <v>9.8792167605964025E+39</v>
      </c>
      <c r="T918" s="1">
        <f t="shared" si="216"/>
        <v>9.1901469688108608E+40</v>
      </c>
      <c r="U918" s="88">
        <f t="shared" si="210"/>
        <v>9.1901469688108608E+40</v>
      </c>
      <c r="V918" s="1">
        <f t="shared" si="219"/>
        <v>7.8791745830064832E+50</v>
      </c>
      <c r="W918" s="84"/>
    </row>
    <row r="919" spans="6:23" x14ac:dyDescent="0.2">
      <c r="F919" s="44">
        <f t="shared" si="206"/>
        <v>73.000000000000313</v>
      </c>
      <c r="G919" s="1">
        <f t="shared" si="207"/>
        <v>1.765132328936131E+16</v>
      </c>
      <c r="H919" s="15">
        <f t="shared" si="211"/>
        <v>169.84135018403347</v>
      </c>
      <c r="I919" s="1">
        <f t="shared" si="212"/>
        <v>2.9777072284890253E+43</v>
      </c>
      <c r="J919" s="1">
        <f t="shared" si="208"/>
        <v>3.5961865855171243E+42</v>
      </c>
      <c r="K919" s="1">
        <f t="shared" si="209"/>
        <v>3.3373258870407379E+43</v>
      </c>
      <c r="L919" s="69">
        <f t="shared" si="217"/>
        <v>0.3592007153757974</v>
      </c>
      <c r="M919" s="69">
        <f t="shared" si="218"/>
        <v>-1.3592007153757975</v>
      </c>
      <c r="Q919" s="88">
        <f t="shared" si="213"/>
        <v>2.743485945750912E-3</v>
      </c>
      <c r="R919" s="88">
        <f t="shared" si="214"/>
        <v>8.1692979319205409E+40</v>
      </c>
      <c r="S919" s="88">
        <f t="shared" si="215"/>
        <v>9.8660873556641904E+39</v>
      </c>
      <c r="T919" s="1">
        <f t="shared" si="216"/>
        <v>9.1559066674869607E+40</v>
      </c>
      <c r="U919" s="88">
        <f t="shared" si="210"/>
        <v>9.1559066674869607E+40</v>
      </c>
      <c r="V919" s="1">
        <f t="shared" si="219"/>
        <v>7.8283123004457205E+50</v>
      </c>
      <c r="W919" s="84"/>
    </row>
    <row r="920" spans="6:23" x14ac:dyDescent="0.2">
      <c r="F920" s="44">
        <f t="shared" si="206"/>
        <v>73.200000000000315</v>
      </c>
      <c r="G920" s="1">
        <f t="shared" si="207"/>
        <v>1.7699683079195178E+16</v>
      </c>
      <c r="H920" s="15">
        <f t="shared" si="211"/>
        <v>169.37730277915907</v>
      </c>
      <c r="I920" s="1">
        <f t="shared" si="212"/>
        <v>2.973916902618625E+43</v>
      </c>
      <c r="J920" s="1">
        <f t="shared" si="208"/>
        <v>3.6012683712650762E+42</v>
      </c>
      <c r="K920" s="1">
        <f t="shared" si="209"/>
        <v>3.3340437397451328E+43</v>
      </c>
      <c r="L920" s="69">
        <f t="shared" si="217"/>
        <v>0.35963355416212583</v>
      </c>
      <c r="M920" s="69">
        <f t="shared" si="218"/>
        <v>-1.3596335541621258</v>
      </c>
      <c r="Q920" s="88">
        <f t="shared" si="213"/>
        <v>2.7359798188744122E-3</v>
      </c>
      <c r="R920" s="88">
        <f t="shared" si="214"/>
        <v>8.1365766285740584E+40</v>
      </c>
      <c r="S920" s="88">
        <f t="shared" si="215"/>
        <v>9.8529975861319724E+39</v>
      </c>
      <c r="T920" s="1">
        <f t="shared" si="216"/>
        <v>9.1218763871872562E+40</v>
      </c>
      <c r="U920" s="88">
        <f t="shared" si="210"/>
        <v>9.1218763871872562E+40</v>
      </c>
      <c r="V920" s="1">
        <f t="shared" si="219"/>
        <v>7.7779070314848314E+50</v>
      </c>
      <c r="W920" s="84"/>
    </row>
    <row r="921" spans="6:23" x14ac:dyDescent="0.2">
      <c r="F921" s="44">
        <f t="shared" si="206"/>
        <v>73.400000000000318</v>
      </c>
      <c r="G921" s="1">
        <f t="shared" si="207"/>
        <v>1.7748042869029044E+16</v>
      </c>
      <c r="H921" s="15">
        <f t="shared" si="211"/>
        <v>168.91578424297606</v>
      </c>
      <c r="I921" s="1">
        <f t="shared" si="212"/>
        <v>2.9701359926050395E+43</v>
      </c>
      <c r="J921" s="1">
        <f t="shared" si="208"/>
        <v>3.6063384458279263E+42</v>
      </c>
      <c r="K921" s="1">
        <f t="shared" si="209"/>
        <v>3.3307698371878324E+43</v>
      </c>
      <c r="L921" s="69">
        <f t="shared" si="217"/>
        <v>0.36006547685183765</v>
      </c>
      <c r="M921" s="69">
        <f t="shared" si="218"/>
        <v>-1.3600654768518377</v>
      </c>
      <c r="Q921" s="88">
        <f t="shared" si="213"/>
        <v>2.7285146532047833E-3</v>
      </c>
      <c r="R921" s="88">
        <f t="shared" si="214"/>
        <v>8.1040595778337846E+40</v>
      </c>
      <c r="S921" s="88">
        <f t="shared" si="215"/>
        <v>9.8399472938572608E+39</v>
      </c>
      <c r="T921" s="1">
        <f t="shared" si="216"/>
        <v>9.0880543072195102E+40</v>
      </c>
      <c r="U921" s="88">
        <f t="shared" si="210"/>
        <v>9.0880543072195102E+40</v>
      </c>
      <c r="V921" s="1">
        <f t="shared" si="219"/>
        <v>7.7279534921068926E+50</v>
      </c>
      <c r="W921" s="84"/>
    </row>
    <row r="922" spans="6:23" x14ac:dyDescent="0.2">
      <c r="F922" s="44">
        <f t="shared" si="206"/>
        <v>73.600000000000321</v>
      </c>
      <c r="G922" s="1">
        <f t="shared" si="207"/>
        <v>1.7796402658862912E+16</v>
      </c>
      <c r="H922" s="15">
        <f t="shared" si="211"/>
        <v>168.45677395970711</v>
      </c>
      <c r="I922" s="1">
        <f t="shared" si="212"/>
        <v>2.9663644554189019E+43</v>
      </c>
      <c r="J922" s="1">
        <f t="shared" si="208"/>
        <v>3.6113968696791991E+42</v>
      </c>
      <c r="K922" s="1">
        <f t="shared" si="209"/>
        <v>3.3275041423868218E+43</v>
      </c>
      <c r="L922" s="69">
        <f t="shared" si="217"/>
        <v>0.36049648866018297</v>
      </c>
      <c r="M922" s="69">
        <f t="shared" si="218"/>
        <v>-1.3604964886601829</v>
      </c>
      <c r="Q922" s="88">
        <f t="shared" si="213"/>
        <v>2.7210901143606137E-3</v>
      </c>
      <c r="R922" s="88">
        <f t="shared" si="214"/>
        <v>8.0717449952310788E+40</v>
      </c>
      <c r="S922" s="88">
        <f t="shared" si="215"/>
        <v>9.8269363211169343E+39</v>
      </c>
      <c r="T922" s="1">
        <f t="shared" si="216"/>
        <v>9.0544386273427715E+40</v>
      </c>
      <c r="U922" s="88">
        <f t="shared" si="210"/>
        <v>9.0544386273427734E+40</v>
      </c>
      <c r="V922" s="1">
        <f t="shared" si="219"/>
        <v>7.6784464730732905E+50</v>
      </c>
      <c r="W922" s="84"/>
    </row>
    <row r="923" spans="6:23" x14ac:dyDescent="0.2">
      <c r="F923" s="44">
        <f t="shared" si="206"/>
        <v>73.800000000000324</v>
      </c>
      <c r="G923" s="1">
        <f t="shared" si="207"/>
        <v>1.7844762448696778E+16</v>
      </c>
      <c r="H923" s="15">
        <f t="shared" si="211"/>
        <v>168.00025153705207</v>
      </c>
      <c r="I923" s="1">
        <f t="shared" si="212"/>
        <v>2.9626022483150551E+43</v>
      </c>
      <c r="J923" s="1">
        <f t="shared" si="208"/>
        <v>3.6164437028255362E+42</v>
      </c>
      <c r="K923" s="1">
        <f t="shared" si="209"/>
        <v>3.3242466185976088E+43</v>
      </c>
      <c r="L923" s="69">
        <f t="shared" si="217"/>
        <v>0.36092659474439387</v>
      </c>
      <c r="M923" s="69">
        <f t="shared" si="218"/>
        <v>-1.3609265947443938</v>
      </c>
      <c r="Q923" s="88">
        <f t="shared" si="213"/>
        <v>2.7137058715958062E-3</v>
      </c>
      <c r="R923" s="88">
        <f t="shared" si="214"/>
        <v>8.0396311164555021E+40</v>
      </c>
      <c r="S923" s="88">
        <f t="shared" si="215"/>
        <v>9.813964510653336E+39</v>
      </c>
      <c r="T923" s="1">
        <f t="shared" si="216"/>
        <v>9.0210275675208351E+40</v>
      </c>
      <c r="U923" s="88">
        <f t="shared" si="210"/>
        <v>9.0210275675208351E+40</v>
      </c>
      <c r="V923" s="1">
        <f t="shared" si="219"/>
        <v>7.6293808387019343E+50</v>
      </c>
      <c r="W923" s="84"/>
    </row>
    <row r="924" spans="6:23" x14ac:dyDescent="0.2">
      <c r="F924" s="44">
        <f t="shared" si="206"/>
        <v>74.000000000000327</v>
      </c>
      <c r="G924" s="1">
        <f t="shared" si="207"/>
        <v>1.7893122238530646E+16</v>
      </c>
      <c r="H924" s="15">
        <f t="shared" si="211"/>
        <v>167.54619680316813</v>
      </c>
      <c r="I924" s="1">
        <f t="shared" si="212"/>
        <v>2.9588493288302577E+43</v>
      </c>
      <c r="J924" s="1">
        <f t="shared" si="208"/>
        <v>3.6214790048114108E+42</v>
      </c>
      <c r="K924" s="1">
        <f t="shared" si="209"/>
        <v>3.3209972293113987E+43</v>
      </c>
      <c r="L924" s="69">
        <f t="shared" si="217"/>
        <v>0.36135580020574048</v>
      </c>
      <c r="M924" s="69">
        <f t="shared" si="218"/>
        <v>-1.3613558002057404</v>
      </c>
      <c r="Q924" s="88">
        <f t="shared" si="213"/>
        <v>2.7063615977427347E-3</v>
      </c>
      <c r="R924" s="88">
        <f t="shared" si="214"/>
        <v>8.0077161970530742E+40</v>
      </c>
      <c r="S924" s="88">
        <f t="shared" si="215"/>
        <v>9.8010317056531787E+39</v>
      </c>
      <c r="T924" s="1">
        <f t="shared" si="216"/>
        <v>8.9878193676183919E+40</v>
      </c>
      <c r="U924" s="88">
        <f t="shared" si="210"/>
        <v>8.9878193676183919E+40</v>
      </c>
      <c r="V924" s="1">
        <f t="shared" si="219"/>
        <v>7.5807515256169831E+50</v>
      </c>
      <c r="W924" s="84"/>
    </row>
    <row r="925" spans="6:23" x14ac:dyDescent="0.2">
      <c r="F925" s="44">
        <f t="shared" si="206"/>
        <v>74.20000000000033</v>
      </c>
      <c r="G925" s="1">
        <f t="shared" si="207"/>
        <v>1.7941482028364512E+16</v>
      </c>
      <c r="H925" s="15">
        <f t="shared" si="211"/>
        <v>167.09458980369868</v>
      </c>
      <c r="I925" s="1">
        <f t="shared" si="212"/>
        <v>2.9551056547809334E+43</v>
      </c>
      <c r="J925" s="1">
        <f t="shared" si="208"/>
        <v>3.6265028347237845E+42</v>
      </c>
      <c r="K925" s="1">
        <f t="shared" si="209"/>
        <v>3.3177559382533118E+43</v>
      </c>
      <c r="L925" s="69">
        <f t="shared" si="217"/>
        <v>0.36178411008703576</v>
      </c>
      <c r="M925" s="69">
        <f t="shared" si="218"/>
        <v>-1.3617841100870358</v>
      </c>
      <c r="Q925" s="88">
        <f t="shared" si="213"/>
        <v>2.69905696916517E-3</v>
      </c>
      <c r="R925" s="88">
        <f t="shared" si="214"/>
        <v>7.9759985121558812E+40</v>
      </c>
      <c r="S925" s="88">
        <f t="shared" si="215"/>
        <v>9.7881377497584759E+39</v>
      </c>
      <c r="T925" s="1">
        <f t="shared" si="216"/>
        <v>8.9548122871317281E+40</v>
      </c>
      <c r="U925" s="88">
        <f t="shared" si="210"/>
        <v>8.9548122871317281E+40</v>
      </c>
      <c r="V925" s="1">
        <f t="shared" si="219"/>
        <v>7.5325535415478296E+50</v>
      </c>
      <c r="W925" s="84"/>
    </row>
    <row r="926" spans="6:23" x14ac:dyDescent="0.2">
      <c r="F926" s="44">
        <f t="shared" si="206"/>
        <v>74.400000000000333</v>
      </c>
      <c r="G926" s="1">
        <f t="shared" si="207"/>
        <v>1.798984181819838E+16</v>
      </c>
      <c r="H926" s="15">
        <f t="shared" si="211"/>
        <v>166.64541079885001</v>
      </c>
      <c r="I926" s="1">
        <f t="shared" si="212"/>
        <v>2.9513711842609065E+43</v>
      </c>
      <c r="J926" s="1">
        <f t="shared" si="208"/>
        <v>3.6315152511967144E+42</v>
      </c>
      <c r="K926" s="1">
        <f t="shared" si="209"/>
        <v>3.3145227093805779E+43</v>
      </c>
      <c r="L926" s="69">
        <f t="shared" si="217"/>
        <v>0.36221152937748191</v>
      </c>
      <c r="M926" s="69">
        <f t="shared" si="218"/>
        <v>-1.3622115293774819</v>
      </c>
      <c r="Q926" s="88">
        <f t="shared" si="213"/>
        <v>2.6917916657120955E-3</v>
      </c>
      <c r="R926" s="88">
        <f t="shared" si="214"/>
        <v>7.9444763562163451E+40</v>
      </c>
      <c r="S926" s="88">
        <f t="shared" si="215"/>
        <v>9.7752824870776822E+39</v>
      </c>
      <c r="T926" s="1">
        <f t="shared" si="216"/>
        <v>8.9220046049241141E+40</v>
      </c>
      <c r="U926" s="88">
        <f t="shared" si="210"/>
        <v>8.9220046049241141E+40</v>
      </c>
      <c r="V926" s="1">
        <f t="shared" si="219"/>
        <v>7.4847819641513964E+50</v>
      </c>
      <c r="W926" s="84"/>
    </row>
    <row r="927" spans="6:23" x14ac:dyDescent="0.2">
      <c r="F927" s="44">
        <f t="shared" si="206"/>
        <v>74.600000000000335</v>
      </c>
      <c r="G927" s="1">
        <f t="shared" si="207"/>
        <v>1.8038201608032248E+16</v>
      </c>
      <c r="H927" s="15">
        <f t="shared" si="211"/>
        <v>166.19864026051528</v>
      </c>
      <c r="I927" s="1">
        <f t="shared" si="212"/>
        <v>2.9476458756391839E+43</v>
      </c>
      <c r="J927" s="1">
        <f t="shared" si="208"/>
        <v>3.6365163124158847E+42</v>
      </c>
      <c r="K927" s="1">
        <f t="shared" si="209"/>
        <v>3.3112975068807724E+43</v>
      </c>
      <c r="L927" s="69">
        <f t="shared" si="217"/>
        <v>0.36263806301040147</v>
      </c>
      <c r="M927" s="69">
        <f t="shared" si="218"/>
        <v>-1.3626380630104014</v>
      </c>
      <c r="Q927" s="88">
        <f t="shared" si="213"/>
        <v>2.6845653706688566E-3</v>
      </c>
      <c r="R927" s="88">
        <f t="shared" si="214"/>
        <v>7.9131480427358321E+40</v>
      </c>
      <c r="S927" s="88">
        <f t="shared" si="215"/>
        <v>9.7624657621840927E+39</v>
      </c>
      <c r="T927" s="1">
        <f t="shared" si="216"/>
        <v>8.8893946189542406E+40</v>
      </c>
      <c r="U927" s="88">
        <f t="shared" si="210"/>
        <v>8.8893946189542406E+40</v>
      </c>
      <c r="V927" s="1">
        <f t="shared" si="219"/>
        <v>7.4374319398475838E+50</v>
      </c>
      <c r="W927" s="84"/>
    </row>
    <row r="928" spans="6:23" x14ac:dyDescent="0.2">
      <c r="F928" s="44">
        <f t="shared" si="206"/>
        <v>74.800000000000338</v>
      </c>
      <c r="G928" s="1">
        <f t="shared" si="207"/>
        <v>1.8086561397866116E+16</v>
      </c>
      <c r="H928" s="15">
        <f t="shared" si="211"/>
        <v>165.75425886944439</v>
      </c>
      <c r="I928" s="1">
        <f t="shared" si="212"/>
        <v>2.9439296875577417E+43</v>
      </c>
      <c r="J928" s="1">
        <f t="shared" si="208"/>
        <v>3.6415060761231078E+42</v>
      </c>
      <c r="K928" s="1">
        <f t="shared" si="209"/>
        <v>3.3080802951700524E+43</v>
      </c>
      <c r="L928" s="69">
        <f t="shared" si="217"/>
        <v>0.3630637158652763</v>
      </c>
      <c r="M928" s="69">
        <f t="shared" si="218"/>
        <v>-1.3630637158652763</v>
      </c>
      <c r="Q928" s="88">
        <f t="shared" si="213"/>
        <v>2.6773777707163049E-3</v>
      </c>
      <c r="R928" s="88">
        <f t="shared" si="214"/>
        <v>7.8820119040188941E+40</v>
      </c>
      <c r="S928" s="88">
        <f t="shared" si="215"/>
        <v>9.7496874201403647E+39</v>
      </c>
      <c r="T928" s="1">
        <f t="shared" si="216"/>
        <v>8.8569806460329307E+40</v>
      </c>
      <c r="U928" s="88">
        <f t="shared" si="210"/>
        <v>8.8569806460329307E+40</v>
      </c>
      <c r="V928" s="1">
        <f t="shared" si="219"/>
        <v>7.3904986826969401E+50</v>
      </c>
      <c r="W928" s="84"/>
    </row>
    <row r="929" spans="6:23" x14ac:dyDescent="0.2">
      <c r="F929" s="44">
        <f t="shared" si="206"/>
        <v>75.000000000000341</v>
      </c>
      <c r="G929" s="1">
        <f t="shared" si="207"/>
        <v>1.813492118769998E+16</v>
      </c>
      <c r="H929" s="15">
        <f t="shared" si="211"/>
        <v>165.31224751245921</v>
      </c>
      <c r="I929" s="1">
        <f t="shared" si="212"/>
        <v>2.9402225789293326E+43</v>
      </c>
      <c r="J929" s="1">
        <f t="shared" si="208"/>
        <v>3.6464845996207476E+42</v>
      </c>
      <c r="K929" s="1">
        <f t="shared" si="209"/>
        <v>3.3048710388914073E+43</v>
      </c>
      <c r="L929" s="69">
        <f t="shared" si="217"/>
        <v>0.36348849276841805</v>
      </c>
      <c r="M929" s="69">
        <f t="shared" si="218"/>
        <v>-1.3634884927684181</v>
      </c>
      <c r="Q929" s="88">
        <f t="shared" si="213"/>
        <v>2.6702285558783956E-3</v>
      </c>
      <c r="R929" s="88">
        <f t="shared" si="214"/>
        <v>7.8510662908955239E+40</v>
      </c>
      <c r="S929" s="88">
        <f t="shared" si="215"/>
        <v>9.7369473064781186E+39</v>
      </c>
      <c r="T929" s="1">
        <f t="shared" si="216"/>
        <v>8.8247610215433363E+40</v>
      </c>
      <c r="U929" s="88">
        <f t="shared" si="210"/>
        <v>8.8247610215433344E+40</v>
      </c>
      <c r="V929" s="1">
        <f t="shared" si="219"/>
        <v>7.3439774732659612E+50</v>
      </c>
      <c r="W929" s="84"/>
    </row>
    <row r="930" spans="6:23" x14ac:dyDescent="0.2">
      <c r="F930" s="44">
        <f t="shared" si="206"/>
        <v>75.200000000000344</v>
      </c>
      <c r="G930" s="1">
        <f t="shared" si="207"/>
        <v>1.8183280977533848E+16</v>
      </c>
      <c r="H930" s="15">
        <f t="shared" si="211"/>
        <v>164.87258727971331</v>
      </c>
      <c r="I930" s="1">
        <f t="shared" si="212"/>
        <v>2.9365245089353148E+43</v>
      </c>
      <c r="J930" s="1">
        <f t="shared" si="208"/>
        <v>3.6514519397761028E+42</v>
      </c>
      <c r="K930" s="1">
        <f t="shared" si="209"/>
        <v>3.3016697029129252E+43</v>
      </c>
      <c r="L930" s="69">
        <f t="shared" si="217"/>
        <v>0.36391239849333046</v>
      </c>
      <c r="M930" s="69">
        <f t="shared" si="218"/>
        <v>-1.3639123984933303</v>
      </c>
      <c r="Q930" s="88">
        <f t="shared" si="213"/>
        <v>2.6631174194839957E-3</v>
      </c>
      <c r="R930" s="88">
        <f t="shared" si="214"/>
        <v>7.8203095724873237E+40</v>
      </c>
      <c r="S930" s="88">
        <f t="shared" si="215"/>
        <v>9.7242452672263651E+39</v>
      </c>
      <c r="T930" s="1">
        <f t="shared" si="216"/>
        <v>8.7927340992099601E+40</v>
      </c>
      <c r="U930" s="88">
        <f t="shared" si="210"/>
        <v>8.7927340992099601E+40</v>
      </c>
      <c r="V930" s="1">
        <f t="shared" si="219"/>
        <v>7.2978636575509801E+50</v>
      </c>
      <c r="W930" s="84"/>
    </row>
    <row r="931" spans="6:23" x14ac:dyDescent="0.2">
      <c r="F931" s="44">
        <f t="shared" si="206"/>
        <v>75.400000000000347</v>
      </c>
      <c r="G931" s="1">
        <f t="shared" si="207"/>
        <v>1.8231640767367716E+16</v>
      </c>
      <c r="H931" s="15">
        <f t="shared" si="211"/>
        <v>164.43525946199523</v>
      </c>
      <c r="I931" s="1">
        <f t="shared" si="212"/>
        <v>2.9328354370235014E+43</v>
      </c>
      <c r="J931" s="1">
        <f t="shared" si="208"/>
        <v>3.6564081530257306E+42</v>
      </c>
      <c r="K931" s="1">
        <f t="shared" si="209"/>
        <v>3.2984762523260747E+43</v>
      </c>
      <c r="L931" s="69">
        <f t="shared" si="217"/>
        <v>0.36433543776127569</v>
      </c>
      <c r="M931" s="69">
        <f t="shared" si="218"/>
        <v>-1.3643354377612757</v>
      </c>
      <c r="Q931" s="88">
        <f t="shared" si="213"/>
        <v>2.6560440581162581E-3</v>
      </c>
      <c r="R931" s="88">
        <f t="shared" si="214"/>
        <v>7.7897401359390698E+40</v>
      </c>
      <c r="S931" s="88">
        <f t="shared" si="215"/>
        <v>9.7115811488918334E+39</v>
      </c>
      <c r="T931" s="1">
        <f t="shared" si="216"/>
        <v>8.7608982508282523E+40</v>
      </c>
      <c r="U931" s="88">
        <f t="shared" si="210"/>
        <v>8.7608982508282542E+40</v>
      </c>
      <c r="V931" s="1">
        <f t="shared" si="219"/>
        <v>7.2521526458865634E+50</v>
      </c>
      <c r="W931" s="84"/>
    </row>
    <row r="932" spans="6:23" x14ac:dyDescent="0.2">
      <c r="F932" s="44">
        <f t="shared" si="206"/>
        <v>75.60000000000035</v>
      </c>
      <c r="G932" s="1">
        <f t="shared" si="207"/>
        <v>1.8280000557201584E+16</v>
      </c>
      <c r="H932" s="15">
        <f t="shared" si="211"/>
        <v>164.00024554807459</v>
      </c>
      <c r="I932" s="1">
        <f t="shared" si="212"/>
        <v>2.9291553229060183E+43</v>
      </c>
      <c r="J932" s="1">
        <f t="shared" si="208"/>
        <v>3.6613532953797233E+42</v>
      </c>
      <c r="K932" s="1">
        <f t="shared" si="209"/>
        <v>3.2952906524439907E+43</v>
      </c>
      <c r="L932" s="69">
        <f t="shared" si="217"/>
        <v>0.36475761524296746</v>
      </c>
      <c r="M932" s="69">
        <f t="shared" si="218"/>
        <v>-1.3647576152429675</v>
      </c>
      <c r="Q932" s="88">
        <f t="shared" si="213"/>
        <v>2.6490081715770941E-3</v>
      </c>
      <c r="R932" s="88">
        <f t="shared" si="214"/>
        <v>7.7593563861965841E+40</v>
      </c>
      <c r="S932" s="88">
        <f t="shared" si="215"/>
        <v>9.6989547984916087E+39</v>
      </c>
      <c r="T932" s="1">
        <f t="shared" si="216"/>
        <v>8.729251866045745E+40</v>
      </c>
      <c r="U932" s="88">
        <f t="shared" si="210"/>
        <v>8.729251866045745E+40</v>
      </c>
      <c r="V932" s="1">
        <f t="shared" si="219"/>
        <v>7.2068399119137798E+50</v>
      </c>
      <c r="W932" s="84"/>
    </row>
    <row r="933" spans="6:23" x14ac:dyDescent="0.2">
      <c r="F933" s="44">
        <f t="shared" si="206"/>
        <v>75.800000000000352</v>
      </c>
      <c r="G933" s="1">
        <f t="shared" si="207"/>
        <v>1.8328360347035448E+16</v>
      </c>
      <c r="H933" s="15">
        <f t="shared" si="211"/>
        <v>163.56752722209023</v>
      </c>
      <c r="I933" s="1">
        <f t="shared" si="212"/>
        <v>2.9254841265571923E+43</v>
      </c>
      <c r="J933" s="1">
        <f t="shared" si="208"/>
        <v>3.6662874224259243E+42</v>
      </c>
      <c r="K933" s="1">
        <f t="shared" si="209"/>
        <v>3.2921128687997847E+43</v>
      </c>
      <c r="L933" s="69">
        <f t="shared" si="217"/>
        <v>0.36517893555789788</v>
      </c>
      <c r="M933" s="69">
        <f t="shared" si="218"/>
        <v>-1.3651789355578978</v>
      </c>
      <c r="Q933" s="88">
        <f t="shared" si="213"/>
        <v>2.6420094628383239E-3</v>
      </c>
      <c r="R933" s="88">
        <f t="shared" si="214"/>
        <v>7.7291567457474112E+40</v>
      </c>
      <c r="S933" s="88">
        <f t="shared" si="215"/>
        <v>9.6863660635344189E+39</v>
      </c>
      <c r="T933" s="1">
        <f t="shared" si="216"/>
        <v>8.6977933521008526E+40</v>
      </c>
      <c r="U933" s="88">
        <f t="shared" si="210"/>
        <v>8.6977933521008526E+40</v>
      </c>
      <c r="V933" s="1">
        <f t="shared" si="219"/>
        <v>7.1619209915299554E+50</v>
      </c>
      <c r="W933" s="84"/>
    </row>
    <row r="934" spans="6:23" x14ac:dyDescent="0.2">
      <c r="F934" s="44">
        <f t="shared" si="206"/>
        <v>76.000000000000355</v>
      </c>
      <c r="G934" s="1">
        <f t="shared" si="207"/>
        <v>1.8376720136869316E+16</v>
      </c>
      <c r="H934" s="15">
        <f t="shared" si="211"/>
        <v>163.13708636097945</v>
      </c>
      <c r="I934" s="1">
        <f t="shared" si="212"/>
        <v>2.9218218082114492E+43</v>
      </c>
      <c r="J934" s="1">
        <f t="shared" si="208"/>
        <v>3.671210589334102E+42</v>
      </c>
      <c r="K934" s="1">
        <f t="shared" si="209"/>
        <v>3.2889428671448592E+43</v>
      </c>
      <c r="L934" s="69">
        <f t="shared" si="217"/>
        <v>0.36559940327603768</v>
      </c>
      <c r="M934" s="69">
        <f t="shared" si="218"/>
        <v>-1.3655994032760377</v>
      </c>
      <c r="Q934" s="88">
        <f t="shared" si="213"/>
        <v>2.6350476380052612E-3</v>
      </c>
      <c r="R934" s="88">
        <f t="shared" si="214"/>
        <v>7.6991396543998402E+40</v>
      </c>
      <c r="S934" s="88">
        <f t="shared" si="215"/>
        <v>9.673814792044729E+39</v>
      </c>
      <c r="T934" s="1">
        <f t="shared" si="216"/>
        <v>8.6665211336043127E+40</v>
      </c>
      <c r="U934" s="88">
        <f t="shared" si="210"/>
        <v>8.6665211336043127E+40</v>
      </c>
      <c r="V934" s="1">
        <f t="shared" si="219"/>
        <v>7.1173914818900048E+50</v>
      </c>
      <c r="W934" s="84"/>
    </row>
    <row r="935" spans="6:23" x14ac:dyDescent="0.2">
      <c r="F935" s="44">
        <f t="shared" si="206"/>
        <v>76.200000000000358</v>
      </c>
      <c r="G935" s="1">
        <f t="shared" si="207"/>
        <v>1.8425079926703184E+16</v>
      </c>
      <c r="H935" s="15">
        <f t="shared" si="211"/>
        <v>162.70890503194801</v>
      </c>
      <c r="I935" s="1">
        <f t="shared" si="212"/>
        <v>2.9181683283612328E+43</v>
      </c>
      <c r="J935" s="1">
        <f t="shared" si="208"/>
        <v>3.6761228508600696E+42</v>
      </c>
      <c r="K935" s="1">
        <f t="shared" si="209"/>
        <v>3.2857806134472397E+43</v>
      </c>
      <c r="L935" s="69">
        <f t="shared" si="217"/>
        <v>0.36601902291806937</v>
      </c>
      <c r="M935" s="69">
        <f t="shared" si="218"/>
        <v>-1.3660190229180693</v>
      </c>
      <c r="Q935" s="88">
        <f t="shared" si="213"/>
        <v>2.6281224062696396E-3</v>
      </c>
      <c r="R935" s="88">
        <f t="shared" si="214"/>
        <v>7.6693035690325746E+40</v>
      </c>
      <c r="S935" s="88">
        <f t="shared" si="215"/>
        <v>9.6613008325451737E+39</v>
      </c>
      <c r="T935" s="1">
        <f t="shared" si="216"/>
        <v>8.6354336522870918E+40</v>
      </c>
      <c r="U935" s="88">
        <f t="shared" si="210"/>
        <v>8.6354336522870918E+40</v>
      </c>
      <c r="V935" s="1">
        <f t="shared" si="219"/>
        <v>7.0732470403960544E+50</v>
      </c>
      <c r="W935" s="84"/>
    </row>
    <row r="936" spans="6:23" x14ac:dyDescent="0.2">
      <c r="F936" s="44">
        <f t="shared" si="206"/>
        <v>76.400000000000361</v>
      </c>
      <c r="G936" s="1">
        <f t="shared" si="207"/>
        <v>1.8473439716537052E+16</v>
      </c>
      <c r="H936" s="15">
        <f t="shared" si="211"/>
        <v>162.28296548997955</v>
      </c>
      <c r="I936" s="1">
        <f t="shared" si="212"/>
        <v>2.9145236477549426E+43</v>
      </c>
      <c r="J936" s="1">
        <f t="shared" si="208"/>
        <v>3.6810242613497518E+42</v>
      </c>
      <c r="K936" s="1">
        <f t="shared" si="209"/>
        <v>3.2826260738899177E+43</v>
      </c>
      <c r="L936" s="69">
        <f t="shared" si="217"/>
        <v>0.36643779895618367</v>
      </c>
      <c r="M936" s="69">
        <f t="shared" si="218"/>
        <v>-1.3664377989561838</v>
      </c>
      <c r="Q936" s="88">
        <f t="shared" si="213"/>
        <v>2.6212334798740855E-3</v>
      </c>
      <c r="R936" s="88">
        <f t="shared" si="214"/>
        <v>7.6396469633800012E+40</v>
      </c>
      <c r="S936" s="88">
        <f t="shared" si="215"/>
        <v>9.6488240340787452E+39</v>
      </c>
      <c r="T936" s="1">
        <f t="shared" si="216"/>
        <v>8.6045293667878757E+40</v>
      </c>
      <c r="U936" s="88">
        <f t="shared" si="210"/>
        <v>8.6045293667878757E+40</v>
      </c>
      <c r="V936" s="1">
        <f t="shared" si="219"/>
        <v>7.0294833837352377E+50</v>
      </c>
      <c r="W936" s="84"/>
    </row>
    <row r="937" spans="6:23" x14ac:dyDescent="0.2">
      <c r="F937" s="44">
        <f t="shared" si="206"/>
        <v>76.600000000000364</v>
      </c>
      <c r="G937" s="1">
        <f t="shared" si="207"/>
        <v>1.8521799506370916E+16</v>
      </c>
      <c r="H937" s="15">
        <f t="shared" si="211"/>
        <v>161.85925017538432</v>
      </c>
      <c r="I937" s="1">
        <f t="shared" si="212"/>
        <v>2.9108877273948881E+43</v>
      </c>
      <c r="J937" s="1">
        <f t="shared" si="208"/>
        <v>3.6859148747432113E+42</v>
      </c>
      <c r="K937" s="1">
        <f t="shared" si="209"/>
        <v>3.2794792148692094E+43</v>
      </c>
      <c r="L937" s="69">
        <f t="shared" si="217"/>
        <v>0.36685573581430708</v>
      </c>
      <c r="M937" s="69">
        <f t="shared" si="218"/>
        <v>-1.366855735814307</v>
      </c>
      <c r="Q937" s="88">
        <f t="shared" si="213"/>
        <v>2.6143805740712622E-3</v>
      </c>
      <c r="R937" s="88">
        <f t="shared" si="214"/>
        <v>7.6101683278036395E+40</v>
      </c>
      <c r="S937" s="88">
        <f t="shared" si="215"/>
        <v>9.6363842462089607E+39</v>
      </c>
      <c r="T937" s="1">
        <f t="shared" si="216"/>
        <v>8.5738067524245353E+40</v>
      </c>
      <c r="U937" s="88">
        <f t="shared" si="210"/>
        <v>8.5738067524245363E+40</v>
      </c>
      <c r="V937" s="1">
        <f t="shared" si="219"/>
        <v>6.9860962869195389E+50</v>
      </c>
      <c r="W937" s="84"/>
    </row>
    <row r="938" spans="6:23" x14ac:dyDescent="0.2">
      <c r="F938" s="44">
        <f t="shared" si="206"/>
        <v>76.800000000000367</v>
      </c>
      <c r="G938" s="1">
        <f t="shared" si="207"/>
        <v>1.8570159296204784E+16</v>
      </c>
      <c r="H938" s="15">
        <f t="shared" si="211"/>
        <v>161.43774171138591</v>
      </c>
      <c r="I938" s="1">
        <f t="shared" si="212"/>
        <v>2.9072605285352617E+43</v>
      </c>
      <c r="J938" s="1">
        <f t="shared" si="208"/>
        <v>3.6907947445786156E+42</v>
      </c>
      <c r="K938" s="1">
        <f t="shared" si="209"/>
        <v>3.2763400029931231E+43</v>
      </c>
      <c r="L938" s="69">
        <f t="shared" si="217"/>
        <v>0.3672728378693973</v>
      </c>
      <c r="M938" s="69">
        <f t="shared" si="218"/>
        <v>-1.3672728378693972</v>
      </c>
      <c r="Q938" s="88">
        <f t="shared" si="213"/>
        <v>2.6075634070803488E-3</v>
      </c>
      <c r="R938" s="88">
        <f t="shared" si="214"/>
        <v>7.5808661690576229E+40</v>
      </c>
      <c r="S938" s="88">
        <f t="shared" si="215"/>
        <v>9.6239813190076607E+39</v>
      </c>
      <c r="T938" s="1">
        <f t="shared" si="216"/>
        <v>8.5432643009583895E+40</v>
      </c>
      <c r="U938" s="88">
        <f t="shared" si="210"/>
        <v>8.5432643009583885E+40</v>
      </c>
      <c r="V938" s="1">
        <f t="shared" si="219"/>
        <v>6.9430815823347649E+50</v>
      </c>
      <c r="W938" s="84"/>
    </row>
    <row r="939" spans="6:23" x14ac:dyDescent="0.2">
      <c r="F939" s="44">
        <f t="shared" si="206"/>
        <v>77.000000000000369</v>
      </c>
      <c r="G939" s="1">
        <f t="shared" si="207"/>
        <v>1.8618519086038652E+16</v>
      </c>
      <c r="H939" s="15">
        <f t="shared" si="211"/>
        <v>161.01842290174594</v>
      </c>
      <c r="I939" s="1">
        <f t="shared" si="212"/>
        <v>2.9036420126801253E+43</v>
      </c>
      <c r="J939" s="1">
        <f t="shared" si="208"/>
        <v>3.6956639239961695E+42</v>
      </c>
      <c r="K939" s="1">
        <f t="shared" si="209"/>
        <v>3.2732084050797421E+43</v>
      </c>
      <c r="L939" s="69">
        <f t="shared" si="217"/>
        <v>0.36768910945166855</v>
      </c>
      <c r="M939" s="69">
        <f t="shared" si="218"/>
        <v>-1.3676891094516685</v>
      </c>
      <c r="Q939" s="88">
        <f t="shared" si="213"/>
        <v>2.6007817000577305E-3</v>
      </c>
      <c r="R939" s="88">
        <f t="shared" si="214"/>
        <v>7.5517390100972668E+40</v>
      </c>
      <c r="S939" s="88">
        <f t="shared" si="215"/>
        <v>9.6116151030927812E+39</v>
      </c>
      <c r="T939" s="1">
        <f t="shared" si="216"/>
        <v>8.5129005204065446E+40</v>
      </c>
      <c r="U939" s="88">
        <f t="shared" si="210"/>
        <v>8.5129005204065446E+40</v>
      </c>
      <c r="V939" s="1">
        <f t="shared" si="219"/>
        <v>6.9004351588433271E+50</v>
      </c>
      <c r="W939" s="84"/>
    </row>
    <row r="940" spans="6:23" x14ac:dyDescent="0.2">
      <c r="F940" s="44">
        <f t="shared" si="206"/>
        <v>77.200000000000372</v>
      </c>
      <c r="G940" s="1">
        <f t="shared" si="207"/>
        <v>1.866687887587252E+16</v>
      </c>
      <c r="H940" s="15">
        <f t="shared" si="211"/>
        <v>160.60127672842535</v>
      </c>
      <c r="I940" s="1">
        <f t="shared" si="212"/>
        <v>2.9000321415814225E+43</v>
      </c>
      <c r="J940" s="1">
        <f t="shared" si="208"/>
        <v>3.7005224657419815E+42</v>
      </c>
      <c r="K940" s="1">
        <f t="shared" si="209"/>
        <v>3.2700843881556206E+43</v>
      </c>
      <c r="L940" s="69">
        <f t="shared" si="217"/>
        <v>0.36810455484513666</v>
      </c>
      <c r="M940" s="69">
        <f t="shared" si="218"/>
        <v>-1.3681045548451367</v>
      </c>
      <c r="Q940" s="88">
        <f t="shared" si="213"/>
        <v>2.5940351770463721E-3</v>
      </c>
      <c r="R940" s="88">
        <f t="shared" si="214"/>
        <v>7.5227853898273345E+40</v>
      </c>
      <c r="S940" s="88">
        <f t="shared" si="215"/>
        <v>9.5992854495850786E+39</v>
      </c>
      <c r="T940" s="1">
        <f t="shared" si="216"/>
        <v>8.4827139347858424E+40</v>
      </c>
      <c r="U940" s="88">
        <f t="shared" si="210"/>
        <v>8.4827139347858424E+40</v>
      </c>
      <c r="V940" s="1">
        <f t="shared" si="219"/>
        <v>6.8581529608456456E+50</v>
      </c>
      <c r="W940" s="84"/>
    </row>
    <row r="941" spans="6:23" x14ac:dyDescent="0.2">
      <c r="F941" s="44">
        <f t="shared" si="206"/>
        <v>77.400000000000375</v>
      </c>
      <c r="G941" s="1">
        <f t="shared" si="207"/>
        <v>1.8715238665706388E+16</v>
      </c>
      <c r="H941" s="15">
        <f t="shared" si="211"/>
        <v>160.18628634928211</v>
      </c>
      <c r="I941" s="1">
        <f t="shared" si="212"/>
        <v>2.8964308772369965E+43</v>
      </c>
      <c r="J941" s="1">
        <f t="shared" si="208"/>
        <v>3.7053704221719127E+42</v>
      </c>
      <c r="K941" s="1">
        <f t="shared" si="209"/>
        <v>3.266967919454188E+43</v>
      </c>
      <c r="L941" s="69">
        <f t="shared" si="217"/>
        <v>0.36851917828865766</v>
      </c>
      <c r="M941" s="69">
        <f t="shared" si="218"/>
        <v>-1.3685191782886577</v>
      </c>
      <c r="Q941" s="88">
        <f t="shared" si="213"/>
        <v>2.5873235649509496E-3</v>
      </c>
      <c r="R941" s="88">
        <f t="shared" si="214"/>
        <v>7.4940038629268323E+40</v>
      </c>
      <c r="S941" s="88">
        <f t="shared" si="215"/>
        <v>9.5869922101576384E+39</v>
      </c>
      <c r="T941" s="1">
        <f t="shared" si="216"/>
        <v>8.4527030839425957E+40</v>
      </c>
      <c r="U941" s="88">
        <f t="shared" si="210"/>
        <v>8.4527030839425966E+40</v>
      </c>
      <c r="V941" s="1">
        <f t="shared" si="219"/>
        <v>6.816230987425319E+50</v>
      </c>
      <c r="W941" s="84"/>
    </row>
    <row r="942" spans="6:23" x14ac:dyDescent="0.2">
      <c r="F942" s="44">
        <f t="shared" si="206"/>
        <v>77.600000000000378</v>
      </c>
      <c r="G942" s="1">
        <f t="shared" si="207"/>
        <v>1.8763598455540252E+16</v>
      </c>
      <c r="H942" s="15">
        <f t="shared" si="211"/>
        <v>159.77343509580462</v>
      </c>
      <c r="I942" s="1">
        <f t="shared" si="212"/>
        <v>2.89283818188864E+43</v>
      </c>
      <c r="J942" s="1">
        <f t="shared" si="208"/>
        <v>3.7102078452553503E+42</v>
      </c>
      <c r="K942" s="1">
        <f t="shared" si="209"/>
        <v>3.2638589664141749E+43</v>
      </c>
      <c r="L942" s="69">
        <f t="shared" si="217"/>
        <v>0.36893298397569141</v>
      </c>
      <c r="M942" s="69">
        <f t="shared" si="218"/>
        <v>-1.3689329839756914</v>
      </c>
      <c r="Q942" s="88">
        <f t="shared" si="213"/>
        <v>2.5806465934916645E-3</v>
      </c>
      <c r="R942" s="88">
        <f t="shared" si="214"/>
        <v>7.4653929996135391E+40</v>
      </c>
      <c r="S942" s="88">
        <f t="shared" si="215"/>
        <v>9.574735237004268E+39</v>
      </c>
      <c r="T942" s="1">
        <f t="shared" si="216"/>
        <v>8.4228665233139658E+40</v>
      </c>
      <c r="U942" s="88">
        <f t="shared" si="210"/>
        <v>8.4228665233139648E+40</v>
      </c>
      <c r="V942" s="1">
        <f t="shared" si="219"/>
        <v>6.7746652914525088E+50</v>
      </c>
      <c r="W942" s="84"/>
    </row>
    <row r="943" spans="6:23" x14ac:dyDescent="0.2">
      <c r="F943" s="44">
        <f t="shared" si="206"/>
        <v>77.800000000000381</v>
      </c>
      <c r="G943" s="1">
        <f t="shared" si="207"/>
        <v>1.881195824537412E+16</v>
      </c>
      <c r="H943" s="15">
        <f t="shared" si="211"/>
        <v>159.36270647087966</v>
      </c>
      <c r="I943" s="1">
        <f t="shared" si="212"/>
        <v>2.8892540180201446E+43</v>
      </c>
      <c r="J943" s="1">
        <f t="shared" si="208"/>
        <v>3.7150347865789517E+42</v>
      </c>
      <c r="K943" s="1">
        <f t="shared" si="209"/>
        <v>3.2607574966780395E+43</v>
      </c>
      <c r="L943" s="69">
        <f t="shared" si="217"/>
        <v>0.36934597605591496</v>
      </c>
      <c r="M943" s="69">
        <f t="shared" si="218"/>
        <v>-1.369345976055915</v>
      </c>
      <c r="Q943" s="88">
        <f t="shared" si="213"/>
        <v>2.5740039951731575E-3</v>
      </c>
      <c r="R943" s="88">
        <f t="shared" si="214"/>
        <v>7.4369513854539503E+40</v>
      </c>
      <c r="S943" s="88">
        <f t="shared" si="215"/>
        <v>9.5625143828614795E+39</v>
      </c>
      <c r="T943" s="1">
        <f t="shared" si="216"/>
        <v>8.3932028237400982E+40</v>
      </c>
      <c r="U943" s="88">
        <f t="shared" si="210"/>
        <v>8.3932028237400972E+40</v>
      </c>
      <c r="V943" s="1">
        <f t="shared" si="219"/>
        <v>6.7334519787418882E+50</v>
      </c>
      <c r="W943" s="84"/>
    </row>
    <row r="944" spans="6:23" x14ac:dyDescent="0.2">
      <c r="F944" s="44">
        <f t="shared" ref="F944:F1007" si="220">F943+0.2</f>
        <v>78.000000000000384</v>
      </c>
      <c r="G944" s="1">
        <f t="shared" si="207"/>
        <v>1.8860318035207988E+16</v>
      </c>
      <c r="H944" s="15">
        <f t="shared" si="211"/>
        <v>158.95408414659533</v>
      </c>
      <c r="I944" s="1">
        <f t="shared" si="212"/>
        <v>2.8856783483553843E+43</v>
      </c>
      <c r="J944" s="1">
        <f t="shared" si="208"/>
        <v>3.7198512973503448E+42</v>
      </c>
      <c r="K944" s="1">
        <f t="shared" si="209"/>
        <v>3.2576634780904188E+43</v>
      </c>
      <c r="L944" s="69">
        <f t="shared" si="217"/>
        <v>0.36975815863487416</v>
      </c>
      <c r="M944" s="69">
        <f t="shared" si="218"/>
        <v>-1.3697581586348742</v>
      </c>
      <c r="Q944" s="88">
        <f t="shared" si="213"/>
        <v>2.5673955052463171E-3</v>
      </c>
      <c r="R944" s="88">
        <f t="shared" si="214"/>
        <v>7.4086776211542301E+40</v>
      </c>
      <c r="S944" s="88">
        <f t="shared" si="215"/>
        <v>9.5503295010019571E+39</v>
      </c>
      <c r="T944" s="1">
        <f t="shared" si="216"/>
        <v>8.3637105712544256E+40</v>
      </c>
      <c r="U944" s="88">
        <f t="shared" si="210"/>
        <v>8.3637105712544256E+40</v>
      </c>
      <c r="V944" s="1">
        <f t="shared" si="219"/>
        <v>6.6925872072060589E+50</v>
      </c>
      <c r="W944" s="84"/>
    </row>
    <row r="945" spans="6:23" x14ac:dyDescent="0.2">
      <c r="F945" s="44">
        <f t="shared" si="220"/>
        <v>78.200000000000387</v>
      </c>
      <c r="G945" s="1">
        <f t="shared" si="207"/>
        <v>1.8908677825041856E+16</v>
      </c>
      <c r="H945" s="15">
        <f t="shared" si="211"/>
        <v>158.54755196207716</v>
      </c>
      <c r="I945" s="1">
        <f t="shared" si="212"/>
        <v>2.882111135856405E+43</v>
      </c>
      <c r="J945" s="1">
        <f t="shared" si="208"/>
        <v>3.7246574284017803E+42</v>
      </c>
      <c r="K945" s="1">
        <f t="shared" si="209"/>
        <v>3.2545768786965832E+43</v>
      </c>
      <c r="L945" s="69">
        <f t="shared" si="217"/>
        <v>0.37016953577508105</v>
      </c>
      <c r="M945" s="69">
        <f t="shared" si="218"/>
        <v>-1.3701695357750809</v>
      </c>
      <c r="Q945" s="88">
        <f t="shared" si="213"/>
        <v>2.5608208616736405E-3</v>
      </c>
      <c r="R945" s="88">
        <f t="shared" si="214"/>
        <v>7.3805703223629941E+40</v>
      </c>
      <c r="S945" s="88">
        <f t="shared" si="215"/>
        <v>9.5381804452389731E+39</v>
      </c>
      <c r="T945" s="1">
        <f t="shared" si="216"/>
        <v>8.3343883668868909E+40</v>
      </c>
      <c r="U945" s="88">
        <f t="shared" si="210"/>
        <v>8.3343883668868919E+40</v>
      </c>
      <c r="V945" s="1">
        <f t="shared" si="219"/>
        <v>6.6520671860322825E+50</v>
      </c>
      <c r="W945" s="84"/>
    </row>
    <row r="946" spans="6:23" x14ac:dyDescent="0.2">
      <c r="F946" s="44">
        <f t="shared" si="220"/>
        <v>78.400000000000389</v>
      </c>
      <c r="G946" s="1">
        <f t="shared" si="207"/>
        <v>1.895703761487572E+16</v>
      </c>
      <c r="H946" s="15">
        <f t="shared" si="211"/>
        <v>158.1430939213576</v>
      </c>
      <c r="I946" s="1">
        <f t="shared" si="212"/>
        <v>2.8785523437215285E+43</v>
      </c>
      <c r="J946" s="1">
        <f t="shared" si="208"/>
        <v>3.7294532301937398E+42</v>
      </c>
      <c r="K946" s="1">
        <f t="shared" si="209"/>
        <v>3.2514976667409023E+43</v>
      </c>
      <c r="L946" s="69">
        <f t="shared" si="217"/>
        <v>0.37058011149716763</v>
      </c>
      <c r="M946" s="69">
        <f t="shared" si="218"/>
        <v>-1.3705801114971676</v>
      </c>
      <c r="Q946" s="88">
        <f t="shared" si="213"/>
        <v>2.5542798050963711E-3</v>
      </c>
      <c r="R946" s="88">
        <f t="shared" si="214"/>
        <v>7.3526281194807283E+40</v>
      </c>
      <c r="S946" s="88">
        <f t="shared" si="215"/>
        <v>9.5260670699352976E+39</v>
      </c>
      <c r="T946" s="1">
        <f t="shared" si="216"/>
        <v>8.305234826474258E+40</v>
      </c>
      <c r="U946" s="88">
        <f t="shared" si="210"/>
        <v>8.305234826474257E+40</v>
      </c>
      <c r="V946" s="1">
        <f t="shared" si="219"/>
        <v>6.6118881748774595E+50</v>
      </c>
      <c r="W946" s="84"/>
    </row>
    <row r="947" spans="6:23" x14ac:dyDescent="0.2">
      <c r="F947" s="44">
        <f t="shared" si="220"/>
        <v>78.600000000000392</v>
      </c>
      <c r="G947" s="1">
        <f t="shared" si="207"/>
        <v>1.9005397404709588E+16</v>
      </c>
      <c r="H947" s="15">
        <f t="shared" si="211"/>
        <v>157.74069419127781</v>
      </c>
      <c r="I947" s="1">
        <f t="shared" si="212"/>
        <v>2.8750019353834826E+43</v>
      </c>
      <c r="J947" s="1">
        <f t="shared" si="208"/>
        <v>3.7342387528185063E+42</v>
      </c>
      <c r="K947" s="1">
        <f t="shared" si="209"/>
        <v>3.2484258106653333E+43</v>
      </c>
      <c r="L947" s="69">
        <f t="shared" si="217"/>
        <v>0.37098988977865593</v>
      </c>
      <c r="M947" s="69">
        <f t="shared" si="218"/>
        <v>-1.3709898897786559</v>
      </c>
      <c r="Q947" s="88">
        <f t="shared" si="213"/>
        <v>2.5477720787989711E-3</v>
      </c>
      <c r="R947" s="88">
        <f t="shared" si="214"/>
        <v>7.3248496574630405E+40</v>
      </c>
      <c r="S947" s="88">
        <f t="shared" si="215"/>
        <v>9.5139892300000833E+39</v>
      </c>
      <c r="T947" s="1">
        <f t="shared" si="216"/>
        <v>8.2762485804630487E+40</v>
      </c>
      <c r="U947" s="88">
        <f t="shared" si="210"/>
        <v>8.2762485804630487E+40</v>
      </c>
      <c r="V947" s="1">
        <f t="shared" si="219"/>
        <v>6.5720464830695324E+50</v>
      </c>
      <c r="W947" s="84"/>
    </row>
    <row r="948" spans="6:23" x14ac:dyDescent="0.2">
      <c r="F948" s="44">
        <f t="shared" si="220"/>
        <v>78.800000000000395</v>
      </c>
      <c r="G948" s="1">
        <f t="shared" si="207"/>
        <v>1.9053757194543456E+16</v>
      </c>
      <c r="H948" s="15">
        <f t="shared" si="211"/>
        <v>157.34033709942176</v>
      </c>
      <c r="I948" s="1">
        <f t="shared" si="212"/>
        <v>2.8714598745075453E+43</v>
      </c>
      <c r="J948" s="1">
        <f t="shared" si="208"/>
        <v>3.7390140460036901E+42</v>
      </c>
      <c r="K948" s="1">
        <f t="shared" si="209"/>
        <v>3.2453612791079141E+43</v>
      </c>
      <c r="L948" s="69">
        <f t="shared" si="217"/>
        <v>0.37139887455595305</v>
      </c>
      <c r="M948" s="69">
        <f t="shared" si="218"/>
        <v>-1.3713988745559531</v>
      </c>
      <c r="Q948" s="88">
        <f t="shared" si="213"/>
        <v>2.5412974286727064E-3</v>
      </c>
      <c r="R948" s="88">
        <f t="shared" si="214"/>
        <v>7.2972335956228769E+40</v>
      </c>
      <c r="S948" s="88">
        <f t="shared" si="215"/>
        <v>9.5019467808803097E+39</v>
      </c>
      <c r="T948" s="1">
        <f t="shared" si="216"/>
        <v>8.2474282737109084E+40</v>
      </c>
      <c r="U948" s="88">
        <f t="shared" si="210"/>
        <v>8.2474282737109074E+40</v>
      </c>
      <c r="V948" s="1">
        <f t="shared" si="219"/>
        <v>6.5325384688198053E+50</v>
      </c>
      <c r="W948" s="84"/>
    </row>
    <row r="949" spans="6:23" x14ac:dyDescent="0.2">
      <c r="F949" s="44">
        <f t="shared" si="220"/>
        <v>79.000000000000398</v>
      </c>
      <c r="G949" s="1">
        <f t="shared" si="207"/>
        <v>1.9102116984377324E+16</v>
      </c>
      <c r="H949" s="15">
        <f t="shared" si="211"/>
        <v>156.94200713208144</v>
      </c>
      <c r="I949" s="1">
        <f t="shared" si="212"/>
        <v>2.8679261249896994E+43</v>
      </c>
      <c r="J949" s="1">
        <f t="shared" si="208"/>
        <v>3.7437791591157097E+42</v>
      </c>
      <c r="K949" s="1">
        <f t="shared" si="209"/>
        <v>3.2423040409012705E+43</v>
      </c>
      <c r="L949" s="69">
        <f t="shared" si="217"/>
        <v>0.37180706972438776</v>
      </c>
      <c r="M949" s="69">
        <f t="shared" si="218"/>
        <v>-1.3718070697243878</v>
      </c>
      <c r="Q949" s="88">
        <f t="shared" si="213"/>
        <v>2.5348556031881131E-3</v>
      </c>
      <c r="R949" s="88">
        <f t="shared" si="214"/>
        <v>7.2697786074597126E+40</v>
      </c>
      <c r="S949" s="88">
        <f t="shared" si="215"/>
        <v>9.4899395785833394E+39</v>
      </c>
      <c r="T949" s="1">
        <f t="shared" si="216"/>
        <v>8.2187725653180461E+40</v>
      </c>
      <c r="U949" s="88">
        <f t="shared" si="210"/>
        <v>8.2187725653180461E+40</v>
      </c>
      <c r="V949" s="1">
        <f t="shared" si="219"/>
        <v>6.4933605384710058E+50</v>
      </c>
      <c r="W949" s="84"/>
    </row>
    <row r="950" spans="6:23" x14ac:dyDescent="0.2">
      <c r="F950" s="44">
        <f t="shared" si="220"/>
        <v>79.200000000000401</v>
      </c>
      <c r="G950" s="1">
        <f t="shared" si="207"/>
        <v>1.9150476774211192E+16</v>
      </c>
      <c r="H950" s="15">
        <f t="shared" si="211"/>
        <v>156.54568893225294</v>
      </c>
      <c r="I950" s="1">
        <f t="shared" si="212"/>
        <v>2.8644006509548064E+43</v>
      </c>
      <c r="J950" s="1">
        <f t="shared" si="208"/>
        <v>3.7485341411632398E+42</v>
      </c>
      <c r="K950" s="1">
        <f t="shared" si="209"/>
        <v>3.2392540650711305E+43</v>
      </c>
      <c r="L950" s="69">
        <f t="shared" si="217"/>
        <v>0.37221447913921274</v>
      </c>
      <c r="M950" s="69">
        <f t="shared" si="218"/>
        <v>-1.3722144791392128</v>
      </c>
      <c r="Q950" s="88">
        <f t="shared" si="213"/>
        <v>2.5284463533585821E-3</v>
      </c>
      <c r="R950" s="88">
        <f t="shared" si="214"/>
        <v>7.242483380464629E+40</v>
      </c>
      <c r="S950" s="88">
        <f t="shared" si="215"/>
        <v>9.477967479664338E+39</v>
      </c>
      <c r="T950" s="1">
        <f t="shared" si="216"/>
        <v>8.1902801284310629E+40</v>
      </c>
      <c r="U950" s="88">
        <f t="shared" si="210"/>
        <v>8.1902801284310629E+40</v>
      </c>
      <c r="V950" s="1">
        <f t="shared" si="219"/>
        <v>6.4545091457349584E+50</v>
      </c>
      <c r="W950" s="84"/>
    </row>
    <row r="951" spans="6:23" x14ac:dyDescent="0.2">
      <c r="F951" s="44">
        <f t="shared" si="220"/>
        <v>79.400000000000404</v>
      </c>
      <c r="G951" s="1">
        <f t="shared" si="207"/>
        <v>1.9198836564045056E+16</v>
      </c>
      <c r="H951" s="15">
        <f t="shared" si="211"/>
        <v>156.15136729766292</v>
      </c>
      <c r="I951" s="1">
        <f t="shared" si="212"/>
        <v>2.860883416754796E+43</v>
      </c>
      <c r="J951" s="1">
        <f t="shared" si="208"/>
        <v>3.7532790408006105E+42</v>
      </c>
      <c r="K951" s="1">
        <f t="shared" si="209"/>
        <v>3.2362113208348569E+43</v>
      </c>
      <c r="L951" s="69">
        <f t="shared" si="217"/>
        <v>0.37262110661572134</v>
      </c>
      <c r="M951" s="69">
        <f t="shared" si="218"/>
        <v>-1.3726211066157212</v>
      </c>
      <c r="Q951" s="88">
        <f t="shared" si="213"/>
        <v>2.522069432709273E-3</v>
      </c>
      <c r="R951" s="88">
        <f t="shared" si="214"/>
        <v>7.2153466159421348E+40</v>
      </c>
      <c r="S951" s="88">
        <f t="shared" si="215"/>
        <v>9.4660303412315994E+39</v>
      </c>
      <c r="T951" s="1">
        <f t="shared" si="216"/>
        <v>8.1619496500652952E+40</v>
      </c>
      <c r="U951" s="88">
        <f t="shared" si="210"/>
        <v>8.1619496500652943E+40</v>
      </c>
      <c r="V951" s="1">
        <f t="shared" si="219"/>
        <v>6.4159807909563472E+50</v>
      </c>
      <c r="W951" s="84"/>
    </row>
    <row r="952" spans="6:23" x14ac:dyDescent="0.2">
      <c r="F952" s="44">
        <f t="shared" si="220"/>
        <v>79.600000000000406</v>
      </c>
      <c r="G952" s="1">
        <f t="shared" si="207"/>
        <v>1.9247196353878924E+16</v>
      </c>
      <c r="H952" s="15">
        <f t="shared" si="211"/>
        <v>155.75902717882454</v>
      </c>
      <c r="I952" s="1">
        <f t="shared" si="212"/>
        <v>2.857374386966874E+43</v>
      </c>
      <c r="J952" s="1">
        <f t="shared" si="208"/>
        <v>3.758013906331177E+42</v>
      </c>
      <c r="K952" s="1">
        <f t="shared" si="209"/>
        <v>3.2331757775999916E+43</v>
      </c>
      <c r="L952" s="69">
        <f t="shared" si="217"/>
        <v>0.37302695592919527</v>
      </c>
      <c r="M952" s="69">
        <f t="shared" si="218"/>
        <v>-1.3730269559291952</v>
      </c>
      <c r="Q952" s="88">
        <f t="shared" si="213"/>
        <v>2.5157245972478037E-3</v>
      </c>
      <c r="R952" s="88">
        <f t="shared" si="214"/>
        <v>7.1883670288384289E+40</v>
      </c>
      <c r="S952" s="88">
        <f t="shared" si="215"/>
        <v>9.4541280209566464E+39</v>
      </c>
      <c r="T952" s="1">
        <f t="shared" si="216"/>
        <v>8.1337798309340938E+40</v>
      </c>
      <c r="U952" s="88">
        <f t="shared" si="210"/>
        <v>8.1337798309340938E+40</v>
      </c>
      <c r="V952" s="1">
        <f t="shared" si="219"/>
        <v>6.3777720203930103E+50</v>
      </c>
      <c r="W952" s="84"/>
    </row>
    <row r="953" spans="6:23" x14ac:dyDescent="0.2">
      <c r="F953" s="44">
        <f t="shared" si="220"/>
        <v>79.800000000000409</v>
      </c>
      <c r="G953" s="1">
        <f t="shared" si="207"/>
        <v>1.9295556143712792E+16</v>
      </c>
      <c r="H953" s="15">
        <f t="shared" si="211"/>
        <v>155.36865367712321</v>
      </c>
      <c r="I953" s="1">
        <f t="shared" si="212"/>
        <v>2.8538735263917445E+43</v>
      </c>
      <c r="J953" s="1">
        <f t="shared" si="208"/>
        <v>3.7627387857106375E+42</v>
      </c>
      <c r="K953" s="1">
        <f t="shared" si="209"/>
        <v>3.2301474049628085E+43</v>
      </c>
      <c r="L953" s="69">
        <f t="shared" si="217"/>
        <v>0.37343203081655479</v>
      </c>
      <c r="M953" s="69">
        <f t="shared" si="218"/>
        <v>-1.3734320308165548</v>
      </c>
      <c r="Q953" s="88">
        <f t="shared" si="213"/>
        <v>2.5094116054260596E-3</v>
      </c>
      <c r="R953" s="88">
        <f t="shared" si="214"/>
        <v>7.1615433475456375E+40</v>
      </c>
      <c r="S953" s="88">
        <f t="shared" si="215"/>
        <v>9.4422603770490328E+39</v>
      </c>
      <c r="T953" s="1">
        <f t="shared" si="216"/>
        <v>8.1057693852505407E+40</v>
      </c>
      <c r="U953" s="88">
        <f t="shared" si="210"/>
        <v>8.1057693852505416E+40</v>
      </c>
      <c r="V953" s="1">
        <f t="shared" si="219"/>
        <v>6.3398794254855045E+50</v>
      </c>
      <c r="W953" s="84"/>
    </row>
    <row r="954" spans="6:23" x14ac:dyDescent="0.2">
      <c r="F954" s="44">
        <f t="shared" si="220"/>
        <v>80.000000000000412</v>
      </c>
      <c r="G954" s="1">
        <f t="shared" si="207"/>
        <v>1.934391593354666E+16</v>
      </c>
      <c r="H954" s="15">
        <f t="shared" si="211"/>
        <v>154.9802320429304</v>
      </c>
      <c r="I954" s="1">
        <f t="shared" si="212"/>
        <v>2.8503808000518469E+43</v>
      </c>
      <c r="J954" s="1">
        <f t="shared" si="208"/>
        <v>3.7674537265503225E+42</v>
      </c>
      <c r="K954" s="1">
        <f t="shared" si="209"/>
        <v>3.2271261727068792E+43</v>
      </c>
      <c r="L954" s="69">
        <f t="shared" si="217"/>
        <v>0.37383633497597901</v>
      </c>
      <c r="M954" s="69">
        <f t="shared" si="218"/>
        <v>-1.373836334975979</v>
      </c>
      <c r="Q954" s="88">
        <f t="shared" si="213"/>
        <v>2.5031302181179882E-3</v>
      </c>
      <c r="R954" s="88">
        <f t="shared" si="214"/>
        <v>7.1348743137531055E+40</v>
      </c>
      <c r="S954" s="88">
        <f t="shared" si="215"/>
        <v>9.4304272682893367E+39</v>
      </c>
      <c r="T954" s="1">
        <f t="shared" si="216"/>
        <v>8.0779170405820396E+40</v>
      </c>
      <c r="U954" s="88">
        <f t="shared" si="210"/>
        <v>8.0779170405820386E+40</v>
      </c>
      <c r="V954" s="1">
        <f t="shared" si="219"/>
        <v>6.3022996421788686E+50</v>
      </c>
      <c r="W954" s="84"/>
    </row>
    <row r="955" spans="6:23" x14ac:dyDescent="0.2">
      <c r="F955" s="44">
        <f t="shared" si="220"/>
        <v>80.200000000000415</v>
      </c>
      <c r="G955" s="1">
        <f t="shared" si="207"/>
        <v>1.9392275723380524E+16</v>
      </c>
      <c r="H955" s="15">
        <f t="shared" si="211"/>
        <v>154.59374767374607</v>
      </c>
      <c r="I955" s="1">
        <f t="shared" si="212"/>
        <v>2.8468961731896057E+43</v>
      </c>
      <c r="J955" s="1">
        <f t="shared" si="208"/>
        <v>3.7721587761204451E+42</v>
      </c>
      <c r="K955" s="1">
        <f t="shared" si="209"/>
        <v>3.2241120508016501E+43</v>
      </c>
      <c r="L955" s="69">
        <f t="shared" si="217"/>
        <v>0.37423987206798737</v>
      </c>
      <c r="M955" s="69">
        <f t="shared" si="218"/>
        <v>-1.3742398720679874</v>
      </c>
      <c r="Q955" s="88">
        <f t="shared" si="213"/>
        <v>2.4968801985876254E-3</v>
      </c>
      <c r="R955" s="88">
        <f t="shared" si="214"/>
        <v>7.1083586822720136E+40</v>
      </c>
      <c r="S955" s="88">
        <f t="shared" si="215"/>
        <v>9.4186285540236704E+39</v>
      </c>
      <c r="T955" s="1">
        <f t="shared" si="216"/>
        <v>8.0502215376743805E+40</v>
      </c>
      <c r="U955" s="88">
        <f t="shared" si="210"/>
        <v>8.0502215376743805E+40</v>
      </c>
      <c r="V955" s="1">
        <f t="shared" si="219"/>
        <v>6.2650293502307916E+50</v>
      </c>
      <c r="W955" s="84"/>
    </row>
    <row r="956" spans="6:23" x14ac:dyDescent="0.2">
      <c r="F956" s="44">
        <f t="shared" si="220"/>
        <v>80.400000000000418</v>
      </c>
      <c r="G956" s="1">
        <f t="shared" si="207"/>
        <v>1.9440635513214392E+16</v>
      </c>
      <c r="H956" s="15">
        <f t="shared" si="211"/>
        <v>154.20918611236857</v>
      </c>
      <c r="I956" s="1">
        <f t="shared" si="212"/>
        <v>2.8434196112657024E+43</v>
      </c>
      <c r="J956" s="1">
        <f t="shared" si="208"/>
        <v>3.7768539813533063E+42</v>
      </c>
      <c r="K956" s="1">
        <f t="shared" si="209"/>
        <v>3.2211050094010332E+43</v>
      </c>
      <c r="L956" s="69">
        <f t="shared" si="217"/>
        <v>0.3746426457151969</v>
      </c>
      <c r="M956" s="69">
        <f t="shared" si="218"/>
        <v>-1.374642645715197</v>
      </c>
      <c r="Q956" s="88">
        <f t="shared" si="213"/>
        <v>2.4906613124517918E-3</v>
      </c>
      <c r="R956" s="88">
        <f t="shared" si="214"/>
        <v>7.0819952208461983E+40</v>
      </c>
      <c r="S956" s="88">
        <f t="shared" si="215"/>
        <v>9.4068640941362016E+39</v>
      </c>
      <c r="T956" s="1">
        <f t="shared" si="216"/>
        <v>8.0226816302598183E+40</v>
      </c>
      <c r="U956" s="88">
        <f t="shared" si="210"/>
        <v>8.0226816302598183E+40</v>
      </c>
      <c r="V956" s="1">
        <f t="shared" si="219"/>
        <v>6.2280652725176813E+50</v>
      </c>
      <c r="W956" s="84"/>
    </row>
    <row r="957" spans="6:23" x14ac:dyDescent="0.2">
      <c r="F957" s="44">
        <f t="shared" si="220"/>
        <v>80.600000000000421</v>
      </c>
      <c r="G957" s="1">
        <f t="shared" si="207"/>
        <v>1.948899530304826E+16</v>
      </c>
      <c r="H957" s="15">
        <f t="shared" si="211"/>
        <v>153.82653304509222</v>
      </c>
      <c r="I957" s="1">
        <f t="shared" si="212"/>
        <v>2.83995107995736E+43</v>
      </c>
      <c r="J957" s="1">
        <f t="shared" si="208"/>
        <v>3.781539388846471E+42</v>
      </c>
      <c r="K957" s="1">
        <f t="shared" si="209"/>
        <v>3.2181050188420073E+43</v>
      </c>
      <c r="L957" s="69">
        <f t="shared" si="217"/>
        <v>0.3750446595034555</v>
      </c>
      <c r="M957" s="69">
        <f t="shared" si="218"/>
        <v>-1.3750446595034556</v>
      </c>
      <c r="Q957" s="88">
        <f t="shared" si="213"/>
        <v>2.4844733276614406E-3</v>
      </c>
      <c r="R957" s="88">
        <f t="shared" si="214"/>
        <v>7.055782710017364E+40</v>
      </c>
      <c r="S957" s="88">
        <f t="shared" si="215"/>
        <v>9.3951337490902024E+39</v>
      </c>
      <c r="T957" s="1">
        <f t="shared" si="216"/>
        <v>7.9952960849263841E+40</v>
      </c>
      <c r="U957" s="88">
        <f t="shared" si="210"/>
        <v>7.9952960849263851E+40</v>
      </c>
      <c r="V957" s="1">
        <f t="shared" si="219"/>
        <v>6.1914041743984943E+50</v>
      </c>
      <c r="W957" s="84"/>
    </row>
    <row r="958" spans="6:23" x14ac:dyDescent="0.2">
      <c r="F958" s="44">
        <f t="shared" si="220"/>
        <v>80.800000000000423</v>
      </c>
      <c r="G958" s="1">
        <f t="shared" si="207"/>
        <v>1.9537355092882128E+16</v>
      </c>
      <c r="H958" s="15">
        <f t="shared" si="211"/>
        <v>153.44577429993109</v>
      </c>
      <c r="I958" s="1">
        <f t="shared" si="212"/>
        <v>2.8364905451566344E+43</v>
      </c>
      <c r="J958" s="1">
        <f t="shared" si="208"/>
        <v>3.7862150448659067E+42</v>
      </c>
      <c r="K958" s="1">
        <f t="shared" si="209"/>
        <v>3.215112049643225E+43</v>
      </c>
      <c r="L958" s="69">
        <f t="shared" si="217"/>
        <v>0.37544591698257929</v>
      </c>
      <c r="M958" s="69">
        <f t="shared" si="218"/>
        <v>-1.3754459169825792</v>
      </c>
      <c r="Q958" s="88">
        <f t="shared" si="213"/>
        <v>2.4783160144679073E-3</v>
      </c>
      <c r="R958" s="88">
        <f t="shared" si="214"/>
        <v>7.0297199429484916E+40</v>
      </c>
      <c r="S958" s="88">
        <f t="shared" si="215"/>
        <v>9.3834373799105031E+39</v>
      </c>
      <c r="T958" s="1">
        <f t="shared" si="216"/>
        <v>7.9680636809395415E+40</v>
      </c>
      <c r="U958" s="88">
        <f t="shared" si="210"/>
        <v>7.9680636809395415E+40</v>
      </c>
      <c r="V958" s="1">
        <f t="shared" si="219"/>
        <v>6.155042863051202E+50</v>
      </c>
      <c r="W958" s="84"/>
    </row>
    <row r="959" spans="6:23" x14ac:dyDescent="0.2">
      <c r="F959" s="44">
        <f t="shared" si="220"/>
        <v>81.000000000000426</v>
      </c>
      <c r="G959" s="1">
        <f t="shared" si="207"/>
        <v>1.9585714882715992E+16</v>
      </c>
      <c r="H959" s="15">
        <f t="shared" si="211"/>
        <v>153.06689584486955</v>
      </c>
      <c r="I959" s="1">
        <f t="shared" si="212"/>
        <v>2.8330379729687376E+43</v>
      </c>
      <c r="J959" s="1">
        <f t="shared" si="208"/>
        <v>3.7908809953490776E+42</v>
      </c>
      <c r="K959" s="1">
        <f t="shared" si="209"/>
        <v>3.2121260725036453E+43</v>
      </c>
      <c r="L959" s="69">
        <f t="shared" si="217"/>
        <v>0.37584642166511834</v>
      </c>
      <c r="M959" s="69">
        <f t="shared" si="218"/>
        <v>-1.3758464216651183</v>
      </c>
      <c r="Q959" s="88">
        <f t="shared" si="213"/>
        <v>2.4721891453891587E-3</v>
      </c>
      <c r="R959" s="88">
        <f t="shared" si="214"/>
        <v>7.0038057252486184E+40</v>
      </c>
      <c r="S959" s="88">
        <f t="shared" si="215"/>
        <v>9.3717748481640394E+39</v>
      </c>
      <c r="T959" s="1">
        <f t="shared" si="216"/>
        <v>7.9409832100650218E+40</v>
      </c>
      <c r="U959" s="88">
        <f t="shared" si="210"/>
        <v>7.9409832100650218E+40</v>
      </c>
      <c r="V959" s="1">
        <f t="shared" si="219"/>
        <v>6.1189781868199793E+50</v>
      </c>
      <c r="W959" s="84"/>
    </row>
    <row r="960" spans="6:23" x14ac:dyDescent="0.2">
      <c r="F960" s="44">
        <f t="shared" si="220"/>
        <v>81.200000000000429</v>
      </c>
      <c r="G960" s="1">
        <f t="shared" si="207"/>
        <v>1.963407467254986E+16</v>
      </c>
      <c r="H960" s="15">
        <f t="shared" si="211"/>
        <v>152.68988378613832</v>
      </c>
      <c r="I960" s="1">
        <f t="shared" si="212"/>
        <v>2.8295933297103591E+43</v>
      </c>
      <c r="J960" s="1">
        <f t="shared" si="208"/>
        <v>3.7955372859080206E+42</v>
      </c>
      <c r="K960" s="1">
        <f t="shared" si="209"/>
        <v>3.2091470583011612E+43</v>
      </c>
      <c r="L960" s="69">
        <f t="shared" si="217"/>
        <v>0.37624617702900731</v>
      </c>
      <c r="M960" s="69">
        <f t="shared" si="218"/>
        <v>-1.3762461770290073</v>
      </c>
      <c r="Q960" s="88">
        <f t="shared" si="213"/>
        <v>2.4660924951929175E-3</v>
      </c>
      <c r="R960" s="88">
        <f t="shared" si="214"/>
        <v>6.9780388748466549E+40</v>
      </c>
      <c r="S960" s="88">
        <f t="shared" si="215"/>
        <v>9.360146016002665E+39</v>
      </c>
      <c r="T960" s="1">
        <f t="shared" si="216"/>
        <v>7.9140534764469211E+40</v>
      </c>
      <c r="U960" s="88">
        <f t="shared" si="210"/>
        <v>7.9140534764469221E+40</v>
      </c>
      <c r="V960" s="1">
        <f t="shared" si="219"/>
        <v>6.083207034614543E+50</v>
      </c>
      <c r="W960" s="84"/>
    </row>
    <row r="961" spans="6:23" x14ac:dyDescent="0.2">
      <c r="F961" s="44">
        <f t="shared" si="220"/>
        <v>81.400000000000432</v>
      </c>
      <c r="G961" s="1">
        <f t="shared" si="207"/>
        <v>1.9682434462383728E+16</v>
      </c>
      <c r="H961" s="15">
        <f t="shared" si="211"/>
        <v>152.31472436651634</v>
      </c>
      <c r="I961" s="1">
        <f t="shared" si="212"/>
        <v>2.8261565819080096E+43</v>
      </c>
      <c r="J961" s="1">
        <f t="shared" si="208"/>
        <v>3.8001839618323641E+42</v>
      </c>
      <c r="K961" s="1">
        <f t="shared" si="209"/>
        <v>3.2061749780912459E+43</v>
      </c>
      <c r="L961" s="69">
        <f t="shared" si="217"/>
        <v>0.37664518651694234</v>
      </c>
      <c r="M961" s="69">
        <f t="shared" si="218"/>
        <v>-1.3766451865169422</v>
      </c>
      <c r="Q961" s="88">
        <f t="shared" si="213"/>
        <v>2.4600258408629117E-3</v>
      </c>
      <c r="R961" s="88">
        <f t="shared" si="214"/>
        <v>6.952418221818504E+40</v>
      </c>
      <c r="S961" s="88">
        <f t="shared" si="215"/>
        <v>9.3485507461404121E+39</v>
      </c>
      <c r="T961" s="1">
        <f t="shared" si="216"/>
        <v>7.887273296432545E+40</v>
      </c>
      <c r="U961" s="88">
        <f t="shared" si="210"/>
        <v>7.887273296432545E+40</v>
      </c>
      <c r="V961" s="1">
        <f t="shared" si="219"/>
        <v>6.0477263352774836E+50</v>
      </c>
      <c r="W961" s="84"/>
    </row>
    <row r="962" spans="6:23" x14ac:dyDescent="0.2">
      <c r="F962" s="44">
        <f t="shared" si="220"/>
        <v>81.600000000000435</v>
      </c>
      <c r="G962" s="1">
        <f t="shared" si="207"/>
        <v>1.9730794252217596E+16</v>
      </c>
      <c r="H962" s="15">
        <f t="shared" si="211"/>
        <v>151.94140396365722</v>
      </c>
      <c r="I962" s="1">
        <f t="shared" si="212"/>
        <v>2.8227276962963859E+43</v>
      </c>
      <c r="J962" s="1">
        <f t="shared" si="208"/>
        <v>3.8048210680923282E+42</v>
      </c>
      <c r="K962" s="1">
        <f t="shared" si="209"/>
        <v>3.2032098031056185E+43</v>
      </c>
      <c r="L962" s="69">
        <f t="shared" si="217"/>
        <v>0.37704345353579422</v>
      </c>
      <c r="M962" s="69">
        <f t="shared" si="218"/>
        <v>-1.3770434535357943</v>
      </c>
      <c r="Q962" s="88">
        <f t="shared" si="213"/>
        <v>2.4539889615660115E-3</v>
      </c>
      <c r="R962" s="88">
        <f t="shared" si="214"/>
        <v>6.9269426082179879E+40</v>
      </c>
      <c r="S962" s="88">
        <f t="shared" si="215"/>
        <v>9.3369889018323748E+39</v>
      </c>
      <c r="T962" s="1">
        <f t="shared" si="216"/>
        <v>7.8606414984012257E+40</v>
      </c>
      <c r="U962" s="88">
        <f t="shared" si="210"/>
        <v>7.8606414984012247E+40</v>
      </c>
      <c r="V962" s="1">
        <f t="shared" si="219"/>
        <v>6.0125330569639796E+50</v>
      </c>
      <c r="W962" s="84"/>
    </row>
    <row r="963" spans="6:23" x14ac:dyDescent="0.2">
      <c r="F963" s="44">
        <f t="shared" si="220"/>
        <v>81.800000000000438</v>
      </c>
      <c r="G963" s="1">
        <f t="shared" ref="G963:G1026" si="221">F963/4.13566727E-15</f>
        <v>1.9779154042051464E+16</v>
      </c>
      <c r="H963" s="15">
        <f t="shared" si="211"/>
        <v>151.56990908844045</v>
      </c>
      <c r="I963" s="1">
        <f t="shared" si="212"/>
        <v>2.8193066398167306E+43</v>
      </c>
      <c r="J963" s="1">
        <f t="shared" ref="J963:J1026" si="222" xml:space="preserve"> $B$16 * (F963/2000)^($B$14+1) * EXP(-$C$14/F963) * $C$23</f>
        <v>3.8094486493416914E+42</v>
      </c>
      <c r="K963" s="1">
        <f t="shared" ref="K963:K1026" si="223" xml:space="preserve"> (I963+J963)</f>
        <v>3.2002515047508998E+43</v>
      </c>
      <c r="L963" s="69">
        <f t="shared" si="217"/>
        <v>0.37744098145966254</v>
      </c>
      <c r="M963" s="69">
        <f t="shared" si="218"/>
        <v>-1.3774409814596624</v>
      </c>
      <c r="Q963" s="88">
        <f t="shared" si="213"/>
        <v>2.4479816386406839E-3</v>
      </c>
      <c r="R963" s="88">
        <f t="shared" si="214"/>
        <v>6.9016108879691206E+40</v>
      </c>
      <c r="S963" s="88">
        <f t="shared" si="215"/>
        <v>9.3254603469330134E+39</v>
      </c>
      <c r="T963" s="1">
        <f t="shared" si="216"/>
        <v>7.8341569226624224E+40</v>
      </c>
      <c r="U963" s="88">
        <f t="shared" ref="U963:U1026" si="224" xml:space="preserve"> K963 * Q963</f>
        <v>7.8341569226624224E+40</v>
      </c>
      <c r="V963" s="1">
        <f t="shared" si="219"/>
        <v>5.9776242065834295E+50</v>
      </c>
      <c r="W963" s="84"/>
    </row>
    <row r="964" spans="6:23" x14ac:dyDescent="0.2">
      <c r="F964" s="44">
        <f t="shared" si="220"/>
        <v>82.000000000000441</v>
      </c>
      <c r="G964" s="1">
        <f t="shared" si="221"/>
        <v>1.9827513831885328E+16</v>
      </c>
      <c r="H964" s="15">
        <f t="shared" ref="H964:H1027" si="225">2997924580000000000/G964</f>
        <v>151.20022638334672</v>
      </c>
      <c r="I964" s="1">
        <f t="shared" ref="I964:I1027" si="226" xml:space="preserve"> MAX( 1E-90, (F964)^(1+$B$4) * EXP(-F964/$A$6) * EXP(-$C$5/F964) * $C$23 )</f>
        <v>2.8158933796152305E+43</v>
      </c>
      <c r="J964" s="1">
        <f t="shared" si="222"/>
        <v>3.8140667499207066E+42</v>
      </c>
      <c r="K964" s="1">
        <f t="shared" si="223"/>
        <v>3.1973000546073014E+43</v>
      </c>
      <c r="L964" s="69">
        <f t="shared" si="217"/>
        <v>0.37783777362768456</v>
      </c>
      <c r="M964" s="69">
        <f t="shared" si="218"/>
        <v>-1.3778377736276846</v>
      </c>
      <c r="Q964" s="88">
        <f t="shared" ref="Q964:Q1027" si="227" xml:space="preserve"> LN(F964) - LN(F963)</f>
        <v>2.4420036555516944E-3</v>
      </c>
      <c r="R964" s="88">
        <f t="shared" ref="R964:R1027" si="228">I964 * Q964</f>
        <v>6.8764219266642081E+40</v>
      </c>
      <c r="S964" s="88">
        <f t="shared" ref="S964:S1027" si="229" xml:space="preserve"> J964*Q964</f>
        <v>9.3139649458245361E+39</v>
      </c>
      <c r="T964" s="1">
        <f t="shared" ref="T964:T1027" si="230">R964+S964</f>
        <v>7.8078184212466618E+40</v>
      </c>
      <c r="U964" s="88">
        <f t="shared" si="224"/>
        <v>7.8078184212466618E+40</v>
      </c>
      <c r="V964" s="1">
        <f t="shared" si="219"/>
        <v>5.9429968291677181E+50</v>
      </c>
      <c r="W964" s="84"/>
    </row>
    <row r="965" spans="6:23" x14ac:dyDescent="0.2">
      <c r="F965" s="44">
        <f t="shared" si="220"/>
        <v>82.200000000000443</v>
      </c>
      <c r="G965" s="1">
        <f t="shared" si="221"/>
        <v>1.9875873621719196E+16</v>
      </c>
      <c r="H965" s="15">
        <f t="shared" si="225"/>
        <v>150.83234262085682</v>
      </c>
      <c r="I965" s="1">
        <f t="shared" si="226"/>
        <v>2.8124878830414104E+43</v>
      </c>
      <c r="J965" s="1">
        <f t="shared" si="222"/>
        <v>3.8186754138590044E+42</v>
      </c>
      <c r="K965" s="1">
        <f t="shared" si="223"/>
        <v>3.1943554244273108E+43</v>
      </c>
      <c r="L965" s="69">
        <f t="shared" ref="L965:L1028" si="231">LOG10(K965/K964) /LOG10(H965/H964)</f>
        <v>0.37823383334591892</v>
      </c>
      <c r="M965" s="69">
        <f t="shared" ref="M965:M1028" si="232" xml:space="preserve"> -(1+L965)</f>
        <v>-1.378233833345919</v>
      </c>
      <c r="Q965" s="88">
        <f t="shared" si="227"/>
        <v>2.4360547978812264E-3</v>
      </c>
      <c r="R965" s="88">
        <f t="shared" si="228"/>
        <v>6.8513746014658412E+40</v>
      </c>
      <c r="S965" s="88">
        <f t="shared" si="229"/>
        <v>9.3025025634823059E+39</v>
      </c>
      <c r="T965" s="1">
        <f t="shared" si="230"/>
        <v>7.7816248578140713E+40</v>
      </c>
      <c r="U965" s="88">
        <f t="shared" si="224"/>
        <v>7.7816248578140713E+40</v>
      </c>
      <c r="V965" s="1">
        <f t="shared" ref="V965:V1028" si="233" xml:space="preserve"> (K965/(F965*1.602176487E-12)) * Q965</f>
        <v>5.9086480073379938E+50</v>
      </c>
      <c r="W965" s="84"/>
    </row>
    <row r="966" spans="6:23" x14ac:dyDescent="0.2">
      <c r="F966" s="44">
        <f t="shared" si="220"/>
        <v>82.400000000000446</v>
      </c>
      <c r="G966" s="1">
        <f t="shared" si="221"/>
        <v>1.9924233411553064E+16</v>
      </c>
      <c r="H966" s="15">
        <f t="shared" si="225"/>
        <v>150.46624470187413</v>
      </c>
      <c r="I966" s="1">
        <f t="shared" si="226"/>
        <v>2.8090901176465508E+43</v>
      </c>
      <c r="J966" s="1">
        <f t="shared" si="222"/>
        <v>3.8232746848784546E+42</v>
      </c>
      <c r="K966" s="1">
        <f t="shared" si="223"/>
        <v>3.1914175861343964E+43</v>
      </c>
      <c r="L966" s="69">
        <f t="shared" si="231"/>
        <v>0.3786291638869152</v>
      </c>
      <c r="M966" s="69">
        <f t="shared" si="232"/>
        <v>-1.3786291638869153</v>
      </c>
      <c r="Q966" s="88">
        <f t="shared" si="227"/>
        <v>2.4301348532915767E-3</v>
      </c>
      <c r="R966" s="88">
        <f t="shared" si="228"/>
        <v>6.8264678009298187E+40</v>
      </c>
      <c r="S966" s="88">
        <f t="shared" si="229"/>
        <v>9.2910730654305029E+39</v>
      </c>
      <c r="T966" s="1">
        <f t="shared" si="230"/>
        <v>7.7555751074728685E+40</v>
      </c>
      <c r="U966" s="88">
        <f t="shared" si="224"/>
        <v>7.7555751074728695E+40</v>
      </c>
      <c r="V966" s="1">
        <f t="shared" si="233"/>
        <v>5.8745748607109977E+50</v>
      </c>
      <c r="W966" s="84"/>
    </row>
    <row r="967" spans="6:23" x14ac:dyDescent="0.2">
      <c r="F967" s="44">
        <f t="shared" si="220"/>
        <v>82.600000000000449</v>
      </c>
      <c r="G967" s="1">
        <f t="shared" si="221"/>
        <v>1.9972593201386932E+16</v>
      </c>
      <c r="H967" s="15">
        <f t="shared" si="225"/>
        <v>150.10191965416985</v>
      </c>
      <c r="I967" s="1">
        <f t="shared" si="226"/>
        <v>2.8057000511821156E+43</v>
      </c>
      <c r="J967" s="1">
        <f t="shared" si="222"/>
        <v>3.8278646063959887E+42</v>
      </c>
      <c r="K967" s="1">
        <f t="shared" si="223"/>
        <v>3.1884865118217145E+43</v>
      </c>
      <c r="L967" s="69">
        <f t="shared" si="231"/>
        <v>0.37902376849141989</v>
      </c>
      <c r="M967" s="69">
        <f t="shared" si="232"/>
        <v>-1.3790237684914199</v>
      </c>
      <c r="Q967" s="88">
        <f t="shared" si="227"/>
        <v>2.4242436115065047E-3</v>
      </c>
      <c r="R967" s="88">
        <f t="shared" si="228"/>
        <v>6.8017004248817169E+40</v>
      </c>
      <c r="S967" s="88">
        <f t="shared" si="229"/>
        <v>9.2796763177673369E+39</v>
      </c>
      <c r="T967" s="1">
        <f t="shared" si="230"/>
        <v>7.7296680566584504E+40</v>
      </c>
      <c r="U967" s="88">
        <f t="shared" si="224"/>
        <v>7.7296680566584504E+40</v>
      </c>
      <c r="V967" s="1">
        <f t="shared" si="233"/>
        <v>5.8407745453598042E+50</v>
      </c>
      <c r="W967" s="84"/>
    </row>
    <row r="968" spans="6:23" x14ac:dyDescent="0.2">
      <c r="F968" s="44">
        <f t="shared" si="220"/>
        <v>82.800000000000452</v>
      </c>
      <c r="G968" s="1">
        <f t="shared" si="221"/>
        <v>2.0020952991220796E+16</v>
      </c>
      <c r="H968" s="15">
        <f t="shared" si="225"/>
        <v>149.73935463085061</v>
      </c>
      <c r="I968" s="1">
        <f t="shared" si="226"/>
        <v>2.8023176515981977E+43</v>
      </c>
      <c r="J968" s="1">
        <f t="shared" si="222"/>
        <v>3.8324452215264035E+42</v>
      </c>
      <c r="K968" s="1">
        <f t="shared" si="223"/>
        <v>3.1855621737508378E+43</v>
      </c>
      <c r="L968" s="69">
        <f t="shared" si="231"/>
        <v>0.3794176503668148</v>
      </c>
      <c r="M968" s="69">
        <f t="shared" si="232"/>
        <v>-1.3794176503668147</v>
      </c>
      <c r="Q968" s="88">
        <f t="shared" si="227"/>
        <v>2.4183808642819216E-3</v>
      </c>
      <c r="R968" s="88">
        <f t="shared" si="228"/>
        <v>6.7770713842645344E+40</v>
      </c>
      <c r="S968" s="88">
        <f t="shared" si="229"/>
        <v>9.2683121871481435E+39</v>
      </c>
      <c r="T968" s="1">
        <f t="shared" si="230"/>
        <v>7.7039026029793492E+40</v>
      </c>
      <c r="U968" s="88">
        <f t="shared" si="224"/>
        <v>7.7039026029793482E+40</v>
      </c>
      <c r="V968" s="1">
        <f t="shared" si="233"/>
        <v>5.8072442532574203E+50</v>
      </c>
      <c r="W968" s="84"/>
    </row>
    <row r="969" spans="6:23" x14ac:dyDescent="0.2">
      <c r="F969" s="44">
        <f t="shared" si="220"/>
        <v>83.000000000000455</v>
      </c>
      <c r="G969" s="1">
        <f t="shared" si="221"/>
        <v>2.0069312781054664E+16</v>
      </c>
      <c r="H969" s="15">
        <f t="shared" si="225"/>
        <v>149.37853690884856</v>
      </c>
      <c r="I969" s="1">
        <f t="shared" si="226"/>
        <v>2.7989428870419695E+43</v>
      </c>
      <c r="J969" s="1">
        <f t="shared" si="222"/>
        <v>3.8370165730851247E+42</v>
      </c>
      <c r="K969" s="1">
        <f t="shared" si="223"/>
        <v>3.1826445443504821E+43</v>
      </c>
      <c r="L969" s="69">
        <f t="shared" si="231"/>
        <v>0.3798108126895241</v>
      </c>
      <c r="M969" s="69">
        <f t="shared" si="232"/>
        <v>-1.3798108126895241</v>
      </c>
      <c r="Q969" s="88">
        <f t="shared" si="227"/>
        <v>2.4125464053836865E-3</v>
      </c>
      <c r="R969" s="88">
        <f t="shared" si="228"/>
        <v>6.7525796010073416E+40</v>
      </c>
      <c r="S969" s="88">
        <f t="shared" si="229"/>
        <v>9.2569805407941483E+39</v>
      </c>
      <c r="T969" s="1">
        <f t="shared" si="230"/>
        <v>7.6782776550867563E+40</v>
      </c>
      <c r="U969" s="88">
        <f t="shared" si="224"/>
        <v>7.6782776550867563E+40</v>
      </c>
      <c r="V969" s="1">
        <f t="shared" si="233"/>
        <v>5.7739812117461279E+50</v>
      </c>
      <c r="W969" s="84"/>
    </row>
    <row r="970" spans="6:23" x14ac:dyDescent="0.2">
      <c r="F970" s="44">
        <f t="shared" si="220"/>
        <v>83.200000000000458</v>
      </c>
      <c r="G970" s="1">
        <f t="shared" si="221"/>
        <v>2.0117672570888532E+16</v>
      </c>
      <c r="H970" s="15">
        <f t="shared" si="225"/>
        <v>149.01945388743303</v>
      </c>
      <c r="I970" s="1">
        <f t="shared" si="226"/>
        <v>2.7955757258561608E+43</v>
      </c>
      <c r="J970" s="1">
        <f t="shared" si="222"/>
        <v>3.841578703590941E+42</v>
      </c>
      <c r="K970" s="1">
        <f t="shared" si="223"/>
        <v>3.179733596215255E+43</v>
      </c>
      <c r="L970" s="69">
        <f t="shared" si="231"/>
        <v>0.38020325860389231</v>
      </c>
      <c r="M970" s="69">
        <f t="shared" si="232"/>
        <v>-1.3802032586038924</v>
      </c>
      <c r="Q970" s="88">
        <f t="shared" si="227"/>
        <v>2.4067400305645137E-3</v>
      </c>
      <c r="R970" s="88">
        <f t="shared" si="228"/>
        <v>6.7282240078924687E+40</v>
      </c>
      <c r="S970" s="88">
        <f t="shared" si="229"/>
        <v>9.2456812464964464E+39</v>
      </c>
      <c r="T970" s="1">
        <f t="shared" si="230"/>
        <v>7.652792132542113E+40</v>
      </c>
      <c r="U970" s="88">
        <f t="shared" si="224"/>
        <v>7.652792132542114E+40</v>
      </c>
      <c r="V970" s="1">
        <f t="shared" si="233"/>
        <v>5.7409826830130494E+50</v>
      </c>
      <c r="W970" s="84"/>
    </row>
    <row r="971" spans="6:23" x14ac:dyDescent="0.2">
      <c r="F971" s="44">
        <f t="shared" si="220"/>
        <v>83.40000000000046</v>
      </c>
      <c r="G971" s="1">
        <f t="shared" si="221"/>
        <v>2.01660323607224E+16</v>
      </c>
      <c r="H971" s="15">
        <f t="shared" si="225"/>
        <v>148.66209308674374</v>
      </c>
      <c r="I971" s="1">
        <f t="shared" si="226"/>
        <v>2.7922161365775332E+43</v>
      </c>
      <c r="J971" s="1">
        <f t="shared" si="222"/>
        <v>3.8461316552687104E+42</v>
      </c>
      <c r="K971" s="1">
        <f t="shared" si="223"/>
        <v>3.1768293021044044E+43</v>
      </c>
      <c r="L971" s="69">
        <f t="shared" si="231"/>
        <v>0.38059499122398166</v>
      </c>
      <c r="M971" s="69">
        <f t="shared" si="232"/>
        <v>-1.3805949912239817</v>
      </c>
      <c r="Q971" s="88">
        <f t="shared" si="227"/>
        <v>2.4009615375382154E-3</v>
      </c>
      <c r="R971" s="88">
        <f t="shared" si="228"/>
        <v>6.7040035484162094E+40</v>
      </c>
      <c r="S971" s="88">
        <f t="shared" si="229"/>
        <v>9.2344141726083643E+39</v>
      </c>
      <c r="T971" s="1">
        <f t="shared" si="230"/>
        <v>7.6274449656770454E+40</v>
      </c>
      <c r="U971" s="88">
        <f t="shared" si="224"/>
        <v>7.6274449656770464E+40</v>
      </c>
      <c r="V971" s="1">
        <f t="shared" si="233"/>
        <v>5.708245963567516E+50</v>
      </c>
      <c r="W971" s="84"/>
    </row>
    <row r="972" spans="6:23" x14ac:dyDescent="0.2">
      <c r="F972" s="44">
        <f t="shared" si="220"/>
        <v>83.600000000000463</v>
      </c>
      <c r="G972" s="1">
        <f t="shared" si="221"/>
        <v>2.0214392150556264E+16</v>
      </c>
      <c r="H972" s="15">
        <f t="shared" si="225"/>
        <v>148.30644214634484</v>
      </c>
      <c r="I972" s="1">
        <f t="shared" si="226"/>
        <v>2.7888640879353865E+43</v>
      </c>
      <c r="J972" s="1">
        <f t="shared" si="222"/>
        <v>3.8506754700520279E+42</v>
      </c>
      <c r="K972" s="1">
        <f t="shared" si="223"/>
        <v>3.1739316349405891E+43</v>
      </c>
      <c r="L972" s="69">
        <f t="shared" si="231"/>
        <v>0.3809860136321192</v>
      </c>
      <c r="M972" s="69">
        <f t="shared" si="232"/>
        <v>-1.3809860136321193</v>
      </c>
      <c r="Q972" s="88">
        <f t="shared" si="227"/>
        <v>2.3952107259548328E-3</v>
      </c>
      <c r="R972" s="88">
        <f t="shared" si="228"/>
        <v>6.6799171766530796E+40</v>
      </c>
      <c r="S972" s="88">
        <f t="shared" si="229"/>
        <v>9.2231791880397853E+39</v>
      </c>
      <c r="T972" s="1">
        <f t="shared" si="230"/>
        <v>7.6022350954570584E+40</v>
      </c>
      <c r="U972" s="88">
        <f t="shared" si="224"/>
        <v>7.6022350954570575E+40</v>
      </c>
      <c r="V972" s="1">
        <f t="shared" si="233"/>
        <v>5.675768383728753E+50</v>
      </c>
      <c r="W972" s="84"/>
    </row>
    <row r="973" spans="6:23" x14ac:dyDescent="0.2">
      <c r="F973" s="44">
        <f t="shared" si="220"/>
        <v>83.800000000000466</v>
      </c>
      <c r="G973" s="1">
        <f t="shared" si="221"/>
        <v>2.0262751940390132E+16</v>
      </c>
      <c r="H973" s="15">
        <f t="shared" si="225"/>
        <v>147.95248882379985</v>
      </c>
      <c r="I973" s="1">
        <f t="shared" si="226"/>
        <v>2.785519548850064E+43</v>
      </c>
      <c r="J973" s="1">
        <f t="shared" si="222"/>
        <v>3.85521018958588E+42</v>
      </c>
      <c r="K973" s="1">
        <f t="shared" si="223"/>
        <v>3.1710405678086519E+43</v>
      </c>
      <c r="L973" s="69">
        <f t="shared" si="231"/>
        <v>0.38137632888046802</v>
      </c>
      <c r="M973" s="69">
        <f t="shared" si="232"/>
        <v>-1.3813763288804681</v>
      </c>
      <c r="Q973" s="88">
        <f t="shared" si="227"/>
        <v>2.3894873973819841E-3</v>
      </c>
      <c r="R973" s="88">
        <f t="shared" si="228"/>
        <v>6.6559638571383786E+40</v>
      </c>
      <c r="S973" s="88">
        <f t="shared" si="229"/>
        <v>9.2119761622740696E+39</v>
      </c>
      <c r="T973" s="1">
        <f t="shared" si="230"/>
        <v>7.5771614733657853E+40</v>
      </c>
      <c r="U973" s="88">
        <f t="shared" si="224"/>
        <v>7.5771614733657844E+40</v>
      </c>
      <c r="V973" s="1">
        <f t="shared" si="233"/>
        <v>5.6435473071362094E+50</v>
      </c>
      <c r="W973" s="84"/>
    </row>
    <row r="974" spans="6:23" x14ac:dyDescent="0.2">
      <c r="F974" s="44">
        <f t="shared" si="220"/>
        <v>84.000000000000469</v>
      </c>
      <c r="G974" s="1">
        <f t="shared" si="221"/>
        <v>2.0311111730224E+16</v>
      </c>
      <c r="H974" s="15">
        <f t="shared" si="225"/>
        <v>147.60022099326699</v>
      </c>
      <c r="I974" s="1">
        <f t="shared" si="226"/>
        <v>2.7821824884314763E+43</v>
      </c>
      <c r="J974" s="1">
        <f t="shared" si="222"/>
        <v>3.859735855229246E+42</v>
      </c>
      <c r="K974" s="1">
        <f t="shared" si="223"/>
        <v>3.168156073954401E+43</v>
      </c>
      <c r="L974" s="69">
        <f t="shared" si="231"/>
        <v>0.38176593999185399</v>
      </c>
      <c r="M974" s="69">
        <f t="shared" si="232"/>
        <v>-1.381765939991854</v>
      </c>
      <c r="Q974" s="88">
        <f t="shared" si="227"/>
        <v>2.3837913552764434E-3</v>
      </c>
      <c r="R974" s="88">
        <f t="shared" si="228"/>
        <v>6.6321425647244566E+40</v>
      </c>
      <c r="S974" s="88">
        <f t="shared" si="229"/>
        <v>9.2008049653460062E+39</v>
      </c>
      <c r="T974" s="1">
        <f t="shared" si="230"/>
        <v>7.5522230612590572E+40</v>
      </c>
      <c r="U974" s="88">
        <f t="shared" si="224"/>
        <v>7.5522230612590572E+40</v>
      </c>
      <c r="V974" s="1">
        <f t="shared" si="233"/>
        <v>5.6115801302444566E+50</v>
      </c>
      <c r="W974" s="84"/>
    </row>
    <row r="975" spans="6:23" x14ac:dyDescent="0.2">
      <c r="F975" s="44">
        <f t="shared" si="220"/>
        <v>84.200000000000472</v>
      </c>
      <c r="G975" s="1">
        <f t="shared" si="221"/>
        <v>2.0359471520057868E+16</v>
      </c>
      <c r="H975" s="15">
        <f t="shared" si="225"/>
        <v>147.24962664411433</v>
      </c>
      <c r="I975" s="1">
        <f t="shared" si="226"/>
        <v>2.7788528759776366E+43</v>
      </c>
      <c r="J975" s="1">
        <f t="shared" si="222"/>
        <v>3.864252508057695E+42</v>
      </c>
      <c r="K975" s="1">
        <f t="shared" si="223"/>
        <v>3.1652781267834059E+43</v>
      </c>
      <c r="L975" s="69">
        <f t="shared" si="231"/>
        <v>0.38215484995930715</v>
      </c>
      <c r="M975" s="69">
        <f t="shared" si="232"/>
        <v>-1.3821548499593073</v>
      </c>
      <c r="Q975" s="88">
        <f t="shared" si="227"/>
        <v>2.3781224049672645E-3</v>
      </c>
      <c r="R975" s="88">
        <f t="shared" si="228"/>
        <v>6.6084522844701362E+40</v>
      </c>
      <c r="S975" s="88">
        <f t="shared" si="229"/>
        <v>9.1896654678629492E+39</v>
      </c>
      <c r="T975" s="1">
        <f t="shared" si="230"/>
        <v>7.5274188312564312E+40</v>
      </c>
      <c r="U975" s="88">
        <f t="shared" si="224"/>
        <v>7.5274188312564312E+40</v>
      </c>
      <c r="V975" s="1">
        <f t="shared" si="233"/>
        <v>5.5798642818530457E+50</v>
      </c>
      <c r="W975" s="84"/>
    </row>
    <row r="976" spans="6:23" x14ac:dyDescent="0.2">
      <c r="F976" s="44">
        <f t="shared" si="220"/>
        <v>84.400000000000475</v>
      </c>
      <c r="G976" s="1">
        <f t="shared" si="221"/>
        <v>2.0407831309891736E+16</v>
      </c>
      <c r="H976" s="15">
        <f t="shared" si="225"/>
        <v>146.90069387955481</v>
      </c>
      <c r="I976" s="1">
        <f t="shared" si="226"/>
        <v>2.7755306809732157E+43</v>
      </c>
      <c r="J976" s="1">
        <f t="shared" si="222"/>
        <v>3.8687601888659361E+42</v>
      </c>
      <c r="K976" s="1">
        <f t="shared" si="223"/>
        <v>3.1624066998598091E+43</v>
      </c>
      <c r="L976" s="69">
        <f t="shared" si="231"/>
        <v>0.38254306174559344</v>
      </c>
      <c r="M976" s="69">
        <f t="shared" si="232"/>
        <v>-1.3825430617455934</v>
      </c>
      <c r="Q976" s="88">
        <f t="shared" si="227"/>
        <v>2.3724803536300243E-3</v>
      </c>
      <c r="R976" s="88">
        <f t="shared" si="228"/>
        <v>6.5848920115063167E+40</v>
      </c>
      <c r="S976" s="88">
        <f t="shared" si="229"/>
        <v>9.1785575409904151E+39</v>
      </c>
      <c r="T976" s="1">
        <f t="shared" si="230"/>
        <v>7.5027477656053583E+40</v>
      </c>
      <c r="U976" s="88">
        <f t="shared" si="224"/>
        <v>7.5027477656053583E+40</v>
      </c>
      <c r="V976" s="1">
        <f t="shared" si="233"/>
        <v>5.5483972226228362E+50</v>
      </c>
      <c r="W976" s="84"/>
    </row>
    <row r="977" spans="6:23" x14ac:dyDescent="0.2">
      <c r="F977" s="44">
        <f t="shared" si="220"/>
        <v>84.600000000000477</v>
      </c>
      <c r="G977" s="1">
        <f t="shared" si="221"/>
        <v>2.04561910997256E+16</v>
      </c>
      <c r="H977" s="15">
        <f t="shared" si="225"/>
        <v>146.55341091530056</v>
      </c>
      <c r="I977" s="1">
        <f t="shared" si="226"/>
        <v>2.7722158730880943E+43</v>
      </c>
      <c r="J977" s="1">
        <f t="shared" si="222"/>
        <v>3.8732589381703484E+42</v>
      </c>
      <c r="K977" s="1">
        <f t="shared" si="223"/>
        <v>3.1595417669051293E+43</v>
      </c>
      <c r="L977" s="69">
        <f t="shared" si="231"/>
        <v>0.38293057828616983</v>
      </c>
      <c r="M977" s="69">
        <f t="shared" si="232"/>
        <v>-1.3829305782861698</v>
      </c>
      <c r="Q977" s="88">
        <f t="shared" si="227"/>
        <v>2.3668650102663946E-3</v>
      </c>
      <c r="R977" s="88">
        <f t="shared" si="228"/>
        <v>6.5614607509173141E+40</v>
      </c>
      <c r="S977" s="88">
        <f t="shared" si="229"/>
        <v>9.1674810564569667E+39</v>
      </c>
      <c r="T977" s="1">
        <f t="shared" si="230"/>
        <v>7.4782088565630109E+40</v>
      </c>
      <c r="U977" s="88">
        <f t="shared" si="224"/>
        <v>7.4782088565630118E+40</v>
      </c>
      <c r="V977" s="1">
        <f t="shared" si="233"/>
        <v>5.5171764446121894E+50</v>
      </c>
      <c r="W977" s="84"/>
    </row>
    <row r="978" spans="6:23" x14ac:dyDescent="0.2">
      <c r="F978" s="44">
        <f t="shared" si="220"/>
        <v>84.80000000000048</v>
      </c>
      <c r="G978" s="1">
        <f t="shared" si="221"/>
        <v>2.0504550889559468E+16</v>
      </c>
      <c r="H978" s="15">
        <f t="shared" si="225"/>
        <v>146.20776607823618</v>
      </c>
      <c r="I978" s="1">
        <f t="shared" si="226"/>
        <v>2.7689084221759501E+43</v>
      </c>
      <c r="J978" s="1">
        <f t="shared" si="222"/>
        <v>3.8777487962114778E+42</v>
      </c>
      <c r="K978" s="1">
        <f t="shared" si="223"/>
        <v>3.1566833017970978E+43</v>
      </c>
      <c r="L978" s="69">
        <f t="shared" si="231"/>
        <v>0.38331740248647517</v>
      </c>
      <c r="M978" s="69">
        <f t="shared" si="232"/>
        <v>-1.3833174024864752</v>
      </c>
      <c r="Q978" s="88">
        <f t="shared" si="227"/>
        <v>2.3612761856801612E-3</v>
      </c>
      <c r="R978" s="88">
        <f t="shared" si="228"/>
        <v>6.5381575176133006E+40</v>
      </c>
      <c r="S978" s="88">
        <f t="shared" si="229"/>
        <v>9.156435886544075E+39</v>
      </c>
      <c r="T978" s="1">
        <f t="shared" si="230"/>
        <v>7.4538011062677084E+40</v>
      </c>
      <c r="U978" s="88">
        <f t="shared" si="224"/>
        <v>7.4538011062677084E+40</v>
      </c>
      <c r="V978" s="1">
        <f t="shared" si="233"/>
        <v>5.4861994708120842E+50</v>
      </c>
      <c r="W978" s="84"/>
    </row>
    <row r="979" spans="6:23" x14ac:dyDescent="0.2">
      <c r="F979" s="44">
        <f t="shared" si="220"/>
        <v>85.000000000000483</v>
      </c>
      <c r="G979" s="1">
        <f t="shared" si="221"/>
        <v>2.0552910679393336E+16</v>
      </c>
      <c r="H979" s="15">
        <f t="shared" si="225"/>
        <v>145.8637478051109</v>
      </c>
      <c r="I979" s="1">
        <f t="shared" si="226"/>
        <v>2.7656082982728342E+43</v>
      </c>
      <c r="J979" s="1">
        <f t="shared" si="222"/>
        <v>3.8822298029565167E+42</v>
      </c>
      <c r="K979" s="1">
        <f t="shared" si="223"/>
        <v>3.153831278568486E+43</v>
      </c>
      <c r="L979" s="69">
        <f t="shared" si="231"/>
        <v>0.38370353722454398</v>
      </c>
      <c r="M979" s="69">
        <f t="shared" si="232"/>
        <v>-1.3837035372245441</v>
      </c>
      <c r="Q979" s="88">
        <f t="shared" si="227"/>
        <v>2.355713692458572E-3</v>
      </c>
      <c r="R979" s="88">
        <f t="shared" si="228"/>
        <v>6.5149813362183656E+40</v>
      </c>
      <c r="S979" s="88">
        <f t="shared" si="229"/>
        <v>9.14542190409541E+39</v>
      </c>
      <c r="T979" s="1">
        <f t="shared" si="230"/>
        <v>7.4295235266279068E+40</v>
      </c>
      <c r="U979" s="88">
        <f t="shared" si="224"/>
        <v>7.4295235266279078E+40</v>
      </c>
      <c r="V979" s="1">
        <f t="shared" si="233"/>
        <v>5.4554638547006975E+50</v>
      </c>
      <c r="W979" s="84"/>
    </row>
    <row r="980" spans="6:23" x14ac:dyDescent="0.2">
      <c r="F980" s="44">
        <f t="shared" si="220"/>
        <v>85.200000000000486</v>
      </c>
      <c r="G980" s="1">
        <f t="shared" si="221"/>
        <v>2.0601270469227204E+16</v>
      </c>
      <c r="H980" s="15">
        <f t="shared" si="225"/>
        <v>145.52134464124913</v>
      </c>
      <c r="I980" s="1">
        <f t="shared" si="226"/>
        <v>2.762315471595777E+43</v>
      </c>
      <c r="J980" s="1">
        <f t="shared" si="222"/>
        <v>3.8867019981017438E+42</v>
      </c>
      <c r="K980" s="1">
        <f t="shared" si="223"/>
        <v>3.1509856714059512E+43</v>
      </c>
      <c r="L980" s="69">
        <f t="shared" si="231"/>
        <v>0.38408898535049857</v>
      </c>
      <c r="M980" s="69">
        <f t="shared" si="232"/>
        <v>-1.3840889853504985</v>
      </c>
      <c r="Q980" s="88">
        <f t="shared" si="227"/>
        <v>2.3501773449536856E-3</v>
      </c>
      <c r="R980" s="88">
        <f t="shared" si="228"/>
        <v>6.4919312409594513E+40</v>
      </c>
      <c r="S980" s="88">
        <f t="shared" si="229"/>
        <v>9.1344389825249415E+39</v>
      </c>
      <c r="T980" s="1">
        <f t="shared" si="230"/>
        <v>7.4053751392119449E+40</v>
      </c>
      <c r="U980" s="88">
        <f t="shared" si="224"/>
        <v>7.4053751392119449E+40</v>
      </c>
      <c r="V980" s="1">
        <f t="shared" si="233"/>
        <v>5.4249671798047885E+50</v>
      </c>
      <c r="W980" s="84"/>
    </row>
    <row r="981" spans="6:23" x14ac:dyDescent="0.2">
      <c r="F981" s="44">
        <f t="shared" si="220"/>
        <v>85.400000000000489</v>
      </c>
      <c r="G981" s="1">
        <f t="shared" si="221"/>
        <v>2.0649630259061068E+16</v>
      </c>
      <c r="H981" s="15">
        <f t="shared" si="225"/>
        <v>145.18054523927901</v>
      </c>
      <c r="I981" s="1">
        <f t="shared" si="226"/>
        <v>2.7590299125414E+43</v>
      </c>
      <c r="J981" s="1">
        <f t="shared" si="222"/>
        <v>3.8911654210749452E+42</v>
      </c>
      <c r="K981" s="1">
        <f t="shared" si="223"/>
        <v>3.1481464546488947E+43</v>
      </c>
      <c r="L981" s="69">
        <f t="shared" si="231"/>
        <v>0.38447374968621045</v>
      </c>
      <c r="M981" s="69">
        <f t="shared" si="232"/>
        <v>-1.3844737496862105</v>
      </c>
      <c r="Q981" s="88">
        <f t="shared" si="227"/>
        <v>2.3446669592539493E-3</v>
      </c>
      <c r="R981" s="88">
        <f t="shared" si="228"/>
        <v>6.4690062755291335E+40</v>
      </c>
      <c r="S981" s="88">
        <f t="shared" si="229"/>
        <v>9.1234869957859049E+39</v>
      </c>
      <c r="T981" s="1">
        <f t="shared" si="230"/>
        <v>7.3813549751077241E+40</v>
      </c>
      <c r="U981" s="88">
        <f t="shared" si="224"/>
        <v>7.3813549751077251E+40</v>
      </c>
      <c r="V981" s="1">
        <f t="shared" si="233"/>
        <v>5.3947070592453026E+50</v>
      </c>
      <c r="W981" s="84"/>
    </row>
    <row r="982" spans="6:23" x14ac:dyDescent="0.2">
      <c r="F982" s="44">
        <f t="shared" si="220"/>
        <v>85.600000000000492</v>
      </c>
      <c r="G982" s="1">
        <f t="shared" si="221"/>
        <v>2.0697990048894936E+16</v>
      </c>
      <c r="H982" s="15">
        <f t="shared" si="225"/>
        <v>144.84133835787881</v>
      </c>
      <c r="I982" s="1">
        <f t="shared" si="226"/>
        <v>2.7557515916845393E+43</v>
      </c>
      <c r="J982" s="1">
        <f t="shared" si="222"/>
        <v>3.8956201110378026E+42</v>
      </c>
      <c r="K982" s="1">
        <f t="shared" si="223"/>
        <v>3.1453136027883197E+43</v>
      </c>
      <c r="L982" s="69">
        <f t="shared" si="231"/>
        <v>0.38485783302714122</v>
      </c>
      <c r="M982" s="69">
        <f t="shared" si="232"/>
        <v>-1.3848578330271413</v>
      </c>
      <c r="Q982" s="88">
        <f t="shared" si="227"/>
        <v>2.339182353172653E-3</v>
      </c>
      <c r="R982" s="88">
        <f t="shared" si="228"/>
        <v>6.4462054929959248E+40</v>
      </c>
      <c r="S982" s="88">
        <f t="shared" si="229"/>
        <v>9.1125658184041189E+39</v>
      </c>
      <c r="T982" s="1">
        <f t="shared" si="230"/>
        <v>7.357462074836337E+40</v>
      </c>
      <c r="U982" s="88">
        <f t="shared" si="224"/>
        <v>7.357462074836337E+40</v>
      </c>
      <c r="V982" s="1">
        <f t="shared" si="233"/>
        <v>5.3646811353286607E+50</v>
      </c>
      <c r="W982" s="84"/>
    </row>
    <row r="983" spans="6:23" x14ac:dyDescent="0.2">
      <c r="F983" s="44">
        <f t="shared" si="220"/>
        <v>85.800000000000495</v>
      </c>
      <c r="G983" s="1">
        <f t="shared" si="221"/>
        <v>2.0746349838728804E+16</v>
      </c>
      <c r="H983" s="15">
        <f t="shared" si="225"/>
        <v>144.5037128605411</v>
      </c>
      <c r="I983" s="1">
        <f t="shared" si="226"/>
        <v>2.7524804797768788E+43</v>
      </c>
      <c r="J983" s="1">
        <f t="shared" si="222"/>
        <v>3.9000661068882649E+42</v>
      </c>
      <c r="K983" s="1">
        <f t="shared" si="223"/>
        <v>3.1424870904657053E+43</v>
      </c>
      <c r="L983" s="69">
        <f t="shared" si="231"/>
        <v>0.3852412381417939</v>
      </c>
      <c r="M983" s="69">
        <f t="shared" si="232"/>
        <v>-1.385241238141794</v>
      </c>
      <c r="Q983" s="88">
        <f t="shared" si="227"/>
        <v>2.3337233462203955E-3</v>
      </c>
      <c r="R983" s="88">
        <f t="shared" si="228"/>
        <v>6.4235279556712174E+40</v>
      </c>
      <c r="S983" s="88">
        <f t="shared" si="229"/>
        <v>9.1016753254480325E+39</v>
      </c>
      <c r="T983" s="1">
        <f t="shared" si="230"/>
        <v>7.3336954882160205E+40</v>
      </c>
      <c r="U983" s="88">
        <f t="shared" si="224"/>
        <v>7.3336954882160205E+40</v>
      </c>
      <c r="V983" s="1">
        <f t="shared" si="233"/>
        <v>5.3348870791076357E+50</v>
      </c>
      <c r="W983" s="84"/>
    </row>
    <row r="984" spans="6:23" x14ac:dyDescent="0.2">
      <c r="F984" s="44">
        <f t="shared" si="220"/>
        <v>86.000000000000497</v>
      </c>
      <c r="G984" s="1">
        <f t="shared" si="221"/>
        <v>2.0794709628562672E+16</v>
      </c>
      <c r="H984" s="15">
        <f t="shared" si="225"/>
        <v>144.16765771435377</v>
      </c>
      <c r="I984" s="1">
        <f t="shared" si="226"/>
        <v>2.7492165477456102E+43</v>
      </c>
      <c r="J984" s="1">
        <f t="shared" si="222"/>
        <v>3.9045034472628828E+42</v>
      </c>
      <c r="K984" s="1">
        <f t="shared" si="223"/>
        <v>3.1396668924718986E+43</v>
      </c>
      <c r="L984" s="69">
        <f t="shared" si="231"/>
        <v>0.38562396777063057</v>
      </c>
      <c r="M984" s="69">
        <f t="shared" si="232"/>
        <v>-1.3856239677706306</v>
      </c>
      <c r="Q984" s="88">
        <f t="shared" si="227"/>
        <v>2.3282897595908736E-3</v>
      </c>
      <c r="R984" s="88">
        <f t="shared" si="228"/>
        <v>6.4009727350138784E+40</v>
      </c>
      <c r="S984" s="88">
        <f t="shared" si="229"/>
        <v>9.0908153925494345E+39</v>
      </c>
      <c r="T984" s="1">
        <f t="shared" si="230"/>
        <v>7.3100542742688221E+40</v>
      </c>
      <c r="U984" s="88">
        <f t="shared" si="224"/>
        <v>7.3100542742688221E+40</v>
      </c>
      <c r="V984" s="1">
        <f t="shared" si="233"/>
        <v>5.3053225899793531E+50</v>
      </c>
      <c r="W984" s="84"/>
    </row>
    <row r="985" spans="6:23" x14ac:dyDescent="0.2">
      <c r="F985" s="44">
        <f t="shared" si="220"/>
        <v>86.2000000000005</v>
      </c>
      <c r="G985" s="1">
        <f t="shared" si="221"/>
        <v>2.0843069418396536E+16</v>
      </c>
      <c r="H985" s="15">
        <f t="shared" si="225"/>
        <v>143.83316198879845</v>
      </c>
      <c r="I985" s="1">
        <f t="shared" si="226"/>
        <v>2.745959766692078E+43</v>
      </c>
      <c r="J985" s="1">
        <f t="shared" si="222"/>
        <v>3.9089321705391283E+42</v>
      </c>
      <c r="K985" s="1">
        <f t="shared" si="223"/>
        <v>3.1368529837459908E+43</v>
      </c>
      <c r="L985" s="69">
        <f t="shared" si="231"/>
        <v>0.38600602463024081</v>
      </c>
      <c r="M985" s="69">
        <f t="shared" si="232"/>
        <v>-1.3860060246302408</v>
      </c>
      <c r="Q985" s="88">
        <f t="shared" si="227"/>
        <v>2.3228814161395661E-3</v>
      </c>
      <c r="R985" s="88">
        <f t="shared" si="228"/>
        <v>6.378538911515967E+40</v>
      </c>
      <c r="S985" s="88">
        <f t="shared" si="229"/>
        <v>9.0799858958954378E+39</v>
      </c>
      <c r="T985" s="1">
        <f t="shared" si="230"/>
        <v>7.2865375011055108E+40</v>
      </c>
      <c r="U985" s="88">
        <f t="shared" si="224"/>
        <v>7.2865375011055108E+40</v>
      </c>
      <c r="V985" s="1">
        <f t="shared" si="233"/>
        <v>5.2759853952731409E+50</v>
      </c>
      <c r="W985" s="84"/>
    </row>
    <row r="986" spans="6:23" x14ac:dyDescent="0.2">
      <c r="F986" s="44">
        <f t="shared" si="220"/>
        <v>86.400000000000503</v>
      </c>
      <c r="G986" s="1">
        <f t="shared" si="221"/>
        <v>2.0891429208230404E+16</v>
      </c>
      <c r="H986" s="15">
        <f t="shared" si="225"/>
        <v>143.50021485456512</v>
      </c>
      <c r="I986" s="1">
        <f t="shared" si="226"/>
        <v>2.7427101078904618E+43</v>
      </c>
      <c r="J986" s="1">
        <f t="shared" si="222"/>
        <v>3.9133523148376788E+42</v>
      </c>
      <c r="K986" s="1">
        <f t="shared" si="223"/>
        <v>3.1340453393742298E+43</v>
      </c>
      <c r="L986" s="69">
        <f t="shared" si="231"/>
        <v>0.38638741140933736</v>
      </c>
      <c r="M986" s="69">
        <f t="shared" si="232"/>
        <v>-1.3863874114093373</v>
      </c>
      <c r="Q986" s="88">
        <f t="shared" si="227"/>
        <v>2.3174981403624173E-3</v>
      </c>
      <c r="R986" s="88">
        <f t="shared" si="228"/>
        <v>6.3562255745893504E+40</v>
      </c>
      <c r="S986" s="88">
        <f t="shared" si="229"/>
        <v>9.069186712219281E+39</v>
      </c>
      <c r="T986" s="1">
        <f t="shared" si="230"/>
        <v>7.2631442458112781E+40</v>
      </c>
      <c r="U986" s="88">
        <f t="shared" si="224"/>
        <v>7.2631442458112781E+40</v>
      </c>
      <c r="V986" s="1">
        <f t="shared" si="233"/>
        <v>5.2468732498446742E+50</v>
      </c>
      <c r="W986" s="84"/>
    </row>
    <row r="987" spans="6:23" x14ac:dyDescent="0.2">
      <c r="F987" s="44">
        <f t="shared" si="220"/>
        <v>86.600000000000506</v>
      </c>
      <c r="G987" s="1">
        <f t="shared" si="221"/>
        <v>2.0939788998064272E+16</v>
      </c>
      <c r="H987" s="15">
        <f t="shared" si="225"/>
        <v>143.16880558238367</v>
      </c>
      <c r="I987" s="1">
        <f t="shared" si="226"/>
        <v>2.7394675427864596E+43</v>
      </c>
      <c r="J987" s="1">
        <f t="shared" si="222"/>
        <v>3.9177639180246831E+42</v>
      </c>
      <c r="K987" s="1">
        <f t="shared" si="223"/>
        <v>3.1312439345889277E+43</v>
      </c>
      <c r="L987" s="69">
        <f t="shared" si="231"/>
        <v>0.38676813077165295</v>
      </c>
      <c r="M987" s="69">
        <f t="shared" si="232"/>
        <v>-1.3867681307716531</v>
      </c>
      <c r="Q987" s="88">
        <f t="shared" si="227"/>
        <v>2.3121397583798498E-3</v>
      </c>
      <c r="R987" s="88">
        <f t="shared" si="228"/>
        <v>6.3340318224677252E+40</v>
      </c>
      <c r="S987" s="88">
        <f t="shared" si="229"/>
        <v>9.0584177188108844E+39</v>
      </c>
      <c r="T987" s="1">
        <f t="shared" si="230"/>
        <v>7.2398735943488133E+40</v>
      </c>
      <c r="U987" s="88">
        <f t="shared" si="224"/>
        <v>7.2398735943488133E+40</v>
      </c>
      <c r="V987" s="1">
        <f t="shared" si="233"/>
        <v>5.2179839356882476E+50</v>
      </c>
      <c r="W987" s="84"/>
    </row>
    <row r="988" spans="6:23" x14ac:dyDescent="0.2">
      <c r="F988" s="44">
        <f t="shared" si="220"/>
        <v>86.800000000000509</v>
      </c>
      <c r="G988" s="1">
        <f t="shared" si="221"/>
        <v>2.098814878789814E+16</v>
      </c>
      <c r="H988" s="15">
        <f t="shared" si="225"/>
        <v>142.83892354187125</v>
      </c>
      <c r="I988" s="1">
        <f t="shared" si="226"/>
        <v>2.736232042995981E+43</v>
      </c>
      <c r="J988" s="1">
        <f t="shared" si="222"/>
        <v>3.9221670177140037E+42</v>
      </c>
      <c r="K988" s="1">
        <f t="shared" si="223"/>
        <v>3.1284487447673811E+43</v>
      </c>
      <c r="L988" s="69">
        <f t="shared" si="231"/>
        <v>0.38714818535536166</v>
      </c>
      <c r="M988" s="69">
        <f t="shared" si="232"/>
        <v>-1.3871481853553616</v>
      </c>
      <c r="Q988" s="88">
        <f t="shared" si="227"/>
        <v>2.3068060979145599E-3</v>
      </c>
      <c r="R988" s="88">
        <f t="shared" si="228"/>
        <v>6.3119567620923432E+40</v>
      </c>
      <c r="S988" s="88">
        <f t="shared" si="229"/>
        <v>9.0476787935020281E+39</v>
      </c>
      <c r="T988" s="1">
        <f t="shared" si="230"/>
        <v>7.2167246414425462E+40</v>
      </c>
      <c r="U988" s="88">
        <f t="shared" si="224"/>
        <v>7.2167246414425453E+40</v>
      </c>
      <c r="V988" s="1">
        <f t="shared" si="233"/>
        <v>5.1893152615409013E+50</v>
      </c>
      <c r="W988" s="84"/>
    </row>
    <row r="989" spans="6:23" x14ac:dyDescent="0.2">
      <c r="F989" s="44">
        <f t="shared" si="220"/>
        <v>87.000000000000512</v>
      </c>
      <c r="G989" s="1">
        <f t="shared" si="221"/>
        <v>2.1036508577732008E+16</v>
      </c>
      <c r="H989" s="15">
        <f t="shared" si="225"/>
        <v>142.51055820039568</v>
      </c>
      <c r="I989" s="1">
        <f t="shared" si="226"/>
        <v>2.733003580303853E+43</v>
      </c>
      <c r="J989" s="1">
        <f t="shared" si="222"/>
        <v>3.9265616512694285E+42</v>
      </c>
      <c r="K989" s="1">
        <f t="shared" si="223"/>
        <v>3.1256597454307957E+43</v>
      </c>
      <c r="L989" s="69">
        <f t="shared" si="231"/>
        <v>0.38752757777398339</v>
      </c>
      <c r="M989" s="69">
        <f t="shared" si="232"/>
        <v>-1.3875275777739833</v>
      </c>
      <c r="Q989" s="88">
        <f t="shared" si="227"/>
        <v>2.3014969882799718E-3</v>
      </c>
      <c r="R989" s="88">
        <f t="shared" si="228"/>
        <v>6.2899995090276978E+40</v>
      </c>
      <c r="S989" s="88">
        <f t="shared" si="229"/>
        <v>9.036969814692223E+39</v>
      </c>
      <c r="T989" s="1">
        <f t="shared" si="230"/>
        <v>7.1936964904969203E+40</v>
      </c>
      <c r="U989" s="88">
        <f t="shared" si="224"/>
        <v>7.1936964904969203E+40</v>
      </c>
      <c r="V989" s="1">
        <f t="shared" si="233"/>
        <v>5.1608650625163849E+50</v>
      </c>
      <c r="W989" s="84"/>
    </row>
    <row r="990" spans="6:23" x14ac:dyDescent="0.2">
      <c r="F990" s="44">
        <f t="shared" si="220"/>
        <v>87.200000000000514</v>
      </c>
      <c r="G990" s="1">
        <f t="shared" si="221"/>
        <v>2.1084868367565872E+16</v>
      </c>
      <c r="H990" s="15">
        <f t="shared" si="225"/>
        <v>142.18369912195442</v>
      </c>
      <c r="I990" s="1">
        <f t="shared" si="226"/>
        <v>2.7297821266625439E+43</v>
      </c>
      <c r="J990" s="1">
        <f t="shared" si="222"/>
        <v>3.9309478558068675E+42</v>
      </c>
      <c r="K990" s="1">
        <f t="shared" si="223"/>
        <v>3.1228769122432309E+43</v>
      </c>
      <c r="L990" s="69">
        <f t="shared" si="231"/>
        <v>0.38790631061559511</v>
      </c>
      <c r="M990" s="69">
        <f t="shared" si="232"/>
        <v>-1.3879063106155951</v>
      </c>
      <c r="Q990" s="88">
        <f t="shared" si="227"/>
        <v>2.296212260350039E-3</v>
      </c>
      <c r="R990" s="88">
        <f t="shared" si="228"/>
        <v>6.2681591873269362E+40</v>
      </c>
      <c r="S990" s="88">
        <f t="shared" si="229"/>
        <v>9.0262906613004264E+39</v>
      </c>
      <c r="T990" s="1">
        <f t="shared" si="230"/>
        <v>7.1707882534569788E+40</v>
      </c>
      <c r="U990" s="88">
        <f t="shared" si="224"/>
        <v>7.1707882534569798E+40</v>
      </c>
      <c r="V990" s="1">
        <f t="shared" si="233"/>
        <v>5.1326311997028945E+50</v>
      </c>
      <c r="W990" s="84"/>
    </row>
    <row r="991" spans="6:23" x14ac:dyDescent="0.2">
      <c r="F991" s="44">
        <f t="shared" si="220"/>
        <v>87.400000000000517</v>
      </c>
      <c r="G991" s="1">
        <f t="shared" si="221"/>
        <v>2.113322815739974E+16</v>
      </c>
      <c r="H991" s="15">
        <f t="shared" si="225"/>
        <v>141.85833596606892</v>
      </c>
      <c r="I991" s="1">
        <f t="shared" si="226"/>
        <v>2.7265676541908871E+43</v>
      </c>
      <c r="J991" s="1">
        <f t="shared" si="222"/>
        <v>3.9353256681965142E+42</v>
      </c>
      <c r="K991" s="1">
        <f t="shared" si="223"/>
        <v>3.1201002210105384E+43</v>
      </c>
      <c r="L991" s="69">
        <f t="shared" si="231"/>
        <v>0.3882843864444071</v>
      </c>
      <c r="M991" s="69">
        <f t="shared" si="232"/>
        <v>-1.3882843864444072</v>
      </c>
      <c r="Q991" s="88">
        <f t="shared" si="227"/>
        <v>2.2909517465556917E-3</v>
      </c>
      <c r="R991" s="88">
        <f t="shared" si="228"/>
        <v>6.246434929470868E+40</v>
      </c>
      <c r="S991" s="88">
        <f t="shared" si="229"/>
        <v>9.0156412128202491E+39</v>
      </c>
      <c r="T991" s="1">
        <f t="shared" si="230"/>
        <v>7.147999050752893E+40</v>
      </c>
      <c r="U991" s="88">
        <f t="shared" si="224"/>
        <v>7.147999050752893E+40</v>
      </c>
      <c r="V991" s="1">
        <f t="shared" si="233"/>
        <v>5.1046115598262593E+50</v>
      </c>
      <c r="W991" s="84"/>
    </row>
    <row r="992" spans="6:23" x14ac:dyDescent="0.2">
      <c r="F992" s="44">
        <f t="shared" si="220"/>
        <v>87.60000000000052</v>
      </c>
      <c r="G992" s="1">
        <f t="shared" si="221"/>
        <v>2.1181587947233608E+16</v>
      </c>
      <c r="H992" s="15">
        <f t="shared" si="225"/>
        <v>141.53445848669432</v>
      </c>
      <c r="I992" s="1">
        <f t="shared" si="226"/>
        <v>2.7233601351728257E+43</v>
      </c>
      <c r="J992" s="1">
        <f t="shared" si="222"/>
        <v>3.9396951250649923E+42</v>
      </c>
      <c r="K992" s="1">
        <f t="shared" si="223"/>
        <v>3.117329647679325E+43</v>
      </c>
      <c r="L992" s="69">
        <f t="shared" si="231"/>
        <v>0.38866180779987858</v>
      </c>
      <c r="M992" s="69">
        <f t="shared" si="232"/>
        <v>-1.3886618077998785</v>
      </c>
      <c r="Q992" s="88">
        <f t="shared" si="227"/>
        <v>2.2857152808564152E-3</v>
      </c>
      <c r="R992" s="88">
        <f t="shared" si="228"/>
        <v>6.22482587623972E+40</v>
      </c>
      <c r="S992" s="88">
        <f t="shared" si="229"/>
        <v>9.0050213492765785E+39</v>
      </c>
      <c r="T992" s="1">
        <f t="shared" si="230"/>
        <v>7.1253280111673783E+40</v>
      </c>
      <c r="U992" s="88">
        <f t="shared" si="224"/>
        <v>7.1253280111673783E+40</v>
      </c>
      <c r="V992" s="1">
        <f t="shared" si="233"/>
        <v>5.0768040548628161E+50</v>
      </c>
      <c r="W992" s="84"/>
    </row>
    <row r="993" spans="6:23" x14ac:dyDescent="0.2">
      <c r="F993" s="44">
        <f t="shared" si="220"/>
        <v>87.800000000000523</v>
      </c>
      <c r="G993" s="1">
        <f t="shared" si="221"/>
        <v>2.1229947737067476E+16</v>
      </c>
      <c r="H993" s="15">
        <f t="shared" si="225"/>
        <v>141.21205653114376</v>
      </c>
      <c r="I993" s="1">
        <f t="shared" si="226"/>
        <v>2.7201595420561625E+43</v>
      </c>
      <c r="J993" s="1">
        <f t="shared" si="222"/>
        <v>3.9440562627974826E+42</v>
      </c>
      <c r="K993" s="1">
        <f t="shared" si="223"/>
        <v>3.1145651683359108E+43</v>
      </c>
      <c r="L993" s="69">
        <f t="shared" si="231"/>
        <v>0.38903857719802132</v>
      </c>
      <c r="M993" s="69">
        <f t="shared" si="232"/>
        <v>-1.3890385771980214</v>
      </c>
      <c r="Q993" s="88">
        <f t="shared" si="227"/>
        <v>2.2805026987251509E-3</v>
      </c>
      <c r="R993" s="88">
        <f t="shared" si="228"/>
        <v>6.2033311766220495E+40</v>
      </c>
      <c r="S993" s="88">
        <f t="shared" si="229"/>
        <v>8.9944309512334916E+39</v>
      </c>
      <c r="T993" s="1">
        <f t="shared" si="230"/>
        <v>7.1027742717453988E+40</v>
      </c>
      <c r="U993" s="88">
        <f t="shared" si="224"/>
        <v>7.1027742717453988E+40</v>
      </c>
      <c r="V993" s="1">
        <f t="shared" si="233"/>
        <v>5.049206621687624E+50</v>
      </c>
      <c r="W993" s="84"/>
    </row>
    <row r="994" spans="6:23" x14ac:dyDescent="0.2">
      <c r="F994" s="44">
        <f t="shared" si="220"/>
        <v>88.000000000000526</v>
      </c>
      <c r="G994" s="1">
        <f t="shared" si="221"/>
        <v>2.127830752690134E+16</v>
      </c>
      <c r="H994" s="15">
        <f t="shared" si="225"/>
        <v>140.89112003902756</v>
      </c>
      <c r="I994" s="1">
        <f t="shared" si="226"/>
        <v>2.7169658474513236E+43</v>
      </c>
      <c r="J994" s="1">
        <f t="shared" si="222"/>
        <v>3.9484091175398133E+42</v>
      </c>
      <c r="K994" s="1">
        <f t="shared" si="223"/>
        <v>3.1118067592053052E+43</v>
      </c>
      <c r="L994" s="69">
        <f t="shared" si="231"/>
        <v>0.38941469713079846</v>
      </c>
      <c r="M994" s="69">
        <f t="shared" si="232"/>
        <v>-1.3894146971307983</v>
      </c>
      <c r="Q994" s="88">
        <f t="shared" si="227"/>
        <v>2.2753138371349735E-3</v>
      </c>
      <c r="R994" s="88">
        <f t="shared" si="228"/>
        <v>6.1819499877291459E+40</v>
      </c>
      <c r="S994" s="88">
        <f t="shared" si="229"/>
        <v>8.9838698998082275E+39</v>
      </c>
      <c r="T994" s="1">
        <f t="shared" si="230"/>
        <v>7.080336977709969E+40</v>
      </c>
      <c r="U994" s="88">
        <f t="shared" si="224"/>
        <v>7.080336977709969E+40</v>
      </c>
      <c r="V994" s="1">
        <f t="shared" si="233"/>
        <v>5.02181722173181E+50</v>
      </c>
      <c r="W994" s="84"/>
    </row>
    <row r="995" spans="6:23" x14ac:dyDescent="0.2">
      <c r="F995" s="44">
        <f t="shared" si="220"/>
        <v>88.200000000000529</v>
      </c>
      <c r="G995" s="1">
        <f t="shared" si="221"/>
        <v>2.1326667316735208E+16</v>
      </c>
      <c r="H995" s="15">
        <f t="shared" si="225"/>
        <v>140.57163904120662</v>
      </c>
      <c r="I995" s="1">
        <f t="shared" si="226"/>
        <v>2.7137790241301309E+43</v>
      </c>
      <c r="J995" s="1">
        <f t="shared" si="222"/>
        <v>3.9527537252005459E+42</v>
      </c>
      <c r="K995" s="1">
        <f t="shared" si="223"/>
        <v>3.1090543966501855E+43</v>
      </c>
      <c r="L995" s="69">
        <f t="shared" si="231"/>
        <v>0.38979017006716926</v>
      </c>
      <c r="M995" s="69">
        <f t="shared" si="232"/>
        <v>-1.3897901700671693</v>
      </c>
      <c r="Q995" s="88">
        <f t="shared" si="227"/>
        <v>2.2701485345395511E-3</v>
      </c>
      <c r="R995" s="88">
        <f t="shared" si="228"/>
        <v>6.1606814746931896E+40</v>
      </c>
      <c r="S995" s="88">
        <f t="shared" si="229"/>
        <v>8.9733380766597703E+39</v>
      </c>
      <c r="T995" s="1">
        <f t="shared" si="230"/>
        <v>7.0580152823591671E+40</v>
      </c>
      <c r="U995" s="88">
        <f t="shared" si="224"/>
        <v>7.0580152823591671E+40</v>
      </c>
      <c r="V995" s="1">
        <f t="shared" si="233"/>
        <v>4.9946338406312721E+50</v>
      </c>
      <c r="W995" s="84"/>
    </row>
    <row r="996" spans="6:23" x14ac:dyDescent="0.2">
      <c r="F996" s="44">
        <f t="shared" si="220"/>
        <v>88.400000000000531</v>
      </c>
      <c r="G996" s="1">
        <f t="shared" si="221"/>
        <v>2.1375027106569076E+16</v>
      </c>
      <c r="H996" s="15">
        <f t="shared" si="225"/>
        <v>140.25360365876043</v>
      </c>
      <c r="I996" s="1">
        <f t="shared" si="226"/>
        <v>2.710599045024591E+43</v>
      </c>
      <c r="J996" s="1">
        <f t="shared" si="222"/>
        <v>3.9570901214530185E+42</v>
      </c>
      <c r="K996" s="1">
        <f t="shared" si="223"/>
        <v>3.1063080571698927E+43</v>
      </c>
      <c r="L996" s="69">
        <f t="shared" si="231"/>
        <v>0.39016499845224617</v>
      </c>
      <c r="M996" s="69">
        <f t="shared" si="232"/>
        <v>-1.3901649984522462</v>
      </c>
      <c r="Q996" s="88">
        <f t="shared" si="227"/>
        <v>2.2650066308518291E-3</v>
      </c>
      <c r="R996" s="88">
        <f t="shared" si="228"/>
        <v>6.1395248105613337E+40</v>
      </c>
      <c r="S996" s="88">
        <f t="shared" si="229"/>
        <v>8.9628353639693564E+39</v>
      </c>
      <c r="T996" s="1">
        <f t="shared" si="230"/>
        <v>7.0358083469582695E+40</v>
      </c>
      <c r="U996" s="88">
        <f t="shared" si="224"/>
        <v>7.0358083469582695E+40</v>
      </c>
      <c r="V996" s="1">
        <f t="shared" si="233"/>
        <v>4.9676544878767128E+50</v>
      </c>
      <c r="W996" s="84"/>
    </row>
    <row r="997" spans="6:23" x14ac:dyDescent="0.2">
      <c r="F997" s="44">
        <f t="shared" si="220"/>
        <v>88.600000000000534</v>
      </c>
      <c r="G997" s="1">
        <f t="shared" si="221"/>
        <v>2.1423386896402944E+16</v>
      </c>
      <c r="H997" s="15">
        <f t="shared" si="225"/>
        <v>139.93700410196865</v>
      </c>
      <c r="I997" s="1">
        <f t="shared" si="226"/>
        <v>2.7074258832256816E+43</v>
      </c>
      <c r="J997" s="1">
        <f t="shared" si="222"/>
        <v>3.9614183417373878E+42</v>
      </c>
      <c r="K997" s="1">
        <f t="shared" si="223"/>
        <v>3.1035677173994203E+43</v>
      </c>
      <c r="L997" s="69">
        <f t="shared" si="231"/>
        <v>0.39053918470960086</v>
      </c>
      <c r="M997" s="69">
        <f t="shared" si="232"/>
        <v>-1.3905391847096009</v>
      </c>
      <c r="Q997" s="88">
        <f t="shared" si="227"/>
        <v>2.2598879674378125E-3</v>
      </c>
      <c r="R997" s="88">
        <f t="shared" si="228"/>
        <v>6.1184791762314096E+40</v>
      </c>
      <c r="S997" s="88">
        <f t="shared" si="229"/>
        <v>8.9523616444797745E+39</v>
      </c>
      <c r="T997" s="1">
        <f t="shared" si="230"/>
        <v>7.0137153406793869E+40</v>
      </c>
      <c r="U997" s="88">
        <f t="shared" si="224"/>
        <v>7.0137153406793869E+40</v>
      </c>
      <c r="V997" s="1">
        <f t="shared" si="233"/>
        <v>4.9408771965018732E+50</v>
      </c>
      <c r="W997" s="84"/>
    </row>
    <row r="998" spans="6:23" x14ac:dyDescent="0.2">
      <c r="F998" s="44">
        <f t="shared" si="220"/>
        <v>88.800000000000537</v>
      </c>
      <c r="G998" s="1">
        <f t="shared" si="221"/>
        <v>2.1471746686236812E+16</v>
      </c>
      <c r="H998" s="15">
        <f t="shared" si="225"/>
        <v>139.62183066930655</v>
      </c>
      <c r="I998" s="1">
        <f t="shared" si="226"/>
        <v>2.7042595119821681E+43</v>
      </c>
      <c r="J998" s="1">
        <f t="shared" si="222"/>
        <v>3.9657384212626341E+42</v>
      </c>
      <c r="K998" s="1">
        <f t="shared" si="223"/>
        <v>3.1008333541084316E+43</v>
      </c>
      <c r="L998" s="69">
        <f t="shared" si="231"/>
        <v>0.39091273123854442</v>
      </c>
      <c r="M998" s="69">
        <f t="shared" si="232"/>
        <v>-1.3909127312385445</v>
      </c>
      <c r="Q998" s="88">
        <f t="shared" si="227"/>
        <v>2.254792387089033E-3</v>
      </c>
      <c r="R998" s="88">
        <f t="shared" si="228"/>
        <v>6.0975437603304967E+40</v>
      </c>
      <c r="S998" s="88">
        <f t="shared" si="229"/>
        <v>8.9419168014494681E+39</v>
      </c>
      <c r="T998" s="1">
        <f t="shared" si="230"/>
        <v>6.9917354404754438E+40</v>
      </c>
      <c r="U998" s="88">
        <f t="shared" si="224"/>
        <v>6.9917354404754429E+40</v>
      </c>
      <c r="V998" s="1">
        <f t="shared" si="233"/>
        <v>4.9143000227298347E+50</v>
      </c>
      <c r="W998" s="84"/>
    </row>
    <row r="999" spans="6:23" x14ac:dyDescent="0.2">
      <c r="F999" s="44">
        <f t="shared" si="220"/>
        <v>89.00000000000054</v>
      </c>
      <c r="G999" s="1">
        <f t="shared" si="221"/>
        <v>2.1520106476070676E+16</v>
      </c>
      <c r="H999" s="15">
        <f t="shared" si="225"/>
        <v>139.30807374645417</v>
      </c>
      <c r="I999" s="1">
        <f t="shared" si="226"/>
        <v>2.7010999046994109E+43</v>
      </c>
      <c r="J999" s="1">
        <f t="shared" si="222"/>
        <v>3.9700503950085534E+42</v>
      </c>
      <c r="K999" s="1">
        <f t="shared" si="223"/>
        <v>3.0981049442002664E+43</v>
      </c>
      <c r="L999" s="69">
        <f t="shared" si="231"/>
        <v>0.39128564041753133</v>
      </c>
      <c r="M999" s="69">
        <f t="shared" si="232"/>
        <v>-1.3912856404175313</v>
      </c>
      <c r="Q999" s="88">
        <f t="shared" si="227"/>
        <v>2.2497197340154429E-3</v>
      </c>
      <c r="R999" s="88">
        <f t="shared" si="228"/>
        <v>6.0767177591494967E+40</v>
      </c>
      <c r="S999" s="88">
        <f t="shared" si="229"/>
        <v>8.9315007186865472E+39</v>
      </c>
      <c r="T999" s="1">
        <f t="shared" si="230"/>
        <v>6.9698678310181513E+40</v>
      </c>
      <c r="U999" s="88">
        <f t="shared" si="224"/>
        <v>6.9698678310181523E+40</v>
      </c>
      <c r="V999" s="1">
        <f t="shared" si="233"/>
        <v>4.8879210456689655E+50</v>
      </c>
      <c r="W999" s="84"/>
    </row>
    <row r="1000" spans="6:23" x14ac:dyDescent="0.2">
      <c r="F1000" s="44">
        <f t="shared" si="220"/>
        <v>89.200000000000543</v>
      </c>
      <c r="G1000" s="1">
        <f t="shared" si="221"/>
        <v>2.1568466265904544E+16</v>
      </c>
      <c r="H1000" s="15">
        <f t="shared" si="225"/>
        <v>138.99572380531862</v>
      </c>
      <c r="I1000" s="1">
        <f t="shared" si="226"/>
        <v>2.6979470349381962E+43</v>
      </c>
      <c r="J1000" s="1">
        <f t="shared" si="222"/>
        <v>3.9743542977277224E+42</v>
      </c>
      <c r="K1000" s="1">
        <f t="shared" si="223"/>
        <v>3.0953824647109687E+43</v>
      </c>
      <c r="L1000" s="69">
        <f t="shared" si="231"/>
        <v>0.3916579146020942</v>
      </c>
      <c r="M1000" s="69">
        <f t="shared" si="232"/>
        <v>-1.3916579146020942</v>
      </c>
      <c r="Q1000" s="88">
        <f t="shared" si="227"/>
        <v>2.2446698538240994E-3</v>
      </c>
      <c r="R1000" s="88">
        <f t="shared" si="228"/>
        <v>6.0560003765398836E+40</v>
      </c>
      <c r="S1000" s="88">
        <f t="shared" si="229"/>
        <v>8.9211132805256677E+39</v>
      </c>
      <c r="T1000" s="1">
        <f t="shared" si="230"/>
        <v>6.9481117045924509E+40</v>
      </c>
      <c r="U1000" s="88">
        <f t="shared" si="224"/>
        <v>6.9481117045924509E+40</v>
      </c>
      <c r="V1000" s="1">
        <f t="shared" si="233"/>
        <v>4.8617383669824895E+50</v>
      </c>
      <c r="W1000" s="84"/>
    </row>
    <row r="1001" spans="6:23" x14ac:dyDescent="0.2">
      <c r="F1001" s="44">
        <f t="shared" si="220"/>
        <v>89.400000000000546</v>
      </c>
      <c r="G1001" s="1">
        <f t="shared" si="221"/>
        <v>2.1616826055738412E+16</v>
      </c>
      <c r="H1001" s="15">
        <f t="shared" si="225"/>
        <v>138.68477140306959</v>
      </c>
      <c r="I1001" s="1">
        <f t="shared" si="226"/>
        <v>2.694800876413571E+43</v>
      </c>
      <c r="J1001" s="1">
        <f t="shared" si="222"/>
        <v>3.9786501639474501E+42</v>
      </c>
      <c r="K1001" s="1">
        <f t="shared" si="223"/>
        <v>3.092665892808316E+43</v>
      </c>
      <c r="L1001" s="69">
        <f t="shared" si="231"/>
        <v>0.39202955612634649</v>
      </c>
      <c r="M1001" s="69">
        <f t="shared" si="232"/>
        <v>-1.3920295561263465</v>
      </c>
      <c r="Q1001" s="88">
        <f t="shared" si="227"/>
        <v>2.2396425935049535E-3</v>
      </c>
      <c r="R1001" s="88">
        <f t="shared" si="228"/>
        <v>6.0353908238303122E+40</v>
      </c>
      <c r="S1001" s="88">
        <f t="shared" si="229"/>
        <v>8.9107543718321752E+39</v>
      </c>
      <c r="T1001" s="1">
        <f t="shared" si="230"/>
        <v>6.9264662610135302E+40</v>
      </c>
      <c r="U1001" s="88">
        <f t="shared" si="224"/>
        <v>6.9264662610135293E+40</v>
      </c>
      <c r="V1001" s="1">
        <f t="shared" si="233"/>
        <v>4.8357501105782735E+50</v>
      </c>
      <c r="W1001" s="84"/>
    </row>
    <row r="1002" spans="6:23" x14ac:dyDescent="0.2">
      <c r="F1002" s="44">
        <f t="shared" si="220"/>
        <v>89.600000000000549</v>
      </c>
      <c r="G1002" s="1">
        <f t="shared" si="221"/>
        <v>2.166518584557228E+16</v>
      </c>
      <c r="H1002" s="15">
        <f t="shared" si="225"/>
        <v>138.37520718118773</v>
      </c>
      <c r="I1002" s="1">
        <f t="shared" si="226"/>
        <v>2.691661402993691E+43</v>
      </c>
      <c r="J1002" s="1">
        <f t="shared" si="222"/>
        <v>3.9829380279717054E+42</v>
      </c>
      <c r="K1002" s="1">
        <f t="shared" si="223"/>
        <v>3.0899552057908618E+43</v>
      </c>
      <c r="L1002" s="69">
        <f t="shared" si="231"/>
        <v>0.39240056730233647</v>
      </c>
      <c r="M1002" s="69">
        <f t="shared" si="232"/>
        <v>-1.3924005673023365</v>
      </c>
      <c r="Q1002" s="88">
        <f t="shared" si="227"/>
        <v>2.2346378014157509E-3</v>
      </c>
      <c r="R1002" s="88">
        <f t="shared" si="228"/>
        <v>6.0148883197414568E+40</v>
      </c>
      <c r="S1002" s="88">
        <f t="shared" si="229"/>
        <v>8.9004238780018786E+39</v>
      </c>
      <c r="T1002" s="1">
        <f t="shared" si="230"/>
        <v>6.9049307075416451E+40</v>
      </c>
      <c r="U1002" s="88">
        <f t="shared" si="224"/>
        <v>6.9049307075416451E+40</v>
      </c>
      <c r="V1002" s="1">
        <f t="shared" si="233"/>
        <v>4.8099544223012193E+50</v>
      </c>
      <c r="W1002" s="84"/>
    </row>
    <row r="1003" spans="6:23" x14ac:dyDescent="0.2">
      <c r="F1003" s="44">
        <f t="shared" si="220"/>
        <v>89.800000000000551</v>
      </c>
      <c r="G1003" s="1">
        <f t="shared" si="221"/>
        <v>2.1713545635406144E+16</v>
      </c>
      <c r="H1003" s="15">
        <f t="shared" si="225"/>
        <v>138.06702186452586</v>
      </c>
      <c r="I1003" s="1">
        <f t="shared" si="226"/>
        <v>2.6885285886986777E+43</v>
      </c>
      <c r="J1003" s="1">
        <f t="shared" si="222"/>
        <v>3.9872179238830153E+42</v>
      </c>
      <c r="K1003" s="1">
        <f t="shared" si="223"/>
        <v>3.0872503810869795E+43</v>
      </c>
      <c r="L1003" s="69">
        <f t="shared" si="231"/>
        <v>0.39277095042140547</v>
      </c>
      <c r="M1003" s="69">
        <f t="shared" si="232"/>
        <v>-1.3927709504214054</v>
      </c>
      <c r="Q1003" s="88">
        <f t="shared" si="227"/>
        <v>2.2296553272695974E-3</v>
      </c>
      <c r="R1003" s="88">
        <f t="shared" si="228"/>
        <v>5.9944920903086186E+40</v>
      </c>
      <c r="S1003" s="88">
        <f t="shared" si="229"/>
        <v>8.8901216849705886E+39</v>
      </c>
      <c r="T1003" s="1">
        <f t="shared" si="230"/>
        <v>6.8835042588056777E+40</v>
      </c>
      <c r="U1003" s="88">
        <f t="shared" si="224"/>
        <v>6.8835042588056786E+40</v>
      </c>
      <c r="V1003" s="1">
        <f t="shared" si="233"/>
        <v>4.7843494696358423E+50</v>
      </c>
      <c r="W1003" s="84"/>
    </row>
    <row r="1004" spans="6:23" x14ac:dyDescent="0.2">
      <c r="F1004" s="44">
        <f t="shared" si="220"/>
        <v>90.000000000000554</v>
      </c>
      <c r="G1004" s="1">
        <f t="shared" si="221"/>
        <v>2.1761905425240012E+16</v>
      </c>
      <c r="H1004" s="15">
        <f t="shared" si="225"/>
        <v>137.76020626038246</v>
      </c>
      <c r="I1004" s="1">
        <f t="shared" si="226"/>
        <v>2.6854024076994851E+43</v>
      </c>
      <c r="J1004" s="1">
        <f t="shared" si="222"/>
        <v>3.9914898855443606E+42</v>
      </c>
      <c r="K1004" s="1">
        <f t="shared" si="223"/>
        <v>3.0845513962539209E+43</v>
      </c>
      <c r="L1004" s="69">
        <f t="shared" si="231"/>
        <v>0.3931407077532641</v>
      </c>
      <c r="M1004" s="69">
        <f t="shared" si="232"/>
        <v>-1.393140707753264</v>
      </c>
      <c r="Q1004" s="88">
        <f t="shared" si="227"/>
        <v>2.2246950221109785E-3</v>
      </c>
      <c r="R1004" s="88">
        <f t="shared" si="228"/>
        <v>5.9742013687738809E+40</v>
      </c>
      <c r="S1004" s="88">
        <f t="shared" si="229"/>
        <v>8.8798476791768585E+39</v>
      </c>
      <c r="T1004" s="1">
        <f t="shared" si="230"/>
        <v>6.8621861366915669E+40</v>
      </c>
      <c r="U1004" s="88">
        <f t="shared" si="224"/>
        <v>6.8621861366915659E+40</v>
      </c>
      <c r="V1004" s="1">
        <f t="shared" si="233"/>
        <v>4.7589334413884591E+50</v>
      </c>
      <c r="W1004" s="84"/>
    </row>
    <row r="1005" spans="6:23" x14ac:dyDescent="0.2">
      <c r="F1005" s="44">
        <f t="shared" si="220"/>
        <v>90.200000000000557</v>
      </c>
      <c r="G1005" s="1">
        <f t="shared" si="221"/>
        <v>2.181026521507388E+16</v>
      </c>
      <c r="H1005" s="15">
        <f t="shared" si="225"/>
        <v>137.45475125758782</v>
      </c>
      <c r="I1005" s="1">
        <f t="shared" si="226"/>
        <v>2.6822828343167752E+43</v>
      </c>
      <c r="J1005" s="1">
        <f t="shared" si="222"/>
        <v>3.9957539466010401E+42</v>
      </c>
      <c r="K1005" s="1">
        <f t="shared" si="223"/>
        <v>3.0818582289768789E+43</v>
      </c>
      <c r="L1005" s="69">
        <f t="shared" si="231"/>
        <v>0.39350984154703689</v>
      </c>
      <c r="M1005" s="69">
        <f t="shared" si="232"/>
        <v>-1.3935098415470368</v>
      </c>
      <c r="Q1005" s="88">
        <f t="shared" si="227"/>
        <v>2.2197567383130945E-3</v>
      </c>
      <c r="R1005" s="88">
        <f t="shared" si="228"/>
        <v>5.9540153955362076E+40</v>
      </c>
      <c r="S1005" s="88">
        <f t="shared" si="229"/>
        <v>8.8696017476088001E+39</v>
      </c>
      <c r="T1005" s="1">
        <f t="shared" si="230"/>
        <v>6.8409755702970881E+40</v>
      </c>
      <c r="U1005" s="88">
        <f t="shared" si="224"/>
        <v>6.8409755702970872E+40</v>
      </c>
      <c r="V1005" s="1">
        <f t="shared" si="233"/>
        <v>4.7337045474195233E+50</v>
      </c>
      <c r="W1005" s="84"/>
    </row>
    <row r="1006" spans="6:23" x14ac:dyDescent="0.2">
      <c r="F1006" s="44">
        <f t="shared" si="220"/>
        <v>90.40000000000056</v>
      </c>
      <c r="G1006" s="1">
        <f t="shared" si="221"/>
        <v>2.1858625004907748E+16</v>
      </c>
      <c r="H1006" s="15">
        <f t="shared" si="225"/>
        <v>137.15064782560199</v>
      </c>
      <c r="I1006" s="1">
        <f t="shared" si="226"/>
        <v>2.679169843019805E+43</v>
      </c>
      <c r="J1006" s="1">
        <f t="shared" si="222"/>
        <v>4.0000101404825147E+42</v>
      </c>
      <c r="K1006" s="1">
        <f t="shared" si="223"/>
        <v>3.0791708570680563E+43</v>
      </c>
      <c r="L1006" s="69">
        <f t="shared" si="231"/>
        <v>0.3938783540315603</v>
      </c>
      <c r="M1006" s="69">
        <f t="shared" si="232"/>
        <v>-1.3938783540315602</v>
      </c>
      <c r="Q1006" s="88">
        <f t="shared" si="227"/>
        <v>2.2148403295529917E-3</v>
      </c>
      <c r="R1006" s="88">
        <f t="shared" si="228"/>
        <v>5.9339334180424222E+40</v>
      </c>
      <c r="S1006" s="88">
        <f t="shared" si="229"/>
        <v>8.8593837777616016E+39</v>
      </c>
      <c r="T1006" s="1">
        <f t="shared" si="230"/>
        <v>6.8198717958185826E+40</v>
      </c>
      <c r="U1006" s="88">
        <f t="shared" si="224"/>
        <v>6.8198717958185816E+40</v>
      </c>
      <c r="V1006" s="1">
        <f t="shared" si="233"/>
        <v>4.7086610183325061E+50</v>
      </c>
      <c r="W1006" s="84"/>
    </row>
    <row r="1007" spans="6:23" x14ac:dyDescent="0.2">
      <c r="F1007" s="44">
        <f t="shared" si="220"/>
        <v>90.600000000000563</v>
      </c>
      <c r="G1007" s="1">
        <f t="shared" si="221"/>
        <v>2.1906984794741612E+16</v>
      </c>
      <c r="H1007" s="15">
        <f t="shared" si="225"/>
        <v>136.84788701362496</v>
      </c>
      <c r="I1007" s="1">
        <f t="shared" si="226"/>
        <v>2.676063408425328E+43</v>
      </c>
      <c r="J1007" s="1">
        <f t="shared" si="222"/>
        <v>4.0042585004042397E+42</v>
      </c>
      <c r="K1007" s="1">
        <f t="shared" si="223"/>
        <v>3.076489258465752E+43</v>
      </c>
      <c r="L1007" s="69">
        <f t="shared" si="231"/>
        <v>0.39424624741407138</v>
      </c>
      <c r="M1007" s="69">
        <f t="shared" si="232"/>
        <v>-1.3942462474140713</v>
      </c>
      <c r="Q1007" s="88">
        <f t="shared" si="227"/>
        <v>2.2099456508026805E-3</v>
      </c>
      <c r="R1007" s="88">
        <f t="shared" si="228"/>
        <v>5.9139546907217504E+40</v>
      </c>
      <c r="S1007" s="88">
        <f t="shared" si="229"/>
        <v>8.8491936576580134E+39</v>
      </c>
      <c r="T1007" s="1">
        <f t="shared" si="230"/>
        <v>6.7988740564875513E+40</v>
      </c>
      <c r="U1007" s="88">
        <f t="shared" si="224"/>
        <v>6.7988740564875523E+40</v>
      </c>
      <c r="V1007" s="1">
        <f t="shared" si="233"/>
        <v>4.6838011052012714E+50</v>
      </c>
      <c r="W1007" s="84"/>
    </row>
    <row r="1008" spans="6:23" x14ac:dyDescent="0.2">
      <c r="F1008" s="44">
        <f t="shared" ref="F1008:F1071" si="234">F1007+0.2</f>
        <v>90.800000000000566</v>
      </c>
      <c r="G1008" s="1">
        <f t="shared" si="221"/>
        <v>2.195534458457548E+16</v>
      </c>
      <c r="H1008" s="15">
        <f t="shared" si="225"/>
        <v>136.5464599497183</v>
      </c>
      <c r="I1008" s="1">
        <f t="shared" si="226"/>
        <v>2.6729635052964896E+43</v>
      </c>
      <c r="J1008" s="1">
        <f t="shared" si="222"/>
        <v>4.0084990593694706E+42</v>
      </c>
      <c r="K1008" s="1">
        <f t="shared" si="223"/>
        <v>3.0738134112334365E+43</v>
      </c>
      <c r="L1008" s="69">
        <f t="shared" si="231"/>
        <v>0.39461352388348087</v>
      </c>
      <c r="M1008" s="69">
        <f t="shared" si="232"/>
        <v>-1.3946135238834809</v>
      </c>
      <c r="Q1008" s="88">
        <f t="shared" si="227"/>
        <v>2.2050725583140363E-3</v>
      </c>
      <c r="R1008" s="88">
        <f t="shared" si="228"/>
        <v>5.8940784749041844E+40</v>
      </c>
      <c r="S1008" s="88">
        <f t="shared" si="229"/>
        <v>8.8390312758432461E+39</v>
      </c>
      <c r="T1008" s="1">
        <f t="shared" si="230"/>
        <v>6.7779816024885088E+40</v>
      </c>
      <c r="U1008" s="88">
        <f t="shared" si="224"/>
        <v>6.7779816024885088E+40</v>
      </c>
      <c r="V1008" s="1">
        <f t="shared" si="233"/>
        <v>4.6591230792881565E+50</v>
      </c>
      <c r="W1008" s="84"/>
    </row>
    <row r="1009" spans="6:23" x14ac:dyDescent="0.2">
      <c r="F1009" s="44">
        <f t="shared" si="234"/>
        <v>91.000000000000568</v>
      </c>
      <c r="G1009" s="1">
        <f t="shared" si="221"/>
        <v>2.2003704374409348E+16</v>
      </c>
      <c r="H1009" s="15">
        <f t="shared" si="225"/>
        <v>136.24635783993867</v>
      </c>
      <c r="I1009" s="1">
        <f t="shared" si="226"/>
        <v>2.669870108541755E+43</v>
      </c>
      <c r="J1009" s="1">
        <f t="shared" si="222"/>
        <v>4.0127318501710545E+42</v>
      </c>
      <c r="K1009" s="1">
        <f t="shared" si="223"/>
        <v>3.0711432935588607E+43</v>
      </c>
      <c r="L1009" s="69">
        <f t="shared" si="231"/>
        <v>0.39498018560654108</v>
      </c>
      <c r="M1009" s="69">
        <f t="shared" si="232"/>
        <v>-1.3949801856065411</v>
      </c>
      <c r="Q1009" s="88">
        <f t="shared" si="227"/>
        <v>2.2002209096019243E-3</v>
      </c>
      <c r="R1009" s="88">
        <f t="shared" si="228"/>
        <v>5.8743040387347291E+40</v>
      </c>
      <c r="S1009" s="88">
        <f t="shared" si="229"/>
        <v>8.8288965213719696E+39</v>
      </c>
      <c r="T1009" s="1">
        <f t="shared" si="230"/>
        <v>6.7571936908719259E+40</v>
      </c>
      <c r="U1009" s="88">
        <f t="shared" si="224"/>
        <v>6.7571936908719259E+40</v>
      </c>
      <c r="V1009" s="1">
        <f t="shared" si="233"/>
        <v>4.634625231762427E+50</v>
      </c>
      <c r="W1009" s="84"/>
    </row>
    <row r="1010" spans="6:23" x14ac:dyDescent="0.2">
      <c r="F1010" s="44">
        <f t="shared" si="234"/>
        <v>91.200000000000571</v>
      </c>
      <c r="G1010" s="1">
        <f t="shared" si="221"/>
        <v>2.2052064164243216E+16</v>
      </c>
      <c r="H1010" s="15">
        <f t="shared" si="225"/>
        <v>135.94757196748267</v>
      </c>
      <c r="I1010" s="1">
        <f t="shared" si="226"/>
        <v>2.6667831932138209E+43</v>
      </c>
      <c r="J1010" s="1">
        <f t="shared" si="222"/>
        <v>4.0169569053931992E+42</v>
      </c>
      <c r="K1010" s="1">
        <f t="shared" si="223"/>
        <v>3.0684788837531408E+43</v>
      </c>
      <c r="L1010" s="69">
        <f t="shared" si="231"/>
        <v>0.39534623473304137</v>
      </c>
      <c r="M1010" s="69">
        <f t="shared" si="232"/>
        <v>-1.3953462347330414</v>
      </c>
      <c r="Q1010" s="88">
        <f t="shared" si="227"/>
        <v>2.1953905634362059E-3</v>
      </c>
      <c r="R1010" s="88">
        <f t="shared" si="228"/>
        <v>5.8546306571118947E+40</v>
      </c>
      <c r="S1010" s="88">
        <f t="shared" si="229"/>
        <v>8.8187892838301334E+39</v>
      </c>
      <c r="T1010" s="1">
        <f t="shared" si="230"/>
        <v>6.7365095854949083E+40</v>
      </c>
      <c r="U1010" s="88">
        <f t="shared" si="224"/>
        <v>6.7365095854949073E+40</v>
      </c>
      <c r="V1010" s="1">
        <f t="shared" si="233"/>
        <v>4.6103058734413784E+50</v>
      </c>
      <c r="W1010" s="84"/>
    </row>
    <row r="1011" spans="6:23" x14ac:dyDescent="0.2">
      <c r="F1011" s="44">
        <f t="shared" si="234"/>
        <v>91.400000000000574</v>
      </c>
      <c r="G1011" s="1">
        <f t="shared" si="221"/>
        <v>2.2100423954077084E+16</v>
      </c>
      <c r="H1011" s="15">
        <f t="shared" si="225"/>
        <v>135.65009369184264</v>
      </c>
      <c r="I1011" s="1">
        <f t="shared" si="226"/>
        <v>2.6637027345085614E+43</v>
      </c>
      <c r="J1011" s="1">
        <f t="shared" si="222"/>
        <v>4.0211742574132314E+42</v>
      </c>
      <c r="K1011" s="1">
        <f t="shared" si="223"/>
        <v>3.0658201602498848E+43</v>
      </c>
      <c r="L1011" s="69">
        <f t="shared" si="231"/>
        <v>0.39571167339037755</v>
      </c>
      <c r="M1011" s="69">
        <f t="shared" si="232"/>
        <v>-1.3957116733903776</v>
      </c>
      <c r="Q1011" s="88">
        <f t="shared" si="227"/>
        <v>2.1905813798186458E-3</v>
      </c>
      <c r="R1011" s="88">
        <f t="shared" si="228"/>
        <v>5.8350576115864646E+40</v>
      </c>
      <c r="S1011" s="88">
        <f t="shared" si="229"/>
        <v>8.8087094532954949E+39</v>
      </c>
      <c r="T1011" s="1">
        <f t="shared" si="230"/>
        <v>6.7159285569160144E+40</v>
      </c>
      <c r="U1011" s="88">
        <f t="shared" si="224"/>
        <v>6.7159285569160144E+40</v>
      </c>
      <c r="V1011" s="1">
        <f t="shared" si="233"/>
        <v>4.5861633345035605E+50</v>
      </c>
      <c r="W1011" s="84"/>
    </row>
    <row r="1012" spans="6:23" x14ac:dyDescent="0.2">
      <c r="F1012" s="44">
        <f t="shared" si="234"/>
        <v>91.600000000000577</v>
      </c>
      <c r="G1012" s="1">
        <f t="shared" si="221"/>
        <v>2.2148783743910948E+16</v>
      </c>
      <c r="H1012" s="15">
        <f t="shared" si="225"/>
        <v>135.35391444797401</v>
      </c>
      <c r="I1012" s="1">
        <f t="shared" si="226"/>
        <v>2.6606287077639658E+43</v>
      </c>
      <c r="J1012" s="1">
        <f t="shared" si="222"/>
        <v>4.0253839384033252E+42</v>
      </c>
      <c r="K1012" s="1">
        <f t="shared" si="223"/>
        <v>3.0631671016042984E+43</v>
      </c>
      <c r="L1012" s="69">
        <f t="shared" si="231"/>
        <v>0.39607650368867708</v>
      </c>
      <c r="M1012" s="69">
        <f t="shared" si="232"/>
        <v>-1.3960765036886771</v>
      </c>
      <c r="Q1012" s="88">
        <f t="shared" si="227"/>
        <v>2.1857932199802477E-3</v>
      </c>
      <c r="R1012" s="88">
        <f t="shared" si="228"/>
        <v>5.8155841903152839E+40</v>
      </c>
      <c r="S1012" s="88">
        <f t="shared" si="229"/>
        <v>8.7986569203793756E+39</v>
      </c>
      <c r="T1012" s="1">
        <f t="shared" si="230"/>
        <v>6.6954498823532219E+40</v>
      </c>
      <c r="U1012" s="88">
        <f t="shared" si="224"/>
        <v>6.6954498823532219E+40</v>
      </c>
      <c r="V1012" s="1">
        <f t="shared" si="233"/>
        <v>4.5621959642487593E+50</v>
      </c>
      <c r="W1012" s="84"/>
    </row>
    <row r="1013" spans="6:23" x14ac:dyDescent="0.2">
      <c r="F1013" s="44">
        <f t="shared" si="234"/>
        <v>91.80000000000058</v>
      </c>
      <c r="G1013" s="1">
        <f t="shared" si="221"/>
        <v>2.2197143533744816E+16</v>
      </c>
      <c r="H1013" s="15">
        <f t="shared" si="225"/>
        <v>135.05902574547298</v>
      </c>
      <c r="I1013" s="1">
        <f t="shared" si="226"/>
        <v>2.6575610884590903E+43</v>
      </c>
      <c r="J1013" s="1">
        <f t="shared" si="222"/>
        <v>4.0295859803322238E+42</v>
      </c>
      <c r="K1013" s="1">
        <f t="shared" si="223"/>
        <v>3.0605196864923128E+43</v>
      </c>
      <c r="L1013" s="69">
        <f t="shared" si="231"/>
        <v>0.39644072771821703</v>
      </c>
      <c r="M1013" s="69">
        <f t="shared" si="232"/>
        <v>-1.3964407277182169</v>
      </c>
      <c r="Q1013" s="88">
        <f t="shared" si="227"/>
        <v>2.181025946359938E-3</v>
      </c>
      <c r="R1013" s="88">
        <f t="shared" si="228"/>
        <v>5.796209687965834E+40</v>
      </c>
      <c r="S1013" s="88">
        <f t="shared" si="229"/>
        <v>8.7886315761928273E+39</v>
      </c>
      <c r="T1013" s="1">
        <f t="shared" si="230"/>
        <v>6.6750728455851168E+40</v>
      </c>
      <c r="U1013" s="88">
        <f t="shared" si="224"/>
        <v>6.6750728455851168E+40</v>
      </c>
      <c r="V1013" s="1">
        <f t="shared" si="233"/>
        <v>4.5384021308225247E+50</v>
      </c>
      <c r="W1013" s="84"/>
    </row>
    <row r="1014" spans="6:23" x14ac:dyDescent="0.2">
      <c r="F1014" s="44">
        <f t="shared" si="234"/>
        <v>92.000000000000583</v>
      </c>
      <c r="G1014" s="1">
        <f t="shared" si="221"/>
        <v>2.2245503323578684E+16</v>
      </c>
      <c r="H1014" s="15">
        <f t="shared" si="225"/>
        <v>134.7654191677654</v>
      </c>
      <c r="I1014" s="1">
        <f t="shared" si="226"/>
        <v>2.6544998522130235E+43</v>
      </c>
      <c r="J1014" s="1">
        <f t="shared" si="222"/>
        <v>4.0337804149669369E+42</v>
      </c>
      <c r="K1014" s="1">
        <f t="shared" si="223"/>
        <v>3.0578778937097171E+43</v>
      </c>
      <c r="L1014" s="69">
        <f t="shared" si="231"/>
        <v>0.39680434755046257</v>
      </c>
      <c r="M1014" s="69">
        <f t="shared" si="232"/>
        <v>-1.3968043475504626</v>
      </c>
      <c r="Q1014" s="88">
        <f t="shared" si="227"/>
        <v>2.1762794225956839E-3</v>
      </c>
      <c r="R1014" s="88">
        <f t="shared" si="228"/>
        <v>5.7769334056544874E+40</v>
      </c>
      <c r="S1014" s="88">
        <f t="shared" si="229"/>
        <v>8.7786333123620236E+39</v>
      </c>
      <c r="T1014" s="1">
        <f t="shared" si="230"/>
        <v>6.6547967368906896E+40</v>
      </c>
      <c r="U1014" s="88">
        <f t="shared" si="224"/>
        <v>6.6547967368906887E+40</v>
      </c>
      <c r="V1014" s="1">
        <f t="shared" si="233"/>
        <v>4.5147802209704841E+50</v>
      </c>
      <c r="W1014" s="84"/>
    </row>
    <row r="1015" spans="6:23" x14ac:dyDescent="0.2">
      <c r="F1015" s="44">
        <f t="shared" si="234"/>
        <v>92.200000000000585</v>
      </c>
      <c r="G1015" s="1">
        <f t="shared" si="221"/>
        <v>2.2293863113412552E+16</v>
      </c>
      <c r="H1015" s="15">
        <f t="shared" si="225"/>
        <v>134.47308637130604</v>
      </c>
      <c r="I1015" s="1">
        <f t="shared" si="226"/>
        <v>2.6514449747838528E+43</v>
      </c>
      <c r="J1015" s="1">
        <f t="shared" si="222"/>
        <v>4.0379672738744197E+42</v>
      </c>
      <c r="K1015" s="1">
        <f t="shared" si="223"/>
        <v>3.0552417021712946E+43</v>
      </c>
      <c r="L1015" s="69">
        <f t="shared" si="231"/>
        <v>0.39716736523857843</v>
      </c>
      <c r="M1015" s="69">
        <f t="shared" si="232"/>
        <v>-1.3971673652385785</v>
      </c>
      <c r="Q1015" s="88">
        <f t="shared" si="227"/>
        <v>2.171553513507618E-3</v>
      </c>
      <c r="R1015" s="88">
        <f t="shared" si="228"/>
        <v>5.7577546508639938E+40</v>
      </c>
      <c r="S1015" s="88">
        <f t="shared" si="229"/>
        <v>8.7686620210107744E+39</v>
      </c>
      <c r="T1015" s="1">
        <f t="shared" si="230"/>
        <v>6.634620852965071E+40</v>
      </c>
      <c r="U1015" s="88">
        <f t="shared" si="224"/>
        <v>6.63462085296507E+40</v>
      </c>
      <c r="V1015" s="1">
        <f t="shared" si="233"/>
        <v>4.4913286397795577E+50</v>
      </c>
      <c r="W1015" s="84"/>
    </row>
    <row r="1016" spans="6:23" x14ac:dyDescent="0.2">
      <c r="F1016" s="44">
        <f t="shared" si="234"/>
        <v>92.400000000000588</v>
      </c>
      <c r="G1016" s="1">
        <f t="shared" si="221"/>
        <v>2.2342222903246416E+16</v>
      </c>
      <c r="H1016" s="15">
        <f t="shared" si="225"/>
        <v>134.1820190847881</v>
      </c>
      <c r="I1016" s="1">
        <f t="shared" si="226"/>
        <v>2.6483964320676467E+43</v>
      </c>
      <c r="J1016" s="1">
        <f t="shared" si="222"/>
        <v>4.0421465884232441E+42</v>
      </c>
      <c r="K1016" s="1">
        <f t="shared" si="223"/>
        <v>3.0526110909099712E+43</v>
      </c>
      <c r="L1016" s="69">
        <f t="shared" si="231"/>
        <v>0.39752978281690354</v>
      </c>
      <c r="M1016" s="69">
        <f t="shared" si="232"/>
        <v>-1.3975297828169035</v>
      </c>
      <c r="Q1016" s="88">
        <f t="shared" si="227"/>
        <v>2.1668480850909333E-3</v>
      </c>
      <c r="R1016" s="88">
        <f t="shared" si="228"/>
        <v>5.7386727373874406E+40</v>
      </c>
      <c r="S1016" s="88">
        <f t="shared" si="229"/>
        <v>8.7587175947817558E+39</v>
      </c>
      <c r="T1016" s="1">
        <f t="shared" si="230"/>
        <v>6.6145444968656159E+40</v>
      </c>
      <c r="U1016" s="88">
        <f t="shared" si="224"/>
        <v>6.6145444968656159E+40</v>
      </c>
      <c r="V1016" s="1">
        <f t="shared" si="233"/>
        <v>4.4680458104430463E+50</v>
      </c>
      <c r="W1016" s="84"/>
    </row>
    <row r="1017" spans="6:23" x14ac:dyDescent="0.2">
      <c r="F1017" s="44">
        <f t="shared" si="234"/>
        <v>92.600000000000591</v>
      </c>
      <c r="G1017" s="1">
        <f t="shared" si="221"/>
        <v>2.2390582693080284E+16</v>
      </c>
      <c r="H1017" s="15">
        <f t="shared" si="225"/>
        <v>133.89220910836303</v>
      </c>
      <c r="I1017" s="1">
        <f t="shared" si="226"/>
        <v>2.6453542000974442E+43</v>
      </c>
      <c r="J1017" s="1">
        <f t="shared" si="222"/>
        <v>4.0463183897852398E+42</v>
      </c>
      <c r="K1017" s="1">
        <f t="shared" si="223"/>
        <v>3.049986039075968E+43</v>
      </c>
      <c r="L1017" s="69">
        <f t="shared" si="231"/>
        <v>0.39789160230150677</v>
      </c>
      <c r="M1017" s="69">
        <f t="shared" si="232"/>
        <v>-1.3978916023015069</v>
      </c>
      <c r="Q1017" s="88">
        <f t="shared" si="227"/>
        <v>2.1621630044945661E-3</v>
      </c>
      <c r="R1017" s="88">
        <f t="shared" si="228"/>
        <v>5.7196869852350094E+40</v>
      </c>
      <c r="S1017" s="88">
        <f t="shared" si="229"/>
        <v>8.7487999267996691E+39</v>
      </c>
      <c r="T1017" s="1">
        <f t="shared" si="230"/>
        <v>6.594566977914976E+40</v>
      </c>
      <c r="U1017" s="88">
        <f t="shared" si="224"/>
        <v>6.594566977914976E+40</v>
      </c>
      <c r="V1017" s="1">
        <f t="shared" si="233"/>
        <v>4.4449301739997615E+50</v>
      </c>
      <c r="W1017" s="84"/>
    </row>
    <row r="1018" spans="6:23" x14ac:dyDescent="0.2">
      <c r="F1018" s="44">
        <f t="shared" si="234"/>
        <v>92.800000000000594</v>
      </c>
      <c r="G1018" s="1">
        <f t="shared" si="221"/>
        <v>2.2438942482914152E+16</v>
      </c>
      <c r="H1018" s="15">
        <f t="shared" si="225"/>
        <v>133.60364831287089</v>
      </c>
      <c r="I1018" s="1">
        <f t="shared" si="226"/>
        <v>2.6423182550422494E+43</v>
      </c>
      <c r="J1018" s="1">
        <f t="shared" si="222"/>
        <v>4.0504827089371272E+42</v>
      </c>
      <c r="K1018" s="1">
        <f t="shared" si="223"/>
        <v>3.0473665259359622E+43</v>
      </c>
      <c r="L1018" s="69">
        <f t="shared" si="231"/>
        <v>0.39825282569071135</v>
      </c>
      <c r="M1018" s="69">
        <f t="shared" si="232"/>
        <v>-1.3982528256907114</v>
      </c>
      <c r="Q1018" s="88">
        <f t="shared" si="227"/>
        <v>2.1574981400211968E-3</v>
      </c>
      <c r="R1018" s="88">
        <f t="shared" si="228"/>
        <v>5.7007967205977077E+40</v>
      </c>
      <c r="S1018" s="88">
        <f t="shared" si="229"/>
        <v>8.7389089107198701E+39</v>
      </c>
      <c r="T1018" s="1">
        <f t="shared" si="230"/>
        <v>6.5746876116696949E+40</v>
      </c>
      <c r="U1018" s="88">
        <f t="shared" si="224"/>
        <v>6.5746876116696949E+40</v>
      </c>
      <c r="V1018" s="1">
        <f t="shared" si="233"/>
        <v>4.4219801891206067E+50</v>
      </c>
      <c r="W1018" s="84"/>
    </row>
    <row r="1019" spans="6:23" x14ac:dyDescent="0.2">
      <c r="F1019" s="44">
        <f t="shared" si="234"/>
        <v>93.000000000000597</v>
      </c>
      <c r="G1019" s="1">
        <f t="shared" si="221"/>
        <v>2.248730227274802E+16</v>
      </c>
      <c r="H1019" s="15">
        <f t="shared" si="225"/>
        <v>133.31632863907976</v>
      </c>
      <c r="I1019" s="1">
        <f t="shared" si="226"/>
        <v>2.6392885732060381E+43</v>
      </c>
      <c r="J1019" s="1">
        <f t="shared" si="222"/>
        <v>4.0546395766621312E+42</v>
      </c>
      <c r="K1019" s="1">
        <f t="shared" si="223"/>
        <v>3.0447525308722512E+43</v>
      </c>
      <c r="L1019" s="69">
        <f t="shared" si="231"/>
        <v>0.39861345496495221</v>
      </c>
      <c r="M1019" s="69">
        <f t="shared" si="232"/>
        <v>-1.3986134549649523</v>
      </c>
      <c r="Q1019" s="88">
        <f t="shared" si="227"/>
        <v>2.1528533611014922E-3</v>
      </c>
      <c r="R1019" s="88">
        <f t="shared" si="228"/>
        <v>5.6820012757433808E+40</v>
      </c>
      <c r="S1019" s="88">
        <f t="shared" si="229"/>
        <v>8.7290444406722009E+39</v>
      </c>
      <c r="T1019" s="1">
        <f t="shared" si="230"/>
        <v>6.5549057198106008E+40</v>
      </c>
      <c r="U1019" s="88">
        <f t="shared" si="224"/>
        <v>6.5549057198106008E+40</v>
      </c>
      <c r="V1019" s="1">
        <f t="shared" si="233"/>
        <v>4.3991943318454208E+50</v>
      </c>
      <c r="W1019" s="84"/>
    </row>
    <row r="1020" spans="6:23" x14ac:dyDescent="0.2">
      <c r="F1020" s="44">
        <f t="shared" si="234"/>
        <v>93.2000000000006</v>
      </c>
      <c r="G1020" s="1">
        <f t="shared" si="221"/>
        <v>2.2535662062581884E+16</v>
      </c>
      <c r="H1020" s="15">
        <f t="shared" si="225"/>
        <v>133.03024209693581</v>
      </c>
      <c r="I1020" s="1">
        <f t="shared" si="226"/>
        <v>2.6362651310267721E+43</v>
      </c>
      <c r="J1020" s="1">
        <f t="shared" si="222"/>
        <v>4.0587890235515792E+42</v>
      </c>
      <c r="K1020" s="1">
        <f t="shared" si="223"/>
        <v>3.0421440333819299E+43</v>
      </c>
      <c r="L1020" s="69">
        <f t="shared" si="231"/>
        <v>0.39897349208690358</v>
      </c>
      <c r="M1020" s="69">
        <f t="shared" si="232"/>
        <v>-1.3989734920869035</v>
      </c>
      <c r="Q1020" s="88">
        <f t="shared" si="227"/>
        <v>2.1482285382896649E-3</v>
      </c>
      <c r="R1020" s="88">
        <f t="shared" si="228"/>
        <v>5.6632999889696544E+40</v>
      </c>
      <c r="S1020" s="88">
        <f t="shared" si="229"/>
        <v>8.7192064112903453E+39</v>
      </c>
      <c r="T1020" s="1">
        <f t="shared" si="230"/>
        <v>6.5352206300986887E+40</v>
      </c>
      <c r="U1020" s="88">
        <f t="shared" si="224"/>
        <v>6.5352206300986887E+40</v>
      </c>
      <c r="V1020" s="1">
        <f t="shared" si="233"/>
        <v>4.3765710953670682E+50</v>
      </c>
      <c r="W1020" s="84"/>
    </row>
    <row r="1021" spans="6:23" x14ac:dyDescent="0.2">
      <c r="F1021" s="44">
        <f t="shared" si="234"/>
        <v>93.400000000000603</v>
      </c>
      <c r="G1021" s="1">
        <f t="shared" si="221"/>
        <v>2.2584021852415752E+16</v>
      </c>
      <c r="H1021" s="15">
        <f t="shared" si="225"/>
        <v>132.74538076482247</v>
      </c>
      <c r="I1021" s="1">
        <f t="shared" si="226"/>
        <v>2.6332479050754241E+43</v>
      </c>
      <c r="J1021" s="1">
        <f t="shared" si="222"/>
        <v>4.0629310800064784E+42</v>
      </c>
      <c r="K1021" s="1">
        <f t="shared" si="223"/>
        <v>3.0395410130760718E+43</v>
      </c>
      <c r="L1021" s="69">
        <f t="shared" si="231"/>
        <v>0.3993329390016368</v>
      </c>
      <c r="M1021" s="69">
        <f t="shared" si="232"/>
        <v>-1.3993329390016367</v>
      </c>
      <c r="Q1021" s="88">
        <f t="shared" si="227"/>
        <v>2.1436235432510387E-3</v>
      </c>
      <c r="R1021" s="88">
        <f t="shared" si="228"/>
        <v>5.6446922045361549E+40</v>
      </c>
      <c r="S1021" s="88">
        <f t="shared" si="229"/>
        <v>8.7093947177082563E+39</v>
      </c>
      <c r="T1021" s="1">
        <f t="shared" si="230"/>
        <v>6.5156316763069802E+40</v>
      </c>
      <c r="U1021" s="88">
        <f t="shared" si="224"/>
        <v>6.5156316763069802E+40</v>
      </c>
      <c r="V1021" s="1">
        <f t="shared" si="233"/>
        <v>4.3541089898022626E+50</v>
      </c>
      <c r="W1021" s="84"/>
    </row>
    <row r="1022" spans="6:23" x14ac:dyDescent="0.2">
      <c r="F1022" s="44">
        <f t="shared" si="234"/>
        <v>93.600000000000605</v>
      </c>
      <c r="G1022" s="1">
        <f t="shared" si="221"/>
        <v>2.263238164224962E+16</v>
      </c>
      <c r="H1022" s="15">
        <f t="shared" si="225"/>
        <v>132.46173678882923</v>
      </c>
      <c r="I1022" s="1">
        <f t="shared" si="226"/>
        <v>2.6302368720550044E+43</v>
      </c>
      <c r="J1022" s="1">
        <f t="shared" si="222"/>
        <v>4.0670657762390896E+42</v>
      </c>
      <c r="K1022" s="1">
        <f t="shared" si="223"/>
        <v>3.0369434496789131E+43</v>
      </c>
      <c r="L1022" s="69">
        <f t="shared" si="231"/>
        <v>0.39969179763746299</v>
      </c>
      <c r="M1022" s="69">
        <f t="shared" si="232"/>
        <v>-1.399691797637463</v>
      </c>
      <c r="Q1022" s="88">
        <f t="shared" si="227"/>
        <v>2.139038248749614E-3</v>
      </c>
      <c r="R1022" s="88">
        <f t="shared" si="228"/>
        <v>5.626177272597199E+40</v>
      </c>
      <c r="S1022" s="88">
        <f t="shared" si="229"/>
        <v>8.6996092555559515E+39</v>
      </c>
      <c r="T1022" s="1">
        <f t="shared" si="230"/>
        <v>6.496138198152794E+40</v>
      </c>
      <c r="U1022" s="88">
        <f t="shared" si="224"/>
        <v>6.496138198152794E+40</v>
      </c>
      <c r="V1022" s="1">
        <f t="shared" si="233"/>
        <v>4.3318065419655815E+50</v>
      </c>
      <c r="W1022" s="84"/>
    </row>
    <row r="1023" spans="6:23" x14ac:dyDescent="0.2">
      <c r="F1023" s="44">
        <f t="shared" si="234"/>
        <v>93.800000000000608</v>
      </c>
      <c r="G1023" s="1">
        <f t="shared" si="221"/>
        <v>2.2680741432083488E+16</v>
      </c>
      <c r="H1023" s="15">
        <f t="shared" si="225"/>
        <v>132.17930238203002</v>
      </c>
      <c r="I1023" s="1">
        <f t="shared" si="226"/>
        <v>2.6272320087996047E+43</v>
      </c>
      <c r="J1023" s="1">
        <f t="shared" si="222"/>
        <v>4.071193142274465E+42</v>
      </c>
      <c r="K1023" s="1">
        <f t="shared" si="223"/>
        <v>3.0343513230270513E+43</v>
      </c>
      <c r="L1023" s="69">
        <f t="shared" si="231"/>
        <v>0.40005006990520536</v>
      </c>
      <c r="M1023" s="69">
        <f t="shared" si="232"/>
        <v>-1.4000500699052054</v>
      </c>
      <c r="Q1023" s="88">
        <f t="shared" si="227"/>
        <v>2.1344725286329691E-3</v>
      </c>
      <c r="R1023" s="88">
        <f t="shared" si="228"/>
        <v>5.6077545491279669E+40</v>
      </c>
      <c r="S1023" s="88">
        <f t="shared" si="229"/>
        <v>8.6898499209437799E+39</v>
      </c>
      <c r="T1023" s="1">
        <f t="shared" si="230"/>
        <v>6.4767395412223445E+40</v>
      </c>
      <c r="U1023" s="88">
        <f t="shared" si="224"/>
        <v>6.4767395412223455E+40</v>
      </c>
      <c r="V1023" s="1">
        <f t="shared" si="233"/>
        <v>4.3096622951412876E+50</v>
      </c>
      <c r="W1023" s="84"/>
    </row>
    <row r="1024" spans="6:23" x14ac:dyDescent="0.2">
      <c r="F1024" s="44">
        <f t="shared" si="234"/>
        <v>94.000000000000611</v>
      </c>
      <c r="G1024" s="1">
        <f t="shared" si="221"/>
        <v>2.2729101221917356E+16</v>
      </c>
      <c r="H1024" s="15">
        <f t="shared" si="225"/>
        <v>131.89806982377038</v>
      </c>
      <c r="I1024" s="1">
        <f t="shared" si="226"/>
        <v>2.6242332922734483E+43</v>
      </c>
      <c r="J1024" s="1">
        <f t="shared" si="222"/>
        <v>4.0753132079519894E+42</v>
      </c>
      <c r="K1024" s="1">
        <f t="shared" si="223"/>
        <v>3.0317646130686473E+43</v>
      </c>
      <c r="L1024" s="69">
        <f t="shared" si="231"/>
        <v>0.40040775769845333</v>
      </c>
      <c r="M1024" s="69">
        <f t="shared" si="232"/>
        <v>-1.4004077576984533</v>
      </c>
      <c r="Q1024" s="88">
        <f t="shared" si="227"/>
        <v>2.1299262578242661E-3</v>
      </c>
      <c r="R1024" s="88">
        <f t="shared" si="228"/>
        <v>5.5894233958698391E+40</v>
      </c>
      <c r="S1024" s="88">
        <f t="shared" si="229"/>
        <v>8.6801166104749857E+39</v>
      </c>
      <c r="T1024" s="1">
        <f t="shared" si="230"/>
        <v>6.4574350569173375E+40</v>
      </c>
      <c r="U1024" s="88">
        <f t="shared" si="224"/>
        <v>6.4574350569173385E+40</v>
      </c>
      <c r="V1024" s="1">
        <f t="shared" si="233"/>
        <v>4.2876748088726472E+50</v>
      </c>
      <c r="W1024" s="84"/>
    </row>
    <row r="1025" spans="6:23" x14ac:dyDescent="0.2">
      <c r="F1025" s="44">
        <f t="shared" si="234"/>
        <v>94.200000000000614</v>
      </c>
      <c r="G1025" s="1">
        <f t="shared" si="221"/>
        <v>2.277746101175122E+16</v>
      </c>
      <c r="H1025" s="15">
        <f t="shared" si="225"/>
        <v>131.61803145896408</v>
      </c>
      <c r="I1025" s="1">
        <f t="shared" si="226"/>
        <v>2.6212406995699356E+43</v>
      </c>
      <c r="J1025" s="1">
        <f t="shared" si="222"/>
        <v>4.0794260029268982E+42</v>
      </c>
      <c r="K1025" s="1">
        <f t="shared" si="223"/>
        <v>3.0291832998626254E+43</v>
      </c>
      <c r="L1025" s="69">
        <f t="shared" si="231"/>
        <v>0.40076486289534569</v>
      </c>
      <c r="M1025" s="69">
        <f t="shared" si="232"/>
        <v>-1.4007648628953457</v>
      </c>
      <c r="Q1025" s="88">
        <f t="shared" si="227"/>
        <v>2.1253993123142578E-3</v>
      </c>
      <c r="R1025" s="88">
        <f t="shared" si="228"/>
        <v>5.571183180276085E+40</v>
      </c>
      <c r="S1025" s="88">
        <f t="shared" si="229"/>
        <v>8.6704092212577315E+39</v>
      </c>
      <c r="T1025" s="1">
        <f t="shared" si="230"/>
        <v>6.4382241024018584E+40</v>
      </c>
      <c r="U1025" s="88">
        <f t="shared" si="224"/>
        <v>6.4382241024018584E+40</v>
      </c>
      <c r="V1025" s="1">
        <f t="shared" si="233"/>
        <v>4.2658426587541533E+50</v>
      </c>
      <c r="W1025" s="84"/>
    </row>
    <row r="1026" spans="6:23" x14ac:dyDescent="0.2">
      <c r="F1026" s="44">
        <f t="shared" si="234"/>
        <v>94.400000000000617</v>
      </c>
      <c r="G1026" s="1">
        <f t="shared" si="221"/>
        <v>2.2825820801585088E+16</v>
      </c>
      <c r="H1026" s="15">
        <f t="shared" si="225"/>
        <v>131.33917969739846</v>
      </c>
      <c r="I1026" s="1">
        <f t="shared" si="226"/>
        <v>2.618254207910722E+43</v>
      </c>
      <c r="J1026" s="1">
        <f t="shared" si="222"/>
        <v>4.0835315566717752E+42</v>
      </c>
      <c r="K1026" s="1">
        <f t="shared" si="223"/>
        <v>3.0266073635778995E+43</v>
      </c>
      <c r="L1026" s="69">
        <f t="shared" si="231"/>
        <v>0.40112138735573483</v>
      </c>
      <c r="M1026" s="69">
        <f t="shared" si="232"/>
        <v>-1.4011213873557349</v>
      </c>
      <c r="Q1026" s="88">
        <f t="shared" si="227"/>
        <v>2.1208915691373065E-3</v>
      </c>
      <c r="R1026" s="88">
        <f t="shared" si="228"/>
        <v>5.553033275416127E+40</v>
      </c>
      <c r="S1026" s="88">
        <f t="shared" si="229"/>
        <v>8.6607276508513088E+39</v>
      </c>
      <c r="T1026" s="1">
        <f t="shared" si="230"/>
        <v>6.4191060405012577E+40</v>
      </c>
      <c r="U1026" s="88">
        <f t="shared" si="224"/>
        <v>6.4191060405012577E+40</v>
      </c>
      <c r="V1026" s="1">
        <f t="shared" si="233"/>
        <v>4.2441644361946275E+50</v>
      </c>
      <c r="W1026" s="84"/>
    </row>
    <row r="1027" spans="6:23" x14ac:dyDescent="0.2">
      <c r="F1027" s="44">
        <f t="shared" si="234"/>
        <v>94.60000000000062</v>
      </c>
      <c r="G1027" s="1">
        <f t="shared" ref="G1027:G1090" si="235">F1027/4.13566727E-15</f>
        <v>2.2874180591418956E+16</v>
      </c>
      <c r="H1027" s="15">
        <f t="shared" si="225"/>
        <v>131.06150701304878</v>
      </c>
      <c r="I1027" s="1">
        <f t="shared" si="226"/>
        <v>2.6152737946447773E+43</v>
      </c>
      <c r="J1027" s="1">
        <f t="shared" ref="J1027:J1090" si="236" xml:space="preserve"> $B$16 * (F1027/2000)^($B$14+1) * EXP(-$C$14/F1027) * $C$23</f>
        <v>4.0876298984780421E+42</v>
      </c>
      <c r="K1027" s="1">
        <f t="shared" ref="K1027:K1090" si="237" xml:space="preserve"> (I1027+J1027)</f>
        <v>3.0240367844925813E+43</v>
      </c>
      <c r="L1027" s="69">
        <f t="shared" si="231"/>
        <v>0.40147733292505433</v>
      </c>
      <c r="M1027" s="69">
        <f t="shared" si="232"/>
        <v>-1.4014773329250543</v>
      </c>
      <c r="Q1027" s="88">
        <f t="shared" si="227"/>
        <v>2.1164029063776013E-3</v>
      </c>
      <c r="R1027" s="88">
        <f t="shared" si="228"/>
        <v>5.5349730599593844E+40</v>
      </c>
      <c r="S1027" s="88">
        <f t="shared" si="229"/>
        <v>8.6510717973349076E+39</v>
      </c>
      <c r="T1027" s="1">
        <f t="shared" si="230"/>
        <v>6.4000802396928753E+40</v>
      </c>
      <c r="U1027" s="88">
        <f t="shared" ref="U1027:U1090" si="238" xml:space="preserve"> K1027 * Q1027</f>
        <v>6.4000802396928753E+40</v>
      </c>
      <c r="V1027" s="1">
        <f t="shared" si="233"/>
        <v>4.2226387482439291E+50</v>
      </c>
      <c r="W1027" s="84"/>
    </row>
    <row r="1028" spans="6:23" x14ac:dyDescent="0.2">
      <c r="F1028" s="44">
        <f t="shared" si="234"/>
        <v>94.800000000000622</v>
      </c>
      <c r="G1028" s="1">
        <f t="shared" si="235"/>
        <v>2.2922540381252824E+16</v>
      </c>
      <c r="H1028" s="15">
        <f t="shared" ref="H1028:H1091" si="239">2997924580000000000/G1028</f>
        <v>130.78500594340099</v>
      </c>
      <c r="I1028" s="1">
        <f t="shared" ref="I1028:I1091" si="240" xml:space="preserve"> MAX( 1E-90, (F1028)^(1+$B$4) * EXP(-F1028/$A$6) * EXP(-$C$5/F1028) * $C$23 )</f>
        <v>2.6122994372474784E+43</v>
      </c>
      <c r="J1028" s="1">
        <f t="shared" si="236"/>
        <v>4.091721057457439E+42</v>
      </c>
      <c r="K1028" s="1">
        <f t="shared" si="237"/>
        <v>3.0214715429932222E+43</v>
      </c>
      <c r="L1028" s="69">
        <f t="shared" si="231"/>
        <v>0.40183270143037358</v>
      </c>
      <c r="M1028" s="69">
        <f t="shared" si="232"/>
        <v>-1.4018327014303735</v>
      </c>
      <c r="Q1028" s="88">
        <f t="shared" ref="Q1028:Q1091" si="241" xml:space="preserve"> LN(F1028) - LN(F1027)</f>
        <v>2.1119332031434013E-3</v>
      </c>
      <c r="R1028" s="88">
        <f t="shared" ref="R1028:R1091" si="242">I1028 * Q1028</f>
        <v>5.5170019180757719E+40</v>
      </c>
      <c r="S1028" s="88">
        <f t="shared" ref="S1028:S1091" si="243" xml:space="preserve"> J1028*Q1028</f>
        <v>8.6414415592453945E+39</v>
      </c>
      <c r="T1028" s="1">
        <f t="shared" ref="T1028:T1091" si="244">R1028+S1028</f>
        <v>6.3811460740003109E+40</v>
      </c>
      <c r="U1028" s="88">
        <f t="shared" si="238"/>
        <v>6.3811460740003109E+40</v>
      </c>
      <c r="V1028" s="1">
        <f t="shared" si="233"/>
        <v>4.2012642173583601E+50</v>
      </c>
      <c r="W1028" s="84"/>
    </row>
    <row r="1029" spans="6:23" x14ac:dyDescent="0.2">
      <c r="F1029" s="44">
        <f t="shared" si="234"/>
        <v>95.000000000000625</v>
      </c>
      <c r="G1029" s="1">
        <f t="shared" si="235"/>
        <v>2.2970900171086688E+16</v>
      </c>
      <c r="H1029" s="15">
        <f t="shared" si="239"/>
        <v>130.50966908878334</v>
      </c>
      <c r="I1029" s="1">
        <f t="shared" si="240"/>
        <v>2.6093311133196834E+43</v>
      </c>
      <c r="J1029" s="1">
        <f t="shared" si="236"/>
        <v>4.0958050625434639E+42</v>
      </c>
      <c r="K1029" s="1">
        <f t="shared" si="237"/>
        <v>3.0189116195740298E+43</v>
      </c>
      <c r="L1029" s="69">
        <f t="shared" ref="L1029:L1092" si="245">LOG10(K1029/K1028) /LOG10(H1029/H1028)</f>
        <v>0.40218749468539722</v>
      </c>
      <c r="M1029" s="69">
        <f t="shared" ref="M1029:M1092" si="246" xml:space="preserve"> -(1+L1029)</f>
        <v>-1.4021874946853972</v>
      </c>
      <c r="Q1029" s="88">
        <f t="shared" si="241"/>
        <v>2.1074823395643705E-3</v>
      </c>
      <c r="R1029" s="88">
        <f t="shared" si="242"/>
        <v>5.49911923939707E+40</v>
      </c>
      <c r="S1029" s="88">
        <f t="shared" si="243"/>
        <v>8.6318368356086921E+39</v>
      </c>
      <c r="T1029" s="1">
        <f t="shared" si="244"/>
        <v>6.362302922957939E+40</v>
      </c>
      <c r="U1029" s="88">
        <f t="shared" si="238"/>
        <v>6.362302922957939E+40</v>
      </c>
      <c r="V1029" s="1">
        <f t="shared" ref="V1029:V1092" si="247" xml:space="preserve"> (K1029/(F1029*1.602176487E-12)) * Q1029</f>
        <v>4.1800394812151732E+50</v>
      </c>
      <c r="W1029" s="84"/>
    </row>
    <row r="1030" spans="6:23" x14ac:dyDescent="0.2">
      <c r="F1030" s="44">
        <f t="shared" si="234"/>
        <v>95.200000000000628</v>
      </c>
      <c r="G1030" s="1">
        <f t="shared" si="235"/>
        <v>2.3019259960920556E+16</v>
      </c>
      <c r="H1030" s="15">
        <f t="shared" si="239"/>
        <v>130.23548911170604</v>
      </c>
      <c r="I1030" s="1">
        <f t="shared" si="240"/>
        <v>2.6063688005868401E+43</v>
      </c>
      <c r="J1030" s="1">
        <f t="shared" si="236"/>
        <v>4.0998819424928364E+42</v>
      </c>
      <c r="K1030" s="1">
        <f t="shared" si="237"/>
        <v>3.0163569948361238E+43</v>
      </c>
      <c r="L1030" s="69">
        <f t="shared" si="245"/>
        <v>0.40254171448537773</v>
      </c>
      <c r="M1030" s="69">
        <f t="shared" si="246"/>
        <v>-1.4025417144853778</v>
      </c>
      <c r="Q1030" s="88">
        <f t="shared" si="241"/>
        <v>2.1030501967791437E-3</v>
      </c>
      <c r="R1030" s="88">
        <f t="shared" si="242"/>
        <v>5.4813244189531752E+40</v>
      </c>
      <c r="S1030" s="88">
        <f t="shared" si="243"/>
        <v>8.6222575259308181E+39</v>
      </c>
      <c r="T1030" s="1">
        <f t="shared" si="244"/>
        <v>6.3435501715462572E+40</v>
      </c>
      <c r="U1030" s="88">
        <f t="shared" si="238"/>
        <v>6.3435501715462572E+40</v>
      </c>
      <c r="V1030" s="1">
        <f t="shared" si="247"/>
        <v>4.1589631925103026E+50</v>
      </c>
      <c r="W1030" s="84"/>
    </row>
    <row r="1031" spans="6:23" x14ac:dyDescent="0.2">
      <c r="F1031" s="44">
        <f t="shared" si="234"/>
        <v>95.400000000000631</v>
      </c>
      <c r="G1031" s="1">
        <f t="shared" si="235"/>
        <v>2.3067619750754424E+16</v>
      </c>
      <c r="H1031" s="15">
        <f t="shared" si="239"/>
        <v>129.96245873620981</v>
      </c>
      <c r="I1031" s="1">
        <f t="shared" si="240"/>
        <v>2.6034124768980847E+43</v>
      </c>
      <c r="J1031" s="1">
        <f t="shared" si="236"/>
        <v>4.1039517258869148E+42</v>
      </c>
      <c r="K1031" s="1">
        <f t="shared" si="237"/>
        <v>3.0138076494867761E+43</v>
      </c>
      <c r="L1031" s="69">
        <f t="shared" si="245"/>
        <v>0.40289536261130837</v>
      </c>
      <c r="M1031" s="69">
        <f t="shared" si="246"/>
        <v>-1.4028953626113083</v>
      </c>
      <c r="Q1031" s="88">
        <f t="shared" si="241"/>
        <v>2.0986366569211157E-3</v>
      </c>
      <c r="R1031" s="88">
        <f t="shared" si="242"/>
        <v>5.4636168571041178E+40</v>
      </c>
      <c r="S1031" s="88">
        <f t="shared" si="243"/>
        <v>8.6127035301809583E+39</v>
      </c>
      <c r="T1031" s="1">
        <f t="shared" si="244"/>
        <v>6.324887210122214E+40</v>
      </c>
      <c r="U1031" s="88">
        <f t="shared" si="238"/>
        <v>6.324887210122213E+40</v>
      </c>
      <c r="V1031" s="1">
        <f t="shared" si="247"/>
        <v>4.1380340187553547E+50</v>
      </c>
      <c r="W1031" s="84"/>
    </row>
    <row r="1032" spans="6:23" x14ac:dyDescent="0.2">
      <c r="F1032" s="44">
        <f t="shared" si="234"/>
        <v>95.600000000000634</v>
      </c>
      <c r="G1032" s="1">
        <f t="shared" si="235"/>
        <v>2.3115979540588292E+16</v>
      </c>
      <c r="H1032" s="15">
        <f t="shared" si="239"/>
        <v>129.6905707472219</v>
      </c>
      <c r="I1032" s="1">
        <f t="shared" si="240"/>
        <v>2.6004621202253464E+43</v>
      </c>
      <c r="J1032" s="1">
        <f t="shared" si="236"/>
        <v>4.108014441133111E+42</v>
      </c>
      <c r="K1032" s="1">
        <f t="shared" si="237"/>
        <v>3.0112635643386573E+43</v>
      </c>
      <c r="L1032" s="69">
        <f t="shared" si="245"/>
        <v>0.4032484408292426</v>
      </c>
      <c r="M1032" s="69">
        <f t="shared" si="246"/>
        <v>-1.4032484408292425</v>
      </c>
      <c r="Q1032" s="88">
        <f t="shared" si="241"/>
        <v>2.0942416031148881E-3</v>
      </c>
      <c r="R1032" s="88">
        <f t="shared" si="242"/>
        <v>5.4459959595002702E+40</v>
      </c>
      <c r="S1032" s="88">
        <f t="shared" si="243"/>
        <v>8.6031747488177168E+39</v>
      </c>
      <c r="T1032" s="1">
        <f t="shared" si="244"/>
        <v>6.3063134343820415E+40</v>
      </c>
      <c r="U1032" s="88">
        <f t="shared" si="238"/>
        <v>6.3063134343820415E+40</v>
      </c>
      <c r="V1032" s="1">
        <f t="shared" si="247"/>
        <v>4.1172506420983621E+50</v>
      </c>
      <c r="W1032" s="84"/>
    </row>
    <row r="1033" spans="6:23" x14ac:dyDescent="0.2">
      <c r="F1033" s="44">
        <f t="shared" si="234"/>
        <v>95.800000000000637</v>
      </c>
      <c r="G1033" s="1">
        <f t="shared" si="235"/>
        <v>2.316433933042216E+16</v>
      </c>
      <c r="H1033" s="15">
        <f t="shared" si="239"/>
        <v>129.4198179899208</v>
      </c>
      <c r="I1033" s="1">
        <f t="shared" si="240"/>
        <v>2.5975177086624788E+43</v>
      </c>
      <c r="J1033" s="1">
        <f t="shared" si="236"/>
        <v>4.112070116466297E+42</v>
      </c>
      <c r="K1033" s="1">
        <f t="shared" si="237"/>
        <v>3.0087247203091085E+43</v>
      </c>
      <c r="L1033" s="69">
        <f t="shared" si="245"/>
        <v>0.40360095088812559</v>
      </c>
      <c r="M1033" s="69">
        <f t="shared" si="246"/>
        <v>-1.4036009508881255</v>
      </c>
      <c r="Q1033" s="88">
        <f t="shared" si="241"/>
        <v>2.0898649194593943E-3</v>
      </c>
      <c r="R1033" s="88">
        <f t="shared" si="242"/>
        <v>5.4284611370082619E+40</v>
      </c>
      <c r="S1033" s="88">
        <f t="shared" si="243"/>
        <v>8.5936710827602196E+39</v>
      </c>
      <c r="T1033" s="1">
        <f t="shared" si="244"/>
        <v>6.287828245284284E+40</v>
      </c>
      <c r="U1033" s="88">
        <f t="shared" si="238"/>
        <v>6.287828245284284E+40</v>
      </c>
      <c r="V1033" s="1">
        <f t="shared" si="247"/>
        <v>4.0966117591208609E+50</v>
      </c>
      <c r="W1033" s="84"/>
    </row>
    <row r="1034" spans="6:23" x14ac:dyDescent="0.2">
      <c r="F1034" s="44">
        <f t="shared" si="234"/>
        <v>96.000000000000639</v>
      </c>
      <c r="G1034" s="1">
        <f t="shared" si="235"/>
        <v>2.3212699120256024E+16</v>
      </c>
      <c r="H1034" s="15">
        <f t="shared" si="239"/>
        <v>129.15019336910848</v>
      </c>
      <c r="I1034" s="1">
        <f t="shared" si="240"/>
        <v>2.5945792204243765E+43</v>
      </c>
      <c r="J1034" s="1">
        <f t="shared" si="236"/>
        <v>4.1161187799501836E+42</v>
      </c>
      <c r="K1034" s="1">
        <f t="shared" si="237"/>
        <v>3.0061910984193947E+43</v>
      </c>
      <c r="L1034" s="69">
        <f t="shared" si="245"/>
        <v>0.40395289452350869</v>
      </c>
      <c r="M1034" s="69">
        <f t="shared" si="246"/>
        <v>-1.4039528945235087</v>
      </c>
      <c r="Q1034" s="88">
        <f t="shared" si="241"/>
        <v>2.0855064910216825E-3</v>
      </c>
      <c r="R1034" s="88">
        <f t="shared" si="242"/>
        <v>5.4110118056650137E+40</v>
      </c>
      <c r="S1034" s="88">
        <f t="shared" si="243"/>
        <v>8.5841924334023559E+39</v>
      </c>
      <c r="T1034" s="1">
        <f t="shared" si="244"/>
        <v>6.2694310490052491E+40</v>
      </c>
      <c r="U1034" s="88">
        <f t="shared" si="238"/>
        <v>6.2694310490052491E+40</v>
      </c>
      <c r="V1034" s="1">
        <f t="shared" si="247"/>
        <v>4.0761160806585713E+50</v>
      </c>
      <c r="W1034" s="84"/>
    </row>
    <row r="1035" spans="6:23" x14ac:dyDescent="0.2">
      <c r="F1035" s="44">
        <f t="shared" si="234"/>
        <v>96.200000000000642</v>
      </c>
      <c r="G1035" s="1">
        <f t="shared" si="235"/>
        <v>2.3261058910089892E+16</v>
      </c>
      <c r="H1035" s="15">
        <f t="shared" si="239"/>
        <v>128.88168984859058</v>
      </c>
      <c r="I1035" s="1">
        <f t="shared" si="240"/>
        <v>2.5916466338461125E+43</v>
      </c>
      <c r="J1035" s="1">
        <f t="shared" si="236"/>
        <v>4.1201604594787016E+42</v>
      </c>
      <c r="K1035" s="1">
        <f t="shared" si="237"/>
        <v>3.0036626797939825E+43</v>
      </c>
      <c r="L1035" s="69">
        <f t="shared" si="245"/>
        <v>0.40430427345463982</v>
      </c>
      <c r="M1035" s="69">
        <f t="shared" si="246"/>
        <v>-1.4043042734546398</v>
      </c>
      <c r="Q1035" s="88">
        <f t="shared" si="241"/>
        <v>2.0811662038244805E-3</v>
      </c>
      <c r="R1035" s="88">
        <f t="shared" si="242"/>
        <v>5.3936473866160071E+40</v>
      </c>
      <c r="S1035" s="88">
        <f t="shared" si="243"/>
        <v>8.574738702601017E+39</v>
      </c>
      <c r="T1035" s="1">
        <f t="shared" si="244"/>
        <v>6.2511212568761089E+40</v>
      </c>
      <c r="U1035" s="88">
        <f t="shared" si="238"/>
        <v>6.2511212568761089E+40</v>
      </c>
      <c r="V1035" s="1">
        <f t="shared" si="247"/>
        <v>4.0557623316124206E+50</v>
      </c>
      <c r="W1035" s="84"/>
    </row>
    <row r="1036" spans="6:23" x14ac:dyDescent="0.2">
      <c r="F1036" s="44">
        <f t="shared" si="234"/>
        <v>96.400000000000645</v>
      </c>
      <c r="G1036" s="1">
        <f t="shared" si="235"/>
        <v>2.330941869992376E+16</v>
      </c>
      <c r="H1036" s="15">
        <f t="shared" si="239"/>
        <v>128.61430045056446</v>
      </c>
      <c r="I1036" s="1">
        <f t="shared" si="240"/>
        <v>2.5887199273820786E+43</v>
      </c>
      <c r="J1036" s="1">
        <f t="shared" si="236"/>
        <v>4.1241951827773517E+42</v>
      </c>
      <c r="K1036" s="1">
        <f t="shared" si="237"/>
        <v>3.0011394456598139E+43</v>
      </c>
      <c r="L1036" s="69">
        <f t="shared" si="245"/>
        <v>0.4046550893867143</v>
      </c>
      <c r="M1036" s="69">
        <f t="shared" si="246"/>
        <v>-1.4046550893867142</v>
      </c>
      <c r="Q1036" s="88">
        <f t="shared" si="241"/>
        <v>2.0768439448390907E-3</v>
      </c>
      <c r="R1036" s="88">
        <f t="shared" si="242"/>
        <v>5.3763673060677608E+40</v>
      </c>
      <c r="S1036" s="88">
        <f t="shared" si="243"/>
        <v>8.5653097926856906E+39</v>
      </c>
      <c r="T1036" s="1">
        <f t="shared" si="244"/>
        <v>6.2328982853363294E+40</v>
      </c>
      <c r="U1036" s="88">
        <f t="shared" si="238"/>
        <v>6.2328982853363294E+40</v>
      </c>
      <c r="V1036" s="1">
        <f t="shared" si="247"/>
        <v>4.0355492507724841E+50</v>
      </c>
      <c r="W1036" s="84"/>
    </row>
    <row r="1037" spans="6:23" x14ac:dyDescent="0.2">
      <c r="F1037" s="44">
        <f t="shared" si="234"/>
        <v>96.600000000000648</v>
      </c>
      <c r="G1037" s="1">
        <f t="shared" si="235"/>
        <v>2.3357778489757628E+16</v>
      </c>
      <c r="H1037" s="15">
        <f t="shared" si="239"/>
        <v>128.34801825501464</v>
      </c>
      <c r="I1037" s="1">
        <f t="shared" si="240"/>
        <v>2.5857990796051341E+43</v>
      </c>
      <c r="J1037" s="1">
        <f t="shared" si="236"/>
        <v>4.1282229774045603E+42</v>
      </c>
      <c r="K1037" s="1">
        <f t="shared" si="237"/>
        <v>2.9986213773455902E+43</v>
      </c>
      <c r="L1037" s="69">
        <f t="shared" si="245"/>
        <v>0.40500534401003607</v>
      </c>
      <c r="M1037" s="69">
        <f t="shared" si="246"/>
        <v>-1.4050053440100361</v>
      </c>
      <c r="Q1037" s="88">
        <f t="shared" si="241"/>
        <v>2.0725396019720677E-3</v>
      </c>
      <c r="R1037" s="88">
        <f t="shared" si="242"/>
        <v>5.3591709952245638E+40</v>
      </c>
      <c r="S1037" s="88">
        <f t="shared" si="243"/>
        <v>8.5559056064419912E+39</v>
      </c>
      <c r="T1037" s="1">
        <f t="shared" si="244"/>
        <v>6.2147615558687626E+40</v>
      </c>
      <c r="U1037" s="88">
        <f t="shared" si="238"/>
        <v>6.2147615558687626E+40</v>
      </c>
      <c r="V1037" s="1">
        <f t="shared" si="247"/>
        <v>4.015475590632269E+50</v>
      </c>
      <c r="W1037" s="84"/>
    </row>
    <row r="1038" spans="6:23" x14ac:dyDescent="0.2">
      <c r="F1038" s="44">
        <f t="shared" si="234"/>
        <v>96.800000000000651</v>
      </c>
      <c r="G1038" s="1">
        <f t="shared" si="235"/>
        <v>2.3406138279591492E+16</v>
      </c>
      <c r="H1038" s="15">
        <f t="shared" si="239"/>
        <v>128.08283639911585</v>
      </c>
      <c r="I1038" s="1">
        <f t="shared" si="240"/>
        <v>2.58288406920576E+43</v>
      </c>
      <c r="J1038" s="1">
        <f t="shared" si="236"/>
        <v>4.1322438707530021E+42</v>
      </c>
      <c r="K1038" s="1">
        <f t="shared" si="237"/>
        <v>2.9961084562810603E+43</v>
      </c>
      <c r="L1038" s="69">
        <f t="shared" si="245"/>
        <v>0.40535503900039166</v>
      </c>
      <c r="M1038" s="69">
        <f t="shared" si="246"/>
        <v>-1.4053550390003917</v>
      </c>
      <c r="Q1038" s="88">
        <f t="shared" si="241"/>
        <v>2.0682530640590002E-3</v>
      </c>
      <c r="R1038" s="88">
        <f t="shared" si="242"/>
        <v>5.342057890243992E+40</v>
      </c>
      <c r="S1038" s="88">
        <f t="shared" si="243"/>
        <v>8.5465260471239195E+39</v>
      </c>
      <c r="T1038" s="1">
        <f t="shared" si="244"/>
        <v>6.1967104949563837E+40</v>
      </c>
      <c r="U1038" s="88">
        <f t="shared" si="238"/>
        <v>6.1967104949563837E+40</v>
      </c>
      <c r="V1038" s="1">
        <f t="shared" si="247"/>
        <v>3.9955401172192508E+50</v>
      </c>
      <c r="W1038" s="84"/>
    </row>
    <row r="1039" spans="6:23" x14ac:dyDescent="0.2">
      <c r="F1039" s="44">
        <f t="shared" si="234"/>
        <v>97.000000000000654</v>
      </c>
      <c r="G1039" s="1">
        <f t="shared" si="235"/>
        <v>2.345449806942536E+16</v>
      </c>
      <c r="H1039" s="15">
        <f t="shared" si="239"/>
        <v>127.81874807664344</v>
      </c>
      <c r="I1039" s="1">
        <f t="shared" si="240"/>
        <v>2.579974874991224E+43</v>
      </c>
      <c r="J1039" s="1">
        <f t="shared" si="236"/>
        <v>4.1362578900509306E+42</v>
      </c>
      <c r="K1039" s="1">
        <f t="shared" si="237"/>
        <v>2.993600663996317E+43</v>
      </c>
      <c r="L1039" s="69">
        <f t="shared" si="245"/>
        <v>0.40570417601888581</v>
      </c>
      <c r="M1039" s="69">
        <f t="shared" si="246"/>
        <v>-1.4057041760188858</v>
      </c>
      <c r="Q1039" s="88">
        <f t="shared" si="241"/>
        <v>2.0639842208520776E-3</v>
      </c>
      <c r="R1039" s="88">
        <f t="shared" si="242"/>
        <v>5.3250274321766977E+40</v>
      </c>
      <c r="S1039" s="88">
        <f t="shared" si="243"/>
        <v>8.5371710184400286E+39</v>
      </c>
      <c r="T1039" s="1">
        <f t="shared" si="244"/>
        <v>6.1787445340207003E+40</v>
      </c>
      <c r="U1039" s="88">
        <f t="shared" si="238"/>
        <v>6.1787445340207003E+40</v>
      </c>
      <c r="V1039" s="1">
        <f t="shared" si="247"/>
        <v>3.9757416099157205E+50</v>
      </c>
      <c r="W1039" s="84"/>
    </row>
    <row r="1040" spans="6:23" x14ac:dyDescent="0.2">
      <c r="F1040" s="44">
        <f t="shared" si="234"/>
        <v>97.200000000000657</v>
      </c>
      <c r="G1040" s="1">
        <f t="shared" si="235"/>
        <v>2.3502857859259228E+16</v>
      </c>
      <c r="H1040" s="15">
        <f t="shared" si="239"/>
        <v>127.55574653739107</v>
      </c>
      <c r="I1040" s="1">
        <f t="shared" si="240"/>
        <v>2.5770714758847497E+43</v>
      </c>
      <c r="J1040" s="1">
        <f t="shared" si="236"/>
        <v>4.1402650623634728E+42</v>
      </c>
      <c r="K1040" s="1">
        <f t="shared" si="237"/>
        <v>2.9910979821210968E+43</v>
      </c>
      <c r="L1040" s="69">
        <f t="shared" si="245"/>
        <v>0.40605275671264346</v>
      </c>
      <c r="M1040" s="69">
        <f t="shared" si="246"/>
        <v>-1.4060527567126435</v>
      </c>
      <c r="Q1040" s="88">
        <f t="shared" si="241"/>
        <v>2.0597329630103189E-3</v>
      </c>
      <c r="R1040" s="88">
        <f t="shared" si="242"/>
        <v>5.3080790669134713E+40</v>
      </c>
      <c r="S1040" s="88">
        <f t="shared" si="243"/>
        <v>8.5278404245500186E+39</v>
      </c>
      <c r="T1040" s="1">
        <f t="shared" si="244"/>
        <v>6.1608631093684737E+40</v>
      </c>
      <c r="U1040" s="88">
        <f t="shared" si="238"/>
        <v>6.1608631093684727E+40</v>
      </c>
      <c r="V1040" s="1">
        <f t="shared" si="247"/>
        <v>3.9560788612871757E+50</v>
      </c>
      <c r="W1040" s="84"/>
    </row>
    <row r="1041" spans="6:23" x14ac:dyDescent="0.2">
      <c r="F1041" s="44">
        <f t="shared" si="234"/>
        <v>97.400000000000659</v>
      </c>
      <c r="G1041" s="1">
        <f t="shared" si="235"/>
        <v>2.3551217649093096E+16</v>
      </c>
      <c r="H1041" s="15">
        <f t="shared" si="239"/>
        <v>127.2938250865956</v>
      </c>
      <c r="I1041" s="1">
        <f t="shared" si="240"/>
        <v>2.5741738509246926E+43</v>
      </c>
      <c r="J1041" s="1">
        <f t="shared" si="236"/>
        <v>4.1442654145939273E+42</v>
      </c>
      <c r="K1041" s="1">
        <f t="shared" si="237"/>
        <v>2.9886003923840851E+43</v>
      </c>
      <c r="L1041" s="69">
        <f t="shared" si="245"/>
        <v>0.4064007827148573</v>
      </c>
      <c r="M1041" s="69">
        <f t="shared" si="246"/>
        <v>-1.4064007827148572</v>
      </c>
      <c r="Q1041" s="88">
        <f t="shared" si="241"/>
        <v>2.0554991820960211E-3</v>
      </c>
      <c r="R1041" s="88">
        <f t="shared" si="242"/>
        <v>5.2912122451486709E+40</v>
      </c>
      <c r="S1041" s="88">
        <f t="shared" si="243"/>
        <v>8.5185341700866459E+39</v>
      </c>
      <c r="T1041" s="1">
        <f t="shared" si="244"/>
        <v>6.1430656621573353E+40</v>
      </c>
      <c r="U1041" s="88">
        <f t="shared" si="238"/>
        <v>6.1430656621573344E+40</v>
      </c>
      <c r="V1041" s="1">
        <f t="shared" si="247"/>
        <v>3.9365506769249401E+50</v>
      </c>
      <c r="W1041" s="84"/>
    </row>
    <row r="1042" spans="6:23" x14ac:dyDescent="0.2">
      <c r="F1042" s="44">
        <f t="shared" si="234"/>
        <v>97.600000000000662</v>
      </c>
      <c r="G1042" s="1">
        <f t="shared" si="235"/>
        <v>2.359957743892696E+16</v>
      </c>
      <c r="H1042" s="15">
        <f t="shared" si="239"/>
        <v>127.03297708436899</v>
      </c>
      <c r="I1042" s="1">
        <f t="shared" si="240"/>
        <v>2.5712819792637235E+43</v>
      </c>
      <c r="J1042" s="1">
        <f t="shared" si="236"/>
        <v>4.1482589734850541E+42</v>
      </c>
      <c r="K1042" s="1">
        <f t="shared" si="237"/>
        <v>2.986107876612229E+43</v>
      </c>
      <c r="L1042" s="69">
        <f t="shared" si="245"/>
        <v>0.40674825564456674</v>
      </c>
      <c r="M1042" s="69">
        <f t="shared" si="246"/>
        <v>-1.4067482556445667</v>
      </c>
      <c r="Q1042" s="88">
        <f t="shared" si="241"/>
        <v>2.0512827705569947E-3</v>
      </c>
      <c r="R1042" s="88">
        <f t="shared" si="242"/>
        <v>5.2744264223073635E+40</v>
      </c>
      <c r="S1042" s="88">
        <f t="shared" si="243"/>
        <v>8.5092521601183371E+39</v>
      </c>
      <c r="T1042" s="1">
        <f t="shared" si="244"/>
        <v>6.1253516383191968E+40</v>
      </c>
      <c r="U1042" s="88">
        <f t="shared" si="238"/>
        <v>6.1253516383191977E+40</v>
      </c>
      <c r="V1042" s="1">
        <f t="shared" si="247"/>
        <v>3.9171558752637158E+50</v>
      </c>
      <c r="W1042" s="84"/>
    </row>
    <row r="1043" spans="6:23" x14ac:dyDescent="0.2">
      <c r="F1043" s="44">
        <f t="shared" si="234"/>
        <v>97.800000000000665</v>
      </c>
      <c r="G1043" s="1">
        <f t="shared" si="235"/>
        <v>2.3647937228760828E+16</v>
      </c>
      <c r="H1043" s="15">
        <f t="shared" si="239"/>
        <v>126.77319594513715</v>
      </c>
      <c r="I1043" s="1">
        <f t="shared" si="240"/>
        <v>2.568395840168022E+43</v>
      </c>
      <c r="J1043" s="1">
        <f t="shared" si="236"/>
        <v>4.1522457656203281E+42</v>
      </c>
      <c r="K1043" s="1">
        <f t="shared" si="237"/>
        <v>2.9836204167300545E+43</v>
      </c>
      <c r="L1043" s="69">
        <f t="shared" si="245"/>
        <v>0.40709517710701643</v>
      </c>
      <c r="M1043" s="69">
        <f t="shared" si="246"/>
        <v>-1.4070951771070164</v>
      </c>
      <c r="Q1043" s="88">
        <f t="shared" si="241"/>
        <v>2.0470836217247879E-3</v>
      </c>
      <c r="R1043" s="88">
        <f t="shared" si="242"/>
        <v>5.2577210585140334E+40</v>
      </c>
      <c r="S1043" s="88">
        <f t="shared" si="243"/>
        <v>8.4999943001774755E+39</v>
      </c>
      <c r="T1043" s="1">
        <f t="shared" si="244"/>
        <v>6.1077204885317809E+40</v>
      </c>
      <c r="U1043" s="88">
        <f t="shared" si="238"/>
        <v>6.1077204885317809E+40</v>
      </c>
      <c r="V1043" s="1">
        <f t="shared" si="247"/>
        <v>3.8978932874320944E+50</v>
      </c>
      <c r="W1043" s="84"/>
    </row>
    <row r="1044" spans="6:23" x14ac:dyDescent="0.2">
      <c r="F1044" s="44">
        <f t="shared" si="234"/>
        <v>98.000000000000668</v>
      </c>
      <c r="G1044" s="1">
        <f t="shared" si="235"/>
        <v>2.3696297018594696E+16</v>
      </c>
      <c r="H1044" s="15">
        <f t="shared" si="239"/>
        <v>126.51447513708584</v>
      </c>
      <c r="I1044" s="1">
        <f t="shared" si="240"/>
        <v>2.565515413016469E+43</v>
      </c>
      <c r="J1044" s="1">
        <f t="shared" si="236"/>
        <v>4.1562258174252023E+42</v>
      </c>
      <c r="K1044" s="1">
        <f t="shared" si="237"/>
        <v>2.9811379947589891E+43</v>
      </c>
      <c r="L1044" s="69">
        <f t="shared" si="245"/>
        <v>0.40744154869415067</v>
      </c>
      <c r="M1044" s="69">
        <f t="shared" si="246"/>
        <v>-1.4074415486941507</v>
      </c>
      <c r="Q1044" s="88">
        <f t="shared" si="241"/>
        <v>2.0429016298004754E-3</v>
      </c>
      <c r="R1044" s="88">
        <f t="shared" si="242"/>
        <v>5.2410956185295845E+40</v>
      </c>
      <c r="S1044" s="88">
        <f t="shared" si="243"/>
        <v>8.4907604962367596E+39</v>
      </c>
      <c r="T1044" s="1">
        <f t="shared" si="244"/>
        <v>6.090171668153261E+40</v>
      </c>
      <c r="U1044" s="88">
        <f t="shared" si="238"/>
        <v>6.09017166815326E+40</v>
      </c>
      <c r="V1044" s="1">
        <f t="shared" si="247"/>
        <v>3.8787617570814044E+50</v>
      </c>
      <c r="W1044" s="84"/>
    </row>
    <row r="1045" spans="6:23" x14ac:dyDescent="0.2">
      <c r="F1045" s="44">
        <f t="shared" si="234"/>
        <v>98.200000000000671</v>
      </c>
      <c r="G1045" s="1">
        <f t="shared" si="235"/>
        <v>2.3744656808428564E+16</v>
      </c>
      <c r="H1045" s="15">
        <f t="shared" si="239"/>
        <v>126.25680818161315</v>
      </c>
      <c r="I1045" s="1">
        <f t="shared" si="240"/>
        <v>2.5626406772998579E+43</v>
      </c>
      <c r="J1045" s="1">
        <f t="shared" si="236"/>
        <v>4.1601991551683554E+42</v>
      </c>
      <c r="K1045" s="1">
        <f t="shared" si="237"/>
        <v>2.9786605928166934E+43</v>
      </c>
      <c r="L1045" s="69">
        <f t="shared" si="245"/>
        <v>0.40778737198367659</v>
      </c>
      <c r="M1045" s="69">
        <f t="shared" si="246"/>
        <v>-1.4077873719836766</v>
      </c>
      <c r="Q1045" s="88">
        <f t="shared" si="241"/>
        <v>2.0387366898484416E-3</v>
      </c>
      <c r="R1045" s="88">
        <f t="shared" si="242"/>
        <v>5.2245495717092812E+40</v>
      </c>
      <c r="S1045" s="88">
        <f t="shared" si="243"/>
        <v>8.4815506547182162E+39</v>
      </c>
      <c r="T1045" s="1">
        <f t="shared" si="244"/>
        <v>6.0727046371811024E+40</v>
      </c>
      <c r="U1045" s="88">
        <f t="shared" si="238"/>
        <v>6.0727046371811024E+40</v>
      </c>
      <c r="V1045" s="1">
        <f t="shared" si="247"/>
        <v>3.8597601402320254E+50</v>
      </c>
      <c r="W1045" s="84"/>
    </row>
    <row r="1046" spans="6:23" x14ac:dyDescent="0.2">
      <c r="F1046" s="44">
        <f t="shared" si="234"/>
        <v>98.400000000000674</v>
      </c>
      <c r="G1046" s="1">
        <f t="shared" si="235"/>
        <v>2.3793016598262432E+16</v>
      </c>
      <c r="H1046" s="15">
        <f t="shared" si="239"/>
        <v>126.00018865278874</v>
      </c>
      <c r="I1046" s="1">
        <f t="shared" si="240"/>
        <v>2.5597716126201002E+43</v>
      </c>
      <c r="J1046" s="1">
        <f t="shared" si="236"/>
        <v>4.1641658049629172E+42</v>
      </c>
      <c r="K1046" s="1">
        <f t="shared" si="237"/>
        <v>2.9761881931163919E+43</v>
      </c>
      <c r="L1046" s="69">
        <f t="shared" si="245"/>
        <v>0.40813264854071069</v>
      </c>
      <c r="M1046" s="69">
        <f t="shared" si="246"/>
        <v>-1.4081326485407106</v>
      </c>
      <c r="Q1046" s="88">
        <f t="shared" si="241"/>
        <v>2.0345886977874983E-3</v>
      </c>
      <c r="R1046" s="88">
        <f t="shared" si="242"/>
        <v>5.2080823919541343E+40</v>
      </c>
      <c r="S1046" s="88">
        <f t="shared" si="243"/>
        <v>8.4723646824907314E+39</v>
      </c>
      <c r="T1046" s="1">
        <f t="shared" si="244"/>
        <v>6.0553188602032073E+40</v>
      </c>
      <c r="U1046" s="88">
        <f t="shared" si="238"/>
        <v>6.0553188602032073E+40</v>
      </c>
      <c r="V1046" s="1">
        <f t="shared" si="247"/>
        <v>3.8408873051166943E+50</v>
      </c>
      <c r="W1046" s="84"/>
    </row>
    <row r="1047" spans="6:23" x14ac:dyDescent="0.2">
      <c r="F1047" s="44">
        <f t="shared" si="234"/>
        <v>98.600000000000676</v>
      </c>
      <c r="G1047" s="1">
        <f t="shared" si="235"/>
        <v>2.3841376388096296E+16</v>
      </c>
      <c r="H1047" s="15">
        <f t="shared" si="239"/>
        <v>125.74461017681961</v>
      </c>
      <c r="I1047" s="1">
        <f t="shared" si="240"/>
        <v>2.5569081986894452E+43</v>
      </c>
      <c r="J1047" s="1">
        <f t="shared" si="236"/>
        <v>4.1681257927676896E+42</v>
      </c>
      <c r="K1047" s="1">
        <f t="shared" si="237"/>
        <v>2.9737207779662139E+43</v>
      </c>
      <c r="L1047" s="69">
        <f t="shared" si="245"/>
        <v>0.40847737991674071</v>
      </c>
      <c r="M1047" s="69">
        <f t="shared" si="246"/>
        <v>-1.4084773799167407</v>
      </c>
      <c r="Q1047" s="88">
        <f t="shared" si="241"/>
        <v>2.0304575503820033E-3</v>
      </c>
      <c r="R1047" s="88">
        <f t="shared" si="242"/>
        <v>5.1916935576626317E+40</v>
      </c>
      <c r="S1047" s="88">
        <f t="shared" si="243"/>
        <v>8.4632024868671279E+39</v>
      </c>
      <c r="T1047" s="1">
        <f t="shared" si="244"/>
        <v>6.0380138063493443E+40</v>
      </c>
      <c r="U1047" s="88">
        <f t="shared" si="238"/>
        <v>6.0380138063493443E+40</v>
      </c>
      <c r="V1047" s="1">
        <f t="shared" si="247"/>
        <v>3.8221421320259071E+50</v>
      </c>
      <c r="W1047" s="84"/>
    </row>
    <row r="1048" spans="6:23" x14ac:dyDescent="0.2">
      <c r="F1048" s="44">
        <f t="shared" si="234"/>
        <v>98.800000000000679</v>
      </c>
      <c r="G1048" s="1">
        <f t="shared" si="235"/>
        <v>2.3889736177930164E+16</v>
      </c>
      <c r="H1048" s="15">
        <f t="shared" si="239"/>
        <v>125.49006643152239</v>
      </c>
      <c r="I1048" s="1">
        <f t="shared" si="240"/>
        <v>2.5540504153297019E+43</v>
      </c>
      <c r="J1048" s="1">
        <f t="shared" si="236"/>
        <v>4.1720791443883602E+42</v>
      </c>
      <c r="K1048" s="1">
        <f t="shared" si="237"/>
        <v>2.971258329768538E+43</v>
      </c>
      <c r="L1048" s="69">
        <f t="shared" si="245"/>
        <v>0.40882156765038508</v>
      </c>
      <c r="M1048" s="69">
        <f t="shared" si="246"/>
        <v>-1.408821567650385</v>
      </c>
      <c r="Q1048" s="88">
        <f t="shared" si="241"/>
        <v>2.0263431452329783E-3</v>
      </c>
      <c r="R1048" s="88">
        <f t="shared" si="242"/>
        <v>5.1753825516827832E+40</v>
      </c>
      <c r="S1048" s="88">
        <f t="shared" si="243"/>
        <v>8.4540639756008228E+39</v>
      </c>
      <c r="T1048" s="1">
        <f t="shared" si="244"/>
        <v>6.0207889492428658E+40</v>
      </c>
      <c r="U1048" s="88">
        <f t="shared" si="238"/>
        <v>6.0207889492428649E+40</v>
      </c>
      <c r="V1048" s="1">
        <f t="shared" si="247"/>
        <v>3.8035235131553733E+50</v>
      </c>
      <c r="W1048" s="84"/>
    </row>
    <row r="1049" spans="6:23" x14ac:dyDescent="0.2">
      <c r="F1049" s="44">
        <f t="shared" si="234"/>
        <v>99.000000000000682</v>
      </c>
      <c r="G1049" s="1">
        <f t="shared" si="235"/>
        <v>2.3938095967764032E+16</v>
      </c>
      <c r="H1049" s="15">
        <f t="shared" si="239"/>
        <v>125.23655114580214</v>
      </c>
      <c r="I1049" s="1">
        <f t="shared" si="240"/>
        <v>2.5511982424714753E+43</v>
      </c>
      <c r="J1049" s="1">
        <f t="shared" si="236"/>
        <v>4.176025885478688E+42</v>
      </c>
      <c r="K1049" s="1">
        <f t="shared" si="237"/>
        <v>2.9688008310193439E+43</v>
      </c>
      <c r="L1049" s="69">
        <f t="shared" si="245"/>
        <v>0.40916521326702548</v>
      </c>
      <c r="M1049" s="69">
        <f t="shared" si="246"/>
        <v>-1.4091652132670256</v>
      </c>
      <c r="Q1049" s="88">
        <f t="shared" si="241"/>
        <v>2.0222453807674512E-3</v>
      </c>
      <c r="R1049" s="88">
        <f t="shared" si="242"/>
        <v>5.1591488612599812E+40</v>
      </c>
      <c r="S1049" s="88">
        <f t="shared" si="243"/>
        <v>8.4449490568745819E+39</v>
      </c>
      <c r="T1049" s="1">
        <f t="shared" si="244"/>
        <v>6.0036437669474396E+40</v>
      </c>
      <c r="U1049" s="88">
        <f t="shared" si="238"/>
        <v>6.0036437669474386E+40</v>
      </c>
      <c r="V1049" s="1">
        <f t="shared" si="247"/>
        <v>3.7850303524521761E+50</v>
      </c>
      <c r="W1049" s="84"/>
    </row>
    <row r="1050" spans="6:23" x14ac:dyDescent="0.2">
      <c r="F1050" s="44">
        <f t="shared" si="234"/>
        <v>99.200000000000685</v>
      </c>
      <c r="G1050" s="1">
        <f t="shared" si="235"/>
        <v>2.39864557575979E+16</v>
      </c>
      <c r="H1050" s="15">
        <f t="shared" si="239"/>
        <v>124.9840580991372</v>
      </c>
      <c r="I1050" s="1">
        <f t="shared" si="240"/>
        <v>2.5483516601533974E+43</v>
      </c>
      <c r="J1050" s="1">
        <f t="shared" si="236"/>
        <v>4.1799660415416968E+42</v>
      </c>
      <c r="K1050" s="1">
        <f t="shared" si="237"/>
        <v>2.9663482643075671E+43</v>
      </c>
      <c r="L1050" s="69">
        <f t="shared" si="245"/>
        <v>0.4095083182794077</v>
      </c>
      <c r="M1050" s="69">
        <f t="shared" si="246"/>
        <v>-1.4095083182794077</v>
      </c>
      <c r="Q1050" s="88">
        <f t="shared" si="241"/>
        <v>2.0181641562366792E-3</v>
      </c>
      <c r="R1050" s="88">
        <f t="shared" si="242"/>
        <v>5.142991978007822E+40</v>
      </c>
      <c r="S1050" s="88">
        <f t="shared" si="243"/>
        <v>8.4358576393259702E+39</v>
      </c>
      <c r="T1050" s="1">
        <f t="shared" si="244"/>
        <v>5.9865777419404187E+40</v>
      </c>
      <c r="U1050" s="88">
        <f t="shared" si="238"/>
        <v>5.9865777419404187E+40</v>
      </c>
      <c r="V1050" s="1">
        <f t="shared" si="247"/>
        <v>3.7666615654795597E+50</v>
      </c>
      <c r="W1050" s="84"/>
    </row>
    <row r="1051" spans="6:23" x14ac:dyDescent="0.2">
      <c r="F1051" s="44">
        <f t="shared" si="234"/>
        <v>99.400000000000688</v>
      </c>
      <c r="G1051" s="1">
        <f t="shared" si="235"/>
        <v>2.4034815547431764E+16</v>
      </c>
      <c r="H1051" s="15">
        <f t="shared" si="239"/>
        <v>124.73258112107054</v>
      </c>
      <c r="I1051" s="1">
        <f t="shared" si="240"/>
        <v>2.5455106485213747E+43</v>
      </c>
      <c r="J1051" s="1">
        <f t="shared" si="236"/>
        <v>4.1838996379308466E+42</v>
      </c>
      <c r="K1051" s="1">
        <f t="shared" si="237"/>
        <v>2.9639006123144595E+43</v>
      </c>
      <c r="L1051" s="69">
        <f t="shared" si="245"/>
        <v>0.40985088418769205</v>
      </c>
      <c r="M1051" s="69">
        <f t="shared" si="246"/>
        <v>-1.409850884187692</v>
      </c>
      <c r="Q1051" s="88">
        <f t="shared" si="241"/>
        <v>2.0140993717019384E-3</v>
      </c>
      <c r="R1051" s="88">
        <f t="shared" si="242"/>
        <v>5.1269113978474942E+40</v>
      </c>
      <c r="S1051" s="88">
        <f t="shared" si="243"/>
        <v>8.4267896320204857E+39</v>
      </c>
      <c r="T1051" s="1">
        <f t="shared" si="244"/>
        <v>5.9695903610495427E+40</v>
      </c>
      <c r="U1051" s="88">
        <f t="shared" si="238"/>
        <v>5.9695903610495437E+40</v>
      </c>
      <c r="V1051" s="1">
        <f t="shared" si="247"/>
        <v>3.7484160792603146E+50</v>
      </c>
      <c r="W1051" s="84"/>
    </row>
    <row r="1052" spans="6:23" x14ac:dyDescent="0.2">
      <c r="F1052" s="44">
        <f t="shared" si="234"/>
        <v>99.600000000000691</v>
      </c>
      <c r="G1052" s="1">
        <f t="shared" si="235"/>
        <v>2.4083175337265632E+16</v>
      </c>
      <c r="H1052" s="15">
        <f t="shared" si="239"/>
        <v>124.48211409070694</v>
      </c>
      <c r="I1052" s="1">
        <f t="shared" si="240"/>
        <v>2.5426751878278376E+43</v>
      </c>
      <c r="J1052" s="1">
        <f t="shared" si="236"/>
        <v>4.1878266998511959E+42</v>
      </c>
      <c r="K1052" s="1">
        <f t="shared" si="237"/>
        <v>2.9614578578129571E+43</v>
      </c>
      <c r="L1052" s="69">
        <f t="shared" si="245"/>
        <v>0.41019291247910661</v>
      </c>
      <c r="M1052" s="69">
        <f t="shared" si="246"/>
        <v>-1.4101929124791066</v>
      </c>
      <c r="Q1052" s="88">
        <f t="shared" si="241"/>
        <v>2.0100509280238654E-3</v>
      </c>
      <c r="R1052" s="88">
        <f t="shared" si="242"/>
        <v>5.1109066209566014E+40</v>
      </c>
      <c r="S1052" s="88">
        <f t="shared" si="243"/>
        <v>8.4177449444390182E+39</v>
      </c>
      <c r="T1052" s="1">
        <f t="shared" si="244"/>
        <v>5.9526811154005029E+40</v>
      </c>
      <c r="U1052" s="88">
        <f t="shared" si="238"/>
        <v>5.9526811154005029E+40</v>
      </c>
      <c r="V1052" s="1">
        <f t="shared" si="247"/>
        <v>3.7302928321288663E+50</v>
      </c>
      <c r="W1052" s="84"/>
    </row>
    <row r="1053" spans="6:23" x14ac:dyDescent="0.2">
      <c r="F1053" s="44">
        <f t="shared" si="234"/>
        <v>99.800000000000693</v>
      </c>
      <c r="G1053" s="1">
        <f t="shared" si="235"/>
        <v>2.41315351270995E+16</v>
      </c>
      <c r="H1053" s="15">
        <f t="shared" si="239"/>
        <v>124.23265093621654</v>
      </c>
      <c r="I1053" s="1">
        <f t="shared" si="240"/>
        <v>2.5398452584309917E+43</v>
      </c>
      <c r="J1053" s="1">
        <f t="shared" si="236"/>
        <v>4.1917472523605476E+42</v>
      </c>
      <c r="K1053" s="1">
        <f t="shared" si="237"/>
        <v>2.9590199836670467E+43</v>
      </c>
      <c r="L1053" s="69">
        <f t="shared" si="245"/>
        <v>0.41053440462934454</v>
      </c>
      <c r="M1053" s="69">
        <f t="shared" si="246"/>
        <v>-1.4105344046293444</v>
      </c>
      <c r="Q1053" s="88">
        <f t="shared" si="241"/>
        <v>2.0060187268660101E-3</v>
      </c>
      <c r="R1053" s="88">
        <f t="shared" si="242"/>
        <v>5.0949771517544106E+40</v>
      </c>
      <c r="S1053" s="88">
        <f t="shared" si="243"/>
        <v>8.4087234865244015E+39</v>
      </c>
      <c r="T1053" s="1">
        <f t="shared" si="244"/>
        <v>5.9358495004068511E+40</v>
      </c>
      <c r="U1053" s="88">
        <f t="shared" si="238"/>
        <v>5.9358495004068511E+40</v>
      </c>
      <c r="V1053" s="1">
        <f t="shared" si="247"/>
        <v>3.7122907736116249E+50</v>
      </c>
      <c r="W1053" s="84"/>
    </row>
    <row r="1054" spans="6:23" x14ac:dyDescent="0.2">
      <c r="F1054" s="44">
        <f t="shared" si="234"/>
        <v>100.0000000000007</v>
      </c>
      <c r="G1054" s="1">
        <f t="shared" si="235"/>
        <v>2.4179894916933368E+16</v>
      </c>
      <c r="H1054" s="15">
        <f t="shared" si="239"/>
        <v>123.9841856343441</v>
      </c>
      <c r="I1054" s="1">
        <f t="shared" si="240"/>
        <v>2.5370208407940916E+43</v>
      </c>
      <c r="J1054" s="1">
        <f t="shared" si="236"/>
        <v>4.1956613203705948E+42</v>
      </c>
      <c r="K1054" s="1">
        <f t="shared" si="237"/>
        <v>2.956586972831151E+43</v>
      </c>
      <c r="L1054" s="69">
        <f t="shared" si="245"/>
        <v>0.41087536210019132</v>
      </c>
      <c r="M1054" s="69">
        <f t="shared" si="246"/>
        <v>-1.4108753621001913</v>
      </c>
      <c r="Q1054" s="88">
        <f t="shared" si="241"/>
        <v>2.0020026706726313E-3</v>
      </c>
      <c r="R1054" s="88">
        <f t="shared" si="242"/>
        <v>5.0791224988218963E+40</v>
      </c>
      <c r="S1054" s="88">
        <f t="shared" si="243"/>
        <v>8.3997251686197893E+39</v>
      </c>
      <c r="T1054" s="1">
        <f t="shared" si="244"/>
        <v>5.9190950156838752E+40</v>
      </c>
      <c r="U1054" s="88">
        <f t="shared" si="238"/>
        <v>5.9190950156838742E+40</v>
      </c>
      <c r="V1054" s="1">
        <f t="shared" si="247"/>
        <v>3.6944088642613026E+50</v>
      </c>
      <c r="W1054" s="84"/>
    </row>
    <row r="1055" spans="6:23" x14ac:dyDescent="0.2">
      <c r="F1055" s="44">
        <f t="shared" si="234"/>
        <v>100.2000000000007</v>
      </c>
      <c r="G1055" s="1">
        <f t="shared" si="235"/>
        <v>2.4228254706767232E+16</v>
      </c>
      <c r="H1055" s="15">
        <f t="shared" si="239"/>
        <v>123.73671220992426</v>
      </c>
      <c r="I1055" s="1">
        <f t="shared" si="240"/>
        <v>2.5342019154846945E+43</v>
      </c>
      <c r="J1055" s="1">
        <f t="shared" si="236"/>
        <v>4.1995689286480487E+42</v>
      </c>
      <c r="K1055" s="1">
        <f t="shared" si="237"/>
        <v>2.9541588083494995E+43</v>
      </c>
      <c r="L1055" s="69">
        <f t="shared" si="245"/>
        <v>0.41121578634320799</v>
      </c>
      <c r="M1055" s="69">
        <f t="shared" si="246"/>
        <v>-1.411215786343208</v>
      </c>
      <c r="Q1055" s="88">
        <f t="shared" si="241"/>
        <v>1.9980026626731373E-3</v>
      </c>
      <c r="R1055" s="88">
        <f t="shared" si="242"/>
        <v>5.0633421748897843E+40</v>
      </c>
      <c r="S1055" s="88">
        <f t="shared" si="243"/>
        <v>8.3907499015181754E+39</v>
      </c>
      <c r="T1055" s="1">
        <f t="shared" si="244"/>
        <v>5.9024171650416023E+40</v>
      </c>
      <c r="U1055" s="88">
        <f t="shared" si="238"/>
        <v>5.9024171650416023E+40</v>
      </c>
      <c r="V1055" s="1">
        <f t="shared" si="247"/>
        <v>3.6766460755425204E+50</v>
      </c>
      <c r="W1055" s="84"/>
    </row>
    <row r="1056" spans="6:23" x14ac:dyDescent="0.2">
      <c r="F1056" s="44">
        <f t="shared" si="234"/>
        <v>100.4000000000007</v>
      </c>
      <c r="G1056" s="1">
        <f t="shared" si="235"/>
        <v>2.42766144966011E+16</v>
      </c>
      <c r="H1056" s="15">
        <f t="shared" si="239"/>
        <v>123.49022473540249</v>
      </c>
      <c r="I1056" s="1">
        <f t="shared" si="240"/>
        <v>2.531388463173949E+43</v>
      </c>
      <c r="J1056" s="1">
        <f t="shared" si="236"/>
        <v>4.2034701018157541E+42</v>
      </c>
      <c r="K1056" s="1">
        <f t="shared" si="237"/>
        <v>2.9517354733555246E+43</v>
      </c>
      <c r="L1056" s="69">
        <f t="shared" si="245"/>
        <v>0.41155567879609822</v>
      </c>
      <c r="M1056" s="69">
        <f t="shared" si="246"/>
        <v>-1.4115556787960983</v>
      </c>
      <c r="Q1056" s="88">
        <f t="shared" si="241"/>
        <v>1.9940186068643229E-3</v>
      </c>
      <c r="R1056" s="88">
        <f t="shared" si="242"/>
        <v>5.0476356967705372E+40</v>
      </c>
      <c r="S1056" s="88">
        <f t="shared" si="243"/>
        <v>8.3817975964184832E+39</v>
      </c>
      <c r="T1056" s="1">
        <f t="shared" si="244"/>
        <v>5.8858154564123855E+40</v>
      </c>
      <c r="U1056" s="88">
        <f t="shared" si="238"/>
        <v>5.8858154564123855E+40</v>
      </c>
      <c r="V1056" s="1">
        <f t="shared" si="247"/>
        <v>3.6590013896780986E+50</v>
      </c>
      <c r="W1056" s="84"/>
    </row>
    <row r="1057" spans="6:23" x14ac:dyDescent="0.2">
      <c r="F1057" s="44">
        <f t="shared" si="234"/>
        <v>100.6000000000007</v>
      </c>
      <c r="G1057" s="1">
        <f t="shared" si="235"/>
        <v>2.4324974286434968E+16</v>
      </c>
      <c r="H1057" s="15">
        <f t="shared" si="239"/>
        <v>123.24471733036192</v>
      </c>
      <c r="I1057" s="1">
        <f t="shared" si="240"/>
        <v>2.5285804646358652E+43</v>
      </c>
      <c r="J1057" s="1">
        <f t="shared" si="236"/>
        <v>4.2073648643537994E+42</v>
      </c>
      <c r="K1057" s="1">
        <f t="shared" si="237"/>
        <v>2.9493169510712452E+43</v>
      </c>
      <c r="L1057" s="69">
        <f t="shared" si="245"/>
        <v>0.41189504088610335</v>
      </c>
      <c r="M1057" s="69">
        <f t="shared" si="246"/>
        <v>-1.4118950408861033</v>
      </c>
      <c r="Q1057" s="88">
        <f t="shared" si="241"/>
        <v>1.9900504080103687E-3</v>
      </c>
      <c r="R1057" s="88">
        <f t="shared" si="242"/>
        <v>5.0320025853356516E+40</v>
      </c>
      <c r="S1057" s="88">
        <f t="shared" si="243"/>
        <v>8.3728681649557681E+39</v>
      </c>
      <c r="T1057" s="1">
        <f t="shared" si="244"/>
        <v>5.8692894018312283E+40</v>
      </c>
      <c r="U1057" s="88">
        <f t="shared" si="238"/>
        <v>5.8692894018312283E+40</v>
      </c>
      <c r="V1057" s="1">
        <f t="shared" si="247"/>
        <v>3.6414737995299183E+50</v>
      </c>
      <c r="W1057" s="84"/>
    </row>
    <row r="1058" spans="6:23" x14ac:dyDescent="0.2">
      <c r="F1058" s="44">
        <f t="shared" si="234"/>
        <v>100.80000000000071</v>
      </c>
      <c r="G1058" s="1">
        <f t="shared" si="235"/>
        <v>2.4373334076268836E+16</v>
      </c>
      <c r="H1058" s="15">
        <f t="shared" si="239"/>
        <v>123.00018416105564</v>
      </c>
      <c r="I1058" s="1">
        <f t="shared" si="240"/>
        <v>2.5257779007466065E+43</v>
      </c>
      <c r="J1058" s="1">
        <f t="shared" si="236"/>
        <v>4.2112532406006082E+42</v>
      </c>
      <c r="K1058" s="1">
        <f t="shared" si="237"/>
        <v>2.9469032248066671E+43</v>
      </c>
      <c r="L1058" s="69">
        <f t="shared" si="245"/>
        <v>0.4122338740279195</v>
      </c>
      <c r="M1058" s="69">
        <f t="shared" si="246"/>
        <v>-1.4122338740279194</v>
      </c>
      <c r="Q1058" s="88">
        <f t="shared" si="241"/>
        <v>1.9860979716295191E-3</v>
      </c>
      <c r="R1058" s="88">
        <f t="shared" si="242"/>
        <v>5.0164423654594996E+40</v>
      </c>
      <c r="S1058" s="88">
        <f t="shared" si="243"/>
        <v>8.3639615191751071E+39</v>
      </c>
      <c r="T1058" s="1">
        <f t="shared" si="244"/>
        <v>5.8528385173770102E+40</v>
      </c>
      <c r="U1058" s="88">
        <f t="shared" si="238"/>
        <v>5.8528385173770102E+40</v>
      </c>
      <c r="V1058" s="1">
        <f t="shared" si="247"/>
        <v>3.6240623084569757E+50</v>
      </c>
      <c r="W1058" s="84"/>
    </row>
    <row r="1059" spans="6:23" x14ac:dyDescent="0.2">
      <c r="F1059" s="44">
        <f t="shared" si="234"/>
        <v>101.00000000000071</v>
      </c>
      <c r="G1059" s="1">
        <f t="shared" si="235"/>
        <v>2.4421693866102704E+16</v>
      </c>
      <c r="H1059" s="15">
        <f t="shared" si="239"/>
        <v>122.75661943994464</v>
      </c>
      <c r="I1059" s="1">
        <f t="shared" si="240"/>
        <v>2.5229807524837839E+43</v>
      </c>
      <c r="J1059" s="1">
        <f t="shared" si="236"/>
        <v>4.2151352547540391E+42</v>
      </c>
      <c r="K1059" s="1">
        <f t="shared" si="237"/>
        <v>2.9444942779591875E+43</v>
      </c>
      <c r="L1059" s="69">
        <f t="shared" si="245"/>
        <v>0.4125721796240937</v>
      </c>
      <c r="M1059" s="69">
        <f t="shared" si="246"/>
        <v>-1.4125721796240938</v>
      </c>
      <c r="Q1059" s="88">
        <f t="shared" si="241"/>
        <v>1.9821612039914172E-3</v>
      </c>
      <c r="R1059" s="88">
        <f t="shared" si="242"/>
        <v>5.0009545659904284E+40</v>
      </c>
      <c r="S1059" s="88">
        <f t="shared" si="243"/>
        <v>8.3550775715499348E+39</v>
      </c>
      <c r="T1059" s="1">
        <f t="shared" si="244"/>
        <v>5.8364623231454216E+40</v>
      </c>
      <c r="U1059" s="88">
        <f t="shared" si="238"/>
        <v>5.8364623231454216E+40</v>
      </c>
      <c r="V1059" s="1">
        <f t="shared" si="247"/>
        <v>3.6067659301947268E+50</v>
      </c>
      <c r="W1059" s="84"/>
    </row>
    <row r="1060" spans="6:23" x14ac:dyDescent="0.2">
      <c r="F1060" s="44">
        <f t="shared" si="234"/>
        <v>101.20000000000071</v>
      </c>
      <c r="G1060" s="1">
        <f t="shared" si="235"/>
        <v>2.4470053655936568E+16</v>
      </c>
      <c r="H1060" s="15">
        <f t="shared" si="239"/>
        <v>122.51401742524121</v>
      </c>
      <c r="I1060" s="1">
        <f t="shared" si="240"/>
        <v>2.5201890009257472E+43</v>
      </c>
      <c r="J1060" s="1">
        <f t="shared" si="236"/>
        <v>4.2190109308724447E+42</v>
      </c>
      <c r="K1060" s="1">
        <f t="shared" si="237"/>
        <v>2.9420900940129914E+43</v>
      </c>
      <c r="L1060" s="69">
        <f t="shared" si="245"/>
        <v>0.41290995906709244</v>
      </c>
      <c r="M1060" s="69">
        <f t="shared" si="246"/>
        <v>-1.4129099590670924</v>
      </c>
      <c r="Q1060" s="88">
        <f t="shared" si="241"/>
        <v>1.9782400121055588E-3</v>
      </c>
      <c r="R1060" s="88">
        <f t="shared" si="242"/>
        <v>4.9855387196996459E+40</v>
      </c>
      <c r="S1060" s="88">
        <f t="shared" si="243"/>
        <v>8.3462162349625893E+39</v>
      </c>
      <c r="T1060" s="1">
        <f t="shared" si="244"/>
        <v>5.8201603431959044E+40</v>
      </c>
      <c r="U1060" s="88">
        <f t="shared" si="238"/>
        <v>5.8201603431959044E+40</v>
      </c>
      <c r="V1060" s="1">
        <f t="shared" si="247"/>
        <v>3.5895836887198284E+50</v>
      </c>
      <c r="W1060" s="84"/>
    </row>
    <row r="1061" spans="6:23" x14ac:dyDescent="0.2">
      <c r="F1061" s="44">
        <f t="shared" si="234"/>
        <v>101.40000000000072</v>
      </c>
      <c r="G1061" s="1">
        <f t="shared" si="235"/>
        <v>2.4518413445770436E+16</v>
      </c>
      <c r="H1061" s="15">
        <f t="shared" si="239"/>
        <v>122.27237242045769</v>
      </c>
      <c r="I1061" s="1">
        <f t="shared" si="240"/>
        <v>2.5174026272508981E+43</v>
      </c>
      <c r="J1061" s="1">
        <f t="shared" si="236"/>
        <v>4.2228802928757481E+42</v>
      </c>
      <c r="K1061" s="1">
        <f t="shared" si="237"/>
        <v>2.9396906565384729E+43</v>
      </c>
      <c r="L1061" s="69">
        <f t="shared" si="245"/>
        <v>0.41324721373616086</v>
      </c>
      <c r="M1061" s="69">
        <f t="shared" si="246"/>
        <v>-1.4132472137361609</v>
      </c>
      <c r="Q1061" s="88">
        <f t="shared" si="241"/>
        <v>1.9743343037177397E-3</v>
      </c>
      <c r="R1061" s="88">
        <f t="shared" si="242"/>
        <v>4.9701943632506108E+40</v>
      </c>
      <c r="S1061" s="88">
        <f t="shared" si="243"/>
        <v>8.337377422718205E+39</v>
      </c>
      <c r="T1061" s="1">
        <f t="shared" si="244"/>
        <v>5.8039321055224318E+40</v>
      </c>
      <c r="U1061" s="88">
        <f t="shared" si="238"/>
        <v>5.8039321055224308E+40</v>
      </c>
      <c r="V1061" s="1">
        <f t="shared" si="247"/>
        <v>3.572514618131155E+50</v>
      </c>
      <c r="W1061" s="84"/>
    </row>
    <row r="1062" spans="6:23" x14ac:dyDescent="0.2">
      <c r="F1062" s="44">
        <f t="shared" si="234"/>
        <v>101.60000000000072</v>
      </c>
      <c r="G1062" s="1">
        <f t="shared" si="235"/>
        <v>2.4566773235604304E+16</v>
      </c>
      <c r="H1062" s="15">
        <f t="shared" si="239"/>
        <v>122.03167877396072</v>
      </c>
      <c r="I1062" s="1">
        <f t="shared" si="240"/>
        <v>2.5146216127369941E+43</v>
      </c>
      <c r="J1062" s="1">
        <f t="shared" si="236"/>
        <v>4.2267433645464994E+42</v>
      </c>
      <c r="K1062" s="1">
        <f t="shared" si="237"/>
        <v>2.9372959491916438E+43</v>
      </c>
      <c r="L1062" s="69">
        <f t="shared" si="245"/>
        <v>0.41358394500065715</v>
      </c>
      <c r="M1062" s="69">
        <f t="shared" si="246"/>
        <v>-1.4135839450006571</v>
      </c>
      <c r="Q1062" s="88">
        <f t="shared" si="241"/>
        <v>1.9704439872985091E-3</v>
      </c>
      <c r="R1062" s="88">
        <f t="shared" si="242"/>
        <v>4.9549210371484901E+40</v>
      </c>
      <c r="S1062" s="88">
        <f t="shared" si="243"/>
        <v>8.3285610485245201E+39</v>
      </c>
      <c r="T1062" s="1">
        <f t="shared" si="244"/>
        <v>5.7877771420009422E+40</v>
      </c>
      <c r="U1062" s="88">
        <f t="shared" si="238"/>
        <v>5.7877771420009412E+40</v>
      </c>
      <c r="V1062" s="1">
        <f t="shared" si="247"/>
        <v>3.5555577625178805E+50</v>
      </c>
      <c r="W1062" s="84"/>
    </row>
    <row r="1063" spans="6:23" x14ac:dyDescent="0.2">
      <c r="F1063" s="44">
        <f t="shared" si="234"/>
        <v>101.80000000000072</v>
      </c>
      <c r="G1063" s="1">
        <f t="shared" si="235"/>
        <v>2.4615133025438172E+16</v>
      </c>
      <c r="H1063" s="15">
        <f t="shared" si="239"/>
        <v>121.79193087853054</v>
      </c>
      <c r="I1063" s="1">
        <f t="shared" si="240"/>
        <v>2.5118459387604671E+43</v>
      </c>
      <c r="J1063" s="1">
        <f t="shared" si="236"/>
        <v>4.2306001695309176E+42</v>
      </c>
      <c r="K1063" s="1">
        <f t="shared" si="237"/>
        <v>2.9349059557135587E+43</v>
      </c>
      <c r="L1063" s="69">
        <f t="shared" si="245"/>
        <v>0.41392015421766021</v>
      </c>
      <c r="M1063" s="69">
        <f t="shared" si="246"/>
        <v>-1.4139201542176603</v>
      </c>
      <c r="Q1063" s="88">
        <f t="shared" si="241"/>
        <v>1.9665689720405055E-3</v>
      </c>
      <c r="R1063" s="88">
        <f t="shared" si="242"/>
        <v>4.9397182857122902E+40</v>
      </c>
      <c r="S1063" s="88">
        <f t="shared" si="243"/>
        <v>8.3197670265088051E+39</v>
      </c>
      <c r="T1063" s="1">
        <f t="shared" si="244"/>
        <v>5.7716949883631704E+40</v>
      </c>
      <c r="U1063" s="88">
        <f t="shared" si="238"/>
        <v>5.7716949883631704E+40</v>
      </c>
      <c r="V1063" s="1">
        <f t="shared" si="247"/>
        <v>3.5387121758452883E+50</v>
      </c>
      <c r="W1063" s="84"/>
    </row>
    <row r="1064" spans="6:23" x14ac:dyDescent="0.2">
      <c r="F1064" s="44">
        <f t="shared" si="234"/>
        <v>102.00000000000072</v>
      </c>
      <c r="G1064" s="1">
        <f t="shared" si="235"/>
        <v>2.4663492815272036E+16</v>
      </c>
      <c r="H1064" s="15">
        <f t="shared" si="239"/>
        <v>121.55312317092559</v>
      </c>
      <c r="I1064" s="1">
        <f t="shared" si="240"/>
        <v>2.5090755867957416E+43</v>
      </c>
      <c r="J1064" s="1">
        <f t="shared" si="236"/>
        <v>4.2344507313399252E+42</v>
      </c>
      <c r="K1064" s="1">
        <f t="shared" si="237"/>
        <v>2.9325206599297342E+43</v>
      </c>
      <c r="L1064" s="69">
        <f t="shared" si="245"/>
        <v>0.41425584273429034</v>
      </c>
      <c r="M1064" s="69">
        <f t="shared" si="246"/>
        <v>-1.4142558427342904</v>
      </c>
      <c r="Q1064" s="88">
        <f t="shared" si="241"/>
        <v>1.9627091678486863E-3</v>
      </c>
      <c r="R1064" s="88">
        <f t="shared" si="242"/>
        <v>4.9245856570293239E+40</v>
      </c>
      <c r="S1064" s="88">
        <f t="shared" si="243"/>
        <v>8.310995271204446E+39</v>
      </c>
      <c r="T1064" s="1">
        <f t="shared" si="244"/>
        <v>5.7556851841497683E+40</v>
      </c>
      <c r="U1064" s="88">
        <f t="shared" si="238"/>
        <v>5.7556851841497692E+40</v>
      </c>
      <c r="V1064" s="1">
        <f t="shared" si="247"/>
        <v>3.5219769218292731E+50</v>
      </c>
      <c r="W1064" s="84"/>
    </row>
    <row r="1065" spans="6:23" x14ac:dyDescent="0.2">
      <c r="F1065" s="44">
        <f t="shared" si="234"/>
        <v>102.20000000000073</v>
      </c>
      <c r="G1065" s="1">
        <f t="shared" si="235"/>
        <v>2.4711852605105904E+16</v>
      </c>
      <c r="H1065" s="15">
        <f t="shared" si="239"/>
        <v>121.31525013145215</v>
      </c>
      <c r="I1065" s="1">
        <f t="shared" si="240"/>
        <v>2.5063105384145667E+43</v>
      </c>
      <c r="J1065" s="1">
        <f t="shared" si="236"/>
        <v>4.238295073350179E+42</v>
      </c>
      <c r="K1065" s="1">
        <f t="shared" si="237"/>
        <v>2.9301400457495847E+43</v>
      </c>
      <c r="L1065" s="69">
        <f t="shared" si="245"/>
        <v>0.414591011885384</v>
      </c>
      <c r="M1065" s="69">
        <f t="shared" si="246"/>
        <v>-1.4145910118853839</v>
      </c>
      <c r="Q1065" s="88">
        <f t="shared" si="241"/>
        <v>1.9588644853332227E-3</v>
      </c>
      <c r="R1065" s="88">
        <f t="shared" si="242"/>
        <v>4.9095227029166826E+40</v>
      </c>
      <c r="S1065" s="88">
        <f t="shared" si="243"/>
        <v>8.3022456975484314E+39</v>
      </c>
      <c r="T1065" s="1">
        <f t="shared" si="244"/>
        <v>5.7397472726715255E+40</v>
      </c>
      <c r="U1065" s="88">
        <f t="shared" si="238"/>
        <v>5.7397472726715255E+40</v>
      </c>
      <c r="V1065" s="1">
        <f t="shared" si="247"/>
        <v>3.5053510738172387E+50</v>
      </c>
      <c r="W1065" s="84"/>
    </row>
    <row r="1066" spans="6:23" x14ac:dyDescent="0.2">
      <c r="F1066" s="44">
        <f t="shared" si="234"/>
        <v>102.40000000000073</v>
      </c>
      <c r="G1066" s="1">
        <f t="shared" si="235"/>
        <v>2.4760212394939772E+16</v>
      </c>
      <c r="H1066" s="15">
        <f t="shared" si="239"/>
        <v>121.07830628353915</v>
      </c>
      <c r="I1066" s="1">
        <f t="shared" si="240"/>
        <v>2.5035507752853471E+43</v>
      </c>
      <c r="J1066" s="1">
        <f t="shared" si="236"/>
        <v>4.242133218805089E+42</v>
      </c>
      <c r="K1066" s="1">
        <f t="shared" si="237"/>
        <v>2.927764097165856E+43</v>
      </c>
      <c r="L1066" s="69">
        <f t="shared" si="245"/>
        <v>0.41492566299535583</v>
      </c>
      <c r="M1066" s="69">
        <f t="shared" si="246"/>
        <v>-1.4149256629953557</v>
      </c>
      <c r="Q1066" s="88">
        <f t="shared" si="241"/>
        <v>1.9550348358032821E-3</v>
      </c>
      <c r="R1066" s="88">
        <f t="shared" si="242"/>
        <v>4.8945289788851681E+40</v>
      </c>
      <c r="S1066" s="88">
        <f t="shared" si="243"/>
        <v>8.293518220882255E+39</v>
      </c>
      <c r="T1066" s="1">
        <f t="shared" si="244"/>
        <v>5.7238808009733936E+40</v>
      </c>
      <c r="U1066" s="88">
        <f t="shared" si="238"/>
        <v>5.7238808009733936E+40</v>
      </c>
      <c r="V1066" s="1">
        <f t="shared" si="247"/>
        <v>3.4888337146721217E+50</v>
      </c>
      <c r="W1066" s="84"/>
    </row>
    <row r="1067" spans="6:23" x14ac:dyDescent="0.2">
      <c r="F1067" s="44">
        <f t="shared" si="234"/>
        <v>102.60000000000073</v>
      </c>
      <c r="G1067" s="1">
        <f t="shared" si="235"/>
        <v>2.480857218477364E+16</v>
      </c>
      <c r="H1067" s="15">
        <f t="shared" si="239"/>
        <v>120.84228619331782</v>
      </c>
      <c r="I1067" s="1">
        <f t="shared" si="240"/>
        <v>2.5007962791724759E+43</v>
      </c>
      <c r="J1067" s="1">
        <f t="shared" si="236"/>
        <v>4.2459651908158183E+42</v>
      </c>
      <c r="K1067" s="1">
        <f t="shared" si="237"/>
        <v>2.9253927982540576E+43</v>
      </c>
      <c r="L1067" s="69">
        <f t="shared" si="245"/>
        <v>0.41525979737864649</v>
      </c>
      <c r="M1067" s="69">
        <f t="shared" si="246"/>
        <v>-1.4152597973786465</v>
      </c>
      <c r="Q1067" s="88">
        <f t="shared" si="241"/>
        <v>1.9512201312616995E-3</v>
      </c>
      <c r="R1067" s="88">
        <f t="shared" si="242"/>
        <v>4.8796040441056884E+40</v>
      </c>
      <c r="S1067" s="88">
        <f t="shared" si="243"/>
        <v>8.2848127569562477E+39</v>
      </c>
      <c r="T1067" s="1">
        <f t="shared" si="244"/>
        <v>5.7080853198013133E+40</v>
      </c>
      <c r="U1067" s="88">
        <f t="shared" si="238"/>
        <v>5.7080853198013123E+40</v>
      </c>
      <c r="V1067" s="1">
        <f t="shared" si="247"/>
        <v>3.472423936659461E+50</v>
      </c>
      <c r="W1067" s="84"/>
    </row>
    <row r="1068" spans="6:23" x14ac:dyDescent="0.2">
      <c r="F1068" s="44">
        <f t="shared" si="234"/>
        <v>102.80000000000074</v>
      </c>
      <c r="G1068" s="1">
        <f t="shared" si="235"/>
        <v>2.4856931974607504E+16</v>
      </c>
      <c r="H1068" s="15">
        <f t="shared" si="239"/>
        <v>120.60718446920632</v>
      </c>
      <c r="I1068" s="1">
        <f t="shared" si="240"/>
        <v>2.4980470319356848E+43</v>
      </c>
      <c r="J1068" s="1">
        <f t="shared" si="236"/>
        <v>4.2497910123622839E+42</v>
      </c>
      <c r="K1068" s="1">
        <f t="shared" si="237"/>
        <v>2.9230261331719131E+43</v>
      </c>
      <c r="L1068" s="69">
        <f t="shared" si="245"/>
        <v>0.41559341633796981</v>
      </c>
      <c r="M1068" s="69">
        <f t="shared" si="246"/>
        <v>-1.4155934163379698</v>
      </c>
      <c r="Q1068" s="88">
        <f t="shared" si="241"/>
        <v>1.9474202843960953E-3</v>
      </c>
      <c r="R1068" s="88">
        <f t="shared" si="242"/>
        <v>4.8647474613670128E+40</v>
      </c>
      <c r="S1068" s="88">
        <f t="shared" si="243"/>
        <v>8.2761292219185288E+39</v>
      </c>
      <c r="T1068" s="1">
        <f t="shared" si="244"/>
        <v>5.6923603835588661E+40</v>
      </c>
      <c r="U1068" s="88">
        <f t="shared" si="238"/>
        <v>5.6923603835588651E+40</v>
      </c>
      <c r="V1068" s="1">
        <f t="shared" si="247"/>
        <v>3.456120841329619E+50</v>
      </c>
      <c r="W1068" s="84"/>
    </row>
    <row r="1069" spans="6:23" x14ac:dyDescent="0.2">
      <c r="F1069" s="44">
        <f t="shared" si="234"/>
        <v>103.00000000000074</v>
      </c>
      <c r="G1069" s="1">
        <f t="shared" si="235"/>
        <v>2.4905291764441372E+16</v>
      </c>
      <c r="H1069" s="15">
        <f t="shared" si="239"/>
        <v>120.37299576149911</v>
      </c>
      <c r="I1069" s="1">
        <f t="shared" si="240"/>
        <v>2.4953030155293921E+43</v>
      </c>
      <c r="J1069" s="1">
        <f t="shared" si="236"/>
        <v>4.2536107062941502E+42</v>
      </c>
      <c r="K1069" s="1">
        <f t="shared" si="237"/>
        <v>2.9206640861588073E+43</v>
      </c>
      <c r="L1069" s="69">
        <f t="shared" si="245"/>
        <v>0.4159265211654396</v>
      </c>
      <c r="M1069" s="69">
        <f t="shared" si="246"/>
        <v>-1.4159265211654395</v>
      </c>
      <c r="Q1069" s="88">
        <f t="shared" si="241"/>
        <v>1.9436352085708819E-3</v>
      </c>
      <c r="R1069" s="88">
        <f t="shared" si="242"/>
        <v>4.8499587970360207E+40</v>
      </c>
      <c r="S1069" s="88">
        <f t="shared" si="243"/>
        <v>8.2674675323073671E+39</v>
      </c>
      <c r="T1069" s="1">
        <f t="shared" si="244"/>
        <v>5.6767055502667579E+40</v>
      </c>
      <c r="U1069" s="88">
        <f t="shared" si="238"/>
        <v>5.6767055502667579E+40</v>
      </c>
      <c r="V1069" s="1">
        <f t="shared" si="247"/>
        <v>3.4399235394030805E+50</v>
      </c>
      <c r="W1069" s="84"/>
    </row>
    <row r="1070" spans="6:23" x14ac:dyDescent="0.2">
      <c r="F1070" s="44">
        <f t="shared" si="234"/>
        <v>103.20000000000074</v>
      </c>
      <c r="G1070" s="1">
        <f t="shared" si="235"/>
        <v>2.495365155427524E+16</v>
      </c>
      <c r="H1070" s="15">
        <f t="shared" si="239"/>
        <v>120.13971476196132</v>
      </c>
      <c r="I1070" s="1">
        <f t="shared" si="240"/>
        <v>2.4925642120020525E+43</v>
      </c>
      <c r="J1070" s="1">
        <f t="shared" si="236"/>
        <v>4.2574242953317982E+42</v>
      </c>
      <c r="K1070" s="1">
        <f t="shared" si="237"/>
        <v>2.9183066415352324E+43</v>
      </c>
      <c r="L1070" s="69">
        <f t="shared" si="245"/>
        <v>0.41625911314399255</v>
      </c>
      <c r="M1070" s="69">
        <f t="shared" si="246"/>
        <v>-1.4162591131439926</v>
      </c>
      <c r="Q1070" s="88">
        <f t="shared" si="241"/>
        <v>1.9398648178263755E-3</v>
      </c>
      <c r="R1070" s="88">
        <f t="shared" si="242"/>
        <v>4.8352376210359048E+40</v>
      </c>
      <c r="S1070" s="88">
        <f t="shared" si="243"/>
        <v>8.2588276050734042E+39</v>
      </c>
      <c r="T1070" s="1">
        <f t="shared" si="244"/>
        <v>5.6611203815432451E+40</v>
      </c>
      <c r="U1070" s="88">
        <f t="shared" si="238"/>
        <v>5.6611203815432451E+40</v>
      </c>
      <c r="V1070" s="1">
        <f t="shared" si="247"/>
        <v>3.4238311506697609E+50</v>
      </c>
      <c r="W1070" s="84"/>
    </row>
    <row r="1071" spans="6:23" x14ac:dyDescent="0.2">
      <c r="F1071" s="44">
        <f t="shared" si="234"/>
        <v>103.40000000000074</v>
      </c>
      <c r="G1071" s="1">
        <f t="shared" si="235"/>
        <v>2.5002011344109108E+16</v>
      </c>
      <c r="H1071" s="15">
        <f t="shared" si="239"/>
        <v>119.90733620342753</v>
      </c>
      <c r="I1071" s="1">
        <f t="shared" si="240"/>
        <v>2.4898306034955194E+43</v>
      </c>
      <c r="J1071" s="1">
        <f t="shared" si="236"/>
        <v>4.2612318020673066E+42</v>
      </c>
      <c r="K1071" s="1">
        <f t="shared" si="237"/>
        <v>2.91595378370225E+43</v>
      </c>
      <c r="L1071" s="69">
        <f t="shared" si="245"/>
        <v>0.41659119354505336</v>
      </c>
      <c r="M1071" s="69">
        <f t="shared" si="246"/>
        <v>-1.4165911935450533</v>
      </c>
      <c r="Q1071" s="88">
        <f t="shared" si="241"/>
        <v>1.9361090268663617E-3</v>
      </c>
      <c r="R1071" s="88">
        <f t="shared" si="242"/>
        <v>4.820583506795796E+40</v>
      </c>
      <c r="S1071" s="88">
        <f t="shared" si="243"/>
        <v>8.2502093575525255E+39</v>
      </c>
      <c r="T1071" s="1">
        <f t="shared" si="244"/>
        <v>5.6456044425510482E+40</v>
      </c>
      <c r="U1071" s="88">
        <f t="shared" si="238"/>
        <v>5.6456044425510482E+40</v>
      </c>
      <c r="V1071" s="1">
        <f t="shared" si="247"/>
        <v>3.4078428038692458E+50</v>
      </c>
      <c r="W1071" s="84"/>
    </row>
    <row r="1072" spans="6:23" x14ac:dyDescent="0.2">
      <c r="F1072" s="44">
        <f t="shared" ref="F1072:F1135" si="248">F1071+0.2</f>
        <v>103.60000000000075</v>
      </c>
      <c r="G1072" s="1">
        <f t="shared" si="235"/>
        <v>2.5050371133942976E+16</v>
      </c>
      <c r="H1072" s="15">
        <f t="shared" si="239"/>
        <v>119.67585485940548</v>
      </c>
      <c r="I1072" s="1">
        <f t="shared" si="240"/>
        <v>2.4871021722444123E+43</v>
      </c>
      <c r="J1072" s="1">
        <f t="shared" si="236"/>
        <v>4.265033248965407E+42</v>
      </c>
      <c r="K1072" s="1">
        <f t="shared" si="237"/>
        <v>2.9136054971409528E+43</v>
      </c>
      <c r="L1072" s="69">
        <f t="shared" si="245"/>
        <v>0.41692276362979042</v>
      </c>
      <c r="M1072" s="69">
        <f t="shared" si="246"/>
        <v>-1.4169227636297905</v>
      </c>
      <c r="Q1072" s="88">
        <f t="shared" si="241"/>
        <v>1.9323677510545423E-3</v>
      </c>
      <c r="R1072" s="88">
        <f t="shared" si="242"/>
        <v>4.8059960312228014E+40</v>
      </c>
      <c r="S1072" s="88">
        <f t="shared" si="243"/>
        <v>8.2416127074761311E+39</v>
      </c>
      <c r="T1072" s="1">
        <f t="shared" si="244"/>
        <v>5.6301573019704142E+40</v>
      </c>
      <c r="U1072" s="88">
        <f t="shared" si="238"/>
        <v>5.6301573019704142E+40</v>
      </c>
      <c r="V1072" s="1">
        <f t="shared" si="247"/>
        <v>3.3919576365881805E+50</v>
      </c>
      <c r="W1072" s="84"/>
    </row>
    <row r="1073" spans="6:23" x14ac:dyDescent="0.2">
      <c r="F1073" s="44">
        <f t="shared" si="248"/>
        <v>103.80000000000075</v>
      </c>
      <c r="G1073" s="1">
        <f t="shared" si="235"/>
        <v>2.509873092377684E+16</v>
      </c>
      <c r="H1073" s="15">
        <f t="shared" si="239"/>
        <v>119.44526554368409</v>
      </c>
      <c r="I1073" s="1">
        <f t="shared" si="240"/>
        <v>2.4843789005754828E+43</v>
      </c>
      <c r="J1073" s="1">
        <f t="shared" si="236"/>
        <v>4.2688286583644345E+42</v>
      </c>
      <c r="K1073" s="1">
        <f t="shared" si="237"/>
        <v>2.9112617664119263E+43</v>
      </c>
      <c r="L1073" s="69">
        <f t="shared" si="245"/>
        <v>0.41725382464961225</v>
      </c>
      <c r="M1073" s="69">
        <f t="shared" si="246"/>
        <v>-1.4172538246496122</v>
      </c>
      <c r="Q1073" s="88">
        <f t="shared" si="241"/>
        <v>1.9286409064056542E-3</v>
      </c>
      <c r="R1073" s="88">
        <f t="shared" si="242"/>
        <v>4.7914747746609818E+40</v>
      </c>
      <c r="S1073" s="88">
        <f t="shared" si="243"/>
        <v>8.2330375729584162E+39</v>
      </c>
      <c r="T1073" s="1">
        <f t="shared" si="244"/>
        <v>5.6147785319568231E+40</v>
      </c>
      <c r="U1073" s="88">
        <f t="shared" si="238"/>
        <v>5.6147785319568231E+40</v>
      </c>
      <c r="V1073" s="1">
        <f t="shared" si="247"/>
        <v>3.3761747951496026E+50</v>
      </c>
      <c r="W1073" s="84"/>
    </row>
    <row r="1074" spans="6:23" x14ac:dyDescent="0.2">
      <c r="F1074" s="44">
        <f t="shared" si="248"/>
        <v>104.00000000000075</v>
      </c>
      <c r="G1074" s="1">
        <f t="shared" si="235"/>
        <v>2.5147090713610708E+16</v>
      </c>
      <c r="H1074" s="15">
        <f t="shared" si="239"/>
        <v>119.21556310994623</v>
      </c>
      <c r="I1074" s="1">
        <f t="shared" si="240"/>
        <v>2.481660770906991E+43</v>
      </c>
      <c r="J1074" s="1">
        <f t="shared" si="236"/>
        <v>4.2726180524772777E+42</v>
      </c>
      <c r="K1074" s="1">
        <f t="shared" si="237"/>
        <v>2.9089225761547189E+43</v>
      </c>
      <c r="L1074" s="69">
        <f t="shared" si="245"/>
        <v>0.41758437784593344</v>
      </c>
      <c r="M1074" s="69">
        <f t="shared" si="246"/>
        <v>-1.4175843778459334</v>
      </c>
      <c r="Q1074" s="88">
        <f t="shared" si="241"/>
        <v>1.9249284095836927E-3</v>
      </c>
      <c r="R1074" s="88">
        <f t="shared" si="242"/>
        <v>4.7770193208682354E+40</v>
      </c>
      <c r="S1074" s="88">
        <f t="shared" si="243"/>
        <v>8.2244838725136607E+39</v>
      </c>
      <c r="T1074" s="1">
        <f t="shared" si="244"/>
        <v>5.5994677081196011E+40</v>
      </c>
      <c r="U1074" s="88">
        <f t="shared" si="238"/>
        <v>5.5994677081196011E+40</v>
      </c>
      <c r="V1074" s="1">
        <f t="shared" si="247"/>
        <v>3.3604934345161051E+50</v>
      </c>
      <c r="W1074" s="84"/>
    </row>
    <row r="1075" spans="6:23" x14ac:dyDescent="0.2">
      <c r="F1075" s="44">
        <f t="shared" si="248"/>
        <v>104.20000000000076</v>
      </c>
      <c r="G1075" s="1">
        <f t="shared" si="235"/>
        <v>2.5195450503444576E+16</v>
      </c>
      <c r="H1075" s="15">
        <f t="shared" si="239"/>
        <v>118.98674245138587</v>
      </c>
      <c r="I1075" s="1">
        <f t="shared" si="240"/>
        <v>2.4789477657480855E+43</v>
      </c>
      <c r="J1075" s="1">
        <f t="shared" si="236"/>
        <v>4.2764014533923083E+42</v>
      </c>
      <c r="K1075" s="1">
        <f t="shared" si="237"/>
        <v>2.9065879110873165E+43</v>
      </c>
      <c r="L1075" s="69">
        <f t="shared" si="245"/>
        <v>0.41791442445019172</v>
      </c>
      <c r="M1075" s="69">
        <f t="shared" si="246"/>
        <v>-1.4179144244501918</v>
      </c>
      <c r="Q1075" s="88">
        <f t="shared" si="241"/>
        <v>1.9212301778939178E-3</v>
      </c>
      <c r="R1075" s="88">
        <f t="shared" si="242"/>
        <v>4.7626292569779242E+40</v>
      </c>
      <c r="S1075" s="88">
        <f t="shared" si="243"/>
        <v>8.2159515250467131E+39</v>
      </c>
      <c r="T1075" s="1">
        <f t="shared" si="244"/>
        <v>5.5842244094825953E+40</v>
      </c>
      <c r="U1075" s="88">
        <f t="shared" si="238"/>
        <v>5.5842244094825962E+40</v>
      </c>
      <c r="V1075" s="1">
        <f t="shared" si="247"/>
        <v>3.3449127181833668E+50</v>
      </c>
      <c r="W1075" s="84"/>
    </row>
    <row r="1076" spans="6:23" x14ac:dyDescent="0.2">
      <c r="F1076" s="44">
        <f t="shared" si="248"/>
        <v>104.40000000000076</v>
      </c>
      <c r="G1076" s="1">
        <f t="shared" si="235"/>
        <v>2.5243810293278444E+16</v>
      </c>
      <c r="H1076" s="15">
        <f t="shared" si="239"/>
        <v>118.75879850032956</v>
      </c>
      <c r="I1076" s="1">
        <f t="shared" si="240"/>
        <v>2.4762398676981896E+43</v>
      </c>
      <c r="J1076" s="1">
        <f t="shared" si="236"/>
        <v>4.2801788830743056E+42</v>
      </c>
      <c r="K1076" s="1">
        <f t="shared" si="237"/>
        <v>2.9042577560056201E+43</v>
      </c>
      <c r="L1076" s="69">
        <f t="shared" si="245"/>
        <v>0.41824396568367755</v>
      </c>
      <c r="M1076" s="69">
        <f t="shared" si="246"/>
        <v>-1.4182439656836776</v>
      </c>
      <c r="Q1076" s="88">
        <f t="shared" si="241"/>
        <v>1.9175461292721963E-3</v>
      </c>
      <c r="R1076" s="88">
        <f t="shared" si="242"/>
        <v>4.7483041734541587E+40</v>
      </c>
      <c r="S1076" s="88">
        <f t="shared" si="243"/>
        <v>8.2074404498317271E+39</v>
      </c>
      <c r="T1076" s="1">
        <f t="shared" si="244"/>
        <v>5.5690482184373313E+40</v>
      </c>
      <c r="U1076" s="88">
        <f t="shared" si="238"/>
        <v>5.5690482184373313E+40</v>
      </c>
      <c r="V1076" s="1">
        <f t="shared" si="247"/>
        <v>3.3294318180704146E+50</v>
      </c>
      <c r="W1076" s="84"/>
    </row>
    <row r="1077" spans="6:23" x14ac:dyDescent="0.2">
      <c r="F1077" s="44">
        <f t="shared" si="248"/>
        <v>104.60000000000076</v>
      </c>
      <c r="G1077" s="1">
        <f t="shared" si="235"/>
        <v>2.5292170083112308E+16</v>
      </c>
      <c r="H1077" s="15">
        <f t="shared" si="239"/>
        <v>118.53172622786241</v>
      </c>
      <c r="I1077" s="1">
        <f t="shared" si="240"/>
        <v>2.4735370594463924E+43</v>
      </c>
      <c r="J1077" s="1">
        <f t="shared" si="236"/>
        <v>4.2839503633653816E+42</v>
      </c>
      <c r="K1077" s="1">
        <f t="shared" si="237"/>
        <v>2.9019320957829305E+43</v>
      </c>
      <c r="L1077" s="69">
        <f t="shared" si="245"/>
        <v>0.41857300275792847</v>
      </c>
      <c r="M1077" s="69">
        <f t="shared" si="246"/>
        <v>-1.4185730027579284</v>
      </c>
      <c r="Q1077" s="88">
        <f t="shared" si="241"/>
        <v>1.9138761822841133E-3</v>
      </c>
      <c r="R1077" s="88">
        <f t="shared" si="242"/>
        <v>4.7340436640715332E+40</v>
      </c>
      <c r="S1077" s="88">
        <f t="shared" si="243"/>
        <v>8.1989505665323759E+39</v>
      </c>
      <c r="T1077" s="1">
        <f t="shared" si="244"/>
        <v>5.5539387207247703E+40</v>
      </c>
      <c r="U1077" s="88">
        <f t="shared" si="238"/>
        <v>5.5539387207247703E+40</v>
      </c>
      <c r="V1077" s="1">
        <f t="shared" si="247"/>
        <v>3.3140499144282059E+50</v>
      </c>
      <c r="W1077" s="84"/>
    </row>
    <row r="1078" spans="6:23" x14ac:dyDescent="0.2">
      <c r="F1078" s="44">
        <f t="shared" si="248"/>
        <v>104.80000000000076</v>
      </c>
      <c r="G1078" s="1">
        <f t="shared" si="235"/>
        <v>2.5340529872946176E+16</v>
      </c>
      <c r="H1078" s="15">
        <f t="shared" si="239"/>
        <v>118.30552064345808</v>
      </c>
      <c r="I1078" s="1">
        <f t="shared" si="240"/>
        <v>2.4708393237708415E+43</v>
      </c>
      <c r="J1078" s="1">
        <f t="shared" si="236"/>
        <v>4.2877159159858838E+42</v>
      </c>
      <c r="K1078" s="1">
        <f t="shared" si="237"/>
        <v>2.8996109153694298E+43</v>
      </c>
      <c r="L1078" s="69">
        <f t="shared" si="245"/>
        <v>0.41890153687506121</v>
      </c>
      <c r="M1078" s="69">
        <f t="shared" si="246"/>
        <v>-1.4189015368750613</v>
      </c>
      <c r="Q1078" s="88">
        <f t="shared" si="241"/>
        <v>1.9102202561196435E-3</v>
      </c>
      <c r="R1078" s="88">
        <f t="shared" si="242"/>
        <v>4.7198473258840233E+40</v>
      </c>
      <c r="S1078" s="88">
        <f t="shared" si="243"/>
        <v>8.1904817952028268E+39</v>
      </c>
      <c r="T1078" s="1">
        <f t="shared" si="244"/>
        <v>5.5388955054043059E+40</v>
      </c>
      <c r="U1078" s="88">
        <f t="shared" si="238"/>
        <v>5.5388955054043059E+40</v>
      </c>
      <c r="V1078" s="1">
        <f t="shared" si="247"/>
        <v>3.298766195741665E+50</v>
      </c>
      <c r="W1078" s="84"/>
    </row>
    <row r="1079" spans="6:23" x14ac:dyDescent="0.2">
      <c r="F1079" s="44">
        <f t="shared" si="248"/>
        <v>105.00000000000077</v>
      </c>
      <c r="G1079" s="1">
        <f t="shared" si="235"/>
        <v>2.5388889662780044E+16</v>
      </c>
      <c r="H1079" s="15">
        <f t="shared" si="239"/>
        <v>118.08017679461339</v>
      </c>
      <c r="I1079" s="1">
        <f t="shared" si="240"/>
        <v>2.4681466435381427E+43</v>
      </c>
      <c r="J1079" s="1">
        <f t="shared" si="236"/>
        <v>4.2914755625352965E+42</v>
      </c>
      <c r="K1079" s="1">
        <f t="shared" si="237"/>
        <v>2.8972941997916724E+43</v>
      </c>
      <c r="L1079" s="69">
        <f t="shared" si="245"/>
        <v>0.41922956922802845</v>
      </c>
      <c r="M1079" s="69">
        <f t="shared" si="246"/>
        <v>-1.4192295692280283</v>
      </c>
      <c r="Q1079" s="88">
        <f t="shared" si="241"/>
        <v>1.9065782705816048E-3</v>
      </c>
      <c r="R1079" s="88">
        <f t="shared" si="242"/>
        <v>4.7057147591787443E+40</v>
      </c>
      <c r="S1079" s="88">
        <f t="shared" si="243"/>
        <v>8.1820340562617656E+39</v>
      </c>
      <c r="T1079" s="1">
        <f t="shared" si="244"/>
        <v>5.5239181648049212E+40</v>
      </c>
      <c r="U1079" s="88">
        <f t="shared" si="238"/>
        <v>5.5239181648049212E+40</v>
      </c>
      <c r="V1079" s="1">
        <f t="shared" si="247"/>
        <v>3.2835798586222263E+50</v>
      </c>
      <c r="W1079" s="84"/>
    </row>
    <row r="1080" spans="6:23" x14ac:dyDescent="0.2">
      <c r="F1080" s="44">
        <f t="shared" si="248"/>
        <v>105.20000000000077</v>
      </c>
      <c r="G1080" s="1">
        <f t="shared" si="235"/>
        <v>2.5437249452613912E+16</v>
      </c>
      <c r="H1080" s="15">
        <f t="shared" si="239"/>
        <v>117.85568976648675</v>
      </c>
      <c r="I1080" s="1">
        <f t="shared" si="240"/>
        <v>2.4654590017027713E+43</v>
      </c>
      <c r="J1080" s="1">
        <f t="shared" si="236"/>
        <v>4.2952293244931371E+42</v>
      </c>
      <c r="K1080" s="1">
        <f t="shared" si="237"/>
        <v>2.8949819341520851E+43</v>
      </c>
      <c r="L1080" s="69">
        <f t="shared" si="245"/>
        <v>0.41955710099892402</v>
      </c>
      <c r="M1080" s="69">
        <f t="shared" si="246"/>
        <v>-1.4195571009989241</v>
      </c>
      <c r="Q1080" s="88">
        <f t="shared" si="241"/>
        <v>1.9029501460856579E-3</v>
      </c>
      <c r="R1080" s="88">
        <f t="shared" si="242"/>
        <v>4.6916455674584894E+40</v>
      </c>
      <c r="S1080" s="88">
        <f t="shared" si="243"/>
        <v>8.1736072705156174E+39</v>
      </c>
      <c r="T1080" s="1">
        <f t="shared" si="244"/>
        <v>5.5090062945100515E+40</v>
      </c>
      <c r="U1080" s="88">
        <f t="shared" si="238"/>
        <v>5.5090062945100506E+40</v>
      </c>
      <c r="V1080" s="1">
        <f t="shared" si="247"/>
        <v>3.2684901077216098E+50</v>
      </c>
      <c r="W1080" s="84"/>
    </row>
    <row r="1081" spans="6:23" x14ac:dyDescent="0.2">
      <c r="F1081" s="44">
        <f t="shared" si="248"/>
        <v>105.40000000000077</v>
      </c>
      <c r="G1081" s="1">
        <f t="shared" si="235"/>
        <v>2.548560924244778E+16</v>
      </c>
      <c r="H1081" s="15">
        <f t="shared" si="239"/>
        <v>117.63205468154085</v>
      </c>
      <c r="I1081" s="1">
        <f t="shared" si="240"/>
        <v>2.4627763813064709E+43</v>
      </c>
      <c r="J1081" s="1">
        <f t="shared" si="236"/>
        <v>4.2989772232198358E+42</v>
      </c>
      <c r="K1081" s="1">
        <f t="shared" si="237"/>
        <v>2.8926741036284544E+43</v>
      </c>
      <c r="L1081" s="69">
        <f t="shared" si="245"/>
        <v>0.41988413336267394</v>
      </c>
      <c r="M1081" s="69">
        <f t="shared" si="246"/>
        <v>-1.4198841333626739</v>
      </c>
      <c r="Q1081" s="88">
        <f t="shared" si="241"/>
        <v>1.8993358036523134E-3</v>
      </c>
      <c r="R1081" s="88">
        <f t="shared" si="242"/>
        <v>4.6776393574046622E+40</v>
      </c>
      <c r="S1081" s="88">
        <f t="shared" si="243"/>
        <v>8.1652013591472375E+39</v>
      </c>
      <c r="T1081" s="1">
        <f t="shared" si="244"/>
        <v>5.4941594933193857E+40</v>
      </c>
      <c r="U1081" s="88">
        <f t="shared" si="238"/>
        <v>5.4941594933193857E+40</v>
      </c>
      <c r="V1081" s="1">
        <f t="shared" si="247"/>
        <v>3.253496155632915E+50</v>
      </c>
      <c r="W1081" s="84"/>
    </row>
    <row r="1082" spans="6:23" x14ac:dyDescent="0.2">
      <c r="F1082" s="44">
        <f t="shared" si="248"/>
        <v>105.60000000000078</v>
      </c>
      <c r="G1082" s="1">
        <f t="shared" si="235"/>
        <v>2.5533969032281644E+16</v>
      </c>
      <c r="H1082" s="15">
        <f t="shared" si="239"/>
        <v>117.40926669918946</v>
      </c>
      <c r="I1082" s="1">
        <f t="shared" si="240"/>
        <v>2.4600987654776812E+43</v>
      </c>
      <c r="J1082" s="1">
        <f t="shared" si="236"/>
        <v>4.302719279957621E+42</v>
      </c>
      <c r="K1082" s="1">
        <f t="shared" si="237"/>
        <v>2.8903706934734433E+43</v>
      </c>
      <c r="L1082" s="69">
        <f t="shared" si="245"/>
        <v>0.42021066748218233</v>
      </c>
      <c r="M1082" s="69">
        <f t="shared" si="246"/>
        <v>-1.4202106674821824</v>
      </c>
      <c r="Q1082" s="88">
        <f t="shared" si="241"/>
        <v>1.8957351648998255E-3</v>
      </c>
      <c r="R1082" s="88">
        <f t="shared" si="242"/>
        <v>4.6636957388426894E+40</v>
      </c>
      <c r="S1082" s="88">
        <f t="shared" si="243"/>
        <v>8.1568162437081188E+39</v>
      </c>
      <c r="T1082" s="1">
        <f t="shared" si="244"/>
        <v>5.4793773632135013E+40</v>
      </c>
      <c r="U1082" s="88">
        <f t="shared" si="238"/>
        <v>5.4793773632135013E+40</v>
      </c>
      <c r="V1082" s="1">
        <f t="shared" si="247"/>
        <v>3.2385972227945125E+50</v>
      </c>
      <c r="W1082" s="84"/>
    </row>
    <row r="1083" spans="6:23" x14ac:dyDescent="0.2">
      <c r="F1083" s="44">
        <f t="shared" si="248"/>
        <v>105.80000000000078</v>
      </c>
      <c r="G1083" s="1">
        <f t="shared" si="235"/>
        <v>2.5582328822115512E+16</v>
      </c>
      <c r="H1083" s="15">
        <f t="shared" si="239"/>
        <v>117.18732101544806</v>
      </c>
      <c r="I1083" s="1">
        <f t="shared" si="240"/>
        <v>2.4574261374309477E+43</v>
      </c>
      <c r="J1083" s="1">
        <f t="shared" si="236"/>
        <v>4.3064555158313713E+42</v>
      </c>
      <c r="K1083" s="1">
        <f t="shared" si="237"/>
        <v>2.8880716890140847E+43</v>
      </c>
      <c r="L1083" s="69">
        <f t="shared" si="245"/>
        <v>0.42053670451327196</v>
      </c>
      <c r="M1083" s="69">
        <f t="shared" si="246"/>
        <v>-1.420536704513272</v>
      </c>
      <c r="Q1083" s="88">
        <f t="shared" si="241"/>
        <v>1.8921481520370875E-3</v>
      </c>
      <c r="R1083" s="88">
        <f t="shared" si="242"/>
        <v>4.6498143247076057E+40</v>
      </c>
      <c r="S1083" s="88">
        <f t="shared" si="243"/>
        <v>8.1484518461102515E+39</v>
      </c>
      <c r="T1083" s="1">
        <f t="shared" si="244"/>
        <v>5.464659509318631E+40</v>
      </c>
      <c r="U1083" s="88">
        <f t="shared" si="238"/>
        <v>5.464659509318631E+40</v>
      </c>
      <c r="V1083" s="1">
        <f t="shared" si="247"/>
        <v>3.2237925373951139E+50</v>
      </c>
      <c r="W1083" s="84"/>
    </row>
    <row r="1084" spans="6:23" x14ac:dyDescent="0.2">
      <c r="F1084" s="44">
        <f t="shared" si="248"/>
        <v>106.00000000000078</v>
      </c>
      <c r="G1084" s="1">
        <f t="shared" si="235"/>
        <v>2.563068861194938E+16</v>
      </c>
      <c r="H1084" s="15">
        <f t="shared" si="239"/>
        <v>116.96621286258873</v>
      </c>
      <c r="I1084" s="1">
        <f t="shared" si="240"/>
        <v>2.454758480466346E+43</v>
      </c>
      <c r="J1084" s="1">
        <f t="shared" si="236"/>
        <v>4.3101859518494923E+42</v>
      </c>
      <c r="K1084" s="1">
        <f t="shared" si="237"/>
        <v>2.8857770756512952E+43</v>
      </c>
      <c r="L1084" s="69">
        <f t="shared" si="245"/>
        <v>0.4208622456024394</v>
      </c>
      <c r="M1084" s="69">
        <f t="shared" si="246"/>
        <v>-1.4208622456024393</v>
      </c>
      <c r="Q1084" s="88">
        <f t="shared" si="241"/>
        <v>1.8885746878689602E-3</v>
      </c>
      <c r="R1084" s="88">
        <f t="shared" si="242"/>
        <v>4.635994731040412E+40</v>
      </c>
      <c r="S1084" s="88">
        <f t="shared" si="243"/>
        <v>8.1401080886713323E+39</v>
      </c>
      <c r="T1084" s="1">
        <f t="shared" si="244"/>
        <v>5.4500055399075453E+40</v>
      </c>
      <c r="U1084" s="88">
        <f t="shared" si="238"/>
        <v>5.4500055399075453E+40</v>
      </c>
      <c r="V1084" s="1">
        <f t="shared" si="247"/>
        <v>3.2090813353011714E+50</v>
      </c>
      <c r="W1084" s="84"/>
    </row>
    <row r="1085" spans="6:23" x14ac:dyDescent="0.2">
      <c r="F1085" s="44">
        <f t="shared" si="248"/>
        <v>106.20000000000078</v>
      </c>
      <c r="G1085" s="1">
        <f t="shared" si="235"/>
        <v>2.5679048401783248E+16</v>
      </c>
      <c r="H1085" s="15">
        <f t="shared" si="239"/>
        <v>116.74593750879853</v>
      </c>
      <c r="I1085" s="1">
        <f t="shared" si="240"/>
        <v>2.4520957779689197E+43</v>
      </c>
      <c r="J1085" s="1">
        <f t="shared" si="236"/>
        <v>4.3139106089047638E+42</v>
      </c>
      <c r="K1085" s="1">
        <f t="shared" si="237"/>
        <v>2.8834868388593959E+43</v>
      </c>
      <c r="L1085" s="69">
        <f t="shared" si="245"/>
        <v>0.42118729188548515</v>
      </c>
      <c r="M1085" s="69">
        <f t="shared" si="246"/>
        <v>-1.4211872918854851</v>
      </c>
      <c r="Q1085" s="88">
        <f t="shared" si="241"/>
        <v>1.8850146957705149E-3</v>
      </c>
      <c r="R1085" s="88">
        <f t="shared" si="242"/>
        <v>4.622236576908247E+40</v>
      </c>
      <c r="S1085" s="88">
        <f t="shared" si="243"/>
        <v>8.1317848940258103E+39</v>
      </c>
      <c r="T1085" s="1">
        <f t="shared" si="244"/>
        <v>5.4354150663108282E+40</v>
      </c>
      <c r="U1085" s="88">
        <f t="shared" si="238"/>
        <v>5.4354150663108282E+40</v>
      </c>
      <c r="V1085" s="1">
        <f t="shared" si="247"/>
        <v>3.1944628599324337E+50</v>
      </c>
      <c r="W1085" s="84"/>
    </row>
    <row r="1086" spans="6:23" x14ac:dyDescent="0.2">
      <c r="F1086" s="44">
        <f t="shared" si="248"/>
        <v>106.40000000000079</v>
      </c>
      <c r="G1086" s="1">
        <f t="shared" si="235"/>
        <v>2.5727408191617112E+16</v>
      </c>
      <c r="H1086" s="15">
        <f t="shared" si="239"/>
        <v>116.52649025784216</v>
      </c>
      <c r="I1086" s="1">
        <f t="shared" si="240"/>
        <v>2.4494380134081006E+43</v>
      </c>
      <c r="J1086" s="1">
        <f t="shared" si="236"/>
        <v>4.3176295077751773E+42</v>
      </c>
      <c r="K1086" s="1">
        <f t="shared" si="237"/>
        <v>2.8812009641856182E+43</v>
      </c>
      <c r="L1086" s="69">
        <f t="shared" si="245"/>
        <v>0.42151184449185702</v>
      </c>
      <c r="M1086" s="69">
        <f t="shared" si="246"/>
        <v>-1.4215118444918571</v>
      </c>
      <c r="Q1086" s="88">
        <f t="shared" si="241"/>
        <v>1.8814680997056854E-3</v>
      </c>
      <c r="R1086" s="88">
        <f t="shared" si="242"/>
        <v>4.6085394844338084E+40</v>
      </c>
      <c r="S1086" s="88">
        <f t="shared" si="243"/>
        <v>8.1234821852269569E+39</v>
      </c>
      <c r="T1086" s="1">
        <f t="shared" si="244"/>
        <v>5.4208877029565039E+40</v>
      </c>
      <c r="U1086" s="88">
        <f t="shared" si="238"/>
        <v>5.4208877029565039E+40</v>
      </c>
      <c r="V1086" s="1">
        <f t="shared" si="247"/>
        <v>3.1799363622142112E+50</v>
      </c>
      <c r="W1086" s="84"/>
    </row>
    <row r="1087" spans="6:23" x14ac:dyDescent="0.2">
      <c r="F1087" s="44">
        <f t="shared" si="248"/>
        <v>106.60000000000079</v>
      </c>
      <c r="G1087" s="1">
        <f t="shared" si="235"/>
        <v>2.577576798145098E+16</v>
      </c>
      <c r="H1087" s="15">
        <f t="shared" si="239"/>
        <v>116.30786644872801</v>
      </c>
      <c r="I1087" s="1">
        <f t="shared" si="240"/>
        <v>2.4467851703371574E+43</v>
      </c>
      <c r="J1087" s="1">
        <f t="shared" si="236"/>
        <v>4.3213426691247871E+42</v>
      </c>
      <c r="K1087" s="1">
        <f t="shared" si="237"/>
        <v>2.8789194372496364E+43</v>
      </c>
      <c r="L1087" s="69">
        <f t="shared" si="245"/>
        <v>0.42183590453974729</v>
      </c>
      <c r="M1087" s="69">
        <f t="shared" si="246"/>
        <v>-1.4218359045397473</v>
      </c>
      <c r="Q1087" s="88">
        <f t="shared" si="241"/>
        <v>1.8779348242006222E-3</v>
      </c>
      <c r="R1087" s="88">
        <f t="shared" si="242"/>
        <v>4.5949030787137988E+40</v>
      </c>
      <c r="S1087" s="88">
        <f t="shared" si="243"/>
        <v>8.1151998856535045E+39</v>
      </c>
      <c r="T1087" s="1">
        <f t="shared" si="244"/>
        <v>5.4064230672791495E+40</v>
      </c>
      <c r="U1087" s="88">
        <f t="shared" si="238"/>
        <v>5.4064230672791504E+40</v>
      </c>
      <c r="V1087" s="1">
        <f t="shared" si="247"/>
        <v>3.1655011004537451E+50</v>
      </c>
      <c r="W1087" s="84"/>
    </row>
    <row r="1088" spans="6:23" x14ac:dyDescent="0.2">
      <c r="F1088" s="44">
        <f t="shared" si="248"/>
        <v>106.80000000000079</v>
      </c>
      <c r="G1088" s="1">
        <f t="shared" si="235"/>
        <v>2.5824127771284848E+16</v>
      </c>
      <c r="H1088" s="15">
        <f t="shared" si="239"/>
        <v>116.09006145537832</v>
      </c>
      <c r="I1088" s="1">
        <f t="shared" si="240"/>
        <v>2.4441372323926339E+43</v>
      </c>
      <c r="J1088" s="1">
        <f t="shared" si="236"/>
        <v>4.3250501135045299E+42</v>
      </c>
      <c r="K1088" s="1">
        <f t="shared" si="237"/>
        <v>2.8766422437430867E+43</v>
      </c>
      <c r="L1088" s="69">
        <f t="shared" si="245"/>
        <v>0.42215947313994606</v>
      </c>
      <c r="M1088" s="69">
        <f t="shared" si="246"/>
        <v>-1.4221594731399461</v>
      </c>
      <c r="Q1088" s="88">
        <f t="shared" si="241"/>
        <v>1.8744147943499101E-3</v>
      </c>
      <c r="R1088" s="88">
        <f t="shared" si="242"/>
        <v>4.5813269878181973E+40</v>
      </c>
      <c r="S1088" s="88">
        <f t="shared" si="243"/>
        <v>8.1069379190576483E+39</v>
      </c>
      <c r="T1088" s="1">
        <f t="shared" si="244"/>
        <v>5.392020779723962E+40</v>
      </c>
      <c r="U1088" s="88">
        <f t="shared" si="238"/>
        <v>5.392020779723962E+40</v>
      </c>
      <c r="V1088" s="1">
        <f t="shared" si="247"/>
        <v>3.1511563402734658E+50</v>
      </c>
      <c r="W1088" s="84"/>
    </row>
    <row r="1089" spans="6:23" x14ac:dyDescent="0.2">
      <c r="F1089" s="44">
        <f t="shared" si="248"/>
        <v>107.0000000000008</v>
      </c>
      <c r="G1089" s="1">
        <f t="shared" si="235"/>
        <v>2.5872487561118716E+16</v>
      </c>
      <c r="H1089" s="15">
        <f t="shared" si="239"/>
        <v>115.87307068630284</v>
      </c>
      <c r="I1089" s="1">
        <f t="shared" si="240"/>
        <v>2.4414941832937941E+43</v>
      </c>
      <c r="J1089" s="1">
        <f t="shared" si="236"/>
        <v>4.3287518613530489E+42</v>
      </c>
      <c r="K1089" s="1">
        <f t="shared" si="237"/>
        <v>2.8743693694290989E+43</v>
      </c>
      <c r="L1089" s="69">
        <f t="shared" si="245"/>
        <v>0.422482551394256</v>
      </c>
      <c r="M1089" s="69">
        <f t="shared" si="246"/>
        <v>-1.4224825513942561</v>
      </c>
      <c r="Q1089" s="88">
        <f t="shared" si="241"/>
        <v>1.8709079358121272E-3</v>
      </c>
      <c r="R1089" s="88">
        <f t="shared" si="242"/>
        <v>4.5678108427635078E+40</v>
      </c>
      <c r="S1089" s="88">
        <f t="shared" si="243"/>
        <v>8.0986962095669366E+39</v>
      </c>
      <c r="T1089" s="1">
        <f t="shared" si="244"/>
        <v>5.3776804637202017E+40</v>
      </c>
      <c r="U1089" s="88">
        <f t="shared" si="238"/>
        <v>5.3776804637202008E+40</v>
      </c>
      <c r="V1089" s="1">
        <f t="shared" si="247"/>
        <v>3.136901354527139E+50</v>
      </c>
      <c r="W1089" s="84"/>
    </row>
    <row r="1090" spans="6:23" x14ac:dyDescent="0.2">
      <c r="F1090" s="44">
        <f t="shared" si="248"/>
        <v>107.2000000000008</v>
      </c>
      <c r="G1090" s="1">
        <f t="shared" si="235"/>
        <v>2.592084735095258E+16</v>
      </c>
      <c r="H1090" s="15">
        <f t="shared" si="239"/>
        <v>115.65688958427617</v>
      </c>
      <c r="I1090" s="1">
        <f t="shared" si="240"/>
        <v>2.4388560068420769E+43</v>
      </c>
      <c r="J1090" s="1">
        <f t="shared" si="236"/>
        <v>4.3324479329975096E+42</v>
      </c>
      <c r="K1090" s="1">
        <f t="shared" si="237"/>
        <v>2.8721008001418278E+43</v>
      </c>
      <c r="L1090" s="69">
        <f t="shared" si="245"/>
        <v>0.42280514039588174</v>
      </c>
      <c r="M1090" s="69">
        <f t="shared" si="246"/>
        <v>-1.4228051403958817</v>
      </c>
      <c r="Q1090" s="88">
        <f t="shared" si="241"/>
        <v>1.8674141747956341E-3</v>
      </c>
      <c r="R1090" s="88">
        <f t="shared" si="242"/>
        <v>4.5543542774623727E+40</v>
      </c>
      <c r="S1090" s="88">
        <f t="shared" si="243"/>
        <v>8.0904746816435944E+39</v>
      </c>
      <c r="T1090" s="1">
        <f t="shared" si="244"/>
        <v>5.3634017456267324E+40</v>
      </c>
      <c r="U1090" s="88">
        <f t="shared" si="238"/>
        <v>5.3634017456267314E+40</v>
      </c>
      <c r="V1090" s="1">
        <f t="shared" si="247"/>
        <v>3.1227354232006986E+50</v>
      </c>
      <c r="W1090" s="84"/>
    </row>
    <row r="1091" spans="6:23" x14ac:dyDescent="0.2">
      <c r="F1091" s="44">
        <f t="shared" si="248"/>
        <v>107.4000000000008</v>
      </c>
      <c r="G1091" s="1">
        <f t="shared" ref="G1091:G1154" si="249">F1091/4.13566727E-15</f>
        <v>2.5969207140786448E+16</v>
      </c>
      <c r="H1091" s="15">
        <f t="shared" si="239"/>
        <v>115.44151362601866</v>
      </c>
      <c r="I1091" s="1">
        <f t="shared" si="240"/>
        <v>2.4362226869205493E+43</v>
      </c>
      <c r="J1091" s="1">
        <f t="shared" ref="J1091:J1154" si="250" xml:space="preserve"> $B$16 * (F1091/2000)^($B$14+1) * EXP(-$C$14/F1091) * $C$23</f>
        <v>4.336138348654408E+42</v>
      </c>
      <c r="K1091" s="1">
        <f t="shared" ref="K1091:K1154" si="251" xml:space="preserve"> (I1091+J1091)</f>
        <v>2.86983652178599E+43</v>
      </c>
      <c r="L1091" s="69">
        <f t="shared" si="245"/>
        <v>0.42312724122943063</v>
      </c>
      <c r="M1091" s="69">
        <f t="shared" si="246"/>
        <v>-1.4231272412294307</v>
      </c>
      <c r="Q1091" s="88">
        <f t="shared" si="241"/>
        <v>1.8639334380621264E-3</v>
      </c>
      <c r="R1091" s="88">
        <f t="shared" si="242"/>
        <v>4.5409569287167707E+40</v>
      </c>
      <c r="S1091" s="88">
        <f t="shared" si="243"/>
        <v>8.0822732601204418E+39</v>
      </c>
      <c r="T1091" s="1">
        <f t="shared" si="244"/>
        <v>5.349184254728815E+40</v>
      </c>
      <c r="U1091" s="88">
        <f t="shared" ref="U1091:U1154" si="252" xml:space="preserve"> K1091 * Q1091</f>
        <v>5.349184254728815E+40</v>
      </c>
      <c r="V1091" s="1">
        <f t="shared" si="247"/>
        <v>3.1086578333439748E+50</v>
      </c>
      <c r="W1091" s="84"/>
    </row>
    <row r="1092" spans="6:23" x14ac:dyDescent="0.2">
      <c r="F1092" s="44">
        <f t="shared" si="248"/>
        <v>107.6000000000008</v>
      </c>
      <c r="G1092" s="1">
        <f t="shared" si="249"/>
        <v>2.6017566930620316E+16</v>
      </c>
      <c r="H1092" s="15">
        <f t="shared" ref="H1092:H1155" si="253">2997924580000000000/G1092</f>
        <v>115.22693832188108</v>
      </c>
      <c r="I1092" s="1">
        <f t="shared" ref="I1092:I1155" si="254" xml:space="preserve"> MAX( 1E-90, (F1092)^(1+$B$4) * EXP(-F1092/$A$6) * EXP(-$C$5/F1092) * $C$23 )</f>
        <v>2.4335942074933682E+43</v>
      </c>
      <c r="J1092" s="1">
        <f t="shared" si="250"/>
        <v>4.3398231284303731E+42</v>
      </c>
      <c r="K1092" s="1">
        <f t="shared" si="251"/>
        <v>2.8675765203364056E+43</v>
      </c>
      <c r="L1092" s="69">
        <f t="shared" si="245"/>
        <v>0.42344885497104306</v>
      </c>
      <c r="M1092" s="69">
        <f t="shared" si="246"/>
        <v>-1.4234488549710431</v>
      </c>
      <c r="Q1092" s="88">
        <f t="shared" ref="Q1092:Q1155" si="255" xml:space="preserve"> LN(F1092) - LN(F1091)</f>
        <v>1.8604656529204178E-3</v>
      </c>
      <c r="R1092" s="88">
        <f t="shared" ref="R1092:R1155" si="256">I1092 * Q1092</f>
        <v>4.5276184361874963E+40</v>
      </c>
      <c r="S1092" s="88">
        <f t="shared" ref="S1092:S1155" si="257" xml:space="preserve"> J1092*Q1092</f>
        <v>8.0740918701943437E+39</v>
      </c>
      <c r="T1092" s="1">
        <f t="shared" ref="T1092:T1155" si="258">R1092+S1092</f>
        <v>5.3350276232069304E+40</v>
      </c>
      <c r="U1092" s="88">
        <f t="shared" si="252"/>
        <v>5.3350276232069304E+40</v>
      </c>
      <c r="V1092" s="1">
        <f t="shared" si="247"/>
        <v>3.0946678789869628E+50</v>
      </c>
      <c r="W1092" s="84"/>
    </row>
    <row r="1093" spans="6:23" x14ac:dyDescent="0.2">
      <c r="F1093" s="44">
        <f t="shared" si="248"/>
        <v>107.80000000000081</v>
      </c>
      <c r="G1093" s="1">
        <f t="shared" si="249"/>
        <v>2.6065926720454184E+16</v>
      </c>
      <c r="H1093" s="15">
        <f t="shared" si="253"/>
        <v>115.0131592155325</v>
      </c>
      <c r="I1093" s="1">
        <f t="shared" si="254"/>
        <v>2.430970552605242E+43</v>
      </c>
      <c r="J1093" s="1">
        <f t="shared" si="250"/>
        <v>4.3435022923229533E+42</v>
      </c>
      <c r="K1093" s="1">
        <f t="shared" si="251"/>
        <v>2.8653207818375375E+43</v>
      </c>
      <c r="L1093" s="69">
        <f t="shared" ref="L1093:L1156" si="259">LOG10(K1093/K1092) /LOG10(H1093/H1092)</f>
        <v>0.42376998268918387</v>
      </c>
      <c r="M1093" s="69">
        <f t="shared" ref="M1093:M1156" si="260" xml:space="preserve"> -(1+L1093)</f>
        <v>-1.4237699826891839</v>
      </c>
      <c r="Q1093" s="88">
        <f t="shared" si="255"/>
        <v>1.8570107472122288E-3</v>
      </c>
      <c r="R1093" s="88">
        <f t="shared" si="256"/>
        <v>4.5143384423443855E+40</v>
      </c>
      <c r="S1093" s="88">
        <f t="shared" si="257"/>
        <v>8.0659304373846763E+39</v>
      </c>
      <c r="T1093" s="1">
        <f t="shared" si="258"/>
        <v>5.3209314860828532E+40</v>
      </c>
      <c r="U1093" s="88">
        <f t="shared" si="252"/>
        <v>5.3209314860828532E+40</v>
      </c>
      <c r="V1093" s="1">
        <f t="shared" ref="V1093:V1156" si="261" xml:space="preserve"> (K1093/(F1093*1.602176487E-12)) * Q1093</f>
        <v>3.080764861043846E+50</v>
      </c>
      <c r="W1093" s="84"/>
    </row>
    <row r="1094" spans="6:23" x14ac:dyDescent="0.2">
      <c r="F1094" s="44">
        <f t="shared" si="248"/>
        <v>108.00000000000081</v>
      </c>
      <c r="G1094" s="1">
        <f t="shared" si="249"/>
        <v>2.6114286510288052E+16</v>
      </c>
      <c r="H1094" s="15">
        <f t="shared" si="253"/>
        <v>114.80017188365188</v>
      </c>
      <c r="I1094" s="1">
        <f t="shared" si="254"/>
        <v>2.4283517063809069E+43</v>
      </c>
      <c r="J1094" s="1">
        <f t="shared" si="250"/>
        <v>4.3471758602214078E+42</v>
      </c>
      <c r="K1094" s="1">
        <f t="shared" si="251"/>
        <v>2.8630692924030478E+43</v>
      </c>
      <c r="L1094" s="69">
        <f t="shared" si="259"/>
        <v>0.42409062544237663</v>
      </c>
      <c r="M1094" s="69">
        <f t="shared" si="260"/>
        <v>-1.4240906254423766</v>
      </c>
      <c r="Q1094" s="88">
        <f t="shared" si="255"/>
        <v>1.8535686493228454E-3</v>
      </c>
      <c r="R1094" s="88">
        <f t="shared" si="256"/>
        <v>4.5011165924772845E+40</v>
      </c>
      <c r="S1094" s="88">
        <f t="shared" si="257"/>
        <v>8.0577888875994736E+39</v>
      </c>
      <c r="T1094" s="1">
        <f t="shared" si="258"/>
        <v>5.3068954812372318E+40</v>
      </c>
      <c r="U1094" s="88">
        <f t="shared" si="252"/>
        <v>5.3068954812372318E+40</v>
      </c>
      <c r="V1094" s="1">
        <f t="shared" si="261"/>
        <v>3.0669480872594156E+50</v>
      </c>
      <c r="W1094" s="84"/>
    </row>
    <row r="1095" spans="6:23" x14ac:dyDescent="0.2">
      <c r="F1095" s="44">
        <f t="shared" si="248"/>
        <v>108.20000000000081</v>
      </c>
      <c r="G1095" s="1">
        <f t="shared" si="249"/>
        <v>2.6162646300121916E+16</v>
      </c>
      <c r="H1095" s="15">
        <f t="shared" si="253"/>
        <v>114.58797193562296</v>
      </c>
      <c r="I1095" s="1">
        <f t="shared" si="254"/>
        <v>2.4257376530245865E+43</v>
      </c>
      <c r="J1095" s="1">
        <f t="shared" si="250"/>
        <v>4.3508438519074853E+42</v>
      </c>
      <c r="K1095" s="1">
        <f t="shared" si="251"/>
        <v>2.8608220382153349E+43</v>
      </c>
      <c r="L1095" s="69">
        <f t="shared" si="259"/>
        <v>0.42441078428336743</v>
      </c>
      <c r="M1095" s="69">
        <f t="shared" si="260"/>
        <v>-1.4244107842833675</v>
      </c>
      <c r="Q1095" s="88">
        <f t="shared" si="255"/>
        <v>1.8501392881615786E-3</v>
      </c>
      <c r="R1095" s="88">
        <f t="shared" si="256"/>
        <v>4.4879525346336464E+40</v>
      </c>
      <c r="S1095" s="88">
        <f t="shared" si="257"/>
        <v>8.0496671470702958E+39</v>
      </c>
      <c r="T1095" s="1">
        <f t="shared" si="258"/>
        <v>5.2929192493406762E+40</v>
      </c>
      <c r="U1095" s="88">
        <f t="shared" si="252"/>
        <v>5.2929192493406762E+40</v>
      </c>
      <c r="V1095" s="1">
        <f t="shared" si="261"/>
        <v>3.0532168721061867E+50</v>
      </c>
      <c r="W1095" s="84"/>
    </row>
    <row r="1096" spans="6:23" x14ac:dyDescent="0.2">
      <c r="F1096" s="44">
        <f t="shared" si="248"/>
        <v>108.40000000000082</v>
      </c>
      <c r="G1096" s="1">
        <f t="shared" si="249"/>
        <v>2.6211006089955784E+16</v>
      </c>
      <c r="H1096" s="15">
        <f t="shared" si="253"/>
        <v>114.3765550132325</v>
      </c>
      <c r="I1096" s="1">
        <f t="shared" si="254"/>
        <v>2.4231283768194829E+43</v>
      </c>
      <c r="J1096" s="1">
        <f t="shared" si="250"/>
        <v>4.3545062870561916E+42</v>
      </c>
      <c r="K1096" s="1">
        <f t="shared" si="251"/>
        <v>2.8585790055251021E+43</v>
      </c>
      <c r="L1096" s="69">
        <f t="shared" si="259"/>
        <v>0.42473046025428773</v>
      </c>
      <c r="M1096" s="69">
        <f t="shared" si="260"/>
        <v>-1.4247304602542878</v>
      </c>
      <c r="Q1096" s="88">
        <f t="shared" si="255"/>
        <v>1.8467225931644293E-3</v>
      </c>
      <c r="R1096" s="88">
        <f t="shared" si="256"/>
        <v>4.4748459196103895E+40</v>
      </c>
      <c r="S1096" s="88">
        <f t="shared" si="257"/>
        <v>8.0415651423832211E+39</v>
      </c>
      <c r="T1096" s="1">
        <f t="shared" si="258"/>
        <v>5.2790024338487111E+40</v>
      </c>
      <c r="U1096" s="88">
        <f t="shared" si="252"/>
        <v>5.2790024338487121E+40</v>
      </c>
      <c r="V1096" s="1">
        <f t="shared" si="261"/>
        <v>3.0395705367194327E+50</v>
      </c>
      <c r="W1096" s="84"/>
    </row>
    <row r="1097" spans="6:23" x14ac:dyDescent="0.2">
      <c r="F1097" s="44">
        <f t="shared" si="248"/>
        <v>108.60000000000082</v>
      </c>
      <c r="G1097" s="1">
        <f t="shared" si="249"/>
        <v>2.6259365879789652E+16</v>
      </c>
      <c r="H1097" s="15">
        <f t="shared" si="253"/>
        <v>114.16591679037204</v>
      </c>
      <c r="I1097" s="1">
        <f t="shared" si="254"/>
        <v>2.4205238621272491E+43</v>
      </c>
      <c r="J1097" s="1">
        <f t="shared" si="250"/>
        <v>4.3581631852365646E+42</v>
      </c>
      <c r="K1097" s="1">
        <f t="shared" si="251"/>
        <v>2.8563401806509057E+43</v>
      </c>
      <c r="L1097" s="69">
        <f t="shared" si="259"/>
        <v>0.42504965439103132</v>
      </c>
      <c r="M1097" s="69">
        <f t="shared" si="260"/>
        <v>-1.4250496543910314</v>
      </c>
      <c r="Q1097" s="88">
        <f t="shared" si="255"/>
        <v>1.8433184942896474E-3</v>
      </c>
      <c r="R1097" s="88">
        <f t="shared" si="256"/>
        <v>4.4617964009285632E+40</v>
      </c>
      <c r="S1097" s="88">
        <f t="shared" si="257"/>
        <v>8.0334828004788387E+39</v>
      </c>
      <c r="T1097" s="1">
        <f t="shared" si="258"/>
        <v>5.2651446809764469E+40</v>
      </c>
      <c r="U1097" s="88">
        <f t="shared" si="252"/>
        <v>5.2651446809764469E+40</v>
      </c>
      <c r="V1097" s="1">
        <f t="shared" si="261"/>
        <v>3.0260084088212709E+50</v>
      </c>
      <c r="W1097" s="84"/>
    </row>
    <row r="1098" spans="6:23" x14ac:dyDescent="0.2">
      <c r="F1098" s="44">
        <f t="shared" si="248"/>
        <v>108.80000000000082</v>
      </c>
      <c r="G1098" s="1">
        <f t="shared" si="249"/>
        <v>2.630772566962352E+16</v>
      </c>
      <c r="H1098" s="15">
        <f t="shared" si="253"/>
        <v>113.95605297274267</v>
      </c>
      <c r="I1098" s="1">
        <f t="shared" si="254"/>
        <v>2.4179240933874761E+43</v>
      </c>
      <c r="J1098" s="1">
        <f t="shared" si="250"/>
        <v>4.3618145659124186E+42</v>
      </c>
      <c r="K1098" s="1">
        <f t="shared" si="251"/>
        <v>2.8541055499787177E+43</v>
      </c>
      <c r="L1098" s="69">
        <f t="shared" si="259"/>
        <v>0.42536836772121117</v>
      </c>
      <c r="M1098" s="69">
        <f t="shared" si="260"/>
        <v>-1.4253683677212112</v>
      </c>
      <c r="Q1098" s="88">
        <f t="shared" si="255"/>
        <v>1.8399269220070735E-3</v>
      </c>
      <c r="R1098" s="88">
        <f t="shared" si="256"/>
        <v>4.4488036347931623E+40</v>
      </c>
      <c r="S1098" s="88">
        <f t="shared" si="257"/>
        <v>8.0254200486248566E+39</v>
      </c>
      <c r="T1098" s="1">
        <f t="shared" si="258"/>
        <v>5.2513456396556477E+40</v>
      </c>
      <c r="U1098" s="88">
        <f t="shared" si="252"/>
        <v>5.2513456396556477E+40</v>
      </c>
      <c r="V1098" s="1">
        <f t="shared" si="261"/>
        <v>3.0125298226354981E+50</v>
      </c>
      <c r="W1098" s="84"/>
    </row>
    <row r="1099" spans="6:23" x14ac:dyDescent="0.2">
      <c r="F1099" s="44">
        <f t="shared" si="248"/>
        <v>109.00000000000082</v>
      </c>
      <c r="G1099" s="1">
        <f t="shared" si="249"/>
        <v>2.6356085459457384E+16</v>
      </c>
      <c r="H1099" s="15">
        <f t="shared" si="253"/>
        <v>113.74695929756334</v>
      </c>
      <c r="I1099" s="1">
        <f t="shared" si="254"/>
        <v>2.4153290551171868E+43</v>
      </c>
      <c r="J1099" s="1">
        <f t="shared" si="250"/>
        <v>4.3654604484431107E+42</v>
      </c>
      <c r="K1099" s="1">
        <f t="shared" si="251"/>
        <v>2.8518750999614977E+43</v>
      </c>
      <c r="L1099" s="69">
        <f t="shared" si="259"/>
        <v>0.42568660126321306</v>
      </c>
      <c r="M1099" s="69">
        <f t="shared" si="260"/>
        <v>-1.425686601263213</v>
      </c>
      <c r="Q1099" s="88">
        <f t="shared" si="255"/>
        <v>1.8365478073016916E-3</v>
      </c>
      <c r="R1099" s="88">
        <f t="shared" si="256"/>
        <v>4.435867280087536E+40</v>
      </c>
      <c r="S1099" s="88">
        <f t="shared" si="257"/>
        <v>8.0173768144504549E+39</v>
      </c>
      <c r="T1099" s="1">
        <f t="shared" si="258"/>
        <v>5.2376049615325814E+40</v>
      </c>
      <c r="U1099" s="88">
        <f t="shared" si="252"/>
        <v>5.2376049615325814E+40</v>
      </c>
      <c r="V1099" s="1">
        <f t="shared" si="261"/>
        <v>2.9991341188267083E+50</v>
      </c>
      <c r="W1099" s="84"/>
    </row>
    <row r="1100" spans="6:23" x14ac:dyDescent="0.2">
      <c r="F1100" s="44">
        <f t="shared" si="248"/>
        <v>109.20000000000083</v>
      </c>
      <c r="G1100" s="1">
        <f t="shared" si="249"/>
        <v>2.6404445249291252E+16</v>
      </c>
      <c r="H1100" s="15">
        <f t="shared" si="253"/>
        <v>113.53863153328209</v>
      </c>
      <c r="I1100" s="1">
        <f t="shared" si="254"/>
        <v>2.4127387319103219E+43</v>
      </c>
      <c r="J1100" s="1">
        <f t="shared" si="250"/>
        <v>4.3691008520842738E+42</v>
      </c>
      <c r="K1100" s="1">
        <f t="shared" si="251"/>
        <v>2.8496488171187492E+43</v>
      </c>
      <c r="L1100" s="69">
        <f t="shared" si="259"/>
        <v>0.42600435602976344</v>
      </c>
      <c r="M1100" s="69">
        <f t="shared" si="260"/>
        <v>-1.4260043560297635</v>
      </c>
      <c r="Q1100" s="88">
        <f t="shared" si="255"/>
        <v>1.8331810816611949E-3</v>
      </c>
      <c r="R1100" s="88">
        <f t="shared" si="256"/>
        <v>4.4229869983292232E+40</v>
      </c>
      <c r="S1100" s="88">
        <f t="shared" si="257"/>
        <v>8.0093530259106969E+39</v>
      </c>
      <c r="T1100" s="1">
        <f t="shared" si="258"/>
        <v>5.2239223009202928E+40</v>
      </c>
      <c r="U1100" s="88">
        <f t="shared" si="252"/>
        <v>5.2239223009202928E+40</v>
      </c>
      <c r="V1100" s="1">
        <f t="shared" si="261"/>
        <v>2.9858206444140342E+50</v>
      </c>
      <c r="W1100" s="84"/>
    </row>
    <row r="1101" spans="6:23" x14ac:dyDescent="0.2">
      <c r="F1101" s="44">
        <f t="shared" si="248"/>
        <v>109.40000000000083</v>
      </c>
      <c r="G1101" s="1">
        <f t="shared" si="249"/>
        <v>2.645280503912512E+16</v>
      </c>
      <c r="H1101" s="15">
        <f t="shared" si="253"/>
        <v>113.3310654792907</v>
      </c>
      <c r="I1101" s="1">
        <f t="shared" si="254"/>
        <v>2.4101531084372441E+43</v>
      </c>
      <c r="J1101" s="1">
        <f t="shared" si="250"/>
        <v>4.3727357959885636E+42</v>
      </c>
      <c r="K1101" s="1">
        <f t="shared" si="251"/>
        <v>2.8474266880361004E+43</v>
      </c>
      <c r="L1101" s="69">
        <f t="shared" si="259"/>
        <v>0.42632163302408921</v>
      </c>
      <c r="M1101" s="69">
        <f t="shared" si="260"/>
        <v>-1.4263216330240893</v>
      </c>
      <c r="Q1101" s="88">
        <f t="shared" si="255"/>
        <v>1.8298266770759852E-3</v>
      </c>
      <c r="R1101" s="88">
        <f t="shared" si="256"/>
        <v>4.4101624536560793E+40</v>
      </c>
      <c r="S1101" s="88">
        <f t="shared" si="257"/>
        <v>8.0013486113049671E+39</v>
      </c>
      <c r="T1101" s="1">
        <f t="shared" si="258"/>
        <v>5.210297314786576E+40</v>
      </c>
      <c r="U1101" s="88">
        <f t="shared" si="252"/>
        <v>5.210297314786576E+40</v>
      </c>
      <c r="V1101" s="1">
        <f t="shared" si="261"/>
        <v>2.9725887527061949E+50</v>
      </c>
      <c r="W1101" s="84"/>
    </row>
    <row r="1102" spans="6:23" x14ac:dyDescent="0.2">
      <c r="F1102" s="44">
        <f t="shared" si="248"/>
        <v>109.60000000000083</v>
      </c>
      <c r="G1102" s="1">
        <f t="shared" si="249"/>
        <v>2.6501164828958988E+16</v>
      </c>
      <c r="H1102" s="15">
        <f t="shared" si="253"/>
        <v>113.12425696564236</v>
      </c>
      <c r="I1102" s="1">
        <f t="shared" si="254"/>
        <v>2.4075721694442361E+43</v>
      </c>
      <c r="J1102" s="1">
        <f t="shared" si="250"/>
        <v>4.3763652992063824E+42</v>
      </c>
      <c r="K1102" s="1">
        <f t="shared" si="251"/>
        <v>2.8452086993648742E+43</v>
      </c>
      <c r="L1102" s="69">
        <f t="shared" si="259"/>
        <v>0.42663843324285955</v>
      </c>
      <c r="M1102" s="69">
        <f t="shared" si="260"/>
        <v>-1.4266384332428594</v>
      </c>
      <c r="Q1102" s="88">
        <f t="shared" si="255"/>
        <v>1.8264845260338447E-3</v>
      </c>
      <c r="R1102" s="88">
        <f t="shared" si="256"/>
        <v>4.397393312799631E+40</v>
      </c>
      <c r="S1102" s="88">
        <f t="shared" si="257"/>
        <v>7.9933634992719338E+39</v>
      </c>
      <c r="T1102" s="1">
        <f t="shared" si="258"/>
        <v>5.196729662726824E+40</v>
      </c>
      <c r="U1102" s="88">
        <f t="shared" si="252"/>
        <v>5.196729662726824E+40</v>
      </c>
      <c r="V1102" s="1">
        <f t="shared" si="261"/>
        <v>2.9594378032286551E+50</v>
      </c>
      <c r="W1102" s="84"/>
    </row>
    <row r="1103" spans="6:23" x14ac:dyDescent="0.2">
      <c r="F1103" s="44">
        <f t="shared" si="248"/>
        <v>109.80000000000084</v>
      </c>
      <c r="G1103" s="1">
        <f t="shared" si="249"/>
        <v>2.6549524618792852E+16</v>
      </c>
      <c r="H1103" s="15">
        <f t="shared" si="253"/>
        <v>112.91820185277234</v>
      </c>
      <c r="I1103" s="1">
        <f t="shared" si="254"/>
        <v>2.4049958997530071E+43</v>
      </c>
      <c r="J1103" s="1">
        <f t="shared" si="250"/>
        <v>4.3799893806866173E+42</v>
      </c>
      <c r="K1103" s="1">
        <f t="shared" si="251"/>
        <v>2.8429948378216687E+43</v>
      </c>
      <c r="L1103" s="69">
        <f t="shared" si="259"/>
        <v>0.42695475767428381</v>
      </c>
      <c r="M1103" s="69">
        <f t="shared" si="260"/>
        <v>-1.4269547576742838</v>
      </c>
      <c r="Q1103" s="88">
        <f t="shared" si="255"/>
        <v>1.8231545615154943E-3</v>
      </c>
      <c r="R1103" s="88">
        <f t="shared" si="256"/>
        <v>4.3846792450607552E+40</v>
      </c>
      <c r="S1103" s="88">
        <f t="shared" si="257"/>
        <v>7.9853976187882304E+39</v>
      </c>
      <c r="T1103" s="1">
        <f t="shared" si="258"/>
        <v>5.1832190069395781E+40</v>
      </c>
      <c r="U1103" s="88">
        <f t="shared" si="252"/>
        <v>5.1832190069395781E+40</v>
      </c>
      <c r="V1103" s="1">
        <f t="shared" si="261"/>
        <v>2.9463671616531004E+50</v>
      </c>
      <c r="W1103" s="84"/>
    </row>
    <row r="1104" spans="6:23" x14ac:dyDescent="0.2">
      <c r="F1104" s="44">
        <f t="shared" si="248"/>
        <v>110.00000000000084</v>
      </c>
      <c r="G1104" s="1">
        <f t="shared" si="249"/>
        <v>2.659788440862672E+16</v>
      </c>
      <c r="H1104" s="15">
        <f t="shared" si="253"/>
        <v>112.71289603122185</v>
      </c>
      <c r="I1104" s="1">
        <f t="shared" si="254"/>
        <v>2.4024242842602042E+43</v>
      </c>
      <c r="J1104" s="1">
        <f t="shared" si="250"/>
        <v>4.383608059277341E+42</v>
      </c>
      <c r="K1104" s="1">
        <f t="shared" si="251"/>
        <v>2.8407850901879381E+43</v>
      </c>
      <c r="L1104" s="69">
        <f t="shared" si="259"/>
        <v>0.42727060729945804</v>
      </c>
      <c r="M1104" s="69">
        <f t="shared" si="260"/>
        <v>-1.4272706072994581</v>
      </c>
      <c r="Q1104" s="88">
        <f t="shared" si="255"/>
        <v>1.8198367169857121E-3</v>
      </c>
      <c r="R1104" s="88">
        <f t="shared" si="256"/>
        <v>4.3720199222748398E+40</v>
      </c>
      <c r="S1104" s="88">
        <f t="shared" si="257"/>
        <v>7.9774508991473858E+39</v>
      </c>
      <c r="T1104" s="1">
        <f t="shared" si="258"/>
        <v>5.1697650121895779E+40</v>
      </c>
      <c r="U1104" s="88">
        <f t="shared" si="252"/>
        <v>5.1697650121895779E+40</v>
      </c>
      <c r="V1104" s="1">
        <f t="shared" si="261"/>
        <v>2.9333761997206006E+50</v>
      </c>
      <c r="W1104" s="84"/>
    </row>
    <row r="1105" spans="6:23" x14ac:dyDescent="0.2">
      <c r="F1105" s="44">
        <f t="shared" si="248"/>
        <v>110.20000000000084</v>
      </c>
      <c r="G1105" s="1">
        <f t="shared" si="249"/>
        <v>2.6646244198460588E+16</v>
      </c>
      <c r="H1105" s="15">
        <f t="shared" si="253"/>
        <v>112.50833542136482</v>
      </c>
      <c r="I1105" s="1">
        <f t="shared" si="254"/>
        <v>2.3998573079369191E+43</v>
      </c>
      <c r="J1105" s="1">
        <f t="shared" si="250"/>
        <v>4.387221353726544E+42</v>
      </c>
      <c r="K1105" s="1">
        <f t="shared" si="251"/>
        <v>2.8385794433095737E+43</v>
      </c>
      <c r="L1105" s="69">
        <f t="shared" si="259"/>
        <v>0.42758598309258916</v>
      </c>
      <c r="M1105" s="69">
        <f t="shared" si="260"/>
        <v>-1.4275859830925892</v>
      </c>
      <c r="Q1105" s="88">
        <f t="shared" si="255"/>
        <v>1.8165309263977747E-3</v>
      </c>
      <c r="R1105" s="88">
        <f t="shared" si="256"/>
        <v>4.3594150188091213E+40</v>
      </c>
      <c r="S1105" s="88">
        <f t="shared" si="257"/>
        <v>7.9695232699969787E+39</v>
      </c>
      <c r="T1105" s="1">
        <f t="shared" si="258"/>
        <v>5.1563673458088195E+40</v>
      </c>
      <c r="U1105" s="88">
        <f t="shared" si="252"/>
        <v>5.1563673458088195E+40</v>
      </c>
      <c r="V1105" s="1">
        <f t="shared" si="261"/>
        <v>2.9204642951871327E+50</v>
      </c>
      <c r="W1105" s="84"/>
    </row>
    <row r="1106" spans="6:23" x14ac:dyDescent="0.2">
      <c r="F1106" s="44">
        <f t="shared" si="248"/>
        <v>110.40000000000084</v>
      </c>
      <c r="G1106" s="1">
        <f t="shared" si="249"/>
        <v>2.6694603988294456E+16</v>
      </c>
      <c r="H1106" s="15">
        <f t="shared" si="253"/>
        <v>112.3045159731377</v>
      </c>
      <c r="I1106" s="1">
        <f t="shared" si="254"/>
        <v>2.3972949558282132E+43</v>
      </c>
      <c r="J1106" s="1">
        <f t="shared" si="250"/>
        <v>4.3908292826828298E+42</v>
      </c>
      <c r="K1106" s="1">
        <f t="shared" si="251"/>
        <v>2.836377884096496E+43</v>
      </c>
      <c r="L1106" s="69">
        <f t="shared" si="259"/>
        <v>0.42790088601955073</v>
      </c>
      <c r="M1106" s="69">
        <f t="shared" si="260"/>
        <v>-1.4279008860195508</v>
      </c>
      <c r="Q1106" s="88">
        <f t="shared" si="255"/>
        <v>1.8132371241810219E-3</v>
      </c>
      <c r="R1106" s="88">
        <f t="shared" si="256"/>
        <v>4.3468642115196194E+40</v>
      </c>
      <c r="S1106" s="88">
        <f t="shared" si="257"/>
        <v>7.9616146613016333E+39</v>
      </c>
      <c r="T1106" s="1">
        <f t="shared" si="258"/>
        <v>5.1430256776497828E+40</v>
      </c>
      <c r="U1106" s="88">
        <f t="shared" si="252"/>
        <v>5.1430256776497818E+40</v>
      </c>
      <c r="V1106" s="1">
        <f t="shared" si="261"/>
        <v>2.9076308317426534E+50</v>
      </c>
      <c r="W1106" s="84"/>
    </row>
    <row r="1107" spans="6:23" x14ac:dyDescent="0.2">
      <c r="F1107" s="44">
        <f t="shared" si="248"/>
        <v>110.60000000000085</v>
      </c>
      <c r="G1107" s="1">
        <f t="shared" si="249"/>
        <v>2.6742963778128324E+16</v>
      </c>
      <c r="H1107" s="15">
        <f t="shared" si="253"/>
        <v>112.10143366577216</v>
      </c>
      <c r="I1107" s="1">
        <f t="shared" si="254"/>
        <v>2.3947372130526334E+43</v>
      </c>
      <c r="J1107" s="1">
        <f t="shared" si="250"/>
        <v>4.3944318646961103E+42</v>
      </c>
      <c r="K1107" s="1">
        <f t="shared" si="251"/>
        <v>2.8341803995222441E+43</v>
      </c>
      <c r="L1107" s="69">
        <f t="shared" si="259"/>
        <v>0.42821531703937576</v>
      </c>
      <c r="M1107" s="69">
        <f t="shared" si="260"/>
        <v>-1.4282153170393759</v>
      </c>
      <c r="Q1107" s="88">
        <f t="shared" si="255"/>
        <v>1.8099552452399692E-3</v>
      </c>
      <c r="R1107" s="88">
        <f t="shared" si="256"/>
        <v>4.3343671797359595E+40</v>
      </c>
      <c r="S1107" s="88">
        <f t="shared" si="257"/>
        <v>7.953725003356383E+39</v>
      </c>
      <c r="T1107" s="1">
        <f t="shared" si="258"/>
        <v>5.1297396800715982E+40</v>
      </c>
      <c r="U1107" s="88">
        <f t="shared" si="252"/>
        <v>5.1297396800715972E+40</v>
      </c>
      <c r="V1107" s="1">
        <f t="shared" si="261"/>
        <v>2.8948751989496414E+50</v>
      </c>
      <c r="W1107" s="84"/>
    </row>
    <row r="1108" spans="6:23" x14ac:dyDescent="0.2">
      <c r="F1108" s="44">
        <f t="shared" si="248"/>
        <v>110.80000000000085</v>
      </c>
      <c r="G1108" s="1">
        <f t="shared" si="249"/>
        <v>2.6791323567962188E+16</v>
      </c>
      <c r="H1108" s="15">
        <f t="shared" si="253"/>
        <v>111.8990845075307</v>
      </c>
      <c r="I1108" s="1">
        <f t="shared" si="254"/>
        <v>2.3921840648017389E+43</v>
      </c>
      <c r="J1108" s="1">
        <f t="shared" si="250"/>
        <v>4.3980291182183194E+42</v>
      </c>
      <c r="K1108" s="1">
        <f t="shared" si="251"/>
        <v>2.8319869766235706E+43</v>
      </c>
      <c r="L1108" s="69">
        <f t="shared" si="259"/>
        <v>0.4285292771036654</v>
      </c>
      <c r="M1108" s="69">
        <f t="shared" si="260"/>
        <v>-1.4285292771036655</v>
      </c>
      <c r="Q1108" s="88">
        <f t="shared" si="255"/>
        <v>1.8066852249489784E-3</v>
      </c>
      <c r="R1108" s="88">
        <f t="shared" si="256"/>
        <v>4.3219236052356912E+40</v>
      </c>
      <c r="S1108" s="88">
        <f t="shared" si="257"/>
        <v>7.9458542267804213E+39</v>
      </c>
      <c r="T1108" s="1">
        <f t="shared" si="258"/>
        <v>5.1165090279137337E+40</v>
      </c>
      <c r="U1108" s="88">
        <f t="shared" si="252"/>
        <v>5.1165090279137327E+40</v>
      </c>
      <c r="V1108" s="1">
        <f t="shared" si="261"/>
        <v>2.8821967921752737E+50</v>
      </c>
      <c r="W1108" s="84"/>
    </row>
    <row r="1109" spans="6:23" x14ac:dyDescent="0.2">
      <c r="F1109" s="44">
        <f t="shared" si="248"/>
        <v>111.00000000000085</v>
      </c>
      <c r="G1109" s="1">
        <f t="shared" si="249"/>
        <v>2.6839683357796056E+16</v>
      </c>
      <c r="H1109" s="15">
        <f t="shared" si="253"/>
        <v>111.69746453544506</v>
      </c>
      <c r="I1109" s="1">
        <f t="shared" si="254"/>
        <v>2.3896354963396283E+43</v>
      </c>
      <c r="J1109" s="1">
        <f t="shared" si="250"/>
        <v>4.4016210616040784E+42</v>
      </c>
      <c r="K1109" s="1">
        <f t="shared" si="251"/>
        <v>2.829797602500036E+43</v>
      </c>
      <c r="L1109" s="69">
        <f t="shared" si="259"/>
        <v>0.42884276715715214</v>
      </c>
      <c r="M1109" s="69">
        <f t="shared" si="260"/>
        <v>-1.4288427671571522</v>
      </c>
      <c r="Q1109" s="88">
        <f t="shared" si="255"/>
        <v>1.8034269991504814E-3</v>
      </c>
      <c r="R1109" s="88">
        <f t="shared" si="256"/>
        <v>4.3095331722272471E+40</v>
      </c>
      <c r="S1109" s="88">
        <f t="shared" si="257"/>
        <v>7.9380022625261991E+39</v>
      </c>
      <c r="T1109" s="1">
        <f t="shared" si="258"/>
        <v>5.1033333984798669E+40</v>
      </c>
      <c r="U1109" s="88">
        <f t="shared" si="252"/>
        <v>5.1033333984798669E+40</v>
      </c>
      <c r="V1109" s="1">
        <f t="shared" si="261"/>
        <v>2.8695950125300605E+50</v>
      </c>
      <c r="W1109" s="84"/>
    </row>
    <row r="1110" spans="6:23" x14ac:dyDescent="0.2">
      <c r="F1110" s="44">
        <f t="shared" si="248"/>
        <v>111.20000000000086</v>
      </c>
      <c r="G1110" s="1">
        <f t="shared" si="249"/>
        <v>2.6888043147629924E+16</v>
      </c>
      <c r="H1110" s="15">
        <f t="shared" si="253"/>
        <v>111.49656981505757</v>
      </c>
      <c r="I1110" s="1">
        <f t="shared" si="254"/>
        <v>2.387091493002472E+43</v>
      </c>
      <c r="J1110" s="1">
        <f t="shared" si="250"/>
        <v>4.4052077131113954E+42</v>
      </c>
      <c r="K1110" s="1">
        <f t="shared" si="251"/>
        <v>2.8276122643136113E+43</v>
      </c>
      <c r="L1110" s="69">
        <f t="shared" si="259"/>
        <v>0.4291557881372805</v>
      </c>
      <c r="M1110" s="69">
        <f t="shared" si="260"/>
        <v>-1.4291557881372805</v>
      </c>
      <c r="Q1110" s="88">
        <f t="shared" si="255"/>
        <v>1.8001805041478747E-3</v>
      </c>
      <c r="R1110" s="88">
        <f t="shared" si="256"/>
        <v>4.297195567320293E+40</v>
      </c>
      <c r="S1110" s="88">
        <f t="shared" si="257"/>
        <v>7.9301690418649779E+39</v>
      </c>
      <c r="T1110" s="1">
        <f t="shared" si="258"/>
        <v>5.0902124715067906E+40</v>
      </c>
      <c r="U1110" s="88">
        <f t="shared" si="252"/>
        <v>5.0902124715067906E+40</v>
      </c>
      <c r="V1110" s="1">
        <f t="shared" si="261"/>
        <v>2.8570692667987456E+50</v>
      </c>
      <c r="W1110" s="84"/>
    </row>
    <row r="1111" spans="6:23" x14ac:dyDescent="0.2">
      <c r="F1111" s="44">
        <f t="shared" si="248"/>
        <v>111.40000000000086</v>
      </c>
      <c r="G1111" s="1">
        <f t="shared" si="249"/>
        <v>2.6936402937463792E+16</v>
      </c>
      <c r="H1111" s="15">
        <f t="shared" si="253"/>
        <v>111.29639644016518</v>
      </c>
      <c r="I1111" s="1">
        <f t="shared" si="254"/>
        <v>2.3845520401980484E+43</v>
      </c>
      <c r="J1111" s="1">
        <f t="shared" si="250"/>
        <v>4.4087890909023339E+42</v>
      </c>
      <c r="K1111" s="1">
        <f t="shared" si="251"/>
        <v>2.8254309492882819E+43</v>
      </c>
      <c r="L1111" s="69">
        <f t="shared" si="259"/>
        <v>0.42946834097424902</v>
      </c>
      <c r="M1111" s="69">
        <f t="shared" si="260"/>
        <v>-1.429468340974249</v>
      </c>
      <c r="Q1111" s="88">
        <f t="shared" si="255"/>
        <v>1.7969456767019665E-3</v>
      </c>
      <c r="R1111" s="88">
        <f t="shared" si="256"/>
        <v>4.2849104795047367E+40</v>
      </c>
      <c r="S1111" s="88">
        <f t="shared" si="257"/>
        <v>7.9223544963877414E+39</v>
      </c>
      <c r="T1111" s="1">
        <f t="shared" si="258"/>
        <v>5.0771459291435107E+40</v>
      </c>
      <c r="U1111" s="88">
        <f t="shared" si="252"/>
        <v>5.0771459291435116E+40</v>
      </c>
      <c r="V1111" s="1">
        <f t="shared" si="261"/>
        <v>2.8446189673776603E+50</v>
      </c>
      <c r="W1111" s="84"/>
    </row>
    <row r="1112" spans="6:23" x14ac:dyDescent="0.2">
      <c r="F1112" s="44">
        <f t="shared" si="248"/>
        <v>111.60000000000086</v>
      </c>
      <c r="G1112" s="1">
        <f t="shared" si="249"/>
        <v>2.6984762727297656E+16</v>
      </c>
      <c r="H1112" s="15">
        <f t="shared" si="253"/>
        <v>111.09694053256632</v>
      </c>
      <c r="I1112" s="1">
        <f t="shared" si="254"/>
        <v>2.3820171234052836E+43</v>
      </c>
      <c r="J1112" s="1">
        <f t="shared" si="250"/>
        <v>4.4123652130436816E+42</v>
      </c>
      <c r="K1112" s="1">
        <f t="shared" si="251"/>
        <v>2.8232536447096515E+43</v>
      </c>
      <c r="L1112" s="69">
        <f t="shared" si="259"/>
        <v>0.42978042659176074</v>
      </c>
      <c r="M1112" s="69">
        <f t="shared" si="260"/>
        <v>-1.4297804265917606</v>
      </c>
      <c r="Q1112" s="88">
        <f t="shared" si="255"/>
        <v>1.7937224540265362E-3</v>
      </c>
      <c r="R1112" s="88">
        <f t="shared" si="256"/>
        <v>4.2726776001277557E+40</v>
      </c>
      <c r="S1112" s="88">
        <f t="shared" si="257"/>
        <v>7.9145585580020329E+39</v>
      </c>
      <c r="T1112" s="1">
        <f t="shared" si="258"/>
        <v>5.0641334559279594E+40</v>
      </c>
      <c r="U1112" s="88">
        <f t="shared" si="252"/>
        <v>5.0641334559279584E+40</v>
      </c>
      <c r="V1112" s="1">
        <f t="shared" si="261"/>
        <v>2.8322435322114131E+50</v>
      </c>
      <c r="W1112" s="84"/>
    </row>
    <row r="1113" spans="6:23" x14ac:dyDescent="0.2">
      <c r="F1113" s="44">
        <f t="shared" si="248"/>
        <v>111.80000000000086</v>
      </c>
      <c r="G1113" s="1">
        <f t="shared" si="249"/>
        <v>2.7033122517131524E+16</v>
      </c>
      <c r="H1113" s="15">
        <f t="shared" si="253"/>
        <v>110.89819824181039</v>
      </c>
      <c r="I1113" s="1">
        <f t="shared" si="254"/>
        <v>2.3794867281737902E+43</v>
      </c>
      <c r="J1113" s="1">
        <f t="shared" si="250"/>
        <v>4.4159360975076225E+42</v>
      </c>
      <c r="K1113" s="1">
        <f t="shared" si="251"/>
        <v>2.8210803379245522E+43</v>
      </c>
      <c r="L1113" s="69">
        <f t="shared" si="259"/>
        <v>0.43009204590641359</v>
      </c>
      <c r="M1113" s="69">
        <f t="shared" si="260"/>
        <v>-1.4300920459064135</v>
      </c>
      <c r="Q1113" s="88">
        <f t="shared" si="255"/>
        <v>1.7905107737883341E-3</v>
      </c>
      <c r="R1113" s="88">
        <f t="shared" si="256"/>
        <v>4.2604966228815245E+40</v>
      </c>
      <c r="S1113" s="88">
        <f t="shared" si="257"/>
        <v>7.9067811589482095E+39</v>
      </c>
      <c r="T1113" s="1">
        <f t="shared" si="258"/>
        <v>5.0511747387763452E+40</v>
      </c>
      <c r="U1113" s="88">
        <f t="shared" si="252"/>
        <v>5.0511747387763452E+40</v>
      </c>
      <c r="V1113" s="1">
        <f t="shared" si="261"/>
        <v>2.8199423847373229E+50</v>
      </c>
      <c r="W1113" s="84"/>
    </row>
    <row r="1114" spans="6:23" x14ac:dyDescent="0.2">
      <c r="F1114" s="44">
        <f t="shared" si="248"/>
        <v>112.00000000000087</v>
      </c>
      <c r="G1114" s="1">
        <f t="shared" si="249"/>
        <v>2.7081482306965392E+16</v>
      </c>
      <c r="H1114" s="15">
        <f t="shared" si="253"/>
        <v>110.70016574495001</v>
      </c>
      <c r="I1114" s="1">
        <f t="shared" si="254"/>
        <v>2.376960840123422E+43</v>
      </c>
      <c r="J1114" s="1">
        <f t="shared" si="250"/>
        <v>4.4195017621723851E+42</v>
      </c>
      <c r="K1114" s="1">
        <f t="shared" si="251"/>
        <v>2.8189110163406604E+43</v>
      </c>
      <c r="L1114" s="69">
        <f t="shared" si="259"/>
        <v>0.43040319982738551</v>
      </c>
      <c r="M1114" s="69">
        <f t="shared" si="260"/>
        <v>-1.4304031998273854</v>
      </c>
      <c r="Q1114" s="88">
        <f t="shared" si="255"/>
        <v>1.7873105740955353E-3</v>
      </c>
      <c r="R1114" s="88">
        <f t="shared" si="256"/>
        <v>4.2483672437635994E+40</v>
      </c>
      <c r="S1114" s="88">
        <f t="shared" si="257"/>
        <v>7.8990222317645558E+39</v>
      </c>
      <c r="T1114" s="1">
        <f t="shared" si="258"/>
        <v>5.0382694669400553E+40</v>
      </c>
      <c r="U1114" s="88">
        <f t="shared" si="252"/>
        <v>5.0382694669400544E+40</v>
      </c>
      <c r="V1114" s="1">
        <f t="shared" si="261"/>
        <v>2.8077149538123528E+50</v>
      </c>
      <c r="W1114" s="84"/>
    </row>
    <row r="1115" spans="6:23" x14ac:dyDescent="0.2">
      <c r="F1115" s="44">
        <f t="shared" si="248"/>
        <v>112.20000000000087</v>
      </c>
      <c r="G1115" s="1">
        <f t="shared" si="249"/>
        <v>2.712984209679926E+16</v>
      </c>
      <c r="H1115" s="15">
        <f t="shared" si="253"/>
        <v>110.50283924629591</v>
      </c>
      <c r="I1115" s="1">
        <f t="shared" si="254"/>
        <v>2.3744394449438169E+43</v>
      </c>
      <c r="J1115" s="1">
        <f t="shared" si="250"/>
        <v>4.423062224822908E+42</v>
      </c>
      <c r="K1115" s="1">
        <f t="shared" si="251"/>
        <v>2.8167456674261075E+43</v>
      </c>
      <c r="L1115" s="69">
        <f t="shared" si="259"/>
        <v>0.43071388925790183</v>
      </c>
      <c r="M1115" s="69">
        <f t="shared" si="260"/>
        <v>-1.4307138892579019</v>
      </c>
      <c r="Q1115" s="88">
        <f t="shared" si="255"/>
        <v>1.7841217935012921E-3</v>
      </c>
      <c r="R1115" s="88">
        <f t="shared" si="256"/>
        <v>4.2362891610733749E+40</v>
      </c>
      <c r="S1115" s="88">
        <f t="shared" si="257"/>
        <v>7.8912817093188613E+39</v>
      </c>
      <c r="T1115" s="1">
        <f t="shared" si="258"/>
        <v>5.0254173320052607E+40</v>
      </c>
      <c r="U1115" s="88">
        <f t="shared" si="252"/>
        <v>5.0254173320052607E+40</v>
      </c>
      <c r="V1115" s="1">
        <f t="shared" si="261"/>
        <v>2.7955606736645936E+50</v>
      </c>
      <c r="W1115" s="84"/>
    </row>
    <row r="1116" spans="6:23" x14ac:dyDescent="0.2">
      <c r="F1116" s="44">
        <f t="shared" si="248"/>
        <v>112.40000000000087</v>
      </c>
      <c r="G1116" s="1">
        <f t="shared" si="249"/>
        <v>2.7178201886633124E+16</v>
      </c>
      <c r="H1116" s="15">
        <f t="shared" si="253"/>
        <v>110.30621497717439</v>
      </c>
      <c r="I1116" s="1">
        <f t="shared" si="254"/>
        <v>2.371922528393952E+43</v>
      </c>
      <c r="J1116" s="1">
        <f t="shared" si="250"/>
        <v>4.4266175031514767E+42</v>
      </c>
      <c r="K1116" s="1">
        <f t="shared" si="251"/>
        <v>2.8145842787090998E+43</v>
      </c>
      <c r="L1116" s="69">
        <f t="shared" si="259"/>
        <v>0.43102411509418692</v>
      </c>
      <c r="M1116" s="69">
        <f t="shared" si="260"/>
        <v>-1.4310241150941869</v>
      </c>
      <c r="Q1116" s="88">
        <f t="shared" si="255"/>
        <v>1.7809443709948525E-3</v>
      </c>
      <c r="R1116" s="88">
        <f t="shared" si="256"/>
        <v>4.2242620753790871E+40</v>
      </c>
      <c r="S1116" s="88">
        <f t="shared" si="257"/>
        <v>7.8835595247849117E+39</v>
      </c>
      <c r="T1116" s="1">
        <f t="shared" si="258"/>
        <v>5.0126180278575779E+40</v>
      </c>
      <c r="U1116" s="88">
        <f t="shared" si="252"/>
        <v>5.0126180278575779E+40</v>
      </c>
      <c r="V1116" s="1">
        <f t="shared" si="261"/>
        <v>2.7834789838258501E+50</v>
      </c>
      <c r="W1116" s="84"/>
    </row>
    <row r="1117" spans="6:23" x14ac:dyDescent="0.2">
      <c r="F1117" s="44">
        <f t="shared" si="248"/>
        <v>112.60000000000088</v>
      </c>
      <c r="G1117" s="1">
        <f t="shared" si="249"/>
        <v>2.7226561676466992E+16</v>
      </c>
      <c r="H1117" s="15">
        <f t="shared" si="253"/>
        <v>110.1102891956874</v>
      </c>
      <c r="I1117" s="1">
        <f t="shared" si="254"/>
        <v>2.3694100763017015E+43</v>
      </c>
      <c r="J1117" s="1">
        <f t="shared" si="250"/>
        <v>4.4301676147583715E+42</v>
      </c>
      <c r="K1117" s="1">
        <f t="shared" si="251"/>
        <v>2.8124268377775389E+43</v>
      </c>
      <c r="L1117" s="69">
        <f t="shared" si="259"/>
        <v>0.43133387822588182</v>
      </c>
      <c r="M1117" s="69">
        <f t="shared" si="260"/>
        <v>-1.4313338782258818</v>
      </c>
      <c r="Q1117" s="88">
        <f t="shared" si="255"/>
        <v>1.7777782459997837E-3</v>
      </c>
      <c r="R1117" s="88">
        <f t="shared" si="256"/>
        <v>4.2122856895018524E+40</v>
      </c>
      <c r="S1117" s="88">
        <f t="shared" si="257"/>
        <v>7.8758556116501832E+39</v>
      </c>
      <c r="T1117" s="1">
        <f t="shared" si="258"/>
        <v>4.9998712506668704E+40</v>
      </c>
      <c r="U1117" s="88">
        <f t="shared" si="252"/>
        <v>4.9998712506668713E+40</v>
      </c>
      <c r="V1117" s="1">
        <f t="shared" si="261"/>
        <v>2.7714693290761158E+50</v>
      </c>
      <c r="W1117" s="84"/>
    </row>
    <row r="1118" spans="6:23" x14ac:dyDescent="0.2">
      <c r="F1118" s="44">
        <f t="shared" si="248"/>
        <v>112.80000000000088</v>
      </c>
      <c r="G1118" s="1">
        <f t="shared" si="249"/>
        <v>2.727492146630086E+16</v>
      </c>
      <c r="H1118" s="15">
        <f t="shared" si="253"/>
        <v>109.91505818647518</v>
      </c>
      <c r="I1118" s="1">
        <f t="shared" si="254"/>
        <v>2.3669020745634011E+43</v>
      </c>
      <c r="J1118" s="1">
        <f t="shared" si="250"/>
        <v>4.4337125771525042E+42</v>
      </c>
      <c r="K1118" s="1">
        <f t="shared" si="251"/>
        <v>2.8102733322786514E+43</v>
      </c>
      <c r="L1118" s="69">
        <f t="shared" si="259"/>
        <v>0.43164317953503795</v>
      </c>
      <c r="M1118" s="69">
        <f t="shared" si="260"/>
        <v>-1.4316431795350379</v>
      </c>
      <c r="Q1118" s="88">
        <f t="shared" si="255"/>
        <v>1.7746233583686433E-3</v>
      </c>
      <c r="R1118" s="88">
        <f t="shared" si="256"/>
        <v>4.2003597084914118E+40</v>
      </c>
      <c r="S1118" s="88">
        <f t="shared" si="257"/>
        <v>7.8681699037076697E+39</v>
      </c>
      <c r="T1118" s="1">
        <f t="shared" si="258"/>
        <v>4.9871766988621784E+40</v>
      </c>
      <c r="U1118" s="88">
        <f t="shared" si="252"/>
        <v>4.9871766988621784E+40</v>
      </c>
      <c r="V1118" s="1">
        <f t="shared" si="261"/>
        <v>2.759531159383174E+50</v>
      </c>
      <c r="W1118" s="84"/>
    </row>
    <row r="1119" spans="6:23" x14ac:dyDescent="0.2">
      <c r="F1119" s="44">
        <f t="shared" si="248"/>
        <v>113.00000000000088</v>
      </c>
      <c r="G1119" s="1">
        <f t="shared" si="249"/>
        <v>2.7323281256134728E+16</v>
      </c>
      <c r="H1119" s="15">
        <f t="shared" si="253"/>
        <v>109.72051826048141</v>
      </c>
      <c r="I1119" s="1">
        <f t="shared" si="254"/>
        <v>2.3643985091434022E+43</v>
      </c>
      <c r="J1119" s="1">
        <f t="shared" si="250"/>
        <v>4.4372524077520421E+42</v>
      </c>
      <c r="K1119" s="1">
        <f t="shared" si="251"/>
        <v>2.8081237499186065E+43</v>
      </c>
      <c r="L1119" s="69">
        <f t="shared" si="259"/>
        <v>0.43195201989897214</v>
      </c>
      <c r="M1119" s="69">
        <f t="shared" si="260"/>
        <v>-1.4319520198989721</v>
      </c>
      <c r="Q1119" s="88">
        <f t="shared" si="255"/>
        <v>1.7714796483812023E-3</v>
      </c>
      <c r="R1119" s="88">
        <f t="shared" si="256"/>
        <v>4.1884838396103932E+40</v>
      </c>
      <c r="S1119" s="88">
        <f t="shared" si="257"/>
        <v>7.8605023350632312E+39</v>
      </c>
      <c r="T1119" s="1">
        <f t="shared" si="258"/>
        <v>4.9745340731167168E+40</v>
      </c>
      <c r="U1119" s="88">
        <f t="shared" si="252"/>
        <v>4.9745340731167159E+40</v>
      </c>
      <c r="V1119" s="1">
        <f t="shared" si="261"/>
        <v>2.7476639298484043E+50</v>
      </c>
      <c r="W1119" s="84"/>
    </row>
    <row r="1120" spans="6:23" x14ac:dyDescent="0.2">
      <c r="F1120" s="44">
        <f t="shared" si="248"/>
        <v>113.20000000000088</v>
      </c>
      <c r="G1120" s="1">
        <f t="shared" si="249"/>
        <v>2.7371641045968596E+16</v>
      </c>
      <c r="H1120" s="15">
        <f t="shared" si="253"/>
        <v>109.52666575472084</v>
      </c>
      <c r="I1120" s="1">
        <f t="shared" si="254"/>
        <v>2.3618993660736484E+43</v>
      </c>
      <c r="J1120" s="1">
        <f t="shared" si="250"/>
        <v>4.440787123885043E+42</v>
      </c>
      <c r="K1120" s="1">
        <f t="shared" si="251"/>
        <v>2.8059780784621528E+43</v>
      </c>
      <c r="L1120" s="69">
        <f t="shared" si="259"/>
        <v>0.43226040018712253</v>
      </c>
      <c r="M1120" s="69">
        <f t="shared" si="260"/>
        <v>-1.4322604001871224</v>
      </c>
      <c r="Q1120" s="88">
        <f t="shared" si="255"/>
        <v>1.7683470567426696E-3</v>
      </c>
      <c r="R1120" s="88">
        <f t="shared" si="256"/>
        <v>4.1766577923187129E+40</v>
      </c>
      <c r="S1120" s="88">
        <f t="shared" si="257"/>
        <v>7.8528528401428611E+39</v>
      </c>
      <c r="T1120" s="1">
        <f t="shared" si="258"/>
        <v>4.9619430763329992E+40</v>
      </c>
      <c r="U1120" s="88">
        <f t="shared" si="252"/>
        <v>4.9619430763329992E+40</v>
      </c>
      <c r="V1120" s="1">
        <f t="shared" si="261"/>
        <v>2.7358671006532278E+50</v>
      </c>
      <c r="W1120" s="84"/>
    </row>
    <row r="1121" spans="6:23" x14ac:dyDescent="0.2">
      <c r="F1121" s="44">
        <f t="shared" si="248"/>
        <v>113.40000000000089</v>
      </c>
      <c r="G1121" s="1">
        <f t="shared" si="249"/>
        <v>2.742000083580246E+16</v>
      </c>
      <c r="H1121" s="15">
        <f t="shared" si="253"/>
        <v>109.33349703204939</v>
      </c>
      <c r="I1121" s="1">
        <f t="shared" si="254"/>
        <v>2.3594046314532392E+43</v>
      </c>
      <c r="J1121" s="1">
        <f t="shared" si="250"/>
        <v>4.444316742790072E+42</v>
      </c>
      <c r="K1121" s="1">
        <f t="shared" si="251"/>
        <v>2.8038363057322462E+43</v>
      </c>
      <c r="L1121" s="69">
        <f t="shared" si="259"/>
        <v>0.43256832126350425</v>
      </c>
      <c r="M1121" s="69">
        <f t="shared" si="260"/>
        <v>-1.4325683212635043</v>
      </c>
      <c r="Q1121" s="88">
        <f t="shared" si="255"/>
        <v>1.7652255245685922E-3</v>
      </c>
      <c r="R1121" s="88">
        <f t="shared" si="256"/>
        <v>4.1648812782266098E+40</v>
      </c>
      <c r="S1121" s="88">
        <f t="shared" si="257"/>
        <v>7.8452213536405813E+39</v>
      </c>
      <c r="T1121" s="1">
        <f t="shared" si="258"/>
        <v>4.9494034135906683E+40</v>
      </c>
      <c r="U1121" s="88">
        <f t="shared" si="252"/>
        <v>4.9494034135906683E+40</v>
      </c>
      <c r="V1121" s="1">
        <f t="shared" si="261"/>
        <v>2.7241401369855942E+50</v>
      </c>
      <c r="W1121" s="84"/>
    </row>
    <row r="1122" spans="6:23" x14ac:dyDescent="0.2">
      <c r="F1122" s="44">
        <f t="shared" si="248"/>
        <v>113.60000000000089</v>
      </c>
      <c r="G1122" s="1">
        <f t="shared" si="249"/>
        <v>2.7468360625636328E+16</v>
      </c>
      <c r="H1122" s="15">
        <f t="shared" si="253"/>
        <v>109.14100848093662</v>
      </c>
      <c r="I1122" s="1">
        <f t="shared" si="254"/>
        <v>2.3569142914480105E+43</v>
      </c>
      <c r="J1122" s="1">
        <f t="shared" si="250"/>
        <v>4.4478412816168138E+42</v>
      </c>
      <c r="K1122" s="1">
        <f t="shared" si="251"/>
        <v>2.8016984196096919E+43</v>
      </c>
      <c r="L1122" s="69">
        <f t="shared" si="259"/>
        <v>0.43287578398417964</v>
      </c>
      <c r="M1122" s="69">
        <f t="shared" si="260"/>
        <v>-1.4328757839841797</v>
      </c>
      <c r="Q1122" s="88">
        <f t="shared" si="255"/>
        <v>1.7621149933999547E-3</v>
      </c>
      <c r="R1122" s="88">
        <f t="shared" si="256"/>
        <v>4.1531540111191698E+40</v>
      </c>
      <c r="S1122" s="88">
        <f t="shared" si="257"/>
        <v>7.8376078106002574E+39</v>
      </c>
      <c r="T1122" s="1">
        <f t="shared" si="258"/>
        <v>4.9369147921791957E+40</v>
      </c>
      <c r="U1122" s="88">
        <f t="shared" si="252"/>
        <v>4.9369147921791957E+40</v>
      </c>
      <c r="V1122" s="1">
        <f t="shared" si="261"/>
        <v>2.7124825090138817E+50</v>
      </c>
      <c r="W1122" s="84"/>
    </row>
    <row r="1123" spans="6:23" x14ac:dyDescent="0.2">
      <c r="F1123" s="44">
        <f t="shared" si="248"/>
        <v>113.80000000000089</v>
      </c>
      <c r="G1123" s="1">
        <f t="shared" si="249"/>
        <v>2.7516720415470196E+16</v>
      </c>
      <c r="H1123" s="15">
        <f t="shared" si="253"/>
        <v>108.94919651524077</v>
      </c>
      <c r="I1123" s="1">
        <f t="shared" si="254"/>
        <v>2.3544283322901076E+43</v>
      </c>
      <c r="J1123" s="1">
        <f t="shared" si="250"/>
        <v>4.4513607574266829E+42</v>
      </c>
      <c r="K1123" s="1">
        <f t="shared" si="251"/>
        <v>2.799564408032776E+43</v>
      </c>
      <c r="L1123" s="69">
        <f t="shared" si="259"/>
        <v>0.43318278920061537</v>
      </c>
      <c r="M1123" s="69">
        <f t="shared" si="260"/>
        <v>-1.4331827892006155</v>
      </c>
      <c r="Q1123" s="88">
        <f t="shared" si="255"/>
        <v>1.7590154051791984E-3</v>
      </c>
      <c r="R1123" s="88">
        <f t="shared" si="256"/>
        <v>4.1414757068886679E+40</v>
      </c>
      <c r="S1123" s="88">
        <f t="shared" si="257"/>
        <v>7.8300121463236805E+39</v>
      </c>
      <c r="T1123" s="1">
        <f t="shared" si="258"/>
        <v>4.9244769215210358E+40</v>
      </c>
      <c r="U1123" s="88">
        <f t="shared" si="252"/>
        <v>4.9244769215210358E+40</v>
      </c>
      <c r="V1123" s="1">
        <f t="shared" si="261"/>
        <v>2.7008936918009809E+50</v>
      </c>
      <c r="W1123" s="84"/>
    </row>
    <row r="1124" spans="6:23" x14ac:dyDescent="0.2">
      <c r="F1124" s="44">
        <f t="shared" si="248"/>
        <v>114.0000000000009</v>
      </c>
      <c r="G1124" s="1">
        <f t="shared" si="249"/>
        <v>2.7565080205304064E+16</v>
      </c>
      <c r="H1124" s="15">
        <f t="shared" si="253"/>
        <v>108.75805757398595</v>
      </c>
      <c r="I1124" s="1">
        <f t="shared" si="254"/>
        <v>2.3519467402775641E+43</v>
      </c>
      <c r="J1124" s="1">
        <f t="shared" si="250"/>
        <v>4.4548751871934313E+42</v>
      </c>
      <c r="K1124" s="1">
        <f t="shared" si="251"/>
        <v>2.7974342589969073E+43</v>
      </c>
      <c r="L1124" s="69">
        <f t="shared" si="259"/>
        <v>0.43348933775767501</v>
      </c>
      <c r="M1124" s="69">
        <f t="shared" si="260"/>
        <v>-1.433489337757675</v>
      </c>
      <c r="Q1124" s="88">
        <f t="shared" si="255"/>
        <v>1.7559267022653202E-3</v>
      </c>
      <c r="R1124" s="88">
        <f t="shared" si="256"/>
        <v>4.129846083559253E+40</v>
      </c>
      <c r="S1124" s="88">
        <f t="shared" si="257"/>
        <v>7.8224342964521627E+39</v>
      </c>
      <c r="T1124" s="1">
        <f t="shared" si="258"/>
        <v>4.9120895132044688E+40</v>
      </c>
      <c r="U1124" s="88">
        <f t="shared" si="252"/>
        <v>4.9120895132044688E+40</v>
      </c>
      <c r="V1124" s="1">
        <f t="shared" si="261"/>
        <v>2.689373165279341E+50</v>
      </c>
      <c r="W1124" s="84"/>
    </row>
    <row r="1125" spans="6:23" x14ac:dyDescent="0.2">
      <c r="F1125" s="44">
        <f t="shared" si="248"/>
        <v>114.2000000000009</v>
      </c>
      <c r="G1125" s="1">
        <f t="shared" si="249"/>
        <v>2.7613439995137928E+16</v>
      </c>
      <c r="H1125" s="15">
        <f t="shared" si="253"/>
        <v>108.56758812114185</v>
      </c>
      <c r="I1125" s="1">
        <f t="shared" si="254"/>
        <v>2.3494695017738901E+43</v>
      </c>
      <c r="J1125" s="1">
        <f t="shared" si="250"/>
        <v>4.458384587803747E+42</v>
      </c>
      <c r="K1125" s="1">
        <f t="shared" si="251"/>
        <v>2.7953079605542646E+43</v>
      </c>
      <c r="L1125" s="69">
        <f t="shared" si="259"/>
        <v>0.43379543049329222</v>
      </c>
      <c r="M1125" s="69">
        <f t="shared" si="260"/>
        <v>-1.4337954304932923</v>
      </c>
      <c r="Q1125" s="88">
        <f t="shared" si="255"/>
        <v>1.7528488274143328E-3</v>
      </c>
      <c r="R1125" s="88">
        <f t="shared" si="256"/>
        <v>4.1182648612301E+40</v>
      </c>
      <c r="S1125" s="88">
        <f t="shared" si="257"/>
        <v>7.8148741968939309E+39</v>
      </c>
      <c r="T1125" s="1">
        <f t="shared" si="258"/>
        <v>4.8997522809194931E+40</v>
      </c>
      <c r="U1125" s="88">
        <f t="shared" si="252"/>
        <v>4.8997522809194931E+40</v>
      </c>
      <c r="V1125" s="1">
        <f t="shared" si="261"/>
        <v>2.6779204141732962E+50</v>
      </c>
      <c r="W1125" s="84"/>
    </row>
    <row r="1126" spans="6:23" x14ac:dyDescent="0.2">
      <c r="F1126" s="44">
        <f t="shared" si="248"/>
        <v>114.4000000000009</v>
      </c>
      <c r="G1126" s="1">
        <f t="shared" si="249"/>
        <v>2.7661799784971796E+16</v>
      </c>
      <c r="H1126" s="15">
        <f t="shared" si="253"/>
        <v>108.3777846454056</v>
      </c>
      <c r="I1126" s="1">
        <f t="shared" si="254"/>
        <v>2.3469966032076563E+43</v>
      </c>
      <c r="J1126" s="1">
        <f t="shared" si="250"/>
        <v>4.4618889760578449E+42</v>
      </c>
      <c r="K1126" s="1">
        <f t="shared" si="251"/>
        <v>2.7931855008134408E+43</v>
      </c>
      <c r="L1126" s="69">
        <f t="shared" si="259"/>
        <v>0.43410106823962252</v>
      </c>
      <c r="M1126" s="69">
        <f t="shared" si="260"/>
        <v>-1.4341010682396225</v>
      </c>
      <c r="Q1126" s="88">
        <f t="shared" si="255"/>
        <v>1.7497817237872582E-3</v>
      </c>
      <c r="R1126" s="88">
        <f t="shared" si="256"/>
        <v>4.1067317620835326E+40</v>
      </c>
      <c r="S1126" s="88">
        <f t="shared" si="257"/>
        <v>7.8073317838738603E+39</v>
      </c>
      <c r="T1126" s="1">
        <f t="shared" si="258"/>
        <v>4.8874649404709189E+40</v>
      </c>
      <c r="U1126" s="88">
        <f t="shared" si="252"/>
        <v>4.8874649404709179E+40</v>
      </c>
      <c r="V1126" s="1">
        <f t="shared" si="261"/>
        <v>2.6665349279643192E+50</v>
      </c>
      <c r="W1126" s="84"/>
    </row>
    <row r="1127" spans="6:23" x14ac:dyDescent="0.2">
      <c r="F1127" s="44">
        <f t="shared" si="248"/>
        <v>114.6000000000009</v>
      </c>
      <c r="G1127" s="1">
        <f t="shared" si="249"/>
        <v>2.7710159574805664E+16</v>
      </c>
      <c r="H1127" s="15">
        <f t="shared" si="253"/>
        <v>108.18864365998603</v>
      </c>
      <c r="I1127" s="1">
        <f t="shared" si="254"/>
        <v>2.3445280310720848E+43</v>
      </c>
      <c r="J1127" s="1">
        <f t="shared" si="250"/>
        <v>4.4653883686700627E+42</v>
      </c>
      <c r="K1127" s="1">
        <f t="shared" si="251"/>
        <v>2.7910668679390909E+43</v>
      </c>
      <c r="L1127" s="69">
        <f t="shared" si="259"/>
        <v>0.43440625182306281</v>
      </c>
      <c r="M1127" s="69">
        <f t="shared" si="260"/>
        <v>-1.4344062518230629</v>
      </c>
      <c r="Q1127" s="88">
        <f t="shared" si="255"/>
        <v>1.7467253349421341E-3</v>
      </c>
      <c r="R1127" s="88">
        <f t="shared" si="256"/>
        <v>4.0952465103556094E+40</v>
      </c>
      <c r="S1127" s="88">
        <f t="shared" si="257"/>
        <v>7.7998069939119256E+39</v>
      </c>
      <c r="T1127" s="1">
        <f t="shared" si="258"/>
        <v>4.8752272097468015E+40</v>
      </c>
      <c r="U1127" s="88">
        <f t="shared" si="252"/>
        <v>4.8752272097468015E+40</v>
      </c>
      <c r="V1127" s="1">
        <f t="shared" si="261"/>
        <v>2.6552162008323191E+50</v>
      </c>
      <c r="W1127" s="84"/>
    </row>
    <row r="1128" spans="6:23" x14ac:dyDescent="0.2">
      <c r="F1128" s="44">
        <f t="shared" si="248"/>
        <v>114.80000000000091</v>
      </c>
      <c r="G1128" s="1">
        <f t="shared" si="249"/>
        <v>2.7758519364639532E+16</v>
      </c>
      <c r="H1128" s="15">
        <f t="shared" si="253"/>
        <v>108.00016170239023</v>
      </c>
      <c r="I1128" s="1">
        <f t="shared" si="254"/>
        <v>2.3420637719246412E+43</v>
      </c>
      <c r="J1128" s="1">
        <f t="shared" si="250"/>
        <v>4.4688827822694367E+42</v>
      </c>
      <c r="K1128" s="1">
        <f t="shared" si="251"/>
        <v>2.7889520501515846E+43</v>
      </c>
      <c r="L1128" s="69">
        <f t="shared" si="259"/>
        <v>0.43471098206380571</v>
      </c>
      <c r="M1128" s="69">
        <f t="shared" si="260"/>
        <v>-1.4347109820638058</v>
      </c>
      <c r="Q1128" s="88">
        <f t="shared" si="255"/>
        <v>1.7436796048269088E-3</v>
      </c>
      <c r="R1128" s="88">
        <f t="shared" si="256"/>
        <v>4.0838088323089776E+40</v>
      </c>
      <c r="S1128" s="88">
        <f t="shared" si="257"/>
        <v>7.7922997638053484E+39</v>
      </c>
      <c r="T1128" s="1">
        <f t="shared" si="258"/>
        <v>4.8630388086895124E+40</v>
      </c>
      <c r="U1128" s="88">
        <f t="shared" si="252"/>
        <v>4.8630388086895124E+40</v>
      </c>
      <c r="V1128" s="1">
        <f t="shared" si="261"/>
        <v>2.6439637315989837E+50</v>
      </c>
      <c r="W1128" s="84"/>
    </row>
    <row r="1129" spans="6:23" x14ac:dyDescent="0.2">
      <c r="F1129" s="44">
        <f t="shared" si="248"/>
        <v>115.00000000000091</v>
      </c>
      <c r="G1129" s="1">
        <f t="shared" si="249"/>
        <v>2.78068791544734E+16</v>
      </c>
      <c r="H1129" s="15">
        <f t="shared" si="253"/>
        <v>107.81233533421215</v>
      </c>
      <c r="I1129" s="1">
        <f t="shared" si="254"/>
        <v>2.339603812386634E+43</v>
      </c>
      <c r="J1129" s="1">
        <f t="shared" si="250"/>
        <v>4.4723722334002865E+42</v>
      </c>
      <c r="K1129" s="1">
        <f t="shared" si="251"/>
        <v>2.7868410357266627E+43</v>
      </c>
      <c r="L1129" s="69">
        <f t="shared" si="259"/>
        <v>0.43501525977548333</v>
      </c>
      <c r="M1129" s="69">
        <f t="shared" si="260"/>
        <v>-1.4350152597754833</v>
      </c>
      <c r="Q1129" s="88">
        <f t="shared" si="255"/>
        <v>1.7406444777838814E-3</v>
      </c>
      <c r="R1129" s="88">
        <f t="shared" si="256"/>
        <v>4.0724184562329107E+40</v>
      </c>
      <c r="S1129" s="88">
        <f t="shared" si="257"/>
        <v>7.7848100306621725E+39</v>
      </c>
      <c r="T1129" s="1">
        <f t="shared" si="258"/>
        <v>4.8508994592991277E+40</v>
      </c>
      <c r="U1129" s="88">
        <f t="shared" si="252"/>
        <v>4.8508994592991277E+40</v>
      </c>
      <c r="V1129" s="1">
        <f t="shared" si="261"/>
        <v>2.6327770236892596E+50</v>
      </c>
      <c r="W1129" s="84"/>
    </row>
    <row r="1130" spans="6:23" x14ac:dyDescent="0.2">
      <c r="F1130" s="44">
        <f t="shared" si="248"/>
        <v>115.20000000000091</v>
      </c>
      <c r="G1130" s="1">
        <f t="shared" si="249"/>
        <v>2.7855238944307264E+16</v>
      </c>
      <c r="H1130" s="15">
        <f t="shared" si="253"/>
        <v>107.62516114092361</v>
      </c>
      <c r="I1130" s="1">
        <f t="shared" si="254"/>
        <v>2.3371481391428076E+43</v>
      </c>
      <c r="J1130" s="1">
        <f t="shared" si="250"/>
        <v>4.4758567385227908E+42</v>
      </c>
      <c r="K1130" s="1">
        <f t="shared" si="251"/>
        <v>2.7847338129950869E+43</v>
      </c>
      <c r="L1130" s="69">
        <f t="shared" si="259"/>
        <v>0.43531908576757428</v>
      </c>
      <c r="M1130" s="69">
        <f t="shared" si="260"/>
        <v>-1.4353190857675742</v>
      </c>
      <c r="Q1130" s="88">
        <f t="shared" si="255"/>
        <v>1.7376198985408209E-3</v>
      </c>
      <c r="R1130" s="88">
        <f t="shared" si="256"/>
        <v>4.0610751124121936E+40</v>
      </c>
      <c r="S1130" s="88">
        <f t="shared" si="257"/>
        <v>7.7773377318752207E+39</v>
      </c>
      <c r="T1130" s="1">
        <f t="shared" si="258"/>
        <v>4.8388088855997161E+40</v>
      </c>
      <c r="U1130" s="88">
        <f t="shared" si="252"/>
        <v>4.8388088855997161E+40</v>
      </c>
      <c r="V1130" s="1">
        <f t="shared" si="261"/>
        <v>2.6216555850731236E+50</v>
      </c>
      <c r="W1130" s="84"/>
    </row>
    <row r="1131" spans="6:23" x14ac:dyDescent="0.2">
      <c r="F1131" s="44">
        <f t="shared" si="248"/>
        <v>115.40000000000092</v>
      </c>
      <c r="G1131" s="1">
        <f t="shared" si="249"/>
        <v>2.7903598734141132E+16</v>
      </c>
      <c r="H1131" s="15">
        <f t="shared" si="253"/>
        <v>107.43863573166723</v>
      </c>
      <c r="I1131" s="1">
        <f t="shared" si="254"/>
        <v>2.3346967389409533E+43</v>
      </c>
      <c r="J1131" s="1">
        <f t="shared" si="250"/>
        <v>4.4793363140135545E+42</v>
      </c>
      <c r="K1131" s="1">
        <f t="shared" si="251"/>
        <v>2.7826303703423086E+43</v>
      </c>
      <c r="L1131" s="69">
        <f t="shared" si="259"/>
        <v>0.43562246084121875</v>
      </c>
      <c r="M1131" s="69">
        <f t="shared" si="260"/>
        <v>-1.4356224608412187</v>
      </c>
      <c r="Q1131" s="88">
        <f t="shared" si="255"/>
        <v>1.7346058122083008E-3</v>
      </c>
      <c r="R1131" s="88">
        <f t="shared" si="256"/>
        <v>4.0497785331107436E+40</v>
      </c>
      <c r="S1131" s="88">
        <f t="shared" si="257"/>
        <v>7.7698828051236176E+39</v>
      </c>
      <c r="T1131" s="1">
        <f t="shared" si="258"/>
        <v>4.826766813623105E+40</v>
      </c>
      <c r="U1131" s="88">
        <f t="shared" si="252"/>
        <v>4.826766813623105E+40</v>
      </c>
      <c r="V1131" s="1">
        <f t="shared" si="261"/>
        <v>2.6105989282174219E+50</v>
      </c>
      <c r="W1131" s="84"/>
    </row>
    <row r="1132" spans="6:23" x14ac:dyDescent="0.2">
      <c r="F1132" s="44">
        <f t="shared" si="248"/>
        <v>115.60000000000092</v>
      </c>
      <c r="G1132" s="1">
        <f t="shared" si="249"/>
        <v>2.7951958523975E+16</v>
      </c>
      <c r="H1132" s="15">
        <f t="shared" si="253"/>
        <v>107.25275573905189</v>
      </c>
      <c r="I1132" s="1">
        <f t="shared" si="254"/>
        <v>2.3322495985915078E+43</v>
      </c>
      <c r="J1132" s="1">
        <f t="shared" si="250"/>
        <v>4.4828109761661711E+42</v>
      </c>
      <c r="K1132" s="1">
        <f t="shared" si="251"/>
        <v>2.7805306962081249E+43</v>
      </c>
      <c r="L1132" s="69">
        <f t="shared" si="259"/>
        <v>0.43592538579357909</v>
      </c>
      <c r="M1132" s="69">
        <f t="shared" si="260"/>
        <v>-1.435925385793579</v>
      </c>
      <c r="Q1132" s="88">
        <f t="shared" si="255"/>
        <v>1.7316021642779234E-3</v>
      </c>
      <c r="R1132" s="88">
        <f t="shared" si="256"/>
        <v>4.038528452557373E+40</v>
      </c>
      <c r="S1132" s="88">
        <f t="shared" si="257"/>
        <v>7.7624451883781725E+39</v>
      </c>
      <c r="T1132" s="1">
        <f t="shared" si="258"/>
        <v>4.8147729713951899E+40</v>
      </c>
      <c r="U1132" s="88">
        <f t="shared" si="252"/>
        <v>4.8147729713951899E+40</v>
      </c>
      <c r="V1132" s="1">
        <f t="shared" si="261"/>
        <v>2.5996065700395744E+50</v>
      </c>
      <c r="W1132" s="84"/>
    </row>
    <row r="1133" spans="6:23" x14ac:dyDescent="0.2">
      <c r="F1133" s="44">
        <f t="shared" si="248"/>
        <v>115.80000000000092</v>
      </c>
      <c r="G1133" s="1">
        <f t="shared" si="249"/>
        <v>2.8000318313808868E+16</v>
      </c>
      <c r="H1133" s="15">
        <f t="shared" si="253"/>
        <v>107.0675178189499</v>
      </c>
      <c r="I1133" s="1">
        <f t="shared" si="254"/>
        <v>2.3298067049671659E+43</v>
      </c>
      <c r="J1133" s="1">
        <f t="shared" si="250"/>
        <v>4.4862807411917884E+42</v>
      </c>
      <c r="K1133" s="1">
        <f t="shared" si="251"/>
        <v>2.7784347790863445E+43</v>
      </c>
      <c r="L1133" s="69">
        <f t="shared" si="259"/>
        <v>0.43622786141541364</v>
      </c>
      <c r="M1133" s="69">
        <f t="shared" si="260"/>
        <v>-1.4362278614154136</v>
      </c>
      <c r="Q1133" s="88">
        <f t="shared" si="255"/>
        <v>1.7286089006178784E-3</v>
      </c>
      <c r="R1133" s="88">
        <f t="shared" si="256"/>
        <v>4.0273246069254544E+40</v>
      </c>
      <c r="S1133" s="88">
        <f t="shared" si="257"/>
        <v>7.7550248198946987E+39</v>
      </c>
      <c r="T1133" s="1">
        <f t="shared" si="258"/>
        <v>4.8028270889149241E+40</v>
      </c>
      <c r="U1133" s="88">
        <f t="shared" si="252"/>
        <v>4.8028270889149241E+40</v>
      </c>
      <c r="V1133" s="1">
        <f t="shared" si="261"/>
        <v>2.5886780318578179E+50</v>
      </c>
      <c r="W1133" s="84"/>
    </row>
    <row r="1134" spans="6:23" x14ac:dyDescent="0.2">
      <c r="F1134" s="44">
        <f t="shared" si="248"/>
        <v>116.00000000000092</v>
      </c>
      <c r="G1134" s="1">
        <f t="shared" si="249"/>
        <v>2.8048678103642732E+16</v>
      </c>
      <c r="H1134" s="15">
        <f t="shared" si="253"/>
        <v>106.88291865029655</v>
      </c>
      <c r="I1134" s="1">
        <f t="shared" si="254"/>
        <v>2.3273680450024889E+43</v>
      </c>
      <c r="J1134" s="1">
        <f t="shared" si="250"/>
        <v>4.4897456252196604E+42</v>
      </c>
      <c r="K1134" s="1">
        <f t="shared" si="251"/>
        <v>2.776342607524455E+43</v>
      </c>
      <c r="L1134" s="69">
        <f t="shared" si="259"/>
        <v>0.43652988849194563</v>
      </c>
      <c r="M1134" s="69">
        <f t="shared" si="260"/>
        <v>-1.4365298884919455</v>
      </c>
      <c r="Q1134" s="88">
        <f t="shared" si="255"/>
        <v>1.7256259674693908E-3</v>
      </c>
      <c r="R1134" s="88">
        <f t="shared" si="256"/>
        <v>4.0161667343147644E+40</v>
      </c>
      <c r="S1134" s="88">
        <f t="shared" si="257"/>
        <v>7.7476216382111418E+39</v>
      </c>
      <c r="T1134" s="1">
        <f t="shared" si="258"/>
        <v>4.7909288981358791E+40</v>
      </c>
      <c r="U1134" s="88">
        <f t="shared" si="252"/>
        <v>4.7909288981358791E+40</v>
      </c>
      <c r="V1134" s="1">
        <f t="shared" si="261"/>
        <v>2.5778128393433484E+50</v>
      </c>
      <c r="W1134" s="84"/>
    </row>
    <row r="1135" spans="6:23" x14ac:dyDescent="0.2">
      <c r="F1135" s="44">
        <f t="shared" si="248"/>
        <v>116.20000000000093</v>
      </c>
      <c r="G1135" s="1">
        <f t="shared" si="249"/>
        <v>2.80970378934766E+16</v>
      </c>
      <c r="H1135" s="15">
        <f t="shared" si="253"/>
        <v>106.69895493489155</v>
      </c>
      <c r="I1135" s="1">
        <f t="shared" si="254"/>
        <v>2.3249336056935209E+43</v>
      </c>
      <c r="J1135" s="1">
        <f t="shared" si="250"/>
        <v>4.493205644297697E+42</v>
      </c>
      <c r="K1135" s="1">
        <f t="shared" si="251"/>
        <v>2.7742541701232904E+43</v>
      </c>
      <c r="L1135" s="69">
        <f t="shared" si="259"/>
        <v>0.43683146780284282</v>
      </c>
      <c r="M1135" s="69">
        <f t="shared" si="260"/>
        <v>-1.4368314678028429</v>
      </c>
      <c r="Q1135" s="88">
        <f t="shared" si="255"/>
        <v>1.7226533114467202E-3</v>
      </c>
      <c r="R1135" s="88">
        <f t="shared" si="256"/>
        <v>4.0050545747417068E+40</v>
      </c>
      <c r="S1135" s="88">
        <f t="shared" si="257"/>
        <v>7.7402355821605216E+39</v>
      </c>
      <c r="T1135" s="1">
        <f t="shared" si="258"/>
        <v>4.7790781329577593E+40</v>
      </c>
      <c r="U1135" s="88">
        <f t="shared" si="252"/>
        <v>4.7790781329577593E+40</v>
      </c>
      <c r="V1135" s="1">
        <f t="shared" si="261"/>
        <v>2.5670105224783E+50</v>
      </c>
      <c r="W1135" s="84"/>
    </row>
    <row r="1136" spans="6:23" x14ac:dyDescent="0.2">
      <c r="F1136" s="44">
        <f t="shared" ref="F1136:F1199" si="262">F1135+0.2</f>
        <v>116.40000000000093</v>
      </c>
      <c r="G1136" s="1">
        <f t="shared" si="249"/>
        <v>2.8145397683310468E+16</v>
      </c>
      <c r="H1136" s="15">
        <f t="shared" si="253"/>
        <v>106.51562339720273</v>
      </c>
      <c r="I1136" s="1">
        <f t="shared" si="254"/>
        <v>2.3225033740974056E+43</v>
      </c>
      <c r="J1136" s="1">
        <f t="shared" si="250"/>
        <v>4.4966608143930154E+42</v>
      </c>
      <c r="K1136" s="1">
        <f t="shared" si="251"/>
        <v>2.7721694555367071E+43</v>
      </c>
      <c r="L1136" s="69">
        <f t="shared" si="259"/>
        <v>0.43713260012170096</v>
      </c>
      <c r="M1136" s="69">
        <f t="shared" si="260"/>
        <v>-1.4371326001217009</v>
      </c>
      <c r="Q1136" s="88">
        <f t="shared" si="255"/>
        <v>1.7196908795265031E-3</v>
      </c>
      <c r="R1136" s="88">
        <f t="shared" si="256"/>
        <v>3.9939878701048387E+40</v>
      </c>
      <c r="S1136" s="88">
        <f t="shared" si="257"/>
        <v>7.732866590835886E+39</v>
      </c>
      <c r="T1136" s="1">
        <f t="shared" si="258"/>
        <v>4.7672745291884269E+40</v>
      </c>
      <c r="U1136" s="88">
        <f t="shared" si="252"/>
        <v>4.7672745291884269E+40</v>
      </c>
      <c r="V1136" s="1">
        <f t="shared" si="261"/>
        <v>2.5562706154983488E+50</v>
      </c>
      <c r="W1136" s="84"/>
    </row>
    <row r="1137" spans="6:23" x14ac:dyDescent="0.2">
      <c r="F1137" s="44">
        <f t="shared" si="262"/>
        <v>116.60000000000093</v>
      </c>
      <c r="G1137" s="1">
        <f t="shared" si="249"/>
        <v>2.8193757473144336E+16</v>
      </c>
      <c r="H1137" s="15">
        <f t="shared" si="253"/>
        <v>106.33292078417151</v>
      </c>
      <c r="I1137" s="1">
        <f t="shared" si="254"/>
        <v>2.3200773373320093E+43</v>
      </c>
      <c r="J1137" s="1">
        <f t="shared" si="250"/>
        <v>4.5001111513924758E+42</v>
      </c>
      <c r="K1137" s="1">
        <f t="shared" si="251"/>
        <v>2.7700884524712567E+43</v>
      </c>
      <c r="L1137" s="69">
        <f t="shared" si="259"/>
        <v>0.43743328621657979</v>
      </c>
      <c r="M1137" s="69">
        <f t="shared" si="260"/>
        <v>-1.4374332862165797</v>
      </c>
      <c r="Q1137" s="88">
        <f t="shared" si="255"/>
        <v>1.7167386190539702E-3</v>
      </c>
      <c r="R1137" s="88">
        <f t="shared" si="256"/>
        <v>3.9829663641897658E+40</v>
      </c>
      <c r="S1137" s="88">
        <f t="shared" si="257"/>
        <v>7.7255146036308907E+39</v>
      </c>
      <c r="T1137" s="1">
        <f t="shared" si="258"/>
        <v>4.7555178245528548E+40</v>
      </c>
      <c r="U1137" s="88">
        <f t="shared" si="252"/>
        <v>4.7555178245528548E+40</v>
      </c>
      <c r="V1137" s="1">
        <f t="shared" si="261"/>
        <v>2.5455926568610211E+50</v>
      </c>
      <c r="W1137" s="84"/>
    </row>
    <row r="1138" spans="6:23" x14ac:dyDescent="0.2">
      <c r="F1138" s="44">
        <f t="shared" si="262"/>
        <v>116.80000000000094</v>
      </c>
      <c r="G1138" s="1">
        <f t="shared" si="249"/>
        <v>2.82421172629782E+16</v>
      </c>
      <c r="H1138" s="15">
        <f t="shared" si="253"/>
        <v>106.15084386502053</v>
      </c>
      <c r="I1138" s="1">
        <f t="shared" si="254"/>
        <v>2.3176554825755368E+43</v>
      </c>
      <c r="J1138" s="1">
        <f t="shared" si="250"/>
        <v>4.5035566711032214E+42</v>
      </c>
      <c r="K1138" s="1">
        <f t="shared" si="251"/>
        <v>2.7680111496858589E+43</v>
      </c>
      <c r="L1138" s="69">
        <f t="shared" si="259"/>
        <v>0.43773352685108519</v>
      </c>
      <c r="M1138" s="69">
        <f t="shared" si="260"/>
        <v>-1.4377335268510851</v>
      </c>
      <c r="Q1138" s="88">
        <f t="shared" si="255"/>
        <v>1.7137964777349524E-3</v>
      </c>
      <c r="R1138" s="88">
        <f t="shared" si="256"/>
        <v>3.9719898026410562E+40</v>
      </c>
      <c r="S1138" s="88">
        <f t="shared" si="257"/>
        <v>7.7181795602164478E+39</v>
      </c>
      <c r="T1138" s="1">
        <f t="shared" si="258"/>
        <v>4.7438077586627011E+40</v>
      </c>
      <c r="U1138" s="88">
        <f t="shared" si="252"/>
        <v>4.7438077586627011E+40</v>
      </c>
      <c r="V1138" s="1">
        <f t="shared" si="261"/>
        <v>2.5349761891932958E+50</v>
      </c>
      <c r="W1138" s="84"/>
    </row>
    <row r="1139" spans="6:23" x14ac:dyDescent="0.2">
      <c r="F1139" s="44">
        <f t="shared" si="262"/>
        <v>117.00000000000094</v>
      </c>
      <c r="G1139" s="1">
        <f t="shared" si="249"/>
        <v>2.8290477052812068E+16</v>
      </c>
      <c r="H1139" s="15">
        <f t="shared" si="253"/>
        <v>105.96938943106323</v>
      </c>
      <c r="I1139" s="1">
        <f t="shared" si="254"/>
        <v>2.3152377970661653E+43</v>
      </c>
      <c r="J1139" s="1">
        <f t="shared" si="250"/>
        <v>4.5069973892532128E+42</v>
      </c>
      <c r="K1139" s="1">
        <f t="shared" si="251"/>
        <v>2.7659375359914867E+43</v>
      </c>
      <c r="L1139" s="69">
        <f t="shared" si="259"/>
        <v>0.43803332278211049</v>
      </c>
      <c r="M1139" s="69">
        <f t="shared" si="260"/>
        <v>-1.4380333227821105</v>
      </c>
      <c r="Q1139" s="88">
        <f t="shared" si="255"/>
        <v>1.7108644036296639E-3</v>
      </c>
      <c r="R1139" s="88">
        <f t="shared" si="256"/>
        <v>3.9610579329384617E+40</v>
      </c>
      <c r="S1139" s="88">
        <f t="shared" si="257"/>
        <v>7.7108614005251495E+39</v>
      </c>
      <c r="T1139" s="1">
        <f t="shared" si="258"/>
        <v>4.7321440729909764E+40</v>
      </c>
      <c r="U1139" s="88">
        <f t="shared" si="252"/>
        <v>4.7321440729909764E+40</v>
      </c>
      <c r="V1139" s="1">
        <f t="shared" si="261"/>
        <v>2.5244207592424486E+50</v>
      </c>
      <c r="W1139" s="84"/>
    </row>
    <row r="1140" spans="6:23" x14ac:dyDescent="0.2">
      <c r="F1140" s="44">
        <f t="shared" si="262"/>
        <v>117.20000000000094</v>
      </c>
      <c r="G1140" s="1">
        <f t="shared" si="249"/>
        <v>2.8338836842645936E+16</v>
      </c>
      <c r="H1140" s="15">
        <f t="shared" si="253"/>
        <v>105.78855429551534</v>
      </c>
      <c r="I1140" s="1">
        <f t="shared" si="254"/>
        <v>2.3128242681016689E+43</v>
      </c>
      <c r="J1140" s="1">
        <f t="shared" si="250"/>
        <v>4.5104333214917503E+42</v>
      </c>
      <c r="K1140" s="1">
        <f t="shared" si="251"/>
        <v>2.7638676002508438E+43</v>
      </c>
      <c r="L1140" s="69">
        <f t="shared" si="259"/>
        <v>0.43833267476197724</v>
      </c>
      <c r="M1140" s="69">
        <f t="shared" si="260"/>
        <v>-1.4383326747619773</v>
      </c>
      <c r="Q1140" s="88">
        <f t="shared" si="255"/>
        <v>1.7079423451562548E-3</v>
      </c>
      <c r="R1140" s="88">
        <f t="shared" si="256"/>
        <v>3.9501705043958627E+40</v>
      </c>
      <c r="S1140" s="88">
        <f t="shared" si="257"/>
        <v>7.7035600647795358E+39</v>
      </c>
      <c r="T1140" s="1">
        <f t="shared" si="258"/>
        <v>4.720526510873816E+40</v>
      </c>
      <c r="U1140" s="88">
        <f t="shared" si="252"/>
        <v>4.720526510873816E+40</v>
      </c>
      <c r="V1140" s="1">
        <f t="shared" si="261"/>
        <v>2.5139259178418407E+50</v>
      </c>
      <c r="W1140" s="84"/>
    </row>
    <row r="1141" spans="6:23" x14ac:dyDescent="0.2">
      <c r="F1141" s="44">
        <f t="shared" si="262"/>
        <v>117.40000000000094</v>
      </c>
      <c r="G1141" s="1">
        <f t="shared" si="249"/>
        <v>2.8387196632479804E+16</v>
      </c>
      <c r="H1141" s="15">
        <f t="shared" si="253"/>
        <v>105.60833529330831</v>
      </c>
      <c r="I1141" s="1">
        <f t="shared" si="254"/>
        <v>2.3104148830390526E+43</v>
      </c>
      <c r="J1141" s="1">
        <f t="shared" si="250"/>
        <v>4.5138644833900062E+42</v>
      </c>
      <c r="K1141" s="1">
        <f t="shared" si="251"/>
        <v>2.7618013313780533E+43</v>
      </c>
      <c r="L1141" s="69">
        <f t="shared" si="259"/>
        <v>0.43863158353658194</v>
      </c>
      <c r="M1141" s="69">
        <f t="shared" si="260"/>
        <v>-1.4386315835365819</v>
      </c>
      <c r="Q1141" s="88">
        <f t="shared" si="255"/>
        <v>1.7050302510837057E-3</v>
      </c>
      <c r="R1141" s="88">
        <f t="shared" si="256"/>
        <v>3.9393272681356064E+40</v>
      </c>
      <c r="S1141" s="88">
        <f t="shared" si="257"/>
        <v>7.6962754934722837E+39</v>
      </c>
      <c r="T1141" s="1">
        <f t="shared" si="258"/>
        <v>4.7089548174828344E+40</v>
      </c>
      <c r="U1141" s="88">
        <f t="shared" si="252"/>
        <v>4.7089548174828344E+40</v>
      </c>
      <c r="V1141" s="1">
        <f t="shared" si="261"/>
        <v>2.5034912198614178E+50</v>
      </c>
      <c r="W1141" s="84"/>
    </row>
    <row r="1142" spans="6:23" x14ac:dyDescent="0.2">
      <c r="F1142" s="44">
        <f t="shared" si="262"/>
        <v>117.60000000000095</v>
      </c>
      <c r="G1142" s="1">
        <f t="shared" si="249"/>
        <v>2.8435556422313672E+16</v>
      </c>
      <c r="H1142" s="15">
        <f t="shared" si="253"/>
        <v>105.42872928090473</v>
      </c>
      <c r="I1142" s="1">
        <f t="shared" si="254"/>
        <v>2.308009629294183E+43</v>
      </c>
      <c r="J1142" s="1">
        <f t="shared" si="250"/>
        <v>4.5172908904415394E+42</v>
      </c>
      <c r="K1142" s="1">
        <f t="shared" si="251"/>
        <v>2.759738718338337E+43</v>
      </c>
      <c r="L1142" s="69">
        <f t="shared" si="259"/>
        <v>0.43893004984818934</v>
      </c>
      <c r="M1142" s="69">
        <f t="shared" si="260"/>
        <v>-1.4389300498481894</v>
      </c>
      <c r="Q1142" s="88">
        <f t="shared" si="255"/>
        <v>1.7021280705300512E-3</v>
      </c>
      <c r="R1142" s="88">
        <f t="shared" si="256"/>
        <v>3.9285279770752863E+40</v>
      </c>
      <c r="S1142" s="88">
        <f t="shared" si="257"/>
        <v>7.6890076273702351E+39</v>
      </c>
      <c r="T1142" s="1">
        <f t="shared" si="258"/>
        <v>4.6974287398123097E+40</v>
      </c>
      <c r="U1142" s="88">
        <f t="shared" si="252"/>
        <v>4.6974287398123097E+40</v>
      </c>
      <c r="V1142" s="1">
        <f t="shared" si="261"/>
        <v>2.4931162241665816E+50</v>
      </c>
      <c r="W1142" s="84"/>
    </row>
    <row r="1143" spans="6:23" x14ac:dyDescent="0.2">
      <c r="F1143" s="44">
        <f t="shared" si="262"/>
        <v>117.80000000000095</v>
      </c>
      <c r="G1143" s="1">
        <f t="shared" si="249"/>
        <v>2.8483916212147536E+16</v>
      </c>
      <c r="H1143" s="15">
        <f t="shared" si="253"/>
        <v>105.24973313611542</v>
      </c>
      <c r="I1143" s="1">
        <f t="shared" si="254"/>
        <v>2.3056084943414288E+43</v>
      </c>
      <c r="J1143" s="1">
        <f t="shared" si="250"/>
        <v>4.5207125580628064E+42</v>
      </c>
      <c r="K1143" s="1">
        <f t="shared" si="251"/>
        <v>2.7576797501477095E+43</v>
      </c>
      <c r="L1143" s="69">
        <f t="shared" si="259"/>
        <v>0.43922807443243933</v>
      </c>
      <c r="M1143" s="69">
        <f t="shared" si="260"/>
        <v>-1.4392280744324393</v>
      </c>
      <c r="Q1143" s="88">
        <f t="shared" si="255"/>
        <v>1.6992357529597157E-3</v>
      </c>
      <c r="R1143" s="88">
        <f t="shared" si="256"/>
        <v>3.9177723859125744E+40</v>
      </c>
      <c r="S1143" s="88">
        <f t="shared" si="257"/>
        <v>7.6817564075142952E+39</v>
      </c>
      <c r="T1143" s="1">
        <f t="shared" si="258"/>
        <v>4.6859480266640044E+40</v>
      </c>
      <c r="U1143" s="88">
        <f t="shared" si="252"/>
        <v>4.6859480266640044E+40</v>
      </c>
      <c r="V1143" s="1">
        <f t="shared" si="261"/>
        <v>2.4828004935762333E+50</v>
      </c>
      <c r="W1143" s="84"/>
    </row>
    <row r="1144" spans="6:23" x14ac:dyDescent="0.2">
      <c r="F1144" s="44">
        <f t="shared" si="262"/>
        <v>118.00000000000095</v>
      </c>
      <c r="G1144" s="1">
        <f t="shared" si="249"/>
        <v>2.8532276001981404E+16</v>
      </c>
      <c r="H1144" s="15">
        <f t="shared" si="253"/>
        <v>105.07134375791861</v>
      </c>
      <c r="I1144" s="1">
        <f t="shared" si="254"/>
        <v>2.3032114657133002E+43</v>
      </c>
      <c r="J1144" s="1">
        <f t="shared" si="250"/>
        <v>4.5241295015936831E+42</v>
      </c>
      <c r="K1144" s="1">
        <f t="shared" si="251"/>
        <v>2.7556244158726685E+43</v>
      </c>
      <c r="L1144" s="69">
        <f t="shared" si="259"/>
        <v>0.43952565802014437</v>
      </c>
      <c r="M1144" s="69">
        <f t="shared" si="260"/>
        <v>-1.4395256580201443</v>
      </c>
      <c r="Q1144" s="88">
        <f t="shared" si="255"/>
        <v>1.6963532481790722E-3</v>
      </c>
      <c r="R1144" s="88">
        <f t="shared" si="256"/>
        <v>3.9070602511060387E+40</v>
      </c>
      <c r="S1144" s="88">
        <f t="shared" si="257"/>
        <v>7.6745217752112111E+39</v>
      </c>
      <c r="T1144" s="1">
        <f t="shared" si="258"/>
        <v>4.6745124286271599E+40</v>
      </c>
      <c r="U1144" s="88">
        <f t="shared" si="252"/>
        <v>4.6745124286271599E+40</v>
      </c>
      <c r="V1144" s="1">
        <f t="shared" si="261"/>
        <v>2.4725435948186843E+50</v>
      </c>
      <c r="W1144" s="84"/>
    </row>
    <row r="1145" spans="6:23" x14ac:dyDescent="0.2">
      <c r="F1145" s="44">
        <f t="shared" si="262"/>
        <v>118.20000000000095</v>
      </c>
      <c r="G1145" s="1">
        <f t="shared" si="249"/>
        <v>2.8580635791815272E+16</v>
      </c>
      <c r="H1145" s="15">
        <f t="shared" si="253"/>
        <v>104.89355806628085</v>
      </c>
      <c r="I1145" s="1">
        <f t="shared" si="254"/>
        <v>2.3008185310000907E+43</v>
      </c>
      <c r="J1145" s="1">
        <f t="shared" si="250"/>
        <v>4.5275417362979614E+42</v>
      </c>
      <c r="K1145" s="1">
        <f t="shared" si="251"/>
        <v>2.7535727046298869E+43</v>
      </c>
      <c r="L1145" s="69">
        <f t="shared" si="259"/>
        <v>0.43982280133706247</v>
      </c>
      <c r="M1145" s="69">
        <f t="shared" si="260"/>
        <v>-1.4398228013370624</v>
      </c>
      <c r="Q1145" s="88">
        <f t="shared" si="255"/>
        <v>1.6934805063328895E-3</v>
      </c>
      <c r="R1145" s="88">
        <f t="shared" si="256"/>
        <v>3.8963913308581287E+40</v>
      </c>
      <c r="S1145" s="88">
        <f t="shared" si="257"/>
        <v>7.6673036720291612E+39</v>
      </c>
      <c r="T1145" s="1">
        <f t="shared" si="258"/>
        <v>4.6631216980610448E+40</v>
      </c>
      <c r="U1145" s="88">
        <f t="shared" si="252"/>
        <v>4.6631216980610448E+40</v>
      </c>
      <c r="V1145" s="1">
        <f t="shared" si="261"/>
        <v>2.4623450984893671E+50</v>
      </c>
      <c r="W1145" s="84"/>
    </row>
    <row r="1146" spans="6:23" x14ac:dyDescent="0.2">
      <c r="F1146" s="44">
        <f t="shared" si="262"/>
        <v>118.40000000000096</v>
      </c>
      <c r="G1146" s="1">
        <f t="shared" si="249"/>
        <v>2.862899558164914E+16</v>
      </c>
      <c r="H1146" s="15">
        <f t="shared" si="253"/>
        <v>104.71637300197969</v>
      </c>
      <c r="I1146" s="1">
        <f t="shared" si="254"/>
        <v>2.2984296778495225E+43</v>
      </c>
      <c r="J1146" s="1">
        <f t="shared" si="250"/>
        <v>4.5309492773638591E+42</v>
      </c>
      <c r="K1146" s="1">
        <f t="shared" si="251"/>
        <v>2.7515246055859083E+43</v>
      </c>
      <c r="L1146" s="69">
        <f t="shared" si="259"/>
        <v>0.44011950510379644</v>
      </c>
      <c r="M1146" s="69">
        <f t="shared" si="260"/>
        <v>-1.4401195051037965</v>
      </c>
      <c r="Q1146" s="88">
        <f t="shared" si="255"/>
        <v>1.6906174779069971E-3</v>
      </c>
      <c r="R1146" s="88">
        <f t="shared" si="256"/>
        <v>3.8857653851125517E+40</v>
      </c>
      <c r="S1146" s="88">
        <f t="shared" si="257"/>
        <v>7.6601020398214188E+39</v>
      </c>
      <c r="T1146" s="1">
        <f t="shared" si="258"/>
        <v>4.6517755890946933E+40</v>
      </c>
      <c r="U1146" s="88">
        <f t="shared" si="252"/>
        <v>4.6517755890946933E+40</v>
      </c>
      <c r="V1146" s="1">
        <f t="shared" si="261"/>
        <v>2.4522045790180368E+50</v>
      </c>
      <c r="W1146" s="84"/>
    </row>
    <row r="1147" spans="6:23" x14ac:dyDescent="0.2">
      <c r="F1147" s="44">
        <f t="shared" si="262"/>
        <v>118.60000000000096</v>
      </c>
      <c r="G1147" s="1">
        <f t="shared" si="249"/>
        <v>2.8677355371483004E+16</v>
      </c>
      <c r="H1147" s="15">
        <f t="shared" si="253"/>
        <v>104.5397855264283</v>
      </c>
      <c r="I1147" s="1">
        <f t="shared" si="254"/>
        <v>2.2960448939663951E+43</v>
      </c>
      <c r="J1147" s="1">
        <f t="shared" si="250"/>
        <v>4.5343521399045144E+42</v>
      </c>
      <c r="K1147" s="1">
        <f t="shared" si="251"/>
        <v>2.7494801079568464E+43</v>
      </c>
      <c r="L1147" s="69">
        <f t="shared" si="259"/>
        <v>0.44041577003562571</v>
      </c>
      <c r="M1147" s="69">
        <f t="shared" si="260"/>
        <v>-1.4404157700356257</v>
      </c>
      <c r="Q1147" s="88">
        <f t="shared" si="255"/>
        <v>1.6877641137202914E-3</v>
      </c>
      <c r="R1147" s="88">
        <f t="shared" si="256"/>
        <v>3.8751821755271936E+40</v>
      </c>
      <c r="S1147" s="88">
        <f t="shared" si="257"/>
        <v>7.6529168207016501E+39</v>
      </c>
      <c r="T1147" s="1">
        <f t="shared" si="258"/>
        <v>4.6404738575973586E+40</v>
      </c>
      <c r="U1147" s="88">
        <f t="shared" si="252"/>
        <v>4.6404738575973586E+40</v>
      </c>
      <c r="V1147" s="1">
        <f t="shared" si="261"/>
        <v>2.4421216146208914E+50</v>
      </c>
      <c r="W1147" s="84"/>
    </row>
    <row r="1148" spans="6:23" x14ac:dyDescent="0.2">
      <c r="F1148" s="44">
        <f t="shared" si="262"/>
        <v>118.80000000000096</v>
      </c>
      <c r="G1148" s="1">
        <f t="shared" si="249"/>
        <v>2.8725715161316872E+16</v>
      </c>
      <c r="H1148" s="15">
        <f t="shared" si="253"/>
        <v>104.36379262150166</v>
      </c>
      <c r="I1148" s="1">
        <f t="shared" si="254"/>
        <v>2.2936641671122331E+43</v>
      </c>
      <c r="J1148" s="1">
        <f t="shared" si="250"/>
        <v>4.5377503389584795E+42</v>
      </c>
      <c r="K1148" s="1">
        <f t="shared" si="251"/>
        <v>2.7474392010080809E+43</v>
      </c>
      <c r="L1148" s="69">
        <f t="shared" si="259"/>
        <v>0.4407115968435234</v>
      </c>
      <c r="M1148" s="69">
        <f t="shared" si="260"/>
        <v>-1.4407115968435233</v>
      </c>
      <c r="Q1148" s="88">
        <f t="shared" si="255"/>
        <v>1.6849203649194067E-3</v>
      </c>
      <c r="R1148" s="88">
        <f t="shared" si="256"/>
        <v>3.8646414654533106E+40</v>
      </c>
      <c r="S1148" s="88">
        <f t="shared" si="257"/>
        <v>7.6457479570310828E+39</v>
      </c>
      <c r="T1148" s="1">
        <f t="shared" si="258"/>
        <v>4.629216261156419E+40</v>
      </c>
      <c r="U1148" s="88">
        <f t="shared" si="252"/>
        <v>4.629216261156419E+40</v>
      </c>
      <c r="V1148" s="1">
        <f t="shared" si="261"/>
        <v>2.4320957872570931E+50</v>
      </c>
      <c r="W1148" s="84"/>
    </row>
    <row r="1149" spans="6:23" x14ac:dyDescent="0.2">
      <c r="F1149" s="44">
        <f t="shared" si="262"/>
        <v>119.00000000000097</v>
      </c>
      <c r="G1149" s="1">
        <f t="shared" si="249"/>
        <v>2.877407495115074E+16</v>
      </c>
      <c r="H1149" s="15">
        <f t="shared" si="253"/>
        <v>104.18839128936467</v>
      </c>
      <c r="I1149" s="1">
        <f t="shared" si="254"/>
        <v>2.2912874851049445E+43</v>
      </c>
      <c r="J1149" s="1">
        <f t="shared" si="250"/>
        <v>4.5411438894902129E+42</v>
      </c>
      <c r="K1149" s="1">
        <f t="shared" si="251"/>
        <v>2.745401874053966E+43</v>
      </c>
      <c r="L1149" s="69">
        <f t="shared" si="259"/>
        <v>0.44100698623224366</v>
      </c>
      <c r="M1149" s="69">
        <f t="shared" si="260"/>
        <v>-1.4410069862322437</v>
      </c>
      <c r="Q1149" s="88">
        <f t="shared" si="255"/>
        <v>1.6820861829849321E-3</v>
      </c>
      <c r="R1149" s="88">
        <f t="shared" si="256"/>
        <v>3.8541430199413207E+40</v>
      </c>
      <c r="S1149" s="88">
        <f t="shared" si="257"/>
        <v>7.63859539145794E+39</v>
      </c>
      <c r="T1149" s="1">
        <f t="shared" si="258"/>
        <v>4.6180025590871146E+40</v>
      </c>
      <c r="U1149" s="88">
        <f t="shared" si="252"/>
        <v>4.6180025590871146E+40</v>
      </c>
      <c r="V1149" s="1">
        <f t="shared" si="261"/>
        <v>2.4221266826024177E+50</v>
      </c>
      <c r="W1149" s="84"/>
    </row>
    <row r="1150" spans="6:23" x14ac:dyDescent="0.2">
      <c r="F1150" s="44">
        <f t="shared" si="262"/>
        <v>119.20000000000097</v>
      </c>
      <c r="G1150" s="1">
        <f t="shared" si="249"/>
        <v>2.8822434740984608E+16</v>
      </c>
      <c r="H1150" s="15">
        <f t="shared" si="253"/>
        <v>104.01357855230198</v>
      </c>
      <c r="I1150" s="1">
        <f t="shared" si="254"/>
        <v>2.2889148358184713E+43</v>
      </c>
      <c r="J1150" s="1">
        <f t="shared" si="250"/>
        <v>4.5445328063905723E+42</v>
      </c>
      <c r="K1150" s="1">
        <f t="shared" si="251"/>
        <v>2.7433681164575285E+43</v>
      </c>
      <c r="L1150" s="69">
        <f t="shared" si="259"/>
        <v>0.44130193890308334</v>
      </c>
      <c r="M1150" s="69">
        <f t="shared" si="260"/>
        <v>-1.4413019389030834</v>
      </c>
      <c r="Q1150" s="88">
        <f t="shared" si="255"/>
        <v>1.6792615197198657E-3</v>
      </c>
      <c r="R1150" s="88">
        <f t="shared" si="256"/>
        <v>3.8436866057058733E+40</v>
      </c>
      <c r="S1150" s="88">
        <f t="shared" si="257"/>
        <v>7.6314590668762192E+39</v>
      </c>
      <c r="T1150" s="1">
        <f t="shared" si="258"/>
        <v>4.6068325123934947E+40</v>
      </c>
      <c r="U1150" s="88">
        <f t="shared" si="252"/>
        <v>4.6068325123934947E+40</v>
      </c>
      <c r="V1150" s="1">
        <f t="shared" si="261"/>
        <v>2.4122138899976301E+50</v>
      </c>
      <c r="W1150" s="84"/>
    </row>
    <row r="1151" spans="6:23" x14ac:dyDescent="0.2">
      <c r="F1151" s="44">
        <f t="shared" si="262"/>
        <v>119.40000000000097</v>
      </c>
      <c r="G1151" s="1">
        <f t="shared" si="249"/>
        <v>2.8870794530818472E+16</v>
      </c>
      <c r="H1151" s="15">
        <f t="shared" si="253"/>
        <v>103.83935145254939</v>
      </c>
      <c r="I1151" s="1">
        <f t="shared" si="254"/>
        <v>2.2865462071824525E+43</v>
      </c>
      <c r="J1151" s="1">
        <f t="shared" si="250"/>
        <v>4.5479171044772804E+42</v>
      </c>
      <c r="K1151" s="1">
        <f t="shared" si="251"/>
        <v>2.7413379176301806E+43</v>
      </c>
      <c r="L1151" s="69">
        <f t="shared" si="259"/>
        <v>0.44159645555091043</v>
      </c>
      <c r="M1151" s="69">
        <f t="shared" si="260"/>
        <v>-1.4415964555509104</v>
      </c>
      <c r="Q1151" s="88">
        <f t="shared" si="255"/>
        <v>1.6764463272522789E-3</v>
      </c>
      <c r="R1151" s="88">
        <f t="shared" si="256"/>
        <v>3.8332719911236509E+40</v>
      </c>
      <c r="S1151" s="88">
        <f t="shared" si="257"/>
        <v>7.6243389264487555E+39</v>
      </c>
      <c r="T1151" s="1">
        <f t="shared" si="258"/>
        <v>4.5957058837685266E+40</v>
      </c>
      <c r="U1151" s="88">
        <f t="shared" si="252"/>
        <v>4.5957058837685266E+40</v>
      </c>
      <c r="V1151" s="1">
        <f t="shared" si="261"/>
        <v>2.4023570024178464E+50</v>
      </c>
      <c r="W1151" s="84"/>
    </row>
    <row r="1152" spans="6:23" x14ac:dyDescent="0.2">
      <c r="F1152" s="44">
        <f t="shared" si="262"/>
        <v>119.60000000000097</v>
      </c>
      <c r="G1152" s="1">
        <f t="shared" si="249"/>
        <v>2.891915432065234E+16</v>
      </c>
      <c r="H1152" s="15">
        <f t="shared" si="253"/>
        <v>103.66570705212706</v>
      </c>
      <c r="I1152" s="1">
        <f t="shared" si="254"/>
        <v>2.2841815871818798E+43</v>
      </c>
      <c r="J1152" s="1">
        <f t="shared" si="250"/>
        <v>4.5512967984954211E+42</v>
      </c>
      <c r="K1152" s="1">
        <f t="shared" si="251"/>
        <v>2.7393112670314218E+43</v>
      </c>
      <c r="L1152" s="69">
        <f t="shared" si="259"/>
        <v>0.44189053686702301</v>
      </c>
      <c r="M1152" s="69">
        <f t="shared" si="260"/>
        <v>-1.441890536867023</v>
      </c>
      <c r="Q1152" s="88">
        <f t="shared" si="255"/>
        <v>1.6736405580299873E-3</v>
      </c>
      <c r="R1152" s="88">
        <f t="shared" si="256"/>
        <v>3.8228989462129036E+40</v>
      </c>
      <c r="S1152" s="88">
        <f t="shared" si="257"/>
        <v>7.6172349135939713E+39</v>
      </c>
      <c r="T1152" s="1">
        <f t="shared" si="258"/>
        <v>4.5846224375723005E+40</v>
      </c>
      <c r="U1152" s="88">
        <f t="shared" si="252"/>
        <v>4.5846224375723005E+40</v>
      </c>
      <c r="V1152" s="1">
        <f t="shared" si="261"/>
        <v>2.39255561643077E+50</v>
      </c>
      <c r="W1152" s="84"/>
    </row>
    <row r="1153" spans="6:23" x14ac:dyDescent="0.2">
      <c r="F1153" s="44">
        <f t="shared" si="262"/>
        <v>119.80000000000098</v>
      </c>
      <c r="G1153" s="1">
        <f t="shared" si="249"/>
        <v>2.8967514110486208E+16</v>
      </c>
      <c r="H1153" s="15">
        <f t="shared" si="253"/>
        <v>103.49264243267442</v>
      </c>
      <c r="I1153" s="1">
        <f t="shared" si="254"/>
        <v>2.281820963856765E+43</v>
      </c>
      <c r="J1153" s="1">
        <f t="shared" si="250"/>
        <v>4.5546719031179052E+42</v>
      </c>
      <c r="K1153" s="1">
        <f t="shared" si="251"/>
        <v>2.7372881541685557E+43</v>
      </c>
      <c r="L1153" s="69">
        <f t="shared" si="259"/>
        <v>0.44218418353708888</v>
      </c>
      <c r="M1153" s="69">
        <f t="shared" si="260"/>
        <v>-1.4421841835370888</v>
      </c>
      <c r="Q1153" s="88">
        <f t="shared" si="255"/>
        <v>1.670844164816998E-3</v>
      </c>
      <c r="R1153" s="88">
        <f t="shared" si="256"/>
        <v>3.8125672426171739E+40</v>
      </c>
      <c r="S1153" s="88">
        <f t="shared" si="257"/>
        <v>7.6101469719804834E+39</v>
      </c>
      <c r="T1153" s="1">
        <f t="shared" si="258"/>
        <v>4.5735819398152221E+40</v>
      </c>
      <c r="U1153" s="88">
        <f t="shared" si="252"/>
        <v>4.5735819398152231E+40</v>
      </c>
      <c r="V1153" s="1">
        <f t="shared" si="261"/>
        <v>2.3828093321579458E+50</v>
      </c>
      <c r="W1153" s="84"/>
    </row>
    <row r="1154" spans="6:23" x14ac:dyDescent="0.2">
      <c r="F1154" s="44">
        <f t="shared" si="262"/>
        <v>120.00000000000098</v>
      </c>
      <c r="G1154" s="1">
        <f t="shared" si="249"/>
        <v>2.9015873900320076E+16</v>
      </c>
      <c r="H1154" s="15">
        <f t="shared" si="253"/>
        <v>103.32015469528663</v>
      </c>
      <c r="I1154" s="1">
        <f t="shared" si="254"/>
        <v>2.2794643253018044E+43</v>
      </c>
      <c r="J1154" s="1">
        <f t="shared" si="250"/>
        <v>4.5580424329459392E+42</v>
      </c>
      <c r="K1154" s="1">
        <f t="shared" si="251"/>
        <v>2.7352685685963982E+43</v>
      </c>
      <c r="L1154" s="69">
        <f t="shared" si="259"/>
        <v>0.4424773962427469</v>
      </c>
      <c r="M1154" s="69">
        <f t="shared" si="260"/>
        <v>-1.4424773962427468</v>
      </c>
      <c r="Q1154" s="88">
        <f t="shared" si="255"/>
        <v>1.6680571006970624E-3</v>
      </c>
      <c r="R1154" s="88">
        <f t="shared" si="256"/>
        <v>3.8022766536053132E+40</v>
      </c>
      <c r="S1154" s="88">
        <f t="shared" si="257"/>
        <v>7.6030750455539873E+39</v>
      </c>
      <c r="T1154" s="1">
        <f t="shared" si="258"/>
        <v>4.5625841581607117E+40</v>
      </c>
      <c r="U1154" s="88">
        <f t="shared" si="252"/>
        <v>4.5625841581607117E+40</v>
      </c>
      <c r="V1154" s="1">
        <f t="shared" si="261"/>
        <v>2.3731177532465535E+50</v>
      </c>
      <c r="W1154" s="84"/>
    </row>
    <row r="1155" spans="6:23" x14ac:dyDescent="0.2">
      <c r="F1155" s="44">
        <f t="shared" si="262"/>
        <v>120.20000000000098</v>
      </c>
      <c r="G1155" s="1">
        <f t="shared" ref="G1155:G1218" si="263">F1155/4.13566727E-15</f>
        <v>2.9064233690153944E+16</v>
      </c>
      <c r="H1155" s="15">
        <f t="shared" si="253"/>
        <v>103.14824096035269</v>
      </c>
      <c r="I1155" s="1">
        <f t="shared" si="254"/>
        <v>2.2771116596660467E+43</v>
      </c>
      <c r="J1155" s="1">
        <f t="shared" ref="J1155:J1218" si="264" xml:space="preserve"> $B$16 * (F1155/2000)^($B$14+1) * EXP(-$C$14/F1155) * $C$23</f>
        <v>4.5614084025094994E+42</v>
      </c>
      <c r="K1155" s="1">
        <f t="shared" ref="K1155:K1218" si="265" xml:space="preserve"> (I1155+J1155)</f>
        <v>2.7332524999169968E+43</v>
      </c>
      <c r="L1155" s="69">
        <f t="shared" si="259"/>
        <v>0.44277017565996141</v>
      </c>
      <c r="M1155" s="69">
        <f t="shared" si="260"/>
        <v>-1.4427701756599614</v>
      </c>
      <c r="Q1155" s="88">
        <f t="shared" si="255"/>
        <v>1.6652793190612414E-3</v>
      </c>
      <c r="R1155" s="88">
        <f t="shared" si="256"/>
        <v>3.7920269540350873E+40</v>
      </c>
      <c r="S1155" s="88">
        <f t="shared" si="257"/>
        <v>7.596019078491244E+39</v>
      </c>
      <c r="T1155" s="1">
        <f t="shared" si="258"/>
        <v>4.5516288618842117E+40</v>
      </c>
      <c r="U1155" s="88">
        <f t="shared" ref="U1155:U1218" si="266" xml:space="preserve"> K1155 * Q1155</f>
        <v>4.5516288618842126E+40</v>
      </c>
      <c r="V1155" s="1">
        <f t="shared" si="261"/>
        <v>2.3634804868187856E+50</v>
      </c>
      <c r="W1155" s="84"/>
    </row>
    <row r="1156" spans="6:23" x14ac:dyDescent="0.2">
      <c r="F1156" s="44">
        <f t="shared" si="262"/>
        <v>120.40000000000099</v>
      </c>
      <c r="G1156" s="1">
        <f t="shared" si="263"/>
        <v>2.9112593479987808E+16</v>
      </c>
      <c r="H1156" s="15">
        <f t="shared" ref="H1156:H1219" si="267">2997924580000000000/G1156</f>
        <v>102.97689836739532</v>
      </c>
      <c r="I1156" s="1">
        <f t="shared" ref="I1156:I1219" si="268" xml:space="preserve"> MAX( 1E-90, (F1156)^(1+$B$4) * EXP(-F1156/$A$6) * EXP(-$C$5/F1156) * $C$23 )</f>
        <v>2.2747629551525653E+43</v>
      </c>
      <c r="J1156" s="1">
        <f t="shared" si="264"/>
        <v>4.5647698262677885E+42</v>
      </c>
      <c r="K1156" s="1">
        <f t="shared" si="265"/>
        <v>2.7312399377793441E+43</v>
      </c>
      <c r="L1156" s="69">
        <f t="shared" si="259"/>
        <v>0.44306252246099759</v>
      </c>
      <c r="M1156" s="69">
        <f t="shared" si="260"/>
        <v>-1.4430625224609976</v>
      </c>
      <c r="Q1156" s="88">
        <f t="shared" ref="Q1156:Q1219" si="269" xml:space="preserve"> LN(F1156) - LN(F1155)</f>
        <v>1.6625107736141231E-3</v>
      </c>
      <c r="R1156" s="88">
        <f t="shared" ref="R1156:R1219" si="270">I1156 * Q1156</f>
        <v>3.7818179203594405E+40</v>
      </c>
      <c r="S1156" s="88">
        <f t="shared" ref="S1156:S1219" si="271" xml:space="preserve"> J1156*Q1156</f>
        <v>7.5889790152388673E+39</v>
      </c>
      <c r="T1156" s="1">
        <f t="shared" ref="T1156:T1219" si="272">R1156+S1156</f>
        <v>4.5407158218833273E+40</v>
      </c>
      <c r="U1156" s="88">
        <f t="shared" si="266"/>
        <v>4.5407158218833273E+40</v>
      </c>
      <c r="V1156" s="1">
        <f t="shared" si="261"/>
        <v>2.3538971434482447E+50</v>
      </c>
      <c r="W1156" s="84"/>
    </row>
    <row r="1157" spans="6:23" x14ac:dyDescent="0.2">
      <c r="F1157" s="44">
        <f t="shared" si="262"/>
        <v>120.60000000000099</v>
      </c>
      <c r="G1157" s="1">
        <f t="shared" si="263"/>
        <v>2.9160953269821676E+16</v>
      </c>
      <c r="H1157" s="15">
        <f t="shared" si="267"/>
        <v>102.80612407491206</v>
      </c>
      <c r="I1157" s="1">
        <f t="shared" si="268"/>
        <v>2.272418200018133E+43</v>
      </c>
      <c r="J1157" s="1">
        <f t="shared" si="264"/>
        <v>4.5681267186096995E+42</v>
      </c>
      <c r="K1157" s="1">
        <f t="shared" si="265"/>
        <v>2.729230871879103E+43</v>
      </c>
      <c r="L1157" s="69">
        <f t="shared" ref="L1157:L1220" si="273">LOG10(K1157/K1156) /LOG10(H1157/H1156)</f>
        <v>0.44335443731179042</v>
      </c>
      <c r="M1157" s="69">
        <f t="shared" ref="M1157:M1220" si="274" xml:space="preserve"> -(1+L1157)</f>
        <v>-1.4433544373117904</v>
      </c>
      <c r="Q1157" s="88">
        <f t="shared" si="269"/>
        <v>1.6597514183640527E-3</v>
      </c>
      <c r="R1157" s="88">
        <f t="shared" si="270"/>
        <v>3.7716493305963839E+40</v>
      </c>
      <c r="S1157" s="88">
        <f t="shared" si="271"/>
        <v>7.5819548004791741E+39</v>
      </c>
      <c r="T1157" s="1">
        <f t="shared" si="272"/>
        <v>4.5298448106443018E+40</v>
      </c>
      <c r="U1157" s="88">
        <f t="shared" si="266"/>
        <v>4.5298448106443018E+40</v>
      </c>
      <c r="V1157" s="1">
        <f t="shared" ref="V1157:V1220" si="275" xml:space="preserve"> (K1157/(F1157*1.602176487E-12)) * Q1157</f>
        <v>2.3443673371139752E+50</v>
      </c>
      <c r="W1157" s="84"/>
    </row>
    <row r="1158" spans="6:23" x14ac:dyDescent="0.2">
      <c r="F1158" s="44">
        <f t="shared" si="262"/>
        <v>120.80000000000099</v>
      </c>
      <c r="G1158" s="1">
        <f t="shared" si="263"/>
        <v>2.9209313059655544E+16</v>
      </c>
      <c r="H1158" s="15">
        <f t="shared" si="267"/>
        <v>102.6359152602185</v>
      </c>
      <c r="I1158" s="1">
        <f t="shared" si="268"/>
        <v>2.2700773825728907E+43</v>
      </c>
      <c r="J1158" s="1">
        <f t="shared" si="264"/>
        <v>4.5714790938542692E+42</v>
      </c>
      <c r="K1158" s="1">
        <f t="shared" si="265"/>
        <v>2.7272252919583175E+43</v>
      </c>
      <c r="L1158" s="69">
        <f t="shared" si="273"/>
        <v>0.4436459208764838</v>
      </c>
      <c r="M1158" s="69">
        <f t="shared" si="274"/>
        <v>-1.4436459208764838</v>
      </c>
      <c r="Q1158" s="88">
        <f t="shared" si="269"/>
        <v>1.6570012076293494E-3</v>
      </c>
      <c r="R1158" s="88">
        <f t="shared" si="270"/>
        <v>3.7615209643353527E+40</v>
      </c>
      <c r="S1158" s="88">
        <f t="shared" si="271"/>
        <v>7.5749463791688483E+39</v>
      </c>
      <c r="T1158" s="1">
        <f t="shared" si="272"/>
        <v>4.5190156022522376E+40</v>
      </c>
      <c r="U1158" s="88">
        <f t="shared" si="266"/>
        <v>4.5190156022522376E+40</v>
      </c>
      <c r="V1158" s="1">
        <f t="shared" si="275"/>
        <v>2.334890685177549E+50</v>
      </c>
      <c r="W1158" s="84"/>
    </row>
    <row r="1159" spans="6:23" x14ac:dyDescent="0.2">
      <c r="F1159" s="44">
        <f t="shared" si="262"/>
        <v>121.00000000000099</v>
      </c>
      <c r="G1159" s="1">
        <f t="shared" si="263"/>
        <v>2.9257672849489412E+16</v>
      </c>
      <c r="H1159" s="15">
        <f t="shared" si="267"/>
        <v>102.46626911929252</v>
      </c>
      <c r="I1159" s="1">
        <f t="shared" si="268"/>
        <v>2.2677404911800338E+43</v>
      </c>
      <c r="J1159" s="1">
        <f t="shared" si="264"/>
        <v>4.5748269662511346E+42</v>
      </c>
      <c r="K1159" s="1">
        <f t="shared" si="265"/>
        <v>2.7252231878051475E+43</v>
      </c>
      <c r="L1159" s="69">
        <f t="shared" si="273"/>
        <v>0.44393697381177094</v>
      </c>
      <c r="M1159" s="69">
        <f t="shared" si="274"/>
        <v>-1.4439369738117709</v>
      </c>
      <c r="Q1159" s="88">
        <f t="shared" si="269"/>
        <v>1.6542600960267606E-3</v>
      </c>
      <c r="R1159" s="88">
        <f t="shared" si="270"/>
        <v>3.7514326027032562E+40</v>
      </c>
      <c r="S1159" s="88">
        <f t="shared" si="271"/>
        <v>7.5679536964964154E+39</v>
      </c>
      <c r="T1159" s="1">
        <f t="shared" si="272"/>
        <v>4.5082279723528979E+40</v>
      </c>
      <c r="U1159" s="88">
        <f t="shared" si="266"/>
        <v>4.5082279723528979E+40</v>
      </c>
      <c r="V1159" s="1">
        <f t="shared" si="275"/>
        <v>2.325466808335413E+50</v>
      </c>
      <c r="W1159" s="84"/>
    </row>
    <row r="1160" spans="6:23" x14ac:dyDescent="0.2">
      <c r="F1160" s="44">
        <f t="shared" si="262"/>
        <v>121.200000000001</v>
      </c>
      <c r="G1160" s="1">
        <f t="shared" si="263"/>
        <v>2.9306032639323276E+16</v>
      </c>
      <c r="H1160" s="15">
        <f t="shared" si="267"/>
        <v>102.29718286662043</v>
      </c>
      <c r="I1160" s="1">
        <f t="shared" si="268"/>
        <v>2.2654075142554859E+43</v>
      </c>
      <c r="J1160" s="1">
        <f t="shared" si="264"/>
        <v>4.5781703499809662E+42</v>
      </c>
      <c r="K1160" s="1">
        <f t="shared" si="265"/>
        <v>2.7232245492535824E+43</v>
      </c>
      <c r="L1160" s="69">
        <f t="shared" si="273"/>
        <v>0.44422759677239188</v>
      </c>
      <c r="M1160" s="69">
        <f t="shared" si="274"/>
        <v>-1.4442275967723919</v>
      </c>
      <c r="Q1160" s="88">
        <f t="shared" si="269"/>
        <v>1.6515280384732378E-3</v>
      </c>
      <c r="R1160" s="88">
        <f t="shared" si="270"/>
        <v>3.7413840283608962E+40</v>
      </c>
      <c r="S1160" s="88">
        <f t="shared" si="271"/>
        <v>7.560976697900402E+39</v>
      </c>
      <c r="T1160" s="1">
        <f t="shared" si="272"/>
        <v>4.4974816981509361E+40</v>
      </c>
      <c r="U1160" s="88">
        <f t="shared" si="266"/>
        <v>4.4974816981509361E+40</v>
      </c>
      <c r="V1160" s="1">
        <f t="shared" si="275"/>
        <v>2.3160953305904585E+50</v>
      </c>
      <c r="W1160" s="84"/>
    </row>
    <row r="1161" spans="6:23" x14ac:dyDescent="0.2">
      <c r="F1161" s="44">
        <f t="shared" si="262"/>
        <v>121.400000000001</v>
      </c>
      <c r="G1161" s="1">
        <f t="shared" si="263"/>
        <v>2.9354392429157144E+16</v>
      </c>
      <c r="H1161" s="15">
        <f t="shared" si="267"/>
        <v>102.12865373504444</v>
      </c>
      <c r="I1161" s="1">
        <f t="shared" si="268"/>
        <v>2.2630784402675899E+43</v>
      </c>
      <c r="J1161" s="1">
        <f t="shared" si="264"/>
        <v>4.5815092591559383E+42</v>
      </c>
      <c r="K1161" s="1">
        <f t="shared" si="265"/>
        <v>2.7212293661831836E+43</v>
      </c>
      <c r="L1161" s="69">
        <f t="shared" si="273"/>
        <v>0.44451779040531147</v>
      </c>
      <c r="M1161" s="69">
        <f t="shared" si="274"/>
        <v>-1.4445177904053115</v>
      </c>
      <c r="Q1161" s="88">
        <f t="shared" si="269"/>
        <v>1.6488049901832724E-3</v>
      </c>
      <c r="R1161" s="88">
        <f t="shared" si="270"/>
        <v>3.7313750254893793E+40</v>
      </c>
      <c r="S1161" s="88">
        <f t="shared" si="271"/>
        <v>7.5540153290671789E+39</v>
      </c>
      <c r="T1161" s="1">
        <f t="shared" si="272"/>
        <v>4.4867765583960969E+40</v>
      </c>
      <c r="U1161" s="88">
        <f t="shared" si="266"/>
        <v>4.4867765583960969E+40</v>
      </c>
      <c r="V1161" s="1">
        <f t="shared" si="275"/>
        <v>2.3067758792176898E+50</v>
      </c>
      <c r="W1161" s="84"/>
    </row>
    <row r="1162" spans="6:23" x14ac:dyDescent="0.2">
      <c r="F1162" s="44">
        <f t="shared" si="262"/>
        <v>121.600000000001</v>
      </c>
      <c r="G1162" s="1">
        <f t="shared" si="263"/>
        <v>2.9402752218991012E+16</v>
      </c>
      <c r="H1162" s="15">
        <f t="shared" si="267"/>
        <v>101.9606789756118</v>
      </c>
      <c r="I1162" s="1">
        <f t="shared" si="268"/>
        <v>2.2607532577367827E+43</v>
      </c>
      <c r="J1162" s="1">
        <f t="shared" si="264"/>
        <v>4.5848437078201489E+42</v>
      </c>
      <c r="K1162" s="1">
        <f t="shared" si="265"/>
        <v>2.7192376285187977E+43</v>
      </c>
      <c r="L1162" s="69">
        <f t="shared" si="273"/>
        <v>0.44480755535661504</v>
      </c>
      <c r="M1162" s="69">
        <f t="shared" si="274"/>
        <v>-1.4448075553566151</v>
      </c>
      <c r="Q1162" s="88">
        <f t="shared" si="269"/>
        <v>1.6460909066688956E-3</v>
      </c>
      <c r="R1162" s="88">
        <f t="shared" si="270"/>
        <v>3.7214053797825999E+40</v>
      </c>
      <c r="S1162" s="88">
        <f t="shared" si="271"/>
        <v>7.5470695359408493E+39</v>
      </c>
      <c r="T1162" s="1">
        <f t="shared" si="272"/>
        <v>4.4761123333766846E+40</v>
      </c>
      <c r="U1162" s="88">
        <f t="shared" si="266"/>
        <v>4.4761123333766856E+40</v>
      </c>
      <c r="V1162" s="1">
        <f t="shared" si="275"/>
        <v>2.2975080847339665E+50</v>
      </c>
      <c r="W1162" s="84"/>
    </row>
    <row r="1163" spans="6:23" x14ac:dyDescent="0.2">
      <c r="F1163" s="44">
        <f t="shared" si="262"/>
        <v>121.80000000000101</v>
      </c>
      <c r="G1163" s="1">
        <f t="shared" si="263"/>
        <v>2.945111200882488E+16</v>
      </c>
      <c r="H1163" s="15">
        <f t="shared" si="267"/>
        <v>101.79325585742524</v>
      </c>
      <c r="I1163" s="1">
        <f t="shared" si="268"/>
        <v>2.2584319552352913E+43</v>
      </c>
      <c r="J1163" s="1">
        <f t="shared" si="264"/>
        <v>4.5881737099500646E+42</v>
      </c>
      <c r="K1163" s="1">
        <f t="shared" si="265"/>
        <v>2.7172493262302979E+43</v>
      </c>
      <c r="L1163" s="69">
        <f t="shared" si="273"/>
        <v>0.44509689226583449</v>
      </c>
      <c r="M1163" s="69">
        <f t="shared" si="274"/>
        <v>-1.4450968922658345</v>
      </c>
      <c r="Q1163" s="88">
        <f t="shared" si="269"/>
        <v>1.6433857437299082E-3</v>
      </c>
      <c r="R1163" s="88">
        <f t="shared" si="270"/>
        <v>3.7114748784177399E+40</v>
      </c>
      <c r="S1163" s="88">
        <f t="shared" si="271"/>
        <v>7.5401392646882992E+39</v>
      </c>
      <c r="T1163" s="1">
        <f t="shared" si="272"/>
        <v>4.4654888048865695E+40</v>
      </c>
      <c r="U1163" s="88">
        <f t="shared" si="266"/>
        <v>4.4654888048865704E+40</v>
      </c>
      <c r="V1163" s="1">
        <f t="shared" si="275"/>
        <v>2.2882915808544763E+50</v>
      </c>
      <c r="W1163" s="84"/>
    </row>
    <row r="1164" spans="6:23" x14ac:dyDescent="0.2">
      <c r="F1164" s="44">
        <f t="shared" si="262"/>
        <v>122.00000000000101</v>
      </c>
      <c r="G1164" s="1">
        <f t="shared" si="263"/>
        <v>2.9499471798658748E+16</v>
      </c>
      <c r="H1164" s="15">
        <f t="shared" si="267"/>
        <v>101.62638166749502</v>
      </c>
      <c r="I1164" s="1">
        <f t="shared" si="268"/>
        <v>2.256114521386817E+43</v>
      </c>
      <c r="J1164" s="1">
        <f t="shared" si="264"/>
        <v>4.5914992794549571E+42</v>
      </c>
      <c r="K1164" s="1">
        <f t="shared" si="265"/>
        <v>2.7152644493323127E+43</v>
      </c>
      <c r="L1164" s="69">
        <f t="shared" si="273"/>
        <v>0.44538580176891301</v>
      </c>
      <c r="M1164" s="69">
        <f t="shared" si="274"/>
        <v>-1.445385801768913</v>
      </c>
      <c r="Q1164" s="88">
        <f t="shared" si="269"/>
        <v>1.6406894574600983E-3</v>
      </c>
      <c r="R1164" s="88">
        <f t="shared" si="270"/>
        <v>3.7015833100619863E+40</v>
      </c>
      <c r="S1164" s="88">
        <f t="shared" si="271"/>
        <v>7.5332244617373858E+39</v>
      </c>
      <c r="T1164" s="1">
        <f t="shared" si="272"/>
        <v>4.454905756235725E+40</v>
      </c>
      <c r="U1164" s="88">
        <f t="shared" si="266"/>
        <v>4.454905756235725E+40</v>
      </c>
      <c r="V1164" s="1">
        <f t="shared" si="275"/>
        <v>2.2791260044719121E+50</v>
      </c>
      <c r="W1164" s="84"/>
    </row>
    <row r="1165" spans="6:23" x14ac:dyDescent="0.2">
      <c r="F1165" s="44">
        <f t="shared" si="262"/>
        <v>122.20000000000101</v>
      </c>
      <c r="G1165" s="1">
        <f t="shared" si="263"/>
        <v>2.9547831588492612E+16</v>
      </c>
      <c r="H1165" s="15">
        <f t="shared" si="267"/>
        <v>101.46005371059243</v>
      </c>
      <c r="I1165" s="1">
        <f t="shared" si="268"/>
        <v>2.2538009448662327E+43</v>
      </c>
      <c r="J1165" s="1">
        <f t="shared" si="264"/>
        <v>4.5948204301773289E+42</v>
      </c>
      <c r="K1165" s="1">
        <f t="shared" si="265"/>
        <v>2.7132829878839657E+43</v>
      </c>
      <c r="L1165" s="69">
        <f t="shared" si="273"/>
        <v>0.4456742844964936</v>
      </c>
      <c r="M1165" s="69">
        <f t="shared" si="274"/>
        <v>-1.4456742844964936</v>
      </c>
      <c r="Q1165" s="88">
        <f t="shared" si="269"/>
        <v>1.6380020042383592E-3</v>
      </c>
      <c r="R1165" s="88">
        <f t="shared" si="270"/>
        <v>3.6917304648451969E+40</v>
      </c>
      <c r="S1165" s="88">
        <f t="shared" si="271"/>
        <v>7.5263250737458241E+39</v>
      </c>
      <c r="T1165" s="1">
        <f t="shared" si="272"/>
        <v>4.4443629722197796E+40</v>
      </c>
      <c r="U1165" s="88">
        <f t="shared" si="266"/>
        <v>4.4443629722197796E+40</v>
      </c>
      <c r="V1165" s="1">
        <f t="shared" si="275"/>
        <v>2.2700109956149179E+50</v>
      </c>
      <c r="W1165" s="84"/>
    </row>
    <row r="1166" spans="6:23" x14ac:dyDescent="0.2">
      <c r="F1166" s="44">
        <f t="shared" si="262"/>
        <v>122.40000000000101</v>
      </c>
      <c r="G1166" s="1">
        <f t="shared" si="263"/>
        <v>2.959619137832648E+16</v>
      </c>
      <c r="H1166" s="15">
        <f t="shared" si="267"/>
        <v>101.29426930910452</v>
      </c>
      <c r="I1166" s="1">
        <f t="shared" si="268"/>
        <v>2.2514912143992715E+43</v>
      </c>
      <c r="J1166" s="1">
        <f t="shared" si="264"/>
        <v>4.598137175893348E+42</v>
      </c>
      <c r="K1166" s="1">
        <f t="shared" si="265"/>
        <v>2.7113049319886063E+43</v>
      </c>
      <c r="L1166" s="69">
        <f t="shared" si="273"/>
        <v>0.44596234107627708</v>
      </c>
      <c r="M1166" s="69">
        <f t="shared" si="274"/>
        <v>-1.4459623410762772</v>
      </c>
      <c r="Q1166" s="88">
        <f t="shared" si="269"/>
        <v>1.6353233407304657E-3</v>
      </c>
      <c r="R1166" s="88">
        <f t="shared" si="270"/>
        <v>3.6819161343567096E+40</v>
      </c>
      <c r="S1166" s="88">
        <f t="shared" si="271"/>
        <v>7.5194410476188591E+39</v>
      </c>
      <c r="T1166" s="1">
        <f t="shared" si="272"/>
        <v>4.4338602391185955E+40</v>
      </c>
      <c r="U1166" s="88">
        <f t="shared" si="266"/>
        <v>4.4338602391185955E+40</v>
      </c>
      <c r="V1166" s="1">
        <f t="shared" si="275"/>
        <v>2.2609461974217424E+50</v>
      </c>
      <c r="W1166" s="84"/>
    </row>
    <row r="1167" spans="6:23" x14ac:dyDescent="0.2">
      <c r="F1167" s="44">
        <f t="shared" si="262"/>
        <v>122.60000000000102</v>
      </c>
      <c r="G1167" s="1">
        <f t="shared" si="263"/>
        <v>2.9644551168160348E+16</v>
      </c>
      <c r="H1167" s="15">
        <f t="shared" si="267"/>
        <v>101.12902580289065</v>
      </c>
      <c r="I1167" s="1">
        <f t="shared" si="268"/>
        <v>2.2491853187622246E+43</v>
      </c>
      <c r="J1167" s="1">
        <f t="shared" si="264"/>
        <v>4.601449530313263E+42</v>
      </c>
      <c r="K1167" s="1">
        <f t="shared" si="265"/>
        <v>2.7093302717935507E+43</v>
      </c>
      <c r="L1167" s="69">
        <f t="shared" si="273"/>
        <v>0.44624997213145717</v>
      </c>
      <c r="M1167" s="69">
        <f t="shared" si="274"/>
        <v>-1.4462499721314572</v>
      </c>
      <c r="Q1167" s="88">
        <f t="shared" si="269"/>
        <v>1.6326534238855217E-3</v>
      </c>
      <c r="R1167" s="88">
        <f t="shared" si="270"/>
        <v>3.6721401116301944E+40</v>
      </c>
      <c r="S1167" s="88">
        <f t="shared" si="271"/>
        <v>7.5125723305023747E+39</v>
      </c>
      <c r="T1167" s="1">
        <f t="shared" si="272"/>
        <v>4.4233973446804322E+40</v>
      </c>
      <c r="U1167" s="88">
        <f t="shared" si="266"/>
        <v>4.4233973446804322E+40</v>
      </c>
      <c r="V1167" s="1">
        <f t="shared" si="275"/>
        <v>2.2519312561068127E+50</v>
      </c>
      <c r="W1167" s="84"/>
    </row>
    <row r="1168" spans="6:23" x14ac:dyDescent="0.2">
      <c r="F1168" s="44">
        <f t="shared" si="262"/>
        <v>122.80000000000102</v>
      </c>
      <c r="G1168" s="1">
        <f t="shared" si="263"/>
        <v>2.9692910957994216E+16</v>
      </c>
      <c r="H1168" s="15">
        <f t="shared" si="267"/>
        <v>100.96432054914001</v>
      </c>
      <c r="I1168" s="1">
        <f t="shared" si="268"/>
        <v>2.246883246781646E+43</v>
      </c>
      <c r="J1168" s="1">
        <f t="shared" si="264"/>
        <v>4.6047575070818327E+42</v>
      </c>
      <c r="K1168" s="1">
        <f t="shared" si="265"/>
        <v>2.7073589974898293E+43</v>
      </c>
      <c r="L1168" s="69">
        <f t="shared" si="273"/>
        <v>0.44653717827919875</v>
      </c>
      <c r="M1168" s="69">
        <f t="shared" si="274"/>
        <v>-1.4465371782791987</v>
      </c>
      <c r="Q1168" s="88">
        <f t="shared" si="269"/>
        <v>1.629992210931519E-3</v>
      </c>
      <c r="R1168" s="88">
        <f t="shared" si="270"/>
        <v>3.6624021911266052E+40</v>
      </c>
      <c r="S1168" s="88">
        <f t="shared" si="271"/>
        <v>7.5057188697718265E+39</v>
      </c>
      <c r="T1168" s="1">
        <f t="shared" si="272"/>
        <v>4.4129740781037881E+40</v>
      </c>
      <c r="U1168" s="88">
        <f t="shared" si="266"/>
        <v>4.4129740781037881E+40</v>
      </c>
      <c r="V1168" s="1">
        <f t="shared" si="275"/>
        <v>2.2429658209264571E+50</v>
      </c>
      <c r="W1168" s="84"/>
    </row>
    <row r="1169" spans="6:23" x14ac:dyDescent="0.2">
      <c r="F1169" s="44">
        <f t="shared" si="262"/>
        <v>123.00000000000102</v>
      </c>
      <c r="G1169" s="1">
        <f t="shared" si="263"/>
        <v>2.974127074782808E+16</v>
      </c>
      <c r="H1169" s="15">
        <f t="shared" si="267"/>
        <v>100.80015092223086</v>
      </c>
      <c r="I1169" s="1">
        <f t="shared" si="268"/>
        <v>2.2445849873340451E+43</v>
      </c>
      <c r="J1169" s="1">
        <f t="shared" si="264"/>
        <v>4.6080611197787339E+42</v>
      </c>
      <c r="K1169" s="1">
        <f t="shared" si="265"/>
        <v>2.7053910993119186E+43</v>
      </c>
      <c r="L1169" s="69">
        <f t="shared" si="273"/>
        <v>0.44682396013511272</v>
      </c>
      <c r="M1169" s="69">
        <f t="shared" si="274"/>
        <v>-1.4468239601351127</v>
      </c>
      <c r="Q1169" s="88">
        <f t="shared" si="269"/>
        <v>1.6273396593753375E-3</v>
      </c>
      <c r="R1169" s="88">
        <f t="shared" si="270"/>
        <v>3.6527021687271812E+40</v>
      </c>
      <c r="S1169" s="88">
        <f t="shared" si="271"/>
        <v>7.4988806130414617E+39</v>
      </c>
      <c r="T1169" s="1">
        <f t="shared" si="272"/>
        <v>4.4025902300313269E+40</v>
      </c>
      <c r="U1169" s="88">
        <f t="shared" si="266"/>
        <v>4.4025902300313279E+40</v>
      </c>
      <c r="V1169" s="1">
        <f t="shared" si="275"/>
        <v>2.2340495441510896E+50</v>
      </c>
      <c r="W1169" s="84"/>
    </row>
    <row r="1170" spans="6:23" x14ac:dyDescent="0.2">
      <c r="F1170" s="44">
        <f t="shared" si="262"/>
        <v>123.20000000000103</v>
      </c>
      <c r="G1170" s="1">
        <f t="shared" si="263"/>
        <v>2.9789630537661948E+16</v>
      </c>
      <c r="H1170" s="15">
        <f t="shared" si="267"/>
        <v>100.63651431359087</v>
      </c>
      <c r="I1170" s="1">
        <f t="shared" si="268"/>
        <v>2.2422905293455942E+43</v>
      </c>
      <c r="J1170" s="1">
        <f t="shared" si="264"/>
        <v>4.6113603819189858E+42</v>
      </c>
      <c r="K1170" s="1">
        <f t="shared" si="265"/>
        <v>2.7034265675374928E+43</v>
      </c>
      <c r="L1170" s="69">
        <f t="shared" si="273"/>
        <v>0.44711031830899661</v>
      </c>
      <c r="M1170" s="69">
        <f t="shared" si="274"/>
        <v>-1.4471103183089966</v>
      </c>
      <c r="Q1170" s="88">
        <f t="shared" si="269"/>
        <v>1.6246957270018569E-3</v>
      </c>
      <c r="R1170" s="88">
        <f t="shared" si="270"/>
        <v>3.6430398417245187E+40</v>
      </c>
      <c r="S1170" s="88">
        <f t="shared" si="271"/>
        <v>7.4920575081694273E+39</v>
      </c>
      <c r="T1170" s="1">
        <f t="shared" si="272"/>
        <v>4.3922455925414618E+40</v>
      </c>
      <c r="U1170" s="88">
        <f t="shared" si="266"/>
        <v>4.3922455925414618E+40</v>
      </c>
      <c r="V1170" s="1">
        <f t="shared" si="275"/>
        <v>2.2251820810364804E+50</v>
      </c>
      <c r="W1170" s="84"/>
    </row>
    <row r="1171" spans="6:23" x14ac:dyDescent="0.2">
      <c r="F1171" s="44">
        <f t="shared" si="262"/>
        <v>123.40000000000103</v>
      </c>
      <c r="G1171" s="1">
        <f t="shared" si="263"/>
        <v>2.9837990327495816E+16</v>
      </c>
      <c r="H1171" s="15">
        <f t="shared" si="267"/>
        <v>100.4734081315591</v>
      </c>
      <c r="I1171" s="1">
        <f t="shared" si="268"/>
        <v>2.2399998617918332E+43</v>
      </c>
      <c r="J1171" s="1">
        <f t="shared" si="264"/>
        <v>4.6146553069533478E+42</v>
      </c>
      <c r="K1171" s="1">
        <f t="shared" si="265"/>
        <v>2.701465392487168E+43</v>
      </c>
      <c r="L1171" s="69">
        <f t="shared" si="273"/>
        <v>0.44739625340693562</v>
      </c>
      <c r="M1171" s="69">
        <f t="shared" si="274"/>
        <v>-1.4473962534069356</v>
      </c>
      <c r="Q1171" s="88">
        <f t="shared" si="269"/>
        <v>1.6220603718677395E-3</v>
      </c>
      <c r="R1171" s="88">
        <f t="shared" si="270"/>
        <v>3.6334150088017461E+40</v>
      </c>
      <c r="S1171" s="88">
        <f t="shared" si="271"/>
        <v>7.485249503238185E+39</v>
      </c>
      <c r="T1171" s="1">
        <f t="shared" si="272"/>
        <v>4.3819399591255646E+40</v>
      </c>
      <c r="U1171" s="88">
        <f t="shared" si="266"/>
        <v>4.3819399591255646E+40</v>
      </c>
      <c r="V1171" s="1">
        <f t="shared" si="275"/>
        <v>2.2163630897880414E+50</v>
      </c>
      <c r="W1171" s="84"/>
    </row>
    <row r="1172" spans="6:23" x14ac:dyDescent="0.2">
      <c r="F1172" s="44">
        <f t="shared" si="262"/>
        <v>123.60000000000103</v>
      </c>
      <c r="G1172" s="1">
        <f t="shared" si="263"/>
        <v>2.9886350117329684E+16</v>
      </c>
      <c r="H1172" s="15">
        <f t="shared" si="267"/>
        <v>100.31082980124913</v>
      </c>
      <c r="I1172" s="1">
        <f t="shared" si="268"/>
        <v>2.2377129736973768E+43</v>
      </c>
      <c r="J1172" s="1">
        <f t="shared" si="264"/>
        <v>4.6179459082687432E+42</v>
      </c>
      <c r="K1172" s="1">
        <f t="shared" si="265"/>
        <v>2.6995075645242509E+43</v>
      </c>
      <c r="L1172" s="69">
        <f t="shared" si="273"/>
        <v>0.4476817660310618</v>
      </c>
      <c r="M1172" s="69">
        <f t="shared" si="274"/>
        <v>-1.4476817660310619</v>
      </c>
      <c r="Q1172" s="88">
        <f t="shared" si="269"/>
        <v>1.6194335523032066E-3</v>
      </c>
      <c r="R1172" s="88">
        <f t="shared" si="270"/>
        <v>3.6238274700297148E+40</v>
      </c>
      <c r="S1172" s="88">
        <f t="shared" si="271"/>
        <v>7.4784565465717088E+39</v>
      </c>
      <c r="T1172" s="1">
        <f t="shared" si="272"/>
        <v>4.3716731246868854E+40</v>
      </c>
      <c r="U1172" s="88">
        <f t="shared" si="266"/>
        <v>4.3716731246868854E+40</v>
      </c>
      <c r="V1172" s="1">
        <f t="shared" si="275"/>
        <v>2.2075922315364104E+50</v>
      </c>
      <c r="W1172" s="84"/>
    </row>
    <row r="1173" spans="6:23" x14ac:dyDescent="0.2">
      <c r="F1173" s="44">
        <f t="shared" si="262"/>
        <v>123.80000000000103</v>
      </c>
      <c r="G1173" s="1">
        <f t="shared" si="263"/>
        <v>2.9934709907163548E+16</v>
      </c>
      <c r="H1173" s="15">
        <f t="shared" si="267"/>
        <v>100.14877676441353</v>
      </c>
      <c r="I1173" s="1">
        <f t="shared" si="268"/>
        <v>2.235429854135625E+43</v>
      </c>
      <c r="J1173" s="1">
        <f t="shared" si="264"/>
        <v>4.621232199188646E+42</v>
      </c>
      <c r="K1173" s="1">
        <f t="shared" si="265"/>
        <v>2.6975530740544895E+43</v>
      </c>
      <c r="L1173" s="69">
        <f t="shared" si="273"/>
        <v>0.44796685677910913</v>
      </c>
      <c r="M1173" s="69">
        <f t="shared" si="274"/>
        <v>-1.4479668567791091</v>
      </c>
      <c r="Q1173" s="88">
        <f t="shared" si="269"/>
        <v>1.616815226904933E-3</v>
      </c>
      <c r="R1173" s="88">
        <f t="shared" si="270"/>
        <v>3.6142770268443516E+40</v>
      </c>
      <c r="S1173" s="88">
        <f t="shared" si="271"/>
        <v>7.4716785867115729E+39</v>
      </c>
      <c r="T1173" s="1">
        <f t="shared" si="272"/>
        <v>4.3614448855155085E+40</v>
      </c>
      <c r="U1173" s="88">
        <f t="shared" si="266"/>
        <v>4.3614448855155085E+40</v>
      </c>
      <c r="V1173" s="1">
        <f t="shared" si="275"/>
        <v>2.1988691703011975E+50</v>
      </c>
      <c r="W1173" s="84"/>
    </row>
    <row r="1174" spans="6:23" x14ac:dyDescent="0.2">
      <c r="F1174" s="44">
        <f t="shared" si="262"/>
        <v>124.00000000000104</v>
      </c>
      <c r="G1174" s="1">
        <f t="shared" si="263"/>
        <v>2.9983069696997416E+16</v>
      </c>
      <c r="H1174" s="15">
        <f t="shared" si="267"/>
        <v>99.987246479309619</v>
      </c>
      <c r="I1174" s="1">
        <f t="shared" si="268"/>
        <v>2.2331504922284699E+43</v>
      </c>
      <c r="J1174" s="1">
        <f t="shared" si="264"/>
        <v>4.6245141929734964E+42</v>
      </c>
      <c r="K1174" s="1">
        <f t="shared" si="265"/>
        <v>2.6956019115258194E+43</v>
      </c>
      <c r="L1174" s="69">
        <f t="shared" si="273"/>
        <v>0.44825152624576498</v>
      </c>
      <c r="M1174" s="69">
        <f t="shared" si="274"/>
        <v>-1.4482515262457649</v>
      </c>
      <c r="Q1174" s="88">
        <f t="shared" si="269"/>
        <v>1.6142053545413759E-3</v>
      </c>
      <c r="R1174" s="88">
        <f t="shared" si="270"/>
        <v>3.6047634820519053E+40</v>
      </c>
      <c r="S1174" s="88">
        <f t="shared" si="271"/>
        <v>7.4649155724504083E+39</v>
      </c>
      <c r="T1174" s="1">
        <f t="shared" si="272"/>
        <v>4.3512550392969461E+40</v>
      </c>
      <c r="U1174" s="88">
        <f t="shared" si="266"/>
        <v>4.3512550392969461E+40</v>
      </c>
      <c r="V1174" s="1">
        <f t="shared" si="275"/>
        <v>2.1901935729720155E+50</v>
      </c>
      <c r="W1174" s="84"/>
    </row>
    <row r="1175" spans="6:23" x14ac:dyDescent="0.2">
      <c r="F1175" s="44">
        <f t="shared" si="262"/>
        <v>124.20000000000104</v>
      </c>
      <c r="G1175" s="1">
        <f t="shared" si="263"/>
        <v>3.0031429486831284E+16</v>
      </c>
      <c r="H1175" s="15">
        <f t="shared" si="267"/>
        <v>99.826236420566772</v>
      </c>
      <c r="I1175" s="1">
        <f t="shared" si="268"/>
        <v>2.2308748771460188E+43</v>
      </c>
      <c r="J1175" s="1">
        <f t="shared" si="264"/>
        <v>4.6277919028210898E+42</v>
      </c>
      <c r="K1175" s="1">
        <f t="shared" si="265"/>
        <v>2.6936540674281278E+43</v>
      </c>
      <c r="L1175" s="69">
        <f t="shared" si="273"/>
        <v>0.44853577501999337</v>
      </c>
      <c r="M1175" s="69">
        <f t="shared" si="274"/>
        <v>-1.4485357750199934</v>
      </c>
      <c r="Q1175" s="88">
        <f t="shared" si="269"/>
        <v>1.6116038943421174E-3</v>
      </c>
      <c r="R1175" s="88">
        <f t="shared" si="270"/>
        <v>3.5952866397985167E+40</v>
      </c>
      <c r="S1175" s="88">
        <f t="shared" si="271"/>
        <v>7.4581674527913863E+39</v>
      </c>
      <c r="T1175" s="1">
        <f t="shared" si="272"/>
        <v>4.3411033850776552E+40</v>
      </c>
      <c r="U1175" s="88">
        <f t="shared" si="266"/>
        <v>4.3411033850776552E+40</v>
      </c>
      <c r="V1175" s="1">
        <f t="shared" si="275"/>
        <v>2.1815651092680404E+50</v>
      </c>
      <c r="W1175" s="84"/>
    </row>
    <row r="1176" spans="6:23" x14ac:dyDescent="0.2">
      <c r="F1176" s="44">
        <f t="shared" si="262"/>
        <v>124.40000000000104</v>
      </c>
      <c r="G1176" s="1">
        <f t="shared" si="263"/>
        <v>3.0079789276665152E+16</v>
      </c>
      <c r="H1176" s="15">
        <f t="shared" si="267"/>
        <v>99.665744079054605</v>
      </c>
      <c r="I1176" s="1">
        <f t="shared" si="268"/>
        <v>2.2286029981063015E+43</v>
      </c>
      <c r="J1176" s="1">
        <f t="shared" si="264"/>
        <v>4.6310653418669757E+42</v>
      </c>
      <c r="K1176" s="1">
        <f t="shared" si="265"/>
        <v>2.6917095322929992E+43</v>
      </c>
      <c r="L1176" s="69">
        <f t="shared" si="273"/>
        <v>0.44881960368842877</v>
      </c>
      <c r="M1176" s="69">
        <f t="shared" si="274"/>
        <v>-1.4488196036884289</v>
      </c>
      <c r="Q1176" s="88">
        <f t="shared" si="269"/>
        <v>1.6090108057005281E-3</v>
      </c>
      <c r="R1176" s="88">
        <f t="shared" si="270"/>
        <v>3.5858463055696327E+40</v>
      </c>
      <c r="S1176" s="88">
        <f t="shared" si="271"/>
        <v>7.451434176969174E+39</v>
      </c>
      <c r="T1176" s="1">
        <f t="shared" si="272"/>
        <v>4.3309897232665502E+40</v>
      </c>
      <c r="U1176" s="88">
        <f t="shared" si="266"/>
        <v>4.3309897232665502E+40</v>
      </c>
      <c r="V1176" s="1">
        <f t="shared" si="275"/>
        <v>2.1729834517160238E+50</v>
      </c>
      <c r="W1176" s="84"/>
    </row>
    <row r="1177" spans="6:23" x14ac:dyDescent="0.2">
      <c r="F1177" s="44">
        <f t="shared" si="262"/>
        <v>124.60000000000105</v>
      </c>
      <c r="G1177" s="1">
        <f t="shared" si="263"/>
        <v>3.012814906649902E+16</v>
      </c>
      <c r="H1177" s="15">
        <f t="shared" si="267"/>
        <v>99.505766961752741</v>
      </c>
      <c r="I1177" s="1">
        <f t="shared" si="268"/>
        <v>2.2263348443749901E+43</v>
      </c>
      <c r="J1177" s="1">
        <f t="shared" si="264"/>
        <v>4.6343345231848482E+42</v>
      </c>
      <c r="K1177" s="1">
        <f t="shared" si="265"/>
        <v>2.689768296693475E+43</v>
      </c>
      <c r="L1177" s="69">
        <f t="shared" si="273"/>
        <v>0.44910301283345716</v>
      </c>
      <c r="M1177" s="69">
        <f t="shared" si="274"/>
        <v>-1.4491030128334572</v>
      </c>
      <c r="Q1177" s="88">
        <f t="shared" si="269"/>
        <v>1.606426048273768E-3</v>
      </c>
      <c r="R1177" s="88">
        <f t="shared" si="270"/>
        <v>3.5764422861835099E+40</v>
      </c>
      <c r="S1177" s="88">
        <f t="shared" si="271"/>
        <v>7.4447156944585328E+39</v>
      </c>
      <c r="T1177" s="1">
        <f t="shared" si="272"/>
        <v>4.3209138556293632E+40</v>
      </c>
      <c r="U1177" s="88">
        <f t="shared" si="266"/>
        <v>4.3209138556293632E+40</v>
      </c>
      <c r="V1177" s="1">
        <f t="shared" si="275"/>
        <v>2.1644482756249377E+50</v>
      </c>
      <c r="W1177" s="84"/>
    </row>
    <row r="1178" spans="6:23" x14ac:dyDescent="0.2">
      <c r="F1178" s="44">
        <f t="shared" si="262"/>
        <v>124.80000000000105</v>
      </c>
      <c r="G1178" s="1">
        <f t="shared" si="263"/>
        <v>3.0176508856332884E+16</v>
      </c>
      <c r="H1178" s="15">
        <f t="shared" si="267"/>
        <v>99.346302591621736</v>
      </c>
      <c r="I1178" s="1">
        <f t="shared" si="268"/>
        <v>2.2240704052651244E+43</v>
      </c>
      <c r="J1178" s="1">
        <f t="shared" si="264"/>
        <v>4.637599459786934E+42</v>
      </c>
      <c r="K1178" s="1">
        <f t="shared" si="265"/>
        <v>2.6878303512438178E+43</v>
      </c>
      <c r="L1178" s="69">
        <f t="shared" si="273"/>
        <v>0.44938600303234627</v>
      </c>
      <c r="M1178" s="69">
        <f t="shared" si="274"/>
        <v>-1.4493860030323462</v>
      </c>
      <c r="Q1178" s="88">
        <f t="shared" si="269"/>
        <v>1.603849581973904E-3</v>
      </c>
      <c r="R1178" s="88">
        <f t="shared" si="270"/>
        <v>3.5670743897650009E+40</v>
      </c>
      <c r="S1178" s="88">
        <f t="shared" si="271"/>
        <v>7.4380119549416767E+39</v>
      </c>
      <c r="T1178" s="1">
        <f t="shared" si="272"/>
        <v>4.3108755852591686E+40</v>
      </c>
      <c r="U1178" s="88">
        <f t="shared" si="266"/>
        <v>4.3108755852591686E+40</v>
      </c>
      <c r="V1178" s="1">
        <f t="shared" si="275"/>
        <v>2.1559592590489383E+50</v>
      </c>
      <c r="W1178" s="84"/>
    </row>
    <row r="1179" spans="6:23" x14ac:dyDescent="0.2">
      <c r="F1179" s="44">
        <f t="shared" si="262"/>
        <v>125.00000000000105</v>
      </c>
      <c r="G1179" s="1">
        <f t="shared" si="263"/>
        <v>3.0224868646166752E+16</v>
      </c>
      <c r="H1179" s="15">
        <f t="shared" si="267"/>
        <v>99.187348507475136</v>
      </c>
      <c r="I1179" s="1">
        <f t="shared" si="268"/>
        <v>2.2218096701368225E+43</v>
      </c>
      <c r="J1179" s="1">
        <f t="shared" si="264"/>
        <v>4.6408601646243805E+42</v>
      </c>
      <c r="K1179" s="1">
        <f t="shared" si="265"/>
        <v>2.6858956865992608E+43</v>
      </c>
      <c r="L1179" s="69">
        <f t="shared" si="273"/>
        <v>0.44966857486085338</v>
      </c>
      <c r="M1179" s="69">
        <f t="shared" si="274"/>
        <v>-1.4496685748608533</v>
      </c>
      <c r="Q1179" s="88">
        <f t="shared" si="269"/>
        <v>1.6012813669741277E-3</v>
      </c>
      <c r="R1179" s="88">
        <f t="shared" si="270"/>
        <v>3.5577424257530267E+40</v>
      </c>
      <c r="S1179" s="88">
        <f t="shared" si="271"/>
        <v>7.4313229083455038E+39</v>
      </c>
      <c r="T1179" s="1">
        <f t="shared" si="272"/>
        <v>4.300874716587577E+40</v>
      </c>
      <c r="U1179" s="88">
        <f t="shared" si="266"/>
        <v>4.3008747165875774E+40</v>
      </c>
      <c r="V1179" s="1">
        <f t="shared" si="275"/>
        <v>2.1475160827709945E+50</v>
      </c>
      <c r="W1179" s="84"/>
    </row>
    <row r="1180" spans="6:23" x14ac:dyDescent="0.2">
      <c r="F1180" s="44">
        <f t="shared" si="262"/>
        <v>125.20000000000105</v>
      </c>
      <c r="G1180" s="1">
        <f t="shared" si="263"/>
        <v>3.027322843600062E+16</v>
      </c>
      <c r="H1180" s="15">
        <f t="shared" si="267"/>
        <v>99.02890226385297</v>
      </c>
      <c r="I1180" s="1">
        <f t="shared" si="268"/>
        <v>2.219552628397018E+43</v>
      </c>
      <c r="J1180" s="1">
        <f t="shared" si="264"/>
        <v>4.6441166505876332E+42</v>
      </c>
      <c r="K1180" s="1">
        <f t="shared" si="265"/>
        <v>2.6839642934557815E+43</v>
      </c>
      <c r="L1180" s="69">
        <f t="shared" si="273"/>
        <v>0.4499507288885054</v>
      </c>
      <c r="M1180" s="69">
        <f t="shared" si="274"/>
        <v>-1.4499507288885054</v>
      </c>
      <c r="Q1180" s="88">
        <f t="shared" si="269"/>
        <v>1.5987213636972086E-3</v>
      </c>
      <c r="R1180" s="88">
        <f t="shared" si="270"/>
        <v>3.5484462048686043E+40</v>
      </c>
      <c r="S1180" s="88">
        <f t="shared" si="271"/>
        <v>7.4246485047963744E+39</v>
      </c>
      <c r="T1180" s="1">
        <f t="shared" si="272"/>
        <v>4.2909110553482415E+40</v>
      </c>
      <c r="U1180" s="88">
        <f t="shared" si="266"/>
        <v>4.2909110553482419E+40</v>
      </c>
      <c r="V1180" s="1">
        <f t="shared" si="275"/>
        <v>2.139118430262898E+50</v>
      </c>
      <c r="W1180" s="84"/>
    </row>
    <row r="1181" spans="6:23" x14ac:dyDescent="0.2">
      <c r="F1181" s="44">
        <f t="shared" si="262"/>
        <v>125.40000000000106</v>
      </c>
      <c r="G1181" s="1">
        <f t="shared" si="263"/>
        <v>3.0321588225834488E+16</v>
      </c>
      <c r="H1181" s="15">
        <f t="shared" si="267"/>
        <v>98.870961430896273</v>
      </c>
      <c r="I1181" s="1">
        <f t="shared" si="268"/>
        <v>2.2172992694991765E+43</v>
      </c>
      <c r="J1181" s="1">
        <f t="shared" si="264"/>
        <v>4.6473689305068221E+42</v>
      </c>
      <c r="K1181" s="1">
        <f t="shared" si="265"/>
        <v>2.6820361625498587E+43</v>
      </c>
      <c r="L1181" s="69">
        <f t="shared" si="273"/>
        <v>0.45023246568258635</v>
      </c>
      <c r="M1181" s="69">
        <f t="shared" si="274"/>
        <v>-1.4502324656825865</v>
      </c>
      <c r="Q1181" s="88">
        <f t="shared" si="269"/>
        <v>1.5961695328217118E-3</v>
      </c>
      <c r="R1181" s="88">
        <f t="shared" si="270"/>
        <v>3.5391855391224233E+40</v>
      </c>
      <c r="S1181" s="88">
        <f t="shared" si="271"/>
        <v>7.4179886946572123E+39</v>
      </c>
      <c r="T1181" s="1">
        <f t="shared" si="272"/>
        <v>4.2809844085881446E+40</v>
      </c>
      <c r="U1181" s="88">
        <f t="shared" si="266"/>
        <v>4.2809844085881446E+40</v>
      </c>
      <c r="V1181" s="1">
        <f t="shared" si="275"/>
        <v>2.1307659876694397E+50</v>
      </c>
      <c r="W1181" s="84"/>
    </row>
    <row r="1182" spans="6:23" x14ac:dyDescent="0.2">
      <c r="F1182" s="44">
        <f t="shared" si="262"/>
        <v>125.60000000000106</v>
      </c>
      <c r="G1182" s="1">
        <f t="shared" si="263"/>
        <v>3.0369948015668352E+16</v>
      </c>
      <c r="H1182" s="15">
        <f t="shared" si="267"/>
        <v>98.713523594222877</v>
      </c>
      <c r="I1182" s="1">
        <f t="shared" si="268"/>
        <v>2.215049582943026E+43</v>
      </c>
      <c r="J1182" s="1">
        <f t="shared" si="264"/>
        <v>4.6506170171521319E+42</v>
      </c>
      <c r="K1182" s="1">
        <f t="shared" si="265"/>
        <v>2.680111284658239E+43</v>
      </c>
      <c r="L1182" s="69">
        <f t="shared" si="273"/>
        <v>0.45051378580623519</v>
      </c>
      <c r="M1182" s="69">
        <f t="shared" si="274"/>
        <v>-1.4505137858062351</v>
      </c>
      <c r="Q1182" s="88">
        <f t="shared" si="269"/>
        <v>1.5936258352784449E-3</v>
      </c>
      <c r="R1182" s="88">
        <f t="shared" si="270"/>
        <v>3.5299602418007509E+40</v>
      </c>
      <c r="S1182" s="88">
        <f t="shared" si="271"/>
        <v>7.4113434285192168E+39</v>
      </c>
      <c r="T1182" s="1">
        <f t="shared" si="272"/>
        <v>4.2710945846526723E+40</v>
      </c>
      <c r="U1182" s="88">
        <f t="shared" si="266"/>
        <v>4.2710945846526723E+40</v>
      </c>
      <c r="V1182" s="1">
        <f t="shared" si="275"/>
        <v>2.1224584437797137E+50</v>
      </c>
      <c r="W1182" s="84"/>
    </row>
    <row r="1183" spans="6:23" x14ac:dyDescent="0.2">
      <c r="F1183" s="44">
        <f t="shared" si="262"/>
        <v>125.80000000000106</v>
      </c>
      <c r="G1183" s="1">
        <f t="shared" si="263"/>
        <v>3.041830780550222E+16</v>
      </c>
      <c r="H1183" s="15">
        <f t="shared" si="267"/>
        <v>98.556586354804395</v>
      </c>
      <c r="I1183" s="1">
        <f t="shared" si="268"/>
        <v>2.2128035582742891E+43</v>
      </c>
      <c r="J1183" s="1">
        <f t="shared" si="264"/>
        <v>4.6538609232341794E+42</v>
      </c>
      <c r="K1183" s="1">
        <f t="shared" si="265"/>
        <v>2.6781896505977068E+43</v>
      </c>
      <c r="L1183" s="69">
        <f t="shared" si="273"/>
        <v>0.45079468981832471</v>
      </c>
      <c r="M1183" s="69">
        <f t="shared" si="274"/>
        <v>-1.4507946898183248</v>
      </c>
      <c r="Q1183" s="88">
        <f t="shared" si="269"/>
        <v>1.5910902322415765E-3</v>
      </c>
      <c r="R1183" s="88">
        <f t="shared" si="270"/>
        <v>3.5207701274396256E+40</v>
      </c>
      <c r="S1183" s="88">
        <f t="shared" si="271"/>
        <v>7.404712657168668E+39</v>
      </c>
      <c r="T1183" s="1">
        <f t="shared" si="272"/>
        <v>4.2612413931564924E+40</v>
      </c>
      <c r="U1183" s="88">
        <f t="shared" si="266"/>
        <v>4.2612413931564919E+40</v>
      </c>
      <c r="V1183" s="1">
        <f t="shared" si="275"/>
        <v>2.1141954899916429E+50</v>
      </c>
      <c r="W1183" s="84"/>
    </row>
    <row r="1184" spans="6:23" x14ac:dyDescent="0.2">
      <c r="F1184" s="44">
        <f t="shared" si="262"/>
        <v>126.00000000000107</v>
      </c>
      <c r="G1184" s="1">
        <f t="shared" si="263"/>
        <v>3.0466667595336088E+16</v>
      </c>
      <c r="H1184" s="15">
        <f t="shared" si="267"/>
        <v>98.400147328844383</v>
      </c>
      <c r="I1184" s="1">
        <f t="shared" si="268"/>
        <v>2.210561185084411E+43</v>
      </c>
      <c r="J1184" s="1">
        <f t="shared" si="264"/>
        <v>4.6571006614043844E+42</v>
      </c>
      <c r="K1184" s="1">
        <f t="shared" si="265"/>
        <v>2.6762712512248495E+43</v>
      </c>
      <c r="L1184" s="69">
        <f t="shared" si="273"/>
        <v>0.45107517827500693</v>
      </c>
      <c r="M1184" s="69">
        <f t="shared" si="274"/>
        <v>-1.4510751782750069</v>
      </c>
      <c r="Q1184" s="88">
        <f t="shared" si="269"/>
        <v>1.588562685138406E-3</v>
      </c>
      <c r="R1184" s="88">
        <f t="shared" si="270"/>
        <v>3.511615011840429E+40</v>
      </c>
      <c r="S1184" s="88">
        <f t="shared" si="271"/>
        <v>7.3980963316403951E+39</v>
      </c>
      <c r="T1184" s="1">
        <f t="shared" si="272"/>
        <v>4.2514246450044684E+40</v>
      </c>
      <c r="U1184" s="88">
        <f t="shared" si="266"/>
        <v>4.2514246450044684E+40</v>
      </c>
      <c r="V1184" s="1">
        <f t="shared" si="275"/>
        <v>2.1059768203016401E+50</v>
      </c>
      <c r="W1184" s="84"/>
    </row>
    <row r="1185" spans="6:23" x14ac:dyDescent="0.2">
      <c r="F1185" s="44">
        <f t="shared" si="262"/>
        <v>126.20000000000107</v>
      </c>
      <c r="G1185" s="1">
        <f t="shared" si="263"/>
        <v>3.0515027385169956E+16</v>
      </c>
      <c r="H1185" s="15">
        <f t="shared" si="267"/>
        <v>98.244204147657612</v>
      </c>
      <c r="I1185" s="1">
        <f t="shared" si="268"/>
        <v>2.2083224530102961E+43</v>
      </c>
      <c r="J1185" s="1">
        <f t="shared" si="264"/>
        <v>4.6603362442553378E+42</v>
      </c>
      <c r="K1185" s="1">
        <f t="shared" si="265"/>
        <v>2.6743560774358297E+43</v>
      </c>
      <c r="L1185" s="69">
        <f t="shared" si="273"/>
        <v>0.45135525172821617</v>
      </c>
      <c r="M1185" s="69">
        <f t="shared" si="274"/>
        <v>-1.4513552517282162</v>
      </c>
      <c r="Q1185" s="88">
        <f t="shared" si="269"/>
        <v>1.5860431556342647E-3</v>
      </c>
      <c r="R1185" s="88">
        <f t="shared" si="270"/>
        <v>3.5024947120304501E+40</v>
      </c>
      <c r="S1185" s="88">
        <f t="shared" si="271"/>
        <v>7.3914944031554732E+39</v>
      </c>
      <c r="T1185" s="1">
        <f t="shared" si="272"/>
        <v>4.2416441523459974E+40</v>
      </c>
      <c r="U1185" s="88">
        <f t="shared" si="266"/>
        <v>4.2416441523459974E+40</v>
      </c>
      <c r="V1185" s="1">
        <f t="shared" si="275"/>
        <v>2.0978021312614282E+50</v>
      </c>
      <c r="W1185" s="84"/>
    </row>
    <row r="1186" spans="6:23" x14ac:dyDescent="0.2">
      <c r="F1186" s="44">
        <f t="shared" si="262"/>
        <v>126.40000000000107</v>
      </c>
      <c r="G1186" s="1">
        <f t="shared" si="263"/>
        <v>3.056338717500382E+16</v>
      </c>
      <c r="H1186" s="15">
        <f t="shared" si="267"/>
        <v>98.088754457550579</v>
      </c>
      <c r="I1186" s="1">
        <f t="shared" si="268"/>
        <v>2.2060873517340417E+43</v>
      </c>
      <c r="J1186" s="1">
        <f t="shared" si="264"/>
        <v>4.663567684321164E+42</v>
      </c>
      <c r="K1186" s="1">
        <f t="shared" si="265"/>
        <v>2.6724441201661583E+43</v>
      </c>
      <c r="L1186" s="69">
        <f t="shared" si="273"/>
        <v>0.45163491072617207</v>
      </c>
      <c r="M1186" s="69">
        <f t="shared" si="274"/>
        <v>-1.4516349107261721</v>
      </c>
      <c r="Q1186" s="88">
        <f t="shared" si="269"/>
        <v>1.5835316056440618E-3</v>
      </c>
      <c r="R1186" s="88">
        <f t="shared" si="270"/>
        <v>3.4934090462824631E+40</v>
      </c>
      <c r="S1186" s="88">
        <f t="shared" si="271"/>
        <v>7.3849068231828518E+39</v>
      </c>
      <c r="T1186" s="1">
        <f t="shared" si="272"/>
        <v>4.2318997286007481E+40</v>
      </c>
      <c r="U1186" s="88">
        <f t="shared" si="266"/>
        <v>4.2318997286007486E+40</v>
      </c>
      <c r="V1186" s="1">
        <f t="shared" si="275"/>
        <v>2.0896711219705402E+50</v>
      </c>
      <c r="W1186" s="84"/>
    </row>
    <row r="1187" spans="6:23" x14ac:dyDescent="0.2">
      <c r="F1187" s="44">
        <f t="shared" si="262"/>
        <v>126.60000000000107</v>
      </c>
      <c r="G1187" s="1">
        <f t="shared" si="263"/>
        <v>3.0611746964837688E+16</v>
      </c>
      <c r="H1187" s="15">
        <f t="shared" si="267"/>
        <v>97.933795919702945</v>
      </c>
      <c r="I1187" s="1">
        <f t="shared" si="268"/>
        <v>2.2038558709826774E+43</v>
      </c>
      <c r="J1187" s="1">
        <f t="shared" si="264"/>
        <v>4.6667949940778853E+42</v>
      </c>
      <c r="K1187" s="1">
        <f t="shared" si="265"/>
        <v>2.6705353703904661E+43</v>
      </c>
      <c r="L1187" s="69">
        <f t="shared" si="273"/>
        <v>0.45191415581367572</v>
      </c>
      <c r="M1187" s="69">
        <f t="shared" si="274"/>
        <v>-1.4519141558136757</v>
      </c>
      <c r="Q1187" s="88">
        <f t="shared" si="269"/>
        <v>1.5810279973189623E-3</v>
      </c>
      <c r="R1187" s="88">
        <f t="shared" si="270"/>
        <v>3.4843578340793796E+40</v>
      </c>
      <c r="S1187" s="88">
        <f t="shared" si="271"/>
        <v>7.3783335433851179E+39</v>
      </c>
      <c r="T1187" s="1">
        <f t="shared" si="272"/>
        <v>4.2221911884178913E+40</v>
      </c>
      <c r="U1187" s="88">
        <f t="shared" si="266"/>
        <v>4.2221911884178918E+40</v>
      </c>
      <c r="V1187" s="1">
        <f t="shared" si="275"/>
        <v>2.0815834940360877E+50</v>
      </c>
      <c r="W1187" s="84"/>
    </row>
    <row r="1188" spans="6:23" x14ac:dyDescent="0.2">
      <c r="F1188" s="44">
        <f t="shared" si="262"/>
        <v>126.80000000000108</v>
      </c>
      <c r="G1188" s="1">
        <f t="shared" si="263"/>
        <v>3.0660106754671556E+16</v>
      </c>
      <c r="H1188" s="15">
        <f t="shared" si="267"/>
        <v>97.779326210050414</v>
      </c>
      <c r="I1188" s="1">
        <f t="shared" si="268"/>
        <v>2.2016280005279012E+43</v>
      </c>
      <c r="J1188" s="1">
        <f t="shared" si="264"/>
        <v>4.6700181859437838E+42</v>
      </c>
      <c r="K1188" s="1">
        <f t="shared" si="265"/>
        <v>2.6686298191222794E+43</v>
      </c>
      <c r="L1188" s="69">
        <f t="shared" si="273"/>
        <v>0.45219298753236875</v>
      </c>
      <c r="M1188" s="69">
        <f t="shared" si="274"/>
        <v>-1.4521929875323687</v>
      </c>
      <c r="Q1188" s="88">
        <f t="shared" si="269"/>
        <v>1.578532293049939E-3</v>
      </c>
      <c r="R1188" s="88">
        <f t="shared" si="270"/>
        <v>3.4753408961162604E+40</v>
      </c>
      <c r="S1188" s="88">
        <f t="shared" si="271"/>
        <v>7.3717745156427574E+39</v>
      </c>
      <c r="T1188" s="1">
        <f t="shared" si="272"/>
        <v>4.2125183476805363E+40</v>
      </c>
      <c r="U1188" s="88">
        <f t="shared" si="266"/>
        <v>4.2125183476805358E+40</v>
      </c>
      <c r="V1188" s="1">
        <f t="shared" si="275"/>
        <v>2.0735389515551738E+50</v>
      </c>
      <c r="W1188" s="84"/>
    </row>
    <row r="1189" spans="6:23" x14ac:dyDescent="0.2">
      <c r="F1189" s="44">
        <f t="shared" si="262"/>
        <v>127.00000000000108</v>
      </c>
      <c r="G1189" s="1">
        <f t="shared" si="263"/>
        <v>3.0708466544505424E+16</v>
      </c>
      <c r="H1189" s="15">
        <f t="shared" si="267"/>
        <v>97.62534301916844</v>
      </c>
      <c r="I1189" s="1">
        <f t="shared" si="268"/>
        <v>2.1994037301858241E+43</v>
      </c>
      <c r="J1189" s="1">
        <f t="shared" si="264"/>
        <v>4.673237272279749E+42</v>
      </c>
      <c r="K1189" s="1">
        <f t="shared" si="265"/>
        <v>2.6667274574137988E+43</v>
      </c>
      <c r="L1189" s="69">
        <f t="shared" si="273"/>
        <v>0.45247140641950967</v>
      </c>
      <c r="M1189" s="69">
        <f t="shared" si="274"/>
        <v>-1.4524714064195097</v>
      </c>
      <c r="Q1189" s="88">
        <f t="shared" si="269"/>
        <v>1.5760444554659969E-3</v>
      </c>
      <c r="R1189" s="88">
        <f t="shared" si="270"/>
        <v>3.4663580542905994E+40</v>
      </c>
      <c r="S1189" s="88">
        <f t="shared" si="271"/>
        <v>7.3652296920535381E+39</v>
      </c>
      <c r="T1189" s="1">
        <f t="shared" si="272"/>
        <v>4.2028810234959531E+40</v>
      </c>
      <c r="U1189" s="88">
        <f t="shared" si="266"/>
        <v>4.2028810234959531E+40</v>
      </c>
      <c r="V1189" s="1">
        <f t="shared" si="275"/>
        <v>2.0655372010904805E+50</v>
      </c>
      <c r="W1189" s="84"/>
    </row>
    <row r="1190" spans="6:23" x14ac:dyDescent="0.2">
      <c r="F1190" s="44">
        <f t="shared" si="262"/>
        <v>127.20000000000108</v>
      </c>
      <c r="G1190" s="1">
        <f t="shared" si="263"/>
        <v>3.0756826334339292E+16</v>
      </c>
      <c r="H1190" s="15">
        <f t="shared" si="267"/>
        <v>97.471844052157152</v>
      </c>
      <c r="I1190" s="1">
        <f t="shared" si="268"/>
        <v>2.1971830498167114E+43</v>
      </c>
      <c r="J1190" s="1">
        <f t="shared" si="264"/>
        <v>4.6764522653896435E+42</v>
      </c>
      <c r="K1190" s="1">
        <f t="shared" si="265"/>
        <v>2.6648282763556759E+43</v>
      </c>
      <c r="L1190" s="69">
        <f t="shared" si="273"/>
        <v>0.45274941300939942</v>
      </c>
      <c r="M1190" s="69">
        <f t="shared" si="274"/>
        <v>-1.4527494130093994</v>
      </c>
      <c r="Q1190" s="88">
        <f t="shared" si="269"/>
        <v>1.5735644474306199E-3</v>
      </c>
      <c r="R1190" s="88">
        <f t="shared" si="270"/>
        <v>3.4574091316887576E+40</v>
      </c>
      <c r="S1190" s="88">
        <f t="shared" si="271"/>
        <v>7.3586990249235252E+39</v>
      </c>
      <c r="T1190" s="1">
        <f t="shared" si="272"/>
        <v>4.1932790341811099E+40</v>
      </c>
      <c r="U1190" s="88">
        <f t="shared" si="266"/>
        <v>4.1932790341811104E+40</v>
      </c>
      <c r="V1190" s="1">
        <f t="shared" si="275"/>
        <v>2.0575779516437863E+50</v>
      </c>
      <c r="W1190" s="84"/>
    </row>
    <row r="1191" spans="6:23" x14ac:dyDescent="0.2">
      <c r="F1191" s="44">
        <f t="shared" si="262"/>
        <v>127.40000000000109</v>
      </c>
      <c r="G1191" s="1">
        <f t="shared" si="263"/>
        <v>3.0805186124173156E+16</v>
      </c>
      <c r="H1191" s="15">
        <f t="shared" si="267"/>
        <v>97.318827028527409</v>
      </c>
      <c r="I1191" s="1">
        <f t="shared" si="268"/>
        <v>2.1949659493247296E+43</v>
      </c>
      <c r="J1191" s="1">
        <f t="shared" si="264"/>
        <v>4.6796631775206507E+42</v>
      </c>
      <c r="K1191" s="1">
        <f t="shared" si="265"/>
        <v>2.6629322670767947E+43</v>
      </c>
      <c r="L1191" s="69">
        <f t="shared" si="273"/>
        <v>0.45302700783272282</v>
      </c>
      <c r="M1191" s="69">
        <f t="shared" si="274"/>
        <v>-1.4530270078327228</v>
      </c>
      <c r="Q1191" s="88">
        <f t="shared" si="269"/>
        <v>1.5710922320408827E-3</v>
      </c>
      <c r="R1191" s="88">
        <f t="shared" si="270"/>
        <v>3.4484939525783245E+40</v>
      </c>
      <c r="S1191" s="88">
        <f t="shared" si="271"/>
        <v>7.3521824667704489E+39</v>
      </c>
      <c r="T1191" s="1">
        <f t="shared" si="272"/>
        <v>4.1837121992553696E+40</v>
      </c>
      <c r="U1191" s="88">
        <f t="shared" si="266"/>
        <v>4.1837121992553691E+40</v>
      </c>
      <c r="V1191" s="1">
        <f t="shared" si="275"/>
        <v>2.0496609146332451E+50</v>
      </c>
      <c r="W1191" s="84"/>
    </row>
    <row r="1192" spans="6:23" x14ac:dyDescent="0.2">
      <c r="F1192" s="44">
        <f t="shared" si="262"/>
        <v>127.60000000000109</v>
      </c>
      <c r="G1192" s="1">
        <f t="shared" si="263"/>
        <v>3.0853545914007024E+16</v>
      </c>
      <c r="H1192" s="15">
        <f t="shared" si="267"/>
        <v>97.166289682087708</v>
      </c>
      <c r="I1192" s="1">
        <f t="shared" si="268"/>
        <v>2.192752418657688E+43</v>
      </c>
      <c r="J1192" s="1">
        <f t="shared" si="264"/>
        <v>4.6828700208636154E+42</v>
      </c>
      <c r="K1192" s="1">
        <f t="shared" si="265"/>
        <v>2.6610394207440493E+43</v>
      </c>
      <c r="L1192" s="69">
        <f t="shared" si="273"/>
        <v>0.45330419141705541</v>
      </c>
      <c r="M1192" s="69">
        <f t="shared" si="274"/>
        <v>-1.4533041914170555</v>
      </c>
      <c r="Q1192" s="88">
        <f t="shared" si="269"/>
        <v>1.5686277726265629E-3</v>
      </c>
      <c r="R1192" s="88">
        <f t="shared" si="270"/>
        <v>3.4396123424005179E+40</v>
      </c>
      <c r="S1192" s="88">
        <f t="shared" si="271"/>
        <v>7.3456799703269988E+39</v>
      </c>
      <c r="T1192" s="1">
        <f t="shared" si="272"/>
        <v>4.1741803394332177E+40</v>
      </c>
      <c r="U1192" s="88">
        <f t="shared" si="266"/>
        <v>4.1741803394332172E+40</v>
      </c>
      <c r="V1192" s="1">
        <f t="shared" si="275"/>
        <v>2.0417858038708923E+50</v>
      </c>
      <c r="W1192" s="84"/>
    </row>
    <row r="1193" spans="6:23" x14ac:dyDescent="0.2">
      <c r="F1193" s="44">
        <f t="shared" si="262"/>
        <v>127.80000000000109</v>
      </c>
      <c r="G1193" s="1">
        <f t="shared" si="263"/>
        <v>3.0901905703840892E+16</v>
      </c>
      <c r="H1193" s="15">
        <f t="shared" si="267"/>
        <v>97.014229760832478</v>
      </c>
      <c r="I1193" s="1">
        <f t="shared" si="268"/>
        <v>2.1905424478067931E+43</v>
      </c>
      <c r="J1193" s="1">
        <f t="shared" si="264"/>
        <v>4.6860728075533996E+42</v>
      </c>
      <c r="K1193" s="1">
        <f t="shared" si="265"/>
        <v>2.659149728562133E+43</v>
      </c>
      <c r="L1193" s="69">
        <f t="shared" si="273"/>
        <v>0.45358096428588318</v>
      </c>
      <c r="M1193" s="69">
        <f t="shared" si="274"/>
        <v>-1.4535809642858832</v>
      </c>
      <c r="Q1193" s="88">
        <f t="shared" si="269"/>
        <v>1.566171032744812E-3</v>
      </c>
      <c r="R1193" s="88">
        <f t="shared" si="270"/>
        <v>3.4307641277529136E+40</v>
      </c>
      <c r="S1193" s="88">
        <f t="shared" si="271"/>
        <v>7.3391914885232888E+39</v>
      </c>
      <c r="T1193" s="1">
        <f t="shared" si="272"/>
        <v>4.1646832766052424E+40</v>
      </c>
      <c r="U1193" s="88">
        <f t="shared" si="266"/>
        <v>4.1646832766052419E+40</v>
      </c>
      <c r="V1193" s="1">
        <f t="shared" si="275"/>
        <v>2.0339523355346217E+50</v>
      </c>
      <c r="W1193" s="84"/>
    </row>
    <row r="1194" spans="6:23" x14ac:dyDescent="0.2">
      <c r="F1194" s="44">
        <f t="shared" si="262"/>
        <v>128.00000000000108</v>
      </c>
      <c r="G1194" s="1">
        <f t="shared" si="263"/>
        <v>3.0950265493674756E+16</v>
      </c>
      <c r="H1194" s="15">
        <f t="shared" si="267"/>
        <v>96.862645026831188</v>
      </c>
      <c r="I1194" s="1">
        <f t="shared" si="268"/>
        <v>2.1883360268063955E+43</v>
      </c>
      <c r="J1194" s="1">
        <f t="shared" si="264"/>
        <v>4.6892715496692225E+42</v>
      </c>
      <c r="K1194" s="1">
        <f t="shared" si="265"/>
        <v>2.6572631817733179E+43</v>
      </c>
      <c r="L1194" s="69">
        <f t="shared" si="273"/>
        <v>0.45385732695992848</v>
      </c>
      <c r="M1194" s="69">
        <f t="shared" si="274"/>
        <v>-1.4538573269599284</v>
      </c>
      <c r="Q1194" s="88">
        <f t="shared" si="269"/>
        <v>1.5637219761828192E-3</v>
      </c>
      <c r="R1194" s="88">
        <f t="shared" si="270"/>
        <v>3.4219491363897555E+40</v>
      </c>
      <c r="S1194" s="88">
        <f t="shared" si="271"/>
        <v>7.3327169745066276E+39</v>
      </c>
      <c r="T1194" s="1">
        <f t="shared" si="272"/>
        <v>4.1552208338404183E+40</v>
      </c>
      <c r="U1194" s="88">
        <f t="shared" si="266"/>
        <v>4.1552208338404187E+40</v>
      </c>
      <c r="V1194" s="1">
        <f t="shared" si="275"/>
        <v>2.0261602281508203E+50</v>
      </c>
      <c r="W1194" s="84"/>
    </row>
    <row r="1195" spans="6:23" x14ac:dyDescent="0.2">
      <c r="F1195" s="44">
        <f t="shared" si="262"/>
        <v>128.20000000000107</v>
      </c>
      <c r="G1195" s="1">
        <f t="shared" si="263"/>
        <v>3.099862528350862E+16</v>
      </c>
      <c r="H1195" s="15">
        <f t="shared" si="267"/>
        <v>96.711533256118514</v>
      </c>
      <c r="I1195" s="1">
        <f t="shared" si="268"/>
        <v>2.1861331457337429E+43</v>
      </c>
      <c r="J1195" s="1">
        <f t="shared" si="264"/>
        <v>4.6924662592350032E+42</v>
      </c>
      <c r="K1195" s="1">
        <f t="shared" si="265"/>
        <v>2.6553797716572432E+43</v>
      </c>
      <c r="L1195" s="69">
        <f t="shared" si="273"/>
        <v>0.45413327995621661</v>
      </c>
      <c r="M1195" s="69">
        <f t="shared" si="274"/>
        <v>-1.4541332799562166</v>
      </c>
      <c r="Q1195" s="88">
        <f t="shared" si="269"/>
        <v>1.5612805669524832E-3</v>
      </c>
      <c r="R1195" s="88">
        <f t="shared" si="270"/>
        <v>3.4131671972047934E+40</v>
      </c>
      <c r="S1195" s="88">
        <f t="shared" si="271"/>
        <v>7.3262563816238242E+39</v>
      </c>
      <c r="T1195" s="1">
        <f t="shared" si="272"/>
        <v>4.1457928353671759E+40</v>
      </c>
      <c r="U1195" s="88">
        <f t="shared" si="266"/>
        <v>4.1457928353671759E+40</v>
      </c>
      <c r="V1195" s="1">
        <f t="shared" si="275"/>
        <v>2.0184092025668271E+50</v>
      </c>
      <c r="W1195" s="84"/>
    </row>
    <row r="1196" spans="6:23" x14ac:dyDescent="0.2">
      <c r="F1196" s="44">
        <f t="shared" si="262"/>
        <v>128.40000000000106</v>
      </c>
      <c r="G1196" s="1">
        <f t="shared" si="263"/>
        <v>3.1046985073342484E+16</v>
      </c>
      <c r="H1196" s="15">
        <f t="shared" si="267"/>
        <v>96.560892238585623</v>
      </c>
      <c r="I1196" s="1">
        <f t="shared" si="268"/>
        <v>2.1839337947087334E+43</v>
      </c>
      <c r="J1196" s="1">
        <f t="shared" si="264"/>
        <v>4.6956569482196907E+42</v>
      </c>
      <c r="K1196" s="1">
        <f t="shared" si="265"/>
        <v>2.6534994895307026E+43</v>
      </c>
      <c r="L1196" s="69">
        <f t="shared" si="273"/>
        <v>0.45440882378842817</v>
      </c>
      <c r="M1196" s="69">
        <f t="shared" si="274"/>
        <v>-1.4544088237884281</v>
      </c>
      <c r="Q1196" s="88">
        <f t="shared" si="269"/>
        <v>1.5588467692904118E-3</v>
      </c>
      <c r="R1196" s="88">
        <f t="shared" si="270"/>
        <v>3.4044181402258584E+40</v>
      </c>
      <c r="S1196" s="88">
        <f t="shared" si="271"/>
        <v>7.3198096634283393E+39</v>
      </c>
      <c r="T1196" s="1">
        <f t="shared" si="272"/>
        <v>4.1363991065686922E+40</v>
      </c>
      <c r="U1196" s="88">
        <f t="shared" si="266"/>
        <v>4.1363991065686927E+40</v>
      </c>
      <c r="V1196" s="1">
        <f t="shared" si="275"/>
        <v>2.0106989819305733E+50</v>
      </c>
      <c r="W1196" s="84"/>
    </row>
    <row r="1197" spans="6:23" x14ac:dyDescent="0.2">
      <c r="F1197" s="44">
        <f t="shared" si="262"/>
        <v>128.60000000000105</v>
      </c>
      <c r="G1197" s="1">
        <f t="shared" si="263"/>
        <v>3.1095344863176348E+16</v>
      </c>
      <c r="H1197" s="15">
        <f t="shared" si="267"/>
        <v>96.41071977787243</v>
      </c>
      <c r="I1197" s="1">
        <f t="shared" si="268"/>
        <v>2.1817379638936709E+43</v>
      </c>
      <c r="J1197" s="1">
        <f t="shared" si="264"/>
        <v>4.6988436285376079E+42</v>
      </c>
      <c r="K1197" s="1">
        <f t="shared" si="265"/>
        <v>2.6516223267474318E+43</v>
      </c>
      <c r="L1197" s="69">
        <f t="shared" si="273"/>
        <v>0.45468395896742619</v>
      </c>
      <c r="M1197" s="69">
        <f t="shared" si="274"/>
        <v>-1.4546839589674261</v>
      </c>
      <c r="Q1197" s="88">
        <f t="shared" si="269"/>
        <v>1.55642054765881E-3</v>
      </c>
      <c r="R1197" s="88">
        <f t="shared" si="270"/>
        <v>3.3957017966114043E+40</v>
      </c>
      <c r="S1197" s="88">
        <f t="shared" si="271"/>
        <v>7.3133767736916134E+39</v>
      </c>
      <c r="T1197" s="1">
        <f t="shared" si="272"/>
        <v>4.1270394739805659E+40</v>
      </c>
      <c r="U1197" s="88">
        <f t="shared" si="266"/>
        <v>4.1270394739805659E+40</v>
      </c>
      <c r="V1197" s="1">
        <f t="shared" si="275"/>
        <v>2.0030292916715604E+50</v>
      </c>
      <c r="W1197" s="84"/>
    </row>
    <row r="1198" spans="6:23" x14ac:dyDescent="0.2">
      <c r="F1198" s="44">
        <f t="shared" si="262"/>
        <v>128.80000000000103</v>
      </c>
      <c r="G1198" s="1">
        <f t="shared" si="263"/>
        <v>3.1143704653010208E+16</v>
      </c>
      <c r="H1198" s="15">
        <f t="shared" si="267"/>
        <v>96.261013691260857</v>
      </c>
      <c r="I1198" s="1">
        <f t="shared" si="268"/>
        <v>2.1795456434930222E+43</v>
      </c>
      <c r="J1198" s="1">
        <f t="shared" si="264"/>
        <v>4.7020263120487838E+42</v>
      </c>
      <c r="K1198" s="1">
        <f t="shared" si="265"/>
        <v>2.6497482746979004E+43</v>
      </c>
      <c r="L1198" s="69">
        <f t="shared" si="273"/>
        <v>0.45495868600044603</v>
      </c>
      <c r="M1198" s="69">
        <f t="shared" si="274"/>
        <v>-1.454958686000446</v>
      </c>
      <c r="Q1198" s="88">
        <f t="shared" si="269"/>
        <v>1.5540018667339339E-3</v>
      </c>
      <c r="R1198" s="88">
        <f t="shared" si="270"/>
        <v>3.3870179986199697E+40</v>
      </c>
      <c r="S1198" s="88">
        <f t="shared" si="271"/>
        <v>7.3069576663558855E+39</v>
      </c>
      <c r="T1198" s="1">
        <f t="shared" si="272"/>
        <v>4.1177137652555584E+40</v>
      </c>
      <c r="U1198" s="88">
        <f t="shared" si="266"/>
        <v>4.1177137652555579E+40</v>
      </c>
      <c r="V1198" s="1">
        <f t="shared" si="275"/>
        <v>1.9953998594660633E+50</v>
      </c>
      <c r="W1198" s="84"/>
    </row>
    <row r="1199" spans="6:23" x14ac:dyDescent="0.2">
      <c r="F1199" s="44">
        <f t="shared" si="262"/>
        <v>129.00000000000102</v>
      </c>
      <c r="G1199" s="1">
        <f t="shared" si="263"/>
        <v>3.1192064442844072E+16</v>
      </c>
      <c r="H1199" s="15">
        <f t="shared" si="267"/>
        <v>96.111771809568992</v>
      </c>
      <c r="I1199" s="1">
        <f t="shared" si="268"/>
        <v>2.1773568237531793E+43</v>
      </c>
      <c r="J1199" s="1">
        <f t="shared" si="264"/>
        <v>4.7052050105592811E+42</v>
      </c>
      <c r="K1199" s="1">
        <f t="shared" si="265"/>
        <v>2.6478773248091073E+43</v>
      </c>
      <c r="L1199" s="69">
        <f t="shared" si="273"/>
        <v>0.45523300539035261</v>
      </c>
      <c r="M1199" s="69">
        <f t="shared" si="274"/>
        <v>-1.4552330053903526</v>
      </c>
      <c r="Q1199" s="88">
        <f t="shared" si="269"/>
        <v>1.5515906914185251E-3</v>
      </c>
      <c r="R1199" s="88">
        <f t="shared" si="270"/>
        <v>3.3783665796320393E+40</v>
      </c>
      <c r="S1199" s="88">
        <f t="shared" si="271"/>
        <v>7.3005522955995837E+39</v>
      </c>
      <c r="T1199" s="1">
        <f t="shared" si="272"/>
        <v>4.1084218091919976E+40</v>
      </c>
      <c r="U1199" s="88">
        <f t="shared" si="266"/>
        <v>4.1084218091919976E+40</v>
      </c>
      <c r="V1199" s="1">
        <f t="shared" si="275"/>
        <v>1.9878104152334549E+50</v>
      </c>
      <c r="W1199" s="84"/>
    </row>
    <row r="1200" spans="6:23" x14ac:dyDescent="0.2">
      <c r="F1200" s="44">
        <f t="shared" ref="F1200:F1263" si="276">F1199+0.2</f>
        <v>129.20000000000101</v>
      </c>
      <c r="G1200" s="1">
        <f t="shared" si="263"/>
        <v>3.1240424232677936E+16</v>
      </c>
      <c r="H1200" s="15">
        <f t="shared" si="267"/>
        <v>95.962991977046443</v>
      </c>
      <c r="I1200" s="1">
        <f t="shared" si="268"/>
        <v>2.1751714949622132E+43</v>
      </c>
      <c r="J1200" s="1">
        <f t="shared" si="264"/>
        <v>4.708379735821523E+42</v>
      </c>
      <c r="K1200" s="1">
        <f t="shared" si="265"/>
        <v>2.6460094685443655E+43</v>
      </c>
      <c r="L1200" s="69">
        <f t="shared" si="273"/>
        <v>0.45550691763918361</v>
      </c>
      <c r="M1200" s="69">
        <f t="shared" si="274"/>
        <v>-1.4555069176391835</v>
      </c>
      <c r="Q1200" s="88">
        <f t="shared" si="269"/>
        <v>1.5491869868293762E-3</v>
      </c>
      <c r="R1200" s="88">
        <f t="shared" si="270"/>
        <v>3.3697473741176608E+40</v>
      </c>
      <c r="S1200" s="88">
        <f t="shared" si="271"/>
        <v>7.2941606157858392E+39</v>
      </c>
      <c r="T1200" s="1">
        <f t="shared" si="272"/>
        <v>4.0991634356962447E+40</v>
      </c>
      <c r="U1200" s="88">
        <f t="shared" si="266"/>
        <v>4.0991634356962447E+40</v>
      </c>
      <c r="V1200" s="1">
        <f t="shared" si="275"/>
        <v>1.980260691100711E+50</v>
      </c>
      <c r="W1200" s="84"/>
    </row>
    <row r="1201" spans="6:23" x14ac:dyDescent="0.2">
      <c r="F1201" s="44">
        <f t="shared" si="276"/>
        <v>129.400000000001</v>
      </c>
      <c r="G1201" s="1">
        <f t="shared" si="263"/>
        <v>3.12887840225118E+16</v>
      </c>
      <c r="H1201" s="15">
        <f t="shared" si="267"/>
        <v>95.814672051270492</v>
      </c>
      <c r="I1201" s="1">
        <f t="shared" si="268"/>
        <v>2.1729896474496418E+43</v>
      </c>
      <c r="J1201" s="1">
        <f t="shared" si="264"/>
        <v>4.711550499534623E+42</v>
      </c>
      <c r="K1201" s="1">
        <f t="shared" si="265"/>
        <v>2.6441446974031043E+43</v>
      </c>
      <c r="L1201" s="69">
        <f t="shared" si="273"/>
        <v>0.45578042324406987</v>
      </c>
      <c r="M1201" s="69">
        <f t="shared" si="274"/>
        <v>-1.4557804232440699</v>
      </c>
      <c r="Q1201" s="88">
        <f t="shared" si="269"/>
        <v>1.5467907182982188E-3</v>
      </c>
      <c r="R1201" s="88">
        <f t="shared" si="270"/>
        <v>3.3611602176332244E+40</v>
      </c>
      <c r="S1201" s="88">
        <f t="shared" si="271"/>
        <v>7.2877825814734915E+39</v>
      </c>
      <c r="T1201" s="1">
        <f t="shared" si="272"/>
        <v>4.0899384757805736E+40</v>
      </c>
      <c r="U1201" s="88">
        <f t="shared" si="266"/>
        <v>4.0899384757805741E+40</v>
      </c>
      <c r="V1201" s="1">
        <f t="shared" si="275"/>
        <v>1.9727504213843302E+50</v>
      </c>
      <c r="W1201" s="84"/>
    </row>
    <row r="1202" spans="6:23" x14ac:dyDescent="0.2">
      <c r="F1202" s="44">
        <f t="shared" si="276"/>
        <v>129.60000000000099</v>
      </c>
      <c r="G1202" s="1">
        <f t="shared" si="263"/>
        <v>3.1337143812345664E+16</v>
      </c>
      <c r="H1202" s="15">
        <f t="shared" si="267"/>
        <v>95.66680990304323</v>
      </c>
      <c r="I1202" s="1">
        <f t="shared" si="268"/>
        <v>2.1708112715861928E+43</v>
      </c>
      <c r="J1202" s="1">
        <f t="shared" si="264"/>
        <v>4.7147173133447019E+42</v>
      </c>
      <c r="K1202" s="1">
        <f t="shared" si="265"/>
        <v>2.6422830029206629E+43</v>
      </c>
      <c r="L1202" s="69">
        <f t="shared" si="273"/>
        <v>0.45605352269923416</v>
      </c>
      <c r="M1202" s="69">
        <f t="shared" si="274"/>
        <v>-1.4560535226992342</v>
      </c>
      <c r="Q1202" s="88">
        <f t="shared" si="269"/>
        <v>1.5444018513743885E-3</v>
      </c>
      <c r="R1202" s="88">
        <f t="shared" si="270"/>
        <v>3.3526049468221065E+40</v>
      </c>
      <c r="S1202" s="88">
        <f t="shared" si="271"/>
        <v>7.2814181474364407E+39</v>
      </c>
      <c r="T1202" s="1">
        <f t="shared" si="272"/>
        <v>4.0807467615657507E+40</v>
      </c>
      <c r="U1202" s="88">
        <f t="shared" si="266"/>
        <v>4.0807467615657502E+40</v>
      </c>
      <c r="V1202" s="1">
        <f t="shared" si="275"/>
        <v>1.9652793425746787E+50</v>
      </c>
      <c r="W1202" s="84"/>
    </row>
    <row r="1203" spans="6:23" x14ac:dyDescent="0.2">
      <c r="F1203" s="44">
        <f t="shared" si="276"/>
        <v>129.80000000000098</v>
      </c>
      <c r="G1203" s="1">
        <f t="shared" si="263"/>
        <v>3.1385503602179528E+16</v>
      </c>
      <c r="H1203" s="15">
        <f t="shared" si="267"/>
        <v>95.519403416289705</v>
      </c>
      <c r="I1203" s="1">
        <f t="shared" si="268"/>
        <v>2.1686363577835681E+43</v>
      </c>
      <c r="J1203" s="1">
        <f t="shared" si="264"/>
        <v>4.7178801888452168E+42</v>
      </c>
      <c r="K1203" s="1">
        <f t="shared" si="265"/>
        <v>2.6404243766680899E+43</v>
      </c>
      <c r="L1203" s="69">
        <f t="shared" si="273"/>
        <v>0.45632621649568178</v>
      </c>
      <c r="M1203" s="69">
        <f t="shared" si="274"/>
        <v>-1.4563262164956818</v>
      </c>
      <c r="Q1203" s="88">
        <f t="shared" si="269"/>
        <v>1.5420203518150544E-3</v>
      </c>
      <c r="R1203" s="88">
        <f t="shared" si="270"/>
        <v>3.3440813993883358E+40</v>
      </c>
      <c r="S1203" s="88">
        <f t="shared" si="271"/>
        <v>7.2750672686243769E+39</v>
      </c>
      <c r="T1203" s="1">
        <f t="shared" si="272"/>
        <v>4.0715881262507733E+40</v>
      </c>
      <c r="U1203" s="88">
        <f t="shared" si="266"/>
        <v>4.0715881262507737E+40</v>
      </c>
      <c r="V1203" s="1">
        <f t="shared" si="275"/>
        <v>1.9578471933046965E+50</v>
      </c>
      <c r="W1203" s="84"/>
    </row>
    <row r="1204" spans="6:23" x14ac:dyDescent="0.2">
      <c r="F1204" s="44">
        <f t="shared" si="276"/>
        <v>130.00000000000097</v>
      </c>
      <c r="G1204" s="1">
        <f t="shared" si="263"/>
        <v>3.1433863392013392E+16</v>
      </c>
      <c r="H1204" s="15">
        <f t="shared" si="267"/>
        <v>95.372450487956954</v>
      </c>
      <c r="I1204" s="1">
        <f t="shared" si="268"/>
        <v>2.16646489649421E+43</v>
      </c>
      <c r="J1204" s="1">
        <f t="shared" si="264"/>
        <v>4.7210391375772733E+42</v>
      </c>
      <c r="K1204" s="1">
        <f t="shared" si="265"/>
        <v>2.6385688102519374E+43</v>
      </c>
      <c r="L1204" s="69">
        <f t="shared" si="273"/>
        <v>0.45659850512237299</v>
      </c>
      <c r="M1204" s="69">
        <f t="shared" si="274"/>
        <v>-1.4565985051223729</v>
      </c>
      <c r="Q1204" s="88">
        <f t="shared" si="269"/>
        <v>1.5396461855932131E-3</v>
      </c>
      <c r="R1204" s="88">
        <f t="shared" si="270"/>
        <v>3.3355894141089056E+40</v>
      </c>
      <c r="S1204" s="88">
        <f t="shared" si="271"/>
        <v>7.2687299002071209E+39</v>
      </c>
      <c r="T1204" s="1">
        <f t="shared" si="272"/>
        <v>4.0624624041296174E+40</v>
      </c>
      <c r="U1204" s="88">
        <f t="shared" si="266"/>
        <v>4.0624624041296179E+40</v>
      </c>
      <c r="V1204" s="1">
        <f t="shared" si="275"/>
        <v>1.9504537143414479E+50</v>
      </c>
      <c r="W1204" s="84"/>
    </row>
    <row r="1205" spans="6:23" x14ac:dyDescent="0.2">
      <c r="F1205" s="44">
        <f t="shared" si="276"/>
        <v>130.20000000000095</v>
      </c>
      <c r="G1205" s="1">
        <f t="shared" si="263"/>
        <v>3.1482223181847256E+16</v>
      </c>
      <c r="H1205" s="15">
        <f t="shared" si="267"/>
        <v>95.225949027914027</v>
      </c>
      <c r="I1205" s="1">
        <f t="shared" si="268"/>
        <v>2.1642968782110748E+43</v>
      </c>
      <c r="J1205" s="1">
        <f t="shared" si="264"/>
        <v>4.7241941710299387E+42</v>
      </c>
      <c r="K1205" s="1">
        <f t="shared" si="265"/>
        <v>2.6367162953140686E+43</v>
      </c>
      <c r="L1205" s="69">
        <f t="shared" si="273"/>
        <v>0.45687038906346683</v>
      </c>
      <c r="M1205" s="69">
        <f t="shared" si="274"/>
        <v>-1.4568703890634669</v>
      </c>
      <c r="Q1205" s="88">
        <f t="shared" si="269"/>
        <v>1.5372793188861422E-3</v>
      </c>
      <c r="R1205" s="88">
        <f t="shared" si="270"/>
        <v>3.327128830803725E+40</v>
      </c>
      <c r="S1205" s="88">
        <f t="shared" si="271"/>
        <v>7.2624059975267874E+39</v>
      </c>
      <c r="T1205" s="1">
        <f t="shared" si="272"/>
        <v>4.053369430556404E+40</v>
      </c>
      <c r="U1205" s="88">
        <f t="shared" si="266"/>
        <v>4.0533694305564035E+40</v>
      </c>
      <c r="V1205" s="1">
        <f t="shared" si="275"/>
        <v>1.9430986485530417E+50</v>
      </c>
      <c r="W1205" s="84"/>
    </row>
    <row r="1206" spans="6:23" x14ac:dyDescent="0.2">
      <c r="F1206" s="44">
        <f t="shared" si="276"/>
        <v>130.40000000000094</v>
      </c>
      <c r="G1206" s="1">
        <f t="shared" si="263"/>
        <v>3.153058297168112E+16</v>
      </c>
      <c r="H1206" s="15">
        <f t="shared" si="267"/>
        <v>95.079896958852814</v>
      </c>
      <c r="I1206" s="1">
        <f t="shared" si="268"/>
        <v>2.1621322934673971E+43</v>
      </c>
      <c r="J1206" s="1">
        <f t="shared" si="264"/>
        <v>4.727345300640565E+42</v>
      </c>
      <c r="K1206" s="1">
        <f t="shared" si="265"/>
        <v>2.6348668235314535E+43</v>
      </c>
      <c r="L1206" s="69">
        <f t="shared" si="273"/>
        <v>0.45714186880125995</v>
      </c>
      <c r="M1206" s="69">
        <f t="shared" si="274"/>
        <v>-1.4571418688012598</v>
      </c>
      <c r="Q1206" s="88">
        <f t="shared" si="269"/>
        <v>1.534919718083394E-3</v>
      </c>
      <c r="R1206" s="88">
        <f t="shared" si="270"/>
        <v>3.3186994903479795E+40</v>
      </c>
      <c r="S1206" s="88">
        <f t="shared" si="271"/>
        <v>7.2560955161420737E+39</v>
      </c>
      <c r="T1206" s="1">
        <f t="shared" si="272"/>
        <v>4.0443090419621871E+40</v>
      </c>
      <c r="U1206" s="88">
        <f t="shared" si="266"/>
        <v>4.0443090419621866E+40</v>
      </c>
      <c r="V1206" s="1">
        <f t="shared" si="275"/>
        <v>1.9357817409005473E+50</v>
      </c>
      <c r="W1206" s="84"/>
    </row>
    <row r="1207" spans="6:23" x14ac:dyDescent="0.2">
      <c r="F1207" s="44">
        <f t="shared" si="276"/>
        <v>130.60000000000093</v>
      </c>
      <c r="G1207" s="1">
        <f t="shared" si="263"/>
        <v>3.1578942761514984E+16</v>
      </c>
      <c r="H1207" s="15">
        <f t="shared" si="267"/>
        <v>94.934292216189959</v>
      </c>
      <c r="I1207" s="1">
        <f t="shared" si="268"/>
        <v>2.159971132836467E+43</v>
      </c>
      <c r="J1207" s="1">
        <f t="shared" si="264"/>
        <v>4.7304925377950885E+42</v>
      </c>
      <c r="K1207" s="1">
        <f t="shared" si="265"/>
        <v>2.6330203866159757E+43</v>
      </c>
      <c r="L1207" s="69">
        <f t="shared" si="273"/>
        <v>0.45741294481469746</v>
      </c>
      <c r="M1207" s="69">
        <f t="shared" si="274"/>
        <v>-1.4574129448146975</v>
      </c>
      <c r="Q1207" s="88">
        <f t="shared" si="269"/>
        <v>1.5325673497779135E-3</v>
      </c>
      <c r="R1207" s="88">
        <f t="shared" si="270"/>
        <v>3.3103012346479821E+40</v>
      </c>
      <c r="S1207" s="88">
        <f t="shared" si="271"/>
        <v>7.2497984117928151E+39</v>
      </c>
      <c r="T1207" s="1">
        <f t="shared" si="272"/>
        <v>4.0352810758272636E+40</v>
      </c>
      <c r="U1207" s="88">
        <f t="shared" si="266"/>
        <v>4.0352810758272631E+40</v>
      </c>
      <c r="V1207" s="1">
        <f t="shared" si="275"/>
        <v>1.9285027384087396E+50</v>
      </c>
      <c r="W1207" s="84"/>
    </row>
    <row r="1208" spans="6:23" x14ac:dyDescent="0.2">
      <c r="F1208" s="44">
        <f t="shared" si="276"/>
        <v>130.80000000000092</v>
      </c>
      <c r="G1208" s="1">
        <f t="shared" si="263"/>
        <v>3.1627302551348848E+16</v>
      </c>
      <c r="H1208" s="15">
        <f t="shared" si="267"/>
        <v>94.789132747969489</v>
      </c>
      <c r="I1208" s="1">
        <f t="shared" si="268"/>
        <v>2.1578133869314008E+43</v>
      </c>
      <c r="J1208" s="1">
        <f t="shared" si="264"/>
        <v>4.7336358938283481E+42</v>
      </c>
      <c r="K1208" s="1">
        <f t="shared" si="265"/>
        <v>2.6311769763142358E+43</v>
      </c>
      <c r="L1208" s="69">
        <f t="shared" si="273"/>
        <v>0.45768361757939846</v>
      </c>
      <c r="M1208" s="69">
        <f t="shared" si="274"/>
        <v>-1.4576836175793986</v>
      </c>
      <c r="Q1208" s="88">
        <f t="shared" si="269"/>
        <v>1.5302221807678151E-3</v>
      </c>
      <c r="R1208" s="88">
        <f t="shared" si="270"/>
        <v>3.3019339066401537E+40</v>
      </c>
      <c r="S1208" s="88">
        <f t="shared" si="271"/>
        <v>7.2435146404148202E+39</v>
      </c>
      <c r="T1208" s="1">
        <f t="shared" si="272"/>
        <v>4.0262853706816358E+40</v>
      </c>
      <c r="U1208" s="88">
        <f t="shared" si="266"/>
        <v>4.0262853706816358E+40</v>
      </c>
      <c r="V1208" s="1">
        <f t="shared" si="275"/>
        <v>1.9212613901505395E+50</v>
      </c>
      <c r="W1208" s="84"/>
    </row>
    <row r="1209" spans="6:23" x14ac:dyDescent="0.2">
      <c r="F1209" s="44">
        <f t="shared" si="276"/>
        <v>131.00000000000091</v>
      </c>
      <c r="G1209" s="1">
        <f t="shared" si="263"/>
        <v>3.1675662341182708E+16</v>
      </c>
      <c r="H1209" s="15">
        <f t="shared" si="267"/>
        <v>94.644416514766505</v>
      </c>
      <c r="I1209" s="1">
        <f t="shared" si="268"/>
        <v>2.1556590464049172E+43</v>
      </c>
      <c r="J1209" s="1">
        <f t="shared" si="264"/>
        <v>4.7367753800243864E+42</v>
      </c>
      <c r="K1209" s="1">
        <f t="shared" si="265"/>
        <v>2.629336584407356E+43</v>
      </c>
      <c r="L1209" s="69">
        <f t="shared" si="273"/>
        <v>0.45795388756895339</v>
      </c>
      <c r="M1209" s="69">
        <f t="shared" si="274"/>
        <v>-1.4579538875689533</v>
      </c>
      <c r="Q1209" s="88">
        <f t="shared" si="269"/>
        <v>1.5278841780528296E-3</v>
      </c>
      <c r="R1209" s="88">
        <f t="shared" si="270"/>
        <v>3.2935973502785236E+40</v>
      </c>
      <c r="S1209" s="88">
        <f t="shared" si="271"/>
        <v>7.2372441581294397E+39</v>
      </c>
      <c r="T1209" s="1">
        <f t="shared" si="272"/>
        <v>4.0173217660914677E+40</v>
      </c>
      <c r="U1209" s="88">
        <f t="shared" si="266"/>
        <v>4.0173217660914677E+40</v>
      </c>
      <c r="V1209" s="1">
        <f t="shared" si="275"/>
        <v>1.9140574472249275E+50</v>
      </c>
      <c r="W1209" s="84"/>
    </row>
    <row r="1210" spans="6:23" x14ac:dyDescent="0.2">
      <c r="F1210" s="44">
        <f t="shared" si="276"/>
        <v>131.2000000000009</v>
      </c>
      <c r="G1210" s="1">
        <f t="shared" si="263"/>
        <v>3.1724022131016572E+16</v>
      </c>
      <c r="H1210" s="15">
        <f t="shared" si="267"/>
        <v>94.500141489591556</v>
      </c>
      <c r="I1210" s="1">
        <f t="shared" si="268"/>
        <v>2.1535081019491149E+43</v>
      </c>
      <c r="J1210" s="1">
        <f t="shared" si="264"/>
        <v>4.7399110076167541E+42</v>
      </c>
      <c r="K1210" s="1">
        <f t="shared" si="265"/>
        <v>2.6274992027107901E+43</v>
      </c>
      <c r="L1210" s="69">
        <f t="shared" si="273"/>
        <v>0.45822375525244902</v>
      </c>
      <c r="M1210" s="69">
        <f t="shared" si="274"/>
        <v>-1.4582237552524491</v>
      </c>
      <c r="Q1210" s="88">
        <f t="shared" si="269"/>
        <v>1.5255533088369688E-3</v>
      </c>
      <c r="R1210" s="88">
        <f t="shared" si="270"/>
        <v>3.2852914105356925E+40</v>
      </c>
      <c r="S1210" s="88">
        <f t="shared" si="271"/>
        <v>7.2309869212625103E+39</v>
      </c>
      <c r="T1210" s="1">
        <f t="shared" si="272"/>
        <v>4.0083901026619436E+40</v>
      </c>
      <c r="U1210" s="88">
        <f t="shared" si="266"/>
        <v>4.0083901026619436E+40</v>
      </c>
      <c r="V1210" s="1">
        <f t="shared" si="275"/>
        <v>1.9068906627428622E+50</v>
      </c>
      <c r="W1210" s="84"/>
    </row>
    <row r="1211" spans="6:23" x14ac:dyDescent="0.2">
      <c r="F1211" s="44">
        <f t="shared" si="276"/>
        <v>131.40000000000089</v>
      </c>
      <c r="G1211" s="1">
        <f t="shared" si="263"/>
        <v>3.1772381920850436E+16</v>
      </c>
      <c r="H1211" s="15">
        <f t="shared" si="267"/>
        <v>94.356305657796142</v>
      </c>
      <c r="I1211" s="1">
        <f t="shared" si="268"/>
        <v>2.1513605442952485E+43</v>
      </c>
      <c r="J1211" s="1">
        <f t="shared" si="264"/>
        <v>4.743042787788814E+42</v>
      </c>
      <c r="K1211" s="1">
        <f t="shared" si="265"/>
        <v>2.6256648230741297E+43</v>
      </c>
      <c r="L1211" s="69">
        <f t="shared" si="273"/>
        <v>0.45849322109746593</v>
      </c>
      <c r="M1211" s="69">
        <f t="shared" si="274"/>
        <v>-1.4584932210974659</v>
      </c>
      <c r="Q1211" s="88">
        <f t="shared" si="269"/>
        <v>1.5232295405214202E-3</v>
      </c>
      <c r="R1211" s="88">
        <f t="shared" si="270"/>
        <v>3.2770159333827639E+40</v>
      </c>
      <c r="S1211" s="88">
        <f t="shared" si="271"/>
        <v>7.2247428863169912E+39</v>
      </c>
      <c r="T1211" s="1">
        <f t="shared" si="272"/>
        <v>3.9994902220144628E+40</v>
      </c>
      <c r="U1211" s="88">
        <f t="shared" si="266"/>
        <v>3.9994902220144628E+40</v>
      </c>
      <c r="V1211" s="1">
        <f t="shared" si="275"/>
        <v>1.8997607918011326E+50</v>
      </c>
      <c r="W1211" s="84"/>
    </row>
    <row r="1212" spans="6:23" x14ac:dyDescent="0.2">
      <c r="F1212" s="44">
        <f t="shared" si="276"/>
        <v>131.60000000000088</v>
      </c>
      <c r="G1212" s="1">
        <f t="shared" si="263"/>
        <v>3.18207417106843E+16</v>
      </c>
      <c r="H1212" s="15">
        <f t="shared" si="267"/>
        <v>94.212907016978832</v>
      </c>
      <c r="I1212" s="1">
        <f t="shared" si="268"/>
        <v>2.1492163642135099E+43</v>
      </c>
      <c r="J1212" s="1">
        <f t="shared" si="264"/>
        <v>4.7461707316740404E+42</v>
      </c>
      <c r="K1212" s="1">
        <f t="shared" si="265"/>
        <v>2.623833437380914E+43</v>
      </c>
      <c r="L1212" s="69">
        <f t="shared" si="273"/>
        <v>0.4587622855681231</v>
      </c>
      <c r="M1212" s="69">
        <f t="shared" si="274"/>
        <v>-1.458762285568123</v>
      </c>
      <c r="Q1212" s="88">
        <f t="shared" si="269"/>
        <v>1.5209128407072114E-3</v>
      </c>
      <c r="R1212" s="88">
        <f t="shared" si="270"/>
        <v>3.2687707657903942E+40</v>
      </c>
      <c r="S1212" s="88">
        <f t="shared" si="271"/>
        <v>7.2185120099917889E+39</v>
      </c>
      <c r="T1212" s="1">
        <f t="shared" si="272"/>
        <v>3.9906219667895732E+40</v>
      </c>
      <c r="U1212" s="88">
        <f t="shared" si="266"/>
        <v>3.9906219667895732E+40</v>
      </c>
      <c r="V1212" s="1">
        <f t="shared" si="275"/>
        <v>1.8926675914686633E+50</v>
      </c>
      <c r="W1212" s="84"/>
    </row>
    <row r="1213" spans="6:23" x14ac:dyDescent="0.2">
      <c r="F1213" s="44">
        <f t="shared" si="276"/>
        <v>131.80000000000086</v>
      </c>
      <c r="G1213" s="1">
        <f t="shared" si="263"/>
        <v>3.1869101500518164E+16</v>
      </c>
      <c r="H1213" s="15">
        <f t="shared" si="267"/>
        <v>94.069943576892385</v>
      </c>
      <c r="I1213" s="1">
        <f t="shared" si="268"/>
        <v>2.1470755525128142E+43</v>
      </c>
      <c r="J1213" s="1">
        <f t="shared" si="264"/>
        <v>4.7492948503563129E+42</v>
      </c>
      <c r="K1213" s="1">
        <f t="shared" si="265"/>
        <v>2.6220050375484457E+43</v>
      </c>
      <c r="L1213" s="69">
        <f t="shared" si="273"/>
        <v>0.45903094912473602</v>
      </c>
      <c r="M1213" s="69">
        <f t="shared" si="274"/>
        <v>-1.459030949124736</v>
      </c>
      <c r="Q1213" s="88">
        <f t="shared" si="269"/>
        <v>1.5186031771898811E-3</v>
      </c>
      <c r="R1213" s="88">
        <f t="shared" si="270"/>
        <v>3.2605557557126791E+40</v>
      </c>
      <c r="S1213" s="88">
        <f t="shared" si="271"/>
        <v>7.2122942491626384E+39</v>
      </c>
      <c r="T1213" s="1">
        <f t="shared" si="272"/>
        <v>3.9817851806289427E+40</v>
      </c>
      <c r="U1213" s="88">
        <f t="shared" si="266"/>
        <v>3.9817851806289432E+40</v>
      </c>
      <c r="V1213" s="1">
        <f t="shared" si="275"/>
        <v>1.8856108207630123E+50</v>
      </c>
      <c r="W1213" s="84"/>
    </row>
    <row r="1214" spans="6:23" x14ac:dyDescent="0.2">
      <c r="F1214" s="44">
        <f t="shared" si="276"/>
        <v>132.00000000000085</v>
      </c>
      <c r="G1214" s="1">
        <f t="shared" si="263"/>
        <v>3.1917461290352028E+16</v>
      </c>
      <c r="H1214" s="15">
        <f t="shared" si="267"/>
        <v>93.927413359351647</v>
      </c>
      <c r="I1214" s="1">
        <f t="shared" si="268"/>
        <v>2.144938100040571E+43</v>
      </c>
      <c r="J1214" s="1">
        <f t="shared" si="264"/>
        <v>4.7524151548702173E+42</v>
      </c>
      <c r="K1214" s="1">
        <f t="shared" si="265"/>
        <v>2.6201796155275927E+43</v>
      </c>
      <c r="L1214" s="69">
        <f t="shared" si="273"/>
        <v>0.45929921222721543</v>
      </c>
      <c r="M1214" s="69">
        <f t="shared" si="274"/>
        <v>-1.4592992122272155</v>
      </c>
      <c r="Q1214" s="88">
        <f t="shared" si="269"/>
        <v>1.51630051796392E-3</v>
      </c>
      <c r="R1214" s="88">
        <f t="shared" si="270"/>
        <v>3.252370752092064E+40</v>
      </c>
      <c r="S1214" s="88">
        <f t="shared" si="271"/>
        <v>7.2060895609092927E+39</v>
      </c>
      <c r="T1214" s="1">
        <f t="shared" si="272"/>
        <v>3.9729797081829934E+40</v>
      </c>
      <c r="U1214" s="88">
        <f t="shared" si="266"/>
        <v>3.9729797081829934E+40</v>
      </c>
      <c r="V1214" s="1">
        <f t="shared" si="275"/>
        <v>1.8785902406392166E+50</v>
      </c>
      <c r="W1214" s="84"/>
    </row>
    <row r="1215" spans="6:23" x14ac:dyDescent="0.2">
      <c r="F1215" s="44">
        <f t="shared" si="276"/>
        <v>132.20000000000084</v>
      </c>
      <c r="G1215" s="1">
        <f t="shared" si="263"/>
        <v>3.1965821080185892E+16</v>
      </c>
      <c r="H1215" s="15">
        <f t="shared" si="267"/>
        <v>93.785314398142347</v>
      </c>
      <c r="I1215" s="1">
        <f t="shared" si="268"/>
        <v>2.1428039976824835E+43</v>
      </c>
      <c r="J1215" s="1">
        <f t="shared" si="264"/>
        <v>4.7555316562013331E+42</v>
      </c>
      <c r="K1215" s="1">
        <f t="shared" si="265"/>
        <v>2.618357163302617E+43</v>
      </c>
      <c r="L1215" s="69">
        <f t="shared" si="273"/>
        <v>0.4595670753290827</v>
      </c>
      <c r="M1215" s="69">
        <f t="shared" si="274"/>
        <v>-1.4595670753290828</v>
      </c>
      <c r="Q1215" s="88">
        <f t="shared" si="269"/>
        <v>1.5140048312147769E-3</v>
      </c>
      <c r="R1215" s="88">
        <f t="shared" si="270"/>
        <v>3.2442156048376175E+40</v>
      </c>
      <c r="S1215" s="88">
        <f t="shared" si="271"/>
        <v>7.1998979024836274E+39</v>
      </c>
      <c r="T1215" s="1">
        <f t="shared" si="272"/>
        <v>3.9642053950859805E+40</v>
      </c>
      <c r="U1215" s="88">
        <f t="shared" si="266"/>
        <v>3.9642053950859805E+40</v>
      </c>
      <c r="V1215" s="1">
        <f t="shared" si="275"/>
        <v>1.8716056139633731E+50</v>
      </c>
      <c r="W1215" s="84"/>
    </row>
    <row r="1216" spans="6:23" x14ac:dyDescent="0.2">
      <c r="F1216" s="44">
        <f t="shared" si="276"/>
        <v>132.40000000000083</v>
      </c>
      <c r="G1216" s="1">
        <f t="shared" si="263"/>
        <v>3.2014180870019756E+16</v>
      </c>
      <c r="H1216" s="15">
        <f t="shared" si="267"/>
        <v>93.643644738930661</v>
      </c>
      <c r="I1216" s="1">
        <f t="shared" si="268"/>
        <v>2.1406732363623207E+43</v>
      </c>
      <c r="J1216" s="1">
        <f t="shared" si="264"/>
        <v>4.7586443652865276E+42</v>
      </c>
      <c r="K1216" s="1">
        <f t="shared" si="265"/>
        <v>2.6165376728909736E+43</v>
      </c>
      <c r="L1216" s="69">
        <f t="shared" si="273"/>
        <v>0.45983453888484505</v>
      </c>
      <c r="M1216" s="69">
        <f t="shared" si="274"/>
        <v>-1.459834538884845</v>
      </c>
      <c r="Q1216" s="88">
        <f t="shared" si="269"/>
        <v>1.5117160853215239E-3</v>
      </c>
      <c r="R1216" s="88">
        <f t="shared" si="270"/>
        <v>3.2360901648262048E+40</v>
      </c>
      <c r="S1216" s="88">
        <f t="shared" si="271"/>
        <v>7.1937192313282775E+39</v>
      </c>
      <c r="T1216" s="1">
        <f t="shared" si="272"/>
        <v>3.9554620879590326E+40</v>
      </c>
      <c r="U1216" s="88">
        <f t="shared" si="266"/>
        <v>3.9554620879590326E+40</v>
      </c>
      <c r="V1216" s="1">
        <f t="shared" si="275"/>
        <v>1.8646567054996389E+50</v>
      </c>
      <c r="W1216" s="84"/>
    </row>
    <row r="1217" spans="6:23" x14ac:dyDescent="0.2">
      <c r="F1217" s="44">
        <f t="shared" si="276"/>
        <v>132.60000000000082</v>
      </c>
      <c r="G1217" s="1">
        <f t="shared" si="263"/>
        <v>3.206254065985362E+16</v>
      </c>
      <c r="H1217" s="15">
        <f t="shared" si="267"/>
        <v>93.502402439173608</v>
      </c>
      <c r="I1217" s="1">
        <f t="shared" si="268"/>
        <v>2.1385458070417158E+43</v>
      </c>
      <c r="J1217" s="1">
        <f t="shared" si="264"/>
        <v>4.7617532930142461E+42</v>
      </c>
      <c r="K1217" s="1">
        <f t="shared" si="265"/>
        <v>2.6147211363431406E+43</v>
      </c>
      <c r="L1217" s="69">
        <f t="shared" si="273"/>
        <v>0.46010160334289785</v>
      </c>
      <c r="M1217" s="69">
        <f t="shared" si="274"/>
        <v>-1.4601016033428977</v>
      </c>
      <c r="Q1217" s="88">
        <f t="shared" si="269"/>
        <v>1.5094342488541912E-3</v>
      </c>
      <c r="R1217" s="88">
        <f t="shared" si="270"/>
        <v>3.2279942838922925E+40</v>
      </c>
      <c r="S1217" s="88">
        <f t="shared" si="271"/>
        <v>7.1875535050699302E+39</v>
      </c>
      <c r="T1217" s="1">
        <f t="shared" si="272"/>
        <v>3.9467496343992857E+40</v>
      </c>
      <c r="U1217" s="88">
        <f t="shared" si="266"/>
        <v>3.9467496343992857E+40</v>
      </c>
      <c r="V1217" s="1">
        <f t="shared" si="275"/>
        <v>1.857743281890797E+50</v>
      </c>
      <c r="W1217" s="84"/>
    </row>
    <row r="1218" spans="6:23" x14ac:dyDescent="0.2">
      <c r="F1218" s="44">
        <f t="shared" si="276"/>
        <v>132.80000000000081</v>
      </c>
      <c r="G1218" s="1">
        <f t="shared" si="263"/>
        <v>3.2110900449687484E+16</v>
      </c>
      <c r="H1218" s="15">
        <f t="shared" si="267"/>
        <v>93.361585568030279</v>
      </c>
      <c r="I1218" s="1">
        <f t="shared" si="268"/>
        <v>2.1364217007199473E+43</v>
      </c>
      <c r="J1218" s="1">
        <f t="shared" si="264"/>
        <v>4.7648584502247915E+42</v>
      </c>
      <c r="K1218" s="1">
        <f t="shared" si="265"/>
        <v>2.6129075457424264E+43</v>
      </c>
      <c r="L1218" s="69">
        <f t="shared" si="273"/>
        <v>0.46036826915126905</v>
      </c>
      <c r="M1218" s="69">
        <f t="shared" si="274"/>
        <v>-1.4603682691512692</v>
      </c>
      <c r="Q1218" s="88">
        <f t="shared" si="269"/>
        <v>1.5071592905711029E-3</v>
      </c>
      <c r="R1218" s="88">
        <f t="shared" si="270"/>
        <v>3.2199278148177849E+40</v>
      </c>
      <c r="S1218" s="88">
        <f t="shared" si="271"/>
        <v>7.1814006815125216E+39</v>
      </c>
      <c r="T1218" s="1">
        <f t="shared" si="272"/>
        <v>3.9380678829690368E+40</v>
      </c>
      <c r="U1218" s="88">
        <f t="shared" si="266"/>
        <v>3.9380678829690368E+40</v>
      </c>
      <c r="V1218" s="1">
        <f t="shared" si="275"/>
        <v>1.8508651116390191E+50</v>
      </c>
      <c r="W1218" s="84"/>
    </row>
    <row r="1219" spans="6:23" x14ac:dyDescent="0.2">
      <c r="F1219" s="44">
        <f t="shared" si="276"/>
        <v>133.0000000000008</v>
      </c>
      <c r="G1219" s="1">
        <f t="shared" ref="G1219:G1282" si="277">F1219/4.13566727E-15</f>
        <v>3.2159260239521348E+16</v>
      </c>
      <c r="H1219" s="15">
        <f t="shared" si="267"/>
        <v>93.221192206273855</v>
      </c>
      <c r="I1219" s="1">
        <f t="shared" si="268"/>
        <v>2.1343009084337321E+43</v>
      </c>
      <c r="J1219" s="1">
        <f t="shared" ref="J1219:J1282" si="278" xml:space="preserve"> $B$16 * (F1219/2000)^($B$14+1) * EXP(-$C$14/F1219) * $C$23</f>
        <v>4.7679598477106178E+42</v>
      </c>
      <c r="K1219" s="1">
        <f t="shared" ref="K1219:K1282" si="279" xml:space="preserve"> (I1219+J1219)</f>
        <v>2.6110968932047941E+43</v>
      </c>
      <c r="L1219" s="69">
        <f t="shared" si="273"/>
        <v>0.46063453675404459</v>
      </c>
      <c r="M1219" s="69">
        <f t="shared" si="274"/>
        <v>-1.4606345367540445</v>
      </c>
      <c r="Q1219" s="88">
        <f t="shared" si="269"/>
        <v>1.5048911794206532E-3</v>
      </c>
      <c r="R1219" s="88">
        <f t="shared" si="270"/>
        <v>3.2118906113314107E+40</v>
      </c>
      <c r="S1219" s="88">
        <f t="shared" si="271"/>
        <v>7.1752607186515492E+39</v>
      </c>
      <c r="T1219" s="1">
        <f t="shared" si="272"/>
        <v>3.9294166831965658E+40</v>
      </c>
      <c r="U1219" s="88">
        <f t="shared" ref="U1219:U1282" si="280" xml:space="preserve"> K1219 * Q1219</f>
        <v>3.9294166831965658E+40</v>
      </c>
      <c r="V1219" s="1">
        <f t="shared" si="275"/>
        <v>1.8440219650922658E+50</v>
      </c>
      <c r="W1219" s="84"/>
    </row>
    <row r="1220" spans="6:23" x14ac:dyDescent="0.2">
      <c r="F1220" s="44">
        <f t="shared" si="276"/>
        <v>133.20000000000078</v>
      </c>
      <c r="G1220" s="1">
        <f t="shared" si="277"/>
        <v>3.2207620029355208E+16</v>
      </c>
      <c r="H1220" s="15">
        <f t="shared" ref="H1220:H1283" si="281">2997924580000000000/G1220</f>
        <v>93.081220446204384</v>
      </c>
      <c r="I1220" s="1">
        <f t="shared" ref="I1220:I1283" si="282" xml:space="preserve"> MAX( 1E-90, (F1220)^(1+$B$4) * EXP(-F1220/$A$6) * EXP(-$C$5/F1220) * $C$23 )</f>
        <v>2.1321834212570199E+43</v>
      </c>
      <c r="J1220" s="1">
        <f t="shared" si="278"/>
        <v>4.7710574962166058E+42</v>
      </c>
      <c r="K1220" s="1">
        <f t="shared" si="279"/>
        <v>2.6092891708786803E+43</v>
      </c>
      <c r="L1220" s="69">
        <f t="shared" si="273"/>
        <v>0.46090040659260056</v>
      </c>
      <c r="M1220" s="69">
        <f t="shared" si="274"/>
        <v>-1.4609004065926006</v>
      </c>
      <c r="Q1220" s="88">
        <f t="shared" ref="Q1220:Q1283" si="283" xml:space="preserve"> LN(F1220) - LN(F1219)</f>
        <v>1.5026298845350894E-3</v>
      </c>
      <c r="R1220" s="88">
        <f t="shared" ref="R1220:R1283" si="284">I1220 * Q1220</f>
        <v>3.2038825280910678E+40</v>
      </c>
      <c r="S1220" s="88">
        <f t="shared" ref="S1220:S1283" si="285" xml:space="preserve"> J1220*Q1220</f>
        <v>7.169133574650231E+39</v>
      </c>
      <c r="T1220" s="1">
        <f t="shared" ref="T1220:T1283" si="286">R1220+S1220</f>
        <v>3.9207958855560911E+40</v>
      </c>
      <c r="U1220" s="88">
        <f t="shared" si="280"/>
        <v>3.9207958855560906E+40</v>
      </c>
      <c r="V1220" s="1">
        <f t="shared" si="275"/>
        <v>1.8372136144210387E+50</v>
      </c>
      <c r="W1220" s="84"/>
    </row>
    <row r="1221" spans="6:23" x14ac:dyDescent="0.2">
      <c r="F1221" s="44">
        <f t="shared" si="276"/>
        <v>133.40000000000077</v>
      </c>
      <c r="G1221" s="1">
        <f t="shared" si="277"/>
        <v>3.2255979819189072E+16</v>
      </c>
      <c r="H1221" s="15">
        <f t="shared" si="281"/>
        <v>92.941668391562416</v>
      </c>
      <c r="I1221" s="1">
        <f t="shared" si="282"/>
        <v>2.1300692303007823E+43</v>
      </c>
      <c r="J1221" s="1">
        <f t="shared" si="278"/>
        <v>4.7741514064403451E+42</v>
      </c>
      <c r="K1221" s="1">
        <f t="shared" si="279"/>
        <v>2.6074843709448168E+43</v>
      </c>
      <c r="L1221" s="69">
        <f t="shared" ref="L1221:L1284" si="287">LOG10(K1221/K1220) /LOG10(H1221/H1220)</f>
        <v>0.46116587910563556</v>
      </c>
      <c r="M1221" s="69">
        <f t="shared" ref="M1221:M1284" si="288" xml:space="preserve"> -(1+L1221)</f>
        <v>-1.4611658791056357</v>
      </c>
      <c r="Q1221" s="88">
        <f t="shared" si="283"/>
        <v>1.5003753752340643E-3</v>
      </c>
      <c r="R1221" s="88">
        <f t="shared" si="284"/>
        <v>3.1959034206870707E+40</v>
      </c>
      <c r="S1221" s="88">
        <f t="shared" si="285"/>
        <v>7.163019207862169E+39</v>
      </c>
      <c r="T1221" s="1">
        <f t="shared" si="286"/>
        <v>3.9122053414732875E+40</v>
      </c>
      <c r="U1221" s="88">
        <f t="shared" si="280"/>
        <v>3.9122053414732875E+40</v>
      </c>
      <c r="V1221" s="1">
        <f t="shared" ref="V1221:V1284" si="289" xml:space="preserve"> (K1221/(F1221*1.602176487E-12)) * Q1221</f>
        <v>1.8304398336073022E+50</v>
      </c>
      <c r="W1221" s="84"/>
    </row>
    <row r="1222" spans="6:23" x14ac:dyDescent="0.2">
      <c r="F1222" s="44">
        <f t="shared" si="276"/>
        <v>133.60000000000076</v>
      </c>
      <c r="G1222" s="1">
        <f t="shared" si="277"/>
        <v>3.2304339609022936E+16</v>
      </c>
      <c r="H1222" s="15">
        <f t="shared" si="281"/>
        <v>92.802534157443318</v>
      </c>
      <c r="I1222" s="1">
        <f t="shared" si="282"/>
        <v>2.1279583267128092E+43</v>
      </c>
      <c r="J1222" s="1">
        <f t="shared" si="278"/>
        <v>4.7772415890324149E+42</v>
      </c>
      <c r="K1222" s="1">
        <f t="shared" si="279"/>
        <v>2.6056824856160505E+43</v>
      </c>
      <c r="L1222" s="69">
        <f t="shared" si="287"/>
        <v>0.46143095472972995</v>
      </c>
      <c r="M1222" s="69">
        <f t="shared" si="288"/>
        <v>-1.4614309547297299</v>
      </c>
      <c r="Q1222" s="88">
        <f t="shared" si="283"/>
        <v>1.4981276210219718E-3</v>
      </c>
      <c r="R1222" s="88">
        <f t="shared" si="284"/>
        <v>3.1879531456321567E+40</v>
      </c>
      <c r="S1222" s="88">
        <f t="shared" si="285"/>
        <v>7.1569175768243556E+39</v>
      </c>
      <c r="T1222" s="1">
        <f t="shared" si="286"/>
        <v>3.9036449033145921E+40</v>
      </c>
      <c r="U1222" s="88">
        <f t="shared" si="280"/>
        <v>3.9036449033145921E+40</v>
      </c>
      <c r="V1222" s="1">
        <f t="shared" si="289"/>
        <v>1.8237003984259235E+50</v>
      </c>
      <c r="W1222" s="84"/>
    </row>
    <row r="1223" spans="6:23" x14ac:dyDescent="0.2">
      <c r="F1223" s="44">
        <f t="shared" si="276"/>
        <v>133.80000000000075</v>
      </c>
      <c r="G1223" s="1">
        <f t="shared" si="277"/>
        <v>3.23526993988568E+16</v>
      </c>
      <c r="H1223" s="15">
        <f t="shared" si="281"/>
        <v>92.66381587021246</v>
      </c>
      <c r="I1223" s="1">
        <f t="shared" si="282"/>
        <v>2.1258507016775034E+43</v>
      </c>
      <c r="J1223" s="1">
        <f t="shared" si="278"/>
        <v>4.7803280545966544E+42</v>
      </c>
      <c r="K1223" s="1">
        <f t="shared" si="279"/>
        <v>2.6038835071371687E+43</v>
      </c>
      <c r="L1223" s="69">
        <f t="shared" si="287"/>
        <v>0.46169563389836527</v>
      </c>
      <c r="M1223" s="69">
        <f t="shared" si="288"/>
        <v>-1.4616956338983653</v>
      </c>
      <c r="Q1223" s="88">
        <f t="shared" si="283"/>
        <v>1.4958865915826181E-3</v>
      </c>
      <c r="R1223" s="88">
        <f t="shared" si="284"/>
        <v>3.1800315603458778E+40</v>
      </c>
      <c r="S1223" s="88">
        <f t="shared" si="285"/>
        <v>7.1508286402373571E+39</v>
      </c>
      <c r="T1223" s="1">
        <f t="shared" si="286"/>
        <v>3.8951144243696136E+40</v>
      </c>
      <c r="U1223" s="88">
        <f t="shared" si="280"/>
        <v>3.8951144243696132E+40</v>
      </c>
      <c r="V1223" s="1">
        <f t="shared" si="289"/>
        <v>1.8169950864230714E+50</v>
      </c>
      <c r="W1223" s="84"/>
    </row>
    <row r="1224" spans="6:23" x14ac:dyDescent="0.2">
      <c r="F1224" s="44">
        <f t="shared" si="276"/>
        <v>134.00000000000074</v>
      </c>
      <c r="G1224" s="1">
        <f t="shared" si="277"/>
        <v>3.2401059188690664E+16</v>
      </c>
      <c r="H1224" s="15">
        <f t="shared" si="281"/>
        <v>92.525511667421114</v>
      </c>
      <c r="I1224" s="1">
        <f t="shared" si="282"/>
        <v>2.1237463464156815E+43</v>
      </c>
      <c r="J1224" s="1">
        <f t="shared" si="278"/>
        <v>4.7834108136904465E+42</v>
      </c>
      <c r="K1224" s="1">
        <f t="shared" si="279"/>
        <v>2.6020874277847264E+43</v>
      </c>
      <c r="L1224" s="69">
        <f t="shared" si="287"/>
        <v>0.46195991704196138</v>
      </c>
      <c r="M1224" s="69">
        <f t="shared" si="288"/>
        <v>-1.4619599170419613</v>
      </c>
      <c r="Q1224" s="88">
        <f t="shared" si="283"/>
        <v>1.4936522567827737E-3</v>
      </c>
      <c r="R1224" s="88">
        <f t="shared" si="284"/>
        <v>3.1721385231579528E+40</v>
      </c>
      <c r="S1224" s="88">
        <f t="shared" si="285"/>
        <v>7.1447523569878596E+39</v>
      </c>
      <c r="T1224" s="1">
        <f t="shared" si="286"/>
        <v>3.8866137588567386E+40</v>
      </c>
      <c r="U1224" s="88">
        <f t="shared" si="280"/>
        <v>3.8866137588567391E+40</v>
      </c>
      <c r="V1224" s="1">
        <f t="shared" si="289"/>
        <v>1.8103236769056082E+50</v>
      </c>
      <c r="W1224" s="84"/>
    </row>
    <row r="1225" spans="6:23" x14ac:dyDescent="0.2">
      <c r="F1225" s="44">
        <f t="shared" si="276"/>
        <v>134.20000000000073</v>
      </c>
      <c r="G1225" s="1">
        <f t="shared" si="277"/>
        <v>3.2449418978524528E+16</v>
      </c>
      <c r="H1225" s="15">
        <f t="shared" si="281"/>
        <v>92.387619697723025</v>
      </c>
      <c r="I1225" s="1">
        <f t="shared" si="282"/>
        <v>2.1216452521843668E+43</v>
      </c>
      <c r="J1225" s="1">
        <f t="shared" si="278"/>
        <v>4.7864898768249797E+42</v>
      </c>
      <c r="K1225" s="1">
        <f t="shared" si="279"/>
        <v>2.6002942398668649E+43</v>
      </c>
      <c r="L1225" s="69">
        <f t="shared" si="287"/>
        <v>0.4622238045896977</v>
      </c>
      <c r="M1225" s="69">
        <f t="shared" si="288"/>
        <v>-1.4622238045896978</v>
      </c>
      <c r="Q1225" s="88">
        <f t="shared" si="283"/>
        <v>1.4914245866703979E-3</v>
      </c>
      <c r="R1225" s="88">
        <f t="shared" si="284"/>
        <v>3.1642738933002813E+40</v>
      </c>
      <c r="S1225" s="88">
        <f t="shared" si="285"/>
        <v>7.1386886861457393E+39</v>
      </c>
      <c r="T1225" s="1">
        <f t="shared" si="286"/>
        <v>3.8781427619148551E+40</v>
      </c>
      <c r="U1225" s="88">
        <f t="shared" si="280"/>
        <v>3.8781427619148556E+40</v>
      </c>
      <c r="V1225" s="1">
        <f t="shared" si="289"/>
        <v>1.8036859509241178E+50</v>
      </c>
      <c r="W1225" s="84"/>
    </row>
    <row r="1226" spans="6:23" x14ac:dyDescent="0.2">
      <c r="F1226" s="44">
        <f t="shared" si="276"/>
        <v>134.40000000000072</v>
      </c>
      <c r="G1226" s="1">
        <f t="shared" si="277"/>
        <v>3.2497778768358392E+16</v>
      </c>
      <c r="H1226" s="15">
        <f t="shared" si="281"/>
        <v>92.250138120791902</v>
      </c>
      <c r="I1226" s="1">
        <f t="shared" si="282"/>
        <v>2.1195474102765966E+43</v>
      </c>
      <c r="J1226" s="1">
        <f t="shared" si="278"/>
        <v>4.7895652544655225E+42</v>
      </c>
      <c r="K1226" s="1">
        <f t="shared" si="279"/>
        <v>2.5985039357231488E+43</v>
      </c>
      <c r="L1226" s="69">
        <f t="shared" si="287"/>
        <v>0.46248729696619012</v>
      </c>
      <c r="M1226" s="69">
        <f t="shared" si="288"/>
        <v>-1.4624872969661902</v>
      </c>
      <c r="Q1226" s="88">
        <f t="shared" si="283"/>
        <v>1.4892035514675328E-3</v>
      </c>
      <c r="R1226" s="88">
        <f t="shared" si="284"/>
        <v>3.1564375308877195E+40</v>
      </c>
      <c r="S1226" s="88">
        <f t="shared" si="285"/>
        <v>7.1326375869355531E+39</v>
      </c>
      <c r="T1226" s="1">
        <f t="shared" si="286"/>
        <v>3.8697012895812748E+40</v>
      </c>
      <c r="U1226" s="88">
        <f t="shared" si="280"/>
        <v>3.8697012895812748E+40</v>
      </c>
      <c r="V1226" s="1">
        <f t="shared" si="289"/>
        <v>1.7970816912496813E+50</v>
      </c>
      <c r="W1226" s="84"/>
    </row>
    <row r="1227" spans="6:23" x14ac:dyDescent="0.2">
      <c r="F1227" s="44">
        <f t="shared" si="276"/>
        <v>134.6000000000007</v>
      </c>
      <c r="G1227" s="1">
        <f t="shared" si="277"/>
        <v>3.2546138558192256E+16</v>
      </c>
      <c r="H1227" s="15">
        <f t="shared" si="281"/>
        <v>92.113065107239464</v>
      </c>
      <c r="I1227" s="1">
        <f t="shared" si="282"/>
        <v>2.1174528120212167E+43</v>
      </c>
      <c r="J1227" s="1">
        <f t="shared" si="278"/>
        <v>4.7926369570316942E+42</v>
      </c>
      <c r="K1227" s="1">
        <f t="shared" si="279"/>
        <v>2.5967165077243863E+43</v>
      </c>
      <c r="L1227" s="69">
        <f t="shared" si="287"/>
        <v>0.46275039459502393</v>
      </c>
      <c r="M1227" s="69">
        <f t="shared" si="288"/>
        <v>-1.462750394595024</v>
      </c>
      <c r="Q1227" s="88">
        <f t="shared" si="283"/>
        <v>1.4869891215782971E-3</v>
      </c>
      <c r="R1227" s="88">
        <f t="shared" si="284"/>
        <v>3.1486292969309243E+40</v>
      </c>
      <c r="S1227" s="88">
        <f t="shared" si="285"/>
        <v>7.1265990187802413E+39</v>
      </c>
      <c r="T1227" s="1">
        <f t="shared" si="286"/>
        <v>3.8612891988089482E+40</v>
      </c>
      <c r="U1227" s="88">
        <f t="shared" si="280"/>
        <v>3.8612891988089486E+40</v>
      </c>
      <c r="V1227" s="1">
        <f t="shared" si="289"/>
        <v>1.7905106823690784E+50</v>
      </c>
      <c r="W1227" s="84"/>
    </row>
    <row r="1228" spans="6:23" x14ac:dyDescent="0.2">
      <c r="F1228" s="44">
        <f t="shared" si="276"/>
        <v>134.80000000000069</v>
      </c>
      <c r="G1228" s="1">
        <f t="shared" si="277"/>
        <v>3.259449834802612E+16</v>
      </c>
      <c r="H1228" s="15">
        <f t="shared" si="281"/>
        <v>91.976398838534365</v>
      </c>
      <c r="I1228" s="1">
        <f t="shared" si="282"/>
        <v>2.1153614487826896E+43</v>
      </c>
      <c r="J1228" s="1">
        <f t="shared" si="278"/>
        <v>4.7957049948977276E+42</v>
      </c>
      <c r="K1228" s="1">
        <f t="shared" si="279"/>
        <v>2.5949319482724622E+43</v>
      </c>
      <c r="L1228" s="69">
        <f t="shared" si="287"/>
        <v>0.46301309789677364</v>
      </c>
      <c r="M1228" s="69">
        <f t="shared" si="288"/>
        <v>-1.4630130978967737</v>
      </c>
      <c r="Q1228" s="88">
        <f t="shared" si="283"/>
        <v>1.4847812675791161E-3</v>
      </c>
      <c r="R1228" s="88">
        <f t="shared" si="284"/>
        <v>3.1408490533115575E+40</v>
      </c>
      <c r="S1228" s="88">
        <f t="shared" si="285"/>
        <v>7.1205729412597464E+39</v>
      </c>
      <c r="T1228" s="1">
        <f t="shared" si="286"/>
        <v>3.8529063474375323E+40</v>
      </c>
      <c r="U1228" s="88">
        <f t="shared" si="280"/>
        <v>3.8529063474375318E+40</v>
      </c>
      <c r="V1228" s="1">
        <f t="shared" si="289"/>
        <v>1.7839727104586588E+50</v>
      </c>
      <c r="W1228" s="84"/>
    </row>
    <row r="1229" spans="6:23" x14ac:dyDescent="0.2">
      <c r="F1229" s="44">
        <f t="shared" si="276"/>
        <v>135.00000000000068</v>
      </c>
      <c r="G1229" s="1">
        <f t="shared" si="277"/>
        <v>3.2642858137859984E+16</v>
      </c>
      <c r="H1229" s="15">
        <f t="shared" si="281"/>
        <v>91.840137506921735</v>
      </c>
      <c r="I1229" s="1">
        <f t="shared" si="282"/>
        <v>2.113273311960896E+43</v>
      </c>
      <c r="J1229" s="1">
        <f t="shared" si="278"/>
        <v>4.7987693783927351E+42</v>
      </c>
      <c r="K1229" s="1">
        <f t="shared" si="279"/>
        <v>2.5931502498001696E+43</v>
      </c>
      <c r="L1229" s="69">
        <f t="shared" si="287"/>
        <v>0.46327540728875904</v>
      </c>
      <c r="M1229" s="69">
        <f t="shared" si="288"/>
        <v>-1.463275407288759</v>
      </c>
      <c r="Q1229" s="88">
        <f t="shared" si="283"/>
        <v>1.4825799602222745E-3</v>
      </c>
      <c r="R1229" s="88">
        <f t="shared" si="284"/>
        <v>3.1330966627857797E+40</v>
      </c>
      <c r="S1229" s="88">
        <f t="shared" si="285"/>
        <v>7.1145593141333695E+39</v>
      </c>
      <c r="T1229" s="1">
        <f t="shared" si="286"/>
        <v>3.8445525941991165E+40</v>
      </c>
      <c r="U1229" s="88">
        <f t="shared" si="280"/>
        <v>3.8445525941991165E+40</v>
      </c>
      <c r="V1229" s="1">
        <f t="shared" si="289"/>
        <v>1.7774675633744809E+50</v>
      </c>
      <c r="W1229" s="84"/>
    </row>
    <row r="1230" spans="6:23" x14ac:dyDescent="0.2">
      <c r="F1230" s="44">
        <f t="shared" si="276"/>
        <v>135.20000000000067</v>
      </c>
      <c r="G1230" s="1">
        <f t="shared" si="277"/>
        <v>3.2691217927693848E+16</v>
      </c>
      <c r="H1230" s="15">
        <f t="shared" si="281"/>
        <v>91.704279315343456</v>
      </c>
      <c r="I1230" s="1">
        <f t="shared" si="282"/>
        <v>2.1111883929909388E+43</v>
      </c>
      <c r="J1230" s="1">
        <f t="shared" si="278"/>
        <v>4.8018301178009685E+42</v>
      </c>
      <c r="K1230" s="1">
        <f t="shared" si="279"/>
        <v>2.5913714047710357E+43</v>
      </c>
      <c r="L1230" s="69">
        <f t="shared" si="287"/>
        <v>0.46353732318763591</v>
      </c>
      <c r="M1230" s="69">
        <f t="shared" si="288"/>
        <v>-1.4635373231876359</v>
      </c>
      <c r="Q1230" s="88">
        <f t="shared" si="283"/>
        <v>1.4803851704350279E-3</v>
      </c>
      <c r="R1230" s="88">
        <f t="shared" si="284"/>
        <v>3.1253719889783437E+40</v>
      </c>
      <c r="S1230" s="88">
        <f t="shared" si="285"/>
        <v>7.1085580973408364E+39</v>
      </c>
      <c r="T1230" s="1">
        <f t="shared" si="286"/>
        <v>3.8362277987124271E+40</v>
      </c>
      <c r="U1230" s="88">
        <f t="shared" si="280"/>
        <v>3.8362277987124276E+40</v>
      </c>
      <c r="V1230" s="1">
        <f t="shared" si="289"/>
        <v>1.7709950306372056E+50</v>
      </c>
      <c r="W1230" s="84"/>
    </row>
    <row r="1231" spans="6:23" x14ac:dyDescent="0.2">
      <c r="F1231" s="44">
        <f t="shared" si="276"/>
        <v>135.40000000000066</v>
      </c>
      <c r="G1231" s="1">
        <f t="shared" si="277"/>
        <v>3.2739577717527712E+16</v>
      </c>
      <c r="H1231" s="15">
        <f t="shared" si="281"/>
        <v>91.568822477359205</v>
      </c>
      <c r="I1231" s="1">
        <f t="shared" si="282"/>
        <v>2.1091066833429552E+43</v>
      </c>
      <c r="J1231" s="1">
        <f t="shared" si="278"/>
        <v>4.8048872233620841E+42</v>
      </c>
      <c r="K1231" s="1">
        <f t="shared" si="279"/>
        <v>2.5895954056791636E+43</v>
      </c>
      <c r="L1231" s="69">
        <f t="shared" si="287"/>
        <v>0.463798846005053</v>
      </c>
      <c r="M1231" s="69">
        <f t="shared" si="288"/>
        <v>-1.4637988460050531</v>
      </c>
      <c r="Q1231" s="88">
        <f t="shared" si="283"/>
        <v>1.4781968693107217E-3</v>
      </c>
      <c r="R1231" s="88">
        <f t="shared" si="284"/>
        <v>3.1176748963598759E+40</v>
      </c>
      <c r="S1231" s="88">
        <f t="shared" si="285"/>
        <v>7.1025692509649194E+39</v>
      </c>
      <c r="T1231" s="1">
        <f t="shared" si="286"/>
        <v>3.8279318214563677E+40</v>
      </c>
      <c r="U1231" s="88">
        <f t="shared" si="280"/>
        <v>3.8279318214563677E+40</v>
      </c>
      <c r="V1231" s="1">
        <f t="shared" si="289"/>
        <v>1.7645549034076097E+50</v>
      </c>
      <c r="W1231" s="84"/>
    </row>
    <row r="1232" spans="6:23" x14ac:dyDescent="0.2">
      <c r="F1232" s="44">
        <f t="shared" si="276"/>
        <v>135.60000000000065</v>
      </c>
      <c r="G1232" s="1">
        <f t="shared" si="277"/>
        <v>3.2787937507361572E+16</v>
      </c>
      <c r="H1232" s="15">
        <f t="shared" si="281"/>
        <v>91.433765217068128</v>
      </c>
      <c r="I1232" s="1">
        <f t="shared" si="282"/>
        <v>2.1070281745219188E+43</v>
      </c>
      <c r="J1232" s="1">
        <f t="shared" si="278"/>
        <v>4.8079407052713971E+42</v>
      </c>
      <c r="K1232" s="1">
        <f t="shared" si="279"/>
        <v>2.5878222450490587E+43</v>
      </c>
      <c r="L1232" s="69">
        <f t="shared" si="287"/>
        <v>0.46405997615227301</v>
      </c>
      <c r="M1232" s="69">
        <f t="shared" si="288"/>
        <v>-1.464059976152273</v>
      </c>
      <c r="Q1232" s="88">
        <f t="shared" si="283"/>
        <v>1.4760150281203366E-3</v>
      </c>
      <c r="R1232" s="88">
        <f t="shared" si="284"/>
        <v>3.1100052502673114E+40</v>
      </c>
      <c r="S1232" s="88">
        <f t="shared" si="285"/>
        <v>7.0965927352920716E+39</v>
      </c>
      <c r="T1232" s="1">
        <f t="shared" si="286"/>
        <v>3.8196645237965183E+40</v>
      </c>
      <c r="U1232" s="88">
        <f t="shared" si="280"/>
        <v>3.8196645237965188E+40</v>
      </c>
      <c r="V1232" s="1">
        <f t="shared" si="289"/>
        <v>1.7581469744866868E+50</v>
      </c>
      <c r="W1232" s="84"/>
    </row>
    <row r="1233" spans="6:23" x14ac:dyDescent="0.2">
      <c r="F1233" s="44">
        <f t="shared" si="276"/>
        <v>135.80000000000064</v>
      </c>
      <c r="G1233" s="1">
        <f t="shared" si="277"/>
        <v>3.2836297297195436E+16</v>
      </c>
      <c r="H1233" s="15">
        <f t="shared" si="281"/>
        <v>91.299105769031215</v>
      </c>
      <c r="I1233" s="1">
        <f t="shared" si="282"/>
        <v>2.1049528580674546E+43</v>
      </c>
      <c r="J1233" s="1">
        <f t="shared" si="278"/>
        <v>4.8109905736801415E+42</v>
      </c>
      <c r="K1233" s="1">
        <f t="shared" si="279"/>
        <v>2.5860519154354689E+43</v>
      </c>
      <c r="L1233" s="69">
        <f t="shared" si="287"/>
        <v>0.46432071403662917</v>
      </c>
      <c r="M1233" s="69">
        <f t="shared" si="288"/>
        <v>-1.4643207140366292</v>
      </c>
      <c r="Q1233" s="88">
        <f t="shared" si="283"/>
        <v>1.4738396183000546E-3</v>
      </c>
      <c r="R1233" s="88">
        <f t="shared" si="284"/>
        <v>3.1023629168737464E+40</v>
      </c>
      <c r="S1233" s="88">
        <f t="shared" si="285"/>
        <v>7.0906285107578999E+39</v>
      </c>
      <c r="T1233" s="1">
        <f t="shared" si="286"/>
        <v>3.8114257679495361E+40</v>
      </c>
      <c r="U1233" s="88">
        <f t="shared" si="280"/>
        <v>3.8114257679495366E+40</v>
      </c>
      <c r="V1233" s="1">
        <f t="shared" si="289"/>
        <v>1.7517710382872067E+50</v>
      </c>
      <c r="W1233" s="84"/>
    </row>
    <row r="1234" spans="6:23" x14ac:dyDescent="0.2">
      <c r="F1234" s="44">
        <f t="shared" si="276"/>
        <v>136.00000000000063</v>
      </c>
      <c r="G1234" s="1">
        <f t="shared" si="277"/>
        <v>3.28846570870293E+16</v>
      </c>
      <c r="H1234" s="15">
        <f t="shared" si="281"/>
        <v>91.164842378194408</v>
      </c>
      <c r="I1234" s="1">
        <f t="shared" si="282"/>
        <v>2.1028807255536412E+43</v>
      </c>
      <c r="J1234" s="1">
        <f t="shared" si="278"/>
        <v>4.8140368386957213E+42</v>
      </c>
      <c r="K1234" s="1">
        <f t="shared" si="279"/>
        <v>2.5842844094232131E+43</v>
      </c>
      <c r="L1234" s="69">
        <f t="shared" si="287"/>
        <v>0.46458106006511724</v>
      </c>
      <c r="M1234" s="69">
        <f t="shared" si="288"/>
        <v>-1.4645810600651172</v>
      </c>
      <c r="Q1234" s="88">
        <f t="shared" si="283"/>
        <v>1.4716706114565881E-3</v>
      </c>
      <c r="R1234" s="88">
        <f t="shared" si="284"/>
        <v>3.0947477631958009E+40</v>
      </c>
      <c r="S1234" s="88">
        <f t="shared" si="285"/>
        <v>7.0846765379778725E+39</v>
      </c>
      <c r="T1234" s="1">
        <f t="shared" si="286"/>
        <v>3.8032154169935881E+40</v>
      </c>
      <c r="U1234" s="88">
        <f t="shared" si="280"/>
        <v>3.8032154169935876E+40</v>
      </c>
      <c r="V1234" s="1">
        <f t="shared" si="289"/>
        <v>1.7454268908266521E+50</v>
      </c>
      <c r="W1234" s="84"/>
    </row>
    <row r="1235" spans="6:23" x14ac:dyDescent="0.2">
      <c r="F1235" s="44">
        <f t="shared" si="276"/>
        <v>136.20000000000061</v>
      </c>
      <c r="G1235" s="1">
        <f t="shared" si="277"/>
        <v>3.2933016876863164E+16</v>
      </c>
      <c r="H1235" s="15">
        <f t="shared" si="281"/>
        <v>91.030973299812345</v>
      </c>
      <c r="I1235" s="1">
        <f t="shared" si="282"/>
        <v>2.100811768588836E+43</v>
      </c>
      <c r="J1235" s="1">
        <f t="shared" si="278"/>
        <v>4.817079510381967E+42</v>
      </c>
      <c r="K1235" s="1">
        <f t="shared" si="279"/>
        <v>2.5825197196270326E+43</v>
      </c>
      <c r="L1235" s="69">
        <f t="shared" si="287"/>
        <v>0.46484101463870603</v>
      </c>
      <c r="M1235" s="69">
        <f t="shared" si="288"/>
        <v>-1.4648410146387061</v>
      </c>
      <c r="Q1235" s="88">
        <f t="shared" si="283"/>
        <v>1.469507979360074E-3</v>
      </c>
      <c r="R1235" s="88">
        <f t="shared" si="284"/>
        <v>3.0871596570748441E+40</v>
      </c>
      <c r="S1235" s="88">
        <f t="shared" si="285"/>
        <v>7.0787367777182194E+39</v>
      </c>
      <c r="T1235" s="1">
        <f t="shared" si="286"/>
        <v>3.7950333348466663E+40</v>
      </c>
      <c r="U1235" s="88">
        <f t="shared" si="280"/>
        <v>3.7950333348466658E+40</v>
      </c>
      <c r="V1235" s="1">
        <f t="shared" si="289"/>
        <v>1.7391143297055012E+50</v>
      </c>
      <c r="W1235" s="84"/>
    </row>
    <row r="1236" spans="6:23" x14ac:dyDescent="0.2">
      <c r="F1236" s="44">
        <f t="shared" si="276"/>
        <v>136.4000000000006</v>
      </c>
      <c r="G1236" s="1">
        <f t="shared" si="277"/>
        <v>3.2981376666697028E+16</v>
      </c>
      <c r="H1236" s="15">
        <f t="shared" si="281"/>
        <v>90.897496799372746</v>
      </c>
      <c r="I1236" s="1">
        <f t="shared" si="282"/>
        <v>2.0987459788154746E+43</v>
      </c>
      <c r="J1236" s="1">
        <f t="shared" si="278"/>
        <v>4.820118598759388E+42</v>
      </c>
      <c r="K1236" s="1">
        <f t="shared" si="279"/>
        <v>2.5807578386914136E+43</v>
      </c>
      <c r="L1236" s="69">
        <f t="shared" si="287"/>
        <v>0.46510057815985761</v>
      </c>
      <c r="M1236" s="69">
        <f t="shared" si="288"/>
        <v>-1.4651005781598576</v>
      </c>
      <c r="Q1236" s="88">
        <f t="shared" si="283"/>
        <v>1.4673516939494036E-3</v>
      </c>
      <c r="R1236" s="88">
        <f t="shared" si="284"/>
        <v>3.0795984671843856E+40</v>
      </c>
      <c r="S1236" s="88">
        <f t="shared" si="285"/>
        <v>7.0728091909266132E+39</v>
      </c>
      <c r="T1236" s="1">
        <f t="shared" si="286"/>
        <v>3.786879386277047E+40</v>
      </c>
      <c r="U1236" s="88">
        <f t="shared" si="280"/>
        <v>3.7868793862770474E+40</v>
      </c>
      <c r="V1236" s="1">
        <f t="shared" si="289"/>
        <v>1.7328331541004055E+50</v>
      </c>
      <c r="W1236" s="84"/>
    </row>
    <row r="1237" spans="6:23" x14ac:dyDescent="0.2">
      <c r="F1237" s="44">
        <f t="shared" si="276"/>
        <v>136.60000000000059</v>
      </c>
      <c r="G1237" s="1">
        <f t="shared" si="277"/>
        <v>3.3029736456530892E+16</v>
      </c>
      <c r="H1237" s="15">
        <f t="shared" si="281"/>
        <v>90.764411152521546</v>
      </c>
      <c r="I1237" s="1">
        <f t="shared" si="282"/>
        <v>2.0966833479098951E+43</v>
      </c>
      <c r="J1237" s="1">
        <f t="shared" si="278"/>
        <v>4.8231541138054127E+42</v>
      </c>
      <c r="K1237" s="1">
        <f t="shared" si="279"/>
        <v>2.5789987592904363E+43</v>
      </c>
      <c r="L1237" s="69">
        <f t="shared" si="287"/>
        <v>0.4653597510263468</v>
      </c>
      <c r="M1237" s="69">
        <f t="shared" si="288"/>
        <v>-1.4653597510263467</v>
      </c>
      <c r="Q1237" s="88">
        <f t="shared" si="283"/>
        <v>1.4652017273277806E-3</v>
      </c>
      <c r="R1237" s="88">
        <f t="shared" si="284"/>
        <v>3.0720640630169726E+40</v>
      </c>
      <c r="S1237" s="88">
        <f t="shared" si="285"/>
        <v>7.0668937387157814E+39</v>
      </c>
      <c r="T1237" s="1">
        <f t="shared" si="286"/>
        <v>3.7787534368885507E+40</v>
      </c>
      <c r="U1237" s="88">
        <f t="shared" si="280"/>
        <v>3.7787534368885503E+40</v>
      </c>
      <c r="V1237" s="1">
        <f t="shared" si="289"/>
        <v>1.7265831647459164E+50</v>
      </c>
      <c r="W1237" s="84"/>
    </row>
    <row r="1238" spans="6:23" x14ac:dyDescent="0.2">
      <c r="F1238" s="44">
        <f t="shared" si="276"/>
        <v>136.80000000000058</v>
      </c>
      <c r="G1238" s="1">
        <f t="shared" si="277"/>
        <v>3.3078096246364756E+16</v>
      </c>
      <c r="H1238" s="15">
        <f t="shared" si="281"/>
        <v>90.631714644988634</v>
      </c>
      <c r="I1238" s="1">
        <f t="shared" si="282"/>
        <v>2.0946238675821483E+43</v>
      </c>
      <c r="J1238" s="1">
        <f t="shared" si="278"/>
        <v>4.8261860654546529E+42</v>
      </c>
      <c r="K1238" s="1">
        <f t="shared" si="279"/>
        <v>2.5772424741276134E+43</v>
      </c>
      <c r="L1238" s="69">
        <f t="shared" si="287"/>
        <v>0.46561853363414529</v>
      </c>
      <c r="M1238" s="69">
        <f t="shared" si="288"/>
        <v>-1.4656185336341454</v>
      </c>
      <c r="Q1238" s="88">
        <f t="shared" si="283"/>
        <v>1.4630580517600578E-3</v>
      </c>
      <c r="R1238" s="88">
        <f t="shared" si="284"/>
        <v>3.0645563148748549E+40</v>
      </c>
      <c r="S1238" s="88">
        <f t="shared" si="285"/>
        <v>7.0609903823556226E+39</v>
      </c>
      <c r="T1238" s="1">
        <f t="shared" si="286"/>
        <v>3.770655353110417E+40</v>
      </c>
      <c r="U1238" s="88">
        <f t="shared" si="280"/>
        <v>3.770655353110417E+40</v>
      </c>
      <c r="V1238" s="1">
        <f t="shared" si="289"/>
        <v>1.7203641639184806E+50</v>
      </c>
      <c r="W1238" s="84"/>
    </row>
    <row r="1239" spans="6:23" x14ac:dyDescent="0.2">
      <c r="F1239" s="44">
        <f t="shared" si="276"/>
        <v>137.00000000000057</v>
      </c>
      <c r="G1239" s="1">
        <f t="shared" si="277"/>
        <v>3.312645603619862E+16</v>
      </c>
      <c r="H1239" s="15">
        <f t="shared" si="281"/>
        <v>90.499405572514192</v>
      </c>
      <c r="I1239" s="1">
        <f t="shared" si="282"/>
        <v>2.0925675295758175E+43</v>
      </c>
      <c r="J1239" s="1">
        <f t="shared" si="278"/>
        <v>4.8292144635991328E+42</v>
      </c>
      <c r="K1239" s="1">
        <f t="shared" si="279"/>
        <v>2.5754889759357308E+43</v>
      </c>
      <c r="L1239" s="69">
        <f t="shared" si="287"/>
        <v>0.46587692637673128</v>
      </c>
      <c r="M1239" s="69">
        <f t="shared" si="288"/>
        <v>-1.4658769263767313</v>
      </c>
      <c r="Q1239" s="88">
        <f t="shared" si="283"/>
        <v>1.4609206396745122E-3</v>
      </c>
      <c r="R1239" s="88">
        <f t="shared" si="284"/>
        <v>3.0570750938700169E+40</v>
      </c>
      <c r="S1239" s="88">
        <f t="shared" si="285"/>
        <v>7.055099083286651E+39</v>
      </c>
      <c r="T1239" s="1">
        <f t="shared" si="286"/>
        <v>3.7625850021986821E+40</v>
      </c>
      <c r="U1239" s="88">
        <f t="shared" si="280"/>
        <v>3.7625850021986821E+40</v>
      </c>
      <c r="V1239" s="1">
        <f t="shared" si="289"/>
        <v>1.7141759554258082E+50</v>
      </c>
      <c r="W1239" s="84"/>
    </row>
    <row r="1240" spans="6:23" x14ac:dyDescent="0.2">
      <c r="F1240" s="44">
        <f t="shared" si="276"/>
        <v>137.20000000000056</v>
      </c>
      <c r="G1240" s="1">
        <f t="shared" si="277"/>
        <v>3.3174815826032484E+16</v>
      </c>
      <c r="H1240" s="15">
        <f t="shared" si="281"/>
        <v>90.367482240775843</v>
      </c>
      <c r="I1240" s="1">
        <f t="shared" si="282"/>
        <v>2.0905143256678354E+43</v>
      </c>
      <c r="J1240" s="1">
        <f t="shared" si="278"/>
        <v>4.8322393180885396E+42</v>
      </c>
      <c r="K1240" s="1">
        <f t="shared" si="279"/>
        <v>2.5737382574766891E+43</v>
      </c>
      <c r="L1240" s="69">
        <f t="shared" si="287"/>
        <v>0.46613492964603037</v>
      </c>
      <c r="M1240" s="69">
        <f t="shared" si="288"/>
        <v>-1.4661349296460304</v>
      </c>
      <c r="Q1240" s="88">
        <f t="shared" si="283"/>
        <v>1.4587894636601817E-3</v>
      </c>
      <c r="R1240" s="88">
        <f t="shared" si="284"/>
        <v>3.049620271914908E+40</v>
      </c>
      <c r="S1240" s="88">
        <f t="shared" si="285"/>
        <v>7.0492198031120226E+39</v>
      </c>
      <c r="T1240" s="1">
        <f t="shared" si="286"/>
        <v>3.7545422522261102E+40</v>
      </c>
      <c r="U1240" s="88">
        <f t="shared" si="280"/>
        <v>3.7545422522261098E+40</v>
      </c>
      <c r="V1240" s="1">
        <f t="shared" si="289"/>
        <v>1.7080183445911364E+50</v>
      </c>
      <c r="W1240" s="84"/>
    </row>
    <row r="1241" spans="6:23" x14ac:dyDescent="0.2">
      <c r="F1241" s="44">
        <f t="shared" si="276"/>
        <v>137.40000000000055</v>
      </c>
      <c r="G1241" s="1">
        <f t="shared" si="277"/>
        <v>3.3223175615866348E+16</v>
      </c>
      <c r="H1241" s="15">
        <f t="shared" si="281"/>
        <v>90.235942965316212</v>
      </c>
      <c r="I1241" s="1">
        <f t="shared" si="282"/>
        <v>2.0884642476683028E+43</v>
      </c>
      <c r="J1241" s="1">
        <f t="shared" si="278"/>
        <v>4.8352606387304718E+42</v>
      </c>
      <c r="K1241" s="1">
        <f t="shared" si="279"/>
        <v>2.5719903115413501E+43</v>
      </c>
      <c r="L1241" s="69">
        <f t="shared" si="287"/>
        <v>0.46639254383074474</v>
      </c>
      <c r="M1241" s="69">
        <f t="shared" si="288"/>
        <v>-1.4663925438307448</v>
      </c>
      <c r="Q1241" s="88">
        <f t="shared" si="283"/>
        <v>1.4566644964641995E-3</v>
      </c>
      <c r="R1241" s="88">
        <f t="shared" si="284"/>
        <v>3.0421917217132316E+40</v>
      </c>
      <c r="S1241" s="88">
        <f t="shared" si="285"/>
        <v>7.0433525035894859E+39</v>
      </c>
      <c r="T1241" s="1">
        <f t="shared" si="286"/>
        <v>3.7465269720721802E+40</v>
      </c>
      <c r="U1241" s="88">
        <f t="shared" si="280"/>
        <v>3.7465269720721802E+40</v>
      </c>
      <c r="V1241" s="1">
        <f t="shared" si="289"/>
        <v>1.7018911382376469E+50</v>
      </c>
      <c r="W1241" s="84"/>
    </row>
    <row r="1242" spans="6:23" x14ac:dyDescent="0.2">
      <c r="F1242" s="44">
        <f t="shared" si="276"/>
        <v>137.60000000000053</v>
      </c>
      <c r="G1242" s="1">
        <f t="shared" si="277"/>
        <v>3.3271535405700212E+16</v>
      </c>
      <c r="H1242" s="15">
        <f t="shared" si="281"/>
        <v>90.104786071471281</v>
      </c>
      <c r="I1242" s="1">
        <f t="shared" si="282"/>
        <v>2.0864172874203142E+43</v>
      </c>
      <c r="J1242" s="1">
        <f t="shared" si="278"/>
        <v>4.8382784352906734E+42</v>
      </c>
      <c r="K1242" s="1">
        <f t="shared" si="279"/>
        <v>2.5702451309493818E+43</v>
      </c>
      <c r="L1242" s="69">
        <f t="shared" si="287"/>
        <v>0.46664976931696373</v>
      </c>
      <c r="M1242" s="69">
        <f t="shared" si="288"/>
        <v>-1.4666497693169638</v>
      </c>
      <c r="Q1242" s="88">
        <f t="shared" si="283"/>
        <v>1.4545457109944593E-3</v>
      </c>
      <c r="R1242" s="88">
        <f t="shared" si="284"/>
        <v>3.0347893167619121E+40</v>
      </c>
      <c r="S1242" s="88">
        <f t="shared" si="285"/>
        <v>7.0374971466490323E+39</v>
      </c>
      <c r="T1242" s="1">
        <f t="shared" si="286"/>
        <v>3.7385390314268155E+40</v>
      </c>
      <c r="U1242" s="88">
        <f t="shared" si="280"/>
        <v>3.7385390314268155E+40</v>
      </c>
      <c r="V1242" s="1">
        <f t="shared" si="289"/>
        <v>1.6957941446792589E+50</v>
      </c>
      <c r="W1242" s="84"/>
    </row>
    <row r="1243" spans="6:23" x14ac:dyDescent="0.2">
      <c r="F1243" s="44">
        <f t="shared" si="276"/>
        <v>137.80000000000052</v>
      </c>
      <c r="G1243" s="1">
        <f t="shared" si="277"/>
        <v>3.3319895195534072E+16</v>
      </c>
      <c r="H1243" s="15">
        <f t="shared" si="281"/>
        <v>89.974009894299357</v>
      </c>
      <c r="I1243" s="1">
        <f t="shared" si="282"/>
        <v>2.084373436799771E+43</v>
      </c>
      <c r="J1243" s="1">
        <f t="shared" si="278"/>
        <v>4.841292717493269E+42</v>
      </c>
      <c r="K1243" s="1">
        <f t="shared" si="279"/>
        <v>2.568502708549098E+43</v>
      </c>
      <c r="L1243" s="69">
        <f t="shared" si="287"/>
        <v>0.46690660649051891</v>
      </c>
      <c r="M1243" s="69">
        <f t="shared" si="288"/>
        <v>-1.466906606490519</v>
      </c>
      <c r="Q1243" s="88">
        <f t="shared" si="283"/>
        <v>1.452433080314286E-3</v>
      </c>
      <c r="R1243" s="88">
        <f t="shared" si="284"/>
        <v>3.0274129313363661E+40</v>
      </c>
      <c r="S1243" s="88">
        <f t="shared" si="285"/>
        <v>7.0316536943718694E+39</v>
      </c>
      <c r="T1243" s="1">
        <f t="shared" si="286"/>
        <v>3.7305783007735531E+40</v>
      </c>
      <c r="U1243" s="88">
        <f t="shared" si="280"/>
        <v>3.7305783007735531E+40</v>
      </c>
      <c r="V1243" s="1">
        <f t="shared" si="289"/>
        <v>1.6897271737021871E+50</v>
      </c>
      <c r="W1243" s="84"/>
    </row>
    <row r="1244" spans="6:23" x14ac:dyDescent="0.2">
      <c r="F1244" s="44">
        <f t="shared" si="276"/>
        <v>138.00000000000051</v>
      </c>
      <c r="G1244" s="1">
        <f t="shared" si="277"/>
        <v>3.3368254985367936E+16</v>
      </c>
      <c r="H1244" s="15">
        <f t="shared" si="281"/>
        <v>89.843612778510519</v>
      </c>
      <c r="I1244" s="1">
        <f t="shared" si="282"/>
        <v>2.0823326877152122E+43</v>
      </c>
      <c r="J1244" s="1">
        <f t="shared" si="278"/>
        <v>4.8443034950210122E+42</v>
      </c>
      <c r="K1244" s="1">
        <f t="shared" si="279"/>
        <v>2.5667630372173136E+43</v>
      </c>
      <c r="L1244" s="69">
        <f t="shared" si="287"/>
        <v>0.46716305573220884</v>
      </c>
      <c r="M1244" s="69">
        <f t="shared" si="288"/>
        <v>-1.4671630557322088</v>
      </c>
      <c r="Q1244" s="88">
        <f t="shared" si="283"/>
        <v>1.4503265776468766E-3</v>
      </c>
      <c r="R1244" s="88">
        <f t="shared" si="284"/>
        <v>3.0200624404962261E+40</v>
      </c>
      <c r="S1244" s="88">
        <f t="shared" si="285"/>
        <v>7.0258221090166278E+39</v>
      </c>
      <c r="T1244" s="1">
        <f t="shared" si="286"/>
        <v>3.722644651397889E+40</v>
      </c>
      <c r="U1244" s="88">
        <f t="shared" si="280"/>
        <v>3.722644651397889E+40</v>
      </c>
      <c r="V1244" s="1">
        <f t="shared" si="289"/>
        <v>1.683690036558048E+50</v>
      </c>
      <c r="W1244" s="84"/>
    </row>
    <row r="1245" spans="6:23" x14ac:dyDescent="0.2">
      <c r="F1245" s="44">
        <f t="shared" si="276"/>
        <v>138.2000000000005</v>
      </c>
      <c r="G1245" s="1">
        <f t="shared" si="277"/>
        <v>3.34166147752018E+16</v>
      </c>
      <c r="H1245" s="15">
        <f t="shared" si="281"/>
        <v>89.713593078396912</v>
      </c>
      <c r="I1245" s="1">
        <f t="shared" si="282"/>
        <v>2.080295032107634E+43</v>
      </c>
      <c r="J1245" s="1">
        <f t="shared" si="278"/>
        <v>4.8473107775155105E+42</v>
      </c>
      <c r="K1245" s="1">
        <f t="shared" si="279"/>
        <v>2.5650261098591851E+43</v>
      </c>
      <c r="L1245" s="69">
        <f t="shared" si="287"/>
        <v>0.46741911742320619</v>
      </c>
      <c r="M1245" s="69">
        <f t="shared" si="288"/>
        <v>-1.4674191174232063</v>
      </c>
      <c r="Q1245" s="88">
        <f t="shared" si="283"/>
        <v>1.448226176364642E-3</v>
      </c>
      <c r="R1245" s="88">
        <f t="shared" si="284"/>
        <v>3.0127377200595991E+40</v>
      </c>
      <c r="S1245" s="88">
        <f t="shared" si="285"/>
        <v>7.0200023529724079E+39</v>
      </c>
      <c r="T1245" s="1">
        <f t="shared" si="286"/>
        <v>3.7147379553568399E+40</v>
      </c>
      <c r="U1245" s="88">
        <f t="shared" si="280"/>
        <v>3.7147379553568399E+40</v>
      </c>
      <c r="V1245" s="1">
        <f t="shared" si="289"/>
        <v>1.6776825459395084E+50</v>
      </c>
      <c r="W1245" s="84"/>
    </row>
    <row r="1246" spans="6:23" x14ac:dyDescent="0.2">
      <c r="F1246" s="44">
        <f t="shared" si="276"/>
        <v>138.40000000000049</v>
      </c>
      <c r="G1246" s="1">
        <f t="shared" si="277"/>
        <v>3.3464974565035664E+16</v>
      </c>
      <c r="H1246" s="15">
        <f t="shared" si="281"/>
        <v>89.583949157763385</v>
      </c>
      <c r="I1246" s="1">
        <f t="shared" si="282"/>
        <v>2.0782604619503187E+43</v>
      </c>
      <c r="J1246" s="1">
        <f t="shared" si="278"/>
        <v>4.8503145745774704E+42</v>
      </c>
      <c r="K1246" s="1">
        <f t="shared" si="279"/>
        <v>2.5632919194080657E+43</v>
      </c>
      <c r="L1246" s="69">
        <f t="shared" si="287"/>
        <v>0.46767479194008788</v>
      </c>
      <c r="M1246" s="69">
        <f t="shared" si="288"/>
        <v>-1.4676747919400879</v>
      </c>
      <c r="Q1246" s="88">
        <f t="shared" si="283"/>
        <v>1.4461318499998654E-3</v>
      </c>
      <c r="R1246" s="88">
        <f t="shared" si="284"/>
        <v>3.0054386466217896E+40</v>
      </c>
      <c r="S1246" s="88">
        <f t="shared" si="285"/>
        <v>7.0141943888150275E+39</v>
      </c>
      <c r="T1246" s="1">
        <f t="shared" si="286"/>
        <v>3.7068580855032923E+40</v>
      </c>
      <c r="U1246" s="88">
        <f t="shared" si="280"/>
        <v>3.7068580855032919E+40</v>
      </c>
      <c r="V1246" s="1">
        <f t="shared" si="289"/>
        <v>1.6717045159808555E+50</v>
      </c>
      <c r="W1246" s="84"/>
    </row>
    <row r="1247" spans="6:23" x14ac:dyDescent="0.2">
      <c r="F1247" s="44">
        <f t="shared" si="276"/>
        <v>138.60000000000048</v>
      </c>
      <c r="G1247" s="1">
        <f t="shared" si="277"/>
        <v>3.3513334354869528E+16</v>
      </c>
      <c r="H1247" s="15">
        <f t="shared" si="281"/>
        <v>89.454679389858981</v>
      </c>
      <c r="I1247" s="1">
        <f t="shared" si="282"/>
        <v>2.0762289692486579E+43</v>
      </c>
      <c r="J1247" s="1">
        <f t="shared" si="278"/>
        <v>4.8533148957669112E+42</v>
      </c>
      <c r="K1247" s="1">
        <f t="shared" si="279"/>
        <v>2.5615604588253491E+43</v>
      </c>
      <c r="L1247" s="69">
        <f t="shared" si="287"/>
        <v>0.46793007965939326</v>
      </c>
      <c r="M1247" s="69">
        <f t="shared" si="288"/>
        <v>-1.4679300796593933</v>
      </c>
      <c r="Q1247" s="88">
        <f t="shared" si="283"/>
        <v>1.4440435722331557E-3</v>
      </c>
      <c r="R1247" s="88">
        <f t="shared" si="284"/>
        <v>2.9981650975277947E+40</v>
      </c>
      <c r="S1247" s="88">
        <f t="shared" si="285"/>
        <v>7.0083981792556362E+39</v>
      </c>
      <c r="T1247" s="1">
        <f t="shared" si="286"/>
        <v>3.6990049154533582E+40</v>
      </c>
      <c r="U1247" s="88">
        <f t="shared" si="280"/>
        <v>3.6990049154533587E+40</v>
      </c>
      <c r="V1247" s="1">
        <f t="shared" si="289"/>
        <v>1.6657557622328934E+50</v>
      </c>
      <c r="W1247" s="84"/>
    </row>
    <row r="1248" spans="6:23" x14ac:dyDescent="0.2">
      <c r="F1248" s="44">
        <f t="shared" si="276"/>
        <v>138.80000000000047</v>
      </c>
      <c r="G1248" s="1">
        <f t="shared" si="277"/>
        <v>3.3561694144703392E+16</v>
      </c>
      <c r="H1248" s="15">
        <f t="shared" si="281"/>
        <v>89.325782157308751</v>
      </c>
      <c r="I1248" s="1">
        <f t="shared" si="282"/>
        <v>2.07420054603998E+43</v>
      </c>
      <c r="J1248" s="1">
        <f t="shared" si="278"/>
        <v>4.8563117506034203E+42</v>
      </c>
      <c r="K1248" s="1">
        <f t="shared" si="279"/>
        <v>2.5598317211003219E+43</v>
      </c>
      <c r="L1248" s="69">
        <f t="shared" si="287"/>
        <v>0.46818498095442262</v>
      </c>
      <c r="M1248" s="69">
        <f t="shared" si="288"/>
        <v>-1.4681849809544225</v>
      </c>
      <c r="Q1248" s="88">
        <f t="shared" si="283"/>
        <v>1.4419613169014411E-3</v>
      </c>
      <c r="R1248" s="88">
        <f t="shared" si="284"/>
        <v>2.990916950885498E+40</v>
      </c>
      <c r="S1248" s="88">
        <f t="shared" si="285"/>
        <v>7.002613687184051E+39</v>
      </c>
      <c r="T1248" s="1">
        <f t="shared" si="286"/>
        <v>3.6911783196039032E+40</v>
      </c>
      <c r="U1248" s="88">
        <f t="shared" si="280"/>
        <v>3.6911783196039027E+40</v>
      </c>
      <c r="V1248" s="1">
        <f t="shared" si="289"/>
        <v>1.6598361016606207E+50</v>
      </c>
      <c r="W1248" s="84"/>
    </row>
    <row r="1249" spans="6:23" x14ac:dyDescent="0.2">
      <c r="F1249" s="44">
        <f t="shared" si="276"/>
        <v>139.00000000000045</v>
      </c>
      <c r="G1249" s="1">
        <f t="shared" si="277"/>
        <v>3.3610053934537256E+16</v>
      </c>
      <c r="H1249" s="15">
        <f t="shared" si="281"/>
        <v>89.197255852046453</v>
      </c>
      <c r="I1249" s="1">
        <f t="shared" si="282"/>
        <v>2.0721751843933853E+43</v>
      </c>
      <c r="J1249" s="1">
        <f t="shared" si="278"/>
        <v>4.8593051485663614E+42</v>
      </c>
      <c r="K1249" s="1">
        <f t="shared" si="279"/>
        <v>2.5581056992500213E+43</v>
      </c>
      <c r="L1249" s="69">
        <f t="shared" si="287"/>
        <v>0.46843949619538522</v>
      </c>
      <c r="M1249" s="69">
        <f t="shared" si="288"/>
        <v>-1.4684394961953853</v>
      </c>
      <c r="Q1249" s="88">
        <f t="shared" si="283"/>
        <v>1.4398850579873113E-3</v>
      </c>
      <c r="R1249" s="88">
        <f t="shared" si="284"/>
        <v>2.9836940855401371E+40</v>
      </c>
      <c r="S1249" s="88">
        <f t="shared" si="285"/>
        <v>6.9968408756215158E+39</v>
      </c>
      <c r="T1249" s="1">
        <f t="shared" si="286"/>
        <v>3.6833781731022887E+40</v>
      </c>
      <c r="U1249" s="88">
        <f t="shared" si="280"/>
        <v>3.6833781731022883E+40</v>
      </c>
      <c r="V1249" s="1">
        <f t="shared" si="289"/>
        <v>1.6539453526194703E+50</v>
      </c>
      <c r="W1249" s="84"/>
    </row>
    <row r="1250" spans="6:23" x14ac:dyDescent="0.2">
      <c r="F1250" s="44">
        <f t="shared" si="276"/>
        <v>139.20000000000044</v>
      </c>
      <c r="G1250" s="1">
        <f t="shared" si="277"/>
        <v>3.365841372437112E+16</v>
      </c>
      <c r="H1250" s="15">
        <f t="shared" si="281"/>
        <v>89.069098875247533</v>
      </c>
      <c r="I1250" s="1">
        <f t="shared" si="282"/>
        <v>2.0701528764095663E+43</v>
      </c>
      <c r="J1250" s="1">
        <f t="shared" si="278"/>
        <v>4.8622950990951089E+42</v>
      </c>
      <c r="K1250" s="1">
        <f t="shared" si="279"/>
        <v>2.5563823863190772E+43</v>
      </c>
      <c r="L1250" s="69">
        <f t="shared" si="287"/>
        <v>0.46869362575258128</v>
      </c>
      <c r="M1250" s="69">
        <f t="shared" si="288"/>
        <v>-1.4686936257525813</v>
      </c>
      <c r="Q1250" s="88">
        <f t="shared" si="283"/>
        <v>1.4378147696270105E-3</v>
      </c>
      <c r="R1250" s="88">
        <f t="shared" si="284"/>
        <v>2.9764963810875136E+40</v>
      </c>
      <c r="S1250" s="88">
        <f t="shared" si="285"/>
        <v>6.9910797077639768E+39</v>
      </c>
      <c r="T1250" s="1">
        <f t="shared" si="286"/>
        <v>3.6756043518639113E+40</v>
      </c>
      <c r="U1250" s="88">
        <f t="shared" si="280"/>
        <v>3.6756043518639113E+40</v>
      </c>
      <c r="V1250" s="1">
        <f t="shared" si="289"/>
        <v>1.648083334853184E+50</v>
      </c>
      <c r="W1250" s="84"/>
    </row>
    <row r="1251" spans="6:23" x14ac:dyDescent="0.2">
      <c r="F1251" s="44">
        <f t="shared" si="276"/>
        <v>139.40000000000043</v>
      </c>
      <c r="G1251" s="1">
        <f t="shared" si="277"/>
        <v>3.3706773514204984E+16</v>
      </c>
      <c r="H1251" s="15">
        <f t="shared" si="281"/>
        <v>88.941309637262975</v>
      </c>
      <c r="I1251" s="1">
        <f t="shared" si="282"/>
        <v>2.0681336142206452E+43</v>
      </c>
      <c r="J1251" s="1">
        <f t="shared" si="278"/>
        <v>4.8652816115892822E+42</v>
      </c>
      <c r="K1251" s="1">
        <f t="shared" si="279"/>
        <v>2.5546617753795732E+43</v>
      </c>
      <c r="L1251" s="69">
        <f t="shared" si="287"/>
        <v>0.46894736999271208</v>
      </c>
      <c r="M1251" s="69">
        <f t="shared" si="288"/>
        <v>-1.468947369992712</v>
      </c>
      <c r="Q1251" s="88">
        <f t="shared" si="283"/>
        <v>1.4357504261042209E-3</v>
      </c>
      <c r="R1251" s="88">
        <f t="shared" si="284"/>
        <v>2.9693237178577539E+40</v>
      </c>
      <c r="S1251" s="88">
        <f t="shared" si="285"/>
        <v>6.9853301469563422E+39</v>
      </c>
      <c r="T1251" s="1">
        <f t="shared" si="286"/>
        <v>3.6678567325533884E+40</v>
      </c>
      <c r="U1251" s="88">
        <f t="shared" si="280"/>
        <v>3.6678567325533879E+40</v>
      </c>
      <c r="V1251" s="1">
        <f t="shared" si="289"/>
        <v>1.6422498694754284E+50</v>
      </c>
      <c r="W1251" s="84"/>
    </row>
    <row r="1252" spans="6:23" x14ac:dyDescent="0.2">
      <c r="F1252" s="44">
        <f t="shared" si="276"/>
        <v>139.60000000000042</v>
      </c>
      <c r="G1252" s="1">
        <f t="shared" si="277"/>
        <v>3.3755133304038848E+16</v>
      </c>
      <c r="H1252" s="15">
        <f t="shared" si="281"/>
        <v>88.813886557553431</v>
      </c>
      <c r="I1252" s="1">
        <f t="shared" si="282"/>
        <v>2.0661173899900048E+43</v>
      </c>
      <c r="J1252" s="1">
        <f t="shared" si="278"/>
        <v>4.8682646954089534E+42</v>
      </c>
      <c r="K1252" s="1">
        <f t="shared" si="279"/>
        <v>2.5529438595309002E+43</v>
      </c>
      <c r="L1252" s="69">
        <f t="shared" si="287"/>
        <v>0.46920072928005979</v>
      </c>
      <c r="M1252" s="69">
        <f t="shared" si="288"/>
        <v>-1.4692007292800597</v>
      </c>
      <c r="Q1252" s="88">
        <f t="shared" si="283"/>
        <v>1.4336920018491739E-3</v>
      </c>
      <c r="R1252" s="88">
        <f t="shared" si="284"/>
        <v>2.9621759769101603E+40</v>
      </c>
      <c r="S1252" s="88">
        <f t="shared" si="285"/>
        <v>6.979592156692521E+39</v>
      </c>
      <c r="T1252" s="1">
        <f t="shared" si="286"/>
        <v>3.6601351925794126E+40</v>
      </c>
      <c r="U1252" s="88">
        <f t="shared" si="280"/>
        <v>3.6601351925794126E+40</v>
      </c>
      <c r="V1252" s="1">
        <f t="shared" si="289"/>
        <v>1.6364447789576848E+50</v>
      </c>
      <c r="W1252" s="84"/>
    </row>
    <row r="1253" spans="6:23" x14ac:dyDescent="0.2">
      <c r="F1253" s="44">
        <f t="shared" si="276"/>
        <v>139.80000000000041</v>
      </c>
      <c r="G1253" s="1">
        <f t="shared" si="277"/>
        <v>3.3803493093872712E+16</v>
      </c>
      <c r="H1253" s="15">
        <f t="shared" si="281"/>
        <v>88.68682806462418</v>
      </c>
      <c r="I1253" s="1">
        <f t="shared" si="282"/>
        <v>2.0641041959121229E+43</v>
      </c>
      <c r="J1253" s="1">
        <f t="shared" si="278"/>
        <v>4.871244359874883E+42</v>
      </c>
      <c r="K1253" s="1">
        <f t="shared" si="279"/>
        <v>2.551228631899611E+43</v>
      </c>
      <c r="L1253" s="69">
        <f t="shared" si="287"/>
        <v>0.46945370397770408</v>
      </c>
      <c r="M1253" s="69">
        <f t="shared" si="288"/>
        <v>-1.469453703977704</v>
      </c>
      <c r="Q1253" s="88">
        <f t="shared" si="283"/>
        <v>1.4316394714377623E-3</v>
      </c>
      <c r="R1253" s="88">
        <f t="shared" si="284"/>
        <v>2.9550530400280991E+40</v>
      </c>
      <c r="S1253" s="88">
        <f t="shared" si="285"/>
        <v>6.9738657006154579E+39</v>
      </c>
      <c r="T1253" s="1">
        <f t="shared" si="286"/>
        <v>3.6524396100896449E+40</v>
      </c>
      <c r="U1253" s="88">
        <f t="shared" si="280"/>
        <v>3.6524396100896444E+40</v>
      </c>
      <c r="V1253" s="1">
        <f t="shared" si="289"/>
        <v>1.6306678871172521E+50</v>
      </c>
      <c r="W1253" s="84"/>
    </row>
    <row r="1254" spans="6:23" x14ac:dyDescent="0.2">
      <c r="F1254" s="44">
        <f t="shared" si="276"/>
        <v>140.0000000000004</v>
      </c>
      <c r="G1254" s="1">
        <f t="shared" si="277"/>
        <v>3.3851852883706572E+16</v>
      </c>
      <c r="H1254" s="15">
        <f t="shared" si="281"/>
        <v>88.56013259596044</v>
      </c>
      <c r="I1254" s="1">
        <f t="shared" si="282"/>
        <v>2.0620940242124031E+43</v>
      </c>
      <c r="J1254" s="1">
        <f t="shared" si="278"/>
        <v>4.8742206142687358E+42</v>
      </c>
      <c r="K1254" s="1">
        <f t="shared" si="279"/>
        <v>2.5495160856392767E+43</v>
      </c>
      <c r="L1254" s="69">
        <f t="shared" si="287"/>
        <v>0.46970629444614181</v>
      </c>
      <c r="M1254" s="69">
        <f t="shared" si="288"/>
        <v>-1.4697062944461419</v>
      </c>
      <c r="Q1254" s="88">
        <f t="shared" si="283"/>
        <v>1.4295928095942045E-3</v>
      </c>
      <c r="R1254" s="88">
        <f t="shared" si="284"/>
        <v>2.9479547897212289E+40</v>
      </c>
      <c r="S1254" s="88">
        <f t="shared" si="285"/>
        <v>6.9681507425344319E+39</v>
      </c>
      <c r="T1254" s="1">
        <f t="shared" si="286"/>
        <v>3.6447698639746723E+40</v>
      </c>
      <c r="U1254" s="88">
        <f t="shared" si="280"/>
        <v>3.6447698639746723E+40</v>
      </c>
      <c r="V1254" s="1">
        <f t="shared" si="289"/>
        <v>1.6249190191094016E+50</v>
      </c>
      <c r="W1254" s="84"/>
    </row>
    <row r="1255" spans="6:23" x14ac:dyDescent="0.2">
      <c r="F1255" s="44">
        <f t="shared" si="276"/>
        <v>140.20000000000039</v>
      </c>
      <c r="G1255" s="1">
        <f t="shared" si="277"/>
        <v>3.3900212673540436E+16</v>
      </c>
      <c r="H1255" s="15">
        <f t="shared" si="281"/>
        <v>88.43379859796336</v>
      </c>
      <c r="I1255" s="1">
        <f t="shared" si="282"/>
        <v>2.0600868671470145E+43</v>
      </c>
      <c r="J1255" s="1">
        <f t="shared" si="278"/>
        <v>4.8771934678333027E+42</v>
      </c>
      <c r="K1255" s="1">
        <f t="shared" si="279"/>
        <v>2.5478062139303447E+43</v>
      </c>
      <c r="L1255" s="69">
        <f t="shared" si="287"/>
        <v>0.46995850104388498</v>
      </c>
      <c r="M1255" s="69">
        <f t="shared" si="288"/>
        <v>-1.4699585010438849</v>
      </c>
      <c r="Q1255" s="88">
        <f t="shared" si="283"/>
        <v>1.4275519911848278E-3</v>
      </c>
      <c r="R1255" s="88">
        <f t="shared" si="284"/>
        <v>2.9408811092094341E+40</v>
      </c>
      <c r="S1255" s="88">
        <f t="shared" si="285"/>
        <v>6.9624472463990669E+39</v>
      </c>
      <c r="T1255" s="1">
        <f t="shared" si="286"/>
        <v>3.6371258338493407E+40</v>
      </c>
      <c r="U1255" s="88">
        <f t="shared" si="280"/>
        <v>3.6371258338493407E+40</v>
      </c>
      <c r="V1255" s="1">
        <f t="shared" si="289"/>
        <v>1.6191980014095215E+50</v>
      </c>
      <c r="W1255" s="84"/>
    </row>
    <row r="1256" spans="6:23" x14ac:dyDescent="0.2">
      <c r="F1256" s="44">
        <f t="shared" si="276"/>
        <v>140.40000000000038</v>
      </c>
      <c r="G1256" s="1">
        <f t="shared" si="277"/>
        <v>3.39485724633743E+16</v>
      </c>
      <c r="H1256" s="15">
        <f t="shared" si="281"/>
        <v>88.307824525886502</v>
      </c>
      <c r="I1256" s="1">
        <f t="shared" si="282"/>
        <v>2.058082717002723E+43</v>
      </c>
      <c r="J1256" s="1">
        <f t="shared" si="278"/>
        <v>4.8801629297727116E+42</v>
      </c>
      <c r="K1256" s="1">
        <f t="shared" si="279"/>
        <v>2.5460990099799942E+43</v>
      </c>
      <c r="L1256" s="69">
        <f t="shared" si="287"/>
        <v>0.47021032412817243</v>
      </c>
      <c r="M1256" s="69">
        <f t="shared" si="288"/>
        <v>-1.4702103241281725</v>
      </c>
      <c r="Q1256" s="88">
        <f t="shared" si="283"/>
        <v>1.4255169912207322E-3</v>
      </c>
      <c r="R1256" s="88">
        <f t="shared" si="284"/>
        <v>2.933831882425111E+40</v>
      </c>
      <c r="S1256" s="88">
        <f t="shared" si="285"/>
        <v>6.9567551763165489E+39</v>
      </c>
      <c r="T1256" s="1">
        <f t="shared" si="286"/>
        <v>3.6295074000567658E+40</v>
      </c>
      <c r="U1256" s="88">
        <f t="shared" si="280"/>
        <v>3.6295074000567663E+40</v>
      </c>
      <c r="V1256" s="1">
        <f t="shared" si="289"/>
        <v>1.6135046618054979E+50</v>
      </c>
      <c r="W1256" s="84"/>
    </row>
    <row r="1257" spans="6:23" x14ac:dyDescent="0.2">
      <c r="F1257" s="44">
        <f t="shared" si="276"/>
        <v>140.60000000000036</v>
      </c>
      <c r="G1257" s="1">
        <f t="shared" si="277"/>
        <v>3.3996932253208164E+16</v>
      </c>
      <c r="H1257" s="15">
        <f t="shared" si="281"/>
        <v>88.182208843772869</v>
      </c>
      <c r="I1257" s="1">
        <f t="shared" si="282"/>
        <v>2.0560815660967336E+43</v>
      </c>
      <c r="J1257" s="1">
        <f t="shared" si="278"/>
        <v>4.8831290092526547E+42</v>
      </c>
      <c r="K1257" s="1">
        <f t="shared" si="279"/>
        <v>2.5443944670219993E+43</v>
      </c>
      <c r="L1257" s="69">
        <f t="shared" si="287"/>
        <v>0.47046176405313717</v>
      </c>
      <c r="M1257" s="69">
        <f t="shared" si="288"/>
        <v>-1.4704617640531372</v>
      </c>
      <c r="Q1257" s="88">
        <f t="shared" si="283"/>
        <v>1.4234877848542382E-3</v>
      </c>
      <c r="R1257" s="88">
        <f t="shared" si="284"/>
        <v>2.9268069940026722E+40</v>
      </c>
      <c r="S1257" s="88">
        <f t="shared" si="285"/>
        <v>6.9510744965385328E+39</v>
      </c>
      <c r="T1257" s="1">
        <f t="shared" si="286"/>
        <v>3.6219144436565255E+40</v>
      </c>
      <c r="U1257" s="88">
        <f t="shared" si="280"/>
        <v>3.621914443656526E+40</v>
      </c>
      <c r="V1257" s="1">
        <f t="shared" si="289"/>
        <v>1.6078388293831385E+50</v>
      </c>
      <c r="W1257" s="84"/>
    </row>
    <row r="1258" spans="6:23" x14ac:dyDescent="0.2">
      <c r="F1258" s="44">
        <f t="shared" si="276"/>
        <v>140.80000000000035</v>
      </c>
      <c r="G1258" s="1">
        <f t="shared" si="277"/>
        <v>3.4045292043042028E+16</v>
      </c>
      <c r="H1258" s="15">
        <f t="shared" si="281"/>
        <v>88.056950024392521</v>
      </c>
      <c r="I1258" s="1">
        <f t="shared" si="282"/>
        <v>2.0540834067765306E+43</v>
      </c>
      <c r="J1258" s="1">
        <f t="shared" si="278"/>
        <v>4.8860917154005957E+42</v>
      </c>
      <c r="K1258" s="1">
        <f t="shared" si="279"/>
        <v>2.5426925783165902E+43</v>
      </c>
      <c r="L1258" s="69">
        <f t="shared" si="287"/>
        <v>0.47071282117046942</v>
      </c>
      <c r="M1258" s="69">
        <f t="shared" si="288"/>
        <v>-1.4707128211704694</v>
      </c>
      <c r="Q1258" s="88">
        <f t="shared" si="283"/>
        <v>1.4214643473771105E-3</v>
      </c>
      <c r="R1258" s="88">
        <f t="shared" si="284"/>
        <v>2.9198063292717527E+40</v>
      </c>
      <c r="S1258" s="88">
        <f t="shared" si="285"/>
        <v>6.9454051714566138E+39</v>
      </c>
      <c r="T1258" s="1">
        <f t="shared" si="286"/>
        <v>3.6143468464174141E+40</v>
      </c>
      <c r="U1258" s="88">
        <f t="shared" si="280"/>
        <v>3.6143468464174141E+40</v>
      </c>
      <c r="V1258" s="1">
        <f t="shared" si="289"/>
        <v>1.6022003345137425E+50</v>
      </c>
      <c r="W1258" s="84"/>
    </row>
    <row r="1259" spans="6:23" x14ac:dyDescent="0.2">
      <c r="F1259" s="44">
        <f t="shared" si="276"/>
        <v>141.00000000000034</v>
      </c>
      <c r="G1259" s="1">
        <f t="shared" si="277"/>
        <v>3.4093651832875892E+16</v>
      </c>
      <c r="H1259" s="15">
        <f t="shared" si="281"/>
        <v>87.932046549180612</v>
      </c>
      <c r="I1259" s="1">
        <f t="shared" si="282"/>
        <v>2.0520882314197096E+43</v>
      </c>
      <c r="J1259" s="1">
        <f t="shared" si="278"/>
        <v>4.8890510573059854E+42</v>
      </c>
      <c r="K1259" s="1">
        <f t="shared" si="279"/>
        <v>2.5409933371503079E+43</v>
      </c>
      <c r="L1259" s="69">
        <f t="shared" si="287"/>
        <v>0.47096349583202113</v>
      </c>
      <c r="M1259" s="69">
        <f t="shared" si="288"/>
        <v>-1.470963495832021</v>
      </c>
      <c r="Q1259" s="88">
        <f t="shared" si="283"/>
        <v>1.4194466542267747E-3</v>
      </c>
      <c r="R1259" s="88">
        <f t="shared" si="284"/>
        <v>2.9128297742668462E+40</v>
      </c>
      <c r="S1259" s="88">
        <f t="shared" si="285"/>
        <v>6.939747165636857E+39</v>
      </c>
      <c r="T1259" s="1">
        <f t="shared" si="286"/>
        <v>3.6068044908305318E+40</v>
      </c>
      <c r="U1259" s="88">
        <f t="shared" si="280"/>
        <v>3.6068044908305318E+40</v>
      </c>
      <c r="V1259" s="1">
        <f t="shared" si="289"/>
        <v>1.5965890088507769E+50</v>
      </c>
      <c r="W1259" s="84"/>
    </row>
    <row r="1260" spans="6:23" x14ac:dyDescent="0.2">
      <c r="F1260" s="44">
        <f t="shared" si="276"/>
        <v>141.20000000000033</v>
      </c>
      <c r="G1260" s="1">
        <f t="shared" si="277"/>
        <v>3.4142011622709756E+16</v>
      </c>
      <c r="H1260" s="15">
        <f t="shared" si="281"/>
        <v>87.80749690817612</v>
      </c>
      <c r="I1260" s="1">
        <f t="shared" si="282"/>
        <v>2.050096032433827E+43</v>
      </c>
      <c r="J1260" s="1">
        <f t="shared" si="278"/>
        <v>4.8920070440204757E+42</v>
      </c>
      <c r="K1260" s="1">
        <f t="shared" si="279"/>
        <v>2.5392967368358745E+43</v>
      </c>
      <c r="L1260" s="69">
        <f t="shared" si="287"/>
        <v>0.47121378838501249</v>
      </c>
      <c r="M1260" s="69">
        <f t="shared" si="288"/>
        <v>-1.4712137883850125</v>
      </c>
      <c r="Q1260" s="88">
        <f t="shared" si="283"/>
        <v>1.4174346809729954E-3</v>
      </c>
      <c r="R1260" s="88">
        <f t="shared" si="284"/>
        <v>2.905877215696845E+40</v>
      </c>
      <c r="S1260" s="88">
        <f t="shared" si="285"/>
        <v>6.9341004437588094E+39</v>
      </c>
      <c r="T1260" s="1">
        <f t="shared" si="286"/>
        <v>3.5992872600727259E+40</v>
      </c>
      <c r="U1260" s="88">
        <f t="shared" si="280"/>
        <v>3.5992872600727263E+40</v>
      </c>
      <c r="V1260" s="1">
        <f t="shared" si="289"/>
        <v>1.5910046853046374E+50</v>
      </c>
      <c r="W1260" s="84"/>
    </row>
    <row r="1261" spans="6:23" x14ac:dyDescent="0.2">
      <c r="F1261" s="44">
        <f t="shared" si="276"/>
        <v>141.40000000000032</v>
      </c>
      <c r="G1261" s="1">
        <f t="shared" si="277"/>
        <v>3.419037141254362E+16</v>
      </c>
      <c r="H1261" s="15">
        <f t="shared" si="281"/>
        <v>87.68329959996089</v>
      </c>
      <c r="I1261" s="1">
        <f t="shared" si="282"/>
        <v>2.0481068022562348E+43</v>
      </c>
      <c r="J1261" s="1">
        <f t="shared" si="278"/>
        <v>4.8949596845581243E+42</v>
      </c>
      <c r="K1261" s="1">
        <f t="shared" si="279"/>
        <v>2.5376027707120471E+43</v>
      </c>
      <c r="L1261" s="69">
        <f t="shared" si="287"/>
        <v>0.47146369917721664</v>
      </c>
      <c r="M1261" s="69">
        <f t="shared" si="288"/>
        <v>-1.4714636991772165</v>
      </c>
      <c r="Q1261" s="88">
        <f t="shared" si="283"/>
        <v>1.4154284033303099E-3</v>
      </c>
      <c r="R1261" s="88">
        <f t="shared" si="284"/>
        <v>2.8989485409674892E+40</v>
      </c>
      <c r="S1261" s="88">
        <f t="shared" si="285"/>
        <v>6.9284649706803441E+39</v>
      </c>
      <c r="T1261" s="1">
        <f t="shared" si="286"/>
        <v>3.5917950380355234E+40</v>
      </c>
      <c r="U1261" s="88">
        <f t="shared" si="280"/>
        <v>3.5917950380355234E+40</v>
      </c>
      <c r="V1261" s="1">
        <f t="shared" si="289"/>
        <v>1.5854471980465287E+50</v>
      </c>
      <c r="W1261" s="84"/>
    </row>
    <row r="1262" spans="6:23" x14ac:dyDescent="0.2">
      <c r="F1262" s="44">
        <f t="shared" si="276"/>
        <v>141.60000000000031</v>
      </c>
      <c r="G1262" s="1">
        <f t="shared" si="277"/>
        <v>3.4238731202377484E+16</v>
      </c>
      <c r="H1262" s="15">
        <f t="shared" si="281"/>
        <v>87.559453131599369</v>
      </c>
      <c r="I1262" s="1">
        <f t="shared" si="282"/>
        <v>2.046120533353928E+43</v>
      </c>
      <c r="J1262" s="1">
        <f t="shared" si="278"/>
        <v>4.8979089878956104E+42</v>
      </c>
      <c r="K1262" s="1">
        <f t="shared" si="279"/>
        <v>2.5359114321434888E+43</v>
      </c>
      <c r="L1262" s="69">
        <f t="shared" si="287"/>
        <v>0.47171322855244063</v>
      </c>
      <c r="M1262" s="69">
        <f t="shared" si="288"/>
        <v>-1.4717132285524406</v>
      </c>
      <c r="Q1262" s="88">
        <f t="shared" si="283"/>
        <v>1.4134277971473708E-3</v>
      </c>
      <c r="R1262" s="88">
        <f t="shared" si="284"/>
        <v>2.8920436381564459E+40</v>
      </c>
      <c r="S1262" s="88">
        <f t="shared" si="285"/>
        <v>6.922840711389601E+39</v>
      </c>
      <c r="T1262" s="1">
        <f t="shared" si="286"/>
        <v>3.5843277092954059E+40</v>
      </c>
      <c r="U1262" s="88">
        <f t="shared" si="280"/>
        <v>3.5843277092954055E+40</v>
      </c>
      <c r="V1262" s="1">
        <f t="shared" si="289"/>
        <v>1.5799163824864586E+50</v>
      </c>
      <c r="W1262" s="84"/>
    </row>
    <row r="1263" spans="6:23" x14ac:dyDescent="0.2">
      <c r="F1263" s="44">
        <f t="shared" si="276"/>
        <v>141.8000000000003</v>
      </c>
      <c r="G1263" s="1">
        <f t="shared" si="277"/>
        <v>3.4287090992211348E+16</v>
      </c>
      <c r="H1263" s="15">
        <f t="shared" si="281"/>
        <v>87.435956018578779</v>
      </c>
      <c r="I1263" s="1">
        <f t="shared" si="282"/>
        <v>2.0441372182233879E+43</v>
      </c>
      <c r="J1263" s="1">
        <f t="shared" si="278"/>
        <v>4.9008549629724373E+42</v>
      </c>
      <c r="K1263" s="1">
        <f t="shared" si="279"/>
        <v>2.5342227145206317E+43</v>
      </c>
      <c r="L1263" s="69">
        <f t="shared" si="287"/>
        <v>0.47196237685315179</v>
      </c>
      <c r="M1263" s="69">
        <f t="shared" si="288"/>
        <v>-1.4719623768531518</v>
      </c>
      <c r="Q1263" s="88">
        <f t="shared" si="283"/>
        <v>1.4114328384078334E-3</v>
      </c>
      <c r="R1263" s="88">
        <f t="shared" si="284"/>
        <v>2.8851623960121291E+40</v>
      </c>
      <c r="S1263" s="88">
        <f t="shared" si="285"/>
        <v>6.9172276310133049E+39</v>
      </c>
      <c r="T1263" s="1">
        <f t="shared" si="286"/>
        <v>3.5768851591134599E+40</v>
      </c>
      <c r="U1263" s="88">
        <f t="shared" si="280"/>
        <v>3.5768851591134599E+40</v>
      </c>
      <c r="V1263" s="1">
        <f t="shared" si="289"/>
        <v>1.5744120752643485E+50</v>
      </c>
      <c r="W1263" s="84"/>
    </row>
    <row r="1264" spans="6:23" x14ac:dyDescent="0.2">
      <c r="F1264" s="44">
        <f t="shared" ref="F1264:F1327" si="290">F1263+0.2</f>
        <v>142.00000000000028</v>
      </c>
      <c r="G1264" s="1">
        <f t="shared" si="277"/>
        <v>3.4335450782045212E+16</v>
      </c>
      <c r="H1264" s="15">
        <f t="shared" si="281"/>
        <v>87.312806784749796</v>
      </c>
      <c r="I1264" s="1">
        <f t="shared" si="282"/>
        <v>2.0421568493904232E+43</v>
      </c>
      <c r="J1264" s="1">
        <f t="shared" si="278"/>
        <v>4.9037976186911415E+42</v>
      </c>
      <c r="K1264" s="1">
        <f t="shared" si="279"/>
        <v>2.5325366112595374E+43</v>
      </c>
      <c r="L1264" s="69">
        <f t="shared" si="287"/>
        <v>0.47221114442124756</v>
      </c>
      <c r="M1264" s="69">
        <f t="shared" si="288"/>
        <v>-1.4722111444212476</v>
      </c>
      <c r="Q1264" s="88">
        <f t="shared" si="283"/>
        <v>1.409443503233021E-3</v>
      </c>
      <c r="R1264" s="88">
        <f t="shared" si="284"/>
        <v>2.8783047039561472E+40</v>
      </c>
      <c r="S1264" s="88">
        <f t="shared" si="285"/>
        <v>6.9116256948337889E+39</v>
      </c>
      <c r="T1264" s="1">
        <f t="shared" si="286"/>
        <v>3.5694672734395262E+40</v>
      </c>
      <c r="U1264" s="88">
        <f t="shared" si="280"/>
        <v>3.5694672734395257E+40</v>
      </c>
      <c r="V1264" s="1">
        <f t="shared" si="289"/>
        <v>1.5689341142431952E+50</v>
      </c>
      <c r="W1264" s="84"/>
    </row>
    <row r="1265" spans="6:23" x14ac:dyDescent="0.2">
      <c r="F1265" s="44">
        <f t="shared" si="290"/>
        <v>142.20000000000027</v>
      </c>
      <c r="G1265" s="1">
        <f t="shared" si="277"/>
        <v>3.4383810571879076E+16</v>
      </c>
      <c r="H1265" s="15">
        <f t="shared" si="281"/>
        <v>87.190003962267738</v>
      </c>
      <c r="I1265" s="1">
        <f t="shared" si="282"/>
        <v>2.0401794194100219E+43</v>
      </c>
      <c r="J1265" s="1">
        <f t="shared" si="278"/>
        <v>4.9067369639174965E+42</v>
      </c>
      <c r="K1265" s="1">
        <f t="shared" si="279"/>
        <v>2.5308531158017718E+43</v>
      </c>
      <c r="L1265" s="69">
        <f t="shared" si="287"/>
        <v>0.47245953159435583</v>
      </c>
      <c r="M1265" s="69">
        <f t="shared" si="288"/>
        <v>-1.4724595315943558</v>
      </c>
      <c r="Q1265" s="88">
        <f t="shared" si="283"/>
        <v>1.4074597678801481E-3</v>
      </c>
      <c r="R1265" s="88">
        <f t="shared" si="284"/>
        <v>2.871470452076685E+40</v>
      </c>
      <c r="S1265" s="88">
        <f t="shared" si="285"/>
        <v>6.9060348682842624E+39</v>
      </c>
      <c r="T1265" s="1">
        <f t="shared" si="286"/>
        <v>3.5620739389051112E+40</v>
      </c>
      <c r="U1265" s="88">
        <f t="shared" si="280"/>
        <v>3.5620739389051112E+40</v>
      </c>
      <c r="V1265" s="1">
        <f t="shared" si="289"/>
        <v>1.5634823384973583E+50</v>
      </c>
      <c r="W1265" s="84"/>
    </row>
    <row r="1266" spans="6:23" x14ac:dyDescent="0.2">
      <c r="F1266" s="44">
        <f t="shared" si="290"/>
        <v>142.40000000000026</v>
      </c>
      <c r="G1266" s="1">
        <f t="shared" si="277"/>
        <v>3.4432170361712936E+16</v>
      </c>
      <c r="H1266" s="15">
        <f t="shared" si="281"/>
        <v>87.06754609153424</v>
      </c>
      <c r="I1266" s="1">
        <f t="shared" si="282"/>
        <v>2.0382049208661948E+43</v>
      </c>
      <c r="J1266" s="1">
        <f t="shared" si="278"/>
        <v>4.9096730074807156E+42</v>
      </c>
      <c r="K1266" s="1">
        <f t="shared" si="279"/>
        <v>2.5291722216142663E+43</v>
      </c>
      <c r="L1266" s="69">
        <f t="shared" si="287"/>
        <v>0.47270753870989746</v>
      </c>
      <c r="M1266" s="69">
        <f t="shared" si="288"/>
        <v>-1.4727075387098973</v>
      </c>
      <c r="Q1266" s="88">
        <f t="shared" si="283"/>
        <v>1.4054816087343269E-3</v>
      </c>
      <c r="R1266" s="88">
        <f t="shared" si="284"/>
        <v>2.8646595311092407E+40</v>
      </c>
      <c r="S1266" s="88">
        <f t="shared" si="285"/>
        <v>6.9004551169134974E+39</v>
      </c>
      <c r="T1266" s="1">
        <f t="shared" si="286"/>
        <v>3.5547050428005904E+40</v>
      </c>
      <c r="U1266" s="88">
        <f t="shared" si="280"/>
        <v>3.5547050428005904E+40</v>
      </c>
      <c r="V1266" s="1">
        <f t="shared" si="289"/>
        <v>1.558056588294062E+50</v>
      </c>
      <c r="W1266" s="84"/>
    </row>
    <row r="1267" spans="6:23" x14ac:dyDescent="0.2">
      <c r="F1267" s="44">
        <f t="shared" si="290"/>
        <v>142.60000000000025</v>
      </c>
      <c r="G1267" s="1">
        <f t="shared" si="277"/>
        <v>3.44805301515468E+16</v>
      </c>
      <c r="H1267" s="15">
        <f t="shared" si="281"/>
        <v>86.945431721139386</v>
      </c>
      <c r="I1267" s="1">
        <f t="shared" si="282"/>
        <v>2.0362333463718212E+43</v>
      </c>
      <c r="J1267" s="1">
        <f t="shared" si="278"/>
        <v>4.9126057581736553E+42</v>
      </c>
      <c r="K1267" s="1">
        <f t="shared" si="279"/>
        <v>2.5274939221891869E+43</v>
      </c>
      <c r="L1267" s="69">
        <f t="shared" si="287"/>
        <v>0.47295516610291111</v>
      </c>
      <c r="M1267" s="69">
        <f t="shared" si="288"/>
        <v>-1.4729551661029112</v>
      </c>
      <c r="Q1267" s="88">
        <f t="shared" si="283"/>
        <v>1.4035090023201136E-3</v>
      </c>
      <c r="R1267" s="88">
        <f t="shared" si="284"/>
        <v>2.857871832457261E+40</v>
      </c>
      <c r="S1267" s="88">
        <f t="shared" si="285"/>
        <v>6.8948864064463518E+39</v>
      </c>
      <c r="T1267" s="1">
        <f t="shared" si="286"/>
        <v>3.547360473101896E+40</v>
      </c>
      <c r="U1267" s="88">
        <f t="shared" si="280"/>
        <v>3.5473604731018965E+40</v>
      </c>
      <c r="V1267" s="1">
        <f t="shared" si="289"/>
        <v>1.5526567050967111E+50</v>
      </c>
      <c r="W1267" s="84"/>
    </row>
    <row r="1268" spans="6:23" x14ac:dyDescent="0.2">
      <c r="F1268" s="44">
        <f t="shared" si="290"/>
        <v>142.80000000000024</v>
      </c>
      <c r="G1268" s="1">
        <f t="shared" si="277"/>
        <v>3.4528889941380664E+16</v>
      </c>
      <c r="H1268" s="15">
        <f t="shared" si="281"/>
        <v>86.823659407804456</v>
      </c>
      <c r="I1268" s="1">
        <f t="shared" si="282"/>
        <v>2.0342646885685027E+43</v>
      </c>
      <c r="J1268" s="1">
        <f t="shared" si="278"/>
        <v>4.91553522475301E+42</v>
      </c>
      <c r="K1268" s="1">
        <f t="shared" si="279"/>
        <v>2.5258182110438037E+43</v>
      </c>
      <c r="L1268" s="69">
        <f t="shared" si="287"/>
        <v>0.47320241410685587</v>
      </c>
      <c r="M1268" s="69">
        <f t="shared" si="288"/>
        <v>-1.4732024141068558</v>
      </c>
      <c r="Q1268" s="88">
        <f t="shared" si="283"/>
        <v>1.4015419252881856E-3</v>
      </c>
      <c r="R1268" s="88">
        <f t="shared" si="284"/>
        <v>2.8511072481620703E+40</v>
      </c>
      <c r="S1268" s="88">
        <f t="shared" si="285"/>
        <v>6.8893287027222279E+39</v>
      </c>
      <c r="T1268" s="1">
        <f t="shared" si="286"/>
        <v>3.5400401184342931E+40</v>
      </c>
      <c r="U1268" s="88">
        <f t="shared" si="280"/>
        <v>3.5400401184342931E+40</v>
      </c>
      <c r="V1268" s="1">
        <f t="shared" si="289"/>
        <v>1.5472825315406797E+50</v>
      </c>
      <c r="W1268" s="84"/>
    </row>
    <row r="1269" spans="6:23" x14ac:dyDescent="0.2">
      <c r="F1269" s="44">
        <f t="shared" si="290"/>
        <v>143.00000000000023</v>
      </c>
      <c r="G1269" s="1">
        <f t="shared" si="277"/>
        <v>3.4577249731214528E+16</v>
      </c>
      <c r="H1269" s="15">
        <f t="shared" si="281"/>
        <v>86.702227716325012</v>
      </c>
      <c r="I1269" s="1">
        <f t="shared" si="282"/>
        <v>2.0322989401264102E+43</v>
      </c>
      <c r="J1269" s="1">
        <f t="shared" si="278"/>
        <v>4.9184614159395228E+42</v>
      </c>
      <c r="K1269" s="1">
        <f t="shared" si="279"/>
        <v>2.5241450817203623E+43</v>
      </c>
      <c r="L1269" s="69">
        <f t="shared" si="287"/>
        <v>0.47344928305251543</v>
      </c>
      <c r="M1269" s="69">
        <f t="shared" si="288"/>
        <v>-1.4734492830525154</v>
      </c>
      <c r="Q1269" s="88">
        <f t="shared" si="283"/>
        <v>1.3995803544233354E-3</v>
      </c>
      <c r="R1269" s="88">
        <f t="shared" si="284"/>
        <v>2.8443656709162901E+40</v>
      </c>
      <c r="S1269" s="88">
        <f t="shared" si="285"/>
        <v>6.8837819717381372E+39</v>
      </c>
      <c r="T1269" s="1">
        <f t="shared" si="286"/>
        <v>3.5327438680901037E+40</v>
      </c>
      <c r="U1269" s="88">
        <f t="shared" si="280"/>
        <v>3.5327438680901037E+40</v>
      </c>
      <c r="V1269" s="1">
        <f t="shared" si="289"/>
        <v>1.5419339114328565E+50</v>
      </c>
      <c r="W1269" s="84"/>
    </row>
    <row r="1270" spans="6:23" x14ac:dyDescent="0.2">
      <c r="F1270" s="44">
        <f t="shared" si="290"/>
        <v>143.20000000000022</v>
      </c>
      <c r="G1270" s="1">
        <f t="shared" si="277"/>
        <v>3.4625609521048392E+16</v>
      </c>
      <c r="H1270" s="15">
        <f t="shared" si="281"/>
        <v>86.581135219514508</v>
      </c>
      <c r="I1270" s="1">
        <f t="shared" si="282"/>
        <v>2.030336093744135E+43</v>
      </c>
      <c r="J1270" s="1">
        <f t="shared" si="278"/>
        <v>4.9213843404181692E+42</v>
      </c>
      <c r="K1270" s="1">
        <f t="shared" si="279"/>
        <v>2.5224745277859519E+43</v>
      </c>
      <c r="L1270" s="69">
        <f t="shared" si="287"/>
        <v>0.47369577326990409</v>
      </c>
      <c r="M1270" s="69">
        <f t="shared" si="288"/>
        <v>-1.4736957732699041</v>
      </c>
      <c r="Q1270" s="88">
        <f t="shared" si="283"/>
        <v>1.3976242666382532E-3</v>
      </c>
      <c r="R1270" s="88">
        <f t="shared" si="284"/>
        <v>2.8376469940483226E+40</v>
      </c>
      <c r="S1270" s="88">
        <f t="shared" si="285"/>
        <v>6.878246179621927E+39</v>
      </c>
      <c r="T1270" s="1">
        <f t="shared" si="286"/>
        <v>3.5254716120105153E+40</v>
      </c>
      <c r="U1270" s="88">
        <f t="shared" si="280"/>
        <v>3.5254716120105153E+40</v>
      </c>
      <c r="V1270" s="1">
        <f t="shared" si="289"/>
        <v>1.5366106897355284E+50</v>
      </c>
      <c r="W1270" s="84"/>
    </row>
    <row r="1271" spans="6:23" x14ac:dyDescent="0.2">
      <c r="F1271" s="44">
        <f t="shared" si="290"/>
        <v>143.4000000000002</v>
      </c>
      <c r="G1271" s="1">
        <f t="shared" si="277"/>
        <v>3.4673969310882256E+16</v>
      </c>
      <c r="H1271" s="15">
        <f t="shared" si="281"/>
        <v>86.460380498148396</v>
      </c>
      <c r="I1271" s="1">
        <f t="shared" si="282"/>
        <v>2.028376142148542E+43</v>
      </c>
      <c r="J1271" s="1">
        <f t="shared" si="278"/>
        <v>4.9243040068383683E+42</v>
      </c>
      <c r="K1271" s="1">
        <f t="shared" si="279"/>
        <v>2.5208065428323788E+43</v>
      </c>
      <c r="L1271" s="69">
        <f t="shared" si="287"/>
        <v>0.47394188508614599</v>
      </c>
      <c r="M1271" s="69">
        <f t="shared" si="288"/>
        <v>-1.4739418850861461</v>
      </c>
      <c r="Q1271" s="88">
        <f t="shared" si="283"/>
        <v>1.3956736389744151E-3</v>
      </c>
      <c r="R1271" s="88">
        <f t="shared" si="284"/>
        <v>2.8309511115213412E+40</v>
      </c>
      <c r="S1271" s="88">
        <f t="shared" si="285"/>
        <v>6.8727212926403985E+39</v>
      </c>
      <c r="T1271" s="1">
        <f t="shared" si="286"/>
        <v>3.518223240785381E+40</v>
      </c>
      <c r="U1271" s="88">
        <f t="shared" si="280"/>
        <v>3.518223240785381E+40</v>
      </c>
      <c r="V1271" s="1">
        <f t="shared" si="289"/>
        <v>1.5313127125582414E+50</v>
      </c>
      <c r="W1271" s="84"/>
    </row>
    <row r="1272" spans="6:23" x14ac:dyDescent="0.2">
      <c r="F1272" s="44">
        <f t="shared" si="290"/>
        <v>143.60000000000019</v>
      </c>
      <c r="G1272" s="1">
        <f t="shared" si="277"/>
        <v>3.472232910071612E+16</v>
      </c>
      <c r="H1272" s="15">
        <f t="shared" si="281"/>
        <v>86.339962140908639</v>
      </c>
      <c r="I1272" s="1">
        <f t="shared" si="282"/>
        <v>2.0264190780946183E+43</v>
      </c>
      <c r="J1272" s="1">
        <f t="shared" si="278"/>
        <v>4.9272204238141605E+42</v>
      </c>
      <c r="K1272" s="1">
        <f t="shared" si="279"/>
        <v>2.5191411204760344E+43</v>
      </c>
      <c r="L1272" s="69">
        <f t="shared" si="287"/>
        <v>0.4741876188282409</v>
      </c>
      <c r="M1272" s="69">
        <f t="shared" si="288"/>
        <v>-1.4741876188282408</v>
      </c>
      <c r="Q1272" s="88">
        <f t="shared" si="283"/>
        <v>1.3937284486038592E-3</v>
      </c>
      <c r="R1272" s="88">
        <f t="shared" si="284"/>
        <v>2.8242779179340753E+40</v>
      </c>
      <c r="S1272" s="88">
        <f t="shared" si="285"/>
        <v>6.86720727721176E+39</v>
      </c>
      <c r="T1272" s="1">
        <f t="shared" si="286"/>
        <v>3.5109986456552511E+40</v>
      </c>
      <c r="U1272" s="88">
        <f t="shared" si="280"/>
        <v>3.5109986456552511E+40</v>
      </c>
      <c r="V1272" s="1">
        <f t="shared" si="289"/>
        <v>1.5260398271506924E+50</v>
      </c>
      <c r="W1272" s="84"/>
    </row>
    <row r="1273" spans="6:23" x14ac:dyDescent="0.2">
      <c r="F1273" s="44">
        <f t="shared" si="290"/>
        <v>143.80000000000018</v>
      </c>
      <c r="G1273" s="1">
        <f t="shared" si="277"/>
        <v>3.4770688890549984E+16</v>
      </c>
      <c r="H1273" s="15">
        <f t="shared" si="281"/>
        <v>86.219878744328796</v>
      </c>
      <c r="I1273" s="1">
        <f t="shared" si="282"/>
        <v>2.0244648943653338E+43</v>
      </c>
      <c r="J1273" s="1">
        <f t="shared" si="278"/>
        <v>4.9301335999244159E+42</v>
      </c>
      <c r="K1273" s="1">
        <f t="shared" si="279"/>
        <v>2.5174782543577756E+43</v>
      </c>
      <c r="L1273" s="69">
        <f t="shared" si="287"/>
        <v>0.47443297481901625</v>
      </c>
      <c r="M1273" s="69">
        <f t="shared" si="288"/>
        <v>-1.4744329748190164</v>
      </c>
      <c r="Q1273" s="88">
        <f t="shared" si="283"/>
        <v>1.3917886728220807E-3</v>
      </c>
      <c r="R1273" s="88">
        <f t="shared" si="284"/>
        <v>2.8176273085036216E+40</v>
      </c>
      <c r="S1273" s="88">
        <f t="shared" si="285"/>
        <v>6.8617040998743497E+39</v>
      </c>
      <c r="T1273" s="1">
        <f t="shared" si="286"/>
        <v>3.5037977184910563E+40</v>
      </c>
      <c r="U1273" s="88">
        <f t="shared" si="280"/>
        <v>3.5037977184910573E+40</v>
      </c>
      <c r="V1273" s="1">
        <f t="shared" si="289"/>
        <v>1.5207918818859817E+50</v>
      </c>
      <c r="W1273" s="84"/>
    </row>
    <row r="1274" spans="6:23" x14ac:dyDescent="0.2">
      <c r="F1274" s="44">
        <f t="shared" si="290"/>
        <v>144.00000000000017</v>
      </c>
      <c r="G1274" s="1">
        <f t="shared" si="277"/>
        <v>3.4819048680383848E+16</v>
      </c>
      <c r="H1274" s="15">
        <f t="shared" si="281"/>
        <v>86.100128912739464</v>
      </c>
      <c r="I1274" s="1">
        <f t="shared" si="282"/>
        <v>2.0225135837714888E+43</v>
      </c>
      <c r="J1274" s="1">
        <f t="shared" si="278"/>
        <v>4.9330435437130221E+42</v>
      </c>
      <c r="K1274" s="1">
        <f t="shared" si="279"/>
        <v>2.5158179381427911E+43</v>
      </c>
      <c r="L1274" s="69">
        <f t="shared" si="287"/>
        <v>0.47467795338186836</v>
      </c>
      <c r="M1274" s="69">
        <f t="shared" si="288"/>
        <v>-1.4746779533818684</v>
      </c>
      <c r="Q1274" s="88">
        <f t="shared" si="283"/>
        <v>1.3898542890542487E-3</v>
      </c>
      <c r="R1274" s="88">
        <f t="shared" si="284"/>
        <v>2.8109991790752833E+40</v>
      </c>
      <c r="S1274" s="88">
        <f t="shared" si="285"/>
        <v>6.8562117273209145E+39</v>
      </c>
      <c r="T1274" s="1">
        <f t="shared" si="286"/>
        <v>3.4966203518073745E+40</v>
      </c>
      <c r="U1274" s="88">
        <f t="shared" si="280"/>
        <v>3.4966203518073745E+40</v>
      </c>
      <c r="V1274" s="1">
        <f t="shared" si="289"/>
        <v>1.5155687262585619E+50</v>
      </c>
      <c r="W1274" s="84"/>
    </row>
    <row r="1275" spans="6:23" x14ac:dyDescent="0.2">
      <c r="F1275" s="44">
        <f t="shared" si="290"/>
        <v>144.20000000000016</v>
      </c>
      <c r="G1275" s="1">
        <f t="shared" si="277"/>
        <v>3.4867408470217712E+16</v>
      </c>
      <c r="H1275" s="15">
        <f t="shared" si="281"/>
        <v>85.980711258214171</v>
      </c>
      <c r="I1275" s="1">
        <f t="shared" si="282"/>
        <v>2.0205651391515756E+43</v>
      </c>
      <c r="J1275" s="1">
        <f t="shared" si="278"/>
        <v>4.9359502636890727E+42</v>
      </c>
      <c r="K1275" s="1">
        <f t="shared" si="279"/>
        <v>2.5141601655204827E+43</v>
      </c>
      <c r="L1275" s="69">
        <f t="shared" si="287"/>
        <v>0.47492255483640344</v>
      </c>
      <c r="M1275" s="69">
        <f t="shared" si="288"/>
        <v>-1.4749225548364033</v>
      </c>
      <c r="Q1275" s="88">
        <f t="shared" si="283"/>
        <v>1.3879252748481008E-3</v>
      </c>
      <c r="R1275" s="88">
        <f t="shared" si="284"/>
        <v>2.8043934261054417E+40</v>
      </c>
      <c r="S1275" s="88">
        <f t="shared" si="285"/>
        <v>6.8507301263672119E+39</v>
      </c>
      <c r="T1275" s="1">
        <f t="shared" si="286"/>
        <v>3.489466438742163E+40</v>
      </c>
      <c r="U1275" s="88">
        <f t="shared" si="280"/>
        <v>3.4894664387421625E+40</v>
      </c>
      <c r="V1275" s="1">
        <f t="shared" si="289"/>
        <v>1.5103702108676917E+50</v>
      </c>
      <c r="W1275" s="84"/>
    </row>
    <row r="1276" spans="6:23" x14ac:dyDescent="0.2">
      <c r="F1276" s="44">
        <f t="shared" si="290"/>
        <v>144.40000000000015</v>
      </c>
      <c r="G1276" s="1">
        <f t="shared" si="277"/>
        <v>3.4915768260051576E+16</v>
      </c>
      <c r="H1276" s="15">
        <f t="shared" si="281"/>
        <v>85.861624400515808</v>
      </c>
      <c r="I1276" s="1">
        <f t="shared" si="282"/>
        <v>2.0186195533716277E+43</v>
      </c>
      <c r="J1276" s="1">
        <f t="shared" si="278"/>
        <v>4.9388537683270607E+42</v>
      </c>
      <c r="K1276" s="1">
        <f t="shared" si="279"/>
        <v>2.5125049302043336E+43</v>
      </c>
      <c r="L1276" s="69">
        <f t="shared" si="287"/>
        <v>0.47516677950260433</v>
      </c>
      <c r="M1276" s="69">
        <f t="shared" si="288"/>
        <v>-1.4751667795026044</v>
      </c>
      <c r="Q1276" s="88">
        <f t="shared" si="283"/>
        <v>1.3860016078774962E-3</v>
      </c>
      <c r="R1276" s="88">
        <f t="shared" si="284"/>
        <v>2.7978099466660291E+40</v>
      </c>
      <c r="S1276" s="88">
        <f t="shared" si="285"/>
        <v>6.8452592639731372E+39</v>
      </c>
      <c r="T1276" s="1">
        <f t="shared" si="286"/>
        <v>3.4823358730633429E+40</v>
      </c>
      <c r="U1276" s="88">
        <f t="shared" si="280"/>
        <v>3.4823358730633424E+40</v>
      </c>
      <c r="V1276" s="1">
        <f t="shared" si="289"/>
        <v>1.5051961874126269E+50</v>
      </c>
      <c r="W1276" s="84"/>
    </row>
    <row r="1277" spans="6:23" x14ac:dyDescent="0.2">
      <c r="F1277" s="44">
        <f t="shared" si="290"/>
        <v>144.60000000000014</v>
      </c>
      <c r="G1277" s="1">
        <f t="shared" si="277"/>
        <v>3.4964128049885436E+16</v>
      </c>
      <c r="H1277" s="15">
        <f t="shared" si="281"/>
        <v>85.742866967043469</v>
      </c>
      <c r="I1277" s="1">
        <f t="shared" si="282"/>
        <v>2.0166768193250882E+43</v>
      </c>
      <c r="J1277" s="1">
        <f t="shared" si="278"/>
        <v>4.9417540660670639E+42</v>
      </c>
      <c r="K1277" s="1">
        <f t="shared" si="279"/>
        <v>2.5108522259317947E+43</v>
      </c>
      <c r="L1277" s="69">
        <f t="shared" si="287"/>
        <v>0.47541062769598791</v>
      </c>
      <c r="M1277" s="69">
        <f t="shared" si="288"/>
        <v>-1.475410627695988</v>
      </c>
      <c r="Q1277" s="88">
        <f t="shared" si="283"/>
        <v>1.3840832659379743E-3</v>
      </c>
      <c r="R1277" s="88">
        <f t="shared" si="284"/>
        <v>2.791248638432874E+40</v>
      </c>
      <c r="S1277" s="88">
        <f t="shared" si="285"/>
        <v>6.8397991072243661E+39</v>
      </c>
      <c r="T1277" s="1">
        <f t="shared" si="286"/>
        <v>3.4752285491553108E+40</v>
      </c>
      <c r="U1277" s="88">
        <f t="shared" si="280"/>
        <v>3.4752285491553108E+40</v>
      </c>
      <c r="V1277" s="1">
        <f t="shared" si="289"/>
        <v>1.5000465086791939E+50</v>
      </c>
      <c r="W1277" s="84"/>
    </row>
    <row r="1278" spans="6:23" x14ac:dyDescent="0.2">
      <c r="F1278" s="44">
        <f t="shared" si="290"/>
        <v>144.80000000000013</v>
      </c>
      <c r="G1278" s="1">
        <f t="shared" si="277"/>
        <v>3.50124878397193E+16</v>
      </c>
      <c r="H1278" s="15">
        <f t="shared" si="281"/>
        <v>85.6244375927796</v>
      </c>
      <c r="I1278" s="1">
        <f t="shared" si="282"/>
        <v>2.0147369299326546E+43</v>
      </c>
      <c r="J1278" s="1">
        <f t="shared" si="278"/>
        <v>4.944651165314934E+42</v>
      </c>
      <c r="K1278" s="1">
        <f t="shared" si="279"/>
        <v>2.5092020464641479E+43</v>
      </c>
      <c r="L1278" s="69">
        <f t="shared" si="287"/>
        <v>0.47565409973391481</v>
      </c>
      <c r="M1278" s="69">
        <f t="shared" si="288"/>
        <v>-1.4756540997339149</v>
      </c>
      <c r="Q1278" s="88">
        <f t="shared" si="283"/>
        <v>1.3821702269520841E-3</v>
      </c>
      <c r="R1278" s="88">
        <f t="shared" si="284"/>
        <v>2.7847093996937624E+40</v>
      </c>
      <c r="S1278" s="88">
        <f t="shared" si="285"/>
        <v>6.8343496233622295E+39</v>
      </c>
      <c r="T1278" s="1">
        <f t="shared" si="286"/>
        <v>3.4681443620299855E+40</v>
      </c>
      <c r="U1278" s="88">
        <f t="shared" si="280"/>
        <v>3.4681443620299855E+40</v>
      </c>
      <c r="V1278" s="1">
        <f t="shared" si="289"/>
        <v>1.4949210285370458E+50</v>
      </c>
      <c r="W1278" s="84"/>
    </row>
    <row r="1279" spans="6:23" x14ac:dyDescent="0.2">
      <c r="F1279" s="44">
        <f t="shared" si="290"/>
        <v>145.00000000000011</v>
      </c>
      <c r="G1279" s="1">
        <f t="shared" si="277"/>
        <v>3.5060847629553164E+16</v>
      </c>
      <c r="H1279" s="15">
        <f t="shared" si="281"/>
        <v>85.506334920237848</v>
      </c>
      <c r="I1279" s="1">
        <f t="shared" si="282"/>
        <v>2.0127998781421523E+43</v>
      </c>
      <c r="J1279" s="1">
        <f t="shared" si="278"/>
        <v>4.9475450744424801E+42</v>
      </c>
      <c r="K1279" s="1">
        <f t="shared" si="279"/>
        <v>2.5075543855864004E+43</v>
      </c>
      <c r="L1279" s="69">
        <f t="shared" si="287"/>
        <v>0.47589719592778706</v>
      </c>
      <c r="M1279" s="69">
        <f t="shared" si="288"/>
        <v>-1.4758971959277871</v>
      </c>
      <c r="Q1279" s="88">
        <f t="shared" si="283"/>
        <v>1.380262468957838E-3</v>
      </c>
      <c r="R1279" s="88">
        <f t="shared" si="284"/>
        <v>2.7781921293225225E+40</v>
      </c>
      <c r="S1279" s="88">
        <f t="shared" si="285"/>
        <v>6.8289107797301677E+39</v>
      </c>
      <c r="T1279" s="1">
        <f t="shared" si="286"/>
        <v>3.461083207295539E+40</v>
      </c>
      <c r="U1279" s="88">
        <f t="shared" si="280"/>
        <v>3.4610832072955395E+40</v>
      </c>
      <c r="V1279" s="1">
        <f t="shared" si="289"/>
        <v>1.4898196019187288E+50</v>
      </c>
      <c r="W1279" s="84"/>
    </row>
    <row r="1280" spans="6:23" x14ac:dyDescent="0.2">
      <c r="F1280" s="44">
        <f t="shared" si="290"/>
        <v>145.2000000000001</v>
      </c>
      <c r="G1280" s="1">
        <f t="shared" si="277"/>
        <v>3.5109207419387028E+16</v>
      </c>
      <c r="H1280" s="15">
        <f t="shared" si="281"/>
        <v>85.388557599411072</v>
      </c>
      <c r="I1280" s="1">
        <f t="shared" si="282"/>
        <v>2.0108656569283802E+43</v>
      </c>
      <c r="J1280" s="1">
        <f t="shared" si="278"/>
        <v>4.9504358017876593E+42</v>
      </c>
      <c r="K1280" s="1">
        <f t="shared" si="279"/>
        <v>2.505909237107146E+43</v>
      </c>
      <c r="L1280" s="69">
        <f t="shared" si="287"/>
        <v>0.47613991659169796</v>
      </c>
      <c r="M1280" s="69">
        <f t="shared" si="288"/>
        <v>-1.476139916591698</v>
      </c>
      <c r="Q1280" s="88">
        <f t="shared" si="283"/>
        <v>1.3783599701211457E-3</v>
      </c>
      <c r="R1280" s="88">
        <f t="shared" si="284"/>
        <v>2.7716967268014403E+40</v>
      </c>
      <c r="S1280" s="88">
        <f t="shared" si="285"/>
        <v>6.8234825438386887E+39</v>
      </c>
      <c r="T1280" s="1">
        <f t="shared" si="286"/>
        <v>3.4540449811853094E+40</v>
      </c>
      <c r="U1280" s="88">
        <f t="shared" si="280"/>
        <v>3.4540449811853089E+40</v>
      </c>
      <c r="V1280" s="1">
        <f t="shared" si="289"/>
        <v>1.4847420848247902E+50</v>
      </c>
      <c r="W1280" s="84"/>
    </row>
    <row r="1281" spans="6:23" x14ac:dyDescent="0.2">
      <c r="F1281" s="44">
        <f t="shared" si="290"/>
        <v>145.40000000000009</v>
      </c>
      <c r="G1281" s="1">
        <f t="shared" si="277"/>
        <v>3.5157567209220892E+16</v>
      </c>
      <c r="H1281" s="15">
        <f t="shared" si="281"/>
        <v>85.271104287720007</v>
      </c>
      <c r="I1281" s="1">
        <f t="shared" si="282"/>
        <v>2.0089342592929847E+43</v>
      </c>
      <c r="J1281" s="1">
        <f t="shared" si="278"/>
        <v>4.9533233556547502E+42</v>
      </c>
      <c r="K1281" s="1">
        <f t="shared" si="279"/>
        <v>2.50426659485846E+43</v>
      </c>
      <c r="L1281" s="69">
        <f t="shared" si="287"/>
        <v>0.47638226203437534</v>
      </c>
      <c r="M1281" s="69">
        <f t="shared" si="288"/>
        <v>-1.4763822620343754</v>
      </c>
      <c r="Q1281" s="88">
        <f t="shared" si="283"/>
        <v>1.3764627087233805E-3</v>
      </c>
      <c r="R1281" s="88">
        <f t="shared" si="284"/>
        <v>2.7652230921936196E+40</v>
      </c>
      <c r="S1281" s="88">
        <f t="shared" si="285"/>
        <v>6.8180648833073223E+39</v>
      </c>
      <c r="T1281" s="1">
        <f t="shared" si="286"/>
        <v>3.4470295805243516E+40</v>
      </c>
      <c r="U1281" s="88">
        <f t="shared" si="280"/>
        <v>3.4470295805243521E+40</v>
      </c>
      <c r="V1281" s="1">
        <f t="shared" si="289"/>
        <v>1.4796883343020755E+50</v>
      </c>
      <c r="W1281" s="84"/>
    </row>
    <row r="1282" spans="6:23" x14ac:dyDescent="0.2">
      <c r="F1282" s="44">
        <f t="shared" si="290"/>
        <v>145.60000000000008</v>
      </c>
      <c r="G1282" s="1">
        <f t="shared" si="277"/>
        <v>3.5205926999054756E+16</v>
      </c>
      <c r="H1282" s="15">
        <f t="shared" si="281"/>
        <v>85.153973649962154</v>
      </c>
      <c r="I1282" s="1">
        <f t="shared" si="282"/>
        <v>2.0070056782643132E+43</v>
      </c>
      <c r="J1282" s="1">
        <f t="shared" si="278"/>
        <v>4.9562077443145473E+42</v>
      </c>
      <c r="K1282" s="1">
        <f t="shared" si="279"/>
        <v>2.502626452695768E+43</v>
      </c>
      <c r="L1282" s="69">
        <f t="shared" si="287"/>
        <v>0.4766242325653951</v>
      </c>
      <c r="M1282" s="69">
        <f t="shared" si="288"/>
        <v>-1.4766242325653951</v>
      </c>
      <c r="Q1282" s="88">
        <f t="shared" si="283"/>
        <v>1.3745706631667076E-3</v>
      </c>
      <c r="R1282" s="88">
        <f t="shared" si="284"/>
        <v>2.7587711261511246E+40</v>
      </c>
      <c r="S1282" s="88">
        <f t="shared" si="285"/>
        <v>6.8126577658944196E+39</v>
      </c>
      <c r="T1282" s="1">
        <f t="shared" si="286"/>
        <v>3.4400369027405666E+40</v>
      </c>
      <c r="U1282" s="88">
        <f t="shared" si="280"/>
        <v>3.4400369027405666E+40</v>
      </c>
      <c r="V1282" s="1">
        <f t="shared" si="289"/>
        <v>1.4746582084413101E+50</v>
      </c>
      <c r="W1282" s="84"/>
    </row>
    <row r="1283" spans="6:23" x14ac:dyDescent="0.2">
      <c r="F1283" s="44">
        <f t="shared" si="290"/>
        <v>145.80000000000007</v>
      </c>
      <c r="G1283" s="1">
        <f t="shared" ref="G1283:G1346" si="291">F1283/4.13566727E-15</f>
        <v>3.525428678888862E+16</v>
      </c>
      <c r="H1283" s="15">
        <f t="shared" si="281"/>
        <v>85.037164358261251</v>
      </c>
      <c r="I1283" s="1">
        <f t="shared" si="282"/>
        <v>2.0050799068972803E+43</v>
      </c>
      <c r="J1283" s="1">
        <f t="shared" ref="J1283:J1346" si="292" xml:space="preserve"> $B$16 * (F1283/2000)^($B$14+1) * EXP(-$C$14/F1283) * $C$23</f>
        <v>4.959088976004532E+42</v>
      </c>
      <c r="K1283" s="1">
        <f t="shared" ref="K1283:K1346" si="293" xml:space="preserve"> (I1283+J1283)</f>
        <v>2.5009888044977333E+43</v>
      </c>
      <c r="L1283" s="69">
        <f t="shared" si="287"/>
        <v>0.47686582849126302</v>
      </c>
      <c r="M1283" s="69">
        <f t="shared" si="288"/>
        <v>-1.476865828491263</v>
      </c>
      <c r="Q1283" s="88">
        <f t="shared" si="283"/>
        <v>1.3726838119723084E-3</v>
      </c>
      <c r="R1283" s="88">
        <f t="shared" si="284"/>
        <v>2.75234072990884E+40</v>
      </c>
      <c r="S1283" s="88">
        <f t="shared" si="285"/>
        <v>6.8072611594917522E+39</v>
      </c>
      <c r="T1283" s="1">
        <f t="shared" si="286"/>
        <v>3.4330668458580151E+40</v>
      </c>
      <c r="U1283" s="88">
        <f t="shared" ref="U1283:U1346" si="294" xml:space="preserve"> K1283 * Q1283</f>
        <v>3.4330668458580151E+40</v>
      </c>
      <c r="V1283" s="1">
        <f t="shared" si="289"/>
        <v>1.4696515663670816E+50</v>
      </c>
      <c r="W1283" s="84"/>
    </row>
    <row r="1284" spans="6:23" x14ac:dyDescent="0.2">
      <c r="F1284" s="44">
        <f t="shared" si="290"/>
        <v>146.00000000000006</v>
      </c>
      <c r="G1284" s="1">
        <f t="shared" si="291"/>
        <v>3.5302646578722484E+16</v>
      </c>
      <c r="H1284" s="15">
        <f t="shared" ref="H1284:H1347" si="295">2997924580000000000/G1284</f>
        <v>84.920675092017063</v>
      </c>
      <c r="I1284" s="1">
        <f t="shared" ref="I1284:I1347" si="296" xml:space="preserve"> MAX( 1E-90, (F1284)^(1+$B$4) * EXP(-F1284/$A$6) * EXP(-$C$5/F1284) * $C$23 )</f>
        <v>2.0031569382732318E+43</v>
      </c>
      <c r="J1284" s="1">
        <f t="shared" si="292"/>
        <v>4.9619670589290559E+42</v>
      </c>
      <c r="K1284" s="1">
        <f t="shared" si="293"/>
        <v>2.4993536441661372E+43</v>
      </c>
      <c r="L1284" s="69">
        <f t="shared" si="287"/>
        <v>0.47710705011710658</v>
      </c>
      <c r="M1284" s="69">
        <f t="shared" si="288"/>
        <v>-1.4771070501171066</v>
      </c>
      <c r="Q1284" s="88">
        <f t="shared" ref="Q1284:Q1347" si="297" xml:space="preserve"> LN(F1284) - LN(F1283)</f>
        <v>1.3708021337786036E-3</v>
      </c>
      <c r="R1284" s="88">
        <f t="shared" ref="R1284:R1347" si="298">I1284 * Q1284</f>
        <v>2.7459318052783608E+40</v>
      </c>
      <c r="S1284" s="88">
        <f t="shared" ref="S1284:S1347" si="299" xml:space="preserve"> J1284*Q1284</f>
        <v>6.8018750321190916E+39</v>
      </c>
      <c r="T1284" s="1">
        <f t="shared" ref="T1284:T1347" si="300">R1284+S1284</f>
        <v>3.4261193084902701E+40</v>
      </c>
      <c r="U1284" s="88">
        <f t="shared" si="294"/>
        <v>3.4261193084902696E+40</v>
      </c>
      <c r="V1284" s="1">
        <f t="shared" si="289"/>
        <v>1.4646682682279139E+50</v>
      </c>
      <c r="W1284" s="84"/>
    </row>
    <row r="1285" spans="6:23" x14ac:dyDescent="0.2">
      <c r="F1285" s="44">
        <f t="shared" si="290"/>
        <v>146.20000000000005</v>
      </c>
      <c r="G1285" s="1">
        <f t="shared" si="291"/>
        <v>3.5351006368556348E+16</v>
      </c>
      <c r="H1285" s="15">
        <f t="shared" si="295"/>
        <v>84.804504537855621</v>
      </c>
      <c r="I1285" s="1">
        <f t="shared" si="296"/>
        <v>2.001236765499807E+43</v>
      </c>
      <c r="J1285" s="1">
        <f t="shared" si="292"/>
        <v>4.9648420012595225E+42</v>
      </c>
      <c r="K1285" s="1">
        <f t="shared" si="293"/>
        <v>2.497720965625759E+43</v>
      </c>
      <c r="L1285" s="69">
        <f t="shared" ref="L1285:L1348" si="301">LOG10(K1285/K1284) /LOG10(H1285/H1284)</f>
        <v>0.47734789774694936</v>
      </c>
      <c r="M1285" s="69">
        <f t="shared" ref="M1285:M1348" si="302" xml:space="preserve"> -(1+L1285)</f>
        <v>-1.4773478977469494</v>
      </c>
      <c r="Q1285" s="88">
        <f t="shared" si="297"/>
        <v>1.3689256073412537E-3</v>
      </c>
      <c r="R1285" s="88">
        <f t="shared" si="298"/>
        <v>2.7395442546454691E+40</v>
      </c>
      <c r="S1285" s="88">
        <f t="shared" si="299"/>
        <v>6.7964993519275567E+39</v>
      </c>
      <c r="T1285" s="1">
        <f t="shared" si="300"/>
        <v>3.4191941898382248E+40</v>
      </c>
      <c r="U1285" s="88">
        <f t="shared" si="294"/>
        <v>3.4191941898382248E+40</v>
      </c>
      <c r="V1285" s="1">
        <f t="shared" ref="V1285:V1348" si="303" xml:space="preserve"> (K1285/(F1285*1.602176487E-12)) * Q1285</f>
        <v>1.4597081751883278E+50</v>
      </c>
      <c r="W1285" s="84"/>
    </row>
    <row r="1286" spans="6:23" x14ac:dyDescent="0.2">
      <c r="F1286" s="44">
        <f t="shared" si="290"/>
        <v>146.40000000000003</v>
      </c>
      <c r="G1286" s="1">
        <f t="shared" si="291"/>
        <v>3.5399366158390212E+16</v>
      </c>
      <c r="H1286" s="15">
        <f t="shared" si="295"/>
        <v>84.688651389579874</v>
      </c>
      <c r="I1286" s="1">
        <f t="shared" si="296"/>
        <v>1.9993193817108057E+43</v>
      </c>
      <c r="J1286" s="1">
        <f t="shared" si="292"/>
        <v>4.967713811134556E+42</v>
      </c>
      <c r="K1286" s="1">
        <f t="shared" si="293"/>
        <v>2.4960907628242614E+43</v>
      </c>
      <c r="L1286" s="69">
        <f t="shared" si="301"/>
        <v>0.47758837168295176</v>
      </c>
      <c r="M1286" s="69">
        <f t="shared" si="302"/>
        <v>-1.4775883716829519</v>
      </c>
      <c r="Q1286" s="88">
        <f t="shared" si="297"/>
        <v>1.3670542115331585E-3</v>
      </c>
      <c r="R1286" s="88">
        <f t="shared" si="298"/>
        <v>2.7331779809676276E+40</v>
      </c>
      <c r="S1286" s="88">
        <f t="shared" si="299"/>
        <v>6.7911340872029323E+39</v>
      </c>
      <c r="T1286" s="1">
        <f t="shared" si="300"/>
        <v>3.4122913896879208E+40</v>
      </c>
      <c r="U1286" s="88">
        <f t="shared" si="294"/>
        <v>3.4122913896879208E+40</v>
      </c>
      <c r="V1286" s="1">
        <f t="shared" si="303"/>
        <v>1.4547711494209759E+50</v>
      </c>
      <c r="W1286" s="84"/>
    </row>
    <row r="1287" spans="6:23" x14ac:dyDescent="0.2">
      <c r="F1287" s="44">
        <f t="shared" si="290"/>
        <v>146.60000000000002</v>
      </c>
      <c r="G1287" s="1">
        <f t="shared" si="291"/>
        <v>3.5447725948224076E+16</v>
      </c>
      <c r="H1287" s="15">
        <f t="shared" si="295"/>
        <v>84.573114348120697</v>
      </c>
      <c r="I1287" s="1">
        <f t="shared" si="296"/>
        <v>1.9974047800660548E+43</v>
      </c>
      <c r="J1287" s="1">
        <f t="shared" si="292"/>
        <v>4.9705824966601867E+42</v>
      </c>
      <c r="K1287" s="1">
        <f t="shared" si="293"/>
        <v>2.4944630297320733E+43</v>
      </c>
      <c r="L1287" s="69">
        <f t="shared" si="301"/>
        <v>0.47782847222542613</v>
      </c>
      <c r="M1287" s="69">
        <f t="shared" si="302"/>
        <v>-1.477828472225426</v>
      </c>
      <c r="Q1287" s="88">
        <f t="shared" si="297"/>
        <v>1.3651879253400168E-3</v>
      </c>
      <c r="R1287" s="88">
        <f t="shared" si="298"/>
        <v>2.7268328877626096E+40</v>
      </c>
      <c r="S1287" s="88">
        <f t="shared" si="299"/>
        <v>6.7857792063469209E+39</v>
      </c>
      <c r="T1287" s="1">
        <f t="shared" si="300"/>
        <v>3.4054108083973017E+40</v>
      </c>
      <c r="U1287" s="88">
        <f t="shared" si="294"/>
        <v>3.4054108083973017E+40</v>
      </c>
      <c r="V1287" s="1">
        <f t="shared" si="303"/>
        <v>1.4498570540941268E+50</v>
      </c>
      <c r="W1287" s="84"/>
    </row>
    <row r="1288" spans="6:23" x14ac:dyDescent="0.2">
      <c r="F1288" s="44">
        <f t="shared" si="290"/>
        <v>146.80000000000001</v>
      </c>
      <c r="G1288" s="1">
        <f t="shared" si="291"/>
        <v>3.549608573805794E+16</v>
      </c>
      <c r="H1288" s="15">
        <f t="shared" si="295"/>
        <v>84.457892121488385</v>
      </c>
      <c r="I1288" s="1">
        <f t="shared" si="296"/>
        <v>1.995492953751274E+43</v>
      </c>
      <c r="J1288" s="1">
        <f t="shared" si="292"/>
        <v>4.9734480659100231E+42</v>
      </c>
      <c r="K1288" s="1">
        <f t="shared" si="293"/>
        <v>2.4928377603422763E+43</v>
      </c>
      <c r="L1288" s="69">
        <f t="shared" si="301"/>
        <v>0.47806819967307457</v>
      </c>
      <c r="M1288" s="69">
        <f t="shared" si="302"/>
        <v>-1.4780681996730745</v>
      </c>
      <c r="Q1288" s="88">
        <f t="shared" si="297"/>
        <v>1.3633267278638783E-3</v>
      </c>
      <c r="R1288" s="88">
        <f t="shared" si="298"/>
        <v>2.7205088791131498E+40</v>
      </c>
      <c r="S1288" s="88">
        <f t="shared" si="299"/>
        <v>6.7804346778980465E+39</v>
      </c>
      <c r="T1288" s="1">
        <f t="shared" si="300"/>
        <v>3.3985523469029544E+40</v>
      </c>
      <c r="U1288" s="88">
        <f t="shared" si="294"/>
        <v>3.3985523469029544E+40</v>
      </c>
      <c r="V1288" s="1">
        <f t="shared" si="303"/>
        <v>1.4449657533677467E+50</v>
      </c>
      <c r="W1288" s="84"/>
    </row>
    <row r="1289" spans="6:23" x14ac:dyDescent="0.2">
      <c r="F1289" s="44">
        <f t="shared" si="290"/>
        <v>147</v>
      </c>
      <c r="G1289" s="1">
        <f t="shared" si="291"/>
        <v>3.55444455278918E+16</v>
      </c>
      <c r="H1289" s="15">
        <f t="shared" si="295"/>
        <v>84.34298342472448</v>
      </c>
      <c r="I1289" s="1">
        <f t="shared" si="296"/>
        <v>1.9935838959779458E+43</v>
      </c>
      <c r="J1289" s="1">
        <f t="shared" si="292"/>
        <v>4.9763105269254209E+42</v>
      </c>
      <c r="K1289" s="1">
        <f t="shared" si="293"/>
        <v>2.4912149486704879E+43</v>
      </c>
      <c r="L1289" s="69">
        <f t="shared" si="301"/>
        <v>0.4783075543233779</v>
      </c>
      <c r="M1289" s="69">
        <f t="shared" si="302"/>
        <v>-1.4783075543233779</v>
      </c>
      <c r="Q1289" s="88">
        <f t="shared" si="297"/>
        <v>1.36147059832048E-3</v>
      </c>
      <c r="R1289" s="88">
        <f t="shared" si="298"/>
        <v>2.7142058596591675E+40</v>
      </c>
      <c r="S1289" s="88">
        <f t="shared" si="299"/>
        <v>6.7751004705216555E+39</v>
      </c>
      <c r="T1289" s="1">
        <f t="shared" si="300"/>
        <v>3.3917159067113329E+40</v>
      </c>
      <c r="U1289" s="88">
        <f t="shared" si="294"/>
        <v>3.3917159067113329E+40</v>
      </c>
      <c r="V1289" s="1">
        <f t="shared" si="303"/>
        <v>1.4400971123830311E+50</v>
      </c>
      <c r="W1289" s="84"/>
    </row>
    <row r="1290" spans="6:23" x14ac:dyDescent="0.2">
      <c r="F1290" s="44">
        <f t="shared" si="290"/>
        <v>147.19999999999999</v>
      </c>
      <c r="G1290" s="1">
        <f t="shared" si="291"/>
        <v>3.5592805317725664E+16</v>
      </c>
      <c r="H1290" s="15">
        <f t="shared" si="295"/>
        <v>84.228386979853923</v>
      </c>
      <c r="I1290" s="1">
        <f t="shared" si="296"/>
        <v>1.9916775999831821E+43</v>
      </c>
      <c r="J1290" s="1">
        <f t="shared" si="292"/>
        <v>4.9791698877156635E+42</v>
      </c>
      <c r="K1290" s="1">
        <f t="shared" si="293"/>
        <v>2.4895945887547485E+43</v>
      </c>
      <c r="L1290" s="69">
        <f t="shared" si="301"/>
        <v>0.4785465364717264</v>
      </c>
      <c r="M1290" s="69">
        <f t="shared" si="302"/>
        <v>-1.4785465364717263</v>
      </c>
      <c r="Q1290" s="88">
        <f t="shared" si="297"/>
        <v>1.3596195160401336E-3</v>
      </c>
      <c r="R1290" s="88">
        <f t="shared" si="298"/>
        <v>2.7079237345971088E+40</v>
      </c>
      <c r="S1290" s="88">
        <f t="shared" si="299"/>
        <v>6.7697765530175775E+39</v>
      </c>
      <c r="T1290" s="1">
        <f t="shared" si="300"/>
        <v>3.3849013898988666E+40</v>
      </c>
      <c r="U1290" s="88">
        <f t="shared" si="294"/>
        <v>3.3849013898988666E+40</v>
      </c>
      <c r="V1290" s="1">
        <f t="shared" si="303"/>
        <v>1.4352509972557806E+50</v>
      </c>
      <c r="W1290" s="84"/>
    </row>
    <row r="1291" spans="6:23" x14ac:dyDescent="0.2">
      <c r="F1291" s="44">
        <f t="shared" si="290"/>
        <v>147.39999999999998</v>
      </c>
      <c r="G1291" s="1">
        <f t="shared" si="291"/>
        <v>3.5641165107559528E+16</v>
      </c>
      <c r="H1291" s="15">
        <f t="shared" si="295"/>
        <v>84.114101515837845</v>
      </c>
      <c r="I1291" s="1">
        <f t="shared" si="296"/>
        <v>1.9897740590295937E+43</v>
      </c>
      <c r="J1291" s="1">
        <f t="shared" si="292"/>
        <v>4.9820261562581244E+42</v>
      </c>
      <c r="K1291" s="1">
        <f t="shared" si="293"/>
        <v>2.4879766746554063E+43</v>
      </c>
      <c r="L1291" s="69">
        <f t="shared" si="301"/>
        <v>0.47878514641315079</v>
      </c>
      <c r="M1291" s="69">
        <f t="shared" si="302"/>
        <v>-1.4787851464131507</v>
      </c>
      <c r="Q1291" s="88">
        <f t="shared" si="297"/>
        <v>1.3577734604597325E-3</v>
      </c>
      <c r="R1291" s="88">
        <f t="shared" si="298"/>
        <v>2.7016624096616195E+40</v>
      </c>
      <c r="S1291" s="88">
        <f t="shared" si="299"/>
        <v>6.7644628942834927E+39</v>
      </c>
      <c r="T1291" s="1">
        <f t="shared" si="300"/>
        <v>3.378108699089969E+40</v>
      </c>
      <c r="U1291" s="88">
        <f t="shared" si="294"/>
        <v>3.378108699089969E+40</v>
      </c>
      <c r="V1291" s="1">
        <f t="shared" si="303"/>
        <v>1.4304272750604781E+50</v>
      </c>
      <c r="W1291" s="84"/>
    </row>
    <row r="1292" spans="6:23" x14ac:dyDescent="0.2">
      <c r="F1292" s="44">
        <f t="shared" si="290"/>
        <v>147.59999999999997</v>
      </c>
      <c r="G1292" s="1">
        <f t="shared" si="291"/>
        <v>3.5689524897393392E+16</v>
      </c>
      <c r="H1292" s="15">
        <f t="shared" si="295"/>
        <v>84.000125768526416</v>
      </c>
      <c r="I1292" s="1">
        <f t="shared" si="296"/>
        <v>1.9878732664051636E+43</v>
      </c>
      <c r="J1292" s="1">
        <f t="shared" si="292"/>
        <v>4.9848793404984473E+42</v>
      </c>
      <c r="K1292" s="1">
        <f t="shared" si="293"/>
        <v>2.4863612004550083E+43</v>
      </c>
      <c r="L1292" s="69">
        <f t="shared" si="301"/>
        <v>0.4790233844394064</v>
      </c>
      <c r="M1292" s="69">
        <f t="shared" si="302"/>
        <v>-1.4790233844394063</v>
      </c>
      <c r="Q1292" s="88">
        <f t="shared" si="297"/>
        <v>1.3559324111360738E-3</v>
      </c>
      <c r="R1292" s="88">
        <f t="shared" si="298"/>
        <v>2.6954217911496963E+40</v>
      </c>
      <c r="S1292" s="88">
        <f t="shared" si="299"/>
        <v>6.7591594633844607E+39</v>
      </c>
      <c r="T1292" s="1">
        <f t="shared" si="300"/>
        <v>3.3713377374881423E+40</v>
      </c>
      <c r="U1292" s="88">
        <f t="shared" si="294"/>
        <v>3.3713377374881423E+40</v>
      </c>
      <c r="V1292" s="1">
        <f t="shared" si="303"/>
        <v>1.4256258138369489E+50</v>
      </c>
      <c r="W1292" s="84"/>
    </row>
    <row r="1293" spans="6:23" x14ac:dyDescent="0.2">
      <c r="F1293" s="44">
        <f t="shared" si="290"/>
        <v>147.79999999999995</v>
      </c>
      <c r="G1293" s="1">
        <f t="shared" si="291"/>
        <v>3.5737884687227256E+16</v>
      </c>
      <c r="H1293" s="15">
        <f t="shared" si="295"/>
        <v>83.886458480612319</v>
      </c>
      <c r="I1293" s="1">
        <f t="shared" si="296"/>
        <v>1.9859752154231168E+43</v>
      </c>
      <c r="J1293" s="1">
        <f t="shared" si="292"/>
        <v>4.98772944835071E+42</v>
      </c>
      <c r="K1293" s="1">
        <f t="shared" si="293"/>
        <v>2.4847481602581876E+43</v>
      </c>
      <c r="L1293" s="69">
        <f t="shared" si="301"/>
        <v>0.47926125084144316</v>
      </c>
      <c r="M1293" s="69">
        <f t="shared" si="302"/>
        <v>-1.4792612508414431</v>
      </c>
      <c r="Q1293" s="88">
        <f t="shared" si="297"/>
        <v>1.3540963477289836E-3</v>
      </c>
      <c r="R1293" s="88">
        <f t="shared" si="298"/>
        <v>2.689201785884724E+40</v>
      </c>
      <c r="S1293" s="88">
        <f t="shared" si="299"/>
        <v>6.7538662294719948E+39</v>
      </c>
      <c r="T1293" s="1">
        <f t="shared" si="300"/>
        <v>3.3645884088319235E+40</v>
      </c>
      <c r="U1293" s="88">
        <f t="shared" si="294"/>
        <v>3.364588408831923E+40</v>
      </c>
      <c r="V1293" s="1">
        <f t="shared" si="303"/>
        <v>1.4208464825652228E+50</v>
      </c>
      <c r="W1293" s="84"/>
    </row>
    <row r="1294" spans="6:23" x14ac:dyDescent="0.2">
      <c r="F1294" s="44">
        <f t="shared" si="290"/>
        <v>147.99999999999994</v>
      </c>
      <c r="G1294" s="1">
        <f t="shared" si="291"/>
        <v>3.578624447706112E+16</v>
      </c>
      <c r="H1294" s="15">
        <f t="shared" si="295"/>
        <v>83.773098401584477</v>
      </c>
      <c r="I1294" s="1">
        <f t="shared" si="296"/>
        <v>1.9840798994217885E+43</v>
      </c>
      <c r="J1294" s="1">
        <f t="shared" si="292"/>
        <v>4.9905764876975873E+42</v>
      </c>
      <c r="K1294" s="1">
        <f t="shared" si="293"/>
        <v>2.4831375481915475E+43</v>
      </c>
      <c r="L1294" s="69">
        <f t="shared" si="301"/>
        <v>0.47949874590982433</v>
      </c>
      <c r="M1294" s="69">
        <f t="shared" si="302"/>
        <v>-1.4794987459098243</v>
      </c>
      <c r="Q1294" s="88">
        <f t="shared" si="297"/>
        <v>1.3522652500137511E-3</v>
      </c>
      <c r="R1294" s="88">
        <f t="shared" si="298"/>
        <v>2.683002301238863E+40</v>
      </c>
      <c r="S1294" s="88">
        <f t="shared" si="299"/>
        <v>6.7485831618491256E+39</v>
      </c>
      <c r="T1294" s="1">
        <f t="shared" si="300"/>
        <v>3.3578606174237756E+40</v>
      </c>
      <c r="U1294" s="88">
        <f t="shared" si="294"/>
        <v>3.3578606174237761E+40</v>
      </c>
      <c r="V1294" s="1">
        <f t="shared" si="303"/>
        <v>1.4160891511713668E+50</v>
      </c>
      <c r="W1294" s="84"/>
    </row>
    <row r="1295" spans="6:23" x14ac:dyDescent="0.2">
      <c r="F1295" s="44">
        <f t="shared" si="290"/>
        <v>148.19999999999993</v>
      </c>
      <c r="G1295" s="1">
        <f t="shared" si="291"/>
        <v>3.5834604266894984E+16</v>
      </c>
      <c r="H1295" s="15">
        <f t="shared" si="295"/>
        <v>83.660044287682197</v>
      </c>
      <c r="I1295" s="1">
        <f t="shared" si="296"/>
        <v>1.982187311764504E+43</v>
      </c>
      <c r="J1295" s="1">
        <f t="shared" si="292"/>
        <v>4.9934204663905312E+42</v>
      </c>
      <c r="K1295" s="1">
        <f t="shared" si="293"/>
        <v>2.4815293584035573E+43</v>
      </c>
      <c r="L1295" s="69">
        <f t="shared" si="301"/>
        <v>0.47973586993170286</v>
      </c>
      <c r="M1295" s="69">
        <f t="shared" si="302"/>
        <v>-1.4797358699317029</v>
      </c>
      <c r="Q1295" s="88">
        <f t="shared" si="297"/>
        <v>1.3504390978713587E-3</v>
      </c>
      <c r="R1295" s="88">
        <f t="shared" si="298"/>
        <v>2.6768232451113105E+40</v>
      </c>
      <c r="S1295" s="88">
        <f t="shared" si="299"/>
        <v>6.7433102299248085E+39</v>
      </c>
      <c r="T1295" s="1">
        <f t="shared" si="300"/>
        <v>3.3511542681037913E+40</v>
      </c>
      <c r="U1295" s="88">
        <f t="shared" si="294"/>
        <v>3.3511542681037918E+40</v>
      </c>
      <c r="V1295" s="1">
        <f t="shared" si="303"/>
        <v>1.411353690510026E+50</v>
      </c>
      <c r="W1295" s="84"/>
    </row>
    <row r="1296" spans="6:23" x14ac:dyDescent="0.2">
      <c r="F1296" s="44">
        <f t="shared" si="290"/>
        <v>148.39999999999992</v>
      </c>
      <c r="G1296" s="1">
        <f t="shared" si="291"/>
        <v>3.5882964056728848E+16</v>
      </c>
      <c r="H1296" s="15">
        <f t="shared" si="295"/>
        <v>83.547294901849753</v>
      </c>
      <c r="I1296" s="1">
        <f t="shared" si="296"/>
        <v>1.9802974458394471E+43</v>
      </c>
      <c r="J1296" s="1">
        <f t="shared" si="292"/>
        <v>4.9962613922499247E+42</v>
      </c>
      <c r="K1296" s="1">
        <f t="shared" si="293"/>
        <v>2.4799235850644396E+43</v>
      </c>
      <c r="L1296" s="69">
        <f t="shared" si="301"/>
        <v>0.47997262319431971</v>
      </c>
      <c r="M1296" s="69">
        <f t="shared" si="302"/>
        <v>-1.4799726231943198</v>
      </c>
      <c r="Q1296" s="88">
        <f t="shared" si="297"/>
        <v>1.3486178712938113E-3</v>
      </c>
      <c r="R1296" s="88">
        <f t="shared" si="298"/>
        <v>2.6706645259365666E+40</v>
      </c>
      <c r="S1296" s="88">
        <f t="shared" si="299"/>
        <v>6.7380474032435474E+39</v>
      </c>
      <c r="T1296" s="1">
        <f t="shared" si="300"/>
        <v>3.3444692662609214E+40</v>
      </c>
      <c r="U1296" s="88">
        <f t="shared" si="294"/>
        <v>3.3444692662609214E+40</v>
      </c>
      <c r="V1296" s="1">
        <f t="shared" si="303"/>
        <v>1.4066399723628904E+50</v>
      </c>
      <c r="W1296" s="84"/>
    </row>
    <row r="1297" spans="6:23" x14ac:dyDescent="0.2">
      <c r="F1297" s="44">
        <f t="shared" si="290"/>
        <v>148.59999999999991</v>
      </c>
      <c r="G1297" s="1">
        <f t="shared" si="291"/>
        <v>3.5931323846562712E+16</v>
      </c>
      <c r="H1297" s="15">
        <f t="shared" si="295"/>
        <v>83.434849013691149</v>
      </c>
      <c r="I1297" s="1">
        <f t="shared" si="296"/>
        <v>1.9784102950595374E+43</v>
      </c>
      <c r="J1297" s="1">
        <f t="shared" si="292"/>
        <v>4.9990992730652523E+42</v>
      </c>
      <c r="K1297" s="1">
        <f t="shared" si="293"/>
        <v>2.4783202223660624E+43</v>
      </c>
      <c r="L1297" s="69">
        <f t="shared" si="301"/>
        <v>0.48020900598190192</v>
      </c>
      <c r="M1297" s="69">
        <f t="shared" si="302"/>
        <v>-1.480209005981902</v>
      </c>
      <c r="Q1297" s="88">
        <f t="shared" si="297"/>
        <v>1.3468015503779185E-3</v>
      </c>
      <c r="R1297" s="88">
        <f t="shared" si="298"/>
        <v>2.6645260526698203E+40</v>
      </c>
      <c r="S1297" s="88">
        <f t="shared" si="299"/>
        <v>6.7327946514574065E+39</v>
      </c>
      <c r="T1297" s="1">
        <f t="shared" si="300"/>
        <v>3.3378055178155607E+40</v>
      </c>
      <c r="U1297" s="88">
        <f t="shared" si="294"/>
        <v>3.3378055178155607E+40</v>
      </c>
      <c r="V1297" s="1">
        <f t="shared" si="303"/>
        <v>1.4019478694251412E+50</v>
      </c>
      <c r="W1297" s="84"/>
    </row>
    <row r="1298" spans="6:23" x14ac:dyDescent="0.2">
      <c r="F1298" s="44">
        <f t="shared" si="290"/>
        <v>148.7999999999999</v>
      </c>
      <c r="G1298" s="1">
        <f t="shared" si="291"/>
        <v>3.5979683636396576E+16</v>
      </c>
      <c r="H1298" s="15">
        <f t="shared" si="295"/>
        <v>83.322705399425431</v>
      </c>
      <c r="I1298" s="1">
        <f t="shared" si="296"/>
        <v>1.9765258528623017E+43</v>
      </c>
      <c r="J1298" s="1">
        <f t="shared" si="292"/>
        <v>5.0019341165952611E+42</v>
      </c>
      <c r="K1298" s="1">
        <f t="shared" si="293"/>
        <v>2.476719264521828E+43</v>
      </c>
      <c r="L1298" s="69">
        <f t="shared" si="301"/>
        <v>0.48044501857881944</v>
      </c>
      <c r="M1298" s="69">
        <f t="shared" si="302"/>
        <v>-1.4804450185788194</v>
      </c>
      <c r="Q1298" s="88">
        <f t="shared" si="297"/>
        <v>1.3449901153332888E-3</v>
      </c>
      <c r="R1298" s="88">
        <f t="shared" si="298"/>
        <v>2.6584077348004943E+40</v>
      </c>
      <c r="S1298" s="88">
        <f t="shared" si="299"/>
        <v>6.7275519443689725E+39</v>
      </c>
      <c r="T1298" s="1">
        <f t="shared" si="300"/>
        <v>3.3311629292373916E+40</v>
      </c>
      <c r="U1298" s="88">
        <f t="shared" si="294"/>
        <v>3.3311629292373916E+40</v>
      </c>
      <c r="V1298" s="1">
        <f t="shared" si="303"/>
        <v>1.3972772553067948E+50</v>
      </c>
      <c r="W1298" s="84"/>
    </row>
    <row r="1299" spans="6:23" x14ac:dyDescent="0.2">
      <c r="F1299" s="44">
        <f t="shared" si="290"/>
        <v>148.99999999999989</v>
      </c>
      <c r="G1299" s="1">
        <f t="shared" si="291"/>
        <v>3.602804342623044E+16</v>
      </c>
      <c r="H1299" s="15">
        <f t="shared" si="295"/>
        <v>83.210862841842314</v>
      </c>
      <c r="I1299" s="1">
        <f t="shared" si="296"/>
        <v>1.9746441127097562E+43</v>
      </c>
      <c r="J1299" s="1">
        <f t="shared" si="292"/>
        <v>5.0047659305681286E+42</v>
      </c>
      <c r="K1299" s="1">
        <f t="shared" si="293"/>
        <v>2.4751207057665689E+43</v>
      </c>
      <c r="L1299" s="69">
        <f t="shared" si="301"/>
        <v>0.48068066126686498</v>
      </c>
      <c r="M1299" s="69">
        <f t="shared" si="302"/>
        <v>-1.480680661266865</v>
      </c>
      <c r="Q1299" s="88">
        <f t="shared" si="297"/>
        <v>1.3431835464672304E-3</v>
      </c>
      <c r="R1299" s="88">
        <f t="shared" si="298"/>
        <v>2.6523094823201275E+40</v>
      </c>
      <c r="S1299" s="88">
        <f t="shared" si="299"/>
        <v>6.7223192518588678E+39</v>
      </c>
      <c r="T1299" s="1">
        <f t="shared" si="300"/>
        <v>3.3245414075060142E+40</v>
      </c>
      <c r="U1299" s="88">
        <f t="shared" si="294"/>
        <v>3.3245414075060142E+40</v>
      </c>
      <c r="V1299" s="1">
        <f t="shared" si="303"/>
        <v>1.3926280045100733E+50</v>
      </c>
      <c r="W1299" s="84"/>
    </row>
    <row r="1300" spans="6:23" x14ac:dyDescent="0.2">
      <c r="F1300" s="44">
        <f t="shared" si="290"/>
        <v>149.19999999999987</v>
      </c>
      <c r="G1300" s="1">
        <f t="shared" si="291"/>
        <v>3.6076403216064304E+16</v>
      </c>
      <c r="H1300" s="15">
        <f t="shared" si="295"/>
        <v>83.099320130258093</v>
      </c>
      <c r="I1300" s="1">
        <f t="shared" si="296"/>
        <v>1.9727650680882765E+43</v>
      </c>
      <c r="J1300" s="1">
        <f t="shared" si="292"/>
        <v>5.0075947226816146E+42</v>
      </c>
      <c r="K1300" s="1">
        <f t="shared" si="293"/>
        <v>2.473524540356438E+43</v>
      </c>
      <c r="L1300" s="69">
        <f t="shared" si="301"/>
        <v>0.48091593432703006</v>
      </c>
      <c r="M1300" s="69">
        <f t="shared" si="302"/>
        <v>-1.4809159343270299</v>
      </c>
      <c r="Q1300" s="88">
        <f t="shared" si="297"/>
        <v>1.3413818242016262E-3</v>
      </c>
      <c r="R1300" s="88">
        <f t="shared" si="298"/>
        <v>2.6462312057534977E+40</v>
      </c>
      <c r="S1300" s="88">
        <f t="shared" si="299"/>
        <v>6.7170965439731011E+39</v>
      </c>
      <c r="T1300" s="1">
        <f t="shared" si="300"/>
        <v>3.3179408601508079E+40</v>
      </c>
      <c r="U1300" s="88">
        <f t="shared" si="294"/>
        <v>3.3179408601508079E+40</v>
      </c>
      <c r="V1300" s="1">
        <f t="shared" si="303"/>
        <v>1.3879999924401006E+50</v>
      </c>
      <c r="W1300" s="84"/>
    </row>
    <row r="1301" spans="6:23" x14ac:dyDescent="0.2">
      <c r="F1301" s="44">
        <f t="shared" si="290"/>
        <v>149.39999999999986</v>
      </c>
      <c r="G1301" s="1">
        <f t="shared" si="291"/>
        <v>3.6124763005898168E+16</v>
      </c>
      <c r="H1301" s="15">
        <f t="shared" si="295"/>
        <v>82.98807606047194</v>
      </c>
      <c r="I1301" s="1">
        <f t="shared" si="296"/>
        <v>1.9708887125084808E+43</v>
      </c>
      <c r="J1301" s="1">
        <f t="shared" si="292"/>
        <v>5.0104205006032321E+42</v>
      </c>
      <c r="K1301" s="1">
        <f t="shared" si="293"/>
        <v>2.4719307625688038E+43</v>
      </c>
      <c r="L1301" s="69">
        <f t="shared" si="301"/>
        <v>0.48115083803795727</v>
      </c>
      <c r="M1301" s="69">
        <f t="shared" si="302"/>
        <v>-1.4811508380379572</v>
      </c>
      <c r="Q1301" s="88">
        <f t="shared" si="297"/>
        <v>1.3395849290560591E-3</v>
      </c>
      <c r="R1301" s="88">
        <f t="shared" si="298"/>
        <v>2.6401728161230609E+40</v>
      </c>
      <c r="S1301" s="88">
        <f t="shared" si="299"/>
        <v>6.7118837908416046E+39</v>
      </c>
      <c r="T1301" s="1">
        <f t="shared" si="300"/>
        <v>3.3113611952072213E+40</v>
      </c>
      <c r="U1301" s="88">
        <f t="shared" si="294"/>
        <v>3.3113611952072209E+40</v>
      </c>
      <c r="V1301" s="1">
        <f t="shared" si="303"/>
        <v>1.3833930953805947E+50</v>
      </c>
      <c r="W1301" s="84"/>
    </row>
    <row r="1302" spans="6:23" x14ac:dyDescent="0.2">
      <c r="F1302" s="44">
        <f t="shared" si="290"/>
        <v>149.59999999999985</v>
      </c>
      <c r="G1302" s="1">
        <f t="shared" si="291"/>
        <v>3.6173122795732032E+16</v>
      </c>
      <c r="H1302" s="15">
        <f t="shared" si="295"/>
        <v>82.877129434722647</v>
      </c>
      <c r="I1302" s="1">
        <f t="shared" si="296"/>
        <v>1.9690150395051034E+43</v>
      </c>
      <c r="J1302" s="1">
        <f t="shared" si="292"/>
        <v>5.0132432719703975E+42</v>
      </c>
      <c r="K1302" s="1">
        <f t="shared" si="293"/>
        <v>2.4703393667021434E+43</v>
      </c>
      <c r="L1302" s="69">
        <f t="shared" si="301"/>
        <v>0.48138537267818982</v>
      </c>
      <c r="M1302" s="69">
        <f t="shared" si="302"/>
        <v>-1.4813853726781898</v>
      </c>
      <c r="Q1302" s="88">
        <f t="shared" si="297"/>
        <v>1.3377928416602458E-3</v>
      </c>
      <c r="R1302" s="88">
        <f t="shared" si="298"/>
        <v>2.6341342249712933E+40</v>
      </c>
      <c r="S1302" s="88">
        <f t="shared" si="299"/>
        <v>6.7066809627433867E+39</v>
      </c>
      <c r="T1302" s="1">
        <f t="shared" si="300"/>
        <v>3.304802321245632E+40</v>
      </c>
      <c r="U1302" s="88">
        <f t="shared" si="294"/>
        <v>3.3048023212456325E+40</v>
      </c>
      <c r="V1302" s="1">
        <f t="shared" si="303"/>
        <v>1.3788071905000389E+50</v>
      </c>
      <c r="W1302" s="84"/>
    </row>
    <row r="1303" spans="6:23" x14ac:dyDescent="0.2">
      <c r="F1303" s="44">
        <f t="shared" si="290"/>
        <v>149.79999999999984</v>
      </c>
      <c r="G1303" s="1">
        <f t="shared" si="291"/>
        <v>3.6221482585565896E+16</v>
      </c>
      <c r="H1303" s="15">
        <f t="shared" si="295"/>
        <v>82.766479061645583</v>
      </c>
      <c r="I1303" s="1">
        <f t="shared" si="296"/>
        <v>1.9671440426368795E+43</v>
      </c>
      <c r="J1303" s="1">
        <f t="shared" si="292"/>
        <v>5.0160630443905979E+42</v>
      </c>
      <c r="K1303" s="1">
        <f t="shared" si="293"/>
        <v>2.4687503470759392E+43</v>
      </c>
      <c r="L1303" s="69">
        <f t="shared" si="301"/>
        <v>0.4816195385235833</v>
      </c>
      <c r="M1303" s="69">
        <f t="shared" si="302"/>
        <v>-1.4816195385235833</v>
      </c>
      <c r="Q1303" s="88">
        <f t="shared" si="297"/>
        <v>1.3360055427416029E-3</v>
      </c>
      <c r="R1303" s="88">
        <f t="shared" si="298"/>
        <v>2.628115344333995E+40</v>
      </c>
      <c r="S1303" s="88">
        <f t="shared" si="299"/>
        <v>6.7014880300471581E+39</v>
      </c>
      <c r="T1303" s="1">
        <f t="shared" si="300"/>
        <v>3.2982641473387109E+40</v>
      </c>
      <c r="U1303" s="88">
        <f t="shared" si="294"/>
        <v>3.2982641473387109E+40</v>
      </c>
      <c r="V1303" s="1">
        <f t="shared" si="303"/>
        <v>1.3742421558321753E+50</v>
      </c>
      <c r="W1303" s="84"/>
    </row>
    <row r="1304" spans="6:23" x14ac:dyDescent="0.2">
      <c r="F1304" s="44">
        <f t="shared" si="290"/>
        <v>149.99999999999983</v>
      </c>
      <c r="G1304" s="1">
        <f t="shared" si="291"/>
        <v>3.626984237539976E+16</v>
      </c>
      <c r="H1304" s="15">
        <f t="shared" si="295"/>
        <v>82.656123756230059</v>
      </c>
      <c r="I1304" s="1">
        <f t="shared" si="296"/>
        <v>1.9652757154864182E+43</v>
      </c>
      <c r="J1304" s="1">
        <f t="shared" si="292"/>
        <v>5.0188798254415402E+42</v>
      </c>
      <c r="K1304" s="1">
        <f t="shared" si="293"/>
        <v>2.4671636980305725E+43</v>
      </c>
      <c r="L1304" s="69">
        <f t="shared" si="301"/>
        <v>0.48185333584943835</v>
      </c>
      <c r="M1304" s="69">
        <f t="shared" si="302"/>
        <v>-1.4818533358494383</v>
      </c>
      <c r="Q1304" s="88">
        <f t="shared" si="297"/>
        <v>1.3342230131367927E-3</v>
      </c>
      <c r="R1304" s="88">
        <f t="shared" si="298"/>
        <v>2.6221160867608551E+40</v>
      </c>
      <c r="S1304" s="88">
        <f t="shared" si="299"/>
        <v>6.696304963272072E+39</v>
      </c>
      <c r="T1304" s="1">
        <f t="shared" si="300"/>
        <v>3.2917465830880623E+40</v>
      </c>
      <c r="U1304" s="88">
        <f t="shared" si="294"/>
        <v>3.2917465830880623E+40</v>
      </c>
      <c r="V1304" s="1">
        <f t="shared" si="303"/>
        <v>1.3696978702813225E+50</v>
      </c>
      <c r="W1304" s="84"/>
    </row>
    <row r="1305" spans="6:23" x14ac:dyDescent="0.2">
      <c r="F1305" s="44">
        <f t="shared" si="290"/>
        <v>150.19999999999982</v>
      </c>
      <c r="G1305" s="1">
        <f t="shared" si="291"/>
        <v>3.6318202165233624E+16</v>
      </c>
      <c r="H1305" s="15">
        <f t="shared" si="295"/>
        <v>82.546062339777038</v>
      </c>
      <c r="I1305" s="1">
        <f t="shared" si="296"/>
        <v>1.9634100516600882E+43</v>
      </c>
      <c r="J1305" s="1">
        <f t="shared" si="292"/>
        <v>5.0216936226713113E+42</v>
      </c>
      <c r="K1305" s="1">
        <f t="shared" si="293"/>
        <v>2.4655794139272193E+43</v>
      </c>
      <c r="L1305" s="69">
        <f t="shared" si="301"/>
        <v>0.48208676492959107</v>
      </c>
      <c r="M1305" s="69">
        <f t="shared" si="302"/>
        <v>-1.482086764929591</v>
      </c>
      <c r="Q1305" s="88">
        <f t="shared" si="297"/>
        <v>1.332445233778401E-3</v>
      </c>
      <c r="R1305" s="88">
        <f t="shared" si="298"/>
        <v>2.6161363652870885E+40</v>
      </c>
      <c r="S1305" s="88">
        <f t="shared" si="299"/>
        <v>6.6911317330237812E+39</v>
      </c>
      <c r="T1305" s="1">
        <f t="shared" si="300"/>
        <v>3.2852495385894665E+40</v>
      </c>
      <c r="U1305" s="88">
        <f t="shared" si="294"/>
        <v>3.2852495385894665E+40</v>
      </c>
      <c r="V1305" s="1">
        <f t="shared" si="303"/>
        <v>1.3651742136021359E+50</v>
      </c>
      <c r="W1305" s="84"/>
    </row>
    <row r="1306" spans="6:23" x14ac:dyDescent="0.2">
      <c r="F1306" s="44">
        <f t="shared" si="290"/>
        <v>150.39999999999981</v>
      </c>
      <c r="G1306" s="1">
        <f t="shared" si="291"/>
        <v>3.636656195506748E+16</v>
      </c>
      <c r="H1306" s="15">
        <f t="shared" si="295"/>
        <v>82.436293639857141</v>
      </c>
      <c r="I1306" s="1">
        <f t="shared" si="296"/>
        <v>1.9615470447878978E+43</v>
      </c>
      <c r="J1306" s="1">
        <f t="shared" si="292"/>
        <v>5.0245044435985383E+42</v>
      </c>
      <c r="K1306" s="1">
        <f t="shared" si="293"/>
        <v>2.4639974891477518E+43</v>
      </c>
      <c r="L1306" s="69">
        <f t="shared" si="301"/>
        <v>0.48231982603536483</v>
      </c>
      <c r="M1306" s="69">
        <f t="shared" si="302"/>
        <v>-1.4823198260353649</v>
      </c>
      <c r="Q1306" s="88">
        <f t="shared" si="297"/>
        <v>1.3306721857047066E-3</v>
      </c>
      <c r="R1306" s="88">
        <f t="shared" si="298"/>
        <v>2.6101760934505201E+40</v>
      </c>
      <c r="S1306" s="88">
        <f t="shared" si="299"/>
        <v>6.6859683100462774E+39</v>
      </c>
      <c r="T1306" s="1">
        <f t="shared" si="300"/>
        <v>3.2787729244551479E+40</v>
      </c>
      <c r="U1306" s="88">
        <f t="shared" si="294"/>
        <v>3.2787729244551479E+40</v>
      </c>
      <c r="V1306" s="1">
        <f t="shared" si="303"/>
        <v>1.3606710664031955E+50</v>
      </c>
      <c r="W1306" s="84"/>
    </row>
    <row r="1307" spans="6:23" x14ac:dyDescent="0.2">
      <c r="F1307" s="44">
        <f t="shared" si="290"/>
        <v>150.5999999999998</v>
      </c>
      <c r="G1307" s="1">
        <f t="shared" si="291"/>
        <v>3.6414921744901344E+16</v>
      </c>
      <c r="H1307" s="15">
        <f t="shared" si="295"/>
        <v>82.326816490269024</v>
      </c>
      <c r="I1307" s="1">
        <f t="shared" si="296"/>
        <v>1.9596866885233752E+43</v>
      </c>
      <c r="J1307" s="1">
        <f t="shared" si="292"/>
        <v>5.0273122957125292E+42</v>
      </c>
      <c r="K1307" s="1">
        <f t="shared" si="293"/>
        <v>2.462417918094628E+43</v>
      </c>
      <c r="L1307" s="69">
        <f t="shared" si="301"/>
        <v>0.48255251943874078</v>
      </c>
      <c r="M1307" s="69">
        <f t="shared" si="302"/>
        <v>-1.4825525194387408</v>
      </c>
      <c r="Q1307" s="88">
        <f t="shared" si="297"/>
        <v>1.3289038500543526E-3</v>
      </c>
      <c r="R1307" s="88">
        <f t="shared" si="298"/>
        <v>2.6042351852789783E+40</v>
      </c>
      <c r="S1307" s="88">
        <f t="shared" si="299"/>
        <v>6.680814665197966E+39</v>
      </c>
      <c r="T1307" s="1">
        <f t="shared" si="300"/>
        <v>3.2723166517987749E+40</v>
      </c>
      <c r="U1307" s="88">
        <f t="shared" si="294"/>
        <v>3.2723166517987749E+40</v>
      </c>
      <c r="V1307" s="1">
        <f t="shared" si="303"/>
        <v>1.3561883101351174E+50</v>
      </c>
      <c r="W1307" s="84"/>
    </row>
    <row r="1308" spans="6:23" x14ac:dyDescent="0.2">
      <c r="F1308" s="44">
        <f t="shared" si="290"/>
        <v>150.79999999999978</v>
      </c>
      <c r="G1308" s="1">
        <f t="shared" si="291"/>
        <v>3.6463281534735208E+16</v>
      </c>
      <c r="H1308" s="15">
        <f t="shared" si="295"/>
        <v>82.217629730998112</v>
      </c>
      <c r="I1308" s="1">
        <f t="shared" si="296"/>
        <v>1.9578289765434563E+43</v>
      </c>
      <c r="J1308" s="1">
        <f t="shared" si="292"/>
        <v>5.0301171864734383E+42</v>
      </c>
      <c r="K1308" s="1">
        <f t="shared" si="293"/>
        <v>2.4608406951908003E+43</v>
      </c>
      <c r="L1308" s="69">
        <f t="shared" si="301"/>
        <v>0.48278484540754774</v>
      </c>
      <c r="M1308" s="69">
        <f t="shared" si="302"/>
        <v>-1.4827848454075476</v>
      </c>
      <c r="Q1308" s="88">
        <f t="shared" si="297"/>
        <v>1.3271402080619055E-3</v>
      </c>
      <c r="R1308" s="88">
        <f t="shared" si="298"/>
        <v>2.5983135552795102E+40</v>
      </c>
      <c r="S1308" s="88">
        <f t="shared" si="299"/>
        <v>6.6756707694321253E+39</v>
      </c>
      <c r="T1308" s="1">
        <f t="shared" si="300"/>
        <v>3.2658806322227229E+40</v>
      </c>
      <c r="U1308" s="88">
        <f t="shared" si="294"/>
        <v>3.2658806322227229E+40</v>
      </c>
      <c r="V1308" s="1">
        <f t="shared" si="303"/>
        <v>1.3517258270797003E+50</v>
      </c>
      <c r="W1308" s="84"/>
    </row>
    <row r="1309" spans="6:23" x14ac:dyDescent="0.2">
      <c r="F1309" s="44">
        <f t="shared" si="290"/>
        <v>150.99999999999977</v>
      </c>
      <c r="G1309" s="1">
        <f t="shared" si="291"/>
        <v>3.6511641324569072E+16</v>
      </c>
      <c r="H1309" s="15">
        <f t="shared" si="295"/>
        <v>82.10873220817561</v>
      </c>
      <c r="I1309" s="1">
        <f t="shared" si="296"/>
        <v>1.9559739025483595E+43</v>
      </c>
      <c r="J1309" s="1">
        <f t="shared" si="292"/>
        <v>5.0329191233124171E+42</v>
      </c>
      <c r="K1309" s="1">
        <f t="shared" si="293"/>
        <v>2.4592658148796011E+43</v>
      </c>
      <c r="L1309" s="69">
        <f t="shared" si="301"/>
        <v>0.48301680421216003</v>
      </c>
      <c r="M1309" s="69">
        <f t="shared" si="302"/>
        <v>-1.4830168042121601</v>
      </c>
      <c r="Q1309" s="88">
        <f t="shared" si="297"/>
        <v>1.3253812410685128E-3</v>
      </c>
      <c r="R1309" s="88">
        <f t="shared" si="298"/>
        <v>2.5924111184571673E+40</v>
      </c>
      <c r="S1309" s="88">
        <f t="shared" si="299"/>
        <v>6.6705365938532632E+39</v>
      </c>
      <c r="T1309" s="1">
        <f t="shared" si="300"/>
        <v>3.2594647778424935E+40</v>
      </c>
      <c r="U1309" s="88">
        <f t="shared" si="294"/>
        <v>3.2594647778424935E+40</v>
      </c>
      <c r="V1309" s="1">
        <f t="shared" si="303"/>
        <v>1.3472835003545142E+50</v>
      </c>
      <c r="W1309" s="84"/>
    </row>
    <row r="1310" spans="6:23" x14ac:dyDescent="0.2">
      <c r="F1310" s="44">
        <f t="shared" si="290"/>
        <v>151.19999999999976</v>
      </c>
      <c r="G1310" s="1">
        <f t="shared" si="291"/>
        <v>3.6560001114402936E+16</v>
      </c>
      <c r="H1310" s="15">
        <f t="shared" si="295"/>
        <v>82.000122774037806</v>
      </c>
      <c r="I1310" s="1">
        <f t="shared" si="296"/>
        <v>1.9541214602614778E+43</v>
      </c>
      <c r="J1310" s="1">
        <f t="shared" si="292"/>
        <v>5.0357181136317591E+42</v>
      </c>
      <c r="K1310" s="1">
        <f t="shared" si="293"/>
        <v>2.4576932716246538E+43</v>
      </c>
      <c r="L1310" s="69">
        <f t="shared" si="301"/>
        <v>0.48324839611747572</v>
      </c>
      <c r="M1310" s="69">
        <f t="shared" si="302"/>
        <v>-1.4832483961174758</v>
      </c>
      <c r="Q1310" s="88">
        <f t="shared" si="297"/>
        <v>1.3236269305085813E-3</v>
      </c>
      <c r="R1310" s="88">
        <f t="shared" si="298"/>
        <v>2.5865277902868465E+40</v>
      </c>
      <c r="S1310" s="88">
        <f t="shared" si="299"/>
        <v>6.6654121096528682E+39</v>
      </c>
      <c r="T1310" s="1">
        <f t="shared" si="300"/>
        <v>3.2530690012521333E+40</v>
      </c>
      <c r="U1310" s="88">
        <f t="shared" si="294"/>
        <v>3.2530690012521333E+40</v>
      </c>
      <c r="V1310" s="1">
        <f t="shared" si="303"/>
        <v>1.3428612138930956E+50</v>
      </c>
      <c r="W1310" s="84"/>
    </row>
    <row r="1311" spans="6:23" x14ac:dyDescent="0.2">
      <c r="F1311" s="44">
        <f t="shared" si="290"/>
        <v>151.39999999999975</v>
      </c>
      <c r="G1311" s="1">
        <f t="shared" si="291"/>
        <v>3.66083609042368E+16</v>
      </c>
      <c r="H1311" s="15">
        <f t="shared" si="295"/>
        <v>81.891800286885854</v>
      </c>
      <c r="I1311" s="1">
        <f t="shared" si="296"/>
        <v>1.9522716434292607E+43</v>
      </c>
      <c r="J1311" s="1">
        <f t="shared" si="292"/>
        <v>5.0385141648050555E+42</v>
      </c>
      <c r="K1311" s="1">
        <f t="shared" si="293"/>
        <v>2.4561230599097661E+43</v>
      </c>
      <c r="L1311" s="69">
        <f t="shared" si="301"/>
        <v>0.4834796213902619</v>
      </c>
      <c r="M1311" s="69">
        <f t="shared" si="302"/>
        <v>-1.4834796213902619</v>
      </c>
      <c r="Q1311" s="88">
        <f t="shared" si="297"/>
        <v>1.3218772579159932E-3</v>
      </c>
      <c r="R1311" s="88">
        <f t="shared" si="298"/>
        <v>2.5806634867234205E+40</v>
      </c>
      <c r="S1311" s="88">
        <f t="shared" si="299"/>
        <v>6.660297288143398E+39</v>
      </c>
      <c r="T1311" s="1">
        <f t="shared" si="300"/>
        <v>3.2466932155377602E+40</v>
      </c>
      <c r="U1311" s="88">
        <f t="shared" si="294"/>
        <v>3.2466932155377602E+40</v>
      </c>
      <c r="V1311" s="1">
        <f t="shared" si="303"/>
        <v>1.3384588524451371E+50</v>
      </c>
      <c r="W1311" s="84"/>
    </row>
    <row r="1312" spans="6:23" x14ac:dyDescent="0.2">
      <c r="F1312" s="44">
        <f t="shared" si="290"/>
        <v>151.59999999999974</v>
      </c>
      <c r="G1312" s="1">
        <f t="shared" si="291"/>
        <v>3.6656720694070664E+16</v>
      </c>
      <c r="H1312" s="15">
        <f t="shared" si="295"/>
        <v>81.783763611045643</v>
      </c>
      <c r="I1312" s="1">
        <f t="shared" si="296"/>
        <v>1.9504244458211012E+43</v>
      </c>
      <c r="J1312" s="1">
        <f t="shared" si="292"/>
        <v>5.0413072841773399E+42</v>
      </c>
      <c r="K1312" s="1">
        <f t="shared" si="293"/>
        <v>2.4545551742388354E+43</v>
      </c>
      <c r="L1312" s="69">
        <f t="shared" si="301"/>
        <v>0.48371048029324476</v>
      </c>
      <c r="M1312" s="69">
        <f t="shared" si="302"/>
        <v>-1.4837104802932448</v>
      </c>
      <c r="Q1312" s="88">
        <f t="shared" si="297"/>
        <v>1.3201322049223307E-3</v>
      </c>
      <c r="R1312" s="88">
        <f t="shared" si="298"/>
        <v>2.5748181241962256E+40</v>
      </c>
      <c r="S1312" s="88">
        <f t="shared" si="299"/>
        <v>6.6551921007520394E+39</v>
      </c>
      <c r="T1312" s="1">
        <f t="shared" si="300"/>
        <v>3.2403373342714297E+40</v>
      </c>
      <c r="U1312" s="88">
        <f t="shared" si="294"/>
        <v>3.2403373342714292E+40</v>
      </c>
      <c r="V1312" s="1">
        <f t="shared" si="303"/>
        <v>1.3340763015685764E+50</v>
      </c>
      <c r="W1312" s="84"/>
    </row>
    <row r="1313" spans="6:23" x14ac:dyDescent="0.2">
      <c r="F1313" s="44">
        <f t="shared" si="290"/>
        <v>151.79999999999973</v>
      </c>
      <c r="G1313" s="1">
        <f t="shared" si="291"/>
        <v>3.6705080483904528E+16</v>
      </c>
      <c r="H1313" s="15">
        <f t="shared" si="295"/>
        <v>81.676011616828191</v>
      </c>
      <c r="I1313" s="1">
        <f t="shared" si="296"/>
        <v>1.9485798612292182E+43</v>
      </c>
      <c r="J1313" s="1">
        <f t="shared" si="292"/>
        <v>5.0440974790652454E+42</v>
      </c>
      <c r="K1313" s="1">
        <f t="shared" si="293"/>
        <v>2.4529896091357426E+43</v>
      </c>
      <c r="L1313" s="69">
        <f t="shared" si="301"/>
        <v>0.48394097309075368</v>
      </c>
      <c r="M1313" s="69">
        <f t="shared" si="302"/>
        <v>-1.4839409730907538</v>
      </c>
      <c r="Q1313" s="88">
        <f t="shared" si="297"/>
        <v>1.318391753258652E-3</v>
      </c>
      <c r="R1313" s="88">
        <f t="shared" si="298"/>
        <v>2.5689916196104898E+40</v>
      </c>
      <c r="S1313" s="88">
        <f t="shared" si="299"/>
        <v>6.650096519032375E+39</v>
      </c>
      <c r="T1313" s="1">
        <f t="shared" si="300"/>
        <v>3.2340012715137272E+40</v>
      </c>
      <c r="U1313" s="88">
        <f t="shared" si="294"/>
        <v>3.2340012715137272E+40</v>
      </c>
      <c r="V1313" s="1">
        <f t="shared" si="303"/>
        <v>1.32971344762534E+50</v>
      </c>
      <c r="W1313" s="84"/>
    </row>
    <row r="1314" spans="6:23" x14ac:dyDescent="0.2">
      <c r="F1314" s="44">
        <f t="shared" si="290"/>
        <v>151.99999999999972</v>
      </c>
      <c r="G1314" s="1">
        <f t="shared" si="291"/>
        <v>3.6753440273738392E+16</v>
      </c>
      <c r="H1314" s="15">
        <f t="shared" si="295"/>
        <v>81.568543180490266</v>
      </c>
      <c r="I1314" s="1">
        <f t="shared" si="296"/>
        <v>1.94673788346855E+43</v>
      </c>
      <c r="J1314" s="1">
        <f t="shared" si="292"/>
        <v>5.0468847567571407E+42</v>
      </c>
      <c r="K1314" s="1">
        <f t="shared" si="293"/>
        <v>2.4514263591442641E+43</v>
      </c>
      <c r="L1314" s="69">
        <f t="shared" si="301"/>
        <v>0.48417110004272884</v>
      </c>
      <c r="M1314" s="69">
        <f t="shared" si="302"/>
        <v>-1.4841711000427289</v>
      </c>
      <c r="Q1314" s="88">
        <f t="shared" si="297"/>
        <v>1.3166558847466092E-3</v>
      </c>
      <c r="R1314" s="88">
        <f t="shared" si="298"/>
        <v>2.5631838903280252E+40</v>
      </c>
      <c r="S1314" s="88">
        <f t="shared" si="299"/>
        <v>6.6450105146222483E+39</v>
      </c>
      <c r="T1314" s="1">
        <f t="shared" si="300"/>
        <v>3.2276849417902499E+40</v>
      </c>
      <c r="U1314" s="88">
        <f t="shared" si="294"/>
        <v>3.2276849417902499E+40</v>
      </c>
      <c r="V1314" s="1">
        <f t="shared" si="303"/>
        <v>1.3253701777663937E+50</v>
      </c>
      <c r="W1314" s="84"/>
    </row>
    <row r="1315" spans="6:23" x14ac:dyDescent="0.2">
      <c r="F1315" s="44">
        <f t="shared" si="290"/>
        <v>152.1999999999997</v>
      </c>
      <c r="G1315" s="1">
        <f t="shared" si="291"/>
        <v>3.6801800063572256E+16</v>
      </c>
      <c r="H1315" s="15">
        <f t="shared" si="295"/>
        <v>81.461357184195279</v>
      </c>
      <c r="I1315" s="1">
        <f t="shared" si="296"/>
        <v>1.9448985063766352E+43</v>
      </c>
      <c r="J1315" s="1">
        <f t="shared" si="292"/>
        <v>5.0496691245132854E+42</v>
      </c>
      <c r="K1315" s="1">
        <f t="shared" si="293"/>
        <v>2.4498654188279635E+43</v>
      </c>
      <c r="L1315" s="69">
        <f t="shared" si="301"/>
        <v>0.48440086141083816</v>
      </c>
      <c r="M1315" s="69">
        <f t="shared" si="302"/>
        <v>-1.4844008614108382</v>
      </c>
      <c r="Q1315" s="88">
        <f t="shared" si="297"/>
        <v>1.3149245813091071E-3</v>
      </c>
      <c r="R1315" s="88">
        <f t="shared" si="298"/>
        <v>2.5573948541860049E+40</v>
      </c>
      <c r="S1315" s="88">
        <f t="shared" si="299"/>
        <v>6.6399340593001565E+39</v>
      </c>
      <c r="T1315" s="1">
        <f t="shared" si="300"/>
        <v>3.2213882601160206E+40</v>
      </c>
      <c r="U1315" s="88">
        <f t="shared" si="294"/>
        <v>3.2213882601160202E+40</v>
      </c>
      <c r="V1315" s="1">
        <f t="shared" si="303"/>
        <v>1.3210463799365725E+50</v>
      </c>
      <c r="W1315" s="84"/>
    </row>
    <row r="1316" spans="6:23" x14ac:dyDescent="0.2">
      <c r="F1316" s="44">
        <f t="shared" si="290"/>
        <v>152.39999999999969</v>
      </c>
      <c r="G1316" s="1">
        <f t="shared" si="291"/>
        <v>3.685015985340612E+16</v>
      </c>
      <c r="H1316" s="15">
        <f t="shared" si="295"/>
        <v>81.354452515974558</v>
      </c>
      <c r="I1316" s="1">
        <f t="shared" si="296"/>
        <v>1.9430617238135059E+43</v>
      </c>
      <c r="J1316" s="1">
        <f t="shared" si="292"/>
        <v>5.0524505895659693E+42</v>
      </c>
      <c r="K1316" s="1">
        <f t="shared" si="293"/>
        <v>2.4483067827701028E+43</v>
      </c>
      <c r="L1316" s="69">
        <f t="shared" si="301"/>
        <v>0.48463025745300459</v>
      </c>
      <c r="M1316" s="69">
        <f t="shared" si="302"/>
        <v>-1.4846302574530046</v>
      </c>
      <c r="Q1316" s="88">
        <f t="shared" si="297"/>
        <v>1.3131978249605325E-3</v>
      </c>
      <c r="R1316" s="88">
        <f t="shared" si="298"/>
        <v>2.5516244294759586E+40</v>
      </c>
      <c r="S1316" s="88">
        <f t="shared" si="299"/>
        <v>6.6348671249385906E+39</v>
      </c>
      <c r="T1316" s="1">
        <f t="shared" si="300"/>
        <v>3.2151111419698175E+40</v>
      </c>
      <c r="U1316" s="88">
        <f t="shared" si="294"/>
        <v>3.215111141969818E+40</v>
      </c>
      <c r="V1316" s="1">
        <f t="shared" si="303"/>
        <v>1.3167419428588584E+50</v>
      </c>
      <c r="W1316" s="84"/>
    </row>
    <row r="1317" spans="6:23" x14ac:dyDescent="0.2">
      <c r="F1317" s="44">
        <f t="shared" si="290"/>
        <v>152.59999999999968</v>
      </c>
      <c r="G1317" s="1">
        <f t="shared" si="291"/>
        <v>3.6898519643239984E+16</v>
      </c>
      <c r="H1317" s="15">
        <f t="shared" si="295"/>
        <v>81.247828069688879</v>
      </c>
      <c r="I1317" s="1">
        <f t="shared" si="296"/>
        <v>1.9412275296615759E+43</v>
      </c>
      <c r="J1317" s="1">
        <f t="shared" si="292"/>
        <v>5.0552291591196584E+42</v>
      </c>
      <c r="K1317" s="1">
        <f t="shared" si="293"/>
        <v>2.4467504455735419E+43</v>
      </c>
      <c r="L1317" s="69">
        <f t="shared" si="301"/>
        <v>0.48485928842730225</v>
      </c>
      <c r="M1317" s="69">
        <f t="shared" si="302"/>
        <v>-1.4848592884273022</v>
      </c>
      <c r="Q1317" s="88">
        <f t="shared" si="297"/>
        <v>1.3114755978103076E-3</v>
      </c>
      <c r="R1317" s="88">
        <f t="shared" si="298"/>
        <v>2.5458725349487418E+40</v>
      </c>
      <c r="S1317" s="88">
        <f t="shared" si="299"/>
        <v>6.6298096835245526E+39</v>
      </c>
      <c r="T1317" s="1">
        <f t="shared" si="300"/>
        <v>3.2088535033011968E+40</v>
      </c>
      <c r="U1317" s="88">
        <f t="shared" si="294"/>
        <v>3.2088535033011973E+40</v>
      </c>
      <c r="V1317" s="1">
        <f t="shared" si="303"/>
        <v>1.3124567560321503E+50</v>
      </c>
      <c r="W1317" s="84"/>
    </row>
    <row r="1318" spans="6:23" x14ac:dyDescent="0.2">
      <c r="F1318" s="44">
        <f t="shared" si="290"/>
        <v>152.79999999999967</v>
      </c>
      <c r="G1318" s="1">
        <f t="shared" si="291"/>
        <v>3.6946879433073848E+16</v>
      </c>
      <c r="H1318" s="15">
        <f t="shared" si="295"/>
        <v>81.141482744990341</v>
      </c>
      <c r="I1318" s="1">
        <f t="shared" si="296"/>
        <v>1.9393959178255275E+43</v>
      </c>
      <c r="J1318" s="1">
        <f t="shared" si="292"/>
        <v>5.0580048403511463E+42</v>
      </c>
      <c r="K1318" s="1">
        <f t="shared" si="293"/>
        <v>2.4451964018606423E+43</v>
      </c>
      <c r="L1318" s="69">
        <f t="shared" si="301"/>
        <v>0.48508795459035992</v>
      </c>
      <c r="M1318" s="69">
        <f t="shared" si="302"/>
        <v>-1.4850879545903599</v>
      </c>
      <c r="Q1318" s="88">
        <f t="shared" si="297"/>
        <v>1.3097578820637779E-3</v>
      </c>
      <c r="R1318" s="88">
        <f t="shared" si="298"/>
        <v>2.5401390898142994E+40</v>
      </c>
      <c r="S1318" s="88">
        <f t="shared" si="299"/>
        <v>6.6247617071666538E+39</v>
      </c>
      <c r="T1318" s="1">
        <f t="shared" si="300"/>
        <v>3.2026152605309646E+40</v>
      </c>
      <c r="U1318" s="88">
        <f t="shared" si="294"/>
        <v>3.2026152605309651E+40</v>
      </c>
      <c r="V1318" s="1">
        <f t="shared" si="303"/>
        <v>1.3081907097263827E+50</v>
      </c>
      <c r="W1318" s="84"/>
    </row>
    <row r="1319" spans="6:23" x14ac:dyDescent="0.2">
      <c r="F1319" s="44">
        <f t="shared" si="290"/>
        <v>152.99999999999966</v>
      </c>
      <c r="G1319" s="1">
        <f t="shared" si="291"/>
        <v>3.6995239222907712E+16</v>
      </c>
      <c r="H1319" s="15">
        <f t="shared" si="295"/>
        <v>81.035415447284478</v>
      </c>
      <c r="I1319" s="1">
        <f t="shared" si="296"/>
        <v>1.9375668822322064E+43</v>
      </c>
      <c r="J1319" s="1">
        <f t="shared" si="292"/>
        <v>5.0607776404096813E+42</v>
      </c>
      <c r="K1319" s="1">
        <f t="shared" si="293"/>
        <v>2.4436446462731744E+43</v>
      </c>
      <c r="L1319" s="69">
        <f t="shared" si="301"/>
        <v>0.48531625619721724</v>
      </c>
      <c r="M1319" s="69">
        <f t="shared" si="302"/>
        <v>-1.4853162561972173</v>
      </c>
      <c r="Q1319" s="88">
        <f t="shared" si="297"/>
        <v>1.3080446600151063E-3</v>
      </c>
      <c r="R1319" s="88">
        <f t="shared" si="298"/>
        <v>2.5344240137259559E+40</v>
      </c>
      <c r="S1319" s="88">
        <f t="shared" si="299"/>
        <v>6.6197231680617339E+39</v>
      </c>
      <c r="T1319" s="1">
        <f t="shared" si="300"/>
        <v>3.1963963305321295E+40</v>
      </c>
      <c r="U1319" s="88">
        <f t="shared" si="294"/>
        <v>3.196396330532129E+40</v>
      </c>
      <c r="V1319" s="1">
        <f t="shared" si="303"/>
        <v>1.3039436949697146E+50</v>
      </c>
      <c r="W1319" s="84"/>
    </row>
    <row r="1320" spans="6:23" x14ac:dyDescent="0.2">
      <c r="F1320" s="44">
        <f t="shared" si="290"/>
        <v>153.19999999999965</v>
      </c>
      <c r="G1320" s="1">
        <f t="shared" si="291"/>
        <v>3.7043599012741576E+16</v>
      </c>
      <c r="H1320" s="15">
        <f t="shared" si="295"/>
        <v>80.929625087692727</v>
      </c>
      <c r="I1320" s="1">
        <f t="shared" si="296"/>
        <v>1.9357404168305105E+43</v>
      </c>
      <c r="J1320" s="1">
        <f t="shared" si="292"/>
        <v>5.0635475664171228E+42</v>
      </c>
      <c r="K1320" s="1">
        <f t="shared" si="293"/>
        <v>2.442095173472223E+43</v>
      </c>
      <c r="L1320" s="69">
        <f t="shared" si="301"/>
        <v>0.48554419350098915</v>
      </c>
      <c r="M1320" s="69">
        <f t="shared" si="302"/>
        <v>-1.4855441935009892</v>
      </c>
      <c r="Q1320" s="88">
        <f t="shared" si="297"/>
        <v>1.3063359140552677E-3</v>
      </c>
      <c r="R1320" s="88">
        <f t="shared" si="298"/>
        <v>2.5287272267940098E+40</v>
      </c>
      <c r="S1320" s="88">
        <f t="shared" si="299"/>
        <v>6.6146940385378389E+39</v>
      </c>
      <c r="T1320" s="1">
        <f t="shared" si="300"/>
        <v>3.190196630647794E+40</v>
      </c>
      <c r="U1320" s="88">
        <f t="shared" si="294"/>
        <v>3.190196630647794E+40</v>
      </c>
      <c r="V1320" s="1">
        <f t="shared" si="303"/>
        <v>1.2997156035508683E+50</v>
      </c>
      <c r="W1320" s="84"/>
    </row>
    <row r="1321" spans="6:23" x14ac:dyDescent="0.2">
      <c r="F1321" s="44">
        <f t="shared" si="290"/>
        <v>153.39999999999964</v>
      </c>
      <c r="G1321" s="1">
        <f t="shared" si="291"/>
        <v>3.709195880257544E+16</v>
      </c>
      <c r="H1321" s="15">
        <f t="shared" si="295"/>
        <v>80.824110583015155</v>
      </c>
      <c r="I1321" s="1">
        <f t="shared" si="296"/>
        <v>1.9339165155912813E+43</v>
      </c>
      <c r="J1321" s="1">
        <f t="shared" si="292"/>
        <v>5.0663146254680747E+42</v>
      </c>
      <c r="K1321" s="1">
        <f t="shared" si="293"/>
        <v>2.4405479781380885E+43</v>
      </c>
      <c r="L1321" s="69">
        <f t="shared" si="301"/>
        <v>0.48577176675556305</v>
      </c>
      <c r="M1321" s="69">
        <f t="shared" si="302"/>
        <v>-1.485771766755563</v>
      </c>
      <c r="Q1321" s="88">
        <f t="shared" si="297"/>
        <v>1.3046316266649427E-3</v>
      </c>
      <c r="R1321" s="88">
        <f t="shared" si="298"/>
        <v>2.5230486495700514E+40</v>
      </c>
      <c r="S1321" s="88">
        <f t="shared" si="299"/>
        <v>6.6096742910208045E+39</v>
      </c>
      <c r="T1321" s="1">
        <f t="shared" si="300"/>
        <v>3.1840160786721319E+40</v>
      </c>
      <c r="U1321" s="88">
        <f t="shared" si="294"/>
        <v>3.1840160786721314E+40</v>
      </c>
      <c r="V1321" s="1">
        <f t="shared" si="303"/>
        <v>1.2955063280064328E+50</v>
      </c>
      <c r="W1321" s="84"/>
    </row>
    <row r="1322" spans="6:23" x14ac:dyDescent="0.2">
      <c r="F1322" s="44">
        <f t="shared" si="290"/>
        <v>153.59999999999962</v>
      </c>
      <c r="G1322" s="1">
        <f t="shared" si="291"/>
        <v>3.7140318592409304E+16</v>
      </c>
      <c r="H1322" s="15">
        <f t="shared" si="295"/>
        <v>80.718870855693538</v>
      </c>
      <c r="I1322" s="1">
        <f t="shared" si="296"/>
        <v>1.9320951725071988E+43</v>
      </c>
      <c r="J1322" s="1">
        <f t="shared" si="292"/>
        <v>5.0690788246300258E+42</v>
      </c>
      <c r="K1322" s="1">
        <f t="shared" si="293"/>
        <v>2.4390030549702013E+43</v>
      </c>
      <c r="L1322" s="69">
        <f t="shared" si="301"/>
        <v>0.48599897621093696</v>
      </c>
      <c r="M1322" s="69">
        <f t="shared" si="302"/>
        <v>-1.4859989762109369</v>
      </c>
      <c r="Q1322" s="88">
        <f t="shared" si="297"/>
        <v>1.3029317804154061E-3</v>
      </c>
      <c r="R1322" s="88">
        <f t="shared" si="298"/>
        <v>2.5173882030468159E+40</v>
      </c>
      <c r="S1322" s="88">
        <f t="shared" si="299"/>
        <v>6.6046638980412334E+39</v>
      </c>
      <c r="T1322" s="1">
        <f t="shared" si="300"/>
        <v>3.1778545928509394E+40</v>
      </c>
      <c r="U1322" s="88">
        <f t="shared" si="294"/>
        <v>3.1778545928509389E+40</v>
      </c>
      <c r="V1322" s="1">
        <f t="shared" si="303"/>
        <v>1.2913157616162185E+50</v>
      </c>
      <c r="W1322" s="84"/>
    </row>
    <row r="1323" spans="6:23" x14ac:dyDescent="0.2">
      <c r="F1323" s="44">
        <f t="shared" si="290"/>
        <v>153.79999999999961</v>
      </c>
      <c r="G1323" s="1">
        <f t="shared" si="291"/>
        <v>3.7188678382243168E+16</v>
      </c>
      <c r="H1323" s="15">
        <f t="shared" si="295"/>
        <v>80.613904833774555</v>
      </c>
      <c r="I1323" s="1">
        <f t="shared" si="296"/>
        <v>1.9302763815926689E+43</v>
      </c>
      <c r="J1323" s="1">
        <f t="shared" si="292"/>
        <v>5.0718401709434915E+42</v>
      </c>
      <c r="K1323" s="1">
        <f t="shared" si="293"/>
        <v>2.437460398687018E+43</v>
      </c>
      <c r="L1323" s="69">
        <f t="shared" si="301"/>
        <v>0.4862258221190045</v>
      </c>
      <c r="M1323" s="69">
        <f t="shared" si="302"/>
        <v>-1.4862258221190046</v>
      </c>
      <c r="Q1323" s="88">
        <f t="shared" si="297"/>
        <v>1.3012363579720798E-3</v>
      </c>
      <c r="R1323" s="88">
        <f t="shared" si="298"/>
        <v>2.511745808663169E+40</v>
      </c>
      <c r="S1323" s="88">
        <f t="shared" si="299"/>
        <v>6.5996628322549995E+39</v>
      </c>
      <c r="T1323" s="1">
        <f t="shared" si="300"/>
        <v>3.171712091888669E+40</v>
      </c>
      <c r="U1323" s="88">
        <f t="shared" si="294"/>
        <v>3.171712091888669E+40</v>
      </c>
      <c r="V1323" s="1">
        <f t="shared" si="303"/>
        <v>1.2871437984012782E+50</v>
      </c>
      <c r="W1323" s="84"/>
    </row>
    <row r="1324" spans="6:23" x14ac:dyDescent="0.2">
      <c r="F1324" s="44">
        <f t="shared" si="290"/>
        <v>153.9999999999996</v>
      </c>
      <c r="G1324" s="1">
        <f t="shared" si="291"/>
        <v>3.7237038172077032E+16</v>
      </c>
      <c r="H1324" s="15">
        <f t="shared" si="295"/>
        <v>80.509211450873565</v>
      </c>
      <c r="I1324" s="1">
        <f t="shared" si="296"/>
        <v>1.928460136883725E+43</v>
      </c>
      <c r="J1324" s="1">
        <f t="shared" si="292"/>
        <v>5.0745986714221491E+42</v>
      </c>
      <c r="K1324" s="1">
        <f t="shared" si="293"/>
        <v>2.4359200040259401E+43</v>
      </c>
      <c r="L1324" s="69">
        <f t="shared" si="301"/>
        <v>0.4864523047275765</v>
      </c>
      <c r="M1324" s="69">
        <f t="shared" si="302"/>
        <v>-1.4864523047275764</v>
      </c>
      <c r="Q1324" s="88">
        <f t="shared" si="297"/>
        <v>1.2995453420856506E-3</v>
      </c>
      <c r="R1324" s="88">
        <f t="shared" si="298"/>
        <v>2.506121388285101E+40</v>
      </c>
      <c r="S1324" s="88">
        <f t="shared" si="299"/>
        <v>6.5946710664006852E+39</v>
      </c>
      <c r="T1324" s="1">
        <f t="shared" si="300"/>
        <v>3.1655884949251697E+40</v>
      </c>
      <c r="U1324" s="88">
        <f t="shared" si="294"/>
        <v>3.1655884949251697E+40</v>
      </c>
      <c r="V1324" s="1">
        <f t="shared" si="303"/>
        <v>1.2829903331096688E+50</v>
      </c>
      <c r="W1324" s="84"/>
    </row>
    <row r="1325" spans="6:23" x14ac:dyDescent="0.2">
      <c r="F1325" s="44">
        <f t="shared" si="290"/>
        <v>154.19999999999959</v>
      </c>
      <c r="G1325" s="1">
        <f t="shared" si="291"/>
        <v>3.7285397961910896E+16</v>
      </c>
      <c r="H1325" s="15">
        <f t="shared" si="295"/>
        <v>80.404789646138326</v>
      </c>
      <c r="I1325" s="1">
        <f t="shared" si="296"/>
        <v>1.9266464324379173E+43</v>
      </c>
      <c r="J1325" s="1">
        <f t="shared" si="292"/>
        <v>5.0773543330529776E+42</v>
      </c>
      <c r="K1325" s="1">
        <f t="shared" si="293"/>
        <v>2.434381865743215E+43</v>
      </c>
      <c r="L1325" s="69">
        <f t="shared" si="301"/>
        <v>0.48667842428479124</v>
      </c>
      <c r="M1325" s="69">
        <f t="shared" si="302"/>
        <v>-1.4866784242847912</v>
      </c>
      <c r="Q1325" s="88">
        <f t="shared" si="297"/>
        <v>1.2978587155991761E-3</v>
      </c>
      <c r="R1325" s="88">
        <f t="shared" si="298"/>
        <v>2.5005148642176102E+40</v>
      </c>
      <c r="S1325" s="88">
        <f t="shared" si="299"/>
        <v>6.5896885733380485E+39</v>
      </c>
      <c r="T1325" s="1">
        <f t="shared" si="300"/>
        <v>3.1594837215514153E+40</v>
      </c>
      <c r="U1325" s="88">
        <f t="shared" si="294"/>
        <v>3.1594837215514148E+40</v>
      </c>
      <c r="V1325" s="1">
        <f t="shared" si="303"/>
        <v>1.2788552612181018E+50</v>
      </c>
      <c r="W1325" s="84"/>
    </row>
    <row r="1326" spans="6:23" x14ac:dyDescent="0.2">
      <c r="F1326" s="44">
        <f t="shared" si="290"/>
        <v>154.39999999999958</v>
      </c>
      <c r="G1326" s="1">
        <f t="shared" si="291"/>
        <v>3.733375775174476E+16</v>
      </c>
      <c r="H1326" s="15">
        <f t="shared" si="295"/>
        <v>80.30063836421327</v>
      </c>
      <c r="I1326" s="1">
        <f t="shared" si="296"/>
        <v>1.9248352623342078E+43</v>
      </c>
      <c r="J1326" s="1">
        <f t="shared" si="292"/>
        <v>5.0801071627963918E+42</v>
      </c>
      <c r="K1326" s="1">
        <f t="shared" si="293"/>
        <v>2.4328459786138469E+43</v>
      </c>
      <c r="L1326" s="69">
        <f t="shared" si="301"/>
        <v>0.48690418103736055</v>
      </c>
      <c r="M1326" s="69">
        <f t="shared" si="302"/>
        <v>-1.4869041810373607</v>
      </c>
      <c r="Q1326" s="88">
        <f t="shared" si="297"/>
        <v>1.296176461447196E-3</v>
      </c>
      <c r="R1326" s="88">
        <f t="shared" si="298"/>
        <v>2.4949261592011385E+40</v>
      </c>
      <c r="S1326" s="88">
        <f t="shared" si="299"/>
        <v>6.5847153260459811E+39</v>
      </c>
      <c r="T1326" s="1">
        <f t="shared" si="300"/>
        <v>3.1533976918057366E+40</v>
      </c>
      <c r="U1326" s="88">
        <f t="shared" si="294"/>
        <v>3.1533976918057366E+40</v>
      </c>
      <c r="V1326" s="1">
        <f t="shared" si="303"/>
        <v>1.2747384789257007E+50</v>
      </c>
      <c r="W1326" s="84"/>
    </row>
    <row r="1327" spans="6:23" x14ac:dyDescent="0.2">
      <c r="F1327" s="44">
        <f t="shared" si="290"/>
        <v>154.59999999999957</v>
      </c>
      <c r="G1327" s="1">
        <f t="shared" si="291"/>
        <v>3.7382117541578624E+16</v>
      </c>
      <c r="H1327" s="15">
        <f t="shared" si="295"/>
        <v>80.196756555203947</v>
      </c>
      <c r="I1327" s="1">
        <f t="shared" si="296"/>
        <v>1.9230266206728683E+43</v>
      </c>
      <c r="J1327" s="1">
        <f t="shared" si="292"/>
        <v>5.0828571675863756E+42</v>
      </c>
      <c r="K1327" s="1">
        <f t="shared" si="293"/>
        <v>2.4313123374315056E+43</v>
      </c>
      <c r="L1327" s="69">
        <f t="shared" si="301"/>
        <v>0.48712957523098577</v>
      </c>
      <c r="M1327" s="69">
        <f t="shared" si="302"/>
        <v>-1.4871295752309859</v>
      </c>
      <c r="Q1327" s="88">
        <f t="shared" si="297"/>
        <v>1.2944985626459626E-3</v>
      </c>
      <c r="R1327" s="88">
        <f t="shared" si="298"/>
        <v>2.4893551963909508E+40</v>
      </c>
      <c r="S1327" s="88">
        <f t="shared" si="299"/>
        <v>6.5797512975752923E+39</v>
      </c>
      <c r="T1327" s="1">
        <f t="shared" si="300"/>
        <v>3.1473303261484799E+40</v>
      </c>
      <c r="U1327" s="88">
        <f t="shared" si="294"/>
        <v>3.1473303261484799E+40</v>
      </c>
      <c r="V1327" s="1">
        <f t="shared" si="303"/>
        <v>1.2706398831390971E+50</v>
      </c>
      <c r="W1327" s="84"/>
    </row>
    <row r="1328" spans="6:23" x14ac:dyDescent="0.2">
      <c r="F1328" s="44">
        <f t="shared" ref="F1328:F1391" si="304">F1327+0.2</f>
        <v>154.79999999999956</v>
      </c>
      <c r="G1328" s="1">
        <f t="shared" si="291"/>
        <v>3.743047733141248E+16</v>
      </c>
      <c r="H1328" s="15">
        <f t="shared" si="295"/>
        <v>80.093143174641696</v>
      </c>
      <c r="I1328" s="1">
        <f t="shared" si="296"/>
        <v>1.9212205015753759E+43</v>
      </c>
      <c r="J1328" s="1">
        <f t="shared" si="292"/>
        <v>5.0856043543306264E+42</v>
      </c>
      <c r="K1328" s="1">
        <f t="shared" si="293"/>
        <v>2.4297809370084386E+43</v>
      </c>
      <c r="L1328" s="69">
        <f t="shared" si="301"/>
        <v>0.48735460710932516</v>
      </c>
      <c r="M1328" s="69">
        <f t="shared" si="302"/>
        <v>-1.4873546071093251</v>
      </c>
      <c r="Q1328" s="88">
        <f t="shared" si="297"/>
        <v>1.292825002304987E-3</v>
      </c>
      <c r="R1328" s="88">
        <f t="shared" si="298"/>
        <v>2.4838018993775734E+40</v>
      </c>
      <c r="S1328" s="88">
        <f t="shared" si="299"/>
        <v>6.5747964611097444E+39</v>
      </c>
      <c r="T1328" s="1">
        <f t="shared" si="300"/>
        <v>3.1412815454885478E+40</v>
      </c>
      <c r="U1328" s="88">
        <f t="shared" si="294"/>
        <v>3.1412815454885482E+40</v>
      </c>
      <c r="V1328" s="1">
        <f t="shared" si="303"/>
        <v>1.2665593714785638E+50</v>
      </c>
      <c r="W1328" s="84"/>
    </row>
    <row r="1329" spans="6:23" x14ac:dyDescent="0.2">
      <c r="F1329" s="44">
        <f t="shared" si="304"/>
        <v>154.99999999999955</v>
      </c>
      <c r="G1329" s="1">
        <f t="shared" si="291"/>
        <v>3.7478837121246344E+16</v>
      </c>
      <c r="H1329" s="15">
        <f t="shared" si="295"/>
        <v>79.989797183448616</v>
      </c>
      <c r="I1329" s="1">
        <f t="shared" si="296"/>
        <v>1.9194168991843093E+43</v>
      </c>
      <c r="J1329" s="1">
        <f t="shared" si="292"/>
        <v>5.088348729910679E+42</v>
      </c>
      <c r="K1329" s="1">
        <f t="shared" si="293"/>
        <v>2.4282517721753771E+43</v>
      </c>
      <c r="L1329" s="69">
        <f t="shared" si="301"/>
        <v>0.48757927691576897</v>
      </c>
      <c r="M1329" s="69">
        <f t="shared" si="302"/>
        <v>-1.487579276915769</v>
      </c>
      <c r="Q1329" s="88">
        <f t="shared" si="297"/>
        <v>1.2911557636199333E-3</v>
      </c>
      <c r="R1329" s="88">
        <f t="shared" si="298"/>
        <v>2.4782661921713216E+40</v>
      </c>
      <c r="S1329" s="88">
        <f t="shared" si="299"/>
        <v>6.5698507899323403E+39</v>
      </c>
      <c r="T1329" s="1">
        <f t="shared" si="300"/>
        <v>3.1352512711645559E+40</v>
      </c>
      <c r="U1329" s="88">
        <f t="shared" si="294"/>
        <v>3.1352512711645554E+40</v>
      </c>
      <c r="V1329" s="1">
        <f t="shared" si="303"/>
        <v>1.2624968422658183E+50</v>
      </c>
      <c r="W1329" s="84"/>
    </row>
    <row r="1330" spans="6:23" x14ac:dyDescent="0.2">
      <c r="F1330" s="44">
        <f t="shared" si="304"/>
        <v>155.19999999999953</v>
      </c>
      <c r="G1330" s="1">
        <f t="shared" si="291"/>
        <v>3.7527196911080208E+16</v>
      </c>
      <c r="H1330" s="15">
        <f t="shared" si="295"/>
        <v>79.886717547902933</v>
      </c>
      <c r="I1330" s="1">
        <f t="shared" si="296"/>
        <v>1.9176158076632449E+43</v>
      </c>
      <c r="J1330" s="1">
        <f t="shared" si="292"/>
        <v>5.0910903011820384E+42</v>
      </c>
      <c r="K1330" s="1">
        <f t="shared" si="293"/>
        <v>2.4267248377814488E+43</v>
      </c>
      <c r="L1330" s="69">
        <f t="shared" si="301"/>
        <v>0.48780358489294745</v>
      </c>
      <c r="M1330" s="69">
        <f t="shared" si="302"/>
        <v>-1.4878035848929474</v>
      </c>
      <c r="Q1330" s="88">
        <f t="shared" si="297"/>
        <v>1.289490829870843E-3</v>
      </c>
      <c r="R1330" s="88">
        <f t="shared" si="298"/>
        <v>2.4727479991971242E+40</v>
      </c>
      <c r="S1330" s="88">
        <f t="shared" si="299"/>
        <v>6.5649142574186262E+39</v>
      </c>
      <c r="T1330" s="1">
        <f t="shared" si="300"/>
        <v>3.1292394249389868E+40</v>
      </c>
      <c r="U1330" s="88">
        <f t="shared" si="294"/>
        <v>3.1292394249389873E+40</v>
      </c>
      <c r="V1330" s="1">
        <f t="shared" si="303"/>
        <v>1.2584521945171581E+50</v>
      </c>
      <c r="W1330" s="84"/>
    </row>
    <row r="1331" spans="6:23" x14ac:dyDescent="0.2">
      <c r="F1331" s="44">
        <f t="shared" si="304"/>
        <v>155.39999999999952</v>
      </c>
      <c r="G1331" s="1">
        <f t="shared" si="291"/>
        <v>3.7575556700914072E+16</v>
      </c>
      <c r="H1331" s="15">
        <f t="shared" si="295"/>
        <v>79.783903239604484</v>
      </c>
      <c r="I1331" s="1">
        <f t="shared" si="296"/>
        <v>1.9158172211966602E+43</v>
      </c>
      <c r="J1331" s="1">
        <f t="shared" si="292"/>
        <v>5.0938290749743185E+42</v>
      </c>
      <c r="K1331" s="1">
        <f t="shared" si="293"/>
        <v>2.4252001286940922E+43</v>
      </c>
      <c r="L1331" s="69">
        <f t="shared" si="301"/>
        <v>0.48802753128066528</v>
      </c>
      <c r="M1331" s="69">
        <f t="shared" si="302"/>
        <v>-1.4880275312806652</v>
      </c>
      <c r="Q1331" s="88">
        <f t="shared" si="297"/>
        <v>1.2878301844292395E-3</v>
      </c>
      <c r="R1331" s="88">
        <f t="shared" si="298"/>
        <v>2.4672472453064081E+40</v>
      </c>
      <c r="S1331" s="88">
        <f t="shared" si="299"/>
        <v>6.5599868370751994E+39</v>
      </c>
      <c r="T1331" s="1">
        <f t="shared" si="300"/>
        <v>3.1232459290139283E+40</v>
      </c>
      <c r="U1331" s="88">
        <f t="shared" si="294"/>
        <v>3.1232459290139283E+40</v>
      </c>
      <c r="V1331" s="1">
        <f t="shared" si="303"/>
        <v>1.2544253279453064E+50</v>
      </c>
      <c r="W1331" s="84"/>
    </row>
    <row r="1332" spans="6:23" x14ac:dyDescent="0.2">
      <c r="F1332" s="44">
        <f t="shared" si="304"/>
        <v>155.59999999999951</v>
      </c>
      <c r="G1332" s="1">
        <f t="shared" si="291"/>
        <v>3.7623916490747936E+16</v>
      </c>
      <c r="H1332" s="15">
        <f t="shared" si="295"/>
        <v>79.681353235440469</v>
      </c>
      <c r="I1332" s="1">
        <f t="shared" si="296"/>
        <v>1.9140211339898276E+43</v>
      </c>
      <c r="J1332" s="1">
        <f t="shared" si="292"/>
        <v>5.0965650580913726E+42</v>
      </c>
      <c r="K1332" s="1">
        <f t="shared" si="293"/>
        <v>2.4236776397989647E+43</v>
      </c>
      <c r="L1332" s="69">
        <f t="shared" si="301"/>
        <v>0.48825111631894436</v>
      </c>
      <c r="M1332" s="69">
        <f t="shared" si="302"/>
        <v>-1.4882511163189442</v>
      </c>
      <c r="Q1332" s="88">
        <f t="shared" si="297"/>
        <v>1.286173810743918E-3</v>
      </c>
      <c r="R1332" s="88">
        <f t="shared" si="298"/>
        <v>2.461763855748092E+40</v>
      </c>
      <c r="S1332" s="88">
        <f t="shared" si="299"/>
        <v>6.5550685024696779E+39</v>
      </c>
      <c r="T1332" s="1">
        <f t="shared" si="300"/>
        <v>3.1172707059950596E+40</v>
      </c>
      <c r="U1332" s="88">
        <f t="shared" si="294"/>
        <v>3.1172707059950596E+40</v>
      </c>
      <c r="V1332" s="1">
        <f t="shared" si="303"/>
        <v>1.2504161429404948E+50</v>
      </c>
      <c r="W1332" s="84"/>
    </row>
    <row r="1333" spans="6:23" x14ac:dyDescent="0.2">
      <c r="F1333" s="44">
        <f t="shared" si="304"/>
        <v>155.7999999999995</v>
      </c>
      <c r="G1333" s="1">
        <f t="shared" si="291"/>
        <v>3.76722762805818E+16</v>
      </c>
      <c r="H1333" s="15">
        <f t="shared" si="295"/>
        <v>79.579066517551581</v>
      </c>
      <c r="I1333" s="1">
        <f t="shared" si="296"/>
        <v>1.9122275402687133E+43</v>
      </c>
      <c r="J1333" s="1">
        <f t="shared" si="292"/>
        <v>5.0992982573114175E+42</v>
      </c>
      <c r="K1333" s="1">
        <f t="shared" si="293"/>
        <v>2.4221573659998549E+43</v>
      </c>
      <c r="L1333" s="69">
        <f t="shared" si="301"/>
        <v>0.48847434024688374</v>
      </c>
      <c r="M1333" s="69">
        <f t="shared" si="302"/>
        <v>-1.4884743402468836</v>
      </c>
      <c r="Q1333" s="88">
        <f t="shared" si="297"/>
        <v>1.2845216923569325E-3</v>
      </c>
      <c r="R1333" s="88">
        <f t="shared" si="298"/>
        <v>2.4562977561975021E+40</v>
      </c>
      <c r="S1333" s="88">
        <f t="shared" si="299"/>
        <v>6.5501592273144183E+39</v>
      </c>
      <c r="T1333" s="1">
        <f t="shared" si="300"/>
        <v>3.111313678928944E+40</v>
      </c>
      <c r="U1333" s="88">
        <f t="shared" si="294"/>
        <v>3.1113136789289436E+40</v>
      </c>
      <c r="V1333" s="1">
        <f t="shared" si="303"/>
        <v>1.2464245405810514E+50</v>
      </c>
      <c r="W1333" s="84"/>
    </row>
    <row r="1334" spans="6:23" x14ac:dyDescent="0.2">
      <c r="F1334" s="44">
        <f t="shared" si="304"/>
        <v>155.99999999999949</v>
      </c>
      <c r="G1334" s="1">
        <f t="shared" si="291"/>
        <v>3.7720636070415664E+16</v>
      </c>
      <c r="H1334" s="15">
        <f t="shared" si="295"/>
        <v>79.477042073298321</v>
      </c>
      <c r="I1334" s="1">
        <f t="shared" si="296"/>
        <v>1.9104364342798834E+43</v>
      </c>
      <c r="J1334" s="1">
        <f t="shared" si="292"/>
        <v>5.1020286793871668E+42</v>
      </c>
      <c r="K1334" s="1">
        <f t="shared" si="293"/>
        <v>2.4206393022186003E+43</v>
      </c>
      <c r="L1334" s="69">
        <f t="shared" si="301"/>
        <v>0.48869720330088506</v>
      </c>
      <c r="M1334" s="69">
        <f t="shared" si="302"/>
        <v>-1.4886972033008852</v>
      </c>
      <c r="Q1334" s="88">
        <f t="shared" si="297"/>
        <v>1.2828738128884964E-3</v>
      </c>
      <c r="R1334" s="88">
        <f t="shared" si="298"/>
        <v>2.4508488727257374E+40</v>
      </c>
      <c r="S1334" s="88">
        <f t="shared" si="299"/>
        <v>6.5452589853918743E+39</v>
      </c>
      <c r="T1334" s="1">
        <f t="shared" si="300"/>
        <v>3.1053747712649249E+40</v>
      </c>
      <c r="U1334" s="88">
        <f t="shared" si="294"/>
        <v>3.1053747712649254E+40</v>
      </c>
      <c r="V1334" s="1">
        <f t="shared" si="303"/>
        <v>1.2424504226137469E+50</v>
      </c>
      <c r="W1334" s="84"/>
    </row>
    <row r="1335" spans="6:23" x14ac:dyDescent="0.2">
      <c r="F1335" s="44">
        <f t="shared" si="304"/>
        <v>156.19999999999948</v>
      </c>
      <c r="G1335" s="1">
        <f t="shared" si="291"/>
        <v>3.7768995860249528E+16</v>
      </c>
      <c r="H1335" s="15">
        <f t="shared" si="295"/>
        <v>79.375278895227524</v>
      </c>
      <c r="I1335" s="1">
        <f t="shared" si="296"/>
        <v>1.9086478102903965E+43</v>
      </c>
      <c r="J1335" s="1">
        <f t="shared" si="292"/>
        <v>5.1047563310459605E+42</v>
      </c>
      <c r="K1335" s="1">
        <f t="shared" si="293"/>
        <v>2.4191234433949925E+43</v>
      </c>
      <c r="L1335" s="69">
        <f t="shared" si="301"/>
        <v>0.4889197057188448</v>
      </c>
      <c r="M1335" s="69">
        <f t="shared" si="302"/>
        <v>-1.4889197057188448</v>
      </c>
      <c r="Q1335" s="88">
        <f t="shared" si="297"/>
        <v>1.2812301560485295E-3</v>
      </c>
      <c r="R1335" s="88">
        <f t="shared" si="298"/>
        <v>2.4454171318200488E+40</v>
      </c>
      <c r="S1335" s="88">
        <f t="shared" si="299"/>
        <v>6.5403677506157345E+39</v>
      </c>
      <c r="T1335" s="1">
        <f t="shared" si="300"/>
        <v>3.0994539068816224E+40</v>
      </c>
      <c r="U1335" s="88">
        <f t="shared" si="294"/>
        <v>3.0994539068816224E+40</v>
      </c>
      <c r="V1335" s="1">
        <f t="shared" si="303"/>
        <v>1.238493691460101E+50</v>
      </c>
      <c r="W1335" s="84"/>
    </row>
    <row r="1336" spans="6:23" x14ac:dyDescent="0.2">
      <c r="F1336" s="44">
        <f t="shared" si="304"/>
        <v>156.39999999999947</v>
      </c>
      <c r="G1336" s="1">
        <f t="shared" si="291"/>
        <v>3.7817355650083392E+16</v>
      </c>
      <c r="H1336" s="15">
        <f t="shared" si="295"/>
        <v>79.27377598103925</v>
      </c>
      <c r="I1336" s="1">
        <f t="shared" si="296"/>
        <v>1.9068616625877118E+43</v>
      </c>
      <c r="J1336" s="1">
        <f t="shared" si="292"/>
        <v>5.107481218989897E+42</v>
      </c>
      <c r="K1336" s="1">
        <f t="shared" si="293"/>
        <v>2.4176097844867016E+43</v>
      </c>
      <c r="L1336" s="69">
        <f t="shared" si="301"/>
        <v>0.48914184773420366</v>
      </c>
      <c r="M1336" s="69">
        <f t="shared" si="302"/>
        <v>-1.4891418477342038</v>
      </c>
      <c r="Q1336" s="88">
        <f t="shared" si="297"/>
        <v>1.279590705625111E-3</v>
      </c>
      <c r="R1336" s="88">
        <f t="shared" si="298"/>
        <v>2.4400024603600824E+40</v>
      </c>
      <c r="S1336" s="88">
        <f t="shared" si="299"/>
        <v>6.5354854969742843E+39</v>
      </c>
      <c r="T1336" s="1">
        <f t="shared" si="300"/>
        <v>3.0935510100575107E+40</v>
      </c>
      <c r="U1336" s="88">
        <f t="shared" si="294"/>
        <v>3.0935510100575112E+40</v>
      </c>
      <c r="V1336" s="1">
        <f t="shared" si="303"/>
        <v>1.2345542502003281E+50</v>
      </c>
      <c r="W1336" s="84"/>
    </row>
    <row r="1337" spans="6:23" x14ac:dyDescent="0.2">
      <c r="F1337" s="44">
        <f t="shared" si="304"/>
        <v>156.59999999999945</v>
      </c>
      <c r="G1337" s="1">
        <f t="shared" si="291"/>
        <v>3.7865715439917256E+16</v>
      </c>
      <c r="H1337" s="15">
        <f t="shared" si="295"/>
        <v>79.172532333553903</v>
      </c>
      <c r="I1337" s="1">
        <f t="shared" si="296"/>
        <v>1.9050779854795856E+43</v>
      </c>
      <c r="J1337" s="1">
        <f t="shared" si="292"/>
        <v>5.1102033498959459E+42</v>
      </c>
      <c r="K1337" s="1">
        <f t="shared" si="293"/>
        <v>2.41609832046918E+43</v>
      </c>
      <c r="L1337" s="69">
        <f t="shared" si="301"/>
        <v>0.48936362958296203</v>
      </c>
      <c r="M1337" s="69">
        <f t="shared" si="302"/>
        <v>-1.489363629582962</v>
      </c>
      <c r="Q1337" s="88">
        <f t="shared" si="297"/>
        <v>1.2779554454924735E-3</v>
      </c>
      <c r="R1337" s="88">
        <f t="shared" si="298"/>
        <v>2.4346047856314676E+40</v>
      </c>
      <c r="S1337" s="88">
        <f t="shared" si="299"/>
        <v>6.5306121985734038E+39</v>
      </c>
      <c r="T1337" s="1">
        <f t="shared" si="300"/>
        <v>3.0876660054888081E+40</v>
      </c>
      <c r="U1337" s="88">
        <f t="shared" si="294"/>
        <v>3.0876660054888081E+40</v>
      </c>
      <c r="V1337" s="1">
        <f t="shared" si="303"/>
        <v>1.2306320025762596E+50</v>
      </c>
      <c r="W1337" s="84"/>
    </row>
    <row r="1338" spans="6:23" x14ac:dyDescent="0.2">
      <c r="F1338" s="44">
        <f t="shared" si="304"/>
        <v>156.79999999999944</v>
      </c>
      <c r="G1338" s="1">
        <f t="shared" si="291"/>
        <v>3.791407522975112E+16</v>
      </c>
      <c r="H1338" s="15">
        <f t="shared" si="295"/>
        <v>79.07154696067947</v>
      </c>
      <c r="I1338" s="1">
        <f t="shared" si="296"/>
        <v>1.90329677329398E+43</v>
      </c>
      <c r="J1338" s="1">
        <f t="shared" si="292"/>
        <v>5.112922730416093E+42</v>
      </c>
      <c r="K1338" s="1">
        <f t="shared" si="293"/>
        <v>2.4145890463355891E+43</v>
      </c>
      <c r="L1338" s="69">
        <f t="shared" si="301"/>
        <v>0.48958505149583598</v>
      </c>
      <c r="M1338" s="69">
        <f t="shared" si="302"/>
        <v>-1.489585051495836</v>
      </c>
      <c r="Q1338" s="88">
        <f t="shared" si="297"/>
        <v>1.2763243596038976E-3</v>
      </c>
      <c r="R1338" s="88">
        <f t="shared" si="298"/>
        <v>2.4292240353106036E+40</v>
      </c>
      <c r="S1338" s="88">
        <f t="shared" si="299"/>
        <v>6.5257478296025317E+39</v>
      </c>
      <c r="T1338" s="1">
        <f t="shared" si="300"/>
        <v>3.0817988182708566E+40</v>
      </c>
      <c r="U1338" s="88">
        <f t="shared" si="294"/>
        <v>3.0817988182708566E+40</v>
      </c>
      <c r="V1338" s="1">
        <f t="shared" si="303"/>
        <v>1.2267268529797145E+50</v>
      </c>
      <c r="W1338" s="84"/>
    </row>
    <row r="1339" spans="6:23" x14ac:dyDescent="0.2">
      <c r="F1339" s="44">
        <f t="shared" si="304"/>
        <v>156.99999999999943</v>
      </c>
      <c r="G1339" s="1">
        <f t="shared" si="291"/>
        <v>3.7962435019584984E+16</v>
      </c>
      <c r="H1339" s="15">
        <f t="shared" si="295"/>
        <v>78.970818875379251</v>
      </c>
      <c r="I1339" s="1">
        <f t="shared" si="296"/>
        <v>1.9015180203789557E+43</v>
      </c>
      <c r="J1339" s="1">
        <f t="shared" si="292"/>
        <v>5.1156393671774481E+42</v>
      </c>
      <c r="K1339" s="1">
        <f t="shared" si="293"/>
        <v>2.4130819570967003E+43</v>
      </c>
      <c r="L1339" s="69">
        <f t="shared" si="301"/>
        <v>0.48980611370778632</v>
      </c>
      <c r="M1339" s="69">
        <f t="shared" si="302"/>
        <v>-1.4898061137077863</v>
      </c>
      <c r="Q1339" s="88">
        <f t="shared" si="297"/>
        <v>1.2746974320005933E-3</v>
      </c>
      <c r="R1339" s="88">
        <f t="shared" si="298"/>
        <v>2.4238601374799068E+40</v>
      </c>
      <c r="S1339" s="88">
        <f t="shared" si="299"/>
        <v>6.5208923643822337E+39</v>
      </c>
      <c r="T1339" s="1">
        <f t="shared" si="300"/>
        <v>3.0759493739181301E+40</v>
      </c>
      <c r="U1339" s="88">
        <f t="shared" si="294"/>
        <v>3.0759493739181296E+40</v>
      </c>
      <c r="V1339" s="1">
        <f t="shared" si="303"/>
        <v>1.222838706456311E+50</v>
      </c>
      <c r="W1339" s="84"/>
    </row>
    <row r="1340" spans="6:23" x14ac:dyDescent="0.2">
      <c r="F1340" s="44">
        <f t="shared" si="304"/>
        <v>157.19999999999942</v>
      </c>
      <c r="G1340" s="1">
        <f t="shared" si="291"/>
        <v>3.8010794809418848E+16</v>
      </c>
      <c r="H1340" s="15">
        <f t="shared" si="295"/>
        <v>78.870347095639588</v>
      </c>
      <c r="I1340" s="1">
        <f t="shared" si="296"/>
        <v>1.8997417211025875E+43</v>
      </c>
      <c r="J1340" s="1">
        <f t="shared" si="292"/>
        <v>5.118353266782391E+42</v>
      </c>
      <c r="K1340" s="1">
        <f t="shared" si="293"/>
        <v>2.4115770477808265E+43</v>
      </c>
      <c r="L1340" s="69">
        <f t="shared" si="301"/>
        <v>0.4900268164469499</v>
      </c>
      <c r="M1340" s="69">
        <f t="shared" si="302"/>
        <v>-1.4900268164469499</v>
      </c>
      <c r="Q1340" s="88">
        <f t="shared" si="297"/>
        <v>1.2730746467983778E-3</v>
      </c>
      <c r="R1340" s="88">
        <f t="shared" si="298"/>
        <v>2.4185130206008191E+40</v>
      </c>
      <c r="S1340" s="88">
        <f t="shared" si="299"/>
        <v>6.5160457772983155E+39</v>
      </c>
      <c r="T1340" s="1">
        <f t="shared" si="300"/>
        <v>3.0701175983306504E+40</v>
      </c>
      <c r="U1340" s="88">
        <f t="shared" si="294"/>
        <v>3.0701175983306504E+40</v>
      </c>
      <c r="V1340" s="1">
        <f t="shared" si="303"/>
        <v>1.2189674686879766E+50</v>
      </c>
      <c r="W1340" s="84"/>
    </row>
    <row r="1341" spans="6:23" x14ac:dyDescent="0.2">
      <c r="F1341" s="44">
        <f t="shared" si="304"/>
        <v>157.39999999999941</v>
      </c>
      <c r="G1341" s="1">
        <f t="shared" si="291"/>
        <v>3.8059154599252712E+16</v>
      </c>
      <c r="H1341" s="15">
        <f t="shared" si="295"/>
        <v>78.770130644438012</v>
      </c>
      <c r="I1341" s="1">
        <f t="shared" si="296"/>
        <v>1.8979678698528602E+43</v>
      </c>
      <c r="J1341" s="1">
        <f t="shared" si="292"/>
        <v>5.1210644358086684E+42</v>
      </c>
      <c r="K1341" s="1">
        <f t="shared" si="293"/>
        <v>2.4100743134337268E+43</v>
      </c>
      <c r="L1341" s="69">
        <f t="shared" si="301"/>
        <v>0.49024715994484747</v>
      </c>
      <c r="M1341" s="69">
        <f t="shared" si="302"/>
        <v>-1.4902471599448475</v>
      </c>
      <c r="Q1341" s="88">
        <f t="shared" si="297"/>
        <v>1.271455988196557E-3</v>
      </c>
      <c r="R1341" s="88">
        <f t="shared" si="298"/>
        <v>2.4131826135290826E+40</v>
      </c>
      <c r="S1341" s="88">
        <f t="shared" si="299"/>
        <v>6.5112080428493539E+39</v>
      </c>
      <c r="T1341" s="1">
        <f t="shared" si="300"/>
        <v>3.0643034178140179E+40</v>
      </c>
      <c r="U1341" s="88">
        <f t="shared" si="294"/>
        <v>3.0643034178140179E+40</v>
      </c>
      <c r="V1341" s="1">
        <f t="shared" si="303"/>
        <v>1.2151130459968446E+50</v>
      </c>
      <c r="W1341" s="84"/>
    </row>
    <row r="1342" spans="6:23" x14ac:dyDescent="0.2">
      <c r="F1342" s="44">
        <f t="shared" si="304"/>
        <v>157.5999999999994</v>
      </c>
      <c r="G1342" s="1">
        <f t="shared" si="291"/>
        <v>3.8107514389086576E+16</v>
      </c>
      <c r="H1342" s="15">
        <f t="shared" si="295"/>
        <v>78.670168549711576</v>
      </c>
      <c r="I1342" s="1">
        <f t="shared" si="296"/>
        <v>1.8961964610375753E+43</v>
      </c>
      <c r="J1342" s="1">
        <f t="shared" si="292"/>
        <v>5.1237728808095437E+42</v>
      </c>
      <c r="K1342" s="1">
        <f t="shared" si="293"/>
        <v>2.4085737491185295E+43</v>
      </c>
      <c r="L1342" s="69">
        <f t="shared" si="301"/>
        <v>0.49046714442985845</v>
      </c>
      <c r="M1342" s="69">
        <f t="shared" si="302"/>
        <v>-1.4904671444298585</v>
      </c>
      <c r="Q1342" s="88">
        <f t="shared" si="297"/>
        <v>1.2698414404761493E-3</v>
      </c>
      <c r="R1342" s="88">
        <f t="shared" si="298"/>
        <v>2.4078688455097309E+40</v>
      </c>
      <c r="S1342" s="88">
        <f t="shared" si="299"/>
        <v>6.5063791356398199E+39</v>
      </c>
      <c r="T1342" s="1">
        <f t="shared" si="300"/>
        <v>3.0585067590737128E+40</v>
      </c>
      <c r="U1342" s="88">
        <f t="shared" si="294"/>
        <v>3.0585067590737128E+40</v>
      </c>
      <c r="V1342" s="1">
        <f t="shared" si="303"/>
        <v>1.2112753453389376E+50</v>
      </c>
      <c r="W1342" s="84"/>
    </row>
    <row r="1343" spans="6:23" x14ac:dyDescent="0.2">
      <c r="F1343" s="44">
        <f t="shared" si="304"/>
        <v>157.79999999999939</v>
      </c>
      <c r="G1343" s="1">
        <f t="shared" si="291"/>
        <v>3.815587417892044E+16</v>
      </c>
      <c r="H1343" s="15">
        <f t="shared" si="295"/>
        <v>78.570459844325384</v>
      </c>
      <c r="I1343" s="1">
        <f t="shared" si="296"/>
        <v>1.8944274890842577E+43</v>
      </c>
      <c r="J1343" s="1">
        <f t="shared" si="292"/>
        <v>5.1264786083139016E+42</v>
      </c>
      <c r="K1343" s="1">
        <f t="shared" si="293"/>
        <v>2.407075349915648E+43</v>
      </c>
      <c r="L1343" s="69">
        <f t="shared" si="301"/>
        <v>0.49068677012961776</v>
      </c>
      <c r="M1343" s="69">
        <f t="shared" si="302"/>
        <v>-1.4906867701296178</v>
      </c>
      <c r="Q1343" s="88">
        <f t="shared" si="297"/>
        <v>1.2682309879945564E-3</v>
      </c>
      <c r="R1343" s="88">
        <f t="shared" si="298"/>
        <v>2.4025716461653748E+40</v>
      </c>
      <c r="S1343" s="88">
        <f t="shared" si="299"/>
        <v>6.5015590303548978E+39</v>
      </c>
      <c r="T1343" s="1">
        <f t="shared" si="300"/>
        <v>3.0527275492008645E+40</v>
      </c>
      <c r="U1343" s="88">
        <f t="shared" si="294"/>
        <v>3.0527275492008645E+40</v>
      </c>
      <c r="V1343" s="1">
        <f t="shared" si="303"/>
        <v>1.2074542742945209E+50</v>
      </c>
      <c r="W1343" s="84"/>
    </row>
    <row r="1344" spans="6:23" x14ac:dyDescent="0.2">
      <c r="F1344" s="44">
        <f t="shared" si="304"/>
        <v>157.99999999999937</v>
      </c>
      <c r="G1344" s="1">
        <f t="shared" si="291"/>
        <v>3.8204233968754304E+16</v>
      </c>
      <c r="H1344" s="15">
        <f t="shared" si="295"/>
        <v>78.471003566041432</v>
      </c>
      <c r="I1344" s="1">
        <f t="shared" si="296"/>
        <v>1.8926609484400599E+43</v>
      </c>
      <c r="J1344" s="1">
        <f t="shared" si="292"/>
        <v>5.1291816248263742E+42</v>
      </c>
      <c r="K1344" s="1">
        <f t="shared" si="293"/>
        <v>2.4055791109226975E+43</v>
      </c>
      <c r="L1344" s="69">
        <f t="shared" si="301"/>
        <v>0.49090603727127541</v>
      </c>
      <c r="M1344" s="69">
        <f t="shared" si="302"/>
        <v>-1.4909060372712755</v>
      </c>
      <c r="Q1344" s="88">
        <f t="shared" si="297"/>
        <v>1.2666246151926686E-3</v>
      </c>
      <c r="R1344" s="88">
        <f t="shared" si="298"/>
        <v>2.3972909455080818E+40</v>
      </c>
      <c r="S1344" s="88">
        <f t="shared" si="299"/>
        <v>6.4967477017990126E+39</v>
      </c>
      <c r="T1344" s="1">
        <f t="shared" si="300"/>
        <v>3.0469657156879828E+40</v>
      </c>
      <c r="U1344" s="88">
        <f t="shared" si="294"/>
        <v>3.0469657156879833E+40</v>
      </c>
      <c r="V1344" s="1">
        <f t="shared" si="303"/>
        <v>1.2036497410703668E+50</v>
      </c>
      <c r="W1344" s="84"/>
    </row>
    <row r="1345" spans="6:23" x14ac:dyDescent="0.2">
      <c r="F1345" s="44">
        <f t="shared" si="304"/>
        <v>158.19999999999936</v>
      </c>
      <c r="G1345" s="1">
        <f t="shared" si="291"/>
        <v>3.8252593758588168E+16</v>
      </c>
      <c r="H1345" s="15">
        <f t="shared" si="295"/>
        <v>78.371798757487653</v>
      </c>
      <c r="I1345" s="1">
        <f t="shared" si="296"/>
        <v>1.8908968335716698E+43</v>
      </c>
      <c r="J1345" s="1">
        <f t="shared" si="292"/>
        <v>5.1318819368274698E+42</v>
      </c>
      <c r="K1345" s="1">
        <f t="shared" si="293"/>
        <v>2.4040850272544167E+43</v>
      </c>
      <c r="L1345" s="69">
        <f t="shared" si="301"/>
        <v>0.49112494608001461</v>
      </c>
      <c r="M1345" s="69">
        <f t="shared" si="302"/>
        <v>-1.4911249460800147</v>
      </c>
      <c r="Q1345" s="88">
        <f t="shared" si="297"/>
        <v>1.2650223065868715E-3</v>
      </c>
      <c r="R1345" s="88">
        <f t="shared" si="298"/>
        <v>2.3920266739226454E+40</v>
      </c>
      <c r="S1345" s="88">
        <f t="shared" si="299"/>
        <v>6.4919451248569879E+39</v>
      </c>
      <c r="T1345" s="1">
        <f t="shared" si="300"/>
        <v>3.0412211864083441E+40</v>
      </c>
      <c r="U1345" s="88">
        <f t="shared" si="294"/>
        <v>3.0412211864083441E+40</v>
      </c>
      <c r="V1345" s="1">
        <f t="shared" si="303"/>
        <v>1.1998616544876586E+50</v>
      </c>
      <c r="W1345" s="84"/>
    </row>
    <row r="1346" spans="6:23" x14ac:dyDescent="0.2">
      <c r="F1346" s="44">
        <f t="shared" si="304"/>
        <v>158.39999999999935</v>
      </c>
      <c r="G1346" s="1">
        <f t="shared" si="291"/>
        <v>3.8300953548422032E+16</v>
      </c>
      <c r="H1346" s="15">
        <f t="shared" si="295"/>
        <v>78.272844466127196</v>
      </c>
      <c r="I1346" s="1">
        <f t="shared" si="296"/>
        <v>1.8891351389652165E+43</v>
      </c>
      <c r="J1346" s="1">
        <f t="shared" si="292"/>
        <v>5.1345795507736784E+42</v>
      </c>
      <c r="K1346" s="1">
        <f t="shared" si="293"/>
        <v>2.4025930940425845E+43</v>
      </c>
      <c r="L1346" s="69">
        <f t="shared" si="301"/>
        <v>0.49134349678049594</v>
      </c>
      <c r="M1346" s="69">
        <f t="shared" si="302"/>
        <v>-1.4913434967804959</v>
      </c>
      <c r="Q1346" s="88">
        <f t="shared" si="297"/>
        <v>1.2634240467717106E-3</v>
      </c>
      <c r="R1346" s="88">
        <f t="shared" si="298"/>
        <v>2.3867787621700719E+40</v>
      </c>
      <c r="S1346" s="88">
        <f t="shared" si="299"/>
        <v>6.4871512745097522E+39</v>
      </c>
      <c r="T1346" s="1">
        <f t="shared" si="300"/>
        <v>3.0354938896210472E+40</v>
      </c>
      <c r="U1346" s="88">
        <f t="shared" si="294"/>
        <v>3.0354938896210472E+40</v>
      </c>
      <c r="V1346" s="1">
        <f t="shared" si="303"/>
        <v>1.1960899239801087E+50</v>
      </c>
      <c r="W1346" s="84"/>
    </row>
    <row r="1347" spans="6:23" x14ac:dyDescent="0.2">
      <c r="F1347" s="44">
        <f t="shared" si="304"/>
        <v>158.59999999999934</v>
      </c>
      <c r="G1347" s="1">
        <f t="shared" ref="G1347:G1410" si="305">F1347/4.13566727E-15</f>
        <v>3.8349313338255896E+16</v>
      </c>
      <c r="H1347" s="15">
        <f t="shared" si="295"/>
        <v>78.174139744227915</v>
      </c>
      <c r="I1347" s="1">
        <f t="shared" si="296"/>
        <v>1.8873758591261769E+43</v>
      </c>
      <c r="J1347" s="1">
        <f t="shared" ref="J1347:J1410" si="306" xml:space="preserve"> $B$16 * (F1347/2000)^($B$14+1) * EXP(-$C$14/F1347) * $C$23</f>
        <v>5.1372744730976064E+42</v>
      </c>
      <c r="K1347" s="1">
        <f t="shared" ref="K1347:K1410" si="307" xml:space="preserve"> (I1347+J1347)</f>
        <v>2.4011033064359373E+43</v>
      </c>
      <c r="L1347" s="69">
        <f t="shared" si="301"/>
        <v>0.49156168959739621</v>
      </c>
      <c r="M1347" s="69">
        <f t="shared" si="302"/>
        <v>-1.4915616895973962</v>
      </c>
      <c r="Q1347" s="88">
        <f t="shared" si="297"/>
        <v>1.2618298204225553E-3</v>
      </c>
      <c r="R1347" s="88">
        <f t="shared" si="298"/>
        <v>2.3815471413910496E+40</v>
      </c>
      <c r="S1347" s="88">
        <f t="shared" si="299"/>
        <v>6.4823661258501307E+39</v>
      </c>
      <c r="T1347" s="1">
        <f t="shared" si="300"/>
        <v>3.0297837539760626E+40</v>
      </c>
      <c r="U1347" s="88">
        <f t="shared" ref="U1347:U1410" si="308" xml:space="preserve"> K1347 * Q1347</f>
        <v>3.0297837539760626E+40</v>
      </c>
      <c r="V1347" s="1">
        <f t="shared" si="303"/>
        <v>1.1923344595920798E+50</v>
      </c>
      <c r="W1347" s="84"/>
    </row>
    <row r="1348" spans="6:23" x14ac:dyDescent="0.2">
      <c r="F1348" s="44">
        <f t="shared" si="304"/>
        <v>158.79999999999933</v>
      </c>
      <c r="G1348" s="1">
        <f t="shared" si="305"/>
        <v>3.839767312808976E+16</v>
      </c>
      <c r="H1348" s="15">
        <f t="shared" ref="H1348:H1411" si="309">2997924580000000000/G1348</f>
        <v>78.075683648832168</v>
      </c>
      <c r="I1348" s="1">
        <f t="shared" ref="I1348:I1411" si="310" xml:space="preserve"> MAX( 1E-90, (F1348)^(1+$B$4) * EXP(-F1348/$A$6) * EXP(-$C$5/F1348) * $C$23 )</f>
        <v>1.8856189885792861E+43</v>
      </c>
      <c r="J1348" s="1">
        <f t="shared" si="306"/>
        <v>5.1399667102080865E+42</v>
      </c>
      <c r="K1348" s="1">
        <f t="shared" si="307"/>
        <v>2.3996156596000948E+43</v>
      </c>
      <c r="L1348" s="69">
        <f t="shared" si="301"/>
        <v>0.49177952475210901</v>
      </c>
      <c r="M1348" s="69">
        <f t="shared" si="302"/>
        <v>-1.4917795247521091</v>
      </c>
      <c r="Q1348" s="88">
        <f t="shared" ref="Q1348:Q1411" si="311" xml:space="preserve"> LN(F1348) - LN(F1347)</f>
        <v>1.2602396122876058E-3</v>
      </c>
      <c r="R1348" s="88">
        <f t="shared" ref="R1348:R1411" si="312">I1348 * Q1348</f>
        <v>2.3763317430893068E+40</v>
      </c>
      <c r="S1348" s="88">
        <f t="shared" ref="S1348:S1411" si="313" xml:space="preserve"> J1348*Q1348</f>
        <v>6.4775896540438398E+39</v>
      </c>
      <c r="T1348" s="1">
        <f t="shared" ref="T1348:T1411" si="314">R1348+S1348</f>
        <v>3.0240907084936905E+40</v>
      </c>
      <c r="U1348" s="88">
        <f t="shared" si="308"/>
        <v>3.024090708493691E+40</v>
      </c>
      <c r="V1348" s="1">
        <f t="shared" si="303"/>
        <v>1.188595171966667E+50</v>
      </c>
      <c r="W1348" s="84"/>
    </row>
    <row r="1349" spans="6:23" x14ac:dyDescent="0.2">
      <c r="F1349" s="44">
        <f t="shared" si="304"/>
        <v>158.99999999999932</v>
      </c>
      <c r="G1349" s="1">
        <f t="shared" si="305"/>
        <v>3.8446032917923624E+16</v>
      </c>
      <c r="H1349" s="15">
        <f t="shared" si="309"/>
        <v>77.977475241726722</v>
      </c>
      <c r="I1349" s="1">
        <f t="shared" si="310"/>
        <v>1.8838645218684459E+43</v>
      </c>
      <c r="J1349" s="1">
        <f t="shared" si="306"/>
        <v>5.1426562684902935E+42</v>
      </c>
      <c r="K1349" s="1">
        <f t="shared" si="307"/>
        <v>2.3981301487174752E+43</v>
      </c>
      <c r="L1349" s="69">
        <f t="shared" ref="L1349:L1412" si="315">LOG10(K1349/K1348) /LOG10(H1349/H1348)</f>
        <v>0.49199700246689321</v>
      </c>
      <c r="M1349" s="69">
        <f t="shared" ref="M1349:M1412" si="316" xml:space="preserve"> -(1+L1349)</f>
        <v>-1.4919970024668932</v>
      </c>
      <c r="Q1349" s="88">
        <f t="shared" si="311"/>
        <v>1.2586534071958866E-3</v>
      </c>
      <c r="R1349" s="88">
        <f t="shared" si="312"/>
        <v>2.3711324991451692E+40</v>
      </c>
      <c r="S1349" s="88">
        <f t="shared" si="313"/>
        <v>6.4728218343725921E+39</v>
      </c>
      <c r="T1349" s="1">
        <f t="shared" si="314"/>
        <v>3.0184146825824283E+40</v>
      </c>
      <c r="U1349" s="88">
        <f t="shared" si="308"/>
        <v>3.0184146825824283E+40</v>
      </c>
      <c r="V1349" s="1">
        <f t="shared" ref="V1349:V1412" si="317" xml:space="preserve"> (K1349/(F1349*1.602176487E-12)) * Q1349</f>
        <v>1.1848719723489447E+50</v>
      </c>
      <c r="W1349" s="84"/>
    </row>
    <row r="1350" spans="6:23" x14ac:dyDescent="0.2">
      <c r="F1350" s="44">
        <f t="shared" si="304"/>
        <v>159.19999999999931</v>
      </c>
      <c r="G1350" s="1">
        <f t="shared" si="305"/>
        <v>3.8494392707757488E+16</v>
      </c>
      <c r="H1350" s="15">
        <f t="shared" si="309"/>
        <v>77.879513589412994</v>
      </c>
      <c r="I1350" s="1">
        <f t="shared" si="310"/>
        <v>1.882112453556631E+43</v>
      </c>
      <c r="J1350" s="1">
        <f t="shared" si="306"/>
        <v>5.1453431543058712E+42</v>
      </c>
      <c r="K1350" s="1">
        <f t="shared" si="307"/>
        <v>2.396646768987218E+43</v>
      </c>
      <c r="L1350" s="69">
        <f t="shared" si="315"/>
        <v>0.49221412296258471</v>
      </c>
      <c r="M1350" s="69">
        <f t="shared" si="316"/>
        <v>-1.4922141229625847</v>
      </c>
      <c r="Q1350" s="88">
        <f t="shared" si="311"/>
        <v>1.257071190051029E-3</v>
      </c>
      <c r="R1350" s="88">
        <f t="shared" si="312"/>
        <v>2.3659493418022962E+40</v>
      </c>
      <c r="S1350" s="88">
        <f t="shared" si="313"/>
        <v>6.4680626422041966E+39</v>
      </c>
      <c r="T1350" s="1">
        <f t="shared" si="314"/>
        <v>3.0127556060227161E+40</v>
      </c>
      <c r="U1350" s="88">
        <f t="shared" si="308"/>
        <v>3.0127556060227156E+40</v>
      </c>
      <c r="V1350" s="1">
        <f t="shared" si="317"/>
        <v>1.1811647725758153E+50</v>
      </c>
      <c r="W1350" s="84"/>
    </row>
    <row r="1351" spans="6:23" x14ac:dyDescent="0.2">
      <c r="F1351" s="44">
        <f t="shared" si="304"/>
        <v>159.3999999999993</v>
      </c>
      <c r="G1351" s="1">
        <f t="shared" si="305"/>
        <v>3.8542752497591344E+16</v>
      </c>
      <c r="H1351" s="15">
        <f t="shared" si="309"/>
        <v>77.781797763077492</v>
      </c>
      <c r="I1351" s="1">
        <f t="shared" si="310"/>
        <v>1.8803627782257994E+43</v>
      </c>
      <c r="J1351" s="1">
        <f t="shared" si="306"/>
        <v>5.1480273739930399E+42</v>
      </c>
      <c r="K1351" s="1">
        <f t="shared" si="307"/>
        <v>2.3951655156251036E+43</v>
      </c>
      <c r="L1351" s="69">
        <f t="shared" si="315"/>
        <v>0.49243088645913785</v>
      </c>
      <c r="M1351" s="69">
        <f t="shared" si="316"/>
        <v>-1.4924308864591378</v>
      </c>
      <c r="Q1351" s="88">
        <f t="shared" si="311"/>
        <v>1.2554929458321595E-3</v>
      </c>
      <c r="R1351" s="88">
        <f t="shared" si="312"/>
        <v>2.3607822036678525E+40</v>
      </c>
      <c r="S1351" s="88">
        <f t="shared" si="313"/>
        <v>6.4633120529991176E+39</v>
      </c>
      <c r="T1351" s="1">
        <f t="shared" si="314"/>
        <v>3.0071134089677642E+40</v>
      </c>
      <c r="U1351" s="88">
        <f t="shared" si="308"/>
        <v>3.0071134089677647E+40</v>
      </c>
      <c r="V1351" s="1">
        <f t="shared" si="317"/>
        <v>1.1774734850726193E+50</v>
      </c>
      <c r="W1351" s="84"/>
    </row>
    <row r="1352" spans="6:23" x14ac:dyDescent="0.2">
      <c r="F1352" s="44">
        <f t="shared" si="304"/>
        <v>159.59999999999928</v>
      </c>
      <c r="G1352" s="1">
        <f t="shared" si="305"/>
        <v>3.8591112287425208E+16</v>
      </c>
      <c r="H1352" s="15">
        <f t="shared" si="309"/>
        <v>77.68432683856237</v>
      </c>
      <c r="I1352" s="1">
        <f t="shared" si="310"/>
        <v>1.8786154904768087E+43</v>
      </c>
      <c r="J1352" s="1">
        <f t="shared" si="306"/>
        <v>5.1507089338667142E+42</v>
      </c>
      <c r="K1352" s="1">
        <f t="shared" si="307"/>
        <v>2.3936863838634804E+43</v>
      </c>
      <c r="L1352" s="69">
        <f t="shared" si="315"/>
        <v>0.4926472931740441</v>
      </c>
      <c r="M1352" s="69">
        <f t="shared" si="316"/>
        <v>-1.492647293174044</v>
      </c>
      <c r="Q1352" s="88">
        <f t="shared" si="311"/>
        <v>1.2539186595939E-3</v>
      </c>
      <c r="R1352" s="88">
        <f t="shared" si="312"/>
        <v>2.3556310177110172E+40</v>
      </c>
      <c r="S1352" s="88">
        <f t="shared" si="313"/>
        <v>6.4585700423124763E+39</v>
      </c>
      <c r="T1352" s="1">
        <f t="shared" si="314"/>
        <v>3.0014880219422648E+40</v>
      </c>
      <c r="U1352" s="88">
        <f t="shared" si="308"/>
        <v>3.0014880219422648E+40</v>
      </c>
      <c r="V1352" s="1">
        <f t="shared" si="317"/>
        <v>1.1737980228489419E+50</v>
      </c>
      <c r="W1352" s="84"/>
    </row>
    <row r="1353" spans="6:23" x14ac:dyDescent="0.2">
      <c r="F1353" s="44">
        <f t="shared" si="304"/>
        <v>159.79999999999927</v>
      </c>
      <c r="G1353" s="1">
        <f t="shared" si="305"/>
        <v>3.8639472077259072E+16</v>
      </c>
      <c r="H1353" s="15">
        <f t="shared" si="309"/>
        <v>77.587099896336383</v>
      </c>
      <c r="I1353" s="1">
        <f t="shared" si="310"/>
        <v>1.8768705849293154E+43</v>
      </c>
      <c r="J1353" s="1">
        <f t="shared" si="306"/>
        <v>5.153387840218623E+42</v>
      </c>
      <c r="K1353" s="1">
        <f t="shared" si="307"/>
        <v>2.3922093689511775E+43</v>
      </c>
      <c r="L1353" s="69">
        <f t="shared" si="315"/>
        <v>0.4928633433268465</v>
      </c>
      <c r="M1353" s="69">
        <f t="shared" si="316"/>
        <v>-1.4928633433268466</v>
      </c>
      <c r="Q1353" s="88">
        <f t="shared" si="311"/>
        <v>1.2523483164654792E-3</v>
      </c>
      <c r="R1353" s="88">
        <f t="shared" si="312"/>
        <v>2.3504957172598074E+40</v>
      </c>
      <c r="S1353" s="88">
        <f t="shared" si="313"/>
        <v>6.4538365857914641E+39</v>
      </c>
      <c r="T1353" s="1">
        <f t="shared" si="314"/>
        <v>2.9958793758389538E+40</v>
      </c>
      <c r="U1353" s="88">
        <f t="shared" si="308"/>
        <v>2.9958793758389533E+40</v>
      </c>
      <c r="V1353" s="1">
        <f t="shared" si="317"/>
        <v>1.1701382994936176E+50</v>
      </c>
      <c r="W1353" s="84"/>
    </row>
    <row r="1354" spans="6:23" x14ac:dyDescent="0.2">
      <c r="F1354" s="44">
        <f t="shared" si="304"/>
        <v>159.99999999999926</v>
      </c>
      <c r="G1354" s="1">
        <f t="shared" si="305"/>
        <v>3.8687831867092936E+16</v>
      </c>
      <c r="H1354" s="15">
        <f t="shared" si="309"/>
        <v>77.490116021465965</v>
      </c>
      <c r="I1354" s="1">
        <f t="shared" si="310"/>
        <v>1.875128056221698E+43</v>
      </c>
      <c r="J1354" s="1">
        <f t="shared" si="306"/>
        <v>5.1560640993174184E+42</v>
      </c>
      <c r="K1354" s="1">
        <f t="shared" si="307"/>
        <v>2.3907344661534399E+43</v>
      </c>
      <c r="L1354" s="69">
        <f t="shared" si="315"/>
        <v>0.49307903713238149</v>
      </c>
      <c r="M1354" s="69">
        <f t="shared" si="316"/>
        <v>-1.4930790371323814</v>
      </c>
      <c r="Q1354" s="88">
        <f t="shared" si="311"/>
        <v>1.250781901652509E-3</v>
      </c>
      <c r="R1354" s="88">
        <f t="shared" si="312"/>
        <v>2.3453762360029483E+40</v>
      </c>
      <c r="S1354" s="88">
        <f t="shared" si="313"/>
        <v>6.4491116591864713E+39</v>
      </c>
      <c r="T1354" s="1">
        <f t="shared" si="314"/>
        <v>2.9902874019215957E+40</v>
      </c>
      <c r="U1354" s="88">
        <f t="shared" si="308"/>
        <v>2.9902874019215957E+40</v>
      </c>
      <c r="V1354" s="1">
        <f t="shared" si="317"/>
        <v>1.1664942291722734E+50</v>
      </c>
      <c r="W1354" s="84"/>
    </row>
    <row r="1355" spans="6:23" x14ac:dyDescent="0.2">
      <c r="F1355" s="44">
        <f t="shared" si="304"/>
        <v>160.19999999999925</v>
      </c>
      <c r="G1355" s="1">
        <f t="shared" si="305"/>
        <v>3.87361916569268E+16</v>
      </c>
      <c r="H1355" s="15">
        <f t="shared" si="309"/>
        <v>77.393374303586484</v>
      </c>
      <c r="I1355" s="1">
        <f t="shared" si="310"/>
        <v>1.8733878990109593E+43</v>
      </c>
      <c r="J1355" s="1">
        <f t="shared" si="306"/>
        <v>5.1587377174087891E+42</v>
      </c>
      <c r="K1355" s="1">
        <f t="shared" si="307"/>
        <v>2.3892616707518382E+43</v>
      </c>
      <c r="L1355" s="69">
        <f t="shared" si="315"/>
        <v>0.49329437480846267</v>
      </c>
      <c r="M1355" s="69">
        <f t="shared" si="316"/>
        <v>-1.4932943748084626</v>
      </c>
      <c r="Q1355" s="88">
        <f t="shared" si="311"/>
        <v>1.2492194004316559E-3</v>
      </c>
      <c r="R1355" s="88">
        <f t="shared" si="312"/>
        <v>2.3402725079783903E+40</v>
      </c>
      <c r="S1355" s="88">
        <f t="shared" si="313"/>
        <v>6.4443952383255763E+39</v>
      </c>
      <c r="T1355" s="1">
        <f t="shared" si="314"/>
        <v>2.9847120318109478E+40</v>
      </c>
      <c r="U1355" s="88">
        <f t="shared" si="308"/>
        <v>2.9847120318109478E+40</v>
      </c>
      <c r="V1355" s="1">
        <f t="shared" si="317"/>
        <v>1.1628657266182585E+50</v>
      </c>
      <c r="W1355" s="84"/>
    </row>
    <row r="1356" spans="6:23" x14ac:dyDescent="0.2">
      <c r="F1356" s="44">
        <f t="shared" si="304"/>
        <v>160.39999999999924</v>
      </c>
      <c r="G1356" s="1">
        <f t="shared" si="305"/>
        <v>3.8784551446760664E+16</v>
      </c>
      <c r="H1356" s="15">
        <f t="shared" si="309"/>
        <v>77.2968738368738</v>
      </c>
      <c r="I1356" s="1">
        <f t="shared" si="310"/>
        <v>1.8716501079726446E+43</v>
      </c>
      <c r="J1356" s="1">
        <f t="shared" si="306"/>
        <v>5.1614087007155785E+42</v>
      </c>
      <c r="K1356" s="1">
        <f t="shared" si="307"/>
        <v>2.3877909780442027E+43</v>
      </c>
      <c r="L1356" s="69">
        <f t="shared" si="315"/>
        <v>0.49350935656878775</v>
      </c>
      <c r="M1356" s="69">
        <f t="shared" si="316"/>
        <v>-1.4935093565687878</v>
      </c>
      <c r="Q1356" s="88">
        <f t="shared" si="311"/>
        <v>1.2476607981559695E-3</v>
      </c>
      <c r="R1356" s="88">
        <f t="shared" si="312"/>
        <v>2.3351844675818562E+40</v>
      </c>
      <c r="S1356" s="88">
        <f t="shared" si="313"/>
        <v>6.4396872991439646E+39</v>
      </c>
      <c r="T1356" s="1">
        <f t="shared" si="314"/>
        <v>2.9791531974962525E+40</v>
      </c>
      <c r="U1356" s="88">
        <f t="shared" si="308"/>
        <v>2.979153197496253E+40</v>
      </c>
      <c r="V1356" s="1">
        <f t="shared" si="317"/>
        <v>1.1592527071335777E+50</v>
      </c>
      <c r="W1356" s="84"/>
    </row>
    <row r="1357" spans="6:23" x14ac:dyDescent="0.2">
      <c r="F1357" s="44">
        <f t="shared" si="304"/>
        <v>160.59999999999923</v>
      </c>
      <c r="G1357" s="1">
        <f t="shared" si="305"/>
        <v>3.8832911236594528E+16</v>
      </c>
      <c r="H1357" s="15">
        <f t="shared" si="309"/>
        <v>77.200613720015923</v>
      </c>
      <c r="I1357" s="1">
        <f t="shared" si="310"/>
        <v>1.8699146778007517E+43</v>
      </c>
      <c r="J1357" s="1">
        <f t="shared" si="306"/>
        <v>5.1640770554378906E+42</v>
      </c>
      <c r="K1357" s="1">
        <f t="shared" si="307"/>
        <v>2.3863223833445407E+43</v>
      </c>
      <c r="L1357" s="69">
        <f t="shared" si="315"/>
        <v>0.49372398262793488</v>
      </c>
      <c r="M1357" s="69">
        <f t="shared" si="316"/>
        <v>-1.4937239826279349</v>
      </c>
      <c r="Q1357" s="88">
        <f t="shared" si="311"/>
        <v>1.2461060802468893E-3</v>
      </c>
      <c r="R1357" s="88">
        <f t="shared" si="312"/>
        <v>2.3301120495504195E+40</v>
      </c>
      <c r="S1357" s="88">
        <f t="shared" si="313"/>
        <v>6.4349878176446073E+39</v>
      </c>
      <c r="T1357" s="1">
        <f t="shared" si="314"/>
        <v>2.9736108313148801E+40</v>
      </c>
      <c r="U1357" s="88">
        <f t="shared" si="308"/>
        <v>2.9736108313148801E+40</v>
      </c>
      <c r="V1357" s="1">
        <f t="shared" si="317"/>
        <v>1.1556550865774396E+50</v>
      </c>
      <c r="W1357" s="84"/>
    </row>
    <row r="1358" spans="6:23" x14ac:dyDescent="0.2">
      <c r="F1358" s="44">
        <f t="shared" si="304"/>
        <v>160.79999999999922</v>
      </c>
      <c r="G1358" s="1">
        <f t="shared" si="305"/>
        <v>3.8881271026428392E+16</v>
      </c>
      <c r="H1358" s="15">
        <f t="shared" si="309"/>
        <v>77.104593056185067</v>
      </c>
      <c r="I1358" s="1">
        <f t="shared" si="310"/>
        <v>1.8681816032076471E+43</v>
      </c>
      <c r="J1358" s="1">
        <f t="shared" si="306"/>
        <v>5.1667427877532088E+42</v>
      </c>
      <c r="K1358" s="1">
        <f t="shared" si="307"/>
        <v>2.384855881982968E+43</v>
      </c>
      <c r="L1358" s="69">
        <f t="shared" si="315"/>
        <v>0.49393825319798329</v>
      </c>
      <c r="M1358" s="69">
        <f t="shared" si="316"/>
        <v>-1.4939382531979832</v>
      </c>
      <c r="Q1358" s="88">
        <f t="shared" si="311"/>
        <v>1.2445552322040143E-3</v>
      </c>
      <c r="R1358" s="88">
        <f t="shared" si="312"/>
        <v>2.3250551889793608E+40</v>
      </c>
      <c r="S1358" s="88">
        <f t="shared" si="313"/>
        <v>6.4302967699506114E+39</v>
      </c>
      <c r="T1358" s="1">
        <f t="shared" si="314"/>
        <v>2.9680848659744222E+40</v>
      </c>
      <c r="U1358" s="88">
        <f t="shared" si="308"/>
        <v>2.9680848659744222E+40</v>
      </c>
      <c r="V1358" s="1">
        <f t="shared" si="317"/>
        <v>1.1520727813713657E+50</v>
      </c>
      <c r="W1358" s="84"/>
    </row>
    <row r="1359" spans="6:23" x14ac:dyDescent="0.2">
      <c r="F1359" s="44">
        <f t="shared" si="304"/>
        <v>160.9999999999992</v>
      </c>
      <c r="G1359" s="1">
        <f t="shared" si="305"/>
        <v>3.8929630816262256E+16</v>
      </c>
      <c r="H1359" s="15">
        <f t="shared" si="309"/>
        <v>77.008810953009686</v>
      </c>
      <c r="I1359" s="1">
        <f t="shared" si="310"/>
        <v>1.8664508789239749E+43</v>
      </c>
      <c r="J1359" s="1">
        <f t="shared" si="306"/>
        <v>5.1694059038164975E+42</v>
      </c>
      <c r="K1359" s="1">
        <f t="shared" si="307"/>
        <v>2.3833914693056244E+43</v>
      </c>
      <c r="L1359" s="69">
        <f t="shared" si="315"/>
        <v>0.49415216849242138</v>
      </c>
      <c r="M1359" s="69">
        <f t="shared" si="316"/>
        <v>-1.4941521684924215</v>
      </c>
      <c r="Q1359" s="88">
        <f t="shared" si="311"/>
        <v>1.2430082395971098E-3</v>
      </c>
      <c r="R1359" s="88">
        <f t="shared" si="312"/>
        <v>2.3200138213057684E+40</v>
      </c>
      <c r="S1359" s="88">
        <f t="shared" si="313"/>
        <v>6.425614132265851E+39</v>
      </c>
      <c r="T1359" s="1">
        <f t="shared" si="314"/>
        <v>2.9625752345323533E+40</v>
      </c>
      <c r="U1359" s="88">
        <f t="shared" si="308"/>
        <v>2.9625752345323533E+40</v>
      </c>
      <c r="V1359" s="1">
        <f t="shared" si="317"/>
        <v>1.1485057084878141E+50</v>
      </c>
      <c r="W1359" s="84"/>
    </row>
    <row r="1360" spans="6:23" x14ac:dyDescent="0.2">
      <c r="F1360" s="44">
        <f t="shared" si="304"/>
        <v>161.19999999999919</v>
      </c>
      <c r="G1360" s="1">
        <f t="shared" si="305"/>
        <v>3.897799060609612E+16</v>
      </c>
      <c r="H1360" s="15">
        <f t="shared" si="309"/>
        <v>76.913266522546891</v>
      </c>
      <c r="I1360" s="1">
        <f t="shared" si="310"/>
        <v>1.8647224996985741E+43</v>
      </c>
      <c r="J1360" s="1">
        <f t="shared" si="306"/>
        <v>5.1720664097603246E+42</v>
      </c>
      <c r="K1360" s="1">
        <f t="shared" si="307"/>
        <v>2.3819291406746066E+43</v>
      </c>
      <c r="L1360" s="69">
        <f t="shared" si="315"/>
        <v>0.49436572872178441</v>
      </c>
      <c r="M1360" s="69">
        <f t="shared" si="316"/>
        <v>-1.4943657287217844</v>
      </c>
      <c r="Q1360" s="88">
        <f t="shared" si="311"/>
        <v>1.2414650880652189E-3</v>
      </c>
      <c r="R1360" s="88">
        <f t="shared" si="312"/>
        <v>2.3149878823054857E+40</v>
      </c>
      <c r="S1360" s="88">
        <f t="shared" si="313"/>
        <v>6.4209398808722617E+39</v>
      </c>
      <c r="T1360" s="1">
        <f t="shared" si="314"/>
        <v>2.9570818703927116E+40</v>
      </c>
      <c r="U1360" s="88">
        <f t="shared" si="308"/>
        <v>2.9570818703927116E+40</v>
      </c>
      <c r="V1360" s="1">
        <f t="shared" si="317"/>
        <v>1.1449537854454773E+50</v>
      </c>
      <c r="W1360" s="84"/>
    </row>
    <row r="1361" spans="6:23" x14ac:dyDescent="0.2">
      <c r="F1361" s="44">
        <f t="shared" si="304"/>
        <v>161.39999999999918</v>
      </c>
      <c r="G1361" s="1">
        <f t="shared" si="305"/>
        <v>3.9026350395929984E+16</v>
      </c>
      <c r="H1361" s="15">
        <f t="shared" si="309"/>
        <v>76.817958881255024</v>
      </c>
      <c r="I1361" s="1">
        <f t="shared" si="310"/>
        <v>1.8629964602983959E+43</v>
      </c>
      <c r="J1361" s="1">
        <f t="shared" si="306"/>
        <v>5.1747243116949543E+42</v>
      </c>
      <c r="K1361" s="1">
        <f t="shared" si="307"/>
        <v>2.3804688914678912E+43</v>
      </c>
      <c r="L1361" s="69">
        <f t="shared" si="315"/>
        <v>0.49457893409648257</v>
      </c>
      <c r="M1361" s="69">
        <f t="shared" si="316"/>
        <v>-1.4945789340964826</v>
      </c>
      <c r="Q1361" s="88">
        <f t="shared" si="311"/>
        <v>1.2399257633202154E-3</v>
      </c>
      <c r="R1361" s="88">
        <f t="shared" si="312"/>
        <v>2.3099773080983482E+40</v>
      </c>
      <c r="S1361" s="88">
        <f t="shared" si="313"/>
        <v>6.416273992150042E+39</v>
      </c>
      <c r="T1361" s="1">
        <f t="shared" si="314"/>
        <v>2.9516047073133524E+40</v>
      </c>
      <c r="U1361" s="88">
        <f t="shared" si="308"/>
        <v>2.9516047073133519E+40</v>
      </c>
      <c r="V1361" s="1">
        <f t="shared" si="317"/>
        <v>1.1414169303087E+50</v>
      </c>
      <c r="W1361" s="84"/>
    </row>
    <row r="1362" spans="6:23" x14ac:dyDescent="0.2">
      <c r="F1362" s="44">
        <f t="shared" si="304"/>
        <v>161.59999999999917</v>
      </c>
      <c r="G1362" s="1">
        <f t="shared" si="305"/>
        <v>3.9074710185763848E+16</v>
      </c>
      <c r="H1362" s="15">
        <f t="shared" si="309"/>
        <v>76.72288714996634</v>
      </c>
      <c r="I1362" s="1">
        <f t="shared" si="310"/>
        <v>1.8612727555084147E+43</v>
      </c>
      <c r="J1362" s="1">
        <f t="shared" si="306"/>
        <v>5.1773796157084747E+42</v>
      </c>
      <c r="K1362" s="1">
        <f t="shared" si="307"/>
        <v>2.3790107170792622E+43</v>
      </c>
      <c r="L1362" s="69">
        <f t="shared" si="315"/>
        <v>0.49479178482535141</v>
      </c>
      <c r="M1362" s="69">
        <f t="shared" si="316"/>
        <v>-1.4947917848253514</v>
      </c>
      <c r="Q1362" s="88">
        <f t="shared" si="311"/>
        <v>1.2383902511468037E-3</v>
      </c>
      <c r="R1362" s="88">
        <f t="shared" si="312"/>
        <v>2.3049820351467691E+40</v>
      </c>
      <c r="S1362" s="88">
        <f t="shared" si="313"/>
        <v>6.4116164425795604E+39</v>
      </c>
      <c r="T1362" s="1">
        <f t="shared" si="314"/>
        <v>2.946143679404725E+40</v>
      </c>
      <c r="U1362" s="88">
        <f t="shared" si="308"/>
        <v>2.946143679404725E+40</v>
      </c>
      <c r="V1362" s="1">
        <f t="shared" si="317"/>
        <v>1.137895061683634E+50</v>
      </c>
      <c r="W1362" s="84"/>
    </row>
    <row r="1363" spans="6:23" x14ac:dyDescent="0.2">
      <c r="F1363" s="44">
        <f t="shared" si="304"/>
        <v>161.79999999999916</v>
      </c>
      <c r="G1363" s="1">
        <f t="shared" si="305"/>
        <v>3.9123069975597712E+16</v>
      </c>
      <c r="H1363" s="15">
        <f t="shared" si="309"/>
        <v>76.628050453860084</v>
      </c>
      <c r="I1363" s="1">
        <f t="shared" si="310"/>
        <v>1.8595513801315447E+43</v>
      </c>
      <c r="J1363" s="1">
        <f t="shared" si="306"/>
        <v>5.1800323278668916E+42</v>
      </c>
      <c r="K1363" s="1">
        <f t="shared" si="307"/>
        <v>2.3775546129182339E+43</v>
      </c>
      <c r="L1363" s="69">
        <f t="shared" si="315"/>
        <v>0.49500428111803629</v>
      </c>
      <c r="M1363" s="69">
        <f t="shared" si="316"/>
        <v>-1.4950042811180362</v>
      </c>
      <c r="Q1363" s="88">
        <f t="shared" si="311"/>
        <v>1.2368585373963015E-3</v>
      </c>
      <c r="R1363" s="88">
        <f t="shared" si="312"/>
        <v>2.300002000242776E+40</v>
      </c>
      <c r="S1363" s="88">
        <f t="shared" si="313"/>
        <v>6.4069672087110026E+39</v>
      </c>
      <c r="T1363" s="1">
        <f t="shared" si="314"/>
        <v>2.9406987211138762E+40</v>
      </c>
      <c r="U1363" s="88">
        <f t="shared" si="308"/>
        <v>2.9406987211138767E+40</v>
      </c>
      <c r="V1363" s="1">
        <f t="shared" si="317"/>
        <v>1.1343880987087162E+50</v>
      </c>
      <c r="W1363" s="84"/>
    </row>
    <row r="1364" spans="6:23" x14ac:dyDescent="0.2">
      <c r="F1364" s="44">
        <f t="shared" si="304"/>
        <v>161.99999999999915</v>
      </c>
      <c r="G1364" s="1">
        <f t="shared" si="305"/>
        <v>3.9171429765431576E+16</v>
      </c>
      <c r="H1364" s="15">
        <f t="shared" si="309"/>
        <v>76.53344792243557</v>
      </c>
      <c r="I1364" s="1">
        <f t="shared" si="310"/>
        <v>1.8578323289885589E+43</v>
      </c>
      <c r="J1364" s="1">
        <f t="shared" si="306"/>
        <v>5.1826824542142425E+42</v>
      </c>
      <c r="K1364" s="1">
        <f t="shared" si="307"/>
        <v>2.3761005744099831E+43</v>
      </c>
      <c r="L1364" s="69">
        <f t="shared" si="315"/>
        <v>0.49521642318125636</v>
      </c>
      <c r="M1364" s="69">
        <f t="shared" si="316"/>
        <v>-1.4952164231812564</v>
      </c>
      <c r="Q1364" s="88">
        <f t="shared" si="311"/>
        <v>1.2353306079928572E-3</v>
      </c>
      <c r="R1364" s="88">
        <f t="shared" si="312"/>
        <v>2.2950371405182226E+40</v>
      </c>
      <c r="S1364" s="88">
        <f t="shared" si="313"/>
        <v>6.4023262671983932E+39</v>
      </c>
      <c r="T1364" s="1">
        <f t="shared" si="314"/>
        <v>2.9352697672380621E+40</v>
      </c>
      <c r="U1364" s="88">
        <f t="shared" si="308"/>
        <v>2.9352697672380617E+40</v>
      </c>
      <c r="V1364" s="1">
        <f t="shared" si="317"/>
        <v>1.1308959610566272E+50</v>
      </c>
      <c r="W1364" s="84"/>
    </row>
    <row r="1365" spans="6:23" x14ac:dyDescent="0.2">
      <c r="F1365" s="44">
        <f t="shared" si="304"/>
        <v>162.19999999999914</v>
      </c>
      <c r="G1365" s="1">
        <f t="shared" si="305"/>
        <v>3.921978955526544E+16</v>
      </c>
      <c r="H1365" s="15">
        <f t="shared" si="309"/>
        <v>76.439078689485584</v>
      </c>
      <c r="I1365" s="1">
        <f t="shared" si="310"/>
        <v>1.8561155969180031E+43</v>
      </c>
      <c r="J1365" s="1">
        <f t="shared" si="306"/>
        <v>5.1853300007727034E+42</v>
      </c>
      <c r="K1365" s="1">
        <f t="shared" si="307"/>
        <v>2.3746485969952732E+43</v>
      </c>
      <c r="L1365" s="69">
        <f t="shared" si="315"/>
        <v>0.49542821122195912</v>
      </c>
      <c r="M1365" s="69">
        <f t="shared" si="316"/>
        <v>-1.495428211221959</v>
      </c>
      <c r="Q1365" s="88">
        <f t="shared" si="311"/>
        <v>1.2338064489281209E-3</v>
      </c>
      <c r="R1365" s="88">
        <f t="shared" si="312"/>
        <v>2.2900873934335007E+40</v>
      </c>
      <c r="S1365" s="88">
        <f t="shared" si="313"/>
        <v>6.3976935947738187E+39</v>
      </c>
      <c r="T1365" s="1">
        <f t="shared" si="314"/>
        <v>2.9298567529108825E+40</v>
      </c>
      <c r="U1365" s="88">
        <f t="shared" si="308"/>
        <v>2.9298567529108825E+40</v>
      </c>
      <c r="V1365" s="1">
        <f t="shared" si="317"/>
        <v>1.1274185689256641E+50</v>
      </c>
      <c r="W1365" s="84"/>
    </row>
    <row r="1366" spans="6:23" x14ac:dyDescent="0.2">
      <c r="F1366" s="44">
        <f t="shared" si="304"/>
        <v>162.39999999999912</v>
      </c>
      <c r="G1366" s="1">
        <f t="shared" si="305"/>
        <v>3.9268149345099304E+16</v>
      </c>
      <c r="H1366" s="15">
        <f t="shared" si="309"/>
        <v>76.344941893069972</v>
      </c>
      <c r="I1366" s="1">
        <f t="shared" si="310"/>
        <v>1.8544011787761134E+43</v>
      </c>
      <c r="J1366" s="1">
        <f t="shared" si="306"/>
        <v>5.1879749735426938E+42</v>
      </c>
      <c r="K1366" s="1">
        <f t="shared" si="307"/>
        <v>2.3731986761303829E+43</v>
      </c>
      <c r="L1366" s="69">
        <f t="shared" si="315"/>
        <v>0.49563964544626832</v>
      </c>
      <c r="M1366" s="69">
        <f t="shared" si="316"/>
        <v>-1.4956396454462684</v>
      </c>
      <c r="Q1366" s="88">
        <f t="shared" si="311"/>
        <v>1.2322860462647967E-3</v>
      </c>
      <c r="R1366" s="88">
        <f t="shared" si="312"/>
        <v>2.2851526967827951E+40</v>
      </c>
      <c r="S1366" s="88">
        <f t="shared" si="313"/>
        <v>6.3930691682676393E+39</v>
      </c>
      <c r="T1366" s="1">
        <f t="shared" si="314"/>
        <v>2.9244596136095589E+40</v>
      </c>
      <c r="U1366" s="88">
        <f t="shared" si="308"/>
        <v>2.9244596136095594E+40</v>
      </c>
      <c r="V1366" s="1">
        <f t="shared" si="317"/>
        <v>1.1239558430392986E+50</v>
      </c>
      <c r="W1366" s="84"/>
    </row>
    <row r="1367" spans="6:23" x14ac:dyDescent="0.2">
      <c r="F1367" s="44">
        <f t="shared" si="304"/>
        <v>162.59999999999911</v>
      </c>
      <c r="G1367" s="1">
        <f t="shared" si="305"/>
        <v>3.9316509134933168E+16</v>
      </c>
      <c r="H1367" s="15">
        <f t="shared" si="309"/>
        <v>76.251036675489317</v>
      </c>
      <c r="I1367" s="1">
        <f t="shared" si="310"/>
        <v>1.8526890694367354E+43</v>
      </c>
      <c r="J1367" s="1">
        <f t="shared" si="306"/>
        <v>5.1906173785029798E+42</v>
      </c>
      <c r="K1367" s="1">
        <f t="shared" si="307"/>
        <v>2.3717508072870336E+43</v>
      </c>
      <c r="L1367" s="69">
        <f t="shared" si="315"/>
        <v>0.49585072605906216</v>
      </c>
      <c r="M1367" s="69">
        <f t="shared" si="316"/>
        <v>-1.4958507260590621</v>
      </c>
      <c r="Q1367" s="88">
        <f t="shared" si="311"/>
        <v>1.2307693861330904E-3</v>
      </c>
      <c r="R1367" s="88">
        <f t="shared" si="312"/>
        <v>2.2802329886861372E+40</v>
      </c>
      <c r="S1367" s="88">
        <f t="shared" si="313"/>
        <v>6.3884529645918632E+39</v>
      </c>
      <c r="T1367" s="1">
        <f t="shared" si="314"/>
        <v>2.9190782851453236E+40</v>
      </c>
      <c r="U1367" s="88">
        <f t="shared" si="308"/>
        <v>2.9190782851453241E+40</v>
      </c>
      <c r="V1367" s="1">
        <f t="shared" si="317"/>
        <v>1.1205077046392597E+50</v>
      </c>
      <c r="W1367" s="84"/>
    </row>
    <row r="1368" spans="6:23" x14ac:dyDescent="0.2">
      <c r="F1368" s="44">
        <f t="shared" si="304"/>
        <v>162.7999999999991</v>
      </c>
      <c r="G1368" s="1">
        <f t="shared" si="305"/>
        <v>3.9364868924767032E+16</v>
      </c>
      <c r="H1368" s="15">
        <f t="shared" si="309"/>
        <v>76.157362183258996</v>
      </c>
      <c r="I1368" s="1">
        <f t="shared" si="310"/>
        <v>1.8509792637912429E+43</v>
      </c>
      <c r="J1368" s="1">
        <f t="shared" si="306"/>
        <v>5.1932572216107848E+42</v>
      </c>
      <c r="K1368" s="1">
        <f t="shared" si="307"/>
        <v>2.3703049859523212E+43</v>
      </c>
      <c r="L1368" s="69">
        <f t="shared" si="315"/>
        <v>0.49606145326429929</v>
      </c>
      <c r="M1368" s="69">
        <f t="shared" si="316"/>
        <v>-1.4960614532642993</v>
      </c>
      <c r="Q1368" s="88">
        <f t="shared" si="311"/>
        <v>1.2292564547289331E-3</v>
      </c>
      <c r="R1368" s="88">
        <f t="shared" si="312"/>
        <v>2.275328207584794E+40</v>
      </c>
      <c r="S1368" s="88">
        <f t="shared" si="313"/>
        <v>6.3838449607327028E+39</v>
      </c>
      <c r="T1368" s="1">
        <f t="shared" si="314"/>
        <v>2.9137127036580643E+40</v>
      </c>
      <c r="U1368" s="88">
        <f t="shared" si="308"/>
        <v>2.9137127036580638E+40</v>
      </c>
      <c r="V1368" s="1">
        <f t="shared" si="317"/>
        <v>1.1170740754802961E+50</v>
      </c>
      <c r="W1368" s="84"/>
    </row>
    <row r="1369" spans="6:23" x14ac:dyDescent="0.2">
      <c r="F1369" s="44">
        <f t="shared" si="304"/>
        <v>162.99999999999909</v>
      </c>
      <c r="G1369" s="1">
        <f t="shared" si="305"/>
        <v>3.9413228714600896E+16</v>
      </c>
      <c r="H1369" s="15">
        <f t="shared" si="309"/>
        <v>76.063917567083223</v>
      </c>
      <c r="I1369" s="1">
        <f t="shared" si="310"/>
        <v>1.849271756748451E+43</v>
      </c>
      <c r="J1369" s="1">
        <f t="shared" si="306"/>
        <v>5.1958945088018892E+42</v>
      </c>
      <c r="K1369" s="1">
        <f t="shared" si="307"/>
        <v>2.3688612076286398E+43</v>
      </c>
      <c r="L1369" s="69">
        <f t="shared" si="315"/>
        <v>0.4962718272659179</v>
      </c>
      <c r="M1369" s="69">
        <f t="shared" si="316"/>
        <v>-1.4962718272659179</v>
      </c>
      <c r="Q1369" s="88">
        <f t="shared" si="311"/>
        <v>1.2277472383228627E-3</v>
      </c>
      <c r="R1369" s="88">
        <f t="shared" si="312"/>
        <v>2.2704382922563794E+40</v>
      </c>
      <c r="S1369" s="88">
        <f t="shared" si="313"/>
        <v>6.3792451337984465E+39</v>
      </c>
      <c r="T1369" s="1">
        <f t="shared" si="314"/>
        <v>2.9083628056362241E+40</v>
      </c>
      <c r="U1369" s="88">
        <f t="shared" si="308"/>
        <v>2.9083628056362241E+40</v>
      </c>
      <c r="V1369" s="1">
        <f t="shared" si="317"/>
        <v>1.1136548778346501E+50</v>
      </c>
      <c r="W1369" s="84"/>
    </row>
    <row r="1370" spans="6:23" x14ac:dyDescent="0.2">
      <c r="F1370" s="44">
        <f t="shared" si="304"/>
        <v>163.19999999999908</v>
      </c>
      <c r="G1370" s="1">
        <f t="shared" si="305"/>
        <v>3.946158850443476E+16</v>
      </c>
      <c r="H1370" s="15">
        <f t="shared" si="309"/>
        <v>75.97070198182945</v>
      </c>
      <c r="I1370" s="1">
        <f t="shared" si="310"/>
        <v>1.8475665432345467E+43</v>
      </c>
      <c r="J1370" s="1">
        <f t="shared" si="306"/>
        <v>5.1985292459907358E+42</v>
      </c>
      <c r="K1370" s="1">
        <f t="shared" si="307"/>
        <v>2.3674194678336203E+43</v>
      </c>
      <c r="L1370" s="69">
        <f t="shared" si="315"/>
        <v>0.49648184826468289</v>
      </c>
      <c r="M1370" s="69">
        <f t="shared" si="316"/>
        <v>-1.4964818482646829</v>
      </c>
      <c r="Q1370" s="88">
        <f t="shared" si="311"/>
        <v>1.226241723244037E-3</v>
      </c>
      <c r="R1370" s="88">
        <f t="shared" si="312"/>
        <v>2.265563181783959E+40</v>
      </c>
      <c r="S1370" s="88">
        <f t="shared" si="313"/>
        <v>6.3746534609382047E+39</v>
      </c>
      <c r="T1370" s="1">
        <f t="shared" si="314"/>
        <v>2.9030285278777797E+40</v>
      </c>
      <c r="U1370" s="88">
        <f t="shared" si="308"/>
        <v>2.9030285278777797E+40</v>
      </c>
      <c r="V1370" s="1">
        <f t="shared" si="317"/>
        <v>1.1102500344739614E+50</v>
      </c>
      <c r="W1370" s="84"/>
    </row>
    <row r="1371" spans="6:23" x14ac:dyDescent="0.2">
      <c r="F1371" s="44">
        <f t="shared" si="304"/>
        <v>163.39999999999907</v>
      </c>
      <c r="G1371" s="1">
        <f t="shared" si="305"/>
        <v>3.9509948294268624E+16</v>
      </c>
      <c r="H1371" s="15">
        <f t="shared" si="309"/>
        <v>75.877714586502861</v>
      </c>
      <c r="I1371" s="1">
        <f t="shared" si="310"/>
        <v>1.8458636181929943E+43</v>
      </c>
      <c r="J1371" s="1">
        <f t="shared" si="306"/>
        <v>5.2011614390705338E+42</v>
      </c>
      <c r="K1371" s="1">
        <f t="shared" si="307"/>
        <v>2.3659797621000478E+43</v>
      </c>
      <c r="L1371" s="69">
        <f t="shared" si="315"/>
        <v>0.49669151646432963</v>
      </c>
      <c r="M1371" s="69">
        <f t="shared" si="316"/>
        <v>-1.4966915164643297</v>
      </c>
      <c r="Q1371" s="88">
        <f t="shared" si="311"/>
        <v>1.2247398958953326E-3</v>
      </c>
      <c r="R1371" s="88">
        <f t="shared" si="312"/>
        <v>2.2607028155826698E+40</v>
      </c>
      <c r="S1371" s="88">
        <f t="shared" si="313"/>
        <v>6.3700699194220633E+39</v>
      </c>
      <c r="T1371" s="1">
        <f t="shared" si="314"/>
        <v>2.8977098075248764E+40</v>
      </c>
      <c r="U1371" s="88">
        <f t="shared" si="308"/>
        <v>2.8977098075248764E+40</v>
      </c>
      <c r="V1371" s="1">
        <f t="shared" si="317"/>
        <v>1.106859468679441E+50</v>
      </c>
      <c r="W1371" s="84"/>
    </row>
    <row r="1372" spans="6:23" x14ac:dyDescent="0.2">
      <c r="F1372" s="44">
        <f t="shared" si="304"/>
        <v>163.59999999999906</v>
      </c>
      <c r="G1372" s="1">
        <f t="shared" si="305"/>
        <v>3.9558308084102488E+16</v>
      </c>
      <c r="H1372" s="15">
        <f t="shared" si="309"/>
        <v>75.784954544221065</v>
      </c>
      <c r="I1372" s="1">
        <f t="shared" si="310"/>
        <v>1.8441629765844648E+43</v>
      </c>
      <c r="J1372" s="1">
        <f t="shared" si="306"/>
        <v>5.2037910939133548E+42</v>
      </c>
      <c r="K1372" s="1">
        <f t="shared" si="307"/>
        <v>2.3645420859758001E+43</v>
      </c>
      <c r="L1372" s="69">
        <f t="shared" si="315"/>
        <v>0.4969008320651187</v>
      </c>
      <c r="M1372" s="69">
        <f t="shared" si="316"/>
        <v>-1.4969008320651187</v>
      </c>
      <c r="Q1372" s="88">
        <f t="shared" si="311"/>
        <v>1.2232417427444631E-3</v>
      </c>
      <c r="R1372" s="88">
        <f t="shared" si="312"/>
        <v>2.2558571333819973E+40</v>
      </c>
      <c r="S1372" s="88">
        <f t="shared" si="313"/>
        <v>6.3654944865966883E+39</v>
      </c>
      <c r="T1372" s="1">
        <f t="shared" si="314"/>
        <v>2.892406582041666E+40</v>
      </c>
      <c r="U1372" s="88">
        <f t="shared" si="308"/>
        <v>2.8924065820416655E+40</v>
      </c>
      <c r="V1372" s="1">
        <f t="shared" si="317"/>
        <v>1.1034831042303027E+50</v>
      </c>
      <c r="W1372" s="84"/>
    </row>
    <row r="1373" spans="6:23" x14ac:dyDescent="0.2">
      <c r="F1373" s="44">
        <f t="shared" si="304"/>
        <v>163.79999999999905</v>
      </c>
      <c r="G1373" s="1">
        <f t="shared" si="305"/>
        <v>3.9606667873936352E+16</v>
      </c>
      <c r="H1373" s="15">
        <f t="shared" si="309"/>
        <v>75.692421022189066</v>
      </c>
      <c r="I1373" s="1">
        <f t="shared" si="310"/>
        <v>1.8424646133867579E+43</v>
      </c>
      <c r="J1373" s="1">
        <f t="shared" si="306"/>
        <v>5.2064182163702473E+42</v>
      </c>
      <c r="K1373" s="1">
        <f t="shared" si="307"/>
        <v>2.3631064350237827E+43</v>
      </c>
      <c r="L1373" s="69">
        <f t="shared" si="315"/>
        <v>0.49710979526520882</v>
      </c>
      <c r="M1373" s="69">
        <f t="shared" si="316"/>
        <v>-1.4971097952652088</v>
      </c>
      <c r="Q1373" s="88">
        <f t="shared" si="311"/>
        <v>1.2217472503222027E-3</v>
      </c>
      <c r="R1373" s="88">
        <f t="shared" si="312"/>
        <v>2.2510260752212315E+40</v>
      </c>
      <c r="S1373" s="88">
        <f t="shared" si="313"/>
        <v>6.3609271398777759E+39</v>
      </c>
      <c r="T1373" s="1">
        <f t="shared" si="314"/>
        <v>2.8871187892090089E+40</v>
      </c>
      <c r="U1373" s="88">
        <f t="shared" si="308"/>
        <v>2.8871187892090094E+40</v>
      </c>
      <c r="V1373" s="1">
        <f t="shared" si="317"/>
        <v>1.1001208653987033E+50</v>
      </c>
      <c r="W1373" s="84"/>
    </row>
    <row r="1374" spans="6:23" x14ac:dyDescent="0.2">
      <c r="F1374" s="44">
        <f t="shared" si="304"/>
        <v>163.99999999999903</v>
      </c>
      <c r="G1374" s="1">
        <f t="shared" si="305"/>
        <v>3.9655027663770208E+16</v>
      </c>
      <c r="H1374" s="15">
        <f t="shared" si="309"/>
        <v>75.600113191674211</v>
      </c>
      <c r="I1374" s="1">
        <f t="shared" si="310"/>
        <v>1.8407685235947145E+43</v>
      </c>
      <c r="J1374" s="1">
        <f t="shared" si="306"/>
        <v>5.2090428122713266E+42</v>
      </c>
      <c r="K1374" s="1">
        <f t="shared" si="307"/>
        <v>2.3616728048218471E+43</v>
      </c>
      <c r="L1374" s="69">
        <f t="shared" si="315"/>
        <v>0.49731840626592144</v>
      </c>
      <c r="M1374" s="69">
        <f t="shared" si="316"/>
        <v>-1.4973184062659215</v>
      </c>
      <c r="Q1374" s="88">
        <f t="shared" si="311"/>
        <v>1.2202564052294917E-3</v>
      </c>
      <c r="R1374" s="88">
        <f t="shared" si="312"/>
        <v>2.2462095814612849E+40</v>
      </c>
      <c r="S1374" s="88">
        <f t="shared" si="313"/>
        <v>6.3563678567887308E+39</v>
      </c>
      <c r="T1374" s="1">
        <f t="shared" si="314"/>
        <v>2.8818463671401583E+40</v>
      </c>
      <c r="U1374" s="88">
        <f t="shared" si="308"/>
        <v>2.8818463671401583E+40</v>
      </c>
      <c r="V1374" s="1">
        <f t="shared" si="317"/>
        <v>1.0967726769527031E+50</v>
      </c>
      <c r="W1374" s="84"/>
    </row>
    <row r="1375" spans="6:23" x14ac:dyDescent="0.2">
      <c r="F1375" s="44">
        <f t="shared" si="304"/>
        <v>164.19999999999902</v>
      </c>
      <c r="G1375" s="1">
        <f t="shared" si="305"/>
        <v>3.9703387453604072E+16</v>
      </c>
      <c r="H1375" s="15">
        <f t="shared" si="309"/>
        <v>75.508030227981564</v>
      </c>
      <c r="I1375" s="1">
        <f t="shared" si="310"/>
        <v>1.8390747022201455E+43</v>
      </c>
      <c r="J1375" s="1">
        <f t="shared" si="306"/>
        <v>5.2116648874258794E+42</v>
      </c>
      <c r="K1375" s="1">
        <f t="shared" si="307"/>
        <v>2.3602411909627334E+43</v>
      </c>
      <c r="L1375" s="69">
        <f t="shared" si="315"/>
        <v>0.49752666526426675</v>
      </c>
      <c r="M1375" s="69">
        <f t="shared" si="316"/>
        <v>-1.4975266652642667</v>
      </c>
      <c r="Q1375" s="88">
        <f t="shared" si="311"/>
        <v>1.2187691941294432E-3</v>
      </c>
      <c r="R1375" s="88">
        <f t="shared" si="312"/>
        <v>2.2414075927686922E+40</v>
      </c>
      <c r="S1375" s="88">
        <f t="shared" si="313"/>
        <v>6.351816614920754E+39</v>
      </c>
      <c r="T1375" s="1">
        <f t="shared" si="314"/>
        <v>2.8765892542607676E+40</v>
      </c>
      <c r="U1375" s="88">
        <f t="shared" si="308"/>
        <v>2.8765892542607676E+40</v>
      </c>
      <c r="V1375" s="1">
        <f t="shared" si="317"/>
        <v>1.0934384641456526E+50</v>
      </c>
      <c r="W1375" s="84"/>
    </row>
    <row r="1376" spans="6:23" x14ac:dyDescent="0.2">
      <c r="F1376" s="44">
        <f t="shared" si="304"/>
        <v>164.39999999999901</v>
      </c>
      <c r="G1376" s="1">
        <f t="shared" si="305"/>
        <v>3.9751747243437936E+16</v>
      </c>
      <c r="H1376" s="15">
        <f t="shared" si="309"/>
        <v>75.416171310429277</v>
      </c>
      <c r="I1376" s="1">
        <f t="shared" si="310"/>
        <v>1.8373831442917494E+43</v>
      </c>
      <c r="J1376" s="1">
        <f t="shared" si="306"/>
        <v>5.2142844476224632E+42</v>
      </c>
      <c r="K1376" s="1">
        <f t="shared" si="307"/>
        <v>2.3588115890539958E+43</v>
      </c>
      <c r="L1376" s="69">
        <f t="shared" si="315"/>
        <v>0.49773457245861785</v>
      </c>
      <c r="M1376" s="69">
        <f t="shared" si="316"/>
        <v>-1.4977345724586177</v>
      </c>
      <c r="Q1376" s="88">
        <f t="shared" si="311"/>
        <v>1.2172856037517832E-3</v>
      </c>
      <c r="R1376" s="88">
        <f t="shared" si="312"/>
        <v>2.2366200501225317E+40</v>
      </c>
      <c r="S1376" s="88">
        <f t="shared" si="313"/>
        <v>6.3472733919576432E+39</v>
      </c>
      <c r="T1376" s="1">
        <f t="shared" si="314"/>
        <v>2.8713473893182959E+40</v>
      </c>
      <c r="U1376" s="88">
        <f t="shared" si="308"/>
        <v>2.8713473893182963E+40</v>
      </c>
      <c r="V1376" s="1">
        <f t="shared" si="317"/>
        <v>1.0901181527168056E+50</v>
      </c>
      <c r="W1376" s="84"/>
    </row>
    <row r="1377" spans="6:23" x14ac:dyDescent="0.2">
      <c r="F1377" s="44">
        <f t="shared" si="304"/>
        <v>164.599999999999</v>
      </c>
      <c r="G1377" s="1">
        <f t="shared" si="305"/>
        <v>3.98001070332718E+16</v>
      </c>
      <c r="H1377" s="15">
        <f t="shared" si="309"/>
        <v>75.324535622324262</v>
      </c>
      <c r="I1377" s="1">
        <f t="shared" si="310"/>
        <v>1.8356938448550391E+43</v>
      </c>
      <c r="J1377" s="1">
        <f t="shared" si="306"/>
        <v>5.2169014986290051E+42</v>
      </c>
      <c r="K1377" s="1">
        <f t="shared" si="307"/>
        <v>2.3573839947179396E+43</v>
      </c>
      <c r="L1377" s="69">
        <f t="shared" si="315"/>
        <v>0.49794212804477705</v>
      </c>
      <c r="M1377" s="69">
        <f t="shared" si="316"/>
        <v>-1.4979421280447771</v>
      </c>
      <c r="Q1377" s="88">
        <f t="shared" si="311"/>
        <v>1.2158056208892987E-3</v>
      </c>
      <c r="R1377" s="88">
        <f t="shared" si="312"/>
        <v>2.2318468948066448E+40</v>
      </c>
      <c r="S1377" s="88">
        <f t="shared" si="313"/>
        <v>6.3427381656589507E+39</v>
      </c>
      <c r="T1377" s="1">
        <f t="shared" si="314"/>
        <v>2.8661207113725397E+40</v>
      </c>
      <c r="U1377" s="88">
        <f t="shared" si="308"/>
        <v>2.8661207113725397E+40</v>
      </c>
      <c r="V1377" s="1">
        <f t="shared" si="317"/>
        <v>1.0868116688847783E+50</v>
      </c>
      <c r="W1377" s="84"/>
    </row>
    <row r="1378" spans="6:23" x14ac:dyDescent="0.2">
      <c r="F1378" s="44">
        <f t="shared" si="304"/>
        <v>164.79999999999899</v>
      </c>
      <c r="G1378" s="1">
        <f t="shared" si="305"/>
        <v>3.9848466823105664E+16</v>
      </c>
      <c r="H1378" s="15">
        <f t="shared" si="309"/>
        <v>75.233122350937947</v>
      </c>
      <c r="I1378" s="1">
        <f t="shared" si="310"/>
        <v>1.8340067989722595E+43</v>
      </c>
      <c r="J1378" s="1">
        <f t="shared" si="306"/>
        <v>5.2195160461929081E+42</v>
      </c>
      <c r="K1378" s="1">
        <f t="shared" si="307"/>
        <v>2.3559584035915506E+43</v>
      </c>
      <c r="L1378" s="69">
        <f t="shared" si="315"/>
        <v>0.4981493322190656</v>
      </c>
      <c r="M1378" s="69">
        <f t="shared" si="316"/>
        <v>-1.4981493322190655</v>
      </c>
      <c r="Q1378" s="88">
        <f t="shared" si="311"/>
        <v>1.2143292324022781E-3</v>
      </c>
      <c r="R1378" s="88">
        <f t="shared" si="312"/>
        <v>2.2270880684165429E+40</v>
      </c>
      <c r="S1378" s="88">
        <f t="shared" si="313"/>
        <v>6.338210913884807E+39</v>
      </c>
      <c r="T1378" s="1">
        <f t="shared" si="314"/>
        <v>2.8609091598050236E+40</v>
      </c>
      <c r="U1378" s="88">
        <f t="shared" si="308"/>
        <v>2.8609091598050241E+40</v>
      </c>
      <c r="V1378" s="1">
        <f t="shared" si="317"/>
        <v>1.0835189393482E+50</v>
      </c>
      <c r="W1378" s="84"/>
    </row>
    <row r="1379" spans="6:23" x14ac:dyDescent="0.2">
      <c r="F1379" s="44">
        <f t="shared" si="304"/>
        <v>164.99999999999898</v>
      </c>
      <c r="G1379" s="1">
        <f t="shared" si="305"/>
        <v>3.9896826612939528E+16</v>
      </c>
      <c r="H1379" s="15">
        <f t="shared" si="309"/>
        <v>75.141930687482272</v>
      </c>
      <c r="I1379" s="1">
        <f t="shared" si="310"/>
        <v>1.8323220017223148E+43</v>
      </c>
      <c r="J1379" s="1">
        <f t="shared" si="306"/>
        <v>5.222128096041131E+42</v>
      </c>
      <c r="K1379" s="1">
        <f t="shared" si="307"/>
        <v>2.3545348113264277E+43</v>
      </c>
      <c r="L1379" s="69">
        <f t="shared" si="315"/>
        <v>0.49835618517703617</v>
      </c>
      <c r="M1379" s="69">
        <f t="shared" si="316"/>
        <v>-1.4983561851770362</v>
      </c>
      <c r="Q1379" s="88">
        <f t="shared" si="311"/>
        <v>1.2128564252087415E-3</v>
      </c>
      <c r="R1379" s="88">
        <f t="shared" si="312"/>
        <v>2.2223435128402523E+40</v>
      </c>
      <c r="S1379" s="88">
        <f t="shared" si="313"/>
        <v>6.3336916145465777E+39</v>
      </c>
      <c r="T1379" s="1">
        <f t="shared" si="314"/>
        <v>2.8557126742949099E+40</v>
      </c>
      <c r="U1379" s="88">
        <f t="shared" si="308"/>
        <v>2.8557126742949099E+40</v>
      </c>
      <c r="V1379" s="1">
        <f t="shared" si="317"/>
        <v>1.0802398912736869E+50</v>
      </c>
      <c r="W1379" s="84"/>
    </row>
    <row r="1380" spans="6:23" x14ac:dyDescent="0.2">
      <c r="F1380" s="44">
        <f t="shared" si="304"/>
        <v>165.19999999999897</v>
      </c>
      <c r="G1380" s="1">
        <f t="shared" si="305"/>
        <v>3.9945186402773392E+16</v>
      </c>
      <c r="H1380" s="15">
        <f t="shared" si="309"/>
        <v>75.050959827085805</v>
      </c>
      <c r="I1380" s="1">
        <f t="shared" si="310"/>
        <v>1.8306394482006905E+43</v>
      </c>
      <c r="J1380" s="1">
        <f t="shared" si="306"/>
        <v>5.2247376538803117E+42</v>
      </c>
      <c r="K1380" s="1">
        <f t="shared" si="307"/>
        <v>2.3531132135887216E+43</v>
      </c>
      <c r="L1380" s="69">
        <f t="shared" si="315"/>
        <v>0.49856268711167301</v>
      </c>
      <c r="M1380" s="69">
        <f t="shared" si="316"/>
        <v>-1.4985626871116731</v>
      </c>
      <c r="Q1380" s="88">
        <f t="shared" si="311"/>
        <v>1.2113871862977632E-3</v>
      </c>
      <c r="R1380" s="88">
        <f t="shared" si="312"/>
        <v>2.2176131702815241E+40</v>
      </c>
      <c r="S1380" s="88">
        <f t="shared" si="313"/>
        <v>6.3291802456780469E+39</v>
      </c>
      <c r="T1380" s="1">
        <f t="shared" si="314"/>
        <v>2.8505311948493287E+40</v>
      </c>
      <c r="U1380" s="88">
        <f t="shared" si="308"/>
        <v>2.8505311948493292E+40</v>
      </c>
      <c r="V1380" s="1">
        <f t="shared" si="317"/>
        <v>1.0769744523044726E+50</v>
      </c>
      <c r="W1380" s="84"/>
    </row>
    <row r="1381" spans="6:23" x14ac:dyDescent="0.2">
      <c r="F1381" s="44">
        <f t="shared" si="304"/>
        <v>165.39999999999895</v>
      </c>
      <c r="G1381" s="1">
        <f t="shared" si="305"/>
        <v>3.9993546192607256E+16</v>
      </c>
      <c r="H1381" s="15">
        <f t="shared" si="309"/>
        <v>74.960208968770104</v>
      </c>
      <c r="I1381" s="1">
        <f t="shared" si="310"/>
        <v>1.8289591335193768E+43</v>
      </c>
      <c r="J1381" s="1">
        <f t="shared" si="306"/>
        <v>5.2273447253968368E+42</v>
      </c>
      <c r="K1381" s="1">
        <f t="shared" si="307"/>
        <v>2.3516936060590605E+43</v>
      </c>
      <c r="L1381" s="69">
        <f t="shared" si="315"/>
        <v>0.49876883821809925</v>
      </c>
      <c r="M1381" s="69">
        <f t="shared" si="316"/>
        <v>-1.4987688382180993</v>
      </c>
      <c r="Q1381" s="88">
        <f t="shared" si="311"/>
        <v>1.2099215027125965E-3</v>
      </c>
      <c r="R1381" s="88">
        <f t="shared" si="312"/>
        <v>2.2128969832276929E+40</v>
      </c>
      <c r="S1381" s="88">
        <f t="shared" si="313"/>
        <v>6.324676785348906E+39</v>
      </c>
      <c r="T1381" s="1">
        <f t="shared" si="314"/>
        <v>2.8453646617625832E+40</v>
      </c>
      <c r="U1381" s="88">
        <f t="shared" si="308"/>
        <v>2.8453646617625832E+40</v>
      </c>
      <c r="V1381" s="1">
        <f t="shared" si="317"/>
        <v>1.0737225505421282E+50</v>
      </c>
      <c r="W1381" s="84"/>
    </row>
    <row r="1382" spans="6:23" x14ac:dyDescent="0.2">
      <c r="F1382" s="44">
        <f t="shared" si="304"/>
        <v>165.59999999999894</v>
      </c>
      <c r="G1382" s="1">
        <f t="shared" si="305"/>
        <v>4.004190598244112E+16</v>
      </c>
      <c r="H1382" s="15">
        <f t="shared" si="309"/>
        <v>74.869677315426188</v>
      </c>
      <c r="I1382" s="1">
        <f t="shared" si="310"/>
        <v>1.8272810528067956E+43</v>
      </c>
      <c r="J1382" s="1">
        <f t="shared" si="306"/>
        <v>5.2299493162569623E+42</v>
      </c>
      <c r="K1382" s="1">
        <f t="shared" si="307"/>
        <v>2.350275984432492E+43</v>
      </c>
      <c r="L1382" s="69">
        <f t="shared" si="315"/>
        <v>0.49897463868779368</v>
      </c>
      <c r="M1382" s="69">
        <f t="shared" si="316"/>
        <v>-1.4989746386877938</v>
      </c>
      <c r="Q1382" s="88">
        <f t="shared" si="311"/>
        <v>1.2084593615684369E-3</v>
      </c>
      <c r="R1382" s="88">
        <f t="shared" si="312"/>
        <v>2.2081948944810016E+40</v>
      </c>
      <c r="S1382" s="88">
        <f t="shared" si="313"/>
        <v>6.3201812117591713E+39</v>
      </c>
      <c r="T1382" s="1">
        <f t="shared" si="314"/>
        <v>2.8402130156569187E+40</v>
      </c>
      <c r="U1382" s="88">
        <f t="shared" si="308"/>
        <v>2.8402130156569187E+40</v>
      </c>
      <c r="V1382" s="1">
        <f t="shared" si="317"/>
        <v>1.0704841145591633E+50</v>
      </c>
      <c r="W1382" s="84"/>
    </row>
    <row r="1383" spans="6:23" x14ac:dyDescent="0.2">
      <c r="F1383" s="44">
        <f t="shared" si="304"/>
        <v>165.79999999999893</v>
      </c>
      <c r="G1383" s="1">
        <f t="shared" si="305"/>
        <v>4.0090265772274984E+16</v>
      </c>
      <c r="H1383" s="15">
        <f t="shared" si="309"/>
        <v>74.779364073791172</v>
      </c>
      <c r="I1383" s="1">
        <f t="shared" si="310"/>
        <v>1.8256052012077205E+43</v>
      </c>
      <c r="J1383" s="1">
        <f t="shared" si="306"/>
        <v>5.2325514321068929E+42</v>
      </c>
      <c r="K1383" s="1">
        <f t="shared" si="307"/>
        <v>2.3488603444184096E+43</v>
      </c>
      <c r="L1383" s="69">
        <f t="shared" si="315"/>
        <v>0.49918008871427078</v>
      </c>
      <c r="M1383" s="69">
        <f t="shared" si="316"/>
        <v>-1.4991800887142708</v>
      </c>
      <c r="Q1383" s="88">
        <f t="shared" si="311"/>
        <v>1.2070007500355473E-3</v>
      </c>
      <c r="R1383" s="88">
        <f t="shared" si="312"/>
        <v>2.2035068471265148E+40</v>
      </c>
      <c r="S1383" s="88">
        <f t="shared" si="313"/>
        <v>6.3156935031525965E+39</v>
      </c>
      <c r="T1383" s="1">
        <f t="shared" si="314"/>
        <v>2.8350761974417742E+40</v>
      </c>
      <c r="U1383" s="88">
        <f t="shared" si="308"/>
        <v>2.8350761974417742E+40</v>
      </c>
      <c r="V1383" s="1">
        <f t="shared" si="317"/>
        <v>1.0672590733808456E+50</v>
      </c>
      <c r="W1383" s="84"/>
    </row>
    <row r="1384" spans="6:23" x14ac:dyDescent="0.2">
      <c r="F1384" s="44">
        <f t="shared" si="304"/>
        <v>165.99999999999892</v>
      </c>
      <c r="G1384" s="1">
        <f t="shared" si="305"/>
        <v>4.0138625562108848E+16</v>
      </c>
      <c r="H1384" s="15">
        <f t="shared" si="309"/>
        <v>74.689268454425161</v>
      </c>
      <c r="I1384" s="1">
        <f t="shared" si="310"/>
        <v>1.8239315738832112E+43</v>
      </c>
      <c r="J1384" s="1">
        <f t="shared" si="306"/>
        <v>5.2351510785728842E+42</v>
      </c>
      <c r="K1384" s="1">
        <f t="shared" si="307"/>
        <v>2.3474466817404998E+43</v>
      </c>
      <c r="L1384" s="69">
        <f t="shared" si="315"/>
        <v>0.49938518848645375</v>
      </c>
      <c r="M1384" s="69">
        <f t="shared" si="316"/>
        <v>-1.4993851884864537</v>
      </c>
      <c r="Q1384" s="88">
        <f t="shared" si="311"/>
        <v>1.2055456553481392E-3</v>
      </c>
      <c r="R1384" s="88">
        <f t="shared" si="312"/>
        <v>2.1988327845471985E+40</v>
      </c>
      <c r="S1384" s="88">
        <f t="shared" si="313"/>
        <v>6.3112136378646653E+39</v>
      </c>
      <c r="T1384" s="1">
        <f t="shared" si="314"/>
        <v>2.8299541483336651E+40</v>
      </c>
      <c r="U1384" s="88">
        <f t="shared" si="308"/>
        <v>2.8299541483336655E+40</v>
      </c>
      <c r="V1384" s="1">
        <f t="shared" si="317"/>
        <v>1.0640473564899478E+50</v>
      </c>
      <c r="W1384" s="84"/>
    </row>
    <row r="1385" spans="6:23" x14ac:dyDescent="0.2">
      <c r="F1385" s="44">
        <f t="shared" si="304"/>
        <v>166.19999999999891</v>
      </c>
      <c r="G1385" s="1">
        <f t="shared" si="305"/>
        <v>4.0186985351942712E+16</v>
      </c>
      <c r="H1385" s="15">
        <f t="shared" si="309"/>
        <v>74.599389671688201</v>
      </c>
      <c r="I1385" s="1">
        <f t="shared" si="310"/>
        <v>1.8222601660105281E+43</v>
      </c>
      <c r="J1385" s="1">
        <f t="shared" si="306"/>
        <v>5.2377482612613382E+42</v>
      </c>
      <c r="K1385" s="1">
        <f t="shared" si="307"/>
        <v>2.346034992136662E+43</v>
      </c>
      <c r="L1385" s="69">
        <f t="shared" si="315"/>
        <v>0.49958993819736341</v>
      </c>
      <c r="M1385" s="69">
        <f t="shared" si="316"/>
        <v>-1.4995899381973634</v>
      </c>
      <c r="Q1385" s="88">
        <f t="shared" si="311"/>
        <v>1.204094064804373E-3</v>
      </c>
      <c r="R1385" s="88">
        <f t="shared" si="312"/>
        <v>2.1941726504227082E+40</v>
      </c>
      <c r="S1385" s="88">
        <f t="shared" si="313"/>
        <v>6.3067415943242011E+39</v>
      </c>
      <c r="T1385" s="1">
        <f t="shared" si="314"/>
        <v>2.8248468098551284E+40</v>
      </c>
      <c r="U1385" s="88">
        <f t="shared" si="308"/>
        <v>2.8248468098551284E+40</v>
      </c>
      <c r="V1385" s="1">
        <f t="shared" si="317"/>
        <v>1.0608488938236001E+50</v>
      </c>
      <c r="W1385" s="84"/>
    </row>
    <row r="1386" spans="6:23" x14ac:dyDescent="0.2">
      <c r="F1386" s="44">
        <f t="shared" si="304"/>
        <v>166.3999999999989</v>
      </c>
      <c r="G1386" s="1">
        <f t="shared" si="305"/>
        <v>4.0235345141776576E+16</v>
      </c>
      <c r="H1386" s="15">
        <f t="shared" si="309"/>
        <v>74.509726943717425</v>
      </c>
      <c r="I1386" s="1">
        <f t="shared" si="310"/>
        <v>1.8205909727830678E+43</v>
      </c>
      <c r="J1386" s="1">
        <f t="shared" si="306"/>
        <v>5.2403429857588939E+42</v>
      </c>
      <c r="K1386" s="1">
        <f t="shared" si="307"/>
        <v>2.3446252713589573E+43</v>
      </c>
      <c r="L1386" s="69">
        <f t="shared" si="315"/>
        <v>0.49979433803490275</v>
      </c>
      <c r="M1386" s="69">
        <f t="shared" si="316"/>
        <v>-1.4997943380349028</v>
      </c>
      <c r="Q1386" s="88">
        <f t="shared" si="311"/>
        <v>1.2026459657610289E-3</v>
      </c>
      <c r="R1386" s="88">
        <f t="shared" si="312"/>
        <v>2.1895263887185036E+40</v>
      </c>
      <c r="S1386" s="88">
        <f t="shared" si="313"/>
        <v>6.3022773510270381E+39</v>
      </c>
      <c r="T1386" s="1">
        <f t="shared" si="314"/>
        <v>2.8197541238212072E+40</v>
      </c>
      <c r="U1386" s="88">
        <f t="shared" si="308"/>
        <v>2.8197541238212077E+40</v>
      </c>
      <c r="V1386" s="1">
        <f t="shared" si="317"/>
        <v>1.0576636157654908E+50</v>
      </c>
      <c r="W1386" s="84"/>
    </row>
    <row r="1387" spans="6:23" x14ac:dyDescent="0.2">
      <c r="F1387" s="44">
        <f t="shared" si="304"/>
        <v>166.59999999999889</v>
      </c>
      <c r="G1387" s="1">
        <f t="shared" si="305"/>
        <v>4.028370493161044E+16</v>
      </c>
      <c r="H1387" s="15">
        <f t="shared" si="309"/>
        <v>74.420279492404433</v>
      </c>
      <c r="I1387" s="1">
        <f t="shared" si="310"/>
        <v>1.8189239894102853E+43</v>
      </c>
      <c r="J1387" s="1">
        <f t="shared" si="306"/>
        <v>5.2429352576325237E+42</v>
      </c>
      <c r="K1387" s="1">
        <f t="shared" si="307"/>
        <v>2.3432175151735377E+43</v>
      </c>
      <c r="L1387" s="69">
        <f t="shared" si="315"/>
        <v>0.49999838818866893</v>
      </c>
      <c r="M1387" s="69">
        <f t="shared" si="316"/>
        <v>-1.4999983881886689</v>
      </c>
      <c r="Q1387" s="88">
        <f t="shared" si="311"/>
        <v>1.2012013456335069E-3</v>
      </c>
      <c r="R1387" s="88">
        <f t="shared" si="312"/>
        <v>2.1848939436847013E+40</v>
      </c>
      <c r="S1387" s="88">
        <f t="shared" si="313"/>
        <v>6.2978208865375447E+39</v>
      </c>
      <c r="T1387" s="1">
        <f t="shared" si="314"/>
        <v>2.814676032338456E+40</v>
      </c>
      <c r="U1387" s="88">
        <f t="shared" si="308"/>
        <v>2.814676032338456E+40</v>
      </c>
      <c r="V1387" s="1">
        <f t="shared" si="317"/>
        <v>1.0544914531428098E+50</v>
      </c>
      <c r="W1387" s="84"/>
    </row>
    <row r="1388" spans="6:23" x14ac:dyDescent="0.2">
      <c r="F1388" s="44">
        <f t="shared" si="304"/>
        <v>166.79999999999887</v>
      </c>
      <c r="G1388" s="1">
        <f t="shared" si="305"/>
        <v>4.0332064721444304E+16</v>
      </c>
      <c r="H1388" s="15">
        <f t="shared" si="309"/>
        <v>74.331046543372779</v>
      </c>
      <c r="I1388" s="1">
        <f t="shared" si="310"/>
        <v>1.8172592111176208E+43</v>
      </c>
      <c r="J1388" s="1">
        <f t="shared" si="306"/>
        <v>5.2455250824296244E+42</v>
      </c>
      <c r="K1388" s="1">
        <f t="shared" si="307"/>
        <v>2.3418117193605831E+43</v>
      </c>
      <c r="L1388" s="69">
        <f t="shared" si="315"/>
        <v>0.50020208884741579</v>
      </c>
      <c r="M1388" s="69">
        <f t="shared" si="316"/>
        <v>-1.5002020888474159</v>
      </c>
      <c r="Q1388" s="88">
        <f t="shared" si="311"/>
        <v>1.1997601919038203E-3</v>
      </c>
      <c r="R1388" s="88">
        <f t="shared" si="312"/>
        <v>2.180275259869462E+40</v>
      </c>
      <c r="S1388" s="88">
        <f t="shared" si="313"/>
        <v>6.2933721795320694E+39</v>
      </c>
      <c r="T1388" s="1">
        <f t="shared" si="314"/>
        <v>2.809612477822669E+40</v>
      </c>
      <c r="U1388" s="88">
        <f t="shared" si="308"/>
        <v>2.8096124778226685E+40</v>
      </c>
      <c r="V1388" s="1">
        <f t="shared" si="317"/>
        <v>1.0513323372302282E+50</v>
      </c>
      <c r="W1388" s="84"/>
    </row>
    <row r="1389" spans="6:23" x14ac:dyDescent="0.2">
      <c r="F1389" s="44">
        <f t="shared" si="304"/>
        <v>166.99999999999886</v>
      </c>
      <c r="G1389" s="1">
        <f t="shared" si="305"/>
        <v>4.0380424511278168E+16</v>
      </c>
      <c r="H1389" s="15">
        <f t="shared" si="309"/>
        <v>74.242027325955576</v>
      </c>
      <c r="I1389" s="1">
        <f t="shared" si="310"/>
        <v>1.8155966331464295E+43</v>
      </c>
      <c r="J1389" s="1">
        <f t="shared" si="306"/>
        <v>5.2481124656781139E+42</v>
      </c>
      <c r="K1389" s="1">
        <f t="shared" si="307"/>
        <v>2.3404078797142407E+43</v>
      </c>
      <c r="L1389" s="69">
        <f t="shared" si="315"/>
        <v>0.50040544019788991</v>
      </c>
      <c r="M1389" s="69">
        <f t="shared" si="316"/>
        <v>-1.5004054401978899</v>
      </c>
      <c r="Q1389" s="88">
        <f t="shared" si="311"/>
        <v>1.1983224921090496E-3</v>
      </c>
      <c r="R1389" s="88">
        <f t="shared" si="312"/>
        <v>2.1756702820968293E+40</v>
      </c>
      <c r="S1389" s="88">
        <f t="shared" si="313"/>
        <v>6.2889312087399662E+39</v>
      </c>
      <c r="T1389" s="1">
        <f t="shared" si="314"/>
        <v>2.8045634029708259E+40</v>
      </c>
      <c r="U1389" s="88">
        <f t="shared" si="308"/>
        <v>2.8045634029708259E+40</v>
      </c>
      <c r="V1389" s="1">
        <f t="shared" si="317"/>
        <v>1.0481861997367304E+50</v>
      </c>
      <c r="W1389" s="84"/>
    </row>
    <row r="1390" spans="6:23" x14ac:dyDescent="0.2">
      <c r="F1390" s="44">
        <f t="shared" si="304"/>
        <v>167.19999999999885</v>
      </c>
      <c r="G1390" s="1">
        <f t="shared" si="305"/>
        <v>4.0428784301112032E+16</v>
      </c>
      <c r="H1390" s="15">
        <f t="shared" si="309"/>
        <v>74.153221073173327</v>
      </c>
      <c r="I1390" s="1">
        <f t="shared" si="310"/>
        <v>1.8139362507539093E+43</v>
      </c>
      <c r="J1390" s="1">
        <f t="shared" si="306"/>
        <v>5.2506974128865128E+42</v>
      </c>
      <c r="K1390" s="1">
        <f t="shared" si="307"/>
        <v>2.3390059920425603E+43</v>
      </c>
      <c r="L1390" s="69">
        <f t="shared" si="315"/>
        <v>0.50060844242672187</v>
      </c>
      <c r="M1390" s="69">
        <f t="shared" si="316"/>
        <v>-1.5006084424267219</v>
      </c>
      <c r="Q1390" s="88">
        <f t="shared" si="311"/>
        <v>1.1968882338457831E-3</v>
      </c>
      <c r="R1390" s="88">
        <f t="shared" si="312"/>
        <v>2.1710789554736881E+40</v>
      </c>
      <c r="S1390" s="88">
        <f t="shared" si="313"/>
        <v>6.2844979529683606E+39</v>
      </c>
      <c r="T1390" s="1">
        <f t="shared" si="314"/>
        <v>2.799528750770524E+40</v>
      </c>
      <c r="U1390" s="88">
        <f t="shared" si="308"/>
        <v>2.799528750770524E+40</v>
      </c>
      <c r="V1390" s="1">
        <f t="shared" si="317"/>
        <v>1.045052972806538E+50</v>
      </c>
      <c r="W1390" s="84"/>
    </row>
    <row r="1391" spans="6:23" x14ac:dyDescent="0.2">
      <c r="F1391" s="44">
        <f t="shared" si="304"/>
        <v>167.39999999999884</v>
      </c>
      <c r="G1391" s="1">
        <f t="shared" si="305"/>
        <v>4.0477144090945896E+16</v>
      </c>
      <c r="H1391" s="15">
        <f t="shared" si="309"/>
        <v>74.064627021711956</v>
      </c>
      <c r="I1391" s="1">
        <f t="shared" si="310"/>
        <v>1.8122780592130251E+43</v>
      </c>
      <c r="J1391" s="1">
        <f t="shared" si="306"/>
        <v>5.2532799295440516E+42</v>
      </c>
      <c r="K1391" s="1">
        <f t="shared" si="307"/>
        <v>2.3376060521674303E+43</v>
      </c>
      <c r="L1391" s="69">
        <f t="shared" si="315"/>
        <v>0.50081109572098481</v>
      </c>
      <c r="M1391" s="69">
        <f t="shared" si="316"/>
        <v>-1.5008110957209848</v>
      </c>
      <c r="Q1391" s="88">
        <f t="shared" si="311"/>
        <v>1.1954574047736699E-3</v>
      </c>
      <c r="R1391" s="88">
        <f t="shared" si="312"/>
        <v>2.1665012253950663E+40</v>
      </c>
      <c r="S1391" s="88">
        <f t="shared" si="313"/>
        <v>6.2800723911223395E+39</v>
      </c>
      <c r="T1391" s="1">
        <f t="shared" si="314"/>
        <v>2.7945084645073005E+40</v>
      </c>
      <c r="U1391" s="88">
        <f t="shared" si="308"/>
        <v>2.7945084645073005E+40</v>
      </c>
      <c r="V1391" s="1">
        <f t="shared" si="317"/>
        <v>1.0419325890192413E+50</v>
      </c>
      <c r="W1391" s="84"/>
    </row>
    <row r="1392" spans="6:23" x14ac:dyDescent="0.2">
      <c r="F1392" s="44">
        <f t="shared" ref="F1392:F1455" si="318">F1391+0.2</f>
        <v>167.59999999999883</v>
      </c>
      <c r="G1392" s="1">
        <f t="shared" si="305"/>
        <v>4.052550388077976E+16</v>
      </c>
      <c r="H1392" s="15">
        <f t="shared" si="309"/>
        <v>73.976244411900851</v>
      </c>
      <c r="I1392" s="1">
        <f t="shared" si="310"/>
        <v>1.8106220538124427E+43</v>
      </c>
      <c r="J1392" s="1">
        <f t="shared" si="306"/>
        <v>5.2558600211207489E+42</v>
      </c>
      <c r="K1392" s="1">
        <f t="shared" si="307"/>
        <v>2.3362080559245176E+43</v>
      </c>
      <c r="L1392" s="69">
        <f t="shared" si="315"/>
        <v>0.50101340026568564</v>
      </c>
      <c r="M1392" s="69">
        <f t="shared" si="316"/>
        <v>-1.5010134002656856</v>
      </c>
      <c r="Q1392" s="88">
        <f t="shared" si="311"/>
        <v>1.1940299926083142E-3</v>
      </c>
      <c r="R1392" s="88">
        <f t="shared" si="312"/>
        <v>2.1619370375301216E+40</v>
      </c>
      <c r="S1392" s="88">
        <f t="shared" si="313"/>
        <v>6.2756545021691422E+39</v>
      </c>
      <c r="T1392" s="1">
        <f t="shared" si="314"/>
        <v>2.7895024877470357E+40</v>
      </c>
      <c r="U1392" s="88">
        <f t="shared" si="308"/>
        <v>2.7895024877470357E+40</v>
      </c>
      <c r="V1392" s="1">
        <f t="shared" si="317"/>
        <v>1.0388249813806474E+50</v>
      </c>
      <c r="W1392" s="84"/>
    </row>
    <row r="1393" spans="6:23" x14ac:dyDescent="0.2">
      <c r="F1393" s="44">
        <f t="shared" si="318"/>
        <v>167.79999999999882</v>
      </c>
      <c r="G1393" s="1">
        <f t="shared" si="305"/>
        <v>4.0573863670613624E+16</v>
      </c>
      <c r="H1393" s="15">
        <f t="shared" si="309"/>
        <v>73.888072487691204</v>
      </c>
      <c r="I1393" s="1">
        <f t="shared" si="310"/>
        <v>1.8089682298564565E+43</v>
      </c>
      <c r="J1393" s="1">
        <f t="shared" si="306"/>
        <v>5.258437693067505E+42</v>
      </c>
      <c r="K1393" s="1">
        <f t="shared" si="307"/>
        <v>2.3348119991632068E+43</v>
      </c>
      <c r="L1393" s="69">
        <f t="shared" si="315"/>
        <v>0.50121535624492142</v>
      </c>
      <c r="M1393" s="69">
        <f t="shared" si="316"/>
        <v>-1.5012153562449213</v>
      </c>
      <c r="Q1393" s="88">
        <f t="shared" si="311"/>
        <v>1.1926059851230519E-3</v>
      </c>
      <c r="R1393" s="88">
        <f t="shared" si="312"/>
        <v>2.1573863378242628E+40</v>
      </c>
      <c r="S1393" s="88">
        <f t="shared" si="313"/>
        <v>6.2712442651489604E+39</v>
      </c>
      <c r="T1393" s="1">
        <f t="shared" si="314"/>
        <v>2.784510764339159E+40</v>
      </c>
      <c r="U1393" s="88">
        <f t="shared" si="308"/>
        <v>2.7845107643391585E+40</v>
      </c>
      <c r="V1393" s="1">
        <f t="shared" si="317"/>
        <v>1.0357300833214321E+50</v>
      </c>
      <c r="W1393" s="84"/>
    </row>
    <row r="1394" spans="6:23" x14ac:dyDescent="0.2">
      <c r="F1394" s="44">
        <f t="shared" si="318"/>
        <v>167.99999999999881</v>
      </c>
      <c r="G1394" s="1">
        <f t="shared" si="305"/>
        <v>4.0622223460447488E+16</v>
      </c>
      <c r="H1394" s="15">
        <f t="shared" si="309"/>
        <v>73.800110496634431</v>
      </c>
      <c r="I1394" s="1">
        <f t="shared" si="310"/>
        <v>1.8073165826649172E+43</v>
      </c>
      <c r="J1394" s="1">
        <f t="shared" si="306"/>
        <v>5.2610129508161938E+42</v>
      </c>
      <c r="K1394" s="1">
        <f t="shared" si="307"/>
        <v>2.3334178777465364E+43</v>
      </c>
      <c r="L1394" s="69">
        <f t="shared" si="315"/>
        <v>0.50141696384280765</v>
      </c>
      <c r="M1394" s="69">
        <f t="shared" si="316"/>
        <v>-1.5014169638428077</v>
      </c>
      <c r="Q1394" s="88">
        <f t="shared" si="311"/>
        <v>1.1911853701525033E-3</v>
      </c>
      <c r="R1394" s="88">
        <f t="shared" si="312"/>
        <v>2.1528490725044666E+40</v>
      </c>
      <c r="S1394" s="88">
        <f t="shared" si="313"/>
        <v>6.2668416591951011E+39</v>
      </c>
      <c r="T1394" s="1">
        <f t="shared" si="314"/>
        <v>2.7795332384239765E+40</v>
      </c>
      <c r="U1394" s="88">
        <f t="shared" si="308"/>
        <v>2.7795332384239765E+40</v>
      </c>
      <c r="V1394" s="1">
        <f t="shared" si="317"/>
        <v>1.0326478286973349E+50</v>
      </c>
      <c r="W1394" s="84"/>
    </row>
    <row r="1395" spans="6:23" x14ac:dyDescent="0.2">
      <c r="F1395" s="44">
        <f t="shared" si="318"/>
        <v>168.19999999999879</v>
      </c>
      <c r="G1395" s="1">
        <f t="shared" si="305"/>
        <v>4.0670583250281352E+16</v>
      </c>
      <c r="H1395" s="15">
        <f t="shared" si="309"/>
        <v>73.712357689860795</v>
      </c>
      <c r="I1395" s="1">
        <f t="shared" si="310"/>
        <v>1.8056671075731618E+43</v>
      </c>
      <c r="J1395" s="1">
        <f t="shared" si="306"/>
        <v>5.2635857997797522E+42</v>
      </c>
      <c r="K1395" s="1">
        <f t="shared" si="307"/>
        <v>2.3320256875511368E+43</v>
      </c>
      <c r="L1395" s="69">
        <f t="shared" si="315"/>
        <v>0.50161822324329763</v>
      </c>
      <c r="M1395" s="69">
        <f t="shared" si="316"/>
        <v>-1.5016182232432977</v>
      </c>
      <c r="Q1395" s="88">
        <f t="shared" si="311"/>
        <v>1.1897681355890199E-3</v>
      </c>
      <c r="R1395" s="88">
        <f t="shared" si="312"/>
        <v>2.1483251880717389E+40</v>
      </c>
      <c r="S1395" s="88">
        <f t="shared" si="313"/>
        <v>6.2624466635167964E+39</v>
      </c>
      <c r="T1395" s="1">
        <f t="shared" si="314"/>
        <v>2.7745698544234183E+40</v>
      </c>
      <c r="U1395" s="88">
        <f t="shared" si="308"/>
        <v>2.7745698544234183E+40</v>
      </c>
      <c r="V1395" s="1">
        <f t="shared" si="317"/>
        <v>1.0295781517831974E+50</v>
      </c>
      <c r="W1395" s="84"/>
    </row>
    <row r="1396" spans="6:23" x14ac:dyDescent="0.2">
      <c r="F1396" s="44">
        <f t="shared" si="318"/>
        <v>168.39999999999878</v>
      </c>
      <c r="G1396" s="1">
        <f t="shared" si="305"/>
        <v>4.0718943040115208E+16</v>
      </c>
      <c r="H1396" s="15">
        <f t="shared" si="309"/>
        <v>73.624813322058117</v>
      </c>
      <c r="I1396" s="1">
        <f t="shared" si="310"/>
        <v>1.8040197999319478E+43</v>
      </c>
      <c r="J1396" s="1">
        <f t="shared" si="306"/>
        <v>5.2661562453522688E+42</v>
      </c>
      <c r="K1396" s="1">
        <f t="shared" si="307"/>
        <v>2.3306354244671746E+43</v>
      </c>
      <c r="L1396" s="69">
        <f t="shared" si="315"/>
        <v>0.501819134627567</v>
      </c>
      <c r="M1396" s="69">
        <f t="shared" si="316"/>
        <v>-1.5018191346275671</v>
      </c>
      <c r="Q1396" s="88">
        <f t="shared" si="311"/>
        <v>1.1883542693782445E-3</v>
      </c>
      <c r="R1396" s="88">
        <f t="shared" si="312"/>
        <v>2.1438146312920165E+40</v>
      </c>
      <c r="S1396" s="88">
        <f t="shared" si="313"/>
        <v>6.2580592573772752E+39</v>
      </c>
      <c r="T1396" s="1">
        <f t="shared" si="314"/>
        <v>2.7696205570297443E+40</v>
      </c>
      <c r="U1396" s="88">
        <f t="shared" si="308"/>
        <v>2.7696205570297438E+40</v>
      </c>
      <c r="V1396" s="1">
        <f t="shared" si="317"/>
        <v>1.0265209872662884E+50</v>
      </c>
      <c r="W1396" s="84"/>
    </row>
    <row r="1397" spans="6:23" x14ac:dyDescent="0.2">
      <c r="F1397" s="44">
        <f t="shared" si="318"/>
        <v>168.59999999999877</v>
      </c>
      <c r="G1397" s="1">
        <f t="shared" si="305"/>
        <v>4.0767302829949072E+16</v>
      </c>
      <c r="H1397" s="15">
        <f t="shared" si="309"/>
        <v>73.537476651450703</v>
      </c>
      <c r="I1397" s="1">
        <f t="shared" si="310"/>
        <v>1.8023746551073774E+43</v>
      </c>
      <c r="J1397" s="1">
        <f t="shared" si="306"/>
        <v>5.2687242929090648E+42</v>
      </c>
      <c r="K1397" s="1">
        <f t="shared" si="307"/>
        <v>2.329247084398284E+43</v>
      </c>
      <c r="L1397" s="69">
        <f t="shared" si="315"/>
        <v>0.50201969817924463</v>
      </c>
      <c r="M1397" s="69">
        <f t="shared" si="316"/>
        <v>-1.5020196981792446</v>
      </c>
      <c r="Q1397" s="88">
        <f t="shared" si="311"/>
        <v>1.1869437595288801E-3</v>
      </c>
      <c r="R1397" s="88">
        <f t="shared" si="312"/>
        <v>2.1393173492127191E+40</v>
      </c>
      <c r="S1397" s="88">
        <f t="shared" si="313"/>
        <v>6.253679420146626E+39</v>
      </c>
      <c r="T1397" s="1">
        <f t="shared" si="314"/>
        <v>2.7646852912273816E+40</v>
      </c>
      <c r="U1397" s="88">
        <f t="shared" si="308"/>
        <v>2.7646852912273821E+40</v>
      </c>
      <c r="V1397" s="1">
        <f t="shared" si="317"/>
        <v>1.0234762702519425E+50</v>
      </c>
      <c r="W1397" s="84"/>
    </row>
    <row r="1398" spans="6:23" x14ac:dyDescent="0.2">
      <c r="F1398" s="44">
        <f t="shared" si="318"/>
        <v>168.79999999999876</v>
      </c>
      <c r="G1398" s="1">
        <f t="shared" si="305"/>
        <v>4.0815662619782936E+16</v>
      </c>
      <c r="H1398" s="15">
        <f t="shared" si="309"/>
        <v>73.45034693977837</v>
      </c>
      <c r="I1398" s="1">
        <f t="shared" si="310"/>
        <v>1.8007316684808354E+43</v>
      </c>
      <c r="J1398" s="1">
        <f t="shared" si="306"/>
        <v>5.271289947806794E+42</v>
      </c>
      <c r="K1398" s="1">
        <f t="shared" si="307"/>
        <v>2.327860663261515E+43</v>
      </c>
      <c r="L1398" s="69">
        <f t="shared" si="315"/>
        <v>0.50221991407810729</v>
      </c>
      <c r="M1398" s="69">
        <f t="shared" si="316"/>
        <v>-1.5022199140781072</v>
      </c>
      <c r="Q1398" s="88">
        <f t="shared" si="311"/>
        <v>1.1855365941020324E-3</v>
      </c>
      <c r="R1398" s="88">
        <f t="shared" si="312"/>
        <v>2.1348332891424398E+40</v>
      </c>
      <c r="S1398" s="88">
        <f t="shared" si="313"/>
        <v>6.2493071312471468E+39</v>
      </c>
      <c r="T1398" s="1">
        <f t="shared" si="314"/>
        <v>2.7597640022671544E+40</v>
      </c>
      <c r="U1398" s="88">
        <f t="shared" si="308"/>
        <v>2.7597640022671548E+40</v>
      </c>
      <c r="V1398" s="1">
        <f t="shared" si="317"/>
        <v>1.0204439362515537E+50</v>
      </c>
      <c r="W1398" s="84"/>
    </row>
    <row r="1399" spans="6:23" x14ac:dyDescent="0.2">
      <c r="F1399" s="44">
        <f t="shared" si="318"/>
        <v>168.99999999999875</v>
      </c>
      <c r="G1399" s="1">
        <f t="shared" si="305"/>
        <v>4.08640224096168E+16</v>
      </c>
      <c r="H1399" s="15">
        <f t="shared" si="309"/>
        <v>73.363423452275683</v>
      </c>
      <c r="I1399" s="1">
        <f t="shared" si="310"/>
        <v>1.7990908354489164E+43</v>
      </c>
      <c r="J1399" s="1">
        <f t="shared" si="306"/>
        <v>5.2738532153835215E+42</v>
      </c>
      <c r="K1399" s="1">
        <f t="shared" si="307"/>
        <v>2.3264761569872684E+43</v>
      </c>
      <c r="L1399" s="69">
        <f t="shared" si="315"/>
        <v>0.50241978250527097</v>
      </c>
      <c r="M1399" s="69">
        <f t="shared" si="316"/>
        <v>-1.502419782505271</v>
      </c>
      <c r="Q1399" s="88">
        <f t="shared" si="311"/>
        <v>1.1841327612165387E-3</v>
      </c>
      <c r="R1399" s="88">
        <f t="shared" si="312"/>
        <v>2.1303623986594947E+40</v>
      </c>
      <c r="S1399" s="88">
        <f t="shared" si="313"/>
        <v>6.2449423701828097E+39</v>
      </c>
      <c r="T1399" s="1">
        <f t="shared" si="314"/>
        <v>2.7548566356777758E+40</v>
      </c>
      <c r="U1399" s="88">
        <f t="shared" si="308"/>
        <v>2.7548566356777758E+40</v>
      </c>
      <c r="V1399" s="1">
        <f t="shared" si="317"/>
        <v>1.0174239211844178E+50</v>
      </c>
      <c r="W1399" s="84"/>
    </row>
    <row r="1400" spans="6:23" x14ac:dyDescent="0.2">
      <c r="F1400" s="44">
        <f t="shared" si="318"/>
        <v>169.19999999999874</v>
      </c>
      <c r="G1400" s="1">
        <f t="shared" si="305"/>
        <v>4.0912382199450664E+16</v>
      </c>
      <c r="H1400" s="15">
        <f t="shared" si="309"/>
        <v>73.276705457651246</v>
      </c>
      <c r="I1400" s="1">
        <f t="shared" si="310"/>
        <v>1.7974521514233572E+43</v>
      </c>
      <c r="J1400" s="1">
        <f t="shared" si="306"/>
        <v>5.276414100958811E+42</v>
      </c>
      <c r="K1400" s="1">
        <f t="shared" si="307"/>
        <v>2.3250935615192381E+43</v>
      </c>
      <c r="L1400" s="69">
        <f t="shared" si="315"/>
        <v>0.50261930364033958</v>
      </c>
      <c r="M1400" s="69">
        <f t="shared" si="316"/>
        <v>-1.5026193036403397</v>
      </c>
      <c r="Q1400" s="88">
        <f t="shared" si="311"/>
        <v>1.1827322490489678E-3</v>
      </c>
      <c r="R1400" s="88">
        <f t="shared" si="312"/>
        <v>2.1259046256108531E+40</v>
      </c>
      <c r="S1400" s="88">
        <f t="shared" si="313"/>
        <v>6.2405851165407014E+39</v>
      </c>
      <c r="T1400" s="1">
        <f t="shared" si="314"/>
        <v>2.7499631372649231E+40</v>
      </c>
      <c r="U1400" s="88">
        <f t="shared" si="308"/>
        <v>2.7499631372649231E+40</v>
      </c>
      <c r="V1400" s="1">
        <f t="shared" si="317"/>
        <v>1.0144161613749808E+50</v>
      </c>
      <c r="W1400" s="84"/>
    </row>
    <row r="1401" spans="6:23" x14ac:dyDescent="0.2">
      <c r="F1401" s="44">
        <f t="shared" si="318"/>
        <v>169.39999999999873</v>
      </c>
      <c r="G1401" s="1">
        <f t="shared" si="305"/>
        <v>4.0960741989284528E+16</v>
      </c>
      <c r="H1401" s="15">
        <f t="shared" si="309"/>
        <v>73.190192228067247</v>
      </c>
      <c r="I1401" s="1">
        <f t="shared" si="310"/>
        <v>1.7958156118309704E+43</v>
      </c>
      <c r="J1401" s="1">
        <f t="shared" si="306"/>
        <v>5.2789726098338165E+42</v>
      </c>
      <c r="K1401" s="1">
        <f t="shared" si="307"/>
        <v>2.3237128728143521E+43</v>
      </c>
      <c r="L1401" s="69">
        <f t="shared" si="315"/>
        <v>0.50281847766234655</v>
      </c>
      <c r="M1401" s="69">
        <f t="shared" si="316"/>
        <v>-1.5028184776623466</v>
      </c>
      <c r="Q1401" s="88">
        <f t="shared" si="311"/>
        <v>1.1813350458309557E-3</v>
      </c>
      <c r="R1401" s="88">
        <f t="shared" si="312"/>
        <v>2.1214599181062853E+40</v>
      </c>
      <c r="S1401" s="88">
        <f t="shared" si="313"/>
        <v>6.2362353499783917E+39</v>
      </c>
      <c r="T1401" s="1">
        <f t="shared" si="314"/>
        <v>2.7450834531041244E+40</v>
      </c>
      <c r="U1401" s="88">
        <f t="shared" si="308"/>
        <v>2.7450834531041244E+40</v>
      </c>
      <c r="V1401" s="1">
        <f t="shared" si="317"/>
        <v>1.0114205935478245E+50</v>
      </c>
      <c r="W1401" s="84"/>
    </row>
    <row r="1402" spans="6:23" x14ac:dyDescent="0.2">
      <c r="F1402" s="44">
        <f t="shared" si="318"/>
        <v>169.59999999999872</v>
      </c>
      <c r="G1402" s="1">
        <f t="shared" si="305"/>
        <v>4.1009101779118392E+16</v>
      </c>
      <c r="H1402" s="15">
        <f t="shared" si="309"/>
        <v>73.103883039119054</v>
      </c>
      <c r="I1402" s="1">
        <f t="shared" si="310"/>
        <v>1.7941812121135754E+43</v>
      </c>
      <c r="J1402" s="1">
        <f t="shared" si="306"/>
        <v>5.2815287472913641E+42</v>
      </c>
      <c r="K1402" s="1">
        <f t="shared" si="307"/>
        <v>2.3223340868427119E+43</v>
      </c>
      <c r="L1402" s="69">
        <f t="shared" si="315"/>
        <v>0.50301730475032302</v>
      </c>
      <c r="M1402" s="69">
        <f t="shared" si="316"/>
        <v>-1.503017304750323</v>
      </c>
      <c r="Q1402" s="88">
        <f t="shared" si="311"/>
        <v>1.1799411398492055E-3</v>
      </c>
      <c r="R1402" s="88">
        <f t="shared" si="312"/>
        <v>2.1170282245173213E+40</v>
      </c>
      <c r="S1402" s="88">
        <f t="shared" si="313"/>
        <v>6.2318930502253185E+39</v>
      </c>
      <c r="T1402" s="1">
        <f t="shared" si="314"/>
        <v>2.7402175295398532E+40</v>
      </c>
      <c r="U1402" s="88">
        <f t="shared" si="308"/>
        <v>2.7402175295398532E+40</v>
      </c>
      <c r="V1402" s="1">
        <f t="shared" si="317"/>
        <v>1.0084371548249764E+50</v>
      </c>
      <c r="W1402" s="84"/>
    </row>
    <row r="1403" spans="6:23" x14ac:dyDescent="0.2">
      <c r="F1403" s="44">
        <f t="shared" si="318"/>
        <v>169.7999999999987</v>
      </c>
      <c r="G1403" s="1">
        <f t="shared" si="305"/>
        <v>4.1057461568952256E+16</v>
      </c>
      <c r="H1403" s="15">
        <f t="shared" si="309"/>
        <v>73.017777169815034</v>
      </c>
      <c r="I1403" s="1">
        <f t="shared" si="310"/>
        <v>1.7925489477279331E+43</v>
      </c>
      <c r="J1403" s="1">
        <f t="shared" si="306"/>
        <v>5.2840825185960353E+42</v>
      </c>
      <c r="K1403" s="1">
        <f t="shared" si="307"/>
        <v>2.3209571995875368E+43</v>
      </c>
      <c r="L1403" s="69">
        <f t="shared" si="315"/>
        <v>0.50321578508156384</v>
      </c>
      <c r="M1403" s="69">
        <f t="shared" si="316"/>
        <v>-1.5032157850815637</v>
      </c>
      <c r="Q1403" s="88">
        <f t="shared" si="311"/>
        <v>1.1785505194437107E-3</v>
      </c>
      <c r="R1403" s="88">
        <f t="shared" si="312"/>
        <v>2.1126094934730326E+40</v>
      </c>
      <c r="S1403" s="88">
        <f t="shared" si="313"/>
        <v>6.2275581970747883E+39</v>
      </c>
      <c r="T1403" s="1">
        <f t="shared" si="314"/>
        <v>2.7353653131805116E+40</v>
      </c>
      <c r="U1403" s="88">
        <f t="shared" si="308"/>
        <v>2.7353653131805116E+40</v>
      </c>
      <c r="V1403" s="1">
        <f t="shared" si="317"/>
        <v>1.0054657827217229E+50</v>
      </c>
      <c r="W1403" s="84"/>
    </row>
    <row r="1404" spans="6:23" x14ac:dyDescent="0.2">
      <c r="F1404" s="44">
        <f t="shared" si="318"/>
        <v>169.99999999999869</v>
      </c>
      <c r="G1404" s="1">
        <f t="shared" si="305"/>
        <v>4.110582135878612E+16</v>
      </c>
      <c r="H1404" s="15">
        <f t="shared" si="309"/>
        <v>72.931873902556433</v>
      </c>
      <c r="I1404" s="1">
        <f t="shared" si="310"/>
        <v>1.790918814145678E+43</v>
      </c>
      <c r="J1404" s="1">
        <f t="shared" si="306"/>
        <v>5.2866339289942516E+42</v>
      </c>
      <c r="K1404" s="1">
        <f t="shared" si="307"/>
        <v>2.319582207045103E+43</v>
      </c>
      <c r="L1404" s="69">
        <f t="shared" si="315"/>
        <v>0.50341391883379627</v>
      </c>
      <c r="M1404" s="69">
        <f t="shared" si="316"/>
        <v>-1.5034139188337963</v>
      </c>
      <c r="Q1404" s="88">
        <f t="shared" si="311"/>
        <v>1.1771631730148613E-3</v>
      </c>
      <c r="R1404" s="88">
        <f t="shared" si="312"/>
        <v>2.1082036738717389E+40</v>
      </c>
      <c r="S1404" s="88">
        <f t="shared" si="313"/>
        <v>6.2232307704228954E+39</v>
      </c>
      <c r="T1404" s="1">
        <f t="shared" si="314"/>
        <v>2.7305267509140284E+40</v>
      </c>
      <c r="U1404" s="88">
        <f t="shared" si="308"/>
        <v>2.7305267509140284E+40</v>
      </c>
      <c r="V1404" s="1">
        <f t="shared" si="317"/>
        <v>1.0025064151500239E+50</v>
      </c>
      <c r="W1404" s="84"/>
    </row>
    <row r="1405" spans="6:23" x14ac:dyDescent="0.2">
      <c r="F1405" s="44">
        <f t="shared" si="318"/>
        <v>170.19999999999868</v>
      </c>
      <c r="G1405" s="1">
        <f t="shared" si="305"/>
        <v>4.1154181148619984E+16</v>
      </c>
      <c r="H1405" s="15">
        <f t="shared" si="309"/>
        <v>72.846172523117474</v>
      </c>
      <c r="I1405" s="1">
        <f t="shared" si="310"/>
        <v>1.7892908068532523E+43</v>
      </c>
      <c r="J1405" s="1">
        <f t="shared" si="306"/>
        <v>5.2891829837143684E+42</v>
      </c>
      <c r="K1405" s="1">
        <f t="shared" si="307"/>
        <v>2.3182091052246893E+43</v>
      </c>
      <c r="L1405" s="69">
        <f t="shared" si="315"/>
        <v>0.50361170618255002</v>
      </c>
      <c r="M1405" s="69">
        <f t="shared" si="316"/>
        <v>-1.50361170618255</v>
      </c>
      <c r="Q1405" s="88">
        <f t="shared" si="311"/>
        <v>1.1757790890118969E-3</v>
      </c>
      <c r="R1405" s="88">
        <f t="shared" si="312"/>
        <v>2.1038107148592789E+40</v>
      </c>
      <c r="S1405" s="88">
        <f t="shared" si="313"/>
        <v>6.2189107502089063E+39</v>
      </c>
      <c r="T1405" s="1">
        <f t="shared" si="314"/>
        <v>2.7257017898801693E+40</v>
      </c>
      <c r="U1405" s="88">
        <f t="shared" si="308"/>
        <v>2.7257017898801698E+40</v>
      </c>
      <c r="V1405" s="1">
        <f t="shared" si="317"/>
        <v>9.9955899040602825E+49</v>
      </c>
      <c r="W1405" s="84"/>
    </row>
    <row r="1406" spans="6:23" x14ac:dyDescent="0.2">
      <c r="F1406" s="44">
        <f t="shared" si="318"/>
        <v>170.39999999999867</v>
      </c>
      <c r="G1406" s="1">
        <f t="shared" si="305"/>
        <v>4.1202540938453848E+16</v>
      </c>
      <c r="H1406" s="15">
        <f t="shared" si="309"/>
        <v>72.760672320625545</v>
      </c>
      <c r="I1406" s="1">
        <f t="shared" si="310"/>
        <v>1.7876649213518387E+43</v>
      </c>
      <c r="J1406" s="1">
        <f t="shared" si="306"/>
        <v>5.2917296879667429E+42</v>
      </c>
      <c r="K1406" s="1">
        <f t="shared" si="307"/>
        <v>2.3168378901485128E+43</v>
      </c>
      <c r="L1406" s="69">
        <f t="shared" si="315"/>
        <v>0.50380914730564574</v>
      </c>
      <c r="M1406" s="69">
        <f t="shared" si="316"/>
        <v>-1.5038091473056459</v>
      </c>
      <c r="Q1406" s="88">
        <f t="shared" si="311"/>
        <v>1.1743982559417887E-3</v>
      </c>
      <c r="R1406" s="88">
        <f t="shared" si="312"/>
        <v>2.0994305658439141E+40</v>
      </c>
      <c r="S1406" s="88">
        <f t="shared" si="313"/>
        <v>6.2145981164635291E+39</v>
      </c>
      <c r="T1406" s="1">
        <f t="shared" si="314"/>
        <v>2.7208903774902668E+40</v>
      </c>
      <c r="U1406" s="88">
        <f t="shared" si="308"/>
        <v>2.7208903774902668E+40</v>
      </c>
      <c r="V1406" s="1">
        <f t="shared" si="317"/>
        <v>9.9662344717504391E+49</v>
      </c>
      <c r="W1406" s="84"/>
    </row>
    <row r="1407" spans="6:23" x14ac:dyDescent="0.2">
      <c r="F1407" s="44">
        <f t="shared" si="318"/>
        <v>170.59999999999866</v>
      </c>
      <c r="G1407" s="1">
        <f t="shared" si="305"/>
        <v>4.1250900728287712E+16</v>
      </c>
      <c r="H1407" s="15">
        <f t="shared" si="309"/>
        <v>72.675372587541588</v>
      </c>
      <c r="I1407" s="1">
        <f t="shared" si="310"/>
        <v>1.7860411531572993E+43</v>
      </c>
      <c r="J1407" s="1">
        <f t="shared" si="306"/>
        <v>5.294274046943833E+42</v>
      </c>
      <c r="K1407" s="1">
        <f t="shared" si="307"/>
        <v>2.3154685578516827E+43</v>
      </c>
      <c r="L1407" s="69">
        <f t="shared" si="315"/>
        <v>0.50400624237602598</v>
      </c>
      <c r="M1407" s="69">
        <f t="shared" si="316"/>
        <v>-1.5040062423760259</v>
      </c>
      <c r="Q1407" s="88">
        <f t="shared" si="311"/>
        <v>1.1730206623630224E-3</v>
      </c>
      <c r="R1407" s="88">
        <f t="shared" si="312"/>
        <v>2.0950631764841914E+40</v>
      </c>
      <c r="S1407" s="88">
        <f t="shared" si="313"/>
        <v>6.2102928492774141E+39</v>
      </c>
      <c r="T1407" s="1">
        <f t="shared" si="314"/>
        <v>2.7160924614119327E+40</v>
      </c>
      <c r="U1407" s="88">
        <f t="shared" si="308"/>
        <v>2.7160924614119332E+40</v>
      </c>
      <c r="V1407" s="1">
        <f t="shared" si="317"/>
        <v>9.936997245236666E+49</v>
      </c>
      <c r="W1407" s="84"/>
    </row>
    <row r="1408" spans="6:23" x14ac:dyDescent="0.2">
      <c r="F1408" s="44">
        <f t="shared" si="318"/>
        <v>170.79999999999865</v>
      </c>
      <c r="G1408" s="1">
        <f t="shared" si="305"/>
        <v>4.1299260518121576E+16</v>
      </c>
      <c r="H1408" s="15">
        <f t="shared" si="309"/>
        <v>72.590272619640487</v>
      </c>
      <c r="I1408" s="1">
        <f t="shared" si="310"/>
        <v>1.7844194978001039E+43</v>
      </c>
      <c r="J1408" s="1">
        <f t="shared" si="306"/>
        <v>5.2968160658202658E+42</v>
      </c>
      <c r="K1408" s="1">
        <f t="shared" si="307"/>
        <v>2.3141011043821303E+43</v>
      </c>
      <c r="L1408" s="69">
        <f t="shared" si="315"/>
        <v>0.50420299157031234</v>
      </c>
      <c r="M1408" s="69">
        <f t="shared" si="316"/>
        <v>-1.5042029915703123</v>
      </c>
      <c r="Q1408" s="88">
        <f t="shared" si="311"/>
        <v>1.1716462968909269E-3</v>
      </c>
      <c r="R1408" s="88">
        <f t="shared" si="312"/>
        <v>2.0907084966974593E+40</v>
      </c>
      <c r="S1408" s="88">
        <f t="shared" si="313"/>
        <v>6.2059949288306821E+39</v>
      </c>
      <c r="T1408" s="1">
        <f t="shared" si="314"/>
        <v>2.7113079895805276E+40</v>
      </c>
      <c r="U1408" s="88">
        <f t="shared" si="308"/>
        <v>2.7113079895805271E+40</v>
      </c>
      <c r="V1408" s="1">
        <f t="shared" si="317"/>
        <v>9.9078776190173668E+49</v>
      </c>
      <c r="W1408" s="84"/>
    </row>
    <row r="1409" spans="6:23" x14ac:dyDescent="0.2">
      <c r="F1409" s="44">
        <f t="shared" si="318"/>
        <v>170.99999999999864</v>
      </c>
      <c r="G1409" s="1">
        <f t="shared" si="305"/>
        <v>4.134762030795544E+16</v>
      </c>
      <c r="H1409" s="15">
        <f t="shared" si="309"/>
        <v>72.505371715991785</v>
      </c>
      <c r="I1409" s="1">
        <f t="shared" si="310"/>
        <v>1.782799950825272E+43</v>
      </c>
      <c r="J1409" s="1">
        <f t="shared" si="306"/>
        <v>5.2993557497529349E+42</v>
      </c>
      <c r="K1409" s="1">
        <f t="shared" si="307"/>
        <v>2.3127355258005657E+43</v>
      </c>
      <c r="L1409" s="69">
        <f t="shared" si="315"/>
        <v>0.50439939506059184</v>
      </c>
      <c r="M1409" s="69">
        <f t="shared" si="316"/>
        <v>-1.5043993950605918</v>
      </c>
      <c r="Q1409" s="88">
        <f t="shared" si="311"/>
        <v>1.1702751481905693E-3</v>
      </c>
      <c r="R1409" s="88">
        <f t="shared" si="312"/>
        <v>2.086366476646185E+40</v>
      </c>
      <c r="S1409" s="88">
        <f t="shared" si="313"/>
        <v>6.201704335356662E+39</v>
      </c>
      <c r="T1409" s="1">
        <f t="shared" si="314"/>
        <v>2.7065369101818511E+40</v>
      </c>
      <c r="U1409" s="88">
        <f t="shared" si="308"/>
        <v>2.7065369101818511E+40</v>
      </c>
      <c r="V1409" s="1">
        <f t="shared" si="317"/>
        <v>9.8788749913378061E+49</v>
      </c>
      <c r="W1409" s="84"/>
    </row>
    <row r="1410" spans="6:23" x14ac:dyDescent="0.2">
      <c r="F1410" s="44">
        <f t="shared" si="318"/>
        <v>171.19999999999862</v>
      </c>
      <c r="G1410" s="1">
        <f t="shared" si="305"/>
        <v>4.1395980097789304E+16</v>
      </c>
      <c r="H1410" s="15">
        <f t="shared" si="309"/>
        <v>72.4206691789404</v>
      </c>
      <c r="I1410" s="1">
        <f t="shared" si="310"/>
        <v>1.7811825077923021E+43</v>
      </c>
      <c r="J1410" s="1">
        <f t="shared" si="306"/>
        <v>5.3018931038810666E+42</v>
      </c>
      <c r="K1410" s="1">
        <f t="shared" si="307"/>
        <v>2.3113718181804088E+43</v>
      </c>
      <c r="L1410" s="69">
        <f t="shared" si="315"/>
        <v>0.50459545302218844</v>
      </c>
      <c r="M1410" s="69">
        <f t="shared" si="316"/>
        <v>-1.5045954530221883</v>
      </c>
      <c r="Q1410" s="88">
        <f t="shared" si="311"/>
        <v>1.1689072049811955E-3</v>
      </c>
      <c r="R1410" s="88">
        <f t="shared" si="312"/>
        <v>2.0820370667448964E+40</v>
      </c>
      <c r="S1410" s="88">
        <f t="shared" si="313"/>
        <v>6.1974210491666923E+39</v>
      </c>
      <c r="T1410" s="1">
        <f t="shared" si="314"/>
        <v>2.7017791716615657E+40</v>
      </c>
      <c r="U1410" s="88">
        <f t="shared" si="308"/>
        <v>2.7017791716615657E+40</v>
      </c>
      <c r="V1410" s="1">
        <f t="shared" si="317"/>
        <v>9.8499887642025754E+49</v>
      </c>
      <c r="W1410" s="84"/>
    </row>
    <row r="1411" spans="6:23" x14ac:dyDescent="0.2">
      <c r="F1411" s="44">
        <f t="shared" si="318"/>
        <v>171.39999999999861</v>
      </c>
      <c r="G1411" s="1">
        <f t="shared" ref="G1411:G1474" si="319">F1411/4.13566727E-15</f>
        <v>4.1444339887623168E+16</v>
      </c>
      <c r="H1411" s="15">
        <f t="shared" si="309"/>
        <v>72.336164314087497</v>
      </c>
      <c r="I1411" s="1">
        <f t="shared" si="310"/>
        <v>1.7795671642751113E+43</v>
      </c>
      <c r="J1411" s="1">
        <f t="shared" ref="J1411:J1474" si="320" xml:space="preserve"> $B$16 * (F1411/2000)^($B$14+1) * EXP(-$C$14/F1411) * $C$23</f>
        <v>5.3044281333263124E+42</v>
      </c>
      <c r="K1411" s="1">
        <f t="shared" ref="K1411:K1474" si="321" xml:space="preserve"> (I1411+J1411)</f>
        <v>2.3100099776077424E+43</v>
      </c>
      <c r="L1411" s="69">
        <f t="shared" si="315"/>
        <v>0.50479116562679904</v>
      </c>
      <c r="M1411" s="69">
        <f t="shared" si="316"/>
        <v>-1.5047911656267989</v>
      </c>
      <c r="Q1411" s="88">
        <f t="shared" si="311"/>
        <v>1.1675424560380065E-3</v>
      </c>
      <c r="R1411" s="88">
        <f t="shared" si="312"/>
        <v>2.077720217662354E+40</v>
      </c>
      <c r="S1411" s="88">
        <f t="shared" si="313"/>
        <v>6.1931450506609014E+39</v>
      </c>
      <c r="T1411" s="1">
        <f t="shared" si="314"/>
        <v>2.6970347227284442E+40</v>
      </c>
      <c r="U1411" s="88">
        <f t="shared" ref="U1411:U1474" si="322" xml:space="preserve"> K1411 * Q1411</f>
        <v>2.6970347227284442E+40</v>
      </c>
      <c r="V1411" s="1">
        <f t="shared" si="317"/>
        <v>9.8212183433654969E+49</v>
      </c>
      <c r="W1411" s="84"/>
    </row>
    <row r="1412" spans="6:23" x14ac:dyDescent="0.2">
      <c r="F1412" s="44">
        <f t="shared" si="318"/>
        <v>171.5999999999986</v>
      </c>
      <c r="G1412" s="1">
        <f t="shared" si="319"/>
        <v>4.1492699677457032E+16</v>
      </c>
      <c r="H1412" s="15">
        <f t="shared" ref="H1412:H1475" si="323">2997924580000000000/G1412</f>
        <v>72.251856430271545</v>
      </c>
      <c r="I1412" s="1">
        <f t="shared" ref="I1412:I1475" si="324" xml:space="preserve"> MAX( 1E-90, (F1412)^(1+$B$4) * EXP(-F1412/$A$6) * EXP(-$C$5/F1412) * $C$23 )</f>
        <v>1.7779539158619721E+43</v>
      </c>
      <c r="J1412" s="1">
        <f t="shared" si="320"/>
        <v>5.306960843192827E+42</v>
      </c>
      <c r="K1412" s="1">
        <f t="shared" si="321"/>
        <v>2.3086500001812549E+43</v>
      </c>
      <c r="L1412" s="69">
        <f t="shared" si="315"/>
        <v>0.50498653304630259</v>
      </c>
      <c r="M1412" s="69">
        <f t="shared" si="316"/>
        <v>-1.5049865330463026</v>
      </c>
      <c r="Q1412" s="88">
        <f t="shared" ref="Q1412:Q1475" si="325" xml:space="preserve"> LN(F1412) - LN(F1411)</f>
        <v>1.1661808901823889E-3</v>
      </c>
      <c r="R1412" s="88">
        <f t="shared" ref="R1412:R1475" si="326">I1412 * Q1412</f>
        <v>2.0734158803031789E+40</v>
      </c>
      <c r="S1412" s="88">
        <f t="shared" ref="S1412:S1475" si="327" xml:space="preserve"> J1412*Q1412</f>
        <v>6.1888763202776918E+39</v>
      </c>
      <c r="T1412" s="1">
        <f t="shared" ref="T1412:T1475" si="328">R1412+S1412</f>
        <v>2.6923035123309482E+40</v>
      </c>
      <c r="U1412" s="88">
        <f t="shared" si="322"/>
        <v>2.6923035123309482E+40</v>
      </c>
      <c r="V1412" s="1">
        <f t="shared" si="317"/>
        <v>9.7925631382225731E+49</v>
      </c>
      <c r="W1412" s="84"/>
    </row>
    <row r="1413" spans="6:23" x14ac:dyDescent="0.2">
      <c r="F1413" s="44">
        <f t="shared" si="318"/>
        <v>171.79999999999859</v>
      </c>
      <c r="G1413" s="1">
        <f t="shared" si="319"/>
        <v>4.1541059467290896E+16</v>
      </c>
      <c r="H1413" s="15">
        <f t="shared" si="323"/>
        <v>72.167744839549471</v>
      </c>
      <c r="I1413" s="1">
        <f t="shared" si="324"/>
        <v>1.7763427581554457E+43</v>
      </c>
      <c r="J1413" s="1">
        <f t="shared" si="320"/>
        <v>5.3094912385673446E+42</v>
      </c>
      <c r="K1413" s="1">
        <f t="shared" si="321"/>
        <v>2.30729188201218E+43</v>
      </c>
      <c r="L1413" s="69">
        <f t="shared" ref="L1413:L1476" si="329">LOG10(K1413/K1412) /LOG10(H1413/H1412)</f>
        <v>0.50518155545348575</v>
      </c>
      <c r="M1413" s="69">
        <f t="shared" ref="M1413:M1476" si="330" xml:space="preserve"> -(1+L1413)</f>
        <v>-1.5051815554534858</v>
      </c>
      <c r="Q1413" s="88">
        <f t="shared" si="325"/>
        <v>1.1648224962925724E-3</v>
      </c>
      <c r="R1413" s="88">
        <f t="shared" si="326"/>
        <v>2.0691240058258594E+40</v>
      </c>
      <c r="S1413" s="88">
        <f t="shared" si="327"/>
        <v>6.1846148385515567E+39</v>
      </c>
      <c r="T1413" s="1">
        <f t="shared" si="328"/>
        <v>2.687585489681015E+40</v>
      </c>
      <c r="U1413" s="88">
        <f t="shared" si="322"/>
        <v>2.687585489681015E+40</v>
      </c>
      <c r="V1413" s="1">
        <f t="shared" ref="V1413:V1476" si="331" xml:space="preserve"> (K1413/(F1413*1.602176487E-12)) * Q1413</f>
        <v>9.7640225618772083E+49</v>
      </c>
      <c r="W1413" s="84"/>
    </row>
    <row r="1414" spans="6:23" x14ac:dyDescent="0.2">
      <c r="F1414" s="44">
        <f t="shared" si="318"/>
        <v>171.99999999999858</v>
      </c>
      <c r="G1414" s="1">
        <f t="shared" si="319"/>
        <v>4.158941925712476E+16</v>
      </c>
      <c r="H1414" s="15">
        <f t="shared" si="323"/>
        <v>72.083828857177906</v>
      </c>
      <c r="I1414" s="1">
        <f t="shared" si="324"/>
        <v>1.7747336867723219E+43</v>
      </c>
      <c r="J1414" s="1">
        <f t="shared" si="320"/>
        <v>5.3120193245192667E+42</v>
      </c>
      <c r="K1414" s="1">
        <f t="shared" si="321"/>
        <v>2.3059356192242487E+43</v>
      </c>
      <c r="L1414" s="69">
        <f t="shared" si="329"/>
        <v>0.50537623301800649</v>
      </c>
      <c r="M1414" s="69">
        <f t="shared" si="330"/>
        <v>-1.5053762330180065</v>
      </c>
      <c r="Q1414" s="88">
        <f t="shared" si="325"/>
        <v>1.1634672632983012E-3</v>
      </c>
      <c r="R1414" s="88">
        <f t="shared" si="326"/>
        <v>2.0648445456322978E+40</v>
      </c>
      <c r="S1414" s="88">
        <f t="shared" si="327"/>
        <v>6.1803605860861214E+39</v>
      </c>
      <c r="T1414" s="1">
        <f t="shared" si="328"/>
        <v>2.6828806042409098E+40</v>
      </c>
      <c r="U1414" s="88">
        <f t="shared" si="322"/>
        <v>2.6828806042409103E+40</v>
      </c>
      <c r="V1414" s="1">
        <f t="shared" si="331"/>
        <v>9.7355960310709496E+49</v>
      </c>
      <c r="W1414" s="84"/>
    </row>
    <row r="1415" spans="6:23" x14ac:dyDescent="0.2">
      <c r="F1415" s="44">
        <f t="shared" si="318"/>
        <v>172.19999999999857</v>
      </c>
      <c r="G1415" s="1">
        <f t="shared" si="319"/>
        <v>4.1637779046958624E+16</v>
      </c>
      <c r="H1415" s="15">
        <f t="shared" si="323"/>
        <v>72.000107801594652</v>
      </c>
      <c r="I1415" s="1">
        <f t="shared" si="324"/>
        <v>1.7731266973435556E+43</v>
      </c>
      <c r="J1415" s="1">
        <f t="shared" si="320"/>
        <v>5.3145451061007349E+42</v>
      </c>
      <c r="K1415" s="1">
        <f t="shared" si="321"/>
        <v>2.3045812079536292E+43</v>
      </c>
      <c r="L1415" s="69">
        <f t="shared" si="329"/>
        <v>0.50557056591084082</v>
      </c>
      <c r="M1415" s="69">
        <f t="shared" si="330"/>
        <v>-1.5055705659108409</v>
      </c>
      <c r="Q1415" s="88">
        <f t="shared" si="325"/>
        <v>1.1621151801772811E-3</v>
      </c>
      <c r="R1415" s="88">
        <f t="shared" si="326"/>
        <v>2.0605774513605535E+40</v>
      </c>
      <c r="S1415" s="88">
        <f t="shared" si="327"/>
        <v>6.176113543536543E+39</v>
      </c>
      <c r="T1415" s="1">
        <f t="shared" si="328"/>
        <v>2.6781888057142078E+40</v>
      </c>
      <c r="U1415" s="88">
        <f t="shared" si="322"/>
        <v>2.6781888057142078E+40</v>
      </c>
      <c r="V1415" s="1">
        <f t="shared" si="331"/>
        <v>9.707282966129661E+49</v>
      </c>
      <c r="W1415" s="84"/>
    </row>
    <row r="1416" spans="6:23" x14ac:dyDescent="0.2">
      <c r="F1416" s="44">
        <f t="shared" si="318"/>
        <v>172.39999999999856</v>
      </c>
      <c r="G1416" s="1">
        <f t="shared" si="319"/>
        <v>4.1686138836792488E+16</v>
      </c>
      <c r="H1416" s="15">
        <f t="shared" si="323"/>
        <v>71.916580994400235</v>
      </c>
      <c r="I1416" s="1">
        <f t="shared" si="324"/>
        <v>1.7715217855142043E+43</v>
      </c>
      <c r="J1416" s="1">
        <f t="shared" si="320"/>
        <v>5.3170685883467119E+42</v>
      </c>
      <c r="K1416" s="1">
        <f t="shared" si="321"/>
        <v>2.3032286443488757E+43</v>
      </c>
      <c r="L1416" s="69">
        <f t="shared" si="329"/>
        <v>0.50576455430162859</v>
      </c>
      <c r="M1416" s="69">
        <f t="shared" si="330"/>
        <v>-1.5057645543016287</v>
      </c>
      <c r="Q1416" s="88">
        <f t="shared" si="325"/>
        <v>1.160766235962285E-3</v>
      </c>
      <c r="R1416" s="88">
        <f t="shared" si="326"/>
        <v>2.0563226748965094E+40</v>
      </c>
      <c r="S1416" s="88">
        <f t="shared" si="327"/>
        <v>6.1718736916485127E+39</v>
      </c>
      <c r="T1416" s="1">
        <f t="shared" si="328"/>
        <v>2.6735100440613608E+40</v>
      </c>
      <c r="U1416" s="88">
        <f t="shared" si="322"/>
        <v>2.6735100440613608E+40</v>
      </c>
      <c r="V1416" s="1">
        <f t="shared" si="331"/>
        <v>9.679082790999104E+49</v>
      </c>
      <c r="W1416" s="84"/>
    </row>
    <row r="1417" spans="6:23" x14ac:dyDescent="0.2">
      <c r="F1417" s="44">
        <f t="shared" si="318"/>
        <v>172.59999999999854</v>
      </c>
      <c r="G1417" s="1">
        <f t="shared" si="319"/>
        <v>4.1734498626626352E+16</v>
      </c>
      <c r="H1417" s="15">
        <f t="shared" si="323"/>
        <v>71.833247760339518</v>
      </c>
      <c r="I1417" s="1">
        <f t="shared" si="324"/>
        <v>1.7699189469433653E+43</v>
      </c>
      <c r="J1417" s="1">
        <f t="shared" si="320"/>
        <v>5.319589776275059E+42</v>
      </c>
      <c r="K1417" s="1">
        <f t="shared" si="321"/>
        <v>2.3018779245708712E+43</v>
      </c>
      <c r="L1417" s="69">
        <f t="shared" si="329"/>
        <v>0.50595819835987133</v>
      </c>
      <c r="M1417" s="69">
        <f t="shared" si="330"/>
        <v>-1.5059581983598713</v>
      </c>
      <c r="Q1417" s="88">
        <f t="shared" si="325"/>
        <v>1.1594204197349356E-3</v>
      </c>
      <c r="R1417" s="88">
        <f t="shared" si="326"/>
        <v>2.0520801683618918E+40</v>
      </c>
      <c r="S1417" s="88">
        <f t="shared" si="327"/>
        <v>6.1676410112265008E+39</v>
      </c>
      <c r="T1417" s="1">
        <f t="shared" si="328"/>
        <v>2.6688442694845416E+40</v>
      </c>
      <c r="U1417" s="88">
        <f t="shared" si="322"/>
        <v>2.6688442694845421E+40</v>
      </c>
      <c r="V1417" s="1">
        <f t="shared" si="331"/>
        <v>9.65099493316915E+49</v>
      </c>
      <c r="W1417" s="84"/>
    </row>
    <row r="1418" spans="6:23" x14ac:dyDescent="0.2">
      <c r="F1418" s="44">
        <f t="shared" si="318"/>
        <v>172.79999999999853</v>
      </c>
      <c r="G1418" s="1">
        <f t="shared" si="319"/>
        <v>4.1782858416460216E+16</v>
      </c>
      <c r="H1418" s="15">
        <f t="shared" si="323"/>
        <v>71.750107427283567</v>
      </c>
      <c r="I1418" s="1">
        <f t="shared" si="324"/>
        <v>1.7683181773041154E+43</v>
      </c>
      <c r="J1418" s="1">
        <f t="shared" si="320"/>
        <v>5.3221086748866194E+42</v>
      </c>
      <c r="K1418" s="1">
        <f t="shared" si="321"/>
        <v>2.3005290447927776E+43</v>
      </c>
      <c r="L1418" s="69">
        <f t="shared" si="329"/>
        <v>0.50615149825347605</v>
      </c>
      <c r="M1418" s="69">
        <f t="shared" si="330"/>
        <v>-1.5061514982534761</v>
      </c>
      <c r="Q1418" s="88">
        <f t="shared" si="325"/>
        <v>1.1580777206274817E-3</v>
      </c>
      <c r="R1418" s="88">
        <f t="shared" si="326"/>
        <v>2.047849884116493E+40</v>
      </c>
      <c r="S1418" s="88">
        <f t="shared" si="327"/>
        <v>6.1634154831444438E+39</v>
      </c>
      <c r="T1418" s="1">
        <f t="shared" si="328"/>
        <v>2.6641914324309376E+40</v>
      </c>
      <c r="U1418" s="88">
        <f t="shared" si="322"/>
        <v>2.6641914324309376E+40</v>
      </c>
      <c r="V1418" s="1">
        <f t="shared" si="331"/>
        <v>9.6230188236651634E+49</v>
      </c>
      <c r="W1418" s="84"/>
    </row>
    <row r="1419" spans="6:23" x14ac:dyDescent="0.2">
      <c r="F1419" s="44">
        <f t="shared" si="318"/>
        <v>172.99999999999852</v>
      </c>
      <c r="G1419" s="1">
        <f t="shared" si="319"/>
        <v>4.1831218206294072E+16</v>
      </c>
      <c r="H1419" s="15">
        <f t="shared" si="323"/>
        <v>71.667159326211589</v>
      </c>
      <c r="I1419" s="1">
        <f t="shared" si="324"/>
        <v>1.7667194722834509E+43</v>
      </c>
      <c r="J1419" s="1">
        <f t="shared" si="320"/>
        <v>5.3246252891652883E+42</v>
      </c>
      <c r="K1419" s="1">
        <f t="shared" si="321"/>
        <v>2.2991820011999797E+43</v>
      </c>
      <c r="L1419" s="69">
        <f t="shared" si="329"/>
        <v>0.50634445415072749</v>
      </c>
      <c r="M1419" s="69">
        <f t="shared" si="330"/>
        <v>-1.5063444541507276</v>
      </c>
      <c r="Q1419" s="88">
        <f t="shared" si="325"/>
        <v>1.1567381278236866E-3</v>
      </c>
      <c r="R1419" s="88">
        <f t="shared" si="326"/>
        <v>2.0436317747588106E+40</v>
      </c>
      <c r="S1419" s="88">
        <f t="shared" si="327"/>
        <v>6.1591970883517112E+39</v>
      </c>
      <c r="T1419" s="1">
        <f t="shared" si="328"/>
        <v>2.6595514835939816E+40</v>
      </c>
      <c r="U1419" s="88">
        <f t="shared" si="322"/>
        <v>2.6595514835939816E+40</v>
      </c>
      <c r="V1419" s="1">
        <f t="shared" si="331"/>
        <v>9.5951538970320223E+49</v>
      </c>
      <c r="W1419" s="84"/>
    </row>
    <row r="1420" spans="6:23" x14ac:dyDescent="0.2">
      <c r="F1420" s="44">
        <f t="shared" si="318"/>
        <v>173.19999999999851</v>
      </c>
      <c r="G1420" s="1">
        <f t="shared" si="319"/>
        <v>4.1879577996127936E+16</v>
      </c>
      <c r="H1420" s="15">
        <f t="shared" si="323"/>
        <v>71.584402791192872</v>
      </c>
      <c r="I1420" s="1">
        <f t="shared" si="324"/>
        <v>1.76512282758222E+43</v>
      </c>
      <c r="J1420" s="1">
        <f t="shared" si="320"/>
        <v>5.3271396240780965E+42</v>
      </c>
      <c r="K1420" s="1">
        <f t="shared" si="321"/>
        <v>2.2978367899900298E+43</v>
      </c>
      <c r="L1420" s="69">
        <f t="shared" si="329"/>
        <v>0.50653706621957828</v>
      </c>
      <c r="M1420" s="69">
        <f t="shared" si="330"/>
        <v>-1.5065370662195783</v>
      </c>
      <c r="Q1420" s="88">
        <f t="shared" si="325"/>
        <v>1.1554016305561632E-3</v>
      </c>
      <c r="R1420" s="88">
        <f t="shared" si="326"/>
        <v>2.0394257931204022E+40</v>
      </c>
      <c r="S1420" s="88">
        <f t="shared" si="327"/>
        <v>6.1549858078601793E+39</v>
      </c>
      <c r="T1420" s="1">
        <f t="shared" si="328"/>
        <v>2.65492437390642E+40</v>
      </c>
      <c r="U1420" s="88">
        <f t="shared" si="322"/>
        <v>2.6549243739064205E+40</v>
      </c>
      <c r="V1420" s="1">
        <f t="shared" si="331"/>
        <v>9.5673995912887992E+49</v>
      </c>
      <c r="W1420" s="84"/>
    </row>
    <row r="1421" spans="6:23" x14ac:dyDescent="0.2">
      <c r="F1421" s="44">
        <f t="shared" si="318"/>
        <v>173.3999999999985</v>
      </c>
      <c r="G1421" s="1">
        <f t="shared" si="319"/>
        <v>4.19279377859618E+16</v>
      </c>
      <c r="H1421" s="15">
        <f t="shared" si="323"/>
        <v>71.501837159369117</v>
      </c>
      <c r="I1421" s="1">
        <f t="shared" si="324"/>
        <v>1.7635282389150721E+43</v>
      </c>
      <c r="J1421" s="1">
        <f t="shared" si="320"/>
        <v>5.3296516845752809E+42</v>
      </c>
      <c r="K1421" s="1">
        <f t="shared" si="321"/>
        <v>2.2964934073726001E+43</v>
      </c>
      <c r="L1421" s="69">
        <f t="shared" si="329"/>
        <v>0.50672933462600533</v>
      </c>
      <c r="M1421" s="69">
        <f t="shared" si="330"/>
        <v>-1.5067293346260053</v>
      </c>
      <c r="Q1421" s="88">
        <f t="shared" si="325"/>
        <v>1.1540682181063744E-3</v>
      </c>
      <c r="R1421" s="88">
        <f t="shared" si="326"/>
        <v>2.0352318922649897E+40</v>
      </c>
      <c r="S1421" s="88">
        <f t="shared" si="327"/>
        <v>6.1507816227454308E+39</v>
      </c>
      <c r="T1421" s="1">
        <f t="shared" si="328"/>
        <v>2.6503100545395326E+40</v>
      </c>
      <c r="U1421" s="88">
        <f t="shared" si="322"/>
        <v>2.6503100545395326E+40</v>
      </c>
      <c r="V1421" s="1">
        <f t="shared" si="331"/>
        <v>9.5397553479059281E+49</v>
      </c>
      <c r="W1421" s="84"/>
    </row>
    <row r="1422" spans="6:23" x14ac:dyDescent="0.2">
      <c r="F1422" s="44">
        <f t="shared" si="318"/>
        <v>173.59999999999849</v>
      </c>
      <c r="G1422" s="1">
        <f t="shared" si="319"/>
        <v>4.1976297575795664E+16</v>
      </c>
      <c r="H1422" s="15">
        <f t="shared" si="323"/>
        <v>71.419461770936664</v>
      </c>
      <c r="I1422" s="1">
        <f t="shared" si="324"/>
        <v>1.7619357020103888E+43</v>
      </c>
      <c r="J1422" s="1">
        <f t="shared" si="320"/>
        <v>5.3321614755903686E+42</v>
      </c>
      <c r="K1422" s="1">
        <f t="shared" si="321"/>
        <v>2.2951518495694254E+43</v>
      </c>
      <c r="L1422" s="69">
        <f t="shared" si="329"/>
        <v>0.50692125953703582</v>
      </c>
      <c r="M1422" s="69">
        <f t="shared" si="330"/>
        <v>-1.5069212595370358</v>
      </c>
      <c r="Q1422" s="88">
        <f t="shared" si="325"/>
        <v>1.1527378798081855E-3</v>
      </c>
      <c r="R1422" s="88">
        <f t="shared" si="326"/>
        <v>2.0310500254938025E+40</v>
      </c>
      <c r="S1422" s="88">
        <f t="shared" si="327"/>
        <v>6.1465845141669274E+39</v>
      </c>
      <c r="T1422" s="1">
        <f t="shared" si="328"/>
        <v>2.6457084769104951E+40</v>
      </c>
      <c r="U1422" s="88">
        <f t="shared" si="322"/>
        <v>2.6457084769104951E+40</v>
      </c>
      <c r="V1422" s="1">
        <f t="shared" si="331"/>
        <v>9.5122206118117883E+49</v>
      </c>
      <c r="W1422" s="84"/>
    </row>
    <row r="1423" spans="6:23" x14ac:dyDescent="0.2">
      <c r="F1423" s="44">
        <f t="shared" si="318"/>
        <v>173.79999999999848</v>
      </c>
      <c r="G1423" s="1">
        <f t="shared" si="319"/>
        <v>4.2024657365629528E+16</v>
      </c>
      <c r="H1423" s="15">
        <f t="shared" si="323"/>
        <v>71.337275969128925</v>
      </c>
      <c r="I1423" s="1">
        <f t="shared" si="324"/>
        <v>1.7603452126102282E+43</v>
      </c>
      <c r="J1423" s="1">
        <f t="shared" si="320"/>
        <v>5.3346690020402489E+42</v>
      </c>
      <c r="K1423" s="1">
        <f t="shared" si="321"/>
        <v>2.2938121128142532E+43</v>
      </c>
      <c r="L1423" s="69">
        <f t="shared" si="329"/>
        <v>0.50711284111802912</v>
      </c>
      <c r="M1423" s="69">
        <f t="shared" si="330"/>
        <v>-1.5071128411180292</v>
      </c>
      <c r="Q1423" s="88">
        <f t="shared" si="325"/>
        <v>1.1514106050416473E-3</v>
      </c>
      <c r="R1423" s="88">
        <f t="shared" si="326"/>
        <v>2.02688014633371E+40</v>
      </c>
      <c r="S1423" s="88">
        <f t="shared" si="327"/>
        <v>6.1423944633360832E+39</v>
      </c>
      <c r="T1423" s="1">
        <f t="shared" si="328"/>
        <v>2.6411195926673182E+40</v>
      </c>
      <c r="U1423" s="88">
        <f t="shared" si="322"/>
        <v>2.6411195926673187E+40</v>
      </c>
      <c r="V1423" s="1">
        <f t="shared" si="331"/>
        <v>9.4847948313187343E+49</v>
      </c>
      <c r="W1423" s="84"/>
    </row>
    <row r="1424" spans="6:23" x14ac:dyDescent="0.2">
      <c r="F1424" s="44">
        <f t="shared" si="318"/>
        <v>173.99999999999847</v>
      </c>
      <c r="G1424" s="1">
        <f t="shared" si="319"/>
        <v>4.2073017155463392E+16</v>
      </c>
      <c r="H1424" s="15">
        <f t="shared" si="323"/>
        <v>71.255279100198891</v>
      </c>
      <c r="I1424" s="1">
        <f t="shared" si="324"/>
        <v>1.7587567664702652E+43</v>
      </c>
      <c r="J1424" s="1">
        <f t="shared" si="320"/>
        <v>5.3371742688252442E+42</v>
      </c>
      <c r="K1424" s="1">
        <f t="shared" si="321"/>
        <v>2.2924741933527898E+43</v>
      </c>
      <c r="L1424" s="69">
        <f t="shared" si="329"/>
        <v>0.50730407953437928</v>
      </c>
      <c r="M1424" s="69">
        <f t="shared" si="330"/>
        <v>-1.5073040795343793</v>
      </c>
      <c r="Q1424" s="88">
        <f t="shared" si="325"/>
        <v>1.1500863832374364E-3</v>
      </c>
      <c r="R1424" s="88">
        <f t="shared" si="326"/>
        <v>2.0227222085441558E+40</v>
      </c>
      <c r="S1424" s="88">
        <f t="shared" si="327"/>
        <v>6.1382114515411336E+39</v>
      </c>
      <c r="T1424" s="1">
        <f t="shared" si="328"/>
        <v>2.6365433536982689E+40</v>
      </c>
      <c r="U1424" s="88">
        <f t="shared" si="322"/>
        <v>2.6365433536982694E+40</v>
      </c>
      <c r="V1424" s="1">
        <f t="shared" si="331"/>
        <v>9.457477458137421E+49</v>
      </c>
      <c r="W1424" s="84"/>
    </row>
    <row r="1425" spans="6:23" x14ac:dyDescent="0.2">
      <c r="F1425" s="44">
        <f t="shared" si="318"/>
        <v>174.19999999999845</v>
      </c>
      <c r="G1425" s="1">
        <f t="shared" si="319"/>
        <v>4.2121376945297256E+16</v>
      </c>
      <c r="H1425" s="15">
        <f t="shared" si="323"/>
        <v>71.173470513401881</v>
      </c>
      <c r="I1425" s="1">
        <f t="shared" si="324"/>
        <v>1.7571703593597313E+43</v>
      </c>
      <c r="J1425" s="1">
        <f t="shared" si="320"/>
        <v>5.339677280829192E+42</v>
      </c>
      <c r="K1425" s="1">
        <f t="shared" si="321"/>
        <v>2.2911380874426504E+43</v>
      </c>
      <c r="L1425" s="69">
        <f t="shared" si="329"/>
        <v>0.50749497495057583</v>
      </c>
      <c r="M1425" s="69">
        <f t="shared" si="330"/>
        <v>-1.5074949749505757</v>
      </c>
      <c r="Q1425" s="88">
        <f t="shared" si="325"/>
        <v>1.1487652038733032E-3</v>
      </c>
      <c r="R1425" s="88">
        <f t="shared" si="326"/>
        <v>2.0185761661100071E+40</v>
      </c>
      <c r="S1425" s="88">
        <f t="shared" si="327"/>
        <v>6.1340354601293915E+39</v>
      </c>
      <c r="T1425" s="1">
        <f t="shared" si="328"/>
        <v>2.6319797121229461E+40</v>
      </c>
      <c r="U1425" s="88">
        <f t="shared" si="322"/>
        <v>2.6319797121229461E+40</v>
      </c>
      <c r="V1425" s="1">
        <f t="shared" si="331"/>
        <v>9.4302679473253354E+49</v>
      </c>
      <c r="W1425" s="84"/>
    </row>
    <row r="1426" spans="6:23" x14ac:dyDescent="0.2">
      <c r="F1426" s="44">
        <f t="shared" si="318"/>
        <v>174.39999999999844</v>
      </c>
      <c r="G1426" s="1">
        <f t="shared" si="319"/>
        <v>4.216973673513112E+16</v>
      </c>
      <c r="H1426" s="15">
        <f t="shared" si="323"/>
        <v>71.091849560978261</v>
      </c>
      <c r="I1426" s="1">
        <f t="shared" si="324"/>
        <v>1.7555859870613544E+43</v>
      </c>
      <c r="J1426" s="1">
        <f t="shared" si="320"/>
        <v>5.342178042919518E+42</v>
      </c>
      <c r="K1426" s="1">
        <f t="shared" si="321"/>
        <v>2.289803791353306E+43</v>
      </c>
      <c r="L1426" s="69">
        <f t="shared" si="329"/>
        <v>0.5076855275307941</v>
      </c>
      <c r="M1426" s="69">
        <f t="shared" si="330"/>
        <v>-1.5076855275307941</v>
      </c>
      <c r="Q1426" s="88">
        <f t="shared" si="325"/>
        <v>1.1474470564767358E-3</v>
      </c>
      <c r="R1426" s="88">
        <f t="shared" si="326"/>
        <v>2.014441973245356E+40</v>
      </c>
      <c r="S1426" s="88">
        <f t="shared" si="327"/>
        <v>6.1298664705226507E+39</v>
      </c>
      <c r="T1426" s="1">
        <f t="shared" si="328"/>
        <v>2.6274286202976209E+40</v>
      </c>
      <c r="U1426" s="88">
        <f t="shared" si="322"/>
        <v>2.6274286202976209E+40</v>
      </c>
      <c r="V1426" s="1">
        <f t="shared" si="331"/>
        <v>9.4031657572867173E+49</v>
      </c>
      <c r="W1426" s="84"/>
    </row>
    <row r="1427" spans="6:23" x14ac:dyDescent="0.2">
      <c r="F1427" s="44">
        <f t="shared" si="318"/>
        <v>174.59999999999843</v>
      </c>
      <c r="G1427" s="1">
        <f t="shared" si="319"/>
        <v>4.2218096524964984E+16</v>
      </c>
      <c r="H1427" s="15">
        <f t="shared" si="323"/>
        <v>71.010415598136362</v>
      </c>
      <c r="I1427" s="1">
        <f t="shared" si="324"/>
        <v>1.7540036453713036E+43</v>
      </c>
      <c r="J1427" s="1">
        <f t="shared" si="320"/>
        <v>5.3446765599473079E+42</v>
      </c>
      <c r="K1427" s="1">
        <f t="shared" si="321"/>
        <v>2.2884713013660344E+43</v>
      </c>
      <c r="L1427" s="69">
        <f t="shared" si="329"/>
        <v>0.50787573743790293</v>
      </c>
      <c r="M1427" s="69">
        <f t="shared" si="330"/>
        <v>-1.507875737437903</v>
      </c>
      <c r="Q1427" s="88">
        <f t="shared" si="325"/>
        <v>1.1461319306222961E-3</v>
      </c>
      <c r="R1427" s="88">
        <f t="shared" si="326"/>
        <v>2.0103195843879574E+40</v>
      </c>
      <c r="S1427" s="88">
        <f t="shared" si="327"/>
        <v>6.1257044642041403E+39</v>
      </c>
      <c r="T1427" s="1">
        <f t="shared" si="328"/>
        <v>2.6228900308083715E+40</v>
      </c>
      <c r="U1427" s="88">
        <f t="shared" si="322"/>
        <v>2.6228900308083715E+40</v>
      </c>
      <c r="V1427" s="1">
        <f t="shared" si="331"/>
        <v>9.376170349728847E+49</v>
      </c>
      <c r="W1427" s="84"/>
    </row>
    <row r="1428" spans="6:23" x14ac:dyDescent="0.2">
      <c r="F1428" s="44">
        <f t="shared" si="318"/>
        <v>174.79999999999842</v>
      </c>
      <c r="G1428" s="1">
        <f t="shared" si="319"/>
        <v>4.2266456314798848E+16</v>
      </c>
      <c r="H1428" s="15">
        <f t="shared" si="323"/>
        <v>70.929167983035526</v>
      </c>
      <c r="I1428" s="1">
        <f t="shared" si="324"/>
        <v>1.7524233300991251E+43</v>
      </c>
      <c r="J1428" s="1">
        <f t="shared" si="320"/>
        <v>5.3471728367473842E+42</v>
      </c>
      <c r="K1428" s="1">
        <f t="shared" si="321"/>
        <v>2.2871406137738637E+43</v>
      </c>
      <c r="L1428" s="69">
        <f t="shared" si="329"/>
        <v>0.50806560483639263</v>
      </c>
      <c r="M1428" s="69">
        <f t="shared" si="330"/>
        <v>-1.5080656048363927</v>
      </c>
      <c r="Q1428" s="88">
        <f t="shared" si="325"/>
        <v>1.1448198159333955E-3</v>
      </c>
      <c r="R1428" s="88">
        <f t="shared" si="326"/>
        <v>2.0062089542014686E+40</v>
      </c>
      <c r="S1428" s="88">
        <f t="shared" si="327"/>
        <v>6.1215494227291932E+39</v>
      </c>
      <c r="T1428" s="1">
        <f t="shared" si="328"/>
        <v>2.6183638964743878E+40</v>
      </c>
      <c r="U1428" s="88">
        <f t="shared" si="322"/>
        <v>2.6183638964743878E+40</v>
      </c>
      <c r="V1428" s="1">
        <f t="shared" si="331"/>
        <v>9.3492811896549468E+49</v>
      </c>
      <c r="W1428" s="84"/>
    </row>
    <row r="1429" spans="6:23" x14ac:dyDescent="0.2">
      <c r="F1429" s="44">
        <f t="shared" si="318"/>
        <v>174.99999999999841</v>
      </c>
      <c r="G1429" s="1">
        <f t="shared" si="319"/>
        <v>4.2314816104632712E+16</v>
      </c>
      <c r="H1429" s="15">
        <f t="shared" si="323"/>
        <v>70.848106076769199</v>
      </c>
      <c r="I1429" s="1">
        <f t="shared" si="324"/>
        <v>1.7508450370676913E+43</v>
      </c>
      <c r="J1429" s="1">
        <f t="shared" si="320"/>
        <v>5.3496668781383747E+42</v>
      </c>
      <c r="K1429" s="1">
        <f t="shared" si="321"/>
        <v>2.2858117248815289E+43</v>
      </c>
      <c r="L1429" s="69">
        <f t="shared" si="329"/>
        <v>0.50825512988725663</v>
      </c>
      <c r="M1429" s="69">
        <f t="shared" si="330"/>
        <v>-1.5082551298872566</v>
      </c>
      <c r="Q1429" s="88">
        <f t="shared" si="325"/>
        <v>1.1435107020787427E-3</v>
      </c>
      <c r="R1429" s="88">
        <f t="shared" si="326"/>
        <v>2.002110037568358E+40</v>
      </c>
      <c r="S1429" s="88">
        <f t="shared" si="327"/>
        <v>6.1174013277074086E+39</v>
      </c>
      <c r="T1429" s="1">
        <f t="shared" si="328"/>
        <v>2.613850170339099E+40</v>
      </c>
      <c r="U1429" s="88">
        <f t="shared" si="322"/>
        <v>2.613850170339099E+40</v>
      </c>
      <c r="V1429" s="1">
        <f t="shared" si="331"/>
        <v>9.3224977453137042E+49</v>
      </c>
      <c r="W1429" s="84"/>
    </row>
    <row r="1430" spans="6:23" x14ac:dyDescent="0.2">
      <c r="F1430" s="44">
        <f t="shared" si="318"/>
        <v>175.1999999999984</v>
      </c>
      <c r="G1430" s="1">
        <f t="shared" si="319"/>
        <v>4.2363175894466576E+16</v>
      </c>
      <c r="H1430" s="15">
        <f t="shared" si="323"/>
        <v>70.76722924334824</v>
      </c>
      <c r="I1430" s="1">
        <f t="shared" si="324"/>
        <v>1.7492687621131385E+43</v>
      </c>
      <c r="J1430" s="1">
        <f t="shared" si="320"/>
        <v>5.3521586889227942E+42</v>
      </c>
      <c r="K1430" s="1">
        <f t="shared" si="321"/>
        <v>2.2844846310054178E+43</v>
      </c>
      <c r="L1430" s="69">
        <f t="shared" si="329"/>
        <v>0.50844431275281576</v>
      </c>
      <c r="M1430" s="69">
        <f t="shared" si="330"/>
        <v>-1.5084443127528158</v>
      </c>
      <c r="Q1430" s="88">
        <f t="shared" si="325"/>
        <v>1.1422045787767843E-3</v>
      </c>
      <c r="R1430" s="88">
        <f t="shared" si="326"/>
        <v>1.9980227895968242E+40</v>
      </c>
      <c r="S1430" s="88">
        <f t="shared" si="327"/>
        <v>6.1132601608275666E+39</v>
      </c>
      <c r="T1430" s="1">
        <f t="shared" si="328"/>
        <v>2.6093488056795808E+40</v>
      </c>
      <c r="U1430" s="88">
        <f t="shared" si="322"/>
        <v>2.6093488056795808E+40</v>
      </c>
      <c r="V1430" s="1">
        <f t="shared" si="331"/>
        <v>9.2958194882142636E+49</v>
      </c>
      <c r="W1430" s="84"/>
    </row>
    <row r="1431" spans="6:23" x14ac:dyDescent="0.2">
      <c r="F1431" s="44">
        <f t="shared" si="318"/>
        <v>175.39999999999839</v>
      </c>
      <c r="G1431" s="1">
        <f t="shared" si="319"/>
        <v>4.241153568430044E+16</v>
      </c>
      <c r="H1431" s="15">
        <f t="shared" si="323"/>
        <v>70.686536849684217</v>
      </c>
      <c r="I1431" s="1">
        <f t="shared" si="324"/>
        <v>1.7476945010848068E+43</v>
      </c>
      <c r="J1431" s="1">
        <f t="shared" si="320"/>
        <v>5.3546482738871056E+42</v>
      </c>
      <c r="K1431" s="1">
        <f t="shared" si="321"/>
        <v>2.2831593284735174E+43</v>
      </c>
      <c r="L1431" s="69">
        <f t="shared" si="329"/>
        <v>0.50863315359547712</v>
      </c>
      <c r="M1431" s="69">
        <f t="shared" si="330"/>
        <v>-1.5086331535954771</v>
      </c>
      <c r="Q1431" s="88">
        <f t="shared" si="325"/>
        <v>1.1409014357921521E-3</v>
      </c>
      <c r="R1431" s="88">
        <f t="shared" si="326"/>
        <v>1.993947165613705E+40</v>
      </c>
      <c r="S1431" s="88">
        <f t="shared" si="327"/>
        <v>6.1091259038397678E+39</v>
      </c>
      <c r="T1431" s="1">
        <f t="shared" si="328"/>
        <v>2.604859755997682E+40</v>
      </c>
      <c r="U1431" s="88">
        <f t="shared" si="322"/>
        <v>2.604859755997682E+40</v>
      </c>
      <c r="V1431" s="1">
        <f t="shared" si="331"/>
        <v>9.2692458930760649E+49</v>
      </c>
      <c r="W1431" s="84"/>
    </row>
    <row r="1432" spans="6:23" x14ac:dyDescent="0.2">
      <c r="F1432" s="44">
        <f t="shared" si="318"/>
        <v>175.59999999999837</v>
      </c>
      <c r="G1432" s="1">
        <f t="shared" si="319"/>
        <v>4.2459895474134304E+16</v>
      </c>
      <c r="H1432" s="15">
        <f t="shared" si="323"/>
        <v>70.606028265572959</v>
      </c>
      <c r="I1432" s="1">
        <f t="shared" si="324"/>
        <v>1.7461222498451923E+43</v>
      </c>
      <c r="J1432" s="1">
        <f t="shared" si="320"/>
        <v>5.3571356378018018E+42</v>
      </c>
      <c r="K1432" s="1">
        <f t="shared" si="321"/>
        <v>2.2818358136253723E+43</v>
      </c>
      <c r="L1432" s="69">
        <f t="shared" si="329"/>
        <v>0.50882165257450662</v>
      </c>
      <c r="M1432" s="69">
        <f t="shared" si="330"/>
        <v>-1.5088216525745066</v>
      </c>
      <c r="Q1432" s="88">
        <f t="shared" si="325"/>
        <v>1.1396012629329988E-3</v>
      </c>
      <c r="R1432" s="88">
        <f t="shared" si="326"/>
        <v>1.9898831211589903E+40</v>
      </c>
      <c r="S1432" s="88">
        <f t="shared" si="327"/>
        <v>6.1049985385423091E+39</v>
      </c>
      <c r="T1432" s="1">
        <f t="shared" si="328"/>
        <v>2.6003829750132212E+40</v>
      </c>
      <c r="U1432" s="88">
        <f t="shared" si="322"/>
        <v>2.6003829750132212E+40</v>
      </c>
      <c r="V1432" s="1">
        <f t="shared" si="331"/>
        <v>9.2427764377863672E+49</v>
      </c>
      <c r="W1432" s="84"/>
    </row>
    <row r="1433" spans="6:23" x14ac:dyDescent="0.2">
      <c r="F1433" s="44">
        <f t="shared" si="318"/>
        <v>175.79999999999836</v>
      </c>
      <c r="G1433" s="1">
        <f t="shared" si="319"/>
        <v>4.2508255263968168E+16</v>
      </c>
      <c r="H1433" s="15">
        <f t="shared" si="323"/>
        <v>70.525702863678106</v>
      </c>
      <c r="I1433" s="1">
        <f t="shared" si="324"/>
        <v>1.74455200426988E+43</v>
      </c>
      <c r="J1433" s="1">
        <f t="shared" si="320"/>
        <v>5.3596207854214744E+42</v>
      </c>
      <c r="K1433" s="1">
        <f t="shared" si="321"/>
        <v>2.2805140828120273E+43</v>
      </c>
      <c r="L1433" s="69">
        <f t="shared" si="329"/>
        <v>0.50900980985119793</v>
      </c>
      <c r="M1433" s="69">
        <f t="shared" si="330"/>
        <v>-1.5090098098511979</v>
      </c>
      <c r="Q1433" s="88">
        <f t="shared" si="325"/>
        <v>1.1383040500607677E-3</v>
      </c>
      <c r="R1433" s="88">
        <f t="shared" si="326"/>
        <v>1.9858306120020341E+40</v>
      </c>
      <c r="S1433" s="88">
        <f t="shared" si="327"/>
        <v>6.1008780468351374E+39</v>
      </c>
      <c r="T1433" s="1">
        <f t="shared" si="328"/>
        <v>2.5959184166855478E+40</v>
      </c>
      <c r="U1433" s="88">
        <f t="shared" si="322"/>
        <v>2.5959184166855478E+40</v>
      </c>
      <c r="V1433" s="1">
        <f t="shared" si="331"/>
        <v>9.2164106034587919E+49</v>
      </c>
      <c r="W1433" s="84"/>
    </row>
    <row r="1434" spans="6:23" x14ac:dyDescent="0.2">
      <c r="F1434" s="44">
        <f t="shared" si="318"/>
        <v>175.99999999999835</v>
      </c>
      <c r="G1434" s="1">
        <f t="shared" si="319"/>
        <v>4.2556615053802032E+16</v>
      </c>
      <c r="H1434" s="15">
        <f t="shared" si="323"/>
        <v>70.445560019514843</v>
      </c>
      <c r="I1434" s="1">
        <f t="shared" si="324"/>
        <v>1.7429837602474935E+43</v>
      </c>
      <c r="J1434" s="1">
        <f t="shared" si="320"/>
        <v>5.3621037214848806E+42</v>
      </c>
      <c r="K1434" s="1">
        <f t="shared" si="321"/>
        <v>2.2791941323959814E+43</v>
      </c>
      <c r="L1434" s="69">
        <f t="shared" si="329"/>
        <v>0.50919762558564963</v>
      </c>
      <c r="M1434" s="69">
        <f t="shared" si="330"/>
        <v>-1.5091976255856496</v>
      </c>
      <c r="Q1434" s="88">
        <f t="shared" si="325"/>
        <v>1.1370097870750939E-3</v>
      </c>
      <c r="R1434" s="88">
        <f t="shared" si="326"/>
        <v>1.9817895941143491E+40</v>
      </c>
      <c r="S1434" s="88">
        <f t="shared" si="327"/>
        <v>6.0967644106400931E+39</v>
      </c>
      <c r="T1434" s="1">
        <f t="shared" si="328"/>
        <v>2.5914660351783583E+40</v>
      </c>
      <c r="U1434" s="88">
        <f t="shared" si="322"/>
        <v>2.5914660351783583E+40</v>
      </c>
      <c r="V1434" s="1">
        <f t="shared" si="331"/>
        <v>9.1901478742902121E+49</v>
      </c>
      <c r="W1434" s="84"/>
    </row>
    <row r="1435" spans="6:23" x14ac:dyDescent="0.2">
      <c r="F1435" s="44">
        <f t="shared" si="318"/>
        <v>176.19999999999834</v>
      </c>
      <c r="G1435" s="1">
        <f t="shared" si="319"/>
        <v>4.2604974843635896E+16</v>
      </c>
      <c r="H1435" s="15">
        <f t="shared" si="323"/>
        <v>70.365599111433667</v>
      </c>
      <c r="I1435" s="1">
        <f t="shared" si="324"/>
        <v>1.7414175136796385E+43</v>
      </c>
      <c r="J1435" s="1">
        <f t="shared" si="320"/>
        <v>5.3645844507150202E+42</v>
      </c>
      <c r="K1435" s="1">
        <f t="shared" si="321"/>
        <v>2.2778759587511403E+43</v>
      </c>
      <c r="L1435" s="69">
        <f t="shared" si="329"/>
        <v>0.50938509993598746</v>
      </c>
      <c r="M1435" s="69">
        <f t="shared" si="330"/>
        <v>-1.5093850999359875</v>
      </c>
      <c r="Q1435" s="88">
        <f t="shared" si="325"/>
        <v>1.1357184639271267E-3</v>
      </c>
      <c r="R1435" s="88">
        <f t="shared" si="326"/>
        <v>1.9777600236920352E+40</v>
      </c>
      <c r="S1435" s="88">
        <f t="shared" si="327"/>
        <v>6.0926576119734111E+39</v>
      </c>
      <c r="T1435" s="1">
        <f t="shared" si="328"/>
        <v>2.5870257848893764E+40</v>
      </c>
      <c r="U1435" s="88">
        <f t="shared" si="322"/>
        <v>2.5870257848893759E+40</v>
      </c>
      <c r="V1435" s="1">
        <f t="shared" si="331"/>
        <v>9.1639877376483895E+49</v>
      </c>
      <c r="W1435" s="84"/>
    </row>
    <row r="1436" spans="6:23" x14ac:dyDescent="0.2">
      <c r="F1436" s="44">
        <f t="shared" si="318"/>
        <v>176.39999999999833</v>
      </c>
      <c r="G1436" s="1">
        <f t="shared" si="319"/>
        <v>4.265333463346976E+16</v>
      </c>
      <c r="H1436" s="15">
        <f t="shared" si="323"/>
        <v>70.285819520604392</v>
      </c>
      <c r="I1436" s="1">
        <f t="shared" si="324"/>
        <v>1.739853260480843E+43</v>
      </c>
      <c r="J1436" s="1">
        <f t="shared" si="320"/>
        <v>5.3670629778192031E+42</v>
      </c>
      <c r="K1436" s="1">
        <f t="shared" si="321"/>
        <v>2.2765595582627632E+43</v>
      </c>
      <c r="L1436" s="69">
        <f t="shared" si="329"/>
        <v>0.50957223306251687</v>
      </c>
      <c r="M1436" s="69">
        <f t="shared" si="330"/>
        <v>-1.5095722330625168</v>
      </c>
      <c r="Q1436" s="88">
        <f t="shared" si="325"/>
        <v>1.1344300706115362E-3</v>
      </c>
      <c r="R1436" s="88">
        <f t="shared" si="326"/>
        <v>1.9737418571409942E+40</v>
      </c>
      <c r="S1436" s="88">
        <f t="shared" si="327"/>
        <v>6.0885576329040001E+39</v>
      </c>
      <c r="T1436" s="1">
        <f t="shared" si="328"/>
        <v>2.5825976204313943E+40</v>
      </c>
      <c r="U1436" s="88">
        <f t="shared" si="322"/>
        <v>2.5825976204313943E+40</v>
      </c>
      <c r="V1436" s="1">
        <f t="shared" si="331"/>
        <v>9.1379296839869239E+49</v>
      </c>
      <c r="W1436" s="84"/>
    </row>
    <row r="1437" spans="6:23" x14ac:dyDescent="0.2">
      <c r="F1437" s="44">
        <f t="shared" si="318"/>
        <v>176.59999999999832</v>
      </c>
      <c r="G1437" s="1">
        <f t="shared" si="319"/>
        <v>4.2701694423303624E+16</v>
      </c>
      <c r="H1437" s="15">
        <f t="shared" si="323"/>
        <v>70.206220631000079</v>
      </c>
      <c r="I1437" s="1">
        <f t="shared" si="324"/>
        <v>1.7382909965785049E+43</v>
      </c>
      <c r="J1437" s="1">
        <f t="shared" si="320"/>
        <v>5.3695393074891241E+42</v>
      </c>
      <c r="K1437" s="1">
        <f t="shared" si="321"/>
        <v>2.2752449273274171E+43</v>
      </c>
      <c r="L1437" s="69">
        <f t="shared" si="329"/>
        <v>0.509759025122833</v>
      </c>
      <c r="M1437" s="69">
        <f t="shared" si="330"/>
        <v>-1.509759025122833</v>
      </c>
      <c r="Q1437" s="88">
        <f t="shared" si="325"/>
        <v>1.1331445971691778E-3</v>
      </c>
      <c r="R1437" s="88">
        <f t="shared" si="326"/>
        <v>1.9697350510807587E+40</v>
      </c>
      <c r="S1437" s="88">
        <f t="shared" si="327"/>
        <v>6.084464455568829E+39</v>
      </c>
      <c r="T1437" s="1">
        <f t="shared" si="328"/>
        <v>2.5781814966376416E+40</v>
      </c>
      <c r="U1437" s="88">
        <f t="shared" si="322"/>
        <v>2.5781814966376416E+40</v>
      </c>
      <c r="V1437" s="1">
        <f t="shared" si="331"/>
        <v>9.1119732068467436E+49</v>
      </c>
      <c r="W1437" s="84"/>
    </row>
    <row r="1438" spans="6:23" x14ac:dyDescent="0.2">
      <c r="F1438" s="44">
        <f t="shared" si="318"/>
        <v>176.79999999999831</v>
      </c>
      <c r="G1438" s="1">
        <f t="shared" si="319"/>
        <v>4.2750054213137488E+16</v>
      </c>
      <c r="H1438" s="15">
        <f t="shared" si="323"/>
        <v>70.126801829381307</v>
      </c>
      <c r="I1438" s="1">
        <f t="shared" si="324"/>
        <v>1.7367307179128366E+43</v>
      </c>
      <c r="J1438" s="1">
        <f t="shared" si="320"/>
        <v>5.3720134444009217E+42</v>
      </c>
      <c r="K1438" s="1">
        <f t="shared" si="321"/>
        <v>2.2739320623529288E+43</v>
      </c>
      <c r="L1438" s="69">
        <f t="shared" si="329"/>
        <v>0.50994547627486153</v>
      </c>
      <c r="M1438" s="69">
        <f t="shared" si="330"/>
        <v>-1.5099454762748614</v>
      </c>
      <c r="Q1438" s="88">
        <f t="shared" si="325"/>
        <v>1.1318620336835394E-3</v>
      </c>
      <c r="R1438" s="88">
        <f t="shared" si="326"/>
        <v>1.9657395623374966E+40</v>
      </c>
      <c r="S1438" s="88">
        <f t="shared" si="327"/>
        <v>6.0803780621549428E+39</v>
      </c>
      <c r="T1438" s="1">
        <f t="shared" si="328"/>
        <v>2.573777368552991E+40</v>
      </c>
      <c r="U1438" s="88">
        <f t="shared" si="322"/>
        <v>2.573777368552991E+40</v>
      </c>
      <c r="V1438" s="1">
        <f t="shared" si="331"/>
        <v>9.0861178028076069E+49</v>
      </c>
      <c r="W1438" s="84"/>
    </row>
    <row r="1439" spans="6:23" x14ac:dyDescent="0.2">
      <c r="F1439" s="44">
        <f t="shared" si="318"/>
        <v>176.99999999999829</v>
      </c>
      <c r="G1439" s="1">
        <f t="shared" si="319"/>
        <v>4.2798414002971352E+16</v>
      </c>
      <c r="H1439" s="15">
        <f t="shared" si="323"/>
        <v>70.047562505280311</v>
      </c>
      <c r="I1439" s="1">
        <f t="shared" si="324"/>
        <v>1.73517242043681E+43</v>
      </c>
      <c r="J1439" s="1">
        <f t="shared" si="320"/>
        <v>5.3744853932152574E+42</v>
      </c>
      <c r="K1439" s="1">
        <f t="shared" si="321"/>
        <v>2.2726209597583359E+43</v>
      </c>
      <c r="L1439" s="69">
        <f t="shared" si="329"/>
        <v>0.51013158667562919</v>
      </c>
      <c r="M1439" s="69">
        <f t="shared" si="330"/>
        <v>-1.5101315866756293</v>
      </c>
      <c r="Q1439" s="88">
        <f t="shared" si="325"/>
        <v>1.1305823702860707E-3</v>
      </c>
      <c r="R1439" s="88">
        <f t="shared" si="326"/>
        <v>1.961755347952467E+40</v>
      </c>
      <c r="S1439" s="88">
        <f t="shared" si="327"/>
        <v>6.0762984349291697E+39</v>
      </c>
      <c r="T1439" s="1">
        <f t="shared" si="328"/>
        <v>2.5693851914453842E+40</v>
      </c>
      <c r="U1439" s="88">
        <f t="shared" si="322"/>
        <v>2.5693851914453842E+40</v>
      </c>
      <c r="V1439" s="1">
        <f t="shared" si="331"/>
        <v>9.0603629715112206E+49</v>
      </c>
      <c r="W1439" s="84"/>
    </row>
    <row r="1440" spans="6:23" x14ac:dyDescent="0.2">
      <c r="F1440" s="44">
        <f t="shared" si="318"/>
        <v>177.19999999999828</v>
      </c>
      <c r="G1440" s="1">
        <f t="shared" si="319"/>
        <v>4.2846773792805216E+16</v>
      </c>
      <c r="H1440" s="15">
        <f t="shared" si="323"/>
        <v>69.968502050985421</v>
      </c>
      <c r="I1440" s="1">
        <f t="shared" si="324"/>
        <v>1.7336161001161007E+43</v>
      </c>
      <c r="J1440" s="1">
        <f t="shared" si="320"/>
        <v>5.3769551585773862E+42</v>
      </c>
      <c r="K1440" s="1">
        <f t="shared" si="321"/>
        <v>2.2713116159738391E+43</v>
      </c>
      <c r="L1440" s="69">
        <f t="shared" si="329"/>
        <v>0.51031735648230003</v>
      </c>
      <c r="M1440" s="69">
        <f t="shared" si="330"/>
        <v>-1.5103173564823</v>
      </c>
      <c r="Q1440" s="88">
        <f t="shared" si="325"/>
        <v>1.1293055971508537E-3</v>
      </c>
      <c r="R1440" s="88">
        <f t="shared" si="326"/>
        <v>1.9577823651719472E+40</v>
      </c>
      <c r="S1440" s="88">
        <f t="shared" si="327"/>
        <v>6.0722255562105984E+39</v>
      </c>
      <c r="T1440" s="1">
        <f t="shared" si="328"/>
        <v>2.5650049207930068E+40</v>
      </c>
      <c r="U1440" s="88">
        <f t="shared" si="322"/>
        <v>2.5650049207930068E+40</v>
      </c>
      <c r="V1440" s="1">
        <f t="shared" si="331"/>
        <v>9.0347082155987866E+49</v>
      </c>
      <c r="W1440" s="84"/>
    </row>
    <row r="1441" spans="6:23" x14ac:dyDescent="0.2">
      <c r="F1441" s="44">
        <f t="shared" si="318"/>
        <v>177.39999999999827</v>
      </c>
      <c r="G1441" s="1">
        <f t="shared" si="319"/>
        <v>4.289513358263908E+16</v>
      </c>
      <c r="H1441" s="15">
        <f t="shared" si="323"/>
        <v>69.88961986152546</v>
      </c>
      <c r="I1441" s="1">
        <f t="shared" si="324"/>
        <v>1.7320617529290325E+43</v>
      </c>
      <c r="J1441" s="1">
        <f t="shared" si="320"/>
        <v>5.3794227451172144E+42</v>
      </c>
      <c r="K1441" s="1">
        <f t="shared" si="321"/>
        <v>2.2700040274407537E+43</v>
      </c>
      <c r="L1441" s="69">
        <f t="shared" si="329"/>
        <v>0.51050278585159203</v>
      </c>
      <c r="M1441" s="69">
        <f t="shared" si="330"/>
        <v>-1.510502785851592</v>
      </c>
      <c r="Q1441" s="88">
        <f t="shared" si="325"/>
        <v>1.1280317044981558E-3</v>
      </c>
      <c r="R1441" s="88">
        <f t="shared" si="326"/>
        <v>1.9538205714526002E+40</v>
      </c>
      <c r="S1441" s="88">
        <f t="shared" si="327"/>
        <v>6.0681594083907203E+39</v>
      </c>
      <c r="T1441" s="1">
        <f t="shared" si="328"/>
        <v>2.560636512291672E+40</v>
      </c>
      <c r="U1441" s="88">
        <f t="shared" si="322"/>
        <v>2.560636512291672E+40</v>
      </c>
      <c r="V1441" s="1">
        <f t="shared" si="331"/>
        <v>9.0091530407200715E+49</v>
      </c>
      <c r="W1441" s="84"/>
    </row>
    <row r="1442" spans="6:23" x14ac:dyDescent="0.2">
      <c r="F1442" s="44">
        <f t="shared" si="318"/>
        <v>177.59999999999826</v>
      </c>
      <c r="G1442" s="1">
        <f t="shared" si="319"/>
        <v>4.2943493372472936E+16</v>
      </c>
      <c r="H1442" s="15">
        <f t="shared" si="323"/>
        <v>69.810915334654382</v>
      </c>
      <c r="I1442" s="1">
        <f t="shared" si="324"/>
        <v>1.7305093748665267E+43</v>
      </c>
      <c r="J1442" s="1">
        <f t="shared" si="320"/>
        <v>5.3818881574493763E+42</v>
      </c>
      <c r="K1442" s="1">
        <f t="shared" si="321"/>
        <v>2.2686981906114642E+43</v>
      </c>
      <c r="L1442" s="69">
        <f t="shared" si="329"/>
        <v>0.51068787493889134</v>
      </c>
      <c r="M1442" s="69">
        <f t="shared" si="330"/>
        <v>-1.5106878749388915</v>
      </c>
      <c r="Q1442" s="88">
        <f t="shared" si="325"/>
        <v>1.1267606825908771E-3</v>
      </c>
      <c r="R1442" s="88">
        <f t="shared" si="326"/>
        <v>1.9498699244545197E+40</v>
      </c>
      <c r="S1442" s="88">
        <f t="shared" si="327"/>
        <v>6.0640999739154173E+39</v>
      </c>
      <c r="T1442" s="1">
        <f t="shared" si="328"/>
        <v>2.5562799218460614E+40</v>
      </c>
      <c r="U1442" s="88">
        <f t="shared" si="322"/>
        <v>2.5562799218460614E+40</v>
      </c>
      <c r="V1442" s="1">
        <f t="shared" si="331"/>
        <v>8.9836969554856843E+49</v>
      </c>
      <c r="W1442" s="84"/>
    </row>
    <row r="1443" spans="6:23" x14ac:dyDescent="0.2">
      <c r="F1443" s="44">
        <f t="shared" si="318"/>
        <v>177.79999999999825</v>
      </c>
      <c r="G1443" s="1">
        <f t="shared" si="319"/>
        <v>4.29918531623068E+16</v>
      </c>
      <c r="H1443" s="15">
        <f t="shared" si="323"/>
        <v>69.732387870835879</v>
      </c>
      <c r="I1443" s="1">
        <f t="shared" si="324"/>
        <v>1.7289589619320465E+43</v>
      </c>
      <c r="J1443" s="1">
        <f t="shared" si="320"/>
        <v>5.3843514001733001E+42</v>
      </c>
      <c r="K1443" s="1">
        <f t="shared" si="321"/>
        <v>2.2673941019493766E+43</v>
      </c>
      <c r="L1443" s="69">
        <f t="shared" si="329"/>
        <v>0.51087262389948884</v>
      </c>
      <c r="M1443" s="69">
        <f t="shared" si="330"/>
        <v>-1.510872623899489</v>
      </c>
      <c r="Q1443" s="88">
        <f t="shared" si="325"/>
        <v>1.1254925217345502E-3</v>
      </c>
      <c r="R1443" s="88">
        <f t="shared" si="326"/>
        <v>1.9459303820404493E+40</v>
      </c>
      <c r="S1443" s="88">
        <f t="shared" si="327"/>
        <v>6.0600472352860033E+39</v>
      </c>
      <c r="T1443" s="1">
        <f t="shared" si="328"/>
        <v>2.5519351055690494E+40</v>
      </c>
      <c r="U1443" s="88">
        <f t="shared" si="322"/>
        <v>2.5519351055690498E+40</v>
      </c>
      <c r="V1443" s="1">
        <f t="shared" si="331"/>
        <v>8.9583394714480558E+49</v>
      </c>
      <c r="W1443" s="84"/>
    </row>
    <row r="1444" spans="6:23" x14ac:dyDescent="0.2">
      <c r="F1444" s="44">
        <f t="shared" si="318"/>
        <v>177.99999999999824</v>
      </c>
      <c r="G1444" s="1">
        <f t="shared" si="319"/>
        <v>4.3040212952140664E+16</v>
      </c>
      <c r="H1444" s="15">
        <f t="shared" si="323"/>
        <v>69.654036873228208</v>
      </c>
      <c r="I1444" s="1">
        <f t="shared" si="324"/>
        <v>1.7274105101415423E+43</v>
      </c>
      <c r="J1444" s="1">
        <f t="shared" si="320"/>
        <v>5.3868124778732778E+42</v>
      </c>
      <c r="K1444" s="1">
        <f t="shared" si="321"/>
        <v>2.2660917579288703E+43</v>
      </c>
      <c r="L1444" s="69">
        <f t="shared" si="329"/>
        <v>0.5110570328887819</v>
      </c>
      <c r="M1444" s="69">
        <f t="shared" si="330"/>
        <v>-1.511057032888782</v>
      </c>
      <c r="Q1444" s="88">
        <f t="shared" si="325"/>
        <v>1.1242272122808927E-3</v>
      </c>
      <c r="R1444" s="88">
        <f t="shared" si="326"/>
        <v>1.942001902281141E+40</v>
      </c>
      <c r="S1444" s="88">
        <f t="shared" si="327"/>
        <v>6.056001175079403E+39</v>
      </c>
      <c r="T1444" s="1">
        <f t="shared" si="328"/>
        <v>2.5476020197890813E+40</v>
      </c>
      <c r="U1444" s="88">
        <f t="shared" si="322"/>
        <v>2.5476020197890813E+40</v>
      </c>
      <c r="V1444" s="1">
        <f t="shared" si="331"/>
        <v>8.9330801031107708E+49</v>
      </c>
      <c r="W1444" s="84"/>
    </row>
    <row r="1445" spans="6:23" x14ac:dyDescent="0.2">
      <c r="F1445" s="44">
        <f t="shared" si="318"/>
        <v>178.19999999999823</v>
      </c>
      <c r="G1445" s="1">
        <f t="shared" si="319"/>
        <v>4.3088572741974528E+16</v>
      </c>
      <c r="H1445" s="15">
        <f t="shared" si="323"/>
        <v>69.575861747669023</v>
      </c>
      <c r="I1445" s="1">
        <f t="shared" si="324"/>
        <v>1.7258640155234018E+43</v>
      </c>
      <c r="J1445" s="1">
        <f t="shared" si="320"/>
        <v>5.3892713951185219E+42</v>
      </c>
      <c r="K1445" s="1">
        <f t="shared" si="321"/>
        <v>2.2647911550352543E+43</v>
      </c>
      <c r="L1445" s="69">
        <f t="shared" si="329"/>
        <v>0.51124110206040363</v>
      </c>
      <c r="M1445" s="69">
        <f t="shared" si="330"/>
        <v>-1.5112411020604037</v>
      </c>
      <c r="Q1445" s="88">
        <f t="shared" si="325"/>
        <v>1.122964744623367E-3</v>
      </c>
      <c r="R1445" s="88">
        <f t="shared" si="326"/>
        <v>1.9380844434468958E+40</v>
      </c>
      <c r="S1445" s="88">
        <f t="shared" si="327"/>
        <v>6.0519617759252881E+39</v>
      </c>
      <c r="T1445" s="1">
        <f t="shared" si="328"/>
        <v>2.5432806210394247E+40</v>
      </c>
      <c r="U1445" s="88">
        <f t="shared" si="322"/>
        <v>2.5432806210394247E+40</v>
      </c>
      <c r="V1445" s="1">
        <f t="shared" si="331"/>
        <v>8.9079183678743741E+49</v>
      </c>
      <c r="W1445" s="84"/>
    </row>
    <row r="1446" spans="6:23" x14ac:dyDescent="0.2">
      <c r="F1446" s="44">
        <f t="shared" si="318"/>
        <v>178.39999999999822</v>
      </c>
      <c r="G1446" s="1">
        <f t="shared" si="319"/>
        <v>4.3136932531808392E+16</v>
      </c>
      <c r="H1446" s="15">
        <f t="shared" si="323"/>
        <v>69.497861902660432</v>
      </c>
      <c r="I1446" s="1">
        <f t="shared" si="324"/>
        <v>1.7243194741183915E+43</v>
      </c>
      <c r="J1446" s="1">
        <f t="shared" si="320"/>
        <v>5.3917281564632528E+42</v>
      </c>
      <c r="K1446" s="1">
        <f t="shared" si="321"/>
        <v>2.2634922897647165E+43</v>
      </c>
      <c r="L1446" s="69">
        <f t="shared" si="329"/>
        <v>0.51142483156974172</v>
      </c>
      <c r="M1446" s="69">
        <f t="shared" si="330"/>
        <v>-1.5114248315697418</v>
      </c>
      <c r="Q1446" s="88">
        <f t="shared" si="325"/>
        <v>1.1217051092007324E-3</v>
      </c>
      <c r="R1446" s="88">
        <f t="shared" si="326"/>
        <v>1.9341779640129197E+40</v>
      </c>
      <c r="S1446" s="88">
        <f t="shared" si="327"/>
        <v>6.0479290205262764E+39</v>
      </c>
      <c r="T1446" s="1">
        <f t="shared" si="328"/>
        <v>2.5389708660655471E+40</v>
      </c>
      <c r="U1446" s="88">
        <f t="shared" si="322"/>
        <v>2.5389708660655471E+40</v>
      </c>
      <c r="V1446" s="1">
        <f t="shared" si="331"/>
        <v>8.8828537860459365E+49</v>
      </c>
      <c r="W1446" s="84"/>
    </row>
    <row r="1447" spans="6:23" x14ac:dyDescent="0.2">
      <c r="F1447" s="44">
        <f t="shared" si="318"/>
        <v>178.5999999999982</v>
      </c>
      <c r="G1447" s="1">
        <f t="shared" si="319"/>
        <v>4.3185292321642256E+16</v>
      </c>
      <c r="H1447" s="15">
        <f t="shared" si="323"/>
        <v>69.420036749353983</v>
      </c>
      <c r="I1447" s="1">
        <f t="shared" si="324"/>
        <v>1.7227768819796098E+43</v>
      </c>
      <c r="J1447" s="1">
        <f t="shared" si="320"/>
        <v>5.3941827664467354E+42</v>
      </c>
      <c r="K1447" s="1">
        <f t="shared" si="321"/>
        <v>2.2621951586242834E+43</v>
      </c>
      <c r="L1447" s="69">
        <f t="shared" si="329"/>
        <v>0.51160822156884422</v>
      </c>
      <c r="M1447" s="69">
        <f t="shared" si="330"/>
        <v>-1.5116082215688442</v>
      </c>
      <c r="Q1447" s="88">
        <f t="shared" si="325"/>
        <v>1.1204482964890516E-3</v>
      </c>
      <c r="R1447" s="88">
        <f t="shared" si="326"/>
        <v>1.9302824226447737E+40</v>
      </c>
      <c r="S1447" s="88">
        <f t="shared" si="327"/>
        <v>6.0439028916158451E+39</v>
      </c>
      <c r="T1447" s="1">
        <f t="shared" si="328"/>
        <v>2.5346727118063583E+40</v>
      </c>
      <c r="U1447" s="88">
        <f t="shared" si="322"/>
        <v>2.5346727118063583E+40</v>
      </c>
      <c r="V1447" s="1">
        <f t="shared" si="331"/>
        <v>8.8578858807572312E+49</v>
      </c>
      <c r="W1447" s="84"/>
    </row>
    <row r="1448" spans="6:23" x14ac:dyDescent="0.2">
      <c r="F1448" s="44">
        <f t="shared" si="318"/>
        <v>178.79999999999819</v>
      </c>
      <c r="G1448" s="1">
        <f t="shared" si="319"/>
        <v>4.323365211147612E+16</v>
      </c>
      <c r="H1448" s="15">
        <f t="shared" si="323"/>
        <v>69.342385701535918</v>
      </c>
      <c r="I1448" s="1">
        <f t="shared" si="324"/>
        <v>1.72123623517243E+43</v>
      </c>
      <c r="J1448" s="1">
        <f t="shared" si="320"/>
        <v>5.3966352295933776E+42</v>
      </c>
      <c r="K1448" s="1">
        <f t="shared" si="321"/>
        <v>2.2608997581317678E+43</v>
      </c>
      <c r="L1448" s="69">
        <f t="shared" si="329"/>
        <v>0.51179127221211596</v>
      </c>
      <c r="M1448" s="69">
        <f t="shared" si="330"/>
        <v>-1.5117912722121161</v>
      </c>
      <c r="Q1448" s="88">
        <f t="shared" si="325"/>
        <v>1.1191942970150137E-3</v>
      </c>
      <c r="R1448" s="88">
        <f t="shared" si="326"/>
        <v>1.9263977782205767E+40</v>
      </c>
      <c r="S1448" s="88">
        <f t="shared" si="327"/>
        <v>6.0398833720312177E+39</v>
      </c>
      <c r="T1448" s="1">
        <f t="shared" si="328"/>
        <v>2.5303861154236986E+40</v>
      </c>
      <c r="U1448" s="88">
        <f t="shared" si="322"/>
        <v>2.5303861154236986E+40</v>
      </c>
      <c r="V1448" s="1">
        <f t="shared" si="331"/>
        <v>8.8330141780518639E+49</v>
      </c>
      <c r="W1448" s="84"/>
    </row>
    <row r="1449" spans="6:23" x14ac:dyDescent="0.2">
      <c r="F1449" s="44">
        <f t="shared" si="318"/>
        <v>178.99999999999818</v>
      </c>
      <c r="G1449" s="1">
        <f t="shared" si="319"/>
        <v>4.3282011901309984E+16</v>
      </c>
      <c r="H1449" s="15">
        <f t="shared" si="323"/>
        <v>69.264908175612419</v>
      </c>
      <c r="I1449" s="1">
        <f t="shared" si="324"/>
        <v>1.719697529774453E+43</v>
      </c>
      <c r="J1449" s="1">
        <f t="shared" si="320"/>
        <v>5.3990855504127672E+42</v>
      </c>
      <c r="K1449" s="1">
        <f t="shared" si="321"/>
        <v>2.2596060848157298E+43</v>
      </c>
      <c r="L1449" s="69">
        <f t="shared" si="329"/>
        <v>0.51197398365093993</v>
      </c>
      <c r="M1449" s="69">
        <f t="shared" si="330"/>
        <v>-1.51197398365094</v>
      </c>
      <c r="Q1449" s="88">
        <f t="shared" si="325"/>
        <v>1.1179431013417229E-3</v>
      </c>
      <c r="R1449" s="88">
        <f t="shared" si="326"/>
        <v>1.9225239898057519E+40</v>
      </c>
      <c r="S1449" s="88">
        <f t="shared" si="327"/>
        <v>6.0358704446377324E+39</v>
      </c>
      <c r="T1449" s="1">
        <f t="shared" si="328"/>
        <v>2.526111034269525E+40</v>
      </c>
      <c r="U1449" s="88">
        <f t="shared" si="322"/>
        <v>2.526111034269525E+40</v>
      </c>
      <c r="V1449" s="1">
        <f t="shared" si="331"/>
        <v>8.8082382067546016E+49</v>
      </c>
      <c r="W1449" s="84"/>
    </row>
    <row r="1450" spans="6:23" x14ac:dyDescent="0.2">
      <c r="F1450" s="44">
        <f t="shared" si="318"/>
        <v>179.19999999999817</v>
      </c>
      <c r="G1450" s="1">
        <f t="shared" si="319"/>
        <v>4.3330371691143848E+16</v>
      </c>
      <c r="H1450" s="15">
        <f t="shared" si="323"/>
        <v>69.187603590595003</v>
      </c>
      <c r="I1450" s="1">
        <f t="shared" si="324"/>
        <v>1.718160761875451E+43</v>
      </c>
      <c r="J1450" s="1">
        <f t="shared" si="320"/>
        <v>5.4015337333997585E+42</v>
      </c>
      <c r="K1450" s="1">
        <f t="shared" si="321"/>
        <v>2.2583141352154268E+43</v>
      </c>
      <c r="L1450" s="69">
        <f t="shared" si="329"/>
        <v>0.51215635603812815</v>
      </c>
      <c r="M1450" s="69">
        <f t="shared" si="330"/>
        <v>-1.5121563560381281</v>
      </c>
      <c r="Q1450" s="88">
        <f t="shared" si="325"/>
        <v>1.1166947000749161E-3</v>
      </c>
      <c r="R1450" s="88">
        <f t="shared" si="326"/>
        <v>1.9186610166629962E+40</v>
      </c>
      <c r="S1450" s="88">
        <f t="shared" si="327"/>
        <v>6.0318640923633849E+39</v>
      </c>
      <c r="T1450" s="1">
        <f t="shared" si="328"/>
        <v>2.5218474258993345E+40</v>
      </c>
      <c r="U1450" s="88">
        <f t="shared" si="322"/>
        <v>2.5218474258993345E+40</v>
      </c>
      <c r="V1450" s="1">
        <f t="shared" si="331"/>
        <v>8.7835574985025954E+49</v>
      </c>
      <c r="W1450" s="84"/>
    </row>
    <row r="1451" spans="6:23" x14ac:dyDescent="0.2">
      <c r="F1451" s="44">
        <f t="shared" si="318"/>
        <v>179.39999999999816</v>
      </c>
      <c r="G1451" s="1">
        <f t="shared" si="319"/>
        <v>4.3378731480977712E+16</v>
      </c>
      <c r="H1451" s="15">
        <f t="shared" si="323"/>
        <v>69.110471368085982</v>
      </c>
      <c r="I1451" s="1">
        <f t="shared" si="324"/>
        <v>1.7166259275773165E+43</v>
      </c>
      <c r="J1451" s="1">
        <f t="shared" si="320"/>
        <v>5.4039797830345284E+42</v>
      </c>
      <c r="K1451" s="1">
        <f t="shared" si="321"/>
        <v>2.2570239058807695E+43</v>
      </c>
      <c r="L1451" s="69">
        <f t="shared" si="329"/>
        <v>0.51233838952551647</v>
      </c>
      <c r="M1451" s="69">
        <f t="shared" si="330"/>
        <v>-1.5123383895255165</v>
      </c>
      <c r="Q1451" s="88">
        <f t="shared" si="325"/>
        <v>1.1154490838656272E-3</v>
      </c>
      <c r="R1451" s="88">
        <f t="shared" si="326"/>
        <v>1.9148088182561002E+40</v>
      </c>
      <c r="S1451" s="88">
        <f t="shared" si="327"/>
        <v>6.027864298214236E+39</v>
      </c>
      <c r="T1451" s="1">
        <f t="shared" si="328"/>
        <v>2.5175952480775236E+40</v>
      </c>
      <c r="U1451" s="88">
        <f t="shared" si="322"/>
        <v>2.517595248077524E+40</v>
      </c>
      <c r="V1451" s="1">
        <f t="shared" si="331"/>
        <v>8.7589715877483549E+49</v>
      </c>
      <c r="W1451" s="84"/>
    </row>
    <row r="1452" spans="6:23" x14ac:dyDescent="0.2">
      <c r="F1452" s="44">
        <f t="shared" si="318"/>
        <v>179.59999999999815</v>
      </c>
      <c r="G1452" s="1">
        <f t="shared" si="319"/>
        <v>4.3427091270811576E+16</v>
      </c>
      <c r="H1452" s="15">
        <f t="shared" si="323"/>
        <v>69.033510932264065</v>
      </c>
      <c r="I1452" s="1">
        <f t="shared" si="324"/>
        <v>1.7150930229940156E+43</v>
      </c>
      <c r="J1452" s="1">
        <f t="shared" si="320"/>
        <v>5.4064237037826348E+42</v>
      </c>
      <c r="K1452" s="1">
        <f t="shared" si="321"/>
        <v>2.2557353933722791E+43</v>
      </c>
      <c r="L1452" s="69">
        <f t="shared" si="329"/>
        <v>0.51252008426370865</v>
      </c>
      <c r="M1452" s="69">
        <f t="shared" si="330"/>
        <v>-1.5125200842637088</v>
      </c>
      <c r="Q1452" s="88">
        <f t="shared" si="325"/>
        <v>1.1142062434030819E-3</v>
      </c>
      <c r="R1452" s="88">
        <f t="shared" si="326"/>
        <v>1.9109673542369977E+40</v>
      </c>
      <c r="S1452" s="88">
        <f t="shared" si="327"/>
        <v>6.0238710452370257E+39</v>
      </c>
      <c r="T1452" s="1">
        <f t="shared" si="328"/>
        <v>2.5133544587607E+40</v>
      </c>
      <c r="U1452" s="88">
        <f t="shared" si="322"/>
        <v>2.5133544587607005E+40</v>
      </c>
      <c r="V1452" s="1">
        <f t="shared" si="331"/>
        <v>8.7344800116860742E+49</v>
      </c>
      <c r="W1452" s="84"/>
    </row>
    <row r="1453" spans="6:23" x14ac:dyDescent="0.2">
      <c r="F1453" s="44">
        <f t="shared" si="318"/>
        <v>179.79999999999814</v>
      </c>
      <c r="G1453" s="1">
        <f t="shared" si="319"/>
        <v>4.347545106064544E+16</v>
      </c>
      <c r="H1453" s="15">
        <f t="shared" si="323"/>
        <v>68.956721709869996</v>
      </c>
      <c r="I1453" s="1">
        <f t="shared" si="324"/>
        <v>1.7135620442515291E+43</v>
      </c>
      <c r="J1453" s="1">
        <f t="shared" si="320"/>
        <v>5.4088655000950937E+42</v>
      </c>
      <c r="K1453" s="1">
        <f t="shared" si="321"/>
        <v>2.2544485942610385E+43</v>
      </c>
      <c r="L1453" s="69">
        <f t="shared" si="329"/>
        <v>0.51270144040453924</v>
      </c>
      <c r="M1453" s="69">
        <f t="shared" si="330"/>
        <v>-1.5127014404045394</v>
      </c>
      <c r="Q1453" s="88">
        <f t="shared" si="325"/>
        <v>1.1129661694209148E-3</v>
      </c>
      <c r="R1453" s="88">
        <f t="shared" si="326"/>
        <v>1.9071365844556962E+40</v>
      </c>
      <c r="S1453" s="88">
        <f t="shared" si="327"/>
        <v>6.0198843165537763E+39</v>
      </c>
      <c r="T1453" s="1">
        <f t="shared" si="328"/>
        <v>2.509125016111074E+40</v>
      </c>
      <c r="U1453" s="88">
        <f t="shared" si="322"/>
        <v>2.509125016111074E+40</v>
      </c>
      <c r="V1453" s="1">
        <f t="shared" si="331"/>
        <v>8.7100823102828728E+49</v>
      </c>
      <c r="W1453" s="84"/>
    </row>
    <row r="1454" spans="6:23" x14ac:dyDescent="0.2">
      <c r="F1454" s="44">
        <f t="shared" si="318"/>
        <v>179.99999999999812</v>
      </c>
      <c r="G1454" s="1">
        <f t="shared" si="319"/>
        <v>4.3523810850479304E+16</v>
      </c>
      <c r="H1454" s="15">
        <f t="shared" si="323"/>
        <v>68.880103130192367</v>
      </c>
      <c r="I1454" s="1">
        <f t="shared" si="324"/>
        <v>1.71203298748781E+43</v>
      </c>
      <c r="J1454" s="1">
        <f t="shared" si="320"/>
        <v>5.4113051764084338E+42</v>
      </c>
      <c r="K1454" s="1">
        <f t="shared" si="321"/>
        <v>2.2531635051286535E+43</v>
      </c>
      <c r="L1454" s="69">
        <f t="shared" si="329"/>
        <v>0.5128824580972805</v>
      </c>
      <c r="M1454" s="69">
        <f t="shared" si="330"/>
        <v>-1.5128824580972804</v>
      </c>
      <c r="Q1454" s="88">
        <f t="shared" si="325"/>
        <v>1.1117288526900637E-3</v>
      </c>
      <c r="R1454" s="88">
        <f t="shared" si="326"/>
        <v>1.9033164689473652E+40</v>
      </c>
      <c r="S1454" s="88">
        <f t="shared" si="327"/>
        <v>6.0159040953243505E+39</v>
      </c>
      <c r="T1454" s="1">
        <f t="shared" si="328"/>
        <v>2.5049068784798002E+40</v>
      </c>
      <c r="U1454" s="88">
        <f t="shared" si="322"/>
        <v>2.5049068784798007E+40</v>
      </c>
      <c r="V1454" s="1">
        <f t="shared" si="331"/>
        <v>8.6857780262056268E+49</v>
      </c>
      <c r="W1454" s="84"/>
    </row>
    <row r="1455" spans="6:23" x14ac:dyDescent="0.2">
      <c r="F1455" s="44">
        <f t="shared" si="318"/>
        <v>180.19999999999811</v>
      </c>
      <c r="G1455" s="1">
        <f t="shared" si="319"/>
        <v>4.3572170640313168E+16</v>
      </c>
      <c r="H1455" s="15">
        <f t="shared" si="323"/>
        <v>68.803654625053426</v>
      </c>
      <c r="I1455" s="1">
        <f t="shared" si="324"/>
        <v>1.7105058488527248E+43</v>
      </c>
      <c r="J1455" s="1">
        <f t="shared" si="320"/>
        <v>5.4137427371447653E+42</v>
      </c>
      <c r="K1455" s="1">
        <f t="shared" si="321"/>
        <v>2.2518801225672015E+43</v>
      </c>
      <c r="L1455" s="69">
        <f t="shared" si="329"/>
        <v>0.51306313749330668</v>
      </c>
      <c r="M1455" s="69">
        <f t="shared" si="330"/>
        <v>-1.5130631374933068</v>
      </c>
      <c r="Q1455" s="88">
        <f t="shared" si="325"/>
        <v>1.1104942840276522E-3</v>
      </c>
      <c r="R1455" s="88">
        <f t="shared" si="326"/>
        <v>1.899506967946818E+40</v>
      </c>
      <c r="S1455" s="88">
        <f t="shared" si="327"/>
        <v>6.0119303647954785E+39</v>
      </c>
      <c r="T1455" s="1">
        <f t="shared" si="328"/>
        <v>2.5007000044263659E+40</v>
      </c>
      <c r="U1455" s="88">
        <f t="shared" si="322"/>
        <v>2.5007000044263659E+40</v>
      </c>
      <c r="V1455" s="1">
        <f t="shared" si="331"/>
        <v>8.6615667048731399E+49</v>
      </c>
      <c r="W1455" s="84"/>
    </row>
    <row r="1456" spans="6:23" x14ac:dyDescent="0.2">
      <c r="F1456" s="44">
        <f t="shared" ref="F1456:F1519" si="332">F1455+0.2</f>
        <v>180.3999999999981</v>
      </c>
      <c r="G1456" s="1">
        <f t="shared" si="319"/>
        <v>4.3620530430147032E+16</v>
      </c>
      <c r="H1456" s="15">
        <f t="shared" si="323"/>
        <v>68.727375628795045</v>
      </c>
      <c r="I1456" s="1">
        <f t="shared" si="324"/>
        <v>1.7089806245080141E+43</v>
      </c>
      <c r="J1456" s="1">
        <f t="shared" si="320"/>
        <v>5.4161781867118324E+42</v>
      </c>
      <c r="K1456" s="1">
        <f t="shared" si="321"/>
        <v>2.2505984431791972E+43</v>
      </c>
      <c r="L1456" s="69">
        <f t="shared" si="329"/>
        <v>0.51324347874014065</v>
      </c>
      <c r="M1456" s="69">
        <f t="shared" si="330"/>
        <v>-1.5132434787401405</v>
      </c>
      <c r="Q1456" s="88">
        <f t="shared" si="325"/>
        <v>1.1092624542854423E-3</v>
      </c>
      <c r="R1456" s="88">
        <f t="shared" si="326"/>
        <v>1.8957080418680277E+40</v>
      </c>
      <c r="S1456" s="88">
        <f t="shared" si="327"/>
        <v>6.007963108239244E+39</v>
      </c>
      <c r="T1456" s="1">
        <f t="shared" si="328"/>
        <v>2.4965043526919521E+40</v>
      </c>
      <c r="U1456" s="88">
        <f t="shared" si="322"/>
        <v>2.4965043526919521E+40</v>
      </c>
      <c r="V1456" s="1">
        <f t="shared" si="331"/>
        <v>8.6374478943487233E+49</v>
      </c>
      <c r="W1456" s="84"/>
    </row>
    <row r="1457" spans="6:23" x14ac:dyDescent="0.2">
      <c r="F1457" s="44">
        <f t="shared" si="332"/>
        <v>180.59999999999809</v>
      </c>
      <c r="G1457" s="1">
        <f t="shared" si="319"/>
        <v>4.3668890219980896E+16</v>
      </c>
      <c r="H1457" s="15">
        <f t="shared" si="323"/>
        <v>68.651265578264827</v>
      </c>
      <c r="I1457" s="1">
        <f t="shared" si="324"/>
        <v>1.7074573106272288E+43</v>
      </c>
      <c r="J1457" s="1">
        <f t="shared" si="320"/>
        <v>5.4186115295030955E+42</v>
      </c>
      <c r="K1457" s="1">
        <f t="shared" si="321"/>
        <v>2.2493184635775385E+43</v>
      </c>
      <c r="L1457" s="69">
        <f t="shared" si="329"/>
        <v>0.51342348198880072</v>
      </c>
      <c r="M1457" s="69">
        <f t="shared" si="330"/>
        <v>-1.5134234819888008</v>
      </c>
      <c r="Q1457" s="88">
        <f t="shared" si="325"/>
        <v>1.1080333543613818E-3</v>
      </c>
      <c r="R1457" s="88">
        <f t="shared" si="326"/>
        <v>1.8919196513231522E+40</v>
      </c>
      <c r="S1457" s="88">
        <f t="shared" si="327"/>
        <v>6.0040023090165725E+39</v>
      </c>
      <c r="T1457" s="1">
        <f t="shared" si="328"/>
        <v>2.4923198822248094E+40</v>
      </c>
      <c r="U1457" s="88">
        <f t="shared" si="322"/>
        <v>2.4923198822248098E+40</v>
      </c>
      <c r="V1457" s="1">
        <f t="shared" si="331"/>
        <v>8.6134211454132542E+49</v>
      </c>
      <c r="W1457" s="84"/>
    </row>
    <row r="1458" spans="6:23" x14ac:dyDescent="0.2">
      <c r="F1458" s="44">
        <f t="shared" si="332"/>
        <v>180.79999999999808</v>
      </c>
      <c r="G1458" s="1">
        <f t="shared" si="319"/>
        <v>4.371725000981476E+16</v>
      </c>
      <c r="H1458" s="15">
        <f t="shared" si="323"/>
        <v>68.575323912802148</v>
      </c>
      <c r="I1458" s="1">
        <f t="shared" si="324"/>
        <v>1.7059359033956921E+43</v>
      </c>
      <c r="J1458" s="1">
        <f t="shared" si="320"/>
        <v>5.4210427698977736E+42</v>
      </c>
      <c r="K1458" s="1">
        <f t="shared" si="321"/>
        <v>2.2480401803854697E+43</v>
      </c>
      <c r="L1458" s="69">
        <f t="shared" si="329"/>
        <v>0.51360314738715551</v>
      </c>
      <c r="M1458" s="69">
        <f t="shared" si="330"/>
        <v>-1.5136031473871556</v>
      </c>
      <c r="Q1458" s="88">
        <f t="shared" si="325"/>
        <v>1.1068069751916099E-3</v>
      </c>
      <c r="R1458" s="88">
        <f t="shared" si="326"/>
        <v>1.8881417571081523E+40</v>
      </c>
      <c r="S1458" s="88">
        <f t="shared" si="327"/>
        <v>6.0000479505349014E+39</v>
      </c>
      <c r="T1458" s="1">
        <f t="shared" si="328"/>
        <v>2.4881465521616424E+40</v>
      </c>
      <c r="U1458" s="88">
        <f t="shared" si="322"/>
        <v>2.4881465521616429E+40</v>
      </c>
      <c r="V1458" s="1">
        <f t="shared" si="331"/>
        <v>8.5894860114858752E+49</v>
      </c>
      <c r="W1458" s="84"/>
    </row>
    <row r="1459" spans="6:23" x14ac:dyDescent="0.2">
      <c r="F1459" s="44">
        <f t="shared" si="332"/>
        <v>180.99999999999807</v>
      </c>
      <c r="G1459" s="1">
        <f t="shared" si="319"/>
        <v>4.3765609799648624E+16</v>
      </c>
      <c r="H1459" s="15">
        <f t="shared" si="323"/>
        <v>68.499550074224473</v>
      </c>
      <c r="I1459" s="1">
        <f t="shared" si="324"/>
        <v>1.7044163990104451E+43</v>
      </c>
      <c r="J1459" s="1">
        <f t="shared" si="320"/>
        <v>5.4234719122609189E+42</v>
      </c>
      <c r="K1459" s="1">
        <f t="shared" si="321"/>
        <v>2.2467635902365371E+43</v>
      </c>
      <c r="L1459" s="69">
        <f t="shared" si="329"/>
        <v>0.51378247508334329</v>
      </c>
      <c r="M1459" s="69">
        <f t="shared" si="330"/>
        <v>-1.5137824750833433</v>
      </c>
      <c r="Q1459" s="88">
        <f t="shared" si="325"/>
        <v>1.1055833077495691E-3</v>
      </c>
      <c r="R1459" s="88">
        <f t="shared" si="326"/>
        <v>1.8843743202005775E+40</v>
      </c>
      <c r="S1459" s="88">
        <f t="shared" si="327"/>
        <v>5.9961000162443081E+39</v>
      </c>
      <c r="T1459" s="1">
        <f t="shared" si="328"/>
        <v>2.4839843218250081E+40</v>
      </c>
      <c r="U1459" s="88">
        <f t="shared" si="322"/>
        <v>2.4839843218250081E+40</v>
      </c>
      <c r="V1459" s="1">
        <f t="shared" si="331"/>
        <v>8.5656420486004543E+49</v>
      </c>
      <c r="W1459" s="84"/>
    </row>
    <row r="1460" spans="6:23" x14ac:dyDescent="0.2">
      <c r="F1460" s="44">
        <f t="shared" si="332"/>
        <v>181.19999999999806</v>
      </c>
      <c r="G1460" s="1">
        <f t="shared" si="319"/>
        <v>4.3813969589482488E+16</v>
      </c>
      <c r="H1460" s="15">
        <f t="shared" si="323"/>
        <v>68.423943506813629</v>
      </c>
      <c r="I1460" s="1">
        <f t="shared" si="324"/>
        <v>1.7028987936801976E+43</v>
      </c>
      <c r="J1460" s="1">
        <f t="shared" si="320"/>
        <v>5.4258989609434727E+42</v>
      </c>
      <c r="K1460" s="1">
        <f t="shared" si="321"/>
        <v>2.2454886897745451E+43</v>
      </c>
      <c r="L1460" s="69">
        <f t="shared" si="329"/>
        <v>0.51396146522513919</v>
      </c>
      <c r="M1460" s="69">
        <f t="shared" si="330"/>
        <v>-1.5139614652251392</v>
      </c>
      <c r="Q1460" s="88">
        <f t="shared" si="325"/>
        <v>1.1043623430531113E-3</v>
      </c>
      <c r="R1460" s="88">
        <f t="shared" si="326"/>
        <v>1.8806173017709798E+40</v>
      </c>
      <c r="S1460" s="88">
        <f t="shared" si="327"/>
        <v>5.9921584896769758E+39</v>
      </c>
      <c r="T1460" s="1">
        <f t="shared" si="328"/>
        <v>2.4798331507386777E+40</v>
      </c>
      <c r="U1460" s="88">
        <f t="shared" si="322"/>
        <v>2.4798331507386777E+40</v>
      </c>
      <c r="V1460" s="1">
        <f t="shared" si="331"/>
        <v>8.5418888154440629E+49</v>
      </c>
      <c r="W1460" s="84"/>
    </row>
    <row r="1461" spans="6:23" x14ac:dyDescent="0.2">
      <c r="F1461" s="44">
        <f t="shared" si="332"/>
        <v>181.39999999999804</v>
      </c>
      <c r="G1461" s="1">
        <f t="shared" si="319"/>
        <v>4.3862329379316352E+16</v>
      </c>
      <c r="H1461" s="15">
        <f t="shared" si="323"/>
        <v>68.34850365730226</v>
      </c>
      <c r="I1461" s="1">
        <f t="shared" si="324"/>
        <v>1.7013830836252803E+43</v>
      </c>
      <c r="J1461" s="1">
        <f t="shared" si="320"/>
        <v>5.4283239202823314E+42</v>
      </c>
      <c r="K1461" s="1">
        <f t="shared" si="321"/>
        <v>2.2442154756535137E+43</v>
      </c>
      <c r="L1461" s="69">
        <f t="shared" si="329"/>
        <v>0.51414011796025694</v>
      </c>
      <c r="M1461" s="69">
        <f t="shared" si="330"/>
        <v>-1.5141401179602569</v>
      </c>
      <c r="Q1461" s="88">
        <f t="shared" si="325"/>
        <v>1.1031440721565033E-3</v>
      </c>
      <c r="R1461" s="88">
        <f t="shared" si="326"/>
        <v>1.8768706631685804E+40</v>
      </c>
      <c r="S1461" s="88">
        <f t="shared" si="327"/>
        <v>5.9882233544048053E+39</v>
      </c>
      <c r="T1461" s="1">
        <f t="shared" si="328"/>
        <v>2.4756929986090608E+40</v>
      </c>
      <c r="U1461" s="88">
        <f t="shared" si="322"/>
        <v>2.4756929986090613E+40</v>
      </c>
      <c r="V1461" s="1">
        <f t="shared" si="331"/>
        <v>8.5182258732784434E+49</v>
      </c>
      <c r="W1461" s="84"/>
    </row>
    <row r="1462" spans="6:23" x14ac:dyDescent="0.2">
      <c r="F1462" s="44">
        <f t="shared" si="332"/>
        <v>181.59999999999803</v>
      </c>
      <c r="G1462" s="1">
        <f t="shared" si="319"/>
        <v>4.3910689169150216E+16</v>
      </c>
      <c r="H1462" s="15">
        <f t="shared" si="323"/>
        <v>68.2732299748603</v>
      </c>
      <c r="I1462" s="1">
        <f t="shared" si="324"/>
        <v>1.6998692650775943E+43</v>
      </c>
      <c r="J1462" s="1">
        <f t="shared" si="320"/>
        <v>5.4307467946004034E+42</v>
      </c>
      <c r="K1462" s="1">
        <f t="shared" si="321"/>
        <v>2.2429439445376346E+43</v>
      </c>
      <c r="L1462" s="69">
        <f t="shared" si="329"/>
        <v>0.51431843343592376</v>
      </c>
      <c r="M1462" s="69">
        <f t="shared" si="330"/>
        <v>-1.5143184334359239</v>
      </c>
      <c r="Q1462" s="88">
        <f t="shared" si="325"/>
        <v>1.1019284861566447E-3</v>
      </c>
      <c r="R1462" s="88">
        <f t="shared" si="326"/>
        <v>1.8731343659311617E+40</v>
      </c>
      <c r="S1462" s="88">
        <f t="shared" si="327"/>
        <v>5.9842945940740732E+39</v>
      </c>
      <c r="T1462" s="1">
        <f t="shared" si="328"/>
        <v>2.4715638253385687E+40</v>
      </c>
      <c r="U1462" s="88">
        <f t="shared" si="322"/>
        <v>2.4715638253385692E+40</v>
      </c>
      <c r="V1462" s="1">
        <f t="shared" si="331"/>
        <v>8.4946527859717445E+49</v>
      </c>
      <c r="W1462" s="84"/>
    </row>
    <row r="1463" spans="6:23" x14ac:dyDescent="0.2">
      <c r="F1463" s="44">
        <f t="shared" si="332"/>
        <v>181.79999999999802</v>
      </c>
      <c r="G1463" s="1">
        <f t="shared" si="319"/>
        <v>4.395904895898408E+16</v>
      </c>
      <c r="H1463" s="15">
        <f t="shared" si="323"/>
        <v>68.198121911081572</v>
      </c>
      <c r="I1463" s="1">
        <f t="shared" si="324"/>
        <v>1.6983573342805651E+43</v>
      </c>
      <c r="J1463" s="1">
        <f t="shared" si="320"/>
        <v>5.4331675882066683E+42</v>
      </c>
      <c r="K1463" s="1">
        <f t="shared" si="321"/>
        <v>2.2416740931012319E+43</v>
      </c>
      <c r="L1463" s="69">
        <f t="shared" si="329"/>
        <v>0.51449641179837335</v>
      </c>
      <c r="M1463" s="69">
        <f t="shared" si="330"/>
        <v>-1.5144964117983735</v>
      </c>
      <c r="Q1463" s="88">
        <f t="shared" si="325"/>
        <v>1.1007155761859622E-3</v>
      </c>
      <c r="R1463" s="88">
        <f t="shared" si="326"/>
        <v>1.8694083717722869E+40</v>
      </c>
      <c r="S1463" s="88">
        <f t="shared" si="327"/>
        <v>5.9803721923677977E+39</v>
      </c>
      <c r="T1463" s="1">
        <f t="shared" si="328"/>
        <v>2.4674455910090667E+40</v>
      </c>
      <c r="U1463" s="88">
        <f t="shared" si="322"/>
        <v>2.4674455910090667E+40</v>
      </c>
      <c r="V1463" s="1">
        <f t="shared" si="331"/>
        <v>8.4711691199273911E+49</v>
      </c>
      <c r="W1463" s="84"/>
    </row>
    <row r="1464" spans="6:23" x14ac:dyDescent="0.2">
      <c r="F1464" s="44">
        <f t="shared" si="332"/>
        <v>181.99999999999801</v>
      </c>
      <c r="G1464" s="1">
        <f t="shared" si="319"/>
        <v>4.4007408748817944E+16</v>
      </c>
      <c r="H1464" s="15">
        <f t="shared" si="323"/>
        <v>68.123178919970499</v>
      </c>
      <c r="I1464" s="1">
        <f t="shared" si="324"/>
        <v>1.6968472874890931E+43</v>
      </c>
      <c r="J1464" s="1">
        <f t="shared" si="320"/>
        <v>5.4355863053962449E+42</v>
      </c>
      <c r="K1464" s="1">
        <f t="shared" si="321"/>
        <v>2.2404059180287175E+43</v>
      </c>
      <c r="L1464" s="69">
        <f t="shared" si="329"/>
        <v>0.51467405319409787</v>
      </c>
      <c r="M1464" s="69">
        <f t="shared" si="330"/>
        <v>-1.5146740531940979</v>
      </c>
      <c r="Q1464" s="88">
        <f t="shared" si="325"/>
        <v>1.0995053334168503E-3</v>
      </c>
      <c r="R1464" s="88">
        <f t="shared" si="326"/>
        <v>1.8656926425881734E+40</v>
      </c>
      <c r="S1464" s="88">
        <f t="shared" si="327"/>
        <v>5.9764561330307635E+39</v>
      </c>
      <c r="T1464" s="1">
        <f t="shared" si="328"/>
        <v>2.4633382558912497E+40</v>
      </c>
      <c r="U1464" s="88">
        <f t="shared" si="322"/>
        <v>2.4633382558912497E+40</v>
      </c>
      <c r="V1464" s="1">
        <f t="shared" si="331"/>
        <v>8.4477744441023006E+49</v>
      </c>
      <c r="W1464" s="84"/>
    </row>
    <row r="1465" spans="6:23" x14ac:dyDescent="0.2">
      <c r="F1465" s="44">
        <f t="shared" si="332"/>
        <v>182.199999999998</v>
      </c>
      <c r="G1465" s="1">
        <f t="shared" si="319"/>
        <v>4.40557685386518E+16</v>
      </c>
      <c r="H1465" s="15">
        <f t="shared" si="323"/>
        <v>68.048400457928835</v>
      </c>
      <c r="I1465" s="1">
        <f t="shared" si="324"/>
        <v>1.6953391209695068E+43</v>
      </c>
      <c r="J1465" s="1">
        <f t="shared" si="320"/>
        <v>5.4380029504504481E+42</v>
      </c>
      <c r="K1465" s="1">
        <f t="shared" si="321"/>
        <v>2.2391394160145518E+43</v>
      </c>
      <c r="L1465" s="69">
        <f t="shared" si="329"/>
        <v>0.5148513577680528</v>
      </c>
      <c r="M1465" s="69">
        <f t="shared" si="330"/>
        <v>-1.5148513577680527</v>
      </c>
      <c r="Q1465" s="88">
        <f t="shared" si="325"/>
        <v>1.0982977490625601E-3</v>
      </c>
      <c r="R1465" s="88">
        <f t="shared" si="326"/>
        <v>1.8619871404585087E+40</v>
      </c>
      <c r="S1465" s="88">
        <f t="shared" si="327"/>
        <v>5.9725463998752881E+39</v>
      </c>
      <c r="T1465" s="1">
        <f t="shared" si="328"/>
        <v>2.4592417804460374E+40</v>
      </c>
      <c r="U1465" s="88">
        <f t="shared" si="322"/>
        <v>2.4592417804460374E+40</v>
      </c>
      <c r="V1465" s="1">
        <f t="shared" si="331"/>
        <v>8.4244683299976418E+49</v>
      </c>
      <c r="W1465" s="84"/>
    </row>
    <row r="1466" spans="6:23" x14ac:dyDescent="0.2">
      <c r="F1466" s="44">
        <f t="shared" si="332"/>
        <v>182.39999999999799</v>
      </c>
      <c r="G1466" s="1">
        <f t="shared" si="319"/>
        <v>4.4104128328485664E+16</v>
      </c>
      <c r="H1466" s="15">
        <f t="shared" si="323"/>
        <v>67.973785983742516</v>
      </c>
      <c r="I1466" s="1">
        <f t="shared" si="324"/>
        <v>1.6938328309995132E+43</v>
      </c>
      <c r="J1466" s="1">
        <f t="shared" si="320"/>
        <v>5.4404175276368404E+42</v>
      </c>
      <c r="K1466" s="1">
        <f t="shared" si="321"/>
        <v>2.2378745837631973E+43</v>
      </c>
      <c r="L1466" s="69">
        <f t="shared" si="329"/>
        <v>0.51502832566679246</v>
      </c>
      <c r="M1466" s="69">
        <f t="shared" si="330"/>
        <v>-1.5150283256667925</v>
      </c>
      <c r="Q1466" s="88">
        <f t="shared" si="325"/>
        <v>1.0970928143727576E-3</v>
      </c>
      <c r="R1466" s="88">
        <f t="shared" si="326"/>
        <v>1.8582918276382314E+40</v>
      </c>
      <c r="S1466" s="88">
        <f t="shared" si="327"/>
        <v>5.9686429767579807E+39</v>
      </c>
      <c r="T1466" s="1">
        <f t="shared" si="328"/>
        <v>2.4551561253140294E+40</v>
      </c>
      <c r="U1466" s="88">
        <f t="shared" si="322"/>
        <v>2.4551561253140299E+40</v>
      </c>
      <c r="V1466" s="1">
        <f t="shared" si="331"/>
        <v>8.4012503516088115E+49</v>
      </c>
      <c r="W1466" s="84"/>
    </row>
    <row r="1467" spans="6:23" x14ac:dyDescent="0.2">
      <c r="F1467" s="44">
        <f t="shared" si="332"/>
        <v>182.59999999999798</v>
      </c>
      <c r="G1467" s="1">
        <f t="shared" si="319"/>
        <v>4.4152488118319528E+16</v>
      </c>
      <c r="H1467" s="15">
        <f t="shared" si="323"/>
        <v>67.899334958568645</v>
      </c>
      <c r="I1467" s="1">
        <f t="shared" si="324"/>
        <v>1.6923284138681508E+43</v>
      </c>
      <c r="J1467" s="1">
        <f t="shared" si="320"/>
        <v>5.4428300412093037E+42</v>
      </c>
      <c r="K1467" s="1">
        <f t="shared" si="321"/>
        <v>2.2366114179890809E+43</v>
      </c>
      <c r="L1467" s="69">
        <f t="shared" si="329"/>
        <v>0.51520495703518387</v>
      </c>
      <c r="M1467" s="69">
        <f t="shared" si="330"/>
        <v>-1.5152049570351838</v>
      </c>
      <c r="Q1467" s="88">
        <f t="shared" si="325"/>
        <v>1.0958905206370773E-3</v>
      </c>
      <c r="R1467" s="88">
        <f t="shared" si="326"/>
        <v>1.854606666562887E+40</v>
      </c>
      <c r="S1467" s="88">
        <f t="shared" si="327"/>
        <v>5.9647458475999888E+39</v>
      </c>
      <c r="T1467" s="1">
        <f t="shared" si="328"/>
        <v>2.451081251322886E+40</v>
      </c>
      <c r="U1467" s="88">
        <f t="shared" si="322"/>
        <v>2.4510812513228855E+40</v>
      </c>
      <c r="V1467" s="1">
        <f t="shared" si="331"/>
        <v>8.3781200854369901E+49</v>
      </c>
      <c r="W1467" s="84"/>
    </row>
    <row r="1468" spans="6:23" x14ac:dyDescent="0.2">
      <c r="F1468" s="44">
        <f t="shared" si="332"/>
        <v>182.79999999999797</v>
      </c>
      <c r="G1468" s="1">
        <f t="shared" si="319"/>
        <v>4.4200847908153392E+16</v>
      </c>
      <c r="H1468" s="15">
        <f t="shared" si="323"/>
        <v>67.825046845922515</v>
      </c>
      <c r="I1468" s="1">
        <f t="shared" si="324"/>
        <v>1.6908258658757446E+43</v>
      </c>
      <c r="J1468" s="1">
        <f t="shared" si="320"/>
        <v>5.4452404954080921E+42</v>
      </c>
      <c r="K1468" s="1">
        <f t="shared" si="321"/>
        <v>2.2353499154165539E+43</v>
      </c>
      <c r="L1468" s="69">
        <f t="shared" si="329"/>
        <v>0.51538125201708929</v>
      </c>
      <c r="M1468" s="69">
        <f t="shared" si="330"/>
        <v>-1.5153812520170893</v>
      </c>
      <c r="Q1468" s="88">
        <f t="shared" si="325"/>
        <v>1.0946908591815685E-3</v>
      </c>
      <c r="R1468" s="88">
        <f t="shared" si="326"/>
        <v>1.8509316198419384E+40</v>
      </c>
      <c r="S1468" s="88">
        <f t="shared" si="327"/>
        <v>5.9608549963685539E+39</v>
      </c>
      <c r="T1468" s="1">
        <f t="shared" si="328"/>
        <v>2.4470171194787938E+40</v>
      </c>
      <c r="U1468" s="88">
        <f t="shared" si="322"/>
        <v>2.4470171194787938E+40</v>
      </c>
      <c r="V1468" s="1">
        <f t="shared" si="331"/>
        <v>8.3550771104463209E+49</v>
      </c>
      <c r="W1468" s="84"/>
    </row>
    <row r="1469" spans="6:23" x14ac:dyDescent="0.2">
      <c r="F1469" s="44">
        <f t="shared" si="332"/>
        <v>182.99999999999795</v>
      </c>
      <c r="G1469" s="1">
        <f t="shared" si="319"/>
        <v>4.4249207697987256E+16</v>
      </c>
      <c r="H1469" s="15">
        <f t="shared" si="323"/>
        <v>67.750921111664681</v>
      </c>
      <c r="I1469" s="1">
        <f t="shared" si="324"/>
        <v>1.6893251833338574E+43</v>
      </c>
      <c r="J1469" s="1">
        <f t="shared" si="320"/>
        <v>5.4476488944598894E+42</v>
      </c>
      <c r="K1469" s="1">
        <f t="shared" si="321"/>
        <v>2.2340900727798461E+43</v>
      </c>
      <c r="L1469" s="69">
        <f t="shared" si="329"/>
        <v>0.5155572107574794</v>
      </c>
      <c r="M1469" s="69">
        <f t="shared" si="330"/>
        <v>-1.5155572107574793</v>
      </c>
      <c r="Q1469" s="88">
        <f t="shared" si="325"/>
        <v>1.0934938213713608E-3</v>
      </c>
      <c r="R1469" s="88">
        <f t="shared" si="326"/>
        <v>1.8472666502626143E+40</v>
      </c>
      <c r="S1469" s="88">
        <f t="shared" si="327"/>
        <v>5.9569704070924132E+39</v>
      </c>
      <c r="T1469" s="1">
        <f t="shared" si="328"/>
        <v>2.4429636909718555E+40</v>
      </c>
      <c r="U1469" s="88">
        <f t="shared" si="322"/>
        <v>2.4429636909718555E+40</v>
      </c>
      <c r="V1469" s="1">
        <f t="shared" si="331"/>
        <v>8.3321210080688023E+49</v>
      </c>
      <c r="W1469" s="84"/>
    </row>
    <row r="1470" spans="6:23" x14ac:dyDescent="0.2">
      <c r="F1470" s="44">
        <f t="shared" si="332"/>
        <v>183.19999999999794</v>
      </c>
      <c r="G1470" s="1">
        <f t="shared" si="319"/>
        <v>4.429756748782112E+16</v>
      </c>
      <c r="H1470" s="15">
        <f t="shared" si="323"/>
        <v>67.676957223988197</v>
      </c>
      <c r="I1470" s="1">
        <f t="shared" si="324"/>
        <v>1.687826362565243E+43</v>
      </c>
      <c r="J1470" s="1">
        <f t="shared" si="320"/>
        <v>5.4500552425778754E+42</v>
      </c>
      <c r="K1470" s="1">
        <f t="shared" si="321"/>
        <v>2.2328318868230303E+43</v>
      </c>
      <c r="L1470" s="69">
        <f t="shared" si="329"/>
        <v>0.51573283339960629</v>
      </c>
      <c r="M1470" s="69">
        <f t="shared" si="330"/>
        <v>-1.5157328333996063</v>
      </c>
      <c r="Q1470" s="88">
        <f t="shared" si="325"/>
        <v>1.0922993986088869E-3</v>
      </c>
      <c r="R1470" s="88">
        <f t="shared" si="326"/>
        <v>1.84361172078624E+40</v>
      </c>
      <c r="S1470" s="88">
        <f t="shared" si="327"/>
        <v>5.953092063853025E+39</v>
      </c>
      <c r="T1470" s="1">
        <f t="shared" si="328"/>
        <v>2.4389209271715426E+40</v>
      </c>
      <c r="U1470" s="88">
        <f t="shared" si="322"/>
        <v>2.4389209271715421E+40</v>
      </c>
      <c r="V1470" s="1">
        <f t="shared" si="331"/>
        <v>8.3092513621753419E+49</v>
      </c>
      <c r="W1470" s="84"/>
    </row>
    <row r="1471" spans="6:23" x14ac:dyDescent="0.2">
      <c r="F1471" s="44">
        <f t="shared" si="332"/>
        <v>183.39999999999793</v>
      </c>
      <c r="G1471" s="1">
        <f t="shared" si="319"/>
        <v>4.4345927277654984E+16</v>
      </c>
      <c r="H1471" s="15">
        <f t="shared" si="323"/>
        <v>67.60315465340588</v>
      </c>
      <c r="I1471" s="1">
        <f t="shared" si="324"/>
        <v>1.6863293999038004E+43</v>
      </c>
      <c r="J1471" s="1">
        <f t="shared" si="320"/>
        <v>5.4524595439617704E+42</v>
      </c>
      <c r="K1471" s="1">
        <f t="shared" si="321"/>
        <v>2.2315753542999776E+43</v>
      </c>
      <c r="L1471" s="69">
        <f t="shared" si="329"/>
        <v>0.51590812008736098</v>
      </c>
      <c r="M1471" s="69">
        <f t="shared" si="330"/>
        <v>-1.515908120087361</v>
      </c>
      <c r="Q1471" s="88">
        <f t="shared" si="325"/>
        <v>1.0911075823347716E-3</v>
      </c>
      <c r="R1471" s="88">
        <f t="shared" si="326"/>
        <v>1.8399667945490817E+40</v>
      </c>
      <c r="S1471" s="88">
        <f t="shared" si="327"/>
        <v>5.9492199507902788E+39</v>
      </c>
      <c r="T1471" s="1">
        <f t="shared" si="328"/>
        <v>2.4348887896281098E+40</v>
      </c>
      <c r="U1471" s="88">
        <f t="shared" si="322"/>
        <v>2.4348887896281098E+40</v>
      </c>
      <c r="V1471" s="1">
        <f t="shared" si="331"/>
        <v>8.2864677590672709E+49</v>
      </c>
      <c r="W1471" s="84"/>
    </row>
    <row r="1472" spans="6:23" x14ac:dyDescent="0.2">
      <c r="F1472" s="44">
        <f t="shared" si="332"/>
        <v>183.59999999999792</v>
      </c>
      <c r="G1472" s="1">
        <f t="shared" si="319"/>
        <v>4.4394287067488848E+16</v>
      </c>
      <c r="H1472" s="15">
        <f t="shared" si="323"/>
        <v>67.529512872737683</v>
      </c>
      <c r="I1472" s="1">
        <f t="shared" si="324"/>
        <v>1.6848342916945266E+43</v>
      </c>
      <c r="J1472" s="1">
        <f t="shared" si="320"/>
        <v>5.4548618027979075E+42</v>
      </c>
      <c r="K1472" s="1">
        <f t="shared" si="321"/>
        <v>2.2303204719743171E+43</v>
      </c>
      <c r="L1472" s="69">
        <f t="shared" si="329"/>
        <v>0.51608307096452366</v>
      </c>
      <c r="M1472" s="69">
        <f t="shared" si="330"/>
        <v>-1.5160830709645237</v>
      </c>
      <c r="Q1472" s="88">
        <f t="shared" si="325"/>
        <v>1.0899183640251664E-3</v>
      </c>
      <c r="R1472" s="88">
        <f t="shared" si="326"/>
        <v>1.8363318348571984E+40</v>
      </c>
      <c r="S1472" s="88">
        <f t="shared" si="327"/>
        <v>5.9453540520888655E+39</v>
      </c>
      <c r="T1472" s="1">
        <f t="shared" si="328"/>
        <v>2.430867240066085E+40</v>
      </c>
      <c r="U1472" s="88">
        <f t="shared" si="322"/>
        <v>2.4308672400660846E+40</v>
      </c>
      <c r="V1472" s="1">
        <f t="shared" si="331"/>
        <v>8.2637697874409725E+49</v>
      </c>
      <c r="W1472" s="84"/>
    </row>
    <row r="1473" spans="6:23" x14ac:dyDescent="0.2">
      <c r="F1473" s="44">
        <f t="shared" si="332"/>
        <v>183.79999999999791</v>
      </c>
      <c r="G1473" s="1">
        <f t="shared" si="319"/>
        <v>4.4442646857322712E+16</v>
      </c>
      <c r="H1473" s="15">
        <f t="shared" si="323"/>
        <v>67.456031357098141</v>
      </c>
      <c r="I1473" s="1">
        <f t="shared" si="324"/>
        <v>1.6833410342934733E+43</v>
      </c>
      <c r="J1473" s="1">
        <f t="shared" si="320"/>
        <v>5.4572620232592805E+42</v>
      </c>
      <c r="K1473" s="1">
        <f t="shared" si="321"/>
        <v>2.2290672366194014E+43</v>
      </c>
      <c r="L1473" s="69">
        <f t="shared" si="329"/>
        <v>0.51625768617198409</v>
      </c>
      <c r="M1473" s="69">
        <f t="shared" si="330"/>
        <v>-1.5162576861719841</v>
      </c>
      <c r="Q1473" s="88">
        <f t="shared" si="325"/>
        <v>1.0887317351970793E-3</v>
      </c>
      <c r="R1473" s="88">
        <f t="shared" si="326"/>
        <v>1.8327068051947794E+40</v>
      </c>
      <c r="S1473" s="88">
        <f t="shared" si="327"/>
        <v>5.9414943520081999E+39</v>
      </c>
      <c r="T1473" s="1">
        <f t="shared" si="328"/>
        <v>2.4268562403955993E+40</v>
      </c>
      <c r="U1473" s="88">
        <f t="shared" si="322"/>
        <v>2.4268562403955993E+40</v>
      </c>
      <c r="V1473" s="1">
        <f t="shared" si="331"/>
        <v>8.2411570384133269E+49</v>
      </c>
      <c r="W1473" s="84"/>
    </row>
    <row r="1474" spans="6:23" x14ac:dyDescent="0.2">
      <c r="F1474" s="44">
        <f t="shared" si="332"/>
        <v>183.9999999999979</v>
      </c>
      <c r="G1474" s="1">
        <f t="shared" si="319"/>
        <v>4.4491006647156576E+16</v>
      </c>
      <c r="H1474" s="15">
        <f t="shared" si="323"/>
        <v>67.382709583883909</v>
      </c>
      <c r="I1474" s="1">
        <f t="shared" si="324"/>
        <v>1.6818496240676976E+43</v>
      </c>
      <c r="J1474" s="1">
        <f t="shared" si="320"/>
        <v>5.4596602095056049E+42</v>
      </c>
      <c r="K1474" s="1">
        <f t="shared" si="321"/>
        <v>2.2278156450182581E+43</v>
      </c>
      <c r="L1474" s="69">
        <f t="shared" si="329"/>
        <v>0.51643196585422846</v>
      </c>
      <c r="M1474" s="69">
        <f t="shared" si="330"/>
        <v>-1.5164319658542285</v>
      </c>
      <c r="Q1474" s="88">
        <f t="shared" si="325"/>
        <v>1.0875476873986045E-3</v>
      </c>
      <c r="R1474" s="88">
        <f t="shared" si="326"/>
        <v>1.8290916692070368E+40</v>
      </c>
      <c r="S1474" s="88">
        <f t="shared" si="327"/>
        <v>5.9376408348300012E+39</v>
      </c>
      <c r="T1474" s="1">
        <f t="shared" si="328"/>
        <v>2.4228557526900368E+40</v>
      </c>
      <c r="U1474" s="88">
        <f t="shared" si="322"/>
        <v>2.4228557526900368E+40</v>
      </c>
      <c r="V1474" s="1">
        <f t="shared" si="331"/>
        <v>8.2186291054327385E+49</v>
      </c>
      <c r="W1474" s="84"/>
    </row>
    <row r="1475" spans="6:23" x14ac:dyDescent="0.2">
      <c r="F1475" s="44">
        <f t="shared" si="332"/>
        <v>184.19999999999789</v>
      </c>
      <c r="G1475" s="1">
        <f t="shared" ref="G1475:G1538" si="333">F1475/4.13566727E-15</f>
        <v>4.453936643699044E+16</v>
      </c>
      <c r="H1475" s="15">
        <f t="shared" si="323"/>
        <v>67.309547032761344</v>
      </c>
      <c r="I1475" s="1">
        <f t="shared" si="324"/>
        <v>1.68036005739522E+43</v>
      </c>
      <c r="J1475" s="1">
        <f t="shared" ref="J1475:J1538" si="334" xml:space="preserve"> $B$16 * (F1475/2000)^($B$14+1) * EXP(-$C$14/F1475) * $C$23</f>
        <v>5.462056365683374E+42</v>
      </c>
      <c r="K1475" s="1">
        <f t="shared" ref="K1475:K1538" si="335" xml:space="preserve"> (I1475+J1475)</f>
        <v>2.2265656939635573E+43</v>
      </c>
      <c r="L1475" s="69">
        <f t="shared" si="329"/>
        <v>0.5166059101514543</v>
      </c>
      <c r="M1475" s="69">
        <f t="shared" si="330"/>
        <v>-1.5166059101514544</v>
      </c>
      <c r="Q1475" s="88">
        <f t="shared" si="325"/>
        <v>1.0863662122204687E-3</v>
      </c>
      <c r="R1475" s="88">
        <f t="shared" si="326"/>
        <v>1.8254863907190145E+40</v>
      </c>
      <c r="S1475" s="88">
        <f t="shared" si="327"/>
        <v>5.9337934849221466E+39</v>
      </c>
      <c r="T1475" s="1">
        <f t="shared" si="328"/>
        <v>2.4188657392112294E+40</v>
      </c>
      <c r="U1475" s="88">
        <f t="shared" ref="U1475:U1538" si="336" xml:space="preserve"> K1475 * Q1475</f>
        <v>2.4188657392112289E+40</v>
      </c>
      <c r="V1475" s="1">
        <f t="shared" si="331"/>
        <v>8.1961855843518569E+49</v>
      </c>
      <c r="W1475" s="84"/>
    </row>
    <row r="1476" spans="6:23" x14ac:dyDescent="0.2">
      <c r="F1476" s="44">
        <f t="shared" si="332"/>
        <v>184.39999999999787</v>
      </c>
      <c r="G1476" s="1">
        <f t="shared" si="333"/>
        <v>4.4587726226824304E+16</v>
      </c>
      <c r="H1476" s="15">
        <f t="shared" ref="H1476:H1539" si="337">2997924580000000000/G1476</f>
        <v>67.236543185654227</v>
      </c>
      <c r="I1476" s="1">
        <f t="shared" ref="I1476:I1539" si="338" xml:space="preserve"> MAX( 1E-90, (F1476)^(1+$B$4) * EXP(-F1476/$A$6) * EXP(-$C$5/F1476) * $C$23 )</f>
        <v>1.6788723306649755E+43</v>
      </c>
      <c r="J1476" s="1">
        <f t="shared" si="334"/>
        <v>5.4644504959259196E+42</v>
      </c>
      <c r="K1476" s="1">
        <f t="shared" si="335"/>
        <v>2.2253173802575674E+43</v>
      </c>
      <c r="L1476" s="69">
        <f t="shared" si="329"/>
        <v>0.51677951920653054</v>
      </c>
      <c r="M1476" s="69">
        <f t="shared" si="330"/>
        <v>-1.5167795192065305</v>
      </c>
      <c r="Q1476" s="88">
        <f t="shared" ref="Q1476:Q1539" si="339" xml:space="preserve"> LN(F1476) - LN(F1475)</f>
        <v>1.0851873012871494E-3</v>
      </c>
      <c r="R1476" s="88">
        <f t="shared" ref="R1476:R1539" si="340">I1476 * Q1476</f>
        <v>1.8218909337199914E+40</v>
      </c>
      <c r="S1476" s="88">
        <f t="shared" ref="S1476:S1539" si="341" xml:space="preserve"> J1476*Q1476</f>
        <v>5.9299522866910731E+39</v>
      </c>
      <c r="T1476" s="1">
        <f t="shared" ref="T1476:T1539" si="342">R1476+S1476</f>
        <v>2.4148861623890985E+40</v>
      </c>
      <c r="U1476" s="88">
        <f t="shared" si="336"/>
        <v>2.4148861623890985E+40</v>
      </c>
      <c r="V1476" s="1">
        <f t="shared" si="331"/>
        <v>8.1738260733456281E+49</v>
      </c>
      <c r="W1476" s="84"/>
    </row>
    <row r="1477" spans="6:23" x14ac:dyDescent="0.2">
      <c r="F1477" s="44">
        <f t="shared" si="332"/>
        <v>184.59999999999786</v>
      </c>
      <c r="G1477" s="1">
        <f t="shared" si="333"/>
        <v>4.4636086016658168E+16</v>
      </c>
      <c r="H1477" s="15">
        <f t="shared" si="337"/>
        <v>67.163697526731525</v>
      </c>
      <c r="I1477" s="1">
        <f t="shared" si="338"/>
        <v>1.6773864402767717E+43</v>
      </c>
      <c r="J1477" s="1">
        <f t="shared" si="334"/>
        <v>5.4668426043534573E+42</v>
      </c>
      <c r="K1477" s="1">
        <f t="shared" si="335"/>
        <v>2.2240707007121175E+43</v>
      </c>
      <c r="L1477" s="69">
        <f t="shared" ref="L1477:L1540" si="343">LOG10(K1477/K1476) /LOG10(H1477/H1476)</f>
        <v>0.51695279316027498</v>
      </c>
      <c r="M1477" s="69">
        <f t="shared" ref="M1477:M1540" si="344" xml:space="preserve"> -(1+L1477)</f>
        <v>-1.5169527931602751</v>
      </c>
      <c r="Q1477" s="88">
        <f t="shared" si="339"/>
        <v>1.0840109462586511E-3</v>
      </c>
      <c r="R1477" s="88">
        <f t="shared" si="340"/>
        <v>1.8183052623658537E+40</v>
      </c>
      <c r="S1477" s="88">
        <f t="shared" si="341"/>
        <v>5.9261172245923E+39</v>
      </c>
      <c r="T1477" s="1">
        <f t="shared" si="342"/>
        <v>2.4109169848250836E+40</v>
      </c>
      <c r="U1477" s="88">
        <f t="shared" si="336"/>
        <v>2.4109169848250836E+40</v>
      </c>
      <c r="V1477" s="1">
        <f t="shared" ref="V1477:V1540" si="345" xml:space="preserve"> (K1477/(F1477*1.602176487E-12)) * Q1477</f>
        <v>8.1515501729102944E+49</v>
      </c>
      <c r="W1477" s="84"/>
    </row>
    <row r="1478" spans="6:23" x14ac:dyDescent="0.2">
      <c r="F1478" s="44">
        <f t="shared" si="332"/>
        <v>184.79999999999785</v>
      </c>
      <c r="G1478" s="1">
        <f t="shared" si="333"/>
        <v>4.4684445806492032E+16</v>
      </c>
      <c r="H1478" s="15">
        <f t="shared" si="337"/>
        <v>67.091009542395241</v>
      </c>
      <c r="I1478" s="1">
        <f t="shared" si="338"/>
        <v>1.6759023826412433E+43</v>
      </c>
      <c r="J1478" s="1">
        <f t="shared" si="334"/>
        <v>5.4692326950731545E+42</v>
      </c>
      <c r="K1478" s="1">
        <f t="shared" si="335"/>
        <v>2.2228256521485589E+43</v>
      </c>
      <c r="L1478" s="69">
        <f t="shared" si="343"/>
        <v>0.51712573215345115</v>
      </c>
      <c r="M1478" s="69">
        <f t="shared" si="344"/>
        <v>-1.5171257321534513</v>
      </c>
      <c r="Q1478" s="88">
        <f t="shared" si="339"/>
        <v>1.082837138831394E-3</v>
      </c>
      <c r="R1478" s="88">
        <f t="shared" si="340"/>
        <v>1.8147293409799598E+40</v>
      </c>
      <c r="S1478" s="88">
        <f t="shared" si="341"/>
        <v>5.9222882831361281E+39</v>
      </c>
      <c r="T1478" s="1">
        <f t="shared" si="342"/>
        <v>2.4069581692935728E+40</v>
      </c>
      <c r="U1478" s="88">
        <f t="shared" si="336"/>
        <v>2.4069581692935728E+40</v>
      </c>
      <c r="V1478" s="1">
        <f t="shared" si="345"/>
        <v>8.1293574858556866E+49</v>
      </c>
      <c r="W1478" s="84"/>
    </row>
    <row r="1479" spans="6:23" x14ac:dyDescent="0.2">
      <c r="F1479" s="44">
        <f t="shared" si="332"/>
        <v>184.99999999999784</v>
      </c>
      <c r="G1479" s="1">
        <f t="shared" si="333"/>
        <v>4.4732805596325896E+16</v>
      </c>
      <c r="H1479" s="15">
        <f t="shared" si="337"/>
        <v>67.018478721268337</v>
      </c>
      <c r="I1479" s="1">
        <f t="shared" si="338"/>
        <v>1.6744201541798062E+43</v>
      </c>
      <c r="J1479" s="1">
        <f t="shared" si="334"/>
        <v>5.4716207721791829E+42</v>
      </c>
      <c r="K1479" s="1">
        <f t="shared" si="335"/>
        <v>2.2215822313977244E+43</v>
      </c>
      <c r="L1479" s="69">
        <f t="shared" si="343"/>
        <v>0.51729833632696143</v>
      </c>
      <c r="M1479" s="69">
        <f t="shared" si="344"/>
        <v>-1.5172983363269614</v>
      </c>
      <c r="Q1479" s="88">
        <f t="shared" si="339"/>
        <v>1.0816658707408777E-3</v>
      </c>
      <c r="R1479" s="88">
        <f t="shared" si="340"/>
        <v>1.8111631340569748E+40</v>
      </c>
      <c r="S1479" s="88">
        <f t="shared" si="341"/>
        <v>5.9184654469030698E+39</v>
      </c>
      <c r="T1479" s="1">
        <f t="shared" si="342"/>
        <v>2.4030096787472818E+40</v>
      </c>
      <c r="U1479" s="88">
        <f t="shared" si="336"/>
        <v>2.4030096787472818E+40</v>
      </c>
      <c r="V1479" s="1">
        <f t="shared" si="345"/>
        <v>8.1072476173108481E+49</v>
      </c>
      <c r="W1479" s="84"/>
    </row>
    <row r="1480" spans="6:23" x14ac:dyDescent="0.2">
      <c r="F1480" s="44">
        <f t="shared" si="332"/>
        <v>185.19999999999783</v>
      </c>
      <c r="G1480" s="1">
        <f t="shared" si="333"/>
        <v>4.478116538615976E+16</v>
      </c>
      <c r="H1480" s="15">
        <f t="shared" si="337"/>
        <v>66.946104554182725</v>
      </c>
      <c r="I1480" s="1">
        <f t="shared" si="338"/>
        <v>1.6729397513246138E+43</v>
      </c>
      <c r="J1480" s="1">
        <f t="shared" si="334"/>
        <v>5.4740068397527683E+42</v>
      </c>
      <c r="K1480" s="1">
        <f t="shared" si="335"/>
        <v>2.2203404352998906E+43</v>
      </c>
      <c r="L1480" s="69">
        <f t="shared" si="343"/>
        <v>0.51747060582086912</v>
      </c>
      <c r="M1480" s="69">
        <f t="shared" si="344"/>
        <v>-1.5174706058208691</v>
      </c>
      <c r="Q1480" s="88">
        <f t="shared" si="339"/>
        <v>1.0804971337545766E-3</v>
      </c>
      <c r="R1480" s="88">
        <f t="shared" si="340"/>
        <v>1.8076066062503393E+40</v>
      </c>
      <c r="S1480" s="88">
        <f t="shared" si="341"/>
        <v>5.9146487005058136E+39</v>
      </c>
      <c r="T1480" s="1">
        <f t="shared" si="342"/>
        <v>2.3990714763009207E+40</v>
      </c>
      <c r="U1480" s="88">
        <f t="shared" si="336"/>
        <v>2.3990714763009207E+40</v>
      </c>
      <c r="V1480" s="1">
        <f t="shared" si="345"/>
        <v>8.0852201746564769E+49</v>
      </c>
      <c r="W1480" s="84"/>
    </row>
    <row r="1481" spans="6:23" x14ac:dyDescent="0.2">
      <c r="F1481" s="44">
        <f t="shared" si="332"/>
        <v>185.39999999999782</v>
      </c>
      <c r="G1481" s="1">
        <f t="shared" si="333"/>
        <v>4.4829525175993624E+16</v>
      </c>
      <c r="H1481" s="15">
        <f t="shared" si="337"/>
        <v>66.87388653416744</v>
      </c>
      <c r="I1481" s="1">
        <f t="shared" si="338"/>
        <v>1.6714611705185151E+43</v>
      </c>
      <c r="J1481" s="1">
        <f t="shared" si="334"/>
        <v>5.476390901862249E+42</v>
      </c>
      <c r="K1481" s="1">
        <f t="shared" si="335"/>
        <v>2.2191002607047402E+43</v>
      </c>
      <c r="L1481" s="69">
        <f t="shared" si="343"/>
        <v>0.5176425407749824</v>
      </c>
      <c r="M1481" s="69">
        <f t="shared" si="344"/>
        <v>-1.5176425407749825</v>
      </c>
      <c r="Q1481" s="88">
        <f t="shared" si="339"/>
        <v>1.0793309196754919E-3</v>
      </c>
      <c r="R1481" s="88">
        <f t="shared" si="340"/>
        <v>1.8040597223776232E+40</v>
      </c>
      <c r="S1481" s="88">
        <f t="shared" si="341"/>
        <v>5.9108380286094774E+39</v>
      </c>
      <c r="T1481" s="1">
        <f t="shared" si="342"/>
        <v>2.3951435252385709E+40</v>
      </c>
      <c r="U1481" s="88">
        <f t="shared" si="336"/>
        <v>2.3951435252385709E+40</v>
      </c>
      <c r="V1481" s="1">
        <f t="shared" si="345"/>
        <v>8.0632747675376052E+49</v>
      </c>
      <c r="W1481" s="84"/>
    </row>
    <row r="1482" spans="6:23" x14ac:dyDescent="0.2">
      <c r="F1482" s="44">
        <f t="shared" si="332"/>
        <v>185.59999999999781</v>
      </c>
      <c r="G1482" s="1">
        <f t="shared" si="333"/>
        <v>4.4877884965827488E+16</v>
      </c>
      <c r="H1482" s="15">
        <f t="shared" si="337"/>
        <v>66.801824156436652</v>
      </c>
      <c r="I1482" s="1">
        <f t="shared" si="338"/>
        <v>1.6699844082150076E+43</v>
      </c>
      <c r="J1482" s="1">
        <f t="shared" si="334"/>
        <v>5.4787729625631371E+42</v>
      </c>
      <c r="K1482" s="1">
        <f t="shared" si="335"/>
        <v>2.2178617044713213E+43</v>
      </c>
      <c r="L1482" s="69">
        <f t="shared" si="343"/>
        <v>0.51781414132879233</v>
      </c>
      <c r="M1482" s="69">
        <f t="shared" si="344"/>
        <v>-1.5178141413287922</v>
      </c>
      <c r="Q1482" s="88">
        <f t="shared" si="339"/>
        <v>1.0781672203457049E-3</v>
      </c>
      <c r="R1482" s="88">
        <f t="shared" si="340"/>
        <v>1.8005224474258416E+40</v>
      </c>
      <c r="S1482" s="88">
        <f t="shared" si="341"/>
        <v>5.9070334159518998E+39</v>
      </c>
      <c r="T1482" s="1">
        <f t="shared" si="342"/>
        <v>2.3912257890210313E+40</v>
      </c>
      <c r="U1482" s="88">
        <f t="shared" si="336"/>
        <v>2.3912257890210318E+40</v>
      </c>
      <c r="V1482" s="1">
        <f t="shared" si="345"/>
        <v>8.04141100787612E+49</v>
      </c>
      <c r="W1482" s="84"/>
    </row>
    <row r="1483" spans="6:23" x14ac:dyDescent="0.2">
      <c r="F1483" s="44">
        <f t="shared" si="332"/>
        <v>185.79999999999779</v>
      </c>
      <c r="G1483" s="1">
        <f t="shared" si="333"/>
        <v>4.4926244755661352E+16</v>
      </c>
      <c r="H1483" s="15">
        <f t="shared" si="337"/>
        <v>66.729916918378052</v>
      </c>
      <c r="I1483" s="1">
        <f t="shared" si="338"/>
        <v>1.6685094608781958E+43</v>
      </c>
      <c r="J1483" s="1">
        <f t="shared" si="334"/>
        <v>5.4811530258981615E+42</v>
      </c>
      <c r="K1483" s="1">
        <f t="shared" si="335"/>
        <v>2.216624763468012E+43</v>
      </c>
      <c r="L1483" s="69">
        <f t="shared" si="343"/>
        <v>0.51798540762123046</v>
      </c>
      <c r="M1483" s="69">
        <f t="shared" si="344"/>
        <v>-1.5179854076212305</v>
      </c>
      <c r="Q1483" s="88">
        <f t="shared" si="339"/>
        <v>1.0770060276374949E-3</v>
      </c>
      <c r="R1483" s="88">
        <f t="shared" si="340"/>
        <v>1.7969947465360039E+40</v>
      </c>
      <c r="S1483" s="88">
        <f t="shared" si="341"/>
        <v>5.9032348472958137E+39</v>
      </c>
      <c r="T1483" s="1">
        <f t="shared" si="342"/>
        <v>2.3873182312655855E+40</v>
      </c>
      <c r="U1483" s="88">
        <f t="shared" si="336"/>
        <v>2.387318231265585E+40</v>
      </c>
      <c r="V1483" s="1">
        <f t="shared" si="345"/>
        <v>8.0196285097905162E+49</v>
      </c>
      <c r="W1483" s="84"/>
    </row>
    <row r="1484" spans="6:23" x14ac:dyDescent="0.2">
      <c r="F1484" s="44">
        <f t="shared" si="332"/>
        <v>185.99999999999778</v>
      </c>
      <c r="G1484" s="1">
        <f t="shared" si="333"/>
        <v>4.4974604545495216E+16</v>
      </c>
      <c r="H1484" s="15">
        <f t="shared" si="337"/>
        <v>66.6581643195411</v>
      </c>
      <c r="I1484" s="1">
        <f t="shared" si="338"/>
        <v>1.6670363249827468E+43</v>
      </c>
      <c r="J1484" s="1">
        <f t="shared" si="334"/>
        <v>5.4835310958973339E+42</v>
      </c>
      <c r="K1484" s="1">
        <f t="shared" si="335"/>
        <v>2.21538943457248E+43</v>
      </c>
      <c r="L1484" s="69">
        <f t="shared" si="343"/>
        <v>0.51815633979154574</v>
      </c>
      <c r="M1484" s="69">
        <f t="shared" si="344"/>
        <v>-1.5181563397915459</v>
      </c>
      <c r="Q1484" s="88">
        <f t="shared" si="339"/>
        <v>1.0758473334631091E-3</v>
      </c>
      <c r="R1484" s="88">
        <f t="shared" si="340"/>
        <v>1.793476585018829E+40</v>
      </c>
      <c r="S1484" s="88">
        <f t="shared" si="341"/>
        <v>5.8994423074831874E+39</v>
      </c>
      <c r="T1484" s="1">
        <f t="shared" si="342"/>
        <v>2.383420815767148E+40</v>
      </c>
      <c r="U1484" s="88">
        <f t="shared" si="336"/>
        <v>2.3834208157671475E+40</v>
      </c>
      <c r="V1484" s="1">
        <f t="shared" si="345"/>
        <v>7.9979268896550777E+49</v>
      </c>
      <c r="W1484" s="84"/>
    </row>
    <row r="1485" spans="6:23" x14ac:dyDescent="0.2">
      <c r="F1485" s="44">
        <f t="shared" si="332"/>
        <v>186.19999999999777</v>
      </c>
      <c r="G1485" s="1">
        <f t="shared" si="333"/>
        <v>4.502296433532908E+16</v>
      </c>
      <c r="H1485" s="15">
        <f t="shared" si="337"/>
        <v>66.586565861625374</v>
      </c>
      <c r="I1485" s="1">
        <f t="shared" si="338"/>
        <v>1.6655649970138453E+43</v>
      </c>
      <c r="J1485" s="1">
        <f t="shared" si="334"/>
        <v>5.4859071765779876E+42</v>
      </c>
      <c r="K1485" s="1">
        <f t="shared" si="335"/>
        <v>2.214155714671644E+43</v>
      </c>
      <c r="L1485" s="69">
        <f t="shared" si="343"/>
        <v>0.51832693797879326</v>
      </c>
      <c r="M1485" s="69">
        <f t="shared" si="344"/>
        <v>-1.5183269379787934</v>
      </c>
      <c r="Q1485" s="88">
        <f t="shared" si="339"/>
        <v>1.0746911297658812E-3</v>
      </c>
      <c r="R1485" s="88">
        <f t="shared" si="340"/>
        <v>1.7899679283393161E+40</v>
      </c>
      <c r="S1485" s="88">
        <f t="shared" si="341"/>
        <v>5.8956557813873534E+39</v>
      </c>
      <c r="T1485" s="1">
        <f t="shared" si="342"/>
        <v>2.3795335064780514E+40</v>
      </c>
      <c r="U1485" s="88">
        <f t="shared" si="336"/>
        <v>2.3795335064780514E+40</v>
      </c>
      <c r="V1485" s="1">
        <f t="shared" si="345"/>
        <v>7.9763057660199848E+49</v>
      </c>
      <c r="W1485" s="84"/>
    </row>
    <row r="1486" spans="6:23" x14ac:dyDescent="0.2">
      <c r="F1486" s="44">
        <f t="shared" si="332"/>
        <v>186.39999999999776</v>
      </c>
      <c r="G1486" s="1">
        <f t="shared" si="333"/>
        <v>4.5071324125162944E+16</v>
      </c>
      <c r="H1486" s="15">
        <f t="shared" si="337"/>
        <v>66.515121048469126</v>
      </c>
      <c r="I1486" s="1">
        <f t="shared" si="338"/>
        <v>1.6640954734671577E+43</v>
      </c>
      <c r="J1486" s="1">
        <f t="shared" si="334"/>
        <v>5.4882812719448488E+42</v>
      </c>
      <c r="K1486" s="1">
        <f t="shared" si="335"/>
        <v>2.2129236006616425E+43</v>
      </c>
      <c r="L1486" s="69">
        <f t="shared" si="343"/>
        <v>0.51849720231932461</v>
      </c>
      <c r="M1486" s="69">
        <f t="shared" si="344"/>
        <v>-1.5184972023193246</v>
      </c>
      <c r="Q1486" s="88">
        <f t="shared" si="339"/>
        <v>1.0735374085237837E-3</v>
      </c>
      <c r="R1486" s="88">
        <f t="shared" si="340"/>
        <v>1.7864687421220912E+40</v>
      </c>
      <c r="S1486" s="88">
        <f t="shared" si="341"/>
        <v>5.8918752539332884E+39</v>
      </c>
      <c r="T1486" s="1">
        <f t="shared" si="342"/>
        <v>2.3756562675154199E+40</v>
      </c>
      <c r="U1486" s="88">
        <f t="shared" si="336"/>
        <v>2.3756562675154199E+40</v>
      </c>
      <c r="V1486" s="1">
        <f t="shared" si="345"/>
        <v>7.9547647596243324E+49</v>
      </c>
      <c r="W1486" s="84"/>
    </row>
    <row r="1487" spans="6:23" x14ac:dyDescent="0.2">
      <c r="F1487" s="44">
        <f t="shared" si="332"/>
        <v>186.59999999999775</v>
      </c>
      <c r="G1487" s="1">
        <f t="shared" si="333"/>
        <v>4.51196839149968E+16</v>
      </c>
      <c r="H1487" s="15">
        <f t="shared" si="337"/>
        <v>66.443829386037763</v>
      </c>
      <c r="I1487" s="1">
        <f t="shared" si="338"/>
        <v>1.6626277508487794E+43</v>
      </c>
      <c r="J1487" s="1">
        <f t="shared" si="334"/>
        <v>5.4906533859900784E+42</v>
      </c>
      <c r="K1487" s="1">
        <f t="shared" si="335"/>
        <v>2.2116930894477873E+43</v>
      </c>
      <c r="L1487" s="69">
        <f t="shared" si="343"/>
        <v>0.51866713295296052</v>
      </c>
      <c r="M1487" s="69">
        <f t="shared" si="344"/>
        <v>-1.5186671329529604</v>
      </c>
      <c r="Q1487" s="88">
        <f t="shared" si="339"/>
        <v>1.0723861617520924E-3</v>
      </c>
      <c r="R1487" s="88">
        <f t="shared" si="340"/>
        <v>1.7829789921552367E+40</v>
      </c>
      <c r="S1487" s="88">
        <f t="shared" si="341"/>
        <v>5.8881007101130307E+39</v>
      </c>
      <c r="T1487" s="1">
        <f t="shared" si="342"/>
        <v>2.3717890631665398E+40</v>
      </c>
      <c r="U1487" s="88">
        <f t="shared" si="336"/>
        <v>2.3717890631665398E+40</v>
      </c>
      <c r="V1487" s="1">
        <f t="shared" si="345"/>
        <v>7.933303493402376E+49</v>
      </c>
      <c r="W1487" s="84"/>
    </row>
    <row r="1488" spans="6:23" x14ac:dyDescent="0.2">
      <c r="F1488" s="44">
        <f t="shared" si="332"/>
        <v>186.79999999999774</v>
      </c>
      <c r="G1488" s="1">
        <f t="shared" si="333"/>
        <v>4.5168043704830664E+16</v>
      </c>
      <c r="H1488" s="15">
        <f t="shared" si="337"/>
        <v>66.372690382412458</v>
      </c>
      <c r="I1488" s="1">
        <f t="shared" si="338"/>
        <v>1.6611618256751998E+43</v>
      </c>
      <c r="J1488" s="1">
        <f t="shared" si="334"/>
        <v>5.4930235226933288E+42</v>
      </c>
      <c r="K1488" s="1">
        <f t="shared" si="335"/>
        <v>2.2104641779445327E+43</v>
      </c>
      <c r="L1488" s="69">
        <f t="shared" si="343"/>
        <v>0.51883673001595987</v>
      </c>
      <c r="M1488" s="69">
        <f t="shared" si="344"/>
        <v>-1.51883673001596</v>
      </c>
      <c r="Q1488" s="88">
        <f t="shared" si="339"/>
        <v>1.0712373814989462E-3</v>
      </c>
      <c r="R1488" s="88">
        <f t="shared" si="340"/>
        <v>1.7794986443823101E+40</v>
      </c>
      <c r="S1488" s="88">
        <f t="shared" si="341"/>
        <v>5.8843321349621194E+39</v>
      </c>
      <c r="T1488" s="1">
        <f t="shared" si="342"/>
        <v>2.3679318578785221E+40</v>
      </c>
      <c r="U1488" s="88">
        <f t="shared" si="336"/>
        <v>2.3679318578785216E+40</v>
      </c>
      <c r="V1488" s="1">
        <f t="shared" si="345"/>
        <v>7.9119215924372306E+49</v>
      </c>
      <c r="W1488" s="84"/>
    </row>
    <row r="1489" spans="6:23" x14ac:dyDescent="0.2">
      <c r="F1489" s="44">
        <f t="shared" si="332"/>
        <v>186.99999999999773</v>
      </c>
      <c r="G1489" s="1">
        <f t="shared" si="333"/>
        <v>4.5216403494664528E+16</v>
      </c>
      <c r="H1489" s="15">
        <f t="shared" si="337"/>
        <v>66.301703547778871</v>
      </c>
      <c r="I1489" s="1">
        <f t="shared" si="338"/>
        <v>1.6596976944732568E+43</v>
      </c>
      <c r="J1489" s="1">
        <f t="shared" si="334"/>
        <v>5.4953916860217954E+42</v>
      </c>
      <c r="K1489" s="1">
        <f t="shared" si="335"/>
        <v>2.2092368630754363E+43</v>
      </c>
      <c r="L1489" s="69">
        <f t="shared" si="343"/>
        <v>0.51900599364611422</v>
      </c>
      <c r="M1489" s="69">
        <f t="shared" si="344"/>
        <v>-1.5190059936461142</v>
      </c>
      <c r="Q1489" s="88">
        <f t="shared" si="339"/>
        <v>1.070091059844458E-3</v>
      </c>
      <c r="R1489" s="88">
        <f t="shared" si="340"/>
        <v>1.7760276649002907E+40</v>
      </c>
      <c r="S1489" s="88">
        <f t="shared" si="341"/>
        <v>5.8805695135554861E+39</v>
      </c>
      <c r="T1489" s="1">
        <f t="shared" si="342"/>
        <v>2.3640846162558392E+40</v>
      </c>
      <c r="U1489" s="88">
        <f t="shared" si="336"/>
        <v>2.3640846162558392E+40</v>
      </c>
      <c r="V1489" s="1">
        <f t="shared" si="345"/>
        <v>7.8906186839411608E+49</v>
      </c>
      <c r="W1489" s="84"/>
    </row>
    <row r="1490" spans="6:23" x14ac:dyDescent="0.2">
      <c r="F1490" s="44">
        <f t="shared" si="332"/>
        <v>187.19999999999771</v>
      </c>
      <c r="G1490" s="1">
        <f t="shared" si="333"/>
        <v>4.5264763284498392E+16</v>
      </c>
      <c r="H1490" s="15">
        <f t="shared" si="337"/>
        <v>66.230868394415864</v>
      </c>
      <c r="I1490" s="1">
        <f t="shared" si="338"/>
        <v>1.6582353537800968E+43</v>
      </c>
      <c r="J1490" s="1">
        <f t="shared" si="334"/>
        <v>5.4977578799302702E+42</v>
      </c>
      <c r="K1490" s="1">
        <f t="shared" si="335"/>
        <v>2.2080111417731239E+43</v>
      </c>
      <c r="L1490" s="69">
        <f t="shared" si="343"/>
        <v>0.51917492397933562</v>
      </c>
      <c r="M1490" s="69">
        <f t="shared" si="344"/>
        <v>-1.5191749239793357</v>
      </c>
      <c r="Q1490" s="88">
        <f t="shared" si="339"/>
        <v>1.0689471889051561E-3</v>
      </c>
      <c r="R1490" s="88">
        <f t="shared" si="340"/>
        <v>1.7725660199663813E+40</v>
      </c>
      <c r="S1490" s="88">
        <f t="shared" si="341"/>
        <v>5.8768128310326329E+39</v>
      </c>
      <c r="T1490" s="1">
        <f t="shared" si="342"/>
        <v>2.3602473030696444E+40</v>
      </c>
      <c r="U1490" s="88">
        <f t="shared" si="336"/>
        <v>2.3602473030696449E+40</v>
      </c>
      <c r="V1490" s="1">
        <f t="shared" si="345"/>
        <v>7.8693943972752751E+49</v>
      </c>
      <c r="W1490" s="84"/>
    </row>
    <row r="1491" spans="6:23" x14ac:dyDescent="0.2">
      <c r="F1491" s="44">
        <f t="shared" si="332"/>
        <v>187.3999999999977</v>
      </c>
      <c r="G1491" s="1">
        <f t="shared" si="333"/>
        <v>4.5313123074332256E+16</v>
      </c>
      <c r="H1491" s="15">
        <f t="shared" si="337"/>
        <v>66.160184436684361</v>
      </c>
      <c r="I1491" s="1">
        <f t="shared" si="338"/>
        <v>1.6567748001431293E+43</v>
      </c>
      <c r="J1491" s="1">
        <f t="shared" si="334"/>
        <v>5.5001221083611942E+42</v>
      </c>
      <c r="K1491" s="1">
        <f t="shared" si="335"/>
        <v>2.2067870109792488E+43</v>
      </c>
      <c r="L1491" s="69">
        <f t="shared" si="343"/>
        <v>0.51934352115332783</v>
      </c>
      <c r="M1491" s="69">
        <f t="shared" si="344"/>
        <v>-1.5193435211533277</v>
      </c>
      <c r="Q1491" s="88">
        <f t="shared" si="339"/>
        <v>1.0678057608304314E-3</v>
      </c>
      <c r="R1491" s="88">
        <f t="shared" si="340"/>
        <v>1.7691136759915202E+40</v>
      </c>
      <c r="S1491" s="88">
        <f t="shared" si="341"/>
        <v>5.8730620725789015E+39</v>
      </c>
      <c r="T1491" s="1">
        <f t="shared" si="342"/>
        <v>2.3564198832494103E+40</v>
      </c>
      <c r="U1491" s="88">
        <f t="shared" si="336"/>
        <v>2.3564198832494103E+40</v>
      </c>
      <c r="V1491" s="1">
        <f t="shared" si="345"/>
        <v>7.8482483639102154E+49</v>
      </c>
      <c r="W1491" s="84"/>
    </row>
    <row r="1492" spans="6:23" x14ac:dyDescent="0.2">
      <c r="F1492" s="44">
        <f t="shared" si="332"/>
        <v>187.59999999999769</v>
      </c>
      <c r="G1492" s="1">
        <f t="shared" si="333"/>
        <v>4.536148286416612E+16</v>
      </c>
      <c r="H1492" s="15">
        <f t="shared" si="337"/>
        <v>66.089651191016259</v>
      </c>
      <c r="I1492" s="1">
        <f t="shared" si="338"/>
        <v>1.6553160301199884E+43</v>
      </c>
      <c r="J1492" s="1">
        <f t="shared" si="334"/>
        <v>5.502484375244707E+42</v>
      </c>
      <c r="K1492" s="1">
        <f t="shared" si="335"/>
        <v>2.2055644676444591E+43</v>
      </c>
      <c r="L1492" s="69">
        <f t="shared" si="343"/>
        <v>0.51951178530399278</v>
      </c>
      <c r="M1492" s="69">
        <f t="shared" si="344"/>
        <v>-1.5195117853039928</v>
      </c>
      <c r="Q1492" s="88">
        <f t="shared" si="339"/>
        <v>1.0666667678016495E-3</v>
      </c>
      <c r="R1492" s="88">
        <f t="shared" si="340"/>
        <v>1.7656705995383459E+40</v>
      </c>
      <c r="S1492" s="88">
        <f t="shared" si="341"/>
        <v>5.8693172234213501E+39</v>
      </c>
      <c r="T1492" s="1">
        <f t="shared" si="342"/>
        <v>2.3526023218804807E+40</v>
      </c>
      <c r="U1492" s="88">
        <f t="shared" si="336"/>
        <v>2.3526023218804812E+40</v>
      </c>
      <c r="V1492" s="1">
        <f t="shared" si="345"/>
        <v>7.8271802174067683E+49</v>
      </c>
      <c r="W1492" s="84"/>
    </row>
    <row r="1493" spans="6:23" x14ac:dyDescent="0.2">
      <c r="F1493" s="44">
        <f t="shared" si="332"/>
        <v>187.79999999999768</v>
      </c>
      <c r="G1493" s="1">
        <f t="shared" si="333"/>
        <v>4.5409842653999984E+16</v>
      </c>
      <c r="H1493" s="15">
        <f t="shared" si="337"/>
        <v>66.019268175903363</v>
      </c>
      <c r="I1493" s="1">
        <f t="shared" si="338"/>
        <v>1.6538590402784896E+43</v>
      </c>
      <c r="J1493" s="1">
        <f t="shared" si="334"/>
        <v>5.5048446844987032E+42</v>
      </c>
      <c r="K1493" s="1">
        <f t="shared" si="335"/>
        <v>2.20434350872836E+43</v>
      </c>
      <c r="L1493" s="69">
        <f t="shared" si="343"/>
        <v>0.5196797165671273</v>
      </c>
      <c r="M1493" s="69">
        <f t="shared" si="344"/>
        <v>-1.5196797165671274</v>
      </c>
      <c r="Q1493" s="88">
        <f t="shared" si="339"/>
        <v>1.0655302020383672E-3</v>
      </c>
      <c r="R1493" s="88">
        <f t="shared" si="340"/>
        <v>1.7622367573309193E+40</v>
      </c>
      <c r="S1493" s="88">
        <f t="shared" si="341"/>
        <v>5.865578268863735E+39</v>
      </c>
      <c r="T1493" s="1">
        <f t="shared" si="342"/>
        <v>2.348794584217293E+40</v>
      </c>
      <c r="U1493" s="88">
        <f t="shared" si="336"/>
        <v>2.3487945842172925E+40</v>
      </c>
      <c r="V1493" s="1">
        <f t="shared" si="345"/>
        <v>7.8061895934486709E+49</v>
      </c>
      <c r="W1493" s="84"/>
    </row>
    <row r="1494" spans="6:23" x14ac:dyDescent="0.2">
      <c r="F1494" s="44">
        <f t="shared" si="332"/>
        <v>187.99999999999767</v>
      </c>
      <c r="G1494" s="1">
        <f t="shared" si="333"/>
        <v>4.5458202443833848E+16</v>
      </c>
      <c r="H1494" s="15">
        <f t="shared" si="337"/>
        <v>65.949034911886443</v>
      </c>
      <c r="I1494" s="1">
        <f t="shared" si="338"/>
        <v>1.6524038271965906E+43</v>
      </c>
      <c r="J1494" s="1">
        <f t="shared" si="334"/>
        <v>5.5072030400288805E+42</v>
      </c>
      <c r="K1494" s="1">
        <f t="shared" si="335"/>
        <v>2.2031241311994785E+43</v>
      </c>
      <c r="L1494" s="69">
        <f t="shared" si="343"/>
        <v>0.51984731507796356</v>
      </c>
      <c r="M1494" s="69">
        <f t="shared" si="344"/>
        <v>-1.5198473150779637</v>
      </c>
      <c r="Q1494" s="88">
        <f t="shared" si="339"/>
        <v>1.0643960557867871E-3</v>
      </c>
      <c r="R1494" s="88">
        <f t="shared" si="340"/>
        <v>1.7588121162350428E+40</v>
      </c>
      <c r="S1494" s="88">
        <f t="shared" si="341"/>
        <v>5.8618451942237439E+39</v>
      </c>
      <c r="T1494" s="1">
        <f t="shared" si="342"/>
        <v>2.3449966356574169E+40</v>
      </c>
      <c r="U1494" s="88">
        <f t="shared" si="336"/>
        <v>2.3449966356574169E+40</v>
      </c>
      <c r="V1494" s="1">
        <f t="shared" si="345"/>
        <v>7.7852761297451451E+49</v>
      </c>
      <c r="W1494" s="84"/>
    </row>
    <row r="1495" spans="6:23" x14ac:dyDescent="0.2">
      <c r="F1495" s="44">
        <f t="shared" si="332"/>
        <v>188.19999999999766</v>
      </c>
      <c r="G1495" s="1">
        <f t="shared" si="333"/>
        <v>4.5506562233667712E+16</v>
      </c>
      <c r="H1495" s="15">
        <f t="shared" si="337"/>
        <v>65.878950921544373</v>
      </c>
      <c r="I1495" s="1">
        <f t="shared" si="338"/>
        <v>1.6509503874623479E+43</v>
      </c>
      <c r="J1495" s="1">
        <f t="shared" si="334"/>
        <v>5.5095594457287894E+42</v>
      </c>
      <c r="K1495" s="1">
        <f t="shared" si="335"/>
        <v>2.2019063320352267E+43</v>
      </c>
      <c r="L1495" s="69">
        <f t="shared" si="343"/>
        <v>0.52001458097202358</v>
      </c>
      <c r="M1495" s="69">
        <f t="shared" si="344"/>
        <v>-1.5200145809720236</v>
      </c>
      <c r="Q1495" s="88">
        <f t="shared" si="339"/>
        <v>1.0632643213304149E-3</v>
      </c>
      <c r="R1495" s="88">
        <f t="shared" si="340"/>
        <v>1.7553966432753389E+40</v>
      </c>
      <c r="S1495" s="88">
        <f t="shared" si="341"/>
        <v>5.8581179848923981E+39</v>
      </c>
      <c r="T1495" s="1">
        <f t="shared" si="342"/>
        <v>2.3412084417645787E+40</v>
      </c>
      <c r="U1495" s="88">
        <f t="shared" si="336"/>
        <v>2.3412084417645787E+40</v>
      </c>
      <c r="V1495" s="1">
        <f t="shared" si="345"/>
        <v>7.7644394660964722E+49</v>
      </c>
      <c r="W1495" s="84"/>
    </row>
    <row r="1496" spans="6:23" x14ac:dyDescent="0.2">
      <c r="F1496" s="44">
        <f t="shared" si="332"/>
        <v>188.39999999999765</v>
      </c>
      <c r="G1496" s="1">
        <f t="shared" si="333"/>
        <v>4.5554922023501576E+16</v>
      </c>
      <c r="H1496" s="15">
        <f t="shared" si="337"/>
        <v>65.809015729483292</v>
      </c>
      <c r="I1496" s="1">
        <f t="shared" si="338"/>
        <v>1.6494987176738781E+43</v>
      </c>
      <c r="J1496" s="1">
        <f t="shared" si="334"/>
        <v>5.5119139054798868E+42</v>
      </c>
      <c r="K1496" s="1">
        <f t="shared" si="335"/>
        <v>2.2006901082218669E+43</v>
      </c>
      <c r="L1496" s="69">
        <f t="shared" si="343"/>
        <v>0.5201815143841565</v>
      </c>
      <c r="M1496" s="69">
        <f t="shared" si="344"/>
        <v>-1.5201815143841566</v>
      </c>
      <c r="Q1496" s="88">
        <f t="shared" si="339"/>
        <v>1.0621349909829547E-3</v>
      </c>
      <c r="R1496" s="88">
        <f t="shared" si="340"/>
        <v>1.7519903056229399E+40</v>
      </c>
      <c r="S1496" s="88">
        <f t="shared" si="341"/>
        <v>5.8543966262957027E+39</v>
      </c>
      <c r="T1496" s="1">
        <f t="shared" si="342"/>
        <v>2.3374299682525099E+40</v>
      </c>
      <c r="U1496" s="88">
        <f t="shared" si="336"/>
        <v>2.3374299682525104E+40</v>
      </c>
      <c r="V1496" s="1">
        <f t="shared" si="345"/>
        <v>7.7436792443294032E+49</v>
      </c>
      <c r="W1496" s="84"/>
    </row>
    <row r="1497" spans="6:23" x14ac:dyDescent="0.2">
      <c r="F1497" s="44">
        <f t="shared" si="332"/>
        <v>188.59999999999764</v>
      </c>
      <c r="G1497" s="1">
        <f t="shared" si="333"/>
        <v>4.560328181333544E+16</v>
      </c>
      <c r="H1497" s="15">
        <f t="shared" si="337"/>
        <v>65.739228862325831</v>
      </c>
      <c r="I1497" s="1">
        <f t="shared" si="338"/>
        <v>1.6480488144393137E+43</v>
      </c>
      <c r="J1497" s="1">
        <f t="shared" si="334"/>
        <v>5.5142664231515889E+42</v>
      </c>
      <c r="K1497" s="1">
        <f t="shared" si="335"/>
        <v>2.1994754567544726E+43</v>
      </c>
      <c r="L1497" s="69">
        <f t="shared" si="343"/>
        <v>0.52034811545000159</v>
      </c>
      <c r="M1497" s="69">
        <f t="shared" si="344"/>
        <v>-1.5203481154500016</v>
      </c>
      <c r="Q1497" s="88">
        <f t="shared" si="339"/>
        <v>1.0610080570945257E-3</v>
      </c>
      <c r="R1497" s="88">
        <f t="shared" si="340"/>
        <v>1.7485930706051929E+40</v>
      </c>
      <c r="S1497" s="88">
        <f t="shared" si="341"/>
        <v>5.8506811039296475E+39</v>
      </c>
      <c r="T1497" s="1">
        <f t="shared" si="342"/>
        <v>2.3336611809981576E+40</v>
      </c>
      <c r="U1497" s="88">
        <f t="shared" si="336"/>
        <v>2.3336611809981576E+40</v>
      </c>
      <c r="V1497" s="1">
        <f t="shared" si="345"/>
        <v>7.7229951083301208E+49</v>
      </c>
      <c r="W1497" s="84"/>
    </row>
    <row r="1498" spans="6:23" x14ac:dyDescent="0.2">
      <c r="F1498" s="44">
        <f t="shared" si="332"/>
        <v>188.79999999999762</v>
      </c>
      <c r="G1498" s="1">
        <f t="shared" si="333"/>
        <v>4.5651641603169304E+16</v>
      </c>
      <c r="H1498" s="15">
        <f t="shared" si="337"/>
        <v>65.669589848700497</v>
      </c>
      <c r="I1498" s="1">
        <f t="shared" si="338"/>
        <v>1.6466006743767688E+43</v>
      </c>
      <c r="J1498" s="1">
        <f t="shared" si="334"/>
        <v>5.5166170026013144E+42</v>
      </c>
      <c r="K1498" s="1">
        <f t="shared" si="335"/>
        <v>2.1982623746369002E+43</v>
      </c>
      <c r="L1498" s="69">
        <f t="shared" si="343"/>
        <v>0.52051438430241526</v>
      </c>
      <c r="M1498" s="69">
        <f t="shared" si="344"/>
        <v>-1.5205143843024151</v>
      </c>
      <c r="Q1498" s="88">
        <f t="shared" si="339"/>
        <v>1.0598835120427808E-3</v>
      </c>
      <c r="R1498" s="88">
        <f t="shared" si="340"/>
        <v>1.745204905690461E+40</v>
      </c>
      <c r="S1498" s="88">
        <f t="shared" si="341"/>
        <v>5.8469714033119988E+39</v>
      </c>
      <c r="T1498" s="1">
        <f t="shared" si="342"/>
        <v>2.329902046021661E+40</v>
      </c>
      <c r="U1498" s="88">
        <f t="shared" si="336"/>
        <v>2.329902046021661E+40</v>
      </c>
      <c r="V1498" s="1">
        <f t="shared" si="345"/>
        <v>7.70238670396715E+49</v>
      </c>
      <c r="W1498" s="84"/>
    </row>
    <row r="1499" spans="6:23" x14ac:dyDescent="0.2">
      <c r="F1499" s="44">
        <f t="shared" si="332"/>
        <v>188.99999999999761</v>
      </c>
      <c r="G1499" s="1">
        <f t="shared" si="333"/>
        <v>4.5700001393003168E+16</v>
      </c>
      <c r="H1499" s="15">
        <f t="shared" si="337"/>
        <v>65.600098219230972</v>
      </c>
      <c r="I1499" s="1">
        <f t="shared" si="338"/>
        <v>1.6451542941142914E+43</v>
      </c>
      <c r="J1499" s="1">
        <f t="shared" si="334"/>
        <v>5.5189656476745415E+42</v>
      </c>
      <c r="K1499" s="1">
        <f t="shared" si="335"/>
        <v>2.1970508588817456E+43</v>
      </c>
      <c r="L1499" s="69">
        <f t="shared" si="343"/>
        <v>0.52068032107670303</v>
      </c>
      <c r="M1499" s="69">
        <f t="shared" si="344"/>
        <v>-1.520680321076703</v>
      </c>
      <c r="Q1499" s="88">
        <f t="shared" si="339"/>
        <v>1.0587613482426761E-3</v>
      </c>
      <c r="R1499" s="88">
        <f t="shared" si="340"/>
        <v>1.7418257785036753E+40</v>
      </c>
      <c r="S1499" s="88">
        <f t="shared" si="341"/>
        <v>5.8432675100369112E+39</v>
      </c>
      <c r="T1499" s="1">
        <f t="shared" si="342"/>
        <v>2.3261525295073663E+40</v>
      </c>
      <c r="U1499" s="88">
        <f t="shared" si="336"/>
        <v>2.3261525295073663E+40</v>
      </c>
      <c r="V1499" s="1">
        <f t="shared" si="345"/>
        <v>7.6818536791502499E+49</v>
      </c>
      <c r="W1499" s="84"/>
    </row>
    <row r="1500" spans="6:23" x14ac:dyDescent="0.2">
      <c r="F1500" s="44">
        <f t="shared" si="332"/>
        <v>189.1999999999976</v>
      </c>
      <c r="G1500" s="1">
        <f t="shared" si="333"/>
        <v>4.5748361182837032E+16</v>
      </c>
      <c r="H1500" s="15">
        <f t="shared" si="337"/>
        <v>65.530753506525656</v>
      </c>
      <c r="I1500" s="1">
        <f t="shared" si="338"/>
        <v>1.6437096702898313E+43</v>
      </c>
      <c r="J1500" s="1">
        <f t="shared" si="334"/>
        <v>5.5213123622048548E+42</v>
      </c>
      <c r="K1500" s="1">
        <f t="shared" si="335"/>
        <v>2.1958409065103168E+43</v>
      </c>
      <c r="L1500" s="69">
        <f t="shared" si="343"/>
        <v>0.52084592590554979</v>
      </c>
      <c r="M1500" s="69">
        <f t="shared" si="344"/>
        <v>-1.5208459259055498</v>
      </c>
      <c r="Q1500" s="88">
        <f t="shared" si="339"/>
        <v>1.0576415581349252E-3</v>
      </c>
      <c r="R1500" s="88">
        <f t="shared" si="340"/>
        <v>1.7384556568067813E+40</v>
      </c>
      <c r="S1500" s="88">
        <f t="shared" si="341"/>
        <v>5.8395694097119669E+39</v>
      </c>
      <c r="T1500" s="1">
        <f t="shared" si="342"/>
        <v>2.3224125977779779E+40</v>
      </c>
      <c r="U1500" s="88">
        <f t="shared" si="336"/>
        <v>2.3224125977779783E+40</v>
      </c>
      <c r="V1500" s="1">
        <f t="shared" si="345"/>
        <v>7.6613956837343679E+49</v>
      </c>
      <c r="W1500" s="84"/>
    </row>
    <row r="1501" spans="6:23" x14ac:dyDescent="0.2">
      <c r="F1501" s="44">
        <f t="shared" si="332"/>
        <v>189.39999999999759</v>
      </c>
      <c r="G1501" s="1">
        <f t="shared" si="333"/>
        <v>4.5796720972670896E+16</v>
      </c>
      <c r="H1501" s="15">
        <f t="shared" si="337"/>
        <v>65.461555245167133</v>
      </c>
      <c r="I1501" s="1">
        <f t="shared" si="338"/>
        <v>1.6422667995511929E+43</v>
      </c>
      <c r="J1501" s="1">
        <f t="shared" si="334"/>
        <v>5.5236571500139949E+42</v>
      </c>
      <c r="K1501" s="1">
        <f t="shared" si="335"/>
        <v>2.1946325145525924E+43</v>
      </c>
      <c r="L1501" s="69">
        <f t="shared" si="343"/>
        <v>0.52101119892359127</v>
      </c>
      <c r="M1501" s="69">
        <f t="shared" si="344"/>
        <v>-1.5210111989235913</v>
      </c>
      <c r="Q1501" s="88">
        <f t="shared" si="339"/>
        <v>1.0565241342002096E-3</v>
      </c>
      <c r="R1501" s="88">
        <f t="shared" si="340"/>
        <v>1.7350945085215732E+40</v>
      </c>
      <c r="S1501" s="88">
        <f t="shared" si="341"/>
        <v>5.8358770880373336E+39</v>
      </c>
      <c r="T1501" s="1">
        <f t="shared" si="342"/>
        <v>2.3186822173253067E+40</v>
      </c>
      <c r="U1501" s="88">
        <f t="shared" si="336"/>
        <v>2.3186822173253067E+40</v>
      </c>
      <c r="V1501" s="1">
        <f t="shared" si="345"/>
        <v>7.6410123696106903E+49</v>
      </c>
      <c r="W1501" s="84"/>
    </row>
    <row r="1502" spans="6:23" x14ac:dyDescent="0.2">
      <c r="F1502" s="44">
        <f t="shared" si="332"/>
        <v>189.59999999999758</v>
      </c>
      <c r="G1502" s="1">
        <f t="shared" si="333"/>
        <v>4.584508076250476E+16</v>
      </c>
      <c r="H1502" s="15">
        <f t="shared" si="337"/>
        <v>65.392502971701759</v>
      </c>
      <c r="I1502" s="1">
        <f t="shared" si="338"/>
        <v>1.6408256785560009E+43</v>
      </c>
      <c r="J1502" s="1">
        <f t="shared" si="334"/>
        <v>5.5260000149119067E+42</v>
      </c>
      <c r="K1502" s="1">
        <f t="shared" si="335"/>
        <v>2.1934256800471916E+43</v>
      </c>
      <c r="L1502" s="69">
        <f t="shared" si="343"/>
        <v>0.52117614026317594</v>
      </c>
      <c r="M1502" s="69">
        <f t="shared" si="344"/>
        <v>-1.5211761402631758</v>
      </c>
      <c r="Q1502" s="88">
        <f t="shared" si="339"/>
        <v>1.0554090689431916E-3</v>
      </c>
      <c r="R1502" s="88">
        <f t="shared" si="340"/>
        <v>1.7317423017028694E+40</v>
      </c>
      <c r="S1502" s="88">
        <f t="shared" si="341"/>
        <v>5.8321905307182384E+39</v>
      </c>
      <c r="T1502" s="1">
        <f t="shared" si="342"/>
        <v>2.3149613547746933E+40</v>
      </c>
      <c r="U1502" s="88">
        <f t="shared" si="336"/>
        <v>2.3149613547746933E+40</v>
      </c>
      <c r="V1502" s="1">
        <f t="shared" si="345"/>
        <v>7.6207033905787907E+49</v>
      </c>
      <c r="W1502" s="84"/>
    </row>
    <row r="1503" spans="6:23" x14ac:dyDescent="0.2">
      <c r="F1503" s="44">
        <f t="shared" si="332"/>
        <v>189.79999999999757</v>
      </c>
      <c r="G1503" s="1">
        <f t="shared" si="333"/>
        <v>4.5893440552338624E+16</v>
      </c>
      <c r="H1503" s="15">
        <f t="shared" si="337"/>
        <v>65.32359622462937</v>
      </c>
      <c r="I1503" s="1">
        <f t="shared" si="338"/>
        <v>1.6393863039716592E+43</v>
      </c>
      <c r="J1503" s="1">
        <f t="shared" si="334"/>
        <v>5.5283409606967896E+42</v>
      </c>
      <c r="K1503" s="1">
        <f t="shared" si="335"/>
        <v>2.1922204000413382E+43</v>
      </c>
      <c r="L1503" s="69">
        <f t="shared" si="343"/>
        <v>0.5213407500574434</v>
      </c>
      <c r="M1503" s="69">
        <f t="shared" si="344"/>
        <v>-1.5213407500574434</v>
      </c>
      <c r="Q1503" s="88">
        <f t="shared" si="339"/>
        <v>1.0542963549058371E-3</v>
      </c>
      <c r="R1503" s="88">
        <f t="shared" si="340"/>
        <v>1.728399004559873E+40</v>
      </c>
      <c r="S1503" s="88">
        <f t="shared" si="341"/>
        <v>5.8285097235392587E+39</v>
      </c>
      <c r="T1503" s="1">
        <f t="shared" si="342"/>
        <v>2.3112499769137988E+40</v>
      </c>
      <c r="U1503" s="88">
        <f t="shared" si="336"/>
        <v>2.3112499769137988E+40</v>
      </c>
      <c r="V1503" s="1">
        <f t="shared" si="345"/>
        <v>7.6004684024312445E+49</v>
      </c>
      <c r="W1503" s="84"/>
    </row>
    <row r="1504" spans="6:23" x14ac:dyDescent="0.2">
      <c r="F1504" s="44">
        <f t="shared" si="332"/>
        <v>189.99999999999756</v>
      </c>
      <c r="G1504" s="1">
        <f t="shared" si="333"/>
        <v>4.5941800342172488E+16</v>
      </c>
      <c r="H1504" s="15">
        <f t="shared" si="337"/>
        <v>65.254834544392921</v>
      </c>
      <c r="I1504" s="1">
        <f t="shared" si="338"/>
        <v>1.6379486724753091E+43</v>
      </c>
      <c r="J1504" s="1">
        <f t="shared" si="334"/>
        <v>5.5306799911551531E+42</v>
      </c>
      <c r="K1504" s="1">
        <f t="shared" si="335"/>
        <v>2.1910166715908243E+43</v>
      </c>
      <c r="L1504" s="69">
        <f t="shared" si="343"/>
        <v>0.52150502843954494</v>
      </c>
      <c r="M1504" s="69">
        <f t="shared" si="344"/>
        <v>-1.5215050284395448</v>
      </c>
      <c r="Q1504" s="88">
        <f t="shared" si="339"/>
        <v>1.0531859846585334E-3</v>
      </c>
      <c r="R1504" s="88">
        <f t="shared" si="340"/>
        <v>1.725064585441046E+40</v>
      </c>
      <c r="S1504" s="88">
        <f t="shared" si="341"/>
        <v>5.8248346523159893E+39</v>
      </c>
      <c r="T1504" s="1">
        <f t="shared" si="342"/>
        <v>2.3075480506726447E+40</v>
      </c>
      <c r="U1504" s="88">
        <f t="shared" si="336"/>
        <v>2.3075480506726447E+40</v>
      </c>
      <c r="V1504" s="1">
        <f t="shared" si="345"/>
        <v>7.5803070628775858E+49</v>
      </c>
      <c r="W1504" s="84"/>
    </row>
    <row r="1505" spans="6:23" x14ac:dyDescent="0.2">
      <c r="F1505" s="44">
        <f t="shared" si="332"/>
        <v>190.19999999999754</v>
      </c>
      <c r="G1505" s="1">
        <f t="shared" si="333"/>
        <v>4.5990160132006352E+16</v>
      </c>
      <c r="H1505" s="15">
        <f t="shared" si="337"/>
        <v>65.18621747336833</v>
      </c>
      <c r="I1505" s="1">
        <f t="shared" si="338"/>
        <v>1.6365127807537952E+43</v>
      </c>
      <c r="J1505" s="1">
        <f t="shared" si="334"/>
        <v>5.5330171100618483E+42</v>
      </c>
      <c r="K1505" s="1">
        <f t="shared" si="335"/>
        <v>2.1898144917599801E+43</v>
      </c>
      <c r="L1505" s="69">
        <f t="shared" si="343"/>
        <v>0.52166897554110492</v>
      </c>
      <c r="M1505" s="69">
        <f t="shared" si="344"/>
        <v>-1.5216689755411048</v>
      </c>
      <c r="Q1505" s="88">
        <f t="shared" si="339"/>
        <v>1.0520779508045308E-3</v>
      </c>
      <c r="R1505" s="88">
        <f t="shared" si="340"/>
        <v>1.7217390128408772E+40</v>
      </c>
      <c r="S1505" s="88">
        <f t="shared" si="341"/>
        <v>5.8211653029202762E+39</v>
      </c>
      <c r="T1505" s="1">
        <f t="shared" si="342"/>
        <v>2.3038555431329047E+40</v>
      </c>
      <c r="U1505" s="88">
        <f t="shared" si="336"/>
        <v>2.3038555431329047E+40</v>
      </c>
      <c r="V1505" s="1">
        <f t="shared" si="345"/>
        <v>7.5602190315647017E+49</v>
      </c>
      <c r="W1505" s="84"/>
    </row>
    <row r="1506" spans="6:23" x14ac:dyDescent="0.2">
      <c r="F1506" s="44">
        <f t="shared" si="332"/>
        <v>190.39999999999753</v>
      </c>
      <c r="G1506" s="1">
        <f t="shared" si="333"/>
        <v>4.6038519921840216E+16</v>
      </c>
      <c r="H1506" s="15">
        <f t="shared" si="337"/>
        <v>65.117744555854287</v>
      </c>
      <c r="I1506" s="1">
        <f t="shared" si="338"/>
        <v>1.635078625503624E+43</v>
      </c>
      <c r="J1506" s="1">
        <f t="shared" si="334"/>
        <v>5.5353523211801337E+42</v>
      </c>
      <c r="K1506" s="1">
        <f t="shared" si="335"/>
        <v>2.1886138576216373E+43</v>
      </c>
      <c r="L1506" s="69">
        <f t="shared" si="343"/>
        <v>0.52183259149410088</v>
      </c>
      <c r="M1506" s="69">
        <f t="shared" si="344"/>
        <v>-1.5218325914941009</v>
      </c>
      <c r="Q1506" s="88">
        <f t="shared" si="339"/>
        <v>1.0509722459746129E-3</v>
      </c>
      <c r="R1506" s="88">
        <f t="shared" si="340"/>
        <v>1.7184222553906268E+40</v>
      </c>
      <c r="S1506" s="88">
        <f t="shared" si="341"/>
        <v>5.8175016612514723E+39</v>
      </c>
      <c r="T1506" s="1">
        <f t="shared" si="342"/>
        <v>2.3001724215157739E+40</v>
      </c>
      <c r="U1506" s="88">
        <f t="shared" si="336"/>
        <v>2.3001724215157739E+40</v>
      </c>
      <c r="V1506" s="1">
        <f t="shared" si="345"/>
        <v>7.5402039700269008E+49</v>
      </c>
      <c r="W1506" s="84"/>
    </row>
    <row r="1507" spans="6:23" x14ac:dyDescent="0.2">
      <c r="F1507" s="44">
        <f t="shared" si="332"/>
        <v>190.59999999999752</v>
      </c>
      <c r="G1507" s="1">
        <f t="shared" si="333"/>
        <v>4.608687971167408E+16</v>
      </c>
      <c r="H1507" s="15">
        <f t="shared" si="337"/>
        <v>65.049415338062204</v>
      </c>
      <c r="I1507" s="1">
        <f t="shared" si="338"/>
        <v>1.6336462034309245E+43</v>
      </c>
      <c r="J1507" s="1">
        <f t="shared" si="334"/>
        <v>5.5376856282617123E+42</v>
      </c>
      <c r="K1507" s="1">
        <f t="shared" si="335"/>
        <v>2.1874147662570957E+43</v>
      </c>
      <c r="L1507" s="69">
        <f t="shared" si="343"/>
        <v>0.5219958764306234</v>
      </c>
      <c r="M1507" s="69">
        <f t="shared" si="344"/>
        <v>-1.5219958764306234</v>
      </c>
      <c r="Q1507" s="88">
        <f t="shared" si="339"/>
        <v>1.0498688628368669E-3</v>
      </c>
      <c r="R1507" s="88">
        <f t="shared" si="340"/>
        <v>1.7151142818737895E+40</v>
      </c>
      <c r="S1507" s="88">
        <f t="shared" si="341"/>
        <v>5.8138437132911845E+39</v>
      </c>
      <c r="T1507" s="1">
        <f t="shared" si="342"/>
        <v>2.2964986532029079E+40</v>
      </c>
      <c r="U1507" s="88">
        <f t="shared" si="336"/>
        <v>2.2964986532029079E+40</v>
      </c>
      <c r="V1507" s="1">
        <f t="shared" si="345"/>
        <v>7.5202615417445875E+49</v>
      </c>
      <c r="W1507" s="84"/>
    </row>
    <row r="1508" spans="6:23" x14ac:dyDescent="0.2">
      <c r="F1508" s="44">
        <f t="shared" si="332"/>
        <v>190.79999999999751</v>
      </c>
      <c r="G1508" s="1">
        <f t="shared" si="333"/>
        <v>4.6135239501507944E+16</v>
      </c>
      <c r="H1508" s="15">
        <f t="shared" si="337"/>
        <v>64.98122936810617</v>
      </c>
      <c r="I1508" s="1">
        <f t="shared" si="338"/>
        <v>1.6322155112514095E+43</v>
      </c>
      <c r="J1508" s="1">
        <f t="shared" si="334"/>
        <v>5.5400170350467879E+42</v>
      </c>
      <c r="K1508" s="1">
        <f t="shared" si="335"/>
        <v>2.1862172147560882E+43</v>
      </c>
      <c r="L1508" s="69">
        <f t="shared" si="343"/>
        <v>0.52215883048292211</v>
      </c>
      <c r="M1508" s="69">
        <f t="shared" si="344"/>
        <v>-1.5221588304829221</v>
      </c>
      <c r="Q1508" s="88">
        <f t="shared" si="339"/>
        <v>1.0487677940842488E-3</v>
      </c>
      <c r="R1508" s="88">
        <f t="shared" si="340"/>
        <v>1.7118150612052352E+40</v>
      </c>
      <c r="S1508" s="88">
        <f t="shared" si="341"/>
        <v>5.8101914450351797E+39</v>
      </c>
      <c r="T1508" s="1">
        <f t="shared" si="342"/>
        <v>2.2928342057087533E+40</v>
      </c>
      <c r="U1508" s="88">
        <f t="shared" si="336"/>
        <v>2.2928342057087528E+40</v>
      </c>
      <c r="V1508" s="1">
        <f t="shared" si="345"/>
        <v>7.5003914120435273E+49</v>
      </c>
      <c r="W1508" s="84"/>
    </row>
    <row r="1509" spans="6:23" x14ac:dyDescent="0.2">
      <c r="F1509" s="44">
        <f t="shared" si="332"/>
        <v>190.9999999999975</v>
      </c>
      <c r="G1509" s="1">
        <f t="shared" si="333"/>
        <v>4.6183599291341808E+16</v>
      </c>
      <c r="H1509" s="15">
        <f t="shared" si="337"/>
        <v>64.913186195992978</v>
      </c>
      <c r="I1509" s="1">
        <f t="shared" si="338"/>
        <v>1.6307865456903412E+43</v>
      </c>
      <c r="J1509" s="1">
        <f t="shared" si="334"/>
        <v>5.5423465452641031E+42</v>
      </c>
      <c r="K1509" s="1">
        <f t="shared" si="335"/>
        <v>2.1850212002167515E+43</v>
      </c>
      <c r="L1509" s="69">
        <f t="shared" si="343"/>
        <v>0.52232145378086348</v>
      </c>
      <c r="M1509" s="69">
        <f t="shared" si="344"/>
        <v>-1.5223214537808634</v>
      </c>
      <c r="Q1509" s="88">
        <f t="shared" si="339"/>
        <v>1.0476690324434657E-3</v>
      </c>
      <c r="R1509" s="88">
        <f t="shared" si="340"/>
        <v>1.7085245624452214E+40</v>
      </c>
      <c r="S1509" s="88">
        <f t="shared" si="341"/>
        <v>5.806544842543228E+39</v>
      </c>
      <c r="T1509" s="1">
        <f t="shared" si="342"/>
        <v>2.2891790466995441E+40</v>
      </c>
      <c r="U1509" s="88">
        <f t="shared" si="336"/>
        <v>2.2891790466995441E+40</v>
      </c>
      <c r="V1509" s="1">
        <f t="shared" si="345"/>
        <v>7.4805932481472847E+49</v>
      </c>
      <c r="W1509" s="84"/>
    </row>
    <row r="1510" spans="6:23" x14ac:dyDescent="0.2">
      <c r="F1510" s="44">
        <f t="shared" si="332"/>
        <v>191.19999999999749</v>
      </c>
      <c r="G1510" s="1">
        <f t="shared" si="333"/>
        <v>4.6231959081175664E+16</v>
      </c>
      <c r="H1510" s="15">
        <f t="shared" si="337"/>
        <v>64.845285373612242</v>
      </c>
      <c r="I1510" s="1">
        <f t="shared" si="338"/>
        <v>1.6293593034824886E+43</v>
      </c>
      <c r="J1510" s="1">
        <f t="shared" si="334"/>
        <v>5.5446741626309941E+42</v>
      </c>
      <c r="K1510" s="1">
        <f t="shared" si="335"/>
        <v>2.1838267197455881E+43</v>
      </c>
      <c r="L1510" s="69">
        <f t="shared" si="343"/>
        <v>0.52248374645624351</v>
      </c>
      <c r="M1510" s="69">
        <f t="shared" si="344"/>
        <v>-1.5224837464562435</v>
      </c>
      <c r="Q1510" s="88">
        <f t="shared" si="339"/>
        <v>1.0465725706714224E-3</v>
      </c>
      <c r="R1510" s="88">
        <f t="shared" si="340"/>
        <v>1.7052427547930664E+40</v>
      </c>
      <c r="S1510" s="88">
        <f t="shared" si="341"/>
        <v>5.8029038919201355E+39</v>
      </c>
      <c r="T1510" s="1">
        <f t="shared" si="342"/>
        <v>2.2855331439850799E+40</v>
      </c>
      <c r="U1510" s="88">
        <f t="shared" si="336"/>
        <v>2.2855331439850799E+40</v>
      </c>
      <c r="V1510" s="1">
        <f t="shared" si="345"/>
        <v>7.4608667191404408E+49</v>
      </c>
      <c r="W1510" s="84"/>
    </row>
    <row r="1511" spans="6:23" x14ac:dyDescent="0.2">
      <c r="F1511" s="44">
        <f t="shared" si="332"/>
        <v>191.39999999999748</v>
      </c>
      <c r="G1511" s="1">
        <f t="shared" si="333"/>
        <v>4.6280318871009528E+16</v>
      </c>
      <c r="H1511" s="15">
        <f t="shared" si="337"/>
        <v>64.777526454726555</v>
      </c>
      <c r="I1511" s="1">
        <f t="shared" si="338"/>
        <v>1.6279337813720924E+43</v>
      </c>
      <c r="J1511" s="1">
        <f t="shared" si="334"/>
        <v>5.5469998908534334E+42</v>
      </c>
      <c r="K1511" s="1">
        <f t="shared" si="335"/>
        <v>2.1826337704574356E+43</v>
      </c>
      <c r="L1511" s="69">
        <f t="shared" si="343"/>
        <v>0.52264570863976478</v>
      </c>
      <c r="M1511" s="69">
        <f t="shared" si="344"/>
        <v>-1.5226457086397649</v>
      </c>
      <c r="Q1511" s="88">
        <f t="shared" si="339"/>
        <v>1.0454784015525576E-3</v>
      </c>
      <c r="R1511" s="88">
        <f t="shared" si="340"/>
        <v>1.7019696075823057E+40</v>
      </c>
      <c r="S1511" s="88">
        <f t="shared" si="341"/>
        <v>5.7992685793016592E+39</v>
      </c>
      <c r="T1511" s="1">
        <f t="shared" si="342"/>
        <v>2.2818964655124718E+40</v>
      </c>
      <c r="U1511" s="88">
        <f t="shared" si="336"/>
        <v>2.2818964655124718E+40</v>
      </c>
      <c r="V1511" s="1">
        <f t="shared" si="345"/>
        <v>7.4412114959384858E+49</v>
      </c>
      <c r="W1511" s="84"/>
    </row>
    <row r="1512" spans="6:23" x14ac:dyDescent="0.2">
      <c r="F1512" s="44">
        <f t="shared" si="332"/>
        <v>191.59999999999746</v>
      </c>
      <c r="G1512" s="1">
        <f t="shared" si="333"/>
        <v>4.6328678660843392E+16</v>
      </c>
      <c r="H1512" s="15">
        <f t="shared" si="337"/>
        <v>64.709908994961694</v>
      </c>
      <c r="I1512" s="1">
        <f t="shared" si="338"/>
        <v>1.6265099761128264E+43</v>
      </c>
      <c r="J1512" s="1">
        <f t="shared" si="334"/>
        <v>5.549323733626083E+42</v>
      </c>
      <c r="K1512" s="1">
        <f t="shared" si="335"/>
        <v>2.1814423494754347E+43</v>
      </c>
      <c r="L1512" s="69">
        <f t="shared" si="343"/>
        <v>0.52280734046087007</v>
      </c>
      <c r="M1512" s="69">
        <f t="shared" si="344"/>
        <v>-1.52280734046087</v>
      </c>
      <c r="Q1512" s="88">
        <f t="shared" si="339"/>
        <v>1.0443865179059486E-3</v>
      </c>
      <c r="R1512" s="88">
        <f t="shared" si="340"/>
        <v>1.6987050902917624E+40</v>
      </c>
      <c r="S1512" s="88">
        <f t="shared" si="341"/>
        <v>5.7956388908945829E+39</v>
      </c>
      <c r="T1512" s="1">
        <f t="shared" si="342"/>
        <v>2.2782689793812206E+40</v>
      </c>
      <c r="U1512" s="88">
        <f t="shared" si="336"/>
        <v>2.2782689793812206E+40</v>
      </c>
      <c r="V1512" s="1">
        <f t="shared" si="345"/>
        <v>7.4216272513273815E+49</v>
      </c>
      <c r="W1512" s="84"/>
    </row>
    <row r="1513" spans="6:23" x14ac:dyDescent="0.2">
      <c r="F1513" s="44">
        <f t="shared" si="332"/>
        <v>191.79999999999745</v>
      </c>
      <c r="G1513" s="1">
        <f t="shared" si="333"/>
        <v>4.6377038450677256E+16</v>
      </c>
      <c r="H1513" s="15">
        <f t="shared" si="337"/>
        <v>64.642432551796986</v>
      </c>
      <c r="I1513" s="1">
        <f t="shared" si="338"/>
        <v>1.6250878844677584E+43</v>
      </c>
      <c r="J1513" s="1">
        <f t="shared" si="334"/>
        <v>5.5516456946323293E+42</v>
      </c>
      <c r="K1513" s="1">
        <f t="shared" si="335"/>
        <v>2.1802524539309914E+43</v>
      </c>
      <c r="L1513" s="69">
        <f t="shared" si="343"/>
        <v>0.52296864205204507</v>
      </c>
      <c r="M1513" s="69">
        <f t="shared" si="344"/>
        <v>-1.522968642052045</v>
      </c>
      <c r="Q1513" s="88">
        <f t="shared" si="339"/>
        <v>1.0432969125782066E-3</v>
      </c>
      <c r="R1513" s="88">
        <f t="shared" si="340"/>
        <v>1.6954491725334615E+40</v>
      </c>
      <c r="S1513" s="88">
        <f t="shared" si="341"/>
        <v>5.7920148129380026E+39</v>
      </c>
      <c r="T1513" s="1">
        <f t="shared" si="342"/>
        <v>2.2746506538272617E+40</v>
      </c>
      <c r="U1513" s="88">
        <f t="shared" si="336"/>
        <v>2.2746506538272617E+40</v>
      </c>
      <c r="V1513" s="1">
        <f t="shared" si="345"/>
        <v>7.4021136599018807E+49</v>
      </c>
      <c r="W1513" s="84"/>
    </row>
    <row r="1514" spans="6:23" x14ac:dyDescent="0.2">
      <c r="F1514" s="44">
        <f t="shared" si="332"/>
        <v>191.99999999999744</v>
      </c>
      <c r="G1514" s="1">
        <f t="shared" si="333"/>
        <v>4.642539824051112E+16</v>
      </c>
      <c r="H1514" s="15">
        <f t="shared" si="337"/>
        <v>64.575096684555533</v>
      </c>
      <c r="I1514" s="1">
        <f t="shared" si="338"/>
        <v>1.6236675032093184E+43</v>
      </c>
      <c r="J1514" s="1">
        <f t="shared" si="334"/>
        <v>5.5539657775443446E+42</v>
      </c>
      <c r="K1514" s="1">
        <f t="shared" si="335"/>
        <v>2.1790640809637528E+43</v>
      </c>
      <c r="L1514" s="69">
        <f t="shared" si="343"/>
        <v>0.52312961354023746</v>
      </c>
      <c r="M1514" s="69">
        <f t="shared" si="344"/>
        <v>-1.5231296135402375</v>
      </c>
      <c r="Q1514" s="88">
        <f t="shared" si="339"/>
        <v>1.0422095784434759E-3</v>
      </c>
      <c r="R1514" s="88">
        <f t="shared" si="340"/>
        <v>1.6922018240521548E+40</v>
      </c>
      <c r="S1514" s="88">
        <f t="shared" si="341"/>
        <v>5.788396331703983E+39</v>
      </c>
      <c r="T1514" s="1">
        <f t="shared" si="342"/>
        <v>2.271041457222553E+40</v>
      </c>
      <c r="U1514" s="88">
        <f t="shared" si="336"/>
        <v>2.271041457222553E+40</v>
      </c>
      <c r="V1514" s="1">
        <f t="shared" si="345"/>
        <v>7.3826703980547744E+49</v>
      </c>
      <c r="W1514" s="84"/>
    </row>
    <row r="1515" spans="6:23" x14ac:dyDescent="0.2">
      <c r="F1515" s="44">
        <f t="shared" si="332"/>
        <v>192.19999999999743</v>
      </c>
      <c r="G1515" s="1">
        <f t="shared" si="333"/>
        <v>4.6473758030344984E+16</v>
      </c>
      <c r="H1515" s="15">
        <f t="shared" si="337"/>
        <v>64.507900954394714</v>
      </c>
      <c r="I1515" s="1">
        <f t="shared" si="338"/>
        <v>1.6222488291192545E+43</v>
      </c>
      <c r="J1515" s="1">
        <f t="shared" si="334"/>
        <v>5.5562839860231154E+42</v>
      </c>
      <c r="K1515" s="1">
        <f t="shared" si="335"/>
        <v>2.1778772277215661E+43</v>
      </c>
      <c r="L1515" s="69">
        <f t="shared" si="343"/>
        <v>0.52329025505726712</v>
      </c>
      <c r="M1515" s="69">
        <f t="shared" si="344"/>
        <v>-1.5232902550572671</v>
      </c>
      <c r="Q1515" s="88">
        <f t="shared" si="339"/>
        <v>1.0411245084105403E-3</v>
      </c>
      <c r="R1515" s="88">
        <f t="shared" si="340"/>
        <v>1.6889630147363583E+40</v>
      </c>
      <c r="S1515" s="88">
        <f t="shared" si="341"/>
        <v>5.784783433537673E+39</v>
      </c>
      <c r="T1515" s="1">
        <f t="shared" si="342"/>
        <v>2.2674413580901258E+40</v>
      </c>
      <c r="U1515" s="88">
        <f t="shared" si="336"/>
        <v>2.2674413580901258E+40</v>
      </c>
      <c r="V1515" s="1">
        <f t="shared" si="345"/>
        <v>7.3632971440164042E+49</v>
      </c>
      <c r="W1515" s="84"/>
    </row>
    <row r="1516" spans="6:23" x14ac:dyDescent="0.2">
      <c r="F1516" s="44">
        <f t="shared" si="332"/>
        <v>192.39999999999742</v>
      </c>
      <c r="G1516" s="1">
        <f t="shared" si="333"/>
        <v>4.6522117820178848E+16</v>
      </c>
      <c r="H1516" s="15">
        <f t="shared" si="337"/>
        <v>64.440844924296584</v>
      </c>
      <c r="I1516" s="1">
        <f t="shared" si="338"/>
        <v>1.6208318589886E+43</v>
      </c>
      <c r="J1516" s="1">
        <f t="shared" si="334"/>
        <v>5.5586003237185057E+42</v>
      </c>
      <c r="K1516" s="1">
        <f t="shared" si="335"/>
        <v>2.1766918913604507E+43</v>
      </c>
      <c r="L1516" s="69">
        <f t="shared" si="343"/>
        <v>0.52345056673179047</v>
      </c>
      <c r="M1516" s="69">
        <f t="shared" si="344"/>
        <v>-1.5234505667317904</v>
      </c>
      <c r="Q1516" s="88">
        <f t="shared" si="339"/>
        <v>1.0400416954139402E-3</v>
      </c>
      <c r="R1516" s="88">
        <f t="shared" si="340"/>
        <v>1.6857327146034319E+40</v>
      </c>
      <c r="S1516" s="88">
        <f t="shared" si="341"/>
        <v>5.781176104808671E+39</v>
      </c>
      <c r="T1516" s="1">
        <f t="shared" si="342"/>
        <v>2.2638503250842989E+40</v>
      </c>
      <c r="U1516" s="88">
        <f t="shared" si="336"/>
        <v>2.2638503250842994E+40</v>
      </c>
      <c r="V1516" s="1">
        <f t="shared" si="345"/>
        <v>7.3439935777809436E+49</v>
      </c>
      <c r="W1516" s="84"/>
    </row>
    <row r="1517" spans="6:23" x14ac:dyDescent="0.2">
      <c r="F1517" s="44">
        <f t="shared" si="332"/>
        <v>192.59999999999741</v>
      </c>
      <c r="G1517" s="1">
        <f t="shared" si="333"/>
        <v>4.6570477610012712E+16</v>
      </c>
      <c r="H1517" s="15">
        <f t="shared" si="337"/>
        <v>64.37392815905848</v>
      </c>
      <c r="I1517" s="1">
        <f t="shared" si="338"/>
        <v>1.6194165896176366E+43</v>
      </c>
      <c r="J1517" s="1">
        <f t="shared" si="334"/>
        <v>5.560914794269294E+42</v>
      </c>
      <c r="K1517" s="1">
        <f t="shared" si="335"/>
        <v>2.1755080690445659E+43</v>
      </c>
      <c r="L1517" s="69">
        <f t="shared" si="343"/>
        <v>0.52361054869298207</v>
      </c>
      <c r="M1517" s="69">
        <f t="shared" si="344"/>
        <v>-1.5236105486929821</v>
      </c>
      <c r="Q1517" s="88">
        <f t="shared" si="339"/>
        <v>1.0389611324193027E-3</v>
      </c>
      <c r="R1517" s="88">
        <f t="shared" si="340"/>
        <v>1.6825108938077447E+40</v>
      </c>
      <c r="S1517" s="88">
        <f t="shared" si="341"/>
        <v>5.7775743319412792E+39</v>
      </c>
      <c r="T1517" s="1">
        <f t="shared" si="342"/>
        <v>2.2602683270018726E+40</v>
      </c>
      <c r="U1517" s="88">
        <f t="shared" si="336"/>
        <v>2.2602683270018726E+40</v>
      </c>
      <c r="V1517" s="1">
        <f t="shared" si="345"/>
        <v>7.3247593811334918E+49</v>
      </c>
      <c r="W1517" s="84"/>
    </row>
    <row r="1518" spans="6:23" x14ac:dyDescent="0.2">
      <c r="F1518" s="44">
        <f t="shared" si="332"/>
        <v>192.7999999999974</v>
      </c>
      <c r="G1518" s="1">
        <f t="shared" si="333"/>
        <v>4.6618837399846576E+16</v>
      </c>
      <c r="H1518" s="15">
        <f t="shared" si="337"/>
        <v>64.307150225283536</v>
      </c>
      <c r="I1518" s="1">
        <f t="shared" si="338"/>
        <v>1.6180030178158563E+43</v>
      </c>
      <c r="J1518" s="1">
        <f t="shared" si="334"/>
        <v>5.5632274013032185E+42</v>
      </c>
      <c r="K1518" s="1">
        <f t="shared" si="335"/>
        <v>2.1743257579461782E+43</v>
      </c>
      <c r="L1518" s="69">
        <f t="shared" si="343"/>
        <v>0.5237702010697971</v>
      </c>
      <c r="M1518" s="69">
        <f t="shared" si="344"/>
        <v>-1.5237702010697971</v>
      </c>
      <c r="Q1518" s="88">
        <f t="shared" si="339"/>
        <v>1.0378828124197881E-3</v>
      </c>
      <c r="R1518" s="88">
        <f t="shared" si="340"/>
        <v>1.6792975226344253E+40</v>
      </c>
      <c r="S1518" s="88">
        <f t="shared" si="341"/>
        <v>5.7739781013954136E+39</v>
      </c>
      <c r="T1518" s="1">
        <f t="shared" si="342"/>
        <v>2.2566953327739667E+40</v>
      </c>
      <c r="U1518" s="88">
        <f t="shared" si="336"/>
        <v>2.2566953327739667E+40</v>
      </c>
      <c r="V1518" s="1">
        <f t="shared" si="345"/>
        <v>7.3055942376143802E+49</v>
      </c>
      <c r="W1518" s="84"/>
    </row>
    <row r="1519" spans="6:23" x14ac:dyDescent="0.2">
      <c r="F1519" s="44">
        <f t="shared" si="332"/>
        <v>192.99999999999739</v>
      </c>
      <c r="G1519" s="1">
        <f t="shared" si="333"/>
        <v>4.666719718968044E+16</v>
      </c>
      <c r="H1519" s="15">
        <f t="shared" si="337"/>
        <v>64.240510691371327</v>
      </c>
      <c r="I1519" s="1">
        <f t="shared" si="338"/>
        <v>1.6165911404019281E+43</v>
      </c>
      <c r="J1519" s="1">
        <f t="shared" si="334"/>
        <v>5.5655381484370212E+42</v>
      </c>
      <c r="K1519" s="1">
        <f t="shared" si="335"/>
        <v>2.1731449552456301E+43</v>
      </c>
      <c r="L1519" s="69">
        <f t="shared" si="343"/>
        <v>0.52392952399019799</v>
      </c>
      <c r="M1519" s="69">
        <f t="shared" si="344"/>
        <v>-1.523929523990198</v>
      </c>
      <c r="Q1519" s="88">
        <f t="shared" si="339"/>
        <v>1.0368067284405313E-3</v>
      </c>
      <c r="R1519" s="88">
        <f t="shared" si="340"/>
        <v>1.6760925715060708E+40</v>
      </c>
      <c r="S1519" s="88">
        <f t="shared" si="341"/>
        <v>5.77038739969196E+39</v>
      </c>
      <c r="T1519" s="1">
        <f t="shared" si="342"/>
        <v>2.2531313114752666E+40</v>
      </c>
      <c r="U1519" s="88">
        <f t="shared" si="336"/>
        <v>2.2531313114752666E+40</v>
      </c>
      <c r="V1519" s="1">
        <f t="shared" si="345"/>
        <v>7.2864978325399716E+49</v>
      </c>
      <c r="W1519" s="84"/>
    </row>
    <row r="1520" spans="6:23" x14ac:dyDescent="0.2">
      <c r="F1520" s="44">
        <f t="shared" ref="F1520:F1583" si="346">F1519+0.2</f>
        <v>193.19999999999737</v>
      </c>
      <c r="G1520" s="1">
        <f t="shared" si="333"/>
        <v>4.6715556979514304E+16</v>
      </c>
      <c r="H1520" s="15">
        <f t="shared" si="337"/>
        <v>64.174009127508626</v>
      </c>
      <c r="I1520" s="1">
        <f t="shared" si="338"/>
        <v>1.6151809542036556E+43</v>
      </c>
      <c r="J1520" s="1">
        <f t="shared" si="334"/>
        <v>5.5678470392764941E+42</v>
      </c>
      <c r="K1520" s="1">
        <f t="shared" si="335"/>
        <v>2.171965658131305E+43</v>
      </c>
      <c r="L1520" s="69">
        <f t="shared" si="343"/>
        <v>0.52408851758423824</v>
      </c>
      <c r="M1520" s="69">
        <f t="shared" si="344"/>
        <v>-1.5240885175842382</v>
      </c>
      <c r="Q1520" s="88">
        <f t="shared" si="339"/>
        <v>1.0357328735315363E-3</v>
      </c>
      <c r="R1520" s="88">
        <f t="shared" si="340"/>
        <v>1.672896010970761E+40</v>
      </c>
      <c r="S1520" s="88">
        <f t="shared" si="341"/>
        <v>5.7668022133738995E+39</v>
      </c>
      <c r="T1520" s="1">
        <f t="shared" si="342"/>
        <v>2.249576232308151E+40</v>
      </c>
      <c r="U1520" s="88">
        <f t="shared" si="336"/>
        <v>2.249576232308151E+40</v>
      </c>
      <c r="V1520" s="1">
        <f t="shared" si="345"/>
        <v>7.2674698529421925E+49</v>
      </c>
      <c r="W1520" s="84"/>
    </row>
    <row r="1521" spans="6:23" x14ac:dyDescent="0.2">
      <c r="F1521" s="44">
        <f t="shared" si="346"/>
        <v>193.39999999999736</v>
      </c>
      <c r="G1521" s="1">
        <f t="shared" si="333"/>
        <v>4.6763916769348168E+16</v>
      </c>
      <c r="H1521" s="15">
        <f t="shared" si="337"/>
        <v>64.107645105660112</v>
      </c>
      <c r="I1521" s="1">
        <f t="shared" si="338"/>
        <v>1.6137724560579493E+43</v>
      </c>
      <c r="J1521" s="1">
        <f t="shared" si="334"/>
        <v>5.5701540774165334E+42</v>
      </c>
      <c r="K1521" s="1">
        <f t="shared" si="335"/>
        <v>2.1707878637996026E+43</v>
      </c>
      <c r="L1521" s="69">
        <f t="shared" si="343"/>
        <v>0.52424718197793174</v>
      </c>
      <c r="M1521" s="69">
        <f t="shared" si="344"/>
        <v>-1.5242471819779317</v>
      </c>
      <c r="Q1521" s="88">
        <f t="shared" si="339"/>
        <v>1.0346612407765576E-3</v>
      </c>
      <c r="R1521" s="88">
        <f t="shared" si="340"/>
        <v>1.6697078117159506E+40</v>
      </c>
      <c r="S1521" s="88">
        <f t="shared" si="341"/>
        <v>5.7632225290563924E+39</v>
      </c>
      <c r="T1521" s="1">
        <f t="shared" si="342"/>
        <v>2.2460300646215901E+40</v>
      </c>
      <c r="U1521" s="88">
        <f t="shared" si="336"/>
        <v>2.2460300646215901E+40</v>
      </c>
      <c r="V1521" s="1">
        <f t="shared" si="345"/>
        <v>7.248509987620651E+49</v>
      </c>
      <c r="W1521" s="84"/>
    </row>
    <row r="1522" spans="6:23" x14ac:dyDescent="0.2">
      <c r="F1522" s="44">
        <f t="shared" si="346"/>
        <v>193.59999999999735</v>
      </c>
      <c r="G1522" s="1">
        <f t="shared" si="333"/>
        <v>4.6812276559182032E+16</v>
      </c>
      <c r="H1522" s="15">
        <f t="shared" si="337"/>
        <v>64.041418199559232</v>
      </c>
      <c r="I1522" s="1">
        <f t="shared" si="338"/>
        <v>1.612365642810784E+43</v>
      </c>
      <c r="J1522" s="1">
        <f t="shared" si="334"/>
        <v>5.5724592664411667E+42</v>
      </c>
      <c r="K1522" s="1">
        <f t="shared" si="335"/>
        <v>2.1696115694549006E+43</v>
      </c>
      <c r="L1522" s="69">
        <f t="shared" si="343"/>
        <v>0.52440551730095009</v>
      </c>
      <c r="M1522" s="69">
        <f t="shared" si="344"/>
        <v>-1.5244055173009501</v>
      </c>
      <c r="Q1522" s="88">
        <f t="shared" si="339"/>
        <v>1.0335918232824426E-3</v>
      </c>
      <c r="R1522" s="88">
        <f t="shared" si="340"/>
        <v>1.6665279445507658E+40</v>
      </c>
      <c r="S1522" s="88">
        <f t="shared" si="341"/>
        <v>5.7596483333680675E+39</v>
      </c>
      <c r="T1522" s="1">
        <f t="shared" si="342"/>
        <v>2.2424927778875724E+40</v>
      </c>
      <c r="U1522" s="88">
        <f t="shared" si="336"/>
        <v>2.2424927778875724E+40</v>
      </c>
      <c r="V1522" s="1">
        <f t="shared" si="345"/>
        <v>7.2296179270575102E+49</v>
      </c>
      <c r="W1522" s="84"/>
    </row>
    <row r="1523" spans="6:23" x14ac:dyDescent="0.2">
      <c r="F1523" s="44">
        <f t="shared" si="346"/>
        <v>193.79999999999734</v>
      </c>
      <c r="G1523" s="1">
        <f t="shared" si="333"/>
        <v>4.6860636349015896E+16</v>
      </c>
      <c r="H1523" s="15">
        <f t="shared" si="337"/>
        <v>63.975327984699007</v>
      </c>
      <c r="I1523" s="1">
        <f t="shared" si="338"/>
        <v>1.6109605113171651E+43</v>
      </c>
      <c r="J1523" s="1">
        <f t="shared" si="334"/>
        <v>5.5747626099236057E+42</v>
      </c>
      <c r="K1523" s="1">
        <f t="shared" si="335"/>
        <v>2.1684367723095257E+43</v>
      </c>
      <c r="L1523" s="69">
        <f t="shared" si="343"/>
        <v>0.52456352368075243</v>
      </c>
      <c r="M1523" s="69">
        <f t="shared" si="344"/>
        <v>-1.5245635236807524</v>
      </c>
      <c r="Q1523" s="88">
        <f t="shared" si="339"/>
        <v>1.0325246141889011E-3</v>
      </c>
      <c r="R1523" s="88">
        <f t="shared" si="340"/>
        <v>1.6633563804213108E+40</v>
      </c>
      <c r="S1523" s="88">
        <f t="shared" si="341"/>
        <v>5.7560796130060827E+39</v>
      </c>
      <c r="T1523" s="1">
        <f t="shared" si="342"/>
        <v>2.2389643417219188E+40</v>
      </c>
      <c r="U1523" s="88">
        <f t="shared" si="336"/>
        <v>2.2389643417219188E+40</v>
      </c>
      <c r="V1523" s="1">
        <f t="shared" si="345"/>
        <v>7.2107933634758328E+49</v>
      </c>
      <c r="W1523" s="84"/>
    </row>
    <row r="1524" spans="6:23" x14ac:dyDescent="0.2">
      <c r="F1524" s="44">
        <f t="shared" si="346"/>
        <v>193.99999999999733</v>
      </c>
      <c r="G1524" s="1">
        <f t="shared" si="333"/>
        <v>4.690899613884976E+16</v>
      </c>
      <c r="H1524" s="15">
        <f t="shared" si="337"/>
        <v>63.90937403832303</v>
      </c>
      <c r="I1524" s="1">
        <f t="shared" si="338"/>
        <v>1.6095570584410964E+43</v>
      </c>
      <c r="J1524" s="1">
        <f t="shared" si="334"/>
        <v>5.5770641114262991E+42</v>
      </c>
      <c r="K1524" s="1">
        <f t="shared" si="335"/>
        <v>2.1672634695837264E+43</v>
      </c>
      <c r="L1524" s="69">
        <f t="shared" si="343"/>
        <v>0.52472120124344357</v>
      </c>
      <c r="M1524" s="69">
        <f t="shared" si="344"/>
        <v>-1.5247212012434437</v>
      </c>
      <c r="Q1524" s="88">
        <f t="shared" si="339"/>
        <v>1.0314596066622883E-3</v>
      </c>
      <c r="R1524" s="88">
        <f t="shared" si="340"/>
        <v>1.6601930904001631E+40</v>
      </c>
      <c r="S1524" s="88">
        <f t="shared" si="341"/>
        <v>5.7525163547021352E+39</v>
      </c>
      <c r="T1524" s="1">
        <f t="shared" si="342"/>
        <v>2.2354447258703767E+40</v>
      </c>
      <c r="U1524" s="88">
        <f t="shared" si="336"/>
        <v>2.2354447258703767E+40</v>
      </c>
      <c r="V1524" s="1">
        <f t="shared" si="345"/>
        <v>7.1920359907858797E+49</v>
      </c>
      <c r="W1524" s="84"/>
    </row>
    <row r="1525" spans="6:23" x14ac:dyDescent="0.2">
      <c r="F1525" s="44">
        <f t="shared" si="346"/>
        <v>194.19999999999732</v>
      </c>
      <c r="G1525" s="1">
        <f t="shared" si="333"/>
        <v>4.6957355928683624E+16</v>
      </c>
      <c r="H1525" s="15">
        <f t="shared" si="337"/>
        <v>63.843555939416419</v>
      </c>
      <c r="I1525" s="1">
        <f t="shared" si="338"/>
        <v>1.6081552810555399E+43</v>
      </c>
      <c r="J1525" s="1">
        <f t="shared" si="334"/>
        <v>5.5793637745009562E+42</v>
      </c>
      <c r="K1525" s="1">
        <f t="shared" si="335"/>
        <v>2.1660916585056354E+43</v>
      </c>
      <c r="L1525" s="69">
        <f t="shared" si="343"/>
        <v>0.52487855011789797</v>
      </c>
      <c r="M1525" s="69">
        <f t="shared" si="344"/>
        <v>-1.5248785501178981</v>
      </c>
      <c r="Q1525" s="88">
        <f t="shared" si="339"/>
        <v>1.0303967938964931E-3</v>
      </c>
      <c r="R1525" s="88">
        <f t="shared" si="340"/>
        <v>1.657038045687342E+40</v>
      </c>
      <c r="S1525" s="88">
        <f t="shared" si="341"/>
        <v>5.7489585452280219E+39</v>
      </c>
      <c r="T1525" s="1">
        <f t="shared" si="342"/>
        <v>2.2319339002101442E+40</v>
      </c>
      <c r="U1525" s="88">
        <f t="shared" si="336"/>
        <v>2.2319339002101442E+40</v>
      </c>
      <c r="V1525" s="1">
        <f t="shared" si="345"/>
        <v>7.1733455045813107E+49</v>
      </c>
      <c r="W1525" s="84"/>
    </row>
    <row r="1526" spans="6:23" x14ac:dyDescent="0.2">
      <c r="F1526" s="44">
        <f t="shared" si="346"/>
        <v>194.39999999999731</v>
      </c>
      <c r="G1526" s="1">
        <f t="shared" si="333"/>
        <v>4.7005715718517488E+16</v>
      </c>
      <c r="H1526" s="15">
        <f t="shared" si="337"/>
        <v>63.777873268696851</v>
      </c>
      <c r="I1526" s="1">
        <f t="shared" si="338"/>
        <v>1.6067551760423823E+43</v>
      </c>
      <c r="J1526" s="1">
        <f t="shared" si="334"/>
        <v>5.5816616026886117E+42</v>
      </c>
      <c r="K1526" s="1">
        <f t="shared" si="335"/>
        <v>2.1649213363112433E+43</v>
      </c>
      <c r="L1526" s="69">
        <f t="shared" si="343"/>
        <v>0.52503557043011162</v>
      </c>
      <c r="M1526" s="69">
        <f t="shared" si="344"/>
        <v>-1.5250355704301115</v>
      </c>
      <c r="Q1526" s="88">
        <f t="shared" si="339"/>
        <v>1.029336169114714E-3</v>
      </c>
      <c r="R1526" s="88">
        <f t="shared" si="340"/>
        <v>1.6538912176127037E+40</v>
      </c>
      <c r="S1526" s="88">
        <f t="shared" si="341"/>
        <v>5.7454061714061903E+39</v>
      </c>
      <c r="T1526" s="1">
        <f t="shared" si="342"/>
        <v>2.2284318347533227E+40</v>
      </c>
      <c r="U1526" s="88">
        <f t="shared" si="336"/>
        <v>2.2284318347533227E+40</v>
      </c>
      <c r="V1526" s="1">
        <f t="shared" si="345"/>
        <v>7.1547216021416194E+49</v>
      </c>
      <c r="W1526" s="84"/>
    </row>
    <row r="1527" spans="6:23" x14ac:dyDescent="0.2">
      <c r="F1527" s="44">
        <f t="shared" si="346"/>
        <v>194.59999999999729</v>
      </c>
      <c r="G1527" s="1">
        <f t="shared" si="333"/>
        <v>4.7054075508351352E+16</v>
      </c>
      <c r="H1527" s="15">
        <f t="shared" si="337"/>
        <v>63.712325608605695</v>
      </c>
      <c r="I1527" s="1">
        <f t="shared" si="338"/>
        <v>1.6053567402924032E+43</v>
      </c>
      <c r="J1527" s="1">
        <f t="shared" si="334"/>
        <v>5.5839575995196526E+42</v>
      </c>
      <c r="K1527" s="1">
        <f t="shared" si="335"/>
        <v>2.1637525002443684E+43</v>
      </c>
      <c r="L1527" s="69">
        <f t="shared" si="343"/>
        <v>0.52519226230685734</v>
      </c>
      <c r="M1527" s="69">
        <f t="shared" si="344"/>
        <v>-1.5251922623068572</v>
      </c>
      <c r="Q1527" s="88">
        <f t="shared" si="339"/>
        <v>1.028277725565907E-3</v>
      </c>
      <c r="R1527" s="88">
        <f t="shared" si="340"/>
        <v>1.6507525776297708E+40</v>
      </c>
      <c r="S1527" s="88">
        <f t="shared" si="341"/>
        <v>5.7418592200905308E+39</v>
      </c>
      <c r="T1527" s="1">
        <f t="shared" si="342"/>
        <v>2.224938499638824E+40</v>
      </c>
      <c r="U1527" s="88">
        <f t="shared" si="336"/>
        <v>2.2249384996388235E+40</v>
      </c>
      <c r="V1527" s="1">
        <f t="shared" si="345"/>
        <v>7.1361639823975027E+49</v>
      </c>
      <c r="W1527" s="84"/>
    </row>
    <row r="1528" spans="6:23" x14ac:dyDescent="0.2">
      <c r="F1528" s="44">
        <f t="shared" si="346"/>
        <v>194.79999999999728</v>
      </c>
      <c r="G1528" s="1">
        <f t="shared" si="333"/>
        <v>4.7102435298185216E+16</v>
      </c>
      <c r="H1528" s="15">
        <f t="shared" si="337"/>
        <v>63.646912543299123</v>
      </c>
      <c r="I1528" s="1">
        <f t="shared" si="338"/>
        <v>1.6039599707052364E+43</v>
      </c>
      <c r="J1528" s="1">
        <f t="shared" si="334"/>
        <v>5.5862517685138731E+42</v>
      </c>
      <c r="K1528" s="1">
        <f t="shared" si="335"/>
        <v>2.1625851475566237E+43</v>
      </c>
      <c r="L1528" s="69">
        <f t="shared" si="343"/>
        <v>0.52534862587467834</v>
      </c>
      <c r="M1528" s="69">
        <f t="shared" si="344"/>
        <v>-1.5253486258746785</v>
      </c>
      <c r="Q1528" s="88">
        <f t="shared" si="339"/>
        <v>1.0272214565292259E-3</v>
      </c>
      <c r="R1528" s="88">
        <f t="shared" si="340"/>
        <v>1.6476220973224075E+40</v>
      </c>
      <c r="S1528" s="88">
        <f t="shared" si="341"/>
        <v>5.7383176781917847E+39</v>
      </c>
      <c r="T1528" s="1">
        <f t="shared" si="342"/>
        <v>2.221453865141586E+40</v>
      </c>
      <c r="U1528" s="88">
        <f t="shared" si="336"/>
        <v>2.221453865141586E+40</v>
      </c>
      <c r="V1528" s="1">
        <f t="shared" si="345"/>
        <v>7.1176723459519201E+49</v>
      </c>
      <c r="W1528" s="84"/>
    </row>
    <row r="1529" spans="6:23" x14ac:dyDescent="0.2">
      <c r="F1529" s="44">
        <f t="shared" si="346"/>
        <v>194.99999999999727</v>
      </c>
      <c r="G1529" s="1">
        <f t="shared" si="333"/>
        <v>4.715079508801908E+16</v>
      </c>
      <c r="H1529" s="15">
        <f t="shared" si="337"/>
        <v>63.581633658639333</v>
      </c>
      <c r="I1529" s="1">
        <f t="shared" si="338"/>
        <v>1.6025648641893356E+43</v>
      </c>
      <c r="J1529" s="1">
        <f t="shared" si="334"/>
        <v>5.5885441131805063E+42</v>
      </c>
      <c r="K1529" s="1">
        <f t="shared" si="335"/>
        <v>2.1614192755073862E+43</v>
      </c>
      <c r="L1529" s="69">
        <f t="shared" si="343"/>
        <v>0.52550466126068918</v>
      </c>
      <c r="M1529" s="69">
        <f t="shared" si="344"/>
        <v>-1.5255046612606891</v>
      </c>
      <c r="Q1529" s="88">
        <f t="shared" si="339"/>
        <v>1.0261673553122463E-3</v>
      </c>
      <c r="R1529" s="88">
        <f t="shared" si="340"/>
        <v>1.6444997484014997E+40</v>
      </c>
      <c r="S1529" s="88">
        <f t="shared" si="341"/>
        <v>5.7347815326682634E+39</v>
      </c>
      <c r="T1529" s="1">
        <f t="shared" si="342"/>
        <v>2.2179779016683259E+40</v>
      </c>
      <c r="U1529" s="88">
        <f t="shared" si="336"/>
        <v>2.2179779016683259E+40</v>
      </c>
      <c r="V1529" s="1">
        <f t="shared" si="345"/>
        <v>7.0992463950579229E+49</v>
      </c>
      <c r="W1529" s="84"/>
    </row>
    <row r="1530" spans="6:23" x14ac:dyDescent="0.2">
      <c r="F1530" s="44">
        <f t="shared" si="346"/>
        <v>195.19999999999726</v>
      </c>
      <c r="G1530" s="1">
        <f t="shared" si="333"/>
        <v>4.7199154877852944E+16</v>
      </c>
      <c r="H1530" s="15">
        <f t="shared" si="337"/>
        <v>63.516488542185812</v>
      </c>
      <c r="I1530" s="1">
        <f t="shared" si="338"/>
        <v>1.6011714176619418E+43</v>
      </c>
      <c r="J1530" s="1">
        <f t="shared" si="334"/>
        <v>5.5908346370182803E+42</v>
      </c>
      <c r="K1530" s="1">
        <f t="shared" si="335"/>
        <v>2.1602548813637697E+43</v>
      </c>
      <c r="L1530" s="69">
        <f t="shared" si="343"/>
        <v>0.52566036859004106</v>
      </c>
      <c r="M1530" s="69">
        <f t="shared" si="344"/>
        <v>-1.5256603685900409</v>
      </c>
      <c r="Q1530" s="88">
        <f t="shared" si="339"/>
        <v>1.0251154152456365E-3</v>
      </c>
      <c r="R1530" s="88">
        <f t="shared" si="340"/>
        <v>1.641385502695966E+40</v>
      </c>
      <c r="S1530" s="88">
        <f t="shared" si="341"/>
        <v>5.7312507704966817E+39</v>
      </c>
      <c r="T1530" s="1">
        <f t="shared" si="342"/>
        <v>2.214510579745634E+40</v>
      </c>
      <c r="U1530" s="88">
        <f t="shared" si="336"/>
        <v>2.214510579745634E+40</v>
      </c>
      <c r="V1530" s="1">
        <f t="shared" si="345"/>
        <v>7.0808858335721308E+49</v>
      </c>
      <c r="W1530" s="84"/>
    </row>
    <row r="1531" spans="6:23" x14ac:dyDescent="0.2">
      <c r="F1531" s="44">
        <f t="shared" si="346"/>
        <v>195.39999999999725</v>
      </c>
      <c r="G1531" s="1">
        <f t="shared" si="333"/>
        <v>4.7247514667686808E+16</v>
      </c>
      <c r="H1531" s="15">
        <f t="shared" si="337"/>
        <v>63.451476783186642</v>
      </c>
      <c r="I1531" s="1">
        <f t="shared" si="338"/>
        <v>1.5997796280490489E+43</v>
      </c>
      <c r="J1531" s="1">
        <f t="shared" si="334"/>
        <v>5.5931233435154476E+42</v>
      </c>
      <c r="K1531" s="1">
        <f t="shared" si="335"/>
        <v>2.1590919624005935E+43</v>
      </c>
      <c r="L1531" s="69">
        <f t="shared" si="343"/>
        <v>0.52581574798863129</v>
      </c>
      <c r="M1531" s="69">
        <f t="shared" si="344"/>
        <v>-1.5258157479886312</v>
      </c>
      <c r="Q1531" s="88">
        <f t="shared" si="339"/>
        <v>1.0240656296902628E-3</v>
      </c>
      <c r="R1531" s="88">
        <f t="shared" si="340"/>
        <v>1.6382793321637036E+40</v>
      </c>
      <c r="S1531" s="88">
        <f t="shared" si="341"/>
        <v>5.7277253787124551E+39</v>
      </c>
      <c r="T1531" s="1">
        <f t="shared" si="342"/>
        <v>2.2110518700349489E+40</v>
      </c>
      <c r="U1531" s="88">
        <f t="shared" si="336"/>
        <v>2.2110518700349489E+40</v>
      </c>
      <c r="V1531" s="1">
        <f t="shared" si="345"/>
        <v>7.0625903669943541E+49</v>
      </c>
      <c r="W1531" s="84"/>
    </row>
    <row r="1532" spans="6:23" x14ac:dyDescent="0.2">
      <c r="F1532" s="44">
        <f t="shared" si="346"/>
        <v>195.59999999999724</v>
      </c>
      <c r="G1532" s="1">
        <f t="shared" si="333"/>
        <v>4.7295874457520672E+16</v>
      </c>
      <c r="H1532" s="15">
        <f t="shared" si="337"/>
        <v>63.386597972569895</v>
      </c>
      <c r="I1532" s="1">
        <f t="shared" si="338"/>
        <v>1.598389492285368E+43</v>
      </c>
      <c r="J1532" s="1">
        <f t="shared" si="334"/>
        <v>5.5954102361498386E+42</v>
      </c>
      <c r="K1532" s="1">
        <f t="shared" si="335"/>
        <v>2.1579305159003517E+43</v>
      </c>
      <c r="L1532" s="69">
        <f t="shared" si="343"/>
        <v>0.52597079958230675</v>
      </c>
      <c r="M1532" s="69">
        <f t="shared" si="344"/>
        <v>-1.5259707995823066</v>
      </c>
      <c r="Q1532" s="88">
        <f t="shared" si="339"/>
        <v>1.023017992034525E-3</v>
      </c>
      <c r="R1532" s="88">
        <f t="shared" si="340"/>
        <v>1.635181208886861E+40</v>
      </c>
      <c r="S1532" s="88">
        <f t="shared" si="341"/>
        <v>5.7242053443954354E+39</v>
      </c>
      <c r="T1532" s="1">
        <f t="shared" si="342"/>
        <v>2.2076017433264047E+40</v>
      </c>
      <c r="U1532" s="88">
        <f t="shared" si="336"/>
        <v>2.2076017433264047E+40</v>
      </c>
      <c r="V1532" s="1">
        <f t="shared" si="345"/>
        <v>7.0443597024395698E+49</v>
      </c>
      <c r="W1532" s="84"/>
    </row>
    <row r="1533" spans="6:23" x14ac:dyDescent="0.2">
      <c r="F1533" s="44">
        <f t="shared" si="346"/>
        <v>195.79999999999723</v>
      </c>
      <c r="G1533" s="1">
        <f t="shared" si="333"/>
        <v>4.7344234247354528E+16</v>
      </c>
      <c r="H1533" s="15">
        <f t="shared" si="337"/>
        <v>63.321851702935</v>
      </c>
      <c r="I1533" s="1">
        <f t="shared" si="338"/>
        <v>1.5970010073142948E+43</v>
      </c>
      <c r="J1533" s="1">
        <f t="shared" si="334"/>
        <v>5.59769531838889E+42</v>
      </c>
      <c r="K1533" s="1">
        <f t="shared" si="335"/>
        <v>2.1567705391531838E+43</v>
      </c>
      <c r="L1533" s="69">
        <f t="shared" si="343"/>
        <v>0.52612552349665487</v>
      </c>
      <c r="M1533" s="69">
        <f t="shared" si="344"/>
        <v>-1.5261255234966549</v>
      </c>
      <c r="Q1533" s="88">
        <f t="shared" si="339"/>
        <v>1.0219724956925802E-3</v>
      </c>
      <c r="R1533" s="88">
        <f t="shared" si="340"/>
        <v>1.6320911050685543E+40</v>
      </c>
      <c r="S1533" s="88">
        <f t="shared" si="341"/>
        <v>5.7206906546605661E+39</v>
      </c>
      <c r="T1533" s="1">
        <f t="shared" si="342"/>
        <v>2.2041601705346112E+40</v>
      </c>
      <c r="U1533" s="88">
        <f t="shared" si="336"/>
        <v>2.2041601705346112E+40</v>
      </c>
      <c r="V1533" s="1">
        <f t="shared" si="345"/>
        <v>7.026193548616218E+49</v>
      </c>
      <c r="W1533" s="84"/>
    </row>
    <row r="1534" spans="6:23" x14ac:dyDescent="0.2">
      <c r="F1534" s="44">
        <f t="shared" si="346"/>
        <v>195.99999999999721</v>
      </c>
      <c r="G1534" s="1">
        <f t="shared" si="333"/>
        <v>4.7392594037188392E+16</v>
      </c>
      <c r="H1534" s="15">
        <f t="shared" si="337"/>
        <v>63.257237568544255</v>
      </c>
      <c r="I1534" s="1">
        <f t="shared" si="338"/>
        <v>1.5956141700878745E+43</v>
      </c>
      <c r="J1534" s="1">
        <f t="shared" si="334"/>
        <v>5.5999785936897053E+42</v>
      </c>
      <c r="K1534" s="1">
        <f t="shared" si="335"/>
        <v>2.155612029456845E+43</v>
      </c>
      <c r="L1534" s="69">
        <f t="shared" si="343"/>
        <v>0.52627991985675626</v>
      </c>
      <c r="M1534" s="69">
        <f t="shared" si="344"/>
        <v>-1.5262799198567563</v>
      </c>
      <c r="Q1534" s="88">
        <f t="shared" si="339"/>
        <v>1.020929134107007E-3</v>
      </c>
      <c r="R1534" s="88">
        <f t="shared" si="340"/>
        <v>1.6290089930366844E+40</v>
      </c>
      <c r="S1534" s="88">
        <f t="shared" si="341"/>
        <v>5.717181296673406E+39</v>
      </c>
      <c r="T1534" s="1">
        <f t="shared" si="342"/>
        <v>2.2007271227040251E+40</v>
      </c>
      <c r="U1534" s="88">
        <f t="shared" si="336"/>
        <v>2.2007271227040251E+40</v>
      </c>
      <c r="V1534" s="1">
        <f t="shared" si="345"/>
        <v>7.0080916158351665E+49</v>
      </c>
      <c r="W1534" s="84"/>
    </row>
    <row r="1535" spans="6:23" x14ac:dyDescent="0.2">
      <c r="F1535" s="44">
        <f t="shared" si="346"/>
        <v>196.1999999999972</v>
      </c>
      <c r="G1535" s="1">
        <f t="shared" si="333"/>
        <v>4.7440953827022256E+16</v>
      </c>
      <c r="H1535" s="15">
        <f t="shared" si="337"/>
        <v>63.192755165314345</v>
      </c>
      <c r="I1535" s="1">
        <f t="shared" si="338"/>
        <v>1.5942289775667709E+43</v>
      </c>
      <c r="J1535" s="1">
        <f t="shared" si="334"/>
        <v>5.6022600654990772E+42</v>
      </c>
      <c r="K1535" s="1">
        <f t="shared" si="335"/>
        <v>2.1544549841166786E+43</v>
      </c>
      <c r="L1535" s="69">
        <f t="shared" si="343"/>
        <v>0.52643398878718495</v>
      </c>
      <c r="M1535" s="69">
        <f t="shared" si="344"/>
        <v>-1.5264339887871849</v>
      </c>
      <c r="Q1535" s="88">
        <f t="shared" si="339"/>
        <v>1.0198879007461414E-3</v>
      </c>
      <c r="R1535" s="88">
        <f t="shared" si="340"/>
        <v>1.6259348452392415E+40</v>
      </c>
      <c r="S1535" s="88">
        <f t="shared" si="341"/>
        <v>5.7136772576357947E+39</v>
      </c>
      <c r="T1535" s="1">
        <f t="shared" si="342"/>
        <v>2.1973025710028209E+40</v>
      </c>
      <c r="U1535" s="88">
        <f t="shared" si="336"/>
        <v>2.1973025710028209E+40</v>
      </c>
      <c r="V1535" s="1">
        <f t="shared" si="345"/>
        <v>6.9900536159820581E+49</v>
      </c>
      <c r="W1535" s="84"/>
    </row>
    <row r="1536" spans="6:23" x14ac:dyDescent="0.2">
      <c r="F1536" s="44">
        <f t="shared" si="346"/>
        <v>196.39999999999719</v>
      </c>
      <c r="G1536" s="1">
        <f t="shared" si="333"/>
        <v>4.748931361685612E+16</v>
      </c>
      <c r="H1536" s="15">
        <f t="shared" si="337"/>
        <v>63.128404090807919</v>
      </c>
      <c r="I1536" s="1">
        <f t="shared" si="338"/>
        <v>1.5928454267202298E+43</v>
      </c>
      <c r="J1536" s="1">
        <f t="shared" si="334"/>
        <v>5.6045397372535397E+42</v>
      </c>
      <c r="K1536" s="1">
        <f t="shared" si="335"/>
        <v>2.1532994004455838E+43</v>
      </c>
      <c r="L1536" s="69">
        <f t="shared" si="343"/>
        <v>0.52658773041328177</v>
      </c>
      <c r="M1536" s="69">
        <f t="shared" si="344"/>
        <v>-1.5265877304132818</v>
      </c>
      <c r="Q1536" s="88">
        <f t="shared" si="339"/>
        <v>1.0188487891023001E-3</v>
      </c>
      <c r="R1536" s="88">
        <f t="shared" si="340"/>
        <v>1.6228686342410428E+40</v>
      </c>
      <c r="S1536" s="88">
        <f t="shared" si="341"/>
        <v>5.7101785247764925E+39</v>
      </c>
      <c r="T1536" s="1">
        <f t="shared" si="342"/>
        <v>2.1938864867186922E+40</v>
      </c>
      <c r="U1536" s="88">
        <f t="shared" si="336"/>
        <v>2.1938864867186922E+40</v>
      </c>
      <c r="V1536" s="1">
        <f t="shared" si="345"/>
        <v>6.9720792624959431E+49</v>
      </c>
      <c r="W1536" s="84"/>
    </row>
    <row r="1537" spans="6:23" x14ac:dyDescent="0.2">
      <c r="F1537" s="44">
        <f t="shared" si="346"/>
        <v>196.59999999999718</v>
      </c>
      <c r="G1537" s="1">
        <f t="shared" si="333"/>
        <v>4.7537673406689984E+16</v>
      </c>
      <c r="H1537" s="15">
        <f t="shared" si="337"/>
        <v>63.064183944225206</v>
      </c>
      <c r="I1537" s="1">
        <f t="shared" si="338"/>
        <v>1.5914635145260472E+43</v>
      </c>
      <c r="J1537" s="1">
        <f t="shared" si="334"/>
        <v>5.6068176123794124E+42</v>
      </c>
      <c r="K1537" s="1">
        <f t="shared" si="335"/>
        <v>2.1521452757639883E+43</v>
      </c>
      <c r="L1537" s="69">
        <f t="shared" si="343"/>
        <v>0.52674114485936829</v>
      </c>
      <c r="M1537" s="69">
        <f t="shared" si="344"/>
        <v>-1.5267411448593684</v>
      </c>
      <c r="Q1537" s="88">
        <f t="shared" si="339"/>
        <v>1.0178117927006625E-3</v>
      </c>
      <c r="R1537" s="88">
        <f t="shared" si="340"/>
        <v>1.6198103327374528E+40</v>
      </c>
      <c r="S1537" s="88">
        <f t="shared" si="341"/>
        <v>5.7066850854015377E+39</v>
      </c>
      <c r="T1537" s="1">
        <f t="shared" si="342"/>
        <v>2.1904788412776065E+40</v>
      </c>
      <c r="U1537" s="88">
        <f t="shared" si="336"/>
        <v>2.1904788412776065E+40</v>
      </c>
      <c r="V1537" s="1">
        <f t="shared" si="345"/>
        <v>6.9541682704209207E+49</v>
      </c>
      <c r="W1537" s="84"/>
    </row>
    <row r="1538" spans="6:23" x14ac:dyDescent="0.2">
      <c r="F1538" s="44">
        <f t="shared" si="346"/>
        <v>196.79999999999717</v>
      </c>
      <c r="G1538" s="1">
        <f t="shared" si="333"/>
        <v>4.7586033196523848E+16</v>
      </c>
      <c r="H1538" s="15">
        <f t="shared" si="337"/>
        <v>63.000094326395711</v>
      </c>
      <c r="I1538" s="1">
        <f t="shared" si="338"/>
        <v>1.5900832379705367E+43</v>
      </c>
      <c r="J1538" s="1">
        <f t="shared" si="334"/>
        <v>5.6090936942928293E+42</v>
      </c>
      <c r="K1538" s="1">
        <f t="shared" si="335"/>
        <v>2.1509926073998196E+43</v>
      </c>
      <c r="L1538" s="69">
        <f t="shared" si="343"/>
        <v>0.52689423224957299</v>
      </c>
      <c r="M1538" s="69">
        <f t="shared" si="344"/>
        <v>-1.5268942322495729</v>
      </c>
      <c r="Q1538" s="88">
        <f t="shared" si="339"/>
        <v>1.0167769050868358E-3</v>
      </c>
      <c r="R1538" s="88">
        <f t="shared" si="340"/>
        <v>1.6167599135341369E+40</v>
      </c>
      <c r="S1538" s="88">
        <f t="shared" si="341"/>
        <v>5.7031969268251494E+39</v>
      </c>
      <c r="T1538" s="1">
        <f t="shared" si="342"/>
        <v>2.1870796062166521E+40</v>
      </c>
      <c r="U1538" s="88">
        <f t="shared" si="336"/>
        <v>2.1870796062166521E+40</v>
      </c>
      <c r="V1538" s="1">
        <f t="shared" si="345"/>
        <v>6.936320356311867E+49</v>
      </c>
      <c r="W1538" s="84"/>
    </row>
    <row r="1539" spans="6:23" x14ac:dyDescent="0.2">
      <c r="F1539" s="44">
        <f t="shared" si="346"/>
        <v>196.99999999999716</v>
      </c>
      <c r="G1539" s="1">
        <f t="shared" ref="G1539:G1602" si="347">F1539/4.13566727E-15</f>
        <v>4.7634392986357712E+16</v>
      </c>
      <c r="H1539" s="15">
        <f t="shared" si="337"/>
        <v>62.936134839769927</v>
      </c>
      <c r="I1539" s="1">
        <f t="shared" si="338"/>
        <v>1.5887045940484944E+43</v>
      </c>
      <c r="J1539" s="1">
        <f t="shared" ref="J1539:J1602" si="348" xml:space="preserve"> $B$16 * (F1539/2000)^($B$14+1) * EXP(-$C$14/F1539) * $C$23</f>
        <v>5.6113679863997916E+42</v>
      </c>
      <c r="K1539" s="1">
        <f t="shared" ref="K1539:K1602" si="349" xml:space="preserve"> (I1539+J1539)</f>
        <v>2.1498413926884737E+43</v>
      </c>
      <c r="L1539" s="69">
        <f t="shared" si="343"/>
        <v>0.52704699270883404</v>
      </c>
      <c r="M1539" s="69">
        <f t="shared" si="344"/>
        <v>-1.5270469927088341</v>
      </c>
      <c r="Q1539" s="88">
        <f t="shared" si="339"/>
        <v>1.0157441198357375E-3</v>
      </c>
      <c r="R1539" s="88">
        <f t="shared" si="340"/>
        <v>1.6137173495607806E+40</v>
      </c>
      <c r="S1539" s="88">
        <f t="shared" si="341"/>
        <v>5.6997140364200913E+39</v>
      </c>
      <c r="T1539" s="1">
        <f t="shared" si="342"/>
        <v>2.1836887532027896E+40</v>
      </c>
      <c r="U1539" s="88">
        <f t="shared" ref="U1539:U1602" si="350" xml:space="preserve"> K1539 * Q1539</f>
        <v>2.1836887532027901E+40</v>
      </c>
      <c r="V1539" s="1">
        <f t="shared" si="345"/>
        <v>6.9185352382861768E+49</v>
      </c>
      <c r="W1539" s="84"/>
    </row>
    <row r="1540" spans="6:23" x14ac:dyDescent="0.2">
      <c r="F1540" s="44">
        <f t="shared" si="346"/>
        <v>197.19999999999715</v>
      </c>
      <c r="G1540" s="1">
        <f t="shared" si="347"/>
        <v>4.7682752776191576E+16</v>
      </c>
      <c r="H1540" s="15">
        <f t="shared" ref="H1540:H1603" si="351">2997924580000000000/G1540</f>
        <v>62.872305088411139</v>
      </c>
      <c r="I1540" s="1">
        <f t="shared" ref="I1540:I1603" si="352" xml:space="preserve"> MAX( 1E-90, (F1540)^(1+$B$4) * EXP(-F1540/$A$6) * EXP(-$C$5/F1540) * $C$23 )</f>
        <v>1.5873275797631701E+43</v>
      </c>
      <c r="J1540" s="1">
        <f t="shared" si="348"/>
        <v>5.6136404920962043E+42</v>
      </c>
      <c r="K1540" s="1">
        <f t="shared" si="349"/>
        <v>2.1486916289727905E+43</v>
      </c>
      <c r="L1540" s="69">
        <f t="shared" si="343"/>
        <v>0.52719942636002659</v>
      </c>
      <c r="M1540" s="69">
        <f t="shared" si="344"/>
        <v>-1.5271994263600266</v>
      </c>
      <c r="Q1540" s="88">
        <f t="shared" ref="Q1540:Q1603" si="353" xml:space="preserve"> LN(F1540) - LN(F1539)</f>
        <v>1.0147134305462657E-3</v>
      </c>
      <c r="R1540" s="88">
        <f t="shared" ref="R1540:R1603" si="354">I1540 * Q1540</f>
        <v>1.6106826138621875E+40</v>
      </c>
      <c r="S1540" s="88">
        <f t="shared" ref="S1540:S1603" si="355" xml:space="preserve"> J1540*Q1540</f>
        <v>5.6962364015883663E+39</v>
      </c>
      <c r="T1540" s="1">
        <f t="shared" ref="T1540:T1603" si="356">R1540+S1540</f>
        <v>2.1803062540210243E+40</v>
      </c>
      <c r="U1540" s="88">
        <f t="shared" si="350"/>
        <v>2.1803062540210243E+40</v>
      </c>
      <c r="V1540" s="1">
        <f t="shared" si="345"/>
        <v>6.9008126359783977E+49</v>
      </c>
      <c r="W1540" s="84"/>
    </row>
    <row r="1541" spans="6:23" x14ac:dyDescent="0.2">
      <c r="F1541" s="44">
        <f t="shared" si="346"/>
        <v>197.39999999999714</v>
      </c>
      <c r="G1541" s="1">
        <f t="shared" si="347"/>
        <v>4.773111256602544E+16</v>
      </c>
      <c r="H1541" s="15">
        <f t="shared" si="351"/>
        <v>62.808604677987219</v>
      </c>
      <c r="I1541" s="1">
        <f t="shared" si="352"/>
        <v>1.5859521921262306E+43</v>
      </c>
      <c r="J1541" s="1">
        <f t="shared" si="348"/>
        <v>5.6159112147679087E+42</v>
      </c>
      <c r="K1541" s="1">
        <f t="shared" si="349"/>
        <v>2.1475433136030215E+43</v>
      </c>
      <c r="L1541" s="69">
        <f t="shared" ref="L1541:L1604" si="357">LOG10(K1541/K1540) /LOG10(H1541/H1540)</f>
        <v>0.52735153332744455</v>
      </c>
      <c r="M1541" s="69">
        <f t="shared" ref="M1541:M1604" si="358" xml:space="preserve"> -(1+L1541)</f>
        <v>-1.5273515333274446</v>
      </c>
      <c r="Q1541" s="88">
        <f t="shared" si="353"/>
        <v>1.0136848308457402E-3</v>
      </c>
      <c r="R1541" s="88">
        <f t="shared" si="354"/>
        <v>1.607655679604909E+40</v>
      </c>
      <c r="S1541" s="88">
        <f t="shared" si="355"/>
        <v>5.692764009786703E+39</v>
      </c>
      <c r="T1541" s="1">
        <f t="shared" si="356"/>
        <v>2.1769320805835791E+40</v>
      </c>
      <c r="U1541" s="88">
        <f t="shared" si="350"/>
        <v>2.1769320805835794E+40</v>
      </c>
      <c r="V1541" s="1">
        <f t="shared" ref="V1541:V1604" si="359" xml:space="preserve"> (K1541/(F1541*1.602176487E-12)) * Q1541</f>
        <v>6.8831522705615655E+49</v>
      </c>
      <c r="W1541" s="84"/>
    </row>
    <row r="1542" spans="6:23" x14ac:dyDescent="0.2">
      <c r="F1542" s="44">
        <f t="shared" si="346"/>
        <v>197.59999999999712</v>
      </c>
      <c r="G1542" s="1">
        <f t="shared" si="347"/>
        <v>4.7779472355859304E+16</v>
      </c>
      <c r="H1542" s="15">
        <f t="shared" si="351"/>
        <v>62.74503321576254</v>
      </c>
      <c r="I1542" s="1">
        <f t="shared" si="352"/>
        <v>1.5845784281577283E+43</v>
      </c>
      <c r="J1542" s="1">
        <f t="shared" si="348"/>
        <v>5.6181801577907377E+42</v>
      </c>
      <c r="K1542" s="1">
        <f t="shared" si="349"/>
        <v>2.1463964439368022E+43</v>
      </c>
      <c r="L1542" s="69">
        <f t="shared" si="357"/>
        <v>0.52750331373483217</v>
      </c>
      <c r="M1542" s="69">
        <f t="shared" si="358"/>
        <v>-1.5275033137348322</v>
      </c>
      <c r="Q1542" s="88">
        <f t="shared" si="353"/>
        <v>1.0126583143863499E-3</v>
      </c>
      <c r="R1542" s="88">
        <f t="shared" si="354"/>
        <v>1.6046365200711769E+40</v>
      </c>
      <c r="S1542" s="88">
        <f t="shared" si="355"/>
        <v>5.6892968485072053E+39</v>
      </c>
      <c r="T1542" s="1">
        <f t="shared" si="356"/>
        <v>2.1735662049218974E+40</v>
      </c>
      <c r="U1542" s="88">
        <f t="shared" si="350"/>
        <v>2.1735662049218977E+40</v>
      </c>
      <c r="V1542" s="1">
        <f t="shared" si="359"/>
        <v>6.865553864714138E+49</v>
      </c>
      <c r="W1542" s="84"/>
    </row>
    <row r="1543" spans="6:23" x14ac:dyDescent="0.2">
      <c r="F1543" s="44">
        <f t="shared" si="346"/>
        <v>197.79999999999711</v>
      </c>
      <c r="G1543" s="1">
        <f t="shared" si="347"/>
        <v>4.7827832145693168E+16</v>
      </c>
      <c r="H1543" s="15">
        <f t="shared" si="351"/>
        <v>62.681590310589876</v>
      </c>
      <c r="I1543" s="1">
        <f t="shared" si="352"/>
        <v>1.583206284886071E+43</v>
      </c>
      <c r="J1543" s="1">
        <f t="shared" si="348"/>
        <v>5.6204473245305438E+42</v>
      </c>
      <c r="K1543" s="1">
        <f t="shared" si="349"/>
        <v>2.1452510173391255E+43</v>
      </c>
      <c r="L1543" s="69">
        <f t="shared" si="357"/>
        <v>0.52765476770492781</v>
      </c>
      <c r="M1543" s="69">
        <f t="shared" si="358"/>
        <v>-1.5276547677049277</v>
      </c>
      <c r="Q1543" s="88">
        <f t="shared" si="353"/>
        <v>1.0116338748442644E-3</v>
      </c>
      <c r="R1543" s="88">
        <f t="shared" si="354"/>
        <v>1.6016251086570883E+40</v>
      </c>
      <c r="S1543" s="88">
        <f t="shared" si="355"/>
        <v>5.6858349052729127E+39</v>
      </c>
      <c r="T1543" s="1">
        <f t="shared" si="356"/>
        <v>2.1702085991843796E+40</v>
      </c>
      <c r="U1543" s="88">
        <f t="shared" si="350"/>
        <v>2.1702085991843798E+40</v>
      </c>
      <c r="V1543" s="1">
        <f t="shared" si="359"/>
        <v>6.8480171426052537E+49</v>
      </c>
      <c r="W1543" s="84"/>
    </row>
    <row r="1544" spans="6:23" x14ac:dyDescent="0.2">
      <c r="F1544" s="44">
        <f t="shared" si="346"/>
        <v>197.9999999999971</v>
      </c>
      <c r="G1544" s="1">
        <f t="shared" si="347"/>
        <v>4.7876191935527032E+16</v>
      </c>
      <c r="H1544" s="15">
        <f t="shared" si="351"/>
        <v>62.618275572902419</v>
      </c>
      <c r="I1544" s="1">
        <f t="shared" si="352"/>
        <v>1.5818357593479857E+43</v>
      </c>
      <c r="J1544" s="1">
        <f t="shared" si="348"/>
        <v>5.6227127183432425E+42</v>
      </c>
      <c r="K1544" s="1">
        <f t="shared" si="349"/>
        <v>2.14410703118231E+43</v>
      </c>
      <c r="L1544" s="69">
        <f t="shared" si="357"/>
        <v>0.52780589536231104</v>
      </c>
      <c r="M1544" s="69">
        <f t="shared" si="358"/>
        <v>-1.527805895362311</v>
      </c>
      <c r="Q1544" s="88">
        <f t="shared" si="353"/>
        <v>1.010611505924075E-3</v>
      </c>
      <c r="R1544" s="88">
        <f t="shared" si="354"/>
        <v>1.5986214188792204E+40</v>
      </c>
      <c r="S1544" s="88">
        <f t="shared" si="355"/>
        <v>5.6823781676633139E+39</v>
      </c>
      <c r="T1544" s="1">
        <f t="shared" si="356"/>
        <v>2.1668592356455517E+40</v>
      </c>
      <c r="U1544" s="88">
        <f t="shared" si="350"/>
        <v>2.1668592356455519E+40</v>
      </c>
      <c r="V1544" s="1">
        <f t="shared" si="359"/>
        <v>6.8305418299161038E+49</v>
      </c>
      <c r="W1544" s="84"/>
    </row>
    <row r="1545" spans="6:23" x14ac:dyDescent="0.2">
      <c r="F1545" s="44">
        <f t="shared" si="346"/>
        <v>198.19999999999709</v>
      </c>
      <c r="G1545" s="1">
        <f t="shared" si="347"/>
        <v>4.7924551725360896E+16</v>
      </c>
      <c r="H1545" s="15">
        <f t="shared" si="351"/>
        <v>62.555088614705745</v>
      </c>
      <c r="I1545" s="1">
        <f t="shared" si="352"/>
        <v>1.5804668485884932E+43</v>
      </c>
      <c r="J1545" s="1">
        <f t="shared" si="348"/>
        <v>5.6249763425748533E+42</v>
      </c>
      <c r="K1545" s="1">
        <f t="shared" si="349"/>
        <v>2.1429644828459785E+43</v>
      </c>
      <c r="L1545" s="69">
        <f t="shared" si="357"/>
        <v>0.52795669682737978</v>
      </c>
      <c r="M1545" s="69">
        <f t="shared" si="358"/>
        <v>-1.5279566968273799</v>
      </c>
      <c r="Q1545" s="88">
        <f t="shared" si="353"/>
        <v>1.0095912013516894E-3</v>
      </c>
      <c r="R1545" s="88">
        <f t="shared" si="354"/>
        <v>1.5956254243629755E+40</v>
      </c>
      <c r="S1545" s="88">
        <f t="shared" si="355"/>
        <v>5.6789266232749788E+39</v>
      </c>
      <c r="T1545" s="1">
        <f t="shared" si="356"/>
        <v>2.1635180866904734E+40</v>
      </c>
      <c r="U1545" s="88">
        <f t="shared" si="350"/>
        <v>2.1635180866904734E+40</v>
      </c>
      <c r="V1545" s="1">
        <f t="shared" si="359"/>
        <v>6.8131276537831953E+49</v>
      </c>
      <c r="W1545" s="84"/>
    </row>
    <row r="1546" spans="6:23" x14ac:dyDescent="0.2">
      <c r="F1546" s="44">
        <f t="shared" si="346"/>
        <v>198.39999999999708</v>
      </c>
      <c r="G1546" s="1">
        <f t="shared" si="347"/>
        <v>4.797291151519476E+16</v>
      </c>
      <c r="H1546" s="15">
        <f t="shared" si="351"/>
        <v>62.492029049569958</v>
      </c>
      <c r="I1546" s="1">
        <f t="shared" si="352"/>
        <v>1.5790995496608673E+43</v>
      </c>
      <c r="J1546" s="1">
        <f t="shared" si="348"/>
        <v>5.627238200561538E+42</v>
      </c>
      <c r="K1546" s="1">
        <f t="shared" si="349"/>
        <v>2.1418233697170211E+43</v>
      </c>
      <c r="L1546" s="69">
        <f t="shared" si="357"/>
        <v>0.52810717222555426</v>
      </c>
      <c r="M1546" s="69">
        <f t="shared" si="358"/>
        <v>-1.5281071722255541</v>
      </c>
      <c r="Q1546" s="88">
        <f t="shared" si="353"/>
        <v>1.0085729548849898E-3</v>
      </c>
      <c r="R1546" s="88">
        <f t="shared" si="354"/>
        <v>1.5926370988590175E+40</v>
      </c>
      <c r="S1546" s="88">
        <f t="shared" si="355"/>
        <v>5.675480259782043E+39</v>
      </c>
      <c r="T1546" s="1">
        <f t="shared" si="356"/>
        <v>2.1601851248372217E+40</v>
      </c>
      <c r="U1546" s="88">
        <f t="shared" si="350"/>
        <v>2.1601851248372219E+40</v>
      </c>
      <c r="V1546" s="1">
        <f t="shared" si="359"/>
        <v>6.7957743428617653E+49</v>
      </c>
      <c r="W1546" s="84"/>
    </row>
    <row r="1547" spans="6:23" x14ac:dyDescent="0.2">
      <c r="F1547" s="44">
        <f t="shared" si="346"/>
        <v>198.59999999999707</v>
      </c>
      <c r="G1547" s="1">
        <f t="shared" si="347"/>
        <v>4.8021271305028624E+16</v>
      </c>
      <c r="H1547" s="15">
        <f t="shared" si="351"/>
        <v>62.429096492621753</v>
      </c>
      <c r="I1547" s="1">
        <f t="shared" si="352"/>
        <v>1.5777338596266107E+43</v>
      </c>
      <c r="J1547" s="1">
        <f t="shared" si="348"/>
        <v>5.6294982956296364E+42</v>
      </c>
      <c r="K1547" s="1">
        <f t="shared" si="349"/>
        <v>2.1406836891895742E+43</v>
      </c>
      <c r="L1547" s="69">
        <f t="shared" si="357"/>
        <v>0.52825732167827599</v>
      </c>
      <c r="M1547" s="69">
        <f t="shared" si="358"/>
        <v>-1.528257321678276</v>
      </c>
      <c r="Q1547" s="88">
        <f t="shared" si="353"/>
        <v>1.0075567602996216E-3</v>
      </c>
      <c r="R1547" s="88">
        <f t="shared" si="354"/>
        <v>1.5896564162204058E+40</v>
      </c>
      <c r="S1547" s="88">
        <f t="shared" si="355"/>
        <v>5.6720390648568374E+39</v>
      </c>
      <c r="T1547" s="1">
        <f t="shared" si="356"/>
        <v>2.1568603227060894E+40</v>
      </c>
      <c r="U1547" s="88">
        <f t="shared" si="350"/>
        <v>2.1568603227060894E+40</v>
      </c>
      <c r="V1547" s="1">
        <f t="shared" si="359"/>
        <v>6.778481627221305E+49</v>
      </c>
      <c r="W1547" s="84"/>
    </row>
    <row r="1548" spans="6:23" x14ac:dyDescent="0.2">
      <c r="F1548" s="44">
        <f t="shared" si="346"/>
        <v>198.79999999999706</v>
      </c>
      <c r="G1548" s="1">
        <f t="shared" si="347"/>
        <v>4.8069631094862488E+16</v>
      </c>
      <c r="H1548" s="15">
        <f t="shared" si="351"/>
        <v>62.366290560536619</v>
      </c>
      <c r="I1548" s="1">
        <f t="shared" si="352"/>
        <v>1.57636977555542E+43</v>
      </c>
      <c r="J1548" s="1">
        <f t="shared" si="348"/>
        <v>5.631756631095715E+42</v>
      </c>
      <c r="K1548" s="1">
        <f t="shared" si="349"/>
        <v>2.1395454386649915E+43</v>
      </c>
      <c r="L1548" s="69">
        <f t="shared" si="357"/>
        <v>0.52840714530761146</v>
      </c>
      <c r="M1548" s="69">
        <f t="shared" si="358"/>
        <v>-1.5284071453076113</v>
      </c>
      <c r="Q1548" s="88">
        <f t="shared" si="353"/>
        <v>1.0065426114014286E-3</v>
      </c>
      <c r="R1548" s="88">
        <f t="shared" si="354"/>
        <v>1.5866833504218363E+40</v>
      </c>
      <c r="S1548" s="88">
        <f t="shared" si="355"/>
        <v>5.6686030262403934E+39</v>
      </c>
      <c r="T1548" s="1">
        <f t="shared" si="356"/>
        <v>2.1535436530458757E+40</v>
      </c>
      <c r="U1548" s="88">
        <f t="shared" si="350"/>
        <v>2.1535436530458757E+40</v>
      </c>
      <c r="V1548" s="1">
        <f t="shared" si="359"/>
        <v>6.7612492384210139E+49</v>
      </c>
      <c r="W1548" s="84"/>
    </row>
    <row r="1549" spans="6:23" x14ac:dyDescent="0.2">
      <c r="F1549" s="44">
        <f t="shared" si="346"/>
        <v>198.99999999999704</v>
      </c>
      <c r="G1549" s="1">
        <f t="shared" si="347"/>
        <v>4.8117990884696352E+16</v>
      </c>
      <c r="H1549" s="15">
        <f t="shared" si="351"/>
        <v>62.303610871531056</v>
      </c>
      <c r="I1549" s="1">
        <f t="shared" si="352"/>
        <v>1.5750072945251555E+43</v>
      </c>
      <c r="J1549" s="1">
        <f t="shared" si="348"/>
        <v>5.6340132102665938E+42</v>
      </c>
      <c r="K1549" s="1">
        <f t="shared" si="349"/>
        <v>2.1384086155518148E+43</v>
      </c>
      <c r="L1549" s="69">
        <f t="shared" si="357"/>
        <v>0.52855664323617546</v>
      </c>
      <c r="M1549" s="69">
        <f t="shared" si="358"/>
        <v>-1.5285566432361755</v>
      </c>
      <c r="Q1549" s="88">
        <f t="shared" si="353"/>
        <v>1.0055305020184591E-3</v>
      </c>
      <c r="R1549" s="88">
        <f t="shared" si="354"/>
        <v>1.5837178755466147E+40</v>
      </c>
      <c r="S1549" s="88">
        <f t="shared" si="355"/>
        <v>5.6651721316979985E+39</v>
      </c>
      <c r="T1549" s="1">
        <f t="shared" si="356"/>
        <v>2.1502350887164146E+40</v>
      </c>
      <c r="U1549" s="88">
        <f t="shared" si="350"/>
        <v>2.1502350887164143E+40</v>
      </c>
      <c r="V1549" s="1">
        <f t="shared" si="359"/>
        <v>6.7440769094475015E+49</v>
      </c>
      <c r="W1549" s="84"/>
    </row>
    <row r="1550" spans="6:23" x14ac:dyDescent="0.2">
      <c r="F1550" s="44">
        <f t="shared" si="346"/>
        <v>199.19999999999703</v>
      </c>
      <c r="G1550" s="1">
        <f t="shared" si="347"/>
        <v>4.8166350674530216E+16</v>
      </c>
      <c r="H1550" s="15">
        <f t="shared" si="351"/>
        <v>62.241057045354822</v>
      </c>
      <c r="I1550" s="1">
        <f t="shared" si="352"/>
        <v>1.5736464136218085E+43</v>
      </c>
      <c r="J1550" s="1">
        <f t="shared" si="348"/>
        <v>5.6362680364393951E+42</v>
      </c>
      <c r="K1550" s="1">
        <f t="shared" si="349"/>
        <v>2.137273217265748E+43</v>
      </c>
      <c r="L1550" s="69">
        <f t="shared" si="357"/>
        <v>0.52870581558590324</v>
      </c>
      <c r="M1550" s="69">
        <f t="shared" si="358"/>
        <v>-1.5287058155859032</v>
      </c>
      <c r="Q1550" s="88">
        <f t="shared" si="353"/>
        <v>1.0045204260054064E-3</v>
      </c>
      <c r="R1550" s="88">
        <f t="shared" si="354"/>
        <v>1.5807599657932589E+40</v>
      </c>
      <c r="S1550" s="88">
        <f t="shared" si="355"/>
        <v>5.6617463690447565E+39</v>
      </c>
      <c r="T1550" s="1">
        <f t="shared" si="356"/>
        <v>2.1469346026977346E+40</v>
      </c>
      <c r="U1550" s="88">
        <f t="shared" si="350"/>
        <v>2.1469346026977346E+40</v>
      </c>
      <c r="V1550" s="1">
        <f t="shared" si="359"/>
        <v>6.7269643747363213E+49</v>
      </c>
      <c r="W1550" s="84"/>
    </row>
    <row r="1551" spans="6:23" x14ac:dyDescent="0.2">
      <c r="F1551" s="44">
        <f t="shared" si="346"/>
        <v>199.39999999999702</v>
      </c>
      <c r="G1551" s="1">
        <f t="shared" si="347"/>
        <v>4.821471046436408E+16</v>
      </c>
      <c r="H1551" s="15">
        <f t="shared" si="351"/>
        <v>62.178628703283259</v>
      </c>
      <c r="I1551" s="1">
        <f t="shared" si="352"/>
        <v>1.5722871299394709E+43</v>
      </c>
      <c r="J1551" s="1">
        <f t="shared" si="348"/>
        <v>5.6385211129015724E+42</v>
      </c>
      <c r="K1551" s="1">
        <f t="shared" si="349"/>
        <v>2.1361392412296281E+43</v>
      </c>
      <c r="L1551" s="69">
        <f t="shared" si="357"/>
        <v>0.52885466247941859</v>
      </c>
      <c r="M1551" s="69">
        <f t="shared" si="358"/>
        <v>-1.5288546624794186</v>
      </c>
      <c r="Q1551" s="88">
        <f t="shared" si="353"/>
        <v>1.0035123772400567E-3</v>
      </c>
      <c r="R1551" s="88">
        <f t="shared" si="354"/>
        <v>1.5778095954695043E+40</v>
      </c>
      <c r="S1551" s="88">
        <f t="shared" si="355"/>
        <v>5.6583257261261066E+39</v>
      </c>
      <c r="T1551" s="1">
        <f t="shared" si="356"/>
        <v>2.143642168082115E+40</v>
      </c>
      <c r="U1551" s="88">
        <f t="shared" si="350"/>
        <v>2.143642168082115E+40</v>
      </c>
      <c r="V1551" s="1">
        <f t="shared" si="359"/>
        <v>6.7099113701398433E+49</v>
      </c>
      <c r="W1551" s="84"/>
    </row>
    <row r="1552" spans="6:23" x14ac:dyDescent="0.2">
      <c r="F1552" s="44">
        <f t="shared" si="346"/>
        <v>199.59999999999701</v>
      </c>
      <c r="G1552" s="1">
        <f t="shared" si="347"/>
        <v>4.8263070254197944E+16</v>
      </c>
      <c r="H1552" s="15">
        <f t="shared" si="351"/>
        <v>62.116325468109629</v>
      </c>
      <c r="I1552" s="1">
        <f t="shared" si="352"/>
        <v>1.5709294405803056E+43</v>
      </c>
      <c r="J1552" s="1">
        <f t="shared" si="348"/>
        <v>5.640772442930957E+42</v>
      </c>
      <c r="K1552" s="1">
        <f t="shared" si="349"/>
        <v>2.1350066848734015E+43</v>
      </c>
      <c r="L1552" s="69">
        <f t="shared" si="357"/>
        <v>0.52900318403699198</v>
      </c>
      <c r="M1552" s="69">
        <f t="shared" si="358"/>
        <v>-1.529003184036992</v>
      </c>
      <c r="Q1552" s="88">
        <f t="shared" si="353"/>
        <v>1.0025063496259534E-3</v>
      </c>
      <c r="R1552" s="88">
        <f t="shared" si="354"/>
        <v>1.5748667389961032E+40</v>
      </c>
      <c r="S1552" s="88">
        <f t="shared" si="355"/>
        <v>5.654910190833385E+39</v>
      </c>
      <c r="T1552" s="1">
        <f t="shared" si="356"/>
        <v>2.1403577580794417E+40</v>
      </c>
      <c r="U1552" s="88">
        <f t="shared" si="350"/>
        <v>2.1403577580794419E+40</v>
      </c>
      <c r="V1552" s="1">
        <f t="shared" si="359"/>
        <v>6.6929176329369062E+49</v>
      </c>
      <c r="W1552" s="84"/>
    </row>
    <row r="1553" spans="6:23" x14ac:dyDescent="0.2">
      <c r="F1553" s="44">
        <f t="shared" si="346"/>
        <v>199.799999999997</v>
      </c>
      <c r="G1553" s="1">
        <f t="shared" si="347"/>
        <v>4.8311430044031808E+16</v>
      </c>
      <c r="H1553" s="15">
        <f t="shared" si="351"/>
        <v>62.054146964137551</v>
      </c>
      <c r="I1553" s="1">
        <f t="shared" si="352"/>
        <v>1.5695733426545142E+43</v>
      </c>
      <c r="J1553" s="1">
        <f t="shared" si="348"/>
        <v>5.64302202979579E+42</v>
      </c>
      <c r="K1553" s="1">
        <f t="shared" si="349"/>
        <v>2.1338755456340932E+43</v>
      </c>
      <c r="L1553" s="69">
        <f t="shared" si="357"/>
        <v>0.5291513803812774</v>
      </c>
      <c r="M1553" s="69">
        <f t="shared" si="358"/>
        <v>-1.5291513803812773</v>
      </c>
      <c r="Q1553" s="88">
        <f t="shared" si="353"/>
        <v>1.0015023370897325E-3</v>
      </c>
      <c r="R1553" s="88">
        <f t="shared" si="354"/>
        <v>1.5719313709022395E+40</v>
      </c>
      <c r="S1553" s="88">
        <f t="shared" si="355"/>
        <v>5.6514997510893295E+39</v>
      </c>
      <c r="T1553" s="1">
        <f t="shared" si="356"/>
        <v>2.1370813460111723E+40</v>
      </c>
      <c r="U1553" s="88">
        <f t="shared" si="350"/>
        <v>2.1370813460111723E+40</v>
      </c>
      <c r="V1553" s="1">
        <f t="shared" si="359"/>
        <v>6.6759829018068167E+49</v>
      </c>
      <c r="W1553" s="84"/>
    </row>
    <row r="1554" spans="6:23" x14ac:dyDescent="0.2">
      <c r="F1554" s="44">
        <f t="shared" si="346"/>
        <v>199.99999999999699</v>
      </c>
      <c r="G1554" s="1">
        <f t="shared" si="347"/>
        <v>4.8359789833865672E+16</v>
      </c>
      <c r="H1554" s="15">
        <f t="shared" si="351"/>
        <v>61.992092817173415</v>
      </c>
      <c r="I1554" s="1">
        <f t="shared" si="352"/>
        <v>1.5682188332803065E+43</v>
      </c>
      <c r="J1554" s="1">
        <f t="shared" si="348"/>
        <v>5.6452698767547702E+42</v>
      </c>
      <c r="K1554" s="1">
        <f t="shared" si="349"/>
        <v>2.1327458209557835E+43</v>
      </c>
      <c r="L1554" s="69">
        <f t="shared" si="357"/>
        <v>0.52929925163261449</v>
      </c>
      <c r="M1554" s="69">
        <f t="shared" si="358"/>
        <v>-1.5292992516326145</v>
      </c>
      <c r="Q1554" s="88">
        <f t="shared" si="353"/>
        <v>1.0005003335828988E-3</v>
      </c>
      <c r="R1554" s="88">
        <f t="shared" si="354"/>
        <v>1.569003465827931E+40</v>
      </c>
      <c r="S1554" s="88">
        <f t="shared" si="355"/>
        <v>5.6480943948586376E+39</v>
      </c>
      <c r="T1554" s="1">
        <f t="shared" si="356"/>
        <v>2.1338129053137948E+40</v>
      </c>
      <c r="U1554" s="88">
        <f t="shared" si="350"/>
        <v>2.1338129053137948E+40</v>
      </c>
      <c r="V1554" s="1">
        <f t="shared" si="359"/>
        <v>6.6591069168331489E+49</v>
      </c>
      <c r="W1554" s="84"/>
    </row>
    <row r="1555" spans="6:23" x14ac:dyDescent="0.2">
      <c r="F1555" s="44">
        <f t="shared" si="346"/>
        <v>200.19999999999698</v>
      </c>
      <c r="G1555" s="1">
        <f t="shared" si="347"/>
        <v>4.8408149623699536E+16</v>
      </c>
      <c r="H1555" s="15">
        <f t="shared" si="351"/>
        <v>61.930162654518895</v>
      </c>
      <c r="I1555" s="1">
        <f t="shared" si="352"/>
        <v>1.5668659095838706E+43</v>
      </c>
      <c r="J1555" s="1">
        <f t="shared" si="348"/>
        <v>5.6475159870570717E+42</v>
      </c>
      <c r="K1555" s="1">
        <f t="shared" si="349"/>
        <v>2.1316175082895776E+43</v>
      </c>
      <c r="L1555" s="69">
        <f t="shared" si="357"/>
        <v>0.52944679791320659</v>
      </c>
      <c r="M1555" s="69">
        <f t="shared" si="358"/>
        <v>-1.5294467979132067</v>
      </c>
      <c r="Q1555" s="88">
        <f t="shared" si="353"/>
        <v>9.9950033308360275E-4</v>
      </c>
      <c r="R1555" s="88">
        <f t="shared" si="354"/>
        <v>1.5660829985264209E+40</v>
      </c>
      <c r="S1555" s="88">
        <f t="shared" si="355"/>
        <v>5.6446941101585151E+39</v>
      </c>
      <c r="T1555" s="1">
        <f t="shared" si="356"/>
        <v>2.1305524095422724E+40</v>
      </c>
      <c r="U1555" s="88">
        <f t="shared" si="350"/>
        <v>2.1305524095422722E+40</v>
      </c>
      <c r="V1555" s="1">
        <f t="shared" si="359"/>
        <v>6.6422894195074654E+49</v>
      </c>
      <c r="W1555" s="84"/>
    </row>
    <row r="1556" spans="6:23" x14ac:dyDescent="0.2">
      <c r="F1556" s="44">
        <f t="shared" si="346"/>
        <v>200.39999999999696</v>
      </c>
      <c r="G1556" s="1">
        <f t="shared" si="347"/>
        <v>4.8456509413533392E+16</v>
      </c>
      <c r="H1556" s="15">
        <f t="shared" si="351"/>
        <v>61.868356104963503</v>
      </c>
      <c r="I1556" s="1">
        <f t="shared" si="352"/>
        <v>1.5655145686993409E+43</v>
      </c>
      <c r="J1556" s="1">
        <f t="shared" si="348"/>
        <v>5.6497603639424071E+42</v>
      </c>
      <c r="K1556" s="1">
        <f t="shared" si="349"/>
        <v>2.1304906050935816E+43</v>
      </c>
      <c r="L1556" s="69">
        <f t="shared" si="357"/>
        <v>0.52959401934342609</v>
      </c>
      <c r="M1556" s="69">
        <f t="shared" si="358"/>
        <v>-1.5295940193434261</v>
      </c>
      <c r="Q1556" s="88">
        <f t="shared" si="353"/>
        <v>9.9850232958953455E-4</v>
      </c>
      <c r="R1556" s="88">
        <f t="shared" si="354"/>
        <v>1.5631699438526472E+40</v>
      </c>
      <c r="S1556" s="88">
        <f t="shared" si="355"/>
        <v>5.6412988850191107E+39</v>
      </c>
      <c r="T1556" s="1">
        <f t="shared" si="356"/>
        <v>2.1272998323545583E+40</v>
      </c>
      <c r="U1556" s="88">
        <f t="shared" si="350"/>
        <v>2.1272998323545583E+40</v>
      </c>
      <c r="V1556" s="1">
        <f t="shared" si="359"/>
        <v>6.6255301526740638E+49</v>
      </c>
      <c r="W1556" s="84"/>
    </row>
    <row r="1557" spans="6:23" x14ac:dyDescent="0.2">
      <c r="F1557" s="44">
        <f t="shared" si="346"/>
        <v>200.59999999999695</v>
      </c>
      <c r="G1557" s="1">
        <f t="shared" si="347"/>
        <v>4.8504869203367256E+16</v>
      </c>
      <c r="H1557" s="15">
        <f t="shared" si="351"/>
        <v>61.8066727987771</v>
      </c>
      <c r="I1557" s="1">
        <f t="shared" si="352"/>
        <v>1.5641648077687713E+43</v>
      </c>
      <c r="J1557" s="1">
        <f t="shared" si="348"/>
        <v>5.6520030106410412E+42</v>
      </c>
      <c r="K1557" s="1">
        <f t="shared" si="349"/>
        <v>2.1293651088328754E+43</v>
      </c>
      <c r="L1557" s="69">
        <f t="shared" si="357"/>
        <v>0.52974091604390672</v>
      </c>
      <c r="M1557" s="69">
        <f t="shared" si="358"/>
        <v>-1.5297409160439068</v>
      </c>
      <c r="Q1557" s="88">
        <f t="shared" si="353"/>
        <v>9.9750631712591797E-4</v>
      </c>
      <c r="R1557" s="88">
        <f t="shared" si="354"/>
        <v>1.5602642767753965E+40</v>
      </c>
      <c r="S1557" s="88">
        <f t="shared" si="355"/>
        <v>5.6379087075291453E+39</v>
      </c>
      <c r="T1557" s="1">
        <f t="shared" si="356"/>
        <v>2.1240551475283112E+40</v>
      </c>
      <c r="U1557" s="88">
        <f t="shared" si="350"/>
        <v>2.1240551475283112E+40</v>
      </c>
      <c r="V1557" s="1">
        <f t="shared" si="359"/>
        <v>6.6088288605752425E+49</v>
      </c>
      <c r="W1557" s="84"/>
    </row>
    <row r="1558" spans="6:23" x14ac:dyDescent="0.2">
      <c r="F1558" s="44">
        <f t="shared" si="346"/>
        <v>200.79999999999694</v>
      </c>
      <c r="G1558" s="1">
        <f t="shared" si="347"/>
        <v>4.855322899320112E+16</v>
      </c>
      <c r="H1558" s="15">
        <f t="shared" si="351"/>
        <v>61.745112367702625</v>
      </c>
      <c r="I1558" s="1">
        <f t="shared" si="352"/>
        <v>1.5628166239421012E+43</v>
      </c>
      <c r="J1558" s="1">
        <f t="shared" si="348"/>
        <v>5.6542439303738426E+42</v>
      </c>
      <c r="K1558" s="1">
        <f t="shared" si="349"/>
        <v>2.1282410169794854E+43</v>
      </c>
      <c r="L1558" s="69">
        <f t="shared" si="357"/>
        <v>0.52988748813597886</v>
      </c>
      <c r="M1558" s="69">
        <f t="shared" si="358"/>
        <v>-1.5298874881359787</v>
      </c>
      <c r="Q1558" s="88">
        <f t="shared" si="353"/>
        <v>9.9651228973840489E-4</v>
      </c>
      <c r="R1558" s="88">
        <f t="shared" si="354"/>
        <v>1.5573659723657869E+40</v>
      </c>
      <c r="S1558" s="88">
        <f t="shared" si="355"/>
        <v>5.6345235657963155E+39</v>
      </c>
      <c r="T1558" s="1">
        <f t="shared" si="356"/>
        <v>2.1208183289454185E+40</v>
      </c>
      <c r="U1558" s="88">
        <f t="shared" si="350"/>
        <v>2.1208183289454185E+40</v>
      </c>
      <c r="V1558" s="1">
        <f t="shared" si="359"/>
        <v>6.5921852887962333E+49</v>
      </c>
      <c r="W1558" s="84"/>
    </row>
    <row r="1559" spans="6:23" x14ac:dyDescent="0.2">
      <c r="F1559" s="44">
        <f t="shared" si="346"/>
        <v>200.99999999999693</v>
      </c>
      <c r="G1559" s="1">
        <f t="shared" si="347"/>
        <v>4.8601588783034984E+16</v>
      </c>
      <c r="H1559" s="15">
        <f t="shared" si="351"/>
        <v>61.683674444948693</v>
      </c>
      <c r="I1559" s="1">
        <f t="shared" si="352"/>
        <v>1.5614700143771286E+43</v>
      </c>
      <c r="J1559" s="1">
        <f t="shared" si="348"/>
        <v>5.6564831263523223E+42</v>
      </c>
      <c r="K1559" s="1">
        <f t="shared" si="349"/>
        <v>2.1271183270123609E+43</v>
      </c>
      <c r="L1559" s="69">
        <f t="shared" si="357"/>
        <v>0.5300337357390994</v>
      </c>
      <c r="M1559" s="69">
        <f t="shared" si="358"/>
        <v>-1.5300337357390994</v>
      </c>
      <c r="Q1559" s="88">
        <f t="shared" si="353"/>
        <v>9.9552024150195706E-4</v>
      </c>
      <c r="R1559" s="88">
        <f t="shared" si="354"/>
        <v>1.5544750058107836E+40</v>
      </c>
      <c r="S1559" s="88">
        <f t="shared" si="355"/>
        <v>5.6311434479980085E+39</v>
      </c>
      <c r="T1559" s="1">
        <f t="shared" si="356"/>
        <v>2.1175893506105843E+40</v>
      </c>
      <c r="U1559" s="88">
        <f t="shared" si="350"/>
        <v>2.1175893506105843E+40</v>
      </c>
      <c r="V1559" s="1">
        <f t="shared" si="359"/>
        <v>6.5755991843162309E+49</v>
      </c>
      <c r="W1559" s="84"/>
    </row>
    <row r="1560" spans="6:23" x14ac:dyDescent="0.2">
      <c r="F1560" s="44">
        <f t="shared" si="346"/>
        <v>201.19999999999692</v>
      </c>
      <c r="G1560" s="1">
        <f t="shared" si="347"/>
        <v>4.8649948572868848E+16</v>
      </c>
      <c r="H1560" s="15">
        <f t="shared" si="351"/>
        <v>61.62235866518234</v>
      </c>
      <c r="I1560" s="1">
        <f t="shared" si="352"/>
        <v>1.5601249762394783E+43</v>
      </c>
      <c r="J1560" s="1">
        <f t="shared" si="348"/>
        <v>5.6587206017786537E+42</v>
      </c>
      <c r="K1560" s="1">
        <f t="shared" si="349"/>
        <v>2.1259970364173438E+43</v>
      </c>
      <c r="L1560" s="69">
        <f t="shared" si="357"/>
        <v>0.53017965897464037</v>
      </c>
      <c r="M1560" s="69">
        <f t="shared" si="358"/>
        <v>-1.5301796589746404</v>
      </c>
      <c r="Q1560" s="88">
        <f t="shared" si="353"/>
        <v>9.9453016650841164E-4</v>
      </c>
      <c r="R1560" s="88">
        <f t="shared" si="354"/>
        <v>1.5515913523933801E+40</v>
      </c>
      <c r="S1560" s="88">
        <f t="shared" si="355"/>
        <v>5.627768342311504E+39</v>
      </c>
      <c r="T1560" s="1">
        <f t="shared" si="356"/>
        <v>2.1143681866245307E+40</v>
      </c>
      <c r="U1560" s="88">
        <f t="shared" si="350"/>
        <v>2.1143681866245307E+40</v>
      </c>
      <c r="V1560" s="1">
        <f t="shared" si="359"/>
        <v>6.5590702954183472E+49</v>
      </c>
      <c r="W1560" s="84"/>
    </row>
    <row r="1561" spans="6:23" x14ac:dyDescent="0.2">
      <c r="F1561" s="44">
        <f t="shared" si="346"/>
        <v>201.39999999999691</v>
      </c>
      <c r="G1561" s="1">
        <f t="shared" si="347"/>
        <v>4.8698308362702712E+16</v>
      </c>
      <c r="H1561" s="15">
        <f t="shared" si="351"/>
        <v>61.561164664521783</v>
      </c>
      <c r="I1561" s="1">
        <f t="shared" si="352"/>
        <v>1.5587815067025743E+43</v>
      </c>
      <c r="J1561" s="1">
        <f t="shared" si="348"/>
        <v>5.6609563598457281E+42</v>
      </c>
      <c r="K1561" s="1">
        <f t="shared" si="349"/>
        <v>2.1248771426871471E+43</v>
      </c>
      <c r="L1561" s="69">
        <f t="shared" si="357"/>
        <v>0.53032525796196062</v>
      </c>
      <c r="M1561" s="69">
        <f t="shared" si="358"/>
        <v>-1.5303252579619606</v>
      </c>
      <c r="Q1561" s="88">
        <f t="shared" si="353"/>
        <v>9.9354205887713931E-4</v>
      </c>
      <c r="R1561" s="88">
        <f t="shared" si="354"/>
        <v>1.5487149875088849E+40</v>
      </c>
      <c r="S1561" s="88">
        <f t="shared" si="355"/>
        <v>5.6243982369747601E+39</v>
      </c>
      <c r="T1561" s="1">
        <f t="shared" si="356"/>
        <v>2.111154811206361E+40</v>
      </c>
      <c r="U1561" s="88">
        <f t="shared" si="350"/>
        <v>2.111154811206361E+40</v>
      </c>
      <c r="V1561" s="1">
        <f t="shared" si="359"/>
        <v>6.5425983717524262E+49</v>
      </c>
      <c r="W1561" s="84"/>
    </row>
    <row r="1562" spans="6:23" x14ac:dyDescent="0.2">
      <c r="F1562" s="44">
        <f t="shared" si="346"/>
        <v>201.5999999999969</v>
      </c>
      <c r="G1562" s="1">
        <f t="shared" si="347"/>
        <v>4.8746668152536576E+16</v>
      </c>
      <c r="H1562" s="15">
        <f t="shared" si="351"/>
        <v>61.500092080529207</v>
      </c>
      <c r="I1562" s="1">
        <f t="shared" si="352"/>
        <v>1.5574396029476066E+43</v>
      </c>
      <c r="J1562" s="1">
        <f t="shared" si="348"/>
        <v>5.6631904037371793E+42</v>
      </c>
      <c r="K1562" s="1">
        <f t="shared" si="349"/>
        <v>2.1237586433213245E+43</v>
      </c>
      <c r="L1562" s="69">
        <f t="shared" si="357"/>
        <v>0.53047053282202916</v>
      </c>
      <c r="M1562" s="69">
        <f t="shared" si="358"/>
        <v>-1.5304705328220292</v>
      </c>
      <c r="Q1562" s="88">
        <f t="shared" si="353"/>
        <v>9.9255591275237975E-4</v>
      </c>
      <c r="R1562" s="88">
        <f t="shared" si="354"/>
        <v>1.5458458866603656E+40</v>
      </c>
      <c r="S1562" s="88">
        <f t="shared" si="355"/>
        <v>5.6210331202718737E+39</v>
      </c>
      <c r="T1562" s="1">
        <f t="shared" si="356"/>
        <v>2.1079491986875531E+40</v>
      </c>
      <c r="U1562" s="88">
        <f t="shared" si="350"/>
        <v>2.1079491986875531E+40</v>
      </c>
      <c r="V1562" s="1">
        <f t="shared" si="359"/>
        <v>6.5261831643096816E+49</v>
      </c>
      <c r="W1562" s="84"/>
    </row>
    <row r="1563" spans="6:23" x14ac:dyDescent="0.2">
      <c r="F1563" s="44">
        <f t="shared" si="346"/>
        <v>201.79999999999688</v>
      </c>
      <c r="G1563" s="1">
        <f t="shared" si="347"/>
        <v>4.879502794237044E+16</v>
      </c>
      <c r="H1563" s="15">
        <f t="shared" si="351"/>
        <v>61.439140552203611</v>
      </c>
      <c r="I1563" s="1">
        <f t="shared" si="352"/>
        <v>1.5560992621635075E+43</v>
      </c>
      <c r="J1563" s="1">
        <f t="shared" si="348"/>
        <v>5.6654227366274273E+42</v>
      </c>
      <c r="K1563" s="1">
        <f t="shared" si="349"/>
        <v>2.1226415358262501E+43</v>
      </c>
      <c r="L1563" s="69">
        <f t="shared" si="357"/>
        <v>0.53061548367331723</v>
      </c>
      <c r="M1563" s="69">
        <f t="shared" si="358"/>
        <v>-1.5306154836733172</v>
      </c>
      <c r="Q1563" s="88">
        <f t="shared" si="353"/>
        <v>9.9157172229435986E-4</v>
      </c>
      <c r="R1563" s="88">
        <f t="shared" si="354"/>
        <v>1.5429840254444517E+40</v>
      </c>
      <c r="S1563" s="88">
        <f t="shared" si="355"/>
        <v>5.6176729804832833E+39</v>
      </c>
      <c r="T1563" s="1">
        <f t="shared" si="356"/>
        <v>2.1047513234927802E+40</v>
      </c>
      <c r="U1563" s="88">
        <f t="shared" si="350"/>
        <v>2.1047513234927799E+40</v>
      </c>
      <c r="V1563" s="1">
        <f t="shared" si="359"/>
        <v>6.5098244253567172E+49</v>
      </c>
      <c r="W1563" s="84"/>
    </row>
    <row r="1564" spans="6:23" x14ac:dyDescent="0.2">
      <c r="F1564" s="44">
        <f t="shared" si="346"/>
        <v>201.99999999999687</v>
      </c>
      <c r="G1564" s="1">
        <f t="shared" si="347"/>
        <v>4.8843387732204304E+16</v>
      </c>
      <c r="H1564" s="15">
        <f t="shared" si="351"/>
        <v>61.378309719973707</v>
      </c>
      <c r="I1564" s="1">
        <f t="shared" si="352"/>
        <v>1.5547604815469173E+43</v>
      </c>
      <c r="J1564" s="1">
        <f t="shared" si="348"/>
        <v>5.6676533616817077E+42</v>
      </c>
      <c r="K1564" s="1">
        <f t="shared" si="349"/>
        <v>2.1215258177150881E+43</v>
      </c>
      <c r="L1564" s="69">
        <f t="shared" si="357"/>
        <v>0.53076011063619222</v>
      </c>
      <c r="M1564" s="69">
        <f t="shared" si="358"/>
        <v>-1.5307601106361921</v>
      </c>
      <c r="Q1564" s="88">
        <f t="shared" si="353"/>
        <v>9.9058948169616912E-4</v>
      </c>
      <c r="R1564" s="88">
        <f t="shared" si="354"/>
        <v>1.5401293795772472E+40</v>
      </c>
      <c r="S1564" s="88">
        <f t="shared" si="355"/>
        <v>5.614317805981833E+39</v>
      </c>
      <c r="T1564" s="1">
        <f t="shared" si="356"/>
        <v>2.1015611601754304E+40</v>
      </c>
      <c r="U1564" s="88">
        <f t="shared" si="350"/>
        <v>2.1015611601754304E+40</v>
      </c>
      <c r="V1564" s="1">
        <f t="shared" si="359"/>
        <v>6.4935219085389741E+49</v>
      </c>
      <c r="W1564" s="84"/>
    </row>
    <row r="1565" spans="6:23" x14ac:dyDescent="0.2">
      <c r="F1565" s="44">
        <f t="shared" si="346"/>
        <v>202.19999999999686</v>
      </c>
      <c r="G1565" s="1">
        <f t="shared" si="347"/>
        <v>4.8891747522038168E+16</v>
      </c>
      <c r="H1565" s="15">
        <f t="shared" si="351"/>
        <v>61.317599225690849</v>
      </c>
      <c r="I1565" s="1">
        <f t="shared" si="352"/>
        <v>1.5534232583021573E+43</v>
      </c>
      <c r="J1565" s="1">
        <f t="shared" si="348"/>
        <v>5.6698822820561116E+42</v>
      </c>
      <c r="K1565" s="1">
        <f t="shared" si="349"/>
        <v>2.1204114865077686E+43</v>
      </c>
      <c r="L1565" s="69">
        <f t="shared" si="357"/>
        <v>0.53090441383053377</v>
      </c>
      <c r="M1565" s="69">
        <f t="shared" si="358"/>
        <v>-1.5309044138305339</v>
      </c>
      <c r="Q1565" s="88">
        <f t="shared" si="353"/>
        <v>9.8960918516599605E-4</v>
      </c>
      <c r="R1565" s="88">
        <f t="shared" si="354"/>
        <v>1.5372819248663045E+40</v>
      </c>
      <c r="S1565" s="88">
        <f t="shared" si="355"/>
        <v>5.6109675851326671E+39</v>
      </c>
      <c r="T1565" s="1">
        <f t="shared" si="356"/>
        <v>2.0983786833795712E+40</v>
      </c>
      <c r="U1565" s="88">
        <f t="shared" si="350"/>
        <v>2.0983786833795714E+40</v>
      </c>
      <c r="V1565" s="1">
        <f t="shared" si="359"/>
        <v>6.4772753687564976E+49</v>
      </c>
      <c r="W1565" s="84"/>
    </row>
    <row r="1566" spans="6:23" x14ac:dyDescent="0.2">
      <c r="F1566" s="44">
        <f t="shared" si="346"/>
        <v>202.39999999999685</v>
      </c>
      <c r="G1566" s="1">
        <f t="shared" si="347"/>
        <v>4.8940107311872032E+16</v>
      </c>
      <c r="H1566" s="15">
        <f t="shared" si="351"/>
        <v>61.257008712621989</v>
      </c>
      <c r="I1566" s="1">
        <f t="shared" si="352"/>
        <v>1.5520875896412014E+43</v>
      </c>
      <c r="J1566" s="1">
        <f t="shared" si="348"/>
        <v>5.6721095008976174E+42</v>
      </c>
      <c r="K1566" s="1">
        <f t="shared" si="349"/>
        <v>2.119298539730963E+43</v>
      </c>
      <c r="L1566" s="69">
        <f t="shared" si="357"/>
        <v>0.53104839337544629</v>
      </c>
      <c r="M1566" s="69">
        <f t="shared" si="358"/>
        <v>-1.5310483933754462</v>
      </c>
      <c r="Q1566" s="88">
        <f t="shared" si="353"/>
        <v>9.8863082693956272E-4</v>
      </c>
      <c r="R1566" s="88">
        <f t="shared" si="354"/>
        <v>1.5344416372296135E+40</v>
      </c>
      <c r="S1566" s="88">
        <f t="shared" si="355"/>
        <v>5.6076223063641616E+39</v>
      </c>
      <c r="T1566" s="1">
        <f t="shared" si="356"/>
        <v>2.0952038678660296E+40</v>
      </c>
      <c r="U1566" s="88">
        <f t="shared" si="350"/>
        <v>2.0952038678660296E+40</v>
      </c>
      <c r="V1566" s="1">
        <f t="shared" si="359"/>
        <v>6.4610845622381612E+49</v>
      </c>
      <c r="W1566" s="84"/>
    </row>
    <row r="1567" spans="6:23" x14ac:dyDescent="0.2">
      <c r="F1567" s="44">
        <f t="shared" si="346"/>
        <v>202.59999999999684</v>
      </c>
      <c r="G1567" s="1">
        <f t="shared" si="347"/>
        <v>4.8988467101705896E+16</v>
      </c>
      <c r="H1567" s="15">
        <f t="shared" si="351"/>
        <v>61.196537825442697</v>
      </c>
      <c r="I1567" s="1">
        <f t="shared" si="352"/>
        <v>1.5507534727836459E+43</v>
      </c>
      <c r="J1567" s="1">
        <f t="shared" si="348"/>
        <v>5.6743350213441344E+42</v>
      </c>
      <c r="K1567" s="1">
        <f t="shared" si="349"/>
        <v>2.1181869749180592E+43</v>
      </c>
      <c r="L1567" s="69">
        <f t="shared" si="357"/>
        <v>0.53119204938964304</v>
      </c>
      <c r="M1567" s="69">
        <f t="shared" si="358"/>
        <v>-1.5311920493896429</v>
      </c>
      <c r="Q1567" s="88">
        <f t="shared" si="353"/>
        <v>9.8765440127301929E-4</v>
      </c>
      <c r="R1567" s="88">
        <f t="shared" si="354"/>
        <v>1.5316084926841872E+40</v>
      </c>
      <c r="S1567" s="88">
        <f t="shared" si="355"/>
        <v>5.6042819581281663E+39</v>
      </c>
      <c r="T1567" s="1">
        <f t="shared" si="356"/>
        <v>2.0920366884970039E+40</v>
      </c>
      <c r="U1567" s="88">
        <f t="shared" si="350"/>
        <v>2.0920366884970036E+40</v>
      </c>
      <c r="V1567" s="1">
        <f t="shared" si="359"/>
        <v>6.4449492464877116E+49</v>
      </c>
      <c r="W1567" s="84"/>
    </row>
    <row r="1568" spans="6:23" x14ac:dyDescent="0.2">
      <c r="F1568" s="44">
        <f t="shared" si="346"/>
        <v>202.79999999999683</v>
      </c>
      <c r="G1568" s="1">
        <f t="shared" si="347"/>
        <v>4.903682689153976E+16</v>
      </c>
      <c r="H1568" s="15">
        <f t="shared" si="351"/>
        <v>61.136186210230228</v>
      </c>
      <c r="I1568" s="1">
        <f t="shared" si="352"/>
        <v>1.5494209049566818E+43</v>
      </c>
      <c r="J1568" s="1">
        <f t="shared" si="348"/>
        <v>5.6765588465245303E+42</v>
      </c>
      <c r="K1568" s="1">
        <f t="shared" si="349"/>
        <v>2.1170767896091348E+43</v>
      </c>
      <c r="L1568" s="69">
        <f t="shared" si="357"/>
        <v>0.53133538199270447</v>
      </c>
      <c r="M1568" s="69">
        <f t="shared" si="358"/>
        <v>-1.5313353819927045</v>
      </c>
      <c r="Q1568" s="88">
        <f t="shared" si="353"/>
        <v>9.8667990244472037E-4</v>
      </c>
      <c r="R1568" s="88">
        <f t="shared" si="354"/>
        <v>1.5287824673484692E+40</v>
      </c>
      <c r="S1568" s="88">
        <f t="shared" si="355"/>
        <v>5.6009465289105381E+39</v>
      </c>
      <c r="T1568" s="1">
        <f t="shared" si="356"/>
        <v>2.0888771202395231E+40</v>
      </c>
      <c r="U1568" s="88">
        <f t="shared" si="350"/>
        <v>2.0888771202395229E+40</v>
      </c>
      <c r="V1568" s="1">
        <f t="shared" si="359"/>
        <v>6.4288691802881182E+49</v>
      </c>
      <c r="W1568" s="84"/>
    </row>
    <row r="1569" spans="6:23" x14ac:dyDescent="0.2">
      <c r="F1569" s="44">
        <f t="shared" si="346"/>
        <v>202.99999999999682</v>
      </c>
      <c r="G1569" s="1">
        <f t="shared" si="347"/>
        <v>4.9085186681373624E+16</v>
      </c>
      <c r="H1569" s="15">
        <f t="shared" si="351"/>
        <v>61.075953514456607</v>
      </c>
      <c r="I1569" s="1">
        <f t="shared" si="352"/>
        <v>1.5480898833950671E+43</v>
      </c>
      <c r="J1569" s="1">
        <f t="shared" si="348"/>
        <v>5.6787809795586676E+42</v>
      </c>
      <c r="K1569" s="1">
        <f t="shared" si="349"/>
        <v>2.1159679813509337E+43</v>
      </c>
      <c r="L1569" s="69">
        <f t="shared" si="357"/>
        <v>0.53147839130328112</v>
      </c>
      <c r="M1569" s="69">
        <f t="shared" si="358"/>
        <v>-1.5314783913032812</v>
      </c>
      <c r="Q1569" s="88">
        <f t="shared" si="353"/>
        <v>9.8570732475966594E-4</v>
      </c>
      <c r="R1569" s="88">
        <f t="shared" si="354"/>
        <v>1.5259635374488547E+40</v>
      </c>
      <c r="S1569" s="88">
        <f t="shared" si="355"/>
        <v>5.5976160072568498E+39</v>
      </c>
      <c r="T1569" s="1">
        <f t="shared" si="356"/>
        <v>2.0857251381745397E+40</v>
      </c>
      <c r="U1569" s="88">
        <f t="shared" si="350"/>
        <v>2.0857251381745397E+40</v>
      </c>
      <c r="V1569" s="1">
        <f t="shared" si="359"/>
        <v>6.4128441237232318E+49</v>
      </c>
      <c r="W1569" s="84"/>
    </row>
    <row r="1570" spans="6:23" x14ac:dyDescent="0.2">
      <c r="F1570" s="44">
        <f t="shared" si="346"/>
        <v>203.19999999999681</v>
      </c>
      <c r="G1570" s="1">
        <f t="shared" si="347"/>
        <v>4.9133546471207488E+16</v>
      </c>
      <c r="H1570" s="15">
        <f t="shared" si="351"/>
        <v>61.015839386981753</v>
      </c>
      <c r="I1570" s="1">
        <f t="shared" si="352"/>
        <v>1.5467604053410959E+43</v>
      </c>
      <c r="J1570" s="1">
        <f t="shared" si="348"/>
        <v>5.6810014235574389E+42</v>
      </c>
      <c r="K1570" s="1">
        <f t="shared" si="349"/>
        <v>2.11486054769684E+43</v>
      </c>
      <c r="L1570" s="69">
        <f t="shared" si="357"/>
        <v>0.53162107744025366</v>
      </c>
      <c r="M1570" s="69">
        <f t="shared" si="358"/>
        <v>-1.5316210774402537</v>
      </c>
      <c r="Q1570" s="88">
        <f t="shared" si="353"/>
        <v>9.8473666253884318E-4</v>
      </c>
      <c r="R1570" s="88">
        <f t="shared" si="354"/>
        <v>1.523151679302819E+40</v>
      </c>
      <c r="S1570" s="88">
        <f t="shared" si="355"/>
        <v>5.5942903817123697E+39</v>
      </c>
      <c r="T1570" s="1">
        <f t="shared" si="356"/>
        <v>2.0825807174740561E+40</v>
      </c>
      <c r="U1570" s="88">
        <f t="shared" si="350"/>
        <v>2.0825807174740561E+40</v>
      </c>
      <c r="V1570" s="1">
        <f t="shared" si="359"/>
        <v>6.3968738381011252E+49</v>
      </c>
      <c r="W1570" s="84"/>
    </row>
    <row r="1571" spans="6:23" x14ac:dyDescent="0.2">
      <c r="F1571" s="44">
        <f t="shared" si="346"/>
        <v>203.39999999999679</v>
      </c>
      <c r="G1571" s="1">
        <f t="shared" si="347"/>
        <v>4.9181906261041352E+16</v>
      </c>
      <c r="H1571" s="15">
        <f t="shared" si="351"/>
        <v>60.955843478046667</v>
      </c>
      <c r="I1571" s="1">
        <f t="shared" si="352"/>
        <v>1.5454324680445722E+43</v>
      </c>
      <c r="J1571" s="1">
        <f t="shared" si="348"/>
        <v>5.6832201816228062E+42</v>
      </c>
      <c r="K1571" s="1">
        <f t="shared" si="349"/>
        <v>2.1137544862068527E+43</v>
      </c>
      <c r="L1571" s="69">
        <f t="shared" si="357"/>
        <v>0.53176344052252322</v>
      </c>
      <c r="M1571" s="69">
        <f t="shared" si="358"/>
        <v>-1.5317634405225231</v>
      </c>
      <c r="Q1571" s="88">
        <f t="shared" si="353"/>
        <v>9.8376791013254916E-4</v>
      </c>
      <c r="R1571" s="88">
        <f t="shared" si="354"/>
        <v>1.5203468693391964E+40</v>
      </c>
      <c r="S1571" s="88">
        <f t="shared" si="355"/>
        <v>5.5909696408981949E+39</v>
      </c>
      <c r="T1571" s="1">
        <f t="shared" si="356"/>
        <v>2.0794438334290159E+40</v>
      </c>
      <c r="U1571" s="88">
        <f t="shared" si="350"/>
        <v>2.0794438334290156E+40</v>
      </c>
      <c r="V1571" s="1">
        <f t="shared" si="359"/>
        <v>6.3809580860336633E+49</v>
      </c>
      <c r="W1571" s="84"/>
    </row>
    <row r="1572" spans="6:23" x14ac:dyDescent="0.2">
      <c r="F1572" s="44">
        <f t="shared" si="346"/>
        <v>203.59999999999678</v>
      </c>
      <c r="G1572" s="1">
        <f t="shared" si="347"/>
        <v>4.9230266050875216E+16</v>
      </c>
      <c r="H1572" s="15">
        <f t="shared" si="351"/>
        <v>60.895965439266661</v>
      </c>
      <c r="I1572" s="1">
        <f t="shared" si="352"/>
        <v>1.5441060687627797E+43</v>
      </c>
      <c r="J1572" s="1">
        <f t="shared" si="348"/>
        <v>5.6854372568478309E+42</v>
      </c>
      <c r="K1572" s="1">
        <f t="shared" si="349"/>
        <v>2.1126497944475627E+43</v>
      </c>
      <c r="L1572" s="69">
        <f t="shared" si="357"/>
        <v>0.53190548066854537</v>
      </c>
      <c r="M1572" s="69">
        <f t="shared" si="358"/>
        <v>-1.5319054806685455</v>
      </c>
      <c r="Q1572" s="88">
        <f t="shared" si="353"/>
        <v>9.8280106190884453E-4</v>
      </c>
      <c r="R1572" s="88">
        <f t="shared" si="354"/>
        <v>1.517549084079951E+40</v>
      </c>
      <c r="S1572" s="88">
        <f t="shared" si="355"/>
        <v>5.5876537734461562E+39</v>
      </c>
      <c r="T1572" s="1">
        <f t="shared" si="356"/>
        <v>2.0763144614245667E+40</v>
      </c>
      <c r="U1572" s="88">
        <f t="shared" si="350"/>
        <v>2.0763144614245669E+40</v>
      </c>
      <c r="V1572" s="1">
        <f t="shared" si="359"/>
        <v>6.3650966313542599E+49</v>
      </c>
      <c r="W1572" s="84"/>
    </row>
    <row r="1573" spans="6:23" x14ac:dyDescent="0.2">
      <c r="F1573" s="44">
        <f t="shared" si="346"/>
        <v>203.79999999999677</v>
      </c>
      <c r="G1573" s="1">
        <f t="shared" si="347"/>
        <v>4.927862584070908E+16</v>
      </c>
      <c r="H1573" s="15">
        <f t="shared" si="351"/>
        <v>60.836204923624599</v>
      </c>
      <c r="I1573" s="1">
        <f t="shared" si="352"/>
        <v>1.5427812047604592E+43</v>
      </c>
      <c r="J1573" s="1">
        <f t="shared" si="348"/>
        <v>5.6876526523167044E+42</v>
      </c>
      <c r="K1573" s="1">
        <f t="shared" si="349"/>
        <v>2.1115464699921297E+43</v>
      </c>
      <c r="L1573" s="69">
        <f t="shared" si="357"/>
        <v>0.53204719799553657</v>
      </c>
      <c r="M1573" s="69">
        <f t="shared" si="358"/>
        <v>-1.5320471979955366</v>
      </c>
      <c r="Q1573" s="88">
        <f t="shared" si="353"/>
        <v>9.8183611225621803E-4</v>
      </c>
      <c r="R1573" s="88">
        <f t="shared" si="354"/>
        <v>1.5147583001439736E+40</v>
      </c>
      <c r="S1573" s="88">
        <f t="shared" si="355"/>
        <v>5.5843427680143994E+39</v>
      </c>
      <c r="T1573" s="1">
        <f t="shared" si="356"/>
        <v>2.0731925769454136E+40</v>
      </c>
      <c r="U1573" s="88">
        <f t="shared" si="350"/>
        <v>2.0731925769454136E+40</v>
      </c>
      <c r="V1573" s="1">
        <f t="shared" si="359"/>
        <v>6.3492892391282835E+49</v>
      </c>
      <c r="W1573" s="84"/>
    </row>
    <row r="1574" spans="6:23" x14ac:dyDescent="0.2">
      <c r="F1574" s="44">
        <f t="shared" si="346"/>
        <v>203.99999999999676</v>
      </c>
      <c r="G1574" s="1">
        <f t="shared" si="347"/>
        <v>4.9326985630542944E+16</v>
      </c>
      <c r="H1574" s="15">
        <f t="shared" si="351"/>
        <v>60.776561585464179</v>
      </c>
      <c r="I1574" s="1">
        <f t="shared" si="352"/>
        <v>1.5414578733097721E+43</v>
      </c>
      <c r="J1574" s="1">
        <f t="shared" si="348"/>
        <v>5.6898663711047965E+42</v>
      </c>
      <c r="K1574" s="1">
        <f t="shared" si="349"/>
        <v>2.1104445104202516E+43</v>
      </c>
      <c r="L1574" s="69">
        <f t="shared" si="357"/>
        <v>0.5321885926233425</v>
      </c>
      <c r="M1574" s="69">
        <f t="shared" si="358"/>
        <v>-1.5321885926233425</v>
      </c>
      <c r="Q1574" s="88">
        <f t="shared" si="353"/>
        <v>9.8087305559158011E-4</v>
      </c>
      <c r="R1574" s="88">
        <f t="shared" si="354"/>
        <v>1.5119744942590548E+40</v>
      </c>
      <c r="S1574" s="88">
        <f t="shared" si="355"/>
        <v>5.5810366133333373E+39</v>
      </c>
      <c r="T1574" s="1">
        <f t="shared" si="356"/>
        <v>2.0700781555923884E+40</v>
      </c>
      <c r="U1574" s="88">
        <f t="shared" si="350"/>
        <v>2.0700781555923884E+40</v>
      </c>
      <c r="V1574" s="1">
        <f t="shared" si="359"/>
        <v>6.3335356756977158E+49</v>
      </c>
      <c r="W1574" s="84"/>
    </row>
    <row r="1575" spans="6:23" x14ac:dyDescent="0.2">
      <c r="F1575" s="44">
        <f t="shared" si="346"/>
        <v>204.19999999999675</v>
      </c>
      <c r="G1575" s="1">
        <f t="shared" si="347"/>
        <v>4.9375345420376808E+16</v>
      </c>
      <c r="H1575" s="15">
        <f t="shared" si="351"/>
        <v>60.717035080483321</v>
      </c>
      <c r="I1575" s="1">
        <f t="shared" si="352"/>
        <v>1.5401360716902802E+43</v>
      </c>
      <c r="J1575" s="1">
        <f t="shared" si="348"/>
        <v>5.6920784162786716E+42</v>
      </c>
      <c r="K1575" s="1">
        <f t="shared" si="349"/>
        <v>2.1093439133181473E+43</v>
      </c>
      <c r="L1575" s="69">
        <f t="shared" si="357"/>
        <v>0.53232966466907061</v>
      </c>
      <c r="M1575" s="69">
        <f t="shared" si="358"/>
        <v>-1.5323296646690707</v>
      </c>
      <c r="Q1575" s="88">
        <f t="shared" si="353"/>
        <v>9.799118863496048E-4</v>
      </c>
      <c r="R1575" s="88">
        <f t="shared" si="354"/>
        <v>1.5091976432450926E+40</v>
      </c>
      <c r="S1575" s="88">
        <f t="shared" si="355"/>
        <v>5.5777352981455047E+39</v>
      </c>
      <c r="T1575" s="1">
        <f t="shared" si="356"/>
        <v>2.0669711730596429E+40</v>
      </c>
      <c r="U1575" s="88">
        <f t="shared" si="350"/>
        <v>2.0669711730596429E+40</v>
      </c>
      <c r="V1575" s="1">
        <f t="shared" si="359"/>
        <v>6.3178357086051784E+49</v>
      </c>
      <c r="W1575" s="84"/>
    </row>
    <row r="1576" spans="6:23" x14ac:dyDescent="0.2">
      <c r="F1576" s="44">
        <f t="shared" si="346"/>
        <v>204.39999999999674</v>
      </c>
      <c r="G1576" s="1">
        <f t="shared" si="347"/>
        <v>4.9423705210210672E+16</v>
      </c>
      <c r="H1576" s="15">
        <f t="shared" si="351"/>
        <v>60.657625065727466</v>
      </c>
      <c r="I1576" s="1">
        <f t="shared" si="352"/>
        <v>1.538815797188915E+43</v>
      </c>
      <c r="J1576" s="1">
        <f t="shared" si="348"/>
        <v>5.6942887908961371E+42</v>
      </c>
      <c r="K1576" s="1">
        <f t="shared" si="349"/>
        <v>2.1082446762785287E+43</v>
      </c>
      <c r="L1576" s="69">
        <f t="shared" si="357"/>
        <v>0.53247041425049069</v>
      </c>
      <c r="M1576" s="69">
        <f t="shared" si="358"/>
        <v>-1.5324704142504908</v>
      </c>
      <c r="Q1576" s="88">
        <f t="shared" si="353"/>
        <v>9.7895259898361786E-4</v>
      </c>
      <c r="R1576" s="88">
        <f t="shared" si="354"/>
        <v>1.5064277240151361E+40</v>
      </c>
      <c r="S1576" s="88">
        <f t="shared" si="355"/>
        <v>5.5744388112110564E+39</v>
      </c>
      <c r="T1576" s="1">
        <f t="shared" si="356"/>
        <v>2.0638716051362416E+40</v>
      </c>
      <c r="U1576" s="88">
        <f t="shared" si="350"/>
        <v>2.0638716051362419E+40</v>
      </c>
      <c r="V1576" s="1">
        <f t="shared" si="359"/>
        <v>6.3021891065929356E+49</v>
      </c>
      <c r="W1576" s="84"/>
    </row>
    <row r="1577" spans="6:23" x14ac:dyDescent="0.2">
      <c r="F1577" s="44">
        <f t="shared" si="346"/>
        <v>204.59999999999673</v>
      </c>
      <c r="G1577" s="1">
        <f t="shared" si="347"/>
        <v>4.9472065000044536E+16</v>
      </c>
      <c r="H1577" s="15">
        <f t="shared" si="351"/>
        <v>60.598331199583065</v>
      </c>
      <c r="I1577" s="1">
        <f t="shared" si="352"/>
        <v>1.5374970470999503E+43</v>
      </c>
      <c r="J1577" s="1">
        <f t="shared" si="348"/>
        <v>5.6964974980062676E+42</v>
      </c>
      <c r="K1577" s="1">
        <f t="shared" si="349"/>
        <v>2.1071467969005771E+43</v>
      </c>
      <c r="L1577" s="69">
        <f t="shared" si="357"/>
        <v>0.53261084148597093</v>
      </c>
      <c r="M1577" s="69">
        <f t="shared" si="358"/>
        <v>-1.5326108414859709</v>
      </c>
      <c r="Q1577" s="88">
        <f t="shared" si="353"/>
        <v>9.7799518797714313E-4</v>
      </c>
      <c r="R1577" s="88">
        <f t="shared" si="354"/>
        <v>1.5036647135928183E+40</v>
      </c>
      <c r="S1577" s="88">
        <f t="shared" si="355"/>
        <v>5.5711471413739657E+39</v>
      </c>
      <c r="T1577" s="1">
        <f t="shared" si="356"/>
        <v>2.0607794277302149E+40</v>
      </c>
      <c r="U1577" s="88">
        <f t="shared" si="350"/>
        <v>2.0607794277302149E+40</v>
      </c>
      <c r="V1577" s="1">
        <f t="shared" si="359"/>
        <v>6.2865956396703985E+49</v>
      </c>
      <c r="W1577" s="84"/>
    </row>
    <row r="1578" spans="6:23" x14ac:dyDescent="0.2">
      <c r="F1578" s="44">
        <f t="shared" si="346"/>
        <v>204.79999999999671</v>
      </c>
      <c r="G1578" s="1">
        <f t="shared" si="347"/>
        <v>4.9520424789878392E+16</v>
      </c>
      <c r="H1578" s="15">
        <f t="shared" si="351"/>
        <v>60.539153141770981</v>
      </c>
      <c r="I1578" s="1">
        <f t="shared" si="352"/>
        <v>1.536179818724974E+43</v>
      </c>
      <c r="J1578" s="1">
        <f t="shared" si="348"/>
        <v>5.6987045406494476E+42</v>
      </c>
      <c r="K1578" s="1">
        <f t="shared" si="349"/>
        <v>2.1060502727899186E+43</v>
      </c>
      <c r="L1578" s="69">
        <f t="shared" si="357"/>
        <v>0.53275094649296728</v>
      </c>
      <c r="M1578" s="69">
        <f t="shared" si="358"/>
        <v>-1.5327509464929672</v>
      </c>
      <c r="Q1578" s="88">
        <f t="shared" si="353"/>
        <v>9.7703964782613895E-4</v>
      </c>
      <c r="R1578" s="88">
        <f t="shared" si="354"/>
        <v>1.5009085890846707E+40</v>
      </c>
      <c r="S1578" s="88">
        <f t="shared" si="355"/>
        <v>5.5678602774613547E+39</v>
      </c>
      <c r="T1578" s="1">
        <f t="shared" si="356"/>
        <v>2.0576946168308061E+40</v>
      </c>
      <c r="U1578" s="88">
        <f t="shared" si="350"/>
        <v>2.0576946168308059E+40</v>
      </c>
      <c r="V1578" s="1">
        <f t="shared" si="359"/>
        <v>6.2710550789928871E+49</v>
      </c>
      <c r="W1578" s="84"/>
    </row>
    <row r="1579" spans="6:23" x14ac:dyDescent="0.2">
      <c r="F1579" s="44">
        <f t="shared" si="346"/>
        <v>204.9999999999967</v>
      </c>
      <c r="G1579" s="1">
        <f t="shared" si="347"/>
        <v>4.9568784579712256E+16</v>
      </c>
      <c r="H1579" s="15">
        <f t="shared" si="351"/>
        <v>60.480090553339984</v>
      </c>
      <c r="I1579" s="1">
        <f t="shared" si="352"/>
        <v>1.5348641093728635E+43</v>
      </c>
      <c r="J1579" s="1">
        <f t="shared" si="348"/>
        <v>5.700909921857391E+42</v>
      </c>
      <c r="K1579" s="1">
        <f t="shared" si="349"/>
        <v>2.1049551015586026E+43</v>
      </c>
      <c r="L1579" s="69">
        <f t="shared" si="357"/>
        <v>0.53289072938875648</v>
      </c>
      <c r="M1579" s="69">
        <f t="shared" si="358"/>
        <v>-1.5328907293887566</v>
      </c>
      <c r="Q1579" s="88">
        <f t="shared" si="353"/>
        <v>9.7608597305587352E-4</v>
      </c>
      <c r="R1579" s="88">
        <f t="shared" si="354"/>
        <v>1.4981593277057481E+40</v>
      </c>
      <c r="S1579" s="88">
        <f t="shared" si="355"/>
        <v>5.5645782083800548E+39</v>
      </c>
      <c r="T1579" s="1">
        <f t="shared" si="356"/>
        <v>2.0546171485437537E+40</v>
      </c>
      <c r="U1579" s="88">
        <f t="shared" si="350"/>
        <v>2.0546171485437537E+40</v>
      </c>
      <c r="V1579" s="1">
        <f t="shared" si="359"/>
        <v>6.2555671969634582E+49</v>
      </c>
      <c r="W1579" s="84"/>
    </row>
    <row r="1580" spans="6:23" x14ac:dyDescent="0.2">
      <c r="F1580" s="44">
        <f t="shared" si="346"/>
        <v>205.19999999999669</v>
      </c>
      <c r="G1580" s="1">
        <f t="shared" si="347"/>
        <v>4.961714436954612E+16</v>
      </c>
      <c r="H1580" s="15">
        <f t="shared" si="351"/>
        <v>60.421143096660323</v>
      </c>
      <c r="I1580" s="1">
        <f t="shared" si="352"/>
        <v>1.5335499163597575E+43</v>
      </c>
      <c r="J1580" s="1">
        <f t="shared" si="348"/>
        <v>5.7031136446531957E+42</v>
      </c>
      <c r="K1580" s="1">
        <f t="shared" si="349"/>
        <v>2.1038612808250771E+43</v>
      </c>
      <c r="L1580" s="69">
        <f t="shared" si="357"/>
        <v>0.53303019029029364</v>
      </c>
      <c r="M1580" s="69">
        <f t="shared" si="358"/>
        <v>-1.5330301902902936</v>
      </c>
      <c r="Q1580" s="88">
        <f t="shared" si="353"/>
        <v>9.7513415820582594E-4</v>
      </c>
      <c r="R1580" s="88">
        <f t="shared" si="354"/>
        <v>1.4954169067560869E+40</v>
      </c>
      <c r="S1580" s="88">
        <f t="shared" si="355"/>
        <v>5.5613009230310534E+39</v>
      </c>
      <c r="T1580" s="1">
        <f t="shared" si="356"/>
        <v>2.0515469990591923E+40</v>
      </c>
      <c r="U1580" s="88">
        <f t="shared" si="350"/>
        <v>2.0515469990591923E+40</v>
      </c>
      <c r="V1580" s="1">
        <f t="shared" si="359"/>
        <v>6.2401317671291896E+49</v>
      </c>
      <c r="W1580" s="84"/>
    </row>
    <row r="1581" spans="6:23" x14ac:dyDescent="0.2">
      <c r="F1581" s="44">
        <f t="shared" si="346"/>
        <v>205.39999999999668</v>
      </c>
      <c r="G1581" s="1">
        <f t="shared" si="347"/>
        <v>4.9665504159379984E+16</v>
      </c>
      <c r="H1581" s="15">
        <f t="shared" si="351"/>
        <v>60.362310435417228</v>
      </c>
      <c r="I1581" s="1">
        <f t="shared" si="352"/>
        <v>1.5322372370090255E+43</v>
      </c>
      <c r="J1581" s="1">
        <f t="shared" si="348"/>
        <v>5.7053157120513509E+42</v>
      </c>
      <c r="K1581" s="1">
        <f t="shared" si="349"/>
        <v>2.1027688082141606E+43</v>
      </c>
      <c r="L1581" s="69">
        <f t="shared" si="357"/>
        <v>0.53316932931676686</v>
      </c>
      <c r="M1581" s="69">
        <f t="shared" si="358"/>
        <v>-1.5331693293167667</v>
      </c>
      <c r="Q1581" s="88">
        <f t="shared" si="353"/>
        <v>9.741841978430088E-4</v>
      </c>
      <c r="R1581" s="88">
        <f t="shared" si="354"/>
        <v>1.4926813036408256E+40</v>
      </c>
      <c r="S1581" s="88">
        <f t="shared" si="355"/>
        <v>5.5580284103858596E+39</v>
      </c>
      <c r="T1581" s="1">
        <f t="shared" si="356"/>
        <v>2.0484841446794115E+40</v>
      </c>
      <c r="U1581" s="88">
        <f t="shared" si="350"/>
        <v>2.0484841446794115E+40</v>
      </c>
      <c r="V1581" s="1">
        <f t="shared" si="359"/>
        <v>6.2247485642599668E+49</v>
      </c>
      <c r="W1581" s="84"/>
    </row>
    <row r="1582" spans="6:23" x14ac:dyDescent="0.2">
      <c r="F1582" s="44">
        <f t="shared" si="346"/>
        <v>205.59999999999667</v>
      </c>
      <c r="G1582" s="1">
        <f t="shared" si="347"/>
        <v>4.9713863949213848E+16</v>
      </c>
      <c r="H1582" s="15">
        <f t="shared" si="351"/>
        <v>60.303592234604565</v>
      </c>
      <c r="I1582" s="1">
        <f t="shared" si="352"/>
        <v>1.5309260686512475E+43</v>
      </c>
      <c r="J1582" s="1">
        <f t="shared" si="348"/>
        <v>5.7075161270577942E+42</v>
      </c>
      <c r="K1582" s="1">
        <f t="shared" si="349"/>
        <v>2.101677681357027E+43</v>
      </c>
      <c r="L1582" s="69">
        <f t="shared" si="357"/>
        <v>0.53330814658288528</v>
      </c>
      <c r="M1582" s="69">
        <f t="shared" si="358"/>
        <v>-1.5333081465828853</v>
      </c>
      <c r="Q1582" s="88">
        <f t="shared" si="353"/>
        <v>9.7323608655219829E-4</v>
      </c>
      <c r="R1582" s="88">
        <f t="shared" si="354"/>
        <v>1.4899524958548821E+40</v>
      </c>
      <c r="S1582" s="88">
        <f t="shared" si="355"/>
        <v>5.5547606594312871E+39</v>
      </c>
      <c r="T1582" s="1">
        <f t="shared" si="356"/>
        <v>2.0454285617980108E+40</v>
      </c>
      <c r="U1582" s="88">
        <f t="shared" si="350"/>
        <v>2.045428561798011E+40</v>
      </c>
      <c r="V1582" s="1">
        <f t="shared" si="359"/>
        <v>6.2094173642792476E+49</v>
      </c>
      <c r="W1582" s="84"/>
    </row>
    <row r="1583" spans="6:23" x14ac:dyDescent="0.2">
      <c r="F1583" s="44">
        <f t="shared" si="346"/>
        <v>205.79999999999666</v>
      </c>
      <c r="G1583" s="1">
        <f t="shared" si="347"/>
        <v>4.9762223739047712E+16</v>
      </c>
      <c r="H1583" s="15">
        <f t="shared" si="351"/>
        <v>60.24498816051846</v>
      </c>
      <c r="I1583" s="1">
        <f t="shared" si="352"/>
        <v>1.5296164086241816E+43</v>
      </c>
      <c r="J1583" s="1">
        <f t="shared" si="348"/>
        <v>5.7097148926699262E+42</v>
      </c>
      <c r="K1583" s="1">
        <f t="shared" si="349"/>
        <v>2.1005878978911742E+43</v>
      </c>
      <c r="L1583" s="69">
        <f t="shared" si="357"/>
        <v>0.53344664220782367</v>
      </c>
      <c r="M1583" s="69">
        <f t="shared" si="358"/>
        <v>-1.5334466422078237</v>
      </c>
      <c r="Q1583" s="88">
        <f t="shared" si="353"/>
        <v>9.7228981893948685E-4</v>
      </c>
      <c r="R1583" s="88">
        <f t="shared" si="354"/>
        <v>1.4872304609880735E+40</v>
      </c>
      <c r="S1583" s="88">
        <f t="shared" si="355"/>
        <v>5.5514976591901336E+39</v>
      </c>
      <c r="T1583" s="1">
        <f t="shared" si="356"/>
        <v>2.0423802269070869E+40</v>
      </c>
      <c r="U1583" s="88">
        <f t="shared" si="350"/>
        <v>2.0423802269070871E+40</v>
      </c>
      <c r="V1583" s="1">
        <f t="shared" si="359"/>
        <v>6.1941379442802608E+49</v>
      </c>
      <c r="W1583" s="84"/>
    </row>
    <row r="1584" spans="6:23" x14ac:dyDescent="0.2">
      <c r="F1584" s="44">
        <f t="shared" ref="F1584:F1647" si="360">F1583+0.2</f>
        <v>205.99999999999665</v>
      </c>
      <c r="G1584" s="1">
        <f t="shared" si="347"/>
        <v>4.9810583528881576E+16</v>
      </c>
      <c r="H1584" s="15">
        <f t="shared" si="351"/>
        <v>60.18649788075097</v>
      </c>
      <c r="I1584" s="1">
        <f t="shared" si="352"/>
        <v>1.5283082542727426E+43</v>
      </c>
      <c r="J1584" s="1">
        <f t="shared" si="348"/>
        <v>5.7119120118766566E+42</v>
      </c>
      <c r="K1584" s="1">
        <f t="shared" si="349"/>
        <v>2.0994994554604084E+43</v>
      </c>
      <c r="L1584" s="69">
        <f t="shared" si="357"/>
        <v>0.53358481630589338</v>
      </c>
      <c r="M1584" s="69">
        <f t="shared" si="358"/>
        <v>-1.5335848163058934</v>
      </c>
      <c r="Q1584" s="88">
        <f t="shared" si="353"/>
        <v>9.7134538963139505E-4</v>
      </c>
      <c r="R1584" s="88">
        <f t="shared" si="354"/>
        <v>1.4845151767234344E+40</v>
      </c>
      <c r="S1584" s="88">
        <f t="shared" si="355"/>
        <v>5.5482393987165769E+39</v>
      </c>
      <c r="T1584" s="1">
        <f t="shared" si="356"/>
        <v>2.0393391165950921E+40</v>
      </c>
      <c r="U1584" s="88">
        <f t="shared" si="350"/>
        <v>2.0393391165950921E+40</v>
      </c>
      <c r="V1584" s="1">
        <f t="shared" si="359"/>
        <v>6.1789100825138375E+49</v>
      </c>
      <c r="W1584" s="84"/>
    </row>
    <row r="1585" spans="6:23" x14ac:dyDescent="0.2">
      <c r="F1585" s="44">
        <f t="shared" si="360"/>
        <v>206.19999999999663</v>
      </c>
      <c r="G1585" s="1">
        <f t="shared" si="347"/>
        <v>4.985894331871544E+16</v>
      </c>
      <c r="H1585" s="15">
        <f t="shared" si="351"/>
        <v>60.128121064183802</v>
      </c>
      <c r="I1585" s="1">
        <f t="shared" si="352"/>
        <v>1.527001602948969E+43</v>
      </c>
      <c r="J1585" s="1">
        <f t="shared" si="348"/>
        <v>5.7141074876584263E+42</v>
      </c>
      <c r="K1585" s="1">
        <f t="shared" si="349"/>
        <v>2.0984123517148115E+43</v>
      </c>
      <c r="L1585" s="69">
        <f t="shared" si="357"/>
        <v>0.53372266899668697</v>
      </c>
      <c r="M1585" s="69">
        <f t="shared" si="358"/>
        <v>-1.533722668996687</v>
      </c>
      <c r="Q1585" s="88">
        <f t="shared" si="353"/>
        <v>9.7040279327842427E-4</v>
      </c>
      <c r="R1585" s="88">
        <f t="shared" si="354"/>
        <v>1.481806620842311E+40</v>
      </c>
      <c r="S1585" s="88">
        <f t="shared" si="355"/>
        <v>5.5449858671168956E+39</v>
      </c>
      <c r="T1585" s="1">
        <f t="shared" si="356"/>
        <v>2.0363052075540006E+40</v>
      </c>
      <c r="U1585" s="88">
        <f t="shared" si="350"/>
        <v>2.0363052075540004E+40</v>
      </c>
      <c r="V1585" s="1">
        <f t="shared" si="359"/>
        <v>6.1637335584044834E+49</v>
      </c>
      <c r="W1585" s="84"/>
    </row>
    <row r="1586" spans="6:23" x14ac:dyDescent="0.2">
      <c r="F1586" s="44">
        <f t="shared" si="360"/>
        <v>206.39999999999662</v>
      </c>
      <c r="G1586" s="1">
        <f t="shared" si="347"/>
        <v>4.9907303108549304E+16</v>
      </c>
      <c r="H1586" s="15">
        <f t="shared" si="351"/>
        <v>60.069857380982072</v>
      </c>
      <c r="I1586" s="1">
        <f t="shared" si="352"/>
        <v>1.5256964520120024E+43</v>
      </c>
      <c r="J1586" s="1">
        <f t="shared" si="348"/>
        <v>5.7163013229872471E+42</v>
      </c>
      <c r="K1586" s="1">
        <f t="shared" si="349"/>
        <v>2.0973265843107271E+43</v>
      </c>
      <c r="L1586" s="69">
        <f t="shared" si="357"/>
        <v>0.53386020039487925</v>
      </c>
      <c r="M1586" s="69">
        <f t="shared" si="358"/>
        <v>-1.5338602003948791</v>
      </c>
      <c r="Q1586" s="88">
        <f t="shared" si="353"/>
        <v>9.6946202454883945E-4</v>
      </c>
      <c r="R1586" s="88">
        <f t="shared" si="354"/>
        <v>1.479104771214537E+40</v>
      </c>
      <c r="S1586" s="88">
        <f t="shared" si="355"/>
        <v>5.5417370535144265E+39</v>
      </c>
      <c r="T1586" s="1">
        <f t="shared" si="356"/>
        <v>2.0332784765659797E+40</v>
      </c>
      <c r="U1586" s="88">
        <f t="shared" si="350"/>
        <v>2.0332784765659797E+40</v>
      </c>
      <c r="V1586" s="1">
        <f t="shared" si="359"/>
        <v>6.1486081525043968E+49</v>
      </c>
      <c r="W1586" s="84"/>
    </row>
    <row r="1587" spans="6:23" x14ac:dyDescent="0.2">
      <c r="F1587" s="44">
        <f t="shared" si="360"/>
        <v>206.59999999999661</v>
      </c>
      <c r="G1587" s="1">
        <f t="shared" si="347"/>
        <v>4.9955662898383168E+16</v>
      </c>
      <c r="H1587" s="15">
        <f t="shared" si="351"/>
        <v>60.011706502588098</v>
      </c>
      <c r="I1587" s="1">
        <f t="shared" si="352"/>
        <v>1.5243927988280592E+43</v>
      </c>
      <c r="J1587" s="1">
        <f t="shared" si="348"/>
        <v>5.7184935208267289E+42</v>
      </c>
      <c r="K1587" s="1">
        <f t="shared" si="349"/>
        <v>2.096242150910732E+43</v>
      </c>
      <c r="L1587" s="69">
        <f t="shared" si="357"/>
        <v>0.53399741061789086</v>
      </c>
      <c r="M1587" s="69">
        <f t="shared" si="358"/>
        <v>-1.5339974106178909</v>
      </c>
      <c r="Q1587" s="88">
        <f t="shared" si="353"/>
        <v>9.6852307813044547E-4</v>
      </c>
      <c r="R1587" s="88">
        <f t="shared" si="354"/>
        <v>1.4764096058008369E+40</v>
      </c>
      <c r="S1587" s="88">
        <f t="shared" si="355"/>
        <v>5.5384929470601121E+39</v>
      </c>
      <c r="T1587" s="1">
        <f t="shared" si="356"/>
        <v>2.0302589005068482E+40</v>
      </c>
      <c r="U1587" s="88">
        <f t="shared" si="350"/>
        <v>2.030258900506848E+40</v>
      </c>
      <c r="V1587" s="1">
        <f t="shared" si="359"/>
        <v>6.133533646498447E+49</v>
      </c>
      <c r="W1587" s="84"/>
    </row>
    <row r="1588" spans="6:23" x14ac:dyDescent="0.2">
      <c r="F1588" s="44">
        <f t="shared" si="360"/>
        <v>206.7999999999966</v>
      </c>
      <c r="G1588" s="1">
        <f t="shared" si="347"/>
        <v>5.0004022688217032E+16</v>
      </c>
      <c r="H1588" s="15">
        <f t="shared" si="351"/>
        <v>59.953668101715188</v>
      </c>
      <c r="I1588" s="1">
        <f t="shared" si="352"/>
        <v>1.5230906407704045E+43</v>
      </c>
      <c r="J1588" s="1">
        <f t="shared" si="348"/>
        <v>5.720684084132118E+42</v>
      </c>
      <c r="K1588" s="1">
        <f t="shared" si="349"/>
        <v>2.0951590491836164E+43</v>
      </c>
      <c r="L1588" s="69">
        <f t="shared" si="357"/>
        <v>0.53413429978117644</v>
      </c>
      <c r="M1588" s="69">
        <f t="shared" si="358"/>
        <v>-1.5341342997811764</v>
      </c>
      <c r="Q1588" s="88">
        <f t="shared" si="353"/>
        <v>9.6758594873591619E-4</v>
      </c>
      <c r="R1588" s="88">
        <f t="shared" si="354"/>
        <v>1.4737211026606262E+40</v>
      </c>
      <c r="S1588" s="88">
        <f t="shared" si="355"/>
        <v>5.5352535369634312E+39</v>
      </c>
      <c r="T1588" s="1">
        <f t="shared" si="356"/>
        <v>2.0272464563569694E+40</v>
      </c>
      <c r="U1588" s="88">
        <f t="shared" si="350"/>
        <v>2.0272464563569696E+40</v>
      </c>
      <c r="V1588" s="1">
        <f t="shared" si="359"/>
        <v>6.1185098232315825E+49</v>
      </c>
      <c r="W1588" s="84"/>
    </row>
    <row r="1589" spans="6:23" x14ac:dyDescent="0.2">
      <c r="F1589" s="44">
        <f t="shared" si="360"/>
        <v>206.99999999999659</v>
      </c>
      <c r="G1589" s="1">
        <f t="shared" si="347"/>
        <v>5.0052382478050896E+16</v>
      </c>
      <c r="H1589" s="15">
        <f t="shared" si="351"/>
        <v>59.895741852341551</v>
      </c>
      <c r="I1589" s="1">
        <f t="shared" si="352"/>
        <v>1.5217899752193254E+43</v>
      </c>
      <c r="J1589" s="1">
        <f t="shared" si="348"/>
        <v>5.7228730158503208E+42</v>
      </c>
      <c r="K1589" s="1">
        <f t="shared" si="349"/>
        <v>2.0940772768043574E+43</v>
      </c>
      <c r="L1589" s="69">
        <f t="shared" si="357"/>
        <v>0.53427086800233292</v>
      </c>
      <c r="M1589" s="69">
        <f t="shared" si="358"/>
        <v>-1.5342708680023329</v>
      </c>
      <c r="Q1589" s="88">
        <f t="shared" si="353"/>
        <v>9.6665063109480087E-4</v>
      </c>
      <c r="R1589" s="88">
        <f t="shared" si="354"/>
        <v>1.4710392399395023E+40</v>
      </c>
      <c r="S1589" s="88">
        <f t="shared" si="355"/>
        <v>5.5320188124471195E+39</v>
      </c>
      <c r="T1589" s="1">
        <f t="shared" si="356"/>
        <v>2.0242411211842144E+40</v>
      </c>
      <c r="U1589" s="88">
        <f t="shared" si="350"/>
        <v>2.0242411211842142E+40</v>
      </c>
      <c r="V1589" s="1">
        <f t="shared" si="359"/>
        <v>6.1035364666518503E+49</v>
      </c>
      <c r="W1589" s="84"/>
    </row>
    <row r="1590" spans="6:23" x14ac:dyDescent="0.2">
      <c r="F1590" s="44">
        <f t="shared" si="360"/>
        <v>207.19999999999658</v>
      </c>
      <c r="G1590" s="1">
        <f t="shared" si="347"/>
        <v>5.010074226788476E+16</v>
      </c>
      <c r="H1590" s="15">
        <f t="shared" si="351"/>
        <v>59.837927429704159</v>
      </c>
      <c r="I1590" s="1">
        <f t="shared" si="352"/>
        <v>1.5204907995621058E+43</v>
      </c>
      <c r="J1590" s="1">
        <f t="shared" si="348"/>
        <v>5.7250603189199396E+42</v>
      </c>
      <c r="K1590" s="1">
        <f t="shared" si="349"/>
        <v>2.0929968314540998E+43</v>
      </c>
      <c r="L1590" s="69">
        <f t="shared" si="357"/>
        <v>0.53440711539686592</v>
      </c>
      <c r="M1590" s="69">
        <f t="shared" si="358"/>
        <v>-1.5344071153968659</v>
      </c>
      <c r="Q1590" s="88">
        <f t="shared" si="353"/>
        <v>9.6571711995885323E-4</v>
      </c>
      <c r="R1590" s="88">
        <f t="shared" si="354"/>
        <v>1.4683639958770507E+40</v>
      </c>
      <c r="S1590" s="88">
        <f t="shared" si="355"/>
        <v>5.5287887627780773E+39</v>
      </c>
      <c r="T1590" s="1">
        <f t="shared" si="356"/>
        <v>2.0212428721548584E+40</v>
      </c>
      <c r="U1590" s="88">
        <f t="shared" si="350"/>
        <v>2.0212428721548587E+40</v>
      </c>
      <c r="V1590" s="1">
        <f t="shared" si="359"/>
        <v>6.0886133618379053E+49</v>
      </c>
      <c r="W1590" s="84"/>
    </row>
    <row r="1591" spans="6:23" x14ac:dyDescent="0.2">
      <c r="F1591" s="44">
        <f t="shared" si="360"/>
        <v>207.39999999999657</v>
      </c>
      <c r="G1591" s="1">
        <f t="shared" si="347"/>
        <v>5.0149102057718624E+16</v>
      </c>
      <c r="H1591" s="15">
        <f t="shared" si="351"/>
        <v>59.780224510292683</v>
      </c>
      <c r="I1591" s="1">
        <f t="shared" si="352"/>
        <v>1.5191931111930026E+43</v>
      </c>
      <c r="J1591" s="1">
        <f t="shared" si="348"/>
        <v>5.727245996271306E+42</v>
      </c>
      <c r="K1591" s="1">
        <f t="shared" si="349"/>
        <v>2.0919177108201332E+43</v>
      </c>
      <c r="L1591" s="69">
        <f t="shared" si="357"/>
        <v>0.53454304208039471</v>
      </c>
      <c r="M1591" s="69">
        <f t="shared" si="358"/>
        <v>-1.5345430420803947</v>
      </c>
      <c r="Q1591" s="88">
        <f t="shared" si="353"/>
        <v>9.6478541009847874E-4</v>
      </c>
      <c r="R1591" s="88">
        <f t="shared" si="354"/>
        <v>1.4656953488011248E+40</v>
      </c>
      <c r="S1591" s="88">
        <f t="shared" si="355"/>
        <v>5.5255633772474826E+39</v>
      </c>
      <c r="T1591" s="1">
        <f t="shared" si="356"/>
        <v>2.018251686525873E+40</v>
      </c>
      <c r="U1591" s="88">
        <f t="shared" si="350"/>
        <v>2.018251686525873E+40</v>
      </c>
      <c r="V1591" s="1">
        <f t="shared" si="359"/>
        <v>6.0737402949703471E+49</v>
      </c>
      <c r="W1591" s="84"/>
    </row>
    <row r="1592" spans="6:23" x14ac:dyDescent="0.2">
      <c r="F1592" s="44">
        <f t="shared" si="360"/>
        <v>207.59999999999656</v>
      </c>
      <c r="G1592" s="1">
        <f t="shared" si="347"/>
        <v>5.0197461847552488E+16</v>
      </c>
      <c r="H1592" s="15">
        <f t="shared" si="351"/>
        <v>59.722632771843458</v>
      </c>
      <c r="I1592" s="1">
        <f t="shared" si="352"/>
        <v>1.5178969075132155E+43</v>
      </c>
      <c r="J1592" s="1">
        <f t="shared" si="348"/>
        <v>5.7294300508265117E+42</v>
      </c>
      <c r="K1592" s="1">
        <f t="shared" si="349"/>
        <v>2.0908399125958665E+43</v>
      </c>
      <c r="L1592" s="69">
        <f t="shared" si="357"/>
        <v>0.53467864817001021</v>
      </c>
      <c r="M1592" s="69">
        <f t="shared" si="358"/>
        <v>-1.5346786481700101</v>
      </c>
      <c r="Q1592" s="88">
        <f t="shared" si="353"/>
        <v>9.6385549630717549E-4</v>
      </c>
      <c r="R1592" s="88">
        <f t="shared" si="354"/>
        <v>1.4630332771342771E+40</v>
      </c>
      <c r="S1592" s="88">
        <f t="shared" si="355"/>
        <v>5.5223426451966329E+39</v>
      </c>
      <c r="T1592" s="1">
        <f t="shared" si="356"/>
        <v>2.0152675416539404E+40</v>
      </c>
      <c r="U1592" s="88">
        <f t="shared" si="350"/>
        <v>2.0152675416539404E+40</v>
      </c>
      <c r="V1592" s="1">
        <f t="shared" si="359"/>
        <v>6.0589170533535285E+49</v>
      </c>
      <c r="W1592" s="84"/>
    </row>
    <row r="1593" spans="6:23" x14ac:dyDescent="0.2">
      <c r="F1593" s="44">
        <f t="shared" si="360"/>
        <v>207.79999999999654</v>
      </c>
      <c r="G1593" s="1">
        <f t="shared" si="347"/>
        <v>5.0245821637386352E+16</v>
      </c>
      <c r="H1593" s="15">
        <f t="shared" si="351"/>
        <v>59.665151893333508</v>
      </c>
      <c r="I1593" s="1">
        <f t="shared" si="352"/>
        <v>1.5166021859308668E+43</v>
      </c>
      <c r="J1593" s="1">
        <f t="shared" si="348"/>
        <v>5.7316124854994375E+42</v>
      </c>
      <c r="K1593" s="1">
        <f t="shared" si="349"/>
        <v>2.0897634344808105E+43</v>
      </c>
      <c r="L1593" s="69">
        <f t="shared" si="357"/>
        <v>0.53481393378011088</v>
      </c>
      <c r="M1593" s="69">
        <f t="shared" si="358"/>
        <v>-1.5348139337801108</v>
      </c>
      <c r="Q1593" s="88">
        <f t="shared" si="353"/>
        <v>9.6292737339265244E-4</v>
      </c>
      <c r="R1593" s="88">
        <f t="shared" si="354"/>
        <v>1.4603777593799646E+40</v>
      </c>
      <c r="S1593" s="88">
        <f t="shared" si="355"/>
        <v>5.5191265559665055E+39</v>
      </c>
      <c r="T1593" s="1">
        <f t="shared" si="356"/>
        <v>2.0122904149766152E+40</v>
      </c>
      <c r="U1593" s="88">
        <f t="shared" si="350"/>
        <v>2.0122904149766152E+40</v>
      </c>
      <c r="V1593" s="1">
        <f t="shared" si="359"/>
        <v>6.0441434253535615E+49</v>
      </c>
      <c r="W1593" s="84"/>
    </row>
    <row r="1594" spans="6:23" x14ac:dyDescent="0.2">
      <c r="F1594" s="44">
        <f t="shared" si="360"/>
        <v>207.99999999999653</v>
      </c>
      <c r="G1594" s="1">
        <f t="shared" si="347"/>
        <v>5.0294181427220216E+16</v>
      </c>
      <c r="H1594" s="15">
        <f t="shared" si="351"/>
        <v>59.607781554974537</v>
      </c>
      <c r="I1594" s="1">
        <f t="shared" si="352"/>
        <v>1.515308943860972E+43</v>
      </c>
      <c r="J1594" s="1">
        <f t="shared" si="348"/>
        <v>5.733793303195781E+42</v>
      </c>
      <c r="K1594" s="1">
        <f t="shared" si="349"/>
        <v>2.0886882741805501E+43</v>
      </c>
      <c r="L1594" s="69">
        <f t="shared" si="357"/>
        <v>0.53494889902757503</v>
      </c>
      <c r="M1594" s="69">
        <f t="shared" si="358"/>
        <v>-1.534948899027575</v>
      </c>
      <c r="Q1594" s="88">
        <f t="shared" si="353"/>
        <v>9.6200103619104027E-4</v>
      </c>
      <c r="R1594" s="88">
        <f t="shared" si="354"/>
        <v>1.457728774143806E+40</v>
      </c>
      <c r="S1594" s="88">
        <f t="shared" si="355"/>
        <v>5.5159150989795894E+39</v>
      </c>
      <c r="T1594" s="1">
        <f t="shared" si="356"/>
        <v>2.0093202840417651E+40</v>
      </c>
      <c r="U1594" s="88">
        <f t="shared" si="350"/>
        <v>2.0093202840417648E+40</v>
      </c>
      <c r="V1594" s="1">
        <f t="shared" si="359"/>
        <v>6.0294192004815491E+49</v>
      </c>
      <c r="W1594" s="84"/>
    </row>
    <row r="1595" spans="6:23" x14ac:dyDescent="0.2">
      <c r="F1595" s="44">
        <f t="shared" si="360"/>
        <v>208.19999999999652</v>
      </c>
      <c r="G1595" s="1">
        <f t="shared" si="347"/>
        <v>5.034254121705408E+16</v>
      </c>
      <c r="H1595" s="15">
        <f t="shared" si="351"/>
        <v>59.550521438207028</v>
      </c>
      <c r="I1595" s="1">
        <f t="shared" si="352"/>
        <v>1.5140171787254158E+43</v>
      </c>
      <c r="J1595" s="1">
        <f t="shared" si="348"/>
        <v>5.7359725068131044E+42</v>
      </c>
      <c r="K1595" s="1">
        <f t="shared" si="349"/>
        <v>2.0876144294067263E+43</v>
      </c>
      <c r="L1595" s="69">
        <f t="shared" si="357"/>
        <v>0.53508354402763381</v>
      </c>
      <c r="M1595" s="69">
        <f t="shared" si="358"/>
        <v>-1.5350835440276338</v>
      </c>
      <c r="Q1595" s="88">
        <f t="shared" si="353"/>
        <v>9.6107647955090414E-4</v>
      </c>
      <c r="R1595" s="88">
        <f t="shared" si="354"/>
        <v>1.4550863001090147E+40</v>
      </c>
      <c r="S1595" s="88">
        <f t="shared" si="355"/>
        <v>5.512708263648713E+39</v>
      </c>
      <c r="T1595" s="1">
        <f t="shared" si="356"/>
        <v>2.006357126473886E+40</v>
      </c>
      <c r="U1595" s="88">
        <f t="shared" si="350"/>
        <v>2.006357126473886E+40</v>
      </c>
      <c r="V1595" s="1">
        <f t="shared" si="359"/>
        <v>6.0147441692871127E+49</v>
      </c>
      <c r="W1595" s="84"/>
    </row>
    <row r="1596" spans="6:23" x14ac:dyDescent="0.2">
      <c r="F1596" s="44">
        <f t="shared" si="360"/>
        <v>208.39999999999651</v>
      </c>
      <c r="G1596" s="1">
        <f t="shared" si="347"/>
        <v>5.0390901006887944E+16</v>
      </c>
      <c r="H1596" s="15">
        <f t="shared" si="351"/>
        <v>59.493371225694354</v>
      </c>
      <c r="I1596" s="1">
        <f t="shared" si="352"/>
        <v>1.5127268879529296E+43</v>
      </c>
      <c r="J1596" s="1">
        <f t="shared" si="348"/>
        <v>5.7381500992408427E+42</v>
      </c>
      <c r="K1596" s="1">
        <f t="shared" si="349"/>
        <v>2.0865418978770138E+43</v>
      </c>
      <c r="L1596" s="69">
        <f t="shared" si="357"/>
        <v>0.53521786889518708</v>
      </c>
      <c r="M1596" s="69">
        <f t="shared" si="358"/>
        <v>-1.5352178688951872</v>
      </c>
      <c r="Q1596" s="88">
        <f t="shared" si="353"/>
        <v>9.6015369834301367E-4</v>
      </c>
      <c r="R1596" s="88">
        <f t="shared" si="354"/>
        <v>1.4524503160509231E+40</v>
      </c>
      <c r="S1596" s="88">
        <f t="shared" si="355"/>
        <v>5.5095060394334263E+39</v>
      </c>
      <c r="T1596" s="1">
        <f t="shared" si="356"/>
        <v>2.0034009199942658E+40</v>
      </c>
      <c r="U1596" s="88">
        <f t="shared" si="350"/>
        <v>2.0034009199942656E+40</v>
      </c>
      <c r="V1596" s="1">
        <f t="shared" si="359"/>
        <v>6.0001181234137887E+49</v>
      </c>
      <c r="W1596" s="84"/>
    </row>
    <row r="1597" spans="6:23" x14ac:dyDescent="0.2">
      <c r="F1597" s="44">
        <f t="shared" si="360"/>
        <v>208.5999999999965</v>
      </c>
      <c r="G1597" s="1">
        <f t="shared" si="347"/>
        <v>5.0439260796721808E+16</v>
      </c>
      <c r="H1597" s="15">
        <f t="shared" si="351"/>
        <v>59.436330601316897</v>
      </c>
      <c r="I1597" s="1">
        <f t="shared" si="352"/>
        <v>1.51143806897906E+43</v>
      </c>
      <c r="J1597" s="1">
        <f t="shared" si="348"/>
        <v>5.7403260833603459E+42</v>
      </c>
      <c r="K1597" s="1">
        <f t="shared" si="349"/>
        <v>2.0854706773150946E+43</v>
      </c>
      <c r="L1597" s="69">
        <f t="shared" si="357"/>
        <v>0.53535187374727056</v>
      </c>
      <c r="M1597" s="69">
        <f t="shared" si="358"/>
        <v>-1.5353518737472704</v>
      </c>
      <c r="Q1597" s="88">
        <f t="shared" si="353"/>
        <v>9.5923268746034296E-4</v>
      </c>
      <c r="R1597" s="88">
        <f t="shared" si="354"/>
        <v>1.449820800836655E+40</v>
      </c>
      <c r="S1597" s="88">
        <f t="shared" si="355"/>
        <v>5.506308415840449E+39</v>
      </c>
      <c r="T1597" s="1">
        <f t="shared" si="356"/>
        <v>2.0004516424206999E+40</v>
      </c>
      <c r="U1597" s="88">
        <f t="shared" si="350"/>
        <v>2.0004516424206999E+40</v>
      </c>
      <c r="V1597" s="1">
        <f t="shared" si="359"/>
        <v>5.9855408555929498E+49</v>
      </c>
      <c r="W1597" s="84"/>
    </row>
    <row r="1598" spans="6:23" x14ac:dyDescent="0.2">
      <c r="F1598" s="44">
        <f t="shared" si="360"/>
        <v>208.79999999999649</v>
      </c>
      <c r="G1598" s="1">
        <f t="shared" si="347"/>
        <v>5.0487620586555672E+16</v>
      </c>
      <c r="H1598" s="15">
        <f t="shared" si="351"/>
        <v>59.379399250166209</v>
      </c>
      <c r="I1598" s="1">
        <f t="shared" si="352"/>
        <v>1.5101507192461526E+43</v>
      </c>
      <c r="J1598" s="1">
        <f t="shared" si="348"/>
        <v>5.7425004620449087E+42</v>
      </c>
      <c r="K1598" s="1">
        <f t="shared" si="349"/>
        <v>2.0844007654506434E+43</v>
      </c>
      <c r="L1598" s="69">
        <f t="shared" si="357"/>
        <v>0.53548555869722858</v>
      </c>
      <c r="M1598" s="69">
        <f t="shared" si="358"/>
        <v>-1.5354855586972285</v>
      </c>
      <c r="Q1598" s="88">
        <f t="shared" si="353"/>
        <v>9.5831344181185329E-4</v>
      </c>
      <c r="R1598" s="88">
        <f t="shared" si="354"/>
        <v>1.4471977334154263E+40</v>
      </c>
      <c r="S1598" s="88">
        <f t="shared" si="355"/>
        <v>5.5031153823884147E+39</v>
      </c>
      <c r="T1598" s="1">
        <f t="shared" si="356"/>
        <v>1.9975092716542678E+40</v>
      </c>
      <c r="U1598" s="88">
        <f t="shared" si="350"/>
        <v>1.9975092716542676E+40</v>
      </c>
      <c r="V1598" s="1">
        <f t="shared" si="359"/>
        <v>5.971012159599042E+49</v>
      </c>
      <c r="W1598" s="84"/>
    </row>
    <row r="1599" spans="6:23" x14ac:dyDescent="0.2">
      <c r="F1599" s="44">
        <f t="shared" si="360"/>
        <v>208.99999999999648</v>
      </c>
      <c r="G1599" s="1">
        <f t="shared" si="347"/>
        <v>5.0535980376389536E+16</v>
      </c>
      <c r="H1599" s="15">
        <f t="shared" si="351"/>
        <v>59.322576858539257</v>
      </c>
      <c r="I1599" s="1">
        <f t="shared" si="352"/>
        <v>1.5088648362033192E+43</v>
      </c>
      <c r="J1599" s="1">
        <f t="shared" si="348"/>
        <v>5.7446732381598114E+42</v>
      </c>
      <c r="K1599" s="1">
        <f t="shared" si="349"/>
        <v>2.0833321600193004E+43</v>
      </c>
      <c r="L1599" s="69">
        <f t="shared" si="357"/>
        <v>0.53561892386108723</v>
      </c>
      <c r="M1599" s="69">
        <f t="shared" si="358"/>
        <v>-1.5356189238610871</v>
      </c>
      <c r="Q1599" s="88">
        <f t="shared" si="353"/>
        <v>9.5739595632693408E-4</v>
      </c>
      <c r="R1599" s="88">
        <f t="shared" si="354"/>
        <v>1.4445810928249596E+40</v>
      </c>
      <c r="S1599" s="88">
        <f t="shared" si="355"/>
        <v>5.4999269286337579E+39</v>
      </c>
      <c r="T1599" s="1">
        <f t="shared" si="356"/>
        <v>1.9945737856883354E+40</v>
      </c>
      <c r="U1599" s="88">
        <f t="shared" si="350"/>
        <v>1.9945737856883354E+40</v>
      </c>
      <c r="V1599" s="1">
        <f t="shared" si="359"/>
        <v>5.9565318302715061E+49</v>
      </c>
      <c r="W1599" s="84"/>
    </row>
    <row r="1600" spans="6:23" x14ac:dyDescent="0.2">
      <c r="F1600" s="44">
        <f t="shared" si="360"/>
        <v>209.19999999999646</v>
      </c>
      <c r="G1600" s="1">
        <f t="shared" si="347"/>
        <v>5.05843401662234E+16</v>
      </c>
      <c r="H1600" s="15">
        <f t="shared" si="351"/>
        <v>59.265863113932625</v>
      </c>
      <c r="I1600" s="1">
        <f t="shared" si="352"/>
        <v>1.5075804173064169E+43</v>
      </c>
      <c r="J1600" s="1">
        <f t="shared" si="348"/>
        <v>5.7468444145623236E+42</v>
      </c>
      <c r="K1600" s="1">
        <f t="shared" si="349"/>
        <v>2.0822648587626493E+43</v>
      </c>
      <c r="L1600" s="69">
        <f t="shared" si="357"/>
        <v>0.53575196935482117</v>
      </c>
      <c r="M1600" s="69">
        <f t="shared" si="358"/>
        <v>-1.5357519693548212</v>
      </c>
      <c r="Q1600" s="88">
        <f t="shared" si="353"/>
        <v>9.5648022595717919E-4</v>
      </c>
      <c r="R1600" s="88">
        <f t="shared" si="354"/>
        <v>1.4419708581938601E+40</v>
      </c>
      <c r="S1600" s="88">
        <f t="shared" si="355"/>
        <v>5.4967430441813244E+39</v>
      </c>
      <c r="T1600" s="1">
        <f t="shared" si="356"/>
        <v>1.9916451626119925E+40</v>
      </c>
      <c r="U1600" s="88">
        <f t="shared" si="350"/>
        <v>1.9916451626119925E+40</v>
      </c>
      <c r="V1600" s="1">
        <f t="shared" si="359"/>
        <v>5.9420996635199208E+49</v>
      </c>
      <c r="W1600" s="84"/>
    </row>
    <row r="1601" spans="6:23" x14ac:dyDescent="0.2">
      <c r="F1601" s="44">
        <f t="shared" si="360"/>
        <v>209.39999999999645</v>
      </c>
      <c r="G1601" s="1">
        <f t="shared" si="347"/>
        <v>5.0632699956057256E+16</v>
      </c>
      <c r="H1601" s="15">
        <f t="shared" si="351"/>
        <v>59.209257705036812</v>
      </c>
      <c r="I1601" s="1">
        <f t="shared" si="352"/>
        <v>1.5062974600180253E+43</v>
      </c>
      <c r="J1601" s="1">
        <f t="shared" si="348"/>
        <v>5.7490139941017599E+42</v>
      </c>
      <c r="K1601" s="1">
        <f t="shared" si="349"/>
        <v>2.0811988594282013E+43</v>
      </c>
      <c r="L1601" s="69">
        <f t="shared" si="357"/>
        <v>0.53588469529203875</v>
      </c>
      <c r="M1601" s="69">
        <f t="shared" si="358"/>
        <v>-1.5358846952920389</v>
      </c>
      <c r="Q1601" s="88">
        <f t="shared" si="353"/>
        <v>9.5556624566839332E-4</v>
      </c>
      <c r="R1601" s="88">
        <f t="shared" si="354"/>
        <v>1.4393670087292612E+40</v>
      </c>
      <c r="S1601" s="88">
        <f t="shared" si="355"/>
        <v>5.4935637186388735E+39</v>
      </c>
      <c r="T1601" s="1">
        <f t="shared" si="356"/>
        <v>1.9887233805931485E+40</v>
      </c>
      <c r="U1601" s="88">
        <f t="shared" si="350"/>
        <v>1.9887233805931485E+40</v>
      </c>
      <c r="V1601" s="1">
        <f t="shared" si="359"/>
        <v>5.9277154562685173E+49</v>
      </c>
      <c r="W1601" s="84"/>
    </row>
    <row r="1602" spans="6:23" x14ac:dyDescent="0.2">
      <c r="F1602" s="44">
        <f t="shared" si="360"/>
        <v>209.59999999999644</v>
      </c>
      <c r="G1602" s="1">
        <f t="shared" si="347"/>
        <v>5.068105974589112E+16</v>
      </c>
      <c r="H1602" s="15">
        <f t="shared" si="351"/>
        <v>59.152760321730476</v>
      </c>
      <c r="I1602" s="1">
        <f t="shared" si="352"/>
        <v>1.505015961807418E+43</v>
      </c>
      <c r="J1602" s="1">
        <f t="shared" si="348"/>
        <v>5.7511819796194984E+42</v>
      </c>
      <c r="K1602" s="1">
        <f t="shared" si="349"/>
        <v>2.0801341597693678E+43</v>
      </c>
      <c r="L1602" s="69">
        <f t="shared" si="357"/>
        <v>0.53601710178788875</v>
      </c>
      <c r="M1602" s="69">
        <f t="shared" si="358"/>
        <v>-1.5360171017878888</v>
      </c>
      <c r="Q1602" s="88">
        <f t="shared" si="353"/>
        <v>9.5465401045036202E-4</v>
      </c>
      <c r="R1602" s="88">
        <f t="shared" si="354"/>
        <v>1.4367695237312604E+40</v>
      </c>
      <c r="S1602" s="88">
        <f t="shared" si="355"/>
        <v>5.4903889416736063E+39</v>
      </c>
      <c r="T1602" s="1">
        <f t="shared" si="356"/>
        <v>1.9858084178986209E+40</v>
      </c>
      <c r="U1602" s="88">
        <f t="shared" si="350"/>
        <v>1.9858084178986211E+40</v>
      </c>
      <c r="V1602" s="1">
        <f t="shared" si="359"/>
        <v>5.9133790065111588E+49</v>
      </c>
      <c r="W1602" s="84"/>
    </row>
    <row r="1603" spans="6:23" x14ac:dyDescent="0.2">
      <c r="F1603" s="44">
        <f t="shared" si="360"/>
        <v>209.79999999999643</v>
      </c>
      <c r="G1603" s="1">
        <f t="shared" ref="G1603:G1666" si="361">F1603/4.13566727E-15</f>
        <v>5.0729419535724984E+16</v>
      </c>
      <c r="H1603" s="15">
        <f t="shared" si="351"/>
        <v>59.096370655074871</v>
      </c>
      <c r="I1603" s="1">
        <f t="shared" si="352"/>
        <v>1.5037359201505399E+43</v>
      </c>
      <c r="J1603" s="1">
        <f t="shared" ref="J1603:J1666" si="362" xml:space="preserve"> $B$16 * (F1603/2000)^($B$14+1) * EXP(-$C$14/F1603) * $C$23</f>
        <v>5.753348373949012E+42</v>
      </c>
      <c r="K1603" s="1">
        <f t="shared" ref="K1603:K1666" si="363" xml:space="preserve"> (I1603+J1603)</f>
        <v>2.0790707575454411E+43</v>
      </c>
      <c r="L1603" s="69">
        <f t="shared" si="357"/>
        <v>0.53614918895811425</v>
      </c>
      <c r="M1603" s="69">
        <f t="shared" si="358"/>
        <v>-1.5361491889581143</v>
      </c>
      <c r="Q1603" s="88">
        <f t="shared" si="353"/>
        <v>9.5374351530974621E-4</v>
      </c>
      <c r="R1603" s="88">
        <f t="shared" si="354"/>
        <v>1.4341783825819117E+40</v>
      </c>
      <c r="S1603" s="88">
        <f t="shared" si="355"/>
        <v>5.4872187029717425E+39</v>
      </c>
      <c r="T1603" s="1">
        <f t="shared" si="356"/>
        <v>1.982900252879086E+40</v>
      </c>
      <c r="U1603" s="88">
        <f t="shared" ref="U1603:U1666" si="364" xml:space="preserve"> K1603 * Q1603</f>
        <v>1.9829002528790862E+40</v>
      </c>
      <c r="V1603" s="1">
        <f t="shared" si="359"/>
        <v>5.8990901132614597E+49</v>
      </c>
      <c r="W1603" s="84"/>
    </row>
    <row r="1604" spans="6:23" x14ac:dyDescent="0.2">
      <c r="F1604" s="44">
        <f t="shared" si="360"/>
        <v>209.99999999999642</v>
      </c>
      <c r="G1604" s="1">
        <f t="shared" si="361"/>
        <v>5.0777779325558848E+16</v>
      </c>
      <c r="H1604" s="15">
        <f t="shared" ref="H1604:H1667" si="365">2997924580000000000/G1604</f>
        <v>59.040088397308139</v>
      </c>
      <c r="I1604" s="1">
        <f t="shared" ref="I1604:I1667" si="366" xml:space="preserve"> MAX( 1E-90, (F1604)^(1+$B$4) * EXP(-F1604/$A$6) * EXP(-$C$5/F1604) * $C$23 )</f>
        <v>1.5024573325299841E+43</v>
      </c>
      <c r="J1604" s="1">
        <f t="shared" si="362"/>
        <v>5.7555131799158973E+42</v>
      </c>
      <c r="K1604" s="1">
        <f t="shared" si="363"/>
        <v>2.0780086505215737E+43</v>
      </c>
      <c r="L1604" s="69">
        <f t="shared" si="357"/>
        <v>0.53628095691691469</v>
      </c>
      <c r="M1604" s="69">
        <f t="shared" si="358"/>
        <v>-1.5362809569169147</v>
      </c>
      <c r="Q1604" s="88">
        <f t="shared" ref="Q1604:Q1667" si="367" xml:space="preserve"> LN(F1604) - LN(F1603)</f>
        <v>9.5283475527185857E-4</v>
      </c>
      <c r="R1604" s="88">
        <f t="shared" ref="R1604:R1667" si="368">I1604 * Q1604</f>
        <v>1.4315935647476169E+40</v>
      </c>
      <c r="S1604" s="88">
        <f t="shared" ref="S1604:S1667" si="369" xml:space="preserve"> J1604*Q1604</f>
        <v>5.4840529922491207E+39</v>
      </c>
      <c r="T1604" s="1">
        <f t="shared" ref="T1604:T1667" si="370">R1604+S1604</f>
        <v>1.9799988639725289E+40</v>
      </c>
      <c r="U1604" s="88">
        <f t="shared" si="364"/>
        <v>1.9799988639725287E+40</v>
      </c>
      <c r="V1604" s="1">
        <f t="shared" si="359"/>
        <v>5.8848485765581989E+49</v>
      </c>
      <c r="W1604" s="84"/>
    </row>
    <row r="1605" spans="6:23" x14ac:dyDescent="0.2">
      <c r="F1605" s="44">
        <f t="shared" si="360"/>
        <v>210.19999999999641</v>
      </c>
      <c r="G1605" s="1">
        <f t="shared" si="361"/>
        <v>5.0826139115392712E+16</v>
      </c>
      <c r="H1605" s="15">
        <f t="shared" si="365"/>
        <v>58.983913241839723</v>
      </c>
      <c r="I1605" s="1">
        <f t="shared" si="366"/>
        <v>1.5011801964349672E+43</v>
      </c>
      <c r="J1605" s="1">
        <f t="shared" si="362"/>
        <v>5.7576764003379091E+42</v>
      </c>
      <c r="K1605" s="1">
        <f t="shared" si="363"/>
        <v>2.076947836468758E+43</v>
      </c>
      <c r="L1605" s="69">
        <f t="shared" ref="L1605:L1668" si="371">LOG10(K1605/K1604) /LOG10(H1605/H1604)</f>
        <v>0.53641240577819571</v>
      </c>
      <c r="M1605" s="69">
        <f t="shared" ref="M1605:M1668" si="372" xml:space="preserve"> -(1+L1605)</f>
        <v>-1.5364124057781958</v>
      </c>
      <c r="Q1605" s="88">
        <f t="shared" si="367"/>
        <v>9.5192772538243986E-4</v>
      </c>
      <c r="R1605" s="88">
        <f t="shared" si="368"/>
        <v>1.4290150497815025E+40</v>
      </c>
      <c r="S1605" s="88">
        <f t="shared" si="369"/>
        <v>5.4808917992618197E+39</v>
      </c>
      <c r="T1605" s="1">
        <f t="shared" si="370"/>
        <v>1.9771042297076845E+40</v>
      </c>
      <c r="U1605" s="88">
        <f t="shared" si="364"/>
        <v>1.9771042297076845E+40</v>
      </c>
      <c r="V1605" s="1">
        <f t="shared" ref="V1605:V1668" si="373" xml:space="preserve"> (K1605/(F1605*1.602176487E-12)) * Q1605</f>
        <v>5.8706541974706491E+49</v>
      </c>
      <c r="W1605" s="84"/>
    </row>
    <row r="1606" spans="6:23" x14ac:dyDescent="0.2">
      <c r="F1606" s="44">
        <f t="shared" si="360"/>
        <v>210.3999999999964</v>
      </c>
      <c r="G1606" s="1">
        <f t="shared" si="361"/>
        <v>5.0874498905226576E+16</v>
      </c>
      <c r="H1606" s="15">
        <f t="shared" si="365"/>
        <v>58.927844883244816</v>
      </c>
      <c r="I1606" s="1">
        <f t="shared" si="366"/>
        <v>1.4999045093613036E+43</v>
      </c>
      <c r="J1606" s="1">
        <f t="shared" si="362"/>
        <v>5.759838038024983E+42</v>
      </c>
      <c r="K1606" s="1">
        <f t="shared" si="363"/>
        <v>2.0758883131638019E+43</v>
      </c>
      <c r="L1606" s="69">
        <f t="shared" si="371"/>
        <v>0.53654353565748425</v>
      </c>
      <c r="M1606" s="69">
        <f t="shared" si="372"/>
        <v>-1.5365435356574841</v>
      </c>
      <c r="Q1606" s="88">
        <f t="shared" si="367"/>
        <v>9.5102242070321807E-4</v>
      </c>
      <c r="R1606" s="88">
        <f t="shared" si="368"/>
        <v>1.4264428173164596E+40</v>
      </c>
      <c r="S1606" s="88">
        <f t="shared" si="369"/>
        <v>5.4777351137809936E+39</v>
      </c>
      <c r="T1606" s="1">
        <f t="shared" si="370"/>
        <v>1.9742163286945591E+40</v>
      </c>
      <c r="U1606" s="88">
        <f t="shared" si="364"/>
        <v>1.9742163286945588E+40</v>
      </c>
      <c r="V1606" s="1">
        <f t="shared" si="373"/>
        <v>5.8565067780655674E+49</v>
      </c>
      <c r="W1606" s="84"/>
    </row>
    <row r="1607" spans="6:23" x14ac:dyDescent="0.2">
      <c r="F1607" s="44">
        <f t="shared" si="360"/>
        <v>210.59999999999638</v>
      </c>
      <c r="G1607" s="1">
        <f t="shared" si="361"/>
        <v>5.092285869506044E+16</v>
      </c>
      <c r="H1607" s="15">
        <f t="shared" si="365"/>
        <v>58.871883017258831</v>
      </c>
      <c r="I1607" s="1">
        <f t="shared" si="366"/>
        <v>1.4986302688113845E+43</v>
      </c>
      <c r="J1607" s="1">
        <f t="shared" si="362"/>
        <v>5.7619980957792681E+42</v>
      </c>
      <c r="K1607" s="1">
        <f t="shared" si="363"/>
        <v>2.0748300783893113E+43</v>
      </c>
      <c r="L1607" s="69">
        <f t="shared" si="371"/>
        <v>0.53667434666877689</v>
      </c>
      <c r="M1607" s="69">
        <f t="shared" si="372"/>
        <v>-1.5366743466687769</v>
      </c>
      <c r="Q1607" s="88">
        <f t="shared" si="367"/>
        <v>9.5011883632079019E-4</v>
      </c>
      <c r="R1607" s="88">
        <f t="shared" si="368"/>
        <v>1.4238768470781857E+40</v>
      </c>
      <c r="S1607" s="88">
        <f t="shared" si="369"/>
        <v>5.4745829256444071E+39</v>
      </c>
      <c r="T1607" s="1">
        <f t="shared" si="370"/>
        <v>1.9713351396426263E+40</v>
      </c>
      <c r="U1607" s="88">
        <f t="shared" si="364"/>
        <v>1.9713351396426263E+40</v>
      </c>
      <c r="V1607" s="1">
        <f t="shared" si="373"/>
        <v>5.8424061214563809E+49</v>
      </c>
      <c r="W1607" s="84"/>
    </row>
    <row r="1608" spans="6:23" x14ac:dyDescent="0.2">
      <c r="F1608" s="44">
        <f t="shared" si="360"/>
        <v>210.79999999999637</v>
      </c>
      <c r="G1608" s="1">
        <f t="shared" si="361"/>
        <v>5.0971218484894304E+16</v>
      </c>
      <c r="H1608" s="15">
        <f t="shared" si="365"/>
        <v>58.816027340771875</v>
      </c>
      <c r="I1608" s="1">
        <f t="shared" si="366"/>
        <v>1.4973574722941521E+43</v>
      </c>
      <c r="J1608" s="1">
        <f t="shared" si="362"/>
        <v>5.7641565763951565E+42</v>
      </c>
      <c r="K1608" s="1">
        <f t="shared" si="363"/>
        <v>2.0737731299336676E+43</v>
      </c>
      <c r="L1608" s="69">
        <f t="shared" si="371"/>
        <v>0.53680483892625608</v>
      </c>
      <c r="M1608" s="69">
        <f t="shared" si="372"/>
        <v>-1.5368048389262561</v>
      </c>
      <c r="Q1608" s="88">
        <f t="shared" si="367"/>
        <v>9.4921696733241134E-4</v>
      </c>
      <c r="R1608" s="88">
        <f t="shared" si="368"/>
        <v>1.4213171188635803E+40</v>
      </c>
      <c r="S1608" s="88">
        <f t="shared" si="369"/>
        <v>5.4714352246749854E+39</v>
      </c>
      <c r="T1608" s="1">
        <f t="shared" si="370"/>
        <v>1.968460641331079E+40</v>
      </c>
      <c r="U1608" s="88">
        <f t="shared" si="364"/>
        <v>1.9684606413310787E+40</v>
      </c>
      <c r="V1608" s="1">
        <f t="shared" si="373"/>
        <v>5.8283520317101436E+49</v>
      </c>
      <c r="W1608" s="84"/>
    </row>
    <row r="1609" spans="6:23" x14ac:dyDescent="0.2">
      <c r="F1609" s="44">
        <f t="shared" si="360"/>
        <v>210.99999999999636</v>
      </c>
      <c r="G1609" s="1">
        <f t="shared" si="361"/>
        <v>5.1019578274728168E+16</v>
      </c>
      <c r="H1609" s="15">
        <f t="shared" si="365"/>
        <v>58.760277551823272</v>
      </c>
      <c r="I1609" s="1">
        <f t="shared" si="366"/>
        <v>1.4960861173250756E+43</v>
      </c>
      <c r="J1609" s="1">
        <f t="shared" si="362"/>
        <v>5.766313482659312E+42</v>
      </c>
      <c r="K1609" s="1">
        <f t="shared" si="363"/>
        <v>2.0727174655910068E+43</v>
      </c>
      <c r="L1609" s="69">
        <f t="shared" si="371"/>
        <v>0.53693501254452014</v>
      </c>
      <c r="M1609" s="69">
        <f t="shared" si="372"/>
        <v>-1.5369350125445203</v>
      </c>
      <c r="Q1609" s="88">
        <f t="shared" si="367"/>
        <v>9.4831680885842928E-4</v>
      </c>
      <c r="R1609" s="88">
        <f t="shared" si="368"/>
        <v>1.4187636125591133E+40</v>
      </c>
      <c r="S1609" s="88">
        <f t="shared" si="369"/>
        <v>5.4682920007528141E+39</v>
      </c>
      <c r="T1609" s="1">
        <f t="shared" si="370"/>
        <v>1.9655928126343947E+40</v>
      </c>
      <c r="U1609" s="88">
        <f t="shared" si="364"/>
        <v>1.9655928126343947E+40</v>
      </c>
      <c r="V1609" s="1">
        <f t="shared" si="373"/>
        <v>5.8143443139186466E+49</v>
      </c>
      <c r="W1609" s="84"/>
    </row>
    <row r="1610" spans="6:23" x14ac:dyDescent="0.2">
      <c r="F1610" s="44">
        <f t="shared" si="360"/>
        <v>211.19999999999635</v>
      </c>
      <c r="G1610" s="1">
        <f t="shared" si="361"/>
        <v>5.1067938064562032E+16</v>
      </c>
      <c r="H1610" s="15">
        <f t="shared" si="365"/>
        <v>58.704633349596172</v>
      </c>
      <c r="I1610" s="1">
        <f t="shared" si="366"/>
        <v>1.4948162014261294E+43</v>
      </c>
      <c r="J1610" s="1">
        <f t="shared" si="362"/>
        <v>5.7684688173506994E+42</v>
      </c>
      <c r="K1610" s="1">
        <f t="shared" si="363"/>
        <v>2.0716630831611995E+43</v>
      </c>
      <c r="L1610" s="69">
        <f t="shared" si="371"/>
        <v>0.53706486763757932</v>
      </c>
      <c r="M1610" s="69">
        <f t="shared" si="372"/>
        <v>-1.5370648676375793</v>
      </c>
      <c r="Q1610" s="88">
        <f t="shared" si="367"/>
        <v>9.4741835604050806E-4</v>
      </c>
      <c r="R1610" s="88">
        <f t="shared" si="368"/>
        <v>1.4162163081378605E+40</v>
      </c>
      <c r="S1610" s="88">
        <f t="shared" si="369"/>
        <v>5.4651532438053335E+39</v>
      </c>
      <c r="T1610" s="1">
        <f t="shared" si="370"/>
        <v>1.9627316325183938E+40</v>
      </c>
      <c r="U1610" s="88">
        <f t="shared" si="364"/>
        <v>1.962731632518394E+40</v>
      </c>
      <c r="V1610" s="1">
        <f t="shared" si="373"/>
        <v>5.8003827741819013E+49</v>
      </c>
      <c r="W1610" s="84"/>
    </row>
    <row r="1611" spans="6:23" x14ac:dyDescent="0.2">
      <c r="F1611" s="44">
        <f t="shared" si="360"/>
        <v>211.39999999999634</v>
      </c>
      <c r="G1611" s="1">
        <f t="shared" si="361"/>
        <v>5.1116297854395896E+16</v>
      </c>
      <c r="H1611" s="15">
        <f t="shared" si="365"/>
        <v>58.649094434412071</v>
      </c>
      <c r="I1611" s="1">
        <f t="shared" si="366"/>
        <v>1.4935477221257689E+43</v>
      </c>
      <c r="J1611" s="1">
        <f t="shared" si="362"/>
        <v>5.770622583240611E+42</v>
      </c>
      <c r="K1611" s="1">
        <f t="shared" si="363"/>
        <v>2.07060998044983E+43</v>
      </c>
      <c r="L1611" s="69">
        <f t="shared" si="371"/>
        <v>0.53719440431939292</v>
      </c>
      <c r="M1611" s="69">
        <f t="shared" si="372"/>
        <v>-1.537194404319393</v>
      </c>
      <c r="Q1611" s="88">
        <f t="shared" si="367"/>
        <v>9.4652160403096985E-4</v>
      </c>
      <c r="R1611" s="88">
        <f t="shared" si="368"/>
        <v>1.413675185643284E+40</v>
      </c>
      <c r="S1611" s="88">
        <f t="shared" si="369"/>
        <v>5.4620189437462424E+39</v>
      </c>
      <c r="T1611" s="1">
        <f t="shared" si="370"/>
        <v>1.9598770800179083E+40</v>
      </c>
      <c r="U1611" s="88">
        <f t="shared" si="364"/>
        <v>1.9598770800179083E+40</v>
      </c>
      <c r="V1611" s="1">
        <f t="shared" si="373"/>
        <v>5.786467219537455E+49</v>
      </c>
      <c r="W1611" s="84"/>
    </row>
    <row r="1612" spans="6:23" x14ac:dyDescent="0.2">
      <c r="F1612" s="44">
        <f t="shared" si="360"/>
        <v>211.59999999999633</v>
      </c>
      <c r="G1612" s="1">
        <f t="shared" si="361"/>
        <v>5.116465764422976E+16</v>
      </c>
      <c r="H1612" s="15">
        <f t="shared" si="365"/>
        <v>58.593660507725481</v>
      </c>
      <c r="I1612" s="1">
        <f t="shared" si="366"/>
        <v>1.4922806769589061E+43</v>
      </c>
      <c r="J1612" s="1">
        <f t="shared" si="362"/>
        <v>5.7727747830926959E+42</v>
      </c>
      <c r="K1612" s="1">
        <f t="shared" si="363"/>
        <v>2.0695581552681758E+43</v>
      </c>
      <c r="L1612" s="69">
        <f t="shared" si="371"/>
        <v>0.53732362270398926</v>
      </c>
      <c r="M1612" s="69">
        <f t="shared" si="372"/>
        <v>-1.5373236227039893</v>
      </c>
      <c r="Q1612" s="88">
        <f t="shared" si="367"/>
        <v>9.4562654800700585E-4</v>
      </c>
      <c r="R1612" s="88">
        <f t="shared" si="368"/>
        <v>1.4111402252102081E+40</v>
      </c>
      <c r="S1612" s="88">
        <f t="shared" si="369"/>
        <v>5.4588890905578385E+39</v>
      </c>
      <c r="T1612" s="1">
        <f t="shared" si="370"/>
        <v>1.9570291342659921E+40</v>
      </c>
      <c r="U1612" s="88">
        <f t="shared" si="364"/>
        <v>1.9570291342659921E+40</v>
      </c>
      <c r="V1612" s="1">
        <f t="shared" si="373"/>
        <v>5.7725974580421173E+49</v>
      </c>
      <c r="W1612" s="84"/>
    </row>
    <row r="1613" spans="6:23" x14ac:dyDescent="0.2">
      <c r="F1613" s="44">
        <f t="shared" si="360"/>
        <v>211.79999999999632</v>
      </c>
      <c r="G1613" s="1">
        <f t="shared" si="361"/>
        <v>5.1213017434063624E+16</v>
      </c>
      <c r="H1613" s="15">
        <f t="shared" si="365"/>
        <v>58.538331272118569</v>
      </c>
      <c r="I1613" s="1">
        <f t="shared" si="366"/>
        <v>1.4910150634668869E+43</v>
      </c>
      <c r="J1613" s="1">
        <f t="shared" si="362"/>
        <v>5.7749254196629912E+42</v>
      </c>
      <c r="K1613" s="1">
        <f t="shared" si="363"/>
        <v>2.0685076054331861E+43</v>
      </c>
      <c r="L1613" s="69">
        <f t="shared" si="371"/>
        <v>0.53745252290592449</v>
      </c>
      <c r="M1613" s="69">
        <f t="shared" si="372"/>
        <v>-1.5374525229059244</v>
      </c>
      <c r="Q1613" s="88">
        <f t="shared" si="367"/>
        <v>9.4473318316090626E-4</v>
      </c>
      <c r="R1613" s="88">
        <f t="shared" si="368"/>
        <v>1.4086114070499328E+40</v>
      </c>
      <c r="S1613" s="88">
        <f t="shared" si="369"/>
        <v>5.4557636742350505E+39</v>
      </c>
      <c r="T1613" s="1">
        <f t="shared" si="370"/>
        <v>1.9541877744734378E+40</v>
      </c>
      <c r="U1613" s="88">
        <f t="shared" si="364"/>
        <v>1.9541877744734378E+40</v>
      </c>
      <c r="V1613" s="1">
        <f t="shared" si="373"/>
        <v>5.7587732987067771E+49</v>
      </c>
      <c r="W1613" s="84"/>
    </row>
    <row r="1614" spans="6:23" x14ac:dyDescent="0.2">
      <c r="F1614" s="44">
        <f t="shared" si="360"/>
        <v>211.99999999999631</v>
      </c>
      <c r="G1614" s="1">
        <f t="shared" si="361"/>
        <v>5.1261377223897488E+16</v>
      </c>
      <c r="H1614" s="15">
        <f t="shared" si="365"/>
        <v>58.483106431295816</v>
      </c>
      <c r="I1614" s="1">
        <f t="shared" si="366"/>
        <v>1.4897508791974693E+43</v>
      </c>
      <c r="J1614" s="1">
        <f t="shared" si="362"/>
        <v>5.7770744956999465E+42</v>
      </c>
      <c r="K1614" s="1">
        <f t="shared" si="363"/>
        <v>2.067458328767464E+43</v>
      </c>
      <c r="L1614" s="69">
        <f t="shared" si="371"/>
        <v>0.53758110503818179</v>
      </c>
      <c r="M1614" s="69">
        <f t="shared" si="372"/>
        <v>-1.5375811050381818</v>
      </c>
      <c r="Q1614" s="88">
        <f t="shared" si="367"/>
        <v>9.4384150470716577E-4</v>
      </c>
      <c r="R1614" s="88">
        <f t="shared" si="368"/>
        <v>1.4060887114605627E+40</v>
      </c>
      <c r="S1614" s="88">
        <f t="shared" si="369"/>
        <v>5.452642684826828E+39</v>
      </c>
      <c r="T1614" s="1">
        <f t="shared" si="370"/>
        <v>1.9513529799432453E+40</v>
      </c>
      <c r="U1614" s="88">
        <f t="shared" si="364"/>
        <v>1.9513529799432453E+40</v>
      </c>
      <c r="V1614" s="1">
        <f t="shared" si="373"/>
        <v>5.744994551534507E+49</v>
      </c>
      <c r="W1614" s="84"/>
    </row>
    <row r="1615" spans="6:23" x14ac:dyDescent="0.2">
      <c r="F1615" s="44">
        <f t="shared" si="360"/>
        <v>212.19999999999629</v>
      </c>
      <c r="G1615" s="1">
        <f t="shared" si="361"/>
        <v>5.1309737013731352E+16</v>
      </c>
      <c r="H1615" s="15">
        <f t="shared" si="365"/>
        <v>58.427985690078764</v>
      </c>
      <c r="I1615" s="1">
        <f t="shared" si="366"/>
        <v>1.4884881217047997E+43</v>
      </c>
      <c r="J1615" s="1">
        <f t="shared" si="362"/>
        <v>5.7792220139444577E+42</v>
      </c>
      <c r="K1615" s="1">
        <f t="shared" si="363"/>
        <v>2.0664103230992455E+43</v>
      </c>
      <c r="L1615" s="69">
        <f t="shared" si="371"/>
        <v>0.53770936921418899</v>
      </c>
      <c r="M1615" s="69">
        <f t="shared" si="372"/>
        <v>-1.537709369214189</v>
      </c>
      <c r="Q1615" s="88">
        <f t="shared" si="367"/>
        <v>9.42951507870049E-4</v>
      </c>
      <c r="R1615" s="88">
        <f t="shared" si="368"/>
        <v>1.4035721188081978E+40</v>
      </c>
      <c r="S1615" s="88">
        <f t="shared" si="369"/>
        <v>5.4495261123647072E+39</v>
      </c>
      <c r="T1615" s="1">
        <f t="shared" si="370"/>
        <v>1.9485247300446685E+40</v>
      </c>
      <c r="U1615" s="88">
        <f t="shared" si="364"/>
        <v>1.9485247300446688E+40</v>
      </c>
      <c r="V1615" s="1">
        <f t="shared" si="373"/>
        <v>5.7312610274395465E+49</v>
      </c>
      <c r="W1615" s="84"/>
    </row>
    <row r="1616" spans="6:23" x14ac:dyDescent="0.2">
      <c r="F1616" s="44">
        <f t="shared" si="360"/>
        <v>212.39999999999628</v>
      </c>
      <c r="G1616" s="1">
        <f t="shared" si="361"/>
        <v>5.1358096803565216E+16</v>
      </c>
      <c r="H1616" s="15">
        <f t="shared" si="365"/>
        <v>58.372968754400723</v>
      </c>
      <c r="I1616" s="1">
        <f t="shared" si="366"/>
        <v>1.4872267885493871E+43</v>
      </c>
      <c r="J1616" s="1">
        <f t="shared" si="362"/>
        <v>5.7813679771298865E+42</v>
      </c>
      <c r="K1616" s="1">
        <f t="shared" si="363"/>
        <v>2.0653635862623759E+43</v>
      </c>
      <c r="L1616" s="69">
        <f t="shared" si="371"/>
        <v>0.53783731554904346</v>
      </c>
      <c r="M1616" s="69">
        <f t="shared" si="372"/>
        <v>-1.5378373155490435</v>
      </c>
      <c r="Q1616" s="88">
        <f t="shared" si="367"/>
        <v>9.4206318790046595E-4</v>
      </c>
      <c r="R1616" s="88">
        <f t="shared" si="368"/>
        <v>1.4010616095518077E+40</v>
      </c>
      <c r="S1616" s="88">
        <f t="shared" si="369"/>
        <v>5.4464139469606492E+39</v>
      </c>
      <c r="T1616" s="1">
        <f t="shared" si="370"/>
        <v>1.9457030042478728E+40</v>
      </c>
      <c r="U1616" s="88">
        <f t="shared" si="364"/>
        <v>1.9457030042478728E+40</v>
      </c>
      <c r="V1616" s="1">
        <f t="shared" si="373"/>
        <v>5.7175725383448625E+49</v>
      </c>
      <c r="W1616" s="84"/>
    </row>
    <row r="1617" spans="6:23" x14ac:dyDescent="0.2">
      <c r="F1617" s="44">
        <f t="shared" si="360"/>
        <v>212.59999999999627</v>
      </c>
      <c r="G1617" s="1">
        <f t="shared" si="361"/>
        <v>5.140645659339908E+16</v>
      </c>
      <c r="H1617" s="15">
        <f t="shared" si="365"/>
        <v>58.318055331301572</v>
      </c>
      <c r="I1617" s="1">
        <f t="shared" si="366"/>
        <v>1.4859668772980851E+43</v>
      </c>
      <c r="J1617" s="1">
        <f t="shared" si="362"/>
        <v>5.7835123879820964E+42</v>
      </c>
      <c r="K1617" s="1">
        <f t="shared" si="363"/>
        <v>2.0643181160962948E+43</v>
      </c>
      <c r="L1617" s="69">
        <f t="shared" si="371"/>
        <v>0.53796494415522145</v>
      </c>
      <c r="M1617" s="69">
        <f t="shared" si="372"/>
        <v>-1.5379649441552214</v>
      </c>
      <c r="Q1617" s="88">
        <f t="shared" si="367"/>
        <v>9.4117654006442564E-4</v>
      </c>
      <c r="R1617" s="88">
        <f t="shared" si="368"/>
        <v>1.3985571642257507E+40</v>
      </c>
      <c r="S1617" s="88">
        <f t="shared" si="369"/>
        <v>5.4433061787407338E+39</v>
      </c>
      <c r="T1617" s="1">
        <f t="shared" si="370"/>
        <v>1.942887782099824E+40</v>
      </c>
      <c r="U1617" s="88">
        <f t="shared" si="364"/>
        <v>1.942887782099824E+40</v>
      </c>
      <c r="V1617" s="1">
        <f t="shared" si="373"/>
        <v>5.7039288971066116E+49</v>
      </c>
      <c r="W1617" s="84"/>
    </row>
    <row r="1618" spans="6:23" x14ac:dyDescent="0.2">
      <c r="F1618" s="44">
        <f t="shared" si="360"/>
        <v>212.79999999999626</v>
      </c>
      <c r="G1618" s="1">
        <f t="shared" si="361"/>
        <v>5.1454816383232944E+16</v>
      </c>
      <c r="H1618" s="15">
        <f t="shared" si="365"/>
        <v>58.263245128922527</v>
      </c>
      <c r="I1618" s="1">
        <f t="shared" si="366"/>
        <v>1.4847083855240664E+43</v>
      </c>
      <c r="J1618" s="1">
        <f t="shared" si="362"/>
        <v>5.7856552492194774E+42</v>
      </c>
      <c r="K1618" s="1">
        <f t="shared" si="363"/>
        <v>2.063273910446014E+43</v>
      </c>
      <c r="L1618" s="69">
        <f t="shared" si="371"/>
        <v>0.53809225514628045</v>
      </c>
      <c r="M1618" s="69">
        <f t="shared" si="372"/>
        <v>-1.5380922551462803</v>
      </c>
      <c r="Q1618" s="88">
        <f t="shared" si="367"/>
        <v>9.4029155964125977E-4</v>
      </c>
      <c r="R1618" s="88">
        <f t="shared" si="368"/>
        <v>1.3960587634368813E+40</v>
      </c>
      <c r="S1618" s="88">
        <f t="shared" si="369"/>
        <v>5.4402027978352239E+39</v>
      </c>
      <c r="T1618" s="1">
        <f t="shared" si="370"/>
        <v>1.9400790432204037E+40</v>
      </c>
      <c r="U1618" s="88">
        <f t="shared" si="364"/>
        <v>1.9400790432204035E+40</v>
      </c>
      <c r="V1618" s="1">
        <f t="shared" si="373"/>
        <v>5.6903299174983596E+49</v>
      </c>
      <c r="W1618" s="84"/>
    </row>
    <row r="1619" spans="6:23" x14ac:dyDescent="0.2">
      <c r="F1619" s="44">
        <f t="shared" si="360"/>
        <v>212.99999999999625</v>
      </c>
      <c r="G1619" s="1">
        <f t="shared" si="361"/>
        <v>5.1503176173066808E+16</v>
      </c>
      <c r="H1619" s="15">
        <f t="shared" si="365"/>
        <v>58.20853785650101</v>
      </c>
      <c r="I1619" s="1">
        <f t="shared" si="366"/>
        <v>1.4834513108067996E+43</v>
      </c>
      <c r="J1619" s="1">
        <f t="shared" si="362"/>
        <v>5.7877965635529721E+42</v>
      </c>
      <c r="K1619" s="1">
        <f t="shared" si="363"/>
        <v>2.0622309671620968E+43</v>
      </c>
      <c r="L1619" s="69">
        <f t="shared" si="371"/>
        <v>0.53821924863612403</v>
      </c>
      <c r="M1619" s="69">
        <f t="shared" si="372"/>
        <v>-1.5382192486361239</v>
      </c>
      <c r="Q1619" s="88">
        <f t="shared" si="367"/>
        <v>9.3940824193605721E-4</v>
      </c>
      <c r="R1619" s="88">
        <f t="shared" si="368"/>
        <v>1.3935663878827552E+40</v>
      </c>
      <c r="S1619" s="88">
        <f t="shared" si="369"/>
        <v>5.437103794450851E+39</v>
      </c>
      <c r="T1619" s="1">
        <f t="shared" si="370"/>
        <v>1.9372767673278403E+40</v>
      </c>
      <c r="U1619" s="88">
        <f t="shared" si="364"/>
        <v>1.9372767673278403E+40</v>
      </c>
      <c r="V1619" s="1">
        <f t="shared" si="373"/>
        <v>5.6767754142813073E+49</v>
      </c>
      <c r="W1619" s="84"/>
    </row>
    <row r="1620" spans="6:23" x14ac:dyDescent="0.2">
      <c r="F1620" s="44">
        <f t="shared" si="360"/>
        <v>213.19999999999624</v>
      </c>
      <c r="G1620" s="1">
        <f t="shared" si="361"/>
        <v>5.1551535962900672E+16</v>
      </c>
      <c r="H1620" s="15">
        <f t="shared" si="365"/>
        <v>58.153933224365453</v>
      </c>
      <c r="I1620" s="1">
        <f t="shared" si="366"/>
        <v>1.4821956507320273E+43</v>
      </c>
      <c r="J1620" s="1">
        <f t="shared" si="362"/>
        <v>5.7899363336861067E+42</v>
      </c>
      <c r="K1620" s="1">
        <f t="shared" si="363"/>
        <v>2.0611892841006379E+43</v>
      </c>
      <c r="L1620" s="69">
        <f t="shared" si="371"/>
        <v>0.53834592473830978</v>
      </c>
      <c r="M1620" s="69">
        <f t="shared" si="372"/>
        <v>-1.5383459247383098</v>
      </c>
      <c r="Q1620" s="88">
        <f t="shared" si="367"/>
        <v>9.3852658226456498E-4</v>
      </c>
      <c r="R1620" s="88">
        <f t="shared" si="368"/>
        <v>1.3910800183289323E+40</v>
      </c>
      <c r="S1620" s="88">
        <f t="shared" si="369"/>
        <v>5.4340091587838474E+39</v>
      </c>
      <c r="T1620" s="1">
        <f t="shared" si="370"/>
        <v>1.9344809342073171E+40</v>
      </c>
      <c r="U1620" s="88">
        <f t="shared" si="364"/>
        <v>1.9344809342073171E+40</v>
      </c>
      <c r="V1620" s="1">
        <f t="shared" si="373"/>
        <v>5.6632652031077402E+49</v>
      </c>
      <c r="W1620" s="84"/>
    </row>
    <row r="1621" spans="6:23" x14ac:dyDescent="0.2">
      <c r="F1621" s="44">
        <f t="shared" si="360"/>
        <v>213.39999999999623</v>
      </c>
      <c r="G1621" s="1">
        <f t="shared" si="361"/>
        <v>5.1599895752734536E+16</v>
      </c>
      <c r="H1621" s="15">
        <f t="shared" si="365"/>
        <v>58.099430943930251</v>
      </c>
      <c r="I1621" s="1">
        <f t="shared" si="366"/>
        <v>1.4809414028917471E+43</v>
      </c>
      <c r="J1621" s="1">
        <f t="shared" si="362"/>
        <v>5.7920745623150106E+42</v>
      </c>
      <c r="K1621" s="1">
        <f t="shared" si="363"/>
        <v>2.0601488591232483E+43</v>
      </c>
      <c r="L1621" s="69">
        <f t="shared" si="371"/>
        <v>0.53847228356480559</v>
      </c>
      <c r="M1621" s="69">
        <f t="shared" si="372"/>
        <v>-1.5384722835648055</v>
      </c>
      <c r="Q1621" s="88">
        <f t="shared" si="367"/>
        <v>9.376465759629582E-4</v>
      </c>
      <c r="R1621" s="88">
        <f t="shared" si="368"/>
        <v>1.3885996356232263E+40</v>
      </c>
      <c r="S1621" s="88">
        <f t="shared" si="369"/>
        <v>5.4309188810768192E+39</v>
      </c>
      <c r="T1621" s="1">
        <f t="shared" si="370"/>
        <v>1.9316915237309082E+40</v>
      </c>
      <c r="U1621" s="88">
        <f t="shared" si="364"/>
        <v>1.9316915237309084E+40</v>
      </c>
      <c r="V1621" s="1">
        <f t="shared" si="373"/>
        <v>5.6497991005751719E+49</v>
      </c>
      <c r="W1621" s="84"/>
    </row>
    <row r="1622" spans="6:23" x14ac:dyDescent="0.2">
      <c r="F1622" s="44">
        <f t="shared" si="360"/>
        <v>213.59999999999621</v>
      </c>
      <c r="G1622" s="1">
        <f t="shared" si="361"/>
        <v>5.16482555425684E+16</v>
      </c>
      <c r="H1622" s="15">
        <f t="shared" si="365"/>
        <v>58.045030727690616</v>
      </c>
      <c r="I1622" s="1">
        <f t="shared" si="366"/>
        <v>1.4796885648841819E+43</v>
      </c>
      <c r="J1622" s="1">
        <f t="shared" si="362"/>
        <v>5.7942112521284611E+42</v>
      </c>
      <c r="K1622" s="1">
        <f t="shared" si="363"/>
        <v>2.059109690097028E+43</v>
      </c>
      <c r="L1622" s="69">
        <f t="shared" si="371"/>
        <v>0.53859832523054973</v>
      </c>
      <c r="M1622" s="69">
        <f t="shared" si="372"/>
        <v>-1.5385983252305497</v>
      </c>
      <c r="Q1622" s="88">
        <f t="shared" si="367"/>
        <v>9.367682183869519E-4</v>
      </c>
      <c r="R1622" s="88">
        <f t="shared" si="368"/>
        <v>1.3861252206941008E+40</v>
      </c>
      <c r="S1622" s="88">
        <f t="shared" si="369"/>
        <v>5.4278329516140082E+39</v>
      </c>
      <c r="T1622" s="1">
        <f t="shared" si="370"/>
        <v>1.9289085158555017E+40</v>
      </c>
      <c r="U1622" s="88">
        <f t="shared" si="364"/>
        <v>1.9289085158555017E+40</v>
      </c>
      <c r="V1622" s="1">
        <f t="shared" si="373"/>
        <v>5.6363769242158492E+49</v>
      </c>
      <c r="W1622" s="84"/>
    </row>
    <row r="1623" spans="6:23" x14ac:dyDescent="0.2">
      <c r="F1623" s="44">
        <f t="shared" si="360"/>
        <v>213.7999999999962</v>
      </c>
      <c r="G1623" s="1">
        <f t="shared" si="361"/>
        <v>5.1696615332402264E+16</v>
      </c>
      <c r="H1623" s="15">
        <f t="shared" si="365"/>
        <v>57.990732289217569</v>
      </c>
      <c r="I1623" s="1">
        <f t="shared" si="366"/>
        <v>1.478437134313765E+43</v>
      </c>
      <c r="J1623" s="1">
        <f t="shared" si="362"/>
        <v>5.7963464058078882E+42</v>
      </c>
      <c r="K1623" s="1">
        <f t="shared" si="363"/>
        <v>2.0580717748945537E+43</v>
      </c>
      <c r="L1623" s="69">
        <f t="shared" si="371"/>
        <v>0.53872404984772015</v>
      </c>
      <c r="M1623" s="69">
        <f t="shared" si="372"/>
        <v>-1.5387240498477202</v>
      </c>
      <c r="Q1623" s="88">
        <f t="shared" si="367"/>
        <v>9.3589150490469564E-4</v>
      </c>
      <c r="R1623" s="88">
        <f t="shared" si="368"/>
        <v>1.383656754539895E+40</v>
      </c>
      <c r="S1623" s="88">
        <f t="shared" si="369"/>
        <v>5.4247513606804681E+39</v>
      </c>
      <c r="T1623" s="1">
        <f t="shared" si="370"/>
        <v>1.9261318906079418E+40</v>
      </c>
      <c r="U1623" s="88">
        <f t="shared" si="364"/>
        <v>1.9261318906079418E+40</v>
      </c>
      <c r="V1623" s="1">
        <f t="shared" si="373"/>
        <v>5.6229984924490044E+49</v>
      </c>
      <c r="W1623" s="84"/>
    </row>
    <row r="1624" spans="6:23" x14ac:dyDescent="0.2">
      <c r="F1624" s="44">
        <f t="shared" si="360"/>
        <v>213.99999999999619</v>
      </c>
      <c r="G1624" s="1">
        <f t="shared" si="361"/>
        <v>5.174497512223612E+16</v>
      </c>
      <c r="H1624" s="15">
        <f t="shared" si="365"/>
        <v>57.93653534315289</v>
      </c>
      <c r="I1624" s="1">
        <f t="shared" si="366"/>
        <v>1.4771871087911142E+43</v>
      </c>
      <c r="J1624" s="1">
        <f t="shared" si="362"/>
        <v>5.7984800260274158E+42</v>
      </c>
      <c r="K1624" s="1">
        <f t="shared" si="363"/>
        <v>2.0570351113938558E+43</v>
      </c>
      <c r="L1624" s="69">
        <f t="shared" si="371"/>
        <v>0.53884945752916502</v>
      </c>
      <c r="M1624" s="69">
        <f t="shared" si="372"/>
        <v>-1.5388494575291651</v>
      </c>
      <c r="Q1624" s="88">
        <f t="shared" si="367"/>
        <v>9.3501643090654341E-4</v>
      </c>
      <c r="R1624" s="88">
        <f t="shared" si="368"/>
        <v>1.3811942182430235E+40</v>
      </c>
      <c r="S1624" s="88">
        <f t="shared" si="369"/>
        <v>5.4216740986190355E+39</v>
      </c>
      <c r="T1624" s="1">
        <f t="shared" si="370"/>
        <v>1.9233616281049271E+40</v>
      </c>
      <c r="U1624" s="88">
        <f t="shared" si="364"/>
        <v>1.9233616281049268E+40</v>
      </c>
      <c r="V1624" s="1">
        <f t="shared" si="373"/>
        <v>5.6096636246347417E+49</v>
      </c>
      <c r="W1624" s="84"/>
    </row>
    <row r="1625" spans="6:23" x14ac:dyDescent="0.2">
      <c r="F1625" s="44">
        <f t="shared" si="360"/>
        <v>214.19999999999618</v>
      </c>
      <c r="G1625" s="1">
        <f t="shared" si="361"/>
        <v>5.1793334912069984E+16</v>
      </c>
      <c r="H1625" s="15">
        <f t="shared" si="365"/>
        <v>57.882439605204105</v>
      </c>
      <c r="I1625" s="1">
        <f t="shared" si="366"/>
        <v>1.4759384859330091E+43</v>
      </c>
      <c r="J1625" s="1">
        <f t="shared" si="362"/>
        <v>5.8006121154538911E+42</v>
      </c>
      <c r="K1625" s="1">
        <f t="shared" si="363"/>
        <v>2.0559996974783981E+43</v>
      </c>
      <c r="L1625" s="69">
        <f t="shared" si="371"/>
        <v>0.53897454838890668</v>
      </c>
      <c r="M1625" s="69">
        <f t="shared" si="372"/>
        <v>-1.5389745483889068</v>
      </c>
      <c r="Q1625" s="88">
        <f t="shared" si="367"/>
        <v>9.3414299179706006E-4</v>
      </c>
      <c r="R1625" s="88">
        <f t="shared" si="368"/>
        <v>1.3787375929578842E+40</v>
      </c>
      <c r="S1625" s="88">
        <f t="shared" si="369"/>
        <v>5.4186011557843713E+39</v>
      </c>
      <c r="T1625" s="1">
        <f t="shared" si="370"/>
        <v>1.9205977085363213E+40</v>
      </c>
      <c r="U1625" s="88">
        <f t="shared" si="364"/>
        <v>1.9205977085363211E+40</v>
      </c>
      <c r="V1625" s="1">
        <f t="shared" si="373"/>
        <v>5.5963721410210236E+49</v>
      </c>
      <c r="W1625" s="84"/>
    </row>
    <row r="1626" spans="6:23" x14ac:dyDescent="0.2">
      <c r="F1626" s="44">
        <f t="shared" si="360"/>
        <v>214.39999999999617</v>
      </c>
      <c r="G1626" s="1">
        <f t="shared" si="361"/>
        <v>5.1841694701903848E+16</v>
      </c>
      <c r="H1626" s="15">
        <f t="shared" si="365"/>
        <v>57.82844479213955</v>
      </c>
      <c r="I1626" s="1">
        <f t="shared" si="366"/>
        <v>1.4746912633623736E+43</v>
      </c>
      <c r="J1626" s="1">
        <f t="shared" si="362"/>
        <v>5.8027426767468946E+42</v>
      </c>
      <c r="K1626" s="1">
        <f t="shared" si="363"/>
        <v>2.0549655310370631E+43</v>
      </c>
      <c r="L1626" s="69">
        <f t="shared" si="371"/>
        <v>0.5390993225384384</v>
      </c>
      <c r="M1626" s="69">
        <f t="shared" si="372"/>
        <v>-1.5390993225384384</v>
      </c>
      <c r="Q1626" s="88">
        <f t="shared" si="367"/>
        <v>9.3327118299857403E-4</v>
      </c>
      <c r="R1626" s="88">
        <f t="shared" si="368"/>
        <v>1.376286859915864E+40</v>
      </c>
      <c r="S1626" s="88">
        <f t="shared" si="369"/>
        <v>5.4155325225638861E+39</v>
      </c>
      <c r="T1626" s="1">
        <f t="shared" si="370"/>
        <v>1.9178401121722526E+40</v>
      </c>
      <c r="U1626" s="88">
        <f t="shared" si="364"/>
        <v>1.9178401121722528E+40</v>
      </c>
      <c r="V1626" s="1">
        <f t="shared" si="373"/>
        <v>5.5831238627601837E+49</v>
      </c>
      <c r="W1626" s="84"/>
    </row>
    <row r="1627" spans="6:23" x14ac:dyDescent="0.2">
      <c r="F1627" s="44">
        <f t="shared" si="360"/>
        <v>214.59999999999616</v>
      </c>
      <c r="G1627" s="1">
        <f t="shared" si="361"/>
        <v>5.1890054491737712E+16</v>
      </c>
      <c r="H1627" s="15">
        <f t="shared" si="365"/>
        <v>57.774550621783412</v>
      </c>
      <c r="I1627" s="1">
        <f t="shared" si="366"/>
        <v>1.473445438708248E+43</v>
      </c>
      <c r="J1627" s="1">
        <f t="shared" si="362"/>
        <v>5.8048717125587894E+42</v>
      </c>
      <c r="K1627" s="1">
        <f t="shared" si="363"/>
        <v>2.0539326099641271E+43</v>
      </c>
      <c r="L1627" s="69">
        <f t="shared" si="371"/>
        <v>0.53922378009203498</v>
      </c>
      <c r="M1627" s="69">
        <f t="shared" si="372"/>
        <v>-1.539223780092035</v>
      </c>
      <c r="Q1627" s="88">
        <f t="shared" si="367"/>
        <v>9.3240099995117731E-4</v>
      </c>
      <c r="R1627" s="88">
        <f t="shared" si="368"/>
        <v>1.3738420004250716E+40</v>
      </c>
      <c r="S1627" s="88">
        <f t="shared" si="369"/>
        <v>5.4124681893781183E+39</v>
      </c>
      <c r="T1627" s="1">
        <f t="shared" si="370"/>
        <v>1.9150888193628833E+40</v>
      </c>
      <c r="U1627" s="88">
        <f t="shared" si="364"/>
        <v>1.9150888193628836E+40</v>
      </c>
      <c r="V1627" s="1">
        <f t="shared" si="373"/>
        <v>5.5699186119040547E+49</v>
      </c>
      <c r="W1627" s="84"/>
    </row>
    <row r="1628" spans="6:23" x14ac:dyDescent="0.2">
      <c r="F1628" s="44">
        <f t="shared" si="360"/>
        <v>214.79999999999615</v>
      </c>
      <c r="G1628" s="1">
        <f t="shared" si="361"/>
        <v>5.1938414281571576E+16</v>
      </c>
      <c r="H1628" s="15">
        <f t="shared" si="365"/>
        <v>57.720756813010802</v>
      </c>
      <c r="I1628" s="1">
        <f t="shared" si="366"/>
        <v>1.4722010096057719E+43</v>
      </c>
      <c r="J1628" s="1">
        <f t="shared" si="362"/>
        <v>5.8069992255347243E+42</v>
      </c>
      <c r="K1628" s="1">
        <f t="shared" si="363"/>
        <v>2.0529009321592443E+43</v>
      </c>
      <c r="L1628" s="69">
        <f t="shared" si="371"/>
        <v>0.53934792116230679</v>
      </c>
      <c r="M1628" s="69">
        <f t="shared" si="372"/>
        <v>-1.5393479211623067</v>
      </c>
      <c r="Q1628" s="88">
        <f t="shared" si="367"/>
        <v>9.3153243811183728E-4</v>
      </c>
      <c r="R1628" s="88">
        <f t="shared" si="368"/>
        <v>1.3714029958687731E+40</v>
      </c>
      <c r="S1628" s="88">
        <f t="shared" si="369"/>
        <v>5.4094081466759125E+39</v>
      </c>
      <c r="T1628" s="1">
        <f t="shared" si="370"/>
        <v>1.9123438105363644E+40</v>
      </c>
      <c r="U1628" s="88">
        <f t="shared" si="364"/>
        <v>1.9123438105363644E+40</v>
      </c>
      <c r="V1628" s="1">
        <f t="shared" si="373"/>
        <v>5.5567562113938319E+49</v>
      </c>
      <c r="W1628" s="84"/>
    </row>
    <row r="1629" spans="6:23" x14ac:dyDescent="0.2">
      <c r="F1629" s="44">
        <f t="shared" si="360"/>
        <v>214.99999999999613</v>
      </c>
      <c r="G1629" s="1">
        <f t="shared" si="361"/>
        <v>5.198677407140544E+16</v>
      </c>
      <c r="H1629" s="15">
        <f t="shared" si="365"/>
        <v>57.667063085742882</v>
      </c>
      <c r="I1629" s="1">
        <f t="shared" si="366"/>
        <v>1.4709579736961611E+43</v>
      </c>
      <c r="J1629" s="1">
        <f t="shared" si="362"/>
        <v>5.8091252183126838E+42</v>
      </c>
      <c r="K1629" s="1">
        <f t="shared" si="363"/>
        <v>2.0518704955274295E+43</v>
      </c>
      <c r="L1629" s="69">
        <f t="shared" si="371"/>
        <v>0.53947174586085156</v>
      </c>
      <c r="M1629" s="69">
        <f t="shared" si="372"/>
        <v>-1.5394717458608516</v>
      </c>
      <c r="Q1629" s="88">
        <f t="shared" si="367"/>
        <v>9.3066549295262035E-4</v>
      </c>
      <c r="R1629" s="88">
        <f t="shared" si="368"/>
        <v>1.3689698277025253E+40</v>
      </c>
      <c r="S1629" s="88">
        <f t="shared" si="369"/>
        <v>5.4063523849244722E+39</v>
      </c>
      <c r="T1629" s="1">
        <f t="shared" si="370"/>
        <v>1.9096050661949726E+40</v>
      </c>
      <c r="U1629" s="88">
        <f t="shared" si="364"/>
        <v>1.9096050661949726E+40</v>
      </c>
      <c r="V1629" s="1">
        <f t="shared" si="373"/>
        <v>5.5436364850447256E+49</v>
      </c>
      <c r="W1629" s="84"/>
    </row>
    <row r="1630" spans="6:23" x14ac:dyDescent="0.2">
      <c r="F1630" s="44">
        <f t="shared" si="360"/>
        <v>215.19999999999612</v>
      </c>
      <c r="G1630" s="1">
        <f t="shared" si="361"/>
        <v>5.2035133861239304E+16</v>
      </c>
      <c r="H1630" s="15">
        <f t="shared" si="365"/>
        <v>57.61346916094201</v>
      </c>
      <c r="I1630" s="1">
        <f t="shared" si="366"/>
        <v>1.4697163286266853E+43</v>
      </c>
      <c r="J1630" s="1">
        <f t="shared" si="362"/>
        <v>5.811249693523496E+42</v>
      </c>
      <c r="K1630" s="1">
        <f t="shared" si="363"/>
        <v>2.0508412979790348E+43</v>
      </c>
      <c r="L1630" s="69">
        <f t="shared" si="371"/>
        <v>0.53959525430169619</v>
      </c>
      <c r="M1630" s="69">
        <f t="shared" si="372"/>
        <v>-1.5395952543016962</v>
      </c>
      <c r="Q1630" s="88">
        <f t="shared" si="367"/>
        <v>9.2980015996690923E-4</v>
      </c>
      <c r="R1630" s="88">
        <f t="shared" si="368"/>
        <v>1.3665424774630704E+40</v>
      </c>
      <c r="S1630" s="88">
        <f t="shared" si="369"/>
        <v>5.403300894645799E+39</v>
      </c>
      <c r="T1630" s="1">
        <f t="shared" si="370"/>
        <v>1.9068725669276503E+40</v>
      </c>
      <c r="U1630" s="88">
        <f t="shared" si="364"/>
        <v>1.9068725669276503E+40</v>
      </c>
      <c r="V1630" s="1">
        <f t="shared" si="373"/>
        <v>5.5305592575782607E+49</v>
      </c>
      <c r="W1630" s="84"/>
    </row>
    <row r="1631" spans="6:23" x14ac:dyDescent="0.2">
      <c r="F1631" s="44">
        <f t="shared" si="360"/>
        <v>215.39999999999611</v>
      </c>
      <c r="G1631" s="1">
        <f t="shared" si="361"/>
        <v>5.2083493651073168E+16</v>
      </c>
      <c r="H1631" s="15">
        <f t="shared" si="365"/>
        <v>57.559974760606877</v>
      </c>
      <c r="I1631" s="1">
        <f t="shared" si="366"/>
        <v>1.4684760720506477E+43</v>
      </c>
      <c r="J1631" s="1">
        <f t="shared" si="362"/>
        <v>5.8133726537908671E+42</v>
      </c>
      <c r="K1631" s="1">
        <f t="shared" si="363"/>
        <v>2.0498133374297344E+43</v>
      </c>
      <c r="L1631" s="69">
        <f t="shared" si="371"/>
        <v>0.53971844659669732</v>
      </c>
      <c r="M1631" s="69">
        <f t="shared" si="372"/>
        <v>-1.5397184465966973</v>
      </c>
      <c r="Q1631" s="88">
        <f t="shared" si="367"/>
        <v>9.2893643465874476E-4</v>
      </c>
      <c r="R1631" s="88">
        <f t="shared" si="368"/>
        <v>1.3641209267524067E+40</v>
      </c>
      <c r="S1631" s="88">
        <f t="shared" si="369"/>
        <v>5.4002536663551337E+39</v>
      </c>
      <c r="T1631" s="1">
        <f t="shared" si="370"/>
        <v>1.90414629338792E+40</v>
      </c>
      <c r="U1631" s="88">
        <f t="shared" si="364"/>
        <v>1.90414629338792E+40</v>
      </c>
      <c r="V1631" s="1">
        <f t="shared" si="373"/>
        <v>5.5175243545540859E+49</v>
      </c>
      <c r="W1631" s="84"/>
    </row>
    <row r="1632" spans="6:23" x14ac:dyDescent="0.2">
      <c r="F1632" s="44">
        <f t="shared" si="360"/>
        <v>215.5999999999961</v>
      </c>
      <c r="G1632" s="1">
        <f t="shared" si="361"/>
        <v>5.2131853440907032E+16</v>
      </c>
      <c r="H1632" s="15">
        <f t="shared" si="365"/>
        <v>57.506579607767726</v>
      </c>
      <c r="I1632" s="1">
        <f t="shared" si="366"/>
        <v>1.4672372016273641E+43</v>
      </c>
      <c r="J1632" s="1">
        <f t="shared" si="362"/>
        <v>5.8154941017314062E+42</v>
      </c>
      <c r="K1632" s="1">
        <f t="shared" si="363"/>
        <v>2.0487866118005048E+43</v>
      </c>
      <c r="L1632" s="69">
        <f t="shared" si="371"/>
        <v>0.53984132285841302</v>
      </c>
      <c r="M1632" s="69">
        <f t="shared" si="372"/>
        <v>-1.5398413228584129</v>
      </c>
      <c r="Q1632" s="88">
        <f t="shared" si="367"/>
        <v>9.2807431255348405E-4</v>
      </c>
      <c r="R1632" s="88">
        <f t="shared" si="368"/>
        <v>1.3617051572532135E+40</v>
      </c>
      <c r="S1632" s="88">
        <f t="shared" si="369"/>
        <v>5.3972106906232162E+39</v>
      </c>
      <c r="T1632" s="1">
        <f t="shared" si="370"/>
        <v>1.9014262263155352E+40</v>
      </c>
      <c r="U1632" s="88">
        <f t="shared" si="364"/>
        <v>1.9014262263155354E+40</v>
      </c>
      <c r="V1632" s="1">
        <f t="shared" si="373"/>
        <v>5.5045316024287558E+49</v>
      </c>
      <c r="W1632" s="84"/>
    </row>
    <row r="1633" spans="6:23" x14ac:dyDescent="0.2">
      <c r="F1633" s="44">
        <f t="shared" si="360"/>
        <v>215.79999999999609</v>
      </c>
      <c r="G1633" s="1">
        <f t="shared" si="361"/>
        <v>5.2180213230740896E+16</v>
      </c>
      <c r="H1633" s="15">
        <f t="shared" si="365"/>
        <v>57.453283426481562</v>
      </c>
      <c r="I1633" s="1">
        <f t="shared" si="366"/>
        <v>1.4659997150221393E+43</v>
      </c>
      <c r="J1633" s="1">
        <f t="shared" si="362"/>
        <v>5.8176140399546463E+42</v>
      </c>
      <c r="K1633" s="1">
        <f t="shared" si="363"/>
        <v>2.0477611190176039E+43</v>
      </c>
      <c r="L1633" s="69">
        <f t="shared" si="371"/>
        <v>0.5399638832000786</v>
      </c>
      <c r="M1633" s="69">
        <f t="shared" si="372"/>
        <v>-1.5399638832000786</v>
      </c>
      <c r="Q1633" s="88">
        <f t="shared" si="367"/>
        <v>9.2721378919247144E-4</v>
      </c>
      <c r="R1633" s="88">
        <f t="shared" si="368"/>
        <v>1.359295150720761E+40</v>
      </c>
      <c r="S1633" s="88">
        <f t="shared" si="369"/>
        <v>5.3941719580456694E+39</v>
      </c>
      <c r="T1633" s="1">
        <f t="shared" si="370"/>
        <v>1.898712346525328E+40</v>
      </c>
      <c r="U1633" s="88">
        <f t="shared" si="364"/>
        <v>1.898712346525328E+40</v>
      </c>
      <c r="V1633" s="1">
        <f t="shared" si="373"/>
        <v>5.4915808285193218E+49</v>
      </c>
      <c r="W1633" s="84"/>
    </row>
    <row r="1634" spans="6:23" x14ac:dyDescent="0.2">
      <c r="F1634" s="44">
        <f t="shared" si="360"/>
        <v>215.99999999999608</v>
      </c>
      <c r="G1634" s="1">
        <f t="shared" si="361"/>
        <v>5.222857302057476E+16</v>
      </c>
      <c r="H1634" s="15">
        <f t="shared" si="365"/>
        <v>57.40008594182742</v>
      </c>
      <c r="I1634" s="1">
        <f t="shared" si="366"/>
        <v>1.4647636099062488E+43</v>
      </c>
      <c r="J1634" s="1">
        <f t="shared" si="362"/>
        <v>5.8197324710630854E+42</v>
      </c>
      <c r="K1634" s="1">
        <f t="shared" si="363"/>
        <v>2.0467368570125573E+43</v>
      </c>
      <c r="L1634" s="69">
        <f t="shared" si="371"/>
        <v>0.54008612773319287</v>
      </c>
      <c r="M1634" s="69">
        <f t="shared" si="372"/>
        <v>-1.540086127733193</v>
      </c>
      <c r="Q1634" s="88">
        <f t="shared" si="367"/>
        <v>9.2635486013037394E-4</v>
      </c>
      <c r="R1634" s="88">
        <f t="shared" si="368"/>
        <v>1.3568908889787646E+40</v>
      </c>
      <c r="S1634" s="88">
        <f t="shared" si="369"/>
        <v>5.3911374592278401E+39</v>
      </c>
      <c r="T1634" s="1">
        <f t="shared" si="370"/>
        <v>1.8960046349015486E+40</v>
      </c>
      <c r="U1634" s="88">
        <f t="shared" si="364"/>
        <v>1.8960046349015486E+40</v>
      </c>
      <c r="V1634" s="1">
        <f t="shared" si="373"/>
        <v>5.478671860982988E+49</v>
      </c>
      <c r="W1634" s="84"/>
    </row>
    <row r="1635" spans="6:23" x14ac:dyDescent="0.2">
      <c r="F1635" s="44">
        <f t="shared" si="360"/>
        <v>216.19999999999607</v>
      </c>
      <c r="G1635" s="1">
        <f t="shared" si="361"/>
        <v>5.2276932810408624E+16</v>
      </c>
      <c r="H1635" s="15">
        <f t="shared" si="365"/>
        <v>57.346986879901586</v>
      </c>
      <c r="I1635" s="1">
        <f t="shared" si="366"/>
        <v>1.4635288839569156E+43</v>
      </c>
      <c r="J1635" s="1">
        <f t="shared" si="362"/>
        <v>5.8218493976521896E+42</v>
      </c>
      <c r="K1635" s="1">
        <f t="shared" si="363"/>
        <v>2.0457138237221346E+43</v>
      </c>
      <c r="L1635" s="69">
        <f t="shared" si="371"/>
        <v>0.5402080565708498</v>
      </c>
      <c r="M1635" s="69">
        <f t="shared" si="372"/>
        <v>-1.5402080565708498</v>
      </c>
      <c r="Q1635" s="88">
        <f t="shared" si="367"/>
        <v>9.2549752094317483E-4</v>
      </c>
      <c r="R1635" s="88">
        <f t="shared" si="368"/>
        <v>1.3544923539308569E+40</v>
      </c>
      <c r="S1635" s="88">
        <f t="shared" si="369"/>
        <v>5.3881071848316171E+39</v>
      </c>
      <c r="T1635" s="1">
        <f t="shared" si="370"/>
        <v>1.8933030724140186E+40</v>
      </c>
      <c r="U1635" s="88">
        <f t="shared" si="364"/>
        <v>1.8933030724140186E+40</v>
      </c>
      <c r="V1635" s="1">
        <f t="shared" si="373"/>
        <v>5.4658045288598704E+49</v>
      </c>
      <c r="W1635" s="84"/>
    </row>
    <row r="1636" spans="6:23" x14ac:dyDescent="0.2">
      <c r="F1636" s="44">
        <f t="shared" si="360"/>
        <v>216.39999999999606</v>
      </c>
      <c r="G1636" s="1">
        <f t="shared" si="361"/>
        <v>5.2325292600242488E+16</v>
      </c>
      <c r="H1636" s="15">
        <f t="shared" si="365"/>
        <v>57.293985967812951</v>
      </c>
      <c r="I1636" s="1">
        <f t="shared" si="366"/>
        <v>1.462295534857291E+43</v>
      </c>
      <c r="J1636" s="1">
        <f t="shared" si="362"/>
        <v>5.8239648223104396E+42</v>
      </c>
      <c r="K1636" s="1">
        <f t="shared" si="363"/>
        <v>2.044692017088335E+43</v>
      </c>
      <c r="L1636" s="69">
        <f t="shared" si="371"/>
        <v>0.54032966982487585</v>
      </c>
      <c r="M1636" s="69">
        <f t="shared" si="372"/>
        <v>-1.5403296698248758</v>
      </c>
      <c r="Q1636" s="88">
        <f t="shared" si="367"/>
        <v>9.2464176721840374E-4</v>
      </c>
      <c r="R1636" s="88">
        <f t="shared" si="368"/>
        <v>1.3520995275460264E+40</v>
      </c>
      <c r="S1636" s="88">
        <f t="shared" si="369"/>
        <v>5.3850811255189418E+39</v>
      </c>
      <c r="T1636" s="1">
        <f t="shared" si="370"/>
        <v>1.8906076400979205E+40</v>
      </c>
      <c r="U1636" s="88">
        <f t="shared" si="364"/>
        <v>1.8906076400979205E+40</v>
      </c>
      <c r="V1636" s="1">
        <f t="shared" si="373"/>
        <v>5.4529786620106059E+49</v>
      </c>
      <c r="W1636" s="84"/>
    </row>
    <row r="1637" spans="6:23" x14ac:dyDescent="0.2">
      <c r="F1637" s="44">
        <f t="shared" si="360"/>
        <v>216.59999999999604</v>
      </c>
      <c r="G1637" s="1">
        <f t="shared" si="361"/>
        <v>5.2373652390076352E+16</v>
      </c>
      <c r="H1637" s="15">
        <f t="shared" si="365"/>
        <v>57.241082933678314</v>
      </c>
      <c r="I1637" s="1">
        <f t="shared" si="366"/>
        <v>1.4610635602964313E+43</v>
      </c>
      <c r="J1637" s="1">
        <f t="shared" si="362"/>
        <v>5.8260787476193391E+42</v>
      </c>
      <c r="K1637" s="1">
        <f t="shared" si="363"/>
        <v>2.0436714350583652E+43</v>
      </c>
      <c r="L1637" s="69">
        <f t="shared" si="371"/>
        <v>0.54045096760842015</v>
      </c>
      <c r="M1637" s="69">
        <f t="shared" si="372"/>
        <v>-1.5404509676084202</v>
      </c>
      <c r="Q1637" s="88">
        <f t="shared" si="367"/>
        <v>9.2378759456401838E-4</v>
      </c>
      <c r="R1637" s="88">
        <f t="shared" si="368"/>
        <v>1.3497123918713809E+40</v>
      </c>
      <c r="S1637" s="88">
        <f t="shared" si="369"/>
        <v>5.3820592720038182E+39</v>
      </c>
      <c r="T1637" s="1">
        <f t="shared" si="370"/>
        <v>1.8879183190717627E+40</v>
      </c>
      <c r="U1637" s="88">
        <f t="shared" si="364"/>
        <v>1.8879183190717627E+40</v>
      </c>
      <c r="V1637" s="1">
        <f t="shared" si="373"/>
        <v>5.4401940911643512E+49</v>
      </c>
      <c r="W1637" s="84"/>
    </row>
    <row r="1638" spans="6:23" x14ac:dyDescent="0.2">
      <c r="F1638" s="44">
        <f t="shared" si="360"/>
        <v>216.79999999999603</v>
      </c>
      <c r="G1638" s="1">
        <f t="shared" si="361"/>
        <v>5.2422012179910216E+16</v>
      </c>
      <c r="H1638" s="15">
        <f t="shared" si="365"/>
        <v>57.18827750661773</v>
      </c>
      <c r="I1638" s="1">
        <f t="shared" si="366"/>
        <v>1.4598329579692812E+43</v>
      </c>
      <c r="J1638" s="1">
        <f t="shared" si="362"/>
        <v>5.8281911761534579E+42</v>
      </c>
      <c r="K1638" s="1">
        <f t="shared" si="363"/>
        <v>2.0426520755846271E+43</v>
      </c>
      <c r="L1638" s="69">
        <f t="shared" si="371"/>
        <v>0.54057195003206493</v>
      </c>
      <c r="M1638" s="69">
        <f t="shared" si="372"/>
        <v>-1.5405719500320649</v>
      </c>
      <c r="Q1638" s="88">
        <f t="shared" si="367"/>
        <v>9.2293499860041095E-4</v>
      </c>
      <c r="R1638" s="88">
        <f t="shared" si="368"/>
        <v>1.3473309290202122E+40</v>
      </c>
      <c r="S1638" s="88">
        <f t="shared" si="369"/>
        <v>5.3790416150061193E+39</v>
      </c>
      <c r="T1638" s="1">
        <f t="shared" si="370"/>
        <v>1.8852350905208243E+40</v>
      </c>
      <c r="U1638" s="88">
        <f t="shared" si="364"/>
        <v>1.8852350905208243E+40</v>
      </c>
      <c r="V1638" s="1">
        <f t="shared" si="373"/>
        <v>5.4274506478671005E+49</v>
      </c>
      <c r="W1638" s="84"/>
    </row>
    <row r="1639" spans="6:23" x14ac:dyDescent="0.2">
      <c r="F1639" s="44">
        <f t="shared" si="360"/>
        <v>216.99999999999602</v>
      </c>
      <c r="G1639" s="1">
        <f t="shared" si="361"/>
        <v>5.247037196974408E+16</v>
      </c>
      <c r="H1639" s="15">
        <f t="shared" si="365"/>
        <v>57.135569416749881</v>
      </c>
      <c r="I1639" s="1">
        <f t="shared" si="366"/>
        <v>1.4586037255766477E+43</v>
      </c>
      <c r="J1639" s="1">
        <f t="shared" si="362"/>
        <v>5.8303021104804384E+42</v>
      </c>
      <c r="K1639" s="1">
        <f t="shared" si="363"/>
        <v>2.0416339366246915E+43</v>
      </c>
      <c r="L1639" s="69">
        <f t="shared" si="371"/>
        <v>0.54069261720985495</v>
      </c>
      <c r="M1639" s="69">
        <f t="shared" si="372"/>
        <v>-1.540692617209855</v>
      </c>
      <c r="Q1639" s="88">
        <f t="shared" si="367"/>
        <v>9.2208397496840178E-4</v>
      </c>
      <c r="R1639" s="88">
        <f t="shared" si="368"/>
        <v>1.3449551211834351E+40</v>
      </c>
      <c r="S1639" s="88">
        <f t="shared" si="369"/>
        <v>5.3760281452984643E+39</v>
      </c>
      <c r="T1639" s="1">
        <f t="shared" si="370"/>
        <v>1.8825579357132816E+40</v>
      </c>
      <c r="U1639" s="88">
        <f t="shared" si="364"/>
        <v>1.8825579357132816E+40</v>
      </c>
      <c r="V1639" s="1">
        <f t="shared" si="373"/>
        <v>5.4147481645243143E+49</v>
      </c>
      <c r="W1639" s="84"/>
    </row>
    <row r="1640" spans="6:23" x14ac:dyDescent="0.2">
      <c r="F1640" s="44">
        <f t="shared" si="360"/>
        <v>217.19999999999601</v>
      </c>
      <c r="G1640" s="1">
        <f t="shared" si="361"/>
        <v>5.2518731759577944E+16</v>
      </c>
      <c r="H1640" s="15">
        <f t="shared" si="365"/>
        <v>57.082958395187497</v>
      </c>
      <c r="I1640" s="1">
        <f t="shared" si="366"/>
        <v>1.4573758608251834E+43</v>
      </c>
      <c r="J1640" s="1">
        <f t="shared" si="362"/>
        <v>5.8324115531610363E+42</v>
      </c>
      <c r="K1640" s="1">
        <f t="shared" si="363"/>
        <v>2.0406170161412869E+43</v>
      </c>
      <c r="L1640" s="69">
        <f t="shared" si="371"/>
        <v>0.54081296925299049</v>
      </c>
      <c r="M1640" s="69">
        <f t="shared" si="372"/>
        <v>-1.5408129692529906</v>
      </c>
      <c r="Q1640" s="88">
        <f t="shared" si="367"/>
        <v>9.2123451932124567E-4</v>
      </c>
      <c r="R1640" s="88">
        <f t="shared" si="368"/>
        <v>1.3425849506176745E+40</v>
      </c>
      <c r="S1640" s="88">
        <f t="shared" si="369"/>
        <v>5.3730188536599875E+39</v>
      </c>
      <c r="T1640" s="1">
        <f t="shared" si="370"/>
        <v>1.8798868359836734E+40</v>
      </c>
      <c r="U1640" s="88">
        <f t="shared" si="364"/>
        <v>1.8798868359836731E+40</v>
      </c>
      <c r="V1640" s="1">
        <f t="shared" si="373"/>
        <v>5.4020864743494421E+49</v>
      </c>
      <c r="W1640" s="84"/>
    </row>
    <row r="1641" spans="6:23" x14ac:dyDescent="0.2">
      <c r="F1641" s="44">
        <f t="shared" si="360"/>
        <v>217.399999999996</v>
      </c>
      <c r="G1641" s="1">
        <f t="shared" si="361"/>
        <v>5.2567091549411808E+16</v>
      </c>
      <c r="H1641" s="15">
        <f t="shared" si="365"/>
        <v>57.030444174032773</v>
      </c>
      <c r="I1641" s="1">
        <f t="shared" si="366"/>
        <v>1.4561493614273655E+43</v>
      </c>
      <c r="J1641" s="1">
        <f t="shared" si="362"/>
        <v>5.8345195067491356E+42</v>
      </c>
      <c r="K1641" s="1">
        <f t="shared" si="363"/>
        <v>2.0396013121022789E+43</v>
      </c>
      <c r="L1641" s="69">
        <f t="shared" si="371"/>
        <v>0.54093300627318219</v>
      </c>
      <c r="M1641" s="69">
        <f t="shared" si="372"/>
        <v>-1.5409330062731823</v>
      </c>
      <c r="Q1641" s="88">
        <f t="shared" si="367"/>
        <v>9.2038662732818466E-4</v>
      </c>
      <c r="R1641" s="88">
        <f t="shared" si="368"/>
        <v>1.3402203996502227E+40</v>
      </c>
      <c r="S1641" s="88">
        <f t="shared" si="369"/>
        <v>5.3700137308973403E+39</v>
      </c>
      <c r="T1641" s="1">
        <f t="shared" si="370"/>
        <v>1.8772217727399568E+40</v>
      </c>
      <c r="U1641" s="88">
        <f t="shared" si="364"/>
        <v>1.8772217727399566E+40</v>
      </c>
      <c r="V1641" s="1">
        <f t="shared" si="373"/>
        <v>5.3894654113804732E+49</v>
      </c>
      <c r="W1641" s="84"/>
    </row>
    <row r="1642" spans="6:23" x14ac:dyDescent="0.2">
      <c r="F1642" s="44">
        <f t="shared" si="360"/>
        <v>217.59999999999599</v>
      </c>
      <c r="G1642" s="1">
        <f t="shared" si="361"/>
        <v>5.2615451339245672E+16</v>
      </c>
      <c r="H1642" s="15">
        <f t="shared" si="365"/>
        <v>56.978026486372819</v>
      </c>
      <c r="I1642" s="1">
        <f t="shared" si="366"/>
        <v>1.454924225101474E+43</v>
      </c>
      <c r="J1642" s="1">
        <f t="shared" si="362"/>
        <v>5.8366259737917781E+42</v>
      </c>
      <c r="K1642" s="1">
        <f t="shared" si="363"/>
        <v>2.0385868224806518E+43</v>
      </c>
      <c r="L1642" s="69">
        <f t="shared" si="371"/>
        <v>0.54105272838315877</v>
      </c>
      <c r="M1642" s="69">
        <f t="shared" si="372"/>
        <v>-1.5410527283831588</v>
      </c>
      <c r="Q1642" s="88">
        <f t="shared" si="367"/>
        <v>9.1954029467888887E-4</v>
      </c>
      <c r="R1642" s="88">
        <f t="shared" si="368"/>
        <v>1.3378614506852634E+40</v>
      </c>
      <c r="S1642" s="88">
        <f t="shared" si="369"/>
        <v>5.3670127678709482E+39</v>
      </c>
      <c r="T1642" s="1">
        <f t="shared" si="370"/>
        <v>1.8745627274723583E+40</v>
      </c>
      <c r="U1642" s="88">
        <f t="shared" si="364"/>
        <v>1.8745627274723583E+40</v>
      </c>
      <c r="V1642" s="1">
        <f t="shared" si="373"/>
        <v>5.3768848105015181E+49</v>
      </c>
      <c r="W1642" s="84"/>
    </row>
    <row r="1643" spans="6:23" x14ac:dyDescent="0.2">
      <c r="F1643" s="44">
        <f t="shared" si="360"/>
        <v>217.79999999999598</v>
      </c>
      <c r="G1643" s="1">
        <f t="shared" si="361"/>
        <v>5.2663811129079536E+16</v>
      </c>
      <c r="H1643" s="15">
        <f t="shared" si="365"/>
        <v>56.925705066275142</v>
      </c>
      <c r="I1643" s="1">
        <f t="shared" si="366"/>
        <v>1.4537004495715722E+43</v>
      </c>
      <c r="J1643" s="1">
        <f t="shared" si="362"/>
        <v>5.8387309568291882E+42</v>
      </c>
      <c r="K1643" s="1">
        <f t="shared" si="363"/>
        <v>2.0375735452544911E+43</v>
      </c>
      <c r="L1643" s="69">
        <f t="shared" si="371"/>
        <v>0.54117213569468059</v>
      </c>
      <c r="M1643" s="69">
        <f t="shared" si="372"/>
        <v>-1.5411721356946806</v>
      </c>
      <c r="Q1643" s="88">
        <f t="shared" si="367"/>
        <v>9.1869551707191022E-4</v>
      </c>
      <c r="R1643" s="88">
        <f t="shared" si="368"/>
        <v>1.3355080861868238E+40</v>
      </c>
      <c r="S1643" s="88">
        <f t="shared" si="369"/>
        <v>5.3640159554279601E+39</v>
      </c>
      <c r="T1643" s="1">
        <f t="shared" si="370"/>
        <v>1.8719096817296198E+40</v>
      </c>
      <c r="U1643" s="88">
        <f t="shared" si="364"/>
        <v>1.8719096817296201E+40</v>
      </c>
      <c r="V1643" s="1">
        <f t="shared" si="373"/>
        <v>5.364344507370868E+49</v>
      </c>
      <c r="W1643" s="84"/>
    </row>
    <row r="1644" spans="6:23" x14ac:dyDescent="0.2">
      <c r="F1644" s="44">
        <f t="shared" si="360"/>
        <v>217.99999999999596</v>
      </c>
      <c r="G1644" s="1">
        <f t="shared" si="361"/>
        <v>5.27121709189134E+16</v>
      </c>
      <c r="H1644" s="15">
        <f t="shared" si="365"/>
        <v>56.873479648783146</v>
      </c>
      <c r="I1644" s="1">
        <f t="shared" si="366"/>
        <v>1.4524780325674865E+43</v>
      </c>
      <c r="J1644" s="1">
        <f t="shared" si="362"/>
        <v>5.8408344583947941E+42</v>
      </c>
      <c r="K1644" s="1">
        <f t="shared" si="363"/>
        <v>2.0365614784069661E+43</v>
      </c>
      <c r="L1644" s="69">
        <f t="shared" si="371"/>
        <v>0.54129122831973808</v>
      </c>
      <c r="M1644" s="69">
        <f t="shared" si="372"/>
        <v>-1.541291228319738</v>
      </c>
      <c r="Q1644" s="88">
        <f t="shared" si="367"/>
        <v>9.1785229022889325E-4</v>
      </c>
      <c r="R1644" s="88">
        <f t="shared" si="368"/>
        <v>1.3331602886992246E+40</v>
      </c>
      <c r="S1644" s="88">
        <f t="shared" si="369"/>
        <v>5.3610232844854991E+39</v>
      </c>
      <c r="T1644" s="1">
        <f t="shared" si="370"/>
        <v>1.8692626171477745E+40</v>
      </c>
      <c r="U1644" s="88">
        <f t="shared" si="364"/>
        <v>1.8692626171477745E+40</v>
      </c>
      <c r="V1644" s="1">
        <f t="shared" si="373"/>
        <v>5.3518443384998214E+49</v>
      </c>
      <c r="W1644" s="84"/>
    </row>
    <row r="1645" spans="6:23" x14ac:dyDescent="0.2">
      <c r="F1645" s="44">
        <f t="shared" si="360"/>
        <v>218.19999999999595</v>
      </c>
      <c r="G1645" s="1">
        <f t="shared" si="361"/>
        <v>5.2760530708747264E+16</v>
      </c>
      <c r="H1645" s="15">
        <f t="shared" si="365"/>
        <v>56.821349969911665</v>
      </c>
      <c r="I1645" s="1">
        <f t="shared" si="366"/>
        <v>1.4512569718247862E+43</v>
      </c>
      <c r="J1645" s="1">
        <f t="shared" si="362"/>
        <v>5.8429364810152563E+42</v>
      </c>
      <c r="K1645" s="1">
        <f t="shared" si="363"/>
        <v>2.0355506199263118E+43</v>
      </c>
      <c r="L1645" s="69">
        <f t="shared" si="371"/>
        <v>0.541410006370042</v>
      </c>
      <c r="M1645" s="69">
        <f t="shared" si="372"/>
        <v>-1.541410006370042</v>
      </c>
      <c r="Q1645" s="88">
        <f t="shared" si="367"/>
        <v>9.1701060988214067E-4</v>
      </c>
      <c r="R1645" s="88">
        <f t="shared" si="368"/>
        <v>1.3308180408287558E+40</v>
      </c>
      <c r="S1645" s="88">
        <f t="shared" si="369"/>
        <v>5.3580347459584093E+39</v>
      </c>
      <c r="T1645" s="1">
        <f t="shared" si="370"/>
        <v>1.8666215154245968E+40</v>
      </c>
      <c r="U1645" s="88">
        <f t="shared" si="364"/>
        <v>1.8666215154245968E+40</v>
      </c>
      <c r="V1645" s="1">
        <f t="shared" si="373"/>
        <v>5.3393841411756964E+49</v>
      </c>
      <c r="W1645" s="84"/>
    </row>
    <row r="1646" spans="6:23" x14ac:dyDescent="0.2">
      <c r="F1646" s="44">
        <f t="shared" si="360"/>
        <v>218.39999999999594</v>
      </c>
      <c r="G1646" s="1">
        <f t="shared" si="361"/>
        <v>5.280889049858112E+16</v>
      </c>
      <c r="H1646" s="15">
        <f t="shared" si="365"/>
        <v>56.769315766642528</v>
      </c>
      <c r="I1646" s="1">
        <f t="shared" si="366"/>
        <v>1.4500372650847645E+43</v>
      </c>
      <c r="J1646" s="1">
        <f t="shared" si="362"/>
        <v>5.8450370272104896E+42</v>
      </c>
      <c r="K1646" s="1">
        <f t="shared" si="363"/>
        <v>2.0345409678058133E+43</v>
      </c>
      <c r="L1646" s="69">
        <f t="shared" si="371"/>
        <v>0.5415284699572579</v>
      </c>
      <c r="M1646" s="69">
        <f t="shared" si="372"/>
        <v>-1.541528469957258</v>
      </c>
      <c r="Q1646" s="88">
        <f t="shared" si="367"/>
        <v>9.161704717790542E-4</v>
      </c>
      <c r="R1646" s="88">
        <f t="shared" si="368"/>
        <v>1.328481325249918E+40</v>
      </c>
      <c r="S1646" s="88">
        <f t="shared" si="369"/>
        <v>5.3550503307854748E+39</v>
      </c>
      <c r="T1646" s="1">
        <f t="shared" si="370"/>
        <v>1.8639863583284655E+40</v>
      </c>
      <c r="U1646" s="88">
        <f t="shared" si="364"/>
        <v>1.8639863583284655E+40</v>
      </c>
      <c r="V1646" s="1">
        <f t="shared" si="373"/>
        <v>5.3269637534836037E+49</v>
      </c>
      <c r="W1646" s="84"/>
    </row>
    <row r="1647" spans="6:23" x14ac:dyDescent="0.2">
      <c r="F1647" s="44">
        <f t="shared" si="360"/>
        <v>218.59999999999593</v>
      </c>
      <c r="G1647" s="1">
        <f t="shared" si="361"/>
        <v>5.2857250288414984E+16</v>
      </c>
      <c r="H1647" s="15">
        <f t="shared" si="365"/>
        <v>56.717376776920077</v>
      </c>
      <c r="I1647" s="1">
        <f t="shared" si="366"/>
        <v>1.4488189100944153E+43</v>
      </c>
      <c r="J1647" s="1">
        <f t="shared" si="362"/>
        <v>5.8471360994936893E+42</v>
      </c>
      <c r="K1647" s="1">
        <f t="shared" si="363"/>
        <v>2.0335325200437844E+43</v>
      </c>
      <c r="L1647" s="69">
        <f t="shared" si="371"/>
        <v>0.54164661919339396</v>
      </c>
      <c r="M1647" s="69">
        <f t="shared" si="372"/>
        <v>-1.541646619193394</v>
      </c>
      <c r="Q1647" s="88">
        <f t="shared" si="367"/>
        <v>9.1533187168835184E-4</v>
      </c>
      <c r="R1647" s="88">
        <f t="shared" si="368"/>
        <v>1.326150124714199E+40</v>
      </c>
      <c r="S1647" s="88">
        <f t="shared" si="369"/>
        <v>5.3520700299660876E+39</v>
      </c>
      <c r="T1647" s="1">
        <f t="shared" si="370"/>
        <v>1.8613571277108078E+40</v>
      </c>
      <c r="U1647" s="88">
        <f t="shared" si="364"/>
        <v>1.8613571277108081E+40</v>
      </c>
      <c r="V1647" s="1">
        <f t="shared" si="373"/>
        <v>5.3145830143383226E+49</v>
      </c>
      <c r="W1647" s="84"/>
    </row>
    <row r="1648" spans="6:23" x14ac:dyDescent="0.2">
      <c r="F1648" s="44">
        <f t="shared" ref="F1648:F1711" si="374">F1647+0.2</f>
        <v>218.79999999999592</v>
      </c>
      <c r="G1648" s="1">
        <f t="shared" si="361"/>
        <v>5.2905610078248848E+16</v>
      </c>
      <c r="H1648" s="15">
        <f t="shared" si="365"/>
        <v>56.665532739646842</v>
      </c>
      <c r="I1648" s="1">
        <f t="shared" si="366"/>
        <v>1.4476019046064173E+43</v>
      </c>
      <c r="J1648" s="1">
        <f t="shared" si="362"/>
        <v>5.8492337003713546E+42</v>
      </c>
      <c r="K1648" s="1">
        <f t="shared" si="363"/>
        <v>2.0325252746435527E+43</v>
      </c>
      <c r="L1648" s="69">
        <f t="shared" si="371"/>
        <v>0.54176445419054353</v>
      </c>
      <c r="M1648" s="69">
        <f t="shared" si="372"/>
        <v>-1.5417644541905435</v>
      </c>
      <c r="Q1648" s="88">
        <f t="shared" si="367"/>
        <v>9.1449480538763339E-4</v>
      </c>
      <c r="R1648" s="88">
        <f t="shared" si="368"/>
        <v>1.3238244220318129E+40</v>
      </c>
      <c r="S1648" s="88">
        <f t="shared" si="369"/>
        <v>5.3490938344878888E+39</v>
      </c>
      <c r="T1648" s="1">
        <f t="shared" si="370"/>
        <v>1.8587338054806018E+40</v>
      </c>
      <c r="U1648" s="88">
        <f t="shared" si="364"/>
        <v>1.8587338054806018E+40</v>
      </c>
      <c r="V1648" s="1">
        <f t="shared" si="373"/>
        <v>5.3022417634077867E+49</v>
      </c>
      <c r="W1648" s="84"/>
    </row>
    <row r="1649" spans="6:23" x14ac:dyDescent="0.2">
      <c r="F1649" s="44">
        <f t="shared" si="374"/>
        <v>218.99999999999591</v>
      </c>
      <c r="G1649" s="1">
        <f t="shared" si="361"/>
        <v>5.2953969868082712E+16</v>
      </c>
      <c r="H1649" s="15">
        <f t="shared" si="365"/>
        <v>56.613783394679132</v>
      </c>
      <c r="I1649" s="1">
        <f t="shared" si="366"/>
        <v>1.4463862463791112E+43</v>
      </c>
      <c r="J1649" s="1">
        <f t="shared" si="362"/>
        <v>5.8513298323433124E+42</v>
      </c>
      <c r="K1649" s="1">
        <f t="shared" si="363"/>
        <v>2.0315192296134424E+43</v>
      </c>
      <c r="L1649" s="69">
        <f t="shared" si="371"/>
        <v>0.54188197506001812</v>
      </c>
      <c r="M1649" s="69">
        <f t="shared" si="372"/>
        <v>-1.5418819750600181</v>
      </c>
      <c r="Q1649" s="88">
        <f t="shared" si="367"/>
        <v>9.1365926867492675E-4</v>
      </c>
      <c r="R1649" s="88">
        <f t="shared" si="368"/>
        <v>1.3215042000882112E+40</v>
      </c>
      <c r="S1649" s="88">
        <f t="shared" si="369"/>
        <v>5.3461217353945727E+39</v>
      </c>
      <c r="T1649" s="1">
        <f t="shared" si="370"/>
        <v>1.8561163736276685E+40</v>
      </c>
      <c r="U1649" s="88">
        <f t="shared" si="364"/>
        <v>1.8561163736276685E+40</v>
      </c>
      <c r="V1649" s="1">
        <f t="shared" si="373"/>
        <v>5.2899398411760161E+49</v>
      </c>
      <c r="W1649" s="84"/>
    </row>
    <row r="1650" spans="6:23" x14ac:dyDescent="0.2">
      <c r="F1650" s="44">
        <f t="shared" si="374"/>
        <v>219.1999999999959</v>
      </c>
      <c r="G1650" s="1">
        <f t="shared" si="361"/>
        <v>5.3002329657916576E+16</v>
      </c>
      <c r="H1650" s="15">
        <f t="shared" si="365"/>
        <v>56.562128482822672</v>
      </c>
      <c r="I1650" s="1">
        <f t="shared" si="366"/>
        <v>1.4451719331764821E+43</v>
      </c>
      <c r="J1650" s="1">
        <f t="shared" si="362"/>
        <v>5.8534244979027429E+42</v>
      </c>
      <c r="K1650" s="1">
        <f t="shared" si="363"/>
        <v>2.0305143829667563E+43</v>
      </c>
      <c r="L1650" s="69">
        <f t="shared" si="371"/>
        <v>0.54199918191339735</v>
      </c>
      <c r="M1650" s="69">
        <f t="shared" si="372"/>
        <v>-1.5419991819133974</v>
      </c>
      <c r="Q1650" s="88">
        <f t="shared" si="367"/>
        <v>9.1282525735980613E-4</v>
      </c>
      <c r="R1650" s="88">
        <f t="shared" si="368"/>
        <v>1.3191894418309908E+40</v>
      </c>
      <c r="S1650" s="88">
        <f t="shared" si="369"/>
        <v>5.3431537237342654E+39</v>
      </c>
      <c r="T1650" s="1">
        <f t="shared" si="370"/>
        <v>1.8535048142044172E+40</v>
      </c>
      <c r="U1650" s="88">
        <f t="shared" si="364"/>
        <v>1.8535048142044172E+40</v>
      </c>
      <c r="V1650" s="1">
        <f t="shared" si="373"/>
        <v>5.2776770888874202E+49</v>
      </c>
      <c r="W1650" s="84"/>
    </row>
    <row r="1651" spans="6:23" x14ac:dyDescent="0.2">
      <c r="F1651" s="44">
        <f t="shared" si="374"/>
        <v>219.39999999999588</v>
      </c>
      <c r="G1651" s="1">
        <f t="shared" si="361"/>
        <v>5.305068944775044E+16</v>
      </c>
      <c r="H1651" s="15">
        <f t="shared" si="365"/>
        <v>56.510567745828304</v>
      </c>
      <c r="I1651" s="1">
        <f t="shared" si="366"/>
        <v>1.4439589627681387E+43</v>
      </c>
      <c r="J1651" s="1">
        <f t="shared" si="362"/>
        <v>5.8555176995361949E+42</v>
      </c>
      <c r="K1651" s="1">
        <f t="shared" si="363"/>
        <v>2.0295107327217582E+43</v>
      </c>
      <c r="L1651" s="69">
        <f t="shared" si="371"/>
        <v>0.54211607486277902</v>
      </c>
      <c r="M1651" s="69">
        <f t="shared" si="372"/>
        <v>-1.5421160748627791</v>
      </c>
      <c r="Q1651" s="88">
        <f t="shared" si="367"/>
        <v>9.1199276726872114E-4</v>
      </c>
      <c r="R1651" s="88">
        <f t="shared" si="368"/>
        <v>1.3168801302773872E+40</v>
      </c>
      <c r="S1651" s="88">
        <f t="shared" si="369"/>
        <v>5.3401897905909904E+39</v>
      </c>
      <c r="T1651" s="1">
        <f t="shared" si="370"/>
        <v>1.8508991093364862E+40</v>
      </c>
      <c r="U1651" s="88">
        <f t="shared" si="364"/>
        <v>1.8508991093364862E+40</v>
      </c>
      <c r="V1651" s="1">
        <f t="shared" si="373"/>
        <v>5.2654533485736019E+49</v>
      </c>
      <c r="W1651" s="84"/>
    </row>
    <row r="1652" spans="6:23" x14ac:dyDescent="0.2">
      <c r="F1652" s="44">
        <f t="shared" si="374"/>
        <v>219.59999999999587</v>
      </c>
      <c r="G1652" s="1">
        <f t="shared" si="361"/>
        <v>5.3099049237584304E+16</v>
      </c>
      <c r="H1652" s="15">
        <f t="shared" si="365"/>
        <v>56.459100926387663</v>
      </c>
      <c r="I1652" s="1">
        <f t="shared" si="366"/>
        <v>1.4427473329292942E+43</v>
      </c>
      <c r="J1652" s="1">
        <f t="shared" si="362"/>
        <v>5.8576094397236285E+42</v>
      </c>
      <c r="K1652" s="1">
        <f t="shared" si="363"/>
        <v>2.0285082769016571E+43</v>
      </c>
      <c r="L1652" s="69">
        <f t="shared" si="371"/>
        <v>0.54223265401905307</v>
      </c>
      <c r="M1652" s="69">
        <f t="shared" si="372"/>
        <v>-1.542232654019053</v>
      </c>
      <c r="Q1652" s="88">
        <f t="shared" si="367"/>
        <v>9.1116179424588495E-4</v>
      </c>
      <c r="R1652" s="88">
        <f t="shared" si="368"/>
        <v>1.3145762485153208E+40</v>
      </c>
      <c r="S1652" s="88">
        <f t="shared" si="369"/>
        <v>5.3372299270902141E+39</v>
      </c>
      <c r="T1652" s="1">
        <f t="shared" si="370"/>
        <v>1.8482992412243421E+40</v>
      </c>
      <c r="U1652" s="88">
        <f t="shared" si="364"/>
        <v>1.8482992412243421E+40</v>
      </c>
      <c r="V1652" s="1">
        <f t="shared" si="373"/>
        <v>5.2532684630543249E+49</v>
      </c>
      <c r="W1652" s="84"/>
    </row>
    <row r="1653" spans="6:23" x14ac:dyDescent="0.2">
      <c r="F1653" s="44">
        <f t="shared" si="374"/>
        <v>219.79999999999586</v>
      </c>
      <c r="G1653" s="1">
        <f t="shared" si="361"/>
        <v>5.3147409027418168E+16</v>
      </c>
      <c r="H1653" s="15">
        <f t="shared" si="365"/>
        <v>56.407727768128893</v>
      </c>
      <c r="I1653" s="1">
        <f t="shared" si="366"/>
        <v>1.4415370414407459E+43</v>
      </c>
      <c r="J1653" s="1">
        <f t="shared" si="362"/>
        <v>5.8596997209384172E+42</v>
      </c>
      <c r="K1653" s="1">
        <f t="shared" si="363"/>
        <v>2.0275070135345875E+43</v>
      </c>
      <c r="L1653" s="69">
        <f t="shared" si="371"/>
        <v>0.54234891949479347</v>
      </c>
      <c r="M1653" s="69">
        <f t="shared" si="372"/>
        <v>-1.5423489194947935</v>
      </c>
      <c r="Q1653" s="88">
        <f t="shared" si="367"/>
        <v>9.103323341452807E-4</v>
      </c>
      <c r="R1653" s="88">
        <f t="shared" si="368"/>
        <v>1.3122777796916365E+40</v>
      </c>
      <c r="S1653" s="88">
        <f t="shared" si="369"/>
        <v>5.3342741243523189E+39</v>
      </c>
      <c r="T1653" s="1">
        <f t="shared" si="370"/>
        <v>1.8457051921268684E+40</v>
      </c>
      <c r="U1653" s="88">
        <f t="shared" si="364"/>
        <v>1.8457051921268684E+40</v>
      </c>
      <c r="V1653" s="1">
        <f t="shared" si="373"/>
        <v>5.24112227588731E+49</v>
      </c>
      <c r="W1653" s="84"/>
    </row>
    <row r="1654" spans="6:23" x14ac:dyDescent="0.2">
      <c r="F1654" s="44">
        <f t="shared" si="374"/>
        <v>219.99999999999585</v>
      </c>
      <c r="G1654" s="1">
        <f t="shared" si="361"/>
        <v>5.3195768817252032E+16</v>
      </c>
      <c r="H1654" s="15">
        <f t="shared" si="365"/>
        <v>56.356448015612415</v>
      </c>
      <c r="I1654" s="1">
        <f t="shared" si="366"/>
        <v>1.4403280860888575E+43</v>
      </c>
      <c r="J1654" s="1">
        <f t="shared" si="362"/>
        <v>5.8617885456473866E+42</v>
      </c>
      <c r="K1654" s="1">
        <f t="shared" si="363"/>
        <v>2.026506940653596E+43</v>
      </c>
      <c r="L1654" s="69">
        <f t="shared" si="371"/>
        <v>0.54246487140061317</v>
      </c>
      <c r="M1654" s="69">
        <f t="shared" si="372"/>
        <v>-1.5424648714006133</v>
      </c>
      <c r="Q1654" s="88">
        <f t="shared" si="367"/>
        <v>9.0950438284043145E-4</v>
      </c>
      <c r="R1654" s="88">
        <f t="shared" si="368"/>
        <v>1.309984707025986E+40</v>
      </c>
      <c r="S1654" s="88">
        <f t="shared" si="369"/>
        <v>5.3313223735501367E+39</v>
      </c>
      <c r="T1654" s="1">
        <f t="shared" si="370"/>
        <v>1.8431169443809997E+40</v>
      </c>
      <c r="U1654" s="88">
        <f t="shared" si="364"/>
        <v>1.8431169443809997E+40</v>
      </c>
      <c r="V1654" s="1">
        <f t="shared" si="373"/>
        <v>5.2290146314206058E+49</v>
      </c>
      <c r="W1654" s="84"/>
    </row>
    <row r="1655" spans="6:23" x14ac:dyDescent="0.2">
      <c r="F1655" s="44">
        <f t="shared" si="374"/>
        <v>220.19999999999584</v>
      </c>
      <c r="G1655" s="1">
        <f t="shared" si="361"/>
        <v>5.3244128607085896E+16</v>
      </c>
      <c r="H1655" s="15">
        <f t="shared" si="365"/>
        <v>56.305261414326665</v>
      </c>
      <c r="I1655" s="1">
        <f t="shared" si="366"/>
        <v>1.4391204646655393E+43</v>
      </c>
      <c r="J1655" s="1">
        <f t="shared" si="362"/>
        <v>5.8638759163108287E+42</v>
      </c>
      <c r="K1655" s="1">
        <f t="shared" si="363"/>
        <v>2.0255080562966221E+43</v>
      </c>
      <c r="L1655" s="69">
        <f t="shared" si="371"/>
        <v>0.54258050984807193</v>
      </c>
      <c r="M1655" s="69">
        <f t="shared" si="372"/>
        <v>-1.5425805098480718</v>
      </c>
      <c r="Q1655" s="88">
        <f t="shared" si="367"/>
        <v>9.0867793621818294E-4</v>
      </c>
      <c r="R1655" s="88">
        <f t="shared" si="368"/>
        <v>1.3076970138016346E+40</v>
      </c>
      <c r="S1655" s="88">
        <f t="shared" si="369"/>
        <v>5.3283746658728304E+39</v>
      </c>
      <c r="T1655" s="1">
        <f t="shared" si="370"/>
        <v>1.8405344803889176E+40</v>
      </c>
      <c r="U1655" s="88">
        <f t="shared" si="364"/>
        <v>1.8405344803889176E+40</v>
      </c>
      <c r="V1655" s="1">
        <f t="shared" si="373"/>
        <v>5.216945374752685E+49</v>
      </c>
      <c r="W1655" s="84"/>
    </row>
    <row r="1656" spans="6:23" x14ac:dyDescent="0.2">
      <c r="F1656" s="44">
        <f t="shared" si="374"/>
        <v>220.39999999999583</v>
      </c>
      <c r="G1656" s="1">
        <f t="shared" si="361"/>
        <v>5.329248839691976E+16</v>
      </c>
      <c r="H1656" s="15">
        <f t="shared" si="365"/>
        <v>56.254167710683902</v>
      </c>
      <c r="I1656" s="1">
        <f t="shared" si="366"/>
        <v>1.4379141749682283E+43</v>
      </c>
      <c r="J1656" s="1">
        <f t="shared" si="362"/>
        <v>5.865961835382535E+42</v>
      </c>
      <c r="K1656" s="1">
        <f t="shared" si="363"/>
        <v>2.0245103585064817E+43</v>
      </c>
      <c r="L1656" s="69">
        <f t="shared" si="371"/>
        <v>0.5426958349488763</v>
      </c>
      <c r="M1656" s="69">
        <f t="shared" si="372"/>
        <v>-1.5426958349488764</v>
      </c>
      <c r="Q1656" s="88">
        <f t="shared" si="367"/>
        <v>9.0785299017959176E-4</v>
      </c>
      <c r="R1656" s="88">
        <f t="shared" si="368"/>
        <v>1.3054146833665267E+40</v>
      </c>
      <c r="S1656" s="88">
        <f t="shared" si="369"/>
        <v>5.3254309925314005E+39</v>
      </c>
      <c r="T1656" s="1">
        <f t="shared" si="370"/>
        <v>1.8379577826196667E+40</v>
      </c>
      <c r="U1656" s="88">
        <f t="shared" si="364"/>
        <v>1.8379577826196667E+40</v>
      </c>
      <c r="V1656" s="1">
        <f t="shared" si="373"/>
        <v>5.204914351733628E+49</v>
      </c>
      <c r="W1656" s="84"/>
    </row>
    <row r="1657" spans="6:23" x14ac:dyDescent="0.2">
      <c r="F1657" s="44">
        <f t="shared" si="374"/>
        <v>220.59999999999582</v>
      </c>
      <c r="G1657" s="1">
        <f t="shared" si="361"/>
        <v>5.3340848186753624E+16</v>
      </c>
      <c r="H1657" s="15">
        <f t="shared" si="365"/>
        <v>56.203166652016009</v>
      </c>
      <c r="I1657" s="1">
        <f t="shared" si="366"/>
        <v>1.4367092147998683E+43</v>
      </c>
      <c r="J1657" s="1">
        <f t="shared" si="362"/>
        <v>5.8680463053098103E+42</v>
      </c>
      <c r="K1657" s="1">
        <f t="shared" si="363"/>
        <v>2.0235138453308492E+43</v>
      </c>
      <c r="L1657" s="69">
        <f t="shared" si="371"/>
        <v>0.54281084681470126</v>
      </c>
      <c r="M1657" s="69">
        <f t="shared" si="372"/>
        <v>-1.5428108468147013</v>
      </c>
      <c r="Q1657" s="88">
        <f t="shared" si="367"/>
        <v>9.0702954064258989E-4</v>
      </c>
      <c r="R1657" s="88">
        <f t="shared" si="368"/>
        <v>1.3031376991369005E+40</v>
      </c>
      <c r="S1657" s="88">
        <f t="shared" si="369"/>
        <v>5.3224913447746041E+39</v>
      </c>
      <c r="T1657" s="1">
        <f t="shared" si="370"/>
        <v>1.8353868336143607E+40</v>
      </c>
      <c r="U1657" s="88">
        <f t="shared" si="364"/>
        <v>1.8353868336143607E+40</v>
      </c>
      <c r="V1657" s="1">
        <f t="shared" si="373"/>
        <v>5.1929214089764496E+49</v>
      </c>
      <c r="W1657" s="84"/>
    </row>
    <row r="1658" spans="6:23" x14ac:dyDescent="0.2">
      <c r="F1658" s="44">
        <f t="shared" si="374"/>
        <v>220.7999999999958</v>
      </c>
      <c r="G1658" s="1">
        <f t="shared" si="361"/>
        <v>5.3389207976587488E+16</v>
      </c>
      <c r="H1658" s="15">
        <f t="shared" si="365"/>
        <v>56.152257986570348</v>
      </c>
      <c r="I1658" s="1">
        <f t="shared" si="366"/>
        <v>1.435505581968894E+43</v>
      </c>
      <c r="J1658" s="1">
        <f t="shared" si="362"/>
        <v>5.8701293285334946E+42</v>
      </c>
      <c r="K1658" s="1">
        <f t="shared" si="363"/>
        <v>2.0225185148222433E+43</v>
      </c>
      <c r="L1658" s="69">
        <f t="shared" si="371"/>
        <v>0.54292554555666994</v>
      </c>
      <c r="M1658" s="69">
        <f t="shared" si="372"/>
        <v>-1.5429255455566699</v>
      </c>
      <c r="Q1658" s="88">
        <f t="shared" si="367"/>
        <v>9.06207583538432E-4</v>
      </c>
      <c r="R1658" s="88">
        <f t="shared" si="368"/>
        <v>1.3008660445919618E+40</v>
      </c>
      <c r="S1658" s="88">
        <f t="shared" si="369"/>
        <v>5.3195557138684169E+39</v>
      </c>
      <c r="T1658" s="1">
        <f t="shared" si="370"/>
        <v>1.8328216159788036E+40</v>
      </c>
      <c r="U1658" s="88">
        <f t="shared" si="364"/>
        <v>1.8328216159788036E+40</v>
      </c>
      <c r="V1658" s="1">
        <f t="shared" si="373"/>
        <v>5.1809663938327686E+49</v>
      </c>
      <c r="W1658" s="84"/>
    </row>
    <row r="1659" spans="6:23" x14ac:dyDescent="0.2">
      <c r="F1659" s="44">
        <f t="shared" si="374"/>
        <v>220.99999999999579</v>
      </c>
      <c r="G1659" s="1">
        <f t="shared" si="361"/>
        <v>5.3437567766421352E+16</v>
      </c>
      <c r="H1659" s="15">
        <f t="shared" si="365"/>
        <v>56.10144146350558</v>
      </c>
      <c r="I1659" s="1">
        <f t="shared" si="366"/>
        <v>1.4343032742892091E+43</v>
      </c>
      <c r="J1659" s="1">
        <f t="shared" si="362"/>
        <v>5.8722109074880034E+42</v>
      </c>
      <c r="K1659" s="1">
        <f t="shared" si="363"/>
        <v>2.0215243650380094E+43</v>
      </c>
      <c r="L1659" s="69">
        <f t="shared" si="371"/>
        <v>0.54303993128575456</v>
      </c>
      <c r="M1659" s="69">
        <f t="shared" si="372"/>
        <v>-1.5430399312857546</v>
      </c>
      <c r="Q1659" s="88">
        <f t="shared" si="367"/>
        <v>9.053871148125836E-4</v>
      </c>
      <c r="R1659" s="88">
        <f t="shared" si="368"/>
        <v>1.2985997032749486E+40</v>
      </c>
      <c r="S1659" s="88">
        <f t="shared" si="369"/>
        <v>5.3166240911015468E+39</v>
      </c>
      <c r="T1659" s="1">
        <f t="shared" si="370"/>
        <v>1.8302621123851034E+40</v>
      </c>
      <c r="U1659" s="88">
        <f t="shared" si="364"/>
        <v>1.8302621123851034E+40</v>
      </c>
      <c r="V1659" s="1">
        <f t="shared" si="373"/>
        <v>5.1690491543940431E+49</v>
      </c>
      <c r="W1659" s="84"/>
    </row>
    <row r="1660" spans="6:23" x14ac:dyDescent="0.2">
      <c r="F1660" s="44">
        <f t="shared" si="374"/>
        <v>221.19999999999578</v>
      </c>
      <c r="G1660" s="1">
        <f t="shared" si="361"/>
        <v>5.3485927556255216E+16</v>
      </c>
      <c r="H1660" s="15">
        <f t="shared" si="365"/>
        <v>56.050716832887581</v>
      </c>
      <c r="I1660" s="1">
        <f t="shared" si="366"/>
        <v>1.4331022895801696E+43</v>
      </c>
      <c r="J1660" s="1">
        <f t="shared" si="362"/>
        <v>5.8742910446013256E+42</v>
      </c>
      <c r="K1660" s="1">
        <f t="shared" si="363"/>
        <v>2.0205313940403022E+43</v>
      </c>
      <c r="L1660" s="69">
        <f t="shared" si="371"/>
        <v>0.54315400411354997</v>
      </c>
      <c r="M1660" s="69">
        <f t="shared" si="372"/>
        <v>-1.5431540041135499</v>
      </c>
      <c r="Q1660" s="88">
        <f t="shared" si="367"/>
        <v>9.0456813042649742E-4</v>
      </c>
      <c r="R1660" s="88">
        <f t="shared" si="368"/>
        <v>1.2963386587954668E+40</v>
      </c>
      <c r="S1660" s="88">
        <f t="shared" si="369"/>
        <v>5.3136964677961375E+39</v>
      </c>
      <c r="T1660" s="1">
        <f t="shared" si="370"/>
        <v>1.8277083055750805E+40</v>
      </c>
      <c r="U1660" s="88">
        <f t="shared" si="364"/>
        <v>1.8277083055750808E+40</v>
      </c>
      <c r="V1660" s="1">
        <f t="shared" si="373"/>
        <v>5.1571695394978287E+49</v>
      </c>
      <c r="W1660" s="84"/>
    </row>
    <row r="1661" spans="6:23" x14ac:dyDescent="0.2">
      <c r="F1661" s="44">
        <f t="shared" si="374"/>
        <v>221.39999999999577</v>
      </c>
      <c r="G1661" s="1">
        <f t="shared" si="361"/>
        <v>5.353428734608908E+16</v>
      </c>
      <c r="H1661" s="15">
        <f t="shared" si="365"/>
        <v>56.000083845685339</v>
      </c>
      <c r="I1661" s="1">
        <f t="shared" si="366"/>
        <v>1.4319026256665618E+43</v>
      </c>
      <c r="J1661" s="1">
        <f t="shared" si="362"/>
        <v>5.8763697422950665E+42</v>
      </c>
      <c r="K1661" s="1">
        <f t="shared" si="363"/>
        <v>2.0195395998960685E+43</v>
      </c>
      <c r="L1661" s="69">
        <f t="shared" si="371"/>
        <v>0.54326776415191791</v>
      </c>
      <c r="M1661" s="69">
        <f t="shared" si="372"/>
        <v>-1.5432677641519179</v>
      </c>
      <c r="Q1661" s="88">
        <f t="shared" si="367"/>
        <v>9.0375062635672521E-4</v>
      </c>
      <c r="R1661" s="88">
        <f t="shared" si="368"/>
        <v>1.2940828948279948E+40</v>
      </c>
      <c r="S1661" s="88">
        <f t="shared" si="369"/>
        <v>5.3107728353028742E+39</v>
      </c>
      <c r="T1661" s="1">
        <f t="shared" si="370"/>
        <v>1.8251601783582823E+40</v>
      </c>
      <c r="U1661" s="88">
        <f t="shared" si="364"/>
        <v>1.8251601783582821E+40</v>
      </c>
      <c r="V1661" s="1">
        <f t="shared" si="373"/>
        <v>5.1453273987188148E+49</v>
      </c>
      <c r="W1661" s="84"/>
    </row>
    <row r="1662" spans="6:23" x14ac:dyDescent="0.2">
      <c r="F1662" s="44">
        <f t="shared" si="374"/>
        <v>221.59999999999576</v>
      </c>
      <c r="G1662" s="1">
        <f t="shared" si="361"/>
        <v>5.3582647135922944E+16</v>
      </c>
      <c r="H1662" s="15">
        <f t="shared" si="365"/>
        <v>55.94954225376685</v>
      </c>
      <c r="I1662" s="1">
        <f t="shared" si="366"/>
        <v>1.4307042803785879E+43</v>
      </c>
      <c r="J1662" s="1">
        <f t="shared" si="362"/>
        <v>5.8784470029844618E+42</v>
      </c>
      <c r="K1662" s="1">
        <f t="shared" si="363"/>
        <v>2.018548980677034E+43</v>
      </c>
      <c r="L1662" s="69">
        <f t="shared" si="371"/>
        <v>0.54338121151110774</v>
      </c>
      <c r="M1662" s="69">
        <f t="shared" si="372"/>
        <v>-1.5433812115111079</v>
      </c>
      <c r="Q1662" s="88">
        <f t="shared" si="367"/>
        <v>9.0293459859225322E-4</v>
      </c>
      <c r="R1662" s="88">
        <f t="shared" si="368"/>
        <v>1.2918323951078587E+40</v>
      </c>
      <c r="S1662" s="88">
        <f t="shared" si="369"/>
        <v>5.307853184985609E+39</v>
      </c>
      <c r="T1662" s="1">
        <f t="shared" si="370"/>
        <v>1.8226177136064194E+40</v>
      </c>
      <c r="U1662" s="88">
        <f t="shared" si="364"/>
        <v>1.8226177136064197E+40</v>
      </c>
      <c r="V1662" s="1">
        <f t="shared" si="373"/>
        <v>5.1335225823498386E+49</v>
      </c>
      <c r="W1662" s="84"/>
    </row>
    <row r="1663" spans="6:23" x14ac:dyDescent="0.2">
      <c r="F1663" s="44">
        <f t="shared" si="374"/>
        <v>221.79999999999575</v>
      </c>
      <c r="G1663" s="1">
        <f t="shared" si="361"/>
        <v>5.3631006925756808E+16</v>
      </c>
      <c r="H1663" s="15">
        <f t="shared" si="365"/>
        <v>55.899091809895104</v>
      </c>
      <c r="I1663" s="1">
        <f t="shared" si="366"/>
        <v>1.4295072515518432E+43</v>
      </c>
      <c r="J1663" s="1">
        <f t="shared" si="362"/>
        <v>5.880522829078398E+42</v>
      </c>
      <c r="K1663" s="1">
        <f t="shared" si="363"/>
        <v>2.0175595344596832E+43</v>
      </c>
      <c r="L1663" s="69">
        <f t="shared" si="371"/>
        <v>0.54349434630340432</v>
      </c>
      <c r="M1663" s="69">
        <f t="shared" si="372"/>
        <v>-1.5434943463034043</v>
      </c>
      <c r="Q1663" s="88">
        <f t="shared" si="367"/>
        <v>9.0212004313805494E-4</v>
      </c>
      <c r="R1663" s="88">
        <f t="shared" si="368"/>
        <v>1.2895871434361112E+40</v>
      </c>
      <c r="S1663" s="88">
        <f t="shared" si="369"/>
        <v>5.3049375082425212E+39</v>
      </c>
      <c r="T1663" s="1">
        <f t="shared" si="370"/>
        <v>1.8200808942603632E+40</v>
      </c>
      <c r="U1663" s="88">
        <f t="shared" si="364"/>
        <v>1.8200808942603634E+40</v>
      </c>
      <c r="V1663" s="1">
        <f t="shared" si="373"/>
        <v>5.1217549414183192E+49</v>
      </c>
      <c r="W1663" s="84"/>
    </row>
    <row r="1664" spans="6:23" x14ac:dyDescent="0.2">
      <c r="F1664" s="44">
        <f t="shared" si="374"/>
        <v>221.99999999999574</v>
      </c>
      <c r="G1664" s="1">
        <f t="shared" si="361"/>
        <v>5.3679366715590672E+16</v>
      </c>
      <c r="H1664" s="15">
        <f t="shared" si="365"/>
        <v>55.848732267724031</v>
      </c>
      <c r="I1664" s="1">
        <f t="shared" si="366"/>
        <v>1.4283115370273019E+43</v>
      </c>
      <c r="J1664" s="1">
        <f t="shared" si="362"/>
        <v>5.882597222979447E+42</v>
      </c>
      <c r="K1664" s="1">
        <f t="shared" si="363"/>
        <v>2.0165712593252467E+43</v>
      </c>
      <c r="L1664" s="69">
        <f t="shared" si="371"/>
        <v>0.54360716863894631</v>
      </c>
      <c r="M1664" s="69">
        <f t="shared" si="372"/>
        <v>-1.5436071686389463</v>
      </c>
      <c r="Q1664" s="88">
        <f t="shared" si="367"/>
        <v>9.0130695601331468E-4</v>
      </c>
      <c r="R1664" s="88">
        <f t="shared" si="368"/>
        <v>1.2873471236767762E+40</v>
      </c>
      <c r="S1664" s="88">
        <f t="shared" si="369"/>
        <v>5.3020257964959834E+39</v>
      </c>
      <c r="T1664" s="1">
        <f t="shared" si="370"/>
        <v>1.8175497033263745E+40</v>
      </c>
      <c r="U1664" s="88">
        <f t="shared" si="364"/>
        <v>1.8175497033263748E+40</v>
      </c>
      <c r="V1664" s="1">
        <f t="shared" si="373"/>
        <v>5.1100243276723597E+49</v>
      </c>
      <c r="W1664" s="84"/>
    </row>
    <row r="1665" spans="6:23" x14ac:dyDescent="0.2">
      <c r="F1665" s="44">
        <f t="shared" si="374"/>
        <v>222.19999999999573</v>
      </c>
      <c r="G1665" s="1">
        <f t="shared" si="361"/>
        <v>5.3727726505424536E+16</v>
      </c>
      <c r="H1665" s="15">
        <f t="shared" si="365"/>
        <v>55.798463381794484</v>
      </c>
      <c r="I1665" s="1">
        <f t="shared" si="366"/>
        <v>1.4271171346512944E+43</v>
      </c>
      <c r="J1665" s="1">
        <f t="shared" si="362"/>
        <v>5.8846701870838681E+42</v>
      </c>
      <c r="K1665" s="1">
        <f t="shared" si="363"/>
        <v>2.0155841533596814E+43</v>
      </c>
      <c r="L1665" s="69">
        <f t="shared" si="371"/>
        <v>0.54371967862976323</v>
      </c>
      <c r="M1665" s="69">
        <f t="shared" si="372"/>
        <v>-1.5437196786297633</v>
      </c>
      <c r="Q1665" s="88">
        <f t="shared" si="367"/>
        <v>9.0049533324965125E-4</v>
      </c>
      <c r="R1665" s="88">
        <f t="shared" si="368"/>
        <v>1.2851123197541048E+40</v>
      </c>
      <c r="S1665" s="88">
        <f t="shared" si="369"/>
        <v>5.2991180411823755E+39</v>
      </c>
      <c r="T1665" s="1">
        <f t="shared" si="370"/>
        <v>1.8150241238723424E+40</v>
      </c>
      <c r="U1665" s="88">
        <f t="shared" si="364"/>
        <v>1.8150241238723424E+40</v>
      </c>
      <c r="V1665" s="1">
        <f t="shared" si="373"/>
        <v>5.0983305935669338E+49</v>
      </c>
      <c r="W1665" s="84"/>
    </row>
    <row r="1666" spans="6:23" x14ac:dyDescent="0.2">
      <c r="F1666" s="44">
        <f t="shared" si="374"/>
        <v>222.39999999999571</v>
      </c>
      <c r="G1666" s="1">
        <f t="shared" si="361"/>
        <v>5.37760862952584E+16</v>
      </c>
      <c r="H1666" s="15">
        <f t="shared" si="365"/>
        <v>55.748284907530284</v>
      </c>
      <c r="I1666" s="1">
        <f t="shared" si="366"/>
        <v>1.4259240422754929E+43</v>
      </c>
      <c r="J1666" s="1">
        <f t="shared" si="362"/>
        <v>5.8867417237816531E+42</v>
      </c>
      <c r="K1666" s="1">
        <f t="shared" si="363"/>
        <v>2.0145982146536583E+43</v>
      </c>
      <c r="L1666" s="69">
        <f t="shared" si="371"/>
        <v>0.54383187638599628</v>
      </c>
      <c r="M1666" s="69">
        <f t="shared" si="372"/>
        <v>-1.5438318763859962</v>
      </c>
      <c r="Q1666" s="88">
        <f t="shared" si="367"/>
        <v>8.9968517089733524E-4</v>
      </c>
      <c r="R1666" s="88">
        <f t="shared" si="368"/>
        <v>1.2828827156612459E+40</v>
      </c>
      <c r="S1666" s="88">
        <f t="shared" si="369"/>
        <v>5.2962142337889702E+39</v>
      </c>
      <c r="T1666" s="1">
        <f t="shared" si="370"/>
        <v>1.8125041390401428E+40</v>
      </c>
      <c r="U1666" s="88">
        <f t="shared" si="364"/>
        <v>1.8125041390401431E+40</v>
      </c>
      <c r="V1666" s="1">
        <f t="shared" si="373"/>
        <v>5.0866735922953943E+49</v>
      </c>
      <c r="W1666" s="84"/>
    </row>
    <row r="1667" spans="6:23" x14ac:dyDescent="0.2">
      <c r="F1667" s="44">
        <f t="shared" si="374"/>
        <v>222.5999999999957</v>
      </c>
      <c r="G1667" s="1">
        <f t="shared" ref="G1667:G1730" si="375">F1667/4.13566727E-15</f>
        <v>5.3824446085092264E+16</v>
      </c>
      <c r="H1667" s="15">
        <f t="shared" si="365"/>
        <v>55.698196601234208</v>
      </c>
      <c r="I1667" s="1">
        <f t="shared" si="366"/>
        <v>1.4247322577568873E+43</v>
      </c>
      <c r="J1667" s="1">
        <f t="shared" ref="J1667:J1730" si="376" xml:space="preserve"> $B$16 * (F1667/2000)^($B$14+1) * EXP(-$C$14/F1667) * $C$23</f>
        <v>5.88881183545653E+42</v>
      </c>
      <c r="K1667" s="1">
        <f t="shared" ref="K1667:K1730" si="377" xml:space="preserve"> (I1667+J1667)</f>
        <v>2.0136134413025404E+43</v>
      </c>
      <c r="L1667" s="69">
        <f t="shared" si="371"/>
        <v>0.54394376202071049</v>
      </c>
      <c r="M1667" s="69">
        <f t="shared" si="372"/>
        <v>-1.5439437620207106</v>
      </c>
      <c r="Q1667" s="88">
        <f t="shared" si="367"/>
        <v>8.9887646501729535E-4</v>
      </c>
      <c r="R1667" s="88">
        <f t="shared" si="368"/>
        <v>1.280658295448621E+40</v>
      </c>
      <c r="S1667" s="88">
        <f t="shared" si="369"/>
        <v>5.2933143658071765E+39</v>
      </c>
      <c r="T1667" s="1">
        <f t="shared" si="370"/>
        <v>1.8099897320293387E+40</v>
      </c>
      <c r="U1667" s="88">
        <f t="shared" ref="U1667:U1730" si="378" xml:space="preserve"> K1667 * Q1667</f>
        <v>1.8099897320293387E+40</v>
      </c>
      <c r="V1667" s="1">
        <f t="shared" si="373"/>
        <v>5.0750531777404472E+49</v>
      </c>
      <c r="W1667" s="84"/>
    </row>
    <row r="1668" spans="6:23" x14ac:dyDescent="0.2">
      <c r="F1668" s="44">
        <f t="shared" si="374"/>
        <v>222.79999999999569</v>
      </c>
      <c r="G1668" s="1">
        <f t="shared" si="375"/>
        <v>5.3872805874926128E+16</v>
      </c>
      <c r="H1668" s="15">
        <f t="shared" ref="H1668:H1731" si="379">2997924580000000000/G1668</f>
        <v>55.64819822008409</v>
      </c>
      <c r="I1668" s="1">
        <f t="shared" ref="I1668:I1731" si="380" xml:space="preserve"> MAX( 1E-90, (F1668)^(1+$B$4) * EXP(-F1668/$A$6) * EXP(-$C$5/F1668) * $C$23 )</f>
        <v>1.4235417789577758E+43</v>
      </c>
      <c r="J1668" s="1">
        <f t="shared" si="376"/>
        <v>5.8908805244859984E+42</v>
      </c>
      <c r="K1668" s="1">
        <f t="shared" si="377"/>
        <v>2.0126298314063757E+43</v>
      </c>
      <c r="L1668" s="69">
        <f t="shared" si="371"/>
        <v>0.54405533564244901</v>
      </c>
      <c r="M1668" s="69">
        <f t="shared" si="372"/>
        <v>-1.5440553356424491</v>
      </c>
      <c r="Q1668" s="88">
        <f t="shared" ref="Q1668:Q1731" si="381" xml:space="preserve"> LN(F1668) - LN(F1667)</f>
        <v>8.9806921168467113E-4</v>
      </c>
      <c r="R1668" s="88">
        <f t="shared" ref="R1668:R1731" si="382">I1668 * Q1668</f>
        <v>1.2784390432288041E+40</v>
      </c>
      <c r="S1668" s="88">
        <f t="shared" ref="S1668:S1731" si="383" xml:space="preserve"> J1668*Q1668</f>
        <v>5.2904184287537226E+39</v>
      </c>
      <c r="T1668" s="1">
        <f t="shared" ref="T1668:T1731" si="384">R1668+S1668</f>
        <v>1.8074808861041763E+40</v>
      </c>
      <c r="U1668" s="88">
        <f t="shared" si="378"/>
        <v>1.8074808861041763E+40</v>
      </c>
      <c r="V1668" s="1">
        <f t="shared" si="373"/>
        <v>5.063469204490662E+49</v>
      </c>
      <c r="W1668" s="84"/>
    </row>
    <row r="1669" spans="6:23" x14ac:dyDescent="0.2">
      <c r="F1669" s="44">
        <f t="shared" si="374"/>
        <v>222.99999999999568</v>
      </c>
      <c r="G1669" s="1">
        <f t="shared" si="375"/>
        <v>5.3921165664759984E+16</v>
      </c>
      <c r="H1669" s="15">
        <f t="shared" si="379"/>
        <v>55.598289522128873</v>
      </c>
      <c r="I1669" s="1">
        <f t="shared" si="380"/>
        <v>1.4223526037457377E+43</v>
      </c>
      <c r="J1669" s="1">
        <f t="shared" si="376"/>
        <v>5.8929477932413424E+42</v>
      </c>
      <c r="K1669" s="1">
        <f t="shared" si="377"/>
        <v>2.011647383069872E+43</v>
      </c>
      <c r="L1669" s="69">
        <f t="shared" ref="L1669:L1732" si="385">LOG10(K1669/K1668) /LOG10(H1669/H1668)</f>
        <v>0.54416659736465411</v>
      </c>
      <c r="M1669" s="69">
        <f t="shared" ref="M1669:M1732" si="386" xml:space="preserve"> -(1+L1669)</f>
        <v>-1.5441665973646541</v>
      </c>
      <c r="Q1669" s="88">
        <f t="shared" si="381"/>
        <v>8.972634069897012E-4</v>
      </c>
      <c r="R1669" s="88">
        <f t="shared" si="382"/>
        <v>1.276224943177573E+40</v>
      </c>
      <c r="S1669" s="88">
        <f t="shared" si="383"/>
        <v>5.2875264141761679E+39</v>
      </c>
      <c r="T1669" s="1">
        <f t="shared" si="384"/>
        <v>1.8049775845951898E+40</v>
      </c>
      <c r="U1669" s="88">
        <f t="shared" si="378"/>
        <v>1.80497758459519E+40</v>
      </c>
      <c r="V1669" s="1">
        <f t="shared" ref="V1669:V1732" si="387" xml:space="preserve"> (K1669/(F1669*1.602176487E-12)) * Q1669</f>
        <v>5.0519215278417951E+49</v>
      </c>
      <c r="W1669" s="84"/>
    </row>
    <row r="1670" spans="6:23" x14ac:dyDescent="0.2">
      <c r="F1670" s="44">
        <f t="shared" si="374"/>
        <v>223.19999999999567</v>
      </c>
      <c r="G1670" s="1">
        <f t="shared" si="375"/>
        <v>5.3969525454593848E+16</v>
      </c>
      <c r="H1670" s="15">
        <f t="shared" si="379"/>
        <v>55.548470266284667</v>
      </c>
      <c r="I1670" s="1">
        <f t="shared" si="380"/>
        <v>1.4211647299936214E+43</v>
      </c>
      <c r="J1670" s="1">
        <f t="shared" si="376"/>
        <v>5.8950136440876601E+42</v>
      </c>
      <c r="K1670" s="1">
        <f t="shared" si="377"/>
        <v>2.0106660944023874E+43</v>
      </c>
      <c r="L1670" s="69">
        <f t="shared" si="385"/>
        <v>0.54427754729654165</v>
      </c>
      <c r="M1670" s="69">
        <f t="shared" si="386"/>
        <v>-1.5442775472965415</v>
      </c>
      <c r="Q1670" s="88">
        <f t="shared" si="381"/>
        <v>8.9645904703683499E-4</v>
      </c>
      <c r="R1670" s="88">
        <f t="shared" si="382"/>
        <v>1.2740159795324428E+40</v>
      </c>
      <c r="S1670" s="88">
        <f t="shared" si="383"/>
        <v>5.2846383136479639E+39</v>
      </c>
      <c r="T1670" s="1">
        <f t="shared" si="384"/>
        <v>1.8024798108972392E+40</v>
      </c>
      <c r="U1670" s="88">
        <f t="shared" si="378"/>
        <v>1.8024798108972392E+40</v>
      </c>
      <c r="V1670" s="1">
        <f t="shared" si="387"/>
        <v>5.040410003788137E+49</v>
      </c>
      <c r="W1670" s="84"/>
    </row>
    <row r="1671" spans="6:23" x14ac:dyDescent="0.2">
      <c r="F1671" s="44">
        <f t="shared" si="374"/>
        <v>223.39999999999566</v>
      </c>
      <c r="G1671" s="1">
        <f t="shared" si="375"/>
        <v>5.4017885244427712E+16</v>
      </c>
      <c r="H1671" s="15">
        <f t="shared" si="379"/>
        <v>55.498740212330972</v>
      </c>
      <c r="I1671" s="1">
        <f t="shared" si="380"/>
        <v>1.4199781555795239E+43</v>
      </c>
      <c r="J1671" s="1">
        <f t="shared" si="376"/>
        <v>5.8970780793838746E+42</v>
      </c>
      <c r="K1671" s="1">
        <f t="shared" si="377"/>
        <v>2.0096859635179113E+43</v>
      </c>
      <c r="L1671" s="69">
        <f t="shared" si="385"/>
        <v>0.54438818555056423</v>
      </c>
      <c r="M1671" s="69">
        <f t="shared" si="386"/>
        <v>-1.5443881855505643</v>
      </c>
      <c r="Q1671" s="88">
        <f t="shared" si="381"/>
        <v>8.9565612794473282E-4</v>
      </c>
      <c r="R1671" s="88">
        <f t="shared" si="382"/>
        <v>1.2718121365924598E+40</v>
      </c>
      <c r="S1671" s="88">
        <f t="shared" si="383"/>
        <v>5.2817541187687228E+39</v>
      </c>
      <c r="T1671" s="1">
        <f t="shared" si="384"/>
        <v>1.7999875484693322E+40</v>
      </c>
      <c r="U1671" s="88">
        <f t="shared" si="378"/>
        <v>1.799987548469332E+40</v>
      </c>
      <c r="V1671" s="1">
        <f t="shared" si="387"/>
        <v>5.0289344890188821E+49</v>
      </c>
      <c r="W1671" s="84"/>
    </row>
    <row r="1672" spans="6:23" x14ac:dyDescent="0.2">
      <c r="F1672" s="44">
        <f t="shared" si="374"/>
        <v>223.59999999999565</v>
      </c>
      <c r="G1672" s="1">
        <f t="shared" si="375"/>
        <v>5.4066245034261576E+16</v>
      </c>
      <c r="H1672" s="15">
        <f t="shared" si="379"/>
        <v>55.449099120906702</v>
      </c>
      <c r="I1672" s="1">
        <f t="shared" si="380"/>
        <v>1.418792878386773E+43</v>
      </c>
      <c r="J1672" s="1">
        <f t="shared" si="376"/>
        <v>5.8991411014827678E+42</v>
      </c>
      <c r="K1672" s="1">
        <f t="shared" si="377"/>
        <v>2.0087069885350499E+43</v>
      </c>
      <c r="L1672" s="69">
        <f t="shared" si="385"/>
        <v>0.54449851223688717</v>
      </c>
      <c r="M1672" s="69">
        <f t="shared" si="386"/>
        <v>-1.5444985122368871</v>
      </c>
      <c r="Q1672" s="88">
        <f t="shared" si="381"/>
        <v>8.948546458436013E-4</v>
      </c>
      <c r="R1672" s="88">
        <f t="shared" si="382"/>
        <v>1.2696133987142194E+40</v>
      </c>
      <c r="S1672" s="88">
        <f t="shared" si="383"/>
        <v>5.2788738211487943E+39</v>
      </c>
      <c r="T1672" s="1">
        <f t="shared" si="384"/>
        <v>1.7975007808290989E+40</v>
      </c>
      <c r="U1672" s="88">
        <f t="shared" si="378"/>
        <v>1.7975007808290989E+40</v>
      </c>
      <c r="V1672" s="1">
        <f t="shared" si="387"/>
        <v>5.0174948408996076E+49</v>
      </c>
      <c r="W1672" s="84"/>
    </row>
    <row r="1673" spans="6:23" x14ac:dyDescent="0.2">
      <c r="F1673" s="44">
        <f t="shared" si="374"/>
        <v>223.79999999999563</v>
      </c>
      <c r="G1673" s="1">
        <f t="shared" si="375"/>
        <v>5.411460482409544E+16</v>
      </c>
      <c r="H1673" s="15">
        <f t="shared" si="379"/>
        <v>55.399546753506428</v>
      </c>
      <c r="I1673" s="1">
        <f t="shared" si="380"/>
        <v>1.4176088963039118E+43</v>
      </c>
      <c r="J1673" s="1">
        <f t="shared" si="376"/>
        <v>5.9012027127309986E+42</v>
      </c>
      <c r="K1673" s="1">
        <f t="shared" si="377"/>
        <v>2.0077291675770116E+43</v>
      </c>
      <c r="L1673" s="69">
        <f t="shared" si="385"/>
        <v>0.54460852746638921</v>
      </c>
      <c r="M1673" s="69">
        <f t="shared" si="386"/>
        <v>-1.5446085274663892</v>
      </c>
      <c r="Q1673" s="88">
        <f t="shared" si="381"/>
        <v>8.9405459688052247E-4</v>
      </c>
      <c r="R1673" s="88">
        <f t="shared" si="382"/>
        <v>1.2674197503192362E+40</v>
      </c>
      <c r="S1673" s="88">
        <f t="shared" si="383"/>
        <v>5.2759974124409584E+39</v>
      </c>
      <c r="T1673" s="1">
        <f t="shared" si="384"/>
        <v>1.7950194915633319E+40</v>
      </c>
      <c r="U1673" s="88">
        <f t="shared" si="378"/>
        <v>1.7950194915633322E+40</v>
      </c>
      <c r="V1673" s="1">
        <f t="shared" si="387"/>
        <v>5.0060909174986347E+49</v>
      </c>
      <c r="W1673" s="84"/>
    </row>
    <row r="1674" spans="6:23" x14ac:dyDescent="0.2">
      <c r="F1674" s="44">
        <f t="shared" si="374"/>
        <v>223.99999999999562</v>
      </c>
      <c r="G1674" s="1">
        <f t="shared" si="375"/>
        <v>5.4162964613929304E+16</v>
      </c>
      <c r="H1674" s="15">
        <f t="shared" si="379"/>
        <v>55.350082872476513</v>
      </c>
      <c r="I1674" s="1">
        <f t="shared" si="380"/>
        <v>1.4164262072246759E+43</v>
      </c>
      <c r="J1674" s="1">
        <f t="shared" si="376"/>
        <v>5.9032629154691167E+42</v>
      </c>
      <c r="K1674" s="1">
        <f t="shared" si="377"/>
        <v>2.0067524987715877E+43</v>
      </c>
      <c r="L1674" s="69">
        <f t="shared" si="385"/>
        <v>0.54471823135114217</v>
      </c>
      <c r="M1674" s="69">
        <f t="shared" si="386"/>
        <v>-1.5447182313511423</v>
      </c>
      <c r="Q1674" s="88">
        <f t="shared" si="381"/>
        <v>8.9325597721501282E-4</v>
      </c>
      <c r="R1674" s="88">
        <f t="shared" si="382"/>
        <v>1.2652311758874321E+40</v>
      </c>
      <c r="S1674" s="88">
        <f t="shared" si="383"/>
        <v>5.2731248843145117E+39</v>
      </c>
      <c r="T1674" s="1">
        <f t="shared" si="384"/>
        <v>1.7925436643188834E+40</v>
      </c>
      <c r="U1674" s="88">
        <f t="shared" si="378"/>
        <v>1.7925436643188834E+40</v>
      </c>
      <c r="V1674" s="1">
        <f t="shared" si="387"/>
        <v>4.9947225775585316E+49</v>
      </c>
      <c r="W1674" s="84"/>
    </row>
    <row r="1675" spans="6:23" x14ac:dyDescent="0.2">
      <c r="F1675" s="44">
        <f t="shared" si="374"/>
        <v>224.19999999999561</v>
      </c>
      <c r="G1675" s="1">
        <f t="shared" si="375"/>
        <v>5.4211324403763168E+16</v>
      </c>
      <c r="H1675" s="15">
        <f t="shared" si="379"/>
        <v>55.300707241011331</v>
      </c>
      <c r="I1675" s="1">
        <f t="shared" si="380"/>
        <v>1.4152448090479815E+43</v>
      </c>
      <c r="J1675" s="1">
        <f t="shared" si="376"/>
        <v>5.905321712031596E+42</v>
      </c>
      <c r="K1675" s="1">
        <f t="shared" si="377"/>
        <v>2.0057769802511413E+43</v>
      </c>
      <c r="L1675" s="69">
        <f t="shared" si="385"/>
        <v>0.54482762400115503</v>
      </c>
      <c r="M1675" s="69">
        <f t="shared" si="386"/>
        <v>-1.5448276240011549</v>
      </c>
      <c r="Q1675" s="88">
        <f t="shared" si="381"/>
        <v>8.9245878301991155E-4</v>
      </c>
      <c r="R1675" s="88">
        <f t="shared" si="382"/>
        <v>1.2630476599582086E+40</v>
      </c>
      <c r="S1675" s="88">
        <f t="shared" si="383"/>
        <v>5.270256228460779E+39</v>
      </c>
      <c r="T1675" s="1">
        <f t="shared" si="384"/>
        <v>1.7900732828042864E+40</v>
      </c>
      <c r="U1675" s="88">
        <f t="shared" si="378"/>
        <v>1.7900732828042867E+40</v>
      </c>
      <c r="V1675" s="1">
        <f t="shared" si="387"/>
        <v>4.9833896804976313E+49</v>
      </c>
      <c r="W1675" s="84"/>
    </row>
    <row r="1676" spans="6:23" x14ac:dyDescent="0.2">
      <c r="F1676" s="44">
        <f t="shared" si="374"/>
        <v>224.3999999999956</v>
      </c>
      <c r="G1676" s="1">
        <f t="shared" si="375"/>
        <v>5.4259684193597032E+16</v>
      </c>
      <c r="H1676" s="15">
        <f t="shared" si="379"/>
        <v>55.251419623149467</v>
      </c>
      <c r="I1676" s="1">
        <f t="shared" si="380"/>
        <v>1.4140646996779049E+43</v>
      </c>
      <c r="J1676" s="1">
        <f t="shared" si="376"/>
        <v>5.9073791047468471E+42</v>
      </c>
      <c r="K1676" s="1">
        <f t="shared" si="377"/>
        <v>2.0048026101525897E+43</v>
      </c>
      <c r="L1676" s="69">
        <f t="shared" si="385"/>
        <v>0.54493670552725215</v>
      </c>
      <c r="M1676" s="69">
        <f t="shared" si="386"/>
        <v>-1.544936705527252</v>
      </c>
      <c r="Q1676" s="88">
        <f t="shared" si="381"/>
        <v>8.9166301048138052E-4</v>
      </c>
      <c r="R1676" s="88">
        <f t="shared" si="382"/>
        <v>1.2608691871302499E+40</v>
      </c>
      <c r="S1676" s="88">
        <f t="shared" si="383"/>
        <v>5.2673914365933764E+39</v>
      </c>
      <c r="T1676" s="1">
        <f t="shared" si="384"/>
        <v>1.7876083307895876E+40</v>
      </c>
      <c r="U1676" s="88">
        <f t="shared" si="378"/>
        <v>1.7876083307895876E+40</v>
      </c>
      <c r="V1676" s="1">
        <f t="shared" si="387"/>
        <v>4.9720920864065311E+49</v>
      </c>
      <c r="W1676" s="84"/>
    </row>
    <row r="1677" spans="6:23" x14ac:dyDescent="0.2">
      <c r="F1677" s="44">
        <f t="shared" si="374"/>
        <v>224.59999999999559</v>
      </c>
      <c r="G1677" s="1">
        <f t="shared" si="375"/>
        <v>5.4308043983430896E+16</v>
      </c>
      <c r="H1677" s="15">
        <f t="shared" si="379"/>
        <v>55.202219783769991</v>
      </c>
      <c r="I1677" s="1">
        <f t="shared" si="380"/>
        <v>1.412885877023663E+43</v>
      </c>
      <c r="J1677" s="1">
        <f t="shared" si="376"/>
        <v>5.9094350959372428E+42</v>
      </c>
      <c r="K1677" s="1">
        <f t="shared" si="377"/>
        <v>2.0038293866173874E+43</v>
      </c>
      <c r="L1677" s="69">
        <f t="shared" si="385"/>
        <v>0.54504547604157449</v>
      </c>
      <c r="M1677" s="69">
        <f t="shared" si="386"/>
        <v>-1.5450454760415746</v>
      </c>
      <c r="Q1677" s="88">
        <f t="shared" si="381"/>
        <v>8.9086865580156882E-4</v>
      </c>
      <c r="R1677" s="88">
        <f t="shared" si="382"/>
        <v>1.2586957420650914E+40</v>
      </c>
      <c r="S1677" s="88">
        <f t="shared" si="383"/>
        <v>5.2645305004642262E+39</v>
      </c>
      <c r="T1677" s="1">
        <f t="shared" si="384"/>
        <v>1.785148792111514E+40</v>
      </c>
      <c r="U1677" s="88">
        <f t="shared" si="378"/>
        <v>1.785148792111514E+40</v>
      </c>
      <c r="V1677" s="1">
        <f t="shared" si="387"/>
        <v>4.9608296560594817E+49</v>
      </c>
      <c r="W1677" s="84"/>
    </row>
    <row r="1678" spans="6:23" x14ac:dyDescent="0.2">
      <c r="F1678" s="44">
        <f t="shared" si="374"/>
        <v>224.79999999999558</v>
      </c>
      <c r="G1678" s="1">
        <f t="shared" si="375"/>
        <v>5.435640377326476E+16</v>
      </c>
      <c r="H1678" s="15">
        <f t="shared" si="379"/>
        <v>55.153107488588702</v>
      </c>
      <c r="I1678" s="1">
        <f t="shared" si="380"/>
        <v>1.4117083389996016E+43</v>
      </c>
      <c r="J1678" s="1">
        <f t="shared" si="376"/>
        <v>5.9114896879191387E+42</v>
      </c>
      <c r="K1678" s="1">
        <f t="shared" si="377"/>
        <v>2.0028573077915155E+43</v>
      </c>
      <c r="L1678" s="69">
        <f t="shared" si="385"/>
        <v>0.54515393565318404</v>
      </c>
      <c r="M1678" s="69">
        <f t="shared" si="386"/>
        <v>-1.545153935653184</v>
      </c>
      <c r="Q1678" s="88">
        <f t="shared" si="381"/>
        <v>8.9007571519328366E-4</v>
      </c>
      <c r="R1678" s="88">
        <f t="shared" si="382"/>
        <v>1.2565273094793929E+40</v>
      </c>
      <c r="S1678" s="88">
        <f t="shared" si="383"/>
        <v>5.2616734118323484E+39</v>
      </c>
      <c r="T1678" s="1">
        <f t="shared" si="384"/>
        <v>1.7826946506626276E+40</v>
      </c>
      <c r="U1678" s="88">
        <f t="shared" si="378"/>
        <v>1.7826946506626279E+40</v>
      </c>
      <c r="V1678" s="1">
        <f t="shared" si="387"/>
        <v>4.9496022508812151E+49</v>
      </c>
      <c r="W1678" s="84"/>
    </row>
    <row r="1679" spans="6:23" x14ac:dyDescent="0.2">
      <c r="F1679" s="44">
        <f t="shared" si="374"/>
        <v>224.99999999999557</v>
      </c>
      <c r="G1679" s="1">
        <f t="shared" si="375"/>
        <v>5.4404763563098624E+16</v>
      </c>
      <c r="H1679" s="15">
        <f t="shared" si="379"/>
        <v>55.104082504154405</v>
      </c>
      <c r="I1679" s="1">
        <f t="shared" si="380"/>
        <v>1.4105320835251716E+43</v>
      </c>
      <c r="J1679" s="1">
        <f t="shared" si="376"/>
        <v>5.9135428830028887E+42</v>
      </c>
      <c r="K1679" s="1">
        <f t="shared" si="377"/>
        <v>2.0018863718254606E+43</v>
      </c>
      <c r="L1679" s="69">
        <f t="shared" si="385"/>
        <v>0.54526208447508806</v>
      </c>
      <c r="M1679" s="69">
        <f t="shared" si="386"/>
        <v>-1.5452620844750879</v>
      </c>
      <c r="Q1679" s="88">
        <f t="shared" si="381"/>
        <v>8.8928418488443128E-4</v>
      </c>
      <c r="R1679" s="88">
        <f t="shared" si="382"/>
        <v>1.2543638741510207E+40</v>
      </c>
      <c r="S1679" s="88">
        <f t="shared" si="383"/>
        <v>5.2588201624903539E+39</v>
      </c>
      <c r="T1679" s="1">
        <f t="shared" si="384"/>
        <v>1.7802458904000561E+40</v>
      </c>
      <c r="U1679" s="88">
        <f t="shared" si="378"/>
        <v>1.7802458904000561E+40</v>
      </c>
      <c r="V1679" s="1">
        <f t="shared" si="387"/>
        <v>4.9384097329682874E+49</v>
      </c>
      <c r="W1679" s="84"/>
    </row>
    <row r="1680" spans="6:23" x14ac:dyDescent="0.2">
      <c r="F1680" s="44">
        <f t="shared" si="374"/>
        <v>225.19999999999555</v>
      </c>
      <c r="G1680" s="1">
        <f t="shared" si="375"/>
        <v>5.4453123352932488E+16</v>
      </c>
      <c r="H1680" s="15">
        <f t="shared" si="379"/>
        <v>55.055144597845214</v>
      </c>
      <c r="I1680" s="1">
        <f t="shared" si="380"/>
        <v>1.409357108524917E+43</v>
      </c>
      <c r="J1680" s="1">
        <f t="shared" si="376"/>
        <v>5.9155946834928759E+42</v>
      </c>
      <c r="K1680" s="1">
        <f t="shared" si="377"/>
        <v>2.0009165768742046E+43</v>
      </c>
      <c r="L1680" s="69">
        <f t="shared" si="385"/>
        <v>0.54536992261654116</v>
      </c>
      <c r="M1680" s="69">
        <f t="shared" si="386"/>
        <v>-1.5453699226165412</v>
      </c>
      <c r="Q1680" s="88">
        <f t="shared" si="381"/>
        <v>8.8849406111535245E-4</v>
      </c>
      <c r="R1680" s="88">
        <f t="shared" si="382"/>
        <v>1.2522054209150941E+40</v>
      </c>
      <c r="S1680" s="88">
        <f t="shared" si="383"/>
        <v>5.2559707442489733E+39</v>
      </c>
      <c r="T1680" s="1">
        <f t="shared" si="384"/>
        <v>1.7778024953399914E+40</v>
      </c>
      <c r="U1680" s="88">
        <f t="shared" si="378"/>
        <v>1.7778024953399914E+40</v>
      </c>
      <c r="V1680" s="1">
        <f t="shared" si="387"/>
        <v>4.9272519650708382E+49</v>
      </c>
      <c r="W1680" s="84"/>
    </row>
    <row r="1681" spans="6:23" x14ac:dyDescent="0.2">
      <c r="F1681" s="44">
        <f t="shared" si="374"/>
        <v>225.39999999999554</v>
      </c>
      <c r="G1681" s="1">
        <f t="shared" si="375"/>
        <v>5.4501483142766352E+16</v>
      </c>
      <c r="H1681" s="15">
        <f t="shared" si="379"/>
        <v>55.00629353786487</v>
      </c>
      <c r="I1681" s="1">
        <f t="shared" si="380"/>
        <v>1.408183411928454E+43</v>
      </c>
      <c r="J1681" s="1">
        <f t="shared" si="376"/>
        <v>5.9176450916875268E+42</v>
      </c>
      <c r="K1681" s="1">
        <f t="shared" si="377"/>
        <v>1.9999479210972065E+43</v>
      </c>
      <c r="L1681" s="69">
        <f t="shared" si="385"/>
        <v>0.54547745018907867</v>
      </c>
      <c r="M1681" s="69">
        <f t="shared" si="386"/>
        <v>-1.5454774501890787</v>
      </c>
      <c r="Q1681" s="88">
        <f t="shared" si="381"/>
        <v>8.8770534014059876E-4</v>
      </c>
      <c r="R1681" s="88">
        <f t="shared" si="382"/>
        <v>1.2500519346662971E+40</v>
      </c>
      <c r="S1681" s="88">
        <f t="shared" si="383"/>
        <v>5.2531251489478206E+39</v>
      </c>
      <c r="T1681" s="1">
        <f t="shared" si="384"/>
        <v>1.7753644495610793E+40</v>
      </c>
      <c r="U1681" s="88">
        <f t="shared" si="378"/>
        <v>1.7753644495610791E+40</v>
      </c>
      <c r="V1681" s="1">
        <f t="shared" si="387"/>
        <v>4.9161288105990789E+49</v>
      </c>
      <c r="W1681" s="84"/>
    </row>
    <row r="1682" spans="6:23" x14ac:dyDescent="0.2">
      <c r="F1682" s="44">
        <f t="shared" si="374"/>
        <v>225.59999999999553</v>
      </c>
      <c r="G1682" s="1">
        <f t="shared" si="375"/>
        <v>5.4549842932600216E+16</v>
      </c>
      <c r="H1682" s="15">
        <f t="shared" si="379"/>
        <v>54.957529093239103</v>
      </c>
      <c r="I1682" s="1">
        <f t="shared" si="380"/>
        <v>1.4070109916704554E+43</v>
      </c>
      <c r="J1682" s="1">
        <f t="shared" si="376"/>
        <v>5.9196941098793379E+42</v>
      </c>
      <c r="K1682" s="1">
        <f t="shared" si="377"/>
        <v>1.9989804026583892E+43</v>
      </c>
      <c r="L1682" s="69">
        <f t="shared" si="385"/>
        <v>0.54558466730329369</v>
      </c>
      <c r="M1682" s="69">
        <f t="shared" si="386"/>
        <v>-1.5455846673032938</v>
      </c>
      <c r="Q1682" s="88">
        <f t="shared" si="381"/>
        <v>8.8691801822715632E-4</v>
      </c>
      <c r="R1682" s="88">
        <f t="shared" si="382"/>
        <v>1.2479034003561862E+40</v>
      </c>
      <c r="S1682" s="88">
        <f t="shared" si="383"/>
        <v>5.2502833684451528E+39</v>
      </c>
      <c r="T1682" s="1">
        <f t="shared" si="384"/>
        <v>1.7729317372007013E+40</v>
      </c>
      <c r="U1682" s="88">
        <f t="shared" si="378"/>
        <v>1.7729317372007016E+40</v>
      </c>
      <c r="V1682" s="1">
        <f t="shared" si="387"/>
        <v>4.9050401336100876E+49</v>
      </c>
      <c r="W1682" s="84"/>
    </row>
    <row r="1683" spans="6:23" x14ac:dyDescent="0.2">
      <c r="F1683" s="44">
        <f t="shared" si="374"/>
        <v>225.79999999999552</v>
      </c>
      <c r="G1683" s="1">
        <f t="shared" si="375"/>
        <v>5.459820272243408E+16</v>
      </c>
      <c r="H1683" s="15">
        <f t="shared" si="379"/>
        <v>54.90885103381197</v>
      </c>
      <c r="I1683" s="1">
        <f t="shared" si="380"/>
        <v>1.4058398456906335E+43</v>
      </c>
      <c r="J1683" s="1">
        <f t="shared" si="376"/>
        <v>5.9217417403548861E+42</v>
      </c>
      <c r="K1683" s="1">
        <f t="shared" si="377"/>
        <v>1.9980140197261219E+43</v>
      </c>
      <c r="L1683" s="69">
        <f t="shared" si="385"/>
        <v>0.54569157407099766</v>
      </c>
      <c r="M1683" s="69">
        <f t="shared" si="386"/>
        <v>-1.5456915740709976</v>
      </c>
      <c r="Q1683" s="88">
        <f t="shared" si="381"/>
        <v>8.8613209165799844E-4</v>
      </c>
      <c r="R1683" s="88">
        <f t="shared" si="382"/>
        <v>1.2457598029979989E+40</v>
      </c>
      <c r="S1683" s="88">
        <f t="shared" si="383"/>
        <v>5.247445394639151E+39</v>
      </c>
      <c r="T1683" s="1">
        <f t="shared" si="384"/>
        <v>1.7705043424619141E+40</v>
      </c>
      <c r="U1683" s="88">
        <f t="shared" si="378"/>
        <v>1.7705043424619139E+40</v>
      </c>
      <c r="V1683" s="1">
        <f t="shared" si="387"/>
        <v>4.893985798824113E+49</v>
      </c>
      <c r="W1683" s="84"/>
    </row>
    <row r="1684" spans="6:23" x14ac:dyDescent="0.2">
      <c r="F1684" s="44">
        <f t="shared" si="374"/>
        <v>225.99999999999551</v>
      </c>
      <c r="G1684" s="1">
        <f t="shared" si="375"/>
        <v>5.4646562512267944E+16</v>
      </c>
      <c r="H1684" s="15">
        <f t="shared" si="379"/>
        <v>54.860259130242227</v>
      </c>
      <c r="I1684" s="1">
        <f t="shared" si="380"/>
        <v>1.4046699719337232E+43</v>
      </c>
      <c r="J1684" s="1">
        <f t="shared" si="376"/>
        <v>5.9237879853948578E+42</v>
      </c>
      <c r="K1684" s="1">
        <f t="shared" si="377"/>
        <v>1.997048770473209E+43</v>
      </c>
      <c r="L1684" s="69">
        <f t="shared" si="385"/>
        <v>0.54579817060159985</v>
      </c>
      <c r="M1684" s="69">
        <f t="shared" si="386"/>
        <v>-1.5457981706016</v>
      </c>
      <c r="Q1684" s="88">
        <f t="shared" si="381"/>
        <v>8.8534755672409204E-4</v>
      </c>
      <c r="R1684" s="88">
        <f t="shared" si="382"/>
        <v>1.2436211276552208E+40</v>
      </c>
      <c r="S1684" s="88">
        <f t="shared" si="383"/>
        <v>5.2446112194208686E+39</v>
      </c>
      <c r="T1684" s="1">
        <f t="shared" si="384"/>
        <v>1.7680822495973078E+40</v>
      </c>
      <c r="U1684" s="88">
        <f t="shared" si="378"/>
        <v>1.7680822495973078E+40</v>
      </c>
      <c r="V1684" s="1">
        <f t="shared" si="387"/>
        <v>4.882965671577073E+49</v>
      </c>
      <c r="W1684" s="84"/>
    </row>
    <row r="1685" spans="6:23" x14ac:dyDescent="0.2">
      <c r="F1685" s="44">
        <f t="shared" si="374"/>
        <v>226.1999999999955</v>
      </c>
      <c r="G1685" s="1">
        <f t="shared" si="375"/>
        <v>5.4694922302101808E+16</v>
      </c>
      <c r="H1685" s="15">
        <f t="shared" si="379"/>
        <v>54.811753153999746</v>
      </c>
      <c r="I1685" s="1">
        <f t="shared" si="380"/>
        <v>1.4035013683494643E+43</v>
      </c>
      <c r="J1685" s="1">
        <f t="shared" si="376"/>
        <v>5.9258328472740696E+42</v>
      </c>
      <c r="K1685" s="1">
        <f t="shared" si="377"/>
        <v>1.9960846530768711E+43</v>
      </c>
      <c r="L1685" s="69">
        <f t="shared" si="385"/>
        <v>0.54590445700738133</v>
      </c>
      <c r="M1685" s="69">
        <f t="shared" si="386"/>
        <v>-1.5459044570073814</v>
      </c>
      <c r="Q1685" s="88">
        <f t="shared" si="381"/>
        <v>8.8456440973416761E-4</v>
      </c>
      <c r="R1685" s="88">
        <f t="shared" si="382"/>
        <v>1.2414873594551405E+40</v>
      </c>
      <c r="S1685" s="88">
        <f t="shared" si="383"/>
        <v>5.2417808347323295E+39</v>
      </c>
      <c r="T1685" s="1">
        <f t="shared" si="384"/>
        <v>1.7656654429283734E+40</v>
      </c>
      <c r="U1685" s="88">
        <f t="shared" si="378"/>
        <v>1.7656654429283731E+40</v>
      </c>
      <c r="V1685" s="1">
        <f t="shared" si="387"/>
        <v>4.8719796178712671E+49</v>
      </c>
      <c r="W1685" s="84"/>
    </row>
    <row r="1686" spans="6:23" x14ac:dyDescent="0.2">
      <c r="F1686" s="44">
        <f t="shared" si="374"/>
        <v>226.39999999999549</v>
      </c>
      <c r="G1686" s="1">
        <f t="shared" si="375"/>
        <v>5.4743282091935672E+16</v>
      </c>
      <c r="H1686" s="15">
        <f t="shared" si="379"/>
        <v>54.76333287736194</v>
      </c>
      <c r="I1686" s="1">
        <f t="shared" si="380"/>
        <v>1.4023340328925865E+43</v>
      </c>
      <c r="J1686" s="1">
        <f t="shared" si="376"/>
        <v>5.9278763282614846E+42</v>
      </c>
      <c r="K1686" s="1">
        <f t="shared" si="377"/>
        <v>1.995121665718735E+43</v>
      </c>
      <c r="L1686" s="69">
        <f t="shared" si="385"/>
        <v>0.54601043339766986</v>
      </c>
      <c r="M1686" s="69">
        <f t="shared" si="386"/>
        <v>-1.5460104333976699</v>
      </c>
      <c r="Q1686" s="88">
        <f t="shared" si="381"/>
        <v>8.8378264700761378E-4</v>
      </c>
      <c r="R1686" s="88">
        <f t="shared" si="382"/>
        <v>1.2393584835786722E+40</v>
      </c>
      <c r="S1686" s="88">
        <f t="shared" si="383"/>
        <v>5.2389542325247093E+39</v>
      </c>
      <c r="T1686" s="1">
        <f t="shared" si="384"/>
        <v>1.7632539068311432E+40</v>
      </c>
      <c r="U1686" s="88">
        <f t="shared" si="378"/>
        <v>1.7632539068311432E+40</v>
      </c>
      <c r="V1686" s="1">
        <f t="shared" si="387"/>
        <v>4.861027504332847E+49</v>
      </c>
      <c r="W1686" s="84"/>
    </row>
    <row r="1687" spans="6:23" x14ac:dyDescent="0.2">
      <c r="F1687" s="44">
        <f t="shared" si="374"/>
        <v>226.59999999999548</v>
      </c>
      <c r="G1687" s="1">
        <f t="shared" si="375"/>
        <v>5.4791641881769536E+16</v>
      </c>
      <c r="H1687" s="15">
        <f t="shared" si="379"/>
        <v>54.714998073410165</v>
      </c>
      <c r="I1687" s="1">
        <f t="shared" si="380"/>
        <v>1.4011679635227897E+43</v>
      </c>
      <c r="J1687" s="1">
        <f t="shared" si="376"/>
        <v>5.9299184306202307E+42</v>
      </c>
      <c r="K1687" s="1">
        <f t="shared" si="377"/>
        <v>1.9941598065848126E+43</v>
      </c>
      <c r="L1687" s="69">
        <f t="shared" si="385"/>
        <v>0.5461160998849568</v>
      </c>
      <c r="M1687" s="69">
        <f t="shared" si="386"/>
        <v>-1.5461160998849568</v>
      </c>
      <c r="Q1687" s="88">
        <f t="shared" si="381"/>
        <v>8.8300226487803002E-4</v>
      </c>
      <c r="R1687" s="88">
        <f t="shared" si="382"/>
        <v>1.2372344852651603E+40</v>
      </c>
      <c r="S1687" s="88">
        <f t="shared" si="383"/>
        <v>5.2361314047796371E+39</v>
      </c>
      <c r="T1687" s="1">
        <f t="shared" si="384"/>
        <v>1.7608476257431241E+40</v>
      </c>
      <c r="U1687" s="88">
        <f t="shared" si="378"/>
        <v>1.7608476257431238E+40</v>
      </c>
      <c r="V1687" s="1">
        <f t="shared" si="387"/>
        <v>4.8501091982281593E+49</v>
      </c>
      <c r="W1687" s="84"/>
    </row>
    <row r="1688" spans="6:23" x14ac:dyDescent="0.2">
      <c r="F1688" s="44">
        <f t="shared" si="374"/>
        <v>226.79999999999546</v>
      </c>
      <c r="G1688" s="1">
        <f t="shared" si="375"/>
        <v>5.48400016716034E+16</v>
      </c>
      <c r="H1688" s="15">
        <f t="shared" si="379"/>
        <v>54.66674851602621</v>
      </c>
      <c r="I1688" s="1">
        <f t="shared" si="380"/>
        <v>1.4000031582047291E+43</v>
      </c>
      <c r="J1688" s="1">
        <f t="shared" si="376"/>
        <v>5.9319591566076371E+42</v>
      </c>
      <c r="K1688" s="1">
        <f t="shared" si="377"/>
        <v>1.9931990738654928E+43</v>
      </c>
      <c r="L1688" s="69">
        <f t="shared" si="385"/>
        <v>0.54622145657878896</v>
      </c>
      <c r="M1688" s="69">
        <f t="shared" si="386"/>
        <v>-1.5462214565787891</v>
      </c>
      <c r="Q1688" s="88">
        <f t="shared" si="381"/>
        <v>8.8222325969145032E-4</v>
      </c>
      <c r="R1688" s="88">
        <f t="shared" si="382"/>
        <v>1.2351153498097013E+40</v>
      </c>
      <c r="S1688" s="88">
        <f t="shared" si="383"/>
        <v>5.2333123434989358E+39</v>
      </c>
      <c r="T1688" s="1">
        <f t="shared" si="384"/>
        <v>1.7584465841595949E+40</v>
      </c>
      <c r="U1688" s="88">
        <f t="shared" si="378"/>
        <v>1.7584465841595949E+40</v>
      </c>
      <c r="V1688" s="1">
        <f t="shared" si="387"/>
        <v>4.8392245674507394E+49</v>
      </c>
      <c r="W1688" s="84"/>
    </row>
    <row r="1689" spans="6:23" x14ac:dyDescent="0.2">
      <c r="F1689" s="44">
        <f t="shared" si="374"/>
        <v>226.99999999999545</v>
      </c>
      <c r="G1689" s="1">
        <f t="shared" si="375"/>
        <v>5.4888361461437264E+16</v>
      </c>
      <c r="H1689" s="15">
        <f t="shared" si="379"/>
        <v>54.61858397988874</v>
      </c>
      <c r="I1689" s="1">
        <f t="shared" si="380"/>
        <v>1.3988396149080001E+43</v>
      </c>
      <c r="J1689" s="1">
        <f t="shared" si="376"/>
        <v>5.9339985084752244E+42</v>
      </c>
      <c r="K1689" s="1">
        <f t="shared" si="377"/>
        <v>1.9922394657555227E+43</v>
      </c>
      <c r="L1689" s="69">
        <f t="shared" si="385"/>
        <v>0.54632650359030233</v>
      </c>
      <c r="M1689" s="69">
        <f t="shared" si="386"/>
        <v>-1.5463265035903024</v>
      </c>
      <c r="Q1689" s="88">
        <f t="shared" si="381"/>
        <v>8.8144562780545499E-4</v>
      </c>
      <c r="R1689" s="88">
        <f t="shared" si="382"/>
        <v>1.233001062561723E+40</v>
      </c>
      <c r="S1689" s="88">
        <f t="shared" si="383"/>
        <v>5.2304970406995774E+39</v>
      </c>
      <c r="T1689" s="1">
        <f t="shared" si="384"/>
        <v>1.7560507666316808E+40</v>
      </c>
      <c r="U1689" s="88">
        <f t="shared" si="378"/>
        <v>1.7560507666316808E+40</v>
      </c>
      <c r="V1689" s="1">
        <f t="shared" si="387"/>
        <v>4.8283734805132438E+49</v>
      </c>
      <c r="W1689" s="84"/>
    </row>
    <row r="1690" spans="6:23" x14ac:dyDescent="0.2">
      <c r="F1690" s="44">
        <f t="shared" si="374"/>
        <v>227.19999999999544</v>
      </c>
      <c r="G1690" s="1">
        <f t="shared" si="375"/>
        <v>5.4936721251271128E+16</v>
      </c>
      <c r="H1690" s="15">
        <f t="shared" si="379"/>
        <v>54.57050424046983</v>
      </c>
      <c r="I1690" s="1">
        <f t="shared" si="380"/>
        <v>1.3976773316071184E+43</v>
      </c>
      <c r="J1690" s="1">
        <f t="shared" si="376"/>
        <v>5.9360364884687583E+42</v>
      </c>
      <c r="K1690" s="1">
        <f t="shared" si="377"/>
        <v>1.9912809804539943E+43</v>
      </c>
      <c r="L1690" s="69">
        <f t="shared" si="385"/>
        <v>0.54643124103057028</v>
      </c>
      <c r="M1690" s="69">
        <f t="shared" si="386"/>
        <v>-1.5464312410305703</v>
      </c>
      <c r="Q1690" s="88">
        <f t="shared" si="381"/>
        <v>8.8066936559361153E-4</v>
      </c>
      <c r="R1690" s="88">
        <f t="shared" si="382"/>
        <v>1.2308916089310129E+40</v>
      </c>
      <c r="S1690" s="88">
        <f t="shared" si="383"/>
        <v>5.2276854884403108E+39</v>
      </c>
      <c r="T1690" s="1">
        <f t="shared" si="384"/>
        <v>1.7536601577750439E+40</v>
      </c>
      <c r="U1690" s="88">
        <f t="shared" si="378"/>
        <v>1.7536601577750439E+40</v>
      </c>
      <c r="V1690" s="1">
        <f t="shared" si="387"/>
        <v>4.8175558065686047E+49</v>
      </c>
      <c r="W1690" s="84"/>
    </row>
    <row r="1691" spans="6:23" x14ac:dyDescent="0.2">
      <c r="F1691" s="44">
        <f t="shared" si="374"/>
        <v>227.39999999999543</v>
      </c>
      <c r="G1691" s="1">
        <f t="shared" si="375"/>
        <v>5.4985081041104992E+16</v>
      </c>
      <c r="H1691" s="15">
        <f t="shared" si="379"/>
        <v>54.522509074031419</v>
      </c>
      <c r="I1691" s="1">
        <f t="shared" si="380"/>
        <v>1.3965163062815053E+43</v>
      </c>
      <c r="J1691" s="1">
        <f t="shared" si="376"/>
        <v>5.9380730988282418E+42</v>
      </c>
      <c r="K1691" s="1">
        <f t="shared" si="377"/>
        <v>1.9903236161643295E+43</v>
      </c>
      <c r="L1691" s="69">
        <f t="shared" si="385"/>
        <v>0.54653566901042838</v>
      </c>
      <c r="M1691" s="69">
        <f t="shared" si="386"/>
        <v>-1.5465356690104284</v>
      </c>
      <c r="Q1691" s="88">
        <f t="shared" si="381"/>
        <v>8.7989446943925742E-4</v>
      </c>
      <c r="R1691" s="88">
        <f t="shared" si="382"/>
        <v>1.2287869743788366E+40</v>
      </c>
      <c r="S1691" s="88">
        <f t="shared" si="383"/>
        <v>5.2248776787850028E+39</v>
      </c>
      <c r="T1691" s="1">
        <f t="shared" si="384"/>
        <v>1.7512747422573369E+40</v>
      </c>
      <c r="U1691" s="88">
        <f t="shared" si="378"/>
        <v>1.7512747422573369E+40</v>
      </c>
      <c r="V1691" s="1">
        <f t="shared" si="387"/>
        <v>4.8067714153727836E+49</v>
      </c>
      <c r="W1691" s="84"/>
    </row>
    <row r="1692" spans="6:23" x14ac:dyDescent="0.2">
      <c r="F1692" s="44">
        <f t="shared" si="374"/>
        <v>227.59999999999542</v>
      </c>
      <c r="G1692" s="1">
        <f t="shared" si="375"/>
        <v>5.5033440830938848E+16</v>
      </c>
      <c r="H1692" s="15">
        <f t="shared" si="379"/>
        <v>54.474598257621913</v>
      </c>
      <c r="I1692" s="1">
        <f t="shared" si="380"/>
        <v>1.3953565369154711E+43</v>
      </c>
      <c r="J1692" s="1">
        <f t="shared" si="376"/>
        <v>5.9401083417879586E+42</v>
      </c>
      <c r="K1692" s="1">
        <f t="shared" si="377"/>
        <v>1.989367371094267E+43</v>
      </c>
      <c r="L1692" s="69">
        <f t="shared" si="385"/>
        <v>0.54663978764069721</v>
      </c>
      <c r="M1692" s="69">
        <f t="shared" si="386"/>
        <v>-1.5466397876406972</v>
      </c>
      <c r="Q1692" s="88">
        <f t="shared" si="381"/>
        <v>8.7912093573994099E-4</v>
      </c>
      <c r="R1692" s="88">
        <f t="shared" si="382"/>
        <v>1.2266871444239724E+40</v>
      </c>
      <c r="S1692" s="88">
        <f t="shared" si="383"/>
        <v>5.2220736038292593E+39</v>
      </c>
      <c r="T1692" s="1">
        <f t="shared" si="384"/>
        <v>1.7488945048068984E+40</v>
      </c>
      <c r="U1692" s="88">
        <f t="shared" si="378"/>
        <v>1.7488945048068984E+40</v>
      </c>
      <c r="V1692" s="1">
        <f t="shared" si="387"/>
        <v>4.7960201773059587E+49</v>
      </c>
      <c r="W1692" s="84"/>
    </row>
    <row r="1693" spans="6:23" x14ac:dyDescent="0.2">
      <c r="F1693" s="44">
        <f t="shared" si="374"/>
        <v>227.79999999999541</v>
      </c>
      <c r="G1693" s="1">
        <f t="shared" si="375"/>
        <v>5.5081800620772712E+16</v>
      </c>
      <c r="H1693" s="15">
        <f t="shared" si="379"/>
        <v>54.426771569072642</v>
      </c>
      <c r="I1693" s="1">
        <f t="shared" si="380"/>
        <v>1.3941980214981989E+43</v>
      </c>
      <c r="J1693" s="1">
        <f t="shared" si="376"/>
        <v>5.9421422195764681E+42</v>
      </c>
      <c r="K1693" s="1">
        <f t="shared" si="377"/>
        <v>1.9884122434558459E+43</v>
      </c>
      <c r="L1693" s="69">
        <f t="shared" si="385"/>
        <v>0.54674359703194775</v>
      </c>
      <c r="M1693" s="69">
        <f t="shared" si="386"/>
        <v>-1.5467435970319476</v>
      </c>
      <c r="Q1693" s="88">
        <f t="shared" si="381"/>
        <v>8.7834876090653324E-4</v>
      </c>
      <c r="R1693" s="88">
        <f t="shared" si="382"/>
        <v>1.2245921046412832E+40</v>
      </c>
      <c r="S1693" s="88">
        <f t="shared" si="383"/>
        <v>5.2192732556953879E+39</v>
      </c>
      <c r="T1693" s="1">
        <f t="shared" si="384"/>
        <v>1.746519430210822E+40</v>
      </c>
      <c r="U1693" s="88">
        <f t="shared" si="378"/>
        <v>1.7465194302108222E+40</v>
      </c>
      <c r="V1693" s="1">
        <f t="shared" si="387"/>
        <v>4.7853019633644958E+49</v>
      </c>
      <c r="W1693" s="84"/>
    </row>
    <row r="1694" spans="6:23" x14ac:dyDescent="0.2">
      <c r="F1694" s="44">
        <f t="shared" si="374"/>
        <v>227.9999999999954</v>
      </c>
      <c r="G1694" s="1">
        <f t="shared" si="375"/>
        <v>5.5130160410606576E+16</v>
      </c>
      <c r="H1694" s="15">
        <f t="shared" si="379"/>
        <v>54.37902878699451</v>
      </c>
      <c r="I1694" s="1">
        <f t="shared" si="380"/>
        <v>1.3930407580237294E+43</v>
      </c>
      <c r="J1694" s="1">
        <f t="shared" si="376"/>
        <v>5.9441747344166539E+42</v>
      </c>
      <c r="K1694" s="1">
        <f t="shared" si="377"/>
        <v>1.9874582314653948E+43</v>
      </c>
      <c r="L1694" s="69">
        <f t="shared" si="385"/>
        <v>0.54684709729426606</v>
      </c>
      <c r="M1694" s="69">
        <f t="shared" si="386"/>
        <v>-1.5468470972942661</v>
      </c>
      <c r="Q1694" s="88">
        <f t="shared" si="381"/>
        <v>8.7757794135878697E-4</v>
      </c>
      <c r="R1694" s="88">
        <f t="shared" si="382"/>
        <v>1.2225018406553485E+40</v>
      </c>
      <c r="S1694" s="88">
        <f t="shared" si="383"/>
        <v>5.2164766265062818E+39</v>
      </c>
      <c r="T1694" s="1">
        <f t="shared" si="384"/>
        <v>1.7441495033059767E+40</v>
      </c>
      <c r="U1694" s="88">
        <f t="shared" si="378"/>
        <v>1.7441495033059767E+40</v>
      </c>
      <c r="V1694" s="1">
        <f t="shared" si="387"/>
        <v>4.774616645133666E+49</v>
      </c>
      <c r="W1694" s="84"/>
    </row>
    <row r="1695" spans="6:23" x14ac:dyDescent="0.2">
      <c r="F1695" s="44">
        <f t="shared" si="374"/>
        <v>228.19999999999538</v>
      </c>
      <c r="G1695" s="1">
        <f t="shared" si="375"/>
        <v>5.517852020044044E+16</v>
      </c>
      <c r="H1695" s="15">
        <f t="shared" si="379"/>
        <v>54.33136969077453</v>
      </c>
      <c r="I1695" s="1">
        <f t="shared" si="380"/>
        <v>1.3918847444909407E+43</v>
      </c>
      <c r="J1695" s="1">
        <f t="shared" si="376"/>
        <v>5.9462058885257124E+42</v>
      </c>
      <c r="K1695" s="1">
        <f t="shared" si="377"/>
        <v>1.986505333343512E+43</v>
      </c>
      <c r="L1695" s="69">
        <f t="shared" si="385"/>
        <v>0.54695028854036953</v>
      </c>
      <c r="M1695" s="69">
        <f t="shared" si="386"/>
        <v>-1.5469502885403696</v>
      </c>
      <c r="Q1695" s="88">
        <f t="shared" si="381"/>
        <v>8.7680847353421854E-4</v>
      </c>
      <c r="R1695" s="88">
        <f t="shared" si="382"/>
        <v>1.2204163381526674E+40</v>
      </c>
      <c r="S1695" s="88">
        <f t="shared" si="383"/>
        <v>5.2136837084384113E+39</v>
      </c>
      <c r="T1695" s="1">
        <f t="shared" si="384"/>
        <v>1.7417847089965086E+40</v>
      </c>
      <c r="U1695" s="88">
        <f t="shared" si="378"/>
        <v>1.7417847089965088E+40</v>
      </c>
      <c r="V1695" s="1">
        <f t="shared" si="387"/>
        <v>4.7639640948329345E+49</v>
      </c>
      <c r="W1695" s="84"/>
    </row>
    <row r="1696" spans="6:23" x14ac:dyDescent="0.2">
      <c r="F1696" s="44">
        <f t="shared" si="374"/>
        <v>228.39999999999537</v>
      </c>
      <c r="G1696" s="1">
        <f t="shared" si="375"/>
        <v>5.5226879990274304E+16</v>
      </c>
      <c r="H1696" s="15">
        <f t="shared" si="379"/>
        <v>54.283794060572454</v>
      </c>
      <c r="I1696" s="1">
        <f t="shared" si="380"/>
        <v>1.3907299789035369E+43</v>
      </c>
      <c r="J1696" s="1">
        <f t="shared" si="376"/>
        <v>5.9482356841151974E+42</v>
      </c>
      <c r="K1696" s="1">
        <f t="shared" si="377"/>
        <v>1.9855535473150566E+43</v>
      </c>
      <c r="L1696" s="69">
        <f t="shared" si="385"/>
        <v>0.54705317087963901</v>
      </c>
      <c r="M1696" s="69">
        <f t="shared" si="386"/>
        <v>-1.5470531708796389</v>
      </c>
      <c r="Q1696" s="88">
        <f t="shared" si="381"/>
        <v>8.7604035388011425E-4</v>
      </c>
      <c r="R1696" s="88">
        <f t="shared" si="382"/>
        <v>1.2183355828703382E+40</v>
      </c>
      <c r="S1696" s="88">
        <f t="shared" si="383"/>
        <v>5.2108944936746011E+39</v>
      </c>
      <c r="T1696" s="1">
        <f t="shared" si="384"/>
        <v>1.7394250322377984E+40</v>
      </c>
      <c r="U1696" s="88">
        <f t="shared" si="378"/>
        <v>1.7394250322377984E+40</v>
      </c>
      <c r="V1696" s="1">
        <f t="shared" si="387"/>
        <v>4.7533441852693437E+49</v>
      </c>
      <c r="W1696" s="84"/>
    </row>
    <row r="1697" spans="6:23" x14ac:dyDescent="0.2">
      <c r="F1697" s="44">
        <f t="shared" si="374"/>
        <v>228.59999999999536</v>
      </c>
      <c r="G1697" s="1">
        <f t="shared" si="375"/>
        <v>5.5275239780108168E+16</v>
      </c>
      <c r="H1697" s="15">
        <f t="shared" si="379"/>
        <v>54.236301677317364</v>
      </c>
      <c r="I1697" s="1">
        <f t="shared" si="380"/>
        <v>1.3895764592700289E+43</v>
      </c>
      <c r="J1697" s="1">
        <f t="shared" si="376"/>
        <v>5.950264123391029E+42</v>
      </c>
      <c r="K1697" s="1">
        <f t="shared" si="377"/>
        <v>1.9846028716091318E+43</v>
      </c>
      <c r="L1697" s="69">
        <f t="shared" si="385"/>
        <v>0.54715574442344639</v>
      </c>
      <c r="M1697" s="69">
        <f t="shared" si="386"/>
        <v>-1.5471557444234465</v>
      </c>
      <c r="Q1697" s="88">
        <f t="shared" si="381"/>
        <v>8.7527357885530677E-4</v>
      </c>
      <c r="R1697" s="88">
        <f t="shared" si="382"/>
        <v>1.2162595605983637E+40</v>
      </c>
      <c r="S1697" s="88">
        <f t="shared" si="383"/>
        <v>5.2081089744148006E+39</v>
      </c>
      <c r="T1697" s="1">
        <f t="shared" si="384"/>
        <v>1.7370704580398439E+40</v>
      </c>
      <c r="U1697" s="88">
        <f t="shared" si="378"/>
        <v>1.7370704580398436E+40</v>
      </c>
      <c r="V1697" s="1">
        <f t="shared" si="387"/>
        <v>4.7427567898441765E+49</v>
      </c>
      <c r="W1697" s="84"/>
    </row>
    <row r="1698" spans="6:23" x14ac:dyDescent="0.2">
      <c r="F1698" s="44">
        <f t="shared" si="374"/>
        <v>228.79999999999535</v>
      </c>
      <c r="G1698" s="1">
        <f t="shared" si="375"/>
        <v>5.5323599569942032E+16</v>
      </c>
      <c r="H1698" s="15">
        <f t="shared" si="379"/>
        <v>54.188892322704326</v>
      </c>
      <c r="I1698" s="1">
        <f t="shared" si="380"/>
        <v>1.3884241836037219E+43</v>
      </c>
      <c r="J1698" s="1">
        <f t="shared" si="376"/>
        <v>5.9522912085535131E+42</v>
      </c>
      <c r="K1698" s="1">
        <f t="shared" si="377"/>
        <v>1.9836533044590734E+43</v>
      </c>
      <c r="L1698" s="69">
        <f t="shared" si="385"/>
        <v>0.54725800928124024</v>
      </c>
      <c r="M1698" s="69">
        <f t="shared" si="386"/>
        <v>-1.5472580092812402</v>
      </c>
      <c r="Q1698" s="88">
        <f t="shared" si="381"/>
        <v>8.7450814493195139E-4</v>
      </c>
      <c r="R1698" s="88">
        <f t="shared" si="382"/>
        <v>1.2141882571819499E+40</v>
      </c>
      <c r="S1698" s="88">
        <f t="shared" si="383"/>
        <v>5.2053271428868959E+39</v>
      </c>
      <c r="T1698" s="1">
        <f t="shared" si="384"/>
        <v>1.7347209714706395E+40</v>
      </c>
      <c r="U1698" s="88">
        <f t="shared" si="378"/>
        <v>1.7347209714706397E+40</v>
      </c>
      <c r="V1698" s="1">
        <f t="shared" si="387"/>
        <v>4.7322017825595799E+49</v>
      </c>
      <c r="W1698" s="84"/>
    </row>
    <row r="1699" spans="6:23" x14ac:dyDescent="0.2">
      <c r="F1699" s="44">
        <f t="shared" si="374"/>
        <v>228.99999999999534</v>
      </c>
      <c r="G1699" s="1">
        <f t="shared" si="375"/>
        <v>5.5371959359775896E+16</v>
      </c>
      <c r="H1699" s="15">
        <f t="shared" si="379"/>
        <v>54.141565779191048</v>
      </c>
      <c r="I1699" s="1">
        <f t="shared" si="380"/>
        <v>1.3872731499226936E+43</v>
      </c>
      <c r="J1699" s="1">
        <f t="shared" si="376"/>
        <v>5.9543169417973615E+42</v>
      </c>
      <c r="K1699" s="1">
        <f t="shared" si="377"/>
        <v>1.9827048441024296E+43</v>
      </c>
      <c r="L1699" s="69">
        <f t="shared" si="385"/>
        <v>0.54735996556616739</v>
      </c>
      <c r="M1699" s="69">
        <f t="shared" si="386"/>
        <v>-1.5473599655661674</v>
      </c>
      <c r="Q1699" s="88">
        <f t="shared" si="381"/>
        <v>8.7374404859730248E-4</v>
      </c>
      <c r="R1699" s="88">
        <f t="shared" si="382"/>
        <v>1.2121216585237868E+40</v>
      </c>
      <c r="S1699" s="88">
        <f t="shared" si="383"/>
        <v>5.2025489913575355E+39</v>
      </c>
      <c r="T1699" s="1">
        <f t="shared" si="384"/>
        <v>1.7323765576595403E+40</v>
      </c>
      <c r="U1699" s="88">
        <f t="shared" si="378"/>
        <v>1.7323765576595403E+40</v>
      </c>
      <c r="V1699" s="1">
        <f t="shared" si="387"/>
        <v>4.7216790380251103E+49</v>
      </c>
      <c r="W1699" s="84"/>
    </row>
    <row r="1700" spans="6:23" x14ac:dyDescent="0.2">
      <c r="F1700" s="44">
        <f t="shared" si="374"/>
        <v>229.19999999999533</v>
      </c>
      <c r="G1700" s="1">
        <f t="shared" si="375"/>
        <v>5.542031914960976E+16</v>
      </c>
      <c r="H1700" s="15">
        <f t="shared" si="379"/>
        <v>54.094321829994549</v>
      </c>
      <c r="I1700" s="1">
        <f t="shared" si="380"/>
        <v>1.386123356249783E+43</v>
      </c>
      <c r="J1700" s="1">
        <f t="shared" si="376"/>
        <v>5.9563413253117114E+42</v>
      </c>
      <c r="K1700" s="1">
        <f t="shared" si="377"/>
        <v>1.981757488780954E+43</v>
      </c>
      <c r="L1700" s="69">
        <f t="shared" si="385"/>
        <v>0.54746161338780308</v>
      </c>
      <c r="M1700" s="69">
        <f t="shared" si="386"/>
        <v>-1.547461613387803</v>
      </c>
      <c r="Q1700" s="88">
        <f t="shared" si="381"/>
        <v>8.7298128634483163E-4</v>
      </c>
      <c r="R1700" s="88">
        <f t="shared" si="382"/>
        <v>1.210059750571551E+40</v>
      </c>
      <c r="S1700" s="88">
        <f t="shared" si="383"/>
        <v>5.1997745120794971E+39</v>
      </c>
      <c r="T1700" s="1">
        <f t="shared" si="384"/>
        <v>1.7300372017795005E+40</v>
      </c>
      <c r="U1700" s="88">
        <f t="shared" si="378"/>
        <v>1.7300372017795005E+40</v>
      </c>
      <c r="V1700" s="1">
        <f t="shared" si="387"/>
        <v>4.7111884314067121E+49</v>
      </c>
      <c r="W1700" s="84"/>
    </row>
    <row r="1701" spans="6:23" x14ac:dyDescent="0.2">
      <c r="F1701" s="44">
        <f t="shared" si="374"/>
        <v>229.39999999999532</v>
      </c>
      <c r="G1701" s="1">
        <f t="shared" si="375"/>
        <v>5.5468678939443624E+16</v>
      </c>
      <c r="H1701" s="15">
        <f t="shared" si="379"/>
        <v>54.047160259087839</v>
      </c>
      <c r="I1701" s="1">
        <f t="shared" si="380"/>
        <v>1.3849748006125749E+43</v>
      </c>
      <c r="J1701" s="1">
        <f t="shared" si="376"/>
        <v>5.9583643612801466E+42</v>
      </c>
      <c r="K1701" s="1">
        <f t="shared" si="377"/>
        <v>1.9808112367405896E+43</v>
      </c>
      <c r="L1701" s="69">
        <f t="shared" si="385"/>
        <v>0.54756295285614365</v>
      </c>
      <c r="M1701" s="69">
        <f t="shared" si="386"/>
        <v>-1.5475629528561436</v>
      </c>
      <c r="Q1701" s="88">
        <f t="shared" si="381"/>
        <v>8.7221985468577401E-4</v>
      </c>
      <c r="R1701" s="88">
        <f t="shared" si="382"/>
        <v>1.208002519333759E+40</v>
      </c>
      <c r="S1701" s="88">
        <f t="shared" si="383"/>
        <v>5.1970036973606644E+39</v>
      </c>
      <c r="T1701" s="1">
        <f t="shared" si="384"/>
        <v>1.7277028890698254E+40</v>
      </c>
      <c r="U1701" s="88">
        <f t="shared" si="378"/>
        <v>1.7277028890698254E+40</v>
      </c>
      <c r="V1701" s="1">
        <f t="shared" si="387"/>
        <v>4.7007298384862035E+49</v>
      </c>
      <c r="W1701" s="84"/>
    </row>
    <row r="1702" spans="6:23" x14ac:dyDescent="0.2">
      <c r="F1702" s="44">
        <f t="shared" si="374"/>
        <v>229.5999999999953</v>
      </c>
      <c r="G1702" s="1">
        <f t="shared" si="375"/>
        <v>5.5517038729277488E+16</v>
      </c>
      <c r="H1702" s="15">
        <f t="shared" si="379"/>
        <v>54.00008085119665</v>
      </c>
      <c r="I1702" s="1">
        <f t="shared" si="380"/>
        <v>1.3838274810433811E+43</v>
      </c>
      <c r="J1702" s="1">
        <f t="shared" si="376"/>
        <v>5.9603860518807101E+42</v>
      </c>
      <c r="K1702" s="1">
        <f t="shared" si="377"/>
        <v>1.9798660862314519E+43</v>
      </c>
      <c r="L1702" s="69">
        <f t="shared" si="385"/>
        <v>0.54766398408356931</v>
      </c>
      <c r="M1702" s="69">
        <f t="shared" si="386"/>
        <v>-1.5476639840835693</v>
      </c>
      <c r="Q1702" s="88">
        <f t="shared" si="381"/>
        <v>8.7145975014113475E-4</v>
      </c>
      <c r="R1702" s="88">
        <f t="shared" si="382"/>
        <v>1.2059499508685007E+40</v>
      </c>
      <c r="S1702" s="88">
        <f t="shared" si="383"/>
        <v>5.1942365395166684E+39</v>
      </c>
      <c r="T1702" s="1">
        <f t="shared" si="384"/>
        <v>1.7253736048201674E+40</v>
      </c>
      <c r="U1702" s="88">
        <f t="shared" si="378"/>
        <v>1.7253736048201674E+40</v>
      </c>
      <c r="V1702" s="1">
        <f t="shared" si="387"/>
        <v>4.6903031356150816E+49</v>
      </c>
      <c r="W1702" s="84"/>
    </row>
    <row r="1703" spans="6:23" x14ac:dyDescent="0.2">
      <c r="F1703" s="44">
        <f t="shared" si="374"/>
        <v>229.79999999999529</v>
      </c>
      <c r="G1703" s="1">
        <f t="shared" si="375"/>
        <v>5.5565398519111352E+16</v>
      </c>
      <c r="H1703" s="15">
        <f t="shared" si="379"/>
        <v>53.953083391796127</v>
      </c>
      <c r="I1703" s="1">
        <f t="shared" si="380"/>
        <v>1.3826813955792259E+43</v>
      </c>
      <c r="J1703" s="1">
        <f t="shared" si="376"/>
        <v>5.9624063992859308E+42</v>
      </c>
      <c r="K1703" s="1">
        <f t="shared" si="377"/>
        <v>1.9789220355078191E+43</v>
      </c>
      <c r="L1703" s="69">
        <f t="shared" si="385"/>
        <v>0.54776470718007664</v>
      </c>
      <c r="M1703" s="69">
        <f t="shared" si="386"/>
        <v>-1.5477647071800766</v>
      </c>
      <c r="Q1703" s="88">
        <f t="shared" si="381"/>
        <v>8.7070096924346529E-4</v>
      </c>
      <c r="R1703" s="88">
        <f t="shared" si="382"/>
        <v>1.2039020312857392E+40</v>
      </c>
      <c r="S1703" s="88">
        <f t="shared" si="383"/>
        <v>5.1914730308816997E+39</v>
      </c>
      <c r="T1703" s="1">
        <f t="shared" si="384"/>
        <v>1.7230493343739092E+40</v>
      </c>
      <c r="U1703" s="88">
        <f t="shared" si="378"/>
        <v>1.7230493343739094E+40</v>
      </c>
      <c r="V1703" s="1">
        <f t="shared" si="387"/>
        <v>4.6799081997212313E+49</v>
      </c>
      <c r="W1703" s="84"/>
    </row>
    <row r="1704" spans="6:23" x14ac:dyDescent="0.2">
      <c r="F1704" s="44">
        <f t="shared" si="374"/>
        <v>229.99999999999528</v>
      </c>
      <c r="G1704" s="1">
        <f t="shared" si="375"/>
        <v>5.5613758308945216E+16</v>
      </c>
      <c r="H1704" s="15">
        <f t="shared" si="379"/>
        <v>53.906167667107617</v>
      </c>
      <c r="I1704" s="1">
        <f t="shared" si="380"/>
        <v>1.3815365422618317E+43</v>
      </c>
      <c r="J1704" s="1">
        <f t="shared" si="376"/>
        <v>5.9644254056628402E+42</v>
      </c>
      <c r="K1704" s="1">
        <f t="shared" si="377"/>
        <v>1.9779790828281157E+43</v>
      </c>
      <c r="L1704" s="69">
        <f t="shared" si="385"/>
        <v>0.54786512225710526</v>
      </c>
      <c r="M1704" s="69">
        <f t="shared" si="386"/>
        <v>-1.5478651222571052</v>
      </c>
      <c r="Q1704" s="88">
        <f t="shared" si="381"/>
        <v>8.6994350854041613E-4</v>
      </c>
      <c r="R1704" s="88">
        <f t="shared" si="382"/>
        <v>1.2018587467520528E+40</v>
      </c>
      <c r="S1704" s="88">
        <f t="shared" si="383"/>
        <v>5.1887131638299261E+39</v>
      </c>
      <c r="T1704" s="1">
        <f t="shared" si="384"/>
        <v>1.7207300631350454E+40</v>
      </c>
      <c r="U1704" s="88">
        <f t="shared" si="378"/>
        <v>1.7207300631350454E+40</v>
      </c>
      <c r="V1704" s="1">
        <f t="shared" si="387"/>
        <v>4.6695449083251009E+49</v>
      </c>
      <c r="W1704" s="84"/>
    </row>
    <row r="1705" spans="6:23" x14ac:dyDescent="0.2">
      <c r="F1705" s="44">
        <f t="shared" si="374"/>
        <v>230.19999999999527</v>
      </c>
      <c r="G1705" s="1">
        <f t="shared" si="375"/>
        <v>5.566211809877908E+16</v>
      </c>
      <c r="H1705" s="15">
        <f t="shared" si="379"/>
        <v>53.859333464095357</v>
      </c>
      <c r="I1705" s="1">
        <f t="shared" si="380"/>
        <v>1.380392919137603E+43</v>
      </c>
      <c r="J1705" s="1">
        <f t="shared" si="376"/>
        <v>5.9664430731729868E+42</v>
      </c>
      <c r="K1705" s="1">
        <f t="shared" si="377"/>
        <v>1.9770372264549018E+43</v>
      </c>
      <c r="L1705" s="69">
        <f t="shared" si="385"/>
        <v>0.54796522942412429</v>
      </c>
      <c r="M1705" s="69">
        <f t="shared" si="386"/>
        <v>-1.5479652294241242</v>
      </c>
      <c r="Q1705" s="88">
        <f t="shared" si="381"/>
        <v>8.6918736458674317E-4</v>
      </c>
      <c r="R1705" s="88">
        <f t="shared" si="382"/>
        <v>1.1998200834794144E+40</v>
      </c>
      <c r="S1705" s="88">
        <f t="shared" si="383"/>
        <v>5.185956930728057E+39</v>
      </c>
      <c r="T1705" s="1">
        <f t="shared" si="384"/>
        <v>1.7184157765522202E+40</v>
      </c>
      <c r="U1705" s="88">
        <f t="shared" si="378"/>
        <v>1.7184157765522202E+40</v>
      </c>
      <c r="V1705" s="1">
        <f t="shared" si="387"/>
        <v>4.6592131394938437E+49</v>
      </c>
      <c r="W1705" s="84"/>
    </row>
    <row r="1706" spans="6:23" x14ac:dyDescent="0.2">
      <c r="F1706" s="44">
        <f t="shared" si="374"/>
        <v>230.39999999999526</v>
      </c>
      <c r="G1706" s="1">
        <f t="shared" si="375"/>
        <v>5.5710477888612944E+16</v>
      </c>
      <c r="H1706" s="15">
        <f t="shared" si="379"/>
        <v>53.812580570463332</v>
      </c>
      <c r="I1706" s="1">
        <f t="shared" si="380"/>
        <v>1.379250524257608E+43</v>
      </c>
      <c r="J1706" s="1">
        <f t="shared" si="376"/>
        <v>5.9684594039724635E+42</v>
      </c>
      <c r="K1706" s="1">
        <f t="shared" si="377"/>
        <v>1.9760964646548543E+43</v>
      </c>
      <c r="L1706" s="69">
        <f t="shared" si="385"/>
        <v>0.54806502879422847</v>
      </c>
      <c r="M1706" s="69">
        <f t="shared" si="386"/>
        <v>-1.5480650287942286</v>
      </c>
      <c r="Q1706" s="88">
        <f t="shared" si="381"/>
        <v>8.6843253395407771E-4</v>
      </c>
      <c r="R1706" s="88">
        <f t="shared" si="382"/>
        <v>1.1977860277385246E+40</v>
      </c>
      <c r="S1706" s="88">
        <f t="shared" si="383"/>
        <v>5.1832043239938505E+39</v>
      </c>
      <c r="T1706" s="1">
        <f t="shared" si="384"/>
        <v>1.7161064601379096E+40</v>
      </c>
      <c r="U1706" s="88">
        <f t="shared" si="378"/>
        <v>1.7161064601379098E+40</v>
      </c>
      <c r="V1706" s="1">
        <f t="shared" si="387"/>
        <v>4.6489127718909091E+49</v>
      </c>
      <c r="W1706" s="84"/>
    </row>
    <row r="1707" spans="6:23" x14ac:dyDescent="0.2">
      <c r="F1707" s="44">
        <f t="shared" si="374"/>
        <v>230.59999999999525</v>
      </c>
      <c r="G1707" s="1">
        <f t="shared" si="375"/>
        <v>5.5758837678446808E+16</v>
      </c>
      <c r="H1707" s="15">
        <f t="shared" si="379"/>
        <v>53.765908774652004</v>
      </c>
      <c r="I1707" s="1">
        <f t="shared" si="380"/>
        <v>1.3781093556775697E+43</v>
      </c>
      <c r="J1707" s="1">
        <f t="shared" si="376"/>
        <v>5.9704744002119126E+42</v>
      </c>
      <c r="K1707" s="1">
        <f t="shared" si="377"/>
        <v>1.9751567956987609E+43</v>
      </c>
      <c r="L1707" s="69">
        <f t="shared" si="385"/>
        <v>0.54816452047550035</v>
      </c>
      <c r="M1707" s="69">
        <f t="shared" si="386"/>
        <v>-1.5481645204755003</v>
      </c>
      <c r="Q1707" s="88">
        <f t="shared" si="381"/>
        <v>8.6767901322204466E-4</v>
      </c>
      <c r="R1707" s="88">
        <f t="shared" si="382"/>
        <v>1.1957565658463815E+40</v>
      </c>
      <c r="S1707" s="88">
        <f t="shared" si="383"/>
        <v>5.1804553360433511E+39</v>
      </c>
      <c r="T1707" s="1">
        <f t="shared" si="384"/>
        <v>1.7138020994507166E+40</v>
      </c>
      <c r="U1707" s="88">
        <f t="shared" si="378"/>
        <v>1.7138020994507166E+40</v>
      </c>
      <c r="V1707" s="1">
        <f t="shared" si="387"/>
        <v>4.6386436847255389E+49</v>
      </c>
      <c r="W1707" s="84"/>
    </row>
    <row r="1708" spans="6:23" x14ac:dyDescent="0.2">
      <c r="F1708" s="44">
        <f t="shared" si="374"/>
        <v>230.79999999999524</v>
      </c>
      <c r="G1708" s="1">
        <f t="shared" si="375"/>
        <v>5.5807197468280672E+16</v>
      </c>
      <c r="H1708" s="15">
        <f t="shared" si="379"/>
        <v>53.719317865835151</v>
      </c>
      <c r="I1708" s="1">
        <f t="shared" si="380"/>
        <v>1.3769694114578418E+43</v>
      </c>
      <c r="J1708" s="1">
        <f t="shared" si="376"/>
        <v>5.9724880640365641E+42</v>
      </c>
      <c r="K1708" s="1">
        <f t="shared" si="377"/>
        <v>1.9742182178614982E+43</v>
      </c>
      <c r="L1708" s="69">
        <f t="shared" si="385"/>
        <v>0.54826370458155171</v>
      </c>
      <c r="M1708" s="69">
        <f t="shared" si="386"/>
        <v>-1.5482637045815517</v>
      </c>
      <c r="Q1708" s="88">
        <f t="shared" si="381"/>
        <v>8.6692679898625613E-4</v>
      </c>
      <c r="R1708" s="88">
        <f t="shared" si="382"/>
        <v>1.1937316841771358E+40</v>
      </c>
      <c r="S1708" s="88">
        <f t="shared" si="383"/>
        <v>5.1777099593388404E+39</v>
      </c>
      <c r="T1708" s="1">
        <f t="shared" si="384"/>
        <v>1.7115026801110199E+40</v>
      </c>
      <c r="U1708" s="88">
        <f t="shared" si="378"/>
        <v>1.7115026801110199E+40</v>
      </c>
      <c r="V1708" s="1">
        <f t="shared" si="387"/>
        <v>4.6284057577927218E+49</v>
      </c>
      <c r="W1708" s="84"/>
    </row>
    <row r="1709" spans="6:23" x14ac:dyDescent="0.2">
      <c r="F1709" s="44">
        <f t="shared" si="374"/>
        <v>230.99999999999523</v>
      </c>
      <c r="G1709" s="1">
        <f t="shared" si="375"/>
        <v>5.5855557258114536E+16</v>
      </c>
      <c r="H1709" s="15">
        <f t="shared" si="379"/>
        <v>53.672807633916676</v>
      </c>
      <c r="I1709" s="1">
        <f t="shared" si="380"/>
        <v>1.3758306896634033E+43</v>
      </c>
      <c r="J1709" s="1">
        <f t="shared" si="376"/>
        <v>5.9745003975862308E+42</v>
      </c>
      <c r="K1709" s="1">
        <f t="shared" si="377"/>
        <v>1.9732807294220265E+43</v>
      </c>
      <c r="L1709" s="69">
        <f t="shared" si="385"/>
        <v>0.54836258122068104</v>
      </c>
      <c r="M1709" s="69">
        <f t="shared" si="386"/>
        <v>-1.5483625812206809</v>
      </c>
      <c r="Q1709" s="88">
        <f t="shared" si="381"/>
        <v>8.6617588784854149E-4</v>
      </c>
      <c r="R1709" s="88">
        <f t="shared" si="382"/>
        <v>1.1917113691484694E+40</v>
      </c>
      <c r="S1709" s="88">
        <f t="shared" si="383"/>
        <v>5.1749681863307174E+39</v>
      </c>
      <c r="T1709" s="1">
        <f t="shared" si="384"/>
        <v>1.7092081877815412E+40</v>
      </c>
      <c r="U1709" s="88">
        <f t="shared" si="378"/>
        <v>1.7092081877815414E+40</v>
      </c>
      <c r="V1709" s="1">
        <f t="shared" si="387"/>
        <v>4.6181988714181458E+49</v>
      </c>
      <c r="W1709" s="84"/>
    </row>
    <row r="1710" spans="6:23" x14ac:dyDescent="0.2">
      <c r="F1710" s="44">
        <f t="shared" si="374"/>
        <v>231.19999999999521</v>
      </c>
      <c r="G1710" s="1">
        <f t="shared" si="375"/>
        <v>5.59039170479484E+16</v>
      </c>
      <c r="H1710" s="15">
        <f t="shared" si="379"/>
        <v>53.626377869527481</v>
      </c>
      <c r="I1710" s="1">
        <f t="shared" si="380"/>
        <v>1.3746931883638332E+43</v>
      </c>
      <c r="J1710" s="1">
        <f t="shared" si="376"/>
        <v>5.9765114029953478E+42</v>
      </c>
      <c r="K1710" s="1">
        <f t="shared" si="377"/>
        <v>1.972344328663368E+43</v>
      </c>
      <c r="L1710" s="69">
        <f t="shared" si="385"/>
        <v>0.5484611505064042</v>
      </c>
      <c r="M1710" s="69">
        <f t="shared" si="386"/>
        <v>-1.5484611505064043</v>
      </c>
      <c r="Q1710" s="88">
        <f t="shared" si="381"/>
        <v>8.6542627642849368E-4</v>
      </c>
      <c r="R1710" s="88">
        <f t="shared" si="382"/>
        <v>1.1896956072373261E+40</v>
      </c>
      <c r="S1710" s="88">
        <f t="shared" si="383"/>
        <v>5.1722300095266965E+39</v>
      </c>
      <c r="T1710" s="1">
        <f t="shared" si="384"/>
        <v>1.7069186081899956E+40</v>
      </c>
      <c r="U1710" s="88">
        <f t="shared" si="378"/>
        <v>1.7069186081899956E+40</v>
      </c>
      <c r="V1710" s="1">
        <f t="shared" si="387"/>
        <v>4.6080229065170567E+49</v>
      </c>
      <c r="W1710" s="84"/>
    </row>
    <row r="1711" spans="6:23" x14ac:dyDescent="0.2">
      <c r="F1711" s="44">
        <f t="shared" si="374"/>
        <v>231.3999999999952</v>
      </c>
      <c r="G1711" s="1">
        <f t="shared" si="375"/>
        <v>5.5952276837782264E+16</v>
      </c>
      <c r="H1711" s="15">
        <f t="shared" si="379"/>
        <v>53.580028364022269</v>
      </c>
      <c r="I1711" s="1">
        <f t="shared" si="380"/>
        <v>1.3735569056333021E+43</v>
      </c>
      <c r="J1711" s="1">
        <f t="shared" si="376"/>
        <v>5.9785210823929765E+42</v>
      </c>
      <c r="K1711" s="1">
        <f t="shared" si="377"/>
        <v>1.9714090138725996E+43</v>
      </c>
      <c r="L1711" s="69">
        <f t="shared" si="385"/>
        <v>0.54855941254833163</v>
      </c>
      <c r="M1711" s="69">
        <f t="shared" si="386"/>
        <v>-1.5485594125483315</v>
      </c>
      <c r="Q1711" s="88">
        <f t="shared" si="381"/>
        <v>8.6467796135458741E-4</v>
      </c>
      <c r="R1711" s="88">
        <f t="shared" si="382"/>
        <v>1.1876843849675191E+40</v>
      </c>
      <c r="S1711" s="88">
        <f t="shared" si="383"/>
        <v>5.1694954214389801E+39</v>
      </c>
      <c r="T1711" s="1">
        <f t="shared" si="384"/>
        <v>1.7046339271114172E+40</v>
      </c>
      <c r="U1711" s="88">
        <f t="shared" si="378"/>
        <v>1.7046339271114169E+40</v>
      </c>
      <c r="V1711" s="1">
        <f t="shared" si="387"/>
        <v>4.5978777445440325E+49</v>
      </c>
      <c r="W1711" s="84"/>
    </row>
    <row r="1712" spans="6:23" x14ac:dyDescent="0.2">
      <c r="F1712" s="44">
        <f t="shared" ref="F1712:F1775" si="388">F1711+0.2</f>
        <v>231.59999999999519</v>
      </c>
      <c r="G1712" s="1">
        <f t="shared" si="375"/>
        <v>5.6000636627616128E+16</v>
      </c>
      <c r="H1712" s="15">
        <f t="shared" si="379"/>
        <v>53.533758909476482</v>
      </c>
      <c r="I1712" s="1">
        <f t="shared" si="380"/>
        <v>1.3724218395505573E+43</v>
      </c>
      <c r="J1712" s="1">
        <f t="shared" si="376"/>
        <v>5.9805294379028327E+42</v>
      </c>
      <c r="K1712" s="1">
        <f t="shared" si="377"/>
        <v>1.9704747833408406E+43</v>
      </c>
      <c r="L1712" s="69">
        <f t="shared" si="385"/>
        <v>0.54865736745617133</v>
      </c>
      <c r="M1712" s="69">
        <f t="shared" si="386"/>
        <v>-1.5486573674561712</v>
      </c>
      <c r="Q1712" s="88">
        <f t="shared" si="381"/>
        <v>8.6393093926329101E-4</v>
      </c>
      <c r="R1712" s="88">
        <f t="shared" si="382"/>
        <v>1.1856776889083668E+40</v>
      </c>
      <c r="S1712" s="88">
        <f t="shared" si="383"/>
        <v>5.1667644145791558E+39</v>
      </c>
      <c r="T1712" s="1">
        <f t="shared" si="384"/>
        <v>1.7023541303662824E+40</v>
      </c>
      <c r="U1712" s="88">
        <f t="shared" si="378"/>
        <v>1.7023541303662822E+40</v>
      </c>
      <c r="V1712" s="1">
        <f t="shared" si="387"/>
        <v>4.5877632674856046E+49</v>
      </c>
      <c r="W1712" s="84"/>
    </row>
    <row r="1713" spans="6:23" x14ac:dyDescent="0.2">
      <c r="F1713" s="44">
        <f t="shared" si="388"/>
        <v>231.79999999999518</v>
      </c>
      <c r="G1713" s="1">
        <f t="shared" si="375"/>
        <v>5.6048996417449992E+16</v>
      </c>
      <c r="H1713" s="15">
        <f t="shared" si="379"/>
        <v>53.487569298683148</v>
      </c>
      <c r="I1713" s="1">
        <f t="shared" si="380"/>
        <v>1.3712879881989024E+43</v>
      </c>
      <c r="J1713" s="1">
        <f t="shared" si="376"/>
        <v>5.9825364716432979E+42</v>
      </c>
      <c r="K1713" s="1">
        <f t="shared" si="377"/>
        <v>1.9695416353632322E+43</v>
      </c>
      <c r="L1713" s="69">
        <f t="shared" si="385"/>
        <v>0.54875501534312943</v>
      </c>
      <c r="M1713" s="69">
        <f t="shared" si="386"/>
        <v>-1.5487550153431293</v>
      </c>
      <c r="Q1713" s="88">
        <f t="shared" si="381"/>
        <v>8.631852068115009E-4</v>
      </c>
      <c r="R1713" s="88">
        <f t="shared" si="382"/>
        <v>1.1836755056915965E+40</v>
      </c>
      <c r="S1713" s="88">
        <f t="shared" si="383"/>
        <v>5.1640369815327673E+39</v>
      </c>
      <c r="T1713" s="1">
        <f t="shared" si="384"/>
        <v>1.7000792038448732E+40</v>
      </c>
      <c r="U1713" s="88">
        <f t="shared" si="378"/>
        <v>1.7000792038448734E+40</v>
      </c>
      <c r="V1713" s="1">
        <f t="shared" si="387"/>
        <v>4.5776793579235525E+49</v>
      </c>
      <c r="W1713" s="84"/>
    </row>
    <row r="1714" spans="6:23" x14ac:dyDescent="0.2">
      <c r="F1714" s="44">
        <f t="shared" si="388"/>
        <v>231.99999999999517</v>
      </c>
      <c r="G1714" s="1">
        <f t="shared" si="375"/>
        <v>5.6097356207283856E+16</v>
      </c>
      <c r="H1714" s="15">
        <f t="shared" si="379"/>
        <v>53.4414593251498</v>
      </c>
      <c r="I1714" s="1">
        <f t="shared" si="380"/>
        <v>1.370155349666188E+43</v>
      </c>
      <c r="J1714" s="1">
        <f t="shared" si="376"/>
        <v>5.9845421857274405E+42</v>
      </c>
      <c r="K1714" s="1">
        <f t="shared" si="377"/>
        <v>1.9686095682389321E+43</v>
      </c>
      <c r="L1714" s="69">
        <f t="shared" si="385"/>
        <v>0.54885235631839324</v>
      </c>
      <c r="M1714" s="69">
        <f t="shared" si="386"/>
        <v>-1.5488523563183931</v>
      </c>
      <c r="Q1714" s="88">
        <f t="shared" si="381"/>
        <v>8.6244076065877806E-4</v>
      </c>
      <c r="R1714" s="88">
        <f t="shared" si="382"/>
        <v>1.1816778219868012E+40</v>
      </c>
      <c r="S1714" s="88">
        <f t="shared" si="383"/>
        <v>5.16131311485332E+39</v>
      </c>
      <c r="T1714" s="1">
        <f t="shared" si="384"/>
        <v>1.6978091334721331E+40</v>
      </c>
      <c r="U1714" s="88">
        <f t="shared" si="378"/>
        <v>1.6978091334721334E+40</v>
      </c>
      <c r="V1714" s="1">
        <f t="shared" si="387"/>
        <v>4.5676258989377998E+49</v>
      </c>
      <c r="W1714" s="84"/>
    </row>
    <row r="1715" spans="6:23" x14ac:dyDescent="0.2">
      <c r="F1715" s="44">
        <f t="shared" si="388"/>
        <v>232.19999999999516</v>
      </c>
      <c r="G1715" s="1">
        <f t="shared" si="375"/>
        <v>5.6145715997117712E+16</v>
      </c>
      <c r="H1715" s="15">
        <f t="shared" si="379"/>
        <v>53.395428783095419</v>
      </c>
      <c r="I1715" s="1">
        <f t="shared" si="380"/>
        <v>1.3690239220447931E+43</v>
      </c>
      <c r="J1715" s="1">
        <f t="shared" si="376"/>
        <v>5.9865465822630291E+42</v>
      </c>
      <c r="K1715" s="1">
        <f t="shared" si="377"/>
        <v>1.967678580271096E+43</v>
      </c>
      <c r="L1715" s="69">
        <f t="shared" si="385"/>
        <v>0.54894939049421743</v>
      </c>
      <c r="M1715" s="69">
        <f t="shared" si="386"/>
        <v>-1.5489493904942173</v>
      </c>
      <c r="Q1715" s="88">
        <f t="shared" si="381"/>
        <v>8.6169759748067065E-4</v>
      </c>
      <c r="R1715" s="88">
        <f t="shared" si="382"/>
        <v>1.1796846245195633E+40</v>
      </c>
      <c r="S1715" s="88">
        <f t="shared" si="383"/>
        <v>5.1585928071421721E+39</v>
      </c>
      <c r="T1715" s="1">
        <f t="shared" si="384"/>
        <v>1.6955439052337804E+40</v>
      </c>
      <c r="U1715" s="88">
        <f t="shared" si="378"/>
        <v>1.6955439052337804E+40</v>
      </c>
      <c r="V1715" s="1">
        <f t="shared" si="387"/>
        <v>4.5576027741744566E+49</v>
      </c>
      <c r="W1715" s="84"/>
    </row>
    <row r="1716" spans="6:23" x14ac:dyDescent="0.2">
      <c r="F1716" s="44">
        <f t="shared" si="388"/>
        <v>232.39999999999515</v>
      </c>
      <c r="G1716" s="1">
        <f t="shared" si="375"/>
        <v>5.6194075786951576E+16</v>
      </c>
      <c r="H1716" s="15">
        <f t="shared" si="379"/>
        <v>53.349477467447315</v>
      </c>
      <c r="I1716" s="1">
        <f t="shared" si="380"/>
        <v>1.3678937034316114E+43</v>
      </c>
      <c r="J1716" s="1">
        <f t="shared" si="376"/>
        <v>5.9885496633525627E+42</v>
      </c>
      <c r="K1716" s="1">
        <f t="shared" si="377"/>
        <v>1.9667486697668678E+43</v>
      </c>
      <c r="L1716" s="69">
        <f t="shared" si="385"/>
        <v>0.54904611798073122</v>
      </c>
      <c r="M1716" s="69">
        <f t="shared" si="386"/>
        <v>-1.5490461179807311</v>
      </c>
      <c r="Q1716" s="88">
        <f t="shared" si="381"/>
        <v>8.6095571396516135E-4</v>
      </c>
      <c r="R1716" s="88">
        <f t="shared" si="382"/>
        <v>1.1776959000664116E+40</v>
      </c>
      <c r="S1716" s="88">
        <f t="shared" si="383"/>
        <v>5.1558760510275323E+39</v>
      </c>
      <c r="T1716" s="1">
        <f t="shared" si="384"/>
        <v>1.6932835051691649E+40</v>
      </c>
      <c r="U1716" s="88">
        <f t="shared" si="378"/>
        <v>1.6932835051691649E+40</v>
      </c>
      <c r="V1716" s="1">
        <f t="shared" si="387"/>
        <v>4.5476098678241997E+49</v>
      </c>
      <c r="W1716" s="84"/>
    </row>
    <row r="1717" spans="6:23" x14ac:dyDescent="0.2">
      <c r="F1717" s="44">
        <f t="shared" si="388"/>
        <v>232.59999999999513</v>
      </c>
      <c r="G1717" s="1">
        <f t="shared" si="375"/>
        <v>5.624243557678544E+16</v>
      </c>
      <c r="H1717" s="15">
        <f t="shared" si="379"/>
        <v>53.303605173838164</v>
      </c>
      <c r="I1717" s="1">
        <f t="shared" si="380"/>
        <v>1.3667646919280384E+43</v>
      </c>
      <c r="J1717" s="1">
        <f t="shared" si="376"/>
        <v>5.9905514310932724E+42</v>
      </c>
      <c r="K1717" s="1">
        <f t="shared" si="377"/>
        <v>1.9658198350373658E+43</v>
      </c>
      <c r="L1717" s="69">
        <f t="shared" si="385"/>
        <v>0.54914253888910969</v>
      </c>
      <c r="M1717" s="69">
        <f t="shared" si="386"/>
        <v>-1.5491425388891096</v>
      </c>
      <c r="Q1717" s="88">
        <f t="shared" si="381"/>
        <v>8.6021510680822644E-4</v>
      </c>
      <c r="R1717" s="88">
        <f t="shared" si="382"/>
        <v>1.1757116354485902E+40</v>
      </c>
      <c r="S1717" s="88">
        <f t="shared" si="383"/>
        <v>5.1531628391380731E+39</v>
      </c>
      <c r="T1717" s="1">
        <f t="shared" si="384"/>
        <v>1.6910279193623974E+40</v>
      </c>
      <c r="U1717" s="88">
        <f t="shared" si="378"/>
        <v>1.6910279193623977E+40</v>
      </c>
      <c r="V1717" s="1">
        <f t="shared" si="387"/>
        <v>4.5376470645961281E+49</v>
      </c>
      <c r="W1717" s="84"/>
    </row>
    <row r="1718" spans="6:23" x14ac:dyDescent="0.2">
      <c r="F1718" s="44">
        <f t="shared" si="388"/>
        <v>232.79999999999512</v>
      </c>
      <c r="G1718" s="1">
        <f t="shared" si="375"/>
        <v>5.6290795366619304E+16</v>
      </c>
      <c r="H1718" s="15">
        <f t="shared" si="379"/>
        <v>53.257811698602907</v>
      </c>
      <c r="I1718" s="1">
        <f t="shared" si="380"/>
        <v>1.3656368856399538E+43</v>
      </c>
      <c r="J1718" s="1">
        <f t="shared" si="376"/>
        <v>5.9925518875771533E+42</v>
      </c>
      <c r="K1718" s="1">
        <f t="shared" si="377"/>
        <v>1.9648920743976691E+43</v>
      </c>
      <c r="L1718" s="69">
        <f t="shared" si="385"/>
        <v>0.54923865333012623</v>
      </c>
      <c r="M1718" s="69">
        <f t="shared" si="386"/>
        <v>-1.5492386533301263</v>
      </c>
      <c r="Q1718" s="88">
        <f t="shared" si="381"/>
        <v>8.5947577271827669E-4</v>
      </c>
      <c r="R1718" s="88">
        <f t="shared" si="382"/>
        <v>1.1737318175379802E+40</v>
      </c>
      <c r="S1718" s="88">
        <f t="shared" si="383"/>
        <v>5.1504531641297413E+39</v>
      </c>
      <c r="T1718" s="1">
        <f t="shared" si="384"/>
        <v>1.6887771339509542E+40</v>
      </c>
      <c r="U1718" s="88">
        <f t="shared" si="378"/>
        <v>1.6887771339509542E+40</v>
      </c>
      <c r="V1718" s="1">
        <f t="shared" si="387"/>
        <v>4.5277142497386051E+49</v>
      </c>
      <c r="W1718" s="84"/>
    </row>
    <row r="1719" spans="6:23" x14ac:dyDescent="0.2">
      <c r="F1719" s="44">
        <f t="shared" si="388"/>
        <v>232.99999999999511</v>
      </c>
      <c r="G1719" s="1">
        <f t="shared" si="375"/>
        <v>5.6339155156453168E+16</v>
      </c>
      <c r="H1719" s="15">
        <f t="shared" si="379"/>
        <v>53.212096838775786</v>
      </c>
      <c r="I1719" s="1">
        <f t="shared" si="380"/>
        <v>1.364510282677707E+43</v>
      </c>
      <c r="J1719" s="1">
        <f t="shared" si="376"/>
        <v>5.994551034890971E+42</v>
      </c>
      <c r="K1719" s="1">
        <f t="shared" si="377"/>
        <v>1.9639653861668041E+43</v>
      </c>
      <c r="L1719" s="69">
        <f t="shared" si="385"/>
        <v>0.54933446141569431</v>
      </c>
      <c r="M1719" s="69">
        <f t="shared" si="386"/>
        <v>-1.5493344614156943</v>
      </c>
      <c r="Q1719" s="88">
        <f t="shared" si="381"/>
        <v>8.5873770841793373E-4</v>
      </c>
      <c r="R1719" s="88">
        <f t="shared" si="382"/>
        <v>1.1717564332593611E+40</v>
      </c>
      <c r="S1719" s="88">
        <f t="shared" si="383"/>
        <v>5.1477470186966259E+39</v>
      </c>
      <c r="T1719" s="1">
        <f t="shared" si="384"/>
        <v>1.6865311351290236E+40</v>
      </c>
      <c r="U1719" s="88">
        <f t="shared" si="378"/>
        <v>1.6865311351290236E+40</v>
      </c>
      <c r="V1719" s="1">
        <f t="shared" si="387"/>
        <v>4.5178113090459097E+49</v>
      </c>
      <c r="W1719" s="84"/>
    </row>
    <row r="1720" spans="6:23" x14ac:dyDescent="0.2">
      <c r="F1720" s="44">
        <f t="shared" si="388"/>
        <v>233.1999999999951</v>
      </c>
      <c r="G1720" s="1">
        <f t="shared" si="375"/>
        <v>5.6387514946287032E+16</v>
      </c>
      <c r="H1720" s="15">
        <f t="shared" si="379"/>
        <v>53.166460392087295</v>
      </c>
      <c r="I1720" s="1">
        <f t="shared" si="380"/>
        <v>1.3633848811561049E+43</v>
      </c>
      <c r="J1720" s="1">
        <f t="shared" si="376"/>
        <v>5.9965488751162897E+42</v>
      </c>
      <c r="K1720" s="1">
        <f t="shared" si="377"/>
        <v>1.963039768667734E+43</v>
      </c>
      <c r="L1720" s="69">
        <f t="shared" si="385"/>
        <v>0.54942996325577276</v>
      </c>
      <c r="M1720" s="69">
        <f t="shared" si="386"/>
        <v>-1.5494299632557729</v>
      </c>
      <c r="Q1720" s="88">
        <f t="shared" si="381"/>
        <v>8.5800091063692463E-4</v>
      </c>
      <c r="R1720" s="88">
        <f t="shared" si="382"/>
        <v>1.1697854695805533E+40</v>
      </c>
      <c r="S1720" s="88">
        <f t="shared" si="383"/>
        <v>5.1450443955286026E+39</v>
      </c>
      <c r="T1720" s="1">
        <f t="shared" si="384"/>
        <v>1.6842899091334136E+40</v>
      </c>
      <c r="U1720" s="88">
        <f t="shared" si="378"/>
        <v>1.6842899091334136E+40</v>
      </c>
      <c r="V1720" s="1">
        <f t="shared" si="387"/>
        <v>4.5079381288181792E+49</v>
      </c>
      <c r="W1720" s="84"/>
    </row>
    <row r="1721" spans="6:23" x14ac:dyDescent="0.2">
      <c r="F1721" s="44">
        <f t="shared" si="388"/>
        <v>233.39999999999509</v>
      </c>
      <c r="G1721" s="1">
        <f t="shared" si="375"/>
        <v>5.6435874736120896E+16</v>
      </c>
      <c r="H1721" s="15">
        <f t="shared" si="379"/>
        <v>53.120902156961257</v>
      </c>
      <c r="I1721" s="1">
        <f t="shared" si="380"/>
        <v>1.3622606791943956E+43</v>
      </c>
      <c r="J1721" s="1">
        <f t="shared" si="376"/>
        <v>5.9985454103294813E+42</v>
      </c>
      <c r="K1721" s="1">
        <f t="shared" si="377"/>
        <v>1.9621152202273436E+43</v>
      </c>
      <c r="L1721" s="69">
        <f t="shared" si="385"/>
        <v>0.54952515896231502</v>
      </c>
      <c r="M1721" s="69">
        <f t="shared" si="386"/>
        <v>-1.5495251589623149</v>
      </c>
      <c r="Q1721" s="88">
        <f t="shared" si="381"/>
        <v>8.5726537611829912E-4</v>
      </c>
      <c r="R1721" s="88">
        <f t="shared" si="382"/>
        <v>1.1678189135207531E+40</v>
      </c>
      <c r="S1721" s="88">
        <f t="shared" si="383"/>
        <v>5.1423452873488E+39</v>
      </c>
      <c r="T1721" s="1">
        <f t="shared" si="384"/>
        <v>1.6820534422556332E+40</v>
      </c>
      <c r="U1721" s="88">
        <f t="shared" si="378"/>
        <v>1.6820534422556329E+40</v>
      </c>
      <c r="V1721" s="1">
        <f t="shared" si="387"/>
        <v>4.4980945958915427E+49</v>
      </c>
      <c r="W1721" s="84"/>
    </row>
    <row r="1722" spans="6:23" x14ac:dyDescent="0.2">
      <c r="F1722" s="44">
        <f t="shared" si="388"/>
        <v>233.59999999999508</v>
      </c>
      <c r="G1722" s="1">
        <f t="shared" si="375"/>
        <v>5.648423452595476E+16</v>
      </c>
      <c r="H1722" s="15">
        <f t="shared" si="379"/>
        <v>53.075421932511809</v>
      </c>
      <c r="I1722" s="1">
        <f t="shared" si="380"/>
        <v>1.3611376749162549E+43</v>
      </c>
      <c r="J1722" s="1">
        <f t="shared" si="376"/>
        <v>6.0005406426017447E+42</v>
      </c>
      <c r="K1722" s="1">
        <f t="shared" si="377"/>
        <v>1.9611917391764295E+43</v>
      </c>
      <c r="L1722" s="69">
        <f t="shared" si="385"/>
        <v>0.54962004864508951</v>
      </c>
      <c r="M1722" s="69">
        <f t="shared" si="386"/>
        <v>-1.5496200486450895</v>
      </c>
      <c r="Q1722" s="88">
        <f t="shared" si="381"/>
        <v>8.5653110161576507E-4</v>
      </c>
      <c r="R1722" s="88">
        <f t="shared" si="382"/>
        <v>1.165856752146741E+40</v>
      </c>
      <c r="S1722" s="88">
        <f t="shared" si="383"/>
        <v>5.1396496868978434E+39</v>
      </c>
      <c r="T1722" s="1">
        <f t="shared" si="384"/>
        <v>1.6798217208365252E+40</v>
      </c>
      <c r="U1722" s="88">
        <f t="shared" si="378"/>
        <v>1.6798217208365255E+40</v>
      </c>
      <c r="V1722" s="1">
        <f t="shared" si="387"/>
        <v>4.4882805976214963E+49</v>
      </c>
      <c r="W1722" s="84"/>
    </row>
    <row r="1723" spans="6:23" x14ac:dyDescent="0.2">
      <c r="F1723" s="44">
        <f t="shared" si="388"/>
        <v>233.79999999999507</v>
      </c>
      <c r="G1723" s="1">
        <f t="shared" si="375"/>
        <v>5.6532594315788624E+16</v>
      </c>
      <c r="H1723" s="15">
        <f t="shared" si="379"/>
        <v>53.030019518540456</v>
      </c>
      <c r="I1723" s="1">
        <f t="shared" si="380"/>
        <v>1.3600158664497691E+43</v>
      </c>
      <c r="J1723" s="1">
        <f t="shared" si="376"/>
        <v>6.0025345739991286E+42</v>
      </c>
      <c r="K1723" s="1">
        <f t="shared" si="377"/>
        <v>1.9602693238496819E+43</v>
      </c>
      <c r="L1723" s="69">
        <f t="shared" si="385"/>
        <v>0.54971463241722429</v>
      </c>
      <c r="M1723" s="69">
        <f t="shared" si="386"/>
        <v>-1.5497146324172242</v>
      </c>
      <c r="Q1723" s="88">
        <f t="shared" si="381"/>
        <v>8.5579808389635303E-4</v>
      </c>
      <c r="R1723" s="88">
        <f t="shared" si="382"/>
        <v>1.1638989725763508E+40</v>
      </c>
      <c r="S1723" s="88">
        <f t="shared" si="383"/>
        <v>5.136957586950066E+39</v>
      </c>
      <c r="T1723" s="1">
        <f t="shared" si="384"/>
        <v>1.6775947312713573E+40</v>
      </c>
      <c r="U1723" s="88">
        <f t="shared" si="378"/>
        <v>1.6775947312713573E+40</v>
      </c>
      <c r="V1723" s="1">
        <f t="shared" si="387"/>
        <v>4.478496021894261E+49</v>
      </c>
      <c r="W1723" s="84"/>
    </row>
    <row r="1724" spans="6:23" x14ac:dyDescent="0.2">
      <c r="F1724" s="44">
        <f t="shared" si="388"/>
        <v>233.99999999999505</v>
      </c>
      <c r="G1724" s="1">
        <f t="shared" si="375"/>
        <v>5.6580954105622488E+16</v>
      </c>
      <c r="H1724" s="15">
        <f t="shared" si="379"/>
        <v>52.984694715533159</v>
      </c>
      <c r="I1724" s="1">
        <f t="shared" si="380"/>
        <v>1.3588952519274254E+43</v>
      </c>
      <c r="J1724" s="1">
        <f t="shared" si="376"/>
        <v>6.0045272065825433E+42</v>
      </c>
      <c r="K1724" s="1">
        <f t="shared" si="377"/>
        <v>1.9593479725856798E+43</v>
      </c>
      <c r="L1724" s="69">
        <f t="shared" si="385"/>
        <v>0.54980891038768254</v>
      </c>
      <c r="M1724" s="69">
        <f t="shared" si="386"/>
        <v>-1.5498089103876826</v>
      </c>
      <c r="Q1724" s="88">
        <f t="shared" si="381"/>
        <v>8.5506631973331082E-4</v>
      </c>
      <c r="R1724" s="88">
        <f t="shared" si="382"/>
        <v>1.161945561968654E+40</v>
      </c>
      <c r="S1724" s="88">
        <f t="shared" si="383"/>
        <v>5.1342689802710725E+39</v>
      </c>
      <c r="T1724" s="1">
        <f t="shared" si="384"/>
        <v>1.6753724599957612E+40</v>
      </c>
      <c r="U1724" s="88">
        <f t="shared" si="378"/>
        <v>1.6753724599957612E+40</v>
      </c>
      <c r="V1724" s="1">
        <f t="shared" si="387"/>
        <v>4.4687407570870222E+49</v>
      </c>
      <c r="W1724" s="84"/>
    </row>
    <row r="1725" spans="6:23" x14ac:dyDescent="0.2">
      <c r="F1725" s="44">
        <f t="shared" si="388"/>
        <v>234.19999999999504</v>
      </c>
      <c r="G1725" s="1">
        <f t="shared" si="375"/>
        <v>5.6629313895456352E+16</v>
      </c>
      <c r="H1725" s="15">
        <f t="shared" si="379"/>
        <v>52.939447324657387</v>
      </c>
      <c r="I1725" s="1">
        <f t="shared" si="380"/>
        <v>1.3577758294860931E+43</v>
      </c>
      <c r="J1725" s="1">
        <f t="shared" si="376"/>
        <v>6.0065185424077763E+42</v>
      </c>
      <c r="K1725" s="1">
        <f t="shared" si="377"/>
        <v>1.9584276837268709E+43</v>
      </c>
      <c r="L1725" s="69">
        <f t="shared" si="385"/>
        <v>0.54990288266924559</v>
      </c>
      <c r="M1725" s="69">
        <f t="shared" si="386"/>
        <v>-1.5499028826692456</v>
      </c>
      <c r="Q1725" s="88">
        <f t="shared" si="381"/>
        <v>8.5433580591498526E-4</v>
      </c>
      <c r="R1725" s="88">
        <f t="shared" si="382"/>
        <v>1.1599965075358889E+40</v>
      </c>
      <c r="S1725" s="88">
        <f t="shared" si="383"/>
        <v>5.1315838596712499E+39</v>
      </c>
      <c r="T1725" s="1">
        <f t="shared" si="384"/>
        <v>1.6731548935030139E+40</v>
      </c>
      <c r="U1725" s="88">
        <f t="shared" si="378"/>
        <v>1.6731548935030141E+40</v>
      </c>
      <c r="V1725" s="1">
        <f t="shared" si="387"/>
        <v>4.4590146921118781E+49</v>
      </c>
      <c r="W1725" s="84"/>
    </row>
    <row r="1726" spans="6:23" x14ac:dyDescent="0.2">
      <c r="F1726" s="44">
        <f t="shared" si="388"/>
        <v>234.39999999999503</v>
      </c>
      <c r="G1726" s="1">
        <f t="shared" si="375"/>
        <v>5.6677673685290216E+16</v>
      </c>
      <c r="H1726" s="15">
        <f t="shared" si="379"/>
        <v>52.894277147759212</v>
      </c>
      <c r="I1726" s="1">
        <f t="shared" si="380"/>
        <v>1.3566575972670123E+43</v>
      </c>
      <c r="J1726" s="1">
        <f t="shared" si="376"/>
        <v>6.0085085835255188E+42</v>
      </c>
      <c r="K1726" s="1">
        <f t="shared" si="377"/>
        <v>1.9575084556195641E+43</v>
      </c>
      <c r="L1726" s="69">
        <f t="shared" si="385"/>
        <v>0.5499965493722192</v>
      </c>
      <c r="M1726" s="69">
        <f t="shared" si="386"/>
        <v>-1.5499965493722192</v>
      </c>
      <c r="Q1726" s="88">
        <f t="shared" si="381"/>
        <v>8.536065392412695E-4</v>
      </c>
      <c r="R1726" s="88">
        <f t="shared" si="382"/>
        <v>1.1580517965384703E+40</v>
      </c>
      <c r="S1726" s="88">
        <f t="shared" si="383"/>
        <v>5.1289022179846801E+39</v>
      </c>
      <c r="T1726" s="1">
        <f t="shared" si="384"/>
        <v>1.6709420183369383E+40</v>
      </c>
      <c r="U1726" s="88">
        <f t="shared" si="378"/>
        <v>1.6709420183369383E+40</v>
      </c>
      <c r="V1726" s="1">
        <f t="shared" si="387"/>
        <v>4.4493177163946601E+49</v>
      </c>
      <c r="W1726" s="84"/>
    </row>
    <row r="1727" spans="6:23" x14ac:dyDescent="0.2">
      <c r="F1727" s="44">
        <f t="shared" si="388"/>
        <v>234.59999999999502</v>
      </c>
      <c r="G1727" s="1">
        <f t="shared" si="375"/>
        <v>5.672603347512408E+16</v>
      </c>
      <c r="H1727" s="15">
        <f t="shared" si="379"/>
        <v>52.849183987360441</v>
      </c>
      <c r="I1727" s="1">
        <f t="shared" si="380"/>
        <v>1.3555405534157782E+43</v>
      </c>
      <c r="J1727" s="1">
        <f t="shared" si="376"/>
        <v>6.0104973319813712E+42</v>
      </c>
      <c r="K1727" s="1">
        <f t="shared" si="377"/>
        <v>1.9565902866139153E+43</v>
      </c>
      <c r="L1727" s="69">
        <f t="shared" si="385"/>
        <v>0.55008991060781665</v>
      </c>
      <c r="M1727" s="69">
        <f t="shared" si="386"/>
        <v>-1.5500899106078165</v>
      </c>
      <c r="Q1727" s="88">
        <f t="shared" si="381"/>
        <v>8.5287851651738578E-4</v>
      </c>
      <c r="R1727" s="88">
        <f t="shared" si="382"/>
        <v>1.1561114162764052E+40</v>
      </c>
      <c r="S1727" s="88">
        <f t="shared" si="383"/>
        <v>5.1262240480319771E+39</v>
      </c>
      <c r="T1727" s="1">
        <f t="shared" si="384"/>
        <v>1.6687338210796029E+40</v>
      </c>
      <c r="U1727" s="88">
        <f t="shared" si="378"/>
        <v>1.6687338210796026E+40</v>
      </c>
      <c r="V1727" s="1">
        <f t="shared" si="387"/>
        <v>4.4396497198400164E+49</v>
      </c>
      <c r="W1727" s="84"/>
    </row>
    <row r="1728" spans="6:23" x14ac:dyDescent="0.2">
      <c r="F1728" s="44">
        <f t="shared" si="388"/>
        <v>234.79999999999501</v>
      </c>
      <c r="G1728" s="1">
        <f t="shared" si="375"/>
        <v>5.6774393264957944E+16</v>
      </c>
      <c r="H1728" s="15">
        <f t="shared" si="379"/>
        <v>52.804167646655706</v>
      </c>
      <c r="I1728" s="1">
        <f t="shared" si="380"/>
        <v>1.3544246960823272E+43</v>
      </c>
      <c r="J1728" s="1">
        <f t="shared" si="376"/>
        <v>6.012484789815871E+42</v>
      </c>
      <c r="K1728" s="1">
        <f t="shared" si="377"/>
        <v>1.9556731750639143E+43</v>
      </c>
      <c r="L1728" s="69">
        <f t="shared" si="385"/>
        <v>0.55018296648764087</v>
      </c>
      <c r="M1728" s="69">
        <f t="shared" si="386"/>
        <v>-1.550182966487641</v>
      </c>
      <c r="Q1728" s="88">
        <f t="shared" si="381"/>
        <v>8.5215173456631987E-4</v>
      </c>
      <c r="R1728" s="88">
        <f t="shared" si="382"/>
        <v>1.1541753541060158E+40</v>
      </c>
      <c r="S1728" s="88">
        <f t="shared" si="383"/>
        <v>5.1235493426952099E+39</v>
      </c>
      <c r="T1728" s="1">
        <f t="shared" si="384"/>
        <v>1.6665302883755368E+40</v>
      </c>
      <c r="U1728" s="88">
        <f t="shared" si="378"/>
        <v>1.6665302883755368E+40</v>
      </c>
      <c r="V1728" s="1">
        <f t="shared" si="387"/>
        <v>4.4300105928937413E+49</v>
      </c>
      <c r="W1728" s="84"/>
    </row>
    <row r="1729" spans="6:23" x14ac:dyDescent="0.2">
      <c r="F1729" s="44">
        <f t="shared" si="388"/>
        <v>234.999999999995</v>
      </c>
      <c r="G1729" s="1">
        <f t="shared" si="375"/>
        <v>5.6822753054791808E+16</v>
      </c>
      <c r="H1729" s="15">
        <f t="shared" si="379"/>
        <v>52.75922792950962</v>
      </c>
      <c r="I1729" s="1">
        <f t="shared" si="380"/>
        <v>1.3533100234209235E+43</v>
      </c>
      <c r="J1729" s="1">
        <f t="shared" si="376"/>
        <v>6.0144709590644999E+42</v>
      </c>
      <c r="K1729" s="1">
        <f t="shared" si="377"/>
        <v>1.9547571193273737E+43</v>
      </c>
      <c r="L1729" s="69">
        <f t="shared" si="385"/>
        <v>0.55027571712260459</v>
      </c>
      <c r="M1729" s="69">
        <f t="shared" si="386"/>
        <v>-1.5502757171226045</v>
      </c>
      <c r="Q1729" s="88">
        <f t="shared" si="381"/>
        <v>8.5142619021727484E-4</v>
      </c>
      <c r="R1729" s="88">
        <f t="shared" si="382"/>
        <v>1.152243597424128E+40</v>
      </c>
      <c r="S1729" s="88">
        <f t="shared" si="383"/>
        <v>5.1208780948487266E+39</v>
      </c>
      <c r="T1729" s="1">
        <f t="shared" si="384"/>
        <v>1.6643314069090008E+40</v>
      </c>
      <c r="U1729" s="88">
        <f t="shared" si="378"/>
        <v>1.6643314069090008E+40</v>
      </c>
      <c r="V1729" s="1">
        <f t="shared" si="387"/>
        <v>4.4204002264801048E+49</v>
      </c>
      <c r="W1729" s="84"/>
    </row>
    <row r="1730" spans="6:23" x14ac:dyDescent="0.2">
      <c r="F1730" s="44">
        <f t="shared" si="388"/>
        <v>235.19999999999499</v>
      </c>
      <c r="G1730" s="1">
        <f t="shared" si="375"/>
        <v>5.6871112844625672E+16</v>
      </c>
      <c r="H1730" s="15">
        <f t="shared" si="379"/>
        <v>52.714364640453915</v>
      </c>
      <c r="I1730" s="1">
        <f t="shared" si="380"/>
        <v>1.3521965335901443E+43</v>
      </c>
      <c r="J1730" s="1">
        <f t="shared" si="376"/>
        <v>6.0164558417577072E+42</v>
      </c>
      <c r="K1730" s="1">
        <f t="shared" si="377"/>
        <v>1.9538421177659152E+43</v>
      </c>
      <c r="L1730" s="69">
        <f t="shared" si="385"/>
        <v>0.5503681626241288</v>
      </c>
      <c r="M1730" s="69">
        <f t="shared" si="386"/>
        <v>-1.5503681626241288</v>
      </c>
      <c r="Q1730" s="88">
        <f t="shared" si="381"/>
        <v>8.5070188031277638E-4</v>
      </c>
      <c r="R1730" s="88">
        <f t="shared" si="382"/>
        <v>1.150316133677554E+40</v>
      </c>
      <c r="S1730" s="88">
        <f t="shared" si="383"/>
        <v>5.1182102974020691E+39</v>
      </c>
      <c r="T1730" s="1">
        <f t="shared" si="384"/>
        <v>1.662137163417761E+40</v>
      </c>
      <c r="U1730" s="88">
        <f t="shared" si="378"/>
        <v>1.662137163417761E+40</v>
      </c>
      <c r="V1730" s="1">
        <f t="shared" si="387"/>
        <v>4.4108185120363703E+49</v>
      </c>
      <c r="W1730" s="84"/>
    </row>
    <row r="1731" spans="6:23" x14ac:dyDescent="0.2">
      <c r="F1731" s="44">
        <f t="shared" si="388"/>
        <v>235.39999999999498</v>
      </c>
      <c r="G1731" s="1">
        <f t="shared" ref="G1731:G1794" si="389">F1731/4.13566727E-15</f>
        <v>5.6919472634459536E+16</v>
      </c>
      <c r="H1731" s="15">
        <f t="shared" si="379"/>
        <v>52.669577584684625</v>
      </c>
      <c r="I1731" s="1">
        <f t="shared" si="380"/>
        <v>1.3510842247528669E+43</v>
      </c>
      <c r="J1731" s="1">
        <f t="shared" ref="J1731:J1794" si="390" xml:space="preserve"> $B$16 * (F1731/2000)^($B$14+1) * EXP(-$C$14/F1731) * $C$23</f>
        <v>6.0184394399209264E+42</v>
      </c>
      <c r="K1731" s="1">
        <f t="shared" ref="K1731:K1794" si="391" xml:space="preserve"> (I1731+J1731)</f>
        <v>1.9529281687449596E+43</v>
      </c>
      <c r="L1731" s="69">
        <f t="shared" si="385"/>
        <v>0.55046030310297678</v>
      </c>
      <c r="M1731" s="69">
        <f t="shared" si="386"/>
        <v>-1.5504603031029767</v>
      </c>
      <c r="Q1731" s="88">
        <f t="shared" si="381"/>
        <v>8.4997880170423201E-4</v>
      </c>
      <c r="R1731" s="88">
        <f t="shared" si="382"/>
        <v>1.1483929503569331E+40</v>
      </c>
      <c r="S1731" s="88">
        <f t="shared" si="383"/>
        <v>5.1155459432734782E+39</v>
      </c>
      <c r="T1731" s="1">
        <f t="shared" si="384"/>
        <v>1.659947544684281E+40</v>
      </c>
      <c r="U1731" s="88">
        <f t="shared" ref="U1731:U1794" si="392" xml:space="preserve"> K1731 * Q1731</f>
        <v>1.659947544684281E+40</v>
      </c>
      <c r="V1731" s="1">
        <f t="shared" si="387"/>
        <v>4.4012653414872609E+49</v>
      </c>
      <c r="W1731" s="84"/>
    </row>
    <row r="1732" spans="6:23" x14ac:dyDescent="0.2">
      <c r="F1732" s="44">
        <f t="shared" si="388"/>
        <v>235.59999999999496</v>
      </c>
      <c r="G1732" s="1">
        <f t="shared" si="389"/>
        <v>5.69678324242934E+16</v>
      </c>
      <c r="H1732" s="15">
        <f t="shared" ref="H1732:H1795" si="393">2997924580000000000/G1732</f>
        <v>52.624866568059261</v>
      </c>
      <c r="I1732" s="1">
        <f t="shared" ref="I1732:I1795" si="394" xml:space="preserve"> MAX( 1E-90, (F1732)^(1+$B$4) * EXP(-F1732/$A$6) * EXP(-$C$5/F1732) * $C$23 )</f>
        <v>1.3499730950762519E+43</v>
      </c>
      <c r="J1732" s="1">
        <f t="shared" si="390"/>
        <v>6.0204217555745907E+42</v>
      </c>
      <c r="K1732" s="1">
        <f t="shared" si="391"/>
        <v>1.9520152706337111E+43</v>
      </c>
      <c r="L1732" s="69">
        <f t="shared" si="385"/>
        <v>0.55055213867169139</v>
      </c>
      <c r="M1732" s="69">
        <f t="shared" si="386"/>
        <v>-1.5505521386716914</v>
      </c>
      <c r="Q1732" s="88">
        <f t="shared" ref="Q1732:Q1795" si="395" xml:space="preserve"> LN(F1732) - LN(F1731)</f>
        <v>8.4925695125548373E-4</v>
      </c>
      <c r="R1732" s="88">
        <f t="shared" ref="R1732:R1795" si="396">I1732 * Q1732</f>
        <v>1.146474035001387E+40</v>
      </c>
      <c r="S1732" s="88">
        <f t="shared" ref="S1732:S1795" si="397" xml:space="preserve"> J1732*Q1732</f>
        <v>5.1128850254114637E+39</v>
      </c>
      <c r="T1732" s="1">
        <f t="shared" ref="T1732:T1795" si="398">R1732+S1732</f>
        <v>1.6577625375425335E+40</v>
      </c>
      <c r="U1732" s="88">
        <f t="shared" si="392"/>
        <v>1.6577625375425335E+40</v>
      </c>
      <c r="V1732" s="1">
        <f t="shared" si="387"/>
        <v>4.3917406072609371E+49</v>
      </c>
      <c r="W1732" s="84"/>
    </row>
    <row r="1733" spans="6:23" x14ac:dyDescent="0.2">
      <c r="F1733" s="44">
        <f t="shared" si="388"/>
        <v>235.79999999999495</v>
      </c>
      <c r="G1733" s="1">
        <f t="shared" si="389"/>
        <v>5.7016192214127264E+16</v>
      </c>
      <c r="H1733" s="15">
        <f t="shared" si="393"/>
        <v>52.580231397093982</v>
      </c>
      <c r="I1733" s="1">
        <f t="shared" si="394"/>
        <v>1.3488631427317346E+43</v>
      </c>
      <c r="J1733" s="1">
        <f t="shared" si="390"/>
        <v>6.0224027907341433E+42</v>
      </c>
      <c r="K1733" s="1">
        <f t="shared" si="391"/>
        <v>1.951103421805149E+43</v>
      </c>
      <c r="L1733" s="69">
        <f t="shared" ref="L1733:L1796" si="399">LOG10(K1733/K1732) /LOG10(H1733/H1732)</f>
        <v>0.55064366944026344</v>
      </c>
      <c r="M1733" s="69">
        <f t="shared" ref="M1733:M1796" si="400" xml:space="preserve"> -(1+L1733)</f>
        <v>-1.5506436694402634</v>
      </c>
      <c r="Q1733" s="88">
        <f t="shared" si="395"/>
        <v>8.4853632583925531E-4</v>
      </c>
      <c r="R1733" s="88">
        <f t="shared" si="396"/>
        <v>1.1445593751935772E+40</v>
      </c>
      <c r="S1733" s="88">
        <f t="shared" si="397"/>
        <v>5.1102275367736276E+39</v>
      </c>
      <c r="T1733" s="1">
        <f t="shared" si="398"/>
        <v>1.6555821288709398E+40</v>
      </c>
      <c r="U1733" s="88">
        <f t="shared" si="392"/>
        <v>1.6555821288709398E+40</v>
      </c>
      <c r="V1733" s="1">
        <f t="shared" ref="V1733:V1796" si="401" xml:space="preserve"> (K1733/(F1733*1.602176487E-12)) * Q1733</f>
        <v>4.3822442022681724E+49</v>
      </c>
      <c r="W1733" s="84"/>
    </row>
    <row r="1734" spans="6:23" x14ac:dyDescent="0.2">
      <c r="F1734" s="44">
        <f t="shared" si="388"/>
        <v>235.99999999999494</v>
      </c>
      <c r="G1734" s="1">
        <f t="shared" si="389"/>
        <v>5.7064552003961128E+16</v>
      </c>
      <c r="H1734" s="15">
        <f t="shared" si="393"/>
        <v>52.535671878960855</v>
      </c>
      <c r="I1734" s="1">
        <f t="shared" si="394"/>
        <v>1.3477543658950066E+43</v>
      </c>
      <c r="J1734" s="1">
        <f t="shared" si="390"/>
        <v>6.024382547410068E+42</v>
      </c>
      <c r="K1734" s="1">
        <f t="shared" si="391"/>
        <v>1.9501926206360135E+43</v>
      </c>
      <c r="L1734" s="69">
        <f t="shared" si="399"/>
        <v>0.55073489552028965</v>
      </c>
      <c r="M1734" s="69">
        <f t="shared" si="400"/>
        <v>-1.5507348955202898</v>
      </c>
      <c r="Q1734" s="88">
        <f t="shared" si="395"/>
        <v>8.4781692233892869E-4</v>
      </c>
      <c r="R1734" s="88">
        <f t="shared" si="396"/>
        <v>1.1426489585619588E+40</v>
      </c>
      <c r="S1734" s="88">
        <f t="shared" si="397"/>
        <v>5.1075734703375591E+39</v>
      </c>
      <c r="T1734" s="1">
        <f t="shared" si="398"/>
        <v>1.6534063055957148E+40</v>
      </c>
      <c r="U1734" s="88">
        <f t="shared" si="392"/>
        <v>1.653406305595715E+40</v>
      </c>
      <c r="V1734" s="1">
        <f t="shared" si="401"/>
        <v>4.3727760199091548E+49</v>
      </c>
      <c r="W1734" s="84"/>
    </row>
    <row r="1735" spans="6:23" x14ac:dyDescent="0.2">
      <c r="F1735" s="44">
        <f t="shared" si="388"/>
        <v>236.19999999999493</v>
      </c>
      <c r="G1735" s="1">
        <f t="shared" si="389"/>
        <v>5.7112911793794992E+16</v>
      </c>
      <c r="H1735" s="15">
        <f t="shared" si="393"/>
        <v>52.49118782148502</v>
      </c>
      <c r="I1735" s="1">
        <f t="shared" si="394"/>
        <v>1.3466467627460025E+43</v>
      </c>
      <c r="J1735" s="1">
        <f t="shared" si="390"/>
        <v>6.026361027607897E+42</v>
      </c>
      <c r="K1735" s="1">
        <f t="shared" si="391"/>
        <v>1.9492828655067922E+43</v>
      </c>
      <c r="L1735" s="69">
        <f t="shared" si="399"/>
        <v>0.55082581702408084</v>
      </c>
      <c r="M1735" s="69">
        <f t="shared" si="400"/>
        <v>-1.550825817024081</v>
      </c>
      <c r="Q1735" s="88">
        <f t="shared" si="395"/>
        <v>8.4709873765209664E-4</v>
      </c>
      <c r="R1735" s="88">
        <f t="shared" si="396"/>
        <v>1.1407427727854212E+40</v>
      </c>
      <c r="S1735" s="88">
        <f t="shared" si="397"/>
        <v>5.1049228191224414E+39</v>
      </c>
      <c r="T1735" s="1">
        <f t="shared" si="398"/>
        <v>1.6512350546976654E+40</v>
      </c>
      <c r="U1735" s="88">
        <f t="shared" si="392"/>
        <v>1.6512350546976654E+40</v>
      </c>
      <c r="V1735" s="1">
        <f t="shared" si="401"/>
        <v>4.3633359540893778E+49</v>
      </c>
      <c r="W1735" s="84"/>
    </row>
    <row r="1736" spans="6:23" x14ac:dyDescent="0.2">
      <c r="F1736" s="44">
        <f t="shared" si="388"/>
        <v>236.39999999999492</v>
      </c>
      <c r="G1736" s="1">
        <f t="shared" si="389"/>
        <v>5.7161271583628856E+16</v>
      </c>
      <c r="H1736" s="15">
        <f t="shared" si="393"/>
        <v>52.446779033141972</v>
      </c>
      <c r="I1736" s="1">
        <f t="shared" si="394"/>
        <v>1.3455403314688898E+43</v>
      </c>
      <c r="J1736" s="1">
        <f t="shared" si="390"/>
        <v>6.0283382333282221E+42</v>
      </c>
      <c r="K1736" s="1">
        <f t="shared" si="391"/>
        <v>1.948374154801712E+43</v>
      </c>
      <c r="L1736" s="69">
        <f t="shared" si="399"/>
        <v>0.55091643406173485</v>
      </c>
      <c r="M1736" s="69">
        <f t="shared" si="400"/>
        <v>-1.550916434061735</v>
      </c>
      <c r="Q1736" s="88">
        <f t="shared" si="395"/>
        <v>8.4638176868168102E-4</v>
      </c>
      <c r="R1736" s="88">
        <f t="shared" si="396"/>
        <v>1.1388408055811742E+40</v>
      </c>
      <c r="S1736" s="88">
        <f t="shared" si="397"/>
        <v>5.1022755761357411E+39</v>
      </c>
      <c r="T1736" s="1">
        <f t="shared" si="398"/>
        <v>1.6490683631947483E+40</v>
      </c>
      <c r="U1736" s="88">
        <f t="shared" si="392"/>
        <v>1.6490683631947485E+40</v>
      </c>
      <c r="V1736" s="1">
        <f t="shared" si="401"/>
        <v>4.3539238991714553E+49</v>
      </c>
      <c r="W1736" s="84"/>
    </row>
    <row r="1737" spans="6:23" x14ac:dyDescent="0.2">
      <c r="F1737" s="44">
        <f t="shared" si="388"/>
        <v>236.59999999999491</v>
      </c>
      <c r="G1737" s="1">
        <f t="shared" si="389"/>
        <v>5.7209631373462712E+16</v>
      </c>
      <c r="H1737" s="15">
        <f t="shared" si="393"/>
        <v>52.402445323054799</v>
      </c>
      <c r="I1737" s="1">
        <f t="shared" si="394"/>
        <v>1.3444350702520506E+43</v>
      </c>
      <c r="J1737" s="1">
        <f t="shared" si="390"/>
        <v>6.0303141665667224E+42</v>
      </c>
      <c r="K1737" s="1">
        <f t="shared" si="391"/>
        <v>1.9474664869087228E+43</v>
      </c>
      <c r="L1737" s="69">
        <f t="shared" si="399"/>
        <v>0.55100674674616446</v>
      </c>
      <c r="M1737" s="69">
        <f t="shared" si="400"/>
        <v>-1.5510067467461646</v>
      </c>
      <c r="Q1737" s="88">
        <f t="shared" si="395"/>
        <v>8.4566601234303818E-4</v>
      </c>
      <c r="R1737" s="88">
        <f t="shared" si="396"/>
        <v>1.1369430447141839E+40</v>
      </c>
      <c r="S1737" s="88">
        <f t="shared" si="397"/>
        <v>5.0996317344162118E+39</v>
      </c>
      <c r="T1737" s="1">
        <f t="shared" si="398"/>
        <v>1.6469062181558052E+40</v>
      </c>
      <c r="U1737" s="88">
        <f t="shared" si="392"/>
        <v>1.6469062181558052E+40</v>
      </c>
      <c r="V1737" s="1">
        <f t="shared" si="401"/>
        <v>4.344539750009418E+49</v>
      </c>
      <c r="W1737" s="84"/>
    </row>
    <row r="1738" spans="6:23" x14ac:dyDescent="0.2">
      <c r="F1738" s="44">
        <f t="shared" si="388"/>
        <v>236.7999999999949</v>
      </c>
      <c r="G1738" s="1">
        <f t="shared" si="389"/>
        <v>5.7257991163296576E+16</v>
      </c>
      <c r="H1738" s="15">
        <f t="shared" si="393"/>
        <v>52.358186500991408</v>
      </c>
      <c r="I1738" s="1">
        <f t="shared" si="394"/>
        <v>1.3433309772880725E+43</v>
      </c>
      <c r="J1738" s="1">
        <f t="shared" si="390"/>
        <v>6.0322888293141778E+42</v>
      </c>
      <c r="K1738" s="1">
        <f t="shared" si="391"/>
        <v>1.9465598602194901E+43</v>
      </c>
      <c r="L1738" s="69">
        <f t="shared" si="399"/>
        <v>0.55109675518669499</v>
      </c>
      <c r="M1738" s="69">
        <f t="shared" si="400"/>
        <v>-1.551096755186695</v>
      </c>
      <c r="Q1738" s="88">
        <f t="shared" si="395"/>
        <v>8.4495146556395895E-4</v>
      </c>
      <c r="R1738" s="88">
        <f t="shared" si="396"/>
        <v>1.135049477997022E+40</v>
      </c>
      <c r="S1738" s="88">
        <f t="shared" si="397"/>
        <v>5.096991287034113E+39</v>
      </c>
      <c r="T1738" s="1">
        <f t="shared" si="398"/>
        <v>1.6447486067004333E+40</v>
      </c>
      <c r="U1738" s="88">
        <f t="shared" si="392"/>
        <v>1.6447486067004333E+40</v>
      </c>
      <c r="V1738" s="1">
        <f t="shared" si="401"/>
        <v>4.3351834019463013E+49</v>
      </c>
      <c r="W1738" s="84"/>
    </row>
    <row r="1739" spans="6:23" x14ac:dyDescent="0.2">
      <c r="F1739" s="44">
        <f t="shared" si="388"/>
        <v>236.99999999999488</v>
      </c>
      <c r="G1739" s="1">
        <f t="shared" si="389"/>
        <v>5.730635095313044E+16</v>
      </c>
      <c r="H1739" s="15">
        <f t="shared" si="393"/>
        <v>52.314002377361881</v>
      </c>
      <c r="I1739" s="1">
        <f t="shared" si="394"/>
        <v>1.3422280507737305E+43</v>
      </c>
      <c r="J1739" s="1">
        <f t="shared" si="390"/>
        <v>6.0342622235564768E+42</v>
      </c>
      <c r="K1739" s="1">
        <f t="shared" si="391"/>
        <v>1.9456542731293783E+43</v>
      </c>
      <c r="L1739" s="69">
        <f t="shared" si="399"/>
        <v>0.55118645949706013</v>
      </c>
      <c r="M1739" s="69">
        <f t="shared" si="400"/>
        <v>-1.5511864594970601</v>
      </c>
      <c r="Q1739" s="88">
        <f t="shared" si="395"/>
        <v>8.4423812528022779E-4</v>
      </c>
      <c r="R1739" s="88">
        <f t="shared" si="396"/>
        <v>1.1331600932837487E+40</v>
      </c>
      <c r="S1739" s="88">
        <f t="shared" si="397"/>
        <v>5.0943542270646185E+39</v>
      </c>
      <c r="T1739" s="1">
        <f t="shared" si="398"/>
        <v>1.6425955159902104E+40</v>
      </c>
      <c r="U1739" s="88">
        <f t="shared" si="392"/>
        <v>1.6425955159902106E+40</v>
      </c>
      <c r="V1739" s="1">
        <f t="shared" si="401"/>
        <v>4.3258547507889705E+49</v>
      </c>
      <c r="W1739" s="84"/>
    </row>
    <row r="1740" spans="6:23" x14ac:dyDescent="0.2">
      <c r="F1740" s="44">
        <f t="shared" si="388"/>
        <v>237.19999999999487</v>
      </c>
      <c r="G1740" s="1">
        <f t="shared" si="389"/>
        <v>5.7354710742964304E+16</v>
      </c>
      <c r="H1740" s="15">
        <f t="shared" si="393"/>
        <v>52.269892763215708</v>
      </c>
      <c r="I1740" s="1">
        <f t="shared" si="394"/>
        <v>1.3411262889099771E+43</v>
      </c>
      <c r="J1740" s="1">
        <f t="shared" si="390"/>
        <v>6.036234351274644E+42</v>
      </c>
      <c r="K1740" s="1">
        <f t="shared" si="391"/>
        <v>1.9447497240374416E+43</v>
      </c>
      <c r="L1740" s="69">
        <f t="shared" si="399"/>
        <v>0.55127585978799787</v>
      </c>
      <c r="M1740" s="69">
        <f t="shared" si="400"/>
        <v>-1.5512758597879979</v>
      </c>
      <c r="Q1740" s="88">
        <f t="shared" si="395"/>
        <v>8.4352598843917548E-4</v>
      </c>
      <c r="R1740" s="88">
        <f t="shared" si="396"/>
        <v>1.1312748784745517E+40</v>
      </c>
      <c r="S1740" s="88">
        <f t="shared" si="397"/>
        <v>5.091720547609449E+39</v>
      </c>
      <c r="T1740" s="1">
        <f t="shared" si="398"/>
        <v>1.6404469332354966E+40</v>
      </c>
      <c r="U1740" s="88">
        <f t="shared" si="392"/>
        <v>1.6404469332354966E+40</v>
      </c>
      <c r="V1740" s="1">
        <f t="shared" si="401"/>
        <v>4.3165536928240634E+49</v>
      </c>
      <c r="W1740" s="84"/>
    </row>
    <row r="1741" spans="6:23" x14ac:dyDescent="0.2">
      <c r="F1741" s="44">
        <f t="shared" si="388"/>
        <v>237.39999999999486</v>
      </c>
      <c r="G1741" s="1">
        <f t="shared" si="389"/>
        <v>5.7403070532798168E+16</v>
      </c>
      <c r="H1741" s="15">
        <f t="shared" si="393"/>
        <v>52.225857470239113</v>
      </c>
      <c r="I1741" s="1">
        <f t="shared" si="394"/>
        <v>1.3400256899019277E+43</v>
      </c>
      <c r="J1741" s="1">
        <f t="shared" si="390"/>
        <v>6.038205214444849E+42</v>
      </c>
      <c r="K1741" s="1">
        <f t="shared" si="391"/>
        <v>1.9438462113464126E+43</v>
      </c>
      <c r="L1741" s="69">
        <f t="shared" si="399"/>
        <v>0.5513649561708861</v>
      </c>
      <c r="M1741" s="69">
        <f t="shared" si="400"/>
        <v>-1.551364956170886</v>
      </c>
      <c r="Q1741" s="88">
        <f t="shared" si="395"/>
        <v>8.4281505199790274E-4</v>
      </c>
      <c r="R1741" s="88">
        <f t="shared" si="396"/>
        <v>1.1293938215132186E+40</v>
      </c>
      <c r="S1741" s="88">
        <f t="shared" si="397"/>
        <v>5.0890902417863431E+39</v>
      </c>
      <c r="T1741" s="1">
        <f t="shared" si="398"/>
        <v>1.6383028456918528E+40</v>
      </c>
      <c r="U1741" s="88">
        <f t="shared" si="392"/>
        <v>1.6383028456918528E+40</v>
      </c>
      <c r="V1741" s="1">
        <f t="shared" si="401"/>
        <v>4.307280124806552E+49</v>
      </c>
      <c r="W1741" s="84"/>
    </row>
    <row r="1742" spans="6:23" x14ac:dyDescent="0.2">
      <c r="F1742" s="44">
        <f t="shared" si="388"/>
        <v>237.59999999999485</v>
      </c>
      <c r="G1742" s="1">
        <f t="shared" si="389"/>
        <v>5.7451430322632032E+16</v>
      </c>
      <c r="H1742" s="15">
        <f t="shared" si="393"/>
        <v>52.181896310752386</v>
      </c>
      <c r="I1742" s="1">
        <f t="shared" si="394"/>
        <v>1.3389262519588485E+43</v>
      </c>
      <c r="J1742" s="1">
        <f t="shared" si="390"/>
        <v>6.0401748150384283E+42</v>
      </c>
      <c r="K1742" s="1">
        <f t="shared" si="391"/>
        <v>1.9429437334626915E+43</v>
      </c>
      <c r="L1742" s="69">
        <f t="shared" si="399"/>
        <v>0.55145374875611775</v>
      </c>
      <c r="M1742" s="69">
        <f t="shared" si="400"/>
        <v>-1.5514537487561177</v>
      </c>
      <c r="Q1742" s="88">
        <f t="shared" si="395"/>
        <v>8.4210531292150392E-4</v>
      </c>
      <c r="R1742" s="88">
        <f t="shared" si="396"/>
        <v>1.1275169103846224E+40</v>
      </c>
      <c r="S1742" s="88">
        <f t="shared" si="397"/>
        <v>5.0864633027185229E+39</v>
      </c>
      <c r="T1742" s="1">
        <f t="shared" si="398"/>
        <v>1.6361632406564747E+40</v>
      </c>
      <c r="U1742" s="88">
        <f t="shared" si="392"/>
        <v>1.636163240656475E+40</v>
      </c>
      <c r="V1742" s="1">
        <f t="shared" si="401"/>
        <v>4.2980339439484062E+49</v>
      </c>
      <c r="W1742" s="84"/>
    </row>
    <row r="1743" spans="6:23" x14ac:dyDescent="0.2">
      <c r="F1743" s="44">
        <f t="shared" si="388"/>
        <v>237.79999999999484</v>
      </c>
      <c r="G1743" s="1">
        <f t="shared" si="389"/>
        <v>5.7499790112465896E+16</v>
      </c>
      <c r="H1743" s="15">
        <f t="shared" si="393"/>
        <v>52.138009097707176</v>
      </c>
      <c r="I1743" s="1">
        <f t="shared" si="394"/>
        <v>1.3378279732941397E+43</v>
      </c>
      <c r="J1743" s="1">
        <f t="shared" si="390"/>
        <v>6.042143155021893E+42</v>
      </c>
      <c r="K1743" s="1">
        <f t="shared" si="391"/>
        <v>1.9420422887963291E+43</v>
      </c>
      <c r="L1743" s="69">
        <f t="shared" si="399"/>
        <v>0.55154223765774479</v>
      </c>
      <c r="M1743" s="69">
        <f t="shared" si="400"/>
        <v>-1.5515422376577448</v>
      </c>
      <c r="Q1743" s="88">
        <f t="shared" si="395"/>
        <v>8.4139676819194875E-4</v>
      </c>
      <c r="R1743" s="88">
        <f t="shared" si="396"/>
        <v>1.1256441331264738E+40</v>
      </c>
      <c r="S1743" s="88">
        <f t="shared" si="397"/>
        <v>5.0838397235885256E+39</v>
      </c>
      <c r="T1743" s="1">
        <f t="shared" si="398"/>
        <v>1.6340281054853264E+40</v>
      </c>
      <c r="U1743" s="88">
        <f t="shared" si="392"/>
        <v>1.6340281054853266E+40</v>
      </c>
      <c r="V1743" s="1">
        <f t="shared" si="401"/>
        <v>4.2888150479616423E+49</v>
      </c>
      <c r="W1743" s="84"/>
    </row>
    <row r="1744" spans="6:23" x14ac:dyDescent="0.2">
      <c r="F1744" s="44">
        <f t="shared" si="388"/>
        <v>237.99999999999483</v>
      </c>
      <c r="G1744" s="1">
        <f t="shared" si="389"/>
        <v>5.754814990229976E+16</v>
      </c>
      <c r="H1744" s="15">
        <f t="shared" si="393"/>
        <v>52.094195644683893</v>
      </c>
      <c r="I1744" s="1">
        <f t="shared" si="394"/>
        <v>1.3367308521253259E+43</v>
      </c>
      <c r="J1744" s="1">
        <f t="shared" si="390"/>
        <v>6.0441102363569497E+42</v>
      </c>
      <c r="K1744" s="1">
        <f t="shared" si="391"/>
        <v>1.9411418757610209E+43</v>
      </c>
      <c r="L1744" s="69">
        <f t="shared" si="399"/>
        <v>0.55163042298599885</v>
      </c>
      <c r="M1744" s="69">
        <f t="shared" si="400"/>
        <v>-1.551630422985999</v>
      </c>
      <c r="Q1744" s="88">
        <f t="shared" si="395"/>
        <v>8.4068941479298331E-4</v>
      </c>
      <c r="R1744" s="88">
        <f t="shared" si="396"/>
        <v>1.1237754778089662E+40</v>
      </c>
      <c r="S1744" s="88">
        <f t="shared" si="397"/>
        <v>5.0812194975472044E+39</v>
      </c>
      <c r="T1744" s="1">
        <f t="shared" si="398"/>
        <v>1.6318974275636866E+40</v>
      </c>
      <c r="U1744" s="88">
        <f t="shared" si="392"/>
        <v>1.6318974275636866E+40</v>
      </c>
      <c r="V1744" s="1">
        <f t="shared" si="401"/>
        <v>4.279623334978977E+49</v>
      </c>
      <c r="W1744" s="84"/>
    </row>
    <row r="1745" spans="6:23" x14ac:dyDescent="0.2">
      <c r="F1745" s="44">
        <f t="shared" si="388"/>
        <v>238.19999999999482</v>
      </c>
      <c r="G1745" s="1">
        <f t="shared" si="389"/>
        <v>5.7596509692133624E+16</v>
      </c>
      <c r="H1745" s="15">
        <f t="shared" si="393"/>
        <v>52.050455765889033</v>
      </c>
      <c r="I1745" s="1">
        <f t="shared" si="394"/>
        <v>1.3356348866740409E+43</v>
      </c>
      <c r="J1745" s="1">
        <f t="shared" si="390"/>
        <v>6.0460760610005229E+42</v>
      </c>
      <c r="K1745" s="1">
        <f t="shared" si="391"/>
        <v>1.9402424927740934E+43</v>
      </c>
      <c r="L1745" s="69">
        <f t="shared" si="399"/>
        <v>0.55171830485263873</v>
      </c>
      <c r="M1745" s="69">
        <f t="shared" si="400"/>
        <v>-1.5517183048526388</v>
      </c>
      <c r="Q1745" s="88">
        <f t="shared" si="395"/>
        <v>8.3998324972522909E-4</v>
      </c>
      <c r="R1745" s="88">
        <f t="shared" si="396"/>
        <v>1.1219109325548491E+40</v>
      </c>
      <c r="S1745" s="88">
        <f t="shared" si="397"/>
        <v>5.0786026178051314E+39</v>
      </c>
      <c r="T1745" s="1">
        <f t="shared" si="398"/>
        <v>1.6297711943353622E+40</v>
      </c>
      <c r="U1745" s="88">
        <f t="shared" si="392"/>
        <v>1.6297711943353622E+40</v>
      </c>
      <c r="V1745" s="1">
        <f t="shared" si="401"/>
        <v>4.2704587036286104E+49</v>
      </c>
      <c r="W1745" s="84"/>
    </row>
    <row r="1746" spans="6:23" x14ac:dyDescent="0.2">
      <c r="F1746" s="44">
        <f t="shared" si="388"/>
        <v>238.3999999999948</v>
      </c>
      <c r="G1746" s="1">
        <f t="shared" si="389"/>
        <v>5.7644869481967488E+16</v>
      </c>
      <c r="H1746" s="15">
        <f t="shared" si="393"/>
        <v>52.006789276152546</v>
      </c>
      <c r="I1746" s="1">
        <f t="shared" si="394"/>
        <v>1.3345400751660159E+43</v>
      </c>
      <c r="J1746" s="1">
        <f t="shared" si="390"/>
        <v>6.0480406309047599E+42</v>
      </c>
      <c r="K1746" s="1">
        <f t="shared" si="391"/>
        <v>1.9393441382564919E+43</v>
      </c>
      <c r="L1746" s="69">
        <f t="shared" si="399"/>
        <v>0.55180588336961467</v>
      </c>
      <c r="M1746" s="69">
        <f t="shared" si="400"/>
        <v>-1.5518058833696147</v>
      </c>
      <c r="Q1746" s="88">
        <f t="shared" si="395"/>
        <v>8.3927826999463662E-4</v>
      </c>
      <c r="R1746" s="88">
        <f t="shared" si="396"/>
        <v>1.1200504855238463E+40</v>
      </c>
      <c r="S1746" s="88">
        <f t="shared" si="397"/>
        <v>5.0759890775630172E+39</v>
      </c>
      <c r="T1746" s="1">
        <f t="shared" si="398"/>
        <v>1.6276493932801479E+40</v>
      </c>
      <c r="U1746" s="88">
        <f t="shared" si="392"/>
        <v>1.6276493932801479E+40</v>
      </c>
      <c r="V1746" s="1">
        <f t="shared" si="401"/>
        <v>4.2613210529731364E+49</v>
      </c>
      <c r="W1746" s="84"/>
    </row>
    <row r="1747" spans="6:23" x14ac:dyDescent="0.2">
      <c r="F1747" s="44">
        <f t="shared" si="388"/>
        <v>238.59999999999479</v>
      </c>
      <c r="G1747" s="1">
        <f t="shared" si="389"/>
        <v>5.7693229271801352E+16</v>
      </c>
      <c r="H1747" s="15">
        <f t="shared" si="393"/>
        <v>51.963195990925264</v>
      </c>
      <c r="I1747" s="1">
        <f t="shared" si="394"/>
        <v>1.3334464158310667E+43</v>
      </c>
      <c r="J1747" s="1">
        <f t="shared" si="390"/>
        <v>6.0500039480170469E+42</v>
      </c>
      <c r="K1747" s="1">
        <f t="shared" si="391"/>
        <v>1.9384468106327712E+43</v>
      </c>
      <c r="L1747" s="69">
        <f t="shared" si="399"/>
        <v>0.5518931586483995</v>
      </c>
      <c r="M1747" s="69">
        <f t="shared" si="400"/>
        <v>-1.5518931586483995</v>
      </c>
      <c r="Q1747" s="88">
        <f t="shared" si="395"/>
        <v>8.3857447262136731E-4</v>
      </c>
      <c r="R1747" s="88">
        <f t="shared" si="396"/>
        <v>1.1181941249243892E+40</v>
      </c>
      <c r="S1747" s="88">
        <f t="shared" si="397"/>
        <v>5.073378870065585E+39</v>
      </c>
      <c r="T1747" s="1">
        <f t="shared" si="398"/>
        <v>1.6255320119309477E+40</v>
      </c>
      <c r="U1747" s="88">
        <f t="shared" si="392"/>
        <v>1.6255320119309477E+40</v>
      </c>
      <c r="V1747" s="1">
        <f t="shared" si="401"/>
        <v>4.2522102825525115E+49</v>
      </c>
      <c r="W1747" s="84"/>
    </row>
    <row r="1748" spans="6:23" x14ac:dyDescent="0.2">
      <c r="F1748" s="44">
        <f t="shared" si="388"/>
        <v>238.79999999999478</v>
      </c>
      <c r="G1748" s="1">
        <f t="shared" si="389"/>
        <v>5.7741589061635216E+16</v>
      </c>
      <c r="H1748" s="15">
        <f t="shared" si="393"/>
        <v>51.919675726276246</v>
      </c>
      <c r="I1748" s="1">
        <f t="shared" si="394"/>
        <v>1.3323539069030773E+43</v>
      </c>
      <c r="J1748" s="1">
        <f t="shared" si="390"/>
        <v>6.051966014280036E+42</v>
      </c>
      <c r="K1748" s="1">
        <f t="shared" si="391"/>
        <v>1.9375505083310809E+43</v>
      </c>
      <c r="L1748" s="69">
        <f t="shared" si="399"/>
        <v>0.55198013080095087</v>
      </c>
      <c r="M1748" s="69">
        <f t="shared" si="400"/>
        <v>-1.5519801308009509</v>
      </c>
      <c r="Q1748" s="88">
        <f t="shared" si="395"/>
        <v>8.3787185463091163E-4</v>
      </c>
      <c r="R1748" s="88">
        <f t="shared" si="396"/>
        <v>1.1163418390016224E+40</v>
      </c>
      <c r="S1748" s="88">
        <f t="shared" si="397"/>
        <v>5.07077198854806E+39</v>
      </c>
      <c r="T1748" s="1">
        <f t="shared" si="398"/>
        <v>1.6234190378564283E+40</v>
      </c>
      <c r="U1748" s="88">
        <f t="shared" si="392"/>
        <v>1.6234190378564283E+40</v>
      </c>
      <c r="V1748" s="1">
        <f t="shared" si="401"/>
        <v>4.243126292336711E+49</v>
      </c>
      <c r="W1748" s="84"/>
    </row>
    <row r="1749" spans="6:23" x14ac:dyDescent="0.2">
      <c r="F1749" s="44">
        <f t="shared" si="388"/>
        <v>238.99999999999477</v>
      </c>
      <c r="G1749" s="1">
        <f t="shared" si="389"/>
        <v>5.778994885146908E+16</v>
      </c>
      <c r="H1749" s="15">
        <f t="shared" si="393"/>
        <v>51.87622829889024</v>
      </c>
      <c r="I1749" s="1">
        <f t="shared" si="394"/>
        <v>1.3312625466199916E+43</v>
      </c>
      <c r="J1749" s="1">
        <f t="shared" si="390"/>
        <v>6.0539268316316494E+42</v>
      </c>
      <c r="K1749" s="1">
        <f t="shared" si="391"/>
        <v>1.9366552297831565E+43</v>
      </c>
      <c r="L1749" s="69">
        <f t="shared" si="399"/>
        <v>0.55206679993907892</v>
      </c>
      <c r="M1749" s="69">
        <f t="shared" si="400"/>
        <v>-1.5520667999390789</v>
      </c>
      <c r="Q1749" s="88">
        <f t="shared" si="395"/>
        <v>8.3717041306385909E-4</v>
      </c>
      <c r="R1749" s="88">
        <f t="shared" si="396"/>
        <v>1.1144936160503034E+40</v>
      </c>
      <c r="S1749" s="88">
        <f t="shared" si="397"/>
        <v>5.0681684262954474E+39</v>
      </c>
      <c r="T1749" s="1">
        <f t="shared" si="398"/>
        <v>1.6213104586798481E+40</v>
      </c>
      <c r="U1749" s="88">
        <f t="shared" si="392"/>
        <v>1.6213104586798481E+40</v>
      </c>
      <c r="V1749" s="1">
        <f t="shared" si="401"/>
        <v>4.2340689827731053E+49</v>
      </c>
      <c r="W1749" s="84"/>
    </row>
    <row r="1750" spans="6:23" x14ac:dyDescent="0.2">
      <c r="F1750" s="44">
        <f t="shared" si="388"/>
        <v>239.19999999999476</v>
      </c>
      <c r="G1750" s="1">
        <f t="shared" si="389"/>
        <v>5.7838308641302944E+16</v>
      </c>
      <c r="H1750" s="15">
        <f t="shared" si="393"/>
        <v>51.832853526065087</v>
      </c>
      <c r="I1750" s="1">
        <f t="shared" si="394"/>
        <v>1.3301723332237976E+43</v>
      </c>
      <c r="J1750" s="1">
        <f t="shared" si="390"/>
        <v>6.0558864020051012E+42</v>
      </c>
      <c r="K1750" s="1">
        <f t="shared" si="391"/>
        <v>1.9357609734243076E+43</v>
      </c>
      <c r="L1750" s="69">
        <f t="shared" si="399"/>
        <v>0.55215316617464338</v>
      </c>
      <c r="M1750" s="69">
        <f t="shared" si="400"/>
        <v>-1.5521531661746435</v>
      </c>
      <c r="Q1750" s="88">
        <f t="shared" si="395"/>
        <v>8.3647014496612826E-4</v>
      </c>
      <c r="R1750" s="88">
        <f t="shared" si="396"/>
        <v>1.112649444401643E+40</v>
      </c>
      <c r="S1750" s="88">
        <f t="shared" si="397"/>
        <v>5.0655681765836118E+39</v>
      </c>
      <c r="T1750" s="1">
        <f t="shared" si="398"/>
        <v>1.6192062620600043E+40</v>
      </c>
      <c r="U1750" s="88">
        <f t="shared" si="392"/>
        <v>1.619206262060004E+40</v>
      </c>
      <c r="V1750" s="1">
        <f t="shared" si="401"/>
        <v>4.2250382547347531E+49</v>
      </c>
      <c r="W1750" s="84"/>
    </row>
    <row r="1751" spans="6:23" x14ac:dyDescent="0.2">
      <c r="F1751" s="44">
        <f t="shared" si="388"/>
        <v>239.39999999999475</v>
      </c>
      <c r="G1751" s="1">
        <f t="shared" si="389"/>
        <v>5.7886668431136808E+16</v>
      </c>
      <c r="H1751" s="15">
        <f t="shared" si="393"/>
        <v>51.78955122570914</v>
      </c>
      <c r="I1751" s="1">
        <f t="shared" si="394"/>
        <v>1.3290832649605143E+43</v>
      </c>
      <c r="J1751" s="1">
        <f t="shared" si="390"/>
        <v>6.0578447273289078E+42</v>
      </c>
      <c r="K1751" s="1">
        <f t="shared" si="391"/>
        <v>1.9348677376934051E+43</v>
      </c>
      <c r="L1751" s="69">
        <f t="shared" si="399"/>
        <v>0.55223922961966831</v>
      </c>
      <c r="M1751" s="69">
        <f t="shared" si="400"/>
        <v>-1.5522392296196683</v>
      </c>
      <c r="Q1751" s="88">
        <f t="shared" si="395"/>
        <v>8.3577104739607222E-4</v>
      </c>
      <c r="R1751" s="88">
        <f t="shared" si="396"/>
        <v>1.1108093124326404E+40</v>
      </c>
      <c r="S1751" s="88">
        <f t="shared" si="397"/>
        <v>5.062971232722455E+39</v>
      </c>
      <c r="T1751" s="1">
        <f t="shared" si="398"/>
        <v>1.6171064357048859E+40</v>
      </c>
      <c r="U1751" s="88">
        <f t="shared" si="392"/>
        <v>1.6171064357048859E+40</v>
      </c>
      <c r="V1751" s="1">
        <f t="shared" si="401"/>
        <v>4.2160340095542102E+49</v>
      </c>
      <c r="W1751" s="84"/>
    </row>
    <row r="1752" spans="6:23" x14ac:dyDescent="0.2">
      <c r="F1752" s="44">
        <f t="shared" si="388"/>
        <v>239.59999999999474</v>
      </c>
      <c r="G1752" s="1">
        <f t="shared" si="389"/>
        <v>5.7935028220970672E+16</v>
      </c>
      <c r="H1752" s="15">
        <f t="shared" si="393"/>
        <v>51.746321216338771</v>
      </c>
      <c r="I1752" s="1">
        <f t="shared" si="394"/>
        <v>1.3279953400801824E+43</v>
      </c>
      <c r="J1752" s="1">
        <f t="shared" si="390"/>
        <v>6.0598018095269083E+42</v>
      </c>
      <c r="K1752" s="1">
        <f t="shared" si="391"/>
        <v>1.9339755210328732E+43</v>
      </c>
      <c r="L1752" s="69">
        <f t="shared" si="399"/>
        <v>0.55232499038538729</v>
      </c>
      <c r="M1752" s="69">
        <f t="shared" si="400"/>
        <v>-1.5523249903853873</v>
      </c>
      <c r="Q1752" s="88">
        <f t="shared" si="395"/>
        <v>8.3507311742092583E-4</v>
      </c>
      <c r="R1752" s="88">
        <f t="shared" si="396"/>
        <v>1.1089732085612204E+40</v>
      </c>
      <c r="S1752" s="88">
        <f t="shared" si="397"/>
        <v>5.0603775880346028E+39</v>
      </c>
      <c r="T1752" s="1">
        <f t="shared" si="398"/>
        <v>1.6150109673646807E+40</v>
      </c>
      <c r="U1752" s="88">
        <f t="shared" si="392"/>
        <v>1.6150109673646807E+40</v>
      </c>
      <c r="V1752" s="1">
        <f t="shared" si="401"/>
        <v>4.2070561490034032E+49</v>
      </c>
      <c r="W1752" s="84"/>
    </row>
    <row r="1753" spans="6:23" x14ac:dyDescent="0.2">
      <c r="F1753" s="44">
        <f t="shared" si="388"/>
        <v>239.79999999999472</v>
      </c>
      <c r="G1753" s="1">
        <f t="shared" si="389"/>
        <v>5.7983388010804536E+16</v>
      </c>
      <c r="H1753" s="15">
        <f t="shared" si="393"/>
        <v>51.70316331707577</v>
      </c>
      <c r="I1753" s="1">
        <f t="shared" si="394"/>
        <v>1.326908556836845E+43</v>
      </c>
      <c r="J1753" s="1">
        <f t="shared" si="390"/>
        <v>6.0617576505182788E+42</v>
      </c>
      <c r="K1753" s="1">
        <f t="shared" si="391"/>
        <v>1.9330843218886727E+43</v>
      </c>
      <c r="L1753" s="69">
        <f t="shared" si="399"/>
        <v>0.55241044858544319</v>
      </c>
      <c r="M1753" s="69">
        <f t="shared" si="400"/>
        <v>-1.5524104485854431</v>
      </c>
      <c r="Q1753" s="88">
        <f t="shared" si="395"/>
        <v>8.3437635212035843E-4</v>
      </c>
      <c r="R1753" s="88">
        <f t="shared" si="396"/>
        <v>1.1071411212508159E+40</v>
      </c>
      <c r="S1753" s="88">
        <f t="shared" si="397"/>
        <v>5.057787235877116E+39</v>
      </c>
      <c r="T1753" s="1">
        <f t="shared" si="398"/>
        <v>1.6129198448385276E+40</v>
      </c>
      <c r="U1753" s="88">
        <f t="shared" si="392"/>
        <v>1.6129198448385276E+40</v>
      </c>
      <c r="V1753" s="1">
        <f t="shared" si="401"/>
        <v>4.1981045753093657E+49</v>
      </c>
      <c r="W1753" s="84"/>
    </row>
    <row r="1754" spans="6:23" x14ac:dyDescent="0.2">
      <c r="F1754" s="44">
        <f t="shared" si="388"/>
        <v>239.99999999999471</v>
      </c>
      <c r="G1754" s="1">
        <f t="shared" si="389"/>
        <v>5.80317478006384E+16</v>
      </c>
      <c r="H1754" s="15">
        <f t="shared" si="393"/>
        <v>51.660077347644872</v>
      </c>
      <c r="I1754" s="1">
        <f t="shared" si="394"/>
        <v>1.325822913488543E+43</v>
      </c>
      <c r="J1754" s="1">
        <f t="shared" si="390"/>
        <v>6.0637122522175456E+42</v>
      </c>
      <c r="K1754" s="1">
        <f t="shared" si="391"/>
        <v>1.9321941387102977E+43</v>
      </c>
      <c r="L1754" s="69">
        <f t="shared" si="399"/>
        <v>0.55249560432923939</v>
      </c>
      <c r="M1754" s="69">
        <f t="shared" si="400"/>
        <v>-1.5524956043292395</v>
      </c>
      <c r="Q1754" s="88">
        <f t="shared" si="395"/>
        <v>8.3368074857670393E-4</v>
      </c>
      <c r="R1754" s="88">
        <f t="shared" si="396"/>
        <v>1.1053130389972751E+40</v>
      </c>
      <c r="S1754" s="88">
        <f t="shared" si="397"/>
        <v>5.055200169582455E+39</v>
      </c>
      <c r="T1754" s="1">
        <f t="shared" si="398"/>
        <v>1.6108330559555206E+40</v>
      </c>
      <c r="U1754" s="88">
        <f t="shared" si="392"/>
        <v>1.6108330559555208E+40</v>
      </c>
      <c r="V1754" s="1">
        <f t="shared" si="401"/>
        <v>4.1891791911029447E+49</v>
      </c>
      <c r="W1754" s="84"/>
    </row>
    <row r="1755" spans="6:23" x14ac:dyDescent="0.2">
      <c r="F1755" s="44">
        <f t="shared" si="388"/>
        <v>240.1999999999947</v>
      </c>
      <c r="G1755" s="1">
        <f t="shared" si="389"/>
        <v>5.8080107590472264E+16</v>
      </c>
      <c r="H1755" s="15">
        <f t="shared" si="393"/>
        <v>51.617063128371228</v>
      </c>
      <c r="I1755" s="1">
        <f t="shared" si="394"/>
        <v>1.324738408297296E+43</v>
      </c>
      <c r="J1755" s="1">
        <f t="shared" si="390"/>
        <v>6.0656656165346012E+42</v>
      </c>
      <c r="K1755" s="1">
        <f t="shared" si="391"/>
        <v>1.9313049699507562E+43</v>
      </c>
      <c r="L1755" s="69">
        <f t="shared" si="399"/>
        <v>0.5525804577310961</v>
      </c>
      <c r="M1755" s="69">
        <f t="shared" si="400"/>
        <v>-1.552580457731096</v>
      </c>
      <c r="Q1755" s="88">
        <f t="shared" si="395"/>
        <v>8.3298630389183614E-4</v>
      </c>
      <c r="R1755" s="88">
        <f t="shared" si="396"/>
        <v>1.1034889503511188E+40</v>
      </c>
      <c r="S1755" s="88">
        <f t="shared" si="397"/>
        <v>5.0526163825609531E+39</v>
      </c>
      <c r="T1755" s="1">
        <f t="shared" si="398"/>
        <v>1.6087505886072141E+40</v>
      </c>
      <c r="U1755" s="88">
        <f t="shared" si="392"/>
        <v>1.6087505886072141E+40</v>
      </c>
      <c r="V1755" s="1">
        <f t="shared" si="401"/>
        <v>4.1802798995015816E+49</v>
      </c>
      <c r="W1755" s="84"/>
    </row>
    <row r="1756" spans="6:23" x14ac:dyDescent="0.2">
      <c r="F1756" s="44">
        <f t="shared" si="388"/>
        <v>240.39999999999469</v>
      </c>
      <c r="G1756" s="1">
        <f t="shared" si="389"/>
        <v>5.8128467380306128E+16</v>
      </c>
      <c r="H1756" s="15">
        <f t="shared" si="393"/>
        <v>51.574120480177911</v>
      </c>
      <c r="I1756" s="1">
        <f t="shared" si="394"/>
        <v>1.3236550395290922E+43</v>
      </c>
      <c r="J1756" s="1">
        <f t="shared" si="390"/>
        <v>6.0676177453747195E+42</v>
      </c>
      <c r="K1756" s="1">
        <f t="shared" si="391"/>
        <v>1.930416814066564E+43</v>
      </c>
      <c r="L1756" s="69">
        <f t="shared" si="399"/>
        <v>0.55266500890260051</v>
      </c>
      <c r="M1756" s="69">
        <f t="shared" si="400"/>
        <v>-1.5526650089026006</v>
      </c>
      <c r="Q1756" s="88">
        <f t="shared" si="395"/>
        <v>8.3229301516940524E-4</v>
      </c>
      <c r="R1756" s="88">
        <f t="shared" si="396"/>
        <v>1.1016688438938463E+40</v>
      </c>
      <c r="S1756" s="88">
        <f t="shared" si="397"/>
        <v>5.0500358681933141E+39</v>
      </c>
      <c r="T1756" s="1">
        <f t="shared" si="398"/>
        <v>1.6066724307131776E+40</v>
      </c>
      <c r="U1756" s="88">
        <f t="shared" si="392"/>
        <v>1.6066724307131776E+40</v>
      </c>
      <c r="V1756" s="1">
        <f t="shared" si="401"/>
        <v>4.1714066040178577E+49</v>
      </c>
      <c r="W1756" s="84"/>
    </row>
    <row r="1757" spans="6:23" x14ac:dyDescent="0.2">
      <c r="F1757" s="44">
        <f t="shared" si="388"/>
        <v>240.59999999999468</v>
      </c>
      <c r="G1757" s="1">
        <f t="shared" si="389"/>
        <v>5.8176827170139992E+16</v>
      </c>
      <c r="H1757" s="15">
        <f t="shared" si="393"/>
        <v>51.531249224583419</v>
      </c>
      <c r="I1757" s="1">
        <f t="shared" si="394"/>
        <v>1.3225728054538757E+43</v>
      </c>
      <c r="J1757" s="1">
        <f t="shared" si="390"/>
        <v>6.0695686406385757E+42</v>
      </c>
      <c r="K1757" s="1">
        <f t="shared" si="391"/>
        <v>1.9295296695177332E+43</v>
      </c>
      <c r="L1757" s="69">
        <f t="shared" si="399"/>
        <v>0.55274925795505703</v>
      </c>
      <c r="M1757" s="69">
        <f t="shared" si="400"/>
        <v>-1.552749257955057</v>
      </c>
      <c r="Q1757" s="88">
        <f t="shared" si="395"/>
        <v>8.3160087952638406E-4</v>
      </c>
      <c r="R1757" s="88">
        <f t="shared" si="396"/>
        <v>1.0998527082531202E+40</v>
      </c>
      <c r="S1757" s="88">
        <f t="shared" si="397"/>
        <v>5.0474586199007989E+39</v>
      </c>
      <c r="T1757" s="1">
        <f t="shared" si="398"/>
        <v>1.6045985702432E+40</v>
      </c>
      <c r="U1757" s="88">
        <f t="shared" si="392"/>
        <v>1.6045985702432E+40</v>
      </c>
      <c r="V1757" s="1">
        <f t="shared" si="401"/>
        <v>4.1625592086154546E+49</v>
      </c>
      <c r="W1757" s="84"/>
    </row>
    <row r="1758" spans="6:23" x14ac:dyDescent="0.2">
      <c r="F1758" s="44">
        <f t="shared" si="388"/>
        <v>240.79999999999467</v>
      </c>
      <c r="G1758" s="1">
        <f t="shared" si="389"/>
        <v>5.8225186959973856E+16</v>
      </c>
      <c r="H1758" s="15">
        <f t="shared" si="393"/>
        <v>51.488449183699217</v>
      </c>
      <c r="I1758" s="1">
        <f t="shared" si="394"/>
        <v>1.3214917043455352E+43</v>
      </c>
      <c r="J1758" s="1">
        <f t="shared" si="390"/>
        <v>6.0715183042222492E+42</v>
      </c>
      <c r="K1758" s="1">
        <f t="shared" si="391"/>
        <v>1.9286435347677602E+43</v>
      </c>
      <c r="L1758" s="69">
        <f t="shared" si="399"/>
        <v>0.55283320500092537</v>
      </c>
      <c r="M1758" s="69">
        <f t="shared" si="400"/>
        <v>-1.5528332050009253</v>
      </c>
      <c r="Q1758" s="88">
        <f t="shared" si="395"/>
        <v>8.309098940868509E-4</v>
      </c>
      <c r="R1758" s="88">
        <f t="shared" si="396"/>
        <v>1.0980405320944007E+40</v>
      </c>
      <c r="S1758" s="88">
        <f t="shared" si="397"/>
        <v>5.0448846311076857E+39</v>
      </c>
      <c r="T1758" s="1">
        <f t="shared" si="398"/>
        <v>1.6025289952051692E+40</v>
      </c>
      <c r="U1758" s="88">
        <f t="shared" si="392"/>
        <v>1.6025289952051694E+40</v>
      </c>
      <c r="V1758" s="1">
        <f t="shared" si="401"/>
        <v>4.1537376176758623E+49</v>
      </c>
      <c r="W1758" s="84"/>
    </row>
    <row r="1759" spans="6:23" x14ac:dyDescent="0.2">
      <c r="F1759" s="44">
        <f t="shared" si="388"/>
        <v>240.99999999999466</v>
      </c>
      <c r="G1759" s="1">
        <f t="shared" si="389"/>
        <v>5.827354674980772E+16</v>
      </c>
      <c r="H1759" s="15">
        <f t="shared" si="393"/>
        <v>51.445720180227262</v>
      </c>
      <c r="I1759" s="1">
        <f t="shared" si="394"/>
        <v>1.3204117344818878E+43</v>
      </c>
      <c r="J1759" s="1">
        <f t="shared" si="390"/>
        <v>6.0734667380172569E+42</v>
      </c>
      <c r="K1759" s="1">
        <f t="shared" si="391"/>
        <v>1.9277584082836134E+43</v>
      </c>
      <c r="L1759" s="69">
        <f t="shared" si="399"/>
        <v>0.55291685015336101</v>
      </c>
      <c r="M1759" s="69">
        <f t="shared" si="400"/>
        <v>-1.552916850153361</v>
      </c>
      <c r="Q1759" s="88">
        <f t="shared" si="395"/>
        <v>8.3022005598909487E-4</v>
      </c>
      <c r="R1759" s="88">
        <f t="shared" si="396"/>
        <v>1.0962323041302107E+40</v>
      </c>
      <c r="S1759" s="88">
        <f t="shared" si="397"/>
        <v>5.0423138952845922E+39</v>
      </c>
      <c r="T1759" s="1">
        <f t="shared" si="398"/>
        <v>1.6004636936586699E+40</v>
      </c>
      <c r="U1759" s="88">
        <f t="shared" si="392"/>
        <v>1.6004636936586699E+40</v>
      </c>
      <c r="V1759" s="1">
        <f t="shared" si="401"/>
        <v>4.1449417360318616E+49</v>
      </c>
      <c r="W1759" s="84"/>
    </row>
    <row r="1760" spans="6:23" x14ac:dyDescent="0.2">
      <c r="F1760" s="44">
        <f t="shared" si="388"/>
        <v>241.19999999999465</v>
      </c>
      <c r="G1760" s="1">
        <f t="shared" si="389"/>
        <v>5.8321906539641576E+16</v>
      </c>
      <c r="H1760" s="15">
        <f t="shared" si="393"/>
        <v>51.403062037457602</v>
      </c>
      <c r="I1760" s="1">
        <f t="shared" si="394"/>
        <v>1.3193328941446722E+43</v>
      </c>
      <c r="J1760" s="1">
        <f t="shared" si="390"/>
        <v>6.0754139439105449E+42</v>
      </c>
      <c r="K1760" s="1">
        <f t="shared" si="391"/>
        <v>1.9268742885357265E+43</v>
      </c>
      <c r="L1760" s="69">
        <f t="shared" si="399"/>
        <v>0.55300019352323948</v>
      </c>
      <c r="M1760" s="69">
        <f t="shared" si="400"/>
        <v>-1.5530001935232396</v>
      </c>
      <c r="Q1760" s="88">
        <f t="shared" si="395"/>
        <v>8.2953136237584602E-4</v>
      </c>
      <c r="R1760" s="88">
        <f t="shared" si="396"/>
        <v>1.0944280131070978E+40</v>
      </c>
      <c r="S1760" s="88">
        <f t="shared" si="397"/>
        <v>5.0397464058893262E+39</v>
      </c>
      <c r="T1760" s="1">
        <f t="shared" si="398"/>
        <v>1.5984026536960304E+40</v>
      </c>
      <c r="U1760" s="88">
        <f t="shared" si="392"/>
        <v>1.5984026536960302E+40</v>
      </c>
      <c r="V1760" s="1">
        <f t="shared" si="401"/>
        <v>4.1361714689166129E+49</v>
      </c>
      <c r="W1760" s="84"/>
    </row>
    <row r="1761" spans="6:23" x14ac:dyDescent="0.2">
      <c r="F1761" s="44">
        <f t="shared" si="388"/>
        <v>241.39999999999463</v>
      </c>
      <c r="G1761" s="1">
        <f t="shared" si="389"/>
        <v>5.837026632947544E+16</v>
      </c>
      <c r="H1761" s="15">
        <f t="shared" si="393"/>
        <v>51.360474579265841</v>
      </c>
      <c r="I1761" s="1">
        <f t="shared" si="394"/>
        <v>1.3182551816195306E+43</v>
      </c>
      <c r="J1761" s="1">
        <f t="shared" si="390"/>
        <v>6.0773599237845285E+42</v>
      </c>
      <c r="K1761" s="1">
        <f t="shared" si="391"/>
        <v>1.9259911739979835E+43</v>
      </c>
      <c r="L1761" s="69">
        <f t="shared" si="399"/>
        <v>0.55308323522330627</v>
      </c>
      <c r="M1761" s="69">
        <f t="shared" si="400"/>
        <v>-1.5530832352233062</v>
      </c>
      <c r="Q1761" s="88">
        <f t="shared" si="395"/>
        <v>8.2884381040049249E-4</v>
      </c>
      <c r="R1761" s="88">
        <f t="shared" si="396"/>
        <v>1.092627647813725E+40</v>
      </c>
      <c r="S1761" s="88">
        <f t="shared" si="397"/>
        <v>5.0371821564048153E+39</v>
      </c>
      <c r="T1761" s="1">
        <f t="shared" si="398"/>
        <v>1.5963458634542065E+40</v>
      </c>
      <c r="U1761" s="88">
        <f t="shared" si="392"/>
        <v>1.5963458634542065E+40</v>
      </c>
      <c r="V1761" s="1">
        <f t="shared" si="401"/>
        <v>4.1274267219927193E+49</v>
      </c>
      <c r="W1761" s="84"/>
    </row>
    <row r="1762" spans="6:23" x14ac:dyDescent="0.2">
      <c r="F1762" s="44">
        <f t="shared" si="388"/>
        <v>241.59999999999462</v>
      </c>
      <c r="G1762" s="1">
        <f t="shared" si="389"/>
        <v>5.8418626119309304E+16</v>
      </c>
      <c r="H1762" s="15">
        <f t="shared" si="393"/>
        <v>51.317957630110818</v>
      </c>
      <c r="I1762" s="1">
        <f t="shared" si="394"/>
        <v>1.3171785951960002E+43</v>
      </c>
      <c r="J1762" s="1">
        <f t="shared" si="390"/>
        <v>6.0793046795170874E+42</v>
      </c>
      <c r="K1762" s="1">
        <f t="shared" si="391"/>
        <v>1.9251090631477091E+43</v>
      </c>
      <c r="L1762" s="69">
        <f t="shared" si="399"/>
        <v>0.55316597536629364</v>
      </c>
      <c r="M1762" s="69">
        <f t="shared" si="400"/>
        <v>-1.5531659753662936</v>
      </c>
      <c r="Q1762" s="88">
        <f t="shared" si="395"/>
        <v>8.2815739722885695E-4</v>
      </c>
      <c r="R1762" s="88">
        <f t="shared" si="396"/>
        <v>1.0908311970830817E+40</v>
      </c>
      <c r="S1762" s="88">
        <f t="shared" si="397"/>
        <v>5.0346211403500813E+39</v>
      </c>
      <c r="T1762" s="1">
        <f t="shared" si="398"/>
        <v>1.59429331111809E+40</v>
      </c>
      <c r="U1762" s="88">
        <f t="shared" si="392"/>
        <v>1.59429331111809E+40</v>
      </c>
      <c r="V1762" s="1">
        <f t="shared" si="401"/>
        <v>4.118707401358995E+49</v>
      </c>
      <c r="W1762" s="84"/>
    </row>
    <row r="1763" spans="6:23" x14ac:dyDescent="0.2">
      <c r="F1763" s="44">
        <f t="shared" si="388"/>
        <v>241.79999999999461</v>
      </c>
      <c r="G1763" s="1">
        <f t="shared" si="389"/>
        <v>5.8466985909143168E+16</v>
      </c>
      <c r="H1763" s="15">
        <f t="shared" si="393"/>
        <v>51.275511015032151</v>
      </c>
      <c r="I1763" s="1">
        <f t="shared" si="394"/>
        <v>1.3161031331675004E+43</v>
      </c>
      <c r="J1763" s="1">
        <f t="shared" si="390"/>
        <v>6.0812482129815899E+42</v>
      </c>
      <c r="K1763" s="1">
        <f t="shared" si="391"/>
        <v>1.9242279544656593E+43</v>
      </c>
      <c r="L1763" s="69">
        <f t="shared" si="399"/>
        <v>0.55324841406407888</v>
      </c>
      <c r="M1763" s="69">
        <f t="shared" si="400"/>
        <v>-1.553248414064079</v>
      </c>
      <c r="Q1763" s="88">
        <f t="shared" si="395"/>
        <v>8.2747212003209114E-4</v>
      </c>
      <c r="R1763" s="88">
        <f t="shared" si="396"/>
        <v>1.0890386497829892E+40</v>
      </c>
      <c r="S1763" s="88">
        <f t="shared" si="397"/>
        <v>5.0320633512372419E+39</v>
      </c>
      <c r="T1763" s="1">
        <f t="shared" si="398"/>
        <v>1.5922449849067135E+40</v>
      </c>
      <c r="U1763" s="88">
        <f t="shared" si="392"/>
        <v>1.5922449849067133E+40</v>
      </c>
      <c r="V1763" s="1">
        <f t="shared" si="401"/>
        <v>4.1100134135130589E+49</v>
      </c>
      <c r="W1763" s="84"/>
    </row>
    <row r="1764" spans="6:23" x14ac:dyDescent="0.2">
      <c r="F1764" s="44">
        <f t="shared" si="388"/>
        <v>241.9999999999946</v>
      </c>
      <c r="G1764" s="1">
        <f t="shared" si="389"/>
        <v>5.8515345698977032E+16</v>
      </c>
      <c r="H1764" s="15">
        <f t="shared" si="393"/>
        <v>51.23313455964783</v>
      </c>
      <c r="I1764" s="1">
        <f t="shared" si="394"/>
        <v>1.3150287938313184E+43</v>
      </c>
      <c r="J1764" s="1">
        <f t="shared" si="390"/>
        <v>6.0831905260469021E+42</v>
      </c>
      <c r="K1764" s="1">
        <f t="shared" si="391"/>
        <v>1.9233478464360086E+43</v>
      </c>
      <c r="L1764" s="69">
        <f t="shared" si="399"/>
        <v>0.55333055142952436</v>
      </c>
      <c r="M1764" s="69">
        <f t="shared" si="400"/>
        <v>-1.5533305514295244</v>
      </c>
      <c r="Q1764" s="88">
        <f t="shared" si="395"/>
        <v>8.2678797599378129E-4</v>
      </c>
      <c r="R1764" s="88">
        <f t="shared" si="396"/>
        <v>1.0872499948253393E+40</v>
      </c>
      <c r="S1764" s="88">
        <f t="shared" si="397"/>
        <v>5.0295087826148637E+39</v>
      </c>
      <c r="T1764" s="1">
        <f t="shared" si="398"/>
        <v>1.5902008730868256E+40</v>
      </c>
      <c r="U1764" s="88">
        <f t="shared" si="392"/>
        <v>1.5902008730868256E+40</v>
      </c>
      <c r="V1764" s="1">
        <f t="shared" si="401"/>
        <v>4.1013446653846918E+49</v>
      </c>
      <c r="W1764" s="84"/>
    </row>
    <row r="1765" spans="6:23" x14ac:dyDescent="0.2">
      <c r="F1765" s="44">
        <f t="shared" si="388"/>
        <v>242.19999999999459</v>
      </c>
      <c r="G1765" s="1">
        <f t="shared" si="389"/>
        <v>5.8563705488810896E+16</v>
      </c>
      <c r="H1765" s="15">
        <f t="shared" si="393"/>
        <v>51.190828090151832</v>
      </c>
      <c r="I1765" s="1">
        <f t="shared" si="394"/>
        <v>1.3139555754885991E+43</v>
      </c>
      <c r="J1765" s="1">
        <f t="shared" si="390"/>
        <v>6.0851316205774101E+42</v>
      </c>
      <c r="K1765" s="1">
        <f t="shared" si="391"/>
        <v>1.92246873754634E+43</v>
      </c>
      <c r="L1765" s="69">
        <f t="shared" si="399"/>
        <v>0.55341238757527256</v>
      </c>
      <c r="M1765" s="69">
        <f t="shared" si="400"/>
        <v>-1.5534123875752726</v>
      </c>
      <c r="Q1765" s="88">
        <f t="shared" si="395"/>
        <v>8.2610496230550723E-4</v>
      </c>
      <c r="R1765" s="88">
        <f t="shared" si="396"/>
        <v>1.0854652211601202E+40</v>
      </c>
      <c r="S1765" s="88">
        <f t="shared" si="397"/>
        <v>5.0269574280411512E+39</v>
      </c>
      <c r="T1765" s="1">
        <f t="shared" si="398"/>
        <v>1.5881609639642355E+40</v>
      </c>
      <c r="U1765" s="88">
        <f t="shared" si="392"/>
        <v>1.5881609639642352E+40</v>
      </c>
      <c r="V1765" s="1">
        <f t="shared" si="401"/>
        <v>4.0927010643117502E+49</v>
      </c>
      <c r="W1765" s="84"/>
    </row>
    <row r="1766" spans="6:23" x14ac:dyDescent="0.2">
      <c r="F1766" s="44">
        <f t="shared" si="388"/>
        <v>242.39999999999458</v>
      </c>
      <c r="G1766" s="1">
        <f t="shared" si="389"/>
        <v>5.861206527864476E+16</v>
      </c>
      <c r="H1766" s="15">
        <f t="shared" si="393"/>
        <v>51.148591433311779</v>
      </c>
      <c r="I1766" s="1">
        <f t="shared" si="394"/>
        <v>1.3128834764443343E+43</v>
      </c>
      <c r="J1766" s="1">
        <f t="shared" si="390"/>
        <v>6.0870714984330295E+42</v>
      </c>
      <c r="K1766" s="1">
        <f t="shared" si="391"/>
        <v>1.9215906262876373E+43</v>
      </c>
      <c r="L1766" s="69">
        <f t="shared" si="399"/>
        <v>0.55349392261239538</v>
      </c>
      <c r="M1766" s="69">
        <f t="shared" si="400"/>
        <v>-1.5534939226123954</v>
      </c>
      <c r="Q1766" s="88">
        <f t="shared" si="395"/>
        <v>8.2542307616773058E-4</v>
      </c>
      <c r="R1766" s="88">
        <f t="shared" si="396"/>
        <v>1.0836843177764667E+40</v>
      </c>
      <c r="S1766" s="88">
        <f t="shared" si="397"/>
        <v>5.0244092810895084E+39</v>
      </c>
      <c r="T1766" s="1">
        <f t="shared" si="398"/>
        <v>1.5861252458854174E+40</v>
      </c>
      <c r="U1766" s="88">
        <f t="shared" si="392"/>
        <v>1.5861252458854176E+40</v>
      </c>
      <c r="V1766" s="1">
        <f t="shared" si="401"/>
        <v>4.0840825180426157E+49</v>
      </c>
      <c r="W1766" s="84"/>
    </row>
    <row r="1767" spans="6:23" x14ac:dyDescent="0.2">
      <c r="F1767" s="44">
        <f t="shared" si="388"/>
        <v>242.59999999999457</v>
      </c>
      <c r="G1767" s="1">
        <f t="shared" si="389"/>
        <v>5.8660425068478624E+16</v>
      </c>
      <c r="H1767" s="15">
        <f t="shared" si="393"/>
        <v>51.10642441646651</v>
      </c>
      <c r="I1767" s="1">
        <f t="shared" si="394"/>
        <v>1.3118124950073459E+43</v>
      </c>
      <c r="J1767" s="1">
        <f t="shared" si="390"/>
        <v>6.0890101614692233E+42</v>
      </c>
      <c r="K1767" s="1">
        <f t="shared" si="391"/>
        <v>1.9207135111542682E+43</v>
      </c>
      <c r="L1767" s="69">
        <f t="shared" si="399"/>
        <v>0.55357515665508883</v>
      </c>
      <c r="M1767" s="69">
        <f t="shared" si="400"/>
        <v>-1.5535751566550888</v>
      </c>
      <c r="Q1767" s="88">
        <f t="shared" si="395"/>
        <v>8.2474231479068294E-4</v>
      </c>
      <c r="R1767" s="88">
        <f t="shared" si="396"/>
        <v>1.0819072737036997E+40</v>
      </c>
      <c r="S1767" s="88">
        <f t="shared" si="397"/>
        <v>5.0218643353541174E+39</v>
      </c>
      <c r="T1767" s="1">
        <f t="shared" si="398"/>
        <v>1.5840937072391116E+40</v>
      </c>
      <c r="U1767" s="88">
        <f t="shared" si="392"/>
        <v>1.5840937072391113E+40</v>
      </c>
      <c r="V1767" s="1">
        <f t="shared" si="401"/>
        <v>4.0754889347386156E+49</v>
      </c>
      <c r="W1767" s="84"/>
    </row>
    <row r="1768" spans="6:23" x14ac:dyDescent="0.2">
      <c r="F1768" s="44">
        <f t="shared" si="388"/>
        <v>242.79999999999455</v>
      </c>
      <c r="G1768" s="1">
        <f t="shared" si="389"/>
        <v>5.8708784858312488E+16</v>
      </c>
      <c r="H1768" s="15">
        <f t="shared" si="393"/>
        <v>51.064326867523789</v>
      </c>
      <c r="I1768" s="1">
        <f t="shared" si="394"/>
        <v>1.3107426294902801E+43</v>
      </c>
      <c r="J1768" s="1">
        <f t="shared" si="390"/>
        <v>6.0909476115370041E+42</v>
      </c>
      <c r="K1768" s="1">
        <f t="shared" si="391"/>
        <v>1.9198373906439807E+43</v>
      </c>
      <c r="L1768" s="69">
        <f t="shared" si="399"/>
        <v>0.55365608981455494</v>
      </c>
      <c r="M1768" s="69">
        <f t="shared" si="400"/>
        <v>-1.5536560898145551</v>
      </c>
      <c r="Q1768" s="88">
        <f t="shared" si="395"/>
        <v>8.2406267539347766E-4</v>
      </c>
      <c r="R1768" s="88">
        <f t="shared" si="396"/>
        <v>1.0801340780100421E+40</v>
      </c>
      <c r="S1768" s="88">
        <f t="shared" si="397"/>
        <v>5.0193225844446965E+39</v>
      </c>
      <c r="T1768" s="1">
        <f t="shared" si="398"/>
        <v>1.5820663364545117E+40</v>
      </c>
      <c r="U1768" s="88">
        <f t="shared" si="392"/>
        <v>1.5820663364545117E+40</v>
      </c>
      <c r="V1768" s="1">
        <f t="shared" si="401"/>
        <v>4.0669202229676744E+49</v>
      </c>
      <c r="W1768" s="84"/>
    </row>
    <row r="1769" spans="6:23" x14ac:dyDescent="0.2">
      <c r="F1769" s="44">
        <f t="shared" si="388"/>
        <v>242.99999999999454</v>
      </c>
      <c r="G1769" s="1">
        <f t="shared" si="389"/>
        <v>5.8757144648146352E+16</v>
      </c>
      <c r="H1769" s="15">
        <f t="shared" si="393"/>
        <v>51.022298614957926</v>
      </c>
      <c r="I1769" s="1">
        <f t="shared" si="394"/>
        <v>1.3096738782095887E+43</v>
      </c>
      <c r="J1769" s="1">
        <f t="shared" si="390"/>
        <v>6.0928838504829673E+42</v>
      </c>
      <c r="K1769" s="1">
        <f t="shared" si="391"/>
        <v>1.9189622632578853E+43</v>
      </c>
      <c r="L1769" s="69">
        <f t="shared" si="399"/>
        <v>0.55373672220548131</v>
      </c>
      <c r="M1769" s="69">
        <f t="shared" si="400"/>
        <v>-1.5537367222054814</v>
      </c>
      <c r="Q1769" s="88">
        <f t="shared" si="395"/>
        <v>8.2338415520499808E-4</v>
      </c>
      <c r="R1769" s="88">
        <f t="shared" si="396"/>
        <v>1.0783647198036557E+40</v>
      </c>
      <c r="S1769" s="88">
        <f t="shared" si="397"/>
        <v>5.0167840219920938E+39</v>
      </c>
      <c r="T1769" s="1">
        <f t="shared" si="398"/>
        <v>1.5800431220028651E+40</v>
      </c>
      <c r="U1769" s="88">
        <f t="shared" si="392"/>
        <v>1.5800431220028651E+40</v>
      </c>
      <c r="V1769" s="1">
        <f t="shared" si="401"/>
        <v>4.0583762917067352E+49</v>
      </c>
      <c r="W1769" s="84"/>
    </row>
    <row r="1770" spans="6:23" x14ac:dyDescent="0.2">
      <c r="F1770" s="44">
        <f t="shared" si="388"/>
        <v>243.19999999999453</v>
      </c>
      <c r="G1770" s="1">
        <f t="shared" si="389"/>
        <v>5.8805504437980216E+16</v>
      </c>
      <c r="H1770" s="15">
        <f t="shared" si="393"/>
        <v>50.980339487807463</v>
      </c>
      <c r="I1770" s="1">
        <f t="shared" si="394"/>
        <v>1.3086062394855233E+43</v>
      </c>
      <c r="J1770" s="1">
        <f t="shared" si="390"/>
        <v>6.0948188801492953E+42</v>
      </c>
      <c r="K1770" s="1">
        <f t="shared" si="391"/>
        <v>1.9180881275004529E+43</v>
      </c>
      <c r="L1770" s="69">
        <f t="shared" si="399"/>
        <v>0.55381705393783276</v>
      </c>
      <c r="M1770" s="69">
        <f t="shared" si="400"/>
        <v>-1.5538170539378329</v>
      </c>
      <c r="Q1770" s="88">
        <f t="shared" si="395"/>
        <v>8.2270675146300931E-4</v>
      </c>
      <c r="R1770" s="88">
        <f t="shared" si="396"/>
        <v>1.0765991882313596E+40</v>
      </c>
      <c r="S1770" s="88">
        <f t="shared" si="397"/>
        <v>5.0142486416430433E+39</v>
      </c>
      <c r="T1770" s="1">
        <f t="shared" si="398"/>
        <v>1.578024052395664E+40</v>
      </c>
      <c r="U1770" s="88">
        <f t="shared" si="392"/>
        <v>1.578024052395664E+40</v>
      </c>
      <c r="V1770" s="1">
        <f t="shared" si="401"/>
        <v>4.0498570503354499E+49</v>
      </c>
      <c r="W1770" s="84"/>
    </row>
    <row r="1771" spans="6:23" x14ac:dyDescent="0.2">
      <c r="F1771" s="44">
        <f t="shared" si="388"/>
        <v>243.39999999999452</v>
      </c>
      <c r="G1771" s="1">
        <f t="shared" si="389"/>
        <v>5.885386422781408E+16</v>
      </c>
      <c r="H1771" s="15">
        <f t="shared" si="393"/>
        <v>50.938449315672869</v>
      </c>
      <c r="I1771" s="1">
        <f t="shared" si="394"/>
        <v>1.3075397116421204E+43</v>
      </c>
      <c r="J1771" s="1">
        <f t="shared" si="390"/>
        <v>6.0967527023737681E+42</v>
      </c>
      <c r="K1771" s="1">
        <f t="shared" si="391"/>
        <v>1.9172149818794972E+43</v>
      </c>
      <c r="L1771" s="69">
        <f t="shared" si="399"/>
        <v>0.55389708512627223</v>
      </c>
      <c r="M1771" s="69">
        <f t="shared" si="400"/>
        <v>-1.5538970851262723</v>
      </c>
      <c r="Q1771" s="88">
        <f t="shared" si="395"/>
        <v>8.2203046141504643E-4</v>
      </c>
      <c r="R1771" s="88">
        <f t="shared" si="396"/>
        <v>1.074837472479669E+40</v>
      </c>
      <c r="S1771" s="88">
        <f t="shared" si="397"/>
        <v>5.0117164370657398E+39</v>
      </c>
      <c r="T1771" s="1">
        <f t="shared" si="398"/>
        <v>1.5760091161862429E+40</v>
      </c>
      <c r="U1771" s="88">
        <f t="shared" si="392"/>
        <v>1.5760091161862429E+40</v>
      </c>
      <c r="V1771" s="1">
        <f t="shared" si="401"/>
        <v>4.0413624086386107E+49</v>
      </c>
      <c r="W1771" s="84"/>
    </row>
    <row r="1772" spans="6:23" x14ac:dyDescent="0.2">
      <c r="F1772" s="44">
        <f t="shared" si="388"/>
        <v>243.59999999999451</v>
      </c>
      <c r="G1772" s="1">
        <f t="shared" si="389"/>
        <v>5.8902224017647944E+16</v>
      </c>
      <c r="H1772" s="15">
        <f t="shared" si="393"/>
        <v>50.896627928714189</v>
      </c>
      <c r="I1772" s="1">
        <f t="shared" si="394"/>
        <v>1.3064742930071884E+43</v>
      </c>
      <c r="J1772" s="1">
        <f t="shared" si="390"/>
        <v>6.0986853189897875E+42</v>
      </c>
      <c r="K1772" s="1">
        <f t="shared" si="391"/>
        <v>1.9163428249061671E+43</v>
      </c>
      <c r="L1772" s="69">
        <f t="shared" si="399"/>
        <v>0.55397681588312164</v>
      </c>
      <c r="M1772" s="69">
        <f t="shared" si="400"/>
        <v>-1.5539768158831215</v>
      </c>
      <c r="Q1772" s="88">
        <f t="shared" si="395"/>
        <v>8.2135528231574995E-4</v>
      </c>
      <c r="R1772" s="88">
        <f t="shared" si="396"/>
        <v>1.073079561771189E+40</v>
      </c>
      <c r="S1772" s="88">
        <f t="shared" si="397"/>
        <v>5.0091874019337765E+39</v>
      </c>
      <c r="T1772" s="1">
        <f t="shared" si="398"/>
        <v>1.5739983019645666E+40</v>
      </c>
      <c r="U1772" s="88">
        <f t="shared" si="392"/>
        <v>1.5739983019645666E+40</v>
      </c>
      <c r="V1772" s="1">
        <f t="shared" si="401"/>
        <v>4.032892276791142E+49</v>
      </c>
      <c r="W1772" s="84"/>
    </row>
    <row r="1773" spans="6:23" x14ac:dyDescent="0.2">
      <c r="F1773" s="44">
        <f t="shared" si="388"/>
        <v>243.7999999999945</v>
      </c>
      <c r="G1773" s="1">
        <f t="shared" si="389"/>
        <v>5.8950583807481808E+16</v>
      </c>
      <c r="H1773" s="15">
        <f t="shared" si="393"/>
        <v>50.854875157648799</v>
      </c>
      <c r="I1773" s="1">
        <f t="shared" si="394"/>
        <v>1.3054099819122995E+43</v>
      </c>
      <c r="J1773" s="1">
        <f t="shared" si="390"/>
        <v>6.1006167318263813E+42</v>
      </c>
      <c r="K1773" s="1">
        <f t="shared" si="391"/>
        <v>1.9154716550949377E+43</v>
      </c>
      <c r="L1773" s="69">
        <f t="shared" si="399"/>
        <v>0.55405624632069173</v>
      </c>
      <c r="M1773" s="69">
        <f t="shared" si="400"/>
        <v>-1.5540562463206917</v>
      </c>
      <c r="Q1773" s="88">
        <f t="shared" si="395"/>
        <v>8.2068121142864214E-4</v>
      </c>
      <c r="R1773" s="88">
        <f t="shared" si="396"/>
        <v>1.0713254453668278E+40</v>
      </c>
      <c r="S1773" s="88">
        <f t="shared" si="397"/>
        <v>5.006661529937118E+39</v>
      </c>
      <c r="T1773" s="1">
        <f t="shared" si="398"/>
        <v>1.5719915983605396E+40</v>
      </c>
      <c r="U1773" s="88">
        <f t="shared" si="392"/>
        <v>1.5719915983605396E+40</v>
      </c>
      <c r="V1773" s="1">
        <f t="shared" si="401"/>
        <v>4.0244465653649606E+49</v>
      </c>
      <c r="W1773" s="84"/>
    </row>
    <row r="1774" spans="6:23" x14ac:dyDescent="0.2">
      <c r="F1774" s="44">
        <f t="shared" si="388"/>
        <v>243.99999999999449</v>
      </c>
      <c r="G1774" s="1">
        <f t="shared" si="389"/>
        <v>5.8998943597315672E+16</v>
      </c>
      <c r="H1774" s="15">
        <f t="shared" si="393"/>
        <v>50.813190833749083</v>
      </c>
      <c r="I1774" s="1">
        <f t="shared" si="394"/>
        <v>1.3043467766927741E+43</v>
      </c>
      <c r="J1774" s="1">
        <f t="shared" si="390"/>
        <v>6.1025469427082248E+42</v>
      </c>
      <c r="K1774" s="1">
        <f t="shared" si="391"/>
        <v>1.9146014709635964E+43</v>
      </c>
      <c r="L1774" s="69">
        <f t="shared" si="399"/>
        <v>0.55413537655271561</v>
      </c>
      <c r="M1774" s="69">
        <f t="shared" si="400"/>
        <v>-1.5541353765527157</v>
      </c>
      <c r="Q1774" s="88">
        <f t="shared" si="395"/>
        <v>8.2000824603056799E-4</v>
      </c>
      <c r="R1774" s="88">
        <f t="shared" si="396"/>
        <v>1.0695751125714666E+40</v>
      </c>
      <c r="S1774" s="88">
        <f t="shared" si="397"/>
        <v>5.0041388148093765E+39</v>
      </c>
      <c r="T1774" s="1">
        <f t="shared" si="398"/>
        <v>1.5699889940524044E+40</v>
      </c>
      <c r="U1774" s="88">
        <f t="shared" si="392"/>
        <v>1.5699889940524042E+40</v>
      </c>
      <c r="V1774" s="1">
        <f t="shared" si="401"/>
        <v>4.0160251853488447E+49</v>
      </c>
      <c r="W1774" s="84"/>
    </row>
    <row r="1775" spans="6:23" x14ac:dyDescent="0.2">
      <c r="F1775" s="44">
        <f t="shared" si="388"/>
        <v>244.19999999999447</v>
      </c>
      <c r="G1775" s="1">
        <f t="shared" si="389"/>
        <v>5.9047303387149536E+16</v>
      </c>
      <c r="H1775" s="15">
        <f t="shared" si="393"/>
        <v>50.771574788840198</v>
      </c>
      <c r="I1775" s="1">
        <f t="shared" si="394"/>
        <v>1.3032846756876718E+43</v>
      </c>
      <c r="J1775" s="1">
        <f t="shared" si="390"/>
        <v>6.104475953455652E+42</v>
      </c>
      <c r="K1775" s="1">
        <f t="shared" si="391"/>
        <v>1.9137322710332372E+43</v>
      </c>
      <c r="L1775" s="69">
        <f t="shared" si="399"/>
        <v>0.55421420669118648</v>
      </c>
      <c r="M1775" s="69">
        <f t="shared" si="400"/>
        <v>-1.5542142066911864</v>
      </c>
      <c r="Q1775" s="88">
        <f t="shared" si="395"/>
        <v>8.1933638340281334E-4</v>
      </c>
      <c r="R1775" s="88">
        <f t="shared" si="396"/>
        <v>1.0678285527222456E+40</v>
      </c>
      <c r="S1775" s="88">
        <f t="shared" si="397"/>
        <v>5.0016192502737947E+39</v>
      </c>
      <c r="T1775" s="1">
        <f t="shared" si="398"/>
        <v>1.5679904777496251E+40</v>
      </c>
      <c r="U1775" s="88">
        <f t="shared" si="392"/>
        <v>1.5679904777496251E+40</v>
      </c>
      <c r="V1775" s="1">
        <f t="shared" si="401"/>
        <v>4.0076280481029728E+49</v>
      </c>
      <c r="W1775" s="84"/>
    </row>
    <row r="1776" spans="6:23" x14ac:dyDescent="0.2">
      <c r="F1776" s="44">
        <f t="shared" ref="F1776:F1839" si="402">F1775+0.2</f>
        <v>244.39999999999446</v>
      </c>
      <c r="G1776" s="1">
        <f t="shared" si="389"/>
        <v>5.90956631769834E+16</v>
      </c>
      <c r="H1776" s="15">
        <f t="shared" si="393"/>
        <v>50.73002685529778</v>
      </c>
      <c r="I1776" s="1">
        <f t="shared" si="394"/>
        <v>1.3022236772397791E+43</v>
      </c>
      <c r="J1776" s="1">
        <f t="shared" si="390"/>
        <v>6.1064037658846689E+42</v>
      </c>
      <c r="K1776" s="1">
        <f t="shared" si="391"/>
        <v>1.912864053828246E+43</v>
      </c>
      <c r="L1776" s="69">
        <f t="shared" si="399"/>
        <v>0.55429273684991154</v>
      </c>
      <c r="M1776" s="69">
        <f t="shared" si="400"/>
        <v>-1.5542927368499115</v>
      </c>
      <c r="Q1776" s="88">
        <f t="shared" si="395"/>
        <v>8.1866562083554584E-4</v>
      </c>
      <c r="R1776" s="88">
        <f t="shared" si="396"/>
        <v>1.0660857551942512E+40</v>
      </c>
      <c r="S1776" s="88">
        <f t="shared" si="397"/>
        <v>4.9991028300704874E+39</v>
      </c>
      <c r="T1776" s="1">
        <f t="shared" si="398"/>
        <v>1.5659960382012999E+40</v>
      </c>
      <c r="U1776" s="88">
        <f t="shared" si="392"/>
        <v>1.5659960382012999E+40</v>
      </c>
      <c r="V1776" s="1">
        <f t="shared" si="401"/>
        <v>3.9992550653788833E+49</v>
      </c>
      <c r="W1776" s="84"/>
    </row>
    <row r="1777" spans="6:23" x14ac:dyDescent="0.2">
      <c r="F1777" s="44">
        <f t="shared" si="402"/>
        <v>244.59999999999445</v>
      </c>
      <c r="G1777" s="1">
        <f t="shared" si="389"/>
        <v>5.9144022966817264E+16</v>
      </c>
      <c r="H1777" s="15">
        <f t="shared" si="393"/>
        <v>50.688546866045698</v>
      </c>
      <c r="I1777" s="1">
        <f t="shared" si="394"/>
        <v>1.3011637796955969E+43</v>
      </c>
      <c r="J1777" s="1">
        <f t="shared" si="390"/>
        <v>6.1083303818069711E+42</v>
      </c>
      <c r="K1777" s="1">
        <f t="shared" si="391"/>
        <v>1.911996817876294E+43</v>
      </c>
      <c r="L1777" s="69">
        <f t="shared" si="399"/>
        <v>0.55437096714087963</v>
      </c>
      <c r="M1777" s="69">
        <f t="shared" si="400"/>
        <v>-1.5543709671408796</v>
      </c>
      <c r="Q1777" s="88">
        <f t="shared" si="395"/>
        <v>8.179959556322558E-4</v>
      </c>
      <c r="R1777" s="88">
        <f t="shared" si="396"/>
        <v>1.0643467094061777E+40</v>
      </c>
      <c r="S1777" s="88">
        <f t="shared" si="397"/>
        <v>4.9965895479837355E+39</v>
      </c>
      <c r="T1777" s="1">
        <f t="shared" si="398"/>
        <v>1.5640056642045512E+40</v>
      </c>
      <c r="U1777" s="88">
        <f t="shared" si="392"/>
        <v>1.5640056642045512E+40</v>
      </c>
      <c r="V1777" s="1">
        <f t="shared" si="401"/>
        <v>3.9909061493392898E+49</v>
      </c>
      <c r="W1777" s="84"/>
    </row>
    <row r="1778" spans="6:23" x14ac:dyDescent="0.2">
      <c r="F1778" s="44">
        <f t="shared" si="402"/>
        <v>244.79999999999444</v>
      </c>
      <c r="G1778" s="1">
        <f t="shared" si="389"/>
        <v>5.9192382756651128E+16</v>
      </c>
      <c r="H1778" s="15">
        <f t="shared" si="393"/>
        <v>50.647134654553831</v>
      </c>
      <c r="I1778" s="1">
        <f t="shared" si="394"/>
        <v>1.3001049814053307E+43</v>
      </c>
      <c r="J1778" s="1">
        <f t="shared" si="390"/>
        <v>6.1102558030299459E+42</v>
      </c>
      <c r="K1778" s="1">
        <f t="shared" si="391"/>
        <v>1.9111305617083254E+43</v>
      </c>
      <c r="L1778" s="69">
        <f t="shared" si="399"/>
        <v>0.55444889767774241</v>
      </c>
      <c r="M1778" s="69">
        <f t="shared" si="400"/>
        <v>-1.5544488976777424</v>
      </c>
      <c r="Q1778" s="88">
        <f t="shared" si="395"/>
        <v>8.173273850982099E-4</v>
      </c>
      <c r="R1778" s="88">
        <f t="shared" si="396"/>
        <v>1.0626114048051757E+40</v>
      </c>
      <c r="S1778" s="88">
        <f t="shared" si="397"/>
        <v>4.9940793977716282E+39</v>
      </c>
      <c r="T1778" s="1">
        <f t="shared" si="398"/>
        <v>1.5620193445823385E+40</v>
      </c>
      <c r="U1778" s="88">
        <f t="shared" si="392"/>
        <v>1.5620193445823385E+40</v>
      </c>
      <c r="V1778" s="1">
        <f t="shared" si="401"/>
        <v>3.9825812124998368E+49</v>
      </c>
      <c r="W1778" s="84"/>
    </row>
    <row r="1779" spans="6:23" x14ac:dyDescent="0.2">
      <c r="F1779" s="44">
        <f t="shared" si="402"/>
        <v>244.99999999999443</v>
      </c>
      <c r="G1779" s="1">
        <f t="shared" si="389"/>
        <v>5.9240742546484992E+16</v>
      </c>
      <c r="H1779" s="15">
        <f t="shared" si="393"/>
        <v>50.605790054835829</v>
      </c>
      <c r="I1779" s="1">
        <f t="shared" si="394"/>
        <v>1.2990472807228755E+43</v>
      </c>
      <c r="J1779" s="1">
        <f t="shared" si="390"/>
        <v>6.1121800313567052E+42</v>
      </c>
      <c r="K1779" s="1">
        <f t="shared" si="391"/>
        <v>1.9102652838585461E+43</v>
      </c>
      <c r="L1779" s="69">
        <f t="shared" si="399"/>
        <v>0.55452652857450568</v>
      </c>
      <c r="M1779" s="69">
        <f t="shared" si="400"/>
        <v>-1.5545265285745056</v>
      </c>
      <c r="Q1779" s="88">
        <f t="shared" si="395"/>
        <v>8.1665990655643839E-4</v>
      </c>
      <c r="R1779" s="88">
        <f t="shared" si="396"/>
        <v>1.0608798308875389E+40</v>
      </c>
      <c r="S1779" s="88">
        <f t="shared" si="397"/>
        <v>4.9915723732638953E+39</v>
      </c>
      <c r="T1779" s="1">
        <f t="shared" si="398"/>
        <v>1.5600370682139285E+40</v>
      </c>
      <c r="U1779" s="88">
        <f t="shared" si="392"/>
        <v>1.5600370682139285E+40</v>
      </c>
      <c r="V1779" s="1">
        <f t="shared" si="401"/>
        <v>3.9742801678052689E+49</v>
      </c>
      <c r="W1779" s="84"/>
    </row>
    <row r="1780" spans="6:23" x14ac:dyDescent="0.2">
      <c r="F1780" s="44">
        <f t="shared" si="402"/>
        <v>245.19999999999442</v>
      </c>
      <c r="G1780" s="1">
        <f t="shared" si="389"/>
        <v>5.9289102336318856E+16</v>
      </c>
      <c r="H1780" s="15">
        <f t="shared" si="393"/>
        <v>50.564512901446896</v>
      </c>
      <c r="I1780" s="1">
        <f t="shared" si="394"/>
        <v>1.2979906760058096E+43</v>
      </c>
      <c r="J1780" s="1">
        <f t="shared" si="390"/>
        <v>6.1141030685860871E+42</v>
      </c>
      <c r="K1780" s="1">
        <f t="shared" si="391"/>
        <v>1.9094009828644183E+43</v>
      </c>
      <c r="L1780" s="69">
        <f t="shared" si="399"/>
        <v>0.55460385994294448</v>
      </c>
      <c r="M1780" s="69">
        <f t="shared" si="400"/>
        <v>-1.5546038599429446</v>
      </c>
      <c r="Q1780" s="88">
        <f t="shared" si="395"/>
        <v>8.1599351732908332E-4</v>
      </c>
      <c r="R1780" s="88">
        <f t="shared" si="396"/>
        <v>1.0591519771743351E+40</v>
      </c>
      <c r="S1780" s="88">
        <f t="shared" si="397"/>
        <v>4.9890684682481026E+39</v>
      </c>
      <c r="T1780" s="1">
        <f t="shared" si="398"/>
        <v>1.5580588239991454E+40</v>
      </c>
      <c r="U1780" s="88">
        <f t="shared" si="392"/>
        <v>1.5580588239991454E+40</v>
      </c>
      <c r="V1780" s="1">
        <f t="shared" si="401"/>
        <v>3.9660029285366968E+49</v>
      </c>
      <c r="W1780" s="84"/>
    </row>
    <row r="1781" spans="6:23" x14ac:dyDescent="0.2">
      <c r="F1781" s="44">
        <f t="shared" si="402"/>
        <v>245.39999999999441</v>
      </c>
      <c r="G1781" s="1">
        <f t="shared" si="389"/>
        <v>5.933746212615272E+16</v>
      </c>
      <c r="H1781" s="15">
        <f t="shared" si="393"/>
        <v>50.523303029481575</v>
      </c>
      <c r="I1781" s="1">
        <f t="shared" si="394"/>
        <v>1.296935165615379E+43</v>
      </c>
      <c r="J1781" s="1">
        <f t="shared" si="390"/>
        <v>6.1160249165126666E+42</v>
      </c>
      <c r="K1781" s="1">
        <f t="shared" si="391"/>
        <v>1.9085376572666457E+43</v>
      </c>
      <c r="L1781" s="69">
        <f t="shared" si="399"/>
        <v>0.55468089189671044</v>
      </c>
      <c r="M1781" s="69">
        <f t="shared" si="400"/>
        <v>-1.5546808918967105</v>
      </c>
      <c r="Q1781" s="88">
        <f t="shared" si="395"/>
        <v>8.1532821475516215E-4</v>
      </c>
      <c r="R1781" s="88">
        <f t="shared" si="396"/>
        <v>1.0574278332343775E+40</v>
      </c>
      <c r="S1781" s="88">
        <f t="shared" si="397"/>
        <v>4.986567676578362E+39</v>
      </c>
      <c r="T1781" s="1">
        <f t="shared" si="398"/>
        <v>1.5560846008922138E+40</v>
      </c>
      <c r="U1781" s="88">
        <f t="shared" si="392"/>
        <v>1.5560846008922138E+40</v>
      </c>
      <c r="V1781" s="1">
        <f t="shared" si="401"/>
        <v>3.9577494083962903E+49</v>
      </c>
      <c r="W1781" s="84"/>
    </row>
    <row r="1782" spans="6:23" x14ac:dyDescent="0.2">
      <c r="F1782" s="44">
        <f t="shared" si="402"/>
        <v>245.5999999999944</v>
      </c>
      <c r="G1782" s="1">
        <f t="shared" si="389"/>
        <v>5.9385821915986584E+16</v>
      </c>
      <c r="H1782" s="15">
        <f t="shared" si="393"/>
        <v>50.482160274571577</v>
      </c>
      <c r="I1782" s="1">
        <f t="shared" si="394"/>
        <v>1.2958807479164889E+43</v>
      </c>
      <c r="J1782" s="1">
        <f t="shared" si="390"/>
        <v>6.1179455769267784E+42</v>
      </c>
      <c r="K1782" s="1">
        <f t="shared" si="391"/>
        <v>1.9076753056091667E+43</v>
      </c>
      <c r="L1782" s="69">
        <f t="shared" si="399"/>
        <v>0.55475762454887001</v>
      </c>
      <c r="M1782" s="69">
        <f t="shared" si="400"/>
        <v>-1.5547576245488699</v>
      </c>
      <c r="Q1782" s="88">
        <f t="shared" si="395"/>
        <v>8.1466399617635687E-4</v>
      </c>
      <c r="R1782" s="88">
        <f t="shared" si="396"/>
        <v>1.055707388665653E+40</v>
      </c>
      <c r="S1782" s="88">
        <f t="shared" si="397"/>
        <v>4.9840699920886363E+39</v>
      </c>
      <c r="T1782" s="1">
        <f t="shared" si="398"/>
        <v>1.5541143878745167E+40</v>
      </c>
      <c r="U1782" s="88">
        <f t="shared" si="392"/>
        <v>1.5541143878745165E+40</v>
      </c>
      <c r="V1782" s="1">
        <f t="shared" si="401"/>
        <v>3.9495195214363433E+49</v>
      </c>
      <c r="W1782" s="84"/>
    </row>
    <row r="1783" spans="6:23" x14ac:dyDescent="0.2">
      <c r="F1783" s="44">
        <f t="shared" si="402"/>
        <v>245.79999999999438</v>
      </c>
      <c r="G1783" s="1">
        <f t="shared" si="389"/>
        <v>5.943418170582044E+16</v>
      </c>
      <c r="H1783" s="15">
        <f t="shared" si="393"/>
        <v>50.441084472883567</v>
      </c>
      <c r="I1783" s="1">
        <f t="shared" si="394"/>
        <v>1.2948274212776894E+43</v>
      </c>
      <c r="J1783" s="1">
        <f t="shared" si="390"/>
        <v>6.119865051614525E+42</v>
      </c>
      <c r="K1783" s="1">
        <f t="shared" si="391"/>
        <v>1.9068139264391419E+43</v>
      </c>
      <c r="L1783" s="69">
        <f t="shared" si="399"/>
        <v>0.55483405801314511</v>
      </c>
      <c r="M1783" s="69">
        <f t="shared" si="400"/>
        <v>-1.554834058013145</v>
      </c>
      <c r="Q1783" s="88">
        <f t="shared" si="395"/>
        <v>8.1400085894678398E-4</v>
      </c>
      <c r="R1783" s="88">
        <f t="shared" si="396"/>
        <v>1.0539906331078884E+40</v>
      </c>
      <c r="S1783" s="88">
        <f t="shared" si="397"/>
        <v>4.981575408652628E+39</v>
      </c>
      <c r="T1783" s="1">
        <f t="shared" si="398"/>
        <v>1.5521481739731512E+40</v>
      </c>
      <c r="U1783" s="88">
        <f t="shared" si="392"/>
        <v>1.5521481739731512E+40</v>
      </c>
      <c r="V1783" s="1">
        <f t="shared" si="401"/>
        <v>3.9413131821049568E+49</v>
      </c>
      <c r="W1783" s="84"/>
    </row>
    <row r="1784" spans="6:23" x14ac:dyDescent="0.2">
      <c r="F1784" s="44">
        <f t="shared" si="402"/>
        <v>245.99999999999437</v>
      </c>
      <c r="G1784" s="1">
        <f t="shared" si="389"/>
        <v>5.9482541495654304E+16</v>
      </c>
      <c r="H1784" s="15">
        <f t="shared" si="393"/>
        <v>50.400075461116998</v>
      </c>
      <c r="I1784" s="1">
        <f t="shared" si="394"/>
        <v>1.2937751840711657E+43</v>
      </c>
      <c r="J1784" s="1">
        <f t="shared" si="390"/>
        <v>6.1217833423577924E+42</v>
      </c>
      <c r="K1784" s="1">
        <f t="shared" si="391"/>
        <v>1.9059535183069449E+43</v>
      </c>
      <c r="L1784" s="69">
        <f t="shared" si="399"/>
        <v>0.554910192403263</v>
      </c>
      <c r="M1784" s="69">
        <f t="shared" si="400"/>
        <v>-1.5549101924032631</v>
      </c>
      <c r="Q1784" s="88">
        <f t="shared" si="395"/>
        <v>8.1333880042855355E-4</v>
      </c>
      <c r="R1784" s="88">
        <f t="shared" si="396"/>
        <v>1.052277556236673E+40</v>
      </c>
      <c r="S1784" s="88">
        <f t="shared" si="397"/>
        <v>4.9790839201567877E+39</v>
      </c>
      <c r="T1784" s="1">
        <f t="shared" si="398"/>
        <v>1.5501859482523518E+40</v>
      </c>
      <c r="U1784" s="88">
        <f t="shared" si="392"/>
        <v>1.5501859482523518E+40</v>
      </c>
      <c r="V1784" s="1">
        <f t="shared" si="401"/>
        <v>3.9331303052226779E+49</v>
      </c>
      <c r="W1784" s="84"/>
    </row>
    <row r="1785" spans="6:23" x14ac:dyDescent="0.2">
      <c r="F1785" s="44">
        <f t="shared" si="402"/>
        <v>246.19999999999436</v>
      </c>
      <c r="G1785" s="1">
        <f t="shared" si="389"/>
        <v>5.9530901285488168E+16</v>
      </c>
      <c r="H1785" s="15">
        <f t="shared" si="393"/>
        <v>50.359133076501955</v>
      </c>
      <c r="I1785" s="1">
        <f t="shared" si="394"/>
        <v>1.2927240346727288E+43</v>
      </c>
      <c r="J1785" s="1">
        <f t="shared" si="390"/>
        <v>6.1237004509342598E+42</v>
      </c>
      <c r="K1785" s="1">
        <f t="shared" si="391"/>
        <v>1.9050940797661548E+43</v>
      </c>
      <c r="L1785" s="69">
        <f t="shared" si="399"/>
        <v>0.55498602783157436</v>
      </c>
      <c r="M1785" s="69">
        <f t="shared" si="400"/>
        <v>-1.5549860278315744</v>
      </c>
      <c r="Q1785" s="88">
        <f t="shared" si="395"/>
        <v>8.1267781798999295E-4</v>
      </c>
      <c r="R1785" s="88">
        <f t="shared" si="396"/>
        <v>1.0505681477610532E+40</v>
      </c>
      <c r="S1785" s="88">
        <f t="shared" si="397"/>
        <v>4.9765955204895898E+39</v>
      </c>
      <c r="T1785" s="1">
        <f t="shared" si="398"/>
        <v>1.5482276998100123E+40</v>
      </c>
      <c r="U1785" s="88">
        <f t="shared" si="392"/>
        <v>1.5482276998100123E+40</v>
      </c>
      <c r="V1785" s="1">
        <f t="shared" si="401"/>
        <v>3.9249708059721639E+49</v>
      </c>
      <c r="W1785" s="84"/>
    </row>
    <row r="1786" spans="6:23" x14ac:dyDescent="0.2">
      <c r="F1786" s="44">
        <f t="shared" si="402"/>
        <v>246.39999999999435</v>
      </c>
      <c r="G1786" s="1">
        <f t="shared" si="389"/>
        <v>5.9579261075322032E+16</v>
      </c>
      <c r="H1786" s="15">
        <f t="shared" si="393"/>
        <v>50.318257156797003</v>
      </c>
      <c r="I1786" s="1">
        <f t="shared" si="394"/>
        <v>1.2916739714618011E+43</v>
      </c>
      <c r="J1786" s="1">
        <f t="shared" si="390"/>
        <v>6.12561637911742E+42</v>
      </c>
      <c r="K1786" s="1">
        <f t="shared" si="391"/>
        <v>1.9042356093735431E+43</v>
      </c>
      <c r="L1786" s="69">
        <f t="shared" si="399"/>
        <v>0.55506156441214871</v>
      </c>
      <c r="M1786" s="69">
        <f t="shared" si="400"/>
        <v>-1.5550615644121488</v>
      </c>
      <c r="Q1786" s="88">
        <f t="shared" si="395"/>
        <v>8.1201790901186399E-4</v>
      </c>
      <c r="R1786" s="88">
        <f t="shared" si="396"/>
        <v>1.0488623974314618E+40</v>
      </c>
      <c r="S1786" s="88">
        <f t="shared" si="397"/>
        <v>4.9741102035797527E+39</v>
      </c>
      <c r="T1786" s="1">
        <f t="shared" si="398"/>
        <v>1.546273417789437E+40</v>
      </c>
      <c r="U1786" s="88">
        <f t="shared" si="392"/>
        <v>1.546273417789437E+40</v>
      </c>
      <c r="V1786" s="1">
        <f t="shared" si="401"/>
        <v>3.9168345999264827E+49</v>
      </c>
      <c r="W1786" s="84"/>
    </row>
    <row r="1787" spans="6:23" x14ac:dyDescent="0.2">
      <c r="F1787" s="44">
        <f t="shared" si="402"/>
        <v>246.59999999999434</v>
      </c>
      <c r="G1787" s="1">
        <f t="shared" si="389"/>
        <v>5.9627620865155896E+16</v>
      </c>
      <c r="H1787" s="15">
        <f t="shared" si="393"/>
        <v>50.277447540287035</v>
      </c>
      <c r="I1787" s="1">
        <f t="shared" si="394"/>
        <v>1.2906249928214066E+43</v>
      </c>
      <c r="J1787" s="1">
        <f t="shared" si="390"/>
        <v>6.1275311286765865E+42</v>
      </c>
      <c r="K1787" s="1">
        <f t="shared" si="391"/>
        <v>1.9033781056890652E+43</v>
      </c>
      <c r="L1787" s="69">
        <f t="shared" si="399"/>
        <v>0.55513680225869655</v>
      </c>
      <c r="M1787" s="69">
        <f t="shared" si="400"/>
        <v>-1.5551368022586964</v>
      </c>
      <c r="Q1787" s="88">
        <f t="shared" si="395"/>
        <v>8.1135907087848125E-4</v>
      </c>
      <c r="R1787" s="88">
        <f t="shared" si="396"/>
        <v>1.0471602950281229E+40</v>
      </c>
      <c r="S1787" s="88">
        <f t="shared" si="397"/>
        <v>4.9716279633420067E+39</v>
      </c>
      <c r="T1787" s="1">
        <f t="shared" si="398"/>
        <v>1.5443230913623237E+40</v>
      </c>
      <c r="U1787" s="88">
        <f t="shared" si="392"/>
        <v>1.5443230913623237E+40</v>
      </c>
      <c r="V1787" s="1">
        <f t="shared" si="401"/>
        <v>3.9087216030044564E+49</v>
      </c>
      <c r="W1787" s="84"/>
    </row>
    <row r="1788" spans="6:23" x14ac:dyDescent="0.2">
      <c r="F1788" s="44">
        <f t="shared" si="402"/>
        <v>246.79999999999433</v>
      </c>
      <c r="G1788" s="1">
        <f t="shared" si="389"/>
        <v>5.967598065498976E+16</v>
      </c>
      <c r="H1788" s="15">
        <f t="shared" si="393"/>
        <v>50.236704065781126</v>
      </c>
      <c r="I1788" s="1">
        <f t="shared" si="394"/>
        <v>1.28957709713816E+43</v>
      </c>
      <c r="J1788" s="1">
        <f t="shared" si="390"/>
        <v>6.129444701376912E+42</v>
      </c>
      <c r="K1788" s="1">
        <f t="shared" si="391"/>
        <v>1.9025215672758513E+43</v>
      </c>
      <c r="L1788" s="69">
        <f t="shared" si="399"/>
        <v>0.55521174148432562</v>
      </c>
      <c r="M1788" s="69">
        <f t="shared" si="400"/>
        <v>-1.5552117414843256</v>
      </c>
      <c r="Q1788" s="88">
        <f t="shared" si="395"/>
        <v>8.107013009892583E-4</v>
      </c>
      <c r="R1788" s="88">
        <f t="shared" si="396"/>
        <v>1.0454618303758575E+40</v>
      </c>
      <c r="S1788" s="88">
        <f t="shared" si="397"/>
        <v>4.9691487937479786E+39</v>
      </c>
      <c r="T1788" s="1">
        <f t="shared" si="398"/>
        <v>1.5423767097506553E+40</v>
      </c>
      <c r="U1788" s="88">
        <f t="shared" si="392"/>
        <v>1.5423767097506553E+40</v>
      </c>
      <c r="V1788" s="1">
        <f t="shared" si="401"/>
        <v>3.9006317315246294E+49</v>
      </c>
      <c r="W1788" s="84"/>
    </row>
    <row r="1789" spans="6:23" x14ac:dyDescent="0.2">
      <c r="F1789" s="44">
        <f t="shared" si="402"/>
        <v>246.99999999999432</v>
      </c>
      <c r="G1789" s="1">
        <f t="shared" si="389"/>
        <v>5.9724340444823624E+16</v>
      </c>
      <c r="H1789" s="15">
        <f t="shared" si="393"/>
        <v>50.196026572610457</v>
      </c>
      <c r="I1789" s="1">
        <f t="shared" si="394"/>
        <v>1.288530282802256E+43</v>
      </c>
      <c r="J1789" s="1">
        <f t="shared" si="390"/>
        <v>6.1313570989793921E+42</v>
      </c>
      <c r="K1789" s="1">
        <f t="shared" si="391"/>
        <v>1.9016659927001952E+43</v>
      </c>
      <c r="L1789" s="69">
        <f t="shared" si="399"/>
        <v>0.55528638220354898</v>
      </c>
      <c r="M1789" s="69">
        <f t="shared" si="400"/>
        <v>-1.555286382203549</v>
      </c>
      <c r="Q1789" s="88">
        <f t="shared" si="395"/>
        <v>8.1004459674449691E-4</v>
      </c>
      <c r="R1789" s="88">
        <f t="shared" si="396"/>
        <v>1.043766993325626E+40</v>
      </c>
      <c r="S1789" s="88">
        <f t="shared" si="397"/>
        <v>4.9666726887392702E+39</v>
      </c>
      <c r="T1789" s="1">
        <f t="shared" si="398"/>
        <v>1.5404342621995531E+40</v>
      </c>
      <c r="U1789" s="88">
        <f t="shared" si="392"/>
        <v>1.5404342621995531E+40</v>
      </c>
      <c r="V1789" s="1">
        <f t="shared" si="401"/>
        <v>3.8925649021350427E+49</v>
      </c>
      <c r="W1789" s="84"/>
    </row>
    <row r="1790" spans="6:23" x14ac:dyDescent="0.2">
      <c r="F1790" s="44">
        <f t="shared" si="402"/>
        <v>247.1999999999943</v>
      </c>
      <c r="G1790" s="1">
        <f t="shared" si="389"/>
        <v>5.9772700234657488E+16</v>
      </c>
      <c r="H1790" s="15">
        <f t="shared" si="393"/>
        <v>50.155414900626141</v>
      </c>
      <c r="I1790" s="1">
        <f t="shared" si="394"/>
        <v>1.2874845482074578E+43</v>
      </c>
      <c r="J1790" s="1">
        <f t="shared" si="390"/>
        <v>6.1332683232408941E+42</v>
      </c>
      <c r="K1790" s="1">
        <f t="shared" si="391"/>
        <v>1.9008113805315473E+43</v>
      </c>
      <c r="L1790" s="69">
        <f t="shared" si="399"/>
        <v>0.55536072452825047</v>
      </c>
      <c r="M1790" s="69">
        <f t="shared" si="400"/>
        <v>-1.5553607245282506</v>
      </c>
      <c r="Q1790" s="88">
        <f t="shared" si="395"/>
        <v>8.0938895555870971E-4</v>
      </c>
      <c r="R1790" s="88">
        <f t="shared" si="396"/>
        <v>1.0420757737716115E+40</v>
      </c>
      <c r="S1790" s="88">
        <f t="shared" si="397"/>
        <v>4.964199642309266E+39</v>
      </c>
      <c r="T1790" s="1">
        <f t="shared" si="398"/>
        <v>1.538495738002538E+40</v>
      </c>
      <c r="U1790" s="88">
        <f t="shared" si="392"/>
        <v>1.5384957380025383E+40</v>
      </c>
      <c r="V1790" s="1">
        <f t="shared" si="401"/>
        <v>3.8845210318756922E+49</v>
      </c>
      <c r="W1790" s="84"/>
    </row>
    <row r="1791" spans="6:23" x14ac:dyDescent="0.2">
      <c r="F1791" s="44">
        <f t="shared" si="402"/>
        <v>247.39999999999429</v>
      </c>
      <c r="G1791" s="1">
        <f t="shared" si="389"/>
        <v>5.9821060024491352E+16</v>
      </c>
      <c r="H1791" s="15">
        <f t="shared" si="393"/>
        <v>50.114868890197187</v>
      </c>
      <c r="I1791" s="1">
        <f t="shared" si="394"/>
        <v>1.2864398917510851E+43</v>
      </c>
      <c r="J1791" s="1">
        <f t="shared" si="390"/>
        <v>6.135178375914154E+42</v>
      </c>
      <c r="K1791" s="1">
        <f t="shared" si="391"/>
        <v>1.8999577293425006E+43</v>
      </c>
      <c r="L1791" s="69">
        <f t="shared" si="399"/>
        <v>0.5554347685745572</v>
      </c>
      <c r="M1791" s="69">
        <f t="shared" si="400"/>
        <v>-1.5554347685745573</v>
      </c>
      <c r="Q1791" s="88">
        <f t="shared" si="395"/>
        <v>8.0873437485173838E-4</v>
      </c>
      <c r="R1791" s="88">
        <f t="shared" si="396"/>
        <v>1.0403881616396519E+40</v>
      </c>
      <c r="S1791" s="88">
        <f t="shared" si="397"/>
        <v>4.9617296484488368E+39</v>
      </c>
      <c r="T1791" s="1">
        <f t="shared" si="398"/>
        <v>1.5365611264845356E+40</v>
      </c>
      <c r="U1791" s="88">
        <f t="shared" si="392"/>
        <v>1.5365611264845356E+40</v>
      </c>
      <c r="V1791" s="1">
        <f t="shared" si="401"/>
        <v>3.8765000381340611E+49</v>
      </c>
      <c r="W1791" s="84"/>
    </row>
    <row r="1792" spans="6:23" x14ac:dyDescent="0.2">
      <c r="F1792" s="44">
        <f t="shared" si="402"/>
        <v>247.59999999999428</v>
      </c>
      <c r="G1792" s="1">
        <f t="shared" si="389"/>
        <v>5.9869419814325216E+16</v>
      </c>
      <c r="H1792" s="15">
        <f t="shared" si="393"/>
        <v>50.074388382208333</v>
      </c>
      <c r="I1792" s="1">
        <f t="shared" si="394"/>
        <v>1.2853963118340056E+43</v>
      </c>
      <c r="J1792" s="1">
        <f t="shared" si="390"/>
        <v>6.1370872587477994E+42</v>
      </c>
      <c r="K1792" s="1">
        <f t="shared" si="391"/>
        <v>1.8991050377087855E+43</v>
      </c>
      <c r="L1792" s="69">
        <f t="shared" si="399"/>
        <v>0.55550851445413596</v>
      </c>
      <c r="M1792" s="69">
        <f t="shared" si="400"/>
        <v>-1.5555085144541358</v>
      </c>
      <c r="Q1792" s="88">
        <f t="shared" si="395"/>
        <v>8.0808085205319458E-4</v>
      </c>
      <c r="R1792" s="88">
        <f t="shared" si="396"/>
        <v>1.038704146892857E+40</v>
      </c>
      <c r="S1792" s="88">
        <f t="shared" si="397"/>
        <v>4.9592627011737262E+39</v>
      </c>
      <c r="T1792" s="1">
        <f t="shared" si="398"/>
        <v>1.5346304170102296E+40</v>
      </c>
      <c r="U1792" s="88">
        <f t="shared" si="392"/>
        <v>1.5346304170102296E+40</v>
      </c>
      <c r="V1792" s="1">
        <f t="shared" si="401"/>
        <v>3.8685018386647814E+49</v>
      </c>
      <c r="W1792" s="84"/>
    </row>
    <row r="1793" spans="6:23" x14ac:dyDescent="0.2">
      <c r="F1793" s="44">
        <f t="shared" si="402"/>
        <v>247.79999999999427</v>
      </c>
      <c r="G1793" s="1">
        <f t="shared" si="389"/>
        <v>5.991777960415908E+16</v>
      </c>
      <c r="H1793" s="15">
        <f t="shared" si="393"/>
        <v>50.033973218058044</v>
      </c>
      <c r="I1793" s="1">
        <f t="shared" si="394"/>
        <v>1.2843538068606215E+43</v>
      </c>
      <c r="J1793" s="1">
        <f t="shared" si="390"/>
        <v>6.1389949734863626E+42</v>
      </c>
      <c r="K1793" s="1">
        <f t="shared" si="391"/>
        <v>1.8982533042092578E+43</v>
      </c>
      <c r="L1793" s="69">
        <f t="shared" si="399"/>
        <v>0.55558196228204804</v>
      </c>
      <c r="M1793" s="69">
        <f t="shared" si="400"/>
        <v>-1.5555819622820479</v>
      </c>
      <c r="Q1793" s="88">
        <f t="shared" si="395"/>
        <v>8.0742838460068356E-4</v>
      </c>
      <c r="R1793" s="88">
        <f t="shared" si="396"/>
        <v>1.03702371952921E+40</v>
      </c>
      <c r="S1793" s="88">
        <f t="shared" si="397"/>
        <v>4.95679879451381E+39</v>
      </c>
      <c r="T1793" s="1">
        <f t="shared" si="398"/>
        <v>1.5327035989805911E+40</v>
      </c>
      <c r="U1793" s="88">
        <f t="shared" si="392"/>
        <v>1.5327035989805911E+40</v>
      </c>
      <c r="V1793" s="1">
        <f t="shared" si="401"/>
        <v>3.860526351579404E+49</v>
      </c>
      <c r="W1793" s="84"/>
    </row>
    <row r="1794" spans="6:23" x14ac:dyDescent="0.2">
      <c r="F1794" s="44">
        <f t="shared" si="402"/>
        <v>247.99999999999426</v>
      </c>
      <c r="G1794" s="1">
        <f t="shared" si="389"/>
        <v>5.9966139393992944E+16</v>
      </c>
      <c r="H1794" s="15">
        <f t="shared" si="393"/>
        <v>49.993623239656387</v>
      </c>
      <c r="I1794" s="1">
        <f t="shared" si="394"/>
        <v>1.2833123752388598E+43</v>
      </c>
      <c r="J1794" s="1">
        <f t="shared" si="390"/>
        <v>6.1409015218702882E+42</v>
      </c>
      <c r="K1794" s="1">
        <f t="shared" si="391"/>
        <v>1.8974025274258887E+43</v>
      </c>
      <c r="L1794" s="69">
        <f t="shared" si="399"/>
        <v>0.55565511217229602</v>
      </c>
      <c r="M1794" s="69">
        <f t="shared" si="400"/>
        <v>-1.5556551121722961</v>
      </c>
      <c r="Q1794" s="88">
        <f t="shared" si="395"/>
        <v>8.0677696994069237E-4</v>
      </c>
      <c r="R1794" s="88">
        <f t="shared" si="396"/>
        <v>1.0353468695826001E+40</v>
      </c>
      <c r="S1794" s="88">
        <f t="shared" si="397"/>
        <v>4.9543379225186978E+39</v>
      </c>
      <c r="T1794" s="1">
        <f t="shared" si="398"/>
        <v>1.53078066183447E+40</v>
      </c>
      <c r="U1794" s="88">
        <f t="shared" si="392"/>
        <v>1.53078066183447E+40</v>
      </c>
      <c r="V1794" s="1">
        <f t="shared" si="401"/>
        <v>3.8525734953489686E+49</v>
      </c>
      <c r="W1794" s="84"/>
    </row>
    <row r="1795" spans="6:23" x14ac:dyDescent="0.2">
      <c r="F1795" s="44">
        <f t="shared" si="402"/>
        <v>248.19999999999425</v>
      </c>
      <c r="G1795" s="1">
        <f t="shared" ref="G1795:G1858" si="403">F1795/4.13566727E-15</f>
        <v>6.0014499183826808E+16</v>
      </c>
      <c r="H1795" s="15">
        <f t="shared" si="393"/>
        <v>49.95333828942298</v>
      </c>
      <c r="I1795" s="1">
        <f t="shared" si="394"/>
        <v>1.282272015380164E+43</v>
      </c>
      <c r="J1795" s="1">
        <f t="shared" ref="J1795:J1858" si="404" xml:space="preserve"> $B$16 * (F1795/2000)^($B$14+1) * EXP(-$C$14/F1795) * $C$23</f>
        <v>6.1428069056359456E+42</v>
      </c>
      <c r="K1795" s="1">
        <f t="shared" ref="K1795:K1858" si="405" xml:space="preserve"> (I1795+J1795)</f>
        <v>1.8965527059437585E+43</v>
      </c>
      <c r="L1795" s="69">
        <f t="shared" si="399"/>
        <v>0.55572796423780568</v>
      </c>
      <c r="M1795" s="69">
        <f t="shared" si="400"/>
        <v>-1.5557279642378057</v>
      </c>
      <c r="Q1795" s="88">
        <f t="shared" si="395"/>
        <v>8.0612660552414894E-4</v>
      </c>
      <c r="R1795" s="88">
        <f t="shared" si="396"/>
        <v>1.0336735871170209E+40</v>
      </c>
      <c r="S1795" s="88">
        <f t="shared" si="397"/>
        <v>4.9518800792306061E+39</v>
      </c>
      <c r="T1795" s="1">
        <f t="shared" si="398"/>
        <v>1.5288615950400816E+40</v>
      </c>
      <c r="U1795" s="88">
        <f t="shared" ref="U1795:U1858" si="406" xml:space="preserve"> K1795 * Q1795</f>
        <v>1.5288615950400816E+40</v>
      </c>
      <c r="V1795" s="1">
        <f t="shared" si="401"/>
        <v>3.8446431887811441E+49</v>
      </c>
      <c r="W1795" s="84"/>
    </row>
    <row r="1796" spans="6:23" x14ac:dyDescent="0.2">
      <c r="F1796" s="44">
        <f t="shared" si="402"/>
        <v>248.39999999999424</v>
      </c>
      <c r="G1796" s="1">
        <f t="shared" si="403"/>
        <v>6.0062858973660672E+16</v>
      </c>
      <c r="H1796" s="15">
        <f t="shared" ref="H1796:H1859" si="407">2997924580000000000/G1796</f>
        <v>49.913118210284964</v>
      </c>
      <c r="I1796" s="1">
        <f t="shared" ref="I1796:I1859" si="408" xml:space="preserve"> MAX( 1E-90, (F1796)^(1+$B$4) * EXP(-F1796/$A$6) * EXP(-$C$5/F1796) * $C$23 )</f>
        <v>1.2812327256994771E+43</v>
      </c>
      <c r="J1796" s="1">
        <f t="shared" si="404"/>
        <v>6.1447111265156524E+42</v>
      </c>
      <c r="K1796" s="1">
        <f t="shared" si="405"/>
        <v>1.8957038383510425E+43</v>
      </c>
      <c r="L1796" s="69">
        <f t="shared" si="399"/>
        <v>0.55580051859382285</v>
      </c>
      <c r="M1796" s="69">
        <f t="shared" si="400"/>
        <v>-1.5558005185938228</v>
      </c>
      <c r="Q1796" s="88">
        <f t="shared" ref="Q1796:Q1859" si="409" xml:space="preserve"> LN(F1796) - LN(F1795)</f>
        <v>8.0547728881708025E-4</v>
      </c>
      <c r="R1796" s="88">
        <f t="shared" ref="R1796:R1859" si="410">I1796 * Q1796</f>
        <v>1.0320038622401326E+40</v>
      </c>
      <c r="S1796" s="88">
        <f t="shared" ref="S1796:S1859" si="411" xml:space="preserve"> J1796*Q1796</f>
        <v>4.9494252587499746E+39</v>
      </c>
      <c r="T1796" s="1">
        <f t="shared" ref="T1796:T1859" si="412">R1796+S1796</f>
        <v>1.52694638811513E+40</v>
      </c>
      <c r="U1796" s="88">
        <f t="shared" si="406"/>
        <v>1.5269463881151303E+40</v>
      </c>
      <c r="V1796" s="1">
        <f t="shared" si="401"/>
        <v>3.8367353510694377E+49</v>
      </c>
      <c r="W1796" s="84"/>
    </row>
    <row r="1797" spans="6:23" x14ac:dyDescent="0.2">
      <c r="F1797" s="44">
        <f t="shared" si="402"/>
        <v>248.59999999999422</v>
      </c>
      <c r="G1797" s="1">
        <f t="shared" si="403"/>
        <v>6.0111218763494536E+16</v>
      </c>
      <c r="H1797" s="15">
        <f t="shared" si="407"/>
        <v>49.87296284567492</v>
      </c>
      <c r="I1797" s="1">
        <f t="shared" si="408"/>
        <v>1.2801945046152372E+43</v>
      </c>
      <c r="J1797" s="1">
        <f t="shared" si="404"/>
        <v>6.1466141862376781E+42</v>
      </c>
      <c r="K1797" s="1">
        <f t="shared" si="405"/>
        <v>1.894855923239005E+43</v>
      </c>
      <c r="L1797" s="69">
        <f t="shared" ref="L1797:L1860" si="413">LOG10(K1797/K1796) /LOG10(H1797/H1796)</f>
        <v>0.55587277535375368</v>
      </c>
      <c r="M1797" s="69">
        <f t="shared" ref="M1797:M1860" si="414" xml:space="preserve"> -(1+L1797)</f>
        <v>-1.5558727753537536</v>
      </c>
      <c r="Q1797" s="88">
        <f t="shared" si="409"/>
        <v>8.0482901728728962E-4</v>
      </c>
      <c r="R1797" s="88">
        <f t="shared" si="410"/>
        <v>1.03033768508607E+40</v>
      </c>
      <c r="S1797" s="88">
        <f t="shared" si="411"/>
        <v>4.9469734551537836E+39</v>
      </c>
      <c r="T1797" s="1">
        <f t="shared" si="412"/>
        <v>1.5250350306014484E+40</v>
      </c>
      <c r="U1797" s="88">
        <f t="shared" si="406"/>
        <v>1.5250350306014484E+40</v>
      </c>
      <c r="V1797" s="1">
        <f t="shared" ref="V1797:V1860" si="415" xml:space="preserve"> (K1797/(F1797*1.602176487E-12)) * Q1797</f>
        <v>3.8288499017279733E+49</v>
      </c>
      <c r="W1797" s="84"/>
    </row>
    <row r="1798" spans="6:23" x14ac:dyDescent="0.2">
      <c r="F1798" s="44">
        <f t="shared" si="402"/>
        <v>248.79999999999421</v>
      </c>
      <c r="G1798" s="1">
        <f t="shared" si="403"/>
        <v>6.01595785533284E+16</v>
      </c>
      <c r="H1798" s="15">
        <f t="shared" si="407"/>
        <v>49.83287203952888</v>
      </c>
      <c r="I1798" s="1">
        <f t="shared" si="408"/>
        <v>1.2791573505493645E+43</v>
      </c>
      <c r="J1798" s="1">
        <f t="shared" si="404"/>
        <v>6.1485160865262528E+42</v>
      </c>
      <c r="K1798" s="1">
        <f t="shared" si="405"/>
        <v>1.8940089592019898E+43</v>
      </c>
      <c r="L1798" s="69">
        <f t="shared" si="413"/>
        <v>0.55594473463173566</v>
      </c>
      <c r="M1798" s="69">
        <f t="shared" si="414"/>
        <v>-1.5559447346317357</v>
      </c>
      <c r="Q1798" s="88">
        <f t="shared" si="409"/>
        <v>8.0418178841323851E-4</v>
      </c>
      <c r="R1798" s="88">
        <f t="shared" si="410"/>
        <v>1.0286750458267278E+40</v>
      </c>
      <c r="S1798" s="88">
        <f t="shared" si="411"/>
        <v>4.9445246625502485E+39</v>
      </c>
      <c r="T1798" s="1">
        <f t="shared" si="412"/>
        <v>1.5231275120817526E+40</v>
      </c>
      <c r="U1798" s="88">
        <f t="shared" si="406"/>
        <v>1.5231275120817526E+40</v>
      </c>
      <c r="V1798" s="1">
        <f t="shared" si="415"/>
        <v>3.8209867606322351E+49</v>
      </c>
      <c r="W1798" s="84"/>
    </row>
    <row r="1799" spans="6:23" x14ac:dyDescent="0.2">
      <c r="F1799" s="44">
        <f t="shared" si="402"/>
        <v>248.9999999999942</v>
      </c>
      <c r="G1799" s="1">
        <f t="shared" si="403"/>
        <v>6.0207938343162264E+16</v>
      </c>
      <c r="H1799" s="15">
        <f t="shared" si="407"/>
        <v>49.792845636284277</v>
      </c>
      <c r="I1799" s="1">
        <f t="shared" si="408"/>
        <v>1.2781212619272492E+43</v>
      </c>
      <c r="J1799" s="1">
        <f t="shared" si="404"/>
        <v>6.1504168291015982E+42</v>
      </c>
      <c r="K1799" s="1">
        <f t="shared" si="405"/>
        <v>1.8931629448374089E+43</v>
      </c>
      <c r="L1799" s="69">
        <f t="shared" si="413"/>
        <v>0.55601639654190438</v>
      </c>
      <c r="M1799" s="69">
        <f t="shared" si="414"/>
        <v>-1.5560163965419043</v>
      </c>
      <c r="Q1799" s="88">
        <f t="shared" si="409"/>
        <v>8.0353559968315835E-4</v>
      </c>
      <c r="R1799" s="88">
        <f t="shared" si="410"/>
        <v>1.0270159346705073E+40</v>
      </c>
      <c r="S1799" s="88">
        <f t="shared" si="411"/>
        <v>4.9420788750735421E+39</v>
      </c>
      <c r="T1799" s="1">
        <f t="shared" si="412"/>
        <v>1.5212238221778616E+40</v>
      </c>
      <c r="U1799" s="88">
        <f t="shared" si="406"/>
        <v>1.5212238221778614E+40</v>
      </c>
      <c r="V1799" s="1">
        <f t="shared" si="415"/>
        <v>3.8131458480131478E+49</v>
      </c>
      <c r="W1799" s="84"/>
    </row>
    <row r="1800" spans="6:23" x14ac:dyDescent="0.2">
      <c r="F1800" s="44">
        <f t="shared" si="402"/>
        <v>249.19999999999419</v>
      </c>
      <c r="G1800" s="1">
        <f t="shared" si="403"/>
        <v>6.0256298132996128E+16</v>
      </c>
      <c r="H1800" s="15">
        <f t="shared" si="407"/>
        <v>49.752883480877948</v>
      </c>
      <c r="I1800" s="1">
        <f t="shared" si="408"/>
        <v>1.2770862371777427E+43</v>
      </c>
      <c r="J1800" s="1">
        <f t="shared" si="404"/>
        <v>6.1523164156799115E+42</v>
      </c>
      <c r="K1800" s="1">
        <f t="shared" si="405"/>
        <v>1.8923178787457338E+43</v>
      </c>
      <c r="L1800" s="69">
        <f t="shared" si="413"/>
        <v>0.55608776119914793</v>
      </c>
      <c r="M1800" s="69">
        <f t="shared" si="414"/>
        <v>-1.5560877611991479</v>
      </c>
      <c r="Q1800" s="88">
        <f t="shared" si="409"/>
        <v>8.0289044859060965E-4</v>
      </c>
      <c r="R1800" s="88">
        <f t="shared" si="410"/>
        <v>1.0253603418565315E+40</v>
      </c>
      <c r="S1800" s="88">
        <f t="shared" si="411"/>
        <v>4.9396360868566157E+39</v>
      </c>
      <c r="T1800" s="1">
        <f t="shared" si="412"/>
        <v>1.5193239505421931E+40</v>
      </c>
      <c r="U1800" s="88">
        <f t="shared" si="406"/>
        <v>1.5193239505421931E+40</v>
      </c>
      <c r="V1800" s="1">
        <f t="shared" si="415"/>
        <v>3.8053270844343593E+49</v>
      </c>
      <c r="W1800" s="84"/>
    </row>
    <row r="1801" spans="6:23" x14ac:dyDescent="0.2">
      <c r="F1801" s="44">
        <f t="shared" si="402"/>
        <v>249.39999999999418</v>
      </c>
      <c r="G1801" s="1">
        <f t="shared" si="403"/>
        <v>6.0304657922829992E+16</v>
      </c>
      <c r="H1801" s="15">
        <f t="shared" si="407"/>
        <v>49.712985418744125</v>
      </c>
      <c r="I1801" s="1">
        <f t="shared" si="408"/>
        <v>1.2760522747331474E+43</v>
      </c>
      <c r="J1801" s="1">
        <f t="shared" si="404"/>
        <v>6.1542148479734084E+42</v>
      </c>
      <c r="K1801" s="1">
        <f t="shared" si="405"/>
        <v>1.8914737595304882E+43</v>
      </c>
      <c r="L1801" s="69">
        <f t="shared" si="413"/>
        <v>0.55615882871692635</v>
      </c>
      <c r="M1801" s="69">
        <f t="shared" si="414"/>
        <v>-1.5561588287169263</v>
      </c>
      <c r="Q1801" s="88">
        <f t="shared" si="409"/>
        <v>8.0224633263803469E-4</v>
      </c>
      <c r="R1801" s="88">
        <f t="shared" si="410"/>
        <v>1.0237082576590893E+40</v>
      </c>
      <c r="S1801" s="88">
        <f t="shared" si="411"/>
        <v>4.9371962920532074E+39</v>
      </c>
      <c r="T1801" s="1">
        <f t="shared" si="412"/>
        <v>1.5174278868644102E+40</v>
      </c>
      <c r="U1801" s="88">
        <f t="shared" si="406"/>
        <v>1.51742788686441E+40</v>
      </c>
      <c r="V1801" s="1">
        <f t="shared" si="415"/>
        <v>3.797530390807533E+49</v>
      </c>
      <c r="W1801" s="84"/>
    </row>
    <row r="1802" spans="6:23" x14ac:dyDescent="0.2">
      <c r="F1802" s="44">
        <f t="shared" si="402"/>
        <v>249.59999999999417</v>
      </c>
      <c r="G1802" s="1">
        <f t="shared" si="403"/>
        <v>6.0353017712663856E+16</v>
      </c>
      <c r="H1802" s="15">
        <f t="shared" si="407"/>
        <v>49.673151295812445</v>
      </c>
      <c r="I1802" s="1">
        <f t="shared" si="408"/>
        <v>1.2750193730292037E+43</v>
      </c>
      <c r="J1802" s="1">
        <f t="shared" si="404"/>
        <v>6.1561121276903189E+42</v>
      </c>
      <c r="K1802" s="1">
        <f t="shared" si="405"/>
        <v>1.8906305857982356E+43</v>
      </c>
      <c r="L1802" s="69">
        <f t="shared" si="413"/>
        <v>0.55622959921056192</v>
      </c>
      <c r="M1802" s="69">
        <f t="shared" si="414"/>
        <v>-1.5562295992105619</v>
      </c>
      <c r="Q1802" s="88">
        <f t="shared" si="409"/>
        <v>8.0160324933586935E-4</v>
      </c>
      <c r="R1802" s="88">
        <f t="shared" si="410"/>
        <v>1.0220596723863926E+40</v>
      </c>
      <c r="S1802" s="88">
        <f t="shared" si="411"/>
        <v>4.9347594848325119E+39</v>
      </c>
      <c r="T1802" s="1">
        <f t="shared" si="412"/>
        <v>1.5155356208696437E+40</v>
      </c>
      <c r="U1802" s="88">
        <f t="shared" si="406"/>
        <v>1.5155356208696437E+40</v>
      </c>
      <c r="V1802" s="1">
        <f t="shared" si="415"/>
        <v>3.7897556883865121E+49</v>
      </c>
      <c r="W1802" s="84"/>
    </row>
    <row r="1803" spans="6:23" x14ac:dyDescent="0.2">
      <c r="F1803" s="44">
        <f t="shared" si="402"/>
        <v>249.79999999999416</v>
      </c>
      <c r="G1803" s="1">
        <f t="shared" si="403"/>
        <v>6.040137750249772E+16</v>
      </c>
      <c r="H1803" s="15">
        <f t="shared" si="407"/>
        <v>49.633380958505953</v>
      </c>
      <c r="I1803" s="1">
        <f t="shared" si="408"/>
        <v>1.2739875305050827E+43</v>
      </c>
      <c r="J1803" s="1">
        <f t="shared" si="404"/>
        <v>6.1580082565348988E+42</v>
      </c>
      <c r="K1803" s="1">
        <f t="shared" si="405"/>
        <v>1.8897883561585724E+43</v>
      </c>
      <c r="L1803" s="69">
        <f t="shared" si="413"/>
        <v>0.55630007279370342</v>
      </c>
      <c r="M1803" s="69">
        <f t="shared" si="414"/>
        <v>-1.5563000727937033</v>
      </c>
      <c r="Q1803" s="88">
        <f t="shared" si="409"/>
        <v>8.0096119620520767E-4</v>
      </c>
      <c r="R1803" s="88">
        <f t="shared" si="410"/>
        <v>1.0204145763838695E+40</v>
      </c>
      <c r="S1803" s="88">
        <f t="shared" si="411"/>
        <v>4.9323256593957378E+39</v>
      </c>
      <c r="T1803" s="1">
        <f t="shared" si="412"/>
        <v>1.5136471423234432E+40</v>
      </c>
      <c r="U1803" s="88">
        <f t="shared" si="406"/>
        <v>1.5136471423234432E+40</v>
      </c>
      <c r="V1803" s="1">
        <f t="shared" si="415"/>
        <v>3.7820028987783202E+49</v>
      </c>
      <c r="W1803" s="84"/>
    </row>
    <row r="1804" spans="6:23" x14ac:dyDescent="0.2">
      <c r="F1804" s="44">
        <f t="shared" si="402"/>
        <v>249.99999999999415</v>
      </c>
      <c r="G1804" s="1">
        <f t="shared" si="403"/>
        <v>6.0449737292331584E+16</v>
      </c>
      <c r="H1804" s="15">
        <f t="shared" si="407"/>
        <v>49.593674253739145</v>
      </c>
      <c r="I1804" s="1">
        <f t="shared" si="408"/>
        <v>1.2729567456033738E+43</v>
      </c>
      <c r="J1804" s="1">
        <f t="shared" si="404"/>
        <v>6.1599032362074489E+42</v>
      </c>
      <c r="K1804" s="1">
        <f t="shared" si="405"/>
        <v>1.8889470692241188E+43</v>
      </c>
      <c r="L1804" s="69">
        <f t="shared" si="413"/>
        <v>0.55637024958057324</v>
      </c>
      <c r="M1804" s="69">
        <f t="shared" si="414"/>
        <v>-1.5563702495805734</v>
      </c>
      <c r="Q1804" s="88">
        <f t="shared" si="409"/>
        <v>8.0032017076892004E-4</v>
      </c>
      <c r="R1804" s="88">
        <f t="shared" si="410"/>
        <v>1.0187729600227408E+40</v>
      </c>
      <c r="S1804" s="88">
        <f t="shared" si="411"/>
        <v>4.9298948099215685E+39</v>
      </c>
      <c r="T1804" s="1">
        <f t="shared" si="412"/>
        <v>1.5117624410148976E+40</v>
      </c>
      <c r="U1804" s="88">
        <f t="shared" si="406"/>
        <v>1.5117624410148979E+40</v>
      </c>
      <c r="V1804" s="1">
        <f t="shared" si="415"/>
        <v>3.7742719438996072E+49</v>
      </c>
      <c r="W1804" s="84"/>
    </row>
    <row r="1805" spans="6:23" x14ac:dyDescent="0.2">
      <c r="F1805" s="44">
        <f t="shared" si="402"/>
        <v>250.19999999999413</v>
      </c>
      <c r="G1805" s="1">
        <f t="shared" si="403"/>
        <v>6.049809708216544E+16</v>
      </c>
      <c r="H1805" s="15">
        <f t="shared" si="407"/>
        <v>49.554031028916022</v>
      </c>
      <c r="I1805" s="1">
        <f t="shared" si="408"/>
        <v>1.2719270167700742E+43</v>
      </c>
      <c r="J1805" s="1">
        <f t="shared" si="404"/>
        <v>6.1617970684043258E+42</v>
      </c>
      <c r="K1805" s="1">
        <f t="shared" si="405"/>
        <v>1.8881067236105067E+43</v>
      </c>
      <c r="L1805" s="69">
        <f t="shared" si="413"/>
        <v>0.55644012968751322</v>
      </c>
      <c r="M1805" s="69">
        <f t="shared" si="414"/>
        <v>-1.5564401296875132</v>
      </c>
      <c r="Q1805" s="88">
        <f t="shared" si="409"/>
        <v>7.9968017056408769E-4</v>
      </c>
      <c r="R1805" s="88">
        <f t="shared" si="410"/>
        <v>1.0171348137157642E+40</v>
      </c>
      <c r="S1805" s="88">
        <f t="shared" si="411"/>
        <v>4.9274669306428666E+39</v>
      </c>
      <c r="T1805" s="1">
        <f t="shared" si="412"/>
        <v>1.5098815067800508E+40</v>
      </c>
      <c r="U1805" s="88">
        <f t="shared" si="406"/>
        <v>1.5098815067800508E+40</v>
      </c>
      <c r="V1805" s="1">
        <f t="shared" si="415"/>
        <v>3.7665627460338209E+49</v>
      </c>
      <c r="W1805" s="84"/>
    </row>
    <row r="1806" spans="6:23" x14ac:dyDescent="0.2">
      <c r="F1806" s="44">
        <f t="shared" si="402"/>
        <v>250.39999999999412</v>
      </c>
      <c r="G1806" s="1">
        <f t="shared" si="403"/>
        <v>6.0546456871999304E+16</v>
      </c>
      <c r="H1806" s="15">
        <f t="shared" si="407"/>
        <v>49.51445113192807</v>
      </c>
      <c r="I1806" s="1">
        <f t="shared" si="408"/>
        <v>1.2708983424545801E+43</v>
      </c>
      <c r="J1806" s="1">
        <f t="shared" si="404"/>
        <v>6.1636897548179534E+42</v>
      </c>
      <c r="K1806" s="1">
        <f t="shared" si="405"/>
        <v>1.8872673179363756E+43</v>
      </c>
      <c r="L1806" s="69">
        <f t="shared" si="413"/>
        <v>0.55650971322661569</v>
      </c>
      <c r="M1806" s="69">
        <f t="shared" si="414"/>
        <v>-1.5565097132266157</v>
      </c>
      <c r="Q1806" s="88">
        <f t="shared" si="409"/>
        <v>7.9904119313312094E-4</v>
      </c>
      <c r="R1806" s="88">
        <f t="shared" si="410"/>
        <v>1.0155001279058134E+40</v>
      </c>
      <c r="S1806" s="88">
        <f t="shared" si="411"/>
        <v>4.9250420157921309E+39</v>
      </c>
      <c r="T1806" s="1">
        <f t="shared" si="412"/>
        <v>1.5080043294850265E+40</v>
      </c>
      <c r="U1806" s="88">
        <f t="shared" si="406"/>
        <v>1.5080043294850265E+40</v>
      </c>
      <c r="V1806" s="1">
        <f t="shared" si="415"/>
        <v>3.7588752277876883E+49</v>
      </c>
      <c r="W1806" s="84"/>
    </row>
    <row r="1807" spans="6:23" x14ac:dyDescent="0.2">
      <c r="F1807" s="44">
        <f t="shared" si="402"/>
        <v>250.59999999999411</v>
      </c>
      <c r="G1807" s="1">
        <f t="shared" si="403"/>
        <v>6.0594816661833168E+16</v>
      </c>
      <c r="H1807" s="15">
        <f t="shared" si="407"/>
        <v>49.47493441115239</v>
      </c>
      <c r="I1807" s="1">
        <f t="shared" si="408"/>
        <v>1.2698707211096746E+43</v>
      </c>
      <c r="J1807" s="1">
        <f t="shared" si="404"/>
        <v>6.1655812971368346E+42</v>
      </c>
      <c r="K1807" s="1">
        <f t="shared" si="405"/>
        <v>1.886428850823358E+43</v>
      </c>
      <c r="L1807" s="69">
        <f t="shared" si="413"/>
        <v>0.55657900031464358</v>
      </c>
      <c r="M1807" s="69">
        <f t="shared" si="414"/>
        <v>-1.5565790003146436</v>
      </c>
      <c r="Q1807" s="88">
        <f t="shared" si="409"/>
        <v>7.9840323602464736E-4</v>
      </c>
      <c r="R1807" s="88">
        <f t="shared" si="410"/>
        <v>1.0138688930669166E+40</v>
      </c>
      <c r="S1807" s="88">
        <f t="shared" si="411"/>
        <v>4.9226200596070914E+39</v>
      </c>
      <c r="T1807" s="1">
        <f t="shared" si="412"/>
        <v>1.5061308990276258E+40</v>
      </c>
      <c r="U1807" s="88">
        <f t="shared" si="406"/>
        <v>1.5061308990276258E+40</v>
      </c>
      <c r="V1807" s="1">
        <f t="shared" si="415"/>
        <v>3.7512093120938927E+49</v>
      </c>
      <c r="W1807" s="84"/>
    </row>
    <row r="1808" spans="6:23" x14ac:dyDescent="0.2">
      <c r="F1808" s="44">
        <f t="shared" si="402"/>
        <v>250.7999999999941</v>
      </c>
      <c r="G1808" s="1">
        <f t="shared" si="403"/>
        <v>6.0643176451667032E+16</v>
      </c>
      <c r="H1808" s="15">
        <f t="shared" si="407"/>
        <v>49.435480715449721</v>
      </c>
      <c r="I1808" s="1">
        <f t="shared" si="408"/>
        <v>1.2688441511915191E+43</v>
      </c>
      <c r="J1808" s="1">
        <f t="shared" si="404"/>
        <v>6.1674716970455609E+42</v>
      </c>
      <c r="K1808" s="1">
        <f t="shared" si="405"/>
        <v>1.8855913208960753E+43</v>
      </c>
      <c r="L1808" s="69">
        <f t="shared" si="413"/>
        <v>0.5566479910650054</v>
      </c>
      <c r="M1808" s="69">
        <f t="shared" si="414"/>
        <v>-1.5566479910650055</v>
      </c>
      <c r="Q1808" s="88">
        <f t="shared" si="409"/>
        <v>7.9776629679706446E-4</v>
      </c>
      <c r="R1808" s="88">
        <f t="shared" si="410"/>
        <v>1.0122410997086728E+40</v>
      </c>
      <c r="S1808" s="88">
        <f t="shared" si="411"/>
        <v>4.9202010563527439E+39</v>
      </c>
      <c r="T1808" s="1">
        <f t="shared" si="412"/>
        <v>1.5042612053439472E+40</v>
      </c>
      <c r="U1808" s="88">
        <f t="shared" si="406"/>
        <v>1.5042612053439472E+40</v>
      </c>
      <c r="V1808" s="1">
        <f t="shared" si="415"/>
        <v>3.743564922226258E+49</v>
      </c>
      <c r="W1808" s="84"/>
    </row>
    <row r="1809" spans="6:23" x14ac:dyDescent="0.2">
      <c r="F1809" s="44">
        <f t="shared" si="402"/>
        <v>250.99999999999409</v>
      </c>
      <c r="G1809" s="1">
        <f t="shared" si="403"/>
        <v>6.0691536241500896E+16</v>
      </c>
      <c r="H1809" s="15">
        <f t="shared" si="407"/>
        <v>49.396089894162508</v>
      </c>
      <c r="I1809" s="1">
        <f t="shared" si="408"/>
        <v>1.2678186311596406E+43</v>
      </c>
      <c r="J1809" s="1">
        <f t="shared" si="404"/>
        <v>6.1693609562248339E+42</v>
      </c>
      <c r="K1809" s="1">
        <f t="shared" si="405"/>
        <v>1.884754726782124E+43</v>
      </c>
      <c r="L1809" s="69">
        <f t="shared" si="413"/>
        <v>0.55671668559393583</v>
      </c>
      <c r="M1809" s="69">
        <f t="shared" si="414"/>
        <v>-1.5567166855939358</v>
      </c>
      <c r="Q1809" s="88">
        <f t="shared" si="409"/>
        <v>7.9713037301853973E-4</v>
      </c>
      <c r="R1809" s="88">
        <f t="shared" si="410"/>
        <v>1.0106167383761388E+40</v>
      </c>
      <c r="S1809" s="88">
        <f t="shared" si="411"/>
        <v>4.9177850003215166E+39</v>
      </c>
      <c r="T1809" s="1">
        <f t="shared" si="412"/>
        <v>1.5023952384082905E+40</v>
      </c>
      <c r="U1809" s="88">
        <f t="shared" si="406"/>
        <v>1.5023952384082905E+40</v>
      </c>
      <c r="V1809" s="1">
        <f t="shared" si="415"/>
        <v>3.7359419817981455E+49</v>
      </c>
      <c r="W1809" s="84"/>
    </row>
    <row r="1810" spans="6:23" x14ac:dyDescent="0.2">
      <c r="F1810" s="44">
        <f t="shared" si="402"/>
        <v>251.19999999999408</v>
      </c>
      <c r="G1810" s="1">
        <f t="shared" si="403"/>
        <v>6.073989603133476E+16</v>
      </c>
      <c r="H1810" s="15">
        <f t="shared" si="407"/>
        <v>49.356761797113016</v>
      </c>
      <c r="I1810" s="1">
        <f t="shared" si="408"/>
        <v>1.2667941594769259E+43</v>
      </c>
      <c r="J1810" s="1">
        <f t="shared" si="404"/>
        <v>6.1712490763514694E+42</v>
      </c>
      <c r="K1810" s="1">
        <f t="shared" si="405"/>
        <v>1.8839190671120729E+43</v>
      </c>
      <c r="L1810" s="69">
        <f t="shared" si="413"/>
        <v>0.55678508401421922</v>
      </c>
      <c r="M1810" s="69">
        <f t="shared" si="414"/>
        <v>-1.5567850840142192</v>
      </c>
      <c r="Q1810" s="88">
        <f t="shared" si="409"/>
        <v>7.964954622599052E-4</v>
      </c>
      <c r="R1810" s="88">
        <f t="shared" si="410"/>
        <v>1.0089957996407222E+40</v>
      </c>
      <c r="S1810" s="88">
        <f t="shared" si="411"/>
        <v>4.9153718857895763E+39</v>
      </c>
      <c r="T1810" s="1">
        <f t="shared" si="412"/>
        <v>1.5005329882196798E+40</v>
      </c>
      <c r="U1810" s="88">
        <f t="shared" si="406"/>
        <v>1.5005329882196798E+40</v>
      </c>
      <c r="V1810" s="1">
        <f t="shared" si="415"/>
        <v>3.7283404147276189E+49</v>
      </c>
      <c r="W1810" s="84"/>
    </row>
    <row r="1811" spans="6:23" x14ac:dyDescent="0.2">
      <c r="F1811" s="44">
        <f t="shared" si="402"/>
        <v>251.39999999999407</v>
      </c>
      <c r="G1811" s="1">
        <f t="shared" si="403"/>
        <v>6.0788255821168624E+16</v>
      </c>
      <c r="H1811" s="15">
        <f t="shared" si="407"/>
        <v>49.317496274601389</v>
      </c>
      <c r="I1811" s="1">
        <f t="shared" si="408"/>
        <v>1.2657707346096059E+43</v>
      </c>
      <c r="J1811" s="1">
        <f t="shared" si="404"/>
        <v>6.1731360590984084E+42</v>
      </c>
      <c r="K1811" s="1">
        <f t="shared" si="405"/>
        <v>1.8830843405194468E+43</v>
      </c>
      <c r="L1811" s="69">
        <f t="shared" si="413"/>
        <v>0.55685318644297666</v>
      </c>
      <c r="M1811" s="69">
        <f t="shared" si="414"/>
        <v>-1.5568531864429767</v>
      </c>
      <c r="Q1811" s="88">
        <f t="shared" si="409"/>
        <v>7.958615621035392E-4</v>
      </c>
      <c r="R1811" s="88">
        <f t="shared" si="410"/>
        <v>1.0073782741113453E+40</v>
      </c>
      <c r="S1811" s="88">
        <f t="shared" si="411"/>
        <v>4.9129617070717449E+39</v>
      </c>
      <c r="T1811" s="1">
        <f t="shared" si="412"/>
        <v>1.4986744448185197E+40</v>
      </c>
      <c r="U1811" s="88">
        <f t="shared" si="406"/>
        <v>1.4986744448185199E+40</v>
      </c>
      <c r="V1811" s="1">
        <f t="shared" si="415"/>
        <v>3.7207601452775851E+49</v>
      </c>
      <c r="W1811" s="84"/>
    </row>
    <row r="1812" spans="6:23" x14ac:dyDescent="0.2">
      <c r="F1812" s="44">
        <f t="shared" si="402"/>
        <v>251.59999999999405</v>
      </c>
      <c r="G1812" s="1">
        <f t="shared" si="403"/>
        <v>6.0836615611002488E+16</v>
      </c>
      <c r="H1812" s="15">
        <f t="shared" si="407"/>
        <v>49.278293177403775</v>
      </c>
      <c r="I1812" s="1">
        <f t="shared" si="408"/>
        <v>1.2647483550272505E+43</v>
      </c>
      <c r="J1812" s="1">
        <f t="shared" si="404"/>
        <v>6.1750219061347369E+42</v>
      </c>
      <c r="K1812" s="1">
        <f t="shared" si="405"/>
        <v>1.8822505456407243E+43</v>
      </c>
      <c r="L1812" s="69">
        <f t="shared" si="413"/>
        <v>0.55692099299353792</v>
      </c>
      <c r="M1812" s="69">
        <f t="shared" si="414"/>
        <v>-1.5569209929935379</v>
      </c>
      <c r="Q1812" s="88">
        <f t="shared" si="409"/>
        <v>7.9522867013803733E-4</v>
      </c>
      <c r="R1812" s="88">
        <f t="shared" si="410"/>
        <v>1.0057641524275907E+40</v>
      </c>
      <c r="S1812" s="88">
        <f t="shared" si="411"/>
        <v>4.910554458488775E+39</v>
      </c>
      <c r="T1812" s="1">
        <f t="shared" si="412"/>
        <v>1.4968195982764682E+40</v>
      </c>
      <c r="U1812" s="88">
        <f t="shared" si="406"/>
        <v>1.4968195982764682E+40</v>
      </c>
      <c r="V1812" s="1">
        <f t="shared" si="415"/>
        <v>3.7132010980292944E+49</v>
      </c>
      <c r="W1812" s="84"/>
    </row>
    <row r="1813" spans="6:23" x14ac:dyDescent="0.2">
      <c r="F1813" s="44">
        <f t="shared" si="402"/>
        <v>251.79999999999404</v>
      </c>
      <c r="G1813" s="1">
        <f t="shared" si="403"/>
        <v>6.0884975400836352E+16</v>
      </c>
      <c r="H1813" s="15">
        <f t="shared" si="407"/>
        <v>49.239152356770418</v>
      </c>
      <c r="I1813" s="1">
        <f t="shared" si="408"/>
        <v>1.2637270192027546E+43</v>
      </c>
      <c r="J1813" s="1">
        <f t="shared" si="404"/>
        <v>6.1769066191256924E+42</v>
      </c>
      <c r="K1813" s="1">
        <f t="shared" si="405"/>
        <v>1.8814176811153237E+43</v>
      </c>
      <c r="L1813" s="69">
        <f t="shared" si="413"/>
        <v>0.55698850378224585</v>
      </c>
      <c r="M1813" s="69">
        <f t="shared" si="414"/>
        <v>-1.5569885037822457</v>
      </c>
      <c r="Q1813" s="88">
        <f t="shared" si="409"/>
        <v>7.9459678396087696E-4</v>
      </c>
      <c r="R1813" s="88">
        <f t="shared" si="410"/>
        <v>1.0041534252629742E+40</v>
      </c>
      <c r="S1813" s="88">
        <f t="shared" si="411"/>
        <v>4.908150134383929E+39</v>
      </c>
      <c r="T1813" s="1">
        <f t="shared" si="412"/>
        <v>1.494968438701367E+40</v>
      </c>
      <c r="U1813" s="88">
        <f t="shared" si="406"/>
        <v>1.494968438701367E+40</v>
      </c>
      <c r="V1813" s="1">
        <f t="shared" si="415"/>
        <v>3.7056631978933084E+49</v>
      </c>
      <c r="W1813" s="84"/>
    </row>
    <row r="1814" spans="6:23" x14ac:dyDescent="0.2">
      <c r="F1814" s="44">
        <f t="shared" si="402"/>
        <v>251.99999999999403</v>
      </c>
      <c r="G1814" s="1">
        <f t="shared" si="403"/>
        <v>6.0933335190670216E+16</v>
      </c>
      <c r="H1814" s="15">
        <f t="shared" si="407"/>
        <v>49.200073664423776</v>
      </c>
      <c r="I1814" s="1">
        <f t="shared" si="408"/>
        <v>1.2627067256123309E+43</v>
      </c>
      <c r="J1814" s="1">
        <f t="shared" si="404"/>
        <v>6.1787901997326795E+42</v>
      </c>
      <c r="K1814" s="1">
        <f t="shared" si="405"/>
        <v>1.8805857455855988E+43</v>
      </c>
      <c r="L1814" s="69">
        <f t="shared" si="413"/>
        <v>0.55705571892265771</v>
      </c>
      <c r="M1814" s="69">
        <f t="shared" si="414"/>
        <v>-1.5570557189226577</v>
      </c>
      <c r="Q1814" s="88">
        <f t="shared" si="409"/>
        <v>7.939659011766409E-4</v>
      </c>
      <c r="R1814" s="88">
        <f t="shared" si="410"/>
        <v>1.0025460833225998E+40</v>
      </c>
      <c r="S1814" s="88">
        <f t="shared" si="411"/>
        <v>4.9057487291121539E+39</v>
      </c>
      <c r="T1814" s="1">
        <f t="shared" si="412"/>
        <v>1.4931209562338151E+40</v>
      </c>
      <c r="U1814" s="88">
        <f t="shared" si="406"/>
        <v>1.4931209562338151E+40</v>
      </c>
      <c r="V1814" s="1">
        <f t="shared" si="415"/>
        <v>3.6981463700996988E+49</v>
      </c>
      <c r="W1814" s="84"/>
    </row>
    <row r="1815" spans="6:23" x14ac:dyDescent="0.2">
      <c r="F1815" s="44">
        <f t="shared" si="402"/>
        <v>252.19999999999402</v>
      </c>
      <c r="G1815" s="1">
        <f t="shared" si="403"/>
        <v>6.098169498050408E+16</v>
      </c>
      <c r="H1815" s="15">
        <f t="shared" si="407"/>
        <v>49.161056952556663</v>
      </c>
      <c r="I1815" s="1">
        <f t="shared" si="408"/>
        <v>1.2616874727354979E+43</v>
      </c>
      <c r="J1815" s="1">
        <f t="shared" si="404"/>
        <v>6.1806726496132739E+42</v>
      </c>
      <c r="K1815" s="1">
        <f t="shared" si="405"/>
        <v>1.8797547376968252E+43</v>
      </c>
      <c r="L1815" s="69">
        <f t="shared" si="413"/>
        <v>0.55712263853191413</v>
      </c>
      <c r="M1815" s="69">
        <f t="shared" si="414"/>
        <v>-1.5571226385319141</v>
      </c>
      <c r="Q1815" s="88">
        <f t="shared" si="409"/>
        <v>7.9333601939612919E-4</v>
      </c>
      <c r="R1815" s="88">
        <f t="shared" si="410"/>
        <v>1.0009421173419423E+40</v>
      </c>
      <c r="S1815" s="88">
        <f t="shared" si="411"/>
        <v>4.9033502370347216E+39</v>
      </c>
      <c r="T1815" s="1">
        <f t="shared" si="412"/>
        <v>1.4912771410454145E+40</v>
      </c>
      <c r="U1815" s="88">
        <f t="shared" si="406"/>
        <v>1.4912771410454142E+40</v>
      </c>
      <c r="V1815" s="1">
        <f t="shared" si="415"/>
        <v>3.690650540192438E+49</v>
      </c>
      <c r="W1815" s="84"/>
    </row>
    <row r="1816" spans="6:23" x14ac:dyDescent="0.2">
      <c r="F1816" s="44">
        <f t="shared" si="402"/>
        <v>252.39999999999401</v>
      </c>
      <c r="G1816" s="1">
        <f t="shared" si="403"/>
        <v>6.1030054770337944E+16</v>
      </c>
      <c r="H1816" s="15">
        <f t="shared" si="407"/>
        <v>49.122102073830391</v>
      </c>
      <c r="I1816" s="1">
        <f t="shared" si="408"/>
        <v>1.260669259055072E+43</v>
      </c>
      <c r="J1816" s="1">
        <f t="shared" si="404"/>
        <v>6.1825539704212409E+42</v>
      </c>
      <c r="K1816" s="1">
        <f t="shared" si="405"/>
        <v>1.8789246560971962E+43</v>
      </c>
      <c r="L1816" s="69">
        <f t="shared" si="413"/>
        <v>0.55718926272379654</v>
      </c>
      <c r="M1816" s="69">
        <f t="shared" si="414"/>
        <v>-1.5571892627237967</v>
      </c>
      <c r="Q1816" s="88">
        <f t="shared" si="409"/>
        <v>7.9270713623902367E-4</v>
      </c>
      <c r="R1816" s="88">
        <f t="shared" si="410"/>
        <v>9.9934151809011801E+39</v>
      </c>
      <c r="S1816" s="88">
        <f t="shared" si="411"/>
        <v>4.9009546525358273E+39</v>
      </c>
      <c r="T1816" s="1">
        <f t="shared" si="412"/>
        <v>1.4894369833437007E+40</v>
      </c>
      <c r="U1816" s="88">
        <f t="shared" si="406"/>
        <v>1.4894369833437009E+40</v>
      </c>
      <c r="V1816" s="1">
        <f t="shared" si="415"/>
        <v>3.683175634040357E+49</v>
      </c>
      <c r="W1816" s="84"/>
    </row>
    <row r="1817" spans="6:23" x14ac:dyDescent="0.2">
      <c r="F1817" s="44">
        <f t="shared" si="402"/>
        <v>252.599999999994</v>
      </c>
      <c r="G1817" s="1">
        <f t="shared" si="403"/>
        <v>6.1078414560171808E+16</v>
      </c>
      <c r="H1817" s="15">
        <f t="shared" si="407"/>
        <v>49.08320888137289</v>
      </c>
      <c r="I1817" s="1">
        <f t="shared" si="408"/>
        <v>1.2596520830571557E+43</v>
      </c>
      <c r="J1817" s="1">
        <f t="shared" si="404"/>
        <v>6.1844341638065516E+42</v>
      </c>
      <c r="K1817" s="1">
        <f t="shared" si="405"/>
        <v>1.8780954994378108E+43</v>
      </c>
      <c r="L1817" s="69">
        <f t="shared" si="413"/>
        <v>0.55725559161426108</v>
      </c>
      <c r="M1817" s="69">
        <f t="shared" si="414"/>
        <v>-1.5572555916142612</v>
      </c>
      <c r="Q1817" s="88">
        <f t="shared" si="409"/>
        <v>7.920792493321116E-4</v>
      </c>
      <c r="R1817" s="88">
        <f t="shared" si="410"/>
        <v>9.9774427636754257E+39</v>
      </c>
      <c r="S1817" s="88">
        <f t="shared" si="411"/>
        <v>4.8985619700117586E+39</v>
      </c>
      <c r="T1817" s="1">
        <f t="shared" si="412"/>
        <v>1.4876004733687184E+40</v>
      </c>
      <c r="U1817" s="88">
        <f t="shared" si="406"/>
        <v>1.4876004733687184E+40</v>
      </c>
      <c r="V1817" s="1">
        <f t="shared" si="415"/>
        <v>3.6757215778273858E+49</v>
      </c>
      <c r="W1817" s="84"/>
    </row>
    <row r="1818" spans="6:23" x14ac:dyDescent="0.2">
      <c r="F1818" s="44">
        <f t="shared" si="402"/>
        <v>252.79999999999399</v>
      </c>
      <c r="G1818" s="1">
        <f t="shared" si="403"/>
        <v>6.1126774350005672E+16</v>
      </c>
      <c r="H1818" s="15">
        <f t="shared" si="407"/>
        <v>49.044377228776867</v>
      </c>
      <c r="I1818" s="1">
        <f t="shared" si="408"/>
        <v>1.2586359432311284E+43</v>
      </c>
      <c r="J1818" s="1">
        <f t="shared" si="404"/>
        <v>6.1863132314153877E+42</v>
      </c>
      <c r="K1818" s="1">
        <f t="shared" si="405"/>
        <v>1.877267266372667E+43</v>
      </c>
      <c r="L1818" s="69">
        <f t="shared" si="413"/>
        <v>0.55732162531826968</v>
      </c>
      <c r="M1818" s="69">
        <f t="shared" si="414"/>
        <v>-1.5573216253182696</v>
      </c>
      <c r="Q1818" s="88">
        <f t="shared" si="409"/>
        <v>7.9145235631195021E-4</v>
      </c>
      <c r="R1818" s="88">
        <f t="shared" si="410"/>
        <v>9.9615038300919059E+39</v>
      </c>
      <c r="S1818" s="88">
        <f t="shared" si="411"/>
        <v>4.8961721838875036E+39</v>
      </c>
      <c r="T1818" s="1">
        <f t="shared" si="412"/>
        <v>1.4857676013979409E+40</v>
      </c>
      <c r="U1818" s="88">
        <f t="shared" si="406"/>
        <v>1.4857676013979409E+40</v>
      </c>
      <c r="V1818" s="1">
        <f t="shared" si="415"/>
        <v>3.6682882980634618E+49</v>
      </c>
      <c r="W1818" s="84"/>
    </row>
    <row r="1819" spans="6:23" x14ac:dyDescent="0.2">
      <c r="F1819" s="44">
        <f t="shared" si="402"/>
        <v>252.99999999999397</v>
      </c>
      <c r="G1819" s="1">
        <f t="shared" si="403"/>
        <v>6.1175134139839536E+16</v>
      </c>
      <c r="H1819" s="15">
        <f t="shared" si="407"/>
        <v>49.005606970097993</v>
      </c>
      <c r="I1819" s="1">
        <f t="shared" si="408"/>
        <v>1.2576208380696369E+43</v>
      </c>
      <c r="J1819" s="1">
        <f t="shared" si="404"/>
        <v>6.1881911748901503E+42</v>
      </c>
      <c r="K1819" s="1">
        <f t="shared" si="405"/>
        <v>1.8764399555586521E+43</v>
      </c>
      <c r="L1819" s="69">
        <f t="shared" si="413"/>
        <v>0.55738736395160005</v>
      </c>
      <c r="M1819" s="69">
        <f t="shared" si="414"/>
        <v>-1.5573873639516</v>
      </c>
      <c r="Q1819" s="88">
        <f t="shared" si="409"/>
        <v>7.9082645481776126E-4</v>
      </c>
      <c r="R1819" s="88">
        <f t="shared" si="410"/>
        <v>9.9455982887555274E+39</v>
      </c>
      <c r="S1819" s="88">
        <f t="shared" si="411"/>
        <v>4.8937852885729342E+39</v>
      </c>
      <c r="T1819" s="1">
        <f t="shared" si="412"/>
        <v>1.4839383577328462E+40</v>
      </c>
      <c r="U1819" s="88">
        <f t="shared" si="406"/>
        <v>1.4839383577328464E+40</v>
      </c>
      <c r="V1819" s="1">
        <f t="shared" si="415"/>
        <v>3.6608757215501228E+49</v>
      </c>
      <c r="W1819" s="84"/>
    </row>
    <row r="1820" spans="6:23" x14ac:dyDescent="0.2">
      <c r="F1820" s="44">
        <f t="shared" si="402"/>
        <v>253.19999999999396</v>
      </c>
      <c r="G1820" s="1">
        <f t="shared" si="403"/>
        <v>6.12234939296734E+16</v>
      </c>
      <c r="H1820" s="15">
        <f t="shared" si="407"/>
        <v>48.96689795985305</v>
      </c>
      <c r="I1820" s="1">
        <f t="shared" si="408"/>
        <v>1.2566067660685852E+43</v>
      </c>
      <c r="J1820" s="1">
        <f t="shared" si="404"/>
        <v>6.1900679958694794E+42</v>
      </c>
      <c r="K1820" s="1">
        <f t="shared" si="405"/>
        <v>1.8756135656555332E+43</v>
      </c>
      <c r="L1820" s="69">
        <f t="shared" si="413"/>
        <v>0.55745280763002059</v>
      </c>
      <c r="M1820" s="69">
        <f t="shared" si="414"/>
        <v>-1.5574528076300207</v>
      </c>
      <c r="Q1820" s="88">
        <f t="shared" si="409"/>
        <v>7.90201542501201E-4</v>
      </c>
      <c r="R1820" s="88">
        <f t="shared" si="410"/>
        <v>9.9297260486484186E+39</v>
      </c>
      <c r="S1820" s="88">
        <f t="shared" si="411"/>
        <v>4.8914012785233804E+39</v>
      </c>
      <c r="T1820" s="1">
        <f t="shared" si="412"/>
        <v>1.4821127327171798E+40</v>
      </c>
      <c r="U1820" s="88">
        <f t="shared" si="406"/>
        <v>1.4821127327171801E+40</v>
      </c>
      <c r="V1820" s="1">
        <f t="shared" si="415"/>
        <v>3.6534837754243703E+49</v>
      </c>
      <c r="W1820" s="84"/>
    </row>
    <row r="1821" spans="6:23" x14ac:dyDescent="0.2">
      <c r="F1821" s="44">
        <f t="shared" si="402"/>
        <v>253.39999999999395</v>
      </c>
      <c r="G1821" s="1">
        <f t="shared" si="403"/>
        <v>6.1271853719507264E+16</v>
      </c>
      <c r="H1821" s="15">
        <f t="shared" si="407"/>
        <v>48.928250053018125</v>
      </c>
      <c r="I1821" s="1">
        <f t="shared" si="408"/>
        <v>1.2555937257271253E+43</v>
      </c>
      <c r="J1821" s="1">
        <f t="shared" si="404"/>
        <v>6.1919436959882682E+42</v>
      </c>
      <c r="K1821" s="1">
        <f t="shared" si="405"/>
        <v>1.874788095325952E+43</v>
      </c>
      <c r="L1821" s="69">
        <f t="shared" si="413"/>
        <v>0.55751795646820135</v>
      </c>
      <c r="M1821" s="69">
        <f t="shared" si="414"/>
        <v>-1.5575179564682013</v>
      </c>
      <c r="Q1821" s="88">
        <f t="shared" si="409"/>
        <v>7.8957761701747842E-4</v>
      </c>
      <c r="R1821" s="88">
        <f t="shared" si="410"/>
        <v>9.9138870190172096E+39</v>
      </c>
      <c r="S1821" s="88">
        <f t="shared" si="411"/>
        <v>4.8890201481848145E+39</v>
      </c>
      <c r="T1821" s="1">
        <f t="shared" si="412"/>
        <v>1.4802907167202024E+40</v>
      </c>
      <c r="U1821" s="88">
        <f t="shared" si="406"/>
        <v>1.4802907167202024E+40</v>
      </c>
      <c r="V1821" s="1">
        <f t="shared" si="415"/>
        <v>3.6461123871160853E+49</v>
      </c>
      <c r="W1821" s="84"/>
    </row>
    <row r="1822" spans="6:23" x14ac:dyDescent="0.2">
      <c r="F1822" s="44">
        <f t="shared" si="402"/>
        <v>253.59999999999394</v>
      </c>
      <c r="G1822" s="1">
        <f t="shared" si="403"/>
        <v>6.1320213509341128E+16</v>
      </c>
      <c r="H1822" s="15">
        <f t="shared" si="407"/>
        <v>48.889663105026784</v>
      </c>
      <c r="I1822" s="1">
        <f t="shared" si="408"/>
        <v>1.2545817155476462E+43</v>
      </c>
      <c r="J1822" s="1">
        <f t="shared" si="404"/>
        <v>6.1938182768776573E+42</v>
      </c>
      <c r="K1822" s="1">
        <f t="shared" si="405"/>
        <v>1.8739635432354119E+43</v>
      </c>
      <c r="L1822" s="69">
        <f t="shared" si="413"/>
        <v>0.55758281058252479</v>
      </c>
      <c r="M1822" s="69">
        <f t="shared" si="414"/>
        <v>-1.5575828105825247</v>
      </c>
      <c r="Q1822" s="88">
        <f t="shared" si="409"/>
        <v>7.8895467603157243E-4</v>
      </c>
      <c r="R1822" s="88">
        <f t="shared" si="410"/>
        <v>9.8980811094502759E+39</v>
      </c>
      <c r="S1822" s="88">
        <f t="shared" si="411"/>
        <v>4.8866418920324444E+39</v>
      </c>
      <c r="T1822" s="1">
        <f t="shared" si="412"/>
        <v>1.478472300148272E+40</v>
      </c>
      <c r="U1822" s="88">
        <f t="shared" si="406"/>
        <v>1.478472300148272E+40</v>
      </c>
      <c r="V1822" s="1">
        <f t="shared" si="415"/>
        <v>3.638761484375384E+49</v>
      </c>
      <c r="W1822" s="84"/>
    </row>
    <row r="1823" spans="6:23" x14ac:dyDescent="0.2">
      <c r="F1823" s="44">
        <f t="shared" si="402"/>
        <v>253.79999999999393</v>
      </c>
      <c r="G1823" s="1">
        <f t="shared" si="403"/>
        <v>6.1368573299174992E+16</v>
      </c>
      <c r="H1823" s="15">
        <f t="shared" si="407"/>
        <v>48.851136971768291</v>
      </c>
      <c r="I1823" s="1">
        <f t="shared" si="408"/>
        <v>1.2535707340357648E+43</v>
      </c>
      <c r="J1823" s="1">
        <f t="shared" si="404"/>
        <v>6.1956917401650724E+42</v>
      </c>
      <c r="K1823" s="1">
        <f t="shared" si="405"/>
        <v>1.8731399080522721E+43</v>
      </c>
      <c r="L1823" s="69">
        <f t="shared" si="413"/>
        <v>0.55764737008890719</v>
      </c>
      <c r="M1823" s="69">
        <f t="shared" si="414"/>
        <v>-1.5576473700889073</v>
      </c>
      <c r="Q1823" s="88">
        <f t="shared" si="409"/>
        <v>7.8833271721645559E-4</v>
      </c>
      <c r="R1823" s="88">
        <f t="shared" si="410"/>
        <v>9.882308229854413E+39</v>
      </c>
      <c r="S1823" s="88">
        <f t="shared" si="411"/>
        <v>4.8842665045598814E+39</v>
      </c>
      <c r="T1823" s="1">
        <f t="shared" si="412"/>
        <v>1.4766574734414294E+40</v>
      </c>
      <c r="U1823" s="88">
        <f t="shared" si="406"/>
        <v>1.4766574734414294E+40</v>
      </c>
      <c r="V1823" s="1">
        <f t="shared" si="415"/>
        <v>3.631430995262949E+49</v>
      </c>
      <c r="W1823" s="84"/>
    </row>
    <row r="1824" spans="6:23" x14ac:dyDescent="0.2">
      <c r="F1824" s="44">
        <f t="shared" si="402"/>
        <v>253.99999999999392</v>
      </c>
      <c r="G1824" s="1">
        <f t="shared" si="403"/>
        <v>6.1416933089008856E+16</v>
      </c>
      <c r="H1824" s="15">
        <f t="shared" si="407"/>
        <v>48.812671509585797</v>
      </c>
      <c r="I1824" s="1">
        <f t="shared" si="408"/>
        <v>1.2525607797003184E+43</v>
      </c>
      <c r="J1824" s="1">
        <f t="shared" si="404"/>
        <v>6.1975640874742055E+42</v>
      </c>
      <c r="K1824" s="1">
        <f t="shared" si="405"/>
        <v>1.8723171884477388E+43</v>
      </c>
      <c r="L1824" s="69">
        <f t="shared" si="413"/>
        <v>0.55771163510243582</v>
      </c>
      <c r="M1824" s="69">
        <f t="shared" si="414"/>
        <v>-1.5577116351024358</v>
      </c>
      <c r="Q1824" s="88">
        <f t="shared" si="409"/>
        <v>7.8771173824954133E-4</v>
      </c>
      <c r="R1824" s="88">
        <f t="shared" si="410"/>
        <v>9.866568290409386E+39</v>
      </c>
      <c r="S1824" s="88">
        <f t="shared" si="411"/>
        <v>4.8818939802572386E+39</v>
      </c>
      <c r="T1824" s="1">
        <f t="shared" si="412"/>
        <v>1.4748462270666625E+40</v>
      </c>
      <c r="U1824" s="88">
        <f t="shared" si="406"/>
        <v>1.4748462270666625E+40</v>
      </c>
      <c r="V1824" s="1">
        <f t="shared" si="415"/>
        <v>3.6241208481322613E+49</v>
      </c>
      <c r="W1824" s="84"/>
    </row>
    <row r="1825" spans="6:23" x14ac:dyDescent="0.2">
      <c r="F1825" s="44">
        <f t="shared" si="402"/>
        <v>254.19999999999391</v>
      </c>
      <c r="G1825" s="1">
        <f t="shared" si="403"/>
        <v>6.146529287884272E+16</v>
      </c>
      <c r="H1825" s="15">
        <f t="shared" si="407"/>
        <v>48.774266575274559</v>
      </c>
      <c r="I1825" s="1">
        <f t="shared" si="408"/>
        <v>1.2515518510533506E+43</v>
      </c>
      <c r="J1825" s="1">
        <f t="shared" si="404"/>
        <v>6.199435320425056E+42</v>
      </c>
      <c r="K1825" s="1">
        <f t="shared" si="405"/>
        <v>1.8714953830958562E+43</v>
      </c>
      <c r="L1825" s="69">
        <f t="shared" si="413"/>
        <v>0.55777560573943974</v>
      </c>
      <c r="M1825" s="69">
        <f t="shared" si="414"/>
        <v>-1.5577756057394399</v>
      </c>
      <c r="Q1825" s="88">
        <f t="shared" si="409"/>
        <v>7.8709173681712485E-4</v>
      </c>
      <c r="R1825" s="88">
        <f t="shared" si="410"/>
        <v>9.8508612016226925E+39</v>
      </c>
      <c r="S1825" s="88">
        <f t="shared" si="411"/>
        <v>4.8795243136387861E+39</v>
      </c>
      <c r="T1825" s="1">
        <f t="shared" si="412"/>
        <v>1.4730385515261479E+40</v>
      </c>
      <c r="U1825" s="88">
        <f t="shared" si="406"/>
        <v>1.4730385515261479E+40</v>
      </c>
      <c r="V1825" s="1">
        <f t="shared" si="415"/>
        <v>3.6168309716486855E+49</v>
      </c>
      <c r="W1825" s="84"/>
    </row>
    <row r="1826" spans="6:23" x14ac:dyDescent="0.2">
      <c r="F1826" s="44">
        <f t="shared" si="402"/>
        <v>254.3999999999939</v>
      </c>
      <c r="G1826" s="1">
        <f t="shared" si="403"/>
        <v>6.1513652668676584E+16</v>
      </c>
      <c r="H1826" s="15">
        <f t="shared" si="407"/>
        <v>48.735922026080161</v>
      </c>
      <c r="I1826" s="1">
        <f t="shared" si="408"/>
        <v>1.2505439466101065E+43</v>
      </c>
      <c r="J1826" s="1">
        <f t="shared" si="404"/>
        <v>6.2013054406339204E+42</v>
      </c>
      <c r="K1826" s="1">
        <f t="shared" si="405"/>
        <v>1.8706744906734984E+43</v>
      </c>
      <c r="L1826" s="69">
        <f t="shared" si="413"/>
        <v>0.55783928211561329</v>
      </c>
      <c r="M1826" s="69">
        <f t="shared" si="414"/>
        <v>-1.5578392821156133</v>
      </c>
      <c r="Q1826" s="88">
        <f t="shared" si="409"/>
        <v>7.86472710613495E-4</v>
      </c>
      <c r="R1826" s="88">
        <f t="shared" si="410"/>
        <v>9.8351868743174828E+39</v>
      </c>
      <c r="S1826" s="88">
        <f t="shared" si="411"/>
        <v>4.8771574992375733E+39</v>
      </c>
      <c r="T1826" s="1">
        <f t="shared" si="412"/>
        <v>1.4712344373555057E+40</v>
      </c>
      <c r="U1826" s="88">
        <f t="shared" si="406"/>
        <v>1.4712344373555054E+40</v>
      </c>
      <c r="V1826" s="1">
        <f t="shared" si="415"/>
        <v>3.6095612947839573E+49</v>
      </c>
      <c r="W1826" s="84"/>
    </row>
    <row r="1827" spans="6:23" x14ac:dyDescent="0.2">
      <c r="F1827" s="44">
        <f t="shared" si="402"/>
        <v>254.59999999999388</v>
      </c>
      <c r="G1827" s="1">
        <f t="shared" si="403"/>
        <v>6.1562012458510448E+16</v>
      </c>
      <c r="H1827" s="15">
        <f t="shared" si="407"/>
        <v>48.697637719696758</v>
      </c>
      <c r="I1827" s="1">
        <f t="shared" si="408"/>
        <v>1.2495370648890196E+43</v>
      </c>
      <c r="J1827" s="1">
        <f t="shared" si="404"/>
        <v>6.2031744497134212E+42</v>
      </c>
      <c r="K1827" s="1">
        <f t="shared" si="405"/>
        <v>1.8698545098603618E+43</v>
      </c>
      <c r="L1827" s="69">
        <f t="shared" si="413"/>
        <v>0.55790266434661462</v>
      </c>
      <c r="M1827" s="69">
        <f t="shared" si="414"/>
        <v>-1.5579026643466145</v>
      </c>
      <c r="Q1827" s="88">
        <f t="shared" si="409"/>
        <v>7.8585465733915782E-4</v>
      </c>
      <c r="R1827" s="88">
        <f t="shared" si="410"/>
        <v>9.8195452196093756E+39</v>
      </c>
      <c r="S1827" s="88">
        <f t="shared" si="411"/>
        <v>4.8747935315945597E+39</v>
      </c>
      <c r="T1827" s="1">
        <f t="shared" si="412"/>
        <v>1.4694338751203937E+40</v>
      </c>
      <c r="U1827" s="88">
        <f t="shared" si="406"/>
        <v>1.4694338751203934E+40</v>
      </c>
      <c r="V1827" s="1">
        <f t="shared" si="415"/>
        <v>3.602311746806636E+49</v>
      </c>
      <c r="W1827" s="84"/>
    </row>
    <row r="1828" spans="6:23" x14ac:dyDescent="0.2">
      <c r="F1828" s="44">
        <f t="shared" si="402"/>
        <v>254.79999999999387</v>
      </c>
      <c r="G1828" s="1">
        <f t="shared" si="403"/>
        <v>6.1610372248344304E+16</v>
      </c>
      <c r="H1828" s="15">
        <f t="shared" si="407"/>
        <v>48.659413514265289</v>
      </c>
      <c r="I1828" s="1">
        <f t="shared" si="408"/>
        <v>1.2485312044117037E+43</v>
      </c>
      <c r="J1828" s="1">
        <f t="shared" si="404"/>
        <v>6.2050423492724967E+42</v>
      </c>
      <c r="K1828" s="1">
        <f t="shared" si="405"/>
        <v>1.8690354393389532E+43</v>
      </c>
      <c r="L1828" s="69">
        <f t="shared" si="413"/>
        <v>0.55796575254984282</v>
      </c>
      <c r="M1828" s="69">
        <f t="shared" si="414"/>
        <v>-1.5579657525498427</v>
      </c>
      <c r="Q1828" s="88">
        <f t="shared" si="409"/>
        <v>7.8523757470172484E-4</v>
      </c>
      <c r="R1828" s="88">
        <f t="shared" si="410"/>
        <v>9.8039361489166963E+39</v>
      </c>
      <c r="S1828" s="88">
        <f t="shared" si="411"/>
        <v>4.8724324052642285E+39</v>
      </c>
      <c r="T1828" s="1">
        <f t="shared" si="412"/>
        <v>1.4676368554180924E+40</v>
      </c>
      <c r="U1828" s="88">
        <f t="shared" si="406"/>
        <v>1.4676368554180924E+40</v>
      </c>
      <c r="V1828" s="1">
        <f t="shared" si="415"/>
        <v>3.5950822572848186E+49</v>
      </c>
      <c r="W1828" s="84"/>
    </row>
    <row r="1829" spans="6:23" x14ac:dyDescent="0.2">
      <c r="F1829" s="44">
        <f t="shared" si="402"/>
        <v>254.99999999999386</v>
      </c>
      <c r="G1829" s="1">
        <f t="shared" si="403"/>
        <v>6.1658732038178168E+16</v>
      </c>
      <c r="H1829" s="15">
        <f t="shared" si="407"/>
        <v>48.621249268371749</v>
      </c>
      <c r="I1829" s="1">
        <f t="shared" si="408"/>
        <v>1.2475263637029443E+43</v>
      </c>
      <c r="J1829" s="1">
        <f t="shared" si="404"/>
        <v>6.2069091409164319E+42</v>
      </c>
      <c r="K1829" s="1">
        <f t="shared" si="405"/>
        <v>1.8682172777945874E+43</v>
      </c>
      <c r="L1829" s="69">
        <f t="shared" si="413"/>
        <v>0.55802854683952563</v>
      </c>
      <c r="M1829" s="69">
        <f t="shared" si="414"/>
        <v>-1.5580285468395256</v>
      </c>
      <c r="Q1829" s="88">
        <f t="shared" si="409"/>
        <v>7.8462146041768932E-4</v>
      </c>
      <c r="R1829" s="88">
        <f t="shared" si="410"/>
        <v>9.7883595739817355E+39</v>
      </c>
      <c r="S1829" s="88">
        <f t="shared" si="411"/>
        <v>4.8700741148257561E+39</v>
      </c>
      <c r="T1829" s="1">
        <f t="shared" si="412"/>
        <v>1.4658433688807492E+40</v>
      </c>
      <c r="U1829" s="88">
        <f t="shared" si="406"/>
        <v>1.4658433688807492E+40</v>
      </c>
      <c r="V1829" s="1">
        <f t="shared" si="415"/>
        <v>3.5878727560929054E+49</v>
      </c>
      <c r="W1829" s="84"/>
    </row>
    <row r="1830" spans="6:23" x14ac:dyDescent="0.2">
      <c r="F1830" s="44">
        <f t="shared" si="402"/>
        <v>255.19999999999385</v>
      </c>
      <c r="G1830" s="1">
        <f t="shared" si="403"/>
        <v>6.1707091828012032E+16</v>
      </c>
      <c r="H1830" s="15">
        <f t="shared" si="407"/>
        <v>48.583144841045439</v>
      </c>
      <c r="I1830" s="1">
        <f t="shared" si="408"/>
        <v>1.2465225412906867E+43</v>
      </c>
      <c r="J1830" s="1">
        <f t="shared" si="404"/>
        <v>6.2087748262468638E+42</v>
      </c>
      <c r="K1830" s="1">
        <f t="shared" si="405"/>
        <v>1.8674000239153731E+43</v>
      </c>
      <c r="L1830" s="69">
        <f t="shared" si="413"/>
        <v>0.55809104733332038</v>
      </c>
      <c r="M1830" s="69">
        <f t="shared" si="414"/>
        <v>-1.5580910473333205</v>
      </c>
      <c r="Q1830" s="88">
        <f t="shared" si="409"/>
        <v>7.8400631220887362E-4</v>
      </c>
      <c r="R1830" s="88">
        <f t="shared" si="410"/>
        <v>9.7728154068254475E+39</v>
      </c>
      <c r="S1830" s="88">
        <f t="shared" si="411"/>
        <v>4.8677186548610938E+39</v>
      </c>
      <c r="T1830" s="1">
        <f t="shared" si="412"/>
        <v>1.4640534061686542E+40</v>
      </c>
      <c r="U1830" s="88">
        <f t="shared" si="406"/>
        <v>1.4640534061686539E+40</v>
      </c>
      <c r="V1830" s="1">
        <f t="shared" si="415"/>
        <v>3.5806831733939581E+49</v>
      </c>
      <c r="W1830" s="84"/>
    </row>
    <row r="1831" spans="6:23" x14ac:dyDescent="0.2">
      <c r="F1831" s="44">
        <f t="shared" si="402"/>
        <v>255.39999999999384</v>
      </c>
      <c r="G1831" s="1">
        <f t="shared" si="403"/>
        <v>6.1755451617845896E+16</v>
      </c>
      <c r="H1831" s="15">
        <f t="shared" si="407"/>
        <v>48.545100091757227</v>
      </c>
      <c r="I1831" s="1">
        <f t="shared" si="408"/>
        <v>1.2455197357060304E+43</v>
      </c>
      <c r="J1831" s="1">
        <f t="shared" si="404"/>
        <v>6.2106394068617885E+42</v>
      </c>
      <c r="K1831" s="1">
        <f t="shared" si="405"/>
        <v>1.8665836763922091E+43</v>
      </c>
      <c r="L1831" s="69">
        <f t="shared" si="413"/>
        <v>0.5581532541463764</v>
      </c>
      <c r="M1831" s="69">
        <f t="shared" si="414"/>
        <v>-1.5581532541463763</v>
      </c>
      <c r="Q1831" s="88">
        <f t="shared" si="409"/>
        <v>7.8339212780420553E-4</v>
      </c>
      <c r="R1831" s="88">
        <f t="shared" si="410"/>
        <v>9.7573035597687886E+39</v>
      </c>
      <c r="S1831" s="88">
        <f t="shared" si="411"/>
        <v>4.8653660199661056E+39</v>
      </c>
      <c r="T1831" s="1">
        <f t="shared" si="412"/>
        <v>1.4622669579734895E+40</v>
      </c>
      <c r="U1831" s="88">
        <f t="shared" si="406"/>
        <v>1.4622669579734892E+40</v>
      </c>
      <c r="V1831" s="1">
        <f t="shared" si="415"/>
        <v>3.5735134396465075E+49</v>
      </c>
      <c r="W1831" s="84"/>
    </row>
    <row r="1832" spans="6:23" x14ac:dyDescent="0.2">
      <c r="F1832" s="44">
        <f t="shared" si="402"/>
        <v>255.59999999999383</v>
      </c>
      <c r="G1832" s="1">
        <f t="shared" si="403"/>
        <v>6.180381140767976E+16</v>
      </c>
      <c r="H1832" s="15">
        <f t="shared" si="407"/>
        <v>48.507114880417831</v>
      </c>
      <c r="I1832" s="1">
        <f t="shared" si="408"/>
        <v>1.2445179454832148E+43</v>
      </c>
      <c r="J1832" s="1">
        <f t="shared" si="404"/>
        <v>6.212502884355575E+42</v>
      </c>
      <c r="K1832" s="1">
        <f t="shared" si="405"/>
        <v>1.8657682339187721E+43</v>
      </c>
      <c r="L1832" s="69">
        <f t="shared" si="413"/>
        <v>0.558215167396374</v>
      </c>
      <c r="M1832" s="69">
        <f t="shared" si="414"/>
        <v>-1.558215167396374</v>
      </c>
      <c r="Q1832" s="88">
        <f t="shared" si="409"/>
        <v>7.8277890494060642E-4</v>
      </c>
      <c r="R1832" s="88">
        <f t="shared" si="410"/>
        <v>9.7418239454428421E+39</v>
      </c>
      <c r="S1832" s="88">
        <f t="shared" si="411"/>
        <v>4.8630162047562159E+39</v>
      </c>
      <c r="T1832" s="1">
        <f t="shared" si="412"/>
        <v>1.4604840150199059E+40</v>
      </c>
      <c r="U1832" s="88">
        <f t="shared" si="406"/>
        <v>1.4604840150199056E+40</v>
      </c>
      <c r="V1832" s="1">
        <f t="shared" si="415"/>
        <v>3.5663634856072466E+49</v>
      </c>
      <c r="W1832" s="84"/>
    </row>
    <row r="1833" spans="6:23" x14ac:dyDescent="0.2">
      <c r="F1833" s="44">
        <f t="shared" si="402"/>
        <v>255.79999999999382</v>
      </c>
      <c r="G1833" s="1">
        <f t="shared" si="403"/>
        <v>6.1852171197513624E+16</v>
      </c>
      <c r="H1833" s="15">
        <f t="shared" si="407"/>
        <v>48.469189067376064</v>
      </c>
      <c r="I1833" s="1">
        <f t="shared" si="408"/>
        <v>1.2435171691596139E+43</v>
      </c>
      <c r="J1833" s="1">
        <f t="shared" si="404"/>
        <v>6.2143652603189788E+42</v>
      </c>
      <c r="K1833" s="1">
        <f t="shared" si="405"/>
        <v>1.8649536951915117E+43</v>
      </c>
      <c r="L1833" s="69">
        <f t="shared" si="413"/>
        <v>0.55827678719861107</v>
      </c>
      <c r="M1833" s="69">
        <f t="shared" si="414"/>
        <v>-1.558276787198611</v>
      </c>
      <c r="Q1833" s="88">
        <f t="shared" si="409"/>
        <v>7.821666413629913E-4</v>
      </c>
      <c r="R1833" s="88">
        <f t="shared" si="410"/>
        <v>9.7263764767878984E+39</v>
      </c>
      <c r="S1833" s="88">
        <f t="shared" si="411"/>
        <v>4.8606692038665468E+39</v>
      </c>
      <c r="T1833" s="1">
        <f t="shared" si="412"/>
        <v>1.4587045680654445E+40</v>
      </c>
      <c r="U1833" s="88">
        <f t="shared" si="406"/>
        <v>1.4587045680654445E+40</v>
      </c>
      <c r="V1833" s="1">
        <f t="shared" si="415"/>
        <v>3.559233242329677E+49</v>
      </c>
      <c r="W1833" s="84"/>
    </row>
    <row r="1834" spans="6:23" x14ac:dyDescent="0.2">
      <c r="F1834" s="44">
        <f t="shared" si="402"/>
        <v>255.9999999999938</v>
      </c>
      <c r="G1834" s="1">
        <f t="shared" si="403"/>
        <v>6.1900530987347488E+16</v>
      </c>
      <c r="H1834" s="15">
        <f t="shared" si="407"/>
        <v>48.431322513417179</v>
      </c>
      <c r="I1834" s="1">
        <f t="shared" si="408"/>
        <v>1.2425174052757258E+43</v>
      </c>
      <c r="J1834" s="1">
        <f t="shared" si="404"/>
        <v>6.2162265363391503E+42</v>
      </c>
      <c r="K1834" s="1">
        <f t="shared" si="405"/>
        <v>1.8641400589096409E+43</v>
      </c>
      <c r="L1834" s="69">
        <f t="shared" si="413"/>
        <v>0.55833811367002983</v>
      </c>
      <c r="M1834" s="69">
        <f t="shared" si="414"/>
        <v>-1.5583381136700298</v>
      </c>
      <c r="Q1834" s="88">
        <f t="shared" si="409"/>
        <v>7.8155533481982786E-4</v>
      </c>
      <c r="R1834" s="88">
        <f t="shared" si="410"/>
        <v>9.7109610669973365E+39</v>
      </c>
      <c r="S1834" s="88">
        <f t="shared" si="411"/>
        <v>4.8583250119244433E+39</v>
      </c>
      <c r="T1834" s="1">
        <f t="shared" si="412"/>
        <v>1.4569286078921779E+40</v>
      </c>
      <c r="U1834" s="88">
        <f t="shared" si="406"/>
        <v>1.4569286078921779E+40</v>
      </c>
      <c r="V1834" s="1">
        <f t="shared" si="415"/>
        <v>3.5521226411425663E+49</v>
      </c>
      <c r="W1834" s="84"/>
    </row>
    <row r="1835" spans="6:23" x14ac:dyDescent="0.2">
      <c r="F1835" s="44">
        <f t="shared" si="402"/>
        <v>256.19999999999379</v>
      </c>
      <c r="G1835" s="1">
        <f t="shared" si="403"/>
        <v>6.1948890777181352E+16</v>
      </c>
      <c r="H1835" s="15">
        <f t="shared" si="407"/>
        <v>48.393515079761116</v>
      </c>
      <c r="I1835" s="1">
        <f t="shared" si="408"/>
        <v>1.2415186523751633E+43</v>
      </c>
      <c r="J1835" s="1">
        <f t="shared" si="404"/>
        <v>6.2180867139996439E+42</v>
      </c>
      <c r="K1835" s="1">
        <f t="shared" si="405"/>
        <v>1.8633273237751277E+43</v>
      </c>
      <c r="L1835" s="69">
        <f t="shared" si="413"/>
        <v>0.55839914692686543</v>
      </c>
      <c r="M1835" s="69">
        <f t="shared" si="414"/>
        <v>-1.5583991469268654</v>
      </c>
      <c r="Q1835" s="88">
        <f t="shared" si="409"/>
        <v>7.8094498307113014E-4</v>
      </c>
      <c r="R1835" s="88">
        <f t="shared" si="410"/>
        <v>9.6955776296161415E+39</v>
      </c>
      <c r="S1835" s="88">
        <f t="shared" si="411"/>
        <v>4.855983623599271E+39</v>
      </c>
      <c r="T1835" s="1">
        <f t="shared" si="412"/>
        <v>1.4551561253215413E+40</v>
      </c>
      <c r="U1835" s="88">
        <f t="shared" si="406"/>
        <v>1.4551561253215413E+40</v>
      </c>
      <c r="V1835" s="1">
        <f t="shared" si="415"/>
        <v>3.5450316136850067E+49</v>
      </c>
      <c r="W1835" s="84"/>
    </row>
    <row r="1836" spans="6:23" x14ac:dyDescent="0.2">
      <c r="F1836" s="44">
        <f t="shared" si="402"/>
        <v>256.39999999999378</v>
      </c>
      <c r="G1836" s="1">
        <f t="shared" si="403"/>
        <v>6.1997250567015216E+16</v>
      </c>
      <c r="H1836" s="15">
        <f t="shared" si="407"/>
        <v>48.355766628060834</v>
      </c>
      <c r="I1836" s="1">
        <f t="shared" si="408"/>
        <v>1.2405209090046435E+43</v>
      </c>
      <c r="J1836" s="1">
        <f t="shared" si="404"/>
        <v>6.2199457948804364E+42</v>
      </c>
      <c r="K1836" s="1">
        <f t="shared" si="405"/>
        <v>1.862515488492687E+43</v>
      </c>
      <c r="L1836" s="69">
        <f t="shared" si="413"/>
        <v>0.55845988708637506</v>
      </c>
      <c r="M1836" s="69">
        <f t="shared" si="414"/>
        <v>-1.5584598870863751</v>
      </c>
      <c r="Q1836" s="88">
        <f t="shared" si="409"/>
        <v>7.8033558388135305E-4</v>
      </c>
      <c r="R1836" s="88">
        <f t="shared" si="410"/>
        <v>9.6802260784516539E+39</v>
      </c>
      <c r="S1836" s="88">
        <f t="shared" si="411"/>
        <v>4.8536450335583917E+39</v>
      </c>
      <c r="T1836" s="1">
        <f t="shared" si="412"/>
        <v>1.4533871112010047E+40</v>
      </c>
      <c r="U1836" s="88">
        <f t="shared" si="406"/>
        <v>1.4533871112010044E+40</v>
      </c>
      <c r="V1836" s="1">
        <f t="shared" si="415"/>
        <v>3.5379600918727628E+49</v>
      </c>
      <c r="W1836" s="84"/>
    </row>
    <row r="1837" spans="6:23" x14ac:dyDescent="0.2">
      <c r="F1837" s="44">
        <f t="shared" si="402"/>
        <v>256.59999999999377</v>
      </c>
      <c r="G1837" s="1">
        <f t="shared" si="403"/>
        <v>6.204561035684908E+16</v>
      </c>
      <c r="H1837" s="15">
        <f t="shared" si="407"/>
        <v>48.318077020400615</v>
      </c>
      <c r="I1837" s="1">
        <f t="shared" si="408"/>
        <v>1.2395241737139817E+43</v>
      </c>
      <c r="J1837" s="1">
        <f t="shared" si="404"/>
        <v>6.2218037805579278E+42</v>
      </c>
      <c r="K1837" s="1">
        <f t="shared" si="405"/>
        <v>1.8617045517697746E+43</v>
      </c>
      <c r="L1837" s="69">
        <f t="shared" si="413"/>
        <v>0.55852033426399372</v>
      </c>
      <c r="M1837" s="69">
        <f t="shared" si="414"/>
        <v>-1.5585203342639937</v>
      </c>
      <c r="Q1837" s="88">
        <f t="shared" si="409"/>
        <v>7.7972713502116875E-4</v>
      </c>
      <c r="R1837" s="88">
        <f t="shared" si="410"/>
        <v>9.6649063275948437E+39</v>
      </c>
      <c r="S1837" s="88">
        <f t="shared" si="411"/>
        <v>4.8513092364783094E+39</v>
      </c>
      <c r="T1837" s="1">
        <f t="shared" si="412"/>
        <v>1.4516215564073152E+40</v>
      </c>
      <c r="U1837" s="88">
        <f t="shared" si="406"/>
        <v>1.4516215564073154E+40</v>
      </c>
      <c r="V1837" s="1">
        <f t="shared" si="415"/>
        <v>3.5309080079050798E+49</v>
      </c>
      <c r="W1837" s="84"/>
    </row>
    <row r="1838" spans="6:23" x14ac:dyDescent="0.2">
      <c r="F1838" s="44">
        <f t="shared" si="402"/>
        <v>256.79999999999376</v>
      </c>
      <c r="G1838" s="1">
        <f t="shared" si="403"/>
        <v>6.2093970146682944E+16</v>
      </c>
      <c r="H1838" s="15">
        <f t="shared" si="407"/>
        <v>48.280446119294389</v>
      </c>
      <c r="I1838" s="1">
        <f t="shared" si="408"/>
        <v>1.2385284450560789E+43</v>
      </c>
      <c r="J1838" s="1">
        <f t="shared" si="404"/>
        <v>6.2236606726049608E+42</v>
      </c>
      <c r="K1838" s="1">
        <f t="shared" si="405"/>
        <v>1.8608945123165749E+43</v>
      </c>
      <c r="L1838" s="69">
        <f t="shared" si="413"/>
        <v>0.55858048857791009</v>
      </c>
      <c r="M1838" s="69">
        <f t="shared" si="414"/>
        <v>-1.5585804885779102</v>
      </c>
      <c r="Q1838" s="88">
        <f t="shared" si="409"/>
        <v>7.791196342701312E-4</v>
      </c>
      <c r="R1838" s="88">
        <f t="shared" si="410"/>
        <v>9.6496182914524646E+39</v>
      </c>
      <c r="S1838" s="88">
        <f t="shared" si="411"/>
        <v>4.848976227061376E+39</v>
      </c>
      <c r="T1838" s="1">
        <f t="shared" si="412"/>
        <v>1.4498594518513841E+40</v>
      </c>
      <c r="U1838" s="88">
        <f t="shared" si="406"/>
        <v>1.4498594518513841E+40</v>
      </c>
      <c r="V1838" s="1">
        <f t="shared" si="415"/>
        <v>3.5238752942754491E+49</v>
      </c>
      <c r="W1838" s="84"/>
    </row>
    <row r="1839" spans="6:23" x14ac:dyDescent="0.2">
      <c r="F1839" s="44">
        <f t="shared" si="402"/>
        <v>256.99999999999375</v>
      </c>
      <c r="G1839" s="1">
        <f t="shared" si="403"/>
        <v>6.2142329936516808E+16</v>
      </c>
      <c r="H1839" s="15">
        <f t="shared" si="407"/>
        <v>48.24287378768404</v>
      </c>
      <c r="I1839" s="1">
        <f t="shared" si="408"/>
        <v>1.2375337215869139E+43</v>
      </c>
      <c r="J1839" s="1">
        <f t="shared" si="404"/>
        <v>6.2255164725908297E+42</v>
      </c>
      <c r="K1839" s="1">
        <f t="shared" si="405"/>
        <v>1.8600853688459968E+43</v>
      </c>
      <c r="L1839" s="69">
        <f t="shared" si="413"/>
        <v>0.5586403501440208</v>
      </c>
      <c r="M1839" s="69">
        <f t="shared" si="414"/>
        <v>-1.5586403501440209</v>
      </c>
      <c r="Q1839" s="88">
        <f t="shared" si="409"/>
        <v>7.7851307941312342E-4</v>
      </c>
      <c r="R1839" s="88">
        <f t="shared" si="410"/>
        <v>9.634361884702113E+39</v>
      </c>
      <c r="S1839" s="88">
        <f t="shared" si="411"/>
        <v>4.8466460000138127E+39</v>
      </c>
      <c r="T1839" s="1">
        <f t="shared" si="412"/>
        <v>1.4481007884715927E+40</v>
      </c>
      <c r="U1839" s="88">
        <f t="shared" si="406"/>
        <v>1.4481007884715925E+40</v>
      </c>
      <c r="V1839" s="1">
        <f t="shared" si="415"/>
        <v>3.5168618837542208E+49</v>
      </c>
      <c r="W1839" s="84"/>
    </row>
    <row r="1840" spans="6:23" x14ac:dyDescent="0.2">
      <c r="F1840" s="44">
        <f t="shared" ref="F1840:F1903" si="416">F1839+0.2</f>
        <v>257.19999999999374</v>
      </c>
      <c r="G1840" s="1">
        <f t="shared" si="403"/>
        <v>6.2190689726350672E+16</v>
      </c>
      <c r="H1840" s="15">
        <f t="shared" si="407"/>
        <v>48.205359888937785</v>
      </c>
      <c r="I1840" s="1">
        <f t="shared" si="408"/>
        <v>1.2365400018655349E+43</v>
      </c>
      <c r="J1840" s="1">
        <f t="shared" si="404"/>
        <v>6.2273711820812862E+42</v>
      </c>
      <c r="K1840" s="1">
        <f t="shared" si="405"/>
        <v>1.8592771200736637E+43</v>
      </c>
      <c r="L1840" s="69">
        <f t="shared" si="413"/>
        <v>0.55869991907981809</v>
      </c>
      <c r="M1840" s="69">
        <f t="shared" si="414"/>
        <v>-1.5586999190798181</v>
      </c>
      <c r="Q1840" s="88">
        <f t="shared" si="409"/>
        <v>7.7790746824479839E-4</v>
      </c>
      <c r="R1840" s="88">
        <f t="shared" si="410"/>
        <v>9.6191370223463652E+39</v>
      </c>
      <c r="S1840" s="88">
        <f t="shared" si="411"/>
        <v>4.8443185500734709E+39</v>
      </c>
      <c r="T1840" s="1">
        <f t="shared" si="412"/>
        <v>1.4463455572419837E+40</v>
      </c>
      <c r="U1840" s="88">
        <f t="shared" si="406"/>
        <v>1.4463455572419837E+40</v>
      </c>
      <c r="V1840" s="1">
        <f t="shared" si="415"/>
        <v>3.5098677094073944E+49</v>
      </c>
      <c r="W1840" s="84"/>
    </row>
    <row r="1841" spans="6:23" x14ac:dyDescent="0.2">
      <c r="F1841" s="44">
        <f t="shared" si="416"/>
        <v>257.39999999999372</v>
      </c>
      <c r="G1841" s="1">
        <f t="shared" si="403"/>
        <v>6.2239049516184536E+16</v>
      </c>
      <c r="H1841" s="15">
        <f t="shared" si="407"/>
        <v>48.167904286848483</v>
      </c>
      <c r="I1841" s="1">
        <f t="shared" si="408"/>
        <v>1.2355472844540509E+43</v>
      </c>
      <c r="J1841" s="1">
        <f t="shared" si="404"/>
        <v>6.2292248026385597E+42</v>
      </c>
      <c r="K1841" s="1">
        <f t="shared" si="405"/>
        <v>1.8584697647179069E+43</v>
      </c>
      <c r="L1841" s="69">
        <f t="shared" si="413"/>
        <v>0.55875919550151909</v>
      </c>
      <c r="M1841" s="69">
        <f t="shared" si="414"/>
        <v>-1.5587591955015192</v>
      </c>
      <c r="Q1841" s="88">
        <f t="shared" si="409"/>
        <v>7.7730279856158546E-4</v>
      </c>
      <c r="R1841" s="88">
        <f t="shared" si="410"/>
        <v>9.6039436196130107E+39</v>
      </c>
      <c r="S1841" s="88">
        <f t="shared" si="411"/>
        <v>4.8419938719601922E+39</v>
      </c>
      <c r="T1841" s="1">
        <f t="shared" si="412"/>
        <v>1.4445937491573203E+40</v>
      </c>
      <c r="U1841" s="88">
        <f t="shared" si="406"/>
        <v>1.4445937491573203E+40</v>
      </c>
      <c r="V1841" s="1">
        <f t="shared" si="415"/>
        <v>3.5028927045592414E+49</v>
      </c>
      <c r="W1841" s="84"/>
    </row>
    <row r="1842" spans="6:23" x14ac:dyDescent="0.2">
      <c r="F1842" s="44">
        <f t="shared" si="416"/>
        <v>257.59999999999371</v>
      </c>
      <c r="G1842" s="1">
        <f t="shared" si="403"/>
        <v>6.22874093060184E+16</v>
      </c>
      <c r="H1842" s="15">
        <f t="shared" si="407"/>
        <v>48.130506845631984</v>
      </c>
      <c r="I1842" s="1">
        <f t="shared" si="408"/>
        <v>1.2345555679176194E+43</v>
      </c>
      <c r="J1842" s="1">
        <f t="shared" si="404"/>
        <v>6.231077335821353E+42</v>
      </c>
      <c r="K1842" s="1">
        <f t="shared" si="405"/>
        <v>1.8576633014997549E+43</v>
      </c>
      <c r="L1842" s="69">
        <f t="shared" si="413"/>
        <v>0.55881817952748314</v>
      </c>
      <c r="M1842" s="69">
        <f t="shared" si="414"/>
        <v>-1.5588181795274831</v>
      </c>
      <c r="Q1842" s="88">
        <f t="shared" si="409"/>
        <v>7.7669906817234846E-4</v>
      </c>
      <c r="R1842" s="88">
        <f t="shared" si="410"/>
        <v>9.5887815920859947E+39</v>
      </c>
      <c r="S1842" s="88">
        <f t="shared" si="411"/>
        <v>4.8396719604422842E+39</v>
      </c>
      <c r="T1842" s="1">
        <f t="shared" si="412"/>
        <v>1.4428453552528279E+40</v>
      </c>
      <c r="U1842" s="88">
        <f t="shared" si="406"/>
        <v>1.4428453552528281E+40</v>
      </c>
      <c r="V1842" s="1">
        <f t="shared" si="415"/>
        <v>3.4959368028391431E+49</v>
      </c>
      <c r="W1842" s="84"/>
    </row>
    <row r="1843" spans="6:23" x14ac:dyDescent="0.2">
      <c r="F1843" s="44">
        <f t="shared" si="416"/>
        <v>257.7999999999937</v>
      </c>
      <c r="G1843" s="1">
        <f t="shared" si="403"/>
        <v>6.2335769095852264E+16</v>
      </c>
      <c r="H1843" s="15">
        <f t="shared" si="407"/>
        <v>48.093167429925522</v>
      </c>
      <c r="I1843" s="1">
        <f t="shared" si="408"/>
        <v>1.2335648508244421E+43</v>
      </c>
      <c r="J1843" s="1">
        <f t="shared" si="404"/>
        <v>6.2329287831848765E+42</v>
      </c>
      <c r="K1843" s="1">
        <f t="shared" si="405"/>
        <v>1.8568577291429296E+43</v>
      </c>
      <c r="L1843" s="69">
        <f t="shared" si="413"/>
        <v>0.5588768712733766</v>
      </c>
      <c r="M1843" s="69">
        <f t="shared" si="414"/>
        <v>-1.5588768712733767</v>
      </c>
      <c r="Q1843" s="88">
        <f t="shared" si="409"/>
        <v>7.7609627488861577E-4</v>
      </c>
      <c r="R1843" s="88">
        <f t="shared" si="410"/>
        <v>9.5736508555838058E+39</v>
      </c>
      <c r="S1843" s="88">
        <f t="shared" si="411"/>
        <v>4.8373528102758156E+39</v>
      </c>
      <c r="T1843" s="1">
        <f t="shared" si="412"/>
        <v>1.441100366585962E+40</v>
      </c>
      <c r="U1843" s="88">
        <f t="shared" si="406"/>
        <v>1.441100366585962E+40</v>
      </c>
      <c r="V1843" s="1">
        <f t="shared" si="415"/>
        <v>3.4889999381362576E+49</v>
      </c>
      <c r="W1843" s="84"/>
    </row>
    <row r="1844" spans="6:23" x14ac:dyDescent="0.2">
      <c r="F1844" s="44">
        <f t="shared" si="416"/>
        <v>257.99999999999369</v>
      </c>
      <c r="G1844" s="1">
        <f t="shared" si="403"/>
        <v>6.2384128885686128E+16</v>
      </c>
      <c r="H1844" s="15">
        <f t="shared" si="407"/>
        <v>48.055885904786045</v>
      </c>
      <c r="I1844" s="1">
        <f t="shared" si="408"/>
        <v>1.2325751317457526E+43</v>
      </c>
      <c r="J1844" s="1">
        <f t="shared" si="404"/>
        <v>6.2347791462808286E+42</v>
      </c>
      <c r="K1844" s="1">
        <f t="shared" si="405"/>
        <v>1.8560530463738355E+43</v>
      </c>
      <c r="L1844" s="69">
        <f t="shared" si="413"/>
        <v>0.55893527085695216</v>
      </c>
      <c r="M1844" s="69">
        <f t="shared" si="414"/>
        <v>-1.5589352708569522</v>
      </c>
      <c r="Q1844" s="88">
        <f t="shared" si="409"/>
        <v>7.7549441653079754E-4</v>
      </c>
      <c r="R1844" s="88">
        <f t="shared" si="410"/>
        <v>9.5585513262354336E+39</v>
      </c>
      <c r="S1844" s="88">
        <f t="shared" si="411"/>
        <v>4.8350364162434353E+39</v>
      </c>
      <c r="T1844" s="1">
        <f t="shared" si="412"/>
        <v>1.4393587742478869E+40</v>
      </c>
      <c r="U1844" s="88">
        <f t="shared" si="406"/>
        <v>1.4393587742478869E+40</v>
      </c>
      <c r="V1844" s="1">
        <f t="shared" si="415"/>
        <v>3.4820820446262889E+49</v>
      </c>
      <c r="W1844" s="84"/>
    </row>
    <row r="1845" spans="6:23" x14ac:dyDescent="0.2">
      <c r="F1845" s="44">
        <f t="shared" si="416"/>
        <v>258.19999999999368</v>
      </c>
      <c r="G1845" s="1">
        <f t="shared" si="403"/>
        <v>6.2432488675519992E+16</v>
      </c>
      <c r="H1845" s="15">
        <f t="shared" si="407"/>
        <v>48.018662135688615</v>
      </c>
      <c r="I1845" s="1">
        <f t="shared" si="408"/>
        <v>1.2315864092558093E+43</v>
      </c>
      <c r="J1845" s="1">
        <f t="shared" si="404"/>
        <v>6.2366284266574366E+42</v>
      </c>
      <c r="K1845" s="1">
        <f t="shared" si="405"/>
        <v>1.8552492519215529E+43</v>
      </c>
      <c r="L1845" s="69">
        <f t="shared" si="413"/>
        <v>0.55899337839516539</v>
      </c>
      <c r="M1845" s="69">
        <f t="shared" si="414"/>
        <v>-1.5589933783951655</v>
      </c>
      <c r="Q1845" s="88">
        <f t="shared" si="409"/>
        <v>7.74893490924633E-4</v>
      </c>
      <c r="R1845" s="88">
        <f t="shared" si="410"/>
        <v>9.5434829204356773E+39</v>
      </c>
      <c r="S1845" s="88">
        <f t="shared" si="411"/>
        <v>4.8327227731323828E+39</v>
      </c>
      <c r="T1845" s="1">
        <f t="shared" si="412"/>
        <v>1.437620569356806E+40</v>
      </c>
      <c r="U1845" s="88">
        <f t="shared" si="406"/>
        <v>1.437620569356806E+40</v>
      </c>
      <c r="V1845" s="1">
        <f t="shared" si="415"/>
        <v>3.475183056754249E+49</v>
      </c>
      <c r="W1845" s="84"/>
    </row>
    <row r="1846" spans="6:23" x14ac:dyDescent="0.2">
      <c r="F1846" s="44">
        <f t="shared" si="416"/>
        <v>258.39999999999367</v>
      </c>
      <c r="G1846" s="1">
        <f t="shared" si="403"/>
        <v>6.2480848465353856E+16</v>
      </c>
      <c r="H1846" s="15">
        <f t="shared" si="407"/>
        <v>47.98149598852477</v>
      </c>
      <c r="I1846" s="1">
        <f t="shared" si="408"/>
        <v>1.2305986819318834E+43</v>
      </c>
      <c r="J1846" s="1">
        <f t="shared" si="404"/>
        <v>6.2384766258594441E+42</v>
      </c>
      <c r="K1846" s="1">
        <f t="shared" si="405"/>
        <v>1.8544463445178279E+43</v>
      </c>
      <c r="L1846" s="69">
        <f t="shared" si="413"/>
        <v>0.55905119400670789</v>
      </c>
      <c r="M1846" s="69">
        <f t="shared" si="414"/>
        <v>-1.5590511940067078</v>
      </c>
      <c r="Q1846" s="88">
        <f t="shared" si="409"/>
        <v>7.7429349590385499E-4</v>
      </c>
      <c r="R1846" s="88">
        <f t="shared" si="410"/>
        <v>9.5284455548771408E+39</v>
      </c>
      <c r="S1846" s="88">
        <f t="shared" si="411"/>
        <v>4.8304118757511945E+39</v>
      </c>
      <c r="T1846" s="1">
        <f t="shared" si="412"/>
        <v>1.4358857430628336E+40</v>
      </c>
      <c r="U1846" s="88">
        <f t="shared" si="406"/>
        <v>1.4358857430628336E+40</v>
      </c>
      <c r="V1846" s="1">
        <f t="shared" si="415"/>
        <v>3.4683029092451879E+49</v>
      </c>
      <c r="W1846" s="84"/>
    </row>
    <row r="1847" spans="6:23" x14ac:dyDescent="0.2">
      <c r="F1847" s="44">
        <f t="shared" si="416"/>
        <v>258.59999999999366</v>
      </c>
      <c r="G1847" s="1">
        <f t="shared" si="403"/>
        <v>6.252920825518772E+16</v>
      </c>
      <c r="H1847" s="15">
        <f t="shared" si="407"/>
        <v>47.944387329600929</v>
      </c>
      <c r="I1847" s="1">
        <f t="shared" si="408"/>
        <v>1.2296119483542549E+43</v>
      </c>
      <c r="J1847" s="1">
        <f t="shared" si="404"/>
        <v>6.2403237454281373E+42</v>
      </c>
      <c r="K1847" s="1">
        <f t="shared" si="405"/>
        <v>1.8536443228970687E+43</v>
      </c>
      <c r="L1847" s="69">
        <f t="shared" si="413"/>
        <v>0.55910871780742499</v>
      </c>
      <c r="M1847" s="69">
        <f t="shared" si="414"/>
        <v>-1.559108717807425</v>
      </c>
      <c r="Q1847" s="88">
        <f t="shared" si="409"/>
        <v>7.7369442931107812E-4</v>
      </c>
      <c r="R1847" s="88">
        <f t="shared" si="410"/>
        <v>9.5134391465602809E+39</v>
      </c>
      <c r="S1847" s="88">
        <f t="shared" si="411"/>
        <v>4.828103718935392E+39</v>
      </c>
      <c r="T1847" s="1">
        <f t="shared" si="412"/>
        <v>1.4341542865495672E+40</v>
      </c>
      <c r="U1847" s="88">
        <f t="shared" si="406"/>
        <v>1.4341542865495675E+40</v>
      </c>
      <c r="V1847" s="1">
        <f t="shared" si="415"/>
        <v>3.4614415371069005E+49</v>
      </c>
      <c r="W1847" s="84"/>
    </row>
    <row r="1848" spans="6:23" x14ac:dyDescent="0.2">
      <c r="F1848" s="44">
        <f t="shared" si="416"/>
        <v>258.79999999999364</v>
      </c>
      <c r="G1848" s="1">
        <f t="shared" si="403"/>
        <v>6.2577568045021584E+16</v>
      </c>
      <c r="H1848" s="15">
        <f t="shared" si="407"/>
        <v>47.907336025636788</v>
      </c>
      <c r="I1848" s="1">
        <f t="shared" si="408"/>
        <v>1.2286262071061998E+43</v>
      </c>
      <c r="J1848" s="1">
        <f t="shared" si="404"/>
        <v>6.2421697869013447E+42</v>
      </c>
      <c r="K1848" s="1">
        <f t="shared" si="405"/>
        <v>1.8528431857963344E+43</v>
      </c>
      <c r="L1848" s="69">
        <f t="shared" si="413"/>
        <v>0.55916594991562552</v>
      </c>
      <c r="M1848" s="69">
        <f t="shared" si="414"/>
        <v>-1.5591659499156254</v>
      </c>
      <c r="Q1848" s="88">
        <f t="shared" si="409"/>
        <v>7.7309628898802885E-4</v>
      </c>
      <c r="R1848" s="88">
        <f t="shared" si="410"/>
        <v>9.4984636126724036E+39</v>
      </c>
      <c r="S1848" s="88">
        <f t="shared" si="411"/>
        <v>4.8257982974866243E+39</v>
      </c>
      <c r="T1848" s="1">
        <f t="shared" si="412"/>
        <v>1.4324261910159029E+40</v>
      </c>
      <c r="U1848" s="88">
        <f t="shared" si="406"/>
        <v>1.4324261910159029E+40</v>
      </c>
      <c r="V1848" s="1">
        <f t="shared" si="415"/>
        <v>3.454598875584981E+49</v>
      </c>
      <c r="W1848" s="84"/>
    </row>
    <row r="1849" spans="6:23" x14ac:dyDescent="0.2">
      <c r="F1849" s="44">
        <f t="shared" si="416"/>
        <v>258.99999999999363</v>
      </c>
      <c r="G1849" s="1">
        <f t="shared" si="403"/>
        <v>6.2625927834855448E+16</v>
      </c>
      <c r="H1849" s="15">
        <f t="shared" si="407"/>
        <v>47.870341943763712</v>
      </c>
      <c r="I1849" s="1">
        <f t="shared" si="408"/>
        <v>1.2276414567739839E+43</v>
      </c>
      <c r="J1849" s="1">
        <f t="shared" si="404"/>
        <v>6.2440147518134557E+42</v>
      </c>
      <c r="K1849" s="1">
        <f t="shared" si="405"/>
        <v>1.8520429319553295E+43</v>
      </c>
      <c r="L1849" s="69">
        <f t="shared" si="413"/>
        <v>0.55922289044820883</v>
      </c>
      <c r="M1849" s="69">
        <f t="shared" si="414"/>
        <v>-1.5592228904482088</v>
      </c>
      <c r="Q1849" s="88">
        <f t="shared" si="409"/>
        <v>7.724990727924208E-4</v>
      </c>
      <c r="R1849" s="88">
        <f t="shared" si="410"/>
        <v>9.4835188707943938E+39</v>
      </c>
      <c r="S1849" s="88">
        <f t="shared" si="411"/>
        <v>4.8234956062780923E+39</v>
      </c>
      <c r="T1849" s="1">
        <f t="shared" si="412"/>
        <v>1.4307014477072486E+40</v>
      </c>
      <c r="U1849" s="88">
        <f t="shared" si="406"/>
        <v>1.4307014477072486E+40</v>
      </c>
      <c r="V1849" s="1">
        <f t="shared" si="415"/>
        <v>3.4477748602371271E+49</v>
      </c>
      <c r="W1849" s="84"/>
    </row>
    <row r="1850" spans="6:23" x14ac:dyDescent="0.2">
      <c r="F1850" s="44">
        <f t="shared" si="416"/>
        <v>259.19999999999362</v>
      </c>
      <c r="G1850" s="1">
        <f t="shared" si="403"/>
        <v>6.2674287624689312E+16</v>
      </c>
      <c r="H1850" s="15">
        <f t="shared" si="407"/>
        <v>47.83340495152315</v>
      </c>
      <c r="I1850" s="1">
        <f t="shared" si="408"/>
        <v>1.2266576959468517E+43</v>
      </c>
      <c r="J1850" s="1">
        <f t="shared" si="404"/>
        <v>6.2458586416954223E+42</v>
      </c>
      <c r="K1850" s="1">
        <f t="shared" si="405"/>
        <v>1.8512435601163939E+43</v>
      </c>
      <c r="L1850" s="69">
        <f t="shared" si="413"/>
        <v>0.55927953952361198</v>
      </c>
      <c r="M1850" s="69">
        <f t="shared" si="414"/>
        <v>-1.5592795395236121</v>
      </c>
      <c r="Q1850" s="88">
        <f t="shared" si="409"/>
        <v>7.7190277858196765E-4</v>
      </c>
      <c r="R1850" s="88">
        <f t="shared" si="410"/>
        <v>9.4686048387032921E+39</v>
      </c>
      <c r="S1850" s="88">
        <f t="shared" si="411"/>
        <v>4.8211956401548908E+39</v>
      </c>
      <c r="T1850" s="1">
        <f t="shared" si="412"/>
        <v>1.4289800478858183E+40</v>
      </c>
      <c r="U1850" s="88">
        <f t="shared" si="406"/>
        <v>1.4289800478858183E+40</v>
      </c>
      <c r="V1850" s="1">
        <f t="shared" si="415"/>
        <v>3.4409694268603979E+49</v>
      </c>
      <c r="W1850" s="84"/>
    </row>
    <row r="1851" spans="6:23" x14ac:dyDescent="0.2">
      <c r="F1851" s="44">
        <f t="shared" si="416"/>
        <v>259.39999999999361</v>
      </c>
      <c r="G1851" s="1">
        <f t="shared" si="403"/>
        <v>6.2722647414523168E+16</v>
      </c>
      <c r="H1851" s="15">
        <f t="shared" si="407"/>
        <v>47.796524916865089</v>
      </c>
      <c r="I1851" s="1">
        <f t="shared" si="408"/>
        <v>1.2256749232170194E+43</v>
      </c>
      <c r="J1851" s="1">
        <f t="shared" si="404"/>
        <v>6.2477014580747782E+42</v>
      </c>
      <c r="K1851" s="1">
        <f t="shared" si="405"/>
        <v>1.8504450690244974E+43</v>
      </c>
      <c r="L1851" s="69">
        <f t="shared" si="413"/>
        <v>0.55933589725933719</v>
      </c>
      <c r="M1851" s="69">
        <f t="shared" si="414"/>
        <v>-1.5593358972593372</v>
      </c>
      <c r="Q1851" s="88">
        <f t="shared" si="409"/>
        <v>7.7130740422326483E-4</v>
      </c>
      <c r="R1851" s="88">
        <f t="shared" si="410"/>
        <v>9.4537214344806868E+39</v>
      </c>
      <c r="S1851" s="88">
        <f t="shared" si="411"/>
        <v>4.8188983939895642E+39</v>
      </c>
      <c r="T1851" s="1">
        <f t="shared" si="412"/>
        <v>1.4272619828470252E+40</v>
      </c>
      <c r="U1851" s="88">
        <f t="shared" si="406"/>
        <v>1.4272619828470252E+40</v>
      </c>
      <c r="V1851" s="1">
        <f t="shared" si="415"/>
        <v>3.4341825115297389E+49</v>
      </c>
      <c r="W1851" s="84"/>
    </row>
    <row r="1852" spans="6:23" x14ac:dyDescent="0.2">
      <c r="F1852" s="44">
        <f t="shared" si="416"/>
        <v>259.5999999999936</v>
      </c>
      <c r="G1852" s="1">
        <f t="shared" si="403"/>
        <v>6.2771007204357032E+16</v>
      </c>
      <c r="H1852" s="15">
        <f t="shared" si="407"/>
        <v>47.759701708146395</v>
      </c>
      <c r="I1852" s="1">
        <f t="shared" si="408"/>
        <v>1.224693137179666E+43</v>
      </c>
      <c r="J1852" s="1">
        <f t="shared" si="404"/>
        <v>6.2495432024756443E+42</v>
      </c>
      <c r="K1852" s="1">
        <f t="shared" si="405"/>
        <v>1.8496474574272304E+43</v>
      </c>
      <c r="L1852" s="69">
        <f t="shared" si="413"/>
        <v>0.55939196377282607</v>
      </c>
      <c r="M1852" s="69">
        <f t="shared" si="414"/>
        <v>-1.5593919637728262</v>
      </c>
      <c r="Q1852" s="88">
        <f t="shared" si="409"/>
        <v>7.7071294759178954E-4</v>
      </c>
      <c r="R1852" s="88">
        <f t="shared" si="410"/>
        <v>9.4388685765117624E+39</v>
      </c>
      <c r="S1852" s="88">
        <f t="shared" si="411"/>
        <v>4.8166038626822358E+39</v>
      </c>
      <c r="T1852" s="1">
        <f t="shared" si="412"/>
        <v>1.4255472439193999E+40</v>
      </c>
      <c r="U1852" s="88">
        <f t="shared" si="406"/>
        <v>1.4255472439193999E+40</v>
      </c>
      <c r="V1852" s="1">
        <f t="shared" si="415"/>
        <v>3.427414050596717E+49</v>
      </c>
      <c r="W1852" s="84"/>
    </row>
    <row r="1853" spans="6:23" x14ac:dyDescent="0.2">
      <c r="F1853" s="44">
        <f t="shared" si="416"/>
        <v>259.79999999999359</v>
      </c>
      <c r="G1853" s="1">
        <f t="shared" si="403"/>
        <v>6.2819366994190896E+16</v>
      </c>
      <c r="H1853" s="15">
        <f t="shared" si="407"/>
        <v>47.722935194129342</v>
      </c>
      <c r="I1853" s="1">
        <f t="shared" si="408"/>
        <v>1.2237123364329237E+43</v>
      </c>
      <c r="J1853" s="1">
        <f t="shared" si="404"/>
        <v>6.2513838764187407E+42</v>
      </c>
      <c r="K1853" s="1">
        <f t="shared" si="405"/>
        <v>1.8488507240747976E+43</v>
      </c>
      <c r="L1853" s="69">
        <f t="shared" si="413"/>
        <v>0.55944773918232815</v>
      </c>
      <c r="M1853" s="69">
        <f t="shared" si="414"/>
        <v>-1.5594477391823283</v>
      </c>
      <c r="Q1853" s="88">
        <f t="shared" si="409"/>
        <v>7.7011940656390721E-4</v>
      </c>
      <c r="R1853" s="88">
        <f t="shared" si="410"/>
        <v>9.4240461833865548E+39</v>
      </c>
      <c r="S1853" s="88">
        <f t="shared" si="411"/>
        <v>4.8143120411107782E+39</v>
      </c>
      <c r="T1853" s="1">
        <f t="shared" si="412"/>
        <v>1.4238358224497334E+40</v>
      </c>
      <c r="U1853" s="88">
        <f t="shared" si="406"/>
        <v>1.4238358224497334E+40</v>
      </c>
      <c r="V1853" s="1">
        <f t="shared" si="415"/>
        <v>3.4206639806527575E+49</v>
      </c>
      <c r="W1853" s="84"/>
    </row>
    <row r="1854" spans="6:23" x14ac:dyDescent="0.2">
      <c r="F1854" s="44">
        <f t="shared" si="416"/>
        <v>259.99999999999358</v>
      </c>
      <c r="G1854" s="1">
        <f t="shared" si="403"/>
        <v>6.286772678402476E+16</v>
      </c>
      <c r="H1854" s="15">
        <f t="shared" si="407"/>
        <v>47.686225243980012</v>
      </c>
      <c r="I1854" s="1">
        <f t="shared" si="408"/>
        <v>1.2227325195778704E+43</v>
      </c>
      <c r="J1854" s="1">
        <f t="shared" si="404"/>
        <v>6.2532234814213957E+42</v>
      </c>
      <c r="K1854" s="1">
        <f t="shared" si="405"/>
        <v>1.84805486772001E+43</v>
      </c>
      <c r="L1854" s="69">
        <f t="shared" si="413"/>
        <v>0.55950322360540383</v>
      </c>
      <c r="M1854" s="69">
        <f t="shared" si="414"/>
        <v>-1.5595032236054038</v>
      </c>
      <c r="Q1854" s="88">
        <f t="shared" si="409"/>
        <v>7.6952677902841771E-4</v>
      </c>
      <c r="R1854" s="88">
        <f t="shared" si="410"/>
        <v>9.4092541740406024E+39</v>
      </c>
      <c r="S1854" s="88">
        <f t="shared" si="411"/>
        <v>4.8120229242030756E+39</v>
      </c>
      <c r="T1854" s="1">
        <f t="shared" si="412"/>
        <v>1.4221277098243679E+40</v>
      </c>
      <c r="U1854" s="88">
        <f t="shared" si="406"/>
        <v>1.4221277098243679E+40</v>
      </c>
      <c r="V1854" s="1">
        <f t="shared" si="415"/>
        <v>3.4139322385793369E+49</v>
      </c>
      <c r="W1854" s="84"/>
    </row>
    <row r="1855" spans="6:23" x14ac:dyDescent="0.2">
      <c r="F1855" s="44">
        <f t="shared" si="416"/>
        <v>260.19999999999357</v>
      </c>
      <c r="G1855" s="1">
        <f t="shared" si="403"/>
        <v>6.2916086573858624E+16</v>
      </c>
      <c r="H1855" s="15">
        <f t="shared" si="407"/>
        <v>47.649571727266732</v>
      </c>
      <c r="I1855" s="1">
        <f t="shared" si="408"/>
        <v>1.2217536852185206E+43</v>
      </c>
      <c r="J1855" s="1">
        <f t="shared" si="404"/>
        <v>6.2550620189975593E+42</v>
      </c>
      <c r="K1855" s="1">
        <f t="shared" si="405"/>
        <v>1.8472598871182765E+43</v>
      </c>
      <c r="L1855" s="69">
        <f t="shared" si="413"/>
        <v>0.55955841716040622</v>
      </c>
      <c r="M1855" s="69">
        <f t="shared" si="414"/>
        <v>-1.5595584171604062</v>
      </c>
      <c r="Q1855" s="88">
        <f t="shared" si="409"/>
        <v>7.6893506287767366E-4</v>
      </c>
      <c r="R1855" s="88">
        <f t="shared" si="410"/>
        <v>9.3944924676453269E+39</v>
      </c>
      <c r="S1855" s="88">
        <f t="shared" si="411"/>
        <v>4.8097365068816369E+39</v>
      </c>
      <c r="T1855" s="1">
        <f t="shared" si="412"/>
        <v>1.4204228974526964E+40</v>
      </c>
      <c r="U1855" s="88">
        <f t="shared" si="406"/>
        <v>1.4204228974526964E+40</v>
      </c>
      <c r="V1855" s="1">
        <f t="shared" si="415"/>
        <v>3.4072187615072865E+49</v>
      </c>
      <c r="W1855" s="84"/>
    </row>
    <row r="1856" spans="6:23" x14ac:dyDescent="0.2">
      <c r="F1856" s="44">
        <f t="shared" si="416"/>
        <v>260.39999999999355</v>
      </c>
      <c r="G1856" s="1">
        <f t="shared" si="403"/>
        <v>6.2964446363692488E+16</v>
      </c>
      <c r="H1856" s="15">
        <f t="shared" si="407"/>
        <v>47.612974513958541</v>
      </c>
      <c r="I1856" s="1">
        <f t="shared" si="408"/>
        <v>1.2207758319618176E+43</v>
      </c>
      <c r="J1856" s="1">
        <f t="shared" si="404"/>
        <v>6.2568994906578067E+42</v>
      </c>
      <c r="K1856" s="1">
        <f t="shared" si="405"/>
        <v>1.8464657810275982E+43</v>
      </c>
      <c r="L1856" s="69">
        <f t="shared" si="413"/>
        <v>0.55961331996485331</v>
      </c>
      <c r="M1856" s="69">
        <f t="shared" si="414"/>
        <v>-1.5596133199648534</v>
      </c>
      <c r="Q1856" s="88">
        <f t="shared" si="409"/>
        <v>7.6834425600935674E-4</v>
      </c>
      <c r="R1856" s="88">
        <f t="shared" si="410"/>
        <v>9.3797609836290621E+39</v>
      </c>
      <c r="S1856" s="88">
        <f t="shared" si="411"/>
        <v>4.8074527840747953E+39</v>
      </c>
      <c r="T1856" s="1">
        <f t="shared" si="412"/>
        <v>1.4187213767703857E+40</v>
      </c>
      <c r="U1856" s="88">
        <f t="shared" si="406"/>
        <v>1.4187213767703857E+40</v>
      </c>
      <c r="V1856" s="1">
        <f t="shared" si="415"/>
        <v>3.4005234868235573E+49</v>
      </c>
      <c r="W1856" s="84"/>
    </row>
    <row r="1857" spans="6:23" x14ac:dyDescent="0.2">
      <c r="F1857" s="44">
        <f t="shared" si="416"/>
        <v>260.59999999999354</v>
      </c>
      <c r="G1857" s="1">
        <f t="shared" si="403"/>
        <v>6.3012806153526352E+16</v>
      </c>
      <c r="H1857" s="15">
        <f t="shared" si="407"/>
        <v>47.576433474423652</v>
      </c>
      <c r="I1857" s="1">
        <f t="shared" si="408"/>
        <v>1.2197989584176225E+43</v>
      </c>
      <c r="J1857" s="1">
        <f t="shared" si="404"/>
        <v>6.2587358979093571E+42</v>
      </c>
      <c r="K1857" s="1">
        <f t="shared" si="405"/>
        <v>1.8456725482085582E+43</v>
      </c>
      <c r="L1857" s="69">
        <f t="shared" si="413"/>
        <v>0.55966793213798249</v>
      </c>
      <c r="M1857" s="69">
        <f t="shared" si="414"/>
        <v>-1.5596679321379825</v>
      </c>
      <c r="Q1857" s="88">
        <f t="shared" si="409"/>
        <v>7.6775435633003042E-4</v>
      </c>
      <c r="R1857" s="88">
        <f t="shared" si="410"/>
        <v>9.3650596417196331E+39</v>
      </c>
      <c r="S1857" s="88">
        <f t="shared" si="411"/>
        <v>4.8051717507390533E+39</v>
      </c>
      <c r="T1857" s="1">
        <f t="shared" si="412"/>
        <v>1.4170231392458686E+40</v>
      </c>
      <c r="U1857" s="88">
        <f t="shared" si="406"/>
        <v>1.4170231392458686E+40</v>
      </c>
      <c r="V1857" s="1">
        <f t="shared" si="415"/>
        <v>3.3938463521857896E+49</v>
      </c>
      <c r="W1857" s="84"/>
    </row>
    <row r="1858" spans="6:23" x14ac:dyDescent="0.2">
      <c r="F1858" s="44">
        <f t="shared" si="416"/>
        <v>260.79999999999353</v>
      </c>
      <c r="G1858" s="1">
        <f t="shared" si="403"/>
        <v>6.3061165943360216E+16</v>
      </c>
      <c r="H1858" s="15">
        <f t="shared" si="407"/>
        <v>47.539948479427935</v>
      </c>
      <c r="I1858" s="1">
        <f t="shared" si="408"/>
        <v>1.2188230631987088E+43</v>
      </c>
      <c r="J1858" s="1">
        <f t="shared" si="404"/>
        <v>6.2605712422560762E+42</v>
      </c>
      <c r="K1858" s="1">
        <f t="shared" si="405"/>
        <v>1.8448801874243165E+43</v>
      </c>
      <c r="L1858" s="69">
        <f t="shared" si="413"/>
        <v>0.55972225379736928</v>
      </c>
      <c r="M1858" s="69">
        <f t="shared" si="414"/>
        <v>-1.5597222537973692</v>
      </c>
      <c r="Q1858" s="88">
        <f t="shared" si="409"/>
        <v>7.6716536175336358E-4</v>
      </c>
      <c r="R1858" s="88">
        <f t="shared" si="410"/>
        <v>9.3503883619218017E+39</v>
      </c>
      <c r="S1858" s="88">
        <f t="shared" si="411"/>
        <v>4.8028934018480876E+39</v>
      </c>
      <c r="T1858" s="1">
        <f t="shared" si="412"/>
        <v>1.4153281763769888E+40</v>
      </c>
      <c r="U1858" s="88">
        <f t="shared" si="406"/>
        <v>1.4153281763769891E+40</v>
      </c>
      <c r="V1858" s="1">
        <f t="shared" si="415"/>
        <v>3.3871872955132451E+49</v>
      </c>
      <c r="W1858" s="84"/>
    </row>
    <row r="1859" spans="6:23" x14ac:dyDescent="0.2">
      <c r="F1859" s="44">
        <f t="shared" si="416"/>
        <v>260.99999999999352</v>
      </c>
      <c r="G1859" s="1">
        <f t="shared" ref="G1859:G1922" si="417">F1859/4.13566727E-15</f>
        <v>6.310952573319408E+16</v>
      </c>
      <c r="H1859" s="15">
        <f t="shared" si="407"/>
        <v>47.503519400133349</v>
      </c>
      <c r="I1859" s="1">
        <f t="shared" si="408"/>
        <v>1.2178481449207518E+43</v>
      </c>
      <c r="J1859" s="1">
        <f t="shared" ref="J1859:J1922" si="418" xml:space="preserve"> $B$16 * (F1859/2000)^($B$14+1) * EXP(-$C$14/F1859) * $C$23</f>
        <v>6.2624055251984898E+42</v>
      </c>
      <c r="K1859" s="1">
        <f t="shared" ref="K1859:K1922" si="419" xml:space="preserve"> (I1859+J1859)</f>
        <v>1.8440886974406008E+43</v>
      </c>
      <c r="L1859" s="69">
        <f t="shared" si="413"/>
        <v>0.55977628506165633</v>
      </c>
      <c r="M1859" s="69">
        <f t="shared" si="414"/>
        <v>-1.5597762850616563</v>
      </c>
      <c r="Q1859" s="88">
        <f t="shared" si="409"/>
        <v>7.6657727019568966E-4</v>
      </c>
      <c r="R1859" s="88">
        <f t="shared" si="410"/>
        <v>9.3357470644623456E+39</v>
      </c>
      <c r="S1859" s="88">
        <f t="shared" si="411"/>
        <v>4.8006177323650624E+39</v>
      </c>
      <c r="T1859" s="1">
        <f t="shared" si="412"/>
        <v>1.4136364796827408E+40</v>
      </c>
      <c r="U1859" s="88">
        <f t="shared" ref="U1859:U1922" si="420" xml:space="preserve"> K1859 * Q1859</f>
        <v>1.4136364796827408E+40</v>
      </c>
      <c r="V1859" s="1">
        <f t="shared" si="415"/>
        <v>3.380546254966051E+49</v>
      </c>
      <c r="W1859" s="84"/>
    </row>
    <row r="1860" spans="6:23" x14ac:dyDescent="0.2">
      <c r="F1860" s="44">
        <f t="shared" si="416"/>
        <v>261.19999999999351</v>
      </c>
      <c r="G1860" s="1">
        <f t="shared" si="417"/>
        <v>6.3157885523027944E+16</v>
      </c>
      <c r="H1860" s="15">
        <f t="shared" ref="H1860:H1923" si="421">2997924580000000000/G1860</f>
        <v>47.4671461080965</v>
      </c>
      <c r="I1860" s="1">
        <f t="shared" ref="I1860:I1923" si="422" xml:space="preserve"> MAX( 1E-90, (F1860)^(1+$B$4) * EXP(-F1860/$A$6) * EXP(-$C$5/F1860) * $C$23 )</f>
        <v>1.2168742022023225E+43</v>
      </c>
      <c r="J1860" s="1">
        <f t="shared" si="418"/>
        <v>6.2642387482337995E+42</v>
      </c>
      <c r="K1860" s="1">
        <f t="shared" si="419"/>
        <v>1.8432980770257026E+43</v>
      </c>
      <c r="L1860" s="69">
        <f t="shared" si="413"/>
        <v>0.55983002604819154</v>
      </c>
      <c r="M1860" s="69">
        <f t="shared" si="414"/>
        <v>-1.5598300260481914</v>
      </c>
      <c r="Q1860" s="88">
        <f t="shared" ref="Q1860:Q1923" si="423" xml:space="preserve"> LN(F1860) - LN(F1859)</f>
        <v>7.6599007958222387E-4</v>
      </c>
      <c r="R1860" s="88">
        <f t="shared" ref="R1860:R1923" si="424">I1860 * Q1860</f>
        <v>9.3211356698651225E+39</v>
      </c>
      <c r="S1860" s="88">
        <f t="shared" ref="S1860:S1923" si="425" xml:space="preserve"> J1860*Q1860</f>
        <v>4.7983447372816586E+39</v>
      </c>
      <c r="T1860" s="1">
        <f t="shared" ref="T1860:T1923" si="426">R1860+S1860</f>
        <v>1.4119480407146782E+40</v>
      </c>
      <c r="U1860" s="88">
        <f t="shared" si="420"/>
        <v>1.4119480407146782E+40</v>
      </c>
      <c r="V1860" s="1">
        <f t="shared" si="415"/>
        <v>3.3739231689715371E+49</v>
      </c>
      <c r="W1860" s="84"/>
    </row>
    <row r="1861" spans="6:23" x14ac:dyDescent="0.2">
      <c r="F1861" s="44">
        <f t="shared" si="416"/>
        <v>261.3999999999935</v>
      </c>
      <c r="G1861" s="1">
        <f t="shared" si="417"/>
        <v>6.3206245312861808E+16</v>
      </c>
      <c r="H1861" s="15">
        <f t="shared" si="421"/>
        <v>47.430828475267042</v>
      </c>
      <c r="I1861" s="1">
        <f t="shared" si="422"/>
        <v>1.2159012336648763E+43</v>
      </c>
      <c r="J1861" s="1">
        <f t="shared" si="418"/>
        <v>6.2660709128558747E+42</v>
      </c>
      <c r="K1861" s="1">
        <f t="shared" si="419"/>
        <v>1.8425083249504638E+43</v>
      </c>
      <c r="L1861" s="69">
        <f t="shared" ref="L1861:L1924" si="427">LOG10(K1861/K1860) /LOG10(H1861/H1860)</f>
        <v>0.55988347687674944</v>
      </c>
      <c r="M1861" s="69">
        <f t="shared" ref="M1861:M1924" si="428" xml:space="preserve"> -(1+L1861)</f>
        <v>-1.5598834768767493</v>
      </c>
      <c r="Q1861" s="88">
        <f t="shared" si="423"/>
        <v>7.6540378784528684E-4</v>
      </c>
      <c r="R1861" s="88">
        <f t="shared" si="424"/>
        <v>9.3065540989285349E+39</v>
      </c>
      <c r="S1861" s="88">
        <f t="shared" si="425"/>
        <v>4.796074411607061E+39</v>
      </c>
      <c r="T1861" s="1">
        <f t="shared" si="426"/>
        <v>1.4102628510535595E+40</v>
      </c>
      <c r="U1861" s="88">
        <f t="shared" si="420"/>
        <v>1.4102628510535595E+40</v>
      </c>
      <c r="V1861" s="1">
        <f t="shared" ref="V1861:V1924" si="429" xml:space="preserve"> (K1861/(F1861*1.602176487E-12)) * Q1861</f>
        <v>3.3673179762152085E+49</v>
      </c>
      <c r="W1861" s="84"/>
    </row>
    <row r="1862" spans="6:23" x14ac:dyDescent="0.2">
      <c r="F1862" s="44">
        <f t="shared" si="416"/>
        <v>261.59999999999349</v>
      </c>
      <c r="G1862" s="1">
        <f t="shared" si="417"/>
        <v>6.3254605102695672E+16</v>
      </c>
      <c r="H1862" s="15">
        <f t="shared" si="421"/>
        <v>47.394566373986258</v>
      </c>
      <c r="I1862" s="1">
        <f t="shared" si="422"/>
        <v>1.2149292379327452E+43</v>
      </c>
      <c r="J1862" s="1">
        <f t="shared" si="418"/>
        <v>6.2679020205552906E+42</v>
      </c>
      <c r="K1862" s="1">
        <f t="shared" si="419"/>
        <v>1.8417194399882743E+43</v>
      </c>
      <c r="L1862" s="69">
        <f t="shared" si="427"/>
        <v>0.55993663766588653</v>
      </c>
      <c r="M1862" s="69">
        <f t="shared" si="428"/>
        <v>-1.5599366376658865</v>
      </c>
      <c r="Q1862" s="88">
        <f t="shared" si="423"/>
        <v>7.6481839292252829E-4</v>
      </c>
      <c r="R1862" s="88">
        <f t="shared" si="424"/>
        <v>9.2920022727031416E+39</v>
      </c>
      <c r="S1862" s="88">
        <f t="shared" si="425"/>
        <v>4.7938067503569652E+39</v>
      </c>
      <c r="T1862" s="1">
        <f t="shared" si="426"/>
        <v>1.4085809023060107E+40</v>
      </c>
      <c r="U1862" s="88">
        <f t="shared" si="420"/>
        <v>1.4085809023060107E+40</v>
      </c>
      <c r="V1862" s="1">
        <f t="shared" si="429"/>
        <v>3.360730615631792E+49</v>
      </c>
      <c r="W1862" s="84"/>
    </row>
    <row r="1863" spans="6:23" x14ac:dyDescent="0.2">
      <c r="F1863" s="44">
        <f t="shared" si="416"/>
        <v>261.79999999999347</v>
      </c>
      <c r="G1863" s="1">
        <f t="shared" si="417"/>
        <v>6.3302964892529536E+16</v>
      </c>
      <c r="H1863" s="15">
        <f t="shared" si="421"/>
        <v>47.358359676985508</v>
      </c>
      <c r="I1863" s="1">
        <f t="shared" si="422"/>
        <v>1.2139582136331329E+43</v>
      </c>
      <c r="J1863" s="1">
        <f t="shared" si="418"/>
        <v>6.2697320728193045E+42</v>
      </c>
      <c r="K1863" s="1">
        <f t="shared" si="419"/>
        <v>1.8409314209150633E+43</v>
      </c>
      <c r="L1863" s="69">
        <f t="shared" si="427"/>
        <v>0.55998950853326313</v>
      </c>
      <c r="M1863" s="69">
        <f t="shared" si="428"/>
        <v>-1.5599895085332631</v>
      </c>
      <c r="Q1863" s="88">
        <f t="shared" si="423"/>
        <v>7.6423389275603881E-4</v>
      </c>
      <c r="R1863" s="88">
        <f t="shared" si="424"/>
        <v>9.2774801124801614E+39</v>
      </c>
      <c r="S1863" s="88">
        <f t="shared" si="425"/>
        <v>4.7915417485480853E+39</v>
      </c>
      <c r="T1863" s="1">
        <f t="shared" si="426"/>
        <v>1.4069021861028246E+40</v>
      </c>
      <c r="U1863" s="88">
        <f t="shared" si="420"/>
        <v>1.4069021861028246E+40</v>
      </c>
      <c r="V1863" s="1">
        <f t="shared" si="429"/>
        <v>3.3541610264002306E+49</v>
      </c>
      <c r="W1863" s="84"/>
    </row>
    <row r="1864" spans="6:23" x14ac:dyDescent="0.2">
      <c r="F1864" s="44">
        <f t="shared" si="416"/>
        <v>261.99999999999346</v>
      </c>
      <c r="G1864" s="1">
        <f t="shared" si="417"/>
        <v>6.33513246823634E+16</v>
      </c>
      <c r="H1864" s="15">
        <f t="shared" si="421"/>
        <v>47.322208257384759</v>
      </c>
      <c r="I1864" s="1">
        <f t="shared" si="422"/>
        <v>1.2129881593961022E+43</v>
      </c>
      <c r="J1864" s="1">
        <f t="shared" si="418"/>
        <v>6.2715610711319009E+42</v>
      </c>
      <c r="K1864" s="1">
        <f t="shared" si="419"/>
        <v>1.8401442665092921E+43</v>
      </c>
      <c r="L1864" s="69">
        <f t="shared" si="427"/>
        <v>0.56004208959775714</v>
      </c>
      <c r="M1864" s="69">
        <f t="shared" si="428"/>
        <v>-1.5600420895977571</v>
      </c>
      <c r="Q1864" s="88">
        <f t="shared" si="423"/>
        <v>7.636502852967908E-4</v>
      </c>
      <c r="R1864" s="88">
        <f t="shared" si="424"/>
        <v>9.2629875398446253E+39</v>
      </c>
      <c r="S1864" s="88">
        <f t="shared" si="425"/>
        <v>4.789279401226123E+39</v>
      </c>
      <c r="T1864" s="1">
        <f t="shared" si="426"/>
        <v>1.4052266941070748E+40</v>
      </c>
      <c r="U1864" s="88">
        <f t="shared" si="420"/>
        <v>1.4052266941070748E+40</v>
      </c>
      <c r="V1864" s="1">
        <f t="shared" si="429"/>
        <v>3.3476091479620833E+49</v>
      </c>
      <c r="W1864" s="84"/>
    </row>
    <row r="1865" spans="6:23" x14ac:dyDescent="0.2">
      <c r="F1865" s="44">
        <f t="shared" si="416"/>
        <v>262.19999999999345</v>
      </c>
      <c r="G1865" s="1">
        <f t="shared" si="417"/>
        <v>6.3399684472197264E+16</v>
      </c>
      <c r="H1865" s="15">
        <f t="shared" si="421"/>
        <v>47.286111988691097</v>
      </c>
      <c r="I1865" s="1">
        <f t="shared" si="422"/>
        <v>1.2120190738545675E+43</v>
      </c>
      <c r="J1865" s="1">
        <f t="shared" si="418"/>
        <v>6.273389016973771E+42</v>
      </c>
      <c r="K1865" s="1">
        <f t="shared" si="419"/>
        <v>1.8393579755519446E+43</v>
      </c>
      <c r="L1865" s="69">
        <f t="shared" si="427"/>
        <v>0.5600943809792891</v>
      </c>
      <c r="M1865" s="69">
        <f t="shared" si="428"/>
        <v>-1.5600943809792891</v>
      </c>
      <c r="Q1865" s="88">
        <f t="shared" si="423"/>
        <v>7.6306756850286206E-4</v>
      </c>
      <c r="R1865" s="88">
        <f t="shared" si="424"/>
        <v>9.2485244766529562E+39</v>
      </c>
      <c r="S1865" s="88">
        <f t="shared" si="425"/>
        <v>4.7870197034547355E+39</v>
      </c>
      <c r="T1865" s="1">
        <f t="shared" si="426"/>
        <v>1.4035544180107693E+40</v>
      </c>
      <c r="U1865" s="88">
        <f t="shared" si="420"/>
        <v>1.4035544180107693E+40</v>
      </c>
      <c r="V1865" s="1">
        <f t="shared" si="429"/>
        <v>3.3410749200125547E+49</v>
      </c>
      <c r="W1865" s="84"/>
    </row>
    <row r="1866" spans="6:23" x14ac:dyDescent="0.2">
      <c r="F1866" s="44">
        <f t="shared" si="416"/>
        <v>262.39999999999344</v>
      </c>
      <c r="G1866" s="1">
        <f t="shared" si="417"/>
        <v>6.3448044262031128E+16</v>
      </c>
      <c r="H1866" s="15">
        <f t="shared" si="421"/>
        <v>47.250070744797284</v>
      </c>
      <c r="I1866" s="1">
        <f t="shared" si="422"/>
        <v>1.2110509556442897E+43</v>
      </c>
      <c r="J1866" s="1">
        <f t="shared" si="418"/>
        <v>6.275215911822342E+42</v>
      </c>
      <c r="K1866" s="1">
        <f t="shared" si="419"/>
        <v>1.8385725468265238E+43</v>
      </c>
      <c r="L1866" s="69">
        <f t="shared" si="427"/>
        <v>0.56014638279558682</v>
      </c>
      <c r="M1866" s="69">
        <f t="shared" si="428"/>
        <v>-1.5601463827955868</v>
      </c>
      <c r="Q1866" s="88">
        <f t="shared" si="423"/>
        <v>7.6248574033410677E-4</v>
      </c>
      <c r="R1866" s="88">
        <f t="shared" si="424"/>
        <v>9.2340908449676371E+39</v>
      </c>
      <c r="S1866" s="88">
        <f t="shared" si="425"/>
        <v>4.7847626502822256E+39</v>
      </c>
      <c r="T1866" s="1">
        <f t="shared" si="426"/>
        <v>1.4018853495249862E+40</v>
      </c>
      <c r="U1866" s="88">
        <f t="shared" si="420"/>
        <v>1.4018853495249862E+40</v>
      </c>
      <c r="V1866" s="1">
        <f t="shared" si="429"/>
        <v>3.3345582824760663E+49</v>
      </c>
      <c r="W1866" s="84"/>
    </row>
    <row r="1867" spans="6:23" x14ac:dyDescent="0.2">
      <c r="F1867" s="44">
        <f t="shared" si="416"/>
        <v>262.59999999999343</v>
      </c>
      <c r="G1867" s="1">
        <f t="shared" si="417"/>
        <v>6.3496404051864992E+16</v>
      </c>
      <c r="H1867" s="15">
        <f t="shared" si="421"/>
        <v>47.214084399980223</v>
      </c>
      <c r="I1867" s="1">
        <f t="shared" si="422"/>
        <v>1.210083803403864E+43</v>
      </c>
      <c r="J1867" s="1">
        <f t="shared" si="418"/>
        <v>6.2770417571517813E+42</v>
      </c>
      <c r="K1867" s="1">
        <f t="shared" si="419"/>
        <v>1.837787979119042E+43</v>
      </c>
      <c r="L1867" s="69">
        <f t="shared" si="427"/>
        <v>0.5601980951656812</v>
      </c>
      <c r="M1867" s="69">
        <f t="shared" si="428"/>
        <v>-1.5601980951656813</v>
      </c>
      <c r="Q1867" s="88">
        <f t="shared" si="423"/>
        <v>7.6190479876192541E-4</v>
      </c>
      <c r="R1867" s="88">
        <f t="shared" si="424"/>
        <v>9.2196865671748629E+39</v>
      </c>
      <c r="S1867" s="88">
        <f t="shared" si="425"/>
        <v>4.7825082368029306E+39</v>
      </c>
      <c r="T1867" s="1">
        <f t="shared" si="426"/>
        <v>1.4002194803977793E+40</v>
      </c>
      <c r="U1867" s="88">
        <f t="shared" si="420"/>
        <v>1.4002194803977793E+40</v>
      </c>
      <c r="V1867" s="1">
        <f t="shared" si="429"/>
        <v>3.328059175547942E+49</v>
      </c>
      <c r="W1867" s="84"/>
    </row>
    <row r="1868" spans="6:23" x14ac:dyDescent="0.2">
      <c r="F1868" s="44">
        <f t="shared" si="416"/>
        <v>262.79999999999342</v>
      </c>
      <c r="G1868" s="1">
        <f t="shared" si="417"/>
        <v>6.3544763841698856E+16</v>
      </c>
      <c r="H1868" s="15">
        <f t="shared" si="421"/>
        <v>47.17815282889957</v>
      </c>
      <c r="I1868" s="1">
        <f t="shared" si="422"/>
        <v>1.2091176157747138E+43</v>
      </c>
      <c r="J1868" s="1">
        <f t="shared" si="418"/>
        <v>6.2788665544329968E+42</v>
      </c>
      <c r="K1868" s="1">
        <f t="shared" si="419"/>
        <v>1.8370042712180135E+43</v>
      </c>
      <c r="L1868" s="69">
        <f t="shared" si="427"/>
        <v>0.56024951820972657</v>
      </c>
      <c r="M1868" s="69">
        <f t="shared" si="428"/>
        <v>-1.5602495182097265</v>
      </c>
      <c r="Q1868" s="88">
        <f t="shared" si="423"/>
        <v>7.6132474175949483E-4</v>
      </c>
      <c r="R1868" s="88">
        <f t="shared" si="424"/>
        <v>9.2053115658654013E+39</v>
      </c>
      <c r="S1868" s="88">
        <f t="shared" si="425"/>
        <v>4.7802564580960305E+39</v>
      </c>
      <c r="T1868" s="1">
        <f t="shared" si="426"/>
        <v>1.3985568023961432E+40</v>
      </c>
      <c r="U1868" s="88">
        <f t="shared" si="420"/>
        <v>1.3985568023961432E+40</v>
      </c>
      <c r="V1868" s="1">
        <f t="shared" si="429"/>
        <v>3.3215775396505441E+49</v>
      </c>
      <c r="W1868" s="84"/>
    </row>
    <row r="1869" spans="6:23" x14ac:dyDescent="0.2">
      <c r="F1869" s="44">
        <f t="shared" si="416"/>
        <v>262.99999999999341</v>
      </c>
      <c r="G1869" s="1">
        <f t="shared" si="417"/>
        <v>6.359312363153272E+16</v>
      </c>
      <c r="H1869" s="15">
        <f t="shared" si="421"/>
        <v>47.142275906596225</v>
      </c>
      <c r="I1869" s="1">
        <f t="shared" si="422"/>
        <v>1.2081523914010822E+43</v>
      </c>
      <c r="J1869" s="1">
        <f t="shared" si="418"/>
        <v>6.2806903051336654E+42</v>
      </c>
      <c r="K1869" s="1">
        <f t="shared" si="419"/>
        <v>1.8362214219144488E+43</v>
      </c>
      <c r="L1869" s="69">
        <f t="shared" si="427"/>
        <v>0.56030065204611856</v>
      </c>
      <c r="M1869" s="69">
        <f t="shared" si="428"/>
        <v>-1.5603006520461187</v>
      </c>
      <c r="Q1869" s="88">
        <f t="shared" si="423"/>
        <v>7.6074556730976184E-4</v>
      </c>
      <c r="R1869" s="88">
        <f t="shared" si="424"/>
        <v>9.1909657639306173E+39</v>
      </c>
      <c r="S1869" s="88">
        <f t="shared" si="425"/>
        <v>4.7780073092758317E+39</v>
      </c>
      <c r="T1869" s="1">
        <f t="shared" si="426"/>
        <v>1.3968973073206449E+40</v>
      </c>
      <c r="U1869" s="88">
        <f t="shared" si="420"/>
        <v>1.3968973073206449E+40</v>
      </c>
      <c r="V1869" s="1">
        <f t="shared" si="429"/>
        <v>3.3151133154671327E+49</v>
      </c>
      <c r="W1869" s="84"/>
    </row>
    <row r="1870" spans="6:23" x14ac:dyDescent="0.2">
      <c r="F1870" s="44">
        <f t="shared" si="416"/>
        <v>263.19999999999339</v>
      </c>
      <c r="G1870" s="1">
        <f t="shared" si="417"/>
        <v>6.3641483421366584E+16</v>
      </c>
      <c r="H1870" s="15">
        <f t="shared" si="421"/>
        <v>47.106453508490908</v>
      </c>
      <c r="I1870" s="1">
        <f t="shared" si="422"/>
        <v>1.2071881289300255E+43</v>
      </c>
      <c r="J1870" s="1">
        <f t="shared" si="418"/>
        <v>6.2825130107182271E+42</v>
      </c>
      <c r="K1870" s="1">
        <f t="shared" si="419"/>
        <v>1.8354394300018482E+43</v>
      </c>
      <c r="L1870" s="69">
        <f t="shared" si="427"/>
        <v>0.56035149679273999</v>
      </c>
      <c r="M1870" s="69">
        <f t="shared" si="428"/>
        <v>-1.5603514967927401</v>
      </c>
      <c r="Q1870" s="88">
        <f t="shared" si="423"/>
        <v>7.6016727339744961E-4</v>
      </c>
      <c r="R1870" s="88">
        <f t="shared" si="424"/>
        <v>9.1766490844650637E+39</v>
      </c>
      <c r="S1870" s="88">
        <f t="shared" si="425"/>
        <v>4.7757607854416771E+39</v>
      </c>
      <c r="T1870" s="1">
        <f t="shared" si="426"/>
        <v>1.3952409869906742E+40</v>
      </c>
      <c r="U1870" s="88">
        <f t="shared" si="420"/>
        <v>1.395240986990674E+40</v>
      </c>
      <c r="V1870" s="1">
        <f t="shared" si="429"/>
        <v>3.3086664439058977E+49</v>
      </c>
      <c r="W1870" s="84"/>
    </row>
    <row r="1871" spans="6:23" x14ac:dyDescent="0.2">
      <c r="F1871" s="44">
        <f t="shared" si="416"/>
        <v>263.39999999999338</v>
      </c>
      <c r="G1871" s="1">
        <f t="shared" si="417"/>
        <v>6.3689843211200448E+16</v>
      </c>
      <c r="H1871" s="15">
        <f t="shared" si="421"/>
        <v>47.070685510382717</v>
      </c>
      <c r="I1871" s="1">
        <f t="shared" si="422"/>
        <v>1.2062248270114009E+43</v>
      </c>
      <c r="J1871" s="1">
        <f t="shared" si="418"/>
        <v>6.284334672647899E+42</v>
      </c>
      <c r="K1871" s="1">
        <f t="shared" si="419"/>
        <v>1.8346582942761908E+43</v>
      </c>
      <c r="L1871" s="69">
        <f t="shared" si="427"/>
        <v>0.56040205257121734</v>
      </c>
      <c r="M1871" s="69">
        <f t="shared" si="428"/>
        <v>-1.5604020525712174</v>
      </c>
      <c r="Q1871" s="88">
        <f t="shared" si="423"/>
        <v>7.5958985801793943E-4</v>
      </c>
      <c r="R1871" s="88">
        <f t="shared" si="424"/>
        <v>9.1623614508730356E+39</v>
      </c>
      <c r="S1871" s="88">
        <f t="shared" si="425"/>
        <v>4.7735168817338317E+39</v>
      </c>
      <c r="T1871" s="1">
        <f t="shared" si="426"/>
        <v>1.3935878332606867E+40</v>
      </c>
      <c r="U1871" s="88">
        <f t="shared" si="420"/>
        <v>1.3935878332606867E+40</v>
      </c>
      <c r="V1871" s="1">
        <f t="shared" si="429"/>
        <v>3.3022368661375985E+49</v>
      </c>
      <c r="W1871" s="84"/>
    </row>
    <row r="1872" spans="6:23" x14ac:dyDescent="0.2">
      <c r="F1872" s="44">
        <f t="shared" si="416"/>
        <v>263.59999999999337</v>
      </c>
      <c r="G1872" s="1">
        <f t="shared" si="417"/>
        <v>6.3738203001034312E+16</v>
      </c>
      <c r="H1872" s="15">
        <f t="shared" si="421"/>
        <v>47.034971788447677</v>
      </c>
      <c r="I1872" s="1">
        <f t="shared" si="422"/>
        <v>1.205262484297862E+43</v>
      </c>
      <c r="J1872" s="1">
        <f t="shared" si="418"/>
        <v>6.2861552923806948E+42</v>
      </c>
      <c r="K1872" s="1">
        <f t="shared" si="419"/>
        <v>1.8338780135359314E+43</v>
      </c>
      <c r="L1872" s="69">
        <f t="shared" si="427"/>
        <v>0.56045231949926178</v>
      </c>
      <c r="M1872" s="69">
        <f t="shared" si="428"/>
        <v>-1.5604523194992619</v>
      </c>
      <c r="Q1872" s="88">
        <f t="shared" si="423"/>
        <v>7.590133191719417E-4</v>
      </c>
      <c r="R1872" s="88">
        <f t="shared" si="424"/>
        <v>9.1481027868034049E+39</v>
      </c>
      <c r="S1872" s="88">
        <f t="shared" si="425"/>
        <v>4.771275593300139E+39</v>
      </c>
      <c r="T1872" s="1">
        <f t="shared" si="426"/>
        <v>1.3919378380103544E+40</v>
      </c>
      <c r="U1872" s="88">
        <f t="shared" si="420"/>
        <v>1.3919378380103544E+40</v>
      </c>
      <c r="V1872" s="1">
        <f t="shared" si="429"/>
        <v>3.2958245235712377E+49</v>
      </c>
      <c r="W1872" s="84"/>
    </row>
    <row r="1873" spans="6:23" x14ac:dyDescent="0.2">
      <c r="F1873" s="44">
        <f t="shared" si="416"/>
        <v>263.79999999999336</v>
      </c>
      <c r="G1873" s="1">
        <f t="shared" si="417"/>
        <v>6.3786562790868176E+16</v>
      </c>
      <c r="H1873" s="15">
        <f t="shared" si="421"/>
        <v>46.999312219237332</v>
      </c>
      <c r="I1873" s="1">
        <f t="shared" si="422"/>
        <v>1.2043010994448504E+43</v>
      </c>
      <c r="J1873" s="1">
        <f t="shared" si="418"/>
        <v>6.287974871371412E+42</v>
      </c>
      <c r="K1873" s="1">
        <f t="shared" si="419"/>
        <v>1.8330985865819916E+43</v>
      </c>
      <c r="L1873" s="69">
        <f t="shared" si="427"/>
        <v>0.56050229769711013</v>
      </c>
      <c r="M1873" s="69">
        <f t="shared" si="428"/>
        <v>-1.5605022976971101</v>
      </c>
      <c r="Q1873" s="88">
        <f t="shared" si="423"/>
        <v>7.5843765486194314E-4</v>
      </c>
      <c r="R1873" s="88">
        <f t="shared" si="424"/>
        <v>9.1338730161061203E+39</v>
      </c>
      <c r="S1873" s="88">
        <f t="shared" si="425"/>
        <v>4.7690369152737626E+39</v>
      </c>
      <c r="T1873" s="1">
        <f t="shared" si="426"/>
        <v>1.3902909931379884E+40</v>
      </c>
      <c r="U1873" s="88">
        <f t="shared" si="420"/>
        <v>1.3902909931379884E+40</v>
      </c>
      <c r="V1873" s="1">
        <f t="shared" si="429"/>
        <v>3.2894293578376037E+49</v>
      </c>
      <c r="W1873" s="84"/>
    </row>
    <row r="1874" spans="6:23" x14ac:dyDescent="0.2">
      <c r="F1874" s="44">
        <f t="shared" si="416"/>
        <v>263.99999999999335</v>
      </c>
      <c r="G1874" s="1">
        <f t="shared" si="417"/>
        <v>6.3834922580702032E+16</v>
      </c>
      <c r="H1874" s="15">
        <f t="shared" si="421"/>
        <v>46.963706679677308</v>
      </c>
      <c r="I1874" s="1">
        <f t="shared" si="422"/>
        <v>1.2033406711105861E+43</v>
      </c>
      <c r="J1874" s="1">
        <f t="shared" si="418"/>
        <v>6.2897934110716615E+42</v>
      </c>
      <c r="K1874" s="1">
        <f t="shared" si="419"/>
        <v>1.8323200122177523E+43</v>
      </c>
      <c r="L1874" s="69">
        <f t="shared" si="427"/>
        <v>0.56055198728452249</v>
      </c>
      <c r="M1874" s="69">
        <f t="shared" si="428"/>
        <v>-1.5605519872845224</v>
      </c>
      <c r="Q1874" s="88">
        <f t="shared" si="423"/>
        <v>7.5786286310197681E-4</v>
      </c>
      <c r="R1874" s="88">
        <f t="shared" si="424"/>
        <v>9.1196720629492304E+39</v>
      </c>
      <c r="S1874" s="88">
        <f t="shared" si="425"/>
        <v>4.7668008428347184E+39</v>
      </c>
      <c r="T1874" s="1">
        <f t="shared" si="426"/>
        <v>1.3886472905783948E+40</v>
      </c>
      <c r="U1874" s="88">
        <f t="shared" si="420"/>
        <v>1.3886472905783948E+40</v>
      </c>
      <c r="V1874" s="1">
        <f t="shared" si="429"/>
        <v>3.283051310830644E+49</v>
      </c>
      <c r="W1874" s="84"/>
    </row>
    <row r="1875" spans="6:23" x14ac:dyDescent="0.2">
      <c r="F1875" s="44">
        <f t="shared" si="416"/>
        <v>264.19999999999334</v>
      </c>
      <c r="G1875" s="1">
        <f t="shared" si="417"/>
        <v>6.3883282370535896E+16</v>
      </c>
      <c r="H1875" s="15">
        <f t="shared" si="421"/>
        <v>46.9281550470659</v>
      </c>
      <c r="I1875" s="1">
        <f t="shared" si="422"/>
        <v>1.2023811979560619E+43</v>
      </c>
      <c r="J1875" s="1">
        <f t="shared" si="418"/>
        <v>6.2916109129298739E+42</v>
      </c>
      <c r="K1875" s="1">
        <f t="shared" si="419"/>
        <v>1.8315422892490491E+43</v>
      </c>
      <c r="L1875" s="69">
        <f t="shared" si="427"/>
        <v>0.56060138837967766</v>
      </c>
      <c r="M1875" s="69">
        <f t="shared" si="428"/>
        <v>-1.5606013883796777</v>
      </c>
      <c r="Q1875" s="88">
        <f t="shared" si="423"/>
        <v>7.572889419087403E-4</v>
      </c>
      <c r="R1875" s="88">
        <f t="shared" si="424"/>
        <v>9.1054998517110972E+39</v>
      </c>
      <c r="S1875" s="88">
        <f t="shared" si="425"/>
        <v>4.7645673711541481E+39</v>
      </c>
      <c r="T1875" s="1">
        <f t="shared" si="426"/>
        <v>1.3870067222865244E+40</v>
      </c>
      <c r="U1875" s="88">
        <f t="shared" si="420"/>
        <v>1.3870067222865244E+40</v>
      </c>
      <c r="V1875" s="1">
        <f t="shared" si="429"/>
        <v>3.276690324667839E+49</v>
      </c>
      <c r="W1875" s="84"/>
    </row>
    <row r="1876" spans="6:23" x14ac:dyDescent="0.2">
      <c r="F1876" s="44">
        <f t="shared" si="416"/>
        <v>264.39999999999333</v>
      </c>
      <c r="G1876" s="1">
        <f t="shared" si="417"/>
        <v>6.393164216036976E+16</v>
      </c>
      <c r="H1876" s="15">
        <f t="shared" si="421"/>
        <v>46.892657199072659</v>
      </c>
      <c r="I1876" s="1">
        <f t="shared" si="422"/>
        <v>1.2014226786450322E+43</v>
      </c>
      <c r="J1876" s="1">
        <f t="shared" si="418"/>
        <v>6.2934273783913023E+42</v>
      </c>
      <c r="K1876" s="1">
        <f t="shared" si="419"/>
        <v>1.8307654164841625E+43</v>
      </c>
      <c r="L1876" s="69">
        <f t="shared" si="427"/>
        <v>0.56065050110338432</v>
      </c>
      <c r="M1876" s="69">
        <f t="shared" si="428"/>
        <v>-1.5606505011033844</v>
      </c>
      <c r="Q1876" s="88">
        <f t="shared" si="423"/>
        <v>7.5671588930603662E-4</v>
      </c>
      <c r="R1876" s="88">
        <f t="shared" si="424"/>
        <v>9.0913563070331614E+39</v>
      </c>
      <c r="S1876" s="88">
        <f t="shared" si="425"/>
        <v>4.762336495422333E+39</v>
      </c>
      <c r="T1876" s="1">
        <f t="shared" si="426"/>
        <v>1.3853692802455494E+40</v>
      </c>
      <c r="U1876" s="88">
        <f t="shared" si="420"/>
        <v>1.3853692802455496E+40</v>
      </c>
      <c r="V1876" s="1">
        <f t="shared" si="429"/>
        <v>3.2703463417084285E+49</v>
      </c>
      <c r="W1876" s="84"/>
    </row>
    <row r="1877" spans="6:23" x14ac:dyDescent="0.2">
      <c r="F1877" s="44">
        <f t="shared" si="416"/>
        <v>264.59999999999332</v>
      </c>
      <c r="G1877" s="1">
        <f t="shared" si="417"/>
        <v>6.3980001950203624E+16</v>
      </c>
      <c r="H1877" s="15">
        <f t="shared" si="421"/>
        <v>46.857213013737002</v>
      </c>
      <c r="I1877" s="1">
        <f t="shared" si="422"/>
        <v>1.2004651118440084E+43</v>
      </c>
      <c r="J1877" s="1">
        <f t="shared" si="418"/>
        <v>6.295242808898034E+42</v>
      </c>
      <c r="K1877" s="1">
        <f t="shared" si="419"/>
        <v>1.8299893927338119E+43</v>
      </c>
      <c r="L1877" s="69">
        <f t="shared" si="427"/>
        <v>0.5606993255755367</v>
      </c>
      <c r="M1877" s="69">
        <f t="shared" si="428"/>
        <v>-1.5606993255755368</v>
      </c>
      <c r="Q1877" s="88">
        <f t="shared" si="423"/>
        <v>7.5614370332388603E-4</v>
      </c>
      <c r="R1877" s="88">
        <f t="shared" si="424"/>
        <v>9.0772413538085154E+39</v>
      </c>
      <c r="S1877" s="88">
        <f t="shared" si="425"/>
        <v>4.760108210843222E+39</v>
      </c>
      <c r="T1877" s="1">
        <f t="shared" si="426"/>
        <v>1.3837349564651739E+40</v>
      </c>
      <c r="U1877" s="88">
        <f t="shared" si="420"/>
        <v>1.3837349564651739E+40</v>
      </c>
      <c r="V1877" s="1">
        <f t="shared" si="429"/>
        <v>3.2640193045485073E+49</v>
      </c>
      <c r="W1877" s="84"/>
    </row>
    <row r="1878" spans="6:23" x14ac:dyDescent="0.2">
      <c r="F1878" s="44">
        <f t="shared" si="416"/>
        <v>264.7999999999933</v>
      </c>
      <c r="G1878" s="1">
        <f t="shared" si="417"/>
        <v>6.4028361740037488E+16</v>
      </c>
      <c r="H1878" s="15">
        <f t="shared" si="421"/>
        <v>46.821822369466808</v>
      </c>
      <c r="I1878" s="1">
        <f t="shared" si="422"/>
        <v>1.1995084962222485E+43</v>
      </c>
      <c r="J1878" s="1">
        <f t="shared" si="418"/>
        <v>6.2970572058890024E+42</v>
      </c>
      <c r="K1878" s="1">
        <f t="shared" si="419"/>
        <v>1.8292142168111487E+43</v>
      </c>
      <c r="L1878" s="69">
        <f t="shared" si="427"/>
        <v>0.56074786191579973</v>
      </c>
      <c r="M1878" s="69">
        <f t="shared" si="428"/>
        <v>-1.5607478619157997</v>
      </c>
      <c r="Q1878" s="88">
        <f t="shared" si="423"/>
        <v>7.5557238199852605E-4</v>
      </c>
      <c r="R1878" s="88">
        <f t="shared" si="424"/>
        <v>9.0631549171811422E+39</v>
      </c>
      <c r="S1878" s="88">
        <f t="shared" si="425"/>
        <v>4.7578825126345367E+39</v>
      </c>
      <c r="T1878" s="1">
        <f t="shared" si="426"/>
        <v>1.3821037429815678E+40</v>
      </c>
      <c r="U1878" s="88">
        <f t="shared" si="420"/>
        <v>1.3821037429815678E+40</v>
      </c>
      <c r="V1878" s="1">
        <f t="shared" si="429"/>
        <v>3.257709156019982E+49</v>
      </c>
      <c r="W1878" s="84"/>
    </row>
    <row r="1879" spans="6:23" x14ac:dyDescent="0.2">
      <c r="F1879" s="44">
        <f t="shared" si="416"/>
        <v>264.99999999999329</v>
      </c>
      <c r="G1879" s="1">
        <f t="shared" si="417"/>
        <v>6.4076721529871352E+16</v>
      </c>
      <c r="H1879" s="15">
        <f t="shared" si="421"/>
        <v>46.78648514503702</v>
      </c>
      <c r="I1879" s="1">
        <f t="shared" si="422"/>
        <v>1.1985528304517515E+43</v>
      </c>
      <c r="J1879" s="1">
        <f t="shared" si="418"/>
        <v>6.2988705707999938E+42</v>
      </c>
      <c r="K1879" s="1">
        <f t="shared" si="419"/>
        <v>1.8284398875317508E+43</v>
      </c>
      <c r="L1879" s="69">
        <f t="shared" si="427"/>
        <v>0.56079611024335696</v>
      </c>
      <c r="M1879" s="69">
        <f t="shared" si="428"/>
        <v>-1.560796110243357</v>
      </c>
      <c r="Q1879" s="88">
        <f t="shared" si="423"/>
        <v>7.5500192336885874E-4</v>
      </c>
      <c r="R1879" s="88">
        <f t="shared" si="424"/>
        <v>9.0490969225026202E+39</v>
      </c>
      <c r="S1879" s="88">
        <f t="shared" si="425"/>
        <v>4.7556593960054962E+39</v>
      </c>
      <c r="T1879" s="1">
        <f t="shared" si="426"/>
        <v>1.3804756318508118E+40</v>
      </c>
      <c r="U1879" s="88">
        <f t="shared" si="420"/>
        <v>1.3804756318508115E+40</v>
      </c>
      <c r="V1879" s="1">
        <f t="shared" si="429"/>
        <v>3.2514158391742313E+49</v>
      </c>
      <c r="W1879" s="84"/>
    </row>
    <row r="1880" spans="6:23" x14ac:dyDescent="0.2">
      <c r="F1880" s="44">
        <f t="shared" si="416"/>
        <v>265.19999999999328</v>
      </c>
      <c r="G1880" s="1">
        <f t="shared" si="417"/>
        <v>6.4125081319705216E+16</v>
      </c>
      <c r="H1880" s="15">
        <f t="shared" si="421"/>
        <v>46.751201219588275</v>
      </c>
      <c r="I1880" s="1">
        <f t="shared" si="422"/>
        <v>1.1975981132072474E+43</v>
      </c>
      <c r="J1880" s="1">
        <f t="shared" si="418"/>
        <v>6.3006829050636588E+42</v>
      </c>
      <c r="K1880" s="1">
        <f t="shared" si="419"/>
        <v>1.8276664037136132E+43</v>
      </c>
      <c r="L1880" s="69">
        <f t="shared" si="427"/>
        <v>0.56084407067917097</v>
      </c>
      <c r="M1880" s="69">
        <f t="shared" si="428"/>
        <v>-1.5608440706791709</v>
      </c>
      <c r="Q1880" s="88">
        <f t="shared" si="423"/>
        <v>7.5443232548533246E-4</v>
      </c>
      <c r="R1880" s="88">
        <f t="shared" si="424"/>
        <v>9.035067295437901E+39</v>
      </c>
      <c r="S1880" s="88">
        <f t="shared" si="425"/>
        <v>4.753438856212856E+39</v>
      </c>
      <c r="T1880" s="1">
        <f t="shared" si="426"/>
        <v>1.3788506151650758E+40</v>
      </c>
      <c r="U1880" s="88">
        <f t="shared" si="420"/>
        <v>1.3788506151650758E+40</v>
      </c>
      <c r="V1880" s="1">
        <f t="shared" si="429"/>
        <v>3.2451392973193664E+49</v>
      </c>
      <c r="W1880" s="84"/>
    </row>
    <row r="1881" spans="6:23" x14ac:dyDescent="0.2">
      <c r="F1881" s="44">
        <f t="shared" si="416"/>
        <v>265.39999999999327</v>
      </c>
      <c r="G1881" s="1">
        <f t="shared" si="417"/>
        <v>6.417344110953908E+16</v>
      </c>
      <c r="H1881" s="15">
        <f t="shared" si="421"/>
        <v>46.715970472625514</v>
      </c>
      <c r="I1881" s="1">
        <f t="shared" si="422"/>
        <v>1.1966443431661906E+43</v>
      </c>
      <c r="J1881" s="1">
        <f t="shared" si="418"/>
        <v>6.3024942101095236E+42</v>
      </c>
      <c r="K1881" s="1">
        <f t="shared" si="419"/>
        <v>1.826893764177143E+43</v>
      </c>
      <c r="L1881" s="69">
        <f t="shared" si="427"/>
        <v>0.56089174334255443</v>
      </c>
      <c r="M1881" s="69">
        <f t="shared" si="428"/>
        <v>-1.5608917433425544</v>
      </c>
      <c r="Q1881" s="88">
        <f t="shared" si="423"/>
        <v>7.5386358639928375E-4</v>
      </c>
      <c r="R1881" s="88">
        <f t="shared" si="424"/>
        <v>9.0210659618367964E+39</v>
      </c>
      <c r="S1881" s="88">
        <f t="shared" si="425"/>
        <v>4.7512208884938866E+39</v>
      </c>
      <c r="T1881" s="1">
        <f t="shared" si="426"/>
        <v>1.3772286850330682E+40</v>
      </c>
      <c r="U1881" s="88">
        <f t="shared" si="420"/>
        <v>1.3772286850330685E+40</v>
      </c>
      <c r="V1881" s="1">
        <f t="shared" si="429"/>
        <v>3.2388794739732785E+49</v>
      </c>
      <c r="W1881" s="84"/>
    </row>
    <row r="1882" spans="6:23" x14ac:dyDescent="0.2">
      <c r="F1882" s="44">
        <f t="shared" si="416"/>
        <v>265.59999999999326</v>
      </c>
      <c r="G1882" s="1">
        <f t="shared" si="417"/>
        <v>6.4221800899372944E+16</v>
      </c>
      <c r="H1882" s="15">
        <f t="shared" si="421"/>
        <v>46.68079278401661</v>
      </c>
      <c r="I1882" s="1">
        <f t="shared" si="422"/>
        <v>1.1956915190087516E+43</v>
      </c>
      <c r="J1882" s="1">
        <f t="shared" si="418"/>
        <v>6.3043044873639873E+42</v>
      </c>
      <c r="K1882" s="1">
        <f t="shared" si="419"/>
        <v>1.8261219677451504E+43</v>
      </c>
      <c r="L1882" s="69">
        <f t="shared" si="427"/>
        <v>0.56093912835494064</v>
      </c>
      <c r="M1882" s="69">
        <f t="shared" si="428"/>
        <v>-1.5609391283549408</v>
      </c>
      <c r="Q1882" s="88">
        <f t="shared" si="423"/>
        <v>7.5329570417181912E-4</v>
      </c>
      <c r="R1882" s="88">
        <f t="shared" si="424"/>
        <v>9.0070928478396957E+39</v>
      </c>
      <c r="S1882" s="88">
        <f t="shared" si="425"/>
        <v>4.7490054881224139E+39</v>
      </c>
      <c r="T1882" s="1">
        <f t="shared" si="426"/>
        <v>1.3756098335962109E+40</v>
      </c>
      <c r="U1882" s="88">
        <f t="shared" si="420"/>
        <v>1.3756098335962111E+40</v>
      </c>
      <c r="V1882" s="1">
        <f t="shared" si="429"/>
        <v>3.2326363129008587E+49</v>
      </c>
      <c r="W1882" s="84"/>
    </row>
    <row r="1883" spans="6:23" x14ac:dyDescent="0.2">
      <c r="F1883" s="44">
        <f t="shared" si="416"/>
        <v>265.79999999999325</v>
      </c>
      <c r="G1883" s="1">
        <f t="shared" si="417"/>
        <v>6.4270160689206808E+16</v>
      </c>
      <c r="H1883" s="15">
        <f t="shared" si="421"/>
        <v>46.645668033991015</v>
      </c>
      <c r="I1883" s="1">
        <f t="shared" si="422"/>
        <v>1.1947396394178104E+43</v>
      </c>
      <c r="J1883" s="1">
        <f t="shared" si="418"/>
        <v>6.3061137382503491E+42</v>
      </c>
      <c r="K1883" s="1">
        <f t="shared" si="419"/>
        <v>1.8253510132428455E+43</v>
      </c>
      <c r="L1883" s="69">
        <f t="shared" si="427"/>
        <v>0.56098622583483471</v>
      </c>
      <c r="M1883" s="69">
        <f t="shared" si="428"/>
        <v>-1.5609862258348346</v>
      </c>
      <c r="Q1883" s="88">
        <f t="shared" si="423"/>
        <v>7.5272867686582146E-4</v>
      </c>
      <c r="R1883" s="88">
        <f t="shared" si="424"/>
        <v>8.9931478797811709E+39</v>
      </c>
      <c r="S1883" s="88">
        <f t="shared" si="425"/>
        <v>4.7467926503585644E+39</v>
      </c>
      <c r="T1883" s="1">
        <f t="shared" si="426"/>
        <v>1.3739940530139735E+40</v>
      </c>
      <c r="U1883" s="88">
        <f t="shared" si="420"/>
        <v>1.3739940530139735E+40</v>
      </c>
      <c r="V1883" s="1">
        <f t="shared" si="429"/>
        <v>3.2264097580786368E+49</v>
      </c>
      <c r="W1883" s="84"/>
    </row>
    <row r="1884" spans="6:23" x14ac:dyDescent="0.2">
      <c r="F1884" s="44">
        <f t="shared" si="416"/>
        <v>265.99999999999324</v>
      </c>
      <c r="G1884" s="1">
        <f t="shared" si="417"/>
        <v>6.4318520479040672E+16</v>
      </c>
      <c r="H1884" s="15">
        <f t="shared" si="421"/>
        <v>46.610596103138391</v>
      </c>
      <c r="I1884" s="1">
        <f t="shared" si="422"/>
        <v>1.1937887030789465E+43</v>
      </c>
      <c r="J1884" s="1">
        <f t="shared" si="418"/>
        <v>6.3079219641888061E+42</v>
      </c>
      <c r="K1884" s="1">
        <f t="shared" si="419"/>
        <v>1.8245808994978271E+43</v>
      </c>
      <c r="L1884" s="69">
        <f t="shared" si="427"/>
        <v>0.56103303590451303</v>
      </c>
      <c r="M1884" s="69">
        <f t="shared" si="428"/>
        <v>-1.561033035904513</v>
      </c>
      <c r="Q1884" s="88">
        <f t="shared" si="423"/>
        <v>7.5216250255394357E-4</v>
      </c>
      <c r="R1884" s="88">
        <f t="shared" si="424"/>
        <v>8.9792309842848707E+39</v>
      </c>
      <c r="S1884" s="88">
        <f t="shared" si="425"/>
        <v>4.7445823704992395E+39</v>
      </c>
      <c r="T1884" s="1">
        <f t="shared" si="426"/>
        <v>1.372381335478411E+40</v>
      </c>
      <c r="U1884" s="88">
        <f t="shared" si="420"/>
        <v>1.372381335478411E+40</v>
      </c>
      <c r="V1884" s="1">
        <f t="shared" si="429"/>
        <v>3.2201997537280911E+49</v>
      </c>
      <c r="W1884" s="84"/>
    </row>
    <row r="1885" spans="6:23" x14ac:dyDescent="0.2">
      <c r="F1885" s="44">
        <f t="shared" si="416"/>
        <v>266.19999999999322</v>
      </c>
      <c r="G1885" s="1">
        <f t="shared" si="417"/>
        <v>6.4366880268874536E+16</v>
      </c>
      <c r="H1885" s="15">
        <f t="shared" si="421"/>
        <v>46.575576872407261</v>
      </c>
      <c r="I1885" s="1">
        <f t="shared" si="422"/>
        <v>1.1928387086804335E+43</v>
      </c>
      <c r="J1885" s="1">
        <f t="shared" si="418"/>
        <v>6.309729166596464E+42</v>
      </c>
      <c r="K1885" s="1">
        <f t="shared" si="419"/>
        <v>1.8238116253400799E+43</v>
      </c>
      <c r="L1885" s="69">
        <f t="shared" si="427"/>
        <v>0.56107955868282133</v>
      </c>
      <c r="M1885" s="69">
        <f t="shared" si="428"/>
        <v>-1.5610795586828212</v>
      </c>
      <c r="Q1885" s="88">
        <f t="shared" si="423"/>
        <v>7.5159717931239101E-4</v>
      </c>
      <c r="R1885" s="88">
        <f t="shared" si="424"/>
        <v>8.9653420881884871E+39</v>
      </c>
      <c r="S1885" s="88">
        <f t="shared" si="425"/>
        <v>4.742374643839026E+39</v>
      </c>
      <c r="T1885" s="1">
        <f t="shared" si="426"/>
        <v>1.3707716732027512E+40</v>
      </c>
      <c r="U1885" s="88">
        <f t="shared" si="420"/>
        <v>1.3707716732027514E+40</v>
      </c>
      <c r="V1885" s="1">
        <f t="shared" si="429"/>
        <v>3.2140062442879742E+49</v>
      </c>
      <c r="W1885" s="84"/>
    </row>
    <row r="1886" spans="6:23" x14ac:dyDescent="0.2">
      <c r="F1886" s="44">
        <f t="shared" si="416"/>
        <v>266.39999999999321</v>
      </c>
      <c r="G1886" s="1">
        <f t="shared" si="417"/>
        <v>6.44152400587084E+16</v>
      </c>
      <c r="H1886" s="15">
        <f t="shared" si="421"/>
        <v>46.540610223103648</v>
      </c>
      <c r="I1886" s="1">
        <f t="shared" si="422"/>
        <v>1.1918896549132309E+43</v>
      </c>
      <c r="J1886" s="1">
        <f t="shared" si="418"/>
        <v>6.3115353468873452E+42</v>
      </c>
      <c r="K1886" s="1">
        <f t="shared" si="419"/>
        <v>1.8230431896019653E+43</v>
      </c>
      <c r="L1886" s="69">
        <f t="shared" si="427"/>
        <v>0.56112579429091913</v>
      </c>
      <c r="M1886" s="69">
        <f t="shared" si="428"/>
        <v>-1.5611257942909191</v>
      </c>
      <c r="Q1886" s="88">
        <f t="shared" si="423"/>
        <v>7.5103270522269838E-4</v>
      </c>
      <c r="R1886" s="88">
        <f t="shared" si="424"/>
        <v>8.9514811185643229E+39</v>
      </c>
      <c r="S1886" s="88">
        <f t="shared" si="425"/>
        <v>4.7401694656814848E+39</v>
      </c>
      <c r="T1886" s="1">
        <f t="shared" si="426"/>
        <v>1.3691650584245807E+40</v>
      </c>
      <c r="U1886" s="88">
        <f t="shared" si="420"/>
        <v>1.3691650584245807E+40</v>
      </c>
      <c r="V1886" s="1">
        <f t="shared" si="429"/>
        <v>3.2078291744209563E+49</v>
      </c>
      <c r="W1886" s="84"/>
    </row>
    <row r="1887" spans="6:23" x14ac:dyDescent="0.2">
      <c r="F1887" s="44">
        <f t="shared" si="416"/>
        <v>266.5999999999932</v>
      </c>
      <c r="G1887" s="1">
        <f t="shared" si="417"/>
        <v>6.4463599848542264E+16</v>
      </c>
      <c r="H1887" s="15">
        <f t="shared" si="421"/>
        <v>46.505696036889773</v>
      </c>
      <c r="I1887" s="1">
        <f t="shared" si="422"/>
        <v>1.1909415404709758E+43</v>
      </c>
      <c r="J1887" s="1">
        <f t="shared" si="418"/>
        <v>6.313340506472404E+42</v>
      </c>
      <c r="K1887" s="1">
        <f t="shared" si="419"/>
        <v>1.8222755911182161E+43</v>
      </c>
      <c r="L1887" s="69">
        <f t="shared" si="427"/>
        <v>0.56117174284899363</v>
      </c>
      <c r="M1887" s="69">
        <f t="shared" si="428"/>
        <v>-1.5611717428489937</v>
      </c>
      <c r="Q1887" s="88">
        <f t="shared" si="423"/>
        <v>7.5046907837439392E-4</v>
      </c>
      <c r="R1887" s="88">
        <f t="shared" si="424"/>
        <v>8.9376480027503417E+39</v>
      </c>
      <c r="S1887" s="88">
        <f t="shared" si="425"/>
        <v>4.7379668313560742E+39</v>
      </c>
      <c r="T1887" s="1">
        <f t="shared" si="426"/>
        <v>1.3675614834106415E+40</v>
      </c>
      <c r="U1887" s="88">
        <f t="shared" si="420"/>
        <v>1.3675614834106415E+40</v>
      </c>
      <c r="V1887" s="1">
        <f t="shared" si="429"/>
        <v>3.201668489024023E+49</v>
      </c>
      <c r="W1887" s="84"/>
    </row>
    <row r="1888" spans="6:23" x14ac:dyDescent="0.2">
      <c r="F1888" s="44">
        <f t="shared" si="416"/>
        <v>266.79999999999319</v>
      </c>
      <c r="G1888" s="1">
        <f t="shared" si="417"/>
        <v>6.4511959638376128E+16</v>
      </c>
      <c r="H1888" s="15">
        <f t="shared" si="421"/>
        <v>46.470834195782658</v>
      </c>
      <c r="I1888" s="1">
        <f t="shared" si="422"/>
        <v>1.1899943640499751E+43</v>
      </c>
      <c r="J1888" s="1">
        <f t="shared" si="418"/>
        <v>6.3151446467595287E+42</v>
      </c>
      <c r="K1888" s="1">
        <f t="shared" si="419"/>
        <v>1.8215088287259278E+43</v>
      </c>
      <c r="L1888" s="69">
        <f t="shared" si="427"/>
        <v>0.56121740447834001</v>
      </c>
      <c r="M1888" s="69">
        <f t="shared" si="428"/>
        <v>-1.56121740447834</v>
      </c>
      <c r="Q1888" s="88">
        <f t="shared" si="423"/>
        <v>7.4990629686055854E-4</v>
      </c>
      <c r="R1888" s="88">
        <f t="shared" si="424"/>
        <v>8.923842668296522E+39</v>
      </c>
      <c r="S1888" s="88">
        <f t="shared" si="425"/>
        <v>4.7357667361902184E+39</v>
      </c>
      <c r="T1888" s="1">
        <f t="shared" si="426"/>
        <v>1.3659609404486741E+40</v>
      </c>
      <c r="U1888" s="88">
        <f t="shared" si="420"/>
        <v>1.3659609404486739E+40</v>
      </c>
      <c r="V1888" s="1">
        <f t="shared" si="429"/>
        <v>3.195524133208506E+49</v>
      </c>
      <c r="W1888" s="84"/>
    </row>
    <row r="1889" spans="6:23" x14ac:dyDescent="0.2">
      <c r="F1889" s="44">
        <f t="shared" si="416"/>
        <v>266.99999999999318</v>
      </c>
      <c r="G1889" s="1">
        <f t="shared" si="417"/>
        <v>6.4560319428209992E+16</v>
      </c>
      <c r="H1889" s="15">
        <f t="shared" si="421"/>
        <v>46.436024582152861</v>
      </c>
      <c r="I1889" s="1">
        <f t="shared" si="422"/>
        <v>1.1890481243491994E+43</v>
      </c>
      <c r="J1889" s="1">
        <f t="shared" si="418"/>
        <v>6.3169477691535509E+42</v>
      </c>
      <c r="K1889" s="1">
        <f t="shared" si="419"/>
        <v>1.8207429012645546E+43</v>
      </c>
      <c r="L1889" s="69">
        <f t="shared" si="427"/>
        <v>0.56126277929908197</v>
      </c>
      <c r="M1889" s="69">
        <f t="shared" si="428"/>
        <v>-1.5612627792990819</v>
      </c>
      <c r="Q1889" s="88">
        <f t="shared" si="423"/>
        <v>7.4934435878049044E-4</v>
      </c>
      <c r="R1889" s="88">
        <f t="shared" si="424"/>
        <v>8.9100650429959575E+39</v>
      </c>
      <c r="S1889" s="88">
        <f t="shared" si="425"/>
        <v>4.7335691755262172E+39</v>
      </c>
      <c r="T1889" s="1">
        <f t="shared" si="426"/>
        <v>1.3643634218522175E+40</v>
      </c>
      <c r="U1889" s="88">
        <f t="shared" si="420"/>
        <v>1.3643634218522175E+40</v>
      </c>
      <c r="V1889" s="1">
        <f t="shared" si="429"/>
        <v>3.1893960523105084E+49</v>
      </c>
      <c r="W1889" s="84"/>
    </row>
    <row r="1890" spans="6:23" x14ac:dyDescent="0.2">
      <c r="F1890" s="44">
        <f t="shared" si="416"/>
        <v>267.19999999999317</v>
      </c>
      <c r="G1890" s="1">
        <f t="shared" si="417"/>
        <v>6.4608679218043856E+16</v>
      </c>
      <c r="H1890" s="15">
        <f t="shared" si="421"/>
        <v>46.401267078723102</v>
      </c>
      <c r="I1890" s="1">
        <f t="shared" si="422"/>
        <v>1.1881028200702732E+43</v>
      </c>
      <c r="J1890" s="1">
        <f t="shared" si="418"/>
        <v>6.3187498750562632E+42</v>
      </c>
      <c r="K1890" s="1">
        <f t="shared" si="419"/>
        <v>1.8199778075758996E+43</v>
      </c>
      <c r="L1890" s="69">
        <f t="shared" si="427"/>
        <v>0.56130786743312666</v>
      </c>
      <c r="M1890" s="69">
        <f t="shared" si="428"/>
        <v>-1.5613078674331267</v>
      </c>
      <c r="Q1890" s="88">
        <f t="shared" si="423"/>
        <v>7.487832622414814E-4</v>
      </c>
      <c r="R1890" s="88">
        <f t="shared" si="424"/>
        <v>8.8963150549052298E+39</v>
      </c>
      <c r="S1890" s="88">
        <f t="shared" si="425"/>
        <v>4.7313741447325819E+39</v>
      </c>
      <c r="T1890" s="1">
        <f t="shared" si="426"/>
        <v>1.3627689199637811E+40</v>
      </c>
      <c r="U1890" s="88">
        <f t="shared" si="420"/>
        <v>1.3627689199637811E+40</v>
      </c>
      <c r="V1890" s="1">
        <f t="shared" si="429"/>
        <v>3.1832841918974667E+49</v>
      </c>
      <c r="W1890" s="84"/>
    </row>
    <row r="1891" spans="6:23" x14ac:dyDescent="0.2">
      <c r="F1891" s="44">
        <f t="shared" si="416"/>
        <v>267.39999999999316</v>
      </c>
      <c r="G1891" s="1">
        <f t="shared" si="417"/>
        <v>6.465703900787772E+16</v>
      </c>
      <c r="H1891" s="15">
        <f t="shared" si="421"/>
        <v>46.366561568566993</v>
      </c>
      <c r="I1891" s="1">
        <f t="shared" si="422"/>
        <v>1.1871584499174704E+43</v>
      </c>
      <c r="J1891" s="1">
        <f t="shared" si="418"/>
        <v>6.3205509658664178E+42</v>
      </c>
      <c r="K1891" s="1">
        <f t="shared" si="419"/>
        <v>1.8192135465041124E+43</v>
      </c>
      <c r="L1891" s="69">
        <f t="shared" si="427"/>
        <v>0.56135266899977021</v>
      </c>
      <c r="M1891" s="69">
        <f t="shared" si="428"/>
        <v>-1.5613526689997701</v>
      </c>
      <c r="Q1891" s="88">
        <f t="shared" si="423"/>
        <v>7.4822300535171138E-4</v>
      </c>
      <c r="R1891" s="88">
        <f t="shared" si="424"/>
        <v>8.8825926322592888E+39</v>
      </c>
      <c r="S1891" s="88">
        <f t="shared" si="425"/>
        <v>4.7291816391592332E+39</v>
      </c>
      <c r="T1891" s="1">
        <f t="shared" si="426"/>
        <v>1.3611774271418523E+40</v>
      </c>
      <c r="U1891" s="88">
        <f t="shared" si="420"/>
        <v>1.3611774271418523E+40</v>
      </c>
      <c r="V1891" s="1">
        <f t="shared" si="429"/>
        <v>3.1771884977369627E+49</v>
      </c>
      <c r="W1891" s="84"/>
    </row>
    <row r="1892" spans="6:23" x14ac:dyDescent="0.2">
      <c r="F1892" s="44">
        <f t="shared" si="416"/>
        <v>267.59999999999314</v>
      </c>
      <c r="G1892" s="1">
        <f t="shared" si="417"/>
        <v>6.4705398797711584E+16</v>
      </c>
      <c r="H1892" s="15">
        <f t="shared" si="421"/>
        <v>46.331907935107672</v>
      </c>
      <c r="I1892" s="1">
        <f t="shared" si="422"/>
        <v>1.1862150125977033E+43</v>
      </c>
      <c r="J1892" s="1">
        <f t="shared" si="418"/>
        <v>6.3223510429797388E+42</v>
      </c>
      <c r="K1892" s="1">
        <f t="shared" si="419"/>
        <v>1.818450116895677E+43</v>
      </c>
      <c r="L1892" s="69">
        <f t="shared" si="427"/>
        <v>0.56139718412188266</v>
      </c>
      <c r="M1892" s="69">
        <f t="shared" si="428"/>
        <v>-1.5613971841218826</v>
      </c>
      <c r="Q1892" s="88">
        <f t="shared" si="423"/>
        <v>7.4766358623090667E-4</v>
      </c>
      <c r="R1892" s="88">
        <f t="shared" si="424"/>
        <v>8.8688977035973894E+39</v>
      </c>
      <c r="S1892" s="88">
        <f t="shared" si="425"/>
        <v>4.7269916542049444E+39</v>
      </c>
      <c r="T1892" s="1">
        <f t="shared" si="426"/>
        <v>1.3595889357802333E+40</v>
      </c>
      <c r="U1892" s="88">
        <f t="shared" si="420"/>
        <v>1.3595889357802333E+40</v>
      </c>
      <c r="V1892" s="1">
        <f t="shared" si="429"/>
        <v>3.1711089158410785E+49</v>
      </c>
      <c r="W1892" s="84"/>
    </row>
    <row r="1893" spans="6:23" x14ac:dyDescent="0.2">
      <c r="F1893" s="44">
        <f t="shared" si="416"/>
        <v>267.79999999999313</v>
      </c>
      <c r="G1893" s="1">
        <f t="shared" si="417"/>
        <v>6.4753758587545448E+16</v>
      </c>
      <c r="H1893" s="15">
        <f t="shared" si="421"/>
        <v>46.297306062116562</v>
      </c>
      <c r="I1893" s="1">
        <f t="shared" si="422"/>
        <v>1.1852725068205173E+43</v>
      </c>
      <c r="J1893" s="1">
        <f t="shared" si="418"/>
        <v>6.3241501077889385E+42</v>
      </c>
      <c r="K1893" s="1">
        <f t="shared" si="419"/>
        <v>1.8176875175994111E+43</v>
      </c>
      <c r="L1893" s="69">
        <f t="shared" si="427"/>
        <v>0.56144141291909655</v>
      </c>
      <c r="M1893" s="69">
        <f t="shared" si="428"/>
        <v>-1.5614414129190965</v>
      </c>
      <c r="Q1893" s="88">
        <f t="shared" si="423"/>
        <v>7.4710500299879357E-4</v>
      </c>
      <c r="R1893" s="88">
        <f t="shared" si="424"/>
        <v>8.8552301976253012E+39</v>
      </c>
      <c r="S1893" s="88">
        <f t="shared" si="425"/>
        <v>4.7248041852444754E+39</v>
      </c>
      <c r="T1893" s="1">
        <f t="shared" si="426"/>
        <v>1.3580034382869778E+40</v>
      </c>
      <c r="U1893" s="88">
        <f t="shared" si="420"/>
        <v>1.3580034382869778E+40</v>
      </c>
      <c r="V1893" s="1">
        <f t="shared" si="429"/>
        <v>3.1650453924163874E+49</v>
      </c>
      <c r="W1893" s="84"/>
    </row>
    <row r="1894" spans="6:23" x14ac:dyDescent="0.2">
      <c r="F1894" s="44">
        <f t="shared" si="416"/>
        <v>267.99999999999312</v>
      </c>
      <c r="G1894" s="1">
        <f t="shared" si="417"/>
        <v>6.4802118377379312E+16</v>
      </c>
      <c r="H1894" s="15">
        <f t="shared" si="421"/>
        <v>46.262755833711992</v>
      </c>
      <c r="I1894" s="1">
        <f t="shared" si="422"/>
        <v>1.1843309312980849E+43</v>
      </c>
      <c r="J1894" s="1">
        <f t="shared" si="418"/>
        <v>6.3259481616837036E+42</v>
      </c>
      <c r="K1894" s="1">
        <f t="shared" si="419"/>
        <v>1.8169257474664552E+43</v>
      </c>
      <c r="L1894" s="69">
        <f t="shared" si="427"/>
        <v>0.56148535551293133</v>
      </c>
      <c r="M1894" s="69">
        <f t="shared" si="428"/>
        <v>-1.5614853555129313</v>
      </c>
      <c r="Q1894" s="88">
        <f t="shared" si="423"/>
        <v>7.4654725378398012E-4</v>
      </c>
      <c r="R1894" s="88">
        <f t="shared" si="424"/>
        <v>8.8415900433200893E+39</v>
      </c>
      <c r="S1894" s="88">
        <f t="shared" si="425"/>
        <v>4.7226192276847863E+39</v>
      </c>
      <c r="T1894" s="1">
        <f t="shared" si="426"/>
        <v>1.3564209271004876E+40</v>
      </c>
      <c r="U1894" s="88">
        <f t="shared" si="420"/>
        <v>1.3564209271004876E+40</v>
      </c>
      <c r="V1894" s="1">
        <f t="shared" si="429"/>
        <v>3.1589978739007205E+49</v>
      </c>
      <c r="W1894" s="84"/>
    </row>
    <row r="1895" spans="6:23" x14ac:dyDescent="0.2">
      <c r="F1895" s="44">
        <f t="shared" si="416"/>
        <v>268.19999999999311</v>
      </c>
      <c r="G1895" s="1">
        <f t="shared" si="417"/>
        <v>6.4850478167213176E+16</v>
      </c>
      <c r="H1895" s="15">
        <f t="shared" si="421"/>
        <v>46.228257134357996</v>
      </c>
      <c r="I1895" s="1">
        <f t="shared" si="422"/>
        <v>1.1833902847451933E+43</v>
      </c>
      <c r="J1895" s="1">
        <f t="shared" si="418"/>
        <v>6.3277452060507411E+42</v>
      </c>
      <c r="K1895" s="1">
        <f t="shared" si="419"/>
        <v>1.8161648053502675E+43</v>
      </c>
      <c r="L1895" s="69">
        <f t="shared" si="427"/>
        <v>0.56152901202533301</v>
      </c>
      <c r="M1895" s="69">
        <f t="shared" si="428"/>
        <v>-1.5615290120253329</v>
      </c>
      <c r="Q1895" s="88">
        <f t="shared" si="423"/>
        <v>7.4599033672129167E-4</v>
      </c>
      <c r="R1895" s="88">
        <f t="shared" si="424"/>
        <v>8.8279771698977204E+39</v>
      </c>
      <c r="S1895" s="88">
        <f t="shared" si="425"/>
        <v>4.7204367769483315E+39</v>
      </c>
      <c r="T1895" s="1">
        <f t="shared" si="426"/>
        <v>1.3548413946846051E+40</v>
      </c>
      <c r="U1895" s="88">
        <f t="shared" si="420"/>
        <v>1.3548413946846051E+40</v>
      </c>
      <c r="V1895" s="1">
        <f t="shared" si="429"/>
        <v>3.1529663069508801E+49</v>
      </c>
      <c r="W1895" s="84"/>
    </row>
    <row r="1896" spans="6:23" x14ac:dyDescent="0.2">
      <c r="F1896" s="44">
        <f t="shared" si="416"/>
        <v>268.3999999999931</v>
      </c>
      <c r="G1896" s="1">
        <f t="shared" si="417"/>
        <v>6.4898837957047032E+16</v>
      </c>
      <c r="H1896" s="15">
        <f t="shared" si="421"/>
        <v>46.193809848862955</v>
      </c>
      <c r="I1896" s="1">
        <f t="shared" si="422"/>
        <v>1.182450565879243E+43</v>
      </c>
      <c r="J1896" s="1">
        <f t="shared" si="418"/>
        <v>6.329541242273751E+42</v>
      </c>
      <c r="K1896" s="1">
        <f t="shared" si="419"/>
        <v>1.8154046901066181E+43</v>
      </c>
      <c r="L1896" s="69">
        <f t="shared" si="427"/>
        <v>0.56157238257701314</v>
      </c>
      <c r="M1896" s="69">
        <f t="shared" si="428"/>
        <v>-1.5615723825770131</v>
      </c>
      <c r="Q1896" s="88">
        <f t="shared" si="423"/>
        <v>7.4543424994910623E-4</v>
      </c>
      <c r="R1896" s="88">
        <f t="shared" si="424"/>
        <v>8.814391506780897E+39</v>
      </c>
      <c r="S1896" s="88">
        <f t="shared" si="425"/>
        <v>4.7182568284562675E+39</v>
      </c>
      <c r="T1896" s="1">
        <f t="shared" si="426"/>
        <v>1.3532648335237165E+40</v>
      </c>
      <c r="U1896" s="88">
        <f t="shared" si="420"/>
        <v>1.3532648335237165E+40</v>
      </c>
      <c r="V1896" s="1">
        <f t="shared" si="429"/>
        <v>3.1469506384304391E+49</v>
      </c>
      <c r="W1896" s="84"/>
    </row>
    <row r="1897" spans="6:23" x14ac:dyDescent="0.2">
      <c r="F1897" s="44">
        <f t="shared" si="416"/>
        <v>268.59999999999309</v>
      </c>
      <c r="G1897" s="1">
        <f t="shared" si="417"/>
        <v>6.4947197746880896E+16</v>
      </c>
      <c r="H1897" s="15">
        <f t="shared" si="421"/>
        <v>46.159413862378322</v>
      </c>
      <c r="I1897" s="1">
        <f t="shared" si="422"/>
        <v>1.1815117734202362E+43</v>
      </c>
      <c r="J1897" s="1">
        <f t="shared" si="418"/>
        <v>6.331336271733455E+42</v>
      </c>
      <c r="K1897" s="1">
        <f t="shared" si="419"/>
        <v>1.8146454005935817E+43</v>
      </c>
      <c r="L1897" s="69">
        <f t="shared" si="427"/>
        <v>0.56161546728900658</v>
      </c>
      <c r="M1897" s="69">
        <f t="shared" si="428"/>
        <v>-1.5616154672890066</v>
      </c>
      <c r="Q1897" s="88">
        <f t="shared" si="423"/>
        <v>7.4487899161024274E-4</v>
      </c>
      <c r="R1897" s="88">
        <f t="shared" si="424"/>
        <v>8.8008329836089507E+39</v>
      </c>
      <c r="S1897" s="88">
        <f t="shared" si="425"/>
        <v>4.7160793776341697E+39</v>
      </c>
      <c r="T1897" s="1">
        <f t="shared" si="426"/>
        <v>1.351691236124312E+40</v>
      </c>
      <c r="U1897" s="88">
        <f t="shared" si="420"/>
        <v>1.351691236124312E+40</v>
      </c>
      <c r="V1897" s="1">
        <f t="shared" si="429"/>
        <v>3.1409508154125959E+49</v>
      </c>
      <c r="W1897" s="84"/>
    </row>
    <row r="1898" spans="6:23" x14ac:dyDescent="0.2">
      <c r="F1898" s="44">
        <f t="shared" si="416"/>
        <v>268.79999999999308</v>
      </c>
      <c r="G1898" s="1">
        <f t="shared" si="417"/>
        <v>6.499555753671476E+16</v>
      </c>
      <c r="H1898" s="15">
        <f t="shared" si="421"/>
        <v>46.125069060397387</v>
      </c>
      <c r="I1898" s="1">
        <f t="shared" si="422"/>
        <v>1.1805739060907709E+43</v>
      </c>
      <c r="J1898" s="1">
        <f t="shared" si="418"/>
        <v>6.3331302958076011E+42</v>
      </c>
      <c r="K1898" s="1">
        <f t="shared" si="419"/>
        <v>1.813886935671531E+43</v>
      </c>
      <c r="L1898" s="69">
        <f t="shared" si="427"/>
        <v>0.56165826628384619</v>
      </c>
      <c r="M1898" s="69">
        <f t="shared" si="428"/>
        <v>-1.5616582662838461</v>
      </c>
      <c r="Q1898" s="88">
        <f t="shared" si="423"/>
        <v>7.4432455985729007E-4</v>
      </c>
      <c r="R1898" s="88">
        <f t="shared" si="424"/>
        <v>8.7873015303001469E+39</v>
      </c>
      <c r="S1898" s="88">
        <f t="shared" si="425"/>
        <v>4.7139044199458617E+39</v>
      </c>
      <c r="T1898" s="1">
        <f t="shared" si="426"/>
        <v>1.3501205950246009E+40</v>
      </c>
      <c r="U1898" s="88">
        <f t="shared" si="420"/>
        <v>1.3501205950246009E+40</v>
      </c>
      <c r="V1898" s="1">
        <f t="shared" si="429"/>
        <v>3.1349667852017194E+49</v>
      </c>
      <c r="W1898" s="84"/>
    </row>
    <row r="1899" spans="6:23" x14ac:dyDescent="0.2">
      <c r="F1899" s="44">
        <f t="shared" si="416"/>
        <v>268.99999999999307</v>
      </c>
      <c r="G1899" s="1">
        <f t="shared" si="417"/>
        <v>6.5043917326548624E+16</v>
      </c>
      <c r="H1899" s="15">
        <f t="shared" si="421"/>
        <v>46.090775328753963</v>
      </c>
      <c r="I1899" s="1">
        <f t="shared" si="422"/>
        <v>1.1796369626160337E+43</v>
      </c>
      <c r="J1899" s="1">
        <f t="shared" si="418"/>
        <v>6.3349233158709674E+42</v>
      </c>
      <c r="K1899" s="1">
        <f t="shared" si="419"/>
        <v>1.8131292942031303E+43</v>
      </c>
      <c r="L1899" s="69">
        <f t="shared" si="427"/>
        <v>0.56170077968276999</v>
      </c>
      <c r="M1899" s="69">
        <f t="shared" si="428"/>
        <v>-1.56170077968277</v>
      </c>
      <c r="Q1899" s="88">
        <f t="shared" si="423"/>
        <v>7.4377095284461348E-4</v>
      </c>
      <c r="R1899" s="88">
        <f t="shared" si="424"/>
        <v>8.773797076956531E+39</v>
      </c>
      <c r="S1899" s="88">
        <f t="shared" si="425"/>
        <v>4.7117319508429077E+39</v>
      </c>
      <c r="T1899" s="1">
        <f t="shared" si="426"/>
        <v>1.3485529027799439E+40</v>
      </c>
      <c r="U1899" s="88">
        <f t="shared" si="420"/>
        <v>1.3485529027799437E+40</v>
      </c>
      <c r="V1899" s="1">
        <f t="shared" si="429"/>
        <v>3.1289984952986907E+49</v>
      </c>
      <c r="W1899" s="84"/>
    </row>
    <row r="1900" spans="6:23" x14ac:dyDescent="0.2">
      <c r="F1900" s="44">
        <f t="shared" si="416"/>
        <v>269.19999999999305</v>
      </c>
      <c r="G1900" s="1">
        <f t="shared" si="417"/>
        <v>6.5092277116382488E+16</v>
      </c>
      <c r="H1900" s="15">
        <f t="shared" si="421"/>
        <v>46.056532553621167</v>
      </c>
      <c r="I1900" s="1">
        <f t="shared" si="422"/>
        <v>1.178700941723792E+43</v>
      </c>
      <c r="J1900" s="1">
        <f t="shared" si="418"/>
        <v>6.3367153332953785E+42</v>
      </c>
      <c r="K1900" s="1">
        <f t="shared" si="419"/>
        <v>1.8123724750533299E+43</v>
      </c>
      <c r="L1900" s="69">
        <f t="shared" si="427"/>
        <v>0.56174300760755369</v>
      </c>
      <c r="M1900" s="69">
        <f t="shared" si="428"/>
        <v>-1.5617430076075536</v>
      </c>
      <c r="Q1900" s="88">
        <f t="shared" si="423"/>
        <v>7.4321816873368363E-4</v>
      </c>
      <c r="R1900" s="88">
        <f t="shared" si="424"/>
        <v>8.7603195539262504E+39</v>
      </c>
      <c r="S1900" s="88">
        <f t="shared" si="425"/>
        <v>4.7095619657984451E+39</v>
      </c>
      <c r="T1900" s="1">
        <f t="shared" si="426"/>
        <v>1.3469881519724694E+40</v>
      </c>
      <c r="U1900" s="88">
        <f t="shared" si="420"/>
        <v>1.3469881519724694E+40</v>
      </c>
      <c r="V1900" s="1">
        <f t="shared" si="429"/>
        <v>3.12304589342247E+49</v>
      </c>
      <c r="W1900" s="84"/>
    </row>
    <row r="1901" spans="6:23" x14ac:dyDescent="0.2">
      <c r="F1901" s="44">
        <f t="shared" si="416"/>
        <v>269.39999999999304</v>
      </c>
      <c r="G1901" s="1">
        <f t="shared" si="417"/>
        <v>6.5140636906216352E+16</v>
      </c>
      <c r="H1901" s="15">
        <f t="shared" si="421"/>
        <v>46.022340621510089</v>
      </c>
      <c r="I1901" s="1">
        <f t="shared" si="422"/>
        <v>1.1777658421443882E+43</v>
      </c>
      <c r="J1901" s="1">
        <f t="shared" si="418"/>
        <v>6.3385063494497101E+42</v>
      </c>
      <c r="K1901" s="1">
        <f t="shared" si="419"/>
        <v>1.8116164770893592E+43</v>
      </c>
      <c r="L1901" s="69">
        <f t="shared" si="427"/>
        <v>0.56178495017929875</v>
      </c>
      <c r="M1901" s="69">
        <f t="shared" si="428"/>
        <v>-1.5617849501792986</v>
      </c>
      <c r="Q1901" s="88">
        <f t="shared" si="423"/>
        <v>7.4266620569041208E-4</v>
      </c>
      <c r="R1901" s="88">
        <f t="shared" si="424"/>
        <v>8.7468688917714556E+39</v>
      </c>
      <c r="S1901" s="88">
        <f t="shared" si="425"/>
        <v>4.7073944602904016E+39</v>
      </c>
      <c r="T1901" s="1">
        <f t="shared" si="426"/>
        <v>1.3454263352061857E+40</v>
      </c>
      <c r="U1901" s="88">
        <f t="shared" si="420"/>
        <v>1.3454263352061857E+40</v>
      </c>
      <c r="V1901" s="1">
        <f t="shared" si="429"/>
        <v>3.1171089274979566E+49</v>
      </c>
      <c r="W1901" s="84"/>
    </row>
    <row r="1902" spans="6:23" x14ac:dyDescent="0.2">
      <c r="F1902" s="44">
        <f t="shared" si="416"/>
        <v>269.59999999999303</v>
      </c>
      <c r="G1902" s="1">
        <f t="shared" si="417"/>
        <v>6.5188996696050216E+16</v>
      </c>
      <c r="H1902" s="15">
        <f t="shared" si="421"/>
        <v>45.988199419268611</v>
      </c>
      <c r="I1902" s="1">
        <f t="shared" si="422"/>
        <v>1.17683166261073E+43</v>
      </c>
      <c r="J1902" s="1">
        <f t="shared" si="418"/>
        <v>6.3402963656998991E+42</v>
      </c>
      <c r="K1902" s="1">
        <f t="shared" si="419"/>
        <v>1.8108612991807199E+43</v>
      </c>
      <c r="L1902" s="69">
        <f t="shared" si="427"/>
        <v>0.5618266075207563</v>
      </c>
      <c r="M1902" s="69">
        <f t="shared" si="428"/>
        <v>-1.5618266075207563</v>
      </c>
      <c r="Q1902" s="88">
        <f t="shared" si="423"/>
        <v>7.4211506188870402E-4</v>
      </c>
      <c r="R1902" s="88">
        <f t="shared" si="424"/>
        <v>8.733445021309483E+39</v>
      </c>
      <c r="S1902" s="88">
        <f t="shared" si="425"/>
        <v>4.7052294298241058E+39</v>
      </c>
      <c r="T1902" s="1">
        <f t="shared" si="426"/>
        <v>1.3438674451133588E+40</v>
      </c>
      <c r="U1902" s="88">
        <f t="shared" si="420"/>
        <v>1.343867445113359E+40</v>
      </c>
      <c r="V1902" s="1">
        <f t="shared" si="429"/>
        <v>3.111187545669998E+49</v>
      </c>
      <c r="W1902" s="84"/>
    </row>
    <row r="1903" spans="6:23" x14ac:dyDescent="0.2">
      <c r="F1903" s="44">
        <f t="shared" si="416"/>
        <v>269.79999999999302</v>
      </c>
      <c r="G1903" s="1">
        <f t="shared" si="417"/>
        <v>6.523735648588408E+16</v>
      </c>
      <c r="H1903" s="15">
        <f t="shared" si="421"/>
        <v>45.954108834080124</v>
      </c>
      <c r="I1903" s="1">
        <f t="shared" si="422"/>
        <v>1.1758984018582864E+43</v>
      </c>
      <c r="J1903" s="1">
        <f t="shared" si="418"/>
        <v>6.3420853834089446E+42</v>
      </c>
      <c r="K1903" s="1">
        <f t="shared" si="419"/>
        <v>1.8101069401991809E+43</v>
      </c>
      <c r="L1903" s="69">
        <f t="shared" si="427"/>
        <v>0.56186797975303049</v>
      </c>
      <c r="M1903" s="69">
        <f t="shared" si="428"/>
        <v>-1.5618679797530306</v>
      </c>
      <c r="Q1903" s="88">
        <f t="shared" si="423"/>
        <v>7.4156473550335278E-4</v>
      </c>
      <c r="R1903" s="88">
        <f t="shared" si="424"/>
        <v>8.7200478735285544E+39</v>
      </c>
      <c r="S1903" s="88">
        <f t="shared" si="425"/>
        <v>4.7030668698873335E+39</v>
      </c>
      <c r="T1903" s="1">
        <f t="shared" si="426"/>
        <v>1.3423114743415889E+40</v>
      </c>
      <c r="U1903" s="88">
        <f t="shared" si="420"/>
        <v>1.3423114743415887E+40</v>
      </c>
      <c r="V1903" s="1">
        <f t="shared" si="429"/>
        <v>3.1052816962726738E+49</v>
      </c>
      <c r="W1903" s="84"/>
    </row>
    <row r="1904" spans="6:23" x14ac:dyDescent="0.2">
      <c r="F1904" s="44">
        <f t="shared" ref="F1904:F1967" si="430">F1903+0.2</f>
        <v>269.99999999999301</v>
      </c>
      <c r="G1904" s="1">
        <f t="shared" si="417"/>
        <v>6.5285716275717944E+16</v>
      </c>
      <c r="H1904" s="15">
        <f t="shared" si="421"/>
        <v>45.920068753462289</v>
      </c>
      <c r="I1904" s="1">
        <f t="shared" si="422"/>
        <v>1.1749660586250756E+43</v>
      </c>
      <c r="J1904" s="1">
        <f t="shared" si="418"/>
        <v>6.3438734039369317E+42</v>
      </c>
      <c r="K1904" s="1">
        <f t="shared" si="419"/>
        <v>1.8093533990187688E+43</v>
      </c>
      <c r="L1904" s="69">
        <f t="shared" si="427"/>
        <v>0.56190906699962651</v>
      </c>
      <c r="M1904" s="69">
        <f t="shared" si="428"/>
        <v>-1.5619090669996265</v>
      </c>
      <c r="Q1904" s="88">
        <f t="shared" si="423"/>
        <v>7.4101522471980985E-4</v>
      </c>
      <c r="R1904" s="88">
        <f t="shared" si="424"/>
        <v>8.7066773797020976E+39</v>
      </c>
      <c r="S1904" s="88">
        <f t="shared" si="425"/>
        <v>4.7009067760123504E+39</v>
      </c>
      <c r="T1904" s="1">
        <f t="shared" si="426"/>
        <v>1.3407584155714449E+40</v>
      </c>
      <c r="U1904" s="88">
        <f t="shared" si="420"/>
        <v>1.3407584155714449E+40</v>
      </c>
      <c r="V1904" s="1">
        <f t="shared" si="429"/>
        <v>3.0993913278693613E+49</v>
      </c>
      <c r="W1904" s="84"/>
    </row>
    <row r="1905" spans="6:23" x14ac:dyDescent="0.2">
      <c r="F1905" s="44">
        <f t="shared" si="430"/>
        <v>270.199999999993</v>
      </c>
      <c r="G1905" s="1">
        <f t="shared" si="417"/>
        <v>6.5334076065551808E+16</v>
      </c>
      <c r="H1905" s="15">
        <f t="shared" si="421"/>
        <v>45.886079065265797</v>
      </c>
      <c r="I1905" s="1">
        <f t="shared" si="422"/>
        <v>1.1740346316516648E+43</v>
      </c>
      <c r="J1905" s="1">
        <f t="shared" si="418"/>
        <v>6.3456604286410242E+42</v>
      </c>
      <c r="K1905" s="1">
        <f t="shared" si="419"/>
        <v>1.8086006745157672E+43</v>
      </c>
      <c r="L1905" s="69">
        <f t="shared" si="427"/>
        <v>0.56194986938065672</v>
      </c>
      <c r="M1905" s="69">
        <f t="shared" si="428"/>
        <v>-1.5619498693806566</v>
      </c>
      <c r="Q1905" s="88">
        <f t="shared" si="423"/>
        <v>7.4046652772352672E-4</v>
      </c>
      <c r="R1905" s="88">
        <f t="shared" si="424"/>
        <v>8.6933334712627791E+39</v>
      </c>
      <c r="S1905" s="88">
        <f t="shared" si="425"/>
        <v>4.6987491437084053E+39</v>
      </c>
      <c r="T1905" s="1">
        <f t="shared" si="426"/>
        <v>1.3392082614971183E+40</v>
      </c>
      <c r="U1905" s="88">
        <f t="shared" si="420"/>
        <v>1.3392082614971186E+40</v>
      </c>
      <c r="V1905" s="1">
        <f t="shared" si="429"/>
        <v>3.0935163892071962E+49</v>
      </c>
      <c r="W1905" s="84"/>
    </row>
    <row r="1906" spans="6:23" x14ac:dyDescent="0.2">
      <c r="F1906" s="44">
        <f t="shared" si="430"/>
        <v>270.39999999999299</v>
      </c>
      <c r="G1906" s="1">
        <f t="shared" si="417"/>
        <v>6.5382435855385672E+16</v>
      </c>
      <c r="H1906" s="15">
        <f t="shared" si="421"/>
        <v>45.852139657673149</v>
      </c>
      <c r="I1906" s="1">
        <f t="shared" si="422"/>
        <v>1.1731041196811559E+43</v>
      </c>
      <c r="J1906" s="1">
        <f t="shared" si="418"/>
        <v>6.3474464588754812E+42</v>
      </c>
      <c r="K1906" s="1">
        <f t="shared" si="419"/>
        <v>1.807848765568704E+43</v>
      </c>
      <c r="L1906" s="69">
        <f t="shared" si="427"/>
        <v>0.56199038702028647</v>
      </c>
      <c r="M1906" s="69">
        <f t="shared" si="428"/>
        <v>-1.5619903870202865</v>
      </c>
      <c r="Q1906" s="88">
        <f t="shared" si="423"/>
        <v>7.3991864271061303E-4</v>
      </c>
      <c r="R1906" s="88">
        <f t="shared" si="424"/>
        <v>8.6800160799270944E+39</v>
      </c>
      <c r="S1906" s="88">
        <f t="shared" si="425"/>
        <v>4.6965939685294329E+39</v>
      </c>
      <c r="T1906" s="1">
        <f t="shared" si="426"/>
        <v>1.3376610048456528E+40</v>
      </c>
      <c r="U1906" s="88">
        <f t="shared" si="420"/>
        <v>1.3376610048456528E+40</v>
      </c>
      <c r="V1906" s="1">
        <f t="shared" si="429"/>
        <v>3.0876568292607805E+49</v>
      </c>
      <c r="W1906" s="84"/>
    </row>
    <row r="1907" spans="6:23" x14ac:dyDescent="0.2">
      <c r="F1907" s="44">
        <f t="shared" si="430"/>
        <v>270.59999999999297</v>
      </c>
      <c r="G1907" s="1">
        <f t="shared" si="417"/>
        <v>6.5430795645219536E+16</v>
      </c>
      <c r="H1907" s="15">
        <f t="shared" si="421"/>
        <v>45.818250419197412</v>
      </c>
      <c r="I1907" s="1">
        <f t="shared" si="422"/>
        <v>1.172174521459184E+43</v>
      </c>
      <c r="J1907" s="1">
        <f t="shared" si="418"/>
        <v>6.3492314959916703E+42</v>
      </c>
      <c r="K1907" s="1">
        <f t="shared" si="419"/>
        <v>1.8070976710583511E+43</v>
      </c>
      <c r="L1907" s="69">
        <f t="shared" si="427"/>
        <v>0.5620306200388423</v>
      </c>
      <c r="M1907" s="69">
        <f t="shared" si="428"/>
        <v>-1.5620306200388423</v>
      </c>
      <c r="Q1907" s="88">
        <f t="shared" si="423"/>
        <v>7.3937156787806657E-4</v>
      </c>
      <c r="R1907" s="88">
        <f t="shared" si="424"/>
        <v>8.6667251375799934E+39</v>
      </c>
      <c r="S1907" s="88">
        <f t="shared" si="425"/>
        <v>4.6944412460121636E+39</v>
      </c>
      <c r="T1907" s="1">
        <f t="shared" si="426"/>
        <v>1.3361166383592157E+40</v>
      </c>
      <c r="U1907" s="88">
        <f t="shared" si="420"/>
        <v>1.3361166383592157E+40</v>
      </c>
      <c r="V1907" s="1">
        <f t="shared" si="429"/>
        <v>3.0818125971904519E+49</v>
      </c>
      <c r="W1907" s="84"/>
    </row>
    <row r="1908" spans="6:23" x14ac:dyDescent="0.2">
      <c r="F1908" s="44">
        <f t="shared" si="430"/>
        <v>270.79999999999296</v>
      </c>
      <c r="G1908" s="1">
        <f t="shared" si="417"/>
        <v>6.54791554350534E+16</v>
      </c>
      <c r="H1908" s="15">
        <f t="shared" si="421"/>
        <v>45.784411238681017</v>
      </c>
      <c r="I1908" s="1">
        <f t="shared" si="422"/>
        <v>1.1712458357339058E+43</v>
      </c>
      <c r="J1908" s="1">
        <f t="shared" si="418"/>
        <v>6.3510155413380636E+42</v>
      </c>
      <c r="K1908" s="1">
        <f t="shared" si="419"/>
        <v>1.8063473898677123E+43</v>
      </c>
      <c r="L1908" s="69">
        <f t="shared" si="427"/>
        <v>0.56207056856102955</v>
      </c>
      <c r="M1908" s="69">
        <f t="shared" si="428"/>
        <v>-1.5620705685610297</v>
      </c>
      <c r="Q1908" s="88">
        <f t="shared" si="423"/>
        <v>7.3882530143265512E-4</v>
      </c>
      <c r="R1908" s="88">
        <f t="shared" si="424"/>
        <v>8.653460576378451E+39</v>
      </c>
      <c r="S1908" s="88">
        <f t="shared" si="425"/>
        <v>4.6922909717325722E+39</v>
      </c>
      <c r="T1908" s="1">
        <f t="shared" si="426"/>
        <v>1.3345751548111024E+40</v>
      </c>
      <c r="U1908" s="88">
        <f t="shared" si="420"/>
        <v>1.3345751548111024E+40</v>
      </c>
      <c r="V1908" s="1">
        <f t="shared" si="429"/>
        <v>3.0759836423784846E+49</v>
      </c>
      <c r="W1908" s="84"/>
    </row>
    <row r="1909" spans="6:23" x14ac:dyDescent="0.2">
      <c r="F1909" s="44">
        <f t="shared" si="430"/>
        <v>270.99999999999295</v>
      </c>
      <c r="G1909" s="1">
        <f t="shared" si="417"/>
        <v>6.5527515224887264E+16</v>
      </c>
      <c r="H1909" s="15">
        <f t="shared" si="421"/>
        <v>45.750622005294538</v>
      </c>
      <c r="I1909" s="1">
        <f t="shared" si="422"/>
        <v>1.1703180612559974E+43</v>
      </c>
      <c r="J1909" s="1">
        <f t="shared" si="418"/>
        <v>6.3527985962602536E+42</v>
      </c>
      <c r="K1909" s="1">
        <f t="shared" si="419"/>
        <v>1.8055979208820228E+43</v>
      </c>
      <c r="L1909" s="69">
        <f t="shared" si="427"/>
        <v>0.56211023270740912</v>
      </c>
      <c r="M1909" s="69">
        <f t="shared" si="428"/>
        <v>-1.562110232707409</v>
      </c>
      <c r="Q1909" s="88">
        <f t="shared" si="423"/>
        <v>7.3827984158114646E-4</v>
      </c>
      <c r="R1909" s="88">
        <f t="shared" si="424"/>
        <v>8.640222328636322E+39</v>
      </c>
      <c r="S1909" s="88">
        <f t="shared" si="425"/>
        <v>4.6901431412439494E+39</v>
      </c>
      <c r="T1909" s="1">
        <f t="shared" si="426"/>
        <v>1.3330365469880272E+40</v>
      </c>
      <c r="U1909" s="88">
        <f t="shared" si="420"/>
        <v>1.3330365469880272E+40</v>
      </c>
      <c r="V1909" s="1">
        <f t="shared" si="429"/>
        <v>3.0701699143874831E+49</v>
      </c>
      <c r="W1909" s="84"/>
    </row>
    <row r="1910" spans="6:23" x14ac:dyDescent="0.2">
      <c r="F1910" s="44">
        <f t="shared" si="430"/>
        <v>271.19999999999294</v>
      </c>
      <c r="G1910" s="1">
        <f t="shared" si="417"/>
        <v>6.5575875014721128E+16</v>
      </c>
      <c r="H1910" s="15">
        <f t="shared" si="421"/>
        <v>45.716882608535471</v>
      </c>
      <c r="I1910" s="1">
        <f t="shared" si="422"/>
        <v>1.1693911967786437E+43</v>
      </c>
      <c r="J1910" s="1">
        <f t="shared" si="418"/>
        <v>6.3545806621009619E+42</v>
      </c>
      <c r="K1910" s="1">
        <f t="shared" si="419"/>
        <v>1.80484926298874E+43</v>
      </c>
      <c r="L1910" s="69">
        <f t="shared" si="427"/>
        <v>0.56214961260037699</v>
      </c>
      <c r="M1910" s="69">
        <f t="shared" si="428"/>
        <v>-1.5621496126003769</v>
      </c>
      <c r="Q1910" s="88">
        <f t="shared" si="423"/>
        <v>7.3773518653919012E-4</v>
      </c>
      <c r="R1910" s="88">
        <f t="shared" si="424"/>
        <v>8.627010326927795E+39</v>
      </c>
      <c r="S1910" s="88">
        <f t="shared" si="425"/>
        <v>4.6879977501333832E+39</v>
      </c>
      <c r="T1910" s="1">
        <f t="shared" si="426"/>
        <v>1.3315008077061178E+40</v>
      </c>
      <c r="U1910" s="88">
        <f t="shared" si="420"/>
        <v>1.331500807706118E+40</v>
      </c>
      <c r="V1910" s="1">
        <f t="shared" si="429"/>
        <v>3.0643713629965263E+49</v>
      </c>
      <c r="W1910" s="84"/>
    </row>
    <row r="1911" spans="6:23" x14ac:dyDescent="0.2">
      <c r="F1911" s="44">
        <f t="shared" si="430"/>
        <v>271.39999999999293</v>
      </c>
      <c r="G1911" s="1">
        <f t="shared" si="417"/>
        <v>6.5624234804554992E+16</v>
      </c>
      <c r="H1911" s="15">
        <f t="shared" si="421"/>
        <v>45.683192938227045</v>
      </c>
      <c r="I1911" s="1">
        <f t="shared" si="422"/>
        <v>1.1684652410575295E+43</v>
      </c>
      <c r="J1911" s="1">
        <f t="shared" si="418"/>
        <v>6.3563617402000459E+42</v>
      </c>
      <c r="K1911" s="1">
        <f t="shared" si="419"/>
        <v>1.8041014150775341E+43</v>
      </c>
      <c r="L1911" s="69">
        <f t="shared" si="427"/>
        <v>0.56218870836578994</v>
      </c>
      <c r="M1911" s="69">
        <f t="shared" si="428"/>
        <v>-1.5621887083657899</v>
      </c>
      <c r="Q1911" s="88">
        <f t="shared" si="423"/>
        <v>7.3719133452865293E-4</v>
      </c>
      <c r="R1911" s="88">
        <f t="shared" si="424"/>
        <v>8.6138245040554428E+39</v>
      </c>
      <c r="S1911" s="88">
        <f t="shared" si="425"/>
        <v>4.6858547940049423E+39</v>
      </c>
      <c r="T1911" s="1">
        <f t="shared" si="426"/>
        <v>1.3299679298060385E+40</v>
      </c>
      <c r="U1911" s="88">
        <f t="shared" si="420"/>
        <v>1.3299679298060385E+40</v>
      </c>
      <c r="V1911" s="1">
        <f t="shared" si="429"/>
        <v>3.0585879381891588E+49</v>
      </c>
      <c r="W1911" s="84"/>
    </row>
    <row r="1912" spans="6:23" x14ac:dyDescent="0.2">
      <c r="F1912" s="44">
        <f t="shared" si="430"/>
        <v>271.59999999999292</v>
      </c>
      <c r="G1912" s="1">
        <f t="shared" si="417"/>
        <v>6.5672594594388856E+16</v>
      </c>
      <c r="H1912" s="15">
        <f t="shared" si="421"/>
        <v>45.649552884517007</v>
      </c>
      <c r="I1912" s="1">
        <f t="shared" si="422"/>
        <v>1.1675401928508405E+43</v>
      </c>
      <c r="J1912" s="1">
        <f t="shared" si="418"/>
        <v>6.3581418318945042E+42</v>
      </c>
      <c r="K1912" s="1">
        <f t="shared" si="419"/>
        <v>1.8033543760402909E+43</v>
      </c>
      <c r="L1912" s="69">
        <f t="shared" si="427"/>
        <v>0.56222752012183952</v>
      </c>
      <c r="M1912" s="69">
        <f t="shared" si="428"/>
        <v>-1.5622275201218394</v>
      </c>
      <c r="Q1912" s="88">
        <f t="shared" si="423"/>
        <v>7.3664828377228986E-4</v>
      </c>
      <c r="R1912" s="88">
        <f t="shared" si="424"/>
        <v>8.6006647929873994E+39</v>
      </c>
      <c r="S1912" s="88">
        <f t="shared" si="425"/>
        <v>4.6837142684458898E+39</v>
      </c>
      <c r="T1912" s="1">
        <f t="shared" si="426"/>
        <v>1.328437906143329E+40</v>
      </c>
      <c r="U1912" s="88">
        <f t="shared" si="420"/>
        <v>1.328437906143329E+40</v>
      </c>
      <c r="V1912" s="1">
        <f t="shared" si="429"/>
        <v>3.0528195901304315E+49</v>
      </c>
      <c r="W1912" s="84"/>
    </row>
    <row r="1913" spans="6:23" x14ac:dyDescent="0.2">
      <c r="F1913" s="44">
        <f t="shared" si="430"/>
        <v>271.79999999999291</v>
      </c>
      <c r="G1913" s="1">
        <f t="shared" si="417"/>
        <v>6.572095438422272E+16</v>
      </c>
      <c r="H1913" s="15">
        <f t="shared" si="421"/>
        <v>45.615962337876454</v>
      </c>
      <c r="I1913" s="1">
        <f t="shared" si="422"/>
        <v>1.1666160509192474E+43</v>
      </c>
      <c r="J1913" s="1">
        <f t="shared" si="418"/>
        <v>6.3599209385184946E+42</v>
      </c>
      <c r="K1913" s="1">
        <f t="shared" si="419"/>
        <v>1.8026081447710968E+43</v>
      </c>
      <c r="L1913" s="69">
        <f t="shared" si="427"/>
        <v>0.56226604799449886</v>
      </c>
      <c r="M1913" s="69">
        <f t="shared" si="428"/>
        <v>-1.5622660479944988</v>
      </c>
      <c r="Q1913" s="88">
        <f t="shared" si="423"/>
        <v>7.3610603250173767E-4</v>
      </c>
      <c r="R1913" s="88">
        <f t="shared" si="424"/>
        <v>8.5875311269501244E+39</v>
      </c>
      <c r="S1913" s="88">
        <f t="shared" si="425"/>
        <v>4.6815761690775766E+39</v>
      </c>
      <c r="T1913" s="1">
        <f t="shared" si="426"/>
        <v>1.32691072960277E+40</v>
      </c>
      <c r="U1913" s="88">
        <f t="shared" si="420"/>
        <v>1.32691072960277E+40</v>
      </c>
      <c r="V1913" s="1">
        <f t="shared" si="429"/>
        <v>3.0470662691992262E+49</v>
      </c>
      <c r="W1913" s="84"/>
    </row>
    <row r="1914" spans="6:23" x14ac:dyDescent="0.2">
      <c r="F1914" s="44">
        <f t="shared" si="430"/>
        <v>271.99999999999289</v>
      </c>
      <c r="G1914" s="1">
        <f t="shared" si="417"/>
        <v>6.5769314174056584E+16</v>
      </c>
      <c r="H1914" s="15">
        <f t="shared" si="421"/>
        <v>45.582421189098604</v>
      </c>
      <c r="I1914" s="1">
        <f t="shared" si="422"/>
        <v>1.1656928140259042E+43</v>
      </c>
      <c r="J1914" s="1">
        <f t="shared" si="418"/>
        <v>6.3616990614033287E+42</v>
      </c>
      <c r="K1914" s="1">
        <f t="shared" si="419"/>
        <v>1.801862720166237E+43</v>
      </c>
      <c r="L1914" s="69">
        <f t="shared" si="427"/>
        <v>0.56230429210552901</v>
      </c>
      <c r="M1914" s="69">
        <f t="shared" si="428"/>
        <v>-1.562304292105529</v>
      </c>
      <c r="Q1914" s="88">
        <f t="shared" si="423"/>
        <v>7.3556457895396221E-4</v>
      </c>
      <c r="R1914" s="88">
        <f t="shared" si="424"/>
        <v>8.5744234393862359E+39</v>
      </c>
      <c r="S1914" s="88">
        <f t="shared" si="425"/>
        <v>4.6794404915329561E+39</v>
      </c>
      <c r="T1914" s="1">
        <f t="shared" si="426"/>
        <v>1.3253863930919191E+40</v>
      </c>
      <c r="U1914" s="88">
        <f t="shared" si="420"/>
        <v>1.3253863930919191E+40</v>
      </c>
      <c r="V1914" s="1">
        <f t="shared" si="429"/>
        <v>3.0413279259726338E+49</v>
      </c>
      <c r="W1914" s="84"/>
    </row>
    <row r="1915" spans="6:23" x14ac:dyDescent="0.2">
      <c r="F1915" s="44">
        <f t="shared" si="430"/>
        <v>272.19999999999288</v>
      </c>
      <c r="G1915" s="1">
        <f t="shared" si="417"/>
        <v>6.5817673963890448E+16</v>
      </c>
      <c r="H1915" s="15">
        <f t="shared" si="421"/>
        <v>45.54892932929765</v>
      </c>
      <c r="I1915" s="1">
        <f t="shared" si="422"/>
        <v>1.1647704809364393E+43</v>
      </c>
      <c r="J1915" s="1">
        <f t="shared" si="418"/>
        <v>6.3634762018774919E+42</v>
      </c>
      <c r="K1915" s="1">
        <f t="shared" si="419"/>
        <v>1.8011181011241887E+43</v>
      </c>
      <c r="L1915" s="69">
        <f t="shared" si="427"/>
        <v>0.56234225257829851</v>
      </c>
      <c r="M1915" s="69">
        <f t="shared" si="428"/>
        <v>-1.5623422525782984</v>
      </c>
      <c r="Q1915" s="88">
        <f t="shared" si="423"/>
        <v>7.3502392136859385E-4</v>
      </c>
      <c r="R1915" s="88">
        <f t="shared" si="424"/>
        <v>8.5613416639228461E+39</v>
      </c>
      <c r="S1915" s="88">
        <f t="shared" si="425"/>
        <v>4.6773072314397199E+39</v>
      </c>
      <c r="T1915" s="1">
        <f t="shared" si="426"/>
        <v>1.3238648895362565E+40</v>
      </c>
      <c r="U1915" s="88">
        <f t="shared" si="420"/>
        <v>1.3238648895362568E+40</v>
      </c>
      <c r="V1915" s="1">
        <f t="shared" si="429"/>
        <v>3.0356045112140954E+49</v>
      </c>
      <c r="W1915" s="84"/>
    </row>
    <row r="1916" spans="6:23" x14ac:dyDescent="0.2">
      <c r="F1916" s="44">
        <f t="shared" si="430"/>
        <v>272.39999999999287</v>
      </c>
      <c r="G1916" s="1">
        <f t="shared" si="417"/>
        <v>6.5866033753724312E+16</v>
      </c>
      <c r="H1916" s="15">
        <f t="shared" si="421"/>
        <v>45.515486649907565</v>
      </c>
      <c r="I1916" s="1">
        <f t="shared" si="422"/>
        <v>1.1638490504189501E+43</v>
      </c>
      <c r="J1916" s="1">
        <f t="shared" si="418"/>
        <v>6.3652523612666473E+42</v>
      </c>
      <c r="K1916" s="1">
        <f t="shared" si="419"/>
        <v>1.8003742865456149E+43</v>
      </c>
      <c r="L1916" s="69">
        <f t="shared" si="427"/>
        <v>0.5623799295355314</v>
      </c>
      <c r="M1916" s="69">
        <f t="shared" si="428"/>
        <v>-1.5623799295355314</v>
      </c>
      <c r="Q1916" s="88">
        <f t="shared" si="423"/>
        <v>7.344840579914802E-4</v>
      </c>
      <c r="R1916" s="88">
        <f t="shared" si="424"/>
        <v>8.5482857344124132E+39</v>
      </c>
      <c r="S1916" s="88">
        <f t="shared" si="425"/>
        <v>4.6751763844429783E+39</v>
      </c>
      <c r="T1916" s="1">
        <f t="shared" si="426"/>
        <v>1.3223462118855392E+40</v>
      </c>
      <c r="U1916" s="88">
        <f t="shared" si="420"/>
        <v>1.3223462118855392E+40</v>
      </c>
      <c r="V1916" s="1">
        <f t="shared" si="429"/>
        <v>3.029895975887279E+49</v>
      </c>
      <c r="W1916" s="84"/>
    </row>
    <row r="1917" spans="6:23" x14ac:dyDescent="0.2">
      <c r="F1917" s="44">
        <f t="shared" si="430"/>
        <v>272.59999999999286</v>
      </c>
      <c r="G1917" s="1">
        <f t="shared" si="417"/>
        <v>6.5914393543558176E+16</v>
      </c>
      <c r="H1917" s="15">
        <f t="shared" si="421"/>
        <v>45.48209304268093</v>
      </c>
      <c r="I1917" s="1">
        <f t="shared" si="422"/>
        <v>1.1629285212439949E+43</v>
      </c>
      <c r="J1917" s="1">
        <f t="shared" si="418"/>
        <v>6.3670275408936327E+42</v>
      </c>
      <c r="K1917" s="1">
        <f t="shared" si="419"/>
        <v>1.7996312753333581E+43</v>
      </c>
      <c r="L1917" s="69">
        <f t="shared" si="427"/>
        <v>0.56241732310105452</v>
      </c>
      <c r="M1917" s="69">
        <f t="shared" si="428"/>
        <v>-1.5624173231010545</v>
      </c>
      <c r="Q1917" s="88">
        <f t="shared" si="423"/>
        <v>7.3394498707468614E-4</v>
      </c>
      <c r="R1917" s="88">
        <f t="shared" si="424"/>
        <v>8.535255584932077E+39</v>
      </c>
      <c r="S1917" s="88">
        <f t="shared" si="425"/>
        <v>4.6730479462053478E+39</v>
      </c>
      <c r="T1917" s="1">
        <f t="shared" si="426"/>
        <v>1.3208303531137425E+40</v>
      </c>
      <c r="U1917" s="88">
        <f t="shared" si="420"/>
        <v>1.3208303531137425E+40</v>
      </c>
      <c r="V1917" s="1">
        <f t="shared" si="429"/>
        <v>3.0242022711552116E+49</v>
      </c>
      <c r="W1917" s="84"/>
    </row>
    <row r="1918" spans="6:23" x14ac:dyDescent="0.2">
      <c r="F1918" s="44">
        <f t="shared" si="430"/>
        <v>272.79999999999285</v>
      </c>
      <c r="G1918" s="1">
        <f t="shared" si="417"/>
        <v>6.596275333339204E+16</v>
      </c>
      <c r="H1918" s="15">
        <f t="shared" si="421"/>
        <v>45.448748399687759</v>
      </c>
      <c r="I1918" s="1">
        <f t="shared" si="422"/>
        <v>1.1620088921845853E+43</v>
      </c>
      <c r="J1918" s="1">
        <f t="shared" si="418"/>
        <v>6.3688017420784971E+42</v>
      </c>
      <c r="K1918" s="1">
        <f t="shared" si="419"/>
        <v>1.7988890663924351E+43</v>
      </c>
      <c r="L1918" s="69">
        <f t="shared" si="427"/>
        <v>0.56245443339720791</v>
      </c>
      <c r="M1918" s="69">
        <f t="shared" si="428"/>
        <v>-1.5624544333972079</v>
      </c>
      <c r="Q1918" s="88">
        <f t="shared" si="423"/>
        <v>7.3340670687471743E-4</v>
      </c>
      <c r="R1918" s="88">
        <f t="shared" si="424"/>
        <v>8.5222511497623523E+39</v>
      </c>
      <c r="S1918" s="88">
        <f t="shared" si="425"/>
        <v>4.6709219123957543E+39</v>
      </c>
      <c r="T1918" s="1">
        <f t="shared" si="426"/>
        <v>1.3193173062158106E+40</v>
      </c>
      <c r="U1918" s="88">
        <f t="shared" si="420"/>
        <v>1.3193173062158108E+40</v>
      </c>
      <c r="V1918" s="1">
        <f t="shared" si="429"/>
        <v>3.0185233483721117E+49</v>
      </c>
      <c r="W1918" s="84"/>
    </row>
    <row r="1919" spans="6:23" x14ac:dyDescent="0.2">
      <c r="F1919" s="44">
        <f t="shared" si="430"/>
        <v>272.99999999999284</v>
      </c>
      <c r="G1919" s="1">
        <f t="shared" si="417"/>
        <v>6.6011113123225896E+16</v>
      </c>
      <c r="H1919" s="15">
        <f t="shared" si="421"/>
        <v>45.415452613314372</v>
      </c>
      <c r="I1919" s="1">
        <f t="shared" si="422"/>
        <v>1.1610901620161834E+43</v>
      </c>
      <c r="J1919" s="1">
        <f t="shared" si="418"/>
        <v>6.3705749661384743E+42</v>
      </c>
      <c r="K1919" s="1">
        <f t="shared" si="419"/>
        <v>1.7981476586300307E+43</v>
      </c>
      <c r="L1919" s="69">
        <f t="shared" si="427"/>
        <v>0.5624912605481458</v>
      </c>
      <c r="M1919" s="69">
        <f t="shared" si="428"/>
        <v>-1.5624912605481458</v>
      </c>
      <c r="Q1919" s="88">
        <f t="shared" si="423"/>
        <v>7.3286921565252072E-4</v>
      </c>
      <c r="R1919" s="88">
        <f t="shared" si="424"/>
        <v>8.5092723633865851E+39</v>
      </c>
      <c r="S1919" s="88">
        <f t="shared" si="425"/>
        <v>4.6687982786894875E+39</v>
      </c>
      <c r="T1919" s="1">
        <f t="shared" si="426"/>
        <v>1.3178070642076072E+40</v>
      </c>
      <c r="U1919" s="88">
        <f t="shared" si="420"/>
        <v>1.3178070642076072E+40</v>
      </c>
      <c r="V1919" s="1">
        <f t="shared" si="429"/>
        <v>3.0128591590825756E+49</v>
      </c>
      <c r="W1919" s="84"/>
    </row>
    <row r="1920" spans="6:23" x14ac:dyDescent="0.2">
      <c r="F1920" s="44">
        <f t="shared" si="430"/>
        <v>273.19999999999283</v>
      </c>
      <c r="G1920" s="1">
        <f t="shared" si="417"/>
        <v>6.605947291305976E+16</v>
      </c>
      <c r="H1920" s="15">
        <f t="shared" si="421"/>
        <v>45.382205576262166</v>
      </c>
      <c r="I1920" s="1">
        <f t="shared" si="422"/>
        <v>1.1601723295166883E+43</v>
      </c>
      <c r="J1920" s="1">
        <f t="shared" si="418"/>
        <v>6.3723472143880202E+42</v>
      </c>
      <c r="K1920" s="1">
        <f t="shared" si="419"/>
        <v>1.7974070509554903E+43</v>
      </c>
      <c r="L1920" s="69">
        <f t="shared" si="427"/>
        <v>0.56252780467702712</v>
      </c>
      <c r="M1920" s="69">
        <f t="shared" si="428"/>
        <v>-1.562527804677027</v>
      </c>
      <c r="Q1920" s="88">
        <f t="shared" si="423"/>
        <v>7.3233251167525992E-4</v>
      </c>
      <c r="R1920" s="88">
        <f t="shared" si="424"/>
        <v>8.4963191605109361E+39</v>
      </c>
      <c r="S1920" s="88">
        <f t="shared" si="425"/>
        <v>4.6666770407796247E+39</v>
      </c>
      <c r="T1920" s="1">
        <f t="shared" si="426"/>
        <v>1.316299620129056E+40</v>
      </c>
      <c r="U1920" s="88">
        <f t="shared" si="420"/>
        <v>1.316299620129056E+40</v>
      </c>
      <c r="V1920" s="1">
        <f t="shared" si="429"/>
        <v>3.0072096550280598E+49</v>
      </c>
      <c r="W1920" s="84"/>
    </row>
    <row r="1921" spans="6:23" x14ac:dyDescent="0.2">
      <c r="F1921" s="44">
        <f t="shared" si="430"/>
        <v>273.39999999999281</v>
      </c>
      <c r="G1921" s="1">
        <f t="shared" si="417"/>
        <v>6.6107832702893624E+16</v>
      </c>
      <c r="H1921" s="15">
        <f t="shared" si="421"/>
        <v>45.34900718154654</v>
      </c>
      <c r="I1921" s="1">
        <f t="shared" si="422"/>
        <v>1.1592553934664357E+43</v>
      </c>
      <c r="J1921" s="1">
        <f t="shared" si="418"/>
        <v>6.374118488138799E+42</v>
      </c>
      <c r="K1921" s="1">
        <f t="shared" si="419"/>
        <v>1.7966672422803156E+43</v>
      </c>
      <c r="L1921" s="69">
        <f t="shared" si="427"/>
        <v>0.56256406590773977</v>
      </c>
      <c r="M1921" s="69">
        <f t="shared" si="428"/>
        <v>-1.5625640659077398</v>
      </c>
      <c r="Q1921" s="88">
        <f t="shared" si="423"/>
        <v>7.3179659321453983E-4</v>
      </c>
      <c r="R1921" s="88">
        <f t="shared" si="424"/>
        <v>8.4833914760431858E+39</v>
      </c>
      <c r="S1921" s="88">
        <f t="shared" si="425"/>
        <v>4.6645581943657865E+39</v>
      </c>
      <c r="T1921" s="1">
        <f t="shared" si="426"/>
        <v>1.3147949670408972E+40</v>
      </c>
      <c r="U1921" s="88">
        <f t="shared" si="420"/>
        <v>1.3147949670408972E+40</v>
      </c>
      <c r="V1921" s="1">
        <f t="shared" si="429"/>
        <v>3.0015747881387515E+49</v>
      </c>
      <c r="W1921" s="84"/>
    </row>
    <row r="1922" spans="6:23" x14ac:dyDescent="0.2">
      <c r="F1922" s="44">
        <f t="shared" si="430"/>
        <v>273.5999999999928</v>
      </c>
      <c r="G1922" s="1">
        <f t="shared" si="417"/>
        <v>6.6156192492727488E+16</v>
      </c>
      <c r="H1922" s="15">
        <f t="shared" si="421"/>
        <v>45.315857322495702</v>
      </c>
      <c r="I1922" s="1">
        <f t="shared" si="422"/>
        <v>1.1583393526481884E+43</v>
      </c>
      <c r="J1922" s="1">
        <f t="shared" si="418"/>
        <v>6.3758887886997058E+42</v>
      </c>
      <c r="K1922" s="1">
        <f t="shared" si="419"/>
        <v>1.795928231518159E+43</v>
      </c>
      <c r="L1922" s="69">
        <f t="shared" si="427"/>
        <v>0.56260004436321254</v>
      </c>
      <c r="M1922" s="69">
        <f t="shared" si="428"/>
        <v>-1.5626000443632124</v>
      </c>
      <c r="Q1922" s="88">
        <f t="shared" si="423"/>
        <v>7.3126145854640612E-4</v>
      </c>
      <c r="R1922" s="88">
        <f t="shared" si="424"/>
        <v>8.4704892450921408E+39</v>
      </c>
      <c r="S1922" s="88">
        <f t="shared" si="425"/>
        <v>4.6624417351542255E+39</v>
      </c>
      <c r="T1922" s="1">
        <f t="shared" si="426"/>
        <v>1.3132930980246367E+40</v>
      </c>
      <c r="U1922" s="88">
        <f t="shared" si="420"/>
        <v>1.3132930980246367E+40</v>
      </c>
      <c r="V1922" s="1">
        <f t="shared" si="429"/>
        <v>2.9959545105327653E+49</v>
      </c>
      <c r="W1922" s="84"/>
    </row>
    <row r="1923" spans="6:23" x14ac:dyDescent="0.2">
      <c r="F1923" s="44">
        <f t="shared" si="430"/>
        <v>273.79999999999279</v>
      </c>
      <c r="G1923" s="1">
        <f t="shared" ref="G1923:G1986" si="431">F1923/4.13566727E-15</f>
        <v>6.6204552282561352E+16</v>
      </c>
      <c r="H1923" s="15">
        <f t="shared" si="421"/>
        <v>45.282755892749542</v>
      </c>
      <c r="I1923" s="1">
        <f t="shared" si="422"/>
        <v>1.1574242058471298E+43</v>
      </c>
      <c r="J1923" s="1">
        <f t="shared" ref="J1923:J1986" si="432" xml:space="preserve"> $B$16 * (F1923/2000)^($B$14+1) * EXP(-$C$14/F1923) * $C$23</f>
        <v>6.3776581173768677E+42</v>
      </c>
      <c r="K1923" s="1">
        <f t="shared" ref="K1923:K1986" si="433" xml:space="preserve"> (I1923+J1923)</f>
        <v>1.7951900175848165E+43</v>
      </c>
      <c r="L1923" s="69">
        <f t="shared" si="427"/>
        <v>0.56263574016759788</v>
      </c>
      <c r="M1923" s="69">
        <f t="shared" si="428"/>
        <v>-1.5626357401675979</v>
      </c>
      <c r="Q1923" s="88">
        <f t="shared" si="423"/>
        <v>7.3072710595312174E-4</v>
      </c>
      <c r="R1923" s="88">
        <f t="shared" si="424"/>
        <v>8.4576124029876347E+39</v>
      </c>
      <c r="S1923" s="88">
        <f t="shared" si="425"/>
        <v>4.6603276588692335E+39</v>
      </c>
      <c r="T1923" s="1">
        <f t="shared" si="426"/>
        <v>1.3117940061856868E+40</v>
      </c>
      <c r="U1923" s="88">
        <f t="shared" ref="U1923:U1986" si="434" xml:space="preserve"> K1923 * Q1923</f>
        <v>1.3117940061856866E+40</v>
      </c>
      <c r="V1923" s="1">
        <f t="shared" si="429"/>
        <v>2.9903487745226151E+49</v>
      </c>
      <c r="W1923" s="84"/>
    </row>
    <row r="1924" spans="6:23" x14ac:dyDescent="0.2">
      <c r="F1924" s="44">
        <f t="shared" si="430"/>
        <v>273.99999999999278</v>
      </c>
      <c r="G1924" s="1">
        <f t="shared" si="431"/>
        <v>6.6252912072395216E+16</v>
      </c>
      <c r="H1924" s="15">
        <f t="shared" ref="H1924:H1987" si="435">2997924580000000000/G1924</f>
        <v>45.249702786258482</v>
      </c>
      <c r="I1924" s="1">
        <f t="shared" ref="I1924:I1987" si="436" xml:space="preserve"> MAX( 1E-90, (F1924)^(1+$B$4) * EXP(-F1924/$A$6) * EXP(-$C$5/F1924) * $C$23 )</f>
        <v>1.1565099518508567E+43</v>
      </c>
      <c r="J1924" s="1">
        <f t="shared" si="432"/>
        <v>6.379426475473651E+42</v>
      </c>
      <c r="K1924" s="1">
        <f t="shared" si="433"/>
        <v>1.7944525993982218E+43</v>
      </c>
      <c r="L1924" s="69">
        <f t="shared" si="427"/>
        <v>0.56267115344465057</v>
      </c>
      <c r="M1924" s="69">
        <f t="shared" si="428"/>
        <v>-1.5626711534446507</v>
      </c>
      <c r="Q1924" s="88">
        <f t="shared" ref="Q1924:Q1987" si="437" xml:space="preserve"> LN(F1924) - LN(F1923)</f>
        <v>7.3019353372139051E-4</v>
      </c>
      <c r="R1924" s="88">
        <f t="shared" ref="R1924:R1987" si="438">I1924 * Q1924</f>
        <v>8.4447608852593229E+39</v>
      </c>
      <c r="S1924" s="88">
        <f t="shared" ref="S1924:S1987" si="439" xml:space="preserve"> J1924*Q1924</f>
        <v>4.6582159612419006E+39</v>
      </c>
      <c r="T1924" s="1">
        <f t="shared" ref="T1924:T1987" si="440">R1924+S1924</f>
        <v>1.3102976846501222E+40</v>
      </c>
      <c r="U1924" s="88">
        <f t="shared" si="434"/>
        <v>1.3102976846501222E+40</v>
      </c>
      <c r="V1924" s="1">
        <f t="shared" si="429"/>
        <v>2.9847575326071169E+49</v>
      </c>
      <c r="W1924" s="84"/>
    </row>
    <row r="1925" spans="6:23" x14ac:dyDescent="0.2">
      <c r="F1925" s="44">
        <f t="shared" si="430"/>
        <v>274.19999999999277</v>
      </c>
      <c r="G1925" s="1">
        <f t="shared" si="431"/>
        <v>6.630127186222908E+16</v>
      </c>
      <c r="H1925" s="15">
        <f t="shared" si="435"/>
        <v>45.216697897282366</v>
      </c>
      <c r="I1925" s="1">
        <f t="shared" si="436"/>
        <v>1.1555965894493739E+43</v>
      </c>
      <c r="J1925" s="1">
        <f t="shared" si="432"/>
        <v>6.3811938642906752E+42</v>
      </c>
      <c r="K1925" s="1">
        <f t="shared" si="433"/>
        <v>1.7937159758784413E+43</v>
      </c>
      <c r="L1925" s="69">
        <f t="shared" ref="L1925:L1988" si="441">LOG10(K1925/K1924) /LOG10(H1925/H1924)</f>
        <v>0.56270628431850667</v>
      </c>
      <c r="M1925" s="69">
        <f t="shared" ref="M1925:M1988" si="442" xml:space="preserve"> -(1+L1925)</f>
        <v>-1.5627062843185067</v>
      </c>
      <c r="Q1925" s="88">
        <f t="shared" si="437"/>
        <v>7.2966074014413351E-4</v>
      </c>
      <c r="R1925" s="88">
        <f t="shared" si="438"/>
        <v>8.4319346276566656E+39</v>
      </c>
      <c r="S1925" s="88">
        <f t="shared" si="439"/>
        <v>4.6561066380215373E+39</v>
      </c>
      <c r="T1925" s="1">
        <f t="shared" si="440"/>
        <v>1.3088041265678204E+40</v>
      </c>
      <c r="U1925" s="88">
        <f t="shared" si="434"/>
        <v>1.3088041265678204E+40</v>
      </c>
      <c r="V1925" s="1">
        <f t="shared" ref="V1925:V1988" si="443" xml:space="preserve"> (K1925/(F1925*1.602176487E-12)) * Q1925</f>
        <v>2.9791807374778547E+49</v>
      </c>
      <c r="W1925" s="84"/>
    </row>
    <row r="1926" spans="6:23" x14ac:dyDescent="0.2">
      <c r="F1926" s="44">
        <f t="shared" si="430"/>
        <v>274.39999999999276</v>
      </c>
      <c r="G1926" s="1">
        <f t="shared" si="431"/>
        <v>6.6349631652062944E+16</v>
      </c>
      <c r="H1926" s="15">
        <f t="shared" si="435"/>
        <v>45.1837411203893</v>
      </c>
      <c r="I1926" s="1">
        <f t="shared" si="436"/>
        <v>1.1546841174350867E+43</v>
      </c>
      <c r="J1926" s="1">
        <f t="shared" si="432"/>
        <v>6.3829602851258164E+42</v>
      </c>
      <c r="K1926" s="1">
        <f t="shared" si="433"/>
        <v>1.7929801459476683E+43</v>
      </c>
      <c r="L1926" s="69">
        <f t="shared" si="441"/>
        <v>0.56274113291225691</v>
      </c>
      <c r="M1926" s="69">
        <f t="shared" si="442"/>
        <v>-1.5627411329122569</v>
      </c>
      <c r="Q1926" s="88">
        <f t="shared" si="437"/>
        <v>7.2912872351604818E-4</v>
      </c>
      <c r="R1926" s="88">
        <f t="shared" si="438"/>
        <v>8.4191335660969942E+39</v>
      </c>
      <c r="S1926" s="88">
        <f t="shared" si="439"/>
        <v>4.6539996849474174E+39</v>
      </c>
      <c r="T1926" s="1">
        <f t="shared" si="440"/>
        <v>1.3073133251044411E+40</v>
      </c>
      <c r="U1926" s="88">
        <f t="shared" si="434"/>
        <v>1.3073133251044411E+40</v>
      </c>
      <c r="V1926" s="1">
        <f t="shared" si="443"/>
        <v>2.9736183420002391E+49</v>
      </c>
      <c r="W1926" s="84"/>
    </row>
    <row r="1927" spans="6:23" x14ac:dyDescent="0.2">
      <c r="F1927" s="44">
        <f t="shared" si="430"/>
        <v>274.59999999999275</v>
      </c>
      <c r="G1927" s="1">
        <f t="shared" si="431"/>
        <v>6.6397991441896808E+16</v>
      </c>
      <c r="H1927" s="15">
        <f t="shared" si="435"/>
        <v>45.150832350454571</v>
      </c>
      <c r="I1927" s="1">
        <f t="shared" si="436"/>
        <v>1.1537725346027937E+43</v>
      </c>
      <c r="J1927" s="1">
        <f t="shared" si="432"/>
        <v>6.3847257392742137E+42</v>
      </c>
      <c r="K1927" s="1">
        <f t="shared" si="433"/>
        <v>1.792245108530215E+43</v>
      </c>
      <c r="L1927" s="69">
        <f t="shared" si="441"/>
        <v>0.56277569935150795</v>
      </c>
      <c r="M1927" s="69">
        <f t="shared" si="442"/>
        <v>-1.5627756993515081</v>
      </c>
      <c r="Q1927" s="88">
        <f t="shared" si="437"/>
        <v>7.2859748213982556E-4</v>
      </c>
      <c r="R1927" s="88">
        <f t="shared" si="438"/>
        <v>8.406357636736802E+39</v>
      </c>
      <c r="S1927" s="88">
        <f t="shared" si="439"/>
        <v>4.6518950977885284E+39</v>
      </c>
      <c r="T1927" s="1">
        <f t="shared" si="440"/>
        <v>1.3058252734525331E+40</v>
      </c>
      <c r="U1927" s="88">
        <f t="shared" si="434"/>
        <v>1.3058252734525331E+40</v>
      </c>
      <c r="V1927" s="1">
        <f t="shared" si="443"/>
        <v>2.9680702992381128E+49</v>
      </c>
      <c r="W1927" s="84"/>
    </row>
    <row r="1928" spans="6:23" x14ac:dyDescent="0.2">
      <c r="F1928" s="44">
        <f t="shared" si="430"/>
        <v>274.79999999999274</v>
      </c>
      <c r="G1928" s="1">
        <f t="shared" si="431"/>
        <v>6.6446351231730672E+16</v>
      </c>
      <c r="H1928" s="15">
        <f t="shared" si="435"/>
        <v>45.117971482659478</v>
      </c>
      <c r="I1928" s="1">
        <f t="shared" si="436"/>
        <v>1.1528618397496817E+43</v>
      </c>
      <c r="J1928" s="1">
        <f t="shared" si="432"/>
        <v>6.3864902280282776E+42</v>
      </c>
      <c r="K1928" s="1">
        <f t="shared" si="433"/>
        <v>1.7915108625525094E+43</v>
      </c>
      <c r="L1928" s="69">
        <f t="shared" si="441"/>
        <v>0.56280998375934621</v>
      </c>
      <c r="M1928" s="69">
        <f t="shared" si="442"/>
        <v>-1.5628099837593461</v>
      </c>
      <c r="Q1928" s="88">
        <f t="shared" si="437"/>
        <v>7.2806701432437393E-4</v>
      </c>
      <c r="R1928" s="88">
        <f t="shared" si="438"/>
        <v>8.3936067759505552E+39</v>
      </c>
      <c r="S1928" s="88">
        <f t="shared" si="439"/>
        <v>4.6497928723323382E+39</v>
      </c>
      <c r="T1928" s="1">
        <f t="shared" si="440"/>
        <v>1.3043399648282894E+40</v>
      </c>
      <c r="U1928" s="88">
        <f t="shared" si="434"/>
        <v>1.3043399648282894E+40</v>
      </c>
      <c r="V1928" s="1">
        <f t="shared" si="443"/>
        <v>2.9625365624456658E+49</v>
      </c>
      <c r="W1928" s="84"/>
    </row>
    <row r="1929" spans="6:23" x14ac:dyDescent="0.2">
      <c r="F1929" s="44">
        <f t="shared" si="430"/>
        <v>274.99999999999272</v>
      </c>
      <c r="G1929" s="1">
        <f t="shared" si="431"/>
        <v>6.6494711021564536E+16</v>
      </c>
      <c r="H1929" s="15">
        <f t="shared" si="435"/>
        <v>45.085158412490273</v>
      </c>
      <c r="I1929" s="1">
        <f t="shared" si="436"/>
        <v>1.1519520316753185E+43</v>
      </c>
      <c r="J1929" s="1">
        <f t="shared" si="432"/>
        <v>6.3882537526777054E+42</v>
      </c>
      <c r="K1929" s="1">
        <f t="shared" si="433"/>
        <v>1.7907774069430889E+43</v>
      </c>
      <c r="L1929" s="69">
        <f t="shared" si="441"/>
        <v>0.56284398626000487</v>
      </c>
      <c r="M1929" s="69">
        <f t="shared" si="442"/>
        <v>-1.5628439862600048</v>
      </c>
      <c r="Q1929" s="88">
        <f t="shared" si="437"/>
        <v>7.2753731837682523E-4</v>
      </c>
      <c r="R1929" s="88">
        <f t="shared" si="438"/>
        <v>8.3808809202379684E+39</v>
      </c>
      <c r="S1929" s="88">
        <f t="shared" si="439"/>
        <v>4.6476930043338282E+39</v>
      </c>
      <c r="T1929" s="1">
        <f t="shared" si="440"/>
        <v>1.3028573924571796E+40</v>
      </c>
      <c r="U1929" s="88">
        <f t="shared" si="434"/>
        <v>1.3028573924571796E+40</v>
      </c>
      <c r="V1929" s="1">
        <f t="shared" si="443"/>
        <v>2.9570170850341288E+49</v>
      </c>
      <c r="W1929" s="84"/>
    </row>
    <row r="1930" spans="6:23" x14ac:dyDescent="0.2">
      <c r="F1930" s="44">
        <f t="shared" si="430"/>
        <v>275.19999999999271</v>
      </c>
      <c r="G1930" s="1">
        <f t="shared" si="431"/>
        <v>6.65430708113984E+16</v>
      </c>
      <c r="H1930" s="15">
        <f t="shared" si="435"/>
        <v>45.052393035737012</v>
      </c>
      <c r="I1930" s="1">
        <f t="shared" si="436"/>
        <v>1.1510431091816458E+43</v>
      </c>
      <c r="J1930" s="1">
        <f t="shared" si="432"/>
        <v>6.3900163145094767E+42</v>
      </c>
      <c r="K1930" s="1">
        <f t="shared" si="433"/>
        <v>1.7900447406325936E+43</v>
      </c>
      <c r="L1930" s="69">
        <f t="shared" si="441"/>
        <v>0.56287770697809303</v>
      </c>
      <c r="M1930" s="69">
        <f t="shared" si="442"/>
        <v>-1.562877706978093</v>
      </c>
      <c r="Q1930" s="88">
        <f t="shared" si="437"/>
        <v>7.2700839261674588E-4</v>
      </c>
      <c r="R1930" s="88">
        <f t="shared" si="438"/>
        <v>8.3681800063872978E+39</v>
      </c>
      <c r="S1930" s="88">
        <f t="shared" si="439"/>
        <v>4.6455954896063172E+39</v>
      </c>
      <c r="T1930" s="1">
        <f t="shared" si="440"/>
        <v>1.3013775495993615E+40</v>
      </c>
      <c r="U1930" s="88">
        <f t="shared" si="434"/>
        <v>1.3013775495993617E+40</v>
      </c>
      <c r="V1930" s="1">
        <f t="shared" si="443"/>
        <v>2.9515118206288374E+49</v>
      </c>
      <c r="W1930" s="84"/>
    </row>
    <row r="1931" spans="6:23" x14ac:dyDescent="0.2">
      <c r="F1931" s="44">
        <f t="shared" si="430"/>
        <v>275.3999999999927</v>
      </c>
      <c r="G1931" s="1">
        <f t="shared" si="431"/>
        <v>6.6591430601232264E+16</v>
      </c>
      <c r="H1931" s="15">
        <f t="shared" si="435"/>
        <v>45.019675248492469</v>
      </c>
      <c r="I1931" s="1">
        <f t="shared" si="436"/>
        <v>1.1501350710729732E+43</v>
      </c>
      <c r="J1931" s="1">
        <f t="shared" si="432"/>
        <v>6.3917779148078715E+42</v>
      </c>
      <c r="K1931" s="1">
        <f t="shared" si="433"/>
        <v>1.7893128625537605E+43</v>
      </c>
      <c r="L1931" s="69">
        <f t="shared" si="441"/>
        <v>0.5629111460384465</v>
      </c>
      <c r="M1931" s="69">
        <f t="shared" si="442"/>
        <v>-1.5629111460384464</v>
      </c>
      <c r="Q1931" s="88">
        <f t="shared" si="437"/>
        <v>7.2648023536636686E-4</v>
      </c>
      <c r="R1931" s="88">
        <f t="shared" si="438"/>
        <v>8.355503971362067E+39</v>
      </c>
      <c r="S1931" s="88">
        <f t="shared" si="439"/>
        <v>4.643500323959168E+39</v>
      </c>
      <c r="T1931" s="1">
        <f t="shared" si="440"/>
        <v>1.2999004295321234E+40</v>
      </c>
      <c r="U1931" s="88">
        <f t="shared" si="434"/>
        <v>1.2999004295321236E+40</v>
      </c>
      <c r="V1931" s="1">
        <f t="shared" si="443"/>
        <v>2.9460207230286628E+49</v>
      </c>
      <c r="W1931" s="84"/>
    </row>
    <row r="1932" spans="6:23" x14ac:dyDescent="0.2">
      <c r="F1932" s="44">
        <f t="shared" si="430"/>
        <v>275.59999999999269</v>
      </c>
      <c r="G1932" s="1">
        <f t="shared" si="431"/>
        <v>6.6639790391066128E+16</v>
      </c>
      <c r="H1932" s="15">
        <f t="shared" si="435"/>
        <v>44.987004947151036</v>
      </c>
      <c r="I1932" s="1">
        <f t="shared" si="436"/>
        <v>1.1492279161559729E+43</v>
      </c>
      <c r="J1932" s="1">
        <f t="shared" si="432"/>
        <v>6.3935385548544684E+42</v>
      </c>
      <c r="K1932" s="1">
        <f t="shared" si="433"/>
        <v>1.7885817716414197E+43</v>
      </c>
      <c r="L1932" s="69">
        <f t="shared" si="441"/>
        <v>0.56294430356474212</v>
      </c>
      <c r="M1932" s="69">
        <f t="shared" si="442"/>
        <v>-1.5629443035647421</v>
      </c>
      <c r="Q1932" s="88">
        <f t="shared" si="437"/>
        <v>7.259528449488073E-4</v>
      </c>
      <c r="R1932" s="88">
        <f t="shared" si="438"/>
        <v>8.3428527522801786E+39</v>
      </c>
      <c r="S1932" s="88">
        <f t="shared" si="439"/>
        <v>4.6414075031864875E+39</v>
      </c>
      <c r="T1932" s="1">
        <f t="shared" si="440"/>
        <v>1.2984260255466666E+40</v>
      </c>
      <c r="U1932" s="88">
        <f t="shared" si="434"/>
        <v>1.2984260255466666E+40</v>
      </c>
      <c r="V1932" s="1">
        <f t="shared" si="443"/>
        <v>2.9405437461980974E+49</v>
      </c>
      <c r="W1932" s="84"/>
    </row>
    <row r="1933" spans="6:23" x14ac:dyDescent="0.2">
      <c r="F1933" s="44">
        <f t="shared" si="430"/>
        <v>275.79999999999268</v>
      </c>
      <c r="G1933" s="1">
        <f t="shared" si="431"/>
        <v>6.6688150180899992E+16</v>
      </c>
      <c r="H1933" s="15">
        <f t="shared" si="435"/>
        <v>44.954382028407636</v>
      </c>
      <c r="I1933" s="1">
        <f t="shared" si="436"/>
        <v>1.1483216432396694E+43</v>
      </c>
      <c r="J1933" s="1">
        <f t="shared" si="432"/>
        <v>6.3952982359281671E+42</v>
      </c>
      <c r="K1933" s="1">
        <f t="shared" si="433"/>
        <v>1.787851466832486E+43</v>
      </c>
      <c r="L1933" s="69">
        <f t="shared" si="441"/>
        <v>0.56297717968235506</v>
      </c>
      <c r="M1933" s="69">
        <f t="shared" si="442"/>
        <v>-1.5629771796823551</v>
      </c>
      <c r="Q1933" s="88">
        <f t="shared" si="437"/>
        <v>7.2542621969784449E-4</v>
      </c>
      <c r="R1933" s="88">
        <f t="shared" si="438"/>
        <v>8.3302262865257017E+39</v>
      </c>
      <c r="S1933" s="88">
        <f t="shared" si="439"/>
        <v>4.6393170231296636E+39</v>
      </c>
      <c r="T1933" s="1">
        <f t="shared" si="440"/>
        <v>1.2969543309655367E+40</v>
      </c>
      <c r="U1933" s="88">
        <f t="shared" si="434"/>
        <v>1.2969543309655364E+40</v>
      </c>
      <c r="V1933" s="1">
        <f t="shared" si="443"/>
        <v>2.9350808443060977E+49</v>
      </c>
      <c r="W1933" s="84"/>
    </row>
    <row r="1934" spans="6:23" x14ac:dyDescent="0.2">
      <c r="F1934" s="44">
        <f t="shared" si="430"/>
        <v>275.99999999999267</v>
      </c>
      <c r="G1934" s="1">
        <f t="shared" si="431"/>
        <v>6.6736509970733856E+16</v>
      </c>
      <c r="H1934" s="15">
        <f t="shared" si="435"/>
        <v>44.921806389256616</v>
      </c>
      <c r="I1934" s="1">
        <f t="shared" si="436"/>
        <v>1.1474162511354379E+43</v>
      </c>
      <c r="J1934" s="1">
        <f t="shared" si="432"/>
        <v>6.3970569593051736E+42</v>
      </c>
      <c r="K1934" s="1">
        <f t="shared" si="433"/>
        <v>1.7871219470659554E+43</v>
      </c>
      <c r="L1934" s="69">
        <f t="shared" si="441"/>
        <v>0.56300977451555057</v>
      </c>
      <c r="M1934" s="69">
        <f t="shared" si="442"/>
        <v>-1.5630097745155505</v>
      </c>
      <c r="Q1934" s="88">
        <f t="shared" si="437"/>
        <v>7.2490035794903207E-4</v>
      </c>
      <c r="R1934" s="88">
        <f t="shared" si="438"/>
        <v>8.3176245116461536E+39</v>
      </c>
      <c r="S1934" s="88">
        <f t="shared" si="439"/>
        <v>4.6372288796206669E+39</v>
      </c>
      <c r="T1934" s="1">
        <f t="shared" si="440"/>
        <v>1.295485339126682E+40</v>
      </c>
      <c r="U1934" s="88">
        <f t="shared" si="434"/>
        <v>1.2954853391266822E+40</v>
      </c>
      <c r="V1934" s="1">
        <f t="shared" si="443"/>
        <v>2.9296319716892997E+49</v>
      </c>
      <c r="W1934" s="84"/>
    </row>
    <row r="1935" spans="6:23" x14ac:dyDescent="0.2">
      <c r="F1935" s="44">
        <f t="shared" si="430"/>
        <v>276.19999999999266</v>
      </c>
      <c r="G1935" s="1">
        <f t="shared" si="431"/>
        <v>6.678486976056772E+16</v>
      </c>
      <c r="H1935" s="15">
        <f t="shared" si="435"/>
        <v>44.88927792699068</v>
      </c>
      <c r="I1935" s="1">
        <f t="shared" si="436"/>
        <v>1.1465117386569941E+43</v>
      </c>
      <c r="J1935" s="1">
        <f t="shared" si="432"/>
        <v>6.3988147262590349E+42</v>
      </c>
      <c r="K1935" s="1">
        <f t="shared" si="433"/>
        <v>1.7863932112828977E+43</v>
      </c>
      <c r="L1935" s="69">
        <f t="shared" si="441"/>
        <v>0.56304208818946444</v>
      </c>
      <c r="M1935" s="69">
        <f t="shared" si="442"/>
        <v>-1.5630420881894644</v>
      </c>
      <c r="Q1935" s="88">
        <f t="shared" si="437"/>
        <v>7.243752580414764E-4</v>
      </c>
      <c r="R1935" s="88">
        <f t="shared" si="438"/>
        <v>8.3050473653724188E+39</v>
      </c>
      <c r="S1935" s="88">
        <f t="shared" si="439"/>
        <v>4.6351430684934877E+39</v>
      </c>
      <c r="T1935" s="1">
        <f t="shared" si="440"/>
        <v>1.2940190433865907E+40</v>
      </c>
      <c r="U1935" s="88">
        <f t="shared" si="434"/>
        <v>1.2940190433865907E+40</v>
      </c>
      <c r="V1935" s="1">
        <f t="shared" si="443"/>
        <v>2.9241970828584921E+49</v>
      </c>
      <c r="W1935" s="84"/>
    </row>
    <row r="1936" spans="6:23" x14ac:dyDescent="0.2">
      <c r="F1936" s="44">
        <f t="shared" si="430"/>
        <v>276.39999999999264</v>
      </c>
      <c r="G1936" s="1">
        <f t="shared" si="431"/>
        <v>6.6833229550401584E+16</v>
      </c>
      <c r="H1936" s="15">
        <f t="shared" si="435"/>
        <v>44.856796539199806</v>
      </c>
      <c r="I1936" s="1">
        <f t="shared" si="436"/>
        <v>1.1456081046203904E+43</v>
      </c>
      <c r="J1936" s="1">
        <f t="shared" si="432"/>
        <v>6.400571538060619E+42</v>
      </c>
      <c r="K1936" s="1">
        <f t="shared" si="433"/>
        <v>1.7856652584264523E+43</v>
      </c>
      <c r="L1936" s="69">
        <f t="shared" si="441"/>
        <v>0.56307412082895647</v>
      </c>
      <c r="M1936" s="69">
        <f t="shared" si="442"/>
        <v>-1.5630741208289565</v>
      </c>
      <c r="Q1936" s="88">
        <f t="shared" si="437"/>
        <v>7.2385091832316562E-4</v>
      </c>
      <c r="R1936" s="88">
        <f t="shared" si="438"/>
        <v>8.2924947856793081E+39</v>
      </c>
      <c r="S1936" s="88">
        <f t="shared" si="439"/>
        <v>4.6330595856182958E+39</v>
      </c>
      <c r="T1936" s="1">
        <f t="shared" si="440"/>
        <v>1.2925554371297603E+40</v>
      </c>
      <c r="U1936" s="88">
        <f t="shared" si="434"/>
        <v>1.2925554371297603E+40</v>
      </c>
      <c r="V1936" s="1">
        <f t="shared" si="443"/>
        <v>2.9187761325193785E+49</v>
      </c>
      <c r="W1936" s="84"/>
    </row>
    <row r="1937" spans="6:23" x14ac:dyDescent="0.2">
      <c r="F1937" s="44">
        <f t="shared" si="430"/>
        <v>276.59999999999263</v>
      </c>
      <c r="G1937" s="1">
        <f t="shared" si="431"/>
        <v>6.6881589340235448E+16</v>
      </c>
      <c r="H1937" s="15">
        <f t="shared" si="435"/>
        <v>44.824362123770165</v>
      </c>
      <c r="I1937" s="1">
        <f t="shared" si="436"/>
        <v>1.1447053478440078E+43</v>
      </c>
      <c r="J1937" s="1">
        <f t="shared" si="432"/>
        <v>6.4023273959781447E+42</v>
      </c>
      <c r="K1937" s="1">
        <f t="shared" si="433"/>
        <v>1.7849380874418224E+43</v>
      </c>
      <c r="L1937" s="69">
        <f t="shared" si="441"/>
        <v>0.56310587255840761</v>
      </c>
      <c r="M1937" s="69">
        <f t="shared" si="442"/>
        <v>-1.5631058725584075</v>
      </c>
      <c r="Q1937" s="88">
        <f t="shared" si="437"/>
        <v>7.2332733714297603E-4</v>
      </c>
      <c r="R1937" s="88">
        <f t="shared" si="438"/>
        <v>8.2799667106933029E+39</v>
      </c>
      <c r="S1937" s="88">
        <f t="shared" si="439"/>
        <v>4.6309784268503954E+39</v>
      </c>
      <c r="T1937" s="1">
        <f t="shared" si="440"/>
        <v>1.2910945137543698E+40</v>
      </c>
      <c r="U1937" s="88">
        <f t="shared" si="434"/>
        <v>1.29109451375437E+40</v>
      </c>
      <c r="V1937" s="1">
        <f t="shared" si="443"/>
        <v>2.9133690755395369E+49</v>
      </c>
      <c r="W1937" s="84"/>
    </row>
    <row r="1938" spans="6:23" x14ac:dyDescent="0.2">
      <c r="F1938" s="44">
        <f t="shared" si="430"/>
        <v>276.79999999999262</v>
      </c>
      <c r="G1938" s="1">
        <f t="shared" si="431"/>
        <v>6.6929949130069312E+16</v>
      </c>
      <c r="H1938" s="15">
        <f t="shared" si="435"/>
        <v>44.791974578883043</v>
      </c>
      <c r="I1938" s="1">
        <f t="shared" si="436"/>
        <v>1.1438034671485501E+43</v>
      </c>
      <c r="J1938" s="1">
        <f t="shared" si="432"/>
        <v>6.4040823012771791E+42</v>
      </c>
      <c r="K1938" s="1">
        <f t="shared" si="433"/>
        <v>1.7842116972762679E+43</v>
      </c>
      <c r="L1938" s="69">
        <f t="shared" si="441"/>
        <v>0.56313734350374667</v>
      </c>
      <c r="M1938" s="69">
        <f t="shared" si="442"/>
        <v>-1.5631373435037466</v>
      </c>
      <c r="Q1938" s="88">
        <f t="shared" si="437"/>
        <v>7.2280451285600122E-4</v>
      </c>
      <c r="R1938" s="88">
        <f t="shared" si="438"/>
        <v>8.2674630787531298E+39</v>
      </c>
      <c r="S1938" s="88">
        <f t="shared" si="439"/>
        <v>4.6288995880643905E+39</v>
      </c>
      <c r="T1938" s="1">
        <f t="shared" si="440"/>
        <v>1.289636266681752E+40</v>
      </c>
      <c r="U1938" s="88">
        <f t="shared" si="434"/>
        <v>1.289636266681752E+40</v>
      </c>
      <c r="V1938" s="1">
        <f t="shared" si="443"/>
        <v>2.9079758669691941E+49</v>
      </c>
      <c r="W1938" s="84"/>
    </row>
    <row r="1939" spans="6:23" x14ac:dyDescent="0.2">
      <c r="F1939" s="44">
        <f t="shared" si="430"/>
        <v>276.99999999999261</v>
      </c>
      <c r="G1939" s="1">
        <f t="shared" si="431"/>
        <v>6.6978308919903176E+16</v>
      </c>
      <c r="H1939" s="15">
        <f t="shared" si="435"/>
        <v>44.759633803013813</v>
      </c>
      <c r="I1939" s="1">
        <f t="shared" si="436"/>
        <v>1.1429024613570376E+43</v>
      </c>
      <c r="J1939" s="1">
        <f t="shared" si="432"/>
        <v>6.4058362552206415E+42</v>
      </c>
      <c r="K1939" s="1">
        <f t="shared" si="433"/>
        <v>1.7834860868791018E+43</v>
      </c>
      <c r="L1939" s="69">
        <f t="shared" si="441"/>
        <v>0.56316853378971821</v>
      </c>
      <c r="M1939" s="69">
        <f t="shared" si="442"/>
        <v>-1.5631685337897183</v>
      </c>
      <c r="Q1939" s="88">
        <f t="shared" si="437"/>
        <v>7.2228244382444018E-4</v>
      </c>
      <c r="R1939" s="88">
        <f t="shared" si="438"/>
        <v>8.254983828419289E+39</v>
      </c>
      <c r="S1939" s="88">
        <f t="shared" si="439"/>
        <v>4.6268230651599651E+39</v>
      </c>
      <c r="T1939" s="1">
        <f t="shared" si="440"/>
        <v>1.2881806893579254E+40</v>
      </c>
      <c r="U1939" s="88">
        <f t="shared" si="434"/>
        <v>1.2881806893579254E+40</v>
      </c>
      <c r="V1939" s="1">
        <f t="shared" si="443"/>
        <v>2.9025964620440205E+49</v>
      </c>
      <c r="W1939" s="84"/>
    </row>
    <row r="1940" spans="6:23" x14ac:dyDescent="0.2">
      <c r="F1940" s="44">
        <f t="shared" si="430"/>
        <v>277.1999999999926</v>
      </c>
      <c r="G1940" s="1">
        <f t="shared" si="431"/>
        <v>6.702666870973704E+16</v>
      </c>
      <c r="H1940" s="15">
        <f t="shared" si="435"/>
        <v>44.727339694930834</v>
      </c>
      <c r="I1940" s="1">
        <f t="shared" si="436"/>
        <v>1.1420023292948003E+43</v>
      </c>
      <c r="J1940" s="1">
        <f t="shared" si="432"/>
        <v>6.4075892590688215E+42</v>
      </c>
      <c r="K1940" s="1">
        <f t="shared" si="433"/>
        <v>1.7827612552016825E+43</v>
      </c>
      <c r="L1940" s="69">
        <f t="shared" si="441"/>
        <v>0.56319944354214635</v>
      </c>
      <c r="M1940" s="69">
        <f t="shared" si="442"/>
        <v>-1.5631994435421463</v>
      </c>
      <c r="Q1940" s="88">
        <f t="shared" si="437"/>
        <v>7.2176112840960371E-4</v>
      </c>
      <c r="R1940" s="88">
        <f t="shared" si="438"/>
        <v>8.2425288983821098E+39</v>
      </c>
      <c r="S1940" s="88">
        <f t="shared" si="439"/>
        <v>4.6247488540107694E+39</v>
      </c>
      <c r="T1940" s="1">
        <f t="shared" si="440"/>
        <v>1.286727775239288E+40</v>
      </c>
      <c r="U1940" s="88">
        <f t="shared" si="434"/>
        <v>1.2867277752392878E+40</v>
      </c>
      <c r="V1940" s="1">
        <f t="shared" si="443"/>
        <v>2.8972308161522444E+49</v>
      </c>
      <c r="W1940" s="84"/>
    </row>
    <row r="1941" spans="6:23" x14ac:dyDescent="0.2">
      <c r="F1941" s="44">
        <f t="shared" si="430"/>
        <v>277.39999999999259</v>
      </c>
      <c r="G1941" s="1">
        <f t="shared" si="431"/>
        <v>6.7075028499570904E+16</v>
      </c>
      <c r="H1941" s="15">
        <f t="shared" si="435"/>
        <v>44.695092153694404</v>
      </c>
      <c r="I1941" s="1">
        <f t="shared" si="436"/>
        <v>1.1411030697894742E+43</v>
      </c>
      <c r="J1941" s="1">
        <f t="shared" si="432"/>
        <v>6.4093413140793785E+42</v>
      </c>
      <c r="K1941" s="1">
        <f t="shared" si="433"/>
        <v>1.782037201197412E+43</v>
      </c>
      <c r="L1941" s="69">
        <f t="shared" si="441"/>
        <v>0.56323007288455496</v>
      </c>
      <c r="M1941" s="69">
        <f t="shared" si="442"/>
        <v>-1.563230072884555</v>
      </c>
      <c r="Q1941" s="88">
        <f t="shared" si="437"/>
        <v>7.2124056498257261E-4</v>
      </c>
      <c r="R1941" s="88">
        <f t="shared" si="438"/>
        <v>8.230098227583083E+39</v>
      </c>
      <c r="S1941" s="88">
        <f t="shared" si="439"/>
        <v>4.6226769505327553E+39</v>
      </c>
      <c r="T1941" s="1">
        <f t="shared" si="440"/>
        <v>1.2852775178115838E+40</v>
      </c>
      <c r="U1941" s="88">
        <f t="shared" si="434"/>
        <v>1.2852775178115838E+40</v>
      </c>
      <c r="V1941" s="1">
        <f t="shared" si="443"/>
        <v>2.8918788848767844E+49</v>
      </c>
      <c r="W1941" s="84"/>
    </row>
    <row r="1942" spans="6:23" x14ac:dyDescent="0.2">
      <c r="F1942" s="44">
        <f t="shared" si="430"/>
        <v>277.59999999999258</v>
      </c>
      <c r="G1942" s="1">
        <f t="shared" si="431"/>
        <v>6.712338828940476E+16</v>
      </c>
      <c r="H1942" s="15">
        <f t="shared" si="435"/>
        <v>44.662891078655726</v>
      </c>
      <c r="I1942" s="1">
        <f t="shared" si="436"/>
        <v>1.1402046816709894E+43</v>
      </c>
      <c r="J1942" s="1">
        <f t="shared" si="432"/>
        <v>6.4110924215073522E+42</v>
      </c>
      <c r="K1942" s="1">
        <f t="shared" si="433"/>
        <v>1.7813139238217245E+43</v>
      </c>
      <c r="L1942" s="69">
        <f t="shared" si="441"/>
        <v>0.5632604219451508</v>
      </c>
      <c r="M1942" s="69">
        <f t="shared" si="442"/>
        <v>-1.5632604219451509</v>
      </c>
      <c r="Q1942" s="88">
        <f t="shared" si="437"/>
        <v>7.2072075191886853E-4</v>
      </c>
      <c r="R1942" s="88">
        <f t="shared" si="438"/>
        <v>8.2176917551532966E+39</v>
      </c>
      <c r="S1942" s="88">
        <f t="shared" si="439"/>
        <v>4.6206073506501386E+39</v>
      </c>
      <c r="T1942" s="1">
        <f t="shared" si="440"/>
        <v>1.2838299105803434E+40</v>
      </c>
      <c r="U1942" s="88">
        <f t="shared" si="434"/>
        <v>1.2838299105803434E+40</v>
      </c>
      <c r="V1942" s="1">
        <f t="shared" si="443"/>
        <v>2.8865406239730442E+49</v>
      </c>
      <c r="W1942" s="84"/>
    </row>
    <row r="1943" spans="6:23" x14ac:dyDescent="0.2">
      <c r="F1943" s="44">
        <f t="shared" si="430"/>
        <v>277.79999999999256</v>
      </c>
      <c r="G1943" s="1">
        <f t="shared" si="431"/>
        <v>6.7171748079238624E+16</v>
      </c>
      <c r="H1943" s="15">
        <f t="shared" si="435"/>
        <v>44.630736369455832</v>
      </c>
      <c r="I1943" s="1">
        <f t="shared" si="436"/>
        <v>1.13930716377157E+43</v>
      </c>
      <c r="J1943" s="1">
        <f t="shared" si="432"/>
        <v>6.4128425826051663E+42</v>
      </c>
      <c r="K1943" s="1">
        <f t="shared" si="433"/>
        <v>1.7805914220320865E+43</v>
      </c>
      <c r="L1943" s="69">
        <f t="shared" si="441"/>
        <v>0.56329049084729965</v>
      </c>
      <c r="M1943" s="69">
        <f t="shared" si="442"/>
        <v>-1.5632904908472995</v>
      </c>
      <c r="Q1943" s="88">
        <f t="shared" si="437"/>
        <v>7.2020168759401315E-4</v>
      </c>
      <c r="R1943" s="88">
        <f t="shared" si="438"/>
        <v>8.2053094203623341E+39</v>
      </c>
      <c r="S1943" s="88">
        <f t="shared" si="439"/>
        <v>4.6185400502669906E+39</v>
      </c>
      <c r="T1943" s="1">
        <f t="shared" si="440"/>
        <v>1.2823849470629324E+40</v>
      </c>
      <c r="U1943" s="88">
        <f t="shared" si="434"/>
        <v>1.2823849470629324E+40</v>
      </c>
      <c r="V1943" s="1">
        <f t="shared" si="443"/>
        <v>2.8812159893504366E+49</v>
      </c>
      <c r="W1943" s="84"/>
    </row>
    <row r="1944" spans="6:23" x14ac:dyDescent="0.2">
      <c r="F1944" s="44">
        <f t="shared" si="430"/>
        <v>277.99999999999255</v>
      </c>
      <c r="G1944" s="1">
        <f t="shared" si="431"/>
        <v>6.7220107869072488E+16</v>
      </c>
      <c r="H1944" s="15">
        <f t="shared" si="435"/>
        <v>44.598627926024569</v>
      </c>
      <c r="I1944" s="1">
        <f t="shared" si="436"/>
        <v>1.1384105149257242E+43</v>
      </c>
      <c r="J1944" s="1">
        <f t="shared" si="432"/>
        <v>6.4145917986226429E+42</v>
      </c>
      <c r="K1944" s="1">
        <f t="shared" si="433"/>
        <v>1.7798696947879885E+43</v>
      </c>
      <c r="L1944" s="69">
        <f t="shared" si="441"/>
        <v>0.56332027971746867</v>
      </c>
      <c r="M1944" s="69">
        <f t="shared" si="442"/>
        <v>-1.5633202797174688</v>
      </c>
      <c r="Q1944" s="88">
        <f t="shared" si="437"/>
        <v>7.1968337039329811E-4</v>
      </c>
      <c r="R1944" s="88">
        <f t="shared" si="438"/>
        <v>8.1929511627291517E+39</v>
      </c>
      <c r="S1944" s="88">
        <f t="shared" si="439"/>
        <v>4.6164750453299515E+39</v>
      </c>
      <c r="T1944" s="1">
        <f t="shared" si="440"/>
        <v>1.2809426208059104E+40</v>
      </c>
      <c r="U1944" s="88">
        <f t="shared" si="434"/>
        <v>1.2809426208059104E+40</v>
      </c>
      <c r="V1944" s="1">
        <f t="shared" si="443"/>
        <v>2.8759049371107968E+49</v>
      </c>
      <c r="W1944" s="84"/>
    </row>
    <row r="1945" spans="6:23" x14ac:dyDescent="0.2">
      <c r="F1945" s="44">
        <f t="shared" si="430"/>
        <v>278.19999999999254</v>
      </c>
      <c r="G1945" s="1">
        <f t="shared" si="431"/>
        <v>6.7268467658906352E+16</v>
      </c>
      <c r="H1945" s="15">
        <f t="shared" si="435"/>
        <v>44.566565648579548</v>
      </c>
      <c r="I1945" s="1">
        <f t="shared" si="436"/>
        <v>1.1375147339702395E+43</v>
      </c>
      <c r="J1945" s="1">
        <f t="shared" si="432"/>
        <v>6.4163400708070026E+42</v>
      </c>
      <c r="K1945" s="1">
        <f t="shared" si="433"/>
        <v>1.7791487410509399E+43</v>
      </c>
      <c r="L1945" s="69">
        <f t="shared" si="441"/>
        <v>0.56334978868133734</v>
      </c>
      <c r="M1945" s="69">
        <f t="shared" si="442"/>
        <v>-1.5633497886813372</v>
      </c>
      <c r="Q1945" s="88">
        <f t="shared" si="437"/>
        <v>7.1916579870556774E-4</v>
      </c>
      <c r="R1945" s="88">
        <f t="shared" si="438"/>
        <v>8.1806169219505866E+39</v>
      </c>
      <c r="S1945" s="88">
        <f t="shared" si="439"/>
        <v>4.6144123317884568E+39</v>
      </c>
      <c r="T1945" s="1">
        <f t="shared" si="440"/>
        <v>1.2795029253739043E+40</v>
      </c>
      <c r="U1945" s="88">
        <f t="shared" si="434"/>
        <v>1.2795029253739045E+40</v>
      </c>
      <c r="V1945" s="1">
        <f t="shared" si="443"/>
        <v>2.8706074235227301E+49</v>
      </c>
      <c r="W1945" s="84"/>
    </row>
    <row r="1946" spans="6:23" x14ac:dyDescent="0.2">
      <c r="F1946" s="44">
        <f t="shared" si="430"/>
        <v>278.39999999999253</v>
      </c>
      <c r="G1946" s="1">
        <f t="shared" si="431"/>
        <v>6.7316827448740216E+16</v>
      </c>
      <c r="H1946" s="15">
        <f t="shared" si="435"/>
        <v>44.53454943762511</v>
      </c>
      <c r="I1946" s="1">
        <f t="shared" si="436"/>
        <v>1.1366198197441753E+43</v>
      </c>
      <c r="J1946" s="1">
        <f t="shared" si="432"/>
        <v>6.4180874004028767E+42</v>
      </c>
      <c r="K1946" s="1">
        <f t="shared" si="433"/>
        <v>1.7784285597844631E+43</v>
      </c>
      <c r="L1946" s="69">
        <f t="shared" si="441"/>
        <v>0.56337901786503364</v>
      </c>
      <c r="M1946" s="69">
        <f t="shared" si="442"/>
        <v>-1.5633790178650337</v>
      </c>
      <c r="Q1946" s="88">
        <f t="shared" si="437"/>
        <v>7.1864897092233093E-4</v>
      </c>
      <c r="R1946" s="88">
        <f t="shared" si="438"/>
        <v>8.1683066378907686E+39</v>
      </c>
      <c r="S1946" s="88">
        <f t="shared" si="439"/>
        <v>4.6123519055891052E+39</v>
      </c>
      <c r="T1946" s="1">
        <f t="shared" si="440"/>
        <v>1.2780658543479873E+40</v>
      </c>
      <c r="U1946" s="88">
        <f t="shared" si="434"/>
        <v>1.2780658543479876E+40</v>
      </c>
      <c r="V1946" s="1">
        <f t="shared" si="443"/>
        <v>2.8653234050173764E+49</v>
      </c>
      <c r="W1946" s="84"/>
    </row>
    <row r="1947" spans="6:23" x14ac:dyDescent="0.2">
      <c r="F1947" s="44">
        <f t="shared" si="430"/>
        <v>278.59999999999252</v>
      </c>
      <c r="G1947" s="1">
        <f t="shared" si="431"/>
        <v>6.736518723857408E+16</v>
      </c>
      <c r="H1947" s="15">
        <f t="shared" si="435"/>
        <v>44.502579193951291</v>
      </c>
      <c r="I1947" s="1">
        <f t="shared" si="436"/>
        <v>1.1357257710888596E+43</v>
      </c>
      <c r="J1947" s="1">
        <f t="shared" si="432"/>
        <v>6.4198337886523114E+42</v>
      </c>
      <c r="K1947" s="1">
        <f t="shared" si="433"/>
        <v>1.7777091499540907E+43</v>
      </c>
      <c r="L1947" s="69">
        <f t="shared" si="441"/>
        <v>0.5634079673932797</v>
      </c>
      <c r="M1947" s="69">
        <f t="shared" si="442"/>
        <v>-1.5634079673932797</v>
      </c>
      <c r="Q1947" s="88">
        <f t="shared" si="437"/>
        <v>7.1813288544042564E-4</v>
      </c>
      <c r="R1947" s="88">
        <f t="shared" si="438"/>
        <v>8.1560202506109513E+39</v>
      </c>
      <c r="S1947" s="88">
        <f t="shared" si="439"/>
        <v>4.610293762692824E+39</v>
      </c>
      <c r="T1947" s="1">
        <f t="shared" si="440"/>
        <v>1.2766314013303775E+40</v>
      </c>
      <c r="U1947" s="88">
        <f t="shared" si="434"/>
        <v>1.2766314013303775E+40</v>
      </c>
      <c r="V1947" s="1">
        <f t="shared" si="443"/>
        <v>2.8600528381983566E+49</v>
      </c>
      <c r="W1947" s="84"/>
    </row>
    <row r="1948" spans="6:23" x14ac:dyDescent="0.2">
      <c r="F1948" s="44">
        <f t="shared" si="430"/>
        <v>278.79999999999251</v>
      </c>
      <c r="G1948" s="1">
        <f t="shared" si="431"/>
        <v>6.7413547028407944E+16</v>
      </c>
      <c r="H1948" s="15">
        <f t="shared" si="435"/>
        <v>44.470654818632823</v>
      </c>
      <c r="I1948" s="1">
        <f t="shared" si="436"/>
        <v>1.134832586847877E+43</v>
      </c>
      <c r="J1948" s="1">
        <f t="shared" si="432"/>
        <v>6.4215792367947769E+42</v>
      </c>
      <c r="K1948" s="1">
        <f t="shared" si="433"/>
        <v>1.7769905105273548E+43</v>
      </c>
      <c r="L1948" s="69">
        <f t="shared" si="441"/>
        <v>0.56343663739410021</v>
      </c>
      <c r="M1948" s="69">
        <f t="shared" si="442"/>
        <v>-1.5634366373941002</v>
      </c>
      <c r="Q1948" s="88">
        <f t="shared" si="437"/>
        <v>7.1761754066379524E-4</v>
      </c>
      <c r="R1948" s="88">
        <f t="shared" si="438"/>
        <v>8.1437577003890628E+39</v>
      </c>
      <c r="S1948" s="88">
        <f t="shared" si="439"/>
        <v>4.6082378990863593E+39</v>
      </c>
      <c r="T1948" s="1">
        <f t="shared" si="440"/>
        <v>1.2751995599475421E+40</v>
      </c>
      <c r="U1948" s="88">
        <f t="shared" si="434"/>
        <v>1.2751995599475423E+40</v>
      </c>
      <c r="V1948" s="1">
        <f t="shared" si="443"/>
        <v>2.8547956798481029E+49</v>
      </c>
      <c r="W1948" s="84"/>
    </row>
    <row r="1949" spans="6:23" x14ac:dyDescent="0.2">
      <c r="F1949" s="44">
        <f t="shared" si="430"/>
        <v>278.9999999999925</v>
      </c>
      <c r="G1949" s="1">
        <f t="shared" si="431"/>
        <v>6.7461906818241808E+16</v>
      </c>
      <c r="H1949" s="15">
        <f t="shared" si="435"/>
        <v>44.438776213028063</v>
      </c>
      <c r="I1949" s="1">
        <f t="shared" si="436"/>
        <v>1.1339402658670711E+43</v>
      </c>
      <c r="J1949" s="1">
        <f t="shared" si="432"/>
        <v>6.4233237460671758E+42</v>
      </c>
      <c r="K1949" s="1">
        <f t="shared" si="433"/>
        <v>1.7762726404737888E+43</v>
      </c>
      <c r="L1949" s="69">
        <f t="shared" si="441"/>
        <v>0.56346502799080866</v>
      </c>
      <c r="M1949" s="69">
        <f t="shared" si="442"/>
        <v>-1.5634650279908087</v>
      </c>
      <c r="Q1949" s="88">
        <f t="shared" si="437"/>
        <v>7.1710293499638311E-4</v>
      </c>
      <c r="R1949" s="88">
        <f t="shared" si="438"/>
        <v>8.1315189276385566E+39</v>
      </c>
      <c r="S1949" s="88">
        <f t="shared" si="439"/>
        <v>4.6061843107367338E+39</v>
      </c>
      <c r="T1949" s="1">
        <f t="shared" si="440"/>
        <v>1.2737703238375289E+40</v>
      </c>
      <c r="U1949" s="88">
        <f t="shared" si="434"/>
        <v>1.2737703238375292E+40</v>
      </c>
      <c r="V1949" s="1">
        <f t="shared" si="443"/>
        <v>2.8495518868988712E+49</v>
      </c>
      <c r="W1949" s="84"/>
    </row>
    <row r="1950" spans="6:23" x14ac:dyDescent="0.2">
      <c r="F1950" s="44">
        <f t="shared" si="430"/>
        <v>279.19999999999249</v>
      </c>
      <c r="G1950" s="1">
        <f t="shared" si="431"/>
        <v>6.7510266608075672E+16</v>
      </c>
      <c r="H1950" s="15">
        <f t="shared" si="435"/>
        <v>44.406943278778044</v>
      </c>
      <c r="I1950" s="1">
        <f t="shared" si="436"/>
        <v>1.1330488069945297E+43</v>
      </c>
      <c r="J1950" s="1">
        <f t="shared" si="432"/>
        <v>6.4250673177038494E+42</v>
      </c>
      <c r="K1950" s="1">
        <f t="shared" si="433"/>
        <v>1.7755555387649146E+43</v>
      </c>
      <c r="L1950" s="69">
        <f t="shared" si="441"/>
        <v>0.56349313931249578</v>
      </c>
      <c r="M1950" s="69">
        <f t="shared" si="442"/>
        <v>-1.5634931393124958</v>
      </c>
      <c r="Q1950" s="88">
        <f t="shared" si="437"/>
        <v>7.165890668519026E-4</v>
      </c>
      <c r="R1950" s="88">
        <f t="shared" si="438"/>
        <v>8.1193038730187154E+39</v>
      </c>
      <c r="S1950" s="88">
        <f t="shared" si="439"/>
        <v>4.6041329936540583E+39</v>
      </c>
      <c r="T1950" s="1">
        <f t="shared" si="440"/>
        <v>1.2723436866672774E+40</v>
      </c>
      <c r="U1950" s="88">
        <f t="shared" si="434"/>
        <v>1.2723436866672774E+40</v>
      </c>
      <c r="V1950" s="1">
        <f t="shared" si="443"/>
        <v>2.8443214164709107E+49</v>
      </c>
      <c r="W1950" s="84"/>
    </row>
    <row r="1951" spans="6:23" x14ac:dyDescent="0.2">
      <c r="F1951" s="44">
        <f t="shared" si="430"/>
        <v>279.39999999999247</v>
      </c>
      <c r="G1951" s="1">
        <f t="shared" si="431"/>
        <v>6.7558626397909536E+16</v>
      </c>
      <c r="H1951" s="15">
        <f t="shared" si="435"/>
        <v>44.375155917805408</v>
      </c>
      <c r="I1951" s="1">
        <f t="shared" si="436"/>
        <v>1.1321582090805842E+43</v>
      </c>
      <c r="J1951" s="1">
        <f t="shared" si="432"/>
        <v>6.4268099529365765E+42</v>
      </c>
      <c r="K1951" s="1">
        <f t="shared" si="433"/>
        <v>1.7748392043742417E+43</v>
      </c>
      <c r="L1951" s="69">
        <f t="shared" si="441"/>
        <v>0.56352097148423719</v>
      </c>
      <c r="M1951" s="69">
        <f t="shared" si="442"/>
        <v>-1.5635209714842371</v>
      </c>
      <c r="Q1951" s="88">
        <f t="shared" si="437"/>
        <v>7.1607593464406705E-4</v>
      </c>
      <c r="R1951" s="88">
        <f t="shared" si="438"/>
        <v>8.1071124773233242E+39</v>
      </c>
      <c r="S1951" s="88">
        <f t="shared" si="439"/>
        <v>4.6020839438288518E+39</v>
      </c>
      <c r="T1951" s="1">
        <f t="shared" si="440"/>
        <v>1.2709196421152176E+40</v>
      </c>
      <c r="U1951" s="88">
        <f t="shared" si="434"/>
        <v>1.2709196421152174E+40</v>
      </c>
      <c r="V1951" s="1">
        <f t="shared" si="443"/>
        <v>2.839104225832918E+49</v>
      </c>
      <c r="W1951" s="84"/>
    </row>
    <row r="1952" spans="6:23" x14ac:dyDescent="0.2">
      <c r="F1952" s="44">
        <f t="shared" si="430"/>
        <v>279.59999999999246</v>
      </c>
      <c r="G1952" s="1">
        <f t="shared" si="431"/>
        <v>6.76069861877434E+16</v>
      </c>
      <c r="H1952" s="15">
        <f t="shared" si="435"/>
        <v>44.343414032313419</v>
      </c>
      <c r="I1952" s="1">
        <f t="shared" si="436"/>
        <v>1.1312684709778026E+43</v>
      </c>
      <c r="J1952" s="1">
        <f t="shared" si="432"/>
        <v>6.4285516529945971E+42</v>
      </c>
      <c r="K1952" s="1">
        <f t="shared" si="433"/>
        <v>1.7741236362772623E+43</v>
      </c>
      <c r="L1952" s="69">
        <f t="shared" si="441"/>
        <v>0.56354852463147798</v>
      </c>
      <c r="M1952" s="69">
        <f t="shared" si="442"/>
        <v>-1.563548524631478</v>
      </c>
      <c r="Q1952" s="88">
        <f t="shared" si="437"/>
        <v>7.1556353679369522E-4</v>
      </c>
      <c r="R1952" s="88">
        <f t="shared" si="438"/>
        <v>8.0949446815607213E+39</v>
      </c>
      <c r="S1952" s="88">
        <f t="shared" si="439"/>
        <v>4.6000371572777695E+39</v>
      </c>
      <c r="T1952" s="1">
        <f t="shared" si="440"/>
        <v>1.269498183883849E+40</v>
      </c>
      <c r="U1952" s="88">
        <f t="shared" si="434"/>
        <v>1.269498183883849E+40</v>
      </c>
      <c r="V1952" s="1">
        <f t="shared" si="443"/>
        <v>2.8339002724295808E+49</v>
      </c>
      <c r="W1952" s="84"/>
    </row>
    <row r="1953" spans="6:23" x14ac:dyDescent="0.2">
      <c r="F1953" s="44">
        <f t="shared" si="430"/>
        <v>279.79999999999245</v>
      </c>
      <c r="G1953" s="1">
        <f t="shared" si="431"/>
        <v>6.7655345977577264E+16</v>
      </c>
      <c r="H1953" s="15">
        <f t="shared" si="435"/>
        <v>44.31171752478496</v>
      </c>
      <c r="I1953" s="1">
        <f t="shared" si="436"/>
        <v>1.1303795915409819E+43</v>
      </c>
      <c r="J1953" s="1">
        <f t="shared" si="432"/>
        <v>6.430292419104608E+42</v>
      </c>
      <c r="K1953" s="1">
        <f t="shared" si="433"/>
        <v>1.7734088334514428E+43</v>
      </c>
      <c r="L1953" s="69">
        <f t="shared" si="441"/>
        <v>0.56357579888187903</v>
      </c>
      <c r="M1953" s="69">
        <f t="shared" si="442"/>
        <v>-1.563575798881879</v>
      </c>
      <c r="Q1953" s="88">
        <f t="shared" si="437"/>
        <v>7.1505187172515861E-4</v>
      </c>
      <c r="R1953" s="88">
        <f t="shared" si="438"/>
        <v>8.082800426912994E+39</v>
      </c>
      <c r="S1953" s="88">
        <f t="shared" si="439"/>
        <v>4.5979926300208482E+39</v>
      </c>
      <c r="T1953" s="1">
        <f t="shared" si="440"/>
        <v>1.2680793056933842E+40</v>
      </c>
      <c r="U1953" s="88">
        <f t="shared" si="434"/>
        <v>1.2680793056933842E+40</v>
      </c>
      <c r="V1953" s="1">
        <f t="shared" si="443"/>
        <v>2.8287095138667735E+49</v>
      </c>
      <c r="W1953" s="84"/>
    </row>
    <row r="1954" spans="6:23" x14ac:dyDescent="0.2">
      <c r="F1954" s="44">
        <f t="shared" si="430"/>
        <v>279.99999999999244</v>
      </c>
      <c r="G1954" s="1">
        <f t="shared" si="431"/>
        <v>6.7703705767411128E+16</v>
      </c>
      <c r="H1954" s="15">
        <f t="shared" si="435"/>
        <v>44.280066297981541</v>
      </c>
      <c r="I1954" s="1">
        <f t="shared" si="436"/>
        <v>1.1294915696271443E+43</v>
      </c>
      <c r="J1954" s="1">
        <f t="shared" si="432"/>
        <v>6.4320322524907736E+42</v>
      </c>
      <c r="K1954" s="1">
        <f t="shared" si="433"/>
        <v>1.7726947948762216E+43</v>
      </c>
      <c r="L1954" s="69">
        <f t="shared" si="441"/>
        <v>0.56360279436129435</v>
      </c>
      <c r="M1954" s="69">
        <f t="shared" si="442"/>
        <v>-1.5636027943612945</v>
      </c>
      <c r="Q1954" s="88">
        <f t="shared" si="437"/>
        <v>7.1454093786904593E-4</v>
      </c>
      <c r="R1954" s="88">
        <f t="shared" si="438"/>
        <v>8.0706796547656049E+39</v>
      </c>
      <c r="S1954" s="88">
        <f t="shared" si="439"/>
        <v>4.5959503580987096E+39</v>
      </c>
      <c r="T1954" s="1">
        <f t="shared" si="440"/>
        <v>1.2666630012864314E+40</v>
      </c>
      <c r="U1954" s="88">
        <f t="shared" si="434"/>
        <v>1.2666630012864314E+40</v>
      </c>
      <c r="V1954" s="1">
        <f t="shared" si="443"/>
        <v>2.8235319079214203E+49</v>
      </c>
      <c r="W1954" s="84"/>
    </row>
    <row r="1955" spans="6:23" x14ac:dyDescent="0.2">
      <c r="F1955" s="44">
        <f t="shared" si="430"/>
        <v>280.19999999999243</v>
      </c>
      <c r="G1955" s="1">
        <f t="shared" si="431"/>
        <v>6.7752065557244992E+16</v>
      </c>
      <c r="H1955" s="15">
        <f t="shared" si="435"/>
        <v>44.248460254942295</v>
      </c>
      <c r="I1955" s="1">
        <f t="shared" si="436"/>
        <v>1.1286044040955284E+43</v>
      </c>
      <c r="J1955" s="1">
        <f t="shared" si="432"/>
        <v>6.4337711543747278E+42</v>
      </c>
      <c r="K1955" s="1">
        <f t="shared" si="433"/>
        <v>1.7719815195330013E+43</v>
      </c>
      <c r="L1955" s="69">
        <f t="shared" si="441"/>
        <v>0.56362951119709148</v>
      </c>
      <c r="M1955" s="69">
        <f t="shared" si="442"/>
        <v>-1.5636295111970915</v>
      </c>
      <c r="Q1955" s="88">
        <f t="shared" si="437"/>
        <v>7.1403073365683412E-4</v>
      </c>
      <c r="R1955" s="88">
        <f t="shared" si="438"/>
        <v>8.058582306646642E+39</v>
      </c>
      <c r="S1955" s="88">
        <f t="shared" si="439"/>
        <v>4.5939103375383633E+39</v>
      </c>
      <c r="T1955" s="1">
        <f t="shared" si="440"/>
        <v>1.2652492644185006E+40</v>
      </c>
      <c r="U1955" s="88">
        <f t="shared" si="434"/>
        <v>1.2652492644185006E+40</v>
      </c>
      <c r="V1955" s="1">
        <f t="shared" si="443"/>
        <v>2.818367412519735E+49</v>
      </c>
      <c r="W1955" s="84"/>
    </row>
    <row r="1956" spans="6:23" x14ac:dyDescent="0.2">
      <c r="F1956" s="44">
        <f t="shared" si="430"/>
        <v>280.39999999999242</v>
      </c>
      <c r="G1956" s="1">
        <f t="shared" si="431"/>
        <v>6.7800425347078856E+16</v>
      </c>
      <c r="H1956" s="15">
        <f t="shared" si="435"/>
        <v>44.216899298982995</v>
      </c>
      <c r="I1956" s="1">
        <f t="shared" si="436"/>
        <v>1.1277180938075855E+43</v>
      </c>
      <c r="J1956" s="1">
        <f t="shared" si="432"/>
        <v>6.4355091259755901E+42</v>
      </c>
      <c r="K1956" s="1">
        <f t="shared" si="433"/>
        <v>1.7712690064051444E+43</v>
      </c>
      <c r="L1956" s="69">
        <f t="shared" si="441"/>
        <v>0.56365594951605658</v>
      </c>
      <c r="M1956" s="69">
        <f t="shared" si="442"/>
        <v>-1.5636559495160567</v>
      </c>
      <c r="Q1956" s="88">
        <f t="shared" si="437"/>
        <v>7.1352125752888185E-4</v>
      </c>
      <c r="R1956" s="88">
        <f t="shared" si="438"/>
        <v>8.04650832431662E+39</v>
      </c>
      <c r="S1956" s="88">
        <f t="shared" si="439"/>
        <v>4.5918725644046985E+39</v>
      </c>
      <c r="T1956" s="1">
        <f t="shared" si="440"/>
        <v>1.2638380888721318E+40</v>
      </c>
      <c r="U1956" s="88">
        <f t="shared" si="434"/>
        <v>1.2638380888721318E+40</v>
      </c>
      <c r="V1956" s="1">
        <f t="shared" si="443"/>
        <v>2.8132159857681365E+49</v>
      </c>
      <c r="W1956" s="84"/>
    </row>
    <row r="1957" spans="6:23" x14ac:dyDescent="0.2">
      <c r="F1957" s="44">
        <f t="shared" si="430"/>
        <v>280.59999999999241</v>
      </c>
      <c r="G1957" s="1">
        <f t="shared" si="431"/>
        <v>6.784878513691272E+16</v>
      </c>
      <c r="H1957" s="15">
        <f t="shared" si="435"/>
        <v>44.185383333695057</v>
      </c>
      <c r="I1957" s="1">
        <f t="shared" si="436"/>
        <v>1.1268326376269733E+43</v>
      </c>
      <c r="J1957" s="1">
        <f t="shared" si="432"/>
        <v>6.4372461685099685E+42</v>
      </c>
      <c r="K1957" s="1">
        <f t="shared" si="433"/>
        <v>1.7705572544779702E+43</v>
      </c>
      <c r="L1957" s="69">
        <f t="shared" si="441"/>
        <v>0.56368210944367347</v>
      </c>
      <c r="M1957" s="69">
        <f t="shared" si="442"/>
        <v>-1.5636821094436735</v>
      </c>
      <c r="Q1957" s="88">
        <f t="shared" si="437"/>
        <v>7.1301250792554782E-4</v>
      </c>
      <c r="R1957" s="88">
        <f t="shared" si="438"/>
        <v>8.0344576496676829E+39</v>
      </c>
      <c r="S1957" s="88">
        <f t="shared" si="439"/>
        <v>4.5898370347434166E+39</v>
      </c>
      <c r="T1957" s="1">
        <f t="shared" si="440"/>
        <v>1.2624294684411099E+40</v>
      </c>
      <c r="U1957" s="88">
        <f t="shared" si="434"/>
        <v>1.2624294684411099E+40</v>
      </c>
      <c r="V1957" s="1">
        <f t="shared" si="443"/>
        <v>2.8080775859174988E+49</v>
      </c>
      <c r="W1957" s="84"/>
    </row>
    <row r="1958" spans="6:23" x14ac:dyDescent="0.2">
      <c r="F1958" s="44">
        <f t="shared" si="430"/>
        <v>280.79999999999239</v>
      </c>
      <c r="G1958" s="1">
        <f t="shared" si="431"/>
        <v>6.7897144926746584E+16</v>
      </c>
      <c r="H1958" s="15">
        <f t="shared" si="435"/>
        <v>44.153912262944559</v>
      </c>
      <c r="I1958" s="1">
        <f t="shared" si="436"/>
        <v>1.1259480344195495E+43</v>
      </c>
      <c r="J1958" s="1">
        <f t="shared" si="432"/>
        <v>6.4389822831919603E+42</v>
      </c>
      <c r="K1958" s="1">
        <f t="shared" si="433"/>
        <v>1.7698462627387456E+43</v>
      </c>
      <c r="L1958" s="69">
        <f t="shared" si="441"/>
        <v>0.56370799110800762</v>
      </c>
      <c r="M1958" s="69">
        <f t="shared" si="442"/>
        <v>-1.5637079911080076</v>
      </c>
      <c r="Q1958" s="88">
        <f t="shared" si="437"/>
        <v>7.1250448329518434E-4</v>
      </c>
      <c r="R1958" s="88">
        <f t="shared" si="438"/>
        <v>8.0224302248132964E+39</v>
      </c>
      <c r="S1958" s="88">
        <f t="shared" si="439"/>
        <v>4.5878037446325338E+39</v>
      </c>
      <c r="T1958" s="1">
        <f t="shared" si="440"/>
        <v>1.2610233969445831E+40</v>
      </c>
      <c r="U1958" s="88">
        <f t="shared" si="434"/>
        <v>1.2610233969445831E+40</v>
      </c>
      <c r="V1958" s="1">
        <f t="shared" si="443"/>
        <v>2.8029521713940128E+49</v>
      </c>
      <c r="W1958" s="84"/>
    </row>
    <row r="1959" spans="6:23" x14ac:dyDescent="0.2">
      <c r="F1959" s="44">
        <f t="shared" si="430"/>
        <v>280.99999999999238</v>
      </c>
      <c r="G1959" s="1">
        <f t="shared" si="431"/>
        <v>6.7945504716580448E+16</v>
      </c>
      <c r="H1959" s="15">
        <f t="shared" si="435"/>
        <v>44.12248599087129</v>
      </c>
      <c r="I1959" s="1">
        <f t="shared" si="436"/>
        <v>1.1250642830533649E+43</v>
      </c>
      <c r="J1959" s="1">
        <f t="shared" si="432"/>
        <v>6.4407174712331671E+42</v>
      </c>
      <c r="K1959" s="1">
        <f t="shared" si="433"/>
        <v>1.7691360301766817E+43</v>
      </c>
      <c r="L1959" s="69">
        <f t="shared" si="441"/>
        <v>0.56373359463682371</v>
      </c>
      <c r="M1959" s="69">
        <f t="shared" si="442"/>
        <v>-1.5637335946368238</v>
      </c>
      <c r="Q1959" s="88">
        <f t="shared" si="437"/>
        <v>7.1199718208969642E-4</v>
      </c>
      <c r="R1959" s="88">
        <f t="shared" si="438"/>
        <v>8.0104259920376032E+39</v>
      </c>
      <c r="S1959" s="88">
        <f t="shared" si="439"/>
        <v>4.5857726901538902E+39</v>
      </c>
      <c r="T1959" s="1">
        <f t="shared" si="440"/>
        <v>1.2596198682191494E+40</v>
      </c>
      <c r="U1959" s="88">
        <f t="shared" si="434"/>
        <v>1.2596198682191494E+40</v>
      </c>
      <c r="V1959" s="1">
        <f t="shared" si="443"/>
        <v>2.7978397007809907E+49</v>
      </c>
      <c r="W1959" s="84"/>
    </row>
    <row r="1960" spans="6:23" x14ac:dyDescent="0.2">
      <c r="F1960" s="44">
        <f t="shared" si="430"/>
        <v>281.19999999999237</v>
      </c>
      <c r="G1960" s="1">
        <f t="shared" si="431"/>
        <v>6.7993864506414312E+16</v>
      </c>
      <c r="H1960" s="15">
        <f t="shared" si="435"/>
        <v>44.091104421887742</v>
      </c>
      <c r="I1960" s="1">
        <f t="shared" si="436"/>
        <v>1.1241813823986603E+43</v>
      </c>
      <c r="J1960" s="1">
        <f t="shared" si="432"/>
        <v>6.4424517338427059E+42</v>
      </c>
      <c r="K1960" s="1">
        <f t="shared" si="433"/>
        <v>1.7684265557829309E+43</v>
      </c>
      <c r="L1960" s="69">
        <f t="shared" si="441"/>
        <v>0.56375892015507423</v>
      </c>
      <c r="M1960" s="69">
        <f t="shared" si="442"/>
        <v>-1.5637589201550743</v>
      </c>
      <c r="Q1960" s="88">
        <f t="shared" si="437"/>
        <v>7.1149060276365361E-4</v>
      </c>
      <c r="R1960" s="88">
        <f t="shared" si="438"/>
        <v>7.9984448937850028E+39</v>
      </c>
      <c r="S1960" s="88">
        <f t="shared" si="439"/>
        <v>4.5837438673874924E+39</v>
      </c>
      <c r="T1960" s="1">
        <f t="shared" si="440"/>
        <v>1.2582188761172494E+40</v>
      </c>
      <c r="U1960" s="88">
        <f t="shared" si="434"/>
        <v>1.2582188761172494E+40</v>
      </c>
      <c r="V1960" s="1">
        <f t="shared" si="443"/>
        <v>2.7927401328147349E+49</v>
      </c>
      <c r="W1960" s="84"/>
    </row>
    <row r="1961" spans="6:23" x14ac:dyDescent="0.2">
      <c r="F1961" s="44">
        <f t="shared" si="430"/>
        <v>281.39999999999236</v>
      </c>
      <c r="G1961" s="1">
        <f t="shared" si="431"/>
        <v>6.8042224296248176E+16</v>
      </c>
      <c r="H1961" s="15">
        <f t="shared" si="435"/>
        <v>44.059767460678152</v>
      </c>
      <c r="I1961" s="1">
        <f t="shared" si="436"/>
        <v>1.1232993313278581E+43</v>
      </c>
      <c r="J1961" s="1">
        <f t="shared" si="432"/>
        <v>6.4441850722271982E+42</v>
      </c>
      <c r="K1961" s="1">
        <f t="shared" si="433"/>
        <v>1.7677178385505779E+43</v>
      </c>
      <c r="L1961" s="69">
        <f t="shared" si="441"/>
        <v>0.56378396779151496</v>
      </c>
      <c r="M1961" s="69">
        <f t="shared" si="442"/>
        <v>-1.5637839677915149</v>
      </c>
      <c r="Q1961" s="88">
        <f t="shared" si="437"/>
        <v>7.1098474377873089E-4</v>
      </c>
      <c r="R1961" s="88">
        <f t="shared" si="438"/>
        <v>7.9864868727095694E+39</v>
      </c>
      <c r="S1961" s="88">
        <f t="shared" si="439"/>
        <v>4.5817172724401766E+39</v>
      </c>
      <c r="T1961" s="1">
        <f t="shared" si="440"/>
        <v>1.2568204145149745E+40</v>
      </c>
      <c r="U1961" s="88">
        <f t="shared" si="434"/>
        <v>1.2568204145149745E+40</v>
      </c>
      <c r="V1961" s="1">
        <f t="shared" si="443"/>
        <v>2.7876534264013181E+49</v>
      </c>
      <c r="W1961" s="84"/>
    </row>
    <row r="1962" spans="6:23" x14ac:dyDescent="0.2">
      <c r="F1962" s="44">
        <f t="shared" si="430"/>
        <v>281.59999999999235</v>
      </c>
      <c r="G1962" s="1">
        <f t="shared" si="431"/>
        <v>6.809058408608204E+16</v>
      </c>
      <c r="H1962" s="15">
        <f t="shared" si="435"/>
        <v>44.028475012197561</v>
      </c>
      <c r="I1962" s="1">
        <f t="shared" si="436"/>
        <v>1.1224181287155559E+43</v>
      </c>
      <c r="J1962" s="1">
        <f t="shared" si="432"/>
        <v>6.4459174875907994E+42</v>
      </c>
      <c r="K1962" s="1">
        <f t="shared" si="433"/>
        <v>1.7670098774746358E+43</v>
      </c>
      <c r="L1962" s="69">
        <f t="shared" si="441"/>
        <v>0.56380873767406836</v>
      </c>
      <c r="M1962" s="69">
        <f t="shared" si="442"/>
        <v>-1.5638087376740684</v>
      </c>
      <c r="Q1962" s="88">
        <f t="shared" si="437"/>
        <v>7.1047960359926776E-4</v>
      </c>
      <c r="R1962" s="88">
        <f t="shared" si="438"/>
        <v>7.9745518716246001E+39</v>
      </c>
      <c r="S1962" s="88">
        <f t="shared" si="439"/>
        <v>4.579692901417099E+39</v>
      </c>
      <c r="T1962" s="1">
        <f t="shared" si="440"/>
        <v>1.2554244773041698E+40</v>
      </c>
      <c r="U1962" s="88">
        <f t="shared" si="434"/>
        <v>1.2554244773041698E+40</v>
      </c>
      <c r="V1962" s="1">
        <f t="shared" si="443"/>
        <v>2.7825795405984718E+49</v>
      </c>
      <c r="W1962" s="84"/>
    </row>
    <row r="1963" spans="6:23" x14ac:dyDescent="0.2">
      <c r="F1963" s="44">
        <f t="shared" si="430"/>
        <v>281.79999999999234</v>
      </c>
      <c r="G1963" s="1">
        <f t="shared" si="431"/>
        <v>6.8138943875915904E+16</v>
      </c>
      <c r="H1963" s="15">
        <f t="shared" si="435"/>
        <v>43.997226981670806</v>
      </c>
      <c r="I1963" s="1">
        <f t="shared" si="436"/>
        <v>1.1215377734385252E+43</v>
      </c>
      <c r="J1963" s="1">
        <f t="shared" si="432"/>
        <v>6.4476489811351865E+42</v>
      </c>
      <c r="K1963" s="1">
        <f t="shared" si="433"/>
        <v>1.7663026715520437E+43</v>
      </c>
      <c r="L1963" s="69">
        <f t="shared" si="441"/>
        <v>0.56383322992774698</v>
      </c>
      <c r="M1963" s="69">
        <f t="shared" si="442"/>
        <v>-1.5638332299277469</v>
      </c>
      <c r="Q1963" s="88">
        <f t="shared" si="437"/>
        <v>7.0997518069226828E-4</v>
      </c>
      <c r="R1963" s="88">
        <f t="shared" si="438"/>
        <v>7.962639833502212E+39</v>
      </c>
      <c r="S1963" s="88">
        <f t="shared" si="439"/>
        <v>4.5776707504217735E+39</v>
      </c>
      <c r="T1963" s="1">
        <f t="shared" si="440"/>
        <v>1.2540310583923985E+40</v>
      </c>
      <c r="U1963" s="88">
        <f t="shared" si="434"/>
        <v>1.2540310583923985E+40</v>
      </c>
      <c r="V1963" s="1">
        <f t="shared" si="443"/>
        <v>2.7775184346149733E+49</v>
      </c>
      <c r="W1963" s="84"/>
    </row>
    <row r="1964" spans="6:23" x14ac:dyDescent="0.2">
      <c r="F1964" s="44">
        <f t="shared" si="430"/>
        <v>281.99999999999233</v>
      </c>
      <c r="G1964" s="1">
        <f t="shared" si="431"/>
        <v>6.818730366574976E+16</v>
      </c>
      <c r="H1964" s="15">
        <f t="shared" si="435"/>
        <v>43.966023274591613</v>
      </c>
      <c r="I1964" s="1">
        <f t="shared" si="436"/>
        <v>1.1206582643756992E+43</v>
      </c>
      <c r="J1964" s="1">
        <f t="shared" si="432"/>
        <v>6.4493795540595756E+42</v>
      </c>
      <c r="K1964" s="1">
        <f t="shared" si="433"/>
        <v>1.7655962197816568E+43</v>
      </c>
      <c r="L1964" s="69">
        <f t="shared" si="441"/>
        <v>0.56385744468281973</v>
      </c>
      <c r="M1964" s="69">
        <f t="shared" si="442"/>
        <v>-1.5638574446828197</v>
      </c>
      <c r="Q1964" s="88">
        <f t="shared" si="437"/>
        <v>7.0947147353361828E-4</v>
      </c>
      <c r="R1964" s="88">
        <f t="shared" si="438"/>
        <v>7.9507507015425451E+39</v>
      </c>
      <c r="S1964" s="88">
        <f t="shared" si="439"/>
        <v>4.575650815596237E+39</v>
      </c>
      <c r="T1964" s="1">
        <f t="shared" si="440"/>
        <v>1.2526401517138781E+40</v>
      </c>
      <c r="U1964" s="88">
        <f t="shared" si="434"/>
        <v>1.2526401517138781E+40</v>
      </c>
      <c r="V1964" s="1">
        <f t="shared" si="443"/>
        <v>2.7724700678343148E+49</v>
      </c>
      <c r="W1964" s="84"/>
    </row>
    <row r="1965" spans="6:23" x14ac:dyDescent="0.2">
      <c r="F1965" s="44">
        <f t="shared" si="430"/>
        <v>282.19999999999231</v>
      </c>
      <c r="G1965" s="1">
        <f t="shared" si="431"/>
        <v>6.8235663455583624E+16</v>
      </c>
      <c r="H1965" s="15">
        <f t="shared" si="435"/>
        <v>43.934863796721601</v>
      </c>
      <c r="I1965" s="1">
        <f t="shared" si="436"/>
        <v>1.1197796004081723E+43</v>
      </c>
      <c r="J1965" s="1">
        <f t="shared" si="432"/>
        <v>6.4511092075607292E+42</v>
      </c>
      <c r="K1965" s="1">
        <f t="shared" si="433"/>
        <v>1.7648905211642452E+43</v>
      </c>
      <c r="L1965" s="69">
        <f t="shared" si="441"/>
        <v>0.56388138206473237</v>
      </c>
      <c r="M1965" s="69">
        <f t="shared" si="442"/>
        <v>-1.5638813820647324</v>
      </c>
      <c r="Q1965" s="88">
        <f t="shared" si="437"/>
        <v>7.0896848060009177E-4</v>
      </c>
      <c r="R1965" s="88">
        <f t="shared" si="438"/>
        <v>7.9388844190835982E+39</v>
      </c>
      <c r="S1965" s="88">
        <f t="shared" si="439"/>
        <v>4.5736330930695923E+39</v>
      </c>
      <c r="T1965" s="1">
        <f t="shared" si="440"/>
        <v>1.251251751215319E+40</v>
      </c>
      <c r="U1965" s="88">
        <f t="shared" si="434"/>
        <v>1.251251751215319E+40</v>
      </c>
      <c r="V1965" s="1">
        <f t="shared" si="443"/>
        <v>2.7674343997827582E+49</v>
      </c>
      <c r="W1965" s="84"/>
    </row>
    <row r="1966" spans="6:23" x14ac:dyDescent="0.2">
      <c r="F1966" s="44">
        <f t="shared" si="430"/>
        <v>282.3999999999923</v>
      </c>
      <c r="G1966" s="1">
        <f t="shared" si="431"/>
        <v>6.8284023245417488E+16</v>
      </c>
      <c r="H1966" s="15">
        <f t="shared" si="435"/>
        <v>43.90374845408936</v>
      </c>
      <c r="I1966" s="1">
        <f t="shared" si="436"/>
        <v>1.118901780419191E+43</v>
      </c>
      <c r="J1966" s="1">
        <f t="shared" si="432"/>
        <v>6.4528379428329522E+42</v>
      </c>
      <c r="K1966" s="1">
        <f t="shared" si="433"/>
        <v>1.7641855747024863E+43</v>
      </c>
      <c r="L1966" s="69">
        <f t="shared" si="441"/>
        <v>0.56390504220250304</v>
      </c>
      <c r="M1966" s="69">
        <f t="shared" si="442"/>
        <v>-1.5639050422025029</v>
      </c>
      <c r="Q1966" s="88">
        <f t="shared" si="437"/>
        <v>7.0846620037379182E-4</v>
      </c>
      <c r="R1966" s="88">
        <f t="shared" si="438"/>
        <v>7.9270409296505501E+39</v>
      </c>
      <c r="S1966" s="88">
        <f t="shared" si="439"/>
        <v>4.5716175789866971E+39</v>
      </c>
      <c r="T1966" s="1">
        <f t="shared" si="440"/>
        <v>1.2498658508637248E+40</v>
      </c>
      <c r="U1966" s="88">
        <f t="shared" si="434"/>
        <v>1.2498658508637248E+40</v>
      </c>
      <c r="V1966" s="1">
        <f t="shared" si="443"/>
        <v>2.7624113901460765E+49</v>
      </c>
      <c r="W1966" s="84"/>
    </row>
    <row r="1967" spans="6:23" x14ac:dyDescent="0.2">
      <c r="F1967" s="44">
        <f t="shared" si="430"/>
        <v>282.59999999999229</v>
      </c>
      <c r="G1967" s="1">
        <f t="shared" si="431"/>
        <v>6.8332383035251352E+16</v>
      </c>
      <c r="H1967" s="15">
        <f t="shared" si="435"/>
        <v>43.87267715298951</v>
      </c>
      <c r="I1967" s="1">
        <f t="shared" si="436"/>
        <v>1.1180248032941507E+43</v>
      </c>
      <c r="J1967" s="1">
        <f t="shared" si="432"/>
        <v>6.4545657610681199E+42</v>
      </c>
      <c r="K1967" s="1">
        <f t="shared" si="433"/>
        <v>1.7634813794009627E+43</v>
      </c>
      <c r="L1967" s="69">
        <f t="shared" si="441"/>
        <v>0.56392842522268538</v>
      </c>
      <c r="M1967" s="69">
        <f t="shared" si="442"/>
        <v>-1.5639284252226853</v>
      </c>
      <c r="Q1967" s="88">
        <f t="shared" si="437"/>
        <v>7.0796463133948606E-4</v>
      </c>
      <c r="R1967" s="88">
        <f t="shared" si="438"/>
        <v>7.9152201769254478E+39</v>
      </c>
      <c r="S1967" s="88">
        <f t="shared" si="439"/>
        <v>4.5696042694910605E+39</v>
      </c>
      <c r="T1967" s="1">
        <f t="shared" si="440"/>
        <v>1.2484824446416508E+40</v>
      </c>
      <c r="U1967" s="88">
        <f t="shared" si="434"/>
        <v>1.2484824446416508E+40</v>
      </c>
      <c r="V1967" s="1">
        <f t="shared" si="443"/>
        <v>2.7574009987585138E+49</v>
      </c>
      <c r="W1967" s="84"/>
    </row>
    <row r="1968" spans="6:23" x14ac:dyDescent="0.2">
      <c r="F1968" s="44">
        <f t="shared" ref="F1968:F2031" si="444">F1967+0.2</f>
        <v>282.79999999999228</v>
      </c>
      <c r="G1968" s="1">
        <f t="shared" si="431"/>
        <v>6.8380742825085216E+16</v>
      </c>
      <c r="H1968" s="15">
        <f t="shared" si="435"/>
        <v>43.841649799981738</v>
      </c>
      <c r="I1968" s="1">
        <f t="shared" si="436"/>
        <v>1.1171486679205871E+43</v>
      </c>
      <c r="J1968" s="1">
        <f t="shared" si="432"/>
        <v>6.4562926634556586E+42</v>
      </c>
      <c r="K1968" s="1">
        <f t="shared" si="433"/>
        <v>1.7627779342661529E+43</v>
      </c>
      <c r="L1968" s="69">
        <f t="shared" si="441"/>
        <v>0.56395153125449338</v>
      </c>
      <c r="M1968" s="69">
        <f t="shared" si="442"/>
        <v>-1.5639515312544934</v>
      </c>
      <c r="Q1968" s="88">
        <f t="shared" si="437"/>
        <v>7.0746377199082389E-4</v>
      </c>
      <c r="R1968" s="88">
        <f t="shared" si="438"/>
        <v>7.9034221048162283E+39</v>
      </c>
      <c r="S1968" s="88">
        <f t="shared" si="439"/>
        <v>4.567593160765023E+39</v>
      </c>
      <c r="T1968" s="1">
        <f t="shared" si="440"/>
        <v>1.2471015265581251E+40</v>
      </c>
      <c r="U1968" s="88">
        <f t="shared" si="434"/>
        <v>1.2471015265581251E+40</v>
      </c>
      <c r="V1968" s="1">
        <f t="shared" si="443"/>
        <v>2.7524031856263614E+49</v>
      </c>
      <c r="W1968" s="84"/>
    </row>
    <row r="1969" spans="6:23" x14ac:dyDescent="0.2">
      <c r="F1969" s="44">
        <f t="shared" si="444"/>
        <v>282.99999999999227</v>
      </c>
      <c r="G1969" s="1">
        <f t="shared" si="431"/>
        <v>6.842910261491908E+16</v>
      </c>
      <c r="H1969" s="15">
        <f t="shared" si="435"/>
        <v>43.810666301889881</v>
      </c>
      <c r="I1969" s="1">
        <f t="shared" si="436"/>
        <v>1.1162733731881731E+43</v>
      </c>
      <c r="J1969" s="1">
        <f t="shared" si="432"/>
        <v>6.4580186511825696E+42</v>
      </c>
      <c r="K1969" s="1">
        <f t="shared" si="433"/>
        <v>1.7620752383064302E+43</v>
      </c>
      <c r="L1969" s="69">
        <f t="shared" si="441"/>
        <v>0.56397436042501126</v>
      </c>
      <c r="M1969" s="69">
        <f t="shared" si="442"/>
        <v>-1.5639743604250111</v>
      </c>
      <c r="Q1969" s="88">
        <f t="shared" si="437"/>
        <v>7.0696362081967834E-4</v>
      </c>
      <c r="R1969" s="88">
        <f t="shared" si="438"/>
        <v>7.891646657337069E+39</v>
      </c>
      <c r="S1969" s="88">
        <f t="shared" si="439"/>
        <v>4.565584248961045E+39</v>
      </c>
      <c r="T1969" s="1">
        <f t="shared" si="440"/>
        <v>1.2457230906298114E+40</v>
      </c>
      <c r="U1969" s="88">
        <f t="shared" si="434"/>
        <v>1.2457230906298114E+40</v>
      </c>
      <c r="V1969" s="1">
        <f t="shared" si="443"/>
        <v>2.7474179108858101E+49</v>
      </c>
      <c r="W1969" s="84"/>
    </row>
    <row r="1970" spans="6:23" x14ac:dyDescent="0.2">
      <c r="F1970" s="44">
        <f t="shared" si="444"/>
        <v>283.19999999999226</v>
      </c>
      <c r="G1970" s="1">
        <f t="shared" si="431"/>
        <v>6.8477462404752944E+16</v>
      </c>
      <c r="H1970" s="15">
        <f t="shared" si="435"/>
        <v>43.779726565800978</v>
      </c>
      <c r="I1970" s="1">
        <f t="shared" si="436"/>
        <v>1.1153989179887113E+43</v>
      </c>
      <c r="J1970" s="1">
        <f t="shared" si="432"/>
        <v>6.459743725433434E+42</v>
      </c>
      <c r="K1970" s="1">
        <f t="shared" si="433"/>
        <v>1.7613732905320547E+43</v>
      </c>
      <c r="L1970" s="69">
        <f t="shared" si="441"/>
        <v>0.56399691286322717</v>
      </c>
      <c r="M1970" s="69">
        <f t="shared" si="442"/>
        <v>-1.5639969128632272</v>
      </c>
      <c r="Q1970" s="88">
        <f t="shared" si="437"/>
        <v>7.0646417632680425E-4</v>
      </c>
      <c r="R1970" s="88">
        <f t="shared" si="438"/>
        <v>7.8798937787270365E+39</v>
      </c>
      <c r="S1970" s="88">
        <f t="shared" si="439"/>
        <v>4.5635775302705727E+39</v>
      </c>
      <c r="T1970" s="1">
        <f t="shared" si="440"/>
        <v>1.244347130899761E+40</v>
      </c>
      <c r="U1970" s="88">
        <f t="shared" si="434"/>
        <v>1.244347130899761E+40</v>
      </c>
      <c r="V1970" s="1">
        <f t="shared" si="443"/>
        <v>2.7424451348438149E+49</v>
      </c>
      <c r="W1970" s="84"/>
    </row>
    <row r="1971" spans="6:23" x14ac:dyDescent="0.2">
      <c r="F1971" s="44">
        <f t="shared" si="444"/>
        <v>283.39999999999225</v>
      </c>
      <c r="G1971" s="1">
        <f t="shared" si="431"/>
        <v>6.8525822194586808E+16</v>
      </c>
      <c r="H1971" s="15">
        <f t="shared" si="435"/>
        <v>43.748830499064347</v>
      </c>
      <c r="I1971" s="1">
        <f t="shared" si="436"/>
        <v>1.1145253012161305E+43</v>
      </c>
      <c r="J1971" s="1">
        <f t="shared" si="432"/>
        <v>6.4614678873904153E+42</v>
      </c>
      <c r="K1971" s="1">
        <f t="shared" si="433"/>
        <v>1.7606720899551721E+43</v>
      </c>
      <c r="L1971" s="69">
        <f t="shared" si="441"/>
        <v>0.56401918869522272</v>
      </c>
      <c r="M1971" s="69">
        <f t="shared" si="442"/>
        <v>-1.5640191886952226</v>
      </c>
      <c r="Q1971" s="88">
        <f t="shared" si="437"/>
        <v>7.0596543701562098E-4</v>
      </c>
      <c r="R1971" s="88">
        <f t="shared" si="438"/>
        <v>7.8681634133801215E+39</v>
      </c>
      <c r="S1971" s="88">
        <f t="shared" si="439"/>
        <v>4.5615730008839755E+39</v>
      </c>
      <c r="T1971" s="1">
        <f t="shared" si="440"/>
        <v>1.2429736414264098E+40</v>
      </c>
      <c r="U1971" s="88">
        <f t="shared" si="434"/>
        <v>1.2429736414264098E+40</v>
      </c>
      <c r="V1971" s="1">
        <f t="shared" si="443"/>
        <v>2.7374848179532618E+49</v>
      </c>
      <c r="W1971" s="84"/>
    </row>
    <row r="1972" spans="6:23" x14ac:dyDescent="0.2">
      <c r="F1972" s="44">
        <f t="shared" si="444"/>
        <v>283.59999999999224</v>
      </c>
      <c r="G1972" s="1">
        <f t="shared" si="431"/>
        <v>6.8574181984420672E+16</v>
      </c>
      <c r="H1972" s="15">
        <f t="shared" si="435"/>
        <v>43.717978009290682</v>
      </c>
      <c r="I1972" s="1">
        <f t="shared" si="436"/>
        <v>1.1136525217664762E+43</v>
      </c>
      <c r="J1972" s="1">
        <f t="shared" si="432"/>
        <v>6.4631911382332664E+42</v>
      </c>
      <c r="K1972" s="1">
        <f t="shared" si="433"/>
        <v>1.7599716355898028E+43</v>
      </c>
      <c r="L1972" s="69">
        <f t="shared" si="441"/>
        <v>0.56404118805242232</v>
      </c>
      <c r="M1972" s="69">
        <f t="shared" si="442"/>
        <v>-1.5640411880524223</v>
      </c>
      <c r="Q1972" s="88">
        <f t="shared" si="437"/>
        <v>7.0546740139221242E-4</v>
      </c>
      <c r="R1972" s="88">
        <f t="shared" si="438"/>
        <v>7.8564555058448017E+39</v>
      </c>
      <c r="S1972" s="88">
        <f t="shared" si="439"/>
        <v>4.5595706569905978E+39</v>
      </c>
      <c r="T1972" s="1">
        <f t="shared" si="440"/>
        <v>1.24160261628354E+40</v>
      </c>
      <c r="U1972" s="88">
        <f t="shared" si="434"/>
        <v>1.24160261628354E+40</v>
      </c>
      <c r="V1972" s="1">
        <f t="shared" si="443"/>
        <v>2.7325369208123682E+49</v>
      </c>
      <c r="W1972" s="84"/>
    </row>
    <row r="1973" spans="6:23" x14ac:dyDescent="0.2">
      <c r="F1973" s="44">
        <f t="shared" si="444"/>
        <v>283.79999999999222</v>
      </c>
      <c r="G1973" s="1">
        <f t="shared" si="431"/>
        <v>6.8622541774254536E+16</v>
      </c>
      <c r="H1973" s="15">
        <f t="shared" si="435"/>
        <v>43.687169004351084</v>
      </c>
      <c r="I1973" s="1">
        <f t="shared" si="436"/>
        <v>1.1127805785379103E+43</v>
      </c>
      <c r="J1973" s="1">
        <f t="shared" si="432"/>
        <v>6.4649134791393379E+42</v>
      </c>
      <c r="K1973" s="1">
        <f t="shared" si="433"/>
        <v>1.7592719264518441E+43</v>
      </c>
      <c r="L1973" s="69">
        <f t="shared" si="441"/>
        <v>0.56406291105987316</v>
      </c>
      <c r="M1973" s="69">
        <f t="shared" si="442"/>
        <v>-1.5640629110598732</v>
      </c>
      <c r="Q1973" s="88">
        <f t="shared" si="437"/>
        <v>7.0497006796976791E-4</v>
      </c>
      <c r="R1973" s="88">
        <f t="shared" si="438"/>
        <v>7.8447700008730827E+39</v>
      </c>
      <c r="S1973" s="88">
        <f t="shared" si="439"/>
        <v>4.5575704948075281E+39</v>
      </c>
      <c r="T1973" s="1">
        <f t="shared" si="440"/>
        <v>1.240234049568061E+40</v>
      </c>
      <c r="U1973" s="88">
        <f t="shared" si="434"/>
        <v>1.240234049568061E+40</v>
      </c>
      <c r="V1973" s="1">
        <f t="shared" si="443"/>
        <v>2.7276014041812852E+49</v>
      </c>
      <c r="W1973" s="84"/>
    </row>
    <row r="1974" spans="6:23" x14ac:dyDescent="0.2">
      <c r="F1974" s="44">
        <f t="shared" si="444"/>
        <v>283.99999999999221</v>
      </c>
      <c r="G1974" s="1">
        <f t="shared" si="431"/>
        <v>6.86709015640884E+16</v>
      </c>
      <c r="H1974" s="15">
        <f t="shared" si="435"/>
        <v>43.656403392376184</v>
      </c>
      <c r="I1974" s="1">
        <f t="shared" si="436"/>
        <v>1.1119094704306998E+43</v>
      </c>
      <c r="J1974" s="1">
        <f t="shared" si="432"/>
        <v>6.4666349112835882E+42</v>
      </c>
      <c r="K1974" s="1">
        <f t="shared" si="433"/>
        <v>1.7585729615590587E+43</v>
      </c>
      <c r="L1974" s="69">
        <f t="shared" si="441"/>
        <v>0.56408435784835886</v>
      </c>
      <c r="M1974" s="69">
        <f t="shared" si="442"/>
        <v>-1.5640843578483588</v>
      </c>
      <c r="Q1974" s="88">
        <f t="shared" si="437"/>
        <v>7.044734352641413E-4</v>
      </c>
      <c r="R1974" s="88">
        <f t="shared" si="438"/>
        <v>7.8331068433704732E+39</v>
      </c>
      <c r="S1974" s="88">
        <f t="shared" si="439"/>
        <v>4.5555725105509748E+39</v>
      </c>
      <c r="T1974" s="1">
        <f t="shared" si="440"/>
        <v>1.2388679353921447E+40</v>
      </c>
      <c r="U1974" s="88">
        <f t="shared" si="434"/>
        <v>1.2388679353921447E+40</v>
      </c>
      <c r="V1974" s="1">
        <f t="shared" si="443"/>
        <v>2.7226782289642387E+49</v>
      </c>
      <c r="W1974" s="84"/>
    </row>
    <row r="1975" spans="6:23" x14ac:dyDescent="0.2">
      <c r="F1975" s="44">
        <f t="shared" si="444"/>
        <v>284.1999999999922</v>
      </c>
      <c r="G1975" s="1">
        <f t="shared" si="431"/>
        <v>6.8719261353922264E+16</v>
      </c>
      <c r="H1975" s="15">
        <f t="shared" si="435"/>
        <v>43.625681081755232</v>
      </c>
      <c r="I1975" s="1">
        <f t="shared" si="436"/>
        <v>1.1110391963472158E+43</v>
      </c>
      <c r="J1975" s="1">
        <f t="shared" si="432"/>
        <v>6.4683554358385806E+42</v>
      </c>
      <c r="K1975" s="1">
        <f t="shared" si="433"/>
        <v>1.757874739931074E+43</v>
      </c>
      <c r="L1975" s="69">
        <f t="shared" si="441"/>
        <v>0.56410552854544738</v>
      </c>
      <c r="M1975" s="69">
        <f t="shared" si="442"/>
        <v>-1.5641055285454475</v>
      </c>
      <c r="Q1975" s="88">
        <f t="shared" si="437"/>
        <v>7.0397750179385099E-4</v>
      </c>
      <c r="R1975" s="88">
        <f t="shared" si="438"/>
        <v>7.8214659783956093E+39</v>
      </c>
      <c r="S1975" s="88">
        <f t="shared" si="439"/>
        <v>4.5535767004363203E+39</v>
      </c>
      <c r="T1975" s="1">
        <f t="shared" si="440"/>
        <v>1.237504267883193E+40</v>
      </c>
      <c r="U1975" s="88">
        <f t="shared" si="434"/>
        <v>1.237504267883193E+40</v>
      </c>
      <c r="V1975" s="1">
        <f t="shared" si="443"/>
        <v>2.7177673562089551E+49</v>
      </c>
      <c r="W1975" s="84"/>
    </row>
    <row r="1976" spans="6:23" x14ac:dyDescent="0.2">
      <c r="F1976" s="44">
        <f t="shared" si="444"/>
        <v>284.39999999999219</v>
      </c>
      <c r="G1976" s="1">
        <f t="shared" si="431"/>
        <v>6.8767621143756128E+16</v>
      </c>
      <c r="H1976" s="15">
        <f t="shared" si="435"/>
        <v>43.595001981135155</v>
      </c>
      <c r="I1976" s="1">
        <f t="shared" si="436"/>
        <v>1.1101697551919256E+43</v>
      </c>
      <c r="J1976" s="1">
        <f t="shared" si="432"/>
        <v>6.4700750539745001E+42</v>
      </c>
      <c r="K1976" s="1">
        <f t="shared" si="433"/>
        <v>1.7571772605893755E+43</v>
      </c>
      <c r="L1976" s="69">
        <f t="shared" si="441"/>
        <v>0.56412642327988005</v>
      </c>
      <c r="M1976" s="69">
        <f t="shared" si="442"/>
        <v>-1.5641264232798799</v>
      </c>
      <c r="Q1976" s="88">
        <f t="shared" si="437"/>
        <v>7.0348226608540898E-4</v>
      </c>
      <c r="R1976" s="88">
        <f t="shared" si="438"/>
        <v>7.8098473512189951E+39</v>
      </c>
      <c r="S1976" s="88">
        <f t="shared" si="439"/>
        <v>4.5515830607126562E+39</v>
      </c>
      <c r="T1976" s="1">
        <f t="shared" si="440"/>
        <v>1.2361430411931651E+40</v>
      </c>
      <c r="U1976" s="88">
        <f t="shared" si="434"/>
        <v>1.2361430411931651E+40</v>
      </c>
      <c r="V1976" s="1">
        <f t="shared" si="443"/>
        <v>2.7128687471266255E+49</v>
      </c>
      <c r="W1976" s="84"/>
    </row>
    <row r="1977" spans="6:23" x14ac:dyDescent="0.2">
      <c r="F1977" s="44">
        <f t="shared" si="444"/>
        <v>284.59999999999218</v>
      </c>
      <c r="G1977" s="1">
        <f t="shared" si="431"/>
        <v>6.8815980933589992E+16</v>
      </c>
      <c r="H1977" s="15">
        <f t="shared" si="435"/>
        <v>43.564365999419671</v>
      </c>
      <c r="I1977" s="1">
        <f t="shared" si="436"/>
        <v>1.1093011458713869E+43</v>
      </c>
      <c r="J1977" s="1">
        <f t="shared" si="432"/>
        <v>6.471793766859155E+42</v>
      </c>
      <c r="K1977" s="1">
        <f t="shared" si="433"/>
        <v>1.7564805225573022E+43</v>
      </c>
      <c r="L1977" s="69">
        <f t="shared" si="441"/>
        <v>0.56414704218035716</v>
      </c>
      <c r="M1977" s="69">
        <f t="shared" si="442"/>
        <v>-1.5641470421803572</v>
      </c>
      <c r="Q1977" s="88">
        <f t="shared" si="437"/>
        <v>7.0298772666621545E-4</v>
      </c>
      <c r="R1977" s="88">
        <f t="shared" si="438"/>
        <v>7.7982509072435409E+39</v>
      </c>
      <c r="S1977" s="88">
        <f t="shared" si="439"/>
        <v>4.5495915876169006E+39</v>
      </c>
      <c r="T1977" s="1">
        <f t="shared" si="440"/>
        <v>1.2347842494860442E+40</v>
      </c>
      <c r="U1977" s="88">
        <f t="shared" si="434"/>
        <v>1.234784249486044E+40</v>
      </c>
      <c r="V1977" s="1">
        <f t="shared" si="443"/>
        <v>2.7079823630638442E+49</v>
      </c>
      <c r="W1977" s="84"/>
    </row>
    <row r="1978" spans="6:23" x14ac:dyDescent="0.2">
      <c r="F1978" s="44">
        <f t="shared" si="444"/>
        <v>284.79999999999217</v>
      </c>
      <c r="G1978" s="1">
        <f t="shared" si="431"/>
        <v>6.8864340723423856E+16</v>
      </c>
      <c r="H1978" s="15">
        <f t="shared" si="435"/>
        <v>43.533773045768392</v>
      </c>
      <c r="I1978" s="1">
        <f t="shared" si="436"/>
        <v>1.1084333672942438E+43</v>
      </c>
      <c r="J1978" s="1">
        <f t="shared" si="432"/>
        <v>6.4735115756579817E+42</v>
      </c>
      <c r="K1978" s="1">
        <f t="shared" si="433"/>
        <v>1.7557845248600418E+43</v>
      </c>
      <c r="L1978" s="69">
        <f t="shared" si="441"/>
        <v>0.56416738537569644</v>
      </c>
      <c r="M1978" s="69">
        <f t="shared" si="442"/>
        <v>-1.5641673853756966</v>
      </c>
      <c r="Q1978" s="88">
        <f t="shared" si="437"/>
        <v>7.0249388206899965E-4</v>
      </c>
      <c r="R1978" s="88">
        <f t="shared" si="438"/>
        <v>7.7866765920534672E+39</v>
      </c>
      <c r="S1978" s="88">
        <f t="shared" si="439"/>
        <v>4.547602277402582E+39</v>
      </c>
      <c r="T1978" s="1">
        <f t="shared" si="440"/>
        <v>1.2334278869456049E+40</v>
      </c>
      <c r="U1978" s="88">
        <f t="shared" si="434"/>
        <v>1.2334278869456049E+40</v>
      </c>
      <c r="V1978" s="1">
        <f t="shared" si="443"/>
        <v>2.7031081655191559E+49</v>
      </c>
      <c r="W1978" s="84"/>
    </row>
    <row r="1979" spans="6:23" x14ac:dyDescent="0.2">
      <c r="F1979" s="44">
        <f t="shared" si="444"/>
        <v>284.99999999999216</v>
      </c>
      <c r="G1979" s="1">
        <f t="shared" si="431"/>
        <v>6.891270051325772E+16</v>
      </c>
      <c r="H1979" s="15">
        <f t="shared" si="435"/>
        <v>43.503223029595922</v>
      </c>
      <c r="I1979" s="1">
        <f t="shared" si="436"/>
        <v>1.10756641837122E+43</v>
      </c>
      <c r="J1979" s="1">
        <f t="shared" si="432"/>
        <v>6.4752284815340534E+42</v>
      </c>
      <c r="K1979" s="1">
        <f t="shared" si="433"/>
        <v>1.7550892665246254E+43</v>
      </c>
      <c r="L1979" s="69">
        <f t="shared" si="441"/>
        <v>0.5641874529952029</v>
      </c>
      <c r="M1979" s="69">
        <f t="shared" si="442"/>
        <v>-1.5641874529952029</v>
      </c>
      <c r="Q1979" s="88">
        <f t="shared" si="437"/>
        <v>7.0200073083004355E-4</v>
      </c>
      <c r="R1979" s="88">
        <f t="shared" si="438"/>
        <v>7.7751243513941017E+39</v>
      </c>
      <c r="S1979" s="88">
        <f t="shared" si="439"/>
        <v>4.5456151263284185E+39</v>
      </c>
      <c r="T1979" s="1">
        <f t="shared" si="440"/>
        <v>1.232073947772252E+40</v>
      </c>
      <c r="U1979" s="88">
        <f t="shared" si="434"/>
        <v>1.2320739477722522E+40</v>
      </c>
      <c r="V1979" s="1">
        <f t="shared" si="443"/>
        <v>2.6982461161355999E+49</v>
      </c>
      <c r="W1979" s="84"/>
    </row>
    <row r="1980" spans="6:23" x14ac:dyDescent="0.2">
      <c r="F1980" s="44">
        <f t="shared" si="444"/>
        <v>285.19999999999214</v>
      </c>
      <c r="G1980" s="1">
        <f t="shared" si="431"/>
        <v>6.8961060303091584E+16</v>
      </c>
      <c r="H1980" s="15">
        <f t="shared" si="435"/>
        <v>43.472715860570965</v>
      </c>
      <c r="I1980" s="1">
        <f t="shared" si="436"/>
        <v>1.1067002980151145E+43</v>
      </c>
      <c r="J1980" s="1">
        <f t="shared" si="432"/>
        <v>6.4769444856480934E+42</v>
      </c>
      <c r="K1980" s="1">
        <f t="shared" si="433"/>
        <v>1.7543947465799239E+43</v>
      </c>
      <c r="L1980" s="69">
        <f t="shared" si="441"/>
        <v>0.56420724516697851</v>
      </c>
      <c r="M1980" s="69">
        <f t="shared" si="442"/>
        <v>-1.5642072451669784</v>
      </c>
      <c r="Q1980" s="88">
        <f t="shared" si="437"/>
        <v>7.0150827149007E-4</v>
      </c>
      <c r="R1980" s="88">
        <f t="shared" si="438"/>
        <v>7.7635941311812838E+39</v>
      </c>
      <c r="S1980" s="88">
        <f t="shared" si="439"/>
        <v>4.5436301306641346E+39</v>
      </c>
      <c r="T1980" s="1">
        <f t="shared" si="440"/>
        <v>1.2307224261845417E+40</v>
      </c>
      <c r="U1980" s="88">
        <f t="shared" si="434"/>
        <v>1.2307224261845417E+40</v>
      </c>
      <c r="V1980" s="1">
        <f t="shared" si="443"/>
        <v>2.6933961767035325E+49</v>
      </c>
      <c r="W1980" s="84"/>
    </row>
    <row r="1981" spans="6:23" x14ac:dyDescent="0.2">
      <c r="F1981" s="44">
        <f t="shared" si="444"/>
        <v>285.39999999999213</v>
      </c>
      <c r="G1981" s="1">
        <f t="shared" si="431"/>
        <v>6.9009420092925448E+16</v>
      </c>
      <c r="H1981" s="15">
        <f t="shared" si="435"/>
        <v>43.442251448615409</v>
      </c>
      <c r="I1981" s="1">
        <f t="shared" si="436"/>
        <v>1.1058350051407939E+43</v>
      </c>
      <c r="J1981" s="1">
        <f t="shared" si="432"/>
        <v>6.4786595891584648E+42</v>
      </c>
      <c r="K1981" s="1">
        <f t="shared" si="433"/>
        <v>1.7537009640566404E+43</v>
      </c>
      <c r="L1981" s="69">
        <f t="shared" si="441"/>
        <v>0.56422676202154542</v>
      </c>
      <c r="M1981" s="69">
        <f t="shared" si="442"/>
        <v>-1.5642267620215455</v>
      </c>
      <c r="Q1981" s="88">
        <f t="shared" si="437"/>
        <v>7.0101650259513093E-4</v>
      </c>
      <c r="R1981" s="88">
        <f t="shared" si="438"/>
        <v>7.7520858775106796E+39</v>
      </c>
      <c r="S1981" s="88">
        <f t="shared" si="439"/>
        <v>4.5416472866962746E+39</v>
      </c>
      <c r="T1981" s="1">
        <f t="shared" si="440"/>
        <v>1.2293733164206955E+40</v>
      </c>
      <c r="U1981" s="88">
        <f t="shared" si="434"/>
        <v>1.2293733164206955E+40</v>
      </c>
      <c r="V1981" s="1">
        <f t="shared" si="443"/>
        <v>2.6885583091634214E+49</v>
      </c>
      <c r="W1981" s="84"/>
    </row>
    <row r="1982" spans="6:23" x14ac:dyDescent="0.2">
      <c r="F1982" s="44">
        <f t="shared" si="444"/>
        <v>285.59999999999212</v>
      </c>
      <c r="G1982" s="1">
        <f t="shared" si="431"/>
        <v>6.9057779882759312E+16</v>
      </c>
      <c r="H1982" s="15">
        <f t="shared" si="435"/>
        <v>43.411829703903493</v>
      </c>
      <c r="I1982" s="1">
        <f t="shared" si="436"/>
        <v>1.1049705386651901E+43</v>
      </c>
      <c r="J1982" s="1">
        <f t="shared" si="432"/>
        <v>6.4803737932211941E+42</v>
      </c>
      <c r="K1982" s="1">
        <f t="shared" si="433"/>
        <v>1.7530079179873096E+43</v>
      </c>
      <c r="L1982" s="69">
        <f t="shared" si="441"/>
        <v>0.56424600368629119</v>
      </c>
      <c r="M1982" s="69">
        <f t="shared" si="442"/>
        <v>-1.5642460036862911</v>
      </c>
      <c r="Q1982" s="88">
        <f t="shared" si="437"/>
        <v>7.0052542269305462E-4</v>
      </c>
      <c r="R1982" s="88">
        <f t="shared" si="438"/>
        <v>7.7405995366180454E+39</v>
      </c>
      <c r="S1982" s="88">
        <f t="shared" si="439"/>
        <v>4.5396665907052706E+39</v>
      </c>
      <c r="T1982" s="1">
        <f t="shared" si="440"/>
        <v>1.2280266127323317E+40</v>
      </c>
      <c r="U1982" s="88">
        <f t="shared" si="434"/>
        <v>1.2280266127323317E+40</v>
      </c>
      <c r="V1982" s="1">
        <f t="shared" si="443"/>
        <v>2.6837324755916208E+49</v>
      </c>
      <c r="W1982" s="84"/>
    </row>
    <row r="1983" spans="6:23" x14ac:dyDescent="0.2">
      <c r="F1983" s="44">
        <f t="shared" si="444"/>
        <v>285.79999999999211</v>
      </c>
      <c r="G1983" s="1">
        <f t="shared" si="431"/>
        <v>6.9106139672593176E+16</v>
      </c>
      <c r="H1983" s="15">
        <f t="shared" si="435"/>
        <v>43.381450536860875</v>
      </c>
      <c r="I1983" s="1">
        <f t="shared" si="436"/>
        <v>1.1041068975072916E+43</v>
      </c>
      <c r="J1983" s="1">
        <f t="shared" si="432"/>
        <v>6.4820870989899698E+42</v>
      </c>
      <c r="K1983" s="1">
        <f t="shared" si="433"/>
        <v>1.7523156074062887E+43</v>
      </c>
      <c r="L1983" s="69">
        <f t="shared" si="441"/>
        <v>0.56426497029233602</v>
      </c>
      <c r="M1983" s="69">
        <f t="shared" si="442"/>
        <v>-1.5642649702923359</v>
      </c>
      <c r="Q1983" s="88">
        <f t="shared" si="437"/>
        <v>7.0003503033788661E-4</v>
      </c>
      <c r="R1983" s="88">
        <f t="shared" si="438"/>
        <v>7.7291350549278667E+39</v>
      </c>
      <c r="S1983" s="88">
        <f t="shared" si="439"/>
        <v>4.5376880389942667E+39</v>
      </c>
      <c r="T1983" s="1">
        <f t="shared" si="440"/>
        <v>1.2266823093922133E+40</v>
      </c>
      <c r="U1983" s="88">
        <f t="shared" si="434"/>
        <v>1.2266823093922135E+40</v>
      </c>
      <c r="V1983" s="1">
        <f t="shared" si="443"/>
        <v>2.6789186382168181E+49</v>
      </c>
      <c r="W1983" s="84"/>
    </row>
    <row r="1984" spans="6:23" x14ac:dyDescent="0.2">
      <c r="F1984" s="44">
        <f t="shared" si="444"/>
        <v>285.9999999999921</v>
      </c>
      <c r="G1984" s="1">
        <f t="shared" si="431"/>
        <v>6.915449946242704E+16</v>
      </c>
      <c r="H1984" s="15">
        <f t="shared" si="435"/>
        <v>43.351113858163771</v>
      </c>
      <c r="I1984" s="1">
        <f t="shared" si="436"/>
        <v>1.1032440805881409E+43</v>
      </c>
      <c r="J1984" s="1">
        <f t="shared" si="432"/>
        <v>6.4837995076161453E+42</v>
      </c>
      <c r="K1984" s="1">
        <f t="shared" si="433"/>
        <v>1.7516240313497555E+43</v>
      </c>
      <c r="L1984" s="69">
        <f t="shared" si="441"/>
        <v>0.56428366196776514</v>
      </c>
      <c r="M1984" s="69">
        <f t="shared" si="442"/>
        <v>-1.5642836619677651</v>
      </c>
      <c r="Q1984" s="88">
        <f t="shared" si="437"/>
        <v>6.9954532408544878E-4</v>
      </c>
      <c r="R1984" s="88">
        <f t="shared" si="438"/>
        <v>7.7176923790038402E+39</v>
      </c>
      <c r="S1984" s="88">
        <f t="shared" si="439"/>
        <v>4.5357116278604097E+39</v>
      </c>
      <c r="T1984" s="1">
        <f t="shared" si="440"/>
        <v>1.225340400686425E+40</v>
      </c>
      <c r="U1984" s="88">
        <f t="shared" si="434"/>
        <v>1.225340400686425E+40</v>
      </c>
      <c r="V1984" s="1">
        <f t="shared" si="443"/>
        <v>2.6741167594024236E+49</v>
      </c>
      <c r="W1984" s="84"/>
    </row>
    <row r="1985" spans="6:23" x14ac:dyDescent="0.2">
      <c r="F1985" s="44">
        <f t="shared" si="444"/>
        <v>286.19999999999209</v>
      </c>
      <c r="G1985" s="1">
        <f t="shared" si="431"/>
        <v>6.9202859252260904E+16</v>
      </c>
      <c r="H1985" s="15">
        <f t="shared" si="435"/>
        <v>43.320819578738082</v>
      </c>
      <c r="I1985" s="1">
        <f t="shared" si="436"/>
        <v>1.1023820868308263E+43</v>
      </c>
      <c r="J1985" s="1">
        <f t="shared" si="432"/>
        <v>6.4855110202487557E+42</v>
      </c>
      <c r="K1985" s="1">
        <f t="shared" si="433"/>
        <v>1.750933188855702E+43</v>
      </c>
      <c r="L1985" s="69">
        <f t="shared" si="441"/>
        <v>0.56430207884308192</v>
      </c>
      <c r="M1985" s="69">
        <f t="shared" si="442"/>
        <v>-1.5643020788430819</v>
      </c>
      <c r="Q1985" s="88">
        <f t="shared" si="437"/>
        <v>6.9905630249778028E-4</v>
      </c>
      <c r="R1985" s="88">
        <f t="shared" si="438"/>
        <v>7.7062714555974441E+39</v>
      </c>
      <c r="S1985" s="88">
        <f t="shared" si="439"/>
        <v>4.533737353623702E+39</v>
      </c>
      <c r="T1985" s="1">
        <f t="shared" si="440"/>
        <v>1.2240008809221146E+40</v>
      </c>
      <c r="U1985" s="88">
        <f t="shared" si="434"/>
        <v>1.2240008809221146E+40</v>
      </c>
      <c r="V1985" s="1">
        <f t="shared" si="443"/>
        <v>2.6693268016629903E+49</v>
      </c>
      <c r="W1985" s="84"/>
    </row>
    <row r="1986" spans="6:23" x14ac:dyDescent="0.2">
      <c r="F1986" s="44">
        <f t="shared" si="444"/>
        <v>286.39999999999208</v>
      </c>
      <c r="G1986" s="1">
        <f t="shared" si="431"/>
        <v>6.9251219042094768E+16</v>
      </c>
      <c r="H1986" s="15">
        <f t="shared" si="435"/>
        <v>43.290567609758519</v>
      </c>
      <c r="I1986" s="1">
        <f t="shared" si="436"/>
        <v>1.1015209151604798E+43</v>
      </c>
      <c r="J1986" s="1">
        <f t="shared" si="432"/>
        <v>6.4872216380345146E+42</v>
      </c>
      <c r="K1986" s="1">
        <f t="shared" si="433"/>
        <v>1.7502430789639313E+43</v>
      </c>
      <c r="L1986" s="69">
        <f t="shared" si="441"/>
        <v>0.56432022104662583</v>
      </c>
      <c r="M1986" s="69">
        <f t="shared" si="442"/>
        <v>-1.5643202210466258</v>
      </c>
      <c r="Q1986" s="88">
        <f t="shared" si="437"/>
        <v>6.9856796414047295E-4</v>
      </c>
      <c r="R1986" s="88">
        <f t="shared" si="438"/>
        <v>7.6948722316180698E+39</v>
      </c>
      <c r="S1986" s="88">
        <f t="shared" si="439"/>
        <v>4.5317652126097951E+39</v>
      </c>
      <c r="T1986" s="1">
        <f t="shared" si="440"/>
        <v>1.2226637444227865E+40</v>
      </c>
      <c r="U1986" s="88">
        <f t="shared" si="434"/>
        <v>1.2226637444227865E+40</v>
      </c>
      <c r="V1986" s="1">
        <f t="shared" si="443"/>
        <v>2.664548727653424E+49</v>
      </c>
      <c r="W1986" s="84"/>
    </row>
    <row r="1987" spans="6:23" x14ac:dyDescent="0.2">
      <c r="F1987" s="44">
        <f t="shared" si="444"/>
        <v>286.59999999999206</v>
      </c>
      <c r="G1987" s="1">
        <f t="shared" ref="G1987:G2050" si="445">F1987/4.13566727E-15</f>
        <v>6.9299578831928624E+16</v>
      </c>
      <c r="H1987" s="15">
        <f t="shared" si="435"/>
        <v>43.260357862647737</v>
      </c>
      <c r="I1987" s="1">
        <f t="shared" si="436"/>
        <v>1.1006605645042684E+43</v>
      </c>
      <c r="J1987" s="1">
        <f t="shared" ref="J1987:J2050" si="446" xml:space="preserve"> $B$16 * (F1987/2000)^($B$14+1) * EXP(-$C$14/F1987) * $C$23</f>
        <v>6.4889313621178234E+42</v>
      </c>
      <c r="K1987" s="1">
        <f t="shared" ref="K1987:K2050" si="447" xml:space="preserve"> (I1987+J1987)</f>
        <v>1.7495537007160507E+43</v>
      </c>
      <c r="L1987" s="69">
        <f t="shared" si="441"/>
        <v>0.56433808870921343</v>
      </c>
      <c r="M1987" s="69">
        <f t="shared" si="442"/>
        <v>-1.5643380887092135</v>
      </c>
      <c r="Q1987" s="88">
        <f t="shared" si="437"/>
        <v>6.9808030758089501E-4</v>
      </c>
      <c r="R1987" s="88">
        <f t="shared" si="438"/>
        <v>7.6834946541130123E+39</v>
      </c>
      <c r="S1987" s="88">
        <f t="shared" si="439"/>
        <v>4.5297952011385264E+39</v>
      </c>
      <c r="T1987" s="1">
        <f t="shared" si="440"/>
        <v>1.2213289855251538E+40</v>
      </c>
      <c r="U1987" s="88">
        <f t="shared" ref="U1987:U2050" si="448" xml:space="preserve"> K1987 * Q1987</f>
        <v>1.2213289855251538E+40</v>
      </c>
      <c r="V1987" s="1">
        <f t="shared" si="443"/>
        <v>2.6597825001616372E+49</v>
      </c>
      <c r="W1987" s="84"/>
    </row>
    <row r="1988" spans="6:23" x14ac:dyDescent="0.2">
      <c r="F1988" s="44">
        <f t="shared" si="444"/>
        <v>286.79999999999205</v>
      </c>
      <c r="G1988" s="1">
        <f t="shared" si="445"/>
        <v>6.9347938621762488E+16</v>
      </c>
      <c r="H1988" s="15">
        <f t="shared" ref="H1988:H2051" si="449">2997924580000000000/G1988</f>
        <v>43.230190249075456</v>
      </c>
      <c r="I1988" s="1">
        <f t="shared" ref="I1988:I2051" si="450" xml:space="preserve"> MAX( 1E-90, (F1988)^(1+$B$4) * EXP(-F1988/$A$6) * EXP(-$C$5/F1988) * $C$23 )</f>
        <v>1.0998010337913912E+43</v>
      </c>
      <c r="J1988" s="1">
        <f t="shared" si="446"/>
        <v>6.4906401936407819E+42</v>
      </c>
      <c r="K1988" s="1">
        <f t="shared" si="447"/>
        <v>1.7488650531554693E+43</v>
      </c>
      <c r="L1988" s="69">
        <f t="shared" si="441"/>
        <v>0.56435568195972952</v>
      </c>
      <c r="M1988" s="69">
        <f t="shared" si="442"/>
        <v>-1.5643556819597295</v>
      </c>
      <c r="Q1988" s="88">
        <f t="shared" ref="Q1988:Q2051" si="451" xml:space="preserve"> LN(F1988) - LN(F1987)</f>
        <v>6.9759333139352009E-4</v>
      </c>
      <c r="R1988" s="88">
        <f t="shared" ref="R1988:R2051" si="452">I1988 * Q1988</f>
        <v>7.672138670325739E+39</v>
      </c>
      <c r="S1988" s="88">
        <f t="shared" ref="S1988:S2051" si="453" xml:space="preserve"> J1988*Q1988</f>
        <v>4.5278273155585557E+39</v>
      </c>
      <c r="T1988" s="1">
        <f t="shared" ref="T1988:T2051" si="454">R1988+S1988</f>
        <v>1.2199965985884293E+40</v>
      </c>
      <c r="U1988" s="88">
        <f t="shared" si="448"/>
        <v>1.2199965985884293E+40</v>
      </c>
      <c r="V1988" s="1">
        <f t="shared" si="443"/>
        <v>2.6550280821283082E+49</v>
      </c>
      <c r="W1988" s="84"/>
    </row>
    <row r="1989" spans="6:23" x14ac:dyDescent="0.2">
      <c r="F1989" s="44">
        <f t="shared" si="444"/>
        <v>286.99999999999204</v>
      </c>
      <c r="G1989" s="1">
        <f t="shared" si="445"/>
        <v>6.9396298411596352E+16</v>
      </c>
      <c r="H1989" s="15">
        <f t="shared" si="449"/>
        <v>43.200064680957638</v>
      </c>
      <c r="I1989" s="1">
        <f t="shared" si="450"/>
        <v>1.0989423219530731E+43</v>
      </c>
      <c r="J1989" s="1">
        <f t="shared" si="446"/>
        <v>6.4923481337431852E+42</v>
      </c>
      <c r="K1989" s="1">
        <f t="shared" si="447"/>
        <v>1.7481771353273916E+43</v>
      </c>
      <c r="L1989" s="69">
        <f t="shared" ref="L1989:L2052" si="455">LOG10(K1989/K1988) /LOG10(H1989/H1988)</f>
        <v>0.56437300092831255</v>
      </c>
      <c r="M1989" s="69">
        <f t="shared" ref="M1989:M2052" si="456" xml:space="preserve"> -(1+L1989)</f>
        <v>-1.5643730009283126</v>
      </c>
      <c r="Q1989" s="88">
        <f t="shared" si="451"/>
        <v>6.9710703415548636E-4</v>
      </c>
      <c r="R1989" s="88">
        <f t="shared" si="452"/>
        <v>7.6608042276465037E+39</v>
      </c>
      <c r="S1989" s="88">
        <f t="shared" si="453"/>
        <v>4.5258615522186185E+39</v>
      </c>
      <c r="T1989" s="1">
        <f t="shared" si="454"/>
        <v>1.2186665779865122E+40</v>
      </c>
      <c r="U1989" s="88">
        <f t="shared" si="448"/>
        <v>1.2186665779865124E+40</v>
      </c>
      <c r="V1989" s="1">
        <f t="shared" ref="V1989:V2052" si="457" xml:space="preserve"> (K1989/(F1989*1.602176487E-12)) * Q1989</f>
        <v>2.6502854366293567E+49</v>
      </c>
      <c r="W1989" s="84"/>
    </row>
    <row r="1990" spans="6:23" x14ac:dyDescent="0.2">
      <c r="F1990" s="44">
        <f t="shared" si="444"/>
        <v>287.19999999999203</v>
      </c>
      <c r="G1990" s="1">
        <f t="shared" si="445"/>
        <v>6.9444658201430216E+16</v>
      </c>
      <c r="H1990" s="15">
        <f t="shared" si="449"/>
        <v>43.169981070455577</v>
      </c>
      <c r="I1990" s="1">
        <f t="shared" si="450"/>
        <v>1.0980844279225587E+43</v>
      </c>
      <c r="J1990" s="1">
        <f t="shared" si="446"/>
        <v>6.4940551835625441E+42</v>
      </c>
      <c r="K1990" s="1">
        <f t="shared" si="447"/>
        <v>1.7474899462788132E+43</v>
      </c>
      <c r="L1990" s="69">
        <f t="shared" si="455"/>
        <v>0.56439004574523099</v>
      </c>
      <c r="M1990" s="69">
        <f t="shared" si="456"/>
        <v>-1.5643900457452311</v>
      </c>
      <c r="Q1990" s="88">
        <f t="shared" si="451"/>
        <v>6.9662141444837289E-4</v>
      </c>
      <c r="R1990" s="88">
        <f t="shared" si="452"/>
        <v>7.6494912736314516E+39</v>
      </c>
      <c r="S1990" s="88">
        <f t="shared" si="453"/>
        <v>4.5238979074791271E+39</v>
      </c>
      <c r="T1990" s="1">
        <f t="shared" si="454"/>
        <v>1.2173389181110578E+40</v>
      </c>
      <c r="U1990" s="88">
        <f t="shared" si="448"/>
        <v>1.2173389181110581E+40</v>
      </c>
      <c r="V1990" s="1">
        <f t="shared" si="457"/>
        <v>2.6455545268821416E+49</v>
      </c>
      <c r="W1990" s="84"/>
    </row>
    <row r="1991" spans="6:23" x14ac:dyDescent="0.2">
      <c r="F1991" s="44">
        <f t="shared" si="444"/>
        <v>287.39999999999202</v>
      </c>
      <c r="G1991" s="1">
        <f t="shared" si="445"/>
        <v>6.949301799126408E+16</v>
      </c>
      <c r="H1991" s="15">
        <f t="shared" si="449"/>
        <v>43.139939329975093</v>
      </c>
      <c r="I1991" s="1">
        <f t="shared" si="450"/>
        <v>1.0972273506351084E+43</v>
      </c>
      <c r="J1991" s="1">
        <f t="shared" si="446"/>
        <v>6.4957613442340707E+42</v>
      </c>
      <c r="K1991" s="1">
        <f t="shared" si="447"/>
        <v>1.7468034850585155E+43</v>
      </c>
      <c r="L1991" s="69">
        <f t="shared" si="455"/>
        <v>0.5644068165410403</v>
      </c>
      <c r="M1991" s="69">
        <f t="shared" si="456"/>
        <v>-1.5644068165410403</v>
      </c>
      <c r="Q1991" s="88">
        <f t="shared" si="451"/>
        <v>6.9613647085553509E-4</v>
      </c>
      <c r="R1991" s="88">
        <f t="shared" si="452"/>
        <v>7.6381997559729315E+39</v>
      </c>
      <c r="S1991" s="88">
        <f t="shared" si="453"/>
        <v>4.5219363776949127E+39</v>
      </c>
      <c r="T1991" s="1">
        <f t="shared" si="454"/>
        <v>1.2160136133667843E+40</v>
      </c>
      <c r="U1991" s="88">
        <f t="shared" si="448"/>
        <v>1.2160136133667843E+40</v>
      </c>
      <c r="V1991" s="1">
        <f t="shared" si="457"/>
        <v>2.6408353162347783E+49</v>
      </c>
      <c r="W1991" s="84"/>
    </row>
    <row r="1992" spans="6:23" x14ac:dyDescent="0.2">
      <c r="F1992" s="44">
        <f t="shared" si="444"/>
        <v>287.59999999999201</v>
      </c>
      <c r="G1992" s="1">
        <f t="shared" si="445"/>
        <v>6.9541377781097944E+16</v>
      </c>
      <c r="H1992" s="15">
        <f t="shared" si="449"/>
        <v>43.109939372165655</v>
      </c>
      <c r="I1992" s="1">
        <f t="shared" si="450"/>
        <v>1.0963710890279926E+43</v>
      </c>
      <c r="J1992" s="1">
        <f t="shared" si="446"/>
        <v>6.4974666168907092E+42</v>
      </c>
      <c r="K1992" s="1">
        <f t="shared" si="447"/>
        <v>1.7461177507170636E+43</v>
      </c>
      <c r="L1992" s="69">
        <f t="shared" si="455"/>
        <v>0.56442331344459995</v>
      </c>
      <c r="M1992" s="69">
        <f t="shared" si="456"/>
        <v>-1.5644233134446</v>
      </c>
      <c r="Q1992" s="88">
        <f t="shared" si="451"/>
        <v>6.9565220196654565E-4</v>
      </c>
      <c r="R1992" s="88">
        <f t="shared" si="452"/>
        <v>7.6269296225478274E+39</v>
      </c>
      <c r="S1992" s="88">
        <f t="shared" si="453"/>
        <v>4.5199769592441435E+39</v>
      </c>
      <c r="T1992" s="1">
        <f t="shared" si="454"/>
        <v>1.2146906581791971E+40</v>
      </c>
      <c r="U1992" s="88">
        <f t="shared" si="448"/>
        <v>1.2146906581791971E+40</v>
      </c>
      <c r="V1992" s="1">
        <f t="shared" si="457"/>
        <v>2.6361277681824479E+49</v>
      </c>
      <c r="W1992" s="84"/>
    </row>
    <row r="1993" spans="6:23" x14ac:dyDescent="0.2">
      <c r="F1993" s="44">
        <f t="shared" si="444"/>
        <v>287.799999999992</v>
      </c>
      <c r="G1993" s="1">
        <f t="shared" si="445"/>
        <v>6.9589737570931808E+16</v>
      </c>
      <c r="H1993" s="15">
        <f t="shared" si="449"/>
        <v>43.079981109919537</v>
      </c>
      <c r="I1993" s="1">
        <f t="shared" si="450"/>
        <v>1.0955156420404855E+43</v>
      </c>
      <c r="J1993" s="1">
        <f t="shared" si="446"/>
        <v>6.4991710026631221E+42</v>
      </c>
      <c r="K1993" s="1">
        <f t="shared" si="447"/>
        <v>1.7454327423067979E+43</v>
      </c>
      <c r="L1993" s="69">
        <f t="shared" si="455"/>
        <v>0.56443953658745005</v>
      </c>
      <c r="M1993" s="69">
        <f t="shared" si="456"/>
        <v>-1.5644395365874502</v>
      </c>
      <c r="Q1993" s="88">
        <f t="shared" si="451"/>
        <v>6.9516860637630629E-4</v>
      </c>
      <c r="R1993" s="88">
        <f t="shared" si="452"/>
        <v>7.6156808214072875E+39</v>
      </c>
      <c r="S1993" s="88">
        <f t="shared" si="453"/>
        <v>4.5180196485226235E+39</v>
      </c>
      <c r="T1993" s="1">
        <f t="shared" si="454"/>
        <v>1.2133700469929912E+40</v>
      </c>
      <c r="U1993" s="88">
        <f t="shared" si="448"/>
        <v>1.2133700469929912E+40</v>
      </c>
      <c r="V1993" s="1">
        <f t="shared" si="457"/>
        <v>2.631431846363419E+49</v>
      </c>
      <c r="W1993" s="84"/>
    </row>
    <row r="1994" spans="6:23" x14ac:dyDescent="0.2">
      <c r="F1994" s="44">
        <f t="shared" si="444"/>
        <v>287.99999999999199</v>
      </c>
      <c r="G1994" s="1">
        <f t="shared" si="445"/>
        <v>6.9638097360765672E+16</v>
      </c>
      <c r="H1994" s="15">
        <f t="shared" si="449"/>
        <v>43.050064456370983</v>
      </c>
      <c r="I1994" s="1">
        <f t="shared" si="450"/>
        <v>1.0946610086138626E+43</v>
      </c>
      <c r="J1994" s="1">
        <f t="shared" si="446"/>
        <v>6.500874502679708E+42</v>
      </c>
      <c r="K1994" s="1">
        <f t="shared" si="447"/>
        <v>1.7447484588818333E+43</v>
      </c>
      <c r="L1994" s="69">
        <f t="shared" si="455"/>
        <v>0.56445548609840424</v>
      </c>
      <c r="M1994" s="69">
        <f t="shared" si="456"/>
        <v>-1.5644554860984043</v>
      </c>
      <c r="Q1994" s="88">
        <f t="shared" si="451"/>
        <v>6.946856826779424E-4</v>
      </c>
      <c r="R1994" s="88">
        <f t="shared" si="452"/>
        <v>7.6044533006984608E+39</v>
      </c>
      <c r="S1994" s="88">
        <f t="shared" si="453"/>
        <v>4.5160644418976824E+39</v>
      </c>
      <c r="T1994" s="1">
        <f t="shared" si="454"/>
        <v>1.2120517742596143E+40</v>
      </c>
      <c r="U1994" s="88">
        <f t="shared" si="448"/>
        <v>1.2120517742596143E+40</v>
      </c>
      <c r="V1994" s="1">
        <f t="shared" si="457"/>
        <v>2.6267475145316008E+49</v>
      </c>
      <c r="W1994" s="84"/>
    </row>
    <row r="1995" spans="6:23" x14ac:dyDescent="0.2">
      <c r="F1995" s="44">
        <f t="shared" si="444"/>
        <v>288.19999999999197</v>
      </c>
      <c r="G1995" s="1">
        <f t="shared" si="445"/>
        <v>6.9686457150599536E+16</v>
      </c>
      <c r="H1995" s="15">
        <f t="shared" si="449"/>
        <v>43.020189324895355</v>
      </c>
      <c r="I1995" s="1">
        <f t="shared" si="450"/>
        <v>1.0938071876913909E+43</v>
      </c>
      <c r="J1995" s="1">
        <f t="shared" si="446"/>
        <v>6.5025771180665998E+42</v>
      </c>
      <c r="K1995" s="1">
        <f t="shared" si="447"/>
        <v>1.7440648994980509E+43</v>
      </c>
      <c r="L1995" s="69">
        <f t="shared" si="455"/>
        <v>0.56447116210958681</v>
      </c>
      <c r="M1995" s="69">
        <f t="shared" si="456"/>
        <v>-1.5644711621095868</v>
      </c>
      <c r="Q1995" s="88">
        <f t="shared" si="451"/>
        <v>6.9420342947612568E-4</v>
      </c>
      <c r="R1995" s="88">
        <f t="shared" si="452"/>
        <v>7.5932470088099989E+39</v>
      </c>
      <c r="S1995" s="88">
        <f t="shared" si="453"/>
        <v>4.5141113357948155E+39</v>
      </c>
      <c r="T1995" s="1">
        <f t="shared" si="454"/>
        <v>1.2107358344604815E+40</v>
      </c>
      <c r="U1995" s="88">
        <f t="shared" si="448"/>
        <v>1.2107358344604813E+40</v>
      </c>
      <c r="V1995" s="1">
        <f t="shared" si="457"/>
        <v>2.6220747366064171E+49</v>
      </c>
      <c r="W1995" s="84"/>
    </row>
    <row r="1996" spans="6:23" x14ac:dyDescent="0.2">
      <c r="F1996" s="44">
        <f t="shared" si="444"/>
        <v>288.39999999999196</v>
      </c>
      <c r="G1996" s="1">
        <f t="shared" si="445"/>
        <v>6.97348169404334E+16</v>
      </c>
      <c r="H1996" s="15">
        <f t="shared" si="449"/>
        <v>42.990355629108329</v>
      </c>
      <c r="I1996" s="1">
        <f t="shared" si="450"/>
        <v>1.092954178218329E+43</v>
      </c>
      <c r="J1996" s="1">
        <f t="shared" si="446"/>
        <v>6.5042788499476824E+42</v>
      </c>
      <c r="K1996" s="1">
        <f t="shared" si="447"/>
        <v>1.7433820632130971E+43</v>
      </c>
      <c r="L1996" s="69">
        <f t="shared" si="455"/>
        <v>0.56448656475019754</v>
      </c>
      <c r="M1996" s="69">
        <f t="shared" si="456"/>
        <v>-1.5644865647501975</v>
      </c>
      <c r="Q1996" s="88">
        <f t="shared" si="451"/>
        <v>6.9372184537197512E-4</v>
      </c>
      <c r="R1996" s="88">
        <f t="shared" si="452"/>
        <v>7.5820618942062969E+39</v>
      </c>
      <c r="S1996" s="88">
        <f t="shared" si="453"/>
        <v>4.5121603265996145E+39</v>
      </c>
      <c r="T1996" s="1">
        <f t="shared" si="454"/>
        <v>1.2094222220805911E+40</v>
      </c>
      <c r="U1996" s="88">
        <f t="shared" si="448"/>
        <v>1.2094222220805911E+40</v>
      </c>
      <c r="V1996" s="1">
        <f t="shared" si="457"/>
        <v>2.617413476615129E+49</v>
      </c>
      <c r="W1996" s="84"/>
    </row>
    <row r="1997" spans="6:23" x14ac:dyDescent="0.2">
      <c r="F1997" s="44">
        <f t="shared" si="444"/>
        <v>288.59999999999195</v>
      </c>
      <c r="G1997" s="1">
        <f t="shared" si="445"/>
        <v>6.9783176730267264E+16</v>
      </c>
      <c r="H1997" s="15">
        <f t="shared" si="449"/>
        <v>42.96056328286501</v>
      </c>
      <c r="I1997" s="1">
        <f t="shared" si="450"/>
        <v>1.0921019791419177E+43</v>
      </c>
      <c r="J1997" s="1">
        <f t="shared" si="446"/>
        <v>6.5059796994445815E+42</v>
      </c>
      <c r="K1997" s="1">
        <f t="shared" si="447"/>
        <v>1.7426999490863759E+43</v>
      </c>
      <c r="L1997" s="69">
        <f t="shared" si="455"/>
        <v>0.56450169415134499</v>
      </c>
      <c r="M1997" s="69">
        <f t="shared" si="456"/>
        <v>-1.564501694151345</v>
      </c>
      <c r="Q1997" s="88">
        <f t="shared" si="451"/>
        <v>6.9324092897637968E-4</v>
      </c>
      <c r="R1997" s="88">
        <f t="shared" si="452"/>
        <v>7.5708979055728581E+39</v>
      </c>
      <c r="S1997" s="88">
        <f t="shared" si="453"/>
        <v>4.5102114107444291E+39</v>
      </c>
      <c r="T1997" s="1">
        <f t="shared" si="454"/>
        <v>1.2081109316317288E+40</v>
      </c>
      <c r="U1997" s="88">
        <f t="shared" si="448"/>
        <v>1.2081109316317288E+40</v>
      </c>
      <c r="V1997" s="1">
        <f t="shared" si="457"/>
        <v>2.6127636987426476E+49</v>
      </c>
      <c r="W1997" s="84"/>
    </row>
    <row r="1998" spans="6:23" x14ac:dyDescent="0.2">
      <c r="F1998" s="44">
        <f t="shared" si="444"/>
        <v>288.79999999999194</v>
      </c>
      <c r="G1998" s="1">
        <f t="shared" si="445"/>
        <v>6.9831536520101128E+16</v>
      </c>
      <c r="H1998" s="15">
        <f t="shared" si="449"/>
        <v>42.930812200259155</v>
      </c>
      <c r="I1998" s="1">
        <f t="shared" si="450"/>
        <v>1.0912505894113758E+43</v>
      </c>
      <c r="J1998" s="1">
        <f t="shared" si="446"/>
        <v>6.5076796676766871E+42</v>
      </c>
      <c r="K1998" s="1">
        <f t="shared" si="447"/>
        <v>1.7420185561790447E+43</v>
      </c>
      <c r="L1998" s="69">
        <f t="shared" si="455"/>
        <v>0.56451655044485161</v>
      </c>
      <c r="M1998" s="69">
        <f t="shared" si="456"/>
        <v>-1.5645165504448517</v>
      </c>
      <c r="Q1998" s="88">
        <f t="shared" si="451"/>
        <v>6.9276067890111648E-4</v>
      </c>
      <c r="R1998" s="88">
        <f t="shared" si="452"/>
        <v>7.559754991718682E+39</v>
      </c>
      <c r="S1998" s="88">
        <f t="shared" si="453"/>
        <v>4.5082645846506941E+39</v>
      </c>
      <c r="T1998" s="1">
        <f t="shared" si="454"/>
        <v>1.2068019576369376E+40</v>
      </c>
      <c r="U1998" s="88">
        <f t="shared" si="448"/>
        <v>1.2068019576369376E+40</v>
      </c>
      <c r="V1998" s="1">
        <f t="shared" si="457"/>
        <v>2.6081253672974246E+49</v>
      </c>
      <c r="W1998" s="84"/>
    </row>
    <row r="1999" spans="6:23" x14ac:dyDescent="0.2">
      <c r="F1999" s="44">
        <f t="shared" si="444"/>
        <v>288.99999999999193</v>
      </c>
      <c r="G1999" s="1">
        <f t="shared" si="445"/>
        <v>6.9879896309934992E+16</v>
      </c>
      <c r="H1999" s="15">
        <f t="shared" si="449"/>
        <v>42.901102295622294</v>
      </c>
      <c r="I1999" s="1">
        <f t="shared" si="450"/>
        <v>1.0904000079778981E+43</v>
      </c>
      <c r="J1999" s="1">
        <f t="shared" si="446"/>
        <v>6.5093787557611509E+42</v>
      </c>
      <c r="K1999" s="1">
        <f t="shared" si="447"/>
        <v>1.7413378835540133E+43</v>
      </c>
      <c r="L1999" s="69">
        <f t="shared" si="455"/>
        <v>0.56453113375873831</v>
      </c>
      <c r="M1999" s="69">
        <f t="shared" si="456"/>
        <v>-1.5645311337587384</v>
      </c>
      <c r="Q1999" s="88">
        <f t="shared" si="451"/>
        <v>6.9228109376062719E-4</v>
      </c>
      <c r="R1999" s="88">
        <f t="shared" si="452"/>
        <v>7.5486331015953587E+39</v>
      </c>
      <c r="S1999" s="88">
        <f t="shared" si="453"/>
        <v>4.5063198447405201E+39</v>
      </c>
      <c r="T1999" s="1">
        <f t="shared" si="454"/>
        <v>1.2054952946335879E+40</v>
      </c>
      <c r="U1999" s="88">
        <f t="shared" si="448"/>
        <v>1.2054952946335879E+40</v>
      </c>
      <c r="V1999" s="1">
        <f t="shared" si="457"/>
        <v>2.6034984467176538E+49</v>
      </c>
      <c r="W1999" s="84"/>
    </row>
    <row r="2000" spans="6:23" x14ac:dyDescent="0.2">
      <c r="F2000" s="44">
        <f t="shared" si="444"/>
        <v>289.19999999999192</v>
      </c>
      <c r="G2000" s="1">
        <f t="shared" si="445"/>
        <v>6.9928256099768856E+16</v>
      </c>
      <c r="H2000" s="15">
        <f t="shared" si="449"/>
        <v>42.871433483522971</v>
      </c>
      <c r="I2000" s="1">
        <f t="shared" si="450"/>
        <v>1.0895502337946444E+43</v>
      </c>
      <c r="J2000" s="1">
        <f t="shared" si="446"/>
        <v>6.5110769648128902E+42</v>
      </c>
      <c r="K2000" s="1">
        <f t="shared" si="447"/>
        <v>1.7406579302759334E+43</v>
      </c>
      <c r="L2000" s="69">
        <f t="shared" si="455"/>
        <v>0.56454544422740705</v>
      </c>
      <c r="M2000" s="69">
        <f t="shared" si="456"/>
        <v>-1.5645454442274072</v>
      </c>
      <c r="Q2000" s="88">
        <f t="shared" si="451"/>
        <v>6.9180217217734707E-4</v>
      </c>
      <c r="R2000" s="88">
        <f t="shared" si="452"/>
        <v>7.5375321843547127E+39</v>
      </c>
      <c r="S2000" s="88">
        <f t="shared" si="453"/>
        <v>4.5043771874714452E+39</v>
      </c>
      <c r="T2000" s="1">
        <f t="shared" si="454"/>
        <v>1.2041909371826158E+40</v>
      </c>
      <c r="U2000" s="88">
        <f t="shared" si="448"/>
        <v>1.2041909371826158E+40</v>
      </c>
      <c r="V2000" s="1">
        <f t="shared" si="457"/>
        <v>2.5988829015907623E+49</v>
      </c>
      <c r="W2000" s="84"/>
    </row>
    <row r="2001" spans="6:23" x14ac:dyDescent="0.2">
      <c r="F2001" s="44">
        <f t="shared" si="444"/>
        <v>289.39999999999191</v>
      </c>
      <c r="G2001" s="1">
        <f t="shared" si="445"/>
        <v>6.997661588960272E+16</v>
      </c>
      <c r="H2001" s="15">
        <f t="shared" si="449"/>
        <v>42.841805678765873</v>
      </c>
      <c r="I2001" s="1">
        <f t="shared" si="450"/>
        <v>1.0887012658167397E+43</v>
      </c>
      <c r="J2001" s="1">
        <f t="shared" si="446"/>
        <v>6.5127742959445964E+42</v>
      </c>
      <c r="K2001" s="1">
        <f t="shared" si="447"/>
        <v>1.7399786954111994E+43</v>
      </c>
      <c r="L2001" s="69">
        <f t="shared" si="455"/>
        <v>0.56455948197990147</v>
      </c>
      <c r="M2001" s="69">
        <f t="shared" si="456"/>
        <v>-1.5645594819799014</v>
      </c>
      <c r="Q2001" s="88">
        <f t="shared" si="451"/>
        <v>6.9132391277459959E-4</v>
      </c>
      <c r="R2001" s="88">
        <f t="shared" si="452"/>
        <v>7.5264521892708791E+39</v>
      </c>
      <c r="S2001" s="88">
        <f t="shared" si="453"/>
        <v>4.5024366092902567E+39</v>
      </c>
      <c r="T2001" s="1">
        <f t="shared" si="454"/>
        <v>1.2028888798561136E+40</v>
      </c>
      <c r="U2001" s="88">
        <f t="shared" si="448"/>
        <v>1.2028888798561136E+40</v>
      </c>
      <c r="V2001" s="1">
        <f t="shared" si="457"/>
        <v>2.5942786966261283E+49</v>
      </c>
      <c r="W2001" s="84"/>
    </row>
    <row r="2002" spans="6:23" x14ac:dyDescent="0.2">
      <c r="F2002" s="44">
        <f t="shared" si="444"/>
        <v>289.59999999999189</v>
      </c>
      <c r="G2002" s="1">
        <f t="shared" si="445"/>
        <v>7.0024975679436584E+16</v>
      </c>
      <c r="H2002" s="15">
        <f t="shared" si="449"/>
        <v>42.812218796391036</v>
      </c>
      <c r="I2002" s="1">
        <f t="shared" si="450"/>
        <v>1.0878531030012672E+43</v>
      </c>
      <c r="J2002" s="1">
        <f t="shared" si="446"/>
        <v>6.5144707502667513E+42</v>
      </c>
      <c r="K2002" s="1">
        <f t="shared" si="447"/>
        <v>1.7393001780279422E+43</v>
      </c>
      <c r="L2002" s="69">
        <f t="shared" si="455"/>
        <v>0.56457324714671686</v>
      </c>
      <c r="M2002" s="69">
        <f t="shared" si="456"/>
        <v>-1.5645732471467169</v>
      </c>
      <c r="Q2002" s="88">
        <f t="shared" si="451"/>
        <v>6.9084631417748454E-4</v>
      </c>
      <c r="R2002" s="88">
        <f t="shared" si="452"/>
        <v>7.5153930657496487E+39</v>
      </c>
      <c r="S2002" s="88">
        <f t="shared" si="453"/>
        <v>4.5004981066388177E+39</v>
      </c>
      <c r="T2002" s="1">
        <f t="shared" si="454"/>
        <v>1.2015891172388467E+40</v>
      </c>
      <c r="U2002" s="88">
        <f t="shared" si="448"/>
        <v>1.2015891172388465E+40</v>
      </c>
      <c r="V2002" s="1">
        <f t="shared" si="457"/>
        <v>2.5896857966579343E+49</v>
      </c>
      <c r="W2002" s="84"/>
    </row>
    <row r="2003" spans="6:23" x14ac:dyDescent="0.2">
      <c r="F2003" s="44">
        <f t="shared" si="444"/>
        <v>289.79999999999188</v>
      </c>
      <c r="G2003" s="1">
        <f t="shared" si="445"/>
        <v>7.0073335469270448E+16</v>
      </c>
      <c r="H2003" s="15">
        <f t="shared" si="449"/>
        <v>42.782672751673026</v>
      </c>
      <c r="I2003" s="1">
        <f t="shared" si="450"/>
        <v>1.0870057443072619E+43</v>
      </c>
      <c r="J2003" s="1">
        <f t="shared" si="446"/>
        <v>6.5161663288876133E+42</v>
      </c>
      <c r="K2003" s="1">
        <f t="shared" si="447"/>
        <v>1.7386223771960232E+43</v>
      </c>
      <c r="L2003" s="69">
        <f t="shared" si="455"/>
        <v>0.564586739860099</v>
      </c>
      <c r="M2003" s="69">
        <f t="shared" si="456"/>
        <v>-1.564586739860099</v>
      </c>
      <c r="Q2003" s="88">
        <f t="shared" si="451"/>
        <v>6.903693750208717E-4</v>
      </c>
      <c r="R2003" s="88">
        <f t="shared" si="452"/>
        <v>7.5043547634150184E+39</v>
      </c>
      <c r="S2003" s="88">
        <f t="shared" si="453"/>
        <v>4.4985616760061893E+39</v>
      </c>
      <c r="T2003" s="1">
        <f t="shared" si="454"/>
        <v>1.2002916439421207E+40</v>
      </c>
      <c r="U2003" s="88">
        <f t="shared" si="448"/>
        <v>1.2002916439421207E+40</v>
      </c>
      <c r="V2003" s="1">
        <f t="shared" si="457"/>
        <v>2.5851041666745969E+49</v>
      </c>
      <c r="W2003" s="84"/>
    </row>
    <row r="2004" spans="6:23" x14ac:dyDescent="0.2">
      <c r="F2004" s="44">
        <f t="shared" si="444"/>
        <v>289.99999999999187</v>
      </c>
      <c r="G2004" s="1">
        <f t="shared" si="445"/>
        <v>7.0121695259104312E+16</v>
      </c>
      <c r="H2004" s="15">
        <f t="shared" si="449"/>
        <v>42.753167460120153</v>
      </c>
      <c r="I2004" s="1">
        <f t="shared" si="450"/>
        <v>1.0861591886957064E+43</v>
      </c>
      <c r="J2004" s="1">
        <f t="shared" si="446"/>
        <v>6.5178610329132372E+42</v>
      </c>
      <c r="K2004" s="1">
        <f t="shared" si="447"/>
        <v>1.7379452919870303E+43</v>
      </c>
      <c r="L2004" s="69">
        <f t="shared" si="455"/>
        <v>0.56459996025233483</v>
      </c>
      <c r="M2004" s="69">
        <f t="shared" si="456"/>
        <v>-1.5645999602523348</v>
      </c>
      <c r="Q2004" s="88">
        <f t="shared" si="451"/>
        <v>6.8989309393785447E-4</v>
      </c>
      <c r="R2004" s="88">
        <f t="shared" si="452"/>
        <v>7.4933372319831079E+39</v>
      </c>
      <c r="S2004" s="88">
        <f t="shared" si="453"/>
        <v>4.4966273138534933E+39</v>
      </c>
      <c r="T2004" s="1">
        <f t="shared" si="454"/>
        <v>1.1989964545836601E+40</v>
      </c>
      <c r="U2004" s="88">
        <f t="shared" si="448"/>
        <v>1.1989964545836601E+40</v>
      </c>
      <c r="V2004" s="1">
        <f t="shared" si="457"/>
        <v>2.5805337717749321E+49</v>
      </c>
      <c r="W2004" s="84"/>
    </row>
    <row r="2005" spans="6:23" x14ac:dyDescent="0.2">
      <c r="F2005" s="44">
        <f t="shared" si="444"/>
        <v>290.19999999999186</v>
      </c>
      <c r="G2005" s="1">
        <f t="shared" si="445"/>
        <v>7.0170055048938176E+16</v>
      </c>
      <c r="H2005" s="15">
        <f t="shared" si="449"/>
        <v>42.723702837473617</v>
      </c>
      <c r="I2005" s="1">
        <f t="shared" si="450"/>
        <v>1.0853134351295283E+43</v>
      </c>
      <c r="J2005" s="1">
        <f t="shared" si="446"/>
        <v>6.5195548634474793E+42</v>
      </c>
      <c r="K2005" s="1">
        <f t="shared" si="447"/>
        <v>1.7372689214742763E+43</v>
      </c>
      <c r="L2005" s="69">
        <f t="shared" si="455"/>
        <v>0.56461290845230749</v>
      </c>
      <c r="M2005" s="69">
        <f t="shared" si="456"/>
        <v>-1.5646129084523075</v>
      </c>
      <c r="Q2005" s="88">
        <f t="shared" si="451"/>
        <v>6.8941746956774352E-4</v>
      </c>
      <c r="R2005" s="88">
        <f t="shared" si="452"/>
        <v>7.4823404213487473E+39</v>
      </c>
      <c r="S2005" s="88">
        <f t="shared" si="453"/>
        <v>4.4946950166660371E+39</v>
      </c>
      <c r="T2005" s="1">
        <f t="shared" si="454"/>
        <v>1.1977035438014785E+40</v>
      </c>
      <c r="U2005" s="88">
        <f t="shared" si="448"/>
        <v>1.1977035438014785E+40</v>
      </c>
      <c r="V2005" s="1">
        <f t="shared" si="457"/>
        <v>2.5759745771976051E+49</v>
      </c>
      <c r="W2005" s="84"/>
    </row>
    <row r="2006" spans="6:23" x14ac:dyDescent="0.2">
      <c r="F2006" s="44">
        <f t="shared" si="444"/>
        <v>290.39999999999185</v>
      </c>
      <c r="G2006" s="1">
        <f t="shared" si="445"/>
        <v>7.021841483877204E+16</v>
      </c>
      <c r="H2006" s="15">
        <f t="shared" si="449"/>
        <v>42.694278799706765</v>
      </c>
      <c r="I2006" s="1">
        <f t="shared" si="450"/>
        <v>1.0844684825735905E+43</v>
      </c>
      <c r="J2006" s="1">
        <f t="shared" si="446"/>
        <v>6.5212478215919985E+42</v>
      </c>
      <c r="K2006" s="1">
        <f t="shared" si="447"/>
        <v>1.7365932647327902E+43</v>
      </c>
      <c r="L2006" s="69">
        <f t="shared" si="455"/>
        <v>0.56462558459395751</v>
      </c>
      <c r="M2006" s="69">
        <f t="shared" si="456"/>
        <v>-1.5646255845939576</v>
      </c>
      <c r="Q2006" s="88">
        <f t="shared" si="451"/>
        <v>6.8894250055340223E-4</v>
      </c>
      <c r="R2006" s="88">
        <f t="shared" si="452"/>
        <v>7.4713642815560319E+39</v>
      </c>
      <c r="S2006" s="88">
        <f t="shared" si="453"/>
        <v>4.4927647809360185E+39</v>
      </c>
      <c r="T2006" s="1">
        <f t="shared" si="454"/>
        <v>1.1964129062492052E+40</v>
      </c>
      <c r="U2006" s="88">
        <f t="shared" si="448"/>
        <v>1.1964129062492049E+40</v>
      </c>
      <c r="V2006" s="1">
        <f t="shared" si="457"/>
        <v>2.5714265483106053E+49</v>
      </c>
      <c r="W2006" s="84"/>
    </row>
    <row r="2007" spans="6:23" x14ac:dyDescent="0.2">
      <c r="F2007" s="44">
        <f t="shared" si="444"/>
        <v>290.59999999999184</v>
      </c>
      <c r="G2007" s="1">
        <f t="shared" si="445"/>
        <v>7.0266774628605904E+16</v>
      </c>
      <c r="H2007" s="15">
        <f t="shared" si="449"/>
        <v>42.664895263024242</v>
      </c>
      <c r="I2007" s="1">
        <f t="shared" si="450"/>
        <v>1.0836243299946897E+43</v>
      </c>
      <c r="J2007" s="1">
        <f t="shared" si="446"/>
        <v>6.5229399084462676E+42</v>
      </c>
      <c r="K2007" s="1">
        <f t="shared" si="447"/>
        <v>1.7359183208393165E+43</v>
      </c>
      <c r="L2007" s="69">
        <f t="shared" si="455"/>
        <v>0.56463798880700045</v>
      </c>
      <c r="M2007" s="69">
        <f t="shared" si="456"/>
        <v>-1.5646379888070006</v>
      </c>
      <c r="Q2007" s="88">
        <f t="shared" si="451"/>
        <v>6.8846818554124667E-4</v>
      </c>
      <c r="R2007" s="88">
        <f t="shared" si="452"/>
        <v>7.4604087627979311E+39</v>
      </c>
      <c r="S2007" s="88">
        <f t="shared" si="453"/>
        <v>4.4908366031625873E+39</v>
      </c>
      <c r="T2007" s="1">
        <f t="shared" si="454"/>
        <v>1.195124536596052E+40</v>
      </c>
      <c r="U2007" s="88">
        <f t="shared" si="448"/>
        <v>1.195124536596052E+40</v>
      </c>
      <c r="V2007" s="1">
        <f t="shared" si="457"/>
        <v>2.5668896506107318E+49</v>
      </c>
      <c r="W2007" s="84"/>
    </row>
    <row r="2008" spans="6:23" x14ac:dyDescent="0.2">
      <c r="F2008" s="44">
        <f t="shared" si="444"/>
        <v>290.79999999999183</v>
      </c>
      <c r="G2008" s="1">
        <f t="shared" si="445"/>
        <v>7.0315134418439768E+16</v>
      </c>
      <c r="H2008" s="15">
        <f t="shared" si="449"/>
        <v>42.635552143861226</v>
      </c>
      <c r="I2008" s="1">
        <f t="shared" si="450"/>
        <v>1.0827809763615502E+43</v>
      </c>
      <c r="J2008" s="1">
        <f t="shared" si="446"/>
        <v>6.5246311251075681E+42</v>
      </c>
      <c r="K2008" s="1">
        <f t="shared" si="447"/>
        <v>1.735244088872307E+43</v>
      </c>
      <c r="L2008" s="69">
        <f t="shared" si="455"/>
        <v>0.56465012122473135</v>
      </c>
      <c r="M2008" s="69">
        <f t="shared" si="456"/>
        <v>-1.5646501212247315</v>
      </c>
      <c r="Q2008" s="88">
        <f t="shared" si="451"/>
        <v>6.8799452318213383E-4</v>
      </c>
      <c r="R2008" s="88">
        <f t="shared" si="452"/>
        <v>7.4494738154255008E+39</v>
      </c>
      <c r="S2008" s="88">
        <f t="shared" si="453"/>
        <v>4.4889104798576907E+39</v>
      </c>
      <c r="T2008" s="1">
        <f t="shared" si="454"/>
        <v>1.1938384295283192E+40</v>
      </c>
      <c r="U2008" s="88">
        <f t="shared" si="448"/>
        <v>1.1938384295283192E+40</v>
      </c>
      <c r="V2008" s="1">
        <f t="shared" si="457"/>
        <v>2.5623638497263761E+49</v>
      </c>
      <c r="W2008" s="84"/>
    </row>
    <row r="2009" spans="6:23" x14ac:dyDescent="0.2">
      <c r="F2009" s="44">
        <f t="shared" si="444"/>
        <v>290.99999999999181</v>
      </c>
      <c r="G2009" s="1">
        <f t="shared" si="445"/>
        <v>7.0363494208273632E+16</v>
      </c>
      <c r="H2009" s="15">
        <f t="shared" si="449"/>
        <v>42.606249358882629</v>
      </c>
      <c r="I2009" s="1">
        <f t="shared" si="450"/>
        <v>1.0819384206448191E+43</v>
      </c>
      <c r="J2009" s="1">
        <f t="shared" si="446"/>
        <v>6.5263214726710128E+42</v>
      </c>
      <c r="K2009" s="1">
        <f t="shared" si="447"/>
        <v>1.7345705679119204E+43</v>
      </c>
      <c r="L2009" s="69">
        <f t="shared" si="455"/>
        <v>0.56466198197771522</v>
      </c>
      <c r="M2009" s="69">
        <f t="shared" si="456"/>
        <v>-1.5646619819777152</v>
      </c>
      <c r="Q2009" s="88">
        <f t="shared" si="451"/>
        <v>6.8752151212780888E-4</v>
      </c>
      <c r="R2009" s="88">
        <f t="shared" si="452"/>
        <v>7.4385593899089934E+39</v>
      </c>
      <c r="S2009" s="88">
        <f t="shared" si="453"/>
        <v>4.4869864075229635E+39</v>
      </c>
      <c r="T2009" s="1">
        <f t="shared" si="454"/>
        <v>1.1925545797431958E+40</v>
      </c>
      <c r="U2009" s="88">
        <f t="shared" si="448"/>
        <v>1.1925545797431958E+40</v>
      </c>
      <c r="V2009" s="1">
        <f t="shared" si="457"/>
        <v>2.5578491114037802E+49</v>
      </c>
      <c r="W2009" s="84"/>
    </row>
    <row r="2010" spans="6:23" x14ac:dyDescent="0.2">
      <c r="F2010" s="44">
        <f t="shared" si="444"/>
        <v>291.1999999999918</v>
      </c>
      <c r="G2010" s="1">
        <f t="shared" si="445"/>
        <v>7.0411853998107488E+16</v>
      </c>
      <c r="H2010" s="15">
        <f t="shared" si="449"/>
        <v>42.576986824982306</v>
      </c>
      <c r="I2010" s="1">
        <f t="shared" si="450"/>
        <v>1.0810966618170615E+43</v>
      </c>
      <c r="J2010" s="1">
        <f t="shared" si="446"/>
        <v>6.5280109522295405E+42</v>
      </c>
      <c r="K2010" s="1">
        <f t="shared" si="447"/>
        <v>1.7338977570400157E+43</v>
      </c>
      <c r="L2010" s="69">
        <f t="shared" si="455"/>
        <v>0.56467357119826989</v>
      </c>
      <c r="M2010" s="69">
        <f t="shared" si="456"/>
        <v>-1.56467357119827</v>
      </c>
      <c r="Q2010" s="88">
        <f t="shared" si="451"/>
        <v>6.8704915103801056E-4</v>
      </c>
      <c r="R2010" s="88">
        <f t="shared" si="452"/>
        <v>7.4276654369143936E+39</v>
      </c>
      <c r="S2010" s="88">
        <f t="shared" si="453"/>
        <v>4.4850643826961406E+39</v>
      </c>
      <c r="T2010" s="1">
        <f t="shared" si="454"/>
        <v>1.1912729819610534E+40</v>
      </c>
      <c r="U2010" s="88">
        <f t="shared" si="448"/>
        <v>1.1912729819610534E+40</v>
      </c>
      <c r="V2010" s="1">
        <f t="shared" si="457"/>
        <v>2.5533454015329781E+49</v>
      </c>
      <c r="W2010" s="84"/>
    </row>
    <row r="2011" spans="6:23" x14ac:dyDescent="0.2">
      <c r="F2011" s="44">
        <f t="shared" si="444"/>
        <v>291.39999999999179</v>
      </c>
      <c r="G2011" s="1">
        <f t="shared" si="445"/>
        <v>7.0460213787941352E+16</v>
      </c>
      <c r="H2011" s="15">
        <f t="shared" si="449"/>
        <v>42.547764459282249</v>
      </c>
      <c r="I2011" s="1">
        <f t="shared" si="450"/>
        <v>1.0802556988527534E+43</v>
      </c>
      <c r="J2011" s="1">
        <f t="shared" si="446"/>
        <v>6.5296995648739226E+42</v>
      </c>
      <c r="K2011" s="1">
        <f t="shared" si="447"/>
        <v>1.7332256553401455E+43</v>
      </c>
      <c r="L2011" s="69">
        <f t="shared" si="455"/>
        <v>0.56468488901945935</v>
      </c>
      <c r="M2011" s="69">
        <f t="shared" si="456"/>
        <v>-1.5646848890194593</v>
      </c>
      <c r="Q2011" s="88">
        <f t="shared" si="451"/>
        <v>6.8657743857425402E-4</v>
      </c>
      <c r="R2011" s="88">
        <f t="shared" si="452"/>
        <v>7.4167919072356411E+39</v>
      </c>
      <c r="S2011" s="88">
        <f t="shared" si="453"/>
        <v>4.4831444019105589E+39</v>
      </c>
      <c r="T2011" s="1">
        <f t="shared" si="454"/>
        <v>1.1899936309146199E+40</v>
      </c>
      <c r="U2011" s="88">
        <f t="shared" si="448"/>
        <v>1.1899936309146199E+40</v>
      </c>
      <c r="V2011" s="1">
        <f t="shared" si="457"/>
        <v>2.5488526861241121E+49</v>
      </c>
      <c r="W2011" s="84"/>
    </row>
    <row r="2012" spans="6:23" x14ac:dyDescent="0.2">
      <c r="F2012" s="44">
        <f t="shared" si="444"/>
        <v>291.59999999999178</v>
      </c>
      <c r="G2012" s="1">
        <f t="shared" si="445"/>
        <v>7.0508573577775216E+16</v>
      </c>
      <c r="H2012" s="15">
        <f t="shared" si="449"/>
        <v>42.518582179131847</v>
      </c>
      <c r="I2012" s="1">
        <f t="shared" si="450"/>
        <v>1.0794155307282825E+43</v>
      </c>
      <c r="J2012" s="1">
        <f t="shared" si="446"/>
        <v>6.5313873116927736E+42</v>
      </c>
      <c r="K2012" s="1">
        <f t="shared" si="447"/>
        <v>1.7325542618975599E+43</v>
      </c>
      <c r="L2012" s="69">
        <f t="shared" si="455"/>
        <v>0.56469593557006992</v>
      </c>
      <c r="M2012" s="69">
        <f t="shared" si="456"/>
        <v>-1.5646959355700698</v>
      </c>
      <c r="Q2012" s="88">
        <f t="shared" si="451"/>
        <v>6.8610637339805436E-4</v>
      </c>
      <c r="R2012" s="88">
        <f t="shared" si="452"/>
        <v>7.4059387517751805E+39</v>
      </c>
      <c r="S2012" s="88">
        <f t="shared" si="453"/>
        <v>4.4812264616835963E+39</v>
      </c>
      <c r="T2012" s="1">
        <f t="shared" si="454"/>
        <v>1.1887165213458776E+40</v>
      </c>
      <c r="U2012" s="88">
        <f t="shared" si="448"/>
        <v>1.1887165213458778E+40</v>
      </c>
      <c r="V2012" s="1">
        <f t="shared" si="457"/>
        <v>2.5443709313003871E+49</v>
      </c>
      <c r="W2012" s="84"/>
    </row>
    <row r="2013" spans="6:23" x14ac:dyDescent="0.2">
      <c r="F2013" s="44">
        <f t="shared" si="444"/>
        <v>291.79999999999177</v>
      </c>
      <c r="G2013" s="1">
        <f t="shared" si="445"/>
        <v>7.055693336760908E+16</v>
      </c>
      <c r="H2013" s="15">
        <f t="shared" si="449"/>
        <v>42.489439902107087</v>
      </c>
      <c r="I2013" s="1">
        <f t="shared" si="450"/>
        <v>1.0785761564219357E+43</v>
      </c>
      <c r="J2013" s="1">
        <f t="shared" si="446"/>
        <v>6.5330741937725508E+42</v>
      </c>
      <c r="K2013" s="1">
        <f t="shared" si="447"/>
        <v>1.7318835757991906E+43</v>
      </c>
      <c r="L2013" s="69">
        <f t="shared" si="455"/>
        <v>0.56470671098634517</v>
      </c>
      <c r="M2013" s="69">
        <f t="shared" si="456"/>
        <v>-1.5647067109863451</v>
      </c>
      <c r="Q2013" s="88">
        <f t="shared" si="451"/>
        <v>6.8563595418247303E-4</v>
      </c>
      <c r="R2013" s="88">
        <f t="shared" si="452"/>
        <v>7.3951059216681819E+39</v>
      </c>
      <c r="S2013" s="88">
        <f t="shared" si="453"/>
        <v>4.4793105585921334E+39</v>
      </c>
      <c r="T2013" s="1">
        <f t="shared" si="454"/>
        <v>1.1874416480260315E+40</v>
      </c>
      <c r="U2013" s="88">
        <f t="shared" si="448"/>
        <v>1.1874416480260315E+40</v>
      </c>
      <c r="V2013" s="1">
        <f t="shared" si="457"/>
        <v>2.539900103340388E+49</v>
      </c>
      <c r="W2013" s="84"/>
    </row>
    <row r="2014" spans="6:23" x14ac:dyDescent="0.2">
      <c r="F2014" s="44">
        <f t="shared" si="444"/>
        <v>291.99999999999176</v>
      </c>
      <c r="G2014" s="1">
        <f t="shared" si="445"/>
        <v>7.0605293157442944E+16</v>
      </c>
      <c r="H2014" s="15">
        <f t="shared" si="449"/>
        <v>42.460337546009754</v>
      </c>
      <c r="I2014" s="1">
        <f t="shared" si="450"/>
        <v>1.0777375749138992E+43</v>
      </c>
      <c r="J2014" s="1">
        <f t="shared" si="446"/>
        <v>6.5347602121975644E+42</v>
      </c>
      <c r="K2014" s="1">
        <f t="shared" si="447"/>
        <v>1.7312135961336557E+43</v>
      </c>
      <c r="L2014" s="69">
        <f t="shared" si="455"/>
        <v>0.5647172153981973</v>
      </c>
      <c r="M2014" s="69">
        <f t="shared" si="456"/>
        <v>-1.5647172153981974</v>
      </c>
      <c r="Q2014" s="88">
        <f t="shared" si="451"/>
        <v>6.8516617959613058E-4</v>
      </c>
      <c r="R2014" s="88">
        <f t="shared" si="452"/>
        <v>7.3842933681095495E+39</v>
      </c>
      <c r="S2014" s="88">
        <f t="shared" si="453"/>
        <v>4.4773966891682046E+39</v>
      </c>
      <c r="T2014" s="1">
        <f t="shared" si="454"/>
        <v>1.1861690057277753E+40</v>
      </c>
      <c r="U2014" s="88">
        <f t="shared" si="448"/>
        <v>1.1861690057277753E+40</v>
      </c>
      <c r="V2014" s="1">
        <f t="shared" si="457"/>
        <v>2.5354401686182712E+49</v>
      </c>
      <c r="W2014" s="84"/>
    </row>
    <row r="2015" spans="6:23" x14ac:dyDescent="0.2">
      <c r="F2015" s="44">
        <f t="shared" si="444"/>
        <v>292.19999999999175</v>
      </c>
      <c r="G2015" s="1">
        <f t="shared" si="445"/>
        <v>7.0653652947276808E+16</v>
      </c>
      <c r="H2015" s="15">
        <f t="shared" si="449"/>
        <v>42.431275028866693</v>
      </c>
      <c r="I2015" s="1">
        <f t="shared" si="450"/>
        <v>1.076899785186253E+43</v>
      </c>
      <c r="J2015" s="1">
        <f t="shared" si="446"/>
        <v>6.5364453680499834E+42</v>
      </c>
      <c r="K2015" s="1">
        <f t="shared" si="447"/>
        <v>1.7305443219912515E+43</v>
      </c>
      <c r="L2015" s="69">
        <f t="shared" si="455"/>
        <v>0.56472744893829729</v>
      </c>
      <c r="M2015" s="69">
        <f t="shared" si="456"/>
        <v>-1.5647274489382972</v>
      </c>
      <c r="Q2015" s="88">
        <f t="shared" si="451"/>
        <v>6.8469704831741751E-4</v>
      </c>
      <c r="R2015" s="88">
        <f t="shared" si="452"/>
        <v>7.3735010425068847E+39</v>
      </c>
      <c r="S2015" s="88">
        <f t="shared" si="453"/>
        <v>4.4754848499918794E+39</v>
      </c>
      <c r="T2015" s="1">
        <f t="shared" si="454"/>
        <v>1.1848985892498765E+40</v>
      </c>
      <c r="U2015" s="88">
        <f t="shared" si="448"/>
        <v>1.1848985892498765E+40</v>
      </c>
      <c r="V2015" s="1">
        <f t="shared" si="457"/>
        <v>2.53099109365595E+49</v>
      </c>
      <c r="W2015" s="84"/>
    </row>
    <row r="2016" spans="6:23" x14ac:dyDescent="0.2">
      <c r="F2016" s="44">
        <f t="shared" si="444"/>
        <v>292.39999999999173</v>
      </c>
      <c r="G2016" s="1">
        <f t="shared" si="445"/>
        <v>7.0702012737110672E+16</v>
      </c>
      <c r="H2016" s="15">
        <f t="shared" si="449"/>
        <v>42.402252268929026</v>
      </c>
      <c r="I2016" s="1">
        <f t="shared" si="450"/>
        <v>1.0760627862229641E+43</v>
      </c>
      <c r="J2016" s="1">
        <f t="shared" si="446"/>
        <v>6.5381296624098399E+42</v>
      </c>
      <c r="K2016" s="1">
        <f t="shared" si="447"/>
        <v>1.7298757524639481E+43</v>
      </c>
      <c r="L2016" s="69">
        <f t="shared" si="455"/>
        <v>0.5647374117400743</v>
      </c>
      <c r="M2016" s="69">
        <f t="shared" si="456"/>
        <v>-1.5647374117400743</v>
      </c>
      <c r="Q2016" s="88">
        <f t="shared" si="451"/>
        <v>6.8422855902472435E-4</v>
      </c>
      <c r="R2016" s="88">
        <f t="shared" si="452"/>
        <v>7.362728896374687E+39</v>
      </c>
      <c r="S2016" s="88">
        <f t="shared" si="453"/>
        <v>4.4735750376274924E+39</v>
      </c>
      <c r="T2016" s="1">
        <f t="shared" si="454"/>
        <v>1.1836303934002179E+40</v>
      </c>
      <c r="U2016" s="88">
        <f t="shared" si="448"/>
        <v>1.1836303934002179E+40</v>
      </c>
      <c r="V2016" s="1">
        <f t="shared" si="457"/>
        <v>2.5265528450863902E+49</v>
      </c>
      <c r="W2016" s="84"/>
    </row>
    <row r="2017" spans="6:23" x14ac:dyDescent="0.2">
      <c r="F2017" s="44">
        <f t="shared" si="444"/>
        <v>292.59999999999172</v>
      </c>
      <c r="G2017" s="1">
        <f t="shared" si="445"/>
        <v>7.0750372526944536E+16</v>
      </c>
      <c r="H2017" s="15">
        <f t="shared" si="449"/>
        <v>42.373269184671386</v>
      </c>
      <c r="I2017" s="1">
        <f t="shared" si="450"/>
        <v>1.0752265770098842E+43</v>
      </c>
      <c r="J2017" s="1">
        <f t="shared" si="446"/>
        <v>6.5398130963550342E+42</v>
      </c>
      <c r="K2017" s="1">
        <f t="shared" si="447"/>
        <v>1.7292078866453878E+43</v>
      </c>
      <c r="L2017" s="69">
        <f t="shared" si="455"/>
        <v>0.56474710393431349</v>
      </c>
      <c r="M2017" s="69">
        <f t="shared" si="456"/>
        <v>-1.5647471039343135</v>
      </c>
      <c r="Q2017" s="88">
        <f t="shared" si="451"/>
        <v>6.8376071039999431E-4</v>
      </c>
      <c r="R2017" s="88">
        <f t="shared" si="452"/>
        <v>7.3519768813723264E+39</v>
      </c>
      <c r="S2017" s="88">
        <f t="shared" si="453"/>
        <v>4.4716672486469046E+39</v>
      </c>
      <c r="T2017" s="1">
        <f t="shared" si="454"/>
        <v>1.1823644130019232E+40</v>
      </c>
      <c r="U2017" s="88">
        <f t="shared" si="448"/>
        <v>1.1823644130019232E+40</v>
      </c>
      <c r="V2017" s="1">
        <f t="shared" si="457"/>
        <v>2.522125389666296E+49</v>
      </c>
      <c r="W2017" s="84"/>
    </row>
    <row r="2018" spans="6:23" x14ac:dyDescent="0.2">
      <c r="F2018" s="44">
        <f t="shared" si="444"/>
        <v>292.79999999999171</v>
      </c>
      <c r="G2018" s="1">
        <f t="shared" si="445"/>
        <v>7.07987323167784E+16</v>
      </c>
      <c r="H2018" s="15">
        <f t="shared" si="449"/>
        <v>42.344325694791145</v>
      </c>
      <c r="I2018" s="1">
        <f t="shared" si="450"/>
        <v>1.074391156534742E+43</v>
      </c>
      <c r="J2018" s="1">
        <f t="shared" si="446"/>
        <v>6.5414956709613424E+42</v>
      </c>
      <c r="K2018" s="1">
        <f t="shared" si="447"/>
        <v>1.7285407236308764E+43</v>
      </c>
      <c r="L2018" s="69">
        <f t="shared" si="455"/>
        <v>0.56475652565555801</v>
      </c>
      <c r="M2018" s="69">
        <f t="shared" si="456"/>
        <v>-1.564756525655558</v>
      </c>
      <c r="Q2018" s="88">
        <f t="shared" si="451"/>
        <v>6.8329350113316423E-4</v>
      </c>
      <c r="R2018" s="88">
        <f t="shared" si="452"/>
        <v>7.3412449493513339E+39</v>
      </c>
      <c r="S2018" s="88">
        <f t="shared" si="453"/>
        <v>4.4697614796586132E+39</v>
      </c>
      <c r="T2018" s="1">
        <f t="shared" si="454"/>
        <v>1.1811006429009947E+40</v>
      </c>
      <c r="U2018" s="88">
        <f t="shared" si="448"/>
        <v>1.1811006429009947E+40</v>
      </c>
      <c r="V2018" s="1">
        <f t="shared" si="457"/>
        <v>2.5177086942919721E+49</v>
      </c>
      <c r="W2018" s="84"/>
    </row>
    <row r="2019" spans="6:23" x14ac:dyDescent="0.2">
      <c r="F2019" s="44">
        <f t="shared" si="444"/>
        <v>292.9999999999917</v>
      </c>
      <c r="G2019" s="1">
        <f t="shared" si="445"/>
        <v>7.0847092106612264E+16</v>
      </c>
      <c r="H2019" s="15">
        <f t="shared" si="449"/>
        <v>42.315421718207674</v>
      </c>
      <c r="I2019" s="1">
        <f t="shared" si="450"/>
        <v>1.0735565237871415E+43</v>
      </c>
      <c r="J2019" s="1">
        <f t="shared" si="446"/>
        <v>6.5431773873024175E+42</v>
      </c>
      <c r="K2019" s="1">
        <f t="shared" si="447"/>
        <v>1.7278742625173833E+43</v>
      </c>
      <c r="L2019" s="69">
        <f t="shared" si="455"/>
        <v>0.56476567703531821</v>
      </c>
      <c r="M2019" s="69">
        <f t="shared" si="456"/>
        <v>-1.5647656770353182</v>
      </c>
      <c r="Q2019" s="88">
        <f t="shared" si="451"/>
        <v>6.8282692991061822E-4</v>
      </c>
      <c r="R2019" s="88">
        <f t="shared" si="452"/>
        <v>7.3305330522308946E+39</v>
      </c>
      <c r="S2019" s="88">
        <f t="shared" si="453"/>
        <v>4.4678577272322898E+39</v>
      </c>
      <c r="T2019" s="1">
        <f t="shared" si="454"/>
        <v>1.1798390779463184E+40</v>
      </c>
      <c r="U2019" s="88">
        <f t="shared" si="448"/>
        <v>1.1798390779463184E+40</v>
      </c>
      <c r="V2019" s="1">
        <f t="shared" si="457"/>
        <v>2.5133027259562501E+49</v>
      </c>
      <c r="W2019" s="84"/>
    </row>
    <row r="2020" spans="6:23" x14ac:dyDescent="0.2">
      <c r="F2020" s="44">
        <f t="shared" si="444"/>
        <v>293.19999999999169</v>
      </c>
      <c r="G2020" s="1">
        <f t="shared" si="445"/>
        <v>7.0895451896446128E+16</v>
      </c>
      <c r="H2020" s="15">
        <f t="shared" si="449"/>
        <v>42.286557174061556</v>
      </c>
      <c r="I2020" s="1">
        <f t="shared" si="450"/>
        <v>1.0727226777585549E+43</v>
      </c>
      <c r="J2020" s="1">
        <f t="shared" si="446"/>
        <v>6.5448582464498056E+42</v>
      </c>
      <c r="K2020" s="1">
        <f t="shared" si="447"/>
        <v>1.7272085024035356E+43</v>
      </c>
      <c r="L2020" s="69">
        <f t="shared" si="455"/>
        <v>0.56477455820599765</v>
      </c>
      <c r="M2020" s="69">
        <f t="shared" si="456"/>
        <v>-1.5647745582059978</v>
      </c>
      <c r="Q2020" s="88">
        <f t="shared" si="451"/>
        <v>6.8236099542851036E-4</v>
      </c>
      <c r="R2020" s="88">
        <f t="shared" si="452"/>
        <v>7.3198411421406469E+39</v>
      </c>
      <c r="S2020" s="88">
        <f t="shared" si="453"/>
        <v>4.4659559879859844E+39</v>
      </c>
      <c r="T2020" s="1">
        <f t="shared" si="454"/>
        <v>1.1785797130126631E+40</v>
      </c>
      <c r="U2020" s="88">
        <f t="shared" si="448"/>
        <v>1.1785797130126633E+40</v>
      </c>
      <c r="V2020" s="1">
        <f t="shared" si="457"/>
        <v>2.5089074517971211E+49</v>
      </c>
      <c r="W2020" s="84"/>
    </row>
    <row r="2021" spans="6:23" x14ac:dyDescent="0.2">
      <c r="F2021" s="44">
        <f t="shared" si="444"/>
        <v>293.39999999999168</v>
      </c>
      <c r="G2021" s="1">
        <f t="shared" si="445"/>
        <v>7.0943811686279992E+16</v>
      </c>
      <c r="H2021" s="15">
        <f t="shared" si="449"/>
        <v>42.257731981713867</v>
      </c>
      <c r="I2021" s="1">
        <f t="shared" si="450"/>
        <v>1.0718896174423168E+43</v>
      </c>
      <c r="J2021" s="1">
        <f t="shared" si="446"/>
        <v>6.5465382494729372E+42</v>
      </c>
      <c r="K2021" s="1">
        <f t="shared" si="447"/>
        <v>1.7265434423896104E+43</v>
      </c>
      <c r="L2021" s="69">
        <f t="shared" si="455"/>
        <v>0.56478316930360029</v>
      </c>
      <c r="M2021" s="69">
        <f t="shared" si="456"/>
        <v>-1.5647831693036003</v>
      </c>
      <c r="Q2021" s="88">
        <f t="shared" si="451"/>
        <v>6.8189569638565928E-4</v>
      </c>
      <c r="R2021" s="88">
        <f t="shared" si="452"/>
        <v>7.3091691713438651E+39</v>
      </c>
      <c r="S2021" s="88">
        <f t="shared" si="453"/>
        <v>4.4640562585397031E+39</v>
      </c>
      <c r="T2021" s="1">
        <f t="shared" si="454"/>
        <v>1.1773225429883568E+40</v>
      </c>
      <c r="U2021" s="88">
        <f t="shared" si="448"/>
        <v>1.1773225429883568E+40</v>
      </c>
      <c r="V2021" s="1">
        <f t="shared" si="457"/>
        <v>2.5045228390710223E+49</v>
      </c>
      <c r="W2021" s="84"/>
    </row>
    <row r="2022" spans="6:23" x14ac:dyDescent="0.2">
      <c r="F2022" s="44">
        <f t="shared" si="444"/>
        <v>293.59999999999167</v>
      </c>
      <c r="G2022" s="1">
        <f t="shared" si="445"/>
        <v>7.0992171476113856E+16</v>
      </c>
      <c r="H2022" s="15">
        <f t="shared" si="449"/>
        <v>42.2289460607454</v>
      </c>
      <c r="I2022" s="1">
        <f t="shared" si="450"/>
        <v>1.0710573418336246E+43</v>
      </c>
      <c r="J2022" s="1">
        <f t="shared" si="446"/>
        <v>6.5482173974391466E+42</v>
      </c>
      <c r="K2022" s="1">
        <f t="shared" si="447"/>
        <v>1.7258790815775392E+43</v>
      </c>
      <c r="L2022" s="69">
        <f t="shared" si="455"/>
        <v>0.5647915104565191</v>
      </c>
      <c r="M2022" s="69">
        <f t="shared" si="456"/>
        <v>-1.5647915104565191</v>
      </c>
      <c r="Q2022" s="88">
        <f t="shared" si="451"/>
        <v>6.8143103147910722E-4</v>
      </c>
      <c r="R2022" s="88">
        <f t="shared" si="452"/>
        <v>7.298517092189575E+39</v>
      </c>
      <c r="S2022" s="88">
        <f t="shared" si="453"/>
        <v>4.4621585354863925E+39</v>
      </c>
      <c r="T2022" s="1">
        <f t="shared" si="454"/>
        <v>1.1760675627675967E+40</v>
      </c>
      <c r="U2022" s="88">
        <f t="shared" si="448"/>
        <v>1.1760675627675967E+40</v>
      </c>
      <c r="V2022" s="1">
        <f t="shared" si="457"/>
        <v>2.5001488551360899E+49</v>
      </c>
      <c r="W2022" s="84"/>
    </row>
    <row r="2023" spans="6:23" x14ac:dyDescent="0.2">
      <c r="F2023" s="44">
        <f t="shared" si="444"/>
        <v>293.79999999999166</v>
      </c>
      <c r="G2023" s="1">
        <f t="shared" si="445"/>
        <v>7.104053126594772E+16</v>
      </c>
      <c r="H2023" s="15">
        <f t="shared" si="449"/>
        <v>42.200199330955918</v>
      </c>
      <c r="I2023" s="1">
        <f t="shared" si="450"/>
        <v>1.0702258499295276E+43</v>
      </c>
      <c r="J2023" s="1">
        <f t="shared" si="446"/>
        <v>6.5498956914136629E+42</v>
      </c>
      <c r="K2023" s="1">
        <f t="shared" si="447"/>
        <v>1.7252154190708938E+43</v>
      </c>
      <c r="L2023" s="69">
        <f t="shared" si="455"/>
        <v>0.56479958180130285</v>
      </c>
      <c r="M2023" s="69">
        <f t="shared" si="456"/>
        <v>-1.564799581801303</v>
      </c>
      <c r="Q2023" s="88">
        <f t="shared" si="451"/>
        <v>6.8096699941566641E-4</v>
      </c>
      <c r="R2023" s="88">
        <f t="shared" si="452"/>
        <v>7.2878848572359176E+39</v>
      </c>
      <c r="S2023" s="88">
        <f t="shared" si="453"/>
        <v>4.4602628154675635E+39</v>
      </c>
      <c r="T2023" s="1">
        <f t="shared" si="454"/>
        <v>1.1748147672703481E+40</v>
      </c>
      <c r="U2023" s="88">
        <f t="shared" si="448"/>
        <v>1.1748147672703481E+40</v>
      </c>
      <c r="V2023" s="1">
        <f t="shared" si="457"/>
        <v>2.4957854674940826E+49</v>
      </c>
      <c r="W2023" s="84"/>
    </row>
    <row r="2024" spans="6:23" x14ac:dyDescent="0.2">
      <c r="F2024" s="44">
        <f t="shared" si="444"/>
        <v>293.99999999999164</v>
      </c>
      <c r="G2024" s="1">
        <f t="shared" si="445"/>
        <v>7.1088891055781584E+16</v>
      </c>
      <c r="H2024" s="15">
        <f t="shared" si="449"/>
        <v>42.171491712363434</v>
      </c>
      <c r="I2024" s="1">
        <f t="shared" si="450"/>
        <v>1.0693951407289249E+43</v>
      </c>
      <c r="J2024" s="1">
        <f t="shared" si="446"/>
        <v>6.5515731324596363E+42</v>
      </c>
      <c r="K2024" s="1">
        <f t="shared" si="447"/>
        <v>1.7245524539748885E+43</v>
      </c>
      <c r="L2024" s="69">
        <f t="shared" si="455"/>
        <v>0.56480738347021664</v>
      </c>
      <c r="M2024" s="69">
        <f t="shared" si="456"/>
        <v>-1.5648073834702165</v>
      </c>
      <c r="Q2024" s="88">
        <f t="shared" si="451"/>
        <v>6.805035989048136E-4</v>
      </c>
      <c r="R2024" s="88">
        <f t="shared" si="452"/>
        <v>7.2772724191735298E+39</v>
      </c>
      <c r="S2024" s="88">
        <f t="shared" si="453"/>
        <v>4.4583690951268657E+39</v>
      </c>
      <c r="T2024" s="1">
        <f t="shared" si="454"/>
        <v>1.1735641514300395E+40</v>
      </c>
      <c r="U2024" s="88">
        <f t="shared" si="448"/>
        <v>1.1735641514300395E+40</v>
      </c>
      <c r="V2024" s="1">
        <f t="shared" si="457"/>
        <v>2.4914326437637713E+49</v>
      </c>
      <c r="W2024" s="84"/>
    </row>
    <row r="2025" spans="6:23" x14ac:dyDescent="0.2">
      <c r="F2025" s="44">
        <f t="shared" si="444"/>
        <v>294.19999999999163</v>
      </c>
      <c r="G2025" s="1">
        <f t="shared" si="445"/>
        <v>7.1137250845615448E+16</v>
      </c>
      <c r="H2025" s="15">
        <f t="shared" si="449"/>
        <v>42.142823125203428</v>
      </c>
      <c r="I2025" s="1">
        <f t="shared" si="450"/>
        <v>1.0685652132325618E+43</v>
      </c>
      <c r="J2025" s="1">
        <f t="shared" si="446"/>
        <v>6.5532497216381176E+42</v>
      </c>
      <c r="K2025" s="1">
        <f t="shared" si="447"/>
        <v>1.7238901853963736E+43</v>
      </c>
      <c r="L2025" s="69">
        <f t="shared" si="455"/>
        <v>0.56481491559653152</v>
      </c>
      <c r="M2025" s="69">
        <f t="shared" si="456"/>
        <v>-1.5648149155965316</v>
      </c>
      <c r="Q2025" s="88">
        <f t="shared" si="451"/>
        <v>6.8004082865602555E-4</v>
      </c>
      <c r="R2025" s="88">
        <f t="shared" si="452"/>
        <v>7.2666797307967392E+39</v>
      </c>
      <c r="S2025" s="88">
        <f t="shared" si="453"/>
        <v>4.456477371092654E+39</v>
      </c>
      <c r="T2025" s="1">
        <f t="shared" si="454"/>
        <v>1.1723157101889392E+40</v>
      </c>
      <c r="U2025" s="88">
        <f t="shared" si="448"/>
        <v>1.1723157101889394E+40</v>
      </c>
      <c r="V2025" s="1">
        <f t="shared" si="457"/>
        <v>2.4870903516707332E+49</v>
      </c>
      <c r="W2025" s="84"/>
    </row>
    <row r="2026" spans="6:23" x14ac:dyDescent="0.2">
      <c r="F2026" s="44">
        <f t="shared" si="444"/>
        <v>294.39999999999162</v>
      </c>
      <c r="G2026" s="1">
        <f t="shared" si="445"/>
        <v>7.1185610635449312E+16</v>
      </c>
      <c r="H2026" s="15">
        <f t="shared" si="449"/>
        <v>42.114193489928155</v>
      </c>
      <c r="I2026" s="1">
        <f t="shared" si="450"/>
        <v>1.0677360664430232E+43</v>
      </c>
      <c r="J2026" s="1">
        <f t="shared" si="446"/>
        <v>6.5549254600080865E+42</v>
      </c>
      <c r="K2026" s="1">
        <f t="shared" si="447"/>
        <v>1.723228612443832E+43</v>
      </c>
      <c r="L2026" s="69">
        <f t="shared" si="455"/>
        <v>0.56482217831406023</v>
      </c>
      <c r="M2026" s="69">
        <f t="shared" si="456"/>
        <v>-1.5648221783140603</v>
      </c>
      <c r="Q2026" s="88">
        <f t="shared" si="451"/>
        <v>6.7957868738410809E-4</v>
      </c>
      <c r="R2026" s="88">
        <f t="shared" si="452"/>
        <v>7.256106745060206E+39</v>
      </c>
      <c r="S2026" s="88">
        <f t="shared" si="453"/>
        <v>4.4545876400129664E+39</v>
      </c>
      <c r="T2026" s="1">
        <f t="shared" si="454"/>
        <v>1.1710694385073172E+40</v>
      </c>
      <c r="U2026" s="88">
        <f t="shared" si="448"/>
        <v>1.1710694385073172E+40</v>
      </c>
      <c r="V2026" s="1">
        <f t="shared" si="457"/>
        <v>2.4827585590664127E+49</v>
      </c>
      <c r="W2026" s="84"/>
    </row>
    <row r="2027" spans="6:23" x14ac:dyDescent="0.2">
      <c r="F2027" s="44">
        <f t="shared" si="444"/>
        <v>294.59999999999161</v>
      </c>
      <c r="G2027" s="1">
        <f t="shared" si="445"/>
        <v>7.1233970425283176E+16</v>
      </c>
      <c r="H2027" s="15">
        <f t="shared" si="449"/>
        <v>42.085602727205874</v>
      </c>
      <c r="I2027" s="1">
        <f t="shared" si="450"/>
        <v>1.0669076993647306E+43</v>
      </c>
      <c r="J2027" s="1">
        <f t="shared" si="446"/>
        <v>6.5566003486264467E+42</v>
      </c>
      <c r="K2027" s="1">
        <f t="shared" si="447"/>
        <v>1.7225677342273752E+43</v>
      </c>
      <c r="L2027" s="69">
        <f t="shared" si="455"/>
        <v>0.56482917175541769</v>
      </c>
      <c r="M2027" s="69">
        <f t="shared" si="456"/>
        <v>-1.5648291717554177</v>
      </c>
      <c r="Q2027" s="88">
        <f t="shared" si="451"/>
        <v>6.7911717380830794E-4</v>
      </c>
      <c r="R2027" s="88">
        <f t="shared" si="452"/>
        <v>7.2455534150689976E+39</v>
      </c>
      <c r="S2027" s="88">
        <f t="shared" si="453"/>
        <v>4.4526998985497592E+39</v>
      </c>
      <c r="T2027" s="1">
        <f t="shared" si="454"/>
        <v>1.1698253313618756E+40</v>
      </c>
      <c r="U2027" s="88">
        <f t="shared" si="448"/>
        <v>1.1698253313618756E+40</v>
      </c>
      <c r="V2027" s="1">
        <f t="shared" si="457"/>
        <v>2.4784372339243697E+49</v>
      </c>
      <c r="W2027" s="84"/>
    </row>
    <row r="2028" spans="6:23" x14ac:dyDescent="0.2">
      <c r="F2028" s="44">
        <f t="shared" si="444"/>
        <v>294.7999999999916</v>
      </c>
      <c r="G2028" s="1">
        <f t="shared" si="445"/>
        <v>7.128233021511704E+16</v>
      </c>
      <c r="H2028" s="15">
        <f t="shared" si="449"/>
        <v>42.057050757920116</v>
      </c>
      <c r="I2028" s="1">
        <f t="shared" si="450"/>
        <v>1.0660801110039348E+43</v>
      </c>
      <c r="J2028" s="1">
        <f t="shared" si="446"/>
        <v>6.5582743885480272E+42</v>
      </c>
      <c r="K2028" s="1">
        <f t="shared" si="447"/>
        <v>1.7219075498587375E+43</v>
      </c>
      <c r="L2028" s="69">
        <f t="shared" si="455"/>
        <v>0.56483589605478468</v>
      </c>
      <c r="M2028" s="69">
        <f t="shared" si="456"/>
        <v>-1.5648358960547846</v>
      </c>
      <c r="Q2028" s="88">
        <f t="shared" si="451"/>
        <v>6.7865628665142452E-4</v>
      </c>
      <c r="R2028" s="88">
        <f t="shared" si="452"/>
        <v>7.2350196940686889E+39</v>
      </c>
      <c r="S2028" s="88">
        <f t="shared" si="453"/>
        <v>4.4508141433731459E+39</v>
      </c>
      <c r="T2028" s="1">
        <f t="shared" si="454"/>
        <v>1.1685833837441836E+40</v>
      </c>
      <c r="U2028" s="88">
        <f t="shared" si="448"/>
        <v>1.1685833837441834E+40</v>
      </c>
      <c r="V2028" s="1">
        <f t="shared" si="457"/>
        <v>2.4741263443365501E+49</v>
      </c>
      <c r="W2028" s="84"/>
    </row>
    <row r="2029" spans="6:23" x14ac:dyDescent="0.2">
      <c r="F2029" s="44">
        <f t="shared" si="444"/>
        <v>294.99999999999159</v>
      </c>
      <c r="G2029" s="1">
        <f t="shared" si="445"/>
        <v>7.1330690004950904E+16</v>
      </c>
      <c r="H2029" s="15">
        <f t="shared" si="449"/>
        <v>42.028537503168984</v>
      </c>
      <c r="I2029" s="1">
        <f t="shared" si="450"/>
        <v>1.0652533003687141E+43</v>
      </c>
      <c r="J2029" s="1">
        <f t="shared" si="446"/>
        <v>6.5599475808255993E+42</v>
      </c>
      <c r="K2029" s="1">
        <f t="shared" si="447"/>
        <v>1.721248058451274E+43</v>
      </c>
      <c r="L2029" s="69">
        <f t="shared" si="455"/>
        <v>0.56484235134621241</v>
      </c>
      <c r="M2029" s="69">
        <f t="shared" si="456"/>
        <v>-1.5648423513462124</v>
      </c>
      <c r="Q2029" s="88">
        <f t="shared" si="451"/>
        <v>6.7819602463803363E-4</v>
      </c>
      <c r="R2029" s="88">
        <f t="shared" si="452"/>
        <v>7.2245055354260703E+39</v>
      </c>
      <c r="S2029" s="88">
        <f t="shared" si="453"/>
        <v>4.4489303711498075E+39</v>
      </c>
      <c r="T2029" s="1">
        <f t="shared" si="454"/>
        <v>1.1673435906575877E+40</v>
      </c>
      <c r="U2029" s="88">
        <f t="shared" si="448"/>
        <v>1.1673435906575877E+40</v>
      </c>
      <c r="V2029" s="1">
        <f t="shared" si="457"/>
        <v>2.4698258585063491E+49</v>
      </c>
      <c r="W2029" s="84"/>
    </row>
    <row r="2030" spans="6:23" x14ac:dyDescent="0.2">
      <c r="F2030" s="44">
        <f t="shared" si="444"/>
        <v>295.19999999999158</v>
      </c>
      <c r="G2030" s="1">
        <f t="shared" si="445"/>
        <v>7.1379049794784768E+16</v>
      </c>
      <c r="H2030" s="15">
        <f t="shared" si="449"/>
        <v>42.000062884264395</v>
      </c>
      <c r="I2030" s="1">
        <f t="shared" si="450"/>
        <v>1.0644272664689677E+43</v>
      </c>
      <c r="J2030" s="1">
        <f t="shared" si="446"/>
        <v>6.5616199265098758E+42</v>
      </c>
      <c r="K2030" s="1">
        <f t="shared" si="447"/>
        <v>1.7205892591199553E+43</v>
      </c>
      <c r="L2030" s="69">
        <f t="shared" si="455"/>
        <v>0.56484853776300337</v>
      </c>
      <c r="M2030" s="69">
        <f t="shared" si="456"/>
        <v>-1.5648485377630035</v>
      </c>
      <c r="Q2030" s="88">
        <f t="shared" si="451"/>
        <v>6.7773638649804013E-4</v>
      </c>
      <c r="R2030" s="88">
        <f t="shared" si="452"/>
        <v>7.2140108926666469E+39</v>
      </c>
      <c r="S2030" s="88">
        <f t="shared" si="453"/>
        <v>4.4470485785663386E+39</v>
      </c>
      <c r="T2030" s="1">
        <f t="shared" si="454"/>
        <v>1.1661059471232986E+40</v>
      </c>
      <c r="U2030" s="88">
        <f t="shared" si="448"/>
        <v>1.1661059471232986E+40</v>
      </c>
      <c r="V2030" s="1">
        <f t="shared" si="457"/>
        <v>2.4655357447611003E+49</v>
      </c>
      <c r="W2030" s="84"/>
    </row>
    <row r="2031" spans="6:23" x14ac:dyDescent="0.2">
      <c r="F2031" s="44">
        <f t="shared" si="444"/>
        <v>295.39999999999156</v>
      </c>
      <c r="G2031" s="1">
        <f t="shared" si="445"/>
        <v>7.1427409584618632E+16</v>
      </c>
      <c r="H2031" s="15">
        <f t="shared" si="449"/>
        <v>41.97162682273138</v>
      </c>
      <c r="I2031" s="1">
        <f t="shared" si="450"/>
        <v>1.0636020083164122E+43</v>
      </c>
      <c r="J2031" s="1">
        <f t="shared" si="446"/>
        <v>6.5632914266495145E+42</v>
      </c>
      <c r="K2031" s="1">
        <f t="shared" si="447"/>
        <v>1.7199311509813638E+43</v>
      </c>
      <c r="L2031" s="69">
        <f t="shared" si="455"/>
        <v>0.56485445543936963</v>
      </c>
      <c r="M2031" s="69">
        <f t="shared" si="456"/>
        <v>-1.5648544554393697</v>
      </c>
      <c r="Q2031" s="88">
        <f t="shared" si="451"/>
        <v>6.7727737096223706E-4</v>
      </c>
      <c r="R2031" s="88">
        <f t="shared" si="452"/>
        <v>7.2035357194269507E+39</v>
      </c>
      <c r="S2031" s="88">
        <f t="shared" si="453"/>
        <v>4.445168762300173E+39</v>
      </c>
      <c r="T2031" s="1">
        <f t="shared" si="454"/>
        <v>1.1648704481727123E+40</v>
      </c>
      <c r="U2031" s="88">
        <f t="shared" si="448"/>
        <v>1.1648704481727125E+40</v>
      </c>
      <c r="V2031" s="1">
        <f t="shared" si="457"/>
        <v>2.4612559715354358E+49</v>
      </c>
      <c r="W2031" s="84"/>
    </row>
    <row r="2032" spans="6:23" x14ac:dyDescent="0.2">
      <c r="F2032" s="44">
        <f t="shared" ref="F2032:F2095" si="458">F2031+0.2</f>
        <v>295.59999999999155</v>
      </c>
      <c r="G2032" s="1">
        <f t="shared" si="445"/>
        <v>7.1475769374452496E+16</v>
      </c>
      <c r="H2032" s="15">
        <f t="shared" si="449"/>
        <v>41.943229240307346</v>
      </c>
      <c r="I2032" s="1">
        <f t="shared" si="450"/>
        <v>1.0627775249245769E+43</v>
      </c>
      <c r="J2032" s="1">
        <f t="shared" si="446"/>
        <v>6.5649620822911243E+42</v>
      </c>
      <c r="K2032" s="1">
        <f t="shared" si="447"/>
        <v>1.7192737331536894E+43</v>
      </c>
      <c r="L2032" s="69">
        <f t="shared" si="455"/>
        <v>0.56486010450920365</v>
      </c>
      <c r="M2032" s="69">
        <f t="shared" si="456"/>
        <v>-1.5648601045092037</v>
      </c>
      <c r="Q2032" s="88">
        <f t="shared" si="451"/>
        <v>6.7681897676674652E-4</v>
      </c>
      <c r="R2032" s="88">
        <f t="shared" si="452"/>
        <v>7.1930799695014753E+39</v>
      </c>
      <c r="S2032" s="88">
        <f t="shared" si="453"/>
        <v>4.4432909190487683E+39</v>
      </c>
      <c r="T2032" s="1">
        <f t="shared" si="454"/>
        <v>1.1636370888550244E+40</v>
      </c>
      <c r="U2032" s="88">
        <f t="shared" si="448"/>
        <v>1.1636370888550244E+40</v>
      </c>
      <c r="V2032" s="1">
        <f t="shared" si="457"/>
        <v>2.456986507386996E+49</v>
      </c>
      <c r="W2032" s="84"/>
    </row>
    <row r="2033" spans="6:23" x14ac:dyDescent="0.2">
      <c r="F2033" s="44">
        <f t="shared" si="458"/>
        <v>295.79999999999154</v>
      </c>
      <c r="G2033" s="1">
        <f t="shared" si="445"/>
        <v>7.1524129164286352E+16</v>
      </c>
      <c r="H2033" s="15">
        <f t="shared" si="449"/>
        <v>41.914870058941354</v>
      </c>
      <c r="I2033" s="1">
        <f t="shared" si="450"/>
        <v>1.0619538153087972E+43</v>
      </c>
      <c r="J2033" s="1">
        <f t="shared" si="446"/>
        <v>6.5666318944792779E+42</v>
      </c>
      <c r="K2033" s="1">
        <f t="shared" si="447"/>
        <v>1.718617004756725E+43</v>
      </c>
      <c r="L2033" s="69">
        <f t="shared" si="455"/>
        <v>0.56486548510699797</v>
      </c>
      <c r="M2033" s="69">
        <f t="shared" si="456"/>
        <v>-1.5648654851069979</v>
      </c>
      <c r="Q2033" s="88">
        <f t="shared" si="451"/>
        <v>6.7636120265301969E-4</v>
      </c>
      <c r="R2033" s="88">
        <f t="shared" si="452"/>
        <v>7.1826435968422085E+39</v>
      </c>
      <c r="S2033" s="88">
        <f t="shared" si="453"/>
        <v>4.4414150455296812E+39</v>
      </c>
      <c r="T2033" s="1">
        <f t="shared" si="454"/>
        <v>1.1624058642371891E+40</v>
      </c>
      <c r="U2033" s="88">
        <f t="shared" si="448"/>
        <v>1.1624058642371891E+40</v>
      </c>
      <c r="V2033" s="1">
        <f t="shared" si="457"/>
        <v>2.4527273209959324E+49</v>
      </c>
      <c r="W2033" s="84"/>
    </row>
    <row r="2034" spans="6:23" x14ac:dyDescent="0.2">
      <c r="F2034" s="44">
        <f t="shared" si="458"/>
        <v>295.99999999999153</v>
      </c>
      <c r="G2034" s="1">
        <f t="shared" si="445"/>
        <v>7.1572488954120216E+16</v>
      </c>
      <c r="H2034" s="15">
        <f t="shared" si="449"/>
        <v>41.886549200793418</v>
      </c>
      <c r="I2034" s="1">
        <f t="shared" si="450"/>
        <v>1.0611308784862136E+43</v>
      </c>
      <c r="J2034" s="1">
        <f t="shared" si="446"/>
        <v>6.5683008642565051E+42</v>
      </c>
      <c r="K2034" s="1">
        <f t="shared" si="447"/>
        <v>1.717960964911864E+43</v>
      </c>
      <c r="L2034" s="69">
        <f t="shared" si="455"/>
        <v>0.56487059736601208</v>
      </c>
      <c r="M2034" s="69">
        <f t="shared" si="456"/>
        <v>-1.5648705973660122</v>
      </c>
      <c r="Q2034" s="88">
        <f t="shared" si="451"/>
        <v>6.759040473607314E-4</v>
      </c>
      <c r="R2034" s="88">
        <f t="shared" si="452"/>
        <v>7.1722265554828021E+39</v>
      </c>
      <c r="S2034" s="88">
        <f t="shared" si="453"/>
        <v>4.439541138433962E+39</v>
      </c>
      <c r="T2034" s="1">
        <f t="shared" si="454"/>
        <v>1.1611767693916764E+40</v>
      </c>
      <c r="U2034" s="88">
        <f t="shared" si="448"/>
        <v>1.1611767693916764E+40</v>
      </c>
      <c r="V2034" s="1">
        <f t="shared" si="457"/>
        <v>2.4484783811386742E+49</v>
      </c>
      <c r="W2034" s="84"/>
    </row>
    <row r="2035" spans="6:23" x14ac:dyDescent="0.2">
      <c r="F2035" s="44">
        <f t="shared" si="458"/>
        <v>296.19999999999152</v>
      </c>
      <c r="G2035" s="1">
        <f t="shared" si="445"/>
        <v>7.162084874395408E+16</v>
      </c>
      <c r="H2035" s="15">
        <f t="shared" si="449"/>
        <v>41.858266588233803</v>
      </c>
      <c r="I2035" s="1">
        <f t="shared" si="450"/>
        <v>1.0603087134757641E+43</v>
      </c>
      <c r="J2035" s="1">
        <f t="shared" si="446"/>
        <v>6.5699689926633108E+42</v>
      </c>
      <c r="K2035" s="1">
        <f t="shared" si="447"/>
        <v>1.7173056127420951E+43</v>
      </c>
      <c r="L2035" s="69">
        <f t="shared" si="455"/>
        <v>0.56487544142084334</v>
      </c>
      <c r="M2035" s="69">
        <f t="shared" si="456"/>
        <v>-1.5648754414208432</v>
      </c>
      <c r="Q2035" s="88">
        <f t="shared" si="451"/>
        <v>6.7544750963843825E-4</v>
      </c>
      <c r="R2035" s="88">
        <f t="shared" si="452"/>
        <v>7.1618287996514121E+39</v>
      </c>
      <c r="S2035" s="88">
        <f t="shared" si="453"/>
        <v>4.437669194496192E+39</v>
      </c>
      <c r="T2035" s="1">
        <f t="shared" si="454"/>
        <v>1.1599497994147605E+40</v>
      </c>
      <c r="U2035" s="88">
        <f t="shared" si="448"/>
        <v>1.1599497994147603E+40</v>
      </c>
      <c r="V2035" s="1">
        <f t="shared" si="457"/>
        <v>2.4442396567261404E+49</v>
      </c>
      <c r="W2035" s="84"/>
    </row>
    <row r="2036" spans="6:23" x14ac:dyDescent="0.2">
      <c r="F2036" s="44">
        <f t="shared" si="458"/>
        <v>296.39999999999151</v>
      </c>
      <c r="G2036" s="1">
        <f t="shared" si="445"/>
        <v>7.1669208533787944E+16</v>
      </c>
      <c r="H2036" s="15">
        <f t="shared" si="449"/>
        <v>41.830022143842285</v>
      </c>
      <c r="I2036" s="1">
        <f t="shared" si="450"/>
        <v>1.0594873192981808E+43</v>
      </c>
      <c r="J2036" s="1">
        <f t="shared" si="446"/>
        <v>6.5716362807381668E+42</v>
      </c>
      <c r="K2036" s="1">
        <f t="shared" si="447"/>
        <v>1.7166509473719975E+43</v>
      </c>
      <c r="L2036" s="69">
        <f t="shared" si="455"/>
        <v>0.56488001740673033</v>
      </c>
      <c r="M2036" s="69">
        <f t="shared" si="456"/>
        <v>-1.5648800174067303</v>
      </c>
      <c r="Q2036" s="88">
        <f t="shared" si="451"/>
        <v>6.7499158823292049E-4</v>
      </c>
      <c r="R2036" s="88">
        <f t="shared" si="452"/>
        <v>7.151450283657184E+39</v>
      </c>
      <c r="S2036" s="88">
        <f t="shared" si="453"/>
        <v>4.4357992104245376E+39</v>
      </c>
      <c r="T2036" s="1">
        <f t="shared" si="454"/>
        <v>1.1587249494081721E+40</v>
      </c>
      <c r="U2036" s="88">
        <f t="shared" si="448"/>
        <v>1.1587249494081721E+40</v>
      </c>
      <c r="V2036" s="1">
        <f t="shared" si="457"/>
        <v>2.4400111167646533E+49</v>
      </c>
      <c r="W2036" s="84"/>
    </row>
    <row r="2037" spans="6:23" x14ac:dyDescent="0.2">
      <c r="F2037" s="44">
        <f t="shared" si="458"/>
        <v>296.5999999999915</v>
      </c>
      <c r="G2037" s="1">
        <f t="shared" si="445"/>
        <v>7.1717568323621808E+16</v>
      </c>
      <c r="H2037" s="15">
        <f t="shared" si="449"/>
        <v>41.80181579040746</v>
      </c>
      <c r="I2037" s="1">
        <f t="shared" si="450"/>
        <v>1.0586666949759851E+43</v>
      </c>
      <c r="J2037" s="1">
        <f t="shared" si="446"/>
        <v>6.5733027295175348E+42</v>
      </c>
      <c r="K2037" s="1">
        <f t="shared" si="447"/>
        <v>1.7159969679277387E+43</v>
      </c>
      <c r="L2037" s="69">
        <f t="shared" si="455"/>
        <v>0.56488432545704381</v>
      </c>
      <c r="M2037" s="69">
        <f t="shared" si="456"/>
        <v>-1.5648843254570437</v>
      </c>
      <c r="Q2037" s="88">
        <f t="shared" si="451"/>
        <v>6.7453628189984016E-4</v>
      </c>
      <c r="R2037" s="88">
        <f t="shared" si="452"/>
        <v>7.141090962002932E+39</v>
      </c>
      <c r="S2037" s="88">
        <f t="shared" si="453"/>
        <v>4.4339311829708284E+39</v>
      </c>
      <c r="T2037" s="1">
        <f t="shared" si="454"/>
        <v>1.1575022144973761E+40</v>
      </c>
      <c r="U2037" s="88">
        <f t="shared" si="448"/>
        <v>1.1575022144973761E+40</v>
      </c>
      <c r="V2037" s="1">
        <f t="shared" si="457"/>
        <v>2.4357927303940754E+49</v>
      </c>
      <c r="W2037" s="84"/>
    </row>
    <row r="2038" spans="6:23" x14ac:dyDescent="0.2">
      <c r="F2038" s="44">
        <f t="shared" si="458"/>
        <v>296.79999999999148</v>
      </c>
      <c r="G2038" s="1">
        <f t="shared" si="445"/>
        <v>7.1765928113455672E+16</v>
      </c>
      <c r="H2038" s="15">
        <f t="shared" si="449"/>
        <v>41.773647450926056</v>
      </c>
      <c r="I2038" s="1">
        <f t="shared" si="450"/>
        <v>1.0578468395334834E+43</v>
      </c>
      <c r="J2038" s="1">
        <f t="shared" si="446"/>
        <v>6.5749683400358523E+42</v>
      </c>
      <c r="K2038" s="1">
        <f t="shared" si="447"/>
        <v>1.7153436735370686E+43</v>
      </c>
      <c r="L2038" s="69">
        <f t="shared" si="455"/>
        <v>0.56488836570753631</v>
      </c>
      <c r="M2038" s="69">
        <f t="shared" si="456"/>
        <v>-1.5648883657075363</v>
      </c>
      <c r="Q2038" s="88">
        <f t="shared" si="451"/>
        <v>6.7408158939397111E-4</v>
      </c>
      <c r="R2038" s="88">
        <f t="shared" si="452"/>
        <v>7.1307507892811957E+39</v>
      </c>
      <c r="S2038" s="88">
        <f t="shared" si="453"/>
        <v>4.4320651088664072E+39</v>
      </c>
      <c r="T2038" s="1">
        <f t="shared" si="454"/>
        <v>1.1562815898147602E+40</v>
      </c>
      <c r="U2038" s="88">
        <f t="shared" si="448"/>
        <v>1.1562815898147604E+40</v>
      </c>
      <c r="V2038" s="1">
        <f t="shared" si="457"/>
        <v>2.4315844668520104E+49</v>
      </c>
      <c r="W2038" s="84"/>
    </row>
    <row r="2039" spans="6:23" x14ac:dyDescent="0.2">
      <c r="F2039" s="44">
        <f t="shared" si="458"/>
        <v>296.99999999999147</v>
      </c>
      <c r="G2039" s="1">
        <f t="shared" si="445"/>
        <v>7.1814287903289536E+16</v>
      </c>
      <c r="H2039" s="15">
        <f t="shared" si="449"/>
        <v>41.745517048602196</v>
      </c>
      <c r="I2039" s="1">
        <f t="shared" si="450"/>
        <v>1.0570277519967625E+43</v>
      </c>
      <c r="J2039" s="1">
        <f t="shared" si="446"/>
        <v>6.5766331133255514E+42</v>
      </c>
      <c r="K2039" s="1">
        <f t="shared" si="447"/>
        <v>1.7146910633293178E+43</v>
      </c>
      <c r="L2039" s="69">
        <f t="shared" si="455"/>
        <v>0.56489213829161966</v>
      </c>
      <c r="M2039" s="69">
        <f t="shared" si="456"/>
        <v>-1.5648921382916197</v>
      </c>
      <c r="Q2039" s="88">
        <f t="shared" si="451"/>
        <v>6.7362750947363992E-4</v>
      </c>
      <c r="R2039" s="88">
        <f t="shared" si="452"/>
        <v>7.1204297202209949E+39</v>
      </c>
      <c r="S2039" s="88">
        <f t="shared" si="453"/>
        <v>4.4302009848513619E+39</v>
      </c>
      <c r="T2039" s="1">
        <f t="shared" si="454"/>
        <v>1.1550630705072357E+40</v>
      </c>
      <c r="U2039" s="88">
        <f t="shared" si="448"/>
        <v>1.1550630705072357E+40</v>
      </c>
      <c r="V2039" s="1">
        <f t="shared" si="457"/>
        <v>2.4273862954894443E+49</v>
      </c>
      <c r="W2039" s="84"/>
    </row>
    <row r="2040" spans="6:23" x14ac:dyDescent="0.2">
      <c r="F2040" s="44">
        <f t="shared" si="458"/>
        <v>297.19999999999146</v>
      </c>
      <c r="G2040" s="1">
        <f t="shared" si="445"/>
        <v>7.18626476931234E+16</v>
      </c>
      <c r="H2040" s="15">
        <f t="shared" si="449"/>
        <v>41.717424506846747</v>
      </c>
      <c r="I2040" s="1">
        <f t="shared" si="450"/>
        <v>1.0562094313936847E+43</v>
      </c>
      <c r="J2040" s="1">
        <f t="shared" si="446"/>
        <v>6.57829705041706E+42</v>
      </c>
      <c r="K2040" s="1">
        <f t="shared" si="447"/>
        <v>1.7140391364353907E+43</v>
      </c>
      <c r="L2040" s="69">
        <f t="shared" si="455"/>
        <v>0.56489564334568088</v>
      </c>
      <c r="M2040" s="69">
        <f t="shared" si="456"/>
        <v>-1.5648956433456809</v>
      </c>
      <c r="Q2040" s="88">
        <f t="shared" si="451"/>
        <v>6.7317404090516675E-4</v>
      </c>
      <c r="R2040" s="88">
        <f t="shared" si="452"/>
        <v>7.110127709734352E+39</v>
      </c>
      <c r="S2040" s="88">
        <f t="shared" si="453"/>
        <v>4.4283388077037915E+39</v>
      </c>
      <c r="T2040" s="1">
        <f t="shared" si="454"/>
        <v>1.1538466517438144E+40</v>
      </c>
      <c r="U2040" s="88">
        <f t="shared" si="448"/>
        <v>1.1538466517438144E+40</v>
      </c>
      <c r="V2040" s="1">
        <f t="shared" si="457"/>
        <v>2.4231981857862774E+49</v>
      </c>
      <c r="W2040" s="84"/>
    </row>
    <row r="2041" spans="6:23" x14ac:dyDescent="0.2">
      <c r="F2041" s="44">
        <f t="shared" si="458"/>
        <v>297.39999999999145</v>
      </c>
      <c r="G2041" s="1">
        <f t="shared" si="445"/>
        <v>7.1911007482957264E+16</v>
      </c>
      <c r="H2041" s="15">
        <f t="shared" si="449"/>
        <v>41.689369749276572</v>
      </c>
      <c r="I2041" s="1">
        <f t="shared" si="450"/>
        <v>1.0553918767538845E+43</v>
      </c>
      <c r="J2041" s="1">
        <f t="shared" si="446"/>
        <v>6.5799601523388054E+42</v>
      </c>
      <c r="K2041" s="1">
        <f t="shared" si="447"/>
        <v>1.7133878919877649E+43</v>
      </c>
      <c r="L2041" s="69">
        <f t="shared" si="455"/>
        <v>0.56489888100262542</v>
      </c>
      <c r="M2041" s="69">
        <f t="shared" si="456"/>
        <v>-1.5648988810026254</v>
      </c>
      <c r="Q2041" s="88">
        <f t="shared" si="451"/>
        <v>6.7272118245043089E-4</v>
      </c>
      <c r="R2041" s="88">
        <f t="shared" si="452"/>
        <v>7.0998447127845259E+39</v>
      </c>
      <c r="S2041" s="88">
        <f t="shared" si="453"/>
        <v>4.4264785741580786E+39</v>
      </c>
      <c r="T2041" s="1">
        <f t="shared" si="454"/>
        <v>1.1526323286942606E+40</v>
      </c>
      <c r="U2041" s="88">
        <f t="shared" si="448"/>
        <v>1.1526323286942603E+40</v>
      </c>
      <c r="V2041" s="1">
        <f t="shared" si="457"/>
        <v>2.4190201073060878E+49</v>
      </c>
      <c r="W2041" s="84"/>
    </row>
    <row r="2042" spans="6:23" x14ac:dyDescent="0.2">
      <c r="F2042" s="44">
        <f t="shared" si="458"/>
        <v>297.59999999999144</v>
      </c>
      <c r="G2042" s="1">
        <f t="shared" si="445"/>
        <v>7.1959367272791128E+16</v>
      </c>
      <c r="H2042" s="15">
        <f t="shared" si="449"/>
        <v>41.661352699713888</v>
      </c>
      <c r="I2042" s="1">
        <f t="shared" si="450"/>
        <v>1.0545750871087622E+43</v>
      </c>
      <c r="J2042" s="1">
        <f t="shared" si="446"/>
        <v>6.5816224201172194E+42</v>
      </c>
      <c r="K2042" s="1">
        <f t="shared" si="447"/>
        <v>1.7127373291204841E+43</v>
      </c>
      <c r="L2042" s="69">
        <f t="shared" si="455"/>
        <v>0.56490185139912863</v>
      </c>
      <c r="M2042" s="69">
        <f t="shared" si="456"/>
        <v>-1.5649018513991286</v>
      </c>
      <c r="Q2042" s="88">
        <f t="shared" si="451"/>
        <v>6.7226893288196976E-4</v>
      </c>
      <c r="R2042" s="88">
        <f t="shared" si="452"/>
        <v>7.0895806845451785E+39</v>
      </c>
      <c r="S2042" s="88">
        <f t="shared" si="453"/>
        <v>4.4246202810042507E+39</v>
      </c>
      <c r="T2042" s="1">
        <f t="shared" si="454"/>
        <v>1.151420096554943E+40</v>
      </c>
      <c r="U2042" s="88">
        <f t="shared" si="448"/>
        <v>1.151420096554943E+40</v>
      </c>
      <c r="V2042" s="1">
        <f t="shared" si="457"/>
        <v>2.4148520297500695E+49</v>
      </c>
      <c r="W2042" s="84"/>
    </row>
    <row r="2043" spans="6:23" x14ac:dyDescent="0.2">
      <c r="F2043" s="44">
        <f t="shared" si="458"/>
        <v>297.79999999999143</v>
      </c>
      <c r="G2043" s="1">
        <f t="shared" si="445"/>
        <v>7.2007727062624992E+16</v>
      </c>
      <c r="H2043" s="15">
        <f t="shared" si="449"/>
        <v>41.633373282185538</v>
      </c>
      <c r="I2043" s="1">
        <f t="shared" si="450"/>
        <v>1.0537590614914813E+43</v>
      </c>
      <c r="J2043" s="1">
        <f t="shared" si="446"/>
        <v>6.5832838547767519E+42</v>
      </c>
      <c r="K2043" s="1">
        <f t="shared" si="447"/>
        <v>1.7120874469691566E+43</v>
      </c>
      <c r="L2043" s="69">
        <f t="shared" si="455"/>
        <v>0.56490455466902212</v>
      </c>
      <c r="M2043" s="69">
        <f t="shared" si="456"/>
        <v>-1.5649045546690221</v>
      </c>
      <c r="Q2043" s="88">
        <f t="shared" si="451"/>
        <v>6.7181729097143261E-4</v>
      </c>
      <c r="R2043" s="88">
        <f t="shared" si="452"/>
        <v>7.0793355802780621E+39</v>
      </c>
      <c r="S2043" s="88">
        <f t="shared" si="453"/>
        <v>4.4227639250120875E+39</v>
      </c>
      <c r="T2043" s="1">
        <f t="shared" si="454"/>
        <v>1.1502099505290149E+40</v>
      </c>
      <c r="U2043" s="88">
        <f t="shared" si="448"/>
        <v>1.1502099505290151E+40</v>
      </c>
      <c r="V2043" s="1">
        <f t="shared" si="457"/>
        <v>2.4106939229150278E+49</v>
      </c>
      <c r="W2043" s="84"/>
    </row>
    <row r="2044" spans="6:23" x14ac:dyDescent="0.2">
      <c r="F2044" s="44">
        <f t="shared" si="458"/>
        <v>297.99999999999142</v>
      </c>
      <c r="G2044" s="1">
        <f t="shared" si="445"/>
        <v>7.2056086852458856E+16</v>
      </c>
      <c r="H2044" s="15">
        <f t="shared" si="449"/>
        <v>41.605431420922329</v>
      </c>
      <c r="I2044" s="1">
        <f t="shared" si="450"/>
        <v>1.0529437989369627E+43</v>
      </c>
      <c r="J2044" s="1">
        <f t="shared" si="446"/>
        <v>6.5849444573398634E+42</v>
      </c>
      <c r="K2044" s="1">
        <f t="shared" si="447"/>
        <v>1.7114382446709491E+43</v>
      </c>
      <c r="L2044" s="69">
        <f t="shared" si="455"/>
        <v>0.56490699094870112</v>
      </c>
      <c r="M2044" s="69">
        <f t="shared" si="456"/>
        <v>-1.564906990948701</v>
      </c>
      <c r="Q2044" s="88">
        <f t="shared" si="451"/>
        <v>6.7136625549579776E-4</v>
      </c>
      <c r="R2044" s="88">
        <f t="shared" si="452"/>
        <v>7.0691093553982886E+39</v>
      </c>
      <c r="S2044" s="88">
        <f t="shared" si="453"/>
        <v>4.4209095029720718E+39</v>
      </c>
      <c r="T2044" s="1">
        <f t="shared" si="454"/>
        <v>1.149001885837036E+40</v>
      </c>
      <c r="U2044" s="88">
        <f t="shared" si="448"/>
        <v>1.149001885837036E+40</v>
      </c>
      <c r="V2044" s="1">
        <f t="shared" si="457"/>
        <v>2.4065457567153087E+49</v>
      </c>
      <c r="W2044" s="84"/>
    </row>
    <row r="2045" spans="6:23" x14ac:dyDescent="0.2">
      <c r="F2045" s="44">
        <f t="shared" si="458"/>
        <v>298.19999999999141</v>
      </c>
      <c r="G2045" s="1">
        <f t="shared" si="445"/>
        <v>7.210444664229272E+16</v>
      </c>
      <c r="H2045" s="15">
        <f t="shared" si="449"/>
        <v>41.577527040358333</v>
      </c>
      <c r="I2045" s="1">
        <f t="shared" si="450"/>
        <v>1.0521292984818812E+43</v>
      </c>
      <c r="J2045" s="1">
        <f t="shared" si="446"/>
        <v>6.5866042288270398E+42</v>
      </c>
      <c r="K2045" s="1">
        <f t="shared" si="447"/>
        <v>1.7107897213645851E+43</v>
      </c>
      <c r="L2045" s="69">
        <f t="shared" si="455"/>
        <v>0.56490916037236294</v>
      </c>
      <c r="M2045" s="69">
        <f t="shared" si="456"/>
        <v>-1.5649091603723631</v>
      </c>
      <c r="Q2045" s="88">
        <f t="shared" si="451"/>
        <v>6.7091582523381987E-4</v>
      </c>
      <c r="R2045" s="88">
        <f t="shared" si="452"/>
        <v>7.0589019654365132E+39</v>
      </c>
      <c r="S2045" s="88">
        <f t="shared" si="453"/>
        <v>4.4190570116720611E+39</v>
      </c>
      <c r="T2045" s="1">
        <f t="shared" si="454"/>
        <v>1.1477958977108575E+40</v>
      </c>
      <c r="U2045" s="88">
        <f t="shared" si="448"/>
        <v>1.1477958977108573E+40</v>
      </c>
      <c r="V2045" s="1">
        <f t="shared" si="457"/>
        <v>2.4024075011696052E+49</v>
      </c>
      <c r="W2045" s="84"/>
    </row>
    <row r="2046" spans="6:23" x14ac:dyDescent="0.2">
      <c r="F2046" s="44">
        <f t="shared" si="458"/>
        <v>298.39999999999139</v>
      </c>
      <c r="G2046" s="1">
        <f t="shared" si="445"/>
        <v>7.2152806432126576E+16</v>
      </c>
      <c r="H2046" s="15">
        <f t="shared" si="449"/>
        <v>41.549660065130212</v>
      </c>
      <c r="I2046" s="1">
        <f t="shared" si="450"/>
        <v>1.051315559164661E+43</v>
      </c>
      <c r="J2046" s="1">
        <f t="shared" si="446"/>
        <v>6.5882631702567888E+42</v>
      </c>
      <c r="K2046" s="1">
        <f t="shared" si="447"/>
        <v>1.71014187619034E+43</v>
      </c>
      <c r="L2046" s="69">
        <f t="shared" si="455"/>
        <v>0.5649110630752695</v>
      </c>
      <c r="M2046" s="69">
        <f t="shared" si="456"/>
        <v>-1.5649110630752694</v>
      </c>
      <c r="Q2046" s="88">
        <f t="shared" si="451"/>
        <v>6.7046599896780634E-4</v>
      </c>
      <c r="R2046" s="88">
        <f t="shared" si="452"/>
        <v>7.048713366057323E+39</v>
      </c>
      <c r="S2046" s="88">
        <f t="shared" si="453"/>
        <v>4.4172064479090246E+39</v>
      </c>
      <c r="T2046" s="1">
        <f t="shared" si="454"/>
        <v>1.1465919813966347E+40</v>
      </c>
      <c r="U2046" s="88">
        <f t="shared" si="448"/>
        <v>1.1465919813966349E+40</v>
      </c>
      <c r="V2046" s="1">
        <f t="shared" si="457"/>
        <v>2.3982791264069096E+49</v>
      </c>
      <c r="W2046" s="84"/>
    </row>
    <row r="2047" spans="6:23" x14ac:dyDescent="0.2">
      <c r="F2047" s="44">
        <f t="shared" si="458"/>
        <v>298.59999999999138</v>
      </c>
      <c r="G2047" s="1">
        <f t="shared" si="445"/>
        <v>7.2201166221960448E+16</v>
      </c>
      <c r="H2047" s="15">
        <f t="shared" si="449"/>
        <v>41.52183042007654</v>
      </c>
      <c r="I2047" s="1">
        <f t="shared" si="450"/>
        <v>1.05050258002547E+43</v>
      </c>
      <c r="J2047" s="1">
        <f t="shared" si="446"/>
        <v>6.5899212826456598E+42</v>
      </c>
      <c r="K2047" s="1">
        <f t="shared" si="447"/>
        <v>1.7094947082900361E+43</v>
      </c>
      <c r="L2047" s="69">
        <f t="shared" si="455"/>
        <v>0.56491269919382459</v>
      </c>
      <c r="M2047" s="69">
        <f t="shared" si="456"/>
        <v>-1.5649126991938247</v>
      </c>
      <c r="Q2047" s="88">
        <f t="shared" si="451"/>
        <v>6.7001677548450544E-4</v>
      </c>
      <c r="R2047" s="88">
        <f t="shared" si="452"/>
        <v>7.0385435130681903E+39</v>
      </c>
      <c r="S2047" s="88">
        <f t="shared" si="453"/>
        <v>4.4153578084949614E+39</v>
      </c>
      <c r="T2047" s="1">
        <f t="shared" si="454"/>
        <v>1.145390132156315E+40</v>
      </c>
      <c r="U2047" s="88">
        <f t="shared" si="448"/>
        <v>1.1453901321563153E+40</v>
      </c>
      <c r="V2047" s="1">
        <f t="shared" si="457"/>
        <v>2.3941606026692491E+49</v>
      </c>
      <c r="W2047" s="84"/>
    </row>
    <row r="2048" spans="6:23" x14ac:dyDescent="0.2">
      <c r="F2048" s="44">
        <f t="shared" si="458"/>
        <v>298.79999999999137</v>
      </c>
      <c r="G2048" s="1">
        <f t="shared" si="445"/>
        <v>7.2249526011794304E+16</v>
      </c>
      <c r="H2048" s="15">
        <f t="shared" si="449"/>
        <v>41.494038030237135</v>
      </c>
      <c r="I2048" s="1">
        <f t="shared" si="450"/>
        <v>1.0496903601062172E+43</v>
      </c>
      <c r="J2048" s="1">
        <f t="shared" si="446"/>
        <v>6.5915785670082276E+42</v>
      </c>
      <c r="K2048" s="1">
        <f t="shared" si="447"/>
        <v>1.7088482168070398E+43</v>
      </c>
      <c r="L2048" s="69">
        <f t="shared" si="455"/>
        <v>0.56491406886388407</v>
      </c>
      <c r="M2048" s="69">
        <f t="shared" si="456"/>
        <v>-1.5649140688638841</v>
      </c>
      <c r="Q2048" s="88">
        <f t="shared" si="451"/>
        <v>6.6956815357155364E-4</v>
      </c>
      <c r="R2048" s="88">
        <f t="shared" si="452"/>
        <v>7.0283923623817908E+39</v>
      </c>
      <c r="S2048" s="88">
        <f t="shared" si="453"/>
        <v>4.4135110902335266E+39</v>
      </c>
      <c r="T2048" s="1">
        <f t="shared" si="454"/>
        <v>1.1441903452615317E+40</v>
      </c>
      <c r="U2048" s="88">
        <f t="shared" si="448"/>
        <v>1.1441903452615317E+40</v>
      </c>
      <c r="V2048" s="1">
        <f t="shared" si="457"/>
        <v>2.3900519002985605E+49</v>
      </c>
      <c r="W2048" s="84"/>
    </row>
    <row r="2049" spans="6:23" x14ac:dyDescent="0.2">
      <c r="F2049" s="44">
        <f t="shared" si="458"/>
        <v>298.99999999999136</v>
      </c>
      <c r="G2049" s="1">
        <f t="shared" si="445"/>
        <v>7.2297885801628176E+16</v>
      </c>
      <c r="H2049" s="15">
        <f t="shared" si="449"/>
        <v>41.466282820852356</v>
      </c>
      <c r="I2049" s="1">
        <f t="shared" si="450"/>
        <v>1.0488788984505469E+43</v>
      </c>
      <c r="J2049" s="1">
        <f t="shared" si="446"/>
        <v>6.593235024357121E+42</v>
      </c>
      <c r="K2049" s="1">
        <f t="shared" si="447"/>
        <v>1.7082024008862588E+43</v>
      </c>
      <c r="L2049" s="69">
        <f t="shared" si="455"/>
        <v>0.56491517221949938</v>
      </c>
      <c r="M2049" s="69">
        <f t="shared" si="456"/>
        <v>-1.5649151722194994</v>
      </c>
      <c r="Q2049" s="88">
        <f t="shared" si="451"/>
        <v>6.6912013202458098E-4</v>
      </c>
      <c r="R2049" s="88">
        <f t="shared" si="452"/>
        <v>7.01825987009027E+39</v>
      </c>
      <c r="S2049" s="88">
        <f t="shared" si="453"/>
        <v>4.411666289966928E+39</v>
      </c>
      <c r="T2049" s="1">
        <f t="shared" si="454"/>
        <v>1.1429926160057197E+40</v>
      </c>
      <c r="U2049" s="88">
        <f t="shared" si="448"/>
        <v>1.1429926160057197E+40</v>
      </c>
      <c r="V2049" s="1">
        <f t="shared" si="457"/>
        <v>2.3859529897616418E+49</v>
      </c>
      <c r="W2049" s="84"/>
    </row>
    <row r="2050" spans="6:23" x14ac:dyDescent="0.2">
      <c r="F2050" s="44">
        <f t="shared" si="458"/>
        <v>299.19999999999135</v>
      </c>
      <c r="G2050" s="1">
        <f t="shared" si="445"/>
        <v>7.2346245591462032E+16</v>
      </c>
      <c r="H2050" s="15">
        <f t="shared" si="449"/>
        <v>41.438564717362489</v>
      </c>
      <c r="I2050" s="1">
        <f t="shared" si="450"/>
        <v>1.0480681941038356E+43</v>
      </c>
      <c r="J2050" s="1">
        <f t="shared" si="446"/>
        <v>6.5948906557030102E+42</v>
      </c>
      <c r="K2050" s="1">
        <f t="shared" si="447"/>
        <v>1.7075572596741365E+43</v>
      </c>
      <c r="L2050" s="69">
        <f t="shared" si="455"/>
        <v>0.56491600939758502</v>
      </c>
      <c r="M2050" s="69">
        <f t="shared" si="456"/>
        <v>-1.5649160093975851</v>
      </c>
      <c r="Q2050" s="88">
        <f t="shared" si="451"/>
        <v>6.6867270963566483E-4</v>
      </c>
      <c r="R2050" s="88">
        <f t="shared" si="452"/>
        <v>7.0081459923436967E+39</v>
      </c>
      <c r="S2050" s="88">
        <f t="shared" si="453"/>
        <v>4.409823404499858E+39</v>
      </c>
      <c r="T2050" s="1">
        <f t="shared" si="454"/>
        <v>1.1417969396843555E+40</v>
      </c>
      <c r="U2050" s="88">
        <f t="shared" si="448"/>
        <v>1.1417969396843553E+40</v>
      </c>
      <c r="V2050" s="1">
        <f t="shared" si="457"/>
        <v>2.3818638416085159E+49</v>
      </c>
      <c r="W2050" s="84"/>
    </row>
    <row r="2051" spans="6:23" x14ac:dyDescent="0.2">
      <c r="F2051" s="44">
        <f t="shared" si="458"/>
        <v>299.39999999999134</v>
      </c>
      <c r="G2051" s="1">
        <f t="shared" ref="G2051:G2114" si="459">F2051/4.13566727E-15</f>
        <v>7.2394605381295904E+16</v>
      </c>
      <c r="H2051" s="15">
        <f t="shared" si="449"/>
        <v>41.410883645406997</v>
      </c>
      <c r="I2051" s="1">
        <f t="shared" si="450"/>
        <v>1.0472582461131874E+43</v>
      </c>
      <c r="J2051" s="1">
        <f t="shared" ref="J2051:J2114" si="460" xml:space="preserve"> $B$16 * (F2051/2000)^($B$14+1) * EXP(-$C$14/F2051) * $C$23</f>
        <v>6.5965454620546184E+42</v>
      </c>
      <c r="K2051" s="1">
        <f t="shared" ref="K2051:K2114" si="461" xml:space="preserve"> (I2051+J2051)</f>
        <v>1.7069127923186491E+43</v>
      </c>
      <c r="L2051" s="69">
        <f t="shared" si="455"/>
        <v>0.56491658053294302</v>
      </c>
      <c r="M2051" s="69">
        <f t="shared" si="456"/>
        <v>-1.564916580532943</v>
      </c>
      <c r="Q2051" s="88">
        <f t="shared" si="451"/>
        <v>6.6822588520576431E-4</v>
      </c>
      <c r="R2051" s="88">
        <f t="shared" si="452"/>
        <v>6.9980506854802084E+39</v>
      </c>
      <c r="S2051" s="88">
        <f t="shared" si="453"/>
        <v>4.4079824306815151E+39</v>
      </c>
      <c r="T2051" s="1">
        <f t="shared" si="454"/>
        <v>1.1406033116161724E+40</v>
      </c>
      <c r="U2051" s="88">
        <f t="shared" ref="U2051:U2114" si="462" xml:space="preserve"> K2051 * Q2051</f>
        <v>1.1406033116161722E+40</v>
      </c>
      <c r="V2051" s="1">
        <f t="shared" si="457"/>
        <v>2.3777844265163799E+49</v>
      </c>
      <c r="W2051" s="84"/>
    </row>
    <row r="2052" spans="6:23" x14ac:dyDescent="0.2">
      <c r="F2052" s="44">
        <f t="shared" si="458"/>
        <v>299.59999999999133</v>
      </c>
      <c r="G2052" s="1">
        <f t="shared" si="459"/>
        <v>7.244296517112976E+16</v>
      </c>
      <c r="H2052" s="15">
        <f t="shared" ref="H2052:H2115" si="463">2997924580000000000/G2052</f>
        <v>41.383239530823957</v>
      </c>
      <c r="I2052" s="1">
        <f t="shared" ref="I2052:I2115" si="464" xml:space="preserve"> MAX( 1E-90, (F2052)^(1+$B$4) * EXP(-F2052/$A$6) * EXP(-$C$5/F2052) * $C$23 )</f>
        <v>1.0464490535274271E+43</v>
      </c>
      <c r="J2052" s="1">
        <f t="shared" si="460"/>
        <v>6.59819944441873E+42</v>
      </c>
      <c r="K2052" s="1">
        <f t="shared" si="461"/>
        <v>1.7062689979693002E+43</v>
      </c>
      <c r="L2052" s="69">
        <f t="shared" si="455"/>
        <v>0.56491688576367327</v>
      </c>
      <c r="M2052" s="69">
        <f t="shared" si="456"/>
        <v>-1.5649168857636733</v>
      </c>
      <c r="Q2052" s="88">
        <f t="shared" ref="Q2052:Q2115" si="465" xml:space="preserve"> LN(F2052) - LN(F2051)</f>
        <v>6.6777965753672675E-4</v>
      </c>
      <c r="R2052" s="88">
        <f t="shared" ref="R2052:R2115" si="466">I2052 * Q2052</f>
        <v>6.9879739059417716E+39</v>
      </c>
      <c r="S2052" s="88">
        <f t="shared" ref="S2052:S2115" si="467" xml:space="preserve"> J2052*Q2052</f>
        <v>4.4061433653529603E+39</v>
      </c>
      <c r="T2052" s="1">
        <f t="shared" ref="T2052:T2115" si="468">R2052+S2052</f>
        <v>1.1394117271294731E+40</v>
      </c>
      <c r="U2052" s="88">
        <f t="shared" si="462"/>
        <v>1.1394117271294731E+40</v>
      </c>
      <c r="V2052" s="1">
        <f t="shared" si="457"/>
        <v>2.373714715260664E+49</v>
      </c>
      <c r="W2052" s="84"/>
    </row>
    <row r="2053" spans="6:23" x14ac:dyDescent="0.2">
      <c r="F2053" s="44">
        <f t="shared" si="458"/>
        <v>299.79999999999131</v>
      </c>
      <c r="G2053" s="1">
        <f t="shared" si="459"/>
        <v>7.2491324960963632E+16</v>
      </c>
      <c r="H2053" s="15">
        <f t="shared" si="463"/>
        <v>41.355632299649287</v>
      </c>
      <c r="I2053" s="1">
        <f t="shared" si="464"/>
        <v>1.045640615397101E+43</v>
      </c>
      <c r="J2053" s="1">
        <f t="shared" si="460"/>
        <v>6.5998526038001896E+42</v>
      </c>
      <c r="K2053" s="1">
        <f t="shared" si="461"/>
        <v>1.70562587577712E+43</v>
      </c>
      <c r="L2053" s="69">
        <f t="shared" ref="L2053:L2116" si="469">LOG10(K2053/K2052) /LOG10(H2053/H2052)</f>
        <v>0.56491692522319026</v>
      </c>
      <c r="M2053" s="69">
        <f t="shared" ref="M2053:M2116" si="470" xml:space="preserve"> -(1+L2053)</f>
        <v>-1.5649169252231903</v>
      </c>
      <c r="Q2053" s="88">
        <f t="shared" si="465"/>
        <v>6.6733402543306397E-4</v>
      </c>
      <c r="R2053" s="88">
        <f t="shared" si="466"/>
        <v>6.9779156102925374E+39</v>
      </c>
      <c r="S2053" s="88">
        <f t="shared" si="467"/>
        <v>4.4043062053588694E+39</v>
      </c>
      <c r="T2053" s="1">
        <f t="shared" si="468"/>
        <v>1.1382221815651407E+40</v>
      </c>
      <c r="U2053" s="88">
        <f t="shared" si="462"/>
        <v>1.1382221815651405E+40</v>
      </c>
      <c r="V2053" s="1">
        <f t="shared" ref="V2053:V2116" si="471" xml:space="preserve"> (K2053/(F2053*1.602176487E-12)) * Q2053</f>
        <v>2.3696546787209731E+49</v>
      </c>
      <c r="W2053" s="84"/>
    </row>
    <row r="2054" spans="6:23" x14ac:dyDescent="0.2">
      <c r="F2054" s="44">
        <f t="shared" si="458"/>
        <v>299.9999999999913</v>
      </c>
      <c r="G2054" s="1">
        <f t="shared" si="459"/>
        <v>7.2539684750797488E+16</v>
      </c>
      <c r="H2054" s="15">
        <f t="shared" si="463"/>
        <v>41.328061878116188</v>
      </c>
      <c r="I2054" s="1">
        <f t="shared" si="464"/>
        <v>1.0448329307744679E+43</v>
      </c>
      <c r="J2054" s="1">
        <f t="shared" si="460"/>
        <v>6.6015049412019106E+42</v>
      </c>
      <c r="K2054" s="1">
        <f t="shared" si="461"/>
        <v>1.704983424894659E+43</v>
      </c>
      <c r="L2054" s="69">
        <f t="shared" si="469"/>
        <v>0.56491669904904906</v>
      </c>
      <c r="M2054" s="69">
        <f t="shared" si="470"/>
        <v>-1.5649166990490491</v>
      </c>
      <c r="Q2054" s="88">
        <f t="shared" si="465"/>
        <v>6.6688898770372873E-4</v>
      </c>
      <c r="R2054" s="88">
        <f t="shared" si="466"/>
        <v>6.9678757552370496E+39</v>
      </c>
      <c r="S2054" s="88">
        <f t="shared" si="467"/>
        <v>4.4024709475593055E+39</v>
      </c>
      <c r="T2054" s="1">
        <f t="shared" si="468"/>
        <v>1.1370346702796356E+40</v>
      </c>
      <c r="U2054" s="88">
        <f t="shared" si="462"/>
        <v>1.1370346702796356E+40</v>
      </c>
      <c r="V2054" s="1">
        <f t="shared" si="471"/>
        <v>2.3656042878869779E+49</v>
      </c>
      <c r="W2054" s="84"/>
    </row>
    <row r="2055" spans="6:23" x14ac:dyDescent="0.2">
      <c r="F2055" s="44">
        <f t="shared" si="458"/>
        <v>300.19999999999129</v>
      </c>
      <c r="G2055" s="1">
        <f t="shared" si="459"/>
        <v>7.258804454063136E+16</v>
      </c>
      <c r="H2055" s="15">
        <f t="shared" si="463"/>
        <v>41.300528192654419</v>
      </c>
      <c r="I2055" s="1">
        <f t="shared" si="464"/>
        <v>1.0440259987134959E+43</v>
      </c>
      <c r="J2055" s="1">
        <f t="shared" si="460"/>
        <v>6.6031564576248801E+42</v>
      </c>
      <c r="K2055" s="1">
        <f t="shared" si="461"/>
        <v>1.704341644475984E+43</v>
      </c>
      <c r="L2055" s="69">
        <f t="shared" si="469"/>
        <v>0.56491620737802029</v>
      </c>
      <c r="M2055" s="69">
        <f t="shared" si="470"/>
        <v>-1.5649162073780203</v>
      </c>
      <c r="Q2055" s="88">
        <f t="shared" si="465"/>
        <v>6.664445431603383E-4</v>
      </c>
      <c r="R2055" s="88">
        <f t="shared" si="466"/>
        <v>6.9578542976013176E+39</v>
      </c>
      <c r="S2055" s="88">
        <f t="shared" si="467"/>
        <v>4.4006375888180508E+39</v>
      </c>
      <c r="T2055" s="1">
        <f t="shared" si="468"/>
        <v>1.1358491886419368E+40</v>
      </c>
      <c r="U2055" s="88">
        <f t="shared" si="462"/>
        <v>1.1358491886419368E+40</v>
      </c>
      <c r="V2055" s="1">
        <f t="shared" si="471"/>
        <v>2.361563513851684E+49</v>
      </c>
      <c r="W2055" s="84"/>
    </row>
    <row r="2056" spans="6:23" x14ac:dyDescent="0.2">
      <c r="F2056" s="44">
        <f t="shared" si="458"/>
        <v>300.39999999999128</v>
      </c>
      <c r="G2056" s="1">
        <f t="shared" si="459"/>
        <v>7.2636404330465216E+16</v>
      </c>
      <c r="H2056" s="15">
        <f t="shared" si="463"/>
        <v>41.27303116988967</v>
      </c>
      <c r="I2056" s="1">
        <f t="shared" si="464"/>
        <v>1.0432198182698612E+43</v>
      </c>
      <c r="J2056" s="1">
        <f t="shared" si="460"/>
        <v>6.6048071540681629E+42</v>
      </c>
      <c r="K2056" s="1">
        <f t="shared" si="461"/>
        <v>1.7037005336766775E+43</v>
      </c>
      <c r="L2056" s="69">
        <f t="shared" si="469"/>
        <v>0.56491545034467316</v>
      </c>
      <c r="M2056" s="69">
        <f t="shared" si="470"/>
        <v>-1.5649154503446732</v>
      </c>
      <c r="Q2056" s="88">
        <f t="shared" si="465"/>
        <v>6.6600069061806266E-4</v>
      </c>
      <c r="R2056" s="88">
        <f t="shared" si="466"/>
        <v>6.9478511943417733E+39</v>
      </c>
      <c r="S2056" s="88">
        <f t="shared" si="467"/>
        <v>4.3988061260085173E+39</v>
      </c>
      <c r="T2056" s="1">
        <f t="shared" si="468"/>
        <v>1.1346657320350289E+40</v>
      </c>
      <c r="U2056" s="88">
        <f t="shared" si="462"/>
        <v>1.1346657320350292E+40</v>
      </c>
      <c r="V2056" s="1">
        <f t="shared" si="471"/>
        <v>2.3575323278141782E+49</v>
      </c>
      <c r="W2056" s="84"/>
    </row>
    <row r="2057" spans="6:23" x14ac:dyDescent="0.2">
      <c r="F2057" s="44">
        <f t="shared" si="458"/>
        <v>300.59999999999127</v>
      </c>
      <c r="G2057" s="1">
        <f t="shared" si="459"/>
        <v>7.2684764120299088E+16</v>
      </c>
      <c r="H2057" s="15">
        <f t="shared" si="463"/>
        <v>41.245570736642904</v>
      </c>
      <c r="I2057" s="1">
        <f t="shared" si="464"/>
        <v>1.042414388500939E+43</v>
      </c>
      <c r="J2057" s="1">
        <f t="shared" si="460"/>
        <v>6.6064570315289085E+42</v>
      </c>
      <c r="K2057" s="1">
        <f t="shared" si="461"/>
        <v>1.7030600916538298E+43</v>
      </c>
      <c r="L2057" s="69">
        <f t="shared" si="469"/>
        <v>0.56491442808657288</v>
      </c>
      <c r="M2057" s="69">
        <f t="shared" si="470"/>
        <v>-1.5649144280865728</v>
      </c>
      <c r="Q2057" s="88">
        <f t="shared" si="465"/>
        <v>6.6555742889384817E-4</v>
      </c>
      <c r="R2057" s="88">
        <f t="shared" si="466"/>
        <v>6.9378664025263794E+39</v>
      </c>
      <c r="S2057" s="88">
        <f t="shared" si="467"/>
        <v>4.3969765560020649E+39</v>
      </c>
      <c r="T2057" s="1">
        <f t="shared" si="468"/>
        <v>1.1334842958528445E+40</v>
      </c>
      <c r="U2057" s="88">
        <f t="shared" si="462"/>
        <v>1.1334842958528443E+40</v>
      </c>
      <c r="V2057" s="1">
        <f t="shared" si="471"/>
        <v>2.3535107010729297E+49</v>
      </c>
      <c r="W2057" s="84"/>
    </row>
    <row r="2058" spans="6:23" x14ac:dyDescent="0.2">
      <c r="F2058" s="44">
        <f t="shared" si="458"/>
        <v>300.79999999999126</v>
      </c>
      <c r="G2058" s="1">
        <f t="shared" si="459"/>
        <v>7.2733123910132944E+16</v>
      </c>
      <c r="H2058" s="15">
        <f t="shared" si="463"/>
        <v>41.218146819929714</v>
      </c>
      <c r="I2058" s="1">
        <f t="shared" si="464"/>
        <v>1.041609708465802E+43</v>
      </c>
      <c r="J2058" s="1">
        <f t="shared" si="460"/>
        <v>6.6081060910023501E+42</v>
      </c>
      <c r="K2058" s="1">
        <f t="shared" si="461"/>
        <v>1.702420317566037E+43</v>
      </c>
      <c r="L2058" s="69">
        <f t="shared" si="469"/>
        <v>0.56491314074131449</v>
      </c>
      <c r="M2058" s="69">
        <f t="shared" si="470"/>
        <v>-1.5649131407413144</v>
      </c>
      <c r="Q2058" s="88">
        <f t="shared" si="465"/>
        <v>6.6511475681085841E-4</v>
      </c>
      <c r="R2058" s="88">
        <f t="shared" si="466"/>
        <v>6.9278998793806106E+39</v>
      </c>
      <c r="S2058" s="88">
        <f t="shared" si="467"/>
        <v>4.3951488756973804E+39</v>
      </c>
      <c r="T2058" s="1">
        <f t="shared" si="468"/>
        <v>1.1323048755077991E+40</v>
      </c>
      <c r="U2058" s="88">
        <f t="shared" si="462"/>
        <v>1.1323048755077991E+40</v>
      </c>
      <c r="V2058" s="1">
        <f t="shared" si="471"/>
        <v>2.3494986050410959E+49</v>
      </c>
      <c r="W2058" s="84"/>
    </row>
    <row r="2059" spans="6:23" x14ac:dyDescent="0.2">
      <c r="F2059" s="44">
        <f t="shared" si="458"/>
        <v>300.99999999999125</v>
      </c>
      <c r="G2059" s="1">
        <f t="shared" si="459"/>
        <v>7.2781483699966816E+16</v>
      </c>
      <c r="H2059" s="15">
        <f t="shared" si="463"/>
        <v>41.190759346959659</v>
      </c>
      <c r="I2059" s="1">
        <f t="shared" si="464"/>
        <v>1.0408057772252173E+43</v>
      </c>
      <c r="J2059" s="1">
        <f t="shared" si="460"/>
        <v>6.6097543334818207E+42</v>
      </c>
      <c r="K2059" s="1">
        <f t="shared" si="461"/>
        <v>1.7017812105733992E+43</v>
      </c>
      <c r="L2059" s="69">
        <f t="shared" si="469"/>
        <v>0.56491158844292921</v>
      </c>
      <c r="M2059" s="69">
        <f t="shared" si="470"/>
        <v>-1.5649115884429292</v>
      </c>
      <c r="Q2059" s="88">
        <f t="shared" si="465"/>
        <v>6.646726731913688E-4</v>
      </c>
      <c r="R2059" s="88">
        <f t="shared" si="466"/>
        <v>6.917951582213054E+39</v>
      </c>
      <c r="S2059" s="88">
        <f t="shared" si="467"/>
        <v>4.3933230819735959E+39</v>
      </c>
      <c r="T2059" s="1">
        <f t="shared" si="468"/>
        <v>1.1311274664186651E+40</v>
      </c>
      <c r="U2059" s="88">
        <f t="shared" si="462"/>
        <v>1.1311274664186651E+40</v>
      </c>
      <c r="V2059" s="1">
        <f t="shared" si="471"/>
        <v>2.3454960112209896E+49</v>
      </c>
      <c r="W2059" s="84"/>
    </row>
    <row r="2060" spans="6:23" x14ac:dyDescent="0.2">
      <c r="F2060" s="44">
        <f t="shared" si="458"/>
        <v>301.19999999999123</v>
      </c>
      <c r="G2060" s="1">
        <f t="shared" si="459"/>
        <v>7.2829843489800672E+16</v>
      </c>
      <c r="H2060" s="15">
        <f t="shared" si="463"/>
        <v>41.163408245135649</v>
      </c>
      <c r="I2060" s="1">
        <f t="shared" si="464"/>
        <v>1.0400025938416398E+43</v>
      </c>
      <c r="J2060" s="1">
        <f t="shared" si="460"/>
        <v>6.6114017599587469E+42</v>
      </c>
      <c r="K2060" s="1">
        <f t="shared" si="461"/>
        <v>1.7011427698375144E+43</v>
      </c>
      <c r="L2060" s="69">
        <f t="shared" si="469"/>
        <v>0.56490977132944042</v>
      </c>
      <c r="M2060" s="69">
        <f t="shared" si="470"/>
        <v>-1.5649097713294404</v>
      </c>
      <c r="Q2060" s="88">
        <f t="shared" si="465"/>
        <v>6.6423117686209565E-4</v>
      </c>
      <c r="R2060" s="88">
        <f t="shared" si="466"/>
        <v>6.9080214684706439E+39</v>
      </c>
      <c r="S2060" s="88">
        <f t="shared" si="467"/>
        <v>4.3914991717255287E+39</v>
      </c>
      <c r="T2060" s="1">
        <f t="shared" si="468"/>
        <v>1.1299520640196173E+40</v>
      </c>
      <c r="U2060" s="88">
        <f t="shared" si="462"/>
        <v>1.1299520640196173E+40</v>
      </c>
      <c r="V2060" s="1">
        <f t="shared" si="471"/>
        <v>2.3415028912225346E+49</v>
      </c>
      <c r="W2060" s="84"/>
    </row>
    <row r="2061" spans="6:23" x14ac:dyDescent="0.2">
      <c r="F2061" s="44">
        <f t="shared" si="458"/>
        <v>301.39999999999122</v>
      </c>
      <c r="G2061" s="1">
        <f t="shared" si="459"/>
        <v>7.2878203279634544E+16</v>
      </c>
      <c r="H2061" s="15">
        <f t="shared" si="463"/>
        <v>41.136093442053273</v>
      </c>
      <c r="I2061" s="1">
        <f t="shared" si="464"/>
        <v>1.0392001573792079E+43</v>
      </c>
      <c r="J2061" s="1">
        <f t="shared" si="460"/>
        <v>6.6130483714226574E+42</v>
      </c>
      <c r="K2061" s="1">
        <f t="shared" si="461"/>
        <v>1.7005049945214735E+43</v>
      </c>
      <c r="L2061" s="69">
        <f t="shared" si="469"/>
        <v>0.56490768953904613</v>
      </c>
      <c r="M2061" s="69">
        <f t="shared" si="470"/>
        <v>-1.5649076895390461</v>
      </c>
      <c r="Q2061" s="88">
        <f t="shared" si="465"/>
        <v>6.6379026665686069E-4</v>
      </c>
      <c r="R2061" s="88">
        <f t="shared" si="466"/>
        <v>6.8981094957659604E+39</v>
      </c>
      <c r="S2061" s="88">
        <f t="shared" si="467"/>
        <v>4.3896771418813641E+39</v>
      </c>
      <c r="T2061" s="1">
        <f t="shared" si="468"/>
        <v>1.1287786637647324E+40</v>
      </c>
      <c r="U2061" s="88">
        <f t="shared" si="462"/>
        <v>1.1287786637647324E+40</v>
      </c>
      <c r="V2061" s="1">
        <f t="shared" si="471"/>
        <v>2.3375192167722219E+49</v>
      </c>
      <c r="W2061" s="84"/>
    </row>
    <row r="2062" spans="6:23" x14ac:dyDescent="0.2">
      <c r="F2062" s="44">
        <f t="shared" si="458"/>
        <v>301.59999999999121</v>
      </c>
      <c r="G2062" s="1">
        <f t="shared" si="459"/>
        <v>7.29265630694684E+16</v>
      </c>
      <c r="H2062" s="15">
        <f t="shared" si="463"/>
        <v>41.108814865500193</v>
      </c>
      <c r="I2062" s="1">
        <f t="shared" si="464"/>
        <v>1.0383984669037415E+43</v>
      </c>
      <c r="J2062" s="1">
        <f t="shared" si="460"/>
        <v>6.6146941688611945E+42</v>
      </c>
      <c r="K2062" s="1">
        <f t="shared" si="461"/>
        <v>1.6998678837898608E+43</v>
      </c>
      <c r="L2062" s="69">
        <f t="shared" si="469"/>
        <v>0.56490534320662589</v>
      </c>
      <c r="M2062" s="69">
        <f t="shared" si="470"/>
        <v>-1.5649053432066258</v>
      </c>
      <c r="Q2062" s="88">
        <f t="shared" si="465"/>
        <v>6.6334994140593295E-4</v>
      </c>
      <c r="R2062" s="88">
        <f t="shared" si="466"/>
        <v>6.8882156217660758E+39</v>
      </c>
      <c r="S2062" s="88">
        <f t="shared" si="467"/>
        <v>4.3878569893322399E+39</v>
      </c>
      <c r="T2062" s="1">
        <f t="shared" si="468"/>
        <v>1.1276072611098317E+40</v>
      </c>
      <c r="U2062" s="88">
        <f t="shared" si="462"/>
        <v>1.1276072611098315E+40</v>
      </c>
      <c r="V2062" s="1">
        <f t="shared" si="471"/>
        <v>2.3335449596751494E+49</v>
      </c>
      <c r="W2062" s="84"/>
    </row>
    <row r="2063" spans="6:23" x14ac:dyDescent="0.2">
      <c r="F2063" s="44">
        <f t="shared" si="458"/>
        <v>301.7999999999912</v>
      </c>
      <c r="G2063" s="1">
        <f t="shared" si="459"/>
        <v>7.2974922859302272E+16</v>
      </c>
      <c r="H2063" s="15">
        <f t="shared" si="463"/>
        <v>41.081572443455457</v>
      </c>
      <c r="I2063" s="1">
        <f t="shared" si="464"/>
        <v>1.0375975214827364E+43</v>
      </c>
      <c r="J2063" s="1">
        <f t="shared" si="460"/>
        <v>6.6163391532601076E+42</v>
      </c>
      <c r="K2063" s="1">
        <f t="shared" si="461"/>
        <v>1.6992314368087472E+43</v>
      </c>
      <c r="L2063" s="69">
        <f t="shared" si="469"/>
        <v>0.56490273246946421</v>
      </c>
      <c r="M2063" s="69">
        <f t="shared" si="470"/>
        <v>-1.5649027324694642</v>
      </c>
      <c r="Q2063" s="88">
        <f t="shared" si="465"/>
        <v>6.6291019994757505E-4</v>
      </c>
      <c r="R2063" s="88">
        <f t="shared" si="466"/>
        <v>6.8783398043122905E+39</v>
      </c>
      <c r="S2063" s="88">
        <f t="shared" si="467"/>
        <v>4.3860387110086276E+39</v>
      </c>
      <c r="T2063" s="1">
        <f t="shared" si="468"/>
        <v>1.1264378515320919E+40</v>
      </c>
      <c r="U2063" s="88">
        <f t="shared" si="462"/>
        <v>1.1264378515320919E+40</v>
      </c>
      <c r="V2063" s="1">
        <f t="shared" si="471"/>
        <v>2.3295800918553191E+49</v>
      </c>
      <c r="W2063" s="84"/>
    </row>
    <row r="2064" spans="6:23" x14ac:dyDescent="0.2">
      <c r="F2064" s="44">
        <f t="shared" si="458"/>
        <v>301.99999999999119</v>
      </c>
      <c r="G2064" s="1">
        <f t="shared" si="459"/>
        <v>7.3023282649136128E+16</v>
      </c>
      <c r="H2064" s="15">
        <f t="shared" si="463"/>
        <v>41.054366104088935</v>
      </c>
      <c r="I2064" s="1">
        <f t="shared" si="464"/>
        <v>1.0367973201853603E+43</v>
      </c>
      <c r="J2064" s="1">
        <f t="shared" si="460"/>
        <v>6.6179833256032667E+42</v>
      </c>
      <c r="K2064" s="1">
        <f t="shared" si="461"/>
        <v>1.698595652745687E+43</v>
      </c>
      <c r="L2064" s="69">
        <f t="shared" si="469"/>
        <v>0.56489985746554694</v>
      </c>
      <c r="M2064" s="69">
        <f t="shared" si="470"/>
        <v>-1.5648998574655471</v>
      </c>
      <c r="Q2064" s="88">
        <f t="shared" si="465"/>
        <v>6.624710411209378E-4</v>
      </c>
      <c r="R2064" s="88">
        <f t="shared" si="466"/>
        <v>6.8684820013459399E+39</v>
      </c>
      <c r="S2064" s="88">
        <f t="shared" si="467"/>
        <v>4.3842223038334024E+39</v>
      </c>
      <c r="T2064" s="1">
        <f t="shared" si="468"/>
        <v>1.1252704305179342E+40</v>
      </c>
      <c r="U2064" s="88">
        <f t="shared" si="462"/>
        <v>1.1252704305179342E+40</v>
      </c>
      <c r="V2064" s="1">
        <f t="shared" si="471"/>
        <v>2.3256245853302109E+49</v>
      </c>
      <c r="W2064" s="84"/>
    </row>
    <row r="2065" spans="6:23" x14ac:dyDescent="0.2">
      <c r="F2065" s="44">
        <f t="shared" si="458"/>
        <v>302.19999999999118</v>
      </c>
      <c r="G2065" s="1">
        <f t="shared" si="459"/>
        <v>7.307164243897E+16</v>
      </c>
      <c r="H2065" s="15">
        <f t="shared" si="463"/>
        <v>41.027195775760617</v>
      </c>
      <c r="I2065" s="1">
        <f t="shared" si="464"/>
        <v>1.0359978620824484E+43</v>
      </c>
      <c r="J2065" s="1">
        <f t="shared" si="460"/>
        <v>6.6196266868726654E+42</v>
      </c>
      <c r="K2065" s="1">
        <f t="shared" si="461"/>
        <v>1.6979605307697148E+43</v>
      </c>
      <c r="L2065" s="69">
        <f t="shared" si="469"/>
        <v>0.56489671833143607</v>
      </c>
      <c r="M2065" s="69">
        <f t="shared" si="470"/>
        <v>-1.5648967183314362</v>
      </c>
      <c r="Q2065" s="88">
        <f t="shared" si="465"/>
        <v>6.6203246376961289E-4</v>
      </c>
      <c r="R2065" s="88">
        <f t="shared" si="466"/>
        <v>6.8586421709449496E+39</v>
      </c>
      <c r="S2065" s="88">
        <f t="shared" si="467"/>
        <v>4.3824077647453906E+39</v>
      </c>
      <c r="T2065" s="1">
        <f t="shared" si="468"/>
        <v>1.124104993569034E+40</v>
      </c>
      <c r="U2065" s="88">
        <f t="shared" si="462"/>
        <v>1.1241049935690338E+40</v>
      </c>
      <c r="V2065" s="1">
        <f t="shared" si="471"/>
        <v>2.3216784122228871E+49</v>
      </c>
      <c r="W2065" s="84"/>
    </row>
    <row r="2066" spans="6:23" x14ac:dyDescent="0.2">
      <c r="F2066" s="44">
        <f t="shared" si="458"/>
        <v>302.39999999999117</v>
      </c>
      <c r="G2066" s="1">
        <f t="shared" si="459"/>
        <v>7.3120002228803856E+16</v>
      </c>
      <c r="H2066" s="15">
        <f t="shared" si="463"/>
        <v>41.00006138702004</v>
      </c>
      <c r="I2066" s="1">
        <f t="shared" si="464"/>
        <v>1.0351991462464993E+43</v>
      </c>
      <c r="J2066" s="1">
        <f t="shared" si="460"/>
        <v>6.6212692380484204E+42</v>
      </c>
      <c r="K2066" s="1">
        <f t="shared" si="461"/>
        <v>1.6973260700513413E+43</v>
      </c>
      <c r="L2066" s="69">
        <f t="shared" si="469"/>
        <v>0.56489331520482011</v>
      </c>
      <c r="M2066" s="69">
        <f t="shared" si="470"/>
        <v>-1.5648933152048201</v>
      </c>
      <c r="Q2066" s="88">
        <f t="shared" si="465"/>
        <v>6.6159446673896838E-4</v>
      </c>
      <c r="R2066" s="88">
        <f t="shared" si="466"/>
        <v>6.848820271295881E+39</v>
      </c>
      <c r="S2066" s="88">
        <f t="shared" si="467"/>
        <v>4.3805950906817799E+39</v>
      </c>
      <c r="T2066" s="1">
        <f t="shared" si="468"/>
        <v>1.122941536197766E+40</v>
      </c>
      <c r="U2066" s="88">
        <f t="shared" si="462"/>
        <v>1.122941536197766E+40</v>
      </c>
      <c r="V2066" s="1">
        <f t="shared" si="471"/>
        <v>2.317741544752243E+49</v>
      </c>
      <c r="W2066" s="84"/>
    </row>
    <row r="2067" spans="6:23" x14ac:dyDescent="0.2">
      <c r="F2067" s="44">
        <f t="shared" si="458"/>
        <v>302.59999999999116</v>
      </c>
      <c r="G2067" s="1">
        <f t="shared" si="459"/>
        <v>7.3168362018637712E+16</v>
      </c>
      <c r="H2067" s="15">
        <f t="shared" si="463"/>
        <v>40.97296286660562</v>
      </c>
      <c r="I2067" s="1">
        <f t="shared" si="464"/>
        <v>1.0344011717516714E+43</v>
      </c>
      <c r="J2067" s="1">
        <f t="shared" si="460"/>
        <v>6.6229109801087866E+42</v>
      </c>
      <c r="K2067" s="1">
        <f t="shared" si="461"/>
        <v>1.6966922697625502E+43</v>
      </c>
      <c r="L2067" s="69">
        <f t="shared" si="469"/>
        <v>0.56488964822282539</v>
      </c>
      <c r="M2067" s="69">
        <f t="shared" si="470"/>
        <v>-1.5648896482228254</v>
      </c>
      <c r="Q2067" s="88">
        <f t="shared" si="465"/>
        <v>6.6115704887703686E-4</v>
      </c>
      <c r="R2067" s="88">
        <f t="shared" si="466"/>
        <v>6.83901626070284E+39</v>
      </c>
      <c r="S2067" s="88">
        <f t="shared" si="467"/>
        <v>4.378784278584049E+39</v>
      </c>
      <c r="T2067" s="1">
        <f t="shared" si="468"/>
        <v>1.1217800539286888E+40</v>
      </c>
      <c r="U2067" s="88">
        <f t="shared" si="462"/>
        <v>1.121780053928689E+40</v>
      </c>
      <c r="V2067" s="1">
        <f t="shared" si="471"/>
        <v>2.3138139552357504E+49</v>
      </c>
      <c r="W2067" s="84"/>
    </row>
    <row r="2068" spans="6:23" x14ac:dyDescent="0.2">
      <c r="F2068" s="44">
        <f t="shared" si="458"/>
        <v>302.79999999999114</v>
      </c>
      <c r="G2068" s="1">
        <f t="shared" si="459"/>
        <v>7.3216721808471584E+16</v>
      </c>
      <c r="H2068" s="15">
        <f t="shared" si="463"/>
        <v>40.945900143444057</v>
      </c>
      <c r="I2068" s="1">
        <f t="shared" si="464"/>
        <v>1.0336039376737792E+43</v>
      </c>
      <c r="J2068" s="1">
        <f t="shared" si="460"/>
        <v>6.624551914030152E+42</v>
      </c>
      <c r="K2068" s="1">
        <f t="shared" si="461"/>
        <v>1.6960591290767943E+43</v>
      </c>
      <c r="L2068" s="69">
        <f t="shared" si="469"/>
        <v>0.56488571752269556</v>
      </c>
      <c r="M2068" s="69">
        <f t="shared" si="470"/>
        <v>-1.5648857175226956</v>
      </c>
      <c r="Q2068" s="88">
        <f t="shared" si="465"/>
        <v>6.6072020903806816E-4</v>
      </c>
      <c r="R2068" s="88">
        <f t="shared" si="466"/>
        <v>6.8292300976238981E+39</v>
      </c>
      <c r="S2068" s="88">
        <f t="shared" si="467"/>
        <v>4.3769753254215369E+39</v>
      </c>
      <c r="T2068" s="1">
        <f t="shared" si="468"/>
        <v>1.1206205423045436E+40</v>
      </c>
      <c r="U2068" s="88">
        <f t="shared" si="462"/>
        <v>1.1206205423045433E+40</v>
      </c>
      <c r="V2068" s="1">
        <f t="shared" si="471"/>
        <v>2.3098956161014949E+49</v>
      </c>
      <c r="W2068" s="84"/>
    </row>
    <row r="2069" spans="6:23" x14ac:dyDescent="0.2">
      <c r="F2069" s="44">
        <f t="shared" si="458"/>
        <v>302.99999999999113</v>
      </c>
      <c r="G2069" s="1">
        <f t="shared" si="459"/>
        <v>7.326508159830544E+16</v>
      </c>
      <c r="H2069" s="15">
        <f t="shared" si="463"/>
        <v>40.918873146649709</v>
      </c>
      <c r="I2069" s="1">
        <f t="shared" si="464"/>
        <v>1.0328074430902863E+43</v>
      </c>
      <c r="J2069" s="1">
        <f t="shared" si="460"/>
        <v>6.6261920407870491E+42</v>
      </c>
      <c r="K2069" s="1">
        <f t="shared" si="461"/>
        <v>1.6954266471689913E+43</v>
      </c>
      <c r="L2069" s="69">
        <f t="shared" si="469"/>
        <v>0.56488152324291996</v>
      </c>
      <c r="M2069" s="69">
        <f t="shared" si="470"/>
        <v>-1.5648815232429198</v>
      </c>
      <c r="Q2069" s="88">
        <f t="shared" si="465"/>
        <v>6.6028394607542396E-4</v>
      </c>
      <c r="R2069" s="88">
        <f t="shared" si="466"/>
        <v>6.8194617405972312E+39</v>
      </c>
      <c r="S2069" s="88">
        <f t="shared" si="467"/>
        <v>4.3751682281444393E+39</v>
      </c>
      <c r="T2069" s="1">
        <f t="shared" si="468"/>
        <v>1.119462996874167E+40</v>
      </c>
      <c r="U2069" s="88">
        <f t="shared" si="462"/>
        <v>1.119462996874167E+40</v>
      </c>
      <c r="V2069" s="1">
        <f t="shared" si="471"/>
        <v>2.3059864998629215E+49</v>
      </c>
      <c r="W2069" s="84"/>
    </row>
    <row r="2070" spans="6:23" x14ac:dyDescent="0.2">
      <c r="F2070" s="44">
        <f t="shared" si="458"/>
        <v>303.19999999999112</v>
      </c>
      <c r="G2070" s="1">
        <f t="shared" si="459"/>
        <v>7.3313441388139312E+16</v>
      </c>
      <c r="H2070" s="15">
        <f t="shared" si="463"/>
        <v>40.891881805523944</v>
      </c>
      <c r="I2070" s="1">
        <f t="shared" si="464"/>
        <v>1.032011687080306E+43</v>
      </c>
      <c r="J2070" s="1">
        <f t="shared" si="460"/>
        <v>6.6278313613521596E+42</v>
      </c>
      <c r="K2070" s="1">
        <f t="shared" si="461"/>
        <v>1.6947948232155219E+43</v>
      </c>
      <c r="L2070" s="69">
        <f t="shared" si="469"/>
        <v>0.56487706551955807</v>
      </c>
      <c r="M2070" s="69">
        <f t="shared" si="470"/>
        <v>-1.5648770655195581</v>
      </c>
      <c r="Q2070" s="88">
        <f t="shared" si="465"/>
        <v>6.5984825884779497E-4</v>
      </c>
      <c r="R2070" s="88">
        <f t="shared" si="466"/>
        <v>6.8097111483051531E+39</v>
      </c>
      <c r="S2070" s="88">
        <f t="shared" si="467"/>
        <v>4.3733629837250329E+39</v>
      </c>
      <c r="T2070" s="1">
        <f t="shared" si="468"/>
        <v>1.1183074132030187E+40</v>
      </c>
      <c r="U2070" s="88">
        <f t="shared" si="462"/>
        <v>1.1183074132030187E+40</v>
      </c>
      <c r="V2070" s="1">
        <f t="shared" si="471"/>
        <v>2.3020865791402125E+49</v>
      </c>
      <c r="W2070" s="84"/>
    </row>
    <row r="2071" spans="6:23" x14ac:dyDescent="0.2">
      <c r="F2071" s="44">
        <f t="shared" si="458"/>
        <v>303.39999999999111</v>
      </c>
      <c r="G2071" s="1">
        <f t="shared" si="459"/>
        <v>7.3361801177973168E+16</v>
      </c>
      <c r="H2071" s="15">
        <f t="shared" si="463"/>
        <v>40.864926049554583</v>
      </c>
      <c r="I2071" s="1">
        <f t="shared" si="464"/>
        <v>1.031216668724593E+43</v>
      </c>
      <c r="J2071" s="1">
        <f t="shared" si="460"/>
        <v>6.6294698766963093E+42</v>
      </c>
      <c r="K2071" s="1">
        <f t="shared" si="461"/>
        <v>1.694163656394224E+43</v>
      </c>
      <c r="L2071" s="69">
        <f t="shared" si="469"/>
        <v>0.56487234449209822</v>
      </c>
      <c r="M2071" s="69">
        <f t="shared" si="470"/>
        <v>-1.5648723444920982</v>
      </c>
      <c r="Q2071" s="88">
        <f t="shared" si="465"/>
        <v>6.5941314621564828E-4</v>
      </c>
      <c r="R2071" s="88">
        <f t="shared" si="466"/>
        <v>6.7999782795370376E+39</v>
      </c>
      <c r="S2071" s="88">
        <f t="shared" si="467"/>
        <v>4.3715595891341794E+39</v>
      </c>
      <c r="T2071" s="1">
        <f t="shared" si="468"/>
        <v>1.1171537868671216E+40</v>
      </c>
      <c r="U2071" s="88">
        <f t="shared" si="462"/>
        <v>1.1171537868671216E+40</v>
      </c>
      <c r="V2071" s="1">
        <f t="shared" si="471"/>
        <v>2.2981958266474789E+49</v>
      </c>
      <c r="W2071" s="84"/>
    </row>
    <row r="2072" spans="6:23" x14ac:dyDescent="0.2">
      <c r="F2072" s="44">
        <f t="shared" si="458"/>
        <v>303.5999999999911</v>
      </c>
      <c r="G2072" s="1">
        <f t="shared" si="459"/>
        <v>7.341016096780704E+16</v>
      </c>
      <c r="H2072" s="15">
        <f t="shared" si="463"/>
        <v>40.838005808415218</v>
      </c>
      <c r="I2072" s="1">
        <f t="shared" si="464"/>
        <v>1.0304223871055414E+43</v>
      </c>
      <c r="J2072" s="1">
        <f t="shared" si="460"/>
        <v>6.6311075877884861E+42</v>
      </c>
      <c r="K2072" s="1">
        <f t="shared" si="461"/>
        <v>1.6935331458843899E+43</v>
      </c>
      <c r="L2072" s="69">
        <f t="shared" si="469"/>
        <v>0.56486736029803553</v>
      </c>
      <c r="M2072" s="69">
        <f t="shared" si="470"/>
        <v>-1.5648673602980354</v>
      </c>
      <c r="Q2072" s="88">
        <f t="shared" si="465"/>
        <v>6.5897860704300371E-4</v>
      </c>
      <c r="R2072" s="88">
        <f t="shared" si="466"/>
        <v>6.7902630932073642E+39</v>
      </c>
      <c r="S2072" s="88">
        <f t="shared" si="467"/>
        <v>4.3697580413531487E+39</v>
      </c>
      <c r="T2072" s="1">
        <f t="shared" si="468"/>
        <v>1.1160021134560513E+40</v>
      </c>
      <c r="U2072" s="88">
        <f t="shared" si="462"/>
        <v>1.1160021134560513E+40</v>
      </c>
      <c r="V2072" s="1">
        <f t="shared" si="471"/>
        <v>2.2943142151985912E+49</v>
      </c>
      <c r="W2072" s="84"/>
    </row>
    <row r="2073" spans="6:23" x14ac:dyDescent="0.2">
      <c r="F2073" s="44">
        <f t="shared" si="458"/>
        <v>303.79999999999109</v>
      </c>
      <c r="G2073" s="1">
        <f t="shared" si="459"/>
        <v>7.3458520757640896E+16</v>
      </c>
      <c r="H2073" s="15">
        <f t="shared" si="463"/>
        <v>40.811121011964651</v>
      </c>
      <c r="I2073" s="1">
        <f t="shared" si="464"/>
        <v>1.0296288413071813E+43</v>
      </c>
      <c r="J2073" s="1">
        <f t="shared" si="460"/>
        <v>6.6327444955958379E+42</v>
      </c>
      <c r="K2073" s="1">
        <f t="shared" si="461"/>
        <v>1.6929032908667651E+43</v>
      </c>
      <c r="L2073" s="69">
        <f t="shared" si="469"/>
        <v>0.56486211307373635</v>
      </c>
      <c r="M2073" s="69">
        <f t="shared" si="470"/>
        <v>-1.5648621130737363</v>
      </c>
      <c r="Q2073" s="88">
        <f t="shared" si="465"/>
        <v>6.5854464019743375E-4</v>
      </c>
      <c r="R2073" s="88">
        <f t="shared" si="466"/>
        <v>6.7805655483553834E+39</v>
      </c>
      <c r="S2073" s="88">
        <f t="shared" si="467"/>
        <v>4.3679583373736704E+39</v>
      </c>
      <c r="T2073" s="1">
        <f t="shared" si="468"/>
        <v>1.1148523885729055E+40</v>
      </c>
      <c r="U2073" s="88">
        <f t="shared" si="462"/>
        <v>1.1148523885729053E+40</v>
      </c>
      <c r="V2073" s="1">
        <f t="shared" si="471"/>
        <v>2.2904417177067915E+49</v>
      </c>
      <c r="W2073" s="84"/>
    </row>
    <row r="2074" spans="6:23" x14ac:dyDescent="0.2">
      <c r="F2074" s="44">
        <f t="shared" si="458"/>
        <v>303.99999999999108</v>
      </c>
      <c r="G2074" s="1">
        <f t="shared" si="459"/>
        <v>7.3506880547474768E+16</v>
      </c>
      <c r="H2074" s="15">
        <f t="shared" si="463"/>
        <v>40.784271590246249</v>
      </c>
      <c r="I2074" s="1">
        <f t="shared" si="464"/>
        <v>1.0288360304151717E+43</v>
      </c>
      <c r="J2074" s="1">
        <f t="shared" si="460"/>
        <v>6.6343806010836807E+42</v>
      </c>
      <c r="K2074" s="1">
        <f t="shared" si="461"/>
        <v>1.6922740905235398E+43</v>
      </c>
      <c r="L2074" s="69">
        <f t="shared" si="469"/>
        <v>0.56485660295937812</v>
      </c>
      <c r="M2074" s="69">
        <f t="shared" si="470"/>
        <v>-1.5648566029593782</v>
      </c>
      <c r="Q2074" s="88">
        <f t="shared" si="465"/>
        <v>6.5811124454917547E-4</v>
      </c>
      <c r="R2074" s="88">
        <f t="shared" si="466"/>
        <v>6.77088560413562E+39</v>
      </c>
      <c r="S2074" s="88">
        <f t="shared" si="467"/>
        <v>4.3661604741920878E+39</v>
      </c>
      <c r="T2074" s="1">
        <f t="shared" si="468"/>
        <v>1.1137046078327708E+40</v>
      </c>
      <c r="U2074" s="88">
        <f t="shared" si="462"/>
        <v>1.1137046078327708E+40</v>
      </c>
      <c r="V2074" s="1">
        <f t="shared" si="471"/>
        <v>2.2865783071812185E+49</v>
      </c>
      <c r="W2074" s="84"/>
    </row>
    <row r="2075" spans="6:23" x14ac:dyDescent="0.2">
      <c r="F2075" s="44">
        <f t="shared" si="458"/>
        <v>304.19999999999106</v>
      </c>
      <c r="G2075" s="1">
        <f t="shared" si="459"/>
        <v>7.3555240337308624E+16</v>
      </c>
      <c r="H2075" s="15">
        <f t="shared" si="463"/>
        <v>40.757457473487385</v>
      </c>
      <c r="I2075" s="1">
        <f t="shared" si="464"/>
        <v>1.0280439535168003E+43</v>
      </c>
      <c r="J2075" s="1">
        <f t="shared" si="460"/>
        <v>6.6360159052154971E+42</v>
      </c>
      <c r="K2075" s="1">
        <f t="shared" si="461"/>
        <v>1.69164554403835E+43</v>
      </c>
      <c r="L2075" s="69">
        <f t="shared" si="469"/>
        <v>0.5648508300922932</v>
      </c>
      <c r="M2075" s="69">
        <f t="shared" si="470"/>
        <v>-1.5648508300922932</v>
      </c>
      <c r="Q2075" s="88">
        <f t="shared" si="465"/>
        <v>6.5767841897024226E-4</v>
      </c>
      <c r="R2075" s="88">
        <f t="shared" si="466"/>
        <v>6.7612232198084648E+39</v>
      </c>
      <c r="S2075" s="88">
        <f t="shared" si="467"/>
        <v>4.3643644488035089E+39</v>
      </c>
      <c r="T2075" s="1">
        <f t="shared" si="468"/>
        <v>1.1125587668611974E+40</v>
      </c>
      <c r="U2075" s="88">
        <f t="shared" si="462"/>
        <v>1.1125587668611974E+40</v>
      </c>
      <c r="V2075" s="1">
        <f t="shared" si="471"/>
        <v>2.2827239567234593E+49</v>
      </c>
      <c r="W2075" s="84"/>
    </row>
    <row r="2076" spans="6:23" x14ac:dyDescent="0.2">
      <c r="F2076" s="44">
        <f t="shared" si="458"/>
        <v>304.39999999999105</v>
      </c>
      <c r="G2076" s="1">
        <f t="shared" si="459"/>
        <v>7.3603600127142496E+16</v>
      </c>
      <c r="H2076" s="15">
        <f t="shared" si="463"/>
        <v>40.730678592098755</v>
      </c>
      <c r="I2076" s="1">
        <f t="shared" si="464"/>
        <v>1.0272526097009762E+43</v>
      </c>
      <c r="J2076" s="1">
        <f t="shared" si="460"/>
        <v>6.6376504089529461E+42</v>
      </c>
      <c r="K2076" s="1">
        <f t="shared" si="461"/>
        <v>1.6910176505962708E+43</v>
      </c>
      <c r="L2076" s="69">
        <f t="shared" si="469"/>
        <v>0.56484479461077741</v>
      </c>
      <c r="M2076" s="69">
        <f t="shared" si="470"/>
        <v>-1.5648447946107775</v>
      </c>
      <c r="Q2076" s="88">
        <f t="shared" si="465"/>
        <v>6.5724616233886479E-4</v>
      </c>
      <c r="R2076" s="88">
        <f t="shared" si="466"/>
        <v>6.7515783547855028E+39</v>
      </c>
      <c r="S2076" s="88">
        <f t="shared" si="467"/>
        <v>4.3625702582313201E+39</v>
      </c>
      <c r="T2076" s="1">
        <f t="shared" si="468"/>
        <v>1.1114148613016822E+40</v>
      </c>
      <c r="U2076" s="88">
        <f t="shared" si="462"/>
        <v>1.1114148613016822E+40</v>
      </c>
      <c r="V2076" s="1">
        <f t="shared" si="471"/>
        <v>2.2788786395425936E+49</v>
      </c>
      <c r="W2076" s="84"/>
    </row>
    <row r="2077" spans="6:23" x14ac:dyDescent="0.2">
      <c r="F2077" s="44">
        <f t="shared" si="458"/>
        <v>304.59999999999104</v>
      </c>
      <c r="G2077" s="1">
        <f t="shared" si="459"/>
        <v>7.3651959916976352E+16</v>
      </c>
      <c r="H2077" s="15">
        <f t="shared" si="463"/>
        <v>40.703934876673877</v>
      </c>
      <c r="I2077" s="1">
        <f t="shared" si="464"/>
        <v>1.0264619980582286E+43</v>
      </c>
      <c r="J2077" s="1">
        <f t="shared" si="460"/>
        <v>6.6392841132558719E+42</v>
      </c>
      <c r="K2077" s="1">
        <f t="shared" si="461"/>
        <v>1.6903904093838157E+43</v>
      </c>
      <c r="L2077" s="69">
        <f t="shared" si="469"/>
        <v>0.56483849665286501</v>
      </c>
      <c r="M2077" s="69">
        <f t="shared" si="470"/>
        <v>-1.564838496652865</v>
      </c>
      <c r="Q2077" s="88">
        <f t="shared" si="465"/>
        <v>6.5681447353060918E-4</v>
      </c>
      <c r="R2077" s="88">
        <f t="shared" si="466"/>
        <v>6.7419509685379262E+39</v>
      </c>
      <c r="S2077" s="88">
        <f t="shared" si="467"/>
        <v>4.3607778994682931E+39</v>
      </c>
      <c r="T2077" s="1">
        <f t="shared" si="468"/>
        <v>1.1102728868006219E+40</v>
      </c>
      <c r="U2077" s="88">
        <f t="shared" si="462"/>
        <v>1.1102728868006219E+40</v>
      </c>
      <c r="V2077" s="1">
        <f t="shared" si="471"/>
        <v>2.2750423289240053E+49</v>
      </c>
      <c r="W2077" s="84"/>
    </row>
    <row r="2078" spans="6:23" x14ac:dyDescent="0.2">
      <c r="F2078" s="44">
        <f t="shared" si="458"/>
        <v>304.79999999999103</v>
      </c>
      <c r="G2078" s="1">
        <f t="shared" si="459"/>
        <v>7.3700319706810224E+16</v>
      </c>
      <c r="H2078" s="15">
        <f t="shared" si="463"/>
        <v>40.677226257988387</v>
      </c>
      <c r="I2078" s="1">
        <f t="shared" si="464"/>
        <v>1.0256721176807013E+43</v>
      </c>
      <c r="J2078" s="1">
        <f t="shared" si="460"/>
        <v>6.6409170190822941E+42</v>
      </c>
      <c r="K2078" s="1">
        <f t="shared" si="461"/>
        <v>1.6897638195889306E+43</v>
      </c>
      <c r="L2078" s="69">
        <f t="shared" si="469"/>
        <v>0.56483193635708939</v>
      </c>
      <c r="M2078" s="69">
        <f t="shared" si="470"/>
        <v>-1.5648319363570895</v>
      </c>
      <c r="Q2078" s="88">
        <f t="shared" si="465"/>
        <v>6.5638335142992332E-4</v>
      </c>
      <c r="R2078" s="88">
        <f t="shared" si="466"/>
        <v>6.7323410207148546E+39</v>
      </c>
      <c r="S2078" s="88">
        <f t="shared" si="467"/>
        <v>4.3589873695532522E+39</v>
      </c>
      <c r="T2078" s="1">
        <f t="shared" si="468"/>
        <v>1.1091328390268108E+40</v>
      </c>
      <c r="U2078" s="88">
        <f t="shared" si="462"/>
        <v>1.1091328390268106E+40</v>
      </c>
      <c r="V2078" s="1">
        <f t="shared" si="471"/>
        <v>2.2712149982690612E+49</v>
      </c>
      <c r="W2078" s="84"/>
    </row>
    <row r="2079" spans="6:23" x14ac:dyDescent="0.2">
      <c r="F2079" s="44">
        <f t="shared" si="458"/>
        <v>304.99999999999102</v>
      </c>
      <c r="G2079" s="1">
        <f t="shared" si="459"/>
        <v>7.374867949664408E+16</v>
      </c>
      <c r="H2079" s="15">
        <f t="shared" si="463"/>
        <v>40.650552666999552</v>
      </c>
      <c r="I2079" s="1">
        <f t="shared" si="464"/>
        <v>1.0248829676621483E+43</v>
      </c>
      <c r="J2079" s="1">
        <f t="shared" si="460"/>
        <v>6.6425491273884297E+42</v>
      </c>
      <c r="K2079" s="1">
        <f t="shared" si="461"/>
        <v>1.6891378804009913E+43</v>
      </c>
      <c r="L2079" s="69">
        <f t="shared" si="469"/>
        <v>0.56482511386277168</v>
      </c>
      <c r="M2079" s="69">
        <f t="shared" si="470"/>
        <v>-1.5648251138627716</v>
      </c>
      <c r="Q2079" s="88">
        <f t="shared" si="465"/>
        <v>6.5595279492036696E-4</v>
      </c>
      <c r="R2079" s="88">
        <f t="shared" si="466"/>
        <v>6.7227484710426627E+39</v>
      </c>
      <c r="S2079" s="88">
        <f t="shared" si="467"/>
        <v>4.3571986655062849E+39</v>
      </c>
      <c r="T2079" s="1">
        <f t="shared" si="468"/>
        <v>1.1079947136548948E+40</v>
      </c>
      <c r="U2079" s="88">
        <f t="shared" si="462"/>
        <v>1.1079947136548948E+40</v>
      </c>
      <c r="V2079" s="1">
        <f t="shared" si="471"/>
        <v>2.2673966210608701E+49</v>
      </c>
      <c r="W2079" s="84"/>
    </row>
    <row r="2080" spans="6:23" x14ac:dyDescent="0.2">
      <c r="F2080" s="44">
        <f t="shared" si="458"/>
        <v>305.19999999999101</v>
      </c>
      <c r="G2080" s="1">
        <f t="shared" si="459"/>
        <v>7.3797039286477952E+16</v>
      </c>
      <c r="H2080" s="15">
        <f t="shared" si="463"/>
        <v>40.623914034845548</v>
      </c>
      <c r="I2080" s="1">
        <f t="shared" si="464"/>
        <v>1.024094547097932E+43</v>
      </c>
      <c r="J2080" s="1">
        <f t="shared" si="460"/>
        <v>6.6441804391286897E+42</v>
      </c>
      <c r="K2080" s="1">
        <f t="shared" si="461"/>
        <v>1.6885125910108011E+43</v>
      </c>
      <c r="L2080" s="69">
        <f t="shared" si="469"/>
        <v>0.56481802930634362</v>
      </c>
      <c r="M2080" s="69">
        <f t="shared" si="470"/>
        <v>-1.5648180293063436</v>
      </c>
      <c r="Q2080" s="88">
        <f t="shared" si="465"/>
        <v>6.5552280288994069E-4</v>
      </c>
      <c r="R2080" s="88">
        <f t="shared" si="466"/>
        <v>6.7131732793794076E+39</v>
      </c>
      <c r="S2080" s="88">
        <f t="shared" si="467"/>
        <v>4.3554117843641556E+39</v>
      </c>
      <c r="T2080" s="1">
        <f t="shared" si="468"/>
        <v>1.1068585063743564E+40</v>
      </c>
      <c r="U2080" s="88">
        <f t="shared" si="462"/>
        <v>1.1068585063743564E+40</v>
      </c>
      <c r="V2080" s="1">
        <f t="shared" si="471"/>
        <v>2.2635871708823872E+49</v>
      </c>
      <c r="W2080" s="84"/>
    </row>
    <row r="2081" spans="6:23" x14ac:dyDescent="0.2">
      <c r="F2081" s="44">
        <f t="shared" si="458"/>
        <v>305.399999999991</v>
      </c>
      <c r="G2081" s="1">
        <f t="shared" si="459"/>
        <v>7.3845399076311808E+16</v>
      </c>
      <c r="H2081" s="15">
        <f t="shared" si="463"/>
        <v>40.597310292845002</v>
      </c>
      <c r="I2081" s="1">
        <f t="shared" si="464"/>
        <v>1.0233068550850157E+43</v>
      </c>
      <c r="J2081" s="1">
        <f t="shared" si="460"/>
        <v>6.645810955255675E+42</v>
      </c>
      <c r="K2081" s="1">
        <f t="shared" si="461"/>
        <v>1.6878879506105832E+43</v>
      </c>
      <c r="L2081" s="69">
        <f t="shared" si="469"/>
        <v>0.56481068283067093</v>
      </c>
      <c r="M2081" s="69">
        <f t="shared" si="470"/>
        <v>-1.5648106828306709</v>
      </c>
      <c r="Q2081" s="88">
        <f t="shared" si="465"/>
        <v>6.5509337423019787E-4</v>
      </c>
      <c r="R2081" s="88">
        <f t="shared" si="466"/>
        <v>6.7036154057053505E+39</v>
      </c>
      <c r="S2081" s="88">
        <f t="shared" si="467"/>
        <v>4.3536267231744546E+39</v>
      </c>
      <c r="T2081" s="1">
        <f t="shared" si="468"/>
        <v>1.1057242128879804E+40</v>
      </c>
      <c r="U2081" s="88">
        <f t="shared" si="462"/>
        <v>1.1057242128879804E+40</v>
      </c>
      <c r="V2081" s="1">
        <f t="shared" si="471"/>
        <v>2.259786621412955E+49</v>
      </c>
      <c r="W2081" s="84"/>
    </row>
    <row r="2082" spans="6:23" x14ac:dyDescent="0.2">
      <c r="F2082" s="44">
        <f t="shared" si="458"/>
        <v>305.59999999999098</v>
      </c>
      <c r="G2082" s="1">
        <f t="shared" si="459"/>
        <v>7.389375886614568E+16</v>
      </c>
      <c r="H2082" s="15">
        <f t="shared" si="463"/>
        <v>40.570741372496272</v>
      </c>
      <c r="I2082" s="1">
        <f t="shared" si="464"/>
        <v>1.0225198907219635E+43</v>
      </c>
      <c r="J2082" s="1">
        <f t="shared" si="460"/>
        <v>6.6474406767202042E+42</v>
      </c>
      <c r="K2082" s="1">
        <f t="shared" si="461"/>
        <v>1.6872639583939838E+43</v>
      </c>
      <c r="L2082" s="69">
        <f t="shared" si="469"/>
        <v>0.56480307456969048</v>
      </c>
      <c r="M2082" s="69">
        <f t="shared" si="470"/>
        <v>-1.5648030745696904</v>
      </c>
      <c r="Q2082" s="88">
        <f t="shared" si="465"/>
        <v>6.5466450783357999E-4</v>
      </c>
      <c r="R2082" s="88">
        <f t="shared" si="466"/>
        <v>6.694074810095402E+39</v>
      </c>
      <c r="S2082" s="88">
        <f t="shared" si="467"/>
        <v>4.3518434789779522E+39</v>
      </c>
      <c r="T2082" s="1">
        <f t="shared" si="468"/>
        <v>1.1045918289073354E+40</v>
      </c>
      <c r="U2082" s="88">
        <f t="shared" si="462"/>
        <v>1.1045918289073354E+40</v>
      </c>
      <c r="V2082" s="1">
        <f t="shared" si="471"/>
        <v>2.2559949464187576E+49</v>
      </c>
      <c r="W2082" s="84"/>
    </row>
    <row r="2083" spans="6:23" x14ac:dyDescent="0.2">
      <c r="F2083" s="44">
        <f t="shared" si="458"/>
        <v>305.79999999999097</v>
      </c>
      <c r="G2083" s="1">
        <f t="shared" si="459"/>
        <v>7.3942118655979536E+16</v>
      </c>
      <c r="H2083" s="15">
        <f t="shared" si="463"/>
        <v>40.544207205476987</v>
      </c>
      <c r="I2083" s="1">
        <f t="shared" si="464"/>
        <v>1.0217336531089342E+43</v>
      </c>
      <c r="J2083" s="1">
        <f t="shared" si="460"/>
        <v>6.6490696044712882E+42</v>
      </c>
      <c r="K2083" s="1">
        <f t="shared" si="461"/>
        <v>1.686640613556063E+43</v>
      </c>
      <c r="L2083" s="69">
        <f t="shared" si="469"/>
        <v>0.56479520466555744</v>
      </c>
      <c r="M2083" s="69">
        <f t="shared" si="470"/>
        <v>-1.5647952046655575</v>
      </c>
      <c r="Q2083" s="88">
        <f t="shared" si="465"/>
        <v>6.5423620259608128E-4</v>
      </c>
      <c r="R2083" s="88">
        <f t="shared" si="466"/>
        <v>6.6845514527461084E+39</v>
      </c>
      <c r="S2083" s="88">
        <f t="shared" si="467"/>
        <v>4.3500620488263237E+39</v>
      </c>
      <c r="T2083" s="1">
        <f t="shared" si="468"/>
        <v>1.1034613501572432E+40</v>
      </c>
      <c r="U2083" s="88">
        <f t="shared" si="462"/>
        <v>1.1034613501572432E+40</v>
      </c>
      <c r="V2083" s="1">
        <f t="shared" si="471"/>
        <v>2.2522121197616606E+49</v>
      </c>
      <c r="W2083" s="84"/>
    </row>
    <row r="2084" spans="6:23" x14ac:dyDescent="0.2">
      <c r="F2084" s="44">
        <f t="shared" si="458"/>
        <v>305.99999999999096</v>
      </c>
      <c r="G2084" s="1">
        <f t="shared" si="459"/>
        <v>7.3990478445813408E+16</v>
      </c>
      <c r="H2084" s="15">
        <f t="shared" si="463"/>
        <v>40.517707723643341</v>
      </c>
      <c r="I2084" s="1">
        <f t="shared" si="464"/>
        <v>1.0209481413476769E+43</v>
      </c>
      <c r="J2084" s="1">
        <f t="shared" si="460"/>
        <v>6.6506977394561604E+42</v>
      </c>
      <c r="K2084" s="1">
        <f t="shared" si="461"/>
        <v>1.6860179152932928E+43</v>
      </c>
      <c r="L2084" s="69">
        <f t="shared" si="469"/>
        <v>0.56478707325700594</v>
      </c>
      <c r="M2084" s="69">
        <f t="shared" si="470"/>
        <v>-1.5647870732570059</v>
      </c>
      <c r="Q2084" s="88">
        <f t="shared" si="465"/>
        <v>6.5380845741902505E-4</v>
      </c>
      <c r="R2084" s="88">
        <f t="shared" si="466"/>
        <v>6.675045293993454E+39</v>
      </c>
      <c r="S2084" s="88">
        <f t="shared" si="467"/>
        <v>4.348282429794029E+39</v>
      </c>
      <c r="T2084" s="1">
        <f t="shared" si="468"/>
        <v>1.1023327723787482E+40</v>
      </c>
      <c r="U2084" s="88">
        <f t="shared" si="462"/>
        <v>1.1023327723787482E+40</v>
      </c>
      <c r="V2084" s="1">
        <f t="shared" si="471"/>
        <v>2.2484381154049527E+49</v>
      </c>
      <c r="W2084" s="84"/>
    </row>
    <row r="2085" spans="6:23" x14ac:dyDescent="0.2">
      <c r="F2085" s="44">
        <f t="shared" si="458"/>
        <v>306.19999999999095</v>
      </c>
      <c r="G2085" s="1">
        <f t="shared" si="459"/>
        <v>7.4038838235647264E+16</v>
      </c>
      <c r="H2085" s="15">
        <f t="shared" si="463"/>
        <v>40.491242859029597</v>
      </c>
      <c r="I2085" s="1">
        <f t="shared" si="464"/>
        <v>1.0201633545415292E+43</v>
      </c>
      <c r="J2085" s="1">
        <f t="shared" si="460"/>
        <v>6.6523250826202715E+42</v>
      </c>
      <c r="K2085" s="1">
        <f t="shared" si="461"/>
        <v>1.6853958628035564E+43</v>
      </c>
      <c r="L2085" s="69">
        <f t="shared" si="469"/>
        <v>0.56477868048161506</v>
      </c>
      <c r="M2085" s="69">
        <f t="shared" si="470"/>
        <v>-1.5647786804816151</v>
      </c>
      <c r="Q2085" s="88">
        <f t="shared" si="465"/>
        <v>6.5338127120284639E-4</v>
      </c>
      <c r="R2085" s="88">
        <f t="shared" si="466"/>
        <v>6.6655562942490447E+39</v>
      </c>
      <c r="S2085" s="88">
        <f t="shared" si="467"/>
        <v>4.3465046189370129E+39</v>
      </c>
      <c r="T2085" s="1">
        <f t="shared" si="468"/>
        <v>1.1012060913186057E+40</v>
      </c>
      <c r="U2085" s="88">
        <f t="shared" si="462"/>
        <v>1.1012060913186057E+40</v>
      </c>
      <c r="V2085" s="1">
        <f t="shared" si="471"/>
        <v>2.24467290739159E+49</v>
      </c>
      <c r="W2085" s="84"/>
    </row>
    <row r="2086" spans="6:23" x14ac:dyDescent="0.2">
      <c r="F2086" s="44">
        <f t="shared" si="458"/>
        <v>306.39999999999094</v>
      </c>
      <c r="G2086" s="1">
        <f t="shared" si="459"/>
        <v>7.4087198025481136E+16</v>
      </c>
      <c r="H2086" s="15">
        <f t="shared" si="463"/>
        <v>40.464812543847465</v>
      </c>
      <c r="I2086" s="1">
        <f t="shared" si="464"/>
        <v>1.0193792917954117E+43</v>
      </c>
      <c r="J2086" s="1">
        <f t="shared" si="460"/>
        <v>6.6539516349072883E+42</v>
      </c>
      <c r="K2086" s="1">
        <f t="shared" si="461"/>
        <v>1.6847744552861406E+43</v>
      </c>
      <c r="L2086" s="69">
        <f t="shared" si="469"/>
        <v>0.56477002648003016</v>
      </c>
      <c r="M2086" s="69">
        <f t="shared" si="470"/>
        <v>-1.5647700264800302</v>
      </c>
      <c r="Q2086" s="88">
        <f t="shared" si="465"/>
        <v>6.5295464285242133E-4</v>
      </c>
      <c r="R2086" s="88">
        <f t="shared" si="466"/>
        <v>6.656084414054272E+39</v>
      </c>
      <c r="S2086" s="88">
        <f t="shared" si="467"/>
        <v>4.3447286133281734E+39</v>
      </c>
      <c r="T2086" s="1">
        <f t="shared" si="468"/>
        <v>1.1000813027382445E+40</v>
      </c>
      <c r="U2086" s="88">
        <f t="shared" si="462"/>
        <v>1.1000813027382445E+40</v>
      </c>
      <c r="V2086" s="1">
        <f t="shared" si="471"/>
        <v>2.2409164698621908E+49</v>
      </c>
      <c r="W2086" s="84"/>
    </row>
    <row r="2087" spans="6:23" x14ac:dyDescent="0.2">
      <c r="F2087" s="44">
        <f t="shared" si="458"/>
        <v>306.59999999999093</v>
      </c>
      <c r="G2087" s="1">
        <f t="shared" si="459"/>
        <v>7.4135557815314992E+16</v>
      </c>
      <c r="H2087" s="15">
        <f t="shared" si="463"/>
        <v>40.438416710485534</v>
      </c>
      <c r="I2087" s="1">
        <f t="shared" si="464"/>
        <v>1.0185959522158244E+43</v>
      </c>
      <c r="J2087" s="1">
        <f t="shared" si="460"/>
        <v>6.6555773972591099E+42</v>
      </c>
      <c r="K2087" s="1">
        <f t="shared" si="461"/>
        <v>1.6841536919417354E+43</v>
      </c>
      <c r="L2087" s="69">
        <f t="shared" si="469"/>
        <v>0.56476111139078045</v>
      </c>
      <c r="M2087" s="69">
        <f t="shared" si="470"/>
        <v>-1.5647611113907804</v>
      </c>
      <c r="Q2087" s="88">
        <f t="shared" si="465"/>
        <v>6.5252857127795494E-4</v>
      </c>
      <c r="R2087" s="88">
        <f t="shared" si="466"/>
        <v>6.6466296140889988E+39</v>
      </c>
      <c r="S2087" s="88">
        <f t="shared" si="467"/>
        <v>4.342954410063337E+39</v>
      </c>
      <c r="T2087" s="1">
        <f t="shared" si="468"/>
        <v>1.0989584024152336E+40</v>
      </c>
      <c r="U2087" s="88">
        <f t="shared" si="462"/>
        <v>1.0989584024152336E+40</v>
      </c>
      <c r="V2087" s="1">
        <f t="shared" si="471"/>
        <v>2.2371687770577059E+49</v>
      </c>
      <c r="W2087" s="84"/>
    </row>
    <row r="2088" spans="6:23" x14ac:dyDescent="0.2">
      <c r="F2088" s="44">
        <f t="shared" si="458"/>
        <v>306.79999999999092</v>
      </c>
      <c r="G2088" s="1">
        <f t="shared" si="459"/>
        <v>7.4183917605148864E+16</v>
      </c>
      <c r="H2088" s="15">
        <f t="shared" si="463"/>
        <v>40.412055291508679</v>
      </c>
      <c r="I2088" s="1">
        <f t="shared" si="464"/>
        <v>1.0178133349108429E+43</v>
      </c>
      <c r="J2088" s="1">
        <f t="shared" si="460"/>
        <v>6.6572023706158614E+42</v>
      </c>
      <c r="K2088" s="1">
        <f t="shared" si="461"/>
        <v>1.683533571972429E+43</v>
      </c>
      <c r="L2088" s="69">
        <f t="shared" si="469"/>
        <v>0.56475193535357593</v>
      </c>
      <c r="M2088" s="69">
        <f t="shared" si="470"/>
        <v>-1.5647519353535759</v>
      </c>
      <c r="Q2088" s="88">
        <f t="shared" si="465"/>
        <v>6.5210305538698776E-4</v>
      </c>
      <c r="R2088" s="88">
        <f t="shared" si="466"/>
        <v>6.6371918550898014E+39</v>
      </c>
      <c r="S2088" s="88">
        <f t="shared" si="467"/>
        <v>4.3411820062081015E+39</v>
      </c>
      <c r="T2088" s="1">
        <f t="shared" si="468"/>
        <v>1.0978373861297904E+40</v>
      </c>
      <c r="U2088" s="88">
        <f t="shared" si="462"/>
        <v>1.0978373861297902E+40</v>
      </c>
      <c r="V2088" s="1">
        <f t="shared" si="471"/>
        <v>2.2334298032916403E+49</v>
      </c>
      <c r="W2088" s="84"/>
    </row>
    <row r="2089" spans="6:23" x14ac:dyDescent="0.2">
      <c r="F2089" s="44">
        <f t="shared" si="458"/>
        <v>306.99999999999091</v>
      </c>
      <c r="G2089" s="1">
        <f t="shared" si="459"/>
        <v>7.423227739498272E+16</v>
      </c>
      <c r="H2089" s="15">
        <f t="shared" si="463"/>
        <v>40.385728219657537</v>
      </c>
      <c r="I2089" s="1">
        <f t="shared" si="464"/>
        <v>1.0170314389901151E+43</v>
      </c>
      <c r="J2089" s="1">
        <f t="shared" si="460"/>
        <v>6.6588265559159038E+42</v>
      </c>
      <c r="K2089" s="1">
        <f t="shared" si="461"/>
        <v>1.6829140945817054E+43</v>
      </c>
      <c r="L2089" s="69">
        <f t="shared" si="469"/>
        <v>0.56474249850810576</v>
      </c>
      <c r="M2089" s="69">
        <f t="shared" si="470"/>
        <v>-1.5647424985081058</v>
      </c>
      <c r="Q2089" s="88">
        <f t="shared" si="465"/>
        <v>6.5167809409594213E-4</v>
      </c>
      <c r="R2089" s="88">
        <f t="shared" si="466"/>
        <v>6.6277710979673169E+39</v>
      </c>
      <c r="S2089" s="88">
        <f t="shared" si="467"/>
        <v>4.3394113988747223E+39</v>
      </c>
      <c r="T2089" s="1">
        <f t="shared" si="468"/>
        <v>1.096718249684204E+40</v>
      </c>
      <c r="U2089" s="88">
        <f t="shared" si="462"/>
        <v>1.096718249684204E+40</v>
      </c>
      <c r="V2089" s="1">
        <f t="shared" si="471"/>
        <v>2.2296995229893097E+49</v>
      </c>
      <c r="W2089" s="84"/>
    </row>
    <row r="2090" spans="6:23" x14ac:dyDescent="0.2">
      <c r="F2090" s="44">
        <f t="shared" si="458"/>
        <v>307.19999999999089</v>
      </c>
      <c r="G2090" s="1">
        <f t="shared" si="459"/>
        <v>7.4280637184816576E+16</v>
      </c>
      <c r="H2090" s="15">
        <f t="shared" si="463"/>
        <v>40.35943542784787</v>
      </c>
      <c r="I2090" s="1">
        <f t="shared" si="464"/>
        <v>1.0162502635648562E+43</v>
      </c>
      <c r="J2090" s="1">
        <f t="shared" si="460"/>
        <v>6.6604499540958389E+42</v>
      </c>
      <c r="K2090" s="1">
        <f t="shared" si="461"/>
        <v>1.6822952589744402E+43</v>
      </c>
      <c r="L2090" s="69">
        <f t="shared" si="469"/>
        <v>0.56473280099375922</v>
      </c>
      <c r="M2090" s="69">
        <f t="shared" si="470"/>
        <v>-1.5647328009937591</v>
      </c>
      <c r="Q2090" s="88">
        <f t="shared" si="465"/>
        <v>6.5125368632035219E-4</v>
      </c>
      <c r="R2090" s="88">
        <f t="shared" si="466"/>
        <v>6.6183673037064204E+39</v>
      </c>
      <c r="S2090" s="88">
        <f t="shared" si="467"/>
        <v>4.3376425851571357E+39</v>
      </c>
      <c r="T2090" s="1">
        <f t="shared" si="468"/>
        <v>1.0956009888863555E+40</v>
      </c>
      <c r="U2090" s="88">
        <f t="shared" si="462"/>
        <v>1.0956009888863557E+40</v>
      </c>
      <c r="V2090" s="1">
        <f t="shared" si="471"/>
        <v>2.2259779106539911E+49</v>
      </c>
      <c r="W2090" s="84"/>
    </row>
    <row r="2091" spans="6:23" x14ac:dyDescent="0.2">
      <c r="F2091" s="44">
        <f t="shared" si="458"/>
        <v>307.39999999999088</v>
      </c>
      <c r="G2091" s="1">
        <f t="shared" si="459"/>
        <v>7.4328996974650448E+16</v>
      </c>
      <c r="H2091" s="15">
        <f t="shared" si="463"/>
        <v>40.333176849170023</v>
      </c>
      <c r="I2091" s="1">
        <f t="shared" si="464"/>
        <v>1.0154698077478465E+43</v>
      </c>
      <c r="J2091" s="1">
        <f t="shared" si="460"/>
        <v>6.6620725660905147E+42</v>
      </c>
      <c r="K2091" s="1">
        <f t="shared" si="461"/>
        <v>1.681677064356898E+43</v>
      </c>
      <c r="L2091" s="69">
        <f t="shared" si="469"/>
        <v>0.56472284294960351</v>
      </c>
      <c r="M2091" s="69">
        <f t="shared" si="470"/>
        <v>-1.5647228429496036</v>
      </c>
      <c r="Q2091" s="88">
        <f t="shared" si="465"/>
        <v>6.5082983097752845E-4</v>
      </c>
      <c r="R2091" s="88">
        <f t="shared" si="466"/>
        <v>6.6089804333931426E+39</v>
      </c>
      <c r="S2091" s="88">
        <f t="shared" si="467"/>
        <v>4.3358755621487189E+39</v>
      </c>
      <c r="T2091" s="1">
        <f t="shared" si="468"/>
        <v>1.0944855995541861E+40</v>
      </c>
      <c r="U2091" s="88">
        <f t="shared" si="462"/>
        <v>1.0944855995541861E+40</v>
      </c>
      <c r="V2091" s="1">
        <f t="shared" si="471"/>
        <v>2.2222649408757416E+49</v>
      </c>
      <c r="W2091" s="84"/>
    </row>
    <row r="2092" spans="6:23" x14ac:dyDescent="0.2">
      <c r="F2092" s="44">
        <f t="shared" si="458"/>
        <v>307.59999999999087</v>
      </c>
      <c r="G2092" s="1">
        <f t="shared" si="459"/>
        <v>7.4377356764484304E+16</v>
      </c>
      <c r="H2092" s="15">
        <f t="shared" si="463"/>
        <v>40.306952416888379</v>
      </c>
      <c r="I2092" s="1">
        <f t="shared" si="464"/>
        <v>1.0146900706534253E+43</v>
      </c>
      <c r="J2092" s="1">
        <f t="shared" si="460"/>
        <v>6.6636943928330258E+42</v>
      </c>
      <c r="K2092" s="1">
        <f t="shared" si="461"/>
        <v>1.681059509936728E+43</v>
      </c>
      <c r="L2092" s="69">
        <f t="shared" si="469"/>
        <v>0.56471262451673865</v>
      </c>
      <c r="M2092" s="69">
        <f t="shared" si="470"/>
        <v>-1.5647126245167386</v>
      </c>
      <c r="Q2092" s="88">
        <f t="shared" si="465"/>
        <v>6.5040652699366319E-4</v>
      </c>
      <c r="R2092" s="88">
        <f t="shared" si="466"/>
        <v>6.5996104482864908E+39</v>
      </c>
      <c r="S2092" s="88">
        <f t="shared" si="467"/>
        <v>4.3341103269896757E+39</v>
      </c>
      <c r="T2092" s="1">
        <f t="shared" si="468"/>
        <v>1.0933720775276166E+40</v>
      </c>
      <c r="U2092" s="88">
        <f t="shared" si="462"/>
        <v>1.0933720775276166E+40</v>
      </c>
      <c r="V2092" s="1">
        <f t="shared" si="471"/>
        <v>2.2185605883553041E+49</v>
      </c>
      <c r="W2092" s="84"/>
    </row>
    <row r="2093" spans="6:23" x14ac:dyDescent="0.2">
      <c r="F2093" s="44">
        <f t="shared" si="458"/>
        <v>307.79999999999086</v>
      </c>
      <c r="G2093" s="1">
        <f t="shared" si="459"/>
        <v>7.4425716554318176E+16</v>
      </c>
      <c r="H2093" s="15">
        <f t="shared" si="463"/>
        <v>40.280762064440758</v>
      </c>
      <c r="I2093" s="1">
        <f t="shared" si="464"/>
        <v>1.013911051397489E+43</v>
      </c>
      <c r="J2093" s="1">
        <f t="shared" si="460"/>
        <v>6.6653154352547205E+42</v>
      </c>
      <c r="K2093" s="1">
        <f t="shared" si="461"/>
        <v>1.680442594922961E+43</v>
      </c>
      <c r="L2093" s="69">
        <f t="shared" si="469"/>
        <v>0.56470214583456291</v>
      </c>
      <c r="M2093" s="69">
        <f t="shared" si="470"/>
        <v>-1.5647021458345629</v>
      </c>
      <c r="Q2093" s="88">
        <f t="shared" si="465"/>
        <v>6.4998377329050783E-4</v>
      </c>
      <c r="R2093" s="88">
        <f t="shared" si="466"/>
        <v>6.5902573096828596E+39</v>
      </c>
      <c r="S2093" s="88">
        <f t="shared" si="467"/>
        <v>4.3323468767783266E+39</v>
      </c>
      <c r="T2093" s="1">
        <f t="shared" si="468"/>
        <v>1.0922604186461186E+40</v>
      </c>
      <c r="U2093" s="88">
        <f t="shared" si="462"/>
        <v>1.0922604186461186E+40</v>
      </c>
      <c r="V2093" s="1">
        <f t="shared" si="471"/>
        <v>2.2148648278582645E+49</v>
      </c>
      <c r="W2093" s="84"/>
    </row>
    <row r="2094" spans="6:23" x14ac:dyDescent="0.2">
      <c r="F2094" s="44">
        <f t="shared" si="458"/>
        <v>307.99999999999085</v>
      </c>
      <c r="G2094" s="1">
        <f t="shared" si="459"/>
        <v>7.4474076344152032E+16</v>
      </c>
      <c r="H2094" s="15">
        <f t="shared" si="463"/>
        <v>40.254605725437877</v>
      </c>
      <c r="I2094" s="1">
        <f t="shared" si="464"/>
        <v>1.0131327490974883E+43</v>
      </c>
      <c r="J2094" s="1">
        <f t="shared" si="460"/>
        <v>6.6669356942852012E+42</v>
      </c>
      <c r="K2094" s="1">
        <f t="shared" si="461"/>
        <v>1.6798263185260083E+43</v>
      </c>
      <c r="L2094" s="69">
        <f t="shared" si="469"/>
        <v>0.56469140704171195</v>
      </c>
      <c r="M2094" s="69">
        <f t="shared" si="470"/>
        <v>-1.5646914070417119</v>
      </c>
      <c r="Q2094" s="88">
        <f t="shared" si="465"/>
        <v>6.4956156879514282E-4</v>
      </c>
      <c r="R2094" s="88">
        <f t="shared" si="466"/>
        <v>6.5809209790150033E+39</v>
      </c>
      <c r="S2094" s="88">
        <f t="shared" si="467"/>
        <v>4.3305852086362301E+39</v>
      </c>
      <c r="T2094" s="1">
        <f t="shared" si="468"/>
        <v>1.0911506187651235E+40</v>
      </c>
      <c r="U2094" s="88">
        <f t="shared" si="462"/>
        <v>1.0911506187651232E+40</v>
      </c>
      <c r="V2094" s="1">
        <f t="shared" si="471"/>
        <v>2.2111776342480951E+49</v>
      </c>
      <c r="W2094" s="84"/>
    </row>
    <row r="2095" spans="6:23" x14ac:dyDescent="0.2">
      <c r="F2095" s="44">
        <f t="shared" si="458"/>
        <v>308.19999999999084</v>
      </c>
      <c r="G2095" s="1">
        <f t="shared" si="459"/>
        <v>7.4522436133985904E+16</v>
      </c>
      <c r="H2095" s="15">
        <f t="shared" si="463"/>
        <v>40.228483333662766</v>
      </c>
      <c r="I2095" s="1">
        <f t="shared" si="464"/>
        <v>1.0123551628724198E+43</v>
      </c>
      <c r="J2095" s="1">
        <f t="shared" si="460"/>
        <v>6.66855517085234E+42</v>
      </c>
      <c r="K2095" s="1">
        <f t="shared" si="461"/>
        <v>1.6792106799576538E+43</v>
      </c>
      <c r="L2095" s="69">
        <f t="shared" si="469"/>
        <v>0.56468040828018118</v>
      </c>
      <c r="M2095" s="69">
        <f t="shared" si="470"/>
        <v>-1.5646804082801813</v>
      </c>
      <c r="Q2095" s="88">
        <f t="shared" si="465"/>
        <v>6.4913991244086588E-4</v>
      </c>
      <c r="R2095" s="88">
        <f t="shared" si="466"/>
        <v>6.5716014178606117E+39</v>
      </c>
      <c r="S2095" s="88">
        <f t="shared" si="467"/>
        <v>4.3288253197141712E+39</v>
      </c>
      <c r="T2095" s="1">
        <f t="shared" si="468"/>
        <v>1.0900426737574783E+40</v>
      </c>
      <c r="U2095" s="88">
        <f t="shared" si="462"/>
        <v>1.0900426737574783E+40</v>
      </c>
      <c r="V2095" s="1">
        <f t="shared" si="471"/>
        <v>2.2074989824887856E+49</v>
      </c>
      <c r="W2095" s="84"/>
    </row>
    <row r="2096" spans="6:23" x14ac:dyDescent="0.2">
      <c r="F2096" s="44">
        <f t="shared" ref="F2096:F2159" si="472">F2095+0.2</f>
        <v>308.39999999999083</v>
      </c>
      <c r="G2096" s="1">
        <f t="shared" si="459"/>
        <v>7.457079592381976E+16</v>
      </c>
      <c r="H2096" s="15">
        <f t="shared" si="463"/>
        <v>40.202394823070257</v>
      </c>
      <c r="I2096" s="1">
        <f t="shared" si="464"/>
        <v>1.0115782918428279E+43</v>
      </c>
      <c r="J2096" s="1">
        <f t="shared" si="460"/>
        <v>6.6701738658822694E+42</v>
      </c>
      <c r="K2096" s="1">
        <f t="shared" si="461"/>
        <v>1.6785956784310549E+43</v>
      </c>
      <c r="L2096" s="69">
        <f t="shared" si="469"/>
        <v>0.56466914968941173</v>
      </c>
      <c r="M2096" s="69">
        <f t="shared" si="470"/>
        <v>-1.5646691496894118</v>
      </c>
      <c r="Q2096" s="88">
        <f t="shared" si="465"/>
        <v>6.4871880315919839E-4</v>
      </c>
      <c r="R2096" s="88">
        <f t="shared" si="466"/>
        <v>6.5622985878610562E+39</v>
      </c>
      <c r="S2096" s="88">
        <f t="shared" si="467"/>
        <v>4.3270672071389091E+39</v>
      </c>
      <c r="T2096" s="1">
        <f t="shared" si="468"/>
        <v>1.0889365794999965E+40</v>
      </c>
      <c r="U2096" s="88">
        <f t="shared" si="462"/>
        <v>1.0889365794999965E+40</v>
      </c>
      <c r="V2096" s="1">
        <f t="shared" si="471"/>
        <v>2.2038288476172958E+49</v>
      </c>
      <c r="W2096" s="84"/>
    </row>
    <row r="2097" spans="6:23" x14ac:dyDescent="0.2">
      <c r="F2097" s="44">
        <f t="shared" si="472"/>
        <v>308.59999999999081</v>
      </c>
      <c r="G2097" s="1">
        <f t="shared" si="459"/>
        <v>7.4619155713653632E+16</v>
      </c>
      <c r="H2097" s="15">
        <f t="shared" si="463"/>
        <v>40.176340127786347</v>
      </c>
      <c r="I2097" s="1">
        <f t="shared" si="464"/>
        <v>1.010802135130797E+43</v>
      </c>
      <c r="J2097" s="1">
        <f t="shared" si="460"/>
        <v>6.6717917802993953E+42</v>
      </c>
      <c r="K2097" s="1">
        <f t="shared" si="461"/>
        <v>1.6779813131607365E+43</v>
      </c>
      <c r="L2097" s="69">
        <f t="shared" si="469"/>
        <v>0.56465763140922232</v>
      </c>
      <c r="M2097" s="69">
        <f t="shared" si="470"/>
        <v>-1.5646576314092222</v>
      </c>
      <c r="Q2097" s="88">
        <f t="shared" si="465"/>
        <v>6.4829823988610258E-4</v>
      </c>
      <c r="R2097" s="88">
        <f t="shared" si="466"/>
        <v>6.5530124507841013E+39</v>
      </c>
      <c r="S2097" s="88">
        <f t="shared" si="467"/>
        <v>4.3253108680546648E+39</v>
      </c>
      <c r="T2097" s="1">
        <f t="shared" si="468"/>
        <v>1.0878323318838767E+40</v>
      </c>
      <c r="U2097" s="88">
        <f t="shared" si="462"/>
        <v>1.0878323318838765E+40</v>
      </c>
      <c r="V2097" s="1">
        <f t="shared" si="471"/>
        <v>2.200167204764393E+49</v>
      </c>
      <c r="W2097" s="84"/>
    </row>
    <row r="2098" spans="6:23" x14ac:dyDescent="0.2">
      <c r="F2098" s="44">
        <f t="shared" si="472"/>
        <v>308.7999999999908</v>
      </c>
      <c r="G2098" s="1">
        <f t="shared" si="459"/>
        <v>7.4667515503487488E+16</v>
      </c>
      <c r="H2098" s="15">
        <f t="shared" si="463"/>
        <v>40.150319182107729</v>
      </c>
      <c r="I2098" s="1">
        <f t="shared" si="464"/>
        <v>1.0100266918599501E+43</v>
      </c>
      <c r="J2098" s="1">
        <f t="shared" si="460"/>
        <v>6.6734089150263952E+42</v>
      </c>
      <c r="K2098" s="1">
        <f t="shared" si="461"/>
        <v>1.6773675833625895E+43</v>
      </c>
      <c r="L2098" s="69">
        <f t="shared" si="469"/>
        <v>0.56464585358059904</v>
      </c>
      <c r="M2098" s="69">
        <f t="shared" si="470"/>
        <v>-1.5646458535805992</v>
      </c>
      <c r="Q2098" s="88">
        <f t="shared" si="465"/>
        <v>6.4787822156020525E-4</v>
      </c>
      <c r="R2098" s="88">
        <f t="shared" si="466"/>
        <v>6.5437429685056195E+39</v>
      </c>
      <c r="S2098" s="88">
        <f t="shared" si="467"/>
        <v>4.3235562996113196E+39</v>
      </c>
      <c r="T2098" s="1">
        <f t="shared" si="468"/>
        <v>1.0867299268116939E+40</v>
      </c>
      <c r="U2098" s="88">
        <f t="shared" si="462"/>
        <v>1.0867299268116938E+40</v>
      </c>
      <c r="V2098" s="1">
        <f t="shared" si="471"/>
        <v>2.1965140291482687E+49</v>
      </c>
      <c r="W2098" s="84"/>
    </row>
    <row r="2099" spans="6:23" x14ac:dyDescent="0.2">
      <c r="F2099" s="44">
        <f t="shared" si="472"/>
        <v>308.99999999999079</v>
      </c>
      <c r="G2099" s="1">
        <f t="shared" si="459"/>
        <v>7.471587529332136E+16</v>
      </c>
      <c r="H2099" s="15">
        <f t="shared" si="463"/>
        <v>40.124331920501184</v>
      </c>
      <c r="I2099" s="1">
        <f t="shared" si="464"/>
        <v>1.0092519611554437E+43</v>
      </c>
      <c r="J2099" s="1">
        <f t="shared" si="460"/>
        <v>6.6750252709842346E+42</v>
      </c>
      <c r="K2099" s="1">
        <f t="shared" si="461"/>
        <v>1.6767544882538671E+43</v>
      </c>
      <c r="L2099" s="69">
        <f t="shared" si="469"/>
        <v>0.56463381634280996</v>
      </c>
      <c r="M2099" s="69">
        <f t="shared" si="470"/>
        <v>-1.56463381634281</v>
      </c>
      <c r="Q2099" s="88">
        <f t="shared" si="465"/>
        <v>6.4745874712457407E-4</v>
      </c>
      <c r="R2099" s="88">
        <f t="shared" si="466"/>
        <v>6.5344901030272288E+39</v>
      </c>
      <c r="S2099" s="88">
        <f t="shared" si="467"/>
        <v>4.3218034989763228E+39</v>
      </c>
      <c r="T2099" s="1">
        <f t="shared" si="468"/>
        <v>1.0856293602003552E+40</v>
      </c>
      <c r="U2099" s="88">
        <f t="shared" si="462"/>
        <v>1.0856293602003552E+40</v>
      </c>
      <c r="V2099" s="1">
        <f t="shared" si="471"/>
        <v>2.1928692960802223E+49</v>
      </c>
      <c r="W2099" s="84"/>
    </row>
    <row r="2100" spans="6:23" x14ac:dyDescent="0.2">
      <c r="F2100" s="44">
        <f t="shared" si="472"/>
        <v>309.19999999999078</v>
      </c>
      <c r="G2100" s="1">
        <f t="shared" si="459"/>
        <v>7.4764235083155216E+16</v>
      </c>
      <c r="H2100" s="15">
        <f t="shared" si="463"/>
        <v>40.098378277603061</v>
      </c>
      <c r="I2100" s="1">
        <f t="shared" si="464"/>
        <v>1.0084779421439638E+43</v>
      </c>
      <c r="J2100" s="1">
        <f t="shared" si="460"/>
        <v>6.6766408490921545E+42</v>
      </c>
      <c r="K2100" s="1">
        <f t="shared" si="461"/>
        <v>1.6761420270531794E+43</v>
      </c>
      <c r="L2100" s="69">
        <f t="shared" si="469"/>
        <v>0.56462151983857345</v>
      </c>
      <c r="M2100" s="69">
        <f t="shared" si="470"/>
        <v>-1.5646215198385733</v>
      </c>
      <c r="Q2100" s="88">
        <f t="shared" si="465"/>
        <v>6.4703981552138856E-4</v>
      </c>
      <c r="R2100" s="88">
        <f t="shared" si="466"/>
        <v>6.5252538164221988E+39</v>
      </c>
      <c r="S2100" s="88">
        <f t="shared" si="467"/>
        <v>4.3200524632991548E+39</v>
      </c>
      <c r="T2100" s="1">
        <f t="shared" si="468"/>
        <v>1.0845306279721354E+40</v>
      </c>
      <c r="U2100" s="88">
        <f t="shared" si="462"/>
        <v>1.0845306279721355E+40</v>
      </c>
      <c r="V2100" s="1">
        <f t="shared" si="471"/>
        <v>2.1892329809462646E+49</v>
      </c>
      <c r="W2100" s="84"/>
    </row>
    <row r="2101" spans="6:23" x14ac:dyDescent="0.2">
      <c r="F2101" s="44">
        <f t="shared" si="472"/>
        <v>309.39999999999077</v>
      </c>
      <c r="G2101" s="1">
        <f t="shared" si="459"/>
        <v>7.4812594872989088E+16</v>
      </c>
      <c r="H2101" s="15">
        <f t="shared" si="463"/>
        <v>40.072458188218704</v>
      </c>
      <c r="I2101" s="1">
        <f t="shared" si="464"/>
        <v>1.0077046339537243E+43</v>
      </c>
      <c r="J2101" s="1">
        <f t="shared" si="460"/>
        <v>6.6782556502676851E+42</v>
      </c>
      <c r="K2101" s="1">
        <f t="shared" si="461"/>
        <v>1.6755301989804928E+43</v>
      </c>
      <c r="L2101" s="69">
        <f t="shared" si="469"/>
        <v>0.56460896420705897</v>
      </c>
      <c r="M2101" s="69">
        <f t="shared" si="470"/>
        <v>-1.5646089642070589</v>
      </c>
      <c r="Q2101" s="88">
        <f t="shared" si="465"/>
        <v>6.4662142569904546E-4</v>
      </c>
      <c r="R2101" s="88">
        <f t="shared" si="466"/>
        <v>6.5160340709069192E+39</v>
      </c>
      <c r="S2101" s="88">
        <f t="shared" si="467"/>
        <v>4.3183031897587964E+39</v>
      </c>
      <c r="T2101" s="1">
        <f t="shared" si="468"/>
        <v>1.0834337260665715E+40</v>
      </c>
      <c r="U2101" s="88">
        <f t="shared" si="462"/>
        <v>1.0834337260665715E+40</v>
      </c>
      <c r="V2101" s="1">
        <f t="shared" si="471"/>
        <v>2.1856050592308753E+49</v>
      </c>
      <c r="W2101" s="84"/>
    </row>
    <row r="2102" spans="6:23" x14ac:dyDescent="0.2">
      <c r="F2102" s="44">
        <f t="shared" si="472"/>
        <v>309.59999999999076</v>
      </c>
      <c r="G2102" s="1">
        <f t="shared" si="459"/>
        <v>7.4860954662822944E+16</v>
      </c>
      <c r="H2102" s="15">
        <f t="shared" si="463"/>
        <v>40.046571587321921</v>
      </c>
      <c r="I2102" s="1">
        <f t="shared" si="464"/>
        <v>1.006932035714461E+43</v>
      </c>
      <c r="J2102" s="1">
        <f t="shared" si="460"/>
        <v>6.6798696754266558E+42</v>
      </c>
      <c r="K2102" s="1">
        <f t="shared" si="461"/>
        <v>1.6749190032571267E+43</v>
      </c>
      <c r="L2102" s="69">
        <f t="shared" si="469"/>
        <v>0.56459614958852589</v>
      </c>
      <c r="M2102" s="69">
        <f t="shared" si="470"/>
        <v>-1.5645961495885259</v>
      </c>
      <c r="Q2102" s="88">
        <f t="shared" si="465"/>
        <v>6.4620357660594152E-4</v>
      </c>
      <c r="R2102" s="88">
        <f t="shared" si="466"/>
        <v>6.5068308287778637E+39</v>
      </c>
      <c r="S2102" s="88">
        <f t="shared" si="467"/>
        <v>4.3165556755222749E+39</v>
      </c>
      <c r="T2102" s="1">
        <f t="shared" si="468"/>
        <v>1.0823386504300139E+40</v>
      </c>
      <c r="U2102" s="88">
        <f t="shared" si="462"/>
        <v>1.0823386504300139E+40</v>
      </c>
      <c r="V2102" s="1">
        <f t="shared" si="471"/>
        <v>2.1819855064956161E+49</v>
      </c>
      <c r="W2102" s="84"/>
    </row>
    <row r="2103" spans="6:23" x14ac:dyDescent="0.2">
      <c r="F2103" s="44">
        <f t="shared" si="472"/>
        <v>309.79999999999075</v>
      </c>
      <c r="G2103" s="1">
        <f t="shared" si="459"/>
        <v>7.4909314452656816E+16</v>
      </c>
      <c r="H2103" s="15">
        <f t="shared" si="463"/>
        <v>40.020718410054442</v>
      </c>
      <c r="I2103" s="1">
        <f t="shared" si="464"/>
        <v>1.0061601465574292E+43</v>
      </c>
      <c r="J2103" s="1">
        <f t="shared" si="460"/>
        <v>6.6814829254831886E+42</v>
      </c>
      <c r="K2103" s="1">
        <f t="shared" si="461"/>
        <v>1.6743084391057482E+43</v>
      </c>
      <c r="L2103" s="69">
        <f t="shared" si="469"/>
        <v>0.56458307612477099</v>
      </c>
      <c r="M2103" s="69">
        <f t="shared" si="470"/>
        <v>-1.564583076124771</v>
      </c>
      <c r="Q2103" s="88">
        <f t="shared" si="465"/>
        <v>6.4578626719669074E-4</v>
      </c>
      <c r="R2103" s="88">
        <f t="shared" si="466"/>
        <v>6.4976440524739753E+39</v>
      </c>
      <c r="S2103" s="88">
        <f t="shared" si="467"/>
        <v>4.3148099177862134E+39</v>
      </c>
      <c r="T2103" s="1">
        <f t="shared" si="468"/>
        <v>1.0812453970260189E+40</v>
      </c>
      <c r="U2103" s="88">
        <f t="shared" si="462"/>
        <v>1.0812453970260189E+40</v>
      </c>
      <c r="V2103" s="1">
        <f t="shared" si="471"/>
        <v>2.1783742983998209E+49</v>
      </c>
      <c r="W2103" s="84"/>
    </row>
    <row r="2104" spans="6:23" x14ac:dyDescent="0.2">
      <c r="F2104" s="44">
        <f t="shared" si="472"/>
        <v>309.99999999999073</v>
      </c>
      <c r="G2104" s="1">
        <f t="shared" si="459"/>
        <v>7.4957674242490672E+16</v>
      </c>
      <c r="H2104" s="15">
        <f t="shared" si="463"/>
        <v>39.994898591725381</v>
      </c>
      <c r="I2104" s="1">
        <f t="shared" si="464"/>
        <v>1.0053889656153995E+43</v>
      </c>
      <c r="J2104" s="1">
        <f t="shared" si="460"/>
        <v>6.6830954013497036E+42</v>
      </c>
      <c r="K2104" s="1">
        <f t="shared" si="461"/>
        <v>1.6736985057503699E+43</v>
      </c>
      <c r="L2104" s="69">
        <f t="shared" si="469"/>
        <v>0.56456974395690485</v>
      </c>
      <c r="M2104" s="69">
        <f t="shared" si="470"/>
        <v>-1.5645697439569048</v>
      </c>
      <c r="Q2104" s="88">
        <f t="shared" si="465"/>
        <v>6.4536949642324259E-4</v>
      </c>
      <c r="R2104" s="88">
        <f t="shared" si="466"/>
        <v>6.4884737044869512E+39</v>
      </c>
      <c r="S2104" s="88">
        <f t="shared" si="467"/>
        <v>4.3130659137175464E+39</v>
      </c>
      <c r="T2104" s="1">
        <f t="shared" si="468"/>
        <v>1.0801539618204498E+40</v>
      </c>
      <c r="U2104" s="88">
        <f t="shared" si="462"/>
        <v>1.0801539618204498E+40</v>
      </c>
      <c r="V2104" s="1">
        <f t="shared" si="471"/>
        <v>2.1747714106702832E+49</v>
      </c>
      <c r="W2104" s="84"/>
    </row>
    <row r="2105" spans="6:23" x14ac:dyDescent="0.2">
      <c r="F2105" s="44">
        <f t="shared" si="472"/>
        <v>310.19999999999072</v>
      </c>
      <c r="G2105" s="1">
        <f t="shared" si="459"/>
        <v>7.5006034032324544E+16</v>
      </c>
      <c r="H2105" s="15">
        <f t="shared" si="463"/>
        <v>39.969112067810663</v>
      </c>
      <c r="I2105" s="1">
        <f t="shared" si="464"/>
        <v>1.0046184920226539E+43</v>
      </c>
      <c r="J2105" s="1">
        <f t="shared" si="460"/>
        <v>6.6847071039369322E+42</v>
      </c>
      <c r="K2105" s="1">
        <f t="shared" si="461"/>
        <v>1.673089202416347E+43</v>
      </c>
      <c r="L2105" s="69">
        <f t="shared" si="469"/>
        <v>0.56455615322531694</v>
      </c>
      <c r="M2105" s="69">
        <f t="shared" si="470"/>
        <v>-1.5645561532253169</v>
      </c>
      <c r="Q2105" s="88">
        <f t="shared" si="465"/>
        <v>6.4495326324642832E-4</v>
      </c>
      <c r="R2105" s="88">
        <f t="shared" si="466"/>
        <v>6.4793197474771651E+39</v>
      </c>
      <c r="S2105" s="88">
        <f t="shared" si="467"/>
        <v>4.3113236605307055E+39</v>
      </c>
      <c r="T2105" s="1">
        <f t="shared" si="468"/>
        <v>1.079064340800787E+40</v>
      </c>
      <c r="U2105" s="88">
        <f t="shared" si="462"/>
        <v>1.079064340800787E+40</v>
      </c>
      <c r="V2105" s="1">
        <f t="shared" si="471"/>
        <v>2.1711768191398929E+49</v>
      </c>
      <c r="W2105" s="84"/>
    </row>
    <row r="2106" spans="6:23" x14ac:dyDescent="0.2">
      <c r="F2106" s="44">
        <f t="shared" si="472"/>
        <v>310.39999999999071</v>
      </c>
      <c r="G2106" s="1">
        <f t="shared" si="459"/>
        <v>7.50543938221584E+16</v>
      </c>
      <c r="H2106" s="15">
        <f t="shared" si="463"/>
        <v>39.943358773952539</v>
      </c>
      <c r="I2106" s="1">
        <f t="shared" si="464"/>
        <v>1.0038487249149838E+43</v>
      </c>
      <c r="J2106" s="1">
        <f t="shared" si="460"/>
        <v>6.6863180341539149E+42</v>
      </c>
      <c r="K2106" s="1">
        <f t="shared" si="461"/>
        <v>1.6724805283303754E+43</v>
      </c>
      <c r="L2106" s="69">
        <f t="shared" si="469"/>
        <v>0.564542304070205</v>
      </c>
      <c r="M2106" s="69">
        <f t="shared" si="470"/>
        <v>-1.5645423040702049</v>
      </c>
      <c r="Q2106" s="88">
        <f t="shared" si="465"/>
        <v>6.4453756662530282E-4</v>
      </c>
      <c r="R2106" s="88">
        <f t="shared" si="466"/>
        <v>6.470182144166167E+39</v>
      </c>
      <c r="S2106" s="88">
        <f t="shared" si="467"/>
        <v>4.3095831554164428E+39</v>
      </c>
      <c r="T2106" s="1">
        <f t="shared" si="468"/>
        <v>1.077976529958261E+40</v>
      </c>
      <c r="U2106" s="88">
        <f t="shared" si="462"/>
        <v>1.077976529958261E+40</v>
      </c>
      <c r="V2106" s="1">
        <f t="shared" si="471"/>
        <v>2.1675904997113658E+49</v>
      </c>
      <c r="W2106" s="84"/>
    </row>
    <row r="2107" spans="6:23" x14ac:dyDescent="0.2">
      <c r="F2107" s="44">
        <f t="shared" si="472"/>
        <v>310.5999999999907</v>
      </c>
      <c r="G2107" s="1">
        <f t="shared" si="459"/>
        <v>7.5102753611992272E+16</v>
      </c>
      <c r="H2107" s="15">
        <f t="shared" si="463"/>
        <v>39.917638645959002</v>
      </c>
      <c r="I2107" s="1">
        <f t="shared" si="464"/>
        <v>1.0030796634296834E+43</v>
      </c>
      <c r="J2107" s="1">
        <f t="shared" si="460"/>
        <v>6.6879281929080009E+42</v>
      </c>
      <c r="K2107" s="1">
        <f t="shared" si="461"/>
        <v>1.6718724827204835E+43</v>
      </c>
      <c r="L2107" s="69">
        <f t="shared" si="469"/>
        <v>0.56452819663536458</v>
      </c>
      <c r="M2107" s="69">
        <f t="shared" si="470"/>
        <v>-1.5645281966353646</v>
      </c>
      <c r="Q2107" s="88">
        <f t="shared" si="465"/>
        <v>6.4412240552336186E-4</v>
      </c>
      <c r="R2107" s="88">
        <f t="shared" si="466"/>
        <v>6.461060857398919E+39</v>
      </c>
      <c r="S2107" s="88">
        <f t="shared" si="467"/>
        <v>4.307844395583412E+39</v>
      </c>
      <c r="T2107" s="1">
        <f t="shared" si="468"/>
        <v>1.0768905252982331E+40</v>
      </c>
      <c r="U2107" s="88">
        <f t="shared" si="462"/>
        <v>1.0768905252982331E+40</v>
      </c>
      <c r="V2107" s="1">
        <f t="shared" si="471"/>
        <v>2.1640124283778807E+49</v>
      </c>
      <c r="W2107" s="84"/>
    </row>
    <row r="2108" spans="6:23" x14ac:dyDescent="0.2">
      <c r="F2108" s="44">
        <f t="shared" si="472"/>
        <v>310.79999999999069</v>
      </c>
      <c r="G2108" s="1">
        <f t="shared" si="459"/>
        <v>7.5151113401826128E+16</v>
      </c>
      <c r="H2108" s="15">
        <f t="shared" si="463"/>
        <v>39.891951619803308</v>
      </c>
      <c r="I2108" s="1">
        <f t="shared" si="464"/>
        <v>1.0023113067055496E+43</v>
      </c>
      <c r="J2108" s="1">
        <f t="shared" si="460"/>
        <v>6.6895375811048673E+42</v>
      </c>
      <c r="K2108" s="1">
        <f t="shared" si="461"/>
        <v>1.6712650648160362E+43</v>
      </c>
      <c r="L2108" s="69">
        <f t="shared" si="469"/>
        <v>0.56451383105952235</v>
      </c>
      <c r="M2108" s="69">
        <f t="shared" si="470"/>
        <v>-1.5645138310595224</v>
      </c>
      <c r="Q2108" s="88">
        <f t="shared" si="465"/>
        <v>6.4370777890498942E-4</v>
      </c>
      <c r="R2108" s="88">
        <f t="shared" si="466"/>
        <v>6.4519558501078696E+39</v>
      </c>
      <c r="S2108" s="88">
        <f t="shared" si="467"/>
        <v>4.3061073782344695E+39</v>
      </c>
      <c r="T2108" s="1">
        <f t="shared" si="468"/>
        <v>1.0758063228342339E+40</v>
      </c>
      <c r="U2108" s="88">
        <f t="shared" si="462"/>
        <v>1.0758063228342339E+40</v>
      </c>
      <c r="V2108" s="1">
        <f t="shared" si="471"/>
        <v>2.1604425812108154E+49</v>
      </c>
      <c r="W2108" s="84"/>
    </row>
    <row r="2109" spans="6:23" x14ac:dyDescent="0.2">
      <c r="F2109" s="44">
        <f t="shared" si="472"/>
        <v>310.99999999999068</v>
      </c>
      <c r="G2109" s="1">
        <f t="shared" si="459"/>
        <v>7.519947319166E+16</v>
      </c>
      <c r="H2109" s="15">
        <f t="shared" si="463"/>
        <v>39.866297631623368</v>
      </c>
      <c r="I2109" s="1">
        <f t="shared" si="464"/>
        <v>1.0015436538828744E+43</v>
      </c>
      <c r="J2109" s="1">
        <f t="shared" si="460"/>
        <v>6.6911461996485036E+42</v>
      </c>
      <c r="K2109" s="1">
        <f t="shared" si="461"/>
        <v>1.6706582738477246E+43</v>
      </c>
      <c r="L2109" s="69">
        <f t="shared" si="469"/>
        <v>0.56449920748590987</v>
      </c>
      <c r="M2109" s="69">
        <f t="shared" si="470"/>
        <v>-1.5644992074859099</v>
      </c>
      <c r="Q2109" s="88">
        <f t="shared" si="465"/>
        <v>6.4329368574167489E-4</v>
      </c>
      <c r="R2109" s="88">
        <f t="shared" si="466"/>
        <v>6.442867085374986E+39</v>
      </c>
      <c r="S2109" s="88">
        <f t="shared" si="467"/>
        <v>4.3043721006082866E+39</v>
      </c>
      <c r="T2109" s="1">
        <f t="shared" si="468"/>
        <v>1.0747239185983273E+40</v>
      </c>
      <c r="U2109" s="88">
        <f t="shared" si="462"/>
        <v>1.0747239185983271E+40</v>
      </c>
      <c r="V2109" s="1">
        <f t="shared" si="471"/>
        <v>2.1568809343802951E+49</v>
      </c>
      <c r="W2109" s="84"/>
    </row>
    <row r="2110" spans="6:23" x14ac:dyDescent="0.2">
      <c r="F2110" s="44">
        <f t="shared" si="472"/>
        <v>311.19999999999067</v>
      </c>
      <c r="G2110" s="1">
        <f t="shared" si="459"/>
        <v>7.5247832981493856E+16</v>
      </c>
      <c r="H2110" s="15">
        <f t="shared" si="463"/>
        <v>39.8406766177213</v>
      </c>
      <c r="I2110" s="1">
        <f t="shared" si="464"/>
        <v>1.0007767041034452E+43</v>
      </c>
      <c r="J2110" s="1">
        <f t="shared" si="460"/>
        <v>6.6927540494412346E+42</v>
      </c>
      <c r="K2110" s="1">
        <f t="shared" si="461"/>
        <v>1.6700521090475687E+43</v>
      </c>
      <c r="L2110" s="69">
        <f t="shared" si="469"/>
        <v>0.564484326054564</v>
      </c>
      <c r="M2110" s="69">
        <f t="shared" si="470"/>
        <v>-1.564484326054564</v>
      </c>
      <c r="Q2110" s="88">
        <f t="shared" si="465"/>
        <v>6.428801250031313E-4</v>
      </c>
      <c r="R2110" s="88">
        <f t="shared" si="466"/>
        <v>6.433794526342446E+39</v>
      </c>
      <c r="S2110" s="88">
        <f t="shared" si="467"/>
        <v>4.302638559919994E+39</v>
      </c>
      <c r="T2110" s="1">
        <f t="shared" si="468"/>
        <v>1.0736433086262439E+40</v>
      </c>
      <c r="U2110" s="88">
        <f t="shared" si="462"/>
        <v>1.0736433086262441E+40</v>
      </c>
      <c r="V2110" s="1">
        <f t="shared" si="471"/>
        <v>2.15332746412506E+49</v>
      </c>
      <c r="W2110" s="84"/>
    </row>
    <row r="2111" spans="6:23" x14ac:dyDescent="0.2">
      <c r="F2111" s="44">
        <f t="shared" si="472"/>
        <v>311.39999999999065</v>
      </c>
      <c r="G2111" s="1">
        <f t="shared" si="459"/>
        <v>7.5296192771327728E+16</v>
      </c>
      <c r="H2111" s="15">
        <f t="shared" si="463"/>
        <v>39.815088514562838</v>
      </c>
      <c r="I2111" s="1">
        <f t="shared" si="464"/>
        <v>1.0000104565105386E+43</v>
      </c>
      <c r="J2111" s="1">
        <f t="shared" si="460"/>
        <v>6.6943611313837072E+42</v>
      </c>
      <c r="K2111" s="1">
        <f t="shared" si="461"/>
        <v>1.6694465696489093E+43</v>
      </c>
      <c r="L2111" s="69">
        <f t="shared" si="469"/>
        <v>0.56446918690862002</v>
      </c>
      <c r="M2111" s="69">
        <f t="shared" si="470"/>
        <v>-1.56446918690862</v>
      </c>
      <c r="Q2111" s="88">
        <f t="shared" si="465"/>
        <v>6.4246709566084803E-4</v>
      </c>
      <c r="R2111" s="88">
        <f t="shared" si="466"/>
        <v>6.4247381362480447E+39</v>
      </c>
      <c r="S2111" s="88">
        <f t="shared" si="467"/>
        <v>4.3009067533849591E+39</v>
      </c>
      <c r="T2111" s="1">
        <f t="shared" si="468"/>
        <v>1.0725644889633004E+40</v>
      </c>
      <c r="U2111" s="88">
        <f t="shared" si="462"/>
        <v>1.0725644889633004E+40</v>
      </c>
      <c r="V2111" s="1">
        <f t="shared" si="471"/>
        <v>2.1497821467641044E+49</v>
      </c>
      <c r="W2111" s="84"/>
    </row>
    <row r="2112" spans="6:23" x14ac:dyDescent="0.2">
      <c r="F2112" s="44">
        <f t="shared" si="472"/>
        <v>311.59999999999064</v>
      </c>
      <c r="G2112" s="1">
        <f t="shared" si="459"/>
        <v>7.5344552561161584E+16</v>
      </c>
      <c r="H2112" s="15">
        <f t="shared" si="463"/>
        <v>39.789533258776856</v>
      </c>
      <c r="I2112" s="1">
        <f t="shared" si="464"/>
        <v>9.9924491024891818E+42</v>
      </c>
      <c r="J2112" s="1">
        <f t="shared" si="460"/>
        <v>6.6959674463749161E+42</v>
      </c>
      <c r="K2112" s="1">
        <f t="shared" si="461"/>
        <v>1.6688416548864098E+43</v>
      </c>
      <c r="L2112" s="69">
        <f t="shared" si="469"/>
        <v>0.56445379018798192</v>
      </c>
      <c r="M2112" s="69">
        <f t="shared" si="470"/>
        <v>-1.564453790187982</v>
      </c>
      <c r="Q2112" s="88">
        <f t="shared" si="465"/>
        <v>6.4205459669519627E-4</v>
      </c>
      <c r="R2112" s="88">
        <f t="shared" si="466"/>
        <v>6.4156978784959681E+39</v>
      </c>
      <c r="S2112" s="88">
        <f t="shared" si="467"/>
        <v>4.2991766782664102E+39</v>
      </c>
      <c r="T2112" s="1">
        <f t="shared" si="468"/>
        <v>1.0714874556762378E+40</v>
      </c>
      <c r="U2112" s="88">
        <f t="shared" si="462"/>
        <v>1.0714874556762377E+40</v>
      </c>
      <c r="V2112" s="1">
        <f t="shared" si="471"/>
        <v>2.1462449587201382E+49</v>
      </c>
      <c r="W2112" s="84"/>
    </row>
    <row r="2113" spans="6:23" x14ac:dyDescent="0.2">
      <c r="F2113" s="44">
        <f t="shared" si="472"/>
        <v>311.79999999999063</v>
      </c>
      <c r="G2113" s="1">
        <f t="shared" si="459"/>
        <v>7.539291235099544E+16</v>
      </c>
      <c r="H2113" s="15">
        <f t="shared" si="463"/>
        <v>39.76401078715481</v>
      </c>
      <c r="I2113" s="1">
        <f t="shared" si="464"/>
        <v>9.9848006446482956E+42</v>
      </c>
      <c r="J2113" s="1">
        <f t="shared" si="460"/>
        <v>6.6975729953121822E+42</v>
      </c>
      <c r="K2113" s="1">
        <f t="shared" si="461"/>
        <v>1.6682373639960477E+43</v>
      </c>
      <c r="L2113" s="69">
        <f t="shared" si="469"/>
        <v>0.56443813603640602</v>
      </c>
      <c r="M2113" s="69">
        <f t="shared" si="470"/>
        <v>-1.5644381360364061</v>
      </c>
      <c r="Q2113" s="88">
        <f t="shared" si="465"/>
        <v>6.4164262708299447E-4</v>
      </c>
      <c r="R2113" s="88">
        <f t="shared" si="466"/>
        <v>6.4066737165321086E+39</v>
      </c>
      <c r="S2113" s="88">
        <f t="shared" si="467"/>
        <v>4.2974483317922285E+39</v>
      </c>
      <c r="T2113" s="1">
        <f t="shared" si="468"/>
        <v>1.0704122048324337E+40</v>
      </c>
      <c r="U2113" s="88">
        <f t="shared" si="462"/>
        <v>1.0704122048324337E+40</v>
      </c>
      <c r="V2113" s="1">
        <f t="shared" si="471"/>
        <v>2.1427158764776371E+49</v>
      </c>
      <c r="W2113" s="84"/>
    </row>
    <row r="2114" spans="6:23" x14ac:dyDescent="0.2">
      <c r="F2114" s="44">
        <f t="shared" si="472"/>
        <v>311.99999999999062</v>
      </c>
      <c r="G2114" s="1">
        <f t="shared" si="459"/>
        <v>7.5441272140829312E+16</v>
      </c>
      <c r="H2114" s="15">
        <f t="shared" si="463"/>
        <v>39.738521036650219</v>
      </c>
      <c r="I2114" s="1">
        <f t="shared" si="464"/>
        <v>9.9771591830599883E+42</v>
      </c>
      <c r="J2114" s="1">
        <f t="shared" si="460"/>
        <v>6.6991777790911785E+42</v>
      </c>
      <c r="K2114" s="1">
        <f t="shared" si="461"/>
        <v>1.6676336962151167E+43</v>
      </c>
      <c r="L2114" s="69">
        <f t="shared" si="469"/>
        <v>0.56442222459330582</v>
      </c>
      <c r="M2114" s="69">
        <f t="shared" si="470"/>
        <v>-1.5644222245933057</v>
      </c>
      <c r="Q2114" s="88">
        <f t="shared" si="465"/>
        <v>6.4123118580639016E-4</v>
      </c>
      <c r="R2114" s="88">
        <f t="shared" si="466"/>
        <v>6.3976656139326714E+39</v>
      </c>
      <c r="S2114" s="88">
        <f t="shared" si="467"/>
        <v>4.2957217112144554E+39</v>
      </c>
      <c r="T2114" s="1">
        <f t="shared" si="468"/>
        <v>1.0693387325147126E+40</v>
      </c>
      <c r="U2114" s="88">
        <f t="shared" si="462"/>
        <v>1.0693387325147126E+40</v>
      </c>
      <c r="V2114" s="1">
        <f t="shared" si="471"/>
        <v>2.1391948766122754E+49</v>
      </c>
      <c r="W2114" s="84"/>
    </row>
    <row r="2115" spans="6:23" x14ac:dyDescent="0.2">
      <c r="F2115" s="44">
        <f t="shared" si="472"/>
        <v>312.19999999999061</v>
      </c>
      <c r="G2115" s="1">
        <f t="shared" ref="G2115:G2178" si="473">F2115/4.13566727E-15</f>
        <v>7.5489631930663168E+16</v>
      </c>
      <c r="H2115" s="15">
        <f t="shared" si="463"/>
        <v>39.713063944378192</v>
      </c>
      <c r="I2115" s="1">
        <f t="shared" si="464"/>
        <v>9.9695247092162682E+42</v>
      </c>
      <c r="J2115" s="1">
        <f t="shared" ref="J2115:J2178" si="474" xml:space="preserve"> $B$16 * (F2115/2000)^($B$14+1) * EXP(-$C$14/F2115) * $C$23</f>
        <v>6.7007817986059242E+42</v>
      </c>
      <c r="K2115" s="1">
        <f t="shared" ref="K2115:K2178" si="475" xml:space="preserve"> (I2115+J2115)</f>
        <v>1.6670306507822194E+43</v>
      </c>
      <c r="L2115" s="69">
        <f t="shared" si="469"/>
        <v>0.564406056003107</v>
      </c>
      <c r="M2115" s="69">
        <f t="shared" si="470"/>
        <v>-1.564406056003107</v>
      </c>
      <c r="Q2115" s="88">
        <f t="shared" si="465"/>
        <v>6.4082027184930723E-4</v>
      </c>
      <c r="R2115" s="88">
        <f t="shared" si="466"/>
        <v>6.3886735343683548E+39</v>
      </c>
      <c r="S2115" s="88">
        <f t="shared" si="467"/>
        <v>4.2939968137855381E+39</v>
      </c>
      <c r="T2115" s="1">
        <f t="shared" si="468"/>
        <v>1.0682670348153892E+40</v>
      </c>
      <c r="U2115" s="88">
        <f t="shared" ref="U2115:U2178" si="476" xml:space="preserve"> K2115 * Q2115</f>
        <v>1.0682670348153893E+40</v>
      </c>
      <c r="V2115" s="1">
        <f t="shared" si="471"/>
        <v>2.1356819357787239E+49</v>
      </c>
      <c r="W2115" s="84"/>
    </row>
    <row r="2116" spans="6:23" x14ac:dyDescent="0.2">
      <c r="F2116" s="44">
        <f t="shared" si="472"/>
        <v>312.3999999999906</v>
      </c>
      <c r="G2116" s="1">
        <f t="shared" si="473"/>
        <v>7.553799172049704E+16</v>
      </c>
      <c r="H2116" s="15">
        <f t="shared" ref="H2116:H2179" si="477">2997924580000000000/G2116</f>
        <v>39.687639447614821</v>
      </c>
      <c r="I2116" s="1">
        <f t="shared" ref="I2116:I2179" si="478" xml:space="preserve"> MAX( 1E-90, (F2116)^(1+$B$4) * EXP(-F2116/$A$6) * EXP(-$C$5/F2116) * $C$23 )</f>
        <v>9.9618972146238714E+42</v>
      </c>
      <c r="J2116" s="1">
        <f t="shared" si="474"/>
        <v>6.7023850547487899E+42</v>
      </c>
      <c r="K2116" s="1">
        <f t="shared" si="475"/>
        <v>1.666428226937266E+43</v>
      </c>
      <c r="L2116" s="69">
        <f t="shared" si="469"/>
        <v>0.56438963040646906</v>
      </c>
      <c r="M2116" s="69">
        <f t="shared" si="470"/>
        <v>-1.5643896304064691</v>
      </c>
      <c r="Q2116" s="88">
        <f t="shared" ref="Q2116:Q2179" si="479" xml:space="preserve"> LN(F2116) - LN(F2115)</f>
        <v>6.4040988419922229E-4</v>
      </c>
      <c r="R2116" s="88">
        <f t="shared" ref="R2116:R2179" si="480">I2116 * Q2116</f>
        <v>6.379697441621829E+39</v>
      </c>
      <c r="S2116" s="88">
        <f t="shared" ref="S2116:S2179" si="481" xml:space="preserve"> J2116*Q2116</f>
        <v>4.2922736367702709E+39</v>
      </c>
      <c r="T2116" s="1">
        <f t="shared" ref="T2116:T2179" si="482">R2116+S2116</f>
        <v>1.0671971078392099E+40</v>
      </c>
      <c r="U2116" s="88">
        <f t="shared" si="476"/>
        <v>1.0671971078392098E+40</v>
      </c>
      <c r="V2116" s="1">
        <f t="shared" si="471"/>
        <v>2.1321770307162731E+49</v>
      </c>
      <c r="W2116" s="84"/>
    </row>
    <row r="2117" spans="6:23" x14ac:dyDescent="0.2">
      <c r="F2117" s="44">
        <f t="shared" si="472"/>
        <v>312.59999999999059</v>
      </c>
      <c r="G2117" s="1">
        <f t="shared" si="473"/>
        <v>7.5586351510330896E+16</v>
      </c>
      <c r="H2117" s="15">
        <f t="shared" si="477"/>
        <v>39.662247483796776</v>
      </c>
      <c r="I2117" s="1">
        <f t="shared" si="478"/>
        <v>9.9542766908042169E+42</v>
      </c>
      <c r="J2117" s="1">
        <f t="shared" si="474"/>
        <v>6.7039875484104979E+42</v>
      </c>
      <c r="K2117" s="1">
        <f t="shared" si="475"/>
        <v>1.6658264239214716E+43</v>
      </c>
      <c r="L2117" s="69">
        <f t="shared" ref="L2117:L2180" si="483">LOG10(K2117/K2116) /LOG10(H2117/H2116)</f>
        <v>0.56437294794605175</v>
      </c>
      <c r="M2117" s="69">
        <f t="shared" ref="M2117:M2180" si="484" xml:space="preserve"> -(1+L2117)</f>
        <v>-1.5643729479460518</v>
      </c>
      <c r="Q2117" s="88">
        <f t="shared" si="479"/>
        <v>6.4000002184538829E-4</v>
      </c>
      <c r="R2117" s="88">
        <f t="shared" si="480"/>
        <v>6.3707372995697377E+39</v>
      </c>
      <c r="S2117" s="88">
        <f t="shared" si="481"/>
        <v>4.2905521774339295E+39</v>
      </c>
      <c r="T2117" s="1">
        <f t="shared" si="482"/>
        <v>1.0661289477003668E+40</v>
      </c>
      <c r="U2117" s="88">
        <f t="shared" si="476"/>
        <v>1.0661289477003669E+40</v>
      </c>
      <c r="V2117" s="1">
        <f t="shared" ref="V2117:V2180" si="485" xml:space="preserve"> (K2117/(F2117*1.602176487E-12)) * Q2117</f>
        <v>2.1286801382426036E+49</v>
      </c>
      <c r="W2117" s="84"/>
    </row>
    <row r="2118" spans="6:23" x14ac:dyDescent="0.2">
      <c r="F2118" s="44">
        <f t="shared" si="472"/>
        <v>312.79999999999058</v>
      </c>
      <c r="G2118" s="1">
        <f t="shared" si="473"/>
        <v>7.5634711300164768E+16</v>
      </c>
      <c r="H2118" s="15">
        <f t="shared" si="477"/>
        <v>39.636887990520684</v>
      </c>
      <c r="I2118" s="1">
        <f t="shared" si="478"/>
        <v>9.9466631292933802E+42</v>
      </c>
      <c r="J2118" s="1">
        <f t="shared" si="474"/>
        <v>6.7055892804801381E+42</v>
      </c>
      <c r="K2118" s="1">
        <f t="shared" si="475"/>
        <v>1.6652252409773518E+43</v>
      </c>
      <c r="L2118" s="69">
        <f t="shared" si="483"/>
        <v>0.56435600876363712</v>
      </c>
      <c r="M2118" s="69">
        <f t="shared" si="484"/>
        <v>-1.564356008763637</v>
      </c>
      <c r="Q2118" s="88">
        <f t="shared" si="479"/>
        <v>6.3959068377972272E-4</v>
      </c>
      <c r="R2118" s="88">
        <f t="shared" si="480"/>
        <v>6.3617930721913093E+39</v>
      </c>
      <c r="S2118" s="88">
        <f t="shared" si="481"/>
        <v>4.2888324330482706E+39</v>
      </c>
      <c r="T2118" s="1">
        <f t="shared" si="482"/>
        <v>1.065062550523958E+40</v>
      </c>
      <c r="U2118" s="88">
        <f t="shared" si="476"/>
        <v>1.065062550523958E+40</v>
      </c>
      <c r="V2118" s="1">
        <f t="shared" si="485"/>
        <v>2.1251912352564452E+49</v>
      </c>
      <c r="W2118" s="84"/>
    </row>
    <row r="2119" spans="6:23" x14ac:dyDescent="0.2">
      <c r="F2119" s="44">
        <f t="shared" si="472"/>
        <v>312.99999999999056</v>
      </c>
      <c r="G2119" s="1">
        <f t="shared" si="473"/>
        <v>7.5683071089998624E+16</v>
      </c>
      <c r="H2119" s="15">
        <f t="shared" si="477"/>
        <v>39.611560905542724</v>
      </c>
      <c r="I2119" s="1">
        <f t="shared" si="478"/>
        <v>9.9390565216420502E+42</v>
      </c>
      <c r="J2119" s="1">
        <f t="shared" si="474"/>
        <v>6.7071902518451613E+42</v>
      </c>
      <c r="K2119" s="1">
        <f t="shared" si="475"/>
        <v>1.6646246773487212E+43</v>
      </c>
      <c r="L2119" s="69">
        <f t="shared" si="483"/>
        <v>0.56433881300210276</v>
      </c>
      <c r="M2119" s="69">
        <f t="shared" si="484"/>
        <v>-1.5643388130021028</v>
      </c>
      <c r="Q2119" s="88">
        <f t="shared" si="479"/>
        <v>6.3918186899680762E-4</v>
      </c>
      <c r="R2119" s="88">
        <f t="shared" si="480"/>
        <v>6.3528647235680749E+39</v>
      </c>
      <c r="S2119" s="88">
        <f t="shared" si="481"/>
        <v>4.287114400891559E+39</v>
      </c>
      <c r="T2119" s="1">
        <f t="shared" si="482"/>
        <v>1.0639979124459634E+40</v>
      </c>
      <c r="U2119" s="88">
        <f t="shared" si="476"/>
        <v>1.0639979124459634E+40</v>
      </c>
      <c r="V2119" s="1">
        <f t="shared" si="485"/>
        <v>2.1217102987372736E+49</v>
      </c>
      <c r="W2119" s="84"/>
    </row>
    <row r="2120" spans="6:23" x14ac:dyDescent="0.2">
      <c r="F2120" s="44">
        <f t="shared" si="472"/>
        <v>313.19999999999055</v>
      </c>
      <c r="G2120" s="1">
        <f t="shared" si="473"/>
        <v>7.5731430879832496E+16</v>
      </c>
      <c r="H2120" s="15">
        <f t="shared" si="477"/>
        <v>39.586266166778003</v>
      </c>
      <c r="I2120" s="1">
        <f t="shared" si="478"/>
        <v>9.931456859415499E+42</v>
      </c>
      <c r="J2120" s="1">
        <f t="shared" si="474"/>
        <v>6.7087904633913891E+42</v>
      </c>
      <c r="K2120" s="1">
        <f t="shared" si="475"/>
        <v>1.6640247322806889E+43</v>
      </c>
      <c r="L2120" s="69">
        <f t="shared" si="483"/>
        <v>0.56432136080267548</v>
      </c>
      <c r="M2120" s="69">
        <f t="shared" si="484"/>
        <v>-1.5643213608026754</v>
      </c>
      <c r="Q2120" s="88">
        <f t="shared" si="479"/>
        <v>6.3877357649477773E-4</v>
      </c>
      <c r="R2120" s="88">
        <f t="shared" si="480"/>
        <v>6.3439522178924315E+39</v>
      </c>
      <c r="S2120" s="88">
        <f t="shared" si="481"/>
        <v>4.285398078254575E+39</v>
      </c>
      <c r="T2120" s="1">
        <f t="shared" si="482"/>
        <v>1.0629350296147007E+40</v>
      </c>
      <c r="U2120" s="88">
        <f t="shared" si="476"/>
        <v>1.0629350296147007E+40</v>
      </c>
      <c r="V2120" s="1">
        <f t="shared" si="485"/>
        <v>2.1182373057479507E+49</v>
      </c>
      <c r="W2120" s="84"/>
    </row>
    <row r="2121" spans="6:23" x14ac:dyDescent="0.2">
      <c r="F2121" s="44">
        <f t="shared" si="472"/>
        <v>313.39999999999054</v>
      </c>
      <c r="G2121" s="1">
        <f t="shared" si="473"/>
        <v>7.5779790669666352E+16</v>
      </c>
      <c r="H2121" s="15">
        <f t="shared" si="477"/>
        <v>39.561003712300163</v>
      </c>
      <c r="I2121" s="1">
        <f t="shared" si="478"/>
        <v>9.9238641341935419E+42</v>
      </c>
      <c r="J2121" s="1">
        <f t="shared" si="474"/>
        <v>6.7103899160030052E+42</v>
      </c>
      <c r="K2121" s="1">
        <f t="shared" si="475"/>
        <v>1.6634254050196547E+43</v>
      </c>
      <c r="L2121" s="69">
        <f t="shared" si="483"/>
        <v>0.56430365231082269</v>
      </c>
      <c r="M2121" s="69">
        <f t="shared" si="484"/>
        <v>-1.5643036523108227</v>
      </c>
      <c r="Q2121" s="88">
        <f t="shared" si="479"/>
        <v>6.3836580527265596E-4</v>
      </c>
      <c r="R2121" s="88">
        <f t="shared" si="480"/>
        <v>6.3350555194408896E+39</v>
      </c>
      <c r="S2121" s="88">
        <f t="shared" si="481"/>
        <v>4.2836834624227689E+39</v>
      </c>
      <c r="T2121" s="1">
        <f t="shared" si="482"/>
        <v>1.0618738981863658E+40</v>
      </c>
      <c r="U2121" s="88">
        <f t="shared" si="476"/>
        <v>1.0618738981863658E+40</v>
      </c>
      <c r="V2121" s="1">
        <f t="shared" si="485"/>
        <v>2.1147722334255796E+49</v>
      </c>
      <c r="W2121" s="84"/>
    </row>
    <row r="2122" spans="6:23" x14ac:dyDescent="0.2">
      <c r="F2122" s="44">
        <f t="shared" si="472"/>
        <v>313.59999999999053</v>
      </c>
      <c r="G2122" s="1">
        <f t="shared" si="473"/>
        <v>7.5828150459500224E+16</v>
      </c>
      <c r="H2122" s="15">
        <f t="shared" si="477"/>
        <v>39.535773480340787</v>
      </c>
      <c r="I2122" s="1">
        <f t="shared" si="478"/>
        <v>9.9162783375705127E+42</v>
      </c>
      <c r="J2122" s="1">
        <f t="shared" si="474"/>
        <v>6.7119886105625867E+42</v>
      </c>
      <c r="K2122" s="1">
        <f t="shared" si="475"/>
        <v>1.6628266948133099E+43</v>
      </c>
      <c r="L2122" s="69">
        <f t="shared" si="483"/>
        <v>0.56428568766510223</v>
      </c>
      <c r="M2122" s="69">
        <f t="shared" si="484"/>
        <v>-1.5642856876651021</v>
      </c>
      <c r="Q2122" s="88">
        <f t="shared" si="479"/>
        <v>6.3795855433212978E-4</v>
      </c>
      <c r="R2122" s="88">
        <f t="shared" si="480"/>
        <v>6.3261745925914997E+39</v>
      </c>
      <c r="S2122" s="88">
        <f t="shared" si="481"/>
        <v>4.2819705506882284E+39</v>
      </c>
      <c r="T2122" s="1">
        <f t="shared" si="482"/>
        <v>1.0608145143279728E+40</v>
      </c>
      <c r="U2122" s="88">
        <f t="shared" si="476"/>
        <v>1.0608145143279728E+40</v>
      </c>
      <c r="V2122" s="1">
        <f t="shared" si="485"/>
        <v>2.1113150589871181E+49</v>
      </c>
      <c r="W2122" s="84"/>
    </row>
    <row r="2123" spans="6:23" x14ac:dyDescent="0.2">
      <c r="F2123" s="44">
        <f t="shared" si="472"/>
        <v>313.79999999999052</v>
      </c>
      <c r="G2123" s="1">
        <f t="shared" si="473"/>
        <v>7.587651024933408E+16</v>
      </c>
      <c r="H2123" s="15">
        <f t="shared" si="477"/>
        <v>39.510575409288947</v>
      </c>
      <c r="I2123" s="1">
        <f t="shared" si="478"/>
        <v>9.9086994611552158E+42</v>
      </c>
      <c r="J2123" s="1">
        <f t="shared" si="474"/>
        <v>6.7135865479510764E+42</v>
      </c>
      <c r="K2123" s="1">
        <f t="shared" si="475"/>
        <v>1.6622286009106291E+43</v>
      </c>
      <c r="L2123" s="69">
        <f t="shared" si="483"/>
        <v>0.56426746701194475</v>
      </c>
      <c r="M2123" s="69">
        <f t="shared" si="484"/>
        <v>-1.5642674670119447</v>
      </c>
      <c r="Q2123" s="88">
        <f t="shared" si="479"/>
        <v>6.3755182267932753E-4</v>
      </c>
      <c r="R2123" s="88">
        <f t="shared" si="480"/>
        <v>6.3173094018411786E+39</v>
      </c>
      <c r="S2123" s="88">
        <f t="shared" si="481"/>
        <v>4.280259340361623E+39</v>
      </c>
      <c r="T2123" s="1">
        <f t="shared" si="482"/>
        <v>1.0597568742202801E+40</v>
      </c>
      <c r="U2123" s="88">
        <f t="shared" si="476"/>
        <v>1.0597568742202801E+40</v>
      </c>
      <c r="V2123" s="1">
        <f t="shared" si="485"/>
        <v>2.1078657597349446E+49</v>
      </c>
      <c r="W2123" s="84"/>
    </row>
    <row r="2124" spans="6:23" x14ac:dyDescent="0.2">
      <c r="F2124" s="44">
        <f t="shared" si="472"/>
        <v>313.99999999999051</v>
      </c>
      <c r="G2124" s="1">
        <f t="shared" si="473"/>
        <v>7.5924870039167952E+16</v>
      </c>
      <c r="H2124" s="15">
        <f t="shared" si="477"/>
        <v>39.48540943769067</v>
      </c>
      <c r="I2124" s="1">
        <f t="shared" si="478"/>
        <v>9.9011274965708996E+42</v>
      </c>
      <c r="J2124" s="1">
        <f t="shared" si="474"/>
        <v>6.7151837290478092E+42</v>
      </c>
      <c r="K2124" s="1">
        <f t="shared" si="475"/>
        <v>1.6616311225618709E+43</v>
      </c>
      <c r="L2124" s="69">
        <f t="shared" si="483"/>
        <v>0.56424899049164345</v>
      </c>
      <c r="M2124" s="69">
        <f t="shared" si="484"/>
        <v>-1.5642489904916435</v>
      </c>
      <c r="Q2124" s="88">
        <f t="shared" si="479"/>
        <v>6.3714560932126574E-4</v>
      </c>
      <c r="R2124" s="88">
        <f t="shared" si="480"/>
        <v>6.3084599117702037E+39</v>
      </c>
      <c r="S2124" s="88">
        <f t="shared" si="481"/>
        <v>4.2785498287484161E+39</v>
      </c>
      <c r="T2124" s="1">
        <f t="shared" si="482"/>
        <v>1.0587009740518619E+40</v>
      </c>
      <c r="U2124" s="88">
        <f t="shared" si="476"/>
        <v>1.058700974051862E+40</v>
      </c>
      <c r="V2124" s="1">
        <f t="shared" si="485"/>
        <v>2.104424313044802E+49</v>
      </c>
      <c r="W2124" s="84"/>
    </row>
    <row r="2125" spans="6:23" x14ac:dyDescent="0.2">
      <c r="F2125" s="44">
        <f t="shared" si="472"/>
        <v>314.1999999999905</v>
      </c>
      <c r="G2125" s="1">
        <f t="shared" si="473"/>
        <v>7.5973229829001808E+16</v>
      </c>
      <c r="H2125" s="15">
        <f t="shared" si="477"/>
        <v>39.460275504248479</v>
      </c>
      <c r="I2125" s="1">
        <f t="shared" si="478"/>
        <v>9.8935624354552271E+42</v>
      </c>
      <c r="J2125" s="1">
        <f t="shared" si="474"/>
        <v>6.7167801547305068E+42</v>
      </c>
      <c r="K2125" s="1">
        <f t="shared" si="475"/>
        <v>1.6610342590185733E+43</v>
      </c>
      <c r="L2125" s="69">
        <f t="shared" si="483"/>
        <v>0.56423025824833484</v>
      </c>
      <c r="M2125" s="69">
        <f t="shared" si="484"/>
        <v>-1.5642302582483349</v>
      </c>
      <c r="Q2125" s="88">
        <f t="shared" si="479"/>
        <v>6.3673991326762547E-4</v>
      </c>
      <c r="R2125" s="88">
        <f t="shared" si="480"/>
        <v>6.2996260870595991E+39</v>
      </c>
      <c r="S2125" s="88">
        <f t="shared" si="481"/>
        <v>4.2768420131608108E+39</v>
      </c>
      <c r="T2125" s="1">
        <f t="shared" si="482"/>
        <v>1.057646810022041E+40</v>
      </c>
      <c r="U2125" s="88">
        <f t="shared" si="476"/>
        <v>1.0576468100220409E+40</v>
      </c>
      <c r="V2125" s="1">
        <f t="shared" si="485"/>
        <v>2.1009906963713887E+49</v>
      </c>
      <c r="W2125" s="84"/>
    </row>
    <row r="2126" spans="6:23" x14ac:dyDescent="0.2">
      <c r="F2126" s="44">
        <f t="shared" si="472"/>
        <v>314.39999999999048</v>
      </c>
      <c r="G2126" s="1">
        <f t="shared" si="473"/>
        <v>7.602158961883568E+16</v>
      </c>
      <c r="H2126" s="15">
        <f t="shared" si="477"/>
        <v>39.435173547820838</v>
      </c>
      <c r="I2126" s="1">
        <f t="shared" si="478"/>
        <v>9.88600426946023E+42</v>
      </c>
      <c r="J2126" s="1">
        <f t="shared" si="474"/>
        <v>6.7183758258752854E+42</v>
      </c>
      <c r="K2126" s="1">
        <f t="shared" si="475"/>
        <v>1.6604380095335515E+43</v>
      </c>
      <c r="L2126" s="69">
        <f t="shared" si="483"/>
        <v>0.56421127042400854</v>
      </c>
      <c r="M2126" s="69">
        <f t="shared" si="484"/>
        <v>-1.5642112704240085</v>
      </c>
      <c r="Q2126" s="88">
        <f t="shared" si="479"/>
        <v>6.3633473353075232E-4</v>
      </c>
      <c r="R2126" s="88">
        <f t="shared" si="480"/>
        <v>6.2908078924908556E+39</v>
      </c>
      <c r="S2126" s="88">
        <f t="shared" si="481"/>
        <v>4.2751358909177976E+39</v>
      </c>
      <c r="T2126" s="1">
        <f t="shared" si="482"/>
        <v>1.0565943783408653E+40</v>
      </c>
      <c r="U2126" s="88">
        <f t="shared" si="476"/>
        <v>1.0565943783408653E+40</v>
      </c>
      <c r="V2126" s="1">
        <f t="shared" si="485"/>
        <v>2.0975648872480632E+49</v>
      </c>
      <c r="W2126" s="84"/>
    </row>
    <row r="2127" spans="6:23" x14ac:dyDescent="0.2">
      <c r="F2127" s="44">
        <f t="shared" si="472"/>
        <v>314.59999999999047</v>
      </c>
      <c r="G2127" s="1">
        <f t="shared" si="473"/>
        <v>7.6069949408669536E+16</v>
      </c>
      <c r="H2127" s="15">
        <f t="shared" si="477"/>
        <v>39.410103507421717</v>
      </c>
      <c r="I2127" s="1">
        <f t="shared" si="478"/>
        <v>9.8784529902522806E+42</v>
      </c>
      <c r="J2127" s="1">
        <f t="shared" si="474"/>
        <v>6.7199707433566543E+42</v>
      </c>
      <c r="K2127" s="1">
        <f t="shared" si="475"/>
        <v>1.6598423733608936E+43</v>
      </c>
      <c r="L2127" s="69">
        <f t="shared" si="483"/>
        <v>0.56419202716288097</v>
      </c>
      <c r="M2127" s="69">
        <f t="shared" si="484"/>
        <v>-1.5641920271628811</v>
      </c>
      <c r="Q2127" s="88">
        <f t="shared" si="479"/>
        <v>6.3593006912565642E-4</v>
      </c>
      <c r="R2127" s="88">
        <f t="shared" si="480"/>
        <v>6.2820052929456804E+39</v>
      </c>
      <c r="S2127" s="88">
        <f t="shared" si="481"/>
        <v>4.2734314593451861E+39</v>
      </c>
      <c r="T2127" s="1">
        <f t="shared" si="482"/>
        <v>1.0555436752290867E+40</v>
      </c>
      <c r="U2127" s="88">
        <f t="shared" si="476"/>
        <v>1.0555436752290867E+40</v>
      </c>
      <c r="V2127" s="1">
        <f t="shared" si="485"/>
        <v>2.0941468632865497E+49</v>
      </c>
      <c r="W2127" s="84"/>
    </row>
    <row r="2128" spans="6:23" x14ac:dyDescent="0.2">
      <c r="F2128" s="44">
        <f t="shared" si="472"/>
        <v>314.79999999999046</v>
      </c>
      <c r="G2128" s="1">
        <f t="shared" si="473"/>
        <v>7.6118309198503408E+16</v>
      </c>
      <c r="H2128" s="15">
        <f t="shared" si="477"/>
        <v>39.385065322220051</v>
      </c>
      <c r="I2128" s="1">
        <f t="shared" si="478"/>
        <v>9.8709085895120541E+42</v>
      </c>
      <c r="J2128" s="1">
        <f t="shared" si="474"/>
        <v>6.7215649080475271E+42</v>
      </c>
      <c r="K2128" s="1">
        <f t="shared" si="475"/>
        <v>1.6592473497559582E+43</v>
      </c>
      <c r="L2128" s="69">
        <f t="shared" si="483"/>
        <v>0.56417252860762368</v>
      </c>
      <c r="M2128" s="69">
        <f t="shared" si="484"/>
        <v>-1.5641725286076236</v>
      </c>
      <c r="Q2128" s="88">
        <f t="shared" si="479"/>
        <v>6.3552591907090061E-4</v>
      </c>
      <c r="R2128" s="88">
        <f t="shared" si="480"/>
        <v>6.2732182534144958E+39</v>
      </c>
      <c r="S2128" s="88">
        <f t="shared" si="481"/>
        <v>4.271728715781618E+39</v>
      </c>
      <c r="T2128" s="1">
        <f t="shared" si="482"/>
        <v>1.0544946969196114E+40</v>
      </c>
      <c r="U2128" s="88">
        <f t="shared" si="476"/>
        <v>1.0544946969196115E+40</v>
      </c>
      <c r="V2128" s="1">
        <f t="shared" si="485"/>
        <v>2.0907366021795665E+49</v>
      </c>
      <c r="W2128" s="84"/>
    </row>
    <row r="2129" spans="6:23" x14ac:dyDescent="0.2">
      <c r="F2129" s="44">
        <f t="shared" si="472"/>
        <v>314.99999999999045</v>
      </c>
      <c r="G2129" s="1">
        <f t="shared" si="473"/>
        <v>7.6166668988337264E+16</v>
      </c>
      <c r="H2129" s="15">
        <f t="shared" si="477"/>
        <v>39.360058931539278</v>
      </c>
      <c r="I2129" s="1">
        <f t="shared" si="478"/>
        <v>9.8633710589345017E+42</v>
      </c>
      <c r="J2129" s="1">
        <f t="shared" si="474"/>
        <v>6.723158320819218E+42</v>
      </c>
      <c r="K2129" s="1">
        <f t="shared" si="475"/>
        <v>1.6586529379753718E+43</v>
      </c>
      <c r="L2129" s="69">
        <f t="shared" si="483"/>
        <v>0.56415277490193705</v>
      </c>
      <c r="M2129" s="69">
        <f t="shared" si="484"/>
        <v>-1.564152774901937</v>
      </c>
      <c r="Q2129" s="88">
        <f t="shared" si="479"/>
        <v>6.3512228238504775E-4</v>
      </c>
      <c r="R2129" s="88">
        <f t="shared" si="480"/>
        <v>6.2644467389611056E+39</v>
      </c>
      <c r="S2129" s="88">
        <f t="shared" si="481"/>
        <v>4.270027657554727E+39</v>
      </c>
      <c r="T2129" s="1">
        <f t="shared" si="482"/>
        <v>1.0534474396515833E+40</v>
      </c>
      <c r="U2129" s="88">
        <f t="shared" si="476"/>
        <v>1.0534474396515833E+40</v>
      </c>
      <c r="V2129" s="1">
        <f t="shared" si="485"/>
        <v>2.0873340816888443E+49</v>
      </c>
      <c r="W2129" s="84"/>
    </row>
    <row r="2130" spans="6:23" x14ac:dyDescent="0.2">
      <c r="F2130" s="44">
        <f t="shared" si="472"/>
        <v>315.19999999999044</v>
      </c>
      <c r="G2130" s="1">
        <f t="shared" si="473"/>
        <v>7.6215028778171136E+16</v>
      </c>
      <c r="H2130" s="15">
        <f t="shared" si="477"/>
        <v>39.335084274856825</v>
      </c>
      <c r="I2130" s="1">
        <f t="shared" si="478"/>
        <v>9.8558403902288133E+42</v>
      </c>
      <c r="J2130" s="1">
        <f t="shared" si="474"/>
        <v>6.7247509825414566E+42</v>
      </c>
      <c r="K2130" s="1">
        <f t="shared" si="475"/>
        <v>1.658059137277027E+43</v>
      </c>
      <c r="L2130" s="69">
        <f t="shared" si="483"/>
        <v>0.56413276618734043</v>
      </c>
      <c r="M2130" s="69">
        <f t="shared" si="484"/>
        <v>-1.5641327661873405</v>
      </c>
      <c r="Q2130" s="88">
        <f t="shared" si="479"/>
        <v>6.3471915809110158E-4</v>
      </c>
      <c r="R2130" s="88">
        <f t="shared" si="480"/>
        <v>6.2556907147663066E+39</v>
      </c>
      <c r="S2130" s="88">
        <f t="shared" si="481"/>
        <v>4.2683282820110215E+39</v>
      </c>
      <c r="T2130" s="1">
        <f t="shared" si="482"/>
        <v>1.0524018996777328E+40</v>
      </c>
      <c r="U2130" s="88">
        <f t="shared" si="476"/>
        <v>1.0524018996777328E+40</v>
      </c>
      <c r="V2130" s="1">
        <f t="shared" si="485"/>
        <v>2.0839392796594615E+49</v>
      </c>
      <c r="W2130" s="84"/>
    </row>
    <row r="2131" spans="6:23" x14ac:dyDescent="0.2">
      <c r="F2131" s="44">
        <f t="shared" si="472"/>
        <v>315.39999999999043</v>
      </c>
      <c r="G2131" s="1">
        <f t="shared" si="473"/>
        <v>7.6263388568004992E+16</v>
      </c>
      <c r="H2131" s="15">
        <f t="shared" si="477"/>
        <v>39.31014129180366</v>
      </c>
      <c r="I2131" s="1">
        <f t="shared" si="478"/>
        <v>9.8483165751183732E+42</v>
      </c>
      <c r="J2131" s="1">
        <f t="shared" si="474"/>
        <v>6.7263428940823719E+42</v>
      </c>
      <c r="K2131" s="1">
        <f t="shared" si="475"/>
        <v>1.6574659469200745E+43</v>
      </c>
      <c r="L2131" s="69">
        <f t="shared" si="483"/>
        <v>0.56411250261118839</v>
      </c>
      <c r="M2131" s="69">
        <f t="shared" si="484"/>
        <v>-1.5641125026111884</v>
      </c>
      <c r="Q2131" s="88">
        <f t="shared" si="479"/>
        <v>6.3431654521384218E-4</v>
      </c>
      <c r="R2131" s="88">
        <f t="shared" si="480"/>
        <v>6.2469501461013048E+39</v>
      </c>
      <c r="S2131" s="88">
        <f t="shared" si="481"/>
        <v>4.2666305864980068E+39</v>
      </c>
      <c r="T2131" s="1">
        <f t="shared" si="482"/>
        <v>1.0513580732599312E+40</v>
      </c>
      <c r="U2131" s="88">
        <f t="shared" si="476"/>
        <v>1.0513580732599312E+40</v>
      </c>
      <c r="V2131" s="1">
        <f t="shared" si="485"/>
        <v>2.0805521740107784E+49</v>
      </c>
      <c r="W2131" s="84"/>
    </row>
    <row r="2132" spans="6:23" x14ac:dyDescent="0.2">
      <c r="F2132" s="44">
        <f t="shared" si="472"/>
        <v>315.59999999999042</v>
      </c>
      <c r="G2132" s="1">
        <f t="shared" si="473"/>
        <v>7.6311748357838864E+16</v>
      </c>
      <c r="H2132" s="15">
        <f t="shared" si="477"/>
        <v>39.28522992216373</v>
      </c>
      <c r="I2132" s="1">
        <f t="shared" si="478"/>
        <v>9.8407996053407549E+42</v>
      </c>
      <c r="J2132" s="1">
        <f t="shared" si="474"/>
        <v>6.7279340563085294E+42</v>
      </c>
      <c r="K2132" s="1">
        <f t="shared" si="475"/>
        <v>1.6568733661649284E+43</v>
      </c>
      <c r="L2132" s="69">
        <f t="shared" si="483"/>
        <v>0.56409198431148577</v>
      </c>
      <c r="M2132" s="69">
        <f t="shared" si="484"/>
        <v>-1.5640919843114858</v>
      </c>
      <c r="Q2132" s="88">
        <f t="shared" si="479"/>
        <v>6.3391444278071418E-4</v>
      </c>
      <c r="R2132" s="88">
        <f t="shared" si="480"/>
        <v>6.2382249983362569E+39</v>
      </c>
      <c r="S2132" s="88">
        <f t="shared" si="481"/>
        <v>4.2649345683702118E+39</v>
      </c>
      <c r="T2132" s="1">
        <f t="shared" si="482"/>
        <v>1.0503159566706469E+40</v>
      </c>
      <c r="U2132" s="88">
        <f t="shared" si="476"/>
        <v>1.0503159566706468E+40</v>
      </c>
      <c r="V2132" s="1">
        <f t="shared" si="485"/>
        <v>2.0771727427390849E+49</v>
      </c>
      <c r="W2132" s="84"/>
    </row>
    <row r="2133" spans="6:23" x14ac:dyDescent="0.2">
      <c r="F2133" s="44">
        <f t="shared" si="472"/>
        <v>315.7999999999904</v>
      </c>
      <c r="G2133" s="1">
        <f t="shared" si="473"/>
        <v>7.636010814767272E+16</v>
      </c>
      <c r="H2133" s="15">
        <f t="shared" si="477"/>
        <v>39.26035010587357</v>
      </c>
      <c r="I2133" s="1">
        <f t="shared" si="478"/>
        <v>9.8332894726476405E+42</v>
      </c>
      <c r="J2133" s="1">
        <f t="shared" si="474"/>
        <v>6.7295244700848951E+42</v>
      </c>
      <c r="K2133" s="1">
        <f t="shared" si="475"/>
        <v>1.6562813942732536E+43</v>
      </c>
      <c r="L2133" s="69">
        <f t="shared" si="483"/>
        <v>0.56407121143773098</v>
      </c>
      <c r="M2133" s="69">
        <f t="shared" si="484"/>
        <v>-1.5640712114377311</v>
      </c>
      <c r="Q2133" s="88">
        <f t="shared" si="479"/>
        <v>6.3351284982271494E-4</v>
      </c>
      <c r="R2133" s="88">
        <f t="shared" si="480"/>
        <v>6.2295152369487085E+39</v>
      </c>
      <c r="S2133" s="88">
        <f t="shared" si="481"/>
        <v>4.2632402249951776E+39</v>
      </c>
      <c r="T2133" s="1">
        <f t="shared" si="482"/>
        <v>1.0492755461943885E+40</v>
      </c>
      <c r="U2133" s="88">
        <f t="shared" si="476"/>
        <v>1.0492755461943885E+40</v>
      </c>
      <c r="V2133" s="1">
        <f t="shared" si="485"/>
        <v>2.0738009639202091E+49</v>
      </c>
      <c r="W2133" s="84"/>
    </row>
    <row r="2134" spans="6:23" x14ac:dyDescent="0.2">
      <c r="F2134" s="44">
        <f t="shared" si="472"/>
        <v>315.99999999999039</v>
      </c>
      <c r="G2134" s="1">
        <f t="shared" si="473"/>
        <v>7.6408467937506592E+16</v>
      </c>
      <c r="H2134" s="15">
        <f t="shared" si="477"/>
        <v>39.235501783021746</v>
      </c>
      <c r="I2134" s="1">
        <f t="shared" si="478"/>
        <v>9.8257861688048435E+42</v>
      </c>
      <c r="J2134" s="1">
        <f t="shared" si="474"/>
        <v>6.7311141362748703E+42</v>
      </c>
      <c r="K2134" s="1">
        <f t="shared" si="475"/>
        <v>1.6556900305079715E+43</v>
      </c>
      <c r="L2134" s="69">
        <f t="shared" si="483"/>
        <v>0.56405018412917973</v>
      </c>
      <c r="M2134" s="69">
        <f t="shared" si="484"/>
        <v>-1.5640501841291798</v>
      </c>
      <c r="Q2134" s="88">
        <f t="shared" si="479"/>
        <v>6.3311176537084179E-4</v>
      </c>
      <c r="R2134" s="88">
        <f t="shared" si="480"/>
        <v>6.2208208274884348E+39</v>
      </c>
      <c r="S2134" s="88">
        <f t="shared" si="481"/>
        <v>4.2615475537296119E+39</v>
      </c>
      <c r="T2134" s="1">
        <f t="shared" si="482"/>
        <v>1.0482368381218047E+40</v>
      </c>
      <c r="U2134" s="88">
        <f t="shared" si="476"/>
        <v>1.0482368381218048E+40</v>
      </c>
      <c r="V2134" s="1">
        <f t="shared" si="485"/>
        <v>2.0704368156976096E+49</v>
      </c>
      <c r="W2134" s="84"/>
    </row>
    <row r="2135" spans="6:23" x14ac:dyDescent="0.2">
      <c r="F2135" s="44">
        <f t="shared" si="472"/>
        <v>316.19999999999038</v>
      </c>
      <c r="G2135" s="1">
        <f t="shared" si="473"/>
        <v>7.6456827727340448E+16</v>
      </c>
      <c r="H2135" s="15">
        <f t="shared" si="477"/>
        <v>39.21068489384843</v>
      </c>
      <c r="I2135" s="1">
        <f t="shared" si="478"/>
        <v>9.8182896855922265E+42</v>
      </c>
      <c r="J2135" s="1">
        <f t="shared" si="474"/>
        <v>6.7327030557402815E+42</v>
      </c>
      <c r="K2135" s="1">
        <f t="shared" si="475"/>
        <v>1.6550992741332507E+43</v>
      </c>
      <c r="L2135" s="69">
        <f t="shared" si="483"/>
        <v>0.56402890253296534</v>
      </c>
      <c r="M2135" s="69">
        <f t="shared" si="484"/>
        <v>-1.5640289025329652</v>
      </c>
      <c r="Q2135" s="88">
        <f t="shared" si="479"/>
        <v>6.3271118845875662E-4</v>
      </c>
      <c r="R2135" s="88">
        <f t="shared" si="480"/>
        <v>6.2121417356034098E+39</v>
      </c>
      <c r="S2135" s="88">
        <f t="shared" si="481"/>
        <v>4.2598565519373361E+39</v>
      </c>
      <c r="T2135" s="1">
        <f t="shared" si="482"/>
        <v>1.0471998287540746E+40</v>
      </c>
      <c r="U2135" s="88">
        <f t="shared" si="476"/>
        <v>1.0471998287540745E+40</v>
      </c>
      <c r="V2135" s="1">
        <f t="shared" si="485"/>
        <v>2.0670802762908296E+49</v>
      </c>
      <c r="W2135" s="84"/>
    </row>
    <row r="2136" spans="6:23" x14ac:dyDescent="0.2">
      <c r="F2136" s="44">
        <f t="shared" si="472"/>
        <v>316.39999999999037</v>
      </c>
      <c r="G2136" s="1">
        <f t="shared" si="473"/>
        <v>7.6505187517174304E+16</v>
      </c>
      <c r="H2136" s="15">
        <f t="shared" si="477"/>
        <v>39.185899378744864</v>
      </c>
      <c r="I2136" s="1">
        <f t="shared" si="478"/>
        <v>9.8108000148037056E+42</v>
      </c>
      <c r="J2136" s="1">
        <f t="shared" si="474"/>
        <v>6.7342912293413895E+42</v>
      </c>
      <c r="K2136" s="1">
        <f t="shared" si="475"/>
        <v>1.6545091244145094E+43</v>
      </c>
      <c r="L2136" s="69">
        <f t="shared" si="483"/>
        <v>0.56400736678965369</v>
      </c>
      <c r="M2136" s="69">
        <f t="shared" si="484"/>
        <v>-1.5640073667896537</v>
      </c>
      <c r="Q2136" s="88">
        <f t="shared" si="479"/>
        <v>6.3231111812722673E-4</v>
      </c>
      <c r="R2136" s="88">
        <f t="shared" si="480"/>
        <v>6.2034779270831435E+39</v>
      </c>
      <c r="S2136" s="88">
        <f t="shared" si="481"/>
        <v>4.2581672170192302E+39</v>
      </c>
      <c r="T2136" s="1">
        <f t="shared" si="482"/>
        <v>1.0461645144102374E+40</v>
      </c>
      <c r="U2136" s="88">
        <f t="shared" si="476"/>
        <v>1.0461645144102374E+40</v>
      </c>
      <c r="V2136" s="1">
        <f t="shared" si="485"/>
        <v>2.0637313240097163E+49</v>
      </c>
      <c r="W2136" s="84"/>
    </row>
    <row r="2137" spans="6:23" x14ac:dyDescent="0.2">
      <c r="F2137" s="44">
        <f t="shared" si="472"/>
        <v>316.59999999999036</v>
      </c>
      <c r="G2137" s="1">
        <f t="shared" si="473"/>
        <v>7.6553547307008176E+16</v>
      </c>
      <c r="H2137" s="15">
        <f t="shared" si="477"/>
        <v>39.161145178252923</v>
      </c>
      <c r="I2137" s="1">
        <f t="shared" si="478"/>
        <v>9.8033171482471776E+42</v>
      </c>
      <c r="J2137" s="1">
        <f t="shared" si="474"/>
        <v>6.7358786579368876E+42</v>
      </c>
      <c r="K2137" s="1">
        <f t="shared" si="475"/>
        <v>1.6539195806184065E+43</v>
      </c>
      <c r="L2137" s="69">
        <f t="shared" si="483"/>
        <v>0.56398557704644803</v>
      </c>
      <c r="M2137" s="69">
        <f t="shared" si="484"/>
        <v>-1.5639855770464481</v>
      </c>
      <c r="Q2137" s="88">
        <f t="shared" si="479"/>
        <v>6.3191155341346672E-4</v>
      </c>
      <c r="R2137" s="88">
        <f t="shared" si="480"/>
        <v>6.1948293677537511E+39</v>
      </c>
      <c r="S2137" s="88">
        <f t="shared" si="481"/>
        <v>4.2564795463415159E+39</v>
      </c>
      <c r="T2137" s="1">
        <f t="shared" si="482"/>
        <v>1.0451308914095268E+40</v>
      </c>
      <c r="U2137" s="88">
        <f t="shared" si="476"/>
        <v>1.0451308914095266E+40</v>
      </c>
      <c r="V2137" s="1">
        <f t="shared" si="485"/>
        <v>2.0603899372193053E+49</v>
      </c>
      <c r="W2137" s="84"/>
    </row>
    <row r="2138" spans="6:23" x14ac:dyDescent="0.2">
      <c r="F2138" s="44">
        <f t="shared" si="472"/>
        <v>316.79999999999035</v>
      </c>
      <c r="G2138" s="1">
        <f t="shared" si="473"/>
        <v>7.6601907096842032E+16</v>
      </c>
      <c r="H2138" s="15">
        <f t="shared" si="477"/>
        <v>39.136422233064636</v>
      </c>
      <c r="I2138" s="1">
        <f t="shared" si="478"/>
        <v>9.7958410777445373E+42</v>
      </c>
      <c r="J2138" s="1">
        <f t="shared" si="474"/>
        <v>6.7374653423839144E+42</v>
      </c>
      <c r="K2138" s="1">
        <f t="shared" si="475"/>
        <v>1.6533306420128452E+43</v>
      </c>
      <c r="L2138" s="69">
        <f t="shared" si="483"/>
        <v>0.56396353344492722</v>
      </c>
      <c r="M2138" s="69">
        <f t="shared" si="484"/>
        <v>-1.5639635334449271</v>
      </c>
      <c r="Q2138" s="88">
        <f t="shared" si="479"/>
        <v>6.3151249335913207E-4</v>
      </c>
      <c r="R2138" s="88">
        <f t="shared" si="480"/>
        <v>6.1861960235562598E+39</v>
      </c>
      <c r="S2138" s="88">
        <f t="shared" si="481"/>
        <v>4.254793537289604E+39</v>
      </c>
      <c r="T2138" s="1">
        <f t="shared" si="482"/>
        <v>1.0440989560845864E+40</v>
      </c>
      <c r="U2138" s="88">
        <f t="shared" si="476"/>
        <v>1.0440989560845865E+40</v>
      </c>
      <c r="V2138" s="1">
        <f t="shared" si="485"/>
        <v>2.057056094365689E+49</v>
      </c>
      <c r="W2138" s="84"/>
    </row>
    <row r="2139" spans="6:23" x14ac:dyDescent="0.2">
      <c r="F2139" s="44">
        <f t="shared" si="472"/>
        <v>316.99999999999034</v>
      </c>
      <c r="G2139" s="1">
        <f t="shared" si="473"/>
        <v>7.6650266886675904E+16</v>
      </c>
      <c r="H2139" s="15">
        <f t="shared" si="477"/>
        <v>39.111730484021685</v>
      </c>
      <c r="I2139" s="1">
        <f t="shared" si="478"/>
        <v>9.7883717951315909E+42</v>
      </c>
      <c r="J2139" s="1">
        <f t="shared" si="474"/>
        <v>6.7390512835380436E+42</v>
      </c>
      <c r="K2139" s="1">
        <f t="shared" si="475"/>
        <v>1.6527423078669633E+43</v>
      </c>
      <c r="L2139" s="69">
        <f t="shared" si="483"/>
        <v>0.56394123613139158</v>
      </c>
      <c r="M2139" s="69">
        <f t="shared" si="484"/>
        <v>-1.5639412361313916</v>
      </c>
      <c r="Q2139" s="88">
        <f t="shared" si="479"/>
        <v>6.3111393700943097E-4</v>
      </c>
      <c r="R2139" s="88">
        <f t="shared" si="480"/>
        <v>6.1775778605375696E+39</v>
      </c>
      <c r="S2139" s="88">
        <f t="shared" si="481"/>
        <v>4.2531091872621537E+39</v>
      </c>
      <c r="T2139" s="1">
        <f t="shared" si="482"/>
        <v>1.0430687047799723E+40</v>
      </c>
      <c r="U2139" s="88">
        <f t="shared" si="476"/>
        <v>1.0430687047799722E+40</v>
      </c>
      <c r="V2139" s="1">
        <f t="shared" si="485"/>
        <v>2.0537297739728059E+49</v>
      </c>
      <c r="W2139" s="84"/>
    </row>
    <row r="2140" spans="6:23" x14ac:dyDescent="0.2">
      <c r="F2140" s="44">
        <f t="shared" si="472"/>
        <v>317.19999999999033</v>
      </c>
      <c r="G2140" s="1">
        <f t="shared" si="473"/>
        <v>7.669862667650976E+16</v>
      </c>
      <c r="H2140" s="15">
        <f t="shared" si="477"/>
        <v>39.087069872114995</v>
      </c>
      <c r="I2140" s="1">
        <f t="shared" si="478"/>
        <v>9.7809092922580683E+42</v>
      </c>
      <c r="J2140" s="1">
        <f t="shared" si="474"/>
        <v>6.7406364822533054E+42</v>
      </c>
      <c r="K2140" s="1">
        <f t="shared" si="475"/>
        <v>1.6521545774511375E+43</v>
      </c>
      <c r="L2140" s="69">
        <f t="shared" si="483"/>
        <v>0.56391868524811961</v>
      </c>
      <c r="M2140" s="69">
        <f t="shared" si="484"/>
        <v>-1.5639186852481197</v>
      </c>
      <c r="Q2140" s="88">
        <f t="shared" si="479"/>
        <v>6.3071588341223617E-4</v>
      </c>
      <c r="R2140" s="88">
        <f t="shared" si="480"/>
        <v>6.1689748448414966E+39</v>
      </c>
      <c r="S2140" s="88">
        <f t="shared" si="481"/>
        <v>4.2514264936651416E+39</v>
      </c>
      <c r="T2140" s="1">
        <f t="shared" si="482"/>
        <v>1.0420401338506638E+40</v>
      </c>
      <c r="U2140" s="88">
        <f t="shared" si="476"/>
        <v>1.0420401338506639E+40</v>
      </c>
      <c r="V2140" s="1">
        <f t="shared" si="485"/>
        <v>2.0504109546392713E+49</v>
      </c>
      <c r="W2140" s="84"/>
    </row>
    <row r="2141" spans="6:23" x14ac:dyDescent="0.2">
      <c r="F2141" s="44">
        <f t="shared" si="472"/>
        <v>317.39999999999031</v>
      </c>
      <c r="G2141" s="1">
        <f t="shared" si="473"/>
        <v>7.6746986466343632E+16</v>
      </c>
      <c r="H2141" s="15">
        <f t="shared" si="477"/>
        <v>39.062440338484166</v>
      </c>
      <c r="I2141" s="1">
        <f t="shared" si="478"/>
        <v>9.7734535609875564E+42</v>
      </c>
      <c r="J2141" s="1">
        <f t="shared" si="474"/>
        <v>6.7422209393821736E+42</v>
      </c>
      <c r="K2141" s="1">
        <f t="shared" si="475"/>
        <v>1.6515674500369729E+43</v>
      </c>
      <c r="L2141" s="69">
        <f t="shared" si="483"/>
        <v>0.56389588094169874</v>
      </c>
      <c r="M2141" s="69">
        <f t="shared" si="484"/>
        <v>-1.5638958809416987</v>
      </c>
      <c r="Q2141" s="88">
        <f t="shared" si="479"/>
        <v>6.3031833161542039E-4</v>
      </c>
      <c r="R2141" s="88">
        <f t="shared" si="480"/>
        <v>6.1603869426824665E+39</v>
      </c>
      <c r="S2141" s="88">
        <f t="shared" si="481"/>
        <v>4.2497454538939244E+39</v>
      </c>
      <c r="T2141" s="1">
        <f t="shared" si="482"/>
        <v>1.0410132396576391E+40</v>
      </c>
      <c r="U2141" s="88">
        <f t="shared" si="476"/>
        <v>1.041013239657639E+40</v>
      </c>
      <c r="V2141" s="1">
        <f t="shared" si="485"/>
        <v>2.0470996150294365E+49</v>
      </c>
      <c r="W2141" s="84"/>
    </row>
    <row r="2142" spans="6:23" x14ac:dyDescent="0.2">
      <c r="F2142" s="44">
        <f t="shared" si="472"/>
        <v>317.5999999999903</v>
      </c>
      <c r="G2142" s="1">
        <f t="shared" si="473"/>
        <v>7.6795346256177488E+16</v>
      </c>
      <c r="H2142" s="15">
        <f t="shared" si="477"/>
        <v>39.037841824417114</v>
      </c>
      <c r="I2142" s="1">
        <f t="shared" si="478"/>
        <v>9.7660045931974837E+42</v>
      </c>
      <c r="J2142" s="1">
        <f t="shared" si="474"/>
        <v>6.7438046557755848E+42</v>
      </c>
      <c r="K2142" s="1">
        <f t="shared" si="475"/>
        <v>1.650980924897307E+43</v>
      </c>
      <c r="L2142" s="69">
        <f t="shared" si="483"/>
        <v>0.5638728233550917</v>
      </c>
      <c r="M2142" s="69">
        <f t="shared" si="484"/>
        <v>-1.5638728233550916</v>
      </c>
      <c r="Q2142" s="88">
        <f t="shared" si="479"/>
        <v>6.2992128067218545E-4</v>
      </c>
      <c r="R2142" s="88">
        <f t="shared" si="480"/>
        <v>6.1518141203974043E+39</v>
      </c>
      <c r="S2142" s="88">
        <f t="shared" si="481"/>
        <v>4.2480660653692031E+39</v>
      </c>
      <c r="T2142" s="1">
        <f t="shared" si="482"/>
        <v>1.0399880185766608E+40</v>
      </c>
      <c r="U2142" s="88">
        <f t="shared" si="476"/>
        <v>1.0399880185766608E+40</v>
      </c>
      <c r="V2142" s="1">
        <f t="shared" si="485"/>
        <v>2.0437957338904517E+49</v>
      </c>
      <c r="W2142" s="84"/>
    </row>
    <row r="2143" spans="6:23" x14ac:dyDescent="0.2">
      <c r="F2143" s="44">
        <f t="shared" si="472"/>
        <v>317.79999999999029</v>
      </c>
      <c r="G2143" s="1">
        <f t="shared" si="473"/>
        <v>7.684370604601136E+16</v>
      </c>
      <c r="H2143" s="15">
        <f t="shared" si="477"/>
        <v>39.013274271349516</v>
      </c>
      <c r="I2143" s="1">
        <f t="shared" si="478"/>
        <v>9.7585623807790992E+42</v>
      </c>
      <c r="J2143" s="1">
        <f t="shared" si="474"/>
        <v>6.7453876322829305E+42</v>
      </c>
      <c r="K2143" s="1">
        <f t="shared" si="475"/>
        <v>1.6503950013062028E+43</v>
      </c>
      <c r="L2143" s="69">
        <f t="shared" si="483"/>
        <v>0.56384951263262484</v>
      </c>
      <c r="M2143" s="69">
        <f t="shared" si="484"/>
        <v>-1.5638495126326248</v>
      </c>
      <c r="Q2143" s="88">
        <f t="shared" si="479"/>
        <v>6.2952472963484496E-4</v>
      </c>
      <c r="R2143" s="88">
        <f t="shared" si="480"/>
        <v>6.1432563443847318E+39</v>
      </c>
      <c r="S2143" s="88">
        <f t="shared" si="481"/>
        <v>4.2463883254951389E+39</v>
      </c>
      <c r="T2143" s="1">
        <f t="shared" si="482"/>
        <v>1.038964466987987E+40</v>
      </c>
      <c r="U2143" s="88">
        <f t="shared" si="476"/>
        <v>1.0389644669879869E+40</v>
      </c>
      <c r="V2143" s="1">
        <f t="shared" si="485"/>
        <v>2.0404992900317936E+49</v>
      </c>
      <c r="W2143" s="84"/>
    </row>
    <row r="2144" spans="6:23" x14ac:dyDescent="0.2">
      <c r="F2144" s="44">
        <f t="shared" si="472"/>
        <v>317.99999999999028</v>
      </c>
      <c r="G2144" s="1">
        <f t="shared" si="473"/>
        <v>7.6892065835845216E+16</v>
      </c>
      <c r="H2144" s="15">
        <f t="shared" si="477"/>
        <v>38.988737620864391</v>
      </c>
      <c r="I2144" s="1">
        <f t="shared" si="478"/>
        <v>9.7511269156374027E+42</v>
      </c>
      <c r="J2144" s="1">
        <f t="shared" si="474"/>
        <v>6.7469698697520634E+42</v>
      </c>
      <c r="K2144" s="1">
        <f t="shared" si="475"/>
        <v>1.6498096785389466E+43</v>
      </c>
      <c r="L2144" s="69">
        <f t="shared" si="483"/>
        <v>0.56382594892013993</v>
      </c>
      <c r="M2144" s="69">
        <f t="shared" si="484"/>
        <v>-1.5638259489201398</v>
      </c>
      <c r="Q2144" s="88">
        <f t="shared" si="479"/>
        <v>6.2912867756104163E-4</v>
      </c>
      <c r="R2144" s="88">
        <f t="shared" si="480"/>
        <v>6.1347135811648383E+39</v>
      </c>
      <c r="S2144" s="88">
        <f t="shared" si="481"/>
        <v>4.2447122317013091E+39</v>
      </c>
      <c r="T2144" s="1">
        <f t="shared" si="482"/>
        <v>1.0379425812866147E+40</v>
      </c>
      <c r="U2144" s="88">
        <f t="shared" si="476"/>
        <v>1.0379425812866147E+40</v>
      </c>
      <c r="V2144" s="1">
        <f t="shared" si="485"/>
        <v>2.0372102623451799E+49</v>
      </c>
      <c r="W2144" s="84"/>
    </row>
    <row r="2145" spans="6:23" x14ac:dyDescent="0.2">
      <c r="F2145" s="44">
        <f t="shared" si="472"/>
        <v>318.19999999999027</v>
      </c>
      <c r="G2145" s="1">
        <f t="shared" si="473"/>
        <v>7.6940425625679088E+16</v>
      </c>
      <c r="H2145" s="15">
        <f t="shared" si="477"/>
        <v>38.96423181469163</v>
      </c>
      <c r="I2145" s="1">
        <f t="shared" si="478"/>
        <v>9.7436981896911514E+42</v>
      </c>
      <c r="J2145" s="1">
        <f t="shared" si="474"/>
        <v>6.7485513690293063E+42</v>
      </c>
      <c r="K2145" s="1">
        <f t="shared" si="475"/>
        <v>1.6492249558720458E+43</v>
      </c>
      <c r="L2145" s="69">
        <f t="shared" si="483"/>
        <v>0.56380213236173449</v>
      </c>
      <c r="M2145" s="69">
        <f t="shared" si="484"/>
        <v>-1.5638021323617344</v>
      </c>
      <c r="Q2145" s="88">
        <f t="shared" si="479"/>
        <v>6.287331235101945E-4</v>
      </c>
      <c r="R2145" s="88">
        <f t="shared" si="480"/>
        <v>6.1261857973451458E+39</v>
      </c>
      <c r="S2145" s="88">
        <f t="shared" si="481"/>
        <v>4.2430377814187951E+39</v>
      </c>
      <c r="T2145" s="1">
        <f t="shared" si="482"/>
        <v>1.036922357876394E+40</v>
      </c>
      <c r="U2145" s="88">
        <f t="shared" si="476"/>
        <v>1.036922357876394E+40</v>
      </c>
      <c r="V2145" s="1">
        <f t="shared" si="485"/>
        <v>2.03392862979276E+49</v>
      </c>
      <c r="W2145" s="84"/>
    </row>
    <row r="2146" spans="6:23" x14ac:dyDescent="0.2">
      <c r="F2146" s="44">
        <f t="shared" si="472"/>
        <v>318.39999999999026</v>
      </c>
      <c r="G2146" s="1">
        <f t="shared" si="473"/>
        <v>7.6988785415512944E+16</v>
      </c>
      <c r="H2146" s="15">
        <f t="shared" si="477"/>
        <v>38.939756794707527</v>
      </c>
      <c r="I2146" s="1">
        <f t="shared" si="478"/>
        <v>9.7362761948728039E+42</v>
      </c>
      <c r="J2146" s="1">
        <f t="shared" si="474"/>
        <v>6.7501321309594491E+42</v>
      </c>
      <c r="K2146" s="1">
        <f t="shared" si="475"/>
        <v>1.6486408325832254E+43</v>
      </c>
      <c r="L2146" s="69">
        <f t="shared" si="483"/>
        <v>0.56377806310238032</v>
      </c>
      <c r="M2146" s="69">
        <f t="shared" si="484"/>
        <v>-1.5637780631023803</v>
      </c>
      <c r="Q2146" s="88">
        <f t="shared" si="479"/>
        <v>6.2833806654172264E-4</v>
      </c>
      <c r="R2146" s="88">
        <f t="shared" si="480"/>
        <v>6.1176729596025778E+39</v>
      </c>
      <c r="S2146" s="88">
        <f t="shared" si="481"/>
        <v>4.2413649720682184E+39</v>
      </c>
      <c r="T2146" s="1">
        <f t="shared" si="482"/>
        <v>1.0359037931670796E+40</v>
      </c>
      <c r="U2146" s="88">
        <f t="shared" si="476"/>
        <v>1.0359037931670797E+40</v>
      </c>
      <c r="V2146" s="1">
        <f t="shared" si="485"/>
        <v>2.030654371401118E+49</v>
      </c>
      <c r="W2146" s="84"/>
    </row>
    <row r="2147" spans="6:23" x14ac:dyDescent="0.2">
      <c r="F2147" s="44">
        <f t="shared" si="472"/>
        <v>318.59999999999025</v>
      </c>
      <c r="G2147" s="1">
        <f t="shared" si="473"/>
        <v>7.7037145205346816E+16</v>
      </c>
      <c r="H2147" s="15">
        <f t="shared" si="477"/>
        <v>38.915312502934327</v>
      </c>
      <c r="I2147" s="1">
        <f t="shared" si="478"/>
        <v>9.7288609231285093E+42</v>
      </c>
      <c r="J2147" s="1">
        <f t="shared" si="474"/>
        <v>6.7517121563857605E+42</v>
      </c>
      <c r="K2147" s="1">
        <f t="shared" si="475"/>
        <v>1.6480573079514269E+43</v>
      </c>
      <c r="L2147" s="69">
        <f t="shared" si="483"/>
        <v>0.56375374128614386</v>
      </c>
      <c r="M2147" s="69">
        <f t="shared" si="484"/>
        <v>-1.5637537412861438</v>
      </c>
      <c r="Q2147" s="88">
        <f t="shared" si="479"/>
        <v>6.2794350571948598E-4</v>
      </c>
      <c r="R2147" s="88">
        <f t="shared" si="480"/>
        <v>6.1091750347266313E+39</v>
      </c>
      <c r="S2147" s="88">
        <f t="shared" si="481"/>
        <v>4.239693801089745E+39</v>
      </c>
      <c r="T2147" s="1">
        <f t="shared" si="482"/>
        <v>1.0348868835816376E+40</v>
      </c>
      <c r="U2147" s="88">
        <f t="shared" si="476"/>
        <v>1.0348868835816374E+40</v>
      </c>
      <c r="V2147" s="1">
        <f t="shared" si="485"/>
        <v>2.0273874662753838E+49</v>
      </c>
      <c r="W2147" s="84"/>
    </row>
    <row r="2148" spans="6:23" x14ac:dyDescent="0.2">
      <c r="F2148" s="44">
        <f t="shared" si="472"/>
        <v>318.79999999999023</v>
      </c>
      <c r="G2148" s="1">
        <f t="shared" si="473"/>
        <v>7.7085504995180672E+16</v>
      </c>
      <c r="H2148" s="15">
        <f t="shared" si="477"/>
        <v>38.890898881539762</v>
      </c>
      <c r="I2148" s="1">
        <f t="shared" si="478"/>
        <v>9.7214523664180339E+42</v>
      </c>
      <c r="J2148" s="1">
        <f t="shared" si="474"/>
        <v>6.7532914461499804E+42</v>
      </c>
      <c r="K2148" s="1">
        <f t="shared" si="475"/>
        <v>1.6474743812568016E+43</v>
      </c>
      <c r="L2148" s="69">
        <f t="shared" si="483"/>
        <v>0.56372916705992737</v>
      </c>
      <c r="M2148" s="69">
        <f t="shared" si="484"/>
        <v>-1.5637291670599274</v>
      </c>
      <c r="Q2148" s="88">
        <f t="shared" si="479"/>
        <v>6.2754944011178537E-4</v>
      </c>
      <c r="R2148" s="88">
        <f t="shared" si="480"/>
        <v>6.1006919896190283E+39</v>
      </c>
      <c r="S2148" s="88">
        <f t="shared" si="481"/>
        <v>4.2380242659431297E+39</v>
      </c>
      <c r="T2148" s="1">
        <f t="shared" si="482"/>
        <v>1.0338716255562157E+40</v>
      </c>
      <c r="U2148" s="88">
        <f t="shared" si="476"/>
        <v>1.0338716255562159E+40</v>
      </c>
      <c r="V2148" s="1">
        <f t="shared" si="485"/>
        <v>2.0241278935989292E+49</v>
      </c>
      <c r="W2148" s="84"/>
    </row>
    <row r="2149" spans="6:23" x14ac:dyDescent="0.2">
      <c r="F2149" s="44">
        <f t="shared" si="472"/>
        <v>318.99999999999022</v>
      </c>
      <c r="G2149" s="1">
        <f t="shared" si="473"/>
        <v>7.7133864785014544E+16</v>
      </c>
      <c r="H2149" s="15">
        <f t="shared" si="477"/>
        <v>38.866515872836601</v>
      </c>
      <c r="I2149" s="1">
        <f t="shared" si="478"/>
        <v>9.7140505167147762E+42</v>
      </c>
      <c r="J2149" s="1">
        <f t="shared" si="474"/>
        <v>6.7548700010923358E+42</v>
      </c>
      <c r="K2149" s="1">
        <f t="shared" si="475"/>
        <v>1.6468920517807112E+43</v>
      </c>
      <c r="L2149" s="69">
        <f t="shared" si="483"/>
        <v>0.5637043405681289</v>
      </c>
      <c r="M2149" s="69">
        <f t="shared" si="484"/>
        <v>-1.5637043405681288</v>
      </c>
      <c r="Q2149" s="88">
        <f t="shared" si="479"/>
        <v>6.2715586878514529E-4</v>
      </c>
      <c r="R2149" s="88">
        <f t="shared" si="480"/>
        <v>6.0922237912330453E+39</v>
      </c>
      <c r="S2149" s="88">
        <f t="shared" si="481"/>
        <v>4.2363563640657794E+39</v>
      </c>
      <c r="T2149" s="1">
        <f t="shared" si="482"/>
        <v>1.0328580155298825E+40</v>
      </c>
      <c r="U2149" s="88">
        <f t="shared" si="476"/>
        <v>1.0328580155298824E+40</v>
      </c>
      <c r="V2149" s="1">
        <f t="shared" si="485"/>
        <v>2.0208756326130433E+49</v>
      </c>
      <c r="W2149" s="84"/>
    </row>
    <row r="2150" spans="6:23" x14ac:dyDescent="0.2">
      <c r="F2150" s="44">
        <f t="shared" si="472"/>
        <v>319.19999999999021</v>
      </c>
      <c r="G2150" s="1">
        <f t="shared" si="473"/>
        <v>7.71822245748484E+16</v>
      </c>
      <c r="H2150" s="15">
        <f t="shared" si="477"/>
        <v>38.842163419282201</v>
      </c>
      <c r="I2150" s="1">
        <f t="shared" si="478"/>
        <v>9.7066553660057226E+42</v>
      </c>
      <c r="J2150" s="1">
        <f t="shared" si="474"/>
        <v>6.7564478220515385E+42</v>
      </c>
      <c r="K2150" s="1">
        <f t="shared" si="475"/>
        <v>1.6463103188057262E+43</v>
      </c>
      <c r="L2150" s="69">
        <f t="shared" si="483"/>
        <v>0.56367926195415619</v>
      </c>
      <c r="M2150" s="69">
        <f t="shared" si="484"/>
        <v>-1.5636792619541562</v>
      </c>
      <c r="Q2150" s="88">
        <f t="shared" si="479"/>
        <v>6.2676279080875474E-4</v>
      </c>
      <c r="R2150" s="88">
        <f t="shared" si="480"/>
        <v>6.0837704066165209E+39</v>
      </c>
      <c r="S2150" s="88">
        <f t="shared" si="481"/>
        <v>4.2346900929027549E+39</v>
      </c>
      <c r="T2150" s="1">
        <f t="shared" si="482"/>
        <v>1.0318460499519275E+40</v>
      </c>
      <c r="U2150" s="88">
        <f t="shared" si="476"/>
        <v>1.0318460499519278E+40</v>
      </c>
      <c r="V2150" s="1">
        <f t="shared" si="485"/>
        <v>2.0176306626310311E+49</v>
      </c>
      <c r="W2150" s="84"/>
    </row>
    <row r="2151" spans="6:23" x14ac:dyDescent="0.2">
      <c r="F2151" s="44">
        <f t="shared" si="472"/>
        <v>319.3999999999902</v>
      </c>
      <c r="G2151" s="1">
        <f t="shared" si="473"/>
        <v>7.7230584364682272E+16</v>
      </c>
      <c r="H2151" s="15">
        <f t="shared" si="477"/>
        <v>38.817841463478011</v>
      </c>
      <c r="I2151" s="1">
        <f t="shared" si="478"/>
        <v>9.6992669062913862E+42</v>
      </c>
      <c r="J2151" s="1">
        <f t="shared" si="474"/>
        <v>6.7580249098647863E+42</v>
      </c>
      <c r="K2151" s="1">
        <f t="shared" si="475"/>
        <v>1.6457291816156174E+43</v>
      </c>
      <c r="L2151" s="69">
        <f t="shared" si="483"/>
        <v>0.56365393136579434</v>
      </c>
      <c r="M2151" s="69">
        <f t="shared" si="484"/>
        <v>-1.5636539313657942</v>
      </c>
      <c r="Q2151" s="88">
        <f t="shared" si="479"/>
        <v>6.2637020525802001E-4</v>
      </c>
      <c r="R2151" s="88">
        <f t="shared" si="480"/>
        <v>6.0753318029460565E+39</v>
      </c>
      <c r="S2151" s="88">
        <f t="shared" si="481"/>
        <v>4.2330254499308185E+39</v>
      </c>
      <c r="T2151" s="1">
        <f t="shared" si="482"/>
        <v>1.0308357252876875E+40</v>
      </c>
      <c r="U2151" s="88">
        <f t="shared" si="476"/>
        <v>1.0308357252876875E+40</v>
      </c>
      <c r="V2151" s="1">
        <f t="shared" si="485"/>
        <v>2.0143929630493651E+49</v>
      </c>
      <c r="W2151" s="84"/>
    </row>
    <row r="2152" spans="6:23" x14ac:dyDescent="0.2">
      <c r="F2152" s="44">
        <f t="shared" si="472"/>
        <v>319.59999999999019</v>
      </c>
      <c r="G2152" s="1">
        <f t="shared" si="473"/>
        <v>7.7278944154516128E+16</v>
      </c>
      <c r="H2152" s="15">
        <f t="shared" si="477"/>
        <v>38.793549948169208</v>
      </c>
      <c r="I2152" s="1">
        <f t="shared" si="478"/>
        <v>9.691885129585812E+42</v>
      </c>
      <c r="J2152" s="1">
        <f t="shared" si="474"/>
        <v>6.7596012653677741E+42</v>
      </c>
      <c r="K2152" s="1">
        <f t="shared" si="475"/>
        <v>1.6451486394953586E+43</v>
      </c>
      <c r="L2152" s="69">
        <f t="shared" si="483"/>
        <v>0.56362834894752434</v>
      </c>
      <c r="M2152" s="69">
        <f t="shared" si="484"/>
        <v>-1.5636283489475242</v>
      </c>
      <c r="Q2152" s="88">
        <f t="shared" si="479"/>
        <v>6.2597811120834734E-4</v>
      </c>
      <c r="R2152" s="88">
        <f t="shared" si="480"/>
        <v>6.0669079474663957E+39</v>
      </c>
      <c r="S2152" s="88">
        <f t="shared" si="481"/>
        <v>4.2313624326164737E+39</v>
      </c>
      <c r="T2152" s="1">
        <f t="shared" si="482"/>
        <v>1.0298270380082869E+40</v>
      </c>
      <c r="U2152" s="88">
        <f t="shared" si="476"/>
        <v>1.0298270380082869E+40</v>
      </c>
      <c r="V2152" s="1">
        <f t="shared" si="485"/>
        <v>2.0111625133273982E+49</v>
      </c>
      <c r="W2152" s="84"/>
    </row>
    <row r="2153" spans="6:23" x14ac:dyDescent="0.2">
      <c r="F2153" s="44">
        <f t="shared" si="472"/>
        <v>319.79999999999018</v>
      </c>
      <c r="G2153" s="1">
        <f t="shared" si="473"/>
        <v>7.732730394435E+16</v>
      </c>
      <c r="H2153" s="15">
        <f t="shared" si="477"/>
        <v>38.769288816244142</v>
      </c>
      <c r="I2153" s="1">
        <f t="shared" si="478"/>
        <v>9.6845100279165276E+42</v>
      </c>
      <c r="J2153" s="1">
        <f t="shared" si="474"/>
        <v>6.7611768893946879E+42</v>
      </c>
      <c r="K2153" s="1">
        <f t="shared" si="475"/>
        <v>1.6445686917311215E+43</v>
      </c>
      <c r="L2153" s="69">
        <f t="shared" si="483"/>
        <v>0.5636025148439715</v>
      </c>
      <c r="M2153" s="69">
        <f t="shared" si="484"/>
        <v>-1.5636025148439714</v>
      </c>
      <c r="Q2153" s="88">
        <f t="shared" si="479"/>
        <v>6.2558650773425484E-4</v>
      </c>
      <c r="R2153" s="88">
        <f t="shared" si="480"/>
        <v>6.0584988074816718E+39</v>
      </c>
      <c r="S2153" s="88">
        <f t="shared" si="481"/>
        <v>4.2297010384099752E+39</v>
      </c>
      <c r="T2153" s="1">
        <f t="shared" si="482"/>
        <v>1.0288199845891648E+40</v>
      </c>
      <c r="U2153" s="88">
        <f t="shared" si="476"/>
        <v>1.0288199845891646E+40</v>
      </c>
      <c r="V2153" s="1">
        <f t="shared" si="485"/>
        <v>2.0079392929842862E+49</v>
      </c>
      <c r="W2153" s="84"/>
    </row>
    <row r="2154" spans="6:23" x14ac:dyDescent="0.2">
      <c r="F2154" s="44">
        <f t="shared" si="472"/>
        <v>319.99999999999017</v>
      </c>
      <c r="G2154" s="1">
        <f t="shared" si="473"/>
        <v>7.7375663734183856E+16</v>
      </c>
      <c r="H2154" s="15">
        <f t="shared" si="477"/>
        <v>38.745058010733992</v>
      </c>
      <c r="I2154" s="1">
        <f t="shared" si="478"/>
        <v>9.6771415933245156E+42</v>
      </c>
      <c r="J2154" s="1">
        <f t="shared" si="474"/>
        <v>6.7627517827782181E+42</v>
      </c>
      <c r="K2154" s="1">
        <f t="shared" si="475"/>
        <v>1.6439893376102734E+43</v>
      </c>
      <c r="L2154" s="69">
        <f t="shared" si="483"/>
        <v>0.56357642920183348</v>
      </c>
      <c r="M2154" s="69">
        <f t="shared" si="484"/>
        <v>-1.5635764292018335</v>
      </c>
      <c r="Q2154" s="88">
        <f t="shared" si="479"/>
        <v>6.2519539391825418E-4</v>
      </c>
      <c r="R2154" s="88">
        <f t="shared" si="480"/>
        <v>6.050104350441243E+39</v>
      </c>
      <c r="S2154" s="88">
        <f t="shared" si="481"/>
        <v>4.228041264805404E+39</v>
      </c>
      <c r="T2154" s="1">
        <f t="shared" si="482"/>
        <v>1.0278145615246647E+40</v>
      </c>
      <c r="U2154" s="88">
        <f t="shared" si="476"/>
        <v>1.0278145615246646E+40</v>
      </c>
      <c r="V2154" s="1">
        <f t="shared" si="485"/>
        <v>2.0047232816272604E+49</v>
      </c>
      <c r="W2154" s="84"/>
    </row>
    <row r="2155" spans="6:23" x14ac:dyDescent="0.2">
      <c r="F2155" s="44">
        <f t="shared" si="472"/>
        <v>320.19999999999015</v>
      </c>
      <c r="G2155" s="1">
        <f t="shared" si="473"/>
        <v>7.7424023524017728E+16</v>
      </c>
      <c r="H2155" s="15">
        <f t="shared" si="477"/>
        <v>38.720857474812234</v>
      </c>
      <c r="I2155" s="1">
        <f t="shared" si="478"/>
        <v>9.6697798178641754E+42</v>
      </c>
      <c r="J2155" s="1">
        <f t="shared" si="474"/>
        <v>6.764325946349556E+42</v>
      </c>
      <c r="K2155" s="1">
        <f t="shared" si="475"/>
        <v>1.6434105764213731E+43</v>
      </c>
      <c r="L2155" s="69">
        <f t="shared" si="483"/>
        <v>0.56355009216671825</v>
      </c>
      <c r="M2155" s="69">
        <f t="shared" si="484"/>
        <v>-1.5635500921667183</v>
      </c>
      <c r="Q2155" s="88">
        <f t="shared" si="479"/>
        <v>6.2480476884196889E-4</v>
      </c>
      <c r="R2155" s="88">
        <f t="shared" si="480"/>
        <v>6.0417245438533624E+39</v>
      </c>
      <c r="S2155" s="88">
        <f t="shared" si="481"/>
        <v>4.2263831092806666E+39</v>
      </c>
      <c r="T2155" s="1">
        <f t="shared" si="482"/>
        <v>1.026810765313403E+40</v>
      </c>
      <c r="U2155" s="88">
        <f t="shared" si="476"/>
        <v>1.026810765313403E+40</v>
      </c>
      <c r="V2155" s="1">
        <f t="shared" si="485"/>
        <v>2.0015144589228295E+49</v>
      </c>
      <c r="W2155" s="84"/>
    </row>
    <row r="2156" spans="6:23" x14ac:dyDescent="0.2">
      <c r="F2156" s="44">
        <f t="shared" si="472"/>
        <v>320.39999999999014</v>
      </c>
      <c r="G2156" s="1">
        <f t="shared" si="473"/>
        <v>7.7472383313851584E+16</v>
      </c>
      <c r="H2156" s="15">
        <f t="shared" si="477"/>
        <v>38.696687151794251</v>
      </c>
      <c r="I2156" s="1">
        <f t="shared" si="478"/>
        <v>9.6624246936033024E+42</v>
      </c>
      <c r="J2156" s="1">
        <f t="shared" si="474"/>
        <v>6.7658993809384037E+42</v>
      </c>
      <c r="K2156" s="1">
        <f t="shared" si="475"/>
        <v>1.6428324074541706E+43</v>
      </c>
      <c r="L2156" s="69">
        <f t="shared" si="483"/>
        <v>0.56352350388388639</v>
      </c>
      <c r="M2156" s="69">
        <f t="shared" si="484"/>
        <v>-1.5635235038838864</v>
      </c>
      <c r="Q2156" s="88">
        <f t="shared" si="479"/>
        <v>6.2441463158968702E-4</v>
      </c>
      <c r="R2156" s="88">
        <f t="shared" si="480"/>
        <v>6.0333593553194007E+39</v>
      </c>
      <c r="S2156" s="88">
        <f t="shared" si="481"/>
        <v>4.2247265693215447E+39</v>
      </c>
      <c r="T2156" s="1">
        <f t="shared" si="482"/>
        <v>1.0258085924640945E+40</v>
      </c>
      <c r="U2156" s="88">
        <f t="shared" si="476"/>
        <v>1.0258085924640945E+40</v>
      </c>
      <c r="V2156" s="1">
        <f t="shared" si="485"/>
        <v>1.9983128046079461E+49</v>
      </c>
      <c r="W2156" s="84"/>
    </row>
    <row r="2157" spans="6:23" x14ac:dyDescent="0.2">
      <c r="F2157" s="44">
        <f t="shared" si="472"/>
        <v>320.59999999999013</v>
      </c>
      <c r="G2157" s="1">
        <f t="shared" si="473"/>
        <v>7.7520743103685456E+16</v>
      </c>
      <c r="H2157" s="15">
        <f t="shared" si="477"/>
        <v>38.672546985136862</v>
      </c>
      <c r="I2157" s="1">
        <f t="shared" si="478"/>
        <v>9.6550762126230516E+42</v>
      </c>
      <c r="J2157" s="1">
        <f t="shared" si="474"/>
        <v>6.7674720873729716E+42</v>
      </c>
      <c r="K2157" s="1">
        <f t="shared" si="475"/>
        <v>1.6422548299996024E+43</v>
      </c>
      <c r="L2157" s="69">
        <f t="shared" si="483"/>
        <v>0.56349666449927793</v>
      </c>
      <c r="M2157" s="69">
        <f t="shared" si="484"/>
        <v>-1.563496664499278</v>
      </c>
      <c r="Q2157" s="88">
        <f t="shared" si="479"/>
        <v>6.2402498124836114E-4</v>
      </c>
      <c r="R2157" s="88">
        <f t="shared" si="480"/>
        <v>6.0250087525335971E+39</v>
      </c>
      <c r="S2157" s="88">
        <f t="shared" si="481"/>
        <v>4.223071642421726E+39</v>
      </c>
      <c r="T2157" s="1">
        <f t="shared" si="482"/>
        <v>1.0248080394955323E+40</v>
      </c>
      <c r="U2157" s="88">
        <f t="shared" si="476"/>
        <v>1.0248080394955324E+40</v>
      </c>
      <c r="V2157" s="1">
        <f t="shared" si="485"/>
        <v>1.9951182984897459E+49</v>
      </c>
      <c r="W2157" s="84"/>
    </row>
    <row r="2158" spans="6:23" x14ac:dyDescent="0.2">
      <c r="F2158" s="44">
        <f t="shared" si="472"/>
        <v>320.79999999999012</v>
      </c>
      <c r="G2158" s="1">
        <f t="shared" si="473"/>
        <v>7.7569102893519312E+16</v>
      </c>
      <c r="H2158" s="15">
        <f t="shared" si="477"/>
        <v>38.648436918437902</v>
      </c>
      <c r="I2158" s="1">
        <f t="shared" si="478"/>
        <v>9.6477343670179081E+42</v>
      </c>
      <c r="J2158" s="1">
        <f t="shared" si="474"/>
        <v>6.7690440664799857E+42</v>
      </c>
      <c r="K2158" s="1">
        <f t="shared" si="475"/>
        <v>1.6416778433497895E+43</v>
      </c>
      <c r="L2158" s="69">
        <f t="shared" si="483"/>
        <v>0.56346957415929999</v>
      </c>
      <c r="M2158" s="69">
        <f t="shared" si="484"/>
        <v>-1.5634695741593001</v>
      </c>
      <c r="Q2158" s="88">
        <f t="shared" si="479"/>
        <v>6.2363581690672021E-4</v>
      </c>
      <c r="R2158" s="88">
        <f t="shared" si="480"/>
        <v>6.0166727032742524E+39</v>
      </c>
      <c r="S2158" s="88">
        <f t="shared" si="481"/>
        <v>4.2214183260768331E+39</v>
      </c>
      <c r="T2158" s="1">
        <f t="shared" si="482"/>
        <v>1.0238091029351085E+40</v>
      </c>
      <c r="U2158" s="88">
        <f t="shared" si="476"/>
        <v>1.0238091029351086E+40</v>
      </c>
      <c r="V2158" s="1">
        <f t="shared" si="485"/>
        <v>1.9919309204424496E+49</v>
      </c>
      <c r="W2158" s="84"/>
    </row>
    <row r="2159" spans="6:23" x14ac:dyDescent="0.2">
      <c r="F2159" s="44">
        <f t="shared" si="472"/>
        <v>320.99999999999011</v>
      </c>
      <c r="G2159" s="1">
        <f t="shared" si="473"/>
        <v>7.7617462683353168E+16</v>
      </c>
      <c r="H2159" s="15">
        <f t="shared" si="477"/>
        <v>38.624356895435767</v>
      </c>
      <c r="I2159" s="1">
        <f t="shared" si="478"/>
        <v>9.6403991488956514E+42</v>
      </c>
      <c r="J2159" s="1">
        <f t="shared" si="474"/>
        <v>6.770615319084689E+42</v>
      </c>
      <c r="K2159" s="1">
        <f t="shared" si="475"/>
        <v>1.6411014467980342E+43</v>
      </c>
      <c r="L2159" s="69">
        <f t="shared" si="483"/>
        <v>0.56344223300940799</v>
      </c>
      <c r="M2159" s="69">
        <f t="shared" si="484"/>
        <v>-1.563442233009408</v>
      </c>
      <c r="Q2159" s="88">
        <f t="shared" si="479"/>
        <v>6.2324713765615769E-4</v>
      </c>
      <c r="R2159" s="88">
        <f t="shared" si="480"/>
        <v>6.0083511754120738E+39</v>
      </c>
      <c r="S2159" s="88">
        <f t="shared" si="481"/>
        <v>4.2197666177904654E+39</v>
      </c>
      <c r="T2159" s="1">
        <f t="shared" si="482"/>
        <v>1.0228117793202539E+40</v>
      </c>
      <c r="U2159" s="88">
        <f t="shared" si="476"/>
        <v>1.0228117793202539E+40</v>
      </c>
      <c r="V2159" s="1">
        <f t="shared" si="485"/>
        <v>1.9887506504099567E+49</v>
      </c>
      <c r="W2159" s="84"/>
    </row>
    <row r="2160" spans="6:23" x14ac:dyDescent="0.2">
      <c r="F2160" s="44">
        <f t="shared" ref="F2160:F2223" si="486">F2159+0.2</f>
        <v>321.1999999999901</v>
      </c>
      <c r="G2160" s="1">
        <f t="shared" si="473"/>
        <v>7.766582247318704E+16</v>
      </c>
      <c r="H2160" s="15">
        <f t="shared" si="477"/>
        <v>38.600306860008963</v>
      </c>
      <c r="I2160" s="1">
        <f t="shared" si="478"/>
        <v>9.6330705503773291E+42</v>
      </c>
      <c r="J2160" s="1">
        <f t="shared" si="474"/>
        <v>6.7721858460108502E+42</v>
      </c>
      <c r="K2160" s="1">
        <f t="shared" si="475"/>
        <v>1.6405256396388181E+43</v>
      </c>
      <c r="L2160" s="69">
        <f t="shared" si="483"/>
        <v>0.56341464119556994</v>
      </c>
      <c r="M2160" s="69">
        <f t="shared" si="484"/>
        <v>-1.5634146411955698</v>
      </c>
      <c r="Q2160" s="88">
        <f t="shared" si="479"/>
        <v>6.228589425907316E-4</v>
      </c>
      <c r="R2160" s="88">
        <f t="shared" si="480"/>
        <v>6.0000441369099407E+39</v>
      </c>
      <c r="S2160" s="88">
        <f t="shared" si="481"/>
        <v>4.2181165150742373E+39</v>
      </c>
      <c r="T2160" s="1">
        <f t="shared" si="482"/>
        <v>1.0218160651984178E+40</v>
      </c>
      <c r="U2160" s="88">
        <f t="shared" si="476"/>
        <v>1.0218160651984178E+40</v>
      </c>
      <c r="V2160" s="1">
        <f t="shared" si="485"/>
        <v>1.9855774684055874E+49</v>
      </c>
      <c r="W2160" s="84"/>
    </row>
    <row r="2161" spans="6:23" x14ac:dyDescent="0.2">
      <c r="F2161" s="44">
        <f t="shared" si="486"/>
        <v>321.39999999999009</v>
      </c>
      <c r="G2161" s="1">
        <f t="shared" si="473"/>
        <v>7.7714182263020896E+16</v>
      </c>
      <c r="H2161" s="15">
        <f t="shared" si="477"/>
        <v>38.576286756175733</v>
      </c>
      <c r="I2161" s="1">
        <f t="shared" si="478"/>
        <v>9.6257485635972226E+42</v>
      </c>
      <c r="J2161" s="1">
        <f t="shared" si="474"/>
        <v>6.7737556480807586E+42</v>
      </c>
      <c r="K2161" s="1">
        <f t="shared" si="475"/>
        <v>1.6399504211677981E+43</v>
      </c>
      <c r="L2161" s="69">
        <f t="shared" si="483"/>
        <v>0.56338679886559395</v>
      </c>
      <c r="M2161" s="69">
        <f t="shared" si="484"/>
        <v>-1.5633867988655941</v>
      </c>
      <c r="Q2161" s="88">
        <f t="shared" si="479"/>
        <v>6.2247123080627631E-4</v>
      </c>
      <c r="R2161" s="88">
        <f t="shared" si="480"/>
        <v>5.9917515558141099E+39</v>
      </c>
      <c r="S2161" s="88">
        <f t="shared" si="481"/>
        <v>4.2164680154417957E+39</v>
      </c>
      <c r="T2161" s="1">
        <f t="shared" si="482"/>
        <v>1.0208219571255906E+40</v>
      </c>
      <c r="U2161" s="88">
        <f t="shared" si="476"/>
        <v>1.0208219571255905E+40</v>
      </c>
      <c r="V2161" s="1">
        <f t="shared" si="485"/>
        <v>1.9824113545089965E+49</v>
      </c>
      <c r="W2161" s="84"/>
    </row>
    <row r="2162" spans="6:23" x14ac:dyDescent="0.2">
      <c r="F2162" s="44">
        <f t="shared" si="486"/>
        <v>321.59999999999008</v>
      </c>
      <c r="G2162" s="1">
        <f t="shared" si="473"/>
        <v>7.7762542052854768E+16</v>
      </c>
      <c r="H2162" s="15">
        <f t="shared" si="477"/>
        <v>38.552296528093528</v>
      </c>
      <c r="I2162" s="1">
        <f t="shared" si="478"/>
        <v>9.6184331807028281E+42</v>
      </c>
      <c r="J2162" s="1">
        <f t="shared" si="474"/>
        <v>6.7753247261152365E+42</v>
      </c>
      <c r="K2162" s="1">
        <f t="shared" si="475"/>
        <v>1.6393757906818063E+43</v>
      </c>
      <c r="L2162" s="69">
        <f t="shared" si="483"/>
        <v>0.56335870616280692</v>
      </c>
      <c r="M2162" s="69">
        <f t="shared" si="484"/>
        <v>-1.5633587061628069</v>
      </c>
      <c r="Q2162" s="88">
        <f t="shared" si="479"/>
        <v>6.2208400139862619E-4</v>
      </c>
      <c r="R2162" s="88">
        <f t="shared" si="480"/>
        <v>5.9834734002369311E+39</v>
      </c>
      <c r="S2162" s="88">
        <f t="shared" si="481"/>
        <v>4.2148211163968176E+39</v>
      </c>
      <c r="T2162" s="1">
        <f t="shared" si="482"/>
        <v>1.0198294516633749E+40</v>
      </c>
      <c r="U2162" s="88">
        <f t="shared" si="476"/>
        <v>1.0198294516633747E+40</v>
      </c>
      <c r="V2162" s="1">
        <f t="shared" si="485"/>
        <v>1.9792522888602845E+49</v>
      </c>
      <c r="W2162" s="84"/>
    </row>
    <row r="2163" spans="6:23" x14ac:dyDescent="0.2">
      <c r="F2163" s="44">
        <f t="shared" si="486"/>
        <v>321.79999999999006</v>
      </c>
      <c r="G2163" s="1">
        <f t="shared" si="473"/>
        <v>7.7810901842688624E+16</v>
      </c>
      <c r="H2163" s="15">
        <f t="shared" si="477"/>
        <v>38.528336120058675</v>
      </c>
      <c r="I2163" s="1">
        <f t="shared" si="478"/>
        <v>9.6111243938548E+42</v>
      </c>
      <c r="J2163" s="1">
        <f t="shared" si="474"/>
        <v>6.7768930809336368E+42</v>
      </c>
      <c r="K2163" s="1">
        <f t="shared" si="475"/>
        <v>1.6388017474788438E+43</v>
      </c>
      <c r="L2163" s="69">
        <f t="shared" si="483"/>
        <v>0.56333036323676366</v>
      </c>
      <c r="M2163" s="69">
        <f t="shared" si="484"/>
        <v>-1.5633303632367637</v>
      </c>
      <c r="Q2163" s="88">
        <f t="shared" si="479"/>
        <v>6.216972534716092E-4</v>
      </c>
      <c r="R2163" s="88">
        <f t="shared" si="480"/>
        <v>5.9752096384335138E+39</v>
      </c>
      <c r="S2163" s="88">
        <f t="shared" si="481"/>
        <v>4.213175815487194E+39</v>
      </c>
      <c r="T2163" s="1">
        <f t="shared" si="482"/>
        <v>1.0188385453920708E+40</v>
      </c>
      <c r="U2163" s="88">
        <f t="shared" si="476"/>
        <v>1.0188385453920709E+40</v>
      </c>
      <c r="V2163" s="1">
        <f t="shared" si="485"/>
        <v>1.9761002516851899E+49</v>
      </c>
      <c r="W2163" s="84"/>
    </row>
    <row r="2164" spans="6:23" x14ac:dyDescent="0.2">
      <c r="F2164" s="44">
        <f t="shared" si="486"/>
        <v>321.99999999999005</v>
      </c>
      <c r="G2164" s="1">
        <f t="shared" si="473"/>
        <v>7.7859261632522496E+16</v>
      </c>
      <c r="H2164" s="15">
        <f t="shared" si="477"/>
        <v>38.504405476505838</v>
      </c>
      <c r="I2164" s="1">
        <f t="shared" si="478"/>
        <v>9.6038221952269493E+42</v>
      </c>
      <c r="J2164" s="1">
        <f t="shared" si="474"/>
        <v>6.7784607133538503E+42</v>
      </c>
      <c r="K2164" s="1">
        <f t="shared" si="475"/>
        <v>1.63822829085808E+43</v>
      </c>
      <c r="L2164" s="69">
        <f t="shared" si="483"/>
        <v>0.56330177023199168</v>
      </c>
      <c r="M2164" s="69">
        <f t="shared" si="484"/>
        <v>-1.5633017702319916</v>
      </c>
      <c r="Q2164" s="88">
        <f t="shared" si="479"/>
        <v>6.2131098612550062E-4</v>
      </c>
      <c r="R2164" s="88">
        <f t="shared" si="480"/>
        <v>5.9669602386904262E+39</v>
      </c>
      <c r="S2164" s="88">
        <f t="shared" si="481"/>
        <v>4.2115321102268451E+39</v>
      </c>
      <c r="T2164" s="1">
        <f t="shared" si="482"/>
        <v>1.0178492348917271E+40</v>
      </c>
      <c r="U2164" s="88">
        <f t="shared" si="476"/>
        <v>1.0178492348917271E+40</v>
      </c>
      <c r="V2164" s="1">
        <f t="shared" si="485"/>
        <v>1.9729552232580891E+49</v>
      </c>
      <c r="W2164" s="84"/>
    </row>
    <row r="2165" spans="6:23" x14ac:dyDescent="0.2">
      <c r="F2165" s="44">
        <f t="shared" si="486"/>
        <v>322.19999999999004</v>
      </c>
      <c r="G2165" s="1">
        <f t="shared" si="473"/>
        <v>7.7907621422356352E+16</v>
      </c>
      <c r="H2165" s="15">
        <f t="shared" si="477"/>
        <v>38.480504542007701</v>
      </c>
      <c r="I2165" s="1">
        <f t="shared" si="478"/>
        <v>9.5965265770061958E+42</v>
      </c>
      <c r="J2165" s="1">
        <f t="shared" si="474"/>
        <v>6.7800276241923061E+42</v>
      </c>
      <c r="K2165" s="1">
        <f t="shared" si="475"/>
        <v>1.6376554201198502E+43</v>
      </c>
      <c r="L2165" s="69">
        <f t="shared" si="483"/>
        <v>0.56327292729577227</v>
      </c>
      <c r="M2165" s="69">
        <f t="shared" si="484"/>
        <v>-1.5632729272957722</v>
      </c>
      <c r="Q2165" s="88">
        <f t="shared" si="479"/>
        <v>6.2092519846590477E-4</v>
      </c>
      <c r="R2165" s="88">
        <f t="shared" si="480"/>
        <v>5.9587251694109014E+39</v>
      </c>
      <c r="S2165" s="88">
        <f t="shared" si="481"/>
        <v>4.2098899981559243E+39</v>
      </c>
      <c r="T2165" s="1">
        <f t="shared" si="482"/>
        <v>1.0168615167566826E+40</v>
      </c>
      <c r="U2165" s="88">
        <f t="shared" si="476"/>
        <v>1.0168615167566827E+40</v>
      </c>
      <c r="V2165" s="1">
        <f t="shared" si="485"/>
        <v>1.9698171839300221E+49</v>
      </c>
      <c r="W2165" s="84"/>
    </row>
    <row r="2166" spans="6:23" x14ac:dyDescent="0.2">
      <c r="F2166" s="44">
        <f t="shared" si="486"/>
        <v>322.39999999999003</v>
      </c>
      <c r="G2166" s="1">
        <f t="shared" si="473"/>
        <v>7.7955981212190224E+16</v>
      </c>
      <c r="H2166" s="15">
        <f t="shared" si="477"/>
        <v>38.45663326127444</v>
      </c>
      <c r="I2166" s="1">
        <f t="shared" si="478"/>
        <v>9.5892375313925417E+42</v>
      </c>
      <c r="J2166" s="1">
        <f t="shared" si="474"/>
        <v>6.7815938142639783E+42</v>
      </c>
      <c r="K2166" s="1">
        <f t="shared" si="475"/>
        <v>1.637083134565652E+43</v>
      </c>
      <c r="L2166" s="69">
        <f t="shared" si="483"/>
        <v>0.56324383457427707</v>
      </c>
      <c r="M2166" s="69">
        <f t="shared" si="484"/>
        <v>-1.5632438345742772</v>
      </c>
      <c r="Q2166" s="88">
        <f t="shared" si="479"/>
        <v>6.2053988959931417E-4</v>
      </c>
      <c r="R2166" s="88">
        <f t="shared" si="480"/>
        <v>5.9505043990719277E+39</v>
      </c>
      <c r="S2166" s="88">
        <f t="shared" si="481"/>
        <v>4.208249476810761E+39</v>
      </c>
      <c r="T2166" s="1">
        <f t="shared" si="482"/>
        <v>1.0158753875882688E+40</v>
      </c>
      <c r="U2166" s="88">
        <f t="shared" si="476"/>
        <v>1.0158753875882688E+40</v>
      </c>
      <c r="V2166" s="1">
        <f t="shared" si="485"/>
        <v>1.9666861141143204E+49</v>
      </c>
      <c r="W2166" s="84"/>
    </row>
    <row r="2167" spans="6:23" x14ac:dyDescent="0.2">
      <c r="F2167" s="44">
        <f t="shared" si="486"/>
        <v>322.59999999999002</v>
      </c>
      <c r="G2167" s="1">
        <f t="shared" si="473"/>
        <v>7.800434100202408E+16</v>
      </c>
      <c r="H2167" s="15">
        <f t="shared" si="477"/>
        <v>38.432791579153381</v>
      </c>
      <c r="I2167" s="1">
        <f t="shared" si="478"/>
        <v>9.5819550505990435E+42</v>
      </c>
      <c r="J2167" s="1">
        <f t="shared" si="474"/>
        <v>6.7831592843823854E+42</v>
      </c>
      <c r="K2167" s="1">
        <f t="shared" si="475"/>
        <v>1.6365114334981429E+43</v>
      </c>
      <c r="L2167" s="69">
        <f t="shared" si="483"/>
        <v>0.56321449221523134</v>
      </c>
      <c r="M2167" s="69">
        <f t="shared" si="484"/>
        <v>-1.5632144922152313</v>
      </c>
      <c r="Q2167" s="88">
        <f t="shared" si="479"/>
        <v>6.2015505863488585E-4</v>
      </c>
      <c r="R2167" s="88">
        <f t="shared" si="480"/>
        <v>5.9422978962410906E+39</v>
      </c>
      <c r="S2167" s="88">
        <f t="shared" si="481"/>
        <v>4.2066105437359283E+39</v>
      </c>
      <c r="T2167" s="1">
        <f t="shared" si="482"/>
        <v>1.0148908439977019E+40</v>
      </c>
      <c r="U2167" s="88">
        <f t="shared" si="476"/>
        <v>1.0148908439977019E+40</v>
      </c>
      <c r="V2167" s="1">
        <f t="shared" si="485"/>
        <v>1.9635619942920132E+49</v>
      </c>
      <c r="W2167" s="84"/>
    </row>
    <row r="2168" spans="6:23" x14ac:dyDescent="0.2">
      <c r="F2168" s="44">
        <f t="shared" si="486"/>
        <v>322.79999999999001</v>
      </c>
      <c r="G2168" s="1">
        <f t="shared" si="473"/>
        <v>7.8052700791857952E+16</v>
      </c>
      <c r="H2168" s="15">
        <f t="shared" si="477"/>
        <v>38.408979440628499</v>
      </c>
      <c r="I2168" s="1">
        <f t="shared" si="478"/>
        <v>9.5746791268517792E+42</v>
      </c>
      <c r="J2168" s="1">
        <f t="shared" si="474"/>
        <v>6.7847240353595989E+42</v>
      </c>
      <c r="K2168" s="1">
        <f t="shared" si="475"/>
        <v>1.6359403162211378E+43</v>
      </c>
      <c r="L2168" s="69">
        <f t="shared" si="483"/>
        <v>0.56318490036439217</v>
      </c>
      <c r="M2168" s="69">
        <f t="shared" si="484"/>
        <v>-1.5631849003643921</v>
      </c>
      <c r="Q2168" s="88">
        <f t="shared" si="479"/>
        <v>6.1977070468532958E-4</v>
      </c>
      <c r="R2168" s="88">
        <f t="shared" si="480"/>
        <v>5.9341056295848438E+39</v>
      </c>
      <c r="S2168" s="88">
        <f t="shared" si="481"/>
        <v>4.2049731964903113E+39</v>
      </c>
      <c r="T2168" s="1">
        <f t="shared" si="482"/>
        <v>1.0139078826075156E+40</v>
      </c>
      <c r="U2168" s="88">
        <f t="shared" si="476"/>
        <v>1.0139078826075154E+40</v>
      </c>
      <c r="V2168" s="1">
        <f t="shared" si="485"/>
        <v>1.9604448050143866E+49</v>
      </c>
      <c r="W2168" s="84"/>
    </row>
    <row r="2169" spans="6:23" x14ac:dyDescent="0.2">
      <c r="F2169" s="44">
        <f t="shared" si="486"/>
        <v>322.99999999999</v>
      </c>
      <c r="G2169" s="1">
        <f t="shared" si="473"/>
        <v>7.8101060581691808E+16</v>
      </c>
      <c r="H2169" s="15">
        <f t="shared" si="477"/>
        <v>38.385196790820068</v>
      </c>
      <c r="I2169" s="1">
        <f t="shared" si="478"/>
        <v>9.5674097523898194E+42</v>
      </c>
      <c r="J2169" s="1">
        <f t="shared" si="474"/>
        <v>6.7862880680062453E+42</v>
      </c>
      <c r="K2169" s="1">
        <f t="shared" si="475"/>
        <v>1.6353697820396065E+43</v>
      </c>
      <c r="L2169" s="69">
        <f t="shared" si="483"/>
        <v>0.56315505916929776</v>
      </c>
      <c r="M2169" s="69">
        <f t="shared" si="484"/>
        <v>-1.5631550591692978</v>
      </c>
      <c r="Q2169" s="88">
        <f t="shared" si="479"/>
        <v>6.1938682686246693E-4</v>
      </c>
      <c r="R2169" s="88">
        <f t="shared" si="480"/>
        <v>5.9259275678257508E+39</v>
      </c>
      <c r="S2169" s="88">
        <f t="shared" si="481"/>
        <v>4.2033374326170094E+39</v>
      </c>
      <c r="T2169" s="1">
        <f t="shared" si="482"/>
        <v>1.012926500044276E+40</v>
      </c>
      <c r="U2169" s="88">
        <f t="shared" si="476"/>
        <v>1.0129265000442761E+40</v>
      </c>
      <c r="V2169" s="1">
        <f t="shared" si="485"/>
        <v>1.9573345268886885E+49</v>
      </c>
      <c r="W2169" s="84"/>
    </row>
    <row r="2170" spans="6:23" x14ac:dyDescent="0.2">
      <c r="F2170" s="44">
        <f t="shared" si="486"/>
        <v>323.19999999998998</v>
      </c>
      <c r="G2170" s="1">
        <f t="shared" si="473"/>
        <v>7.814942037152568E+16</v>
      </c>
      <c r="H2170" s="15">
        <f t="shared" si="477"/>
        <v>38.361443574984158</v>
      </c>
      <c r="I2170" s="1">
        <f t="shared" si="478"/>
        <v>9.5601469194651956E+42</v>
      </c>
      <c r="J2170" s="1">
        <f t="shared" si="474"/>
        <v>6.7878513831315017E+42</v>
      </c>
      <c r="K2170" s="1">
        <f t="shared" si="475"/>
        <v>1.6347998302596699E+43</v>
      </c>
      <c r="L2170" s="69">
        <f t="shared" si="483"/>
        <v>0.56312496877668405</v>
      </c>
      <c r="M2170" s="69">
        <f t="shared" si="484"/>
        <v>-1.5631249687766839</v>
      </c>
      <c r="Q2170" s="88">
        <f t="shared" si="479"/>
        <v>6.1900342428433675E-4</v>
      </c>
      <c r="R2170" s="88">
        <f t="shared" si="480"/>
        <v>5.9177636798103096E+39</v>
      </c>
      <c r="S2170" s="88">
        <f t="shared" si="481"/>
        <v>4.2017032496915708E+39</v>
      </c>
      <c r="T2170" s="1">
        <f t="shared" si="482"/>
        <v>1.0119466929501881E+40</v>
      </c>
      <c r="U2170" s="88">
        <f t="shared" si="476"/>
        <v>1.0119466929501881E+40</v>
      </c>
      <c r="V2170" s="1">
        <f t="shared" si="485"/>
        <v>1.9542311406003707E+49</v>
      </c>
      <c r="W2170" s="84"/>
    </row>
    <row r="2171" spans="6:23" x14ac:dyDescent="0.2">
      <c r="F2171" s="44">
        <f t="shared" si="486"/>
        <v>323.39999999998997</v>
      </c>
      <c r="G2171" s="1">
        <f t="shared" si="473"/>
        <v>7.8197780161359536E+16</v>
      </c>
      <c r="H2171" s="15">
        <f t="shared" si="477"/>
        <v>38.337719738512313</v>
      </c>
      <c r="I2171" s="1">
        <f t="shared" si="478"/>
        <v>9.5528906203428735E+42</v>
      </c>
      <c r="J2171" s="1">
        <f t="shared" si="474"/>
        <v>6.7894139815431166E+42</v>
      </c>
      <c r="K2171" s="1">
        <f t="shared" si="475"/>
        <v>1.634230460188599E+43</v>
      </c>
      <c r="L2171" s="69">
        <f t="shared" si="483"/>
        <v>0.56309462933429089</v>
      </c>
      <c r="M2171" s="69">
        <f t="shared" si="484"/>
        <v>-1.5630946293342909</v>
      </c>
      <c r="Q2171" s="88">
        <f t="shared" si="479"/>
        <v>6.1862049606542513E-4</v>
      </c>
      <c r="R2171" s="88">
        <f t="shared" si="480"/>
        <v>5.9096139344152555E+39</v>
      </c>
      <c r="S2171" s="88">
        <f t="shared" si="481"/>
        <v>4.2000706452557361E+39</v>
      </c>
      <c r="T2171" s="1">
        <f t="shared" si="482"/>
        <v>1.0109684579670992E+40</v>
      </c>
      <c r="U2171" s="88">
        <f t="shared" si="476"/>
        <v>1.0109684579670992E+40</v>
      </c>
      <c r="V2171" s="1">
        <f t="shared" si="485"/>
        <v>1.951134626881972E+49</v>
      </c>
      <c r="W2171" s="84"/>
    </row>
    <row r="2172" spans="6:23" x14ac:dyDescent="0.2">
      <c r="F2172" s="44">
        <f t="shared" si="486"/>
        <v>323.59999999998996</v>
      </c>
      <c r="G2172" s="1">
        <f t="shared" si="473"/>
        <v>7.8246139951193408E+16</v>
      </c>
      <c r="H2172" s="15">
        <f t="shared" si="477"/>
        <v>38.31402522693103</v>
      </c>
      <c r="I2172" s="1">
        <f t="shared" si="478"/>
        <v>9.5456408473007193E+42</v>
      </c>
      <c r="J2172" s="1">
        <f t="shared" si="474"/>
        <v>6.7909758640473936E+42</v>
      </c>
      <c r="K2172" s="1">
        <f t="shared" si="475"/>
        <v>1.6336616711348113E+43</v>
      </c>
      <c r="L2172" s="69">
        <f t="shared" si="483"/>
        <v>0.56306404098810325</v>
      </c>
      <c r="M2172" s="69">
        <f t="shared" si="484"/>
        <v>-1.5630640409881034</v>
      </c>
      <c r="Q2172" s="88">
        <f t="shared" si="479"/>
        <v>6.1823804133087634E-4</v>
      </c>
      <c r="R2172" s="88">
        <f t="shared" si="480"/>
        <v>5.9014783006832034E+39</v>
      </c>
      <c r="S2172" s="88">
        <f t="shared" si="481"/>
        <v>4.1984396169139161E+39</v>
      </c>
      <c r="T2172" s="1">
        <f t="shared" si="482"/>
        <v>1.009991791759712E+40</v>
      </c>
      <c r="U2172" s="88">
        <f t="shared" si="476"/>
        <v>1.009991791759712E+40</v>
      </c>
      <c r="V2172" s="1">
        <f t="shared" si="485"/>
        <v>1.9480449665577483E+49</v>
      </c>
      <c r="W2172" s="84"/>
    </row>
    <row r="2173" spans="6:23" x14ac:dyDescent="0.2">
      <c r="F2173" s="44">
        <f t="shared" si="486"/>
        <v>323.79999999998995</v>
      </c>
      <c r="G2173" s="1">
        <f t="shared" si="473"/>
        <v>7.8294499741027264E+16</v>
      </c>
      <c r="H2173" s="15">
        <f t="shared" si="477"/>
        <v>38.290359985901425</v>
      </c>
      <c r="I2173" s="1">
        <f t="shared" si="478"/>
        <v>9.5383975926294762E+42</v>
      </c>
      <c r="J2173" s="1">
        <f t="shared" si="474"/>
        <v>6.7925370314492093E+42</v>
      </c>
      <c r="K2173" s="1">
        <f t="shared" si="475"/>
        <v>1.6330934624078684E+43</v>
      </c>
      <c r="L2173" s="69">
        <f t="shared" si="483"/>
        <v>0.56303320388633671</v>
      </c>
      <c r="M2173" s="69">
        <f t="shared" si="484"/>
        <v>-1.5630332038863366</v>
      </c>
      <c r="Q2173" s="88">
        <f t="shared" si="479"/>
        <v>6.1785605919784103E-4</v>
      </c>
      <c r="R2173" s="88">
        <f t="shared" si="480"/>
        <v>5.8933567476442226E+39</v>
      </c>
      <c r="S2173" s="88">
        <f t="shared" si="481"/>
        <v>4.1968101622066099E+39</v>
      </c>
      <c r="T2173" s="1">
        <f t="shared" si="482"/>
        <v>1.0090166909850832E+40</v>
      </c>
      <c r="U2173" s="88">
        <f t="shared" si="476"/>
        <v>1.0090166909850831E+40</v>
      </c>
      <c r="V2173" s="1">
        <f t="shared" si="485"/>
        <v>1.9449621404845931E+49</v>
      </c>
      <c r="W2173" s="84"/>
    </row>
    <row r="2174" spans="6:23" x14ac:dyDescent="0.2">
      <c r="F2174" s="44">
        <f t="shared" si="486"/>
        <v>323.99999999998994</v>
      </c>
      <c r="G2174" s="1">
        <f t="shared" si="473"/>
        <v>7.8342859530861136E+16</v>
      </c>
      <c r="H2174" s="15">
        <f t="shared" si="477"/>
        <v>38.266723961218766</v>
      </c>
      <c r="I2174" s="1">
        <f t="shared" si="478"/>
        <v>9.5311608486327213E+42</v>
      </c>
      <c r="J2174" s="1">
        <f t="shared" si="474"/>
        <v>6.7940974845520102E+42</v>
      </c>
      <c r="K2174" s="1">
        <f t="shared" si="475"/>
        <v>1.632525833318473E+43</v>
      </c>
      <c r="L2174" s="69">
        <f t="shared" si="483"/>
        <v>0.56300211817629908</v>
      </c>
      <c r="M2174" s="69">
        <f t="shared" si="484"/>
        <v>-1.563002118176299</v>
      </c>
      <c r="Q2174" s="88">
        <f t="shared" si="479"/>
        <v>6.17474548794128E-4</v>
      </c>
      <c r="R2174" s="88">
        <f t="shared" si="480"/>
        <v>5.8852492444937482E+39</v>
      </c>
      <c r="S2174" s="88">
        <f t="shared" si="481"/>
        <v>4.1951822787370724E+39</v>
      </c>
      <c r="T2174" s="1">
        <f t="shared" si="482"/>
        <v>1.0080431523230821E+40</v>
      </c>
      <c r="U2174" s="88">
        <f t="shared" si="476"/>
        <v>1.0080431523230819E+40</v>
      </c>
      <c r="V2174" s="1">
        <f t="shared" si="485"/>
        <v>1.9418861296106132E+49</v>
      </c>
      <c r="W2174" s="84"/>
    </row>
    <row r="2175" spans="6:23" x14ac:dyDescent="0.2">
      <c r="F2175" s="44">
        <f t="shared" si="486"/>
        <v>324.19999999998993</v>
      </c>
      <c r="G2175" s="1">
        <f t="shared" si="473"/>
        <v>7.8391219320694992E+16</v>
      </c>
      <c r="H2175" s="15">
        <f t="shared" si="477"/>
        <v>38.2431170988121</v>
      </c>
      <c r="I2175" s="1">
        <f t="shared" si="478"/>
        <v>9.5239306076268466E+42</v>
      </c>
      <c r="J2175" s="1">
        <f t="shared" si="474"/>
        <v>6.7956572241578181E+42</v>
      </c>
      <c r="K2175" s="1">
        <f t="shared" si="475"/>
        <v>1.6319587831784666E+43</v>
      </c>
      <c r="L2175" s="69">
        <f t="shared" si="483"/>
        <v>0.56297078400597178</v>
      </c>
      <c r="M2175" s="69">
        <f t="shared" si="484"/>
        <v>-1.5629707840059717</v>
      </c>
      <c r="Q2175" s="88">
        <f t="shared" si="479"/>
        <v>6.1709350924665785E-4</v>
      </c>
      <c r="R2175" s="88">
        <f t="shared" si="480"/>
        <v>5.8771557604821052E+39</v>
      </c>
      <c r="S2175" s="88">
        <f t="shared" si="481"/>
        <v>4.1935559640929495E+39</v>
      </c>
      <c r="T2175" s="1">
        <f t="shared" si="482"/>
        <v>1.0070711724575055E+40</v>
      </c>
      <c r="U2175" s="88">
        <f t="shared" si="476"/>
        <v>1.0070711724575055E+40</v>
      </c>
      <c r="V2175" s="1">
        <f t="shared" si="485"/>
        <v>1.9388169149384904E+49</v>
      </c>
      <c r="W2175" s="84"/>
    </row>
    <row r="2176" spans="6:23" x14ac:dyDescent="0.2">
      <c r="F2176" s="44">
        <f t="shared" si="486"/>
        <v>324.39999999998992</v>
      </c>
      <c r="G2176" s="1">
        <f t="shared" si="473"/>
        <v>7.8439579110528864E+16</v>
      </c>
      <c r="H2176" s="15">
        <f t="shared" si="477"/>
        <v>38.219539344743779</v>
      </c>
      <c r="I2176" s="1">
        <f t="shared" si="478"/>
        <v>9.5167068619410398E+42</v>
      </c>
      <c r="J2176" s="1">
        <f t="shared" si="474"/>
        <v>6.7972162510672311E+42</v>
      </c>
      <c r="K2176" s="1">
        <f t="shared" si="475"/>
        <v>1.6313923113008271E+43</v>
      </c>
      <c r="L2176" s="69">
        <f t="shared" si="483"/>
        <v>0.56293920152175547</v>
      </c>
      <c r="M2176" s="69">
        <f t="shared" si="484"/>
        <v>-1.5629392015217554</v>
      </c>
      <c r="Q2176" s="88">
        <f t="shared" si="479"/>
        <v>6.1671293968235119E-4</v>
      </c>
      <c r="R2176" s="88">
        <f t="shared" si="480"/>
        <v>5.8690762649228623E+39</v>
      </c>
      <c r="S2176" s="88">
        <f t="shared" si="481"/>
        <v>4.1919312158523229E+39</v>
      </c>
      <c r="T2176" s="1">
        <f t="shared" si="482"/>
        <v>1.0061007480775186E+40</v>
      </c>
      <c r="U2176" s="88">
        <f t="shared" si="476"/>
        <v>1.0061007480775185E+40</v>
      </c>
      <c r="V2176" s="1">
        <f t="shared" si="485"/>
        <v>1.9357544775280813E+49</v>
      </c>
      <c r="W2176" s="84"/>
    </row>
    <row r="2177" spans="6:23" x14ac:dyDescent="0.2">
      <c r="F2177" s="44">
        <f t="shared" si="486"/>
        <v>324.5999999999899</v>
      </c>
      <c r="G2177" s="1">
        <f t="shared" si="473"/>
        <v>7.848793890036272E+16</v>
      </c>
      <c r="H2177" s="15">
        <f t="shared" si="477"/>
        <v>38.195990645209129</v>
      </c>
      <c r="I2177" s="1">
        <f t="shared" si="478"/>
        <v>9.5094896039172377E+42</v>
      </c>
      <c r="J2177" s="1">
        <f t="shared" si="474"/>
        <v>6.7987745660794335E+42</v>
      </c>
      <c r="K2177" s="1">
        <f t="shared" si="475"/>
        <v>1.6308264169996671E+43</v>
      </c>
      <c r="L2177" s="69">
        <f t="shared" si="483"/>
        <v>0.56290737087106413</v>
      </c>
      <c r="M2177" s="69">
        <f t="shared" si="484"/>
        <v>-1.5629073708710641</v>
      </c>
      <c r="Q2177" s="88">
        <f t="shared" si="479"/>
        <v>6.1633283923256954E-4</v>
      </c>
      <c r="R2177" s="88">
        <f t="shared" si="480"/>
        <v>5.8610107272349148E+39</v>
      </c>
      <c r="S2177" s="88">
        <f t="shared" si="481"/>
        <v>4.1903080316139182E+39</v>
      </c>
      <c r="T2177" s="1">
        <f t="shared" si="482"/>
        <v>1.0051318758848834E+40</v>
      </c>
      <c r="U2177" s="88">
        <f t="shared" si="476"/>
        <v>1.0051318758848832E+40</v>
      </c>
      <c r="V2177" s="1">
        <f t="shared" si="485"/>
        <v>1.932698798510147E+49</v>
      </c>
      <c r="W2177" s="84"/>
    </row>
    <row r="2178" spans="6:23" x14ac:dyDescent="0.2">
      <c r="F2178" s="44">
        <f t="shared" si="486"/>
        <v>324.79999999998989</v>
      </c>
      <c r="G2178" s="1">
        <f t="shared" si="473"/>
        <v>7.8536298690196592E+16</v>
      </c>
      <c r="H2178" s="15">
        <f t="shared" si="477"/>
        <v>38.172470946535967</v>
      </c>
      <c r="I2178" s="1">
        <f t="shared" si="478"/>
        <v>9.5022788259100886E+42</v>
      </c>
      <c r="J2178" s="1">
        <f t="shared" si="474"/>
        <v>6.8003321699921899E+42</v>
      </c>
      <c r="K2178" s="1">
        <f t="shared" si="475"/>
        <v>1.6302610995902278E+43</v>
      </c>
      <c r="L2178" s="69">
        <f t="shared" si="483"/>
        <v>0.5628752922033482</v>
      </c>
      <c r="M2178" s="69">
        <f t="shared" si="484"/>
        <v>-1.5628752922033482</v>
      </c>
      <c r="Q2178" s="88">
        <f t="shared" si="479"/>
        <v>6.1595320703222711E-4</v>
      </c>
      <c r="R2178" s="88">
        <f t="shared" si="480"/>
        <v>5.8529591169337448E+39</v>
      </c>
      <c r="S2178" s="88">
        <f t="shared" si="481"/>
        <v>4.1886864089911134E+39</v>
      </c>
      <c r="T2178" s="1">
        <f t="shared" si="482"/>
        <v>1.0041645525924858E+40</v>
      </c>
      <c r="U2178" s="88">
        <f t="shared" si="476"/>
        <v>1.0041645525924858E+40</v>
      </c>
      <c r="V2178" s="1">
        <f t="shared" si="485"/>
        <v>1.9296498590832987E+49</v>
      </c>
      <c r="W2178" s="84"/>
    </row>
    <row r="2179" spans="6:23" x14ac:dyDescent="0.2">
      <c r="F2179" s="44">
        <f t="shared" si="486"/>
        <v>324.99999999998988</v>
      </c>
      <c r="G2179" s="1">
        <f t="shared" ref="G2179:G2242" si="487">F2179/4.13566727E-15</f>
        <v>7.8584658480030448E+16</v>
      </c>
      <c r="H2179" s="15">
        <f t="shared" si="477"/>
        <v>38.148980195184258</v>
      </c>
      <c r="I2179" s="1">
        <f t="shared" si="478"/>
        <v>9.4950745202869507E+42</v>
      </c>
      <c r="J2179" s="1">
        <f t="shared" ref="J2179:J2242" si="488" xml:space="preserve"> $B$16 * (F2179/2000)^($B$14+1) * EXP(-$C$14/F2179) * $C$23</f>
        <v>6.8018890636018546E+42</v>
      </c>
      <c r="K2179" s="1">
        <f t="shared" ref="K2179:K2242" si="489" xml:space="preserve"> (I2179+J2179)</f>
        <v>1.6296963583888804E+43</v>
      </c>
      <c r="L2179" s="69">
        <f t="shared" si="483"/>
        <v>0.56284296566577985</v>
      </c>
      <c r="M2179" s="69">
        <f t="shared" si="484"/>
        <v>-1.5628429656657798</v>
      </c>
      <c r="Q2179" s="88">
        <f t="shared" si="479"/>
        <v>6.1557404221446177E-4</v>
      </c>
      <c r="R2179" s="88">
        <f t="shared" si="480"/>
        <v>5.8449214035805795E+39</v>
      </c>
      <c r="S2179" s="88">
        <f t="shared" si="481"/>
        <v>4.1870663455757337E+39</v>
      </c>
      <c r="T2179" s="1">
        <f t="shared" si="482"/>
        <v>1.0031987749156313E+40</v>
      </c>
      <c r="U2179" s="88">
        <f t="shared" ref="U2179:U2242" si="490" xml:space="preserve"> K2179 * Q2179</f>
        <v>1.0031987749156313E+40</v>
      </c>
      <c r="V2179" s="1">
        <f t="shared" si="485"/>
        <v>1.9266076404970743E+49</v>
      </c>
      <c r="W2179" s="84"/>
    </row>
    <row r="2180" spans="6:23" x14ac:dyDescent="0.2">
      <c r="F2180" s="44">
        <f t="shared" si="486"/>
        <v>325.19999999998987</v>
      </c>
      <c r="G2180" s="1">
        <f t="shared" si="487"/>
        <v>7.8633018269864304E+16</v>
      </c>
      <c r="H2180" s="15">
        <f t="shared" ref="H2180:H2243" si="491">2997924580000000000/G2180</f>
        <v>38.125518337745646</v>
      </c>
      <c r="I2180" s="1">
        <f t="shared" ref="I2180:I2243" si="492" xml:space="preserve"> MAX( 1E-90, (F2180)^(1+$B$4) * EXP(-F2180/$A$6) * EXP(-$C$5/F2180) * $C$23 )</f>
        <v>9.4878766794278511E+42</v>
      </c>
      <c r="J2180" s="1">
        <f t="shared" si="488"/>
        <v>6.8034452477033771E+42</v>
      </c>
      <c r="K2180" s="1">
        <f t="shared" si="489"/>
        <v>1.6291321927131229E+43</v>
      </c>
      <c r="L2180" s="69">
        <f t="shared" si="483"/>
        <v>0.56281039140428857</v>
      </c>
      <c r="M2180" s="69">
        <f t="shared" si="484"/>
        <v>-1.5628103914042886</v>
      </c>
      <c r="Q2180" s="88">
        <f t="shared" ref="Q2180:Q2243" si="493" xml:space="preserve"> LN(F2180) - LN(F2179)</f>
        <v>6.1519534391774044E-4</v>
      </c>
      <c r="R2180" s="88">
        <f t="shared" ref="R2180:R2243" si="494">I2180 * Q2180</f>
        <v>5.836897556849726E+39</v>
      </c>
      <c r="S2180" s="88">
        <f t="shared" ref="S2180:S2243" si="495" xml:space="preserve"> J2180*Q2180</f>
        <v>4.185447838986396E+39</v>
      </c>
      <c r="T2180" s="1">
        <f t="shared" ref="T2180:T2243" si="496">R2180+S2180</f>
        <v>1.0022345395836122E+40</v>
      </c>
      <c r="U2180" s="88">
        <f t="shared" si="490"/>
        <v>1.0022345395836123E+40</v>
      </c>
      <c r="V2180" s="1">
        <f t="shared" si="485"/>
        <v>1.9235721240739852E+49</v>
      </c>
      <c r="W2180" s="84"/>
    </row>
    <row r="2181" spans="6:23" x14ac:dyDescent="0.2">
      <c r="F2181" s="44">
        <f t="shared" si="486"/>
        <v>325.39999999998986</v>
      </c>
      <c r="G2181" s="1">
        <f t="shared" si="487"/>
        <v>7.8681378059698176E+16</v>
      </c>
      <c r="H2181" s="15">
        <f t="shared" si="491"/>
        <v>38.102085320943097</v>
      </c>
      <c r="I2181" s="1">
        <f t="shared" si="492"/>
        <v>9.4806852957254341E+42</v>
      </c>
      <c r="J2181" s="1">
        <f t="shared" si="488"/>
        <v>6.805000723090298E+42</v>
      </c>
      <c r="K2181" s="1">
        <f t="shared" si="489"/>
        <v>1.6285686018815732E+43</v>
      </c>
      <c r="L2181" s="69">
        <f t="shared" ref="L2181:L2244" si="497">LOG10(K2181/K2180) /LOG10(H2181/H2180)</f>
        <v>0.56277756957091685</v>
      </c>
      <c r="M2181" s="69">
        <f t="shared" ref="M2181:M2244" si="498" xml:space="preserve"> -(1+L2181)</f>
        <v>-1.5627775695709167</v>
      </c>
      <c r="Q2181" s="88">
        <f t="shared" si="493"/>
        <v>6.1481711128230643E-4</v>
      </c>
      <c r="R2181" s="88">
        <f t="shared" si="494"/>
        <v>5.8288875464945507E+39</v>
      </c>
      <c r="S2181" s="88">
        <f t="shared" si="495"/>
        <v>4.1838308868443833E+39</v>
      </c>
      <c r="T2181" s="1">
        <f t="shared" si="496"/>
        <v>1.0012718433338934E+40</v>
      </c>
      <c r="U2181" s="88">
        <f t="shared" si="490"/>
        <v>1.0012718433338934E+40</v>
      </c>
      <c r="V2181" s="1">
        <f t="shared" ref="V2181:V2244" si="499" xml:space="preserve"> (K2181/(F2181*1.602176487E-12)) * Q2181</f>
        <v>1.9205432911981358E+49</v>
      </c>
      <c r="W2181" s="84"/>
    </row>
    <row r="2182" spans="6:23" x14ac:dyDescent="0.2">
      <c r="F2182" s="44">
        <f t="shared" si="486"/>
        <v>325.59999999998985</v>
      </c>
      <c r="G2182" s="1">
        <f t="shared" si="487"/>
        <v>7.8729737849532032E+16</v>
      </c>
      <c r="H2182" s="15">
        <f t="shared" si="491"/>
        <v>38.078681091630479</v>
      </c>
      <c r="I2182" s="1">
        <f t="shared" si="492"/>
        <v>9.4735003615849822E+42</v>
      </c>
      <c r="J2182" s="1">
        <f t="shared" si="488"/>
        <v>6.8065554905547577E+42</v>
      </c>
      <c r="K2182" s="1">
        <f t="shared" si="489"/>
        <v>1.628005585213974E+43</v>
      </c>
      <c r="L2182" s="69">
        <f t="shared" si="497"/>
        <v>0.56274450030943035</v>
      </c>
      <c r="M2182" s="69">
        <f t="shared" si="498"/>
        <v>-1.5627445003094302</v>
      </c>
      <c r="Q2182" s="88">
        <f t="shared" si="493"/>
        <v>6.1443934344751483E-4</v>
      </c>
      <c r="R2182" s="88">
        <f t="shared" si="494"/>
        <v>5.8208913423220708E+39</v>
      </c>
      <c r="S2182" s="88">
        <f t="shared" si="495"/>
        <v>4.1822154867555426E+39</v>
      </c>
      <c r="T2182" s="1">
        <f t="shared" si="496"/>
        <v>1.0003106829077613E+40</v>
      </c>
      <c r="U2182" s="88">
        <f t="shared" si="490"/>
        <v>1.0003106829077614E+40</v>
      </c>
      <c r="V2182" s="1">
        <f t="shared" si="499"/>
        <v>1.9175211233066955E+49</v>
      </c>
      <c r="W2182" s="84"/>
    </row>
    <row r="2183" spans="6:23" x14ac:dyDescent="0.2">
      <c r="F2183" s="44">
        <f t="shared" si="486"/>
        <v>325.79999999998984</v>
      </c>
      <c r="G2183" s="1">
        <f t="shared" si="487"/>
        <v>7.8778097639365904E+16</v>
      </c>
      <c r="H2183" s="15">
        <f t="shared" si="491"/>
        <v>38.055305596792152</v>
      </c>
      <c r="I2183" s="1">
        <f t="shared" si="492"/>
        <v>9.4663218694243318E+42</v>
      </c>
      <c r="J2183" s="1">
        <f t="shared" si="488"/>
        <v>6.8081095508874991E+42</v>
      </c>
      <c r="K2183" s="1">
        <f t="shared" si="489"/>
        <v>1.6274431420311832E+43</v>
      </c>
      <c r="L2183" s="69">
        <f t="shared" si="497"/>
        <v>0.56271118377091034</v>
      </c>
      <c r="M2183" s="69">
        <f t="shared" si="498"/>
        <v>-1.5627111837709102</v>
      </c>
      <c r="Q2183" s="88">
        <f t="shared" si="493"/>
        <v>6.1406203955982619E-4</v>
      </c>
      <c r="R2183" s="88">
        <f t="shared" si="494"/>
        <v>5.8129089142684917E+39</v>
      </c>
      <c r="S2183" s="88">
        <f t="shared" si="495"/>
        <v>4.1806016363647098E+39</v>
      </c>
      <c r="T2183" s="1">
        <f t="shared" si="496"/>
        <v>9.9935105506332009E+39</v>
      </c>
      <c r="U2183" s="88">
        <f t="shared" si="490"/>
        <v>9.9935105506332021E+39</v>
      </c>
      <c r="V2183" s="1">
        <f t="shared" si="499"/>
        <v>1.9145056019146334E+49</v>
      </c>
      <c r="W2183" s="84"/>
    </row>
    <row r="2184" spans="6:23" x14ac:dyDescent="0.2">
      <c r="F2184" s="44">
        <f t="shared" si="486"/>
        <v>325.99999999998983</v>
      </c>
      <c r="G2184" s="1">
        <f t="shared" si="487"/>
        <v>7.882645742919976E+16</v>
      </c>
      <c r="H2184" s="15">
        <f t="shared" si="491"/>
        <v>38.031958783542592</v>
      </c>
      <c r="I2184" s="1">
        <f t="shared" si="492"/>
        <v>9.4591498116738817E+42</v>
      </c>
      <c r="J2184" s="1">
        <f t="shared" si="488"/>
        <v>6.8096629048778725E+42</v>
      </c>
      <c r="K2184" s="1">
        <f t="shared" si="489"/>
        <v>1.6268812716551754E+43</v>
      </c>
      <c r="L2184" s="69">
        <f t="shared" si="497"/>
        <v>0.56267762010303857</v>
      </c>
      <c r="M2184" s="69">
        <f t="shared" si="498"/>
        <v>-1.5626776201030386</v>
      </c>
      <c r="Q2184" s="88">
        <f t="shared" si="493"/>
        <v>6.1368519876303651E-4</v>
      </c>
      <c r="R2184" s="88">
        <f t="shared" si="494"/>
        <v>5.8049402323064257E+39</v>
      </c>
      <c r="S2184" s="88">
        <f t="shared" si="495"/>
        <v>4.1789893332892536E+39</v>
      </c>
      <c r="T2184" s="1">
        <f t="shared" si="496"/>
        <v>9.9839295655956799E+39</v>
      </c>
      <c r="U2184" s="88">
        <f t="shared" si="490"/>
        <v>9.9839295655956787E+39</v>
      </c>
      <c r="V2184" s="1">
        <f t="shared" si="499"/>
        <v>1.911496708583992E+49</v>
      </c>
      <c r="W2184" s="84"/>
    </row>
    <row r="2185" spans="6:23" x14ac:dyDescent="0.2">
      <c r="F2185" s="44">
        <f t="shared" si="486"/>
        <v>326.19999999998981</v>
      </c>
      <c r="G2185" s="1">
        <f t="shared" si="487"/>
        <v>7.8874817219033632E+16</v>
      </c>
      <c r="H2185" s="15">
        <f t="shared" si="491"/>
        <v>38.008640599125947</v>
      </c>
      <c r="I2185" s="1">
        <f t="shared" si="492"/>
        <v>9.4519841807765566E+42</v>
      </c>
      <c r="J2185" s="1">
        <f t="shared" si="488"/>
        <v>6.8112155533138341E+42</v>
      </c>
      <c r="K2185" s="1">
        <f t="shared" si="489"/>
        <v>1.6263199734090391E+43</v>
      </c>
      <c r="L2185" s="69">
        <f t="shared" si="497"/>
        <v>0.56264380945242509</v>
      </c>
      <c r="M2185" s="69">
        <f t="shared" si="498"/>
        <v>-1.5626438094524251</v>
      </c>
      <c r="Q2185" s="88">
        <f t="shared" si="493"/>
        <v>6.1330882020538269E-4</v>
      </c>
      <c r="R2185" s="88">
        <f t="shared" si="494"/>
        <v>5.7969852665120102E+39</v>
      </c>
      <c r="S2185" s="88">
        <f t="shared" si="495"/>
        <v>4.1773785751674606E+39</v>
      </c>
      <c r="T2185" s="1">
        <f t="shared" si="496"/>
        <v>9.9743638416794708E+39</v>
      </c>
      <c r="U2185" s="88">
        <f t="shared" si="490"/>
        <v>9.9743638416794708E+39</v>
      </c>
      <c r="V2185" s="1">
        <f t="shared" si="499"/>
        <v>1.9084944249458443E+49</v>
      </c>
      <c r="W2185" s="84"/>
    </row>
    <row r="2186" spans="6:23" x14ac:dyDescent="0.2">
      <c r="F2186" s="44">
        <f t="shared" si="486"/>
        <v>326.3999999999898</v>
      </c>
      <c r="G2186" s="1">
        <f t="shared" si="487"/>
        <v>7.8923177008867488E+16</v>
      </c>
      <c r="H2186" s="15">
        <f t="shared" si="491"/>
        <v>37.985350990915705</v>
      </c>
      <c r="I2186" s="1">
        <f t="shared" si="492"/>
        <v>9.4448249691877593E+42</v>
      </c>
      <c r="J2186" s="1">
        <f t="shared" si="488"/>
        <v>6.8127674969819511E+42</v>
      </c>
      <c r="K2186" s="1">
        <f t="shared" si="489"/>
        <v>1.625759246616971E+43</v>
      </c>
      <c r="L2186" s="69">
        <f t="shared" si="497"/>
        <v>0.56260975197096641</v>
      </c>
      <c r="M2186" s="69">
        <f t="shared" si="498"/>
        <v>-1.5626097519709665</v>
      </c>
      <c r="Q2186" s="88">
        <f t="shared" si="493"/>
        <v>6.1293290303865433E-4</v>
      </c>
      <c r="R2186" s="88">
        <f t="shared" si="494"/>
        <v>5.7890439870562228E+39</v>
      </c>
      <c r="S2186" s="88">
        <f t="shared" si="495"/>
        <v>4.1757693596525338E+39</v>
      </c>
      <c r="T2186" s="1">
        <f t="shared" si="496"/>
        <v>9.9648133467087566E+39</v>
      </c>
      <c r="U2186" s="88">
        <f t="shared" si="490"/>
        <v>9.9648133467087566E+39</v>
      </c>
      <c r="V2186" s="1">
        <f t="shared" si="499"/>
        <v>1.9054987326972715E+49</v>
      </c>
      <c r="W2186" s="84"/>
    </row>
    <row r="2187" spans="6:23" x14ac:dyDescent="0.2">
      <c r="F2187" s="44">
        <f t="shared" si="486"/>
        <v>326.59999999998979</v>
      </c>
      <c r="G2187" s="1">
        <f t="shared" si="487"/>
        <v>7.897153679870136E+16</v>
      </c>
      <c r="H2187" s="15">
        <f t="shared" si="491"/>
        <v>37.962089906414221</v>
      </c>
      <c r="I2187" s="1">
        <f t="shared" si="492"/>
        <v>9.4376721693753735E+42</v>
      </c>
      <c r="J2187" s="1">
        <f t="shared" si="488"/>
        <v>6.8143187366674093E+42</v>
      </c>
      <c r="K2187" s="1">
        <f t="shared" si="489"/>
        <v>1.6251990906042784E+43</v>
      </c>
      <c r="L2187" s="69">
        <f t="shared" si="497"/>
        <v>0.56257544780336866</v>
      </c>
      <c r="M2187" s="69">
        <f t="shared" si="498"/>
        <v>-1.5625754478033687</v>
      </c>
      <c r="Q2187" s="88">
        <f t="shared" si="493"/>
        <v>6.1255744641286469E-4</v>
      </c>
      <c r="R2187" s="88">
        <f t="shared" si="494"/>
        <v>5.7811163641543398E+39</v>
      </c>
      <c r="S2187" s="88">
        <f t="shared" si="495"/>
        <v>4.1741616843763265E+39</v>
      </c>
      <c r="T2187" s="1">
        <f t="shared" si="496"/>
        <v>9.9552780485306657E+39</v>
      </c>
      <c r="U2187" s="88">
        <f t="shared" si="490"/>
        <v>9.9552780485306669E+39</v>
      </c>
      <c r="V2187" s="1">
        <f t="shared" si="499"/>
        <v>1.9025096135845749E+49</v>
      </c>
      <c r="W2187" s="84"/>
    </row>
    <row r="2188" spans="6:23" x14ac:dyDescent="0.2">
      <c r="F2188" s="44">
        <f t="shared" si="486"/>
        <v>326.79999999998978</v>
      </c>
      <c r="G2188" s="1">
        <f t="shared" si="487"/>
        <v>7.9019896588535216E+16</v>
      </c>
      <c r="H2188" s="15">
        <f t="shared" si="491"/>
        <v>37.938857293252404</v>
      </c>
      <c r="I2188" s="1">
        <f t="shared" si="492"/>
        <v>9.4305257738197109E+42</v>
      </c>
      <c r="J2188" s="1">
        <f t="shared" si="488"/>
        <v>6.8158692731540143E+42</v>
      </c>
      <c r="K2188" s="1">
        <f t="shared" si="489"/>
        <v>1.6246395046973725E+43</v>
      </c>
      <c r="L2188" s="69">
        <f t="shared" si="497"/>
        <v>0.56254089710118371</v>
      </c>
      <c r="M2188" s="69">
        <f t="shared" si="498"/>
        <v>-1.5625408971011838</v>
      </c>
      <c r="Q2188" s="88">
        <f t="shared" si="493"/>
        <v>6.1218244948335609E-4</v>
      </c>
      <c r="R2188" s="88">
        <f t="shared" si="494"/>
        <v>5.7732023681328732E+39</v>
      </c>
      <c r="S2188" s="88">
        <f t="shared" si="495"/>
        <v>4.1725555469977666E+39</v>
      </c>
      <c r="T2188" s="1">
        <f t="shared" si="496"/>
        <v>9.9457579151306397E+39</v>
      </c>
      <c r="U2188" s="88">
        <f t="shared" si="490"/>
        <v>9.9457579151306397E+39</v>
      </c>
      <c r="V2188" s="1">
        <f t="shared" si="499"/>
        <v>1.8995270494251553E+49</v>
      </c>
      <c r="W2188" s="84"/>
    </row>
    <row r="2189" spans="6:23" x14ac:dyDescent="0.2">
      <c r="F2189" s="44">
        <f t="shared" si="486"/>
        <v>326.99999999998977</v>
      </c>
      <c r="G2189" s="1">
        <f t="shared" si="487"/>
        <v>7.9068256378369088E+16</v>
      </c>
      <c r="H2189" s="15">
        <f t="shared" si="491"/>
        <v>37.91565309918925</v>
      </c>
      <c r="I2189" s="1">
        <f t="shared" si="492"/>
        <v>9.4233857750134982E+42</v>
      </c>
      <c r="J2189" s="1">
        <f t="shared" si="488"/>
        <v>6.8174191072241873E+42</v>
      </c>
      <c r="K2189" s="1">
        <f t="shared" si="489"/>
        <v>1.6240804882237684E+43</v>
      </c>
      <c r="L2189" s="69">
        <f t="shared" si="497"/>
        <v>0.56250610001101342</v>
      </c>
      <c r="M2189" s="69">
        <f t="shared" si="498"/>
        <v>-1.5625061000110134</v>
      </c>
      <c r="Q2189" s="88">
        <f t="shared" si="493"/>
        <v>6.1180791140547086E-4</v>
      </c>
      <c r="R2189" s="88">
        <f t="shared" si="494"/>
        <v>5.7653019693790326E+39</v>
      </c>
      <c r="S2189" s="88">
        <f t="shared" si="495"/>
        <v>4.1709509451665801E+39</v>
      </c>
      <c r="T2189" s="1">
        <f t="shared" si="496"/>
        <v>9.9362529145456121E+39</v>
      </c>
      <c r="U2189" s="88">
        <f t="shared" si="490"/>
        <v>9.9362529145456121E+39</v>
      </c>
      <c r="V2189" s="1">
        <f t="shared" si="499"/>
        <v>1.8965510220907261E+49</v>
      </c>
      <c r="W2189" s="84"/>
    </row>
    <row r="2190" spans="6:23" x14ac:dyDescent="0.2">
      <c r="F2190" s="44">
        <f t="shared" si="486"/>
        <v>327.19999999998976</v>
      </c>
      <c r="G2190" s="1">
        <f t="shared" si="487"/>
        <v>7.9116616168202944E+16</v>
      </c>
      <c r="H2190" s="15">
        <f t="shared" si="491"/>
        <v>37.892477272111506</v>
      </c>
      <c r="I2190" s="1">
        <f t="shared" si="492"/>
        <v>9.4162521654618305E+42</v>
      </c>
      <c r="J2190" s="1">
        <f t="shared" si="488"/>
        <v>6.8189682396589819E+42</v>
      </c>
      <c r="K2190" s="1">
        <f t="shared" si="489"/>
        <v>1.6235220405120812E+43</v>
      </c>
      <c r="L2190" s="69">
        <f t="shared" si="497"/>
        <v>0.56247105668305164</v>
      </c>
      <c r="M2190" s="69">
        <f t="shared" si="498"/>
        <v>-1.5624710566830515</v>
      </c>
      <c r="Q2190" s="88">
        <f t="shared" si="493"/>
        <v>6.1143383133810403E-4</v>
      </c>
      <c r="R2190" s="88">
        <f t="shared" si="494"/>
        <v>5.757415138374046E+39</v>
      </c>
      <c r="S2190" s="88">
        <f t="shared" si="495"/>
        <v>4.1693478765475384E+39</v>
      </c>
      <c r="T2190" s="1">
        <f t="shared" si="496"/>
        <v>9.9267630149215844E+39</v>
      </c>
      <c r="U2190" s="88">
        <f t="shared" si="490"/>
        <v>9.9267630149215832E+39</v>
      </c>
      <c r="V2190" s="1">
        <f t="shared" si="499"/>
        <v>1.8935815135181284E+49</v>
      </c>
      <c r="W2190" s="84"/>
    </row>
    <row r="2191" spans="6:23" x14ac:dyDescent="0.2">
      <c r="F2191" s="44">
        <f t="shared" si="486"/>
        <v>327.39999999998975</v>
      </c>
      <c r="G2191" s="1">
        <f t="shared" si="487"/>
        <v>7.9164975958036816E+16</v>
      </c>
      <c r="H2191" s="15">
        <f t="shared" si="491"/>
        <v>37.869329760033246</v>
      </c>
      <c r="I2191" s="1">
        <f t="shared" si="492"/>
        <v>9.4091249376821623E+42</v>
      </c>
      <c r="J2191" s="1">
        <f t="shared" si="488"/>
        <v>6.8205166712380751E+42</v>
      </c>
      <c r="K2191" s="1">
        <f t="shared" si="489"/>
        <v>1.6229641608920239E+43</v>
      </c>
      <c r="L2191" s="69">
        <f t="shared" si="497"/>
        <v>0.56243576726580846</v>
      </c>
      <c r="M2191" s="69">
        <f t="shared" si="498"/>
        <v>-1.5624357672658085</v>
      </c>
      <c r="Q2191" s="88">
        <f t="shared" si="493"/>
        <v>6.1106020844281517E-4</v>
      </c>
      <c r="R2191" s="88">
        <f t="shared" si="494"/>
        <v>5.749541845684552E+39</v>
      </c>
      <c r="S2191" s="88">
        <f t="shared" si="495"/>
        <v>4.1677463388144341E+39</v>
      </c>
      <c r="T2191" s="1">
        <f t="shared" si="496"/>
        <v>9.917288184498986E+39</v>
      </c>
      <c r="U2191" s="88">
        <f t="shared" si="490"/>
        <v>9.9172881844989872E+39</v>
      </c>
      <c r="V2191" s="1">
        <f t="shared" si="499"/>
        <v>1.8906185057063437E+49</v>
      </c>
      <c r="W2191" s="84"/>
    </row>
    <row r="2192" spans="6:23" x14ac:dyDescent="0.2">
      <c r="F2192" s="44">
        <f t="shared" si="486"/>
        <v>327.59999999998973</v>
      </c>
      <c r="G2192" s="1">
        <f t="shared" si="487"/>
        <v>7.9213335747870672E+16</v>
      </c>
      <c r="H2192" s="15">
        <f t="shared" si="491"/>
        <v>37.846210511095499</v>
      </c>
      <c r="I2192" s="1">
        <f t="shared" si="492"/>
        <v>9.402004084204266E+42</v>
      </c>
      <c r="J2192" s="1">
        <f t="shared" si="488"/>
        <v>6.8220644027397808E+42</v>
      </c>
      <c r="K2192" s="1">
        <f t="shared" si="489"/>
        <v>1.6224068486944046E+43</v>
      </c>
      <c r="L2192" s="69">
        <f t="shared" si="497"/>
        <v>0.56240023190866995</v>
      </c>
      <c r="M2192" s="69">
        <f t="shared" si="498"/>
        <v>-1.5624002319086698</v>
      </c>
      <c r="Q2192" s="88">
        <f t="shared" si="493"/>
        <v>6.1068704187938749E-4</v>
      </c>
      <c r="R2192" s="88">
        <f t="shared" si="494"/>
        <v>5.7416820619206231E+39</v>
      </c>
      <c r="S2192" s="88">
        <f t="shared" si="495"/>
        <v>4.1661463296198271E+39</v>
      </c>
      <c r="T2192" s="1">
        <f t="shared" si="496"/>
        <v>9.9078283915404496E+39</v>
      </c>
      <c r="U2192" s="88">
        <f t="shared" si="490"/>
        <v>9.9078283915404496E+39</v>
      </c>
      <c r="V2192" s="1">
        <f t="shared" si="499"/>
        <v>1.8876619807025403E+49</v>
      </c>
      <c r="W2192" s="84"/>
    </row>
    <row r="2193" spans="6:23" x14ac:dyDescent="0.2">
      <c r="F2193" s="44">
        <f t="shared" si="486"/>
        <v>327.79999999998972</v>
      </c>
      <c r="G2193" s="1">
        <f t="shared" si="487"/>
        <v>7.9261695537704544E+16</v>
      </c>
      <c r="H2193" s="15">
        <f t="shared" si="491"/>
        <v>37.823119473565846</v>
      </c>
      <c r="I2193" s="1">
        <f t="shared" si="492"/>
        <v>9.3948895975702124E+42</v>
      </c>
      <c r="J2193" s="1">
        <f t="shared" si="488"/>
        <v>6.8236114349410425E+42</v>
      </c>
      <c r="K2193" s="1">
        <f t="shared" si="489"/>
        <v>1.6218501032511254E+43</v>
      </c>
      <c r="L2193" s="69">
        <f t="shared" si="497"/>
        <v>0.5623644507596347</v>
      </c>
      <c r="M2193" s="69">
        <f t="shared" si="498"/>
        <v>-1.5623644507596346</v>
      </c>
      <c r="Q2193" s="88">
        <f t="shared" si="493"/>
        <v>6.1031433081559783E-4</v>
      </c>
      <c r="R2193" s="88">
        <f t="shared" si="494"/>
        <v>5.7338357578274854E+39</v>
      </c>
      <c r="S2193" s="88">
        <f t="shared" si="495"/>
        <v>4.1645478466617038E+39</v>
      </c>
      <c r="T2193" s="1">
        <f t="shared" si="496"/>
        <v>9.8983836044891898E+39</v>
      </c>
      <c r="U2193" s="88">
        <f t="shared" si="490"/>
        <v>9.8983836044891885E+39</v>
      </c>
      <c r="V2193" s="1">
        <f t="shared" si="499"/>
        <v>1.8847119206320858E+49</v>
      </c>
      <c r="W2193" s="84"/>
    </row>
    <row r="2194" spans="6:23" x14ac:dyDescent="0.2">
      <c r="F2194" s="44">
        <f t="shared" si="486"/>
        <v>327.99999999998971</v>
      </c>
      <c r="G2194" s="1">
        <f t="shared" si="487"/>
        <v>7.93100553275384E+16</v>
      </c>
      <c r="H2194" s="15">
        <f t="shared" si="491"/>
        <v>37.800056595838065</v>
      </c>
      <c r="I2194" s="1">
        <f t="shared" si="492"/>
        <v>9.3877814703343482E+42</v>
      </c>
      <c r="J2194" s="1">
        <f t="shared" si="488"/>
        <v>6.8251577686174445E+42</v>
      </c>
      <c r="K2194" s="1">
        <f t="shared" si="489"/>
        <v>1.6212939238951793E+43</v>
      </c>
      <c r="L2194" s="69">
        <f t="shared" si="497"/>
        <v>0.56232842396797822</v>
      </c>
      <c r="M2194" s="69">
        <f t="shared" si="498"/>
        <v>-1.5623284239679782</v>
      </c>
      <c r="Q2194" s="88">
        <f t="shared" si="493"/>
        <v>6.0994207441389392E-4</v>
      </c>
      <c r="R2194" s="88">
        <f t="shared" si="494"/>
        <v>5.7260029041600481E+39</v>
      </c>
      <c r="S2194" s="88">
        <f t="shared" si="495"/>
        <v>4.1629508875926277E+39</v>
      </c>
      <c r="T2194" s="1">
        <f t="shared" si="496"/>
        <v>9.8889537917526757E+39</v>
      </c>
      <c r="U2194" s="88">
        <f t="shared" si="490"/>
        <v>9.8889537917526745E+39</v>
      </c>
      <c r="V2194" s="1">
        <f t="shared" si="499"/>
        <v>1.8817683076571428E+49</v>
      </c>
      <c r="W2194" s="84"/>
    </row>
    <row r="2195" spans="6:23" x14ac:dyDescent="0.2">
      <c r="F2195" s="44">
        <f t="shared" si="486"/>
        <v>328.1999999999897</v>
      </c>
      <c r="G2195" s="1">
        <f t="shared" si="487"/>
        <v>7.9358415117372272E+16</v>
      </c>
      <c r="H2195" s="15">
        <f t="shared" si="491"/>
        <v>37.777021826431707</v>
      </c>
      <c r="I2195" s="1">
        <f t="shared" si="492"/>
        <v>9.3806796950632396E+42</v>
      </c>
      <c r="J2195" s="1">
        <f t="shared" si="488"/>
        <v>6.8267034045432168E+42</v>
      </c>
      <c r="K2195" s="1">
        <f t="shared" si="489"/>
        <v>1.6207383099606456E+43</v>
      </c>
      <c r="L2195" s="69">
        <f t="shared" si="497"/>
        <v>0.5622921516843461</v>
      </c>
      <c r="M2195" s="69">
        <f t="shared" si="498"/>
        <v>-1.5622921516843462</v>
      </c>
      <c r="Q2195" s="88">
        <f t="shared" si="493"/>
        <v>6.0957027184738166E-4</v>
      </c>
      <c r="R2195" s="88">
        <f t="shared" si="494"/>
        <v>5.7181834718329125E+39</v>
      </c>
      <c r="S2195" s="88">
        <f t="shared" si="495"/>
        <v>4.1613554501288544E+39</v>
      </c>
      <c r="T2195" s="1">
        <f t="shared" si="496"/>
        <v>9.8795389219617669E+39</v>
      </c>
      <c r="U2195" s="88">
        <f t="shared" si="490"/>
        <v>9.8795389219617669E+39</v>
      </c>
      <c r="V2195" s="1">
        <f t="shared" si="499"/>
        <v>1.8788311240258367E+49</v>
      </c>
      <c r="W2195" s="84"/>
    </row>
    <row r="2196" spans="6:23" x14ac:dyDescent="0.2">
      <c r="F2196" s="44">
        <f t="shared" si="486"/>
        <v>328.39999999998969</v>
      </c>
      <c r="G2196" s="1">
        <f t="shared" si="487"/>
        <v>7.9406774907206128E+16</v>
      </c>
      <c r="H2196" s="15">
        <f t="shared" si="491"/>
        <v>37.754015113991734</v>
      </c>
      <c r="I2196" s="1">
        <f t="shared" si="492"/>
        <v>9.3735842643356847E+42</v>
      </c>
      <c r="J2196" s="1">
        <f t="shared" si="488"/>
        <v>6.8282483434912277E+42</v>
      </c>
      <c r="K2196" s="1">
        <f t="shared" si="489"/>
        <v>1.6201832607826912E+43</v>
      </c>
      <c r="L2196" s="69">
        <f t="shared" si="497"/>
        <v>0.56225563405605816</v>
      </c>
      <c r="M2196" s="69">
        <f t="shared" si="498"/>
        <v>-1.5622556340560583</v>
      </c>
      <c r="Q2196" s="88">
        <f t="shared" si="493"/>
        <v>6.0919892228206152E-4</v>
      </c>
      <c r="R2196" s="88">
        <f t="shared" si="494"/>
        <v>5.7103774317533898E+39</v>
      </c>
      <c r="S2196" s="88">
        <f t="shared" si="495"/>
        <v>4.1597615319291275E+39</v>
      </c>
      <c r="T2196" s="1">
        <f t="shared" si="496"/>
        <v>9.8701389636825168E+39</v>
      </c>
      <c r="U2196" s="88">
        <f t="shared" si="490"/>
        <v>9.8701389636825168E+39</v>
      </c>
      <c r="V2196" s="1">
        <f t="shared" si="499"/>
        <v>1.8759003520172194E+49</v>
      </c>
      <c r="W2196" s="84"/>
    </row>
    <row r="2197" spans="6:23" x14ac:dyDescent="0.2">
      <c r="F2197" s="44">
        <f t="shared" si="486"/>
        <v>328.59999999998968</v>
      </c>
      <c r="G2197" s="1">
        <f t="shared" si="487"/>
        <v>7.945513469704E+16</v>
      </c>
      <c r="H2197" s="15">
        <f t="shared" si="491"/>
        <v>37.731036407288151</v>
      </c>
      <c r="I2197" s="1">
        <f t="shared" si="492"/>
        <v>9.3664951707426461E+42</v>
      </c>
      <c r="J2197" s="1">
        <f t="shared" si="488"/>
        <v>6.8297925862329985E+42</v>
      </c>
      <c r="K2197" s="1">
        <f t="shared" si="489"/>
        <v>1.6196287756975643E+43</v>
      </c>
      <c r="L2197" s="69">
        <f t="shared" si="497"/>
        <v>0.56221887123468894</v>
      </c>
      <c r="M2197" s="69">
        <f t="shared" si="498"/>
        <v>-1.5622188712346889</v>
      </c>
      <c r="Q2197" s="88">
        <f t="shared" si="493"/>
        <v>6.0882802489459209E-4</v>
      </c>
      <c r="R2197" s="88">
        <f t="shared" si="494"/>
        <v>5.7025847549879806E+39</v>
      </c>
      <c r="S2197" s="88">
        <f t="shared" si="495"/>
        <v>4.1581691307159644E+39</v>
      </c>
      <c r="T2197" s="1">
        <f t="shared" si="496"/>
        <v>9.8607538857039449E+39</v>
      </c>
      <c r="U2197" s="88">
        <f t="shared" si="490"/>
        <v>9.8607538857039437E+39</v>
      </c>
      <c r="V2197" s="1">
        <f t="shared" si="499"/>
        <v>1.8729759739958382E+49</v>
      </c>
      <c r="W2197" s="84"/>
    </row>
    <row r="2198" spans="6:23" x14ac:dyDescent="0.2">
      <c r="F2198" s="44">
        <f t="shared" si="486"/>
        <v>328.79999999998967</v>
      </c>
      <c r="G2198" s="1">
        <f t="shared" si="487"/>
        <v>7.9503494486873856E+16</v>
      </c>
      <c r="H2198" s="15">
        <f t="shared" si="491"/>
        <v>37.708085655215591</v>
      </c>
      <c r="I2198" s="1">
        <f t="shared" si="492"/>
        <v>9.3594124068872584E+42</v>
      </c>
      <c r="J2198" s="1">
        <f t="shared" si="488"/>
        <v>6.8313361335386951E+42</v>
      </c>
      <c r="K2198" s="1">
        <f t="shared" si="489"/>
        <v>1.6190748540425954E+43</v>
      </c>
      <c r="L2198" s="69">
        <f t="shared" si="497"/>
        <v>0.56218186336787357</v>
      </c>
      <c r="M2198" s="69">
        <f t="shared" si="498"/>
        <v>-1.5621818633678735</v>
      </c>
      <c r="Q2198" s="88">
        <f t="shared" si="493"/>
        <v>6.0845757885719109E-4</v>
      </c>
      <c r="R2198" s="88">
        <f t="shared" si="494"/>
        <v>5.6948054126205765E+39</v>
      </c>
      <c r="S2198" s="88">
        <f t="shared" si="495"/>
        <v>4.1565782441725994E+39</v>
      </c>
      <c r="T2198" s="1">
        <f t="shared" si="496"/>
        <v>9.8513836567931759E+39</v>
      </c>
      <c r="U2198" s="88">
        <f t="shared" si="490"/>
        <v>9.8513836567931759E+39</v>
      </c>
      <c r="V2198" s="1">
        <f t="shared" si="499"/>
        <v>1.8700579723649927E+49</v>
      </c>
      <c r="W2198" s="84"/>
    </row>
    <row r="2199" spans="6:23" x14ac:dyDescent="0.2">
      <c r="F2199" s="44">
        <f t="shared" si="486"/>
        <v>328.99999999998965</v>
      </c>
      <c r="G2199" s="1">
        <f t="shared" si="487"/>
        <v>7.9551854276707728E+16</v>
      </c>
      <c r="H2199" s="15">
        <f t="shared" si="491"/>
        <v>37.685162806792967</v>
      </c>
      <c r="I2199" s="1">
        <f t="shared" si="492"/>
        <v>9.3523359653847738E+42</v>
      </c>
      <c r="J2199" s="1">
        <f t="shared" si="488"/>
        <v>6.83287898617715E+42</v>
      </c>
      <c r="K2199" s="1">
        <f t="shared" si="489"/>
        <v>1.6185214951561923E+43</v>
      </c>
      <c r="L2199" s="69">
        <f t="shared" si="497"/>
        <v>0.56214461060618692</v>
      </c>
      <c r="M2199" s="69">
        <f t="shared" si="498"/>
        <v>-1.5621446106061869</v>
      </c>
      <c r="Q2199" s="88">
        <f t="shared" si="493"/>
        <v>6.0808758334740531E-4</v>
      </c>
      <c r="R2199" s="88">
        <f t="shared" si="494"/>
        <v>5.68703937584385E+39</v>
      </c>
      <c r="S2199" s="88">
        <f t="shared" si="495"/>
        <v>4.1549888700097321E+39</v>
      </c>
      <c r="T2199" s="1">
        <f t="shared" si="496"/>
        <v>9.8420282458535815E+39</v>
      </c>
      <c r="U2199" s="88">
        <f t="shared" si="490"/>
        <v>9.8420282458535815E+39</v>
      </c>
      <c r="V2199" s="1">
        <f t="shared" si="499"/>
        <v>1.8671463295966172E+49</v>
      </c>
      <c r="W2199" s="84"/>
    </row>
    <row r="2200" spans="6:23" x14ac:dyDescent="0.2">
      <c r="F2200" s="44">
        <f t="shared" si="486"/>
        <v>329.19999999998964</v>
      </c>
      <c r="G2200" s="1">
        <f t="shared" si="487"/>
        <v>7.9600214066541584E+16</v>
      </c>
      <c r="H2200" s="15">
        <f t="shared" si="491"/>
        <v>37.662267811163083</v>
      </c>
      <c r="I2200" s="1">
        <f t="shared" si="492"/>
        <v>9.3452658388625524E+42</v>
      </c>
      <c r="J2200" s="1">
        <f t="shared" si="488"/>
        <v>6.8344211449158377E+42</v>
      </c>
      <c r="K2200" s="1">
        <f t="shared" si="489"/>
        <v>1.617968698377839E+43</v>
      </c>
      <c r="L2200" s="69">
        <f t="shared" si="497"/>
        <v>0.56210711309911698</v>
      </c>
      <c r="M2200" s="69">
        <f t="shared" si="498"/>
        <v>-1.5621071130991169</v>
      </c>
      <c r="Q2200" s="88">
        <f t="shared" si="493"/>
        <v>6.0771803754278153E-4</v>
      </c>
      <c r="R2200" s="88">
        <f t="shared" si="494"/>
        <v>5.679286615909146E+39</v>
      </c>
      <c r="S2200" s="88">
        <f t="shared" si="495"/>
        <v>4.1534010059291432E+39</v>
      </c>
      <c r="T2200" s="1">
        <f t="shared" si="496"/>
        <v>9.8326876218382892E+39</v>
      </c>
      <c r="U2200" s="88">
        <f t="shared" si="490"/>
        <v>9.8326876218382892E+39</v>
      </c>
      <c r="V2200" s="1">
        <f t="shared" si="499"/>
        <v>1.8642410282146756E+49</v>
      </c>
      <c r="W2200" s="84"/>
    </row>
    <row r="2201" spans="6:23" x14ac:dyDescent="0.2">
      <c r="F2201" s="44">
        <f t="shared" si="486"/>
        <v>329.39999999998963</v>
      </c>
      <c r="G2201" s="1">
        <f t="shared" si="487"/>
        <v>7.9648573856375456E+16</v>
      </c>
      <c r="H2201" s="15">
        <f t="shared" si="491"/>
        <v>37.639400617592244</v>
      </c>
      <c r="I2201" s="1">
        <f t="shared" si="492"/>
        <v>9.3382020199600255E+42</v>
      </c>
      <c r="J2201" s="1">
        <f t="shared" si="488"/>
        <v>6.8359626105209095E+42</v>
      </c>
      <c r="K2201" s="1">
        <f t="shared" si="489"/>
        <v>1.6174164630480936E+43</v>
      </c>
      <c r="L2201" s="69">
        <f t="shared" si="497"/>
        <v>0.56206937099560605</v>
      </c>
      <c r="M2201" s="69">
        <f t="shared" si="498"/>
        <v>-1.5620693709956059</v>
      </c>
      <c r="Q2201" s="88">
        <f t="shared" si="493"/>
        <v>6.0734894062530742E-4</v>
      </c>
      <c r="R2201" s="88">
        <f t="shared" si="494"/>
        <v>5.6715471041678277E+39</v>
      </c>
      <c r="S2201" s="88">
        <f t="shared" si="495"/>
        <v>4.1518146496540856E+39</v>
      </c>
      <c r="T2201" s="1">
        <f t="shared" si="496"/>
        <v>9.8233617538219127E+39</v>
      </c>
      <c r="U2201" s="88">
        <f t="shared" si="490"/>
        <v>9.8233617538219139E+39</v>
      </c>
      <c r="V2201" s="1">
        <f t="shared" si="499"/>
        <v>1.8613420508085956E+49</v>
      </c>
      <c r="W2201" s="84"/>
    </row>
    <row r="2202" spans="6:23" x14ac:dyDescent="0.2">
      <c r="F2202" s="44">
        <f t="shared" si="486"/>
        <v>329.59999999998962</v>
      </c>
      <c r="G2202" s="1">
        <f t="shared" si="487"/>
        <v>7.9696933646209312E+16</v>
      </c>
      <c r="H2202" s="15">
        <f t="shared" si="491"/>
        <v>37.616561175469926</v>
      </c>
      <c r="I2202" s="1">
        <f t="shared" si="492"/>
        <v>9.3311445013286734E+42</v>
      </c>
      <c r="J2202" s="1">
        <f t="shared" si="488"/>
        <v>6.8375033837571684E+42</v>
      </c>
      <c r="K2202" s="1">
        <f t="shared" si="489"/>
        <v>1.6168647885085842E+43</v>
      </c>
      <c r="L2202" s="69">
        <f t="shared" si="497"/>
        <v>0.56203138444713285</v>
      </c>
      <c r="M2202" s="69">
        <f t="shared" si="498"/>
        <v>-1.562031384447133</v>
      </c>
      <c r="Q2202" s="88">
        <f t="shared" si="493"/>
        <v>6.0698029177608248E-4</v>
      </c>
      <c r="R2202" s="88">
        <f t="shared" si="494"/>
        <v>5.6638208120212655E+39</v>
      </c>
      <c r="S2202" s="88">
        <f t="shared" si="495"/>
        <v>4.1502297988928772E+39</v>
      </c>
      <c r="T2202" s="1">
        <f t="shared" si="496"/>
        <v>9.8140506109141427E+39</v>
      </c>
      <c r="U2202" s="88">
        <f t="shared" si="490"/>
        <v>9.8140506109141427E+39</v>
      </c>
      <c r="V2202" s="1">
        <f t="shared" si="499"/>
        <v>1.8584493800167047E+49</v>
      </c>
      <c r="W2202" s="84"/>
    </row>
    <row r="2203" spans="6:23" x14ac:dyDescent="0.2">
      <c r="F2203" s="44">
        <f t="shared" si="486"/>
        <v>329.79999999998961</v>
      </c>
      <c r="G2203" s="1">
        <f t="shared" si="487"/>
        <v>7.9745293436043168E+16</v>
      </c>
      <c r="H2203" s="15">
        <f t="shared" si="491"/>
        <v>37.593749434308336</v>
      </c>
      <c r="I2203" s="1">
        <f t="shared" si="492"/>
        <v>9.3240932756319843E+42</v>
      </c>
      <c r="J2203" s="1">
        <f t="shared" si="488"/>
        <v>6.8390434653880904E+42</v>
      </c>
      <c r="K2203" s="1">
        <f t="shared" si="489"/>
        <v>1.6163136741020074E+43</v>
      </c>
      <c r="L2203" s="69">
        <f t="shared" si="497"/>
        <v>0.56199315360284263</v>
      </c>
      <c r="M2203" s="69">
        <f t="shared" si="498"/>
        <v>-1.5619931536028426</v>
      </c>
      <c r="Q2203" s="88">
        <f t="shared" si="493"/>
        <v>6.0661209018242346E-4</v>
      </c>
      <c r="R2203" s="88">
        <f t="shared" si="494"/>
        <v>5.6561077109869977E+39</v>
      </c>
      <c r="S2203" s="88">
        <f t="shared" si="495"/>
        <v>4.1486464513875141E+39</v>
      </c>
      <c r="T2203" s="1">
        <f t="shared" si="496"/>
        <v>9.8047541623745113E+39</v>
      </c>
      <c r="U2203" s="88">
        <f t="shared" si="490"/>
        <v>9.8047541623745113E+39</v>
      </c>
      <c r="V2203" s="1">
        <f t="shared" si="499"/>
        <v>1.855562998547802E+49</v>
      </c>
      <c r="W2203" s="84"/>
    </row>
    <row r="2204" spans="6:23" x14ac:dyDescent="0.2">
      <c r="F2204" s="44">
        <f t="shared" si="486"/>
        <v>329.9999999999896</v>
      </c>
      <c r="G2204" s="1">
        <f t="shared" si="487"/>
        <v>7.979365322587704E+16</v>
      </c>
      <c r="H2204" s="15">
        <f t="shared" si="491"/>
        <v>37.570965343742081</v>
      </c>
      <c r="I2204" s="1">
        <f t="shared" si="492"/>
        <v>9.3170483355454545E+42</v>
      </c>
      <c r="J2204" s="1">
        <f t="shared" si="488"/>
        <v>6.8405828561758233E+42</v>
      </c>
      <c r="K2204" s="1">
        <f t="shared" si="489"/>
        <v>1.6157631191721279E+43</v>
      </c>
      <c r="L2204" s="69">
        <f t="shared" si="497"/>
        <v>0.56195467861098947</v>
      </c>
      <c r="M2204" s="69">
        <f t="shared" si="498"/>
        <v>-1.5619546786109895</v>
      </c>
      <c r="Q2204" s="88">
        <f t="shared" si="493"/>
        <v>6.062443350272062E-4</v>
      </c>
      <c r="R2204" s="88">
        <f t="shared" si="494"/>
        <v>5.6484077725990925E+39</v>
      </c>
      <c r="S2204" s="88">
        <f t="shared" si="495"/>
        <v>4.1470646048408186E+39</v>
      </c>
      <c r="T2204" s="1">
        <f t="shared" si="496"/>
        <v>9.7954723774399111E+39</v>
      </c>
      <c r="U2204" s="88">
        <f t="shared" si="490"/>
        <v>9.7954723774399123E+39</v>
      </c>
      <c r="V2204" s="1">
        <f t="shared" si="499"/>
        <v>1.8526828891483247E+49</v>
      </c>
      <c r="W2204" s="84"/>
    </row>
    <row r="2205" spans="6:23" x14ac:dyDescent="0.2">
      <c r="F2205" s="44">
        <f t="shared" si="486"/>
        <v>330.19999999998959</v>
      </c>
      <c r="G2205" s="1">
        <f t="shared" si="487"/>
        <v>7.9842013015710896E+16</v>
      </c>
      <c r="H2205" s="15">
        <f t="shared" si="491"/>
        <v>37.548208853527832</v>
      </c>
      <c r="I2205" s="1">
        <f t="shared" si="492"/>
        <v>9.3100096737565326E+42</v>
      </c>
      <c r="J2205" s="1">
        <f t="shared" si="488"/>
        <v>6.8421215568811863E+42</v>
      </c>
      <c r="K2205" s="1">
        <f t="shared" si="489"/>
        <v>1.6152131230637718E+43</v>
      </c>
      <c r="L2205" s="69">
        <f t="shared" si="497"/>
        <v>0.56191595962528762</v>
      </c>
      <c r="M2205" s="69">
        <f t="shared" si="498"/>
        <v>-1.5619159596252876</v>
      </c>
      <c r="Q2205" s="88">
        <f t="shared" si="493"/>
        <v>6.0587702550130018E-4</v>
      </c>
      <c r="R2205" s="88">
        <f t="shared" si="494"/>
        <v>5.6407209685239385E+39</v>
      </c>
      <c r="S2205" s="88">
        <f t="shared" si="495"/>
        <v>4.1454842570014981E+39</v>
      </c>
      <c r="T2205" s="1">
        <f t="shared" si="496"/>
        <v>9.7862052255254366E+39</v>
      </c>
      <c r="U2205" s="88">
        <f t="shared" si="490"/>
        <v>9.7862052255254354E+39</v>
      </c>
      <c r="V2205" s="1">
        <f t="shared" si="499"/>
        <v>1.8498090346401931E+49</v>
      </c>
      <c r="W2205" s="84"/>
    </row>
    <row r="2206" spans="6:23" x14ac:dyDescent="0.2">
      <c r="F2206" s="44">
        <f t="shared" si="486"/>
        <v>330.39999999998957</v>
      </c>
      <c r="G2206" s="1">
        <f t="shared" si="487"/>
        <v>7.9890372805544768E+16</v>
      </c>
      <c r="H2206" s="15">
        <f t="shared" si="491"/>
        <v>37.525479913543847</v>
      </c>
      <c r="I2206" s="1">
        <f t="shared" si="492"/>
        <v>9.3029772829646082E+42</v>
      </c>
      <c r="J2206" s="1">
        <f t="shared" si="488"/>
        <v>6.8436595682636718E+42</v>
      </c>
      <c r="K2206" s="1">
        <f t="shared" si="489"/>
        <v>1.614663685122828E+43</v>
      </c>
      <c r="L2206" s="69">
        <f t="shared" si="497"/>
        <v>0.5618769967923638</v>
      </c>
      <c r="M2206" s="69">
        <f t="shared" si="498"/>
        <v>-1.5618769967923638</v>
      </c>
      <c r="Q2206" s="88">
        <f t="shared" si="493"/>
        <v>6.0551016079557485E-4</v>
      </c>
      <c r="R2206" s="88">
        <f t="shared" si="494"/>
        <v>5.6330472704854801E+39</v>
      </c>
      <c r="S2206" s="88">
        <f t="shared" si="495"/>
        <v>4.1439054056095105E+39</v>
      </c>
      <c r="T2206" s="1">
        <f t="shared" si="496"/>
        <v>9.7769526760949912E+39</v>
      </c>
      <c r="U2206" s="88">
        <f t="shared" si="490"/>
        <v>9.77695267609499E+39</v>
      </c>
      <c r="V2206" s="1">
        <f t="shared" si="499"/>
        <v>1.8469414178961437E+49</v>
      </c>
      <c r="W2206" s="84"/>
    </row>
    <row r="2207" spans="6:23" x14ac:dyDescent="0.2">
      <c r="F2207" s="44">
        <f t="shared" si="486"/>
        <v>330.59999999998956</v>
      </c>
      <c r="G2207" s="1">
        <f t="shared" si="487"/>
        <v>7.9938732595378624E+16</v>
      </c>
      <c r="H2207" s="15">
        <f t="shared" si="491"/>
        <v>37.502778473789746</v>
      </c>
      <c r="I2207" s="1">
        <f t="shared" si="492"/>
        <v>9.2959511558809814E+42</v>
      </c>
      <c r="J2207" s="1">
        <f t="shared" si="488"/>
        <v>6.8451968910814586E+42</v>
      </c>
      <c r="K2207" s="1">
        <f t="shared" si="489"/>
        <v>1.6141148046962439E+43</v>
      </c>
      <c r="L2207" s="69">
        <f t="shared" si="497"/>
        <v>0.56183779026553682</v>
      </c>
      <c r="M2207" s="69">
        <f t="shared" si="498"/>
        <v>-1.5618377902655367</v>
      </c>
      <c r="Q2207" s="88">
        <f t="shared" si="493"/>
        <v>6.0514374010089966E-4</v>
      </c>
      <c r="R2207" s="88">
        <f t="shared" si="494"/>
        <v>5.6253866502650989E+39</v>
      </c>
      <c r="S2207" s="88">
        <f t="shared" si="495"/>
        <v>4.1423280483960847E+39</v>
      </c>
      <c r="T2207" s="1">
        <f t="shared" si="496"/>
        <v>9.7677146986611836E+39</v>
      </c>
      <c r="U2207" s="88">
        <f t="shared" si="490"/>
        <v>9.7677146986611824E+39</v>
      </c>
      <c r="V2207" s="1">
        <f t="shared" si="499"/>
        <v>1.844080021839552E+49</v>
      </c>
      <c r="W2207" s="84"/>
    </row>
    <row r="2208" spans="6:23" x14ac:dyDescent="0.2">
      <c r="F2208" s="44">
        <f t="shared" si="486"/>
        <v>330.79999999998955</v>
      </c>
      <c r="G2208" s="1">
        <f t="shared" si="487"/>
        <v>7.9987092385212496E+16</v>
      </c>
      <c r="H2208" s="15">
        <f t="shared" si="491"/>
        <v>37.480104484385997</v>
      </c>
      <c r="I2208" s="1">
        <f t="shared" si="492"/>
        <v>9.2889312852288451E+42</v>
      </c>
      <c r="J2208" s="1">
        <f t="shared" si="488"/>
        <v>6.8467335260914035E+42</v>
      </c>
      <c r="K2208" s="1">
        <f t="shared" si="489"/>
        <v>1.6135664811320249E+43</v>
      </c>
      <c r="L2208" s="69">
        <f t="shared" si="497"/>
        <v>0.56179834019184727</v>
      </c>
      <c r="M2208" s="69">
        <f t="shared" si="498"/>
        <v>-1.5617983401918472</v>
      </c>
      <c r="Q2208" s="88">
        <f t="shared" si="493"/>
        <v>6.0477776261258498E-4</v>
      </c>
      <c r="R2208" s="88">
        <f t="shared" si="494"/>
        <v>5.617739079742744E+39</v>
      </c>
      <c r="S2208" s="88">
        <f t="shared" si="495"/>
        <v>4.140752183114134E+39</v>
      </c>
      <c r="T2208" s="1">
        <f t="shared" si="496"/>
        <v>9.7584912628568781E+39</v>
      </c>
      <c r="U2208" s="88">
        <f t="shared" si="490"/>
        <v>9.7584912628568781E+39</v>
      </c>
      <c r="V2208" s="1">
        <f t="shared" si="499"/>
        <v>1.8412248294577823E+49</v>
      </c>
      <c r="W2208" s="84"/>
    </row>
    <row r="2209" spans="6:23" x14ac:dyDescent="0.2">
      <c r="F2209" s="44">
        <f t="shared" si="486"/>
        <v>330.99999999998954</v>
      </c>
      <c r="G2209" s="1">
        <f t="shared" si="487"/>
        <v>8.0035452175046352E+16</v>
      </c>
      <c r="H2209" s="15">
        <f t="shared" si="491"/>
        <v>37.457457895573683</v>
      </c>
      <c r="I2209" s="1">
        <f t="shared" si="492"/>
        <v>9.2819176637432341E+42</v>
      </c>
      <c r="J2209" s="1">
        <f t="shared" si="488"/>
        <v>6.8482694740490548E+42</v>
      </c>
      <c r="K2209" s="1">
        <f t="shared" si="489"/>
        <v>1.6130187137792289E+43</v>
      </c>
      <c r="L2209" s="69">
        <f t="shared" si="497"/>
        <v>0.56175864672475495</v>
      </c>
      <c r="M2209" s="69">
        <f t="shared" si="498"/>
        <v>-1.5617586467247548</v>
      </c>
      <c r="Q2209" s="88">
        <f t="shared" si="493"/>
        <v>6.0441222752594115E-4</v>
      </c>
      <c r="R2209" s="88">
        <f t="shared" si="494"/>
        <v>5.6101045308554281E+39</v>
      </c>
      <c r="S2209" s="88">
        <f t="shared" si="495"/>
        <v>4.1391778075078948E+39</v>
      </c>
      <c r="T2209" s="1">
        <f t="shared" si="496"/>
        <v>9.7492823383633236E+39</v>
      </c>
      <c r="U2209" s="88">
        <f t="shared" si="490"/>
        <v>9.7492823383633223E+39</v>
      </c>
      <c r="V2209" s="1">
        <f t="shared" si="499"/>
        <v>1.8383758237884381E+49</v>
      </c>
      <c r="W2209" s="84"/>
    </row>
    <row r="2210" spans="6:23" x14ac:dyDescent="0.2">
      <c r="F2210" s="44">
        <f t="shared" si="486"/>
        <v>331.19999999998953</v>
      </c>
      <c r="G2210" s="1">
        <f t="shared" si="487"/>
        <v>8.0083811964880224E+16</v>
      </c>
      <c r="H2210" s="15">
        <f t="shared" si="491"/>
        <v>37.434838657714032</v>
      </c>
      <c r="I2210" s="1">
        <f t="shared" si="492"/>
        <v>9.274910284171017E+42</v>
      </c>
      <c r="J2210" s="1">
        <f t="shared" si="488"/>
        <v>6.8498047357086409E+42</v>
      </c>
      <c r="K2210" s="1">
        <f t="shared" si="489"/>
        <v>1.6124715019879659E+43</v>
      </c>
      <c r="L2210" s="69">
        <f t="shared" si="497"/>
        <v>0.56171871001408047</v>
      </c>
      <c r="M2210" s="69">
        <f t="shared" si="498"/>
        <v>-1.5617187100140804</v>
      </c>
      <c r="Q2210" s="88">
        <f t="shared" si="493"/>
        <v>6.0404713404249577E-4</v>
      </c>
      <c r="R2210" s="88">
        <f t="shared" si="494"/>
        <v>5.6024829756547726E+39</v>
      </c>
      <c r="S2210" s="88">
        <f t="shared" si="495"/>
        <v>4.1376049193555197E+39</v>
      </c>
      <c r="T2210" s="1">
        <f t="shared" si="496"/>
        <v>9.7400878950102929E+39</v>
      </c>
      <c r="U2210" s="88">
        <f t="shared" si="490"/>
        <v>9.7400878950102929E+39</v>
      </c>
      <c r="V2210" s="1">
        <f t="shared" si="499"/>
        <v>1.8355329879380879E+49</v>
      </c>
      <c r="W2210" s="84"/>
    </row>
    <row r="2211" spans="6:23" x14ac:dyDescent="0.2">
      <c r="F2211" s="44">
        <f t="shared" si="486"/>
        <v>331.39999999998952</v>
      </c>
      <c r="G2211" s="1">
        <f t="shared" si="487"/>
        <v>8.013217175471408E+16</v>
      </c>
      <c r="H2211" s="15">
        <f t="shared" si="491"/>
        <v>37.412246721288142</v>
      </c>
      <c r="I2211" s="1">
        <f t="shared" si="492"/>
        <v>9.2679091392708808E+42</v>
      </c>
      <c r="J2211" s="1">
        <f t="shared" si="488"/>
        <v>6.8513393118230919E+42</v>
      </c>
      <c r="K2211" s="1">
        <f t="shared" si="489"/>
        <v>1.6119248451093972E+43</v>
      </c>
      <c r="L2211" s="69">
        <f t="shared" si="497"/>
        <v>0.56167853020920677</v>
      </c>
      <c r="M2211" s="69">
        <f t="shared" si="498"/>
        <v>-1.5616785302092069</v>
      </c>
      <c r="Q2211" s="88">
        <f t="shared" si="493"/>
        <v>6.036824813575592E-4</v>
      </c>
      <c r="R2211" s="88">
        <f t="shared" si="494"/>
        <v>5.594874386191446E+39</v>
      </c>
      <c r="S2211" s="88">
        <f t="shared" si="495"/>
        <v>4.1360335163839563E+39</v>
      </c>
      <c r="T2211" s="1">
        <f t="shared" si="496"/>
        <v>9.7309079025754023E+39</v>
      </c>
      <c r="U2211" s="88">
        <f t="shared" si="490"/>
        <v>9.7309079025754011E+39</v>
      </c>
      <c r="V2211" s="1">
        <f t="shared" si="499"/>
        <v>1.8326963050442544E+49</v>
      </c>
      <c r="W2211" s="84"/>
    </row>
    <row r="2212" spans="6:23" x14ac:dyDescent="0.2">
      <c r="F2212" s="44">
        <f t="shared" si="486"/>
        <v>331.59999999998951</v>
      </c>
      <c r="G2212" s="1">
        <f t="shared" si="487"/>
        <v>8.0180531544547952E+16</v>
      </c>
      <c r="H2212" s="15">
        <f t="shared" si="491"/>
        <v>37.389682036896531</v>
      </c>
      <c r="I2212" s="1">
        <f t="shared" si="492"/>
        <v>9.2609142218132706E+42</v>
      </c>
      <c r="J2212" s="1">
        <f t="shared" si="488"/>
        <v>6.8528732031440293E+42</v>
      </c>
      <c r="K2212" s="1">
        <f t="shared" si="489"/>
        <v>1.6113787424957301E+43</v>
      </c>
      <c r="L2212" s="69">
        <f t="shared" si="497"/>
        <v>0.56163810746115983</v>
      </c>
      <c r="M2212" s="69">
        <f t="shared" si="498"/>
        <v>-1.5616381074611598</v>
      </c>
      <c r="Q2212" s="88">
        <f t="shared" si="493"/>
        <v>6.0331826867709992E-4</v>
      </c>
      <c r="R2212" s="88">
        <f t="shared" si="494"/>
        <v>5.5872787346715148E+39</v>
      </c>
      <c r="S2212" s="88">
        <f t="shared" si="495"/>
        <v>4.1344635963845478E+39</v>
      </c>
      <c r="T2212" s="1">
        <f t="shared" si="496"/>
        <v>9.7217423310560626E+39</v>
      </c>
      <c r="U2212" s="88">
        <f t="shared" si="490"/>
        <v>9.7217423310560626E+39</v>
      </c>
      <c r="V2212" s="1">
        <f t="shared" si="499"/>
        <v>1.8298657583265162E+49</v>
      </c>
      <c r="W2212" s="84"/>
    </row>
    <row r="2213" spans="6:23" x14ac:dyDescent="0.2">
      <c r="F2213" s="44">
        <f t="shared" si="486"/>
        <v>331.7999999999895</v>
      </c>
      <c r="G2213" s="1">
        <f t="shared" si="487"/>
        <v>8.0228891334381808E+16</v>
      </c>
      <c r="H2213" s="15">
        <f t="shared" si="491"/>
        <v>37.367144555258861</v>
      </c>
      <c r="I2213" s="1">
        <f t="shared" si="492"/>
        <v>9.2539255245803919E+42</v>
      </c>
      <c r="J2213" s="1">
        <f t="shared" si="488"/>
        <v>6.8544064104217734E+42</v>
      </c>
      <c r="K2213" s="1">
        <f t="shared" si="489"/>
        <v>1.6108331935002164E+43</v>
      </c>
      <c r="L2213" s="69">
        <f t="shared" si="497"/>
        <v>0.56159744192217997</v>
      </c>
      <c r="M2213" s="69">
        <f t="shared" si="498"/>
        <v>-1.5615974419221801</v>
      </c>
      <c r="Q2213" s="88">
        <f t="shared" si="493"/>
        <v>6.029544952044219E-4</v>
      </c>
      <c r="R2213" s="88">
        <f t="shared" si="494"/>
        <v>5.5796959933326855E+39</v>
      </c>
      <c r="S2213" s="88">
        <f t="shared" si="495"/>
        <v>4.1328951571218138E+39</v>
      </c>
      <c r="T2213" s="1">
        <f t="shared" si="496"/>
        <v>9.7125911504544987E+39</v>
      </c>
      <c r="U2213" s="88">
        <f t="shared" si="490"/>
        <v>9.7125911504544987E+39</v>
      </c>
      <c r="V2213" s="1">
        <f t="shared" si="499"/>
        <v>1.8270413310458127E+49</v>
      </c>
      <c r="W2213" s="84"/>
    </row>
    <row r="2214" spans="6:23" x14ac:dyDescent="0.2">
      <c r="F2214" s="44">
        <f t="shared" si="486"/>
        <v>331.99999999998948</v>
      </c>
      <c r="G2214" s="1">
        <f t="shared" si="487"/>
        <v>8.027725112421568E+16</v>
      </c>
      <c r="H2214" s="15">
        <f t="shared" si="491"/>
        <v>37.344634227213518</v>
      </c>
      <c r="I2214" s="1">
        <f t="shared" si="492"/>
        <v>9.2469430403661745E+42</v>
      </c>
      <c r="J2214" s="1">
        <f t="shared" si="488"/>
        <v>6.8559389344053449E+42</v>
      </c>
      <c r="K2214" s="1">
        <f t="shared" si="489"/>
        <v>1.6102881974771519E+43</v>
      </c>
      <c r="L2214" s="69">
        <f t="shared" si="497"/>
        <v>0.56155653374095771</v>
      </c>
      <c r="M2214" s="69">
        <f t="shared" si="498"/>
        <v>-1.5615565337409576</v>
      </c>
      <c r="Q2214" s="88">
        <f t="shared" si="493"/>
        <v>6.0259116014460545E-4</v>
      </c>
      <c r="R2214" s="88">
        <f t="shared" si="494"/>
        <v>5.5721261344853378E+39</v>
      </c>
      <c r="S2214" s="88">
        <f t="shared" si="495"/>
        <v>4.1313281963638869E+39</v>
      </c>
      <c r="T2214" s="1">
        <f t="shared" si="496"/>
        <v>9.7034543308492248E+39</v>
      </c>
      <c r="U2214" s="88">
        <f t="shared" si="490"/>
        <v>9.7034543308492248E+39</v>
      </c>
      <c r="V2214" s="1">
        <f t="shared" si="499"/>
        <v>1.8242230065177638E+49</v>
      </c>
      <c r="W2214" s="84"/>
    </row>
    <row r="2215" spans="6:23" x14ac:dyDescent="0.2">
      <c r="F2215" s="44">
        <f t="shared" si="486"/>
        <v>332.19999999998947</v>
      </c>
      <c r="G2215" s="1">
        <f t="shared" si="487"/>
        <v>8.0325610914049536E+16</v>
      </c>
      <c r="H2215" s="15">
        <f t="shared" si="491"/>
        <v>37.322151003717309</v>
      </c>
      <c r="I2215" s="1">
        <f t="shared" si="492"/>
        <v>9.2399667619762495E+42</v>
      </c>
      <c r="J2215" s="1">
        <f t="shared" si="488"/>
        <v>6.8574707758424695E+42</v>
      </c>
      <c r="K2215" s="1">
        <f t="shared" si="489"/>
        <v>1.609743753781872E+43</v>
      </c>
      <c r="L2215" s="69">
        <f t="shared" si="497"/>
        <v>0.56151538306981785</v>
      </c>
      <c r="M2215" s="69">
        <f t="shared" si="498"/>
        <v>-1.5615153830698179</v>
      </c>
      <c r="Q2215" s="88">
        <f t="shared" si="493"/>
        <v>6.0222826270539542E-4</v>
      </c>
      <c r="R2215" s="88">
        <f t="shared" si="494"/>
        <v>5.5645691305205546E+39</v>
      </c>
      <c r="S2215" s="88">
        <f t="shared" si="495"/>
        <v>4.1297627118886304E+39</v>
      </c>
      <c r="T2215" s="1">
        <f t="shared" si="496"/>
        <v>9.694331842409185E+39</v>
      </c>
      <c r="U2215" s="88">
        <f t="shared" si="490"/>
        <v>9.6943318424091862E+39</v>
      </c>
      <c r="V2215" s="1">
        <f t="shared" si="499"/>
        <v>1.8214107681151568E+49</v>
      </c>
      <c r="W2215" s="84"/>
    </row>
    <row r="2216" spans="6:23" x14ac:dyDescent="0.2">
      <c r="F2216" s="44">
        <f t="shared" si="486"/>
        <v>332.39999999998946</v>
      </c>
      <c r="G2216" s="1">
        <f t="shared" si="487"/>
        <v>8.0373970703883408E+16</v>
      </c>
      <c r="H2216" s="15">
        <f t="shared" si="491"/>
        <v>37.299694835845031</v>
      </c>
      <c r="I2216" s="1">
        <f t="shared" si="492"/>
        <v>9.2329966822279031E+42</v>
      </c>
      <c r="J2216" s="1">
        <f t="shared" si="488"/>
        <v>6.8590019354795828E+42</v>
      </c>
      <c r="K2216" s="1">
        <f t="shared" si="489"/>
        <v>1.6091998617707486E+43</v>
      </c>
      <c r="L2216" s="69">
        <f t="shared" si="497"/>
        <v>0.56147399006051224</v>
      </c>
      <c r="M2216" s="69">
        <f t="shared" si="498"/>
        <v>-1.5614739900605121</v>
      </c>
      <c r="Q2216" s="88">
        <f t="shared" si="493"/>
        <v>6.0186580209897755E-4</v>
      </c>
      <c r="R2216" s="88">
        <f t="shared" si="494"/>
        <v>5.5570249539262949E+39</v>
      </c>
      <c r="S2216" s="88">
        <f t="shared" si="495"/>
        <v>4.1281987014958589E+39</v>
      </c>
      <c r="T2216" s="1">
        <f t="shared" si="496"/>
        <v>9.6852236554221538E+39</v>
      </c>
      <c r="U2216" s="88">
        <f t="shared" si="490"/>
        <v>9.6852236554221538E+39</v>
      </c>
      <c r="V2216" s="1">
        <f t="shared" si="499"/>
        <v>1.8186045992731097E+49</v>
      </c>
      <c r="W2216" s="84"/>
    </row>
    <row r="2217" spans="6:23" x14ac:dyDescent="0.2">
      <c r="F2217" s="44">
        <f t="shared" si="486"/>
        <v>332.59999999998945</v>
      </c>
      <c r="G2217" s="1">
        <f t="shared" si="487"/>
        <v>8.0422330493717264E+16</v>
      </c>
      <c r="H2217" s="15">
        <f t="shared" si="491"/>
        <v>37.277265674789206</v>
      </c>
      <c r="I2217" s="1">
        <f t="shared" si="492"/>
        <v>9.2260327939500891E+42</v>
      </c>
      <c r="J2217" s="1">
        <f t="shared" si="488"/>
        <v>6.8605324140618258E+42</v>
      </c>
      <c r="K2217" s="1">
        <f t="shared" si="489"/>
        <v>1.6086565208011915E+43</v>
      </c>
      <c r="L2217" s="69">
        <f t="shared" si="497"/>
        <v>0.56143235486263721</v>
      </c>
      <c r="M2217" s="69">
        <f t="shared" si="498"/>
        <v>-1.5614323548626372</v>
      </c>
      <c r="Q2217" s="88">
        <f t="shared" si="493"/>
        <v>6.0150377753398487E-4</v>
      </c>
      <c r="R2217" s="88">
        <f t="shared" si="494"/>
        <v>5.5494935772134036E+39</v>
      </c>
      <c r="S2217" s="88">
        <f t="shared" si="495"/>
        <v>4.1266361629525367E+39</v>
      </c>
      <c r="T2217" s="1">
        <f t="shared" si="496"/>
        <v>9.6761297401659403E+39</v>
      </c>
      <c r="U2217" s="88">
        <f t="shared" si="490"/>
        <v>9.6761297401659403E+39</v>
      </c>
      <c r="V2217" s="1">
        <f t="shared" si="499"/>
        <v>1.8158044834647147E+49</v>
      </c>
      <c r="W2217" s="84"/>
    </row>
    <row r="2218" spans="6:23" x14ac:dyDescent="0.2">
      <c r="F2218" s="44">
        <f t="shared" si="486"/>
        <v>332.79999999998944</v>
      </c>
      <c r="G2218" s="1">
        <f t="shared" si="487"/>
        <v>8.0470690283551136E+16</v>
      </c>
      <c r="H2218" s="15">
        <f t="shared" si="491"/>
        <v>37.254863471859643</v>
      </c>
      <c r="I2218" s="1">
        <f t="shared" si="492"/>
        <v>9.2190750899833645E+42</v>
      </c>
      <c r="J2218" s="1">
        <f t="shared" si="488"/>
        <v>6.8620622123330617E+42</v>
      </c>
      <c r="K2218" s="1">
        <f t="shared" si="489"/>
        <v>1.6081137302316425E+43</v>
      </c>
      <c r="L2218" s="69">
        <f t="shared" si="497"/>
        <v>0.56139047762774219</v>
      </c>
      <c r="M2218" s="69">
        <f t="shared" si="498"/>
        <v>-1.5613904776277421</v>
      </c>
      <c r="Q2218" s="88">
        <f t="shared" si="493"/>
        <v>6.0114218822615584E-4</v>
      </c>
      <c r="R2218" s="88">
        <f t="shared" si="494"/>
        <v>5.5419749730138446E+39</v>
      </c>
      <c r="S2218" s="88">
        <f t="shared" si="495"/>
        <v>4.1250750940659128E+39</v>
      </c>
      <c r="T2218" s="1">
        <f t="shared" si="496"/>
        <v>9.6670500670797574E+39</v>
      </c>
      <c r="U2218" s="88">
        <f t="shared" si="490"/>
        <v>9.6670500670797562E+39</v>
      </c>
      <c r="V2218" s="1">
        <f t="shared" si="499"/>
        <v>1.8130104042330614E+49</v>
      </c>
      <c r="W2218" s="84"/>
    </row>
    <row r="2219" spans="6:23" x14ac:dyDescent="0.2">
      <c r="F2219" s="44">
        <f t="shared" si="486"/>
        <v>332.99999999998943</v>
      </c>
      <c r="G2219" s="1">
        <f t="shared" si="487"/>
        <v>8.0519050073384992E+16</v>
      </c>
      <c r="H2219" s="15">
        <f t="shared" si="491"/>
        <v>37.232488178483159</v>
      </c>
      <c r="I2219" s="1">
        <f t="shared" si="492"/>
        <v>9.2121235631798908E+42</v>
      </c>
      <c r="J2219" s="1">
        <f t="shared" si="488"/>
        <v>6.8635913310358616E+42</v>
      </c>
      <c r="K2219" s="1">
        <f t="shared" si="489"/>
        <v>1.6075714894215754E+43</v>
      </c>
      <c r="L2219" s="69">
        <f t="shared" si="497"/>
        <v>0.5613483585073028</v>
      </c>
      <c r="M2219" s="69">
        <f t="shared" si="498"/>
        <v>-1.5613483585073027</v>
      </c>
      <c r="Q2219" s="88">
        <f t="shared" si="493"/>
        <v>6.0078103339034072E-4</v>
      </c>
      <c r="R2219" s="88">
        <f t="shared" si="494"/>
        <v>5.5344691140067224E+39</v>
      </c>
      <c r="S2219" s="88">
        <f t="shared" si="495"/>
        <v>4.1235154926287094E+39</v>
      </c>
      <c r="T2219" s="1">
        <f t="shared" si="496"/>
        <v>9.6579846066354312E+39</v>
      </c>
      <c r="U2219" s="88">
        <f t="shared" si="490"/>
        <v>9.6579846066354324E+39</v>
      </c>
      <c r="V2219" s="1">
        <f t="shared" si="499"/>
        <v>1.8102223451668907E+49</v>
      </c>
      <c r="W2219" s="84"/>
    </row>
    <row r="2220" spans="6:23" x14ac:dyDescent="0.2">
      <c r="F2220" s="44">
        <f t="shared" si="486"/>
        <v>333.19999999998942</v>
      </c>
      <c r="G2220" s="1">
        <f t="shared" si="487"/>
        <v>8.0567409863218864E+16</v>
      </c>
      <c r="H2220" s="15">
        <f t="shared" si="491"/>
        <v>37.210139746203154</v>
      </c>
      <c r="I2220" s="1">
        <f t="shared" si="492"/>
        <v>9.2051782064033904E+42</v>
      </c>
      <c r="J2220" s="1">
        <f t="shared" si="488"/>
        <v>6.8651197709115199E+42</v>
      </c>
      <c r="K2220" s="1">
        <f t="shared" si="489"/>
        <v>1.607029797731491E+43</v>
      </c>
      <c r="L2220" s="69">
        <f t="shared" si="497"/>
        <v>0.56130599765304701</v>
      </c>
      <c r="M2220" s="69">
        <f t="shared" si="498"/>
        <v>-1.561305997653047</v>
      </c>
      <c r="Q2220" s="88">
        <f t="shared" si="493"/>
        <v>6.0042031224405434E-4</v>
      </c>
      <c r="R2220" s="88">
        <f t="shared" si="494"/>
        <v>5.5269759729508872E+39</v>
      </c>
      <c r="S2220" s="88">
        <f t="shared" si="495"/>
        <v>4.1219573564435254E+39</v>
      </c>
      <c r="T2220" s="1">
        <f t="shared" si="496"/>
        <v>9.6489333293944126E+39</v>
      </c>
      <c r="U2220" s="88">
        <f t="shared" si="490"/>
        <v>9.6489333293944138E+39</v>
      </c>
      <c r="V2220" s="1">
        <f t="shared" si="499"/>
        <v>1.8074402899111305E+49</v>
      </c>
      <c r="W2220" s="84"/>
    </row>
    <row r="2221" spans="6:23" x14ac:dyDescent="0.2">
      <c r="F2221" s="44">
        <f t="shared" si="486"/>
        <v>333.3999999999894</v>
      </c>
      <c r="G2221" s="1">
        <f t="shared" si="487"/>
        <v>8.061576965305272E+16</v>
      </c>
      <c r="H2221" s="15">
        <f t="shared" si="491"/>
        <v>37.187818126679339</v>
      </c>
      <c r="I2221" s="1">
        <f t="shared" si="492"/>
        <v>9.1982390125291273E+42</v>
      </c>
      <c r="J2221" s="1">
        <f t="shared" si="488"/>
        <v>6.8666475327000574E+42</v>
      </c>
      <c r="K2221" s="1">
        <f t="shared" si="489"/>
        <v>1.6064886545229185E+43</v>
      </c>
      <c r="L2221" s="69">
        <f t="shared" si="497"/>
        <v>0.5612633952159628</v>
      </c>
      <c r="M2221" s="69">
        <f t="shared" si="498"/>
        <v>-1.5612633952159629</v>
      </c>
      <c r="Q2221" s="88">
        <f t="shared" si="493"/>
        <v>6.0006002400569969E-4</v>
      </c>
      <c r="R2221" s="88">
        <f t="shared" si="494"/>
        <v>5.5194955226683918E+39</v>
      </c>
      <c r="S2221" s="88">
        <f t="shared" si="495"/>
        <v>4.1204006833106751E+39</v>
      </c>
      <c r="T2221" s="1">
        <f t="shared" si="496"/>
        <v>9.6398962059790669E+39</v>
      </c>
      <c r="U2221" s="88">
        <f t="shared" si="490"/>
        <v>9.6398962059790669E+39</v>
      </c>
      <c r="V2221" s="1">
        <f t="shared" si="499"/>
        <v>1.8046642221613609E+49</v>
      </c>
      <c r="W2221" s="84"/>
    </row>
    <row r="2222" spans="6:23" x14ac:dyDescent="0.2">
      <c r="F2222" s="44">
        <f t="shared" si="486"/>
        <v>333.59999999998939</v>
      </c>
      <c r="G2222" s="1">
        <f t="shared" si="487"/>
        <v>8.0664129442886592E+16</v>
      </c>
      <c r="H2222" s="15">
        <f t="shared" si="491"/>
        <v>37.16552327168732</v>
      </c>
      <c r="I2222" s="1">
        <f t="shared" si="492"/>
        <v>9.1913059744438894E+42</v>
      </c>
      <c r="J2222" s="1">
        <f t="shared" si="488"/>
        <v>6.8681746171402148E+42</v>
      </c>
      <c r="K2222" s="1">
        <f t="shared" si="489"/>
        <v>1.6059480591584104E+43</v>
      </c>
      <c r="L2222" s="69">
        <f t="shared" si="497"/>
        <v>0.56122055134709758</v>
      </c>
      <c r="M2222" s="69">
        <f t="shared" si="498"/>
        <v>-1.5612205513470976</v>
      </c>
      <c r="Q2222" s="88">
        <f t="shared" si="493"/>
        <v>5.9970016789812064E-4</v>
      </c>
      <c r="R2222" s="88">
        <f t="shared" si="494"/>
        <v>5.5120277360769997E+39</v>
      </c>
      <c r="S2222" s="88">
        <f t="shared" si="495"/>
        <v>4.118845471052597E+39</v>
      </c>
      <c r="T2222" s="1">
        <f t="shared" si="496"/>
        <v>9.6308732071295967E+39</v>
      </c>
      <c r="U2222" s="88">
        <f t="shared" si="490"/>
        <v>9.6308732071295967E+39</v>
      </c>
      <c r="V2222" s="1">
        <f t="shared" si="499"/>
        <v>1.8018941256743059E+49</v>
      </c>
      <c r="W2222" s="84"/>
    </row>
    <row r="2223" spans="6:23" x14ac:dyDescent="0.2">
      <c r="F2223" s="44">
        <f t="shared" si="486"/>
        <v>333.79999999998938</v>
      </c>
      <c r="G2223" s="1">
        <f t="shared" si="487"/>
        <v>8.0712489232720448E+16</v>
      </c>
      <c r="H2223" s="15">
        <f t="shared" si="491"/>
        <v>37.143255133118309</v>
      </c>
      <c r="I2223" s="1">
        <f t="shared" si="492"/>
        <v>9.1843790850459414E+42</v>
      </c>
      <c r="J2223" s="1">
        <f t="shared" si="488"/>
        <v>6.8697010249694628E+42</v>
      </c>
      <c r="K2223" s="1">
        <f t="shared" si="489"/>
        <v>1.6054080110015404E+43</v>
      </c>
      <c r="L2223" s="69">
        <f t="shared" si="497"/>
        <v>0.56117746620014275</v>
      </c>
      <c r="M2223" s="69">
        <f t="shared" si="498"/>
        <v>-1.5611774662001427</v>
      </c>
      <c r="Q2223" s="88">
        <f t="shared" si="493"/>
        <v>5.993407431432729E-4</v>
      </c>
      <c r="R2223" s="88">
        <f t="shared" si="494"/>
        <v>5.5045725861409673E+39</v>
      </c>
      <c r="S2223" s="88">
        <f t="shared" si="495"/>
        <v>4.1172917174773014E+39</v>
      </c>
      <c r="T2223" s="1">
        <f t="shared" si="496"/>
        <v>9.621864303618268E+39</v>
      </c>
      <c r="U2223" s="88">
        <f t="shared" si="490"/>
        <v>9.6218643036182692E+39</v>
      </c>
      <c r="V2223" s="1">
        <f t="shared" si="499"/>
        <v>1.7991299842516153E+49</v>
      </c>
      <c r="W2223" s="84"/>
    </row>
    <row r="2224" spans="6:23" x14ac:dyDescent="0.2">
      <c r="F2224" s="44">
        <f t="shared" ref="F2224:F2287" si="500">F2223+0.2</f>
        <v>333.99999999998937</v>
      </c>
      <c r="G2224" s="1">
        <f t="shared" si="487"/>
        <v>8.076084902255432E+16</v>
      </c>
      <c r="H2224" s="15">
        <f t="shared" si="491"/>
        <v>37.121013662978712</v>
      </c>
      <c r="I2224" s="1">
        <f t="shared" si="492"/>
        <v>9.1774583372450264E+42</v>
      </c>
      <c r="J2224" s="1">
        <f t="shared" si="488"/>
        <v>6.8712267569240055E+42</v>
      </c>
      <c r="K2224" s="1">
        <f t="shared" si="489"/>
        <v>1.6048685094169031E+43</v>
      </c>
      <c r="L2224" s="69">
        <f t="shared" si="497"/>
        <v>0.56113413992423655</v>
      </c>
      <c r="M2224" s="69">
        <f t="shared" si="498"/>
        <v>-1.5611341399242367</v>
      </c>
      <c r="Q2224" s="88">
        <f t="shared" si="493"/>
        <v>5.9898174896577672E-4</v>
      </c>
      <c r="R2224" s="88">
        <f t="shared" si="494"/>
        <v>5.4971300459035746E+39</v>
      </c>
      <c r="S2224" s="88">
        <f t="shared" si="495"/>
        <v>4.1157394204027828E+39</v>
      </c>
      <c r="T2224" s="1">
        <f t="shared" si="496"/>
        <v>9.6128694663063575E+39</v>
      </c>
      <c r="U2224" s="88">
        <f t="shared" si="490"/>
        <v>9.6128694663063575E+39</v>
      </c>
      <c r="V2224" s="1">
        <f t="shared" si="499"/>
        <v>1.7963717817503695E+49</v>
      </c>
      <c r="W2224" s="84"/>
    </row>
    <row r="2225" spans="6:23" x14ac:dyDescent="0.2">
      <c r="F2225" s="44">
        <f t="shared" si="500"/>
        <v>334.19999999998936</v>
      </c>
      <c r="G2225" s="1">
        <f t="shared" si="487"/>
        <v>8.0809208812388176E+16</v>
      </c>
      <c r="H2225" s="15">
        <f t="shared" si="491"/>
        <v>37.098798813389863</v>
      </c>
      <c r="I2225" s="1">
        <f t="shared" si="492"/>
        <v>9.1705437239623099E+42</v>
      </c>
      <c r="J2225" s="1">
        <f t="shared" si="488"/>
        <v>6.8727518137387843E+42</v>
      </c>
      <c r="K2225" s="1">
        <f t="shared" si="489"/>
        <v>1.6043295537701095E+43</v>
      </c>
      <c r="L2225" s="69">
        <f t="shared" si="497"/>
        <v>0.56109057267294904</v>
      </c>
      <c r="M2225" s="69">
        <f t="shared" si="498"/>
        <v>-1.5610905726729492</v>
      </c>
      <c r="Q2225" s="88">
        <f t="shared" si="493"/>
        <v>5.9862318459291686E-4</v>
      </c>
      <c r="R2225" s="88">
        <f t="shared" si="494"/>
        <v>5.4897000884869046E+39</v>
      </c>
      <c r="S2225" s="88">
        <f t="shared" si="495"/>
        <v>4.1141885776570563E+39</v>
      </c>
      <c r="T2225" s="1">
        <f t="shared" si="496"/>
        <v>9.6038886661439615E+39</v>
      </c>
      <c r="U2225" s="88">
        <f t="shared" si="490"/>
        <v>9.6038886661439627E+39</v>
      </c>
      <c r="V2225" s="1">
        <f t="shared" si="499"/>
        <v>1.7936195020828809E+49</v>
      </c>
      <c r="W2225" s="84"/>
    </row>
    <row r="2226" spans="6:23" x14ac:dyDescent="0.2">
      <c r="F2226" s="44">
        <f t="shared" si="500"/>
        <v>334.39999999998935</v>
      </c>
      <c r="G2226" s="1">
        <f t="shared" si="487"/>
        <v>8.0857568602222032E+16</v>
      </c>
      <c r="H2226" s="15">
        <f t="shared" si="491"/>
        <v>37.076610536587602</v>
      </c>
      <c r="I2226" s="1">
        <f t="shared" si="492"/>
        <v>9.1636352381304007E+42</v>
      </c>
      <c r="J2226" s="1">
        <f t="shared" si="488"/>
        <v>6.874276196147472E+42</v>
      </c>
      <c r="K2226" s="1">
        <f t="shared" si="489"/>
        <v>1.6037911434277874E+43</v>
      </c>
      <c r="L2226" s="69">
        <f t="shared" si="497"/>
        <v>0.56104676459610769</v>
      </c>
      <c r="M2226" s="69">
        <f t="shared" si="498"/>
        <v>-1.5610467645961077</v>
      </c>
      <c r="Q2226" s="88">
        <f t="shared" si="493"/>
        <v>5.9826504925286628E-4</v>
      </c>
      <c r="R2226" s="88">
        <f t="shared" si="494"/>
        <v>5.4822826870753856E+39</v>
      </c>
      <c r="S2226" s="88">
        <f t="shared" si="495"/>
        <v>4.1126391870659738E+39</v>
      </c>
      <c r="T2226" s="1">
        <f t="shared" si="496"/>
        <v>9.5949218741413594E+39</v>
      </c>
      <c r="U2226" s="88">
        <f t="shared" si="490"/>
        <v>9.5949218741413594E+39</v>
      </c>
      <c r="V2226" s="1">
        <f t="shared" si="499"/>
        <v>1.7908731292111816E+49</v>
      </c>
      <c r="W2226" s="84"/>
    </row>
    <row r="2227" spans="6:23" x14ac:dyDescent="0.2">
      <c r="F2227" s="44">
        <f t="shared" si="500"/>
        <v>334.59999999998934</v>
      </c>
      <c r="G2227" s="1">
        <f t="shared" si="487"/>
        <v>8.0905928392055904E+16</v>
      </c>
      <c r="H2227" s="15">
        <f t="shared" si="491"/>
        <v>37.054448784921973</v>
      </c>
      <c r="I2227" s="1">
        <f t="shared" si="492"/>
        <v>9.1567328726932573E+42</v>
      </c>
      <c r="J2227" s="1">
        <f t="shared" si="488"/>
        <v>6.8757999048824807E+42</v>
      </c>
      <c r="K2227" s="1">
        <f t="shared" si="489"/>
        <v>1.6032532777575738E+43</v>
      </c>
      <c r="L2227" s="69">
        <f t="shared" si="497"/>
        <v>0.56100271584913608</v>
      </c>
      <c r="M2227" s="69">
        <f t="shared" si="498"/>
        <v>-1.5610027158491362</v>
      </c>
      <c r="Q2227" s="88">
        <f t="shared" si="493"/>
        <v>5.9790734217735064E-4</v>
      </c>
      <c r="R2227" s="88">
        <f t="shared" si="494"/>
        <v>5.4748778149400025E+39</v>
      </c>
      <c r="S2227" s="88">
        <f t="shared" si="495"/>
        <v>4.1110912464715641E+39</v>
      </c>
      <c r="T2227" s="1">
        <f t="shared" si="496"/>
        <v>9.5859690614115673E+39</v>
      </c>
      <c r="U2227" s="88">
        <f t="shared" si="490"/>
        <v>9.5859690614115673E+39</v>
      </c>
      <c r="V2227" s="1">
        <f t="shared" si="499"/>
        <v>1.7881326471548136E+49</v>
      </c>
      <c r="W2227" s="84"/>
    </row>
    <row r="2228" spans="6:23" x14ac:dyDescent="0.2">
      <c r="F2228" s="44">
        <f t="shared" si="500"/>
        <v>334.79999999998932</v>
      </c>
      <c r="G2228" s="1">
        <f t="shared" si="487"/>
        <v>8.095428818188976E+16</v>
      </c>
      <c r="H2228" s="15">
        <f t="shared" si="491"/>
        <v>37.032313510856909</v>
      </c>
      <c r="I2228" s="1">
        <f t="shared" si="492"/>
        <v>9.1498366206062223E+42</v>
      </c>
      <c r="J2228" s="1">
        <f t="shared" si="488"/>
        <v>6.8773229406749789E+42</v>
      </c>
      <c r="K2228" s="1">
        <f t="shared" si="489"/>
        <v>1.6027159561281201E+43</v>
      </c>
      <c r="L2228" s="69">
        <f t="shared" si="497"/>
        <v>0.56095842658121653</v>
      </c>
      <c r="M2228" s="69">
        <f t="shared" si="498"/>
        <v>-1.5609584265812164</v>
      </c>
      <c r="Q2228" s="88">
        <f t="shared" si="493"/>
        <v>5.9755006259631926E-4</v>
      </c>
      <c r="R2228" s="88">
        <f t="shared" si="494"/>
        <v>5.4674854453893429E+39</v>
      </c>
      <c r="S2228" s="88">
        <f t="shared" si="495"/>
        <v>4.109544753695436E+39</v>
      </c>
      <c r="T2228" s="1">
        <f t="shared" si="496"/>
        <v>9.5770301990847789E+39</v>
      </c>
      <c r="U2228" s="88">
        <f t="shared" si="490"/>
        <v>9.5770301990847789E+39</v>
      </c>
      <c r="V2228" s="1">
        <f t="shared" si="499"/>
        <v>1.7853980399747053E+49</v>
      </c>
      <c r="W2228" s="84"/>
    </row>
    <row r="2229" spans="6:23" x14ac:dyDescent="0.2">
      <c r="F2229" s="44">
        <f t="shared" si="500"/>
        <v>334.99999999998931</v>
      </c>
      <c r="G2229" s="1">
        <f t="shared" si="487"/>
        <v>8.1002647971723632E+16</v>
      </c>
      <c r="H2229" s="15">
        <f t="shared" si="491"/>
        <v>37.010204666969827</v>
      </c>
      <c r="I2229" s="1">
        <f t="shared" si="492"/>
        <v>9.1429464748359789E+42</v>
      </c>
      <c r="J2229" s="1">
        <f t="shared" si="488"/>
        <v>6.878845304254867E+42</v>
      </c>
      <c r="K2229" s="1">
        <f t="shared" si="489"/>
        <v>1.6021791779090846E+43</v>
      </c>
      <c r="L2229" s="69">
        <f t="shared" si="497"/>
        <v>0.56091389694482852</v>
      </c>
      <c r="M2229" s="69">
        <f t="shared" si="498"/>
        <v>-1.5609138969448284</v>
      </c>
      <c r="Q2229" s="88">
        <f t="shared" si="493"/>
        <v>5.971932097459387E-4</v>
      </c>
      <c r="R2229" s="88">
        <f t="shared" si="494"/>
        <v>5.4601055518426132E+39</v>
      </c>
      <c r="S2229" s="88">
        <f t="shared" si="495"/>
        <v>4.107999706593742E+39</v>
      </c>
      <c r="T2229" s="1">
        <f t="shared" si="496"/>
        <v>9.5681052584363559E+39</v>
      </c>
      <c r="U2229" s="88">
        <f t="shared" si="490"/>
        <v>9.5681052584363559E+39</v>
      </c>
      <c r="V2229" s="1">
        <f t="shared" si="499"/>
        <v>1.782669291796896E+49</v>
      </c>
      <c r="W2229" s="84"/>
    </row>
    <row r="2230" spans="6:23" x14ac:dyDescent="0.2">
      <c r="F2230" s="44">
        <f t="shared" si="500"/>
        <v>335.1999999999893</v>
      </c>
      <c r="G2230" s="1">
        <f t="shared" si="487"/>
        <v>8.1051007761557488E+16</v>
      </c>
      <c r="H2230" s="15">
        <f t="shared" si="491"/>
        <v>36.988122205951356</v>
      </c>
      <c r="I2230" s="1">
        <f t="shared" si="492"/>
        <v>9.136062428360514E+42</v>
      </c>
      <c r="J2230" s="1">
        <f t="shared" si="488"/>
        <v>6.8803669963508028E+42</v>
      </c>
      <c r="K2230" s="1">
        <f t="shared" si="489"/>
        <v>1.6016429424711317E+43</v>
      </c>
      <c r="L2230" s="69">
        <f t="shared" si="497"/>
        <v>0.56086912709324654</v>
      </c>
      <c r="M2230" s="69">
        <f t="shared" si="498"/>
        <v>-1.5608691270932464</v>
      </c>
      <c r="Q2230" s="88">
        <f t="shared" si="493"/>
        <v>5.9683678286148734E-4</v>
      </c>
      <c r="R2230" s="88">
        <f t="shared" si="494"/>
        <v>5.4527381077643971E+39</v>
      </c>
      <c r="S2230" s="88">
        <f t="shared" si="495"/>
        <v>4.1064561030083677E+39</v>
      </c>
      <c r="T2230" s="1">
        <f t="shared" si="496"/>
        <v>9.5591942107727654E+39</v>
      </c>
      <c r="U2230" s="88">
        <f t="shared" si="490"/>
        <v>9.5591942107727642E+39</v>
      </c>
      <c r="V2230" s="1">
        <f t="shared" si="499"/>
        <v>1.7799463867911025E+49</v>
      </c>
      <c r="W2230" s="84"/>
    </row>
    <row r="2231" spans="6:23" x14ac:dyDescent="0.2">
      <c r="F2231" s="44">
        <f t="shared" si="500"/>
        <v>335.39999999998929</v>
      </c>
      <c r="G2231" s="1">
        <f t="shared" si="487"/>
        <v>8.109936755139136E+16</v>
      </c>
      <c r="H2231" s="15">
        <f t="shared" si="491"/>
        <v>36.966066080604925</v>
      </c>
      <c r="I2231" s="1">
        <f t="shared" si="492"/>
        <v>9.129184474169107E+42</v>
      </c>
      <c r="J2231" s="1">
        <f t="shared" si="488"/>
        <v>6.88188801769019E+42</v>
      </c>
      <c r="K2231" s="1">
        <f t="shared" si="489"/>
        <v>1.6011072491859298E+43</v>
      </c>
      <c r="L2231" s="69">
        <f t="shared" si="497"/>
        <v>0.56082411717752345</v>
      </c>
      <c r="M2231" s="69">
        <f t="shared" si="498"/>
        <v>-1.5608241171775235</v>
      </c>
      <c r="Q2231" s="88">
        <f t="shared" si="493"/>
        <v>5.9648078118090808E-4</v>
      </c>
      <c r="R2231" s="88">
        <f t="shared" si="494"/>
        <v>5.445383086697006E+39</v>
      </c>
      <c r="S2231" s="88">
        <f t="shared" si="495"/>
        <v>4.1049139407913758E+39</v>
      </c>
      <c r="T2231" s="1">
        <f t="shared" si="496"/>
        <v>9.5502970274883818E+39</v>
      </c>
      <c r="U2231" s="88">
        <f t="shared" si="490"/>
        <v>9.550297027488383E+39</v>
      </c>
      <c r="V2231" s="1">
        <f t="shared" si="499"/>
        <v>1.7772293091811594E+49</v>
      </c>
      <c r="W2231" s="84"/>
    </row>
    <row r="2232" spans="6:23" x14ac:dyDescent="0.2">
      <c r="F2232" s="44">
        <f t="shared" si="500"/>
        <v>335.59999999998928</v>
      </c>
      <c r="G2232" s="1">
        <f t="shared" si="487"/>
        <v>8.1147727341225216E+16</v>
      </c>
      <c r="H2232" s="15">
        <f t="shared" si="491"/>
        <v>36.944036243846526</v>
      </c>
      <c r="I2232" s="1">
        <f t="shared" si="492"/>
        <v>9.122312605262294E+42</v>
      </c>
      <c r="J2232" s="1">
        <f t="shared" si="488"/>
        <v>6.8834083689991991E+42</v>
      </c>
      <c r="K2232" s="1">
        <f t="shared" si="489"/>
        <v>1.6005720974261492E+43</v>
      </c>
      <c r="L2232" s="69">
        <f t="shared" si="497"/>
        <v>0.56077886735136884</v>
      </c>
      <c r="M2232" s="69">
        <f t="shared" si="498"/>
        <v>-1.5607788673513689</v>
      </c>
      <c r="Q2232" s="88">
        <f t="shared" si="493"/>
        <v>5.9612520394214386E-4</v>
      </c>
      <c r="R2232" s="88">
        <f t="shared" si="494"/>
        <v>5.4380404622359749E+39</v>
      </c>
      <c r="S2232" s="88">
        <f t="shared" si="495"/>
        <v>4.1033732177867076E+39</v>
      </c>
      <c r="T2232" s="1">
        <f t="shared" si="496"/>
        <v>9.5414136800226819E+39</v>
      </c>
      <c r="U2232" s="88">
        <f t="shared" si="490"/>
        <v>9.5414136800226807E+39</v>
      </c>
      <c r="V2232" s="1">
        <f t="shared" si="499"/>
        <v>1.7745180432368949E+49</v>
      </c>
      <c r="W2232" s="84"/>
    </row>
    <row r="2233" spans="6:23" x14ac:dyDescent="0.2">
      <c r="F2233" s="44">
        <f t="shared" si="500"/>
        <v>335.79999999998927</v>
      </c>
      <c r="G2233" s="1">
        <f t="shared" si="487"/>
        <v>8.1196087131059088E+16</v>
      </c>
      <c r="H2233" s="15">
        <f t="shared" si="491"/>
        <v>36.922032648704267</v>
      </c>
      <c r="I2233" s="1">
        <f t="shared" si="492"/>
        <v>9.1154468146518476E+42</v>
      </c>
      <c r="J2233" s="1">
        <f t="shared" si="488"/>
        <v>6.8849280510027457E+42</v>
      </c>
      <c r="K2233" s="1">
        <f t="shared" si="489"/>
        <v>1.6000374865654595E+43</v>
      </c>
      <c r="L2233" s="69">
        <f t="shared" si="497"/>
        <v>0.56073337776590293</v>
      </c>
      <c r="M2233" s="69">
        <f t="shared" si="498"/>
        <v>-1.5607333777659029</v>
      </c>
      <c r="Q2233" s="88">
        <f t="shared" si="493"/>
        <v>5.9577005038935482E-4</v>
      </c>
      <c r="R2233" s="88">
        <f t="shared" si="494"/>
        <v>5.4307102080866149E+39</v>
      </c>
      <c r="S2233" s="88">
        <f t="shared" si="495"/>
        <v>4.1018339318729884E+39</v>
      </c>
      <c r="T2233" s="1">
        <f t="shared" si="496"/>
        <v>9.5325441399596033E+39</v>
      </c>
      <c r="U2233" s="88">
        <f t="shared" si="490"/>
        <v>9.5325441399596045E+39</v>
      </c>
      <c r="V2233" s="1">
        <f t="shared" si="499"/>
        <v>1.7718125732924651E+49</v>
      </c>
      <c r="W2233" s="84"/>
    </row>
    <row r="2234" spans="6:23" x14ac:dyDescent="0.2">
      <c r="F2234" s="44">
        <f t="shared" si="500"/>
        <v>335.99999999998926</v>
      </c>
      <c r="G2234" s="1">
        <f t="shared" si="487"/>
        <v>8.1244446920892944E+16</v>
      </c>
      <c r="H2234" s="15">
        <f t="shared" si="491"/>
        <v>36.900055248318139</v>
      </c>
      <c r="I2234" s="1">
        <f t="shared" si="492"/>
        <v>9.1085870953607589E+42</v>
      </c>
      <c r="J2234" s="1">
        <f t="shared" si="488"/>
        <v>6.8864470644245133E+42</v>
      </c>
      <c r="K2234" s="1">
        <f t="shared" si="489"/>
        <v>1.5995034159785271E+43</v>
      </c>
      <c r="L2234" s="69">
        <f t="shared" si="497"/>
        <v>0.56068764857543629</v>
      </c>
      <c r="M2234" s="69">
        <f t="shared" si="498"/>
        <v>-1.5606876485754362</v>
      </c>
      <c r="Q2234" s="88">
        <f t="shared" si="493"/>
        <v>5.9541531976403661E-4</v>
      </c>
      <c r="R2234" s="88">
        <f t="shared" si="494"/>
        <v>5.4233922979828037E+39</v>
      </c>
      <c r="S2234" s="88">
        <f t="shared" si="495"/>
        <v>4.1002960809024327E+39</v>
      </c>
      <c r="T2234" s="1">
        <f t="shared" si="496"/>
        <v>9.5236883788852364E+39</v>
      </c>
      <c r="U2234" s="88">
        <f t="shared" si="490"/>
        <v>9.5236883788852352E+39</v>
      </c>
      <c r="V2234" s="1">
        <f t="shared" si="499"/>
        <v>1.7691128837197235E+49</v>
      </c>
      <c r="W2234" s="84"/>
    </row>
    <row r="2235" spans="6:23" x14ac:dyDescent="0.2">
      <c r="F2235" s="44">
        <f t="shared" si="500"/>
        <v>336.19999999998925</v>
      </c>
      <c r="G2235" s="1">
        <f t="shared" si="487"/>
        <v>8.1292806710726816E+16</v>
      </c>
      <c r="H2235" s="15">
        <f t="shared" si="491"/>
        <v>36.878103995939597</v>
      </c>
      <c r="I2235" s="1">
        <f t="shared" si="492"/>
        <v>9.1017334404232086E+42</v>
      </c>
      <c r="J2235" s="1">
        <f t="shared" si="488"/>
        <v>6.8879654099869465E+42</v>
      </c>
      <c r="K2235" s="1">
        <f t="shared" si="489"/>
        <v>1.5989698850410154E+43</v>
      </c>
      <c r="L2235" s="69">
        <f t="shared" si="497"/>
        <v>0.56064167992980163</v>
      </c>
      <c r="M2235" s="69">
        <f t="shared" si="498"/>
        <v>-1.5606416799298017</v>
      </c>
      <c r="Q2235" s="88">
        <f t="shared" si="493"/>
        <v>5.9506101131123756E-4</v>
      </c>
      <c r="R2235" s="88">
        <f t="shared" si="494"/>
        <v>5.416086705743544E+39</v>
      </c>
      <c r="S2235" s="88">
        <f t="shared" si="495"/>
        <v>4.0987596627436554E+39</v>
      </c>
      <c r="T2235" s="1">
        <f t="shared" si="496"/>
        <v>9.5148463684871988E+39</v>
      </c>
      <c r="U2235" s="88">
        <f t="shared" si="490"/>
        <v>9.5148463684871988E+39</v>
      </c>
      <c r="V2235" s="1">
        <f t="shared" si="499"/>
        <v>1.7664189589465624E+49</v>
      </c>
      <c r="W2235" s="84"/>
    </row>
    <row r="2236" spans="6:23" x14ac:dyDescent="0.2">
      <c r="F2236" s="44">
        <f t="shared" si="500"/>
        <v>336.39999999998923</v>
      </c>
      <c r="G2236" s="1">
        <f t="shared" si="487"/>
        <v>8.1341166500560672E+16</v>
      </c>
      <c r="H2236" s="15">
        <f t="shared" si="491"/>
        <v>36.856178844931314</v>
      </c>
      <c r="I2236" s="1">
        <f t="shared" si="492"/>
        <v>9.0948858428845263E+42</v>
      </c>
      <c r="J2236" s="1">
        <f t="shared" si="488"/>
        <v>6.8894830884112604E+42</v>
      </c>
      <c r="K2236" s="1">
        <f t="shared" si="489"/>
        <v>1.5984368931295787E+43</v>
      </c>
      <c r="L2236" s="69">
        <f t="shared" si="497"/>
        <v>0.56059547198458426</v>
      </c>
      <c r="M2236" s="69">
        <f t="shared" si="498"/>
        <v>-1.5605954719845843</v>
      </c>
      <c r="Q2236" s="88">
        <f t="shared" si="493"/>
        <v>5.9470712427778238E-4</v>
      </c>
      <c r="R2236" s="88">
        <f t="shared" si="494"/>
        <v>5.4087934052565718E+39</v>
      </c>
      <c r="S2236" s="88">
        <f t="shared" si="495"/>
        <v>4.0972246752694753E+39</v>
      </c>
      <c r="T2236" s="1">
        <f t="shared" si="496"/>
        <v>9.5060180805260471E+39</v>
      </c>
      <c r="U2236" s="88">
        <f t="shared" si="490"/>
        <v>9.5060180805260471E+39</v>
      </c>
      <c r="V2236" s="1">
        <f t="shared" si="499"/>
        <v>1.7637307834514367E+49</v>
      </c>
      <c r="W2236" s="84"/>
    </row>
    <row r="2237" spans="6:23" x14ac:dyDescent="0.2">
      <c r="F2237" s="44">
        <f t="shared" si="500"/>
        <v>336.59999999998922</v>
      </c>
      <c r="G2237" s="1">
        <f t="shared" si="487"/>
        <v>8.1389526290394544E+16</v>
      </c>
      <c r="H2237" s="15">
        <f t="shared" si="491"/>
        <v>36.834279748766768</v>
      </c>
      <c r="I2237" s="1">
        <f t="shared" si="492"/>
        <v>9.0880442958011917E+42</v>
      </c>
      <c r="J2237" s="1">
        <f t="shared" si="488"/>
        <v>6.891000100417436E+42</v>
      </c>
      <c r="K2237" s="1">
        <f t="shared" si="489"/>
        <v>1.5979044396218626E+43</v>
      </c>
      <c r="L2237" s="69">
        <f t="shared" si="497"/>
        <v>0.56054902489127933</v>
      </c>
      <c r="M2237" s="69">
        <f t="shared" si="498"/>
        <v>-1.5605490248912792</v>
      </c>
      <c r="Q2237" s="88">
        <f t="shared" si="493"/>
        <v>5.9435365791227213E-4</v>
      </c>
      <c r="R2237" s="88">
        <f t="shared" si="494"/>
        <v>5.4015123704781975E+39</v>
      </c>
      <c r="S2237" s="88">
        <f t="shared" si="495"/>
        <v>4.0956911163569377E+39</v>
      </c>
      <c r="T2237" s="1">
        <f t="shared" si="496"/>
        <v>9.4972034868351359E+39</v>
      </c>
      <c r="U2237" s="88">
        <f t="shared" si="490"/>
        <v>9.4972034868351347E+39</v>
      </c>
      <c r="V2237" s="1">
        <f t="shared" si="499"/>
        <v>1.7610483417631924E+49</v>
      </c>
      <c r="W2237" s="84"/>
    </row>
    <row r="2238" spans="6:23" x14ac:dyDescent="0.2">
      <c r="F2238" s="44">
        <f t="shared" si="500"/>
        <v>336.79999999998921</v>
      </c>
      <c r="G2238" s="1">
        <f t="shared" si="487"/>
        <v>8.14378860802284E+16</v>
      </c>
      <c r="H2238" s="15">
        <f t="shared" si="491"/>
        <v>36.812406661029975</v>
      </c>
      <c r="I2238" s="1">
        <f t="shared" si="492"/>
        <v>9.0812087922407939E+42</v>
      </c>
      <c r="J2238" s="1">
        <f t="shared" si="488"/>
        <v>6.89251644672423E+42</v>
      </c>
      <c r="K2238" s="1">
        <f t="shared" si="489"/>
        <v>1.5973725238965024E+43</v>
      </c>
      <c r="L2238" s="69">
        <f t="shared" si="497"/>
        <v>0.56050233880202227</v>
      </c>
      <c r="M2238" s="69">
        <f t="shared" si="498"/>
        <v>-1.5605023388020223</v>
      </c>
      <c r="Q2238" s="88">
        <f t="shared" si="493"/>
        <v>5.9400061146597238E-4</v>
      </c>
      <c r="R2238" s="88">
        <f t="shared" si="494"/>
        <v>5.3942435754411964E+39</v>
      </c>
      <c r="S2238" s="88">
        <f t="shared" si="495"/>
        <v>4.0941589838934641E+39</v>
      </c>
      <c r="T2238" s="1">
        <f t="shared" si="496"/>
        <v>9.4884025593346605E+39</v>
      </c>
      <c r="U2238" s="88">
        <f t="shared" si="490"/>
        <v>9.4884025593346605E+39</v>
      </c>
      <c r="V2238" s="1">
        <f t="shared" si="499"/>
        <v>1.7583716184635166E+49</v>
      </c>
      <c r="W2238" s="84"/>
    </row>
    <row r="2239" spans="6:23" x14ac:dyDescent="0.2">
      <c r="F2239" s="44">
        <f t="shared" si="500"/>
        <v>336.9999999999892</v>
      </c>
      <c r="G2239" s="1">
        <f t="shared" si="487"/>
        <v>8.1486245870062272E+16</v>
      </c>
      <c r="H2239" s="15">
        <f t="shared" si="491"/>
        <v>36.790559535415113</v>
      </c>
      <c r="I2239" s="1">
        <f t="shared" si="492"/>
        <v>9.0743793252820113E+42</v>
      </c>
      <c r="J2239" s="1">
        <f t="shared" si="488"/>
        <v>6.894032128049171E+42</v>
      </c>
      <c r="K2239" s="1">
        <f t="shared" si="489"/>
        <v>1.5968411453331184E+43</v>
      </c>
      <c r="L2239" s="69">
        <f t="shared" si="497"/>
        <v>0.56045541387062414</v>
      </c>
      <c r="M2239" s="69">
        <f t="shared" si="498"/>
        <v>-1.5604554138706241</v>
      </c>
      <c r="Q2239" s="88">
        <f t="shared" si="493"/>
        <v>5.9364798419014875E-4</v>
      </c>
      <c r="R2239" s="88">
        <f t="shared" si="494"/>
        <v>5.3869869942304282E+39</v>
      </c>
      <c r="S2239" s="88">
        <f t="shared" si="495"/>
        <v>4.0926282757585121E+39</v>
      </c>
      <c r="T2239" s="1">
        <f t="shared" si="496"/>
        <v>9.4796152699889397E+39</v>
      </c>
      <c r="U2239" s="88">
        <f t="shared" si="490"/>
        <v>9.479615269988941E+39</v>
      </c>
      <c r="V2239" s="1">
        <f t="shared" si="499"/>
        <v>1.7557005981788691E+49</v>
      </c>
      <c r="W2239" s="84"/>
    </row>
    <row r="2240" spans="6:23" x14ac:dyDescent="0.2">
      <c r="F2240" s="44">
        <f t="shared" si="500"/>
        <v>337.19999999998919</v>
      </c>
      <c r="G2240" s="1">
        <f t="shared" si="487"/>
        <v>8.1534605659896128E+16</v>
      </c>
      <c r="H2240" s="15">
        <f t="shared" si="491"/>
        <v>36.768738325726261</v>
      </c>
      <c r="I2240" s="1">
        <f t="shared" si="492"/>
        <v>9.0675558880145834E+42</v>
      </c>
      <c r="J2240" s="1">
        <f t="shared" si="488"/>
        <v>6.8955471451085633E+42</v>
      </c>
      <c r="K2240" s="1">
        <f t="shared" si="489"/>
        <v>1.5963103033123147E+43</v>
      </c>
      <c r="L2240" s="69">
        <f t="shared" si="497"/>
        <v>0.56040825025166252</v>
      </c>
      <c r="M2240" s="69">
        <f t="shared" si="498"/>
        <v>-1.5604082502516625</v>
      </c>
      <c r="Q2240" s="88">
        <f t="shared" si="493"/>
        <v>5.9329577533873135E-4</v>
      </c>
      <c r="R2240" s="88">
        <f t="shared" si="494"/>
        <v>5.3797426010068911E+39</v>
      </c>
      <c r="S2240" s="88">
        <f t="shared" si="495"/>
        <v>4.0910989898419603E+39</v>
      </c>
      <c r="T2240" s="1">
        <f t="shared" si="496"/>
        <v>9.4708415908488514E+39</v>
      </c>
      <c r="U2240" s="88">
        <f t="shared" si="490"/>
        <v>9.4708415908488514E+39</v>
      </c>
      <c r="V2240" s="1">
        <f t="shared" si="499"/>
        <v>1.7530352655882056E+49</v>
      </c>
      <c r="W2240" s="84"/>
    </row>
    <row r="2241" spans="6:23" x14ac:dyDescent="0.2">
      <c r="F2241" s="44">
        <f t="shared" si="500"/>
        <v>337.39999999998918</v>
      </c>
      <c r="G2241" s="1">
        <f t="shared" si="487"/>
        <v>8.158296544973E+16</v>
      </c>
      <c r="H2241" s="15">
        <f t="shared" si="491"/>
        <v>36.746942985876984</v>
      </c>
      <c r="I2241" s="1">
        <f t="shared" si="492"/>
        <v>9.0607384735392946E+42</v>
      </c>
      <c r="J2241" s="1">
        <f t="shared" si="488"/>
        <v>6.8970614986175029E+42</v>
      </c>
      <c r="K2241" s="1">
        <f t="shared" si="489"/>
        <v>1.5957799972156799E+43</v>
      </c>
      <c r="L2241" s="69">
        <f t="shared" si="497"/>
        <v>0.56036084809434883</v>
      </c>
      <c r="M2241" s="69">
        <f t="shared" si="498"/>
        <v>-1.5603608480943487</v>
      </c>
      <c r="Q2241" s="88">
        <f t="shared" si="493"/>
        <v>5.9294398416742666E-4</v>
      </c>
      <c r="R2241" s="88">
        <f t="shared" si="494"/>
        <v>5.3725103699994773E+39</v>
      </c>
      <c r="S2241" s="88">
        <f t="shared" si="495"/>
        <v>4.0895711240380245E+39</v>
      </c>
      <c r="T2241" s="1">
        <f t="shared" si="496"/>
        <v>9.4620814940375018E+39</v>
      </c>
      <c r="U2241" s="88">
        <f t="shared" si="490"/>
        <v>9.462081494037503E+39</v>
      </c>
      <c r="V2241" s="1">
        <f t="shared" si="499"/>
        <v>1.7503756054201701E+49</v>
      </c>
      <c r="W2241" s="84"/>
    </row>
    <row r="2242" spans="6:23" x14ac:dyDescent="0.2">
      <c r="F2242" s="44">
        <f t="shared" si="500"/>
        <v>337.59999999998917</v>
      </c>
      <c r="G2242" s="1">
        <f t="shared" si="487"/>
        <v>8.1631325239563856E+16</v>
      </c>
      <c r="H2242" s="15">
        <f t="shared" si="491"/>
        <v>36.725173469890095</v>
      </c>
      <c r="I2242" s="1">
        <f t="shared" si="492"/>
        <v>9.053927074967937E+42</v>
      </c>
      <c r="J2242" s="1">
        <f t="shared" si="488"/>
        <v>6.8985751892898579E+42</v>
      </c>
      <c r="K2242" s="1">
        <f t="shared" si="489"/>
        <v>1.5952502264257795E+43</v>
      </c>
      <c r="L2242" s="69">
        <f t="shared" si="497"/>
        <v>0.56031320755629099</v>
      </c>
      <c r="M2242" s="69">
        <f t="shared" si="498"/>
        <v>-1.5603132075562911</v>
      </c>
      <c r="Q2242" s="88">
        <f t="shared" si="493"/>
        <v>5.9259260993460572E-4</v>
      </c>
      <c r="R2242" s="88">
        <f t="shared" si="494"/>
        <v>5.3652902755128405E+39</v>
      </c>
      <c r="S2242" s="88">
        <f t="shared" si="495"/>
        <v>4.0880446762513936E+39</v>
      </c>
      <c r="T2242" s="1">
        <f t="shared" si="496"/>
        <v>9.4533349517642347E+39</v>
      </c>
      <c r="U2242" s="88">
        <f t="shared" si="490"/>
        <v>9.4533349517642335E+39</v>
      </c>
      <c r="V2242" s="1">
        <f t="shared" si="499"/>
        <v>1.7477216024555388E+49</v>
      </c>
      <c r="W2242" s="84"/>
    </row>
    <row r="2243" spans="6:23" x14ac:dyDescent="0.2">
      <c r="F2243" s="44">
        <f t="shared" si="500"/>
        <v>337.79999999998915</v>
      </c>
      <c r="G2243" s="1">
        <f t="shared" ref="G2243:G2306" si="501">F2243/4.13566727E-15</f>
        <v>8.1679685029397728E+16</v>
      </c>
      <c r="H2243" s="15">
        <f t="shared" si="491"/>
        <v>36.703429731897259</v>
      </c>
      <c r="I2243" s="1">
        <f t="shared" si="492"/>
        <v>9.0471216854233043E+42</v>
      </c>
      <c r="J2243" s="1">
        <f t="shared" ref="J2243:J2306" si="502" xml:space="preserve"> $B$16 * (F2243/2000)^($B$14+1) * EXP(-$C$14/F2243) * $C$23</f>
        <v>6.9000882178382905E+42</v>
      </c>
      <c r="K2243" s="1">
        <f t="shared" ref="K2243:K2306" si="503" xml:space="preserve"> (I2243+J2243)</f>
        <v>1.5947209903261595E+43</v>
      </c>
      <c r="L2243" s="69">
        <f t="shared" si="497"/>
        <v>0.5602653287870395</v>
      </c>
      <c r="M2243" s="69">
        <f t="shared" si="498"/>
        <v>-1.5602653287870396</v>
      </c>
      <c r="Q2243" s="88">
        <f t="shared" si="493"/>
        <v>5.9224165189686317E-4</v>
      </c>
      <c r="R2243" s="88">
        <f t="shared" si="494"/>
        <v>5.3580822918870307E+39</v>
      </c>
      <c r="S2243" s="88">
        <f t="shared" si="495"/>
        <v>4.086519644366632E+39</v>
      </c>
      <c r="T2243" s="1">
        <f t="shared" si="496"/>
        <v>9.4446019362536628E+39</v>
      </c>
      <c r="U2243" s="88">
        <f t="shared" ref="U2243:U2306" si="504" xml:space="preserve"> K2243 * Q2243</f>
        <v>9.4446019362536628E+39</v>
      </c>
      <c r="V2243" s="1">
        <f t="shared" si="499"/>
        <v>1.7450732415139523E+49</v>
      </c>
      <c r="W2243" s="84"/>
    </row>
    <row r="2244" spans="6:23" x14ac:dyDescent="0.2">
      <c r="F2244" s="44">
        <f t="shared" si="500"/>
        <v>337.99999999998914</v>
      </c>
      <c r="G2244" s="1">
        <f t="shared" si="501"/>
        <v>8.1728044819231584E+16</v>
      </c>
      <c r="H2244" s="15">
        <f t="shared" ref="H2244:H2307" si="505">2997924580000000000/G2244</f>
        <v>36.681711726138744</v>
      </c>
      <c r="I2244" s="1">
        <f t="shared" ref="I2244:I2307" si="506" xml:space="preserve"> MAX( 1E-90, (F2244)^(1+$B$4) * EXP(-F2244/$A$6) * EXP(-$C$5/F2244) * $C$23 )</f>
        <v>9.0403222980391472E+42</v>
      </c>
      <c r="J2244" s="1">
        <f t="shared" si="502"/>
        <v>6.9016005849742486E+42</v>
      </c>
      <c r="K2244" s="1">
        <f t="shared" si="503"/>
        <v>1.5941922883013396E+43</v>
      </c>
      <c r="L2244" s="69">
        <f t="shared" si="497"/>
        <v>0.56021721194272922</v>
      </c>
      <c r="M2244" s="69">
        <f t="shared" si="498"/>
        <v>-1.5602172119427293</v>
      </c>
      <c r="Q2244" s="88">
        <f t="shared" ref="Q2244:Q2307" si="507" xml:space="preserve"> LN(F2244) - LN(F2243)</f>
        <v>5.9189110931967548E-4</v>
      </c>
      <c r="R2244" s="88">
        <f t="shared" ref="R2244:R2307" si="508">I2244 * Q2244</f>
        <v>5.350886393593789E+39</v>
      </c>
      <c r="S2244" s="88">
        <f t="shared" ref="S2244:S2307" si="509" xml:space="preserve"> J2244*Q2244</f>
        <v>4.0849960263217293E+39</v>
      </c>
      <c r="T2244" s="1">
        <f t="shared" ref="T2244:T2307" si="510">R2244+S2244</f>
        <v>9.4358824199155189E+39</v>
      </c>
      <c r="U2244" s="88">
        <f t="shared" si="504"/>
        <v>9.4358824199155177E+39</v>
      </c>
      <c r="V2244" s="1">
        <f t="shared" si="499"/>
        <v>1.742430507485164E+49</v>
      </c>
      <c r="W2244" s="84"/>
    </row>
    <row r="2245" spans="6:23" x14ac:dyDescent="0.2">
      <c r="F2245" s="44">
        <f t="shared" si="500"/>
        <v>338.19999999998913</v>
      </c>
      <c r="G2245" s="1">
        <f t="shared" si="501"/>
        <v>8.1776404609065456E+16</v>
      </c>
      <c r="H2245" s="15">
        <f t="shared" si="505"/>
        <v>36.660019406963023</v>
      </c>
      <c r="I2245" s="1">
        <f t="shared" si="506"/>
        <v>9.0335289059601649E+42</v>
      </c>
      <c r="J2245" s="1">
        <f t="shared" si="502"/>
        <v>6.9031122914079744E+42</v>
      </c>
      <c r="K2245" s="1">
        <f t="shared" si="503"/>
        <v>1.5936641197368141E+43</v>
      </c>
      <c r="L2245" s="69">
        <f t="shared" ref="L2245:L2308" si="511">LOG10(K2245/K2244) /LOG10(H2245/H2244)</f>
        <v>0.56016885717469211</v>
      </c>
      <c r="M2245" s="69">
        <f t="shared" ref="M2245:M2308" si="512" xml:space="preserve"> -(1+L2245)</f>
        <v>-1.5601688571746921</v>
      </c>
      <c r="Q2245" s="88">
        <f t="shared" si="507"/>
        <v>5.9154098146052547E-4</v>
      </c>
      <c r="R2245" s="88">
        <f t="shared" si="508"/>
        <v>5.3437025550837029E+39</v>
      </c>
      <c r="S2245" s="88">
        <f t="shared" si="509"/>
        <v>4.08347381999169E+39</v>
      </c>
      <c r="T2245" s="1">
        <f t="shared" si="510"/>
        <v>9.4271763750753923E+39</v>
      </c>
      <c r="U2245" s="88">
        <f t="shared" si="504"/>
        <v>9.4271763750753935E+39</v>
      </c>
      <c r="V2245" s="1">
        <f t="shared" ref="V2245:V2308" si="513" xml:space="preserve"> (K2245/(F2245*1.602176487E-12)) * Q2245</f>
        <v>1.7397933852791439E+49</v>
      </c>
      <c r="W2245" s="84"/>
    </row>
    <row r="2246" spans="6:23" x14ac:dyDescent="0.2">
      <c r="F2246" s="44">
        <f t="shared" si="500"/>
        <v>338.39999999998912</v>
      </c>
      <c r="G2246" s="1">
        <f t="shared" si="501"/>
        <v>8.1824764398899312E+16</v>
      </c>
      <c r="H2246" s="15">
        <f t="shared" si="505"/>
        <v>36.638352728826526</v>
      </c>
      <c r="I2246" s="1">
        <f t="shared" si="506"/>
        <v>9.0267415023419737E+42</v>
      </c>
      <c r="J2246" s="1">
        <f t="shared" si="502"/>
        <v>6.9046233378485028E+42</v>
      </c>
      <c r="K2246" s="1">
        <f t="shared" si="503"/>
        <v>1.5931364840190477E+43</v>
      </c>
      <c r="L2246" s="69">
        <f t="shared" si="511"/>
        <v>0.56012026463861775</v>
      </c>
      <c r="M2246" s="69">
        <f t="shared" si="512"/>
        <v>-1.5601202646386176</v>
      </c>
      <c r="Q2246" s="88">
        <f t="shared" si="507"/>
        <v>5.9119126758844232E-4</v>
      </c>
      <c r="R2246" s="88">
        <f t="shared" si="508"/>
        <v>5.3365307509627514E+39</v>
      </c>
      <c r="S2246" s="88">
        <f t="shared" si="509"/>
        <v>4.0819530233233979E+39</v>
      </c>
      <c r="T2246" s="1">
        <f t="shared" si="510"/>
        <v>9.4184837742861493E+39</v>
      </c>
      <c r="U2246" s="88">
        <f t="shared" si="504"/>
        <v>9.4184837742861493E+39</v>
      </c>
      <c r="V2246" s="1">
        <f t="shared" si="513"/>
        <v>1.737161859883452E+49</v>
      </c>
      <c r="W2246" s="84"/>
    </row>
    <row r="2247" spans="6:23" x14ac:dyDescent="0.2">
      <c r="F2247" s="44">
        <f t="shared" si="500"/>
        <v>338.59999999998911</v>
      </c>
      <c r="G2247" s="1">
        <f t="shared" si="501"/>
        <v>8.1873124188733184E+16</v>
      </c>
      <c r="H2247" s="15">
        <f t="shared" si="505"/>
        <v>36.616711646293247</v>
      </c>
      <c r="I2247" s="1">
        <f t="shared" si="506"/>
        <v>9.0199600803510889E+42</v>
      </c>
      <c r="J2247" s="1">
        <f t="shared" si="502"/>
        <v>6.9061337250036658E+42</v>
      </c>
      <c r="K2247" s="1">
        <f t="shared" si="503"/>
        <v>1.5926093805354755E+43</v>
      </c>
      <c r="L2247" s="69">
        <f t="shared" si="511"/>
        <v>0.56007143448535734</v>
      </c>
      <c r="M2247" s="69">
        <f t="shared" si="512"/>
        <v>-1.5600714344853572</v>
      </c>
      <c r="Q2247" s="88">
        <f t="shared" si="507"/>
        <v>5.908419669671261E-4</v>
      </c>
      <c r="R2247" s="88">
        <f t="shared" si="508"/>
        <v>5.329370955839594E+39</v>
      </c>
      <c r="S2247" s="88">
        <f t="shared" si="509"/>
        <v>4.0804336342191713E+39</v>
      </c>
      <c r="T2247" s="1">
        <f t="shared" si="510"/>
        <v>9.4098045900587654E+39</v>
      </c>
      <c r="U2247" s="88">
        <f t="shared" si="504"/>
        <v>9.4098045900587654E+39</v>
      </c>
      <c r="V2247" s="1">
        <f t="shared" si="513"/>
        <v>1.7345359163133981E+49</v>
      </c>
      <c r="W2247" s="84"/>
    </row>
    <row r="2248" spans="6:23" x14ac:dyDescent="0.2">
      <c r="F2248" s="44">
        <f t="shared" si="500"/>
        <v>338.7999999999891</v>
      </c>
      <c r="G2248" s="1">
        <f t="shared" si="501"/>
        <v>8.192148397856704E+16</v>
      </c>
      <c r="H2248" s="15">
        <f t="shared" si="505"/>
        <v>36.595096114034519</v>
      </c>
      <c r="I2248" s="1">
        <f t="shared" si="506"/>
        <v>9.01318463316489E+42</v>
      </c>
      <c r="J2248" s="1">
        <f t="shared" si="502"/>
        <v>6.907643453580103E+42</v>
      </c>
      <c r="K2248" s="1">
        <f t="shared" si="503"/>
        <v>1.5920828086744994E+43</v>
      </c>
      <c r="L2248" s="69">
        <f t="shared" si="511"/>
        <v>0.56002236687074891</v>
      </c>
      <c r="M2248" s="69">
        <f t="shared" si="512"/>
        <v>-1.5600223668707489</v>
      </c>
      <c r="Q2248" s="88">
        <f t="shared" si="507"/>
        <v>5.9049307886382962E-4</v>
      </c>
      <c r="R2248" s="88">
        <f t="shared" si="508"/>
        <v>5.3222231444056928E+39</v>
      </c>
      <c r="S2248" s="88">
        <f t="shared" si="509"/>
        <v>4.0789156505980924E+39</v>
      </c>
      <c r="T2248" s="1">
        <f t="shared" si="510"/>
        <v>9.4011387950037858E+39</v>
      </c>
      <c r="U2248" s="88">
        <f t="shared" si="504"/>
        <v>9.4011387950037858E+39</v>
      </c>
      <c r="V2248" s="1">
        <f t="shared" si="513"/>
        <v>1.7319155396380174E+49</v>
      </c>
      <c r="W2248" s="84"/>
    </row>
    <row r="2249" spans="6:23" x14ac:dyDescent="0.2">
      <c r="F2249" s="44">
        <f t="shared" si="500"/>
        <v>338.99999999998909</v>
      </c>
      <c r="G2249" s="1">
        <f t="shared" si="501"/>
        <v>8.1969843768400896E+16</v>
      </c>
      <c r="H2249" s="15">
        <f t="shared" si="505"/>
        <v>36.573506086828608</v>
      </c>
      <c r="I2249" s="1">
        <f t="shared" si="506"/>
        <v>9.0064151539715995E+42</v>
      </c>
      <c r="J2249" s="1">
        <f t="shared" si="502"/>
        <v>6.9091525242832509E+42</v>
      </c>
      <c r="K2249" s="1">
        <f t="shared" si="503"/>
        <v>1.591556767825485E+43</v>
      </c>
      <c r="L2249" s="69">
        <f t="shared" si="511"/>
        <v>0.55997306194887386</v>
      </c>
      <c r="M2249" s="69">
        <f t="shared" si="512"/>
        <v>-1.5599730619488739</v>
      </c>
      <c r="Q2249" s="88">
        <f t="shared" si="507"/>
        <v>5.9014460255113477E-4</v>
      </c>
      <c r="R2249" s="88">
        <f t="shared" si="508"/>
        <v>5.3150872914510865E+39</v>
      </c>
      <c r="S2249" s="88">
        <f t="shared" si="509"/>
        <v>4.0773990704083088E+39</v>
      </c>
      <c r="T2249" s="1">
        <f t="shared" si="510"/>
        <v>9.3924863618593954E+39</v>
      </c>
      <c r="U2249" s="88">
        <f t="shared" si="504"/>
        <v>9.3924863618593954E+39</v>
      </c>
      <c r="V2249" s="1">
        <f t="shared" si="513"/>
        <v>1.7293007149850814E+49</v>
      </c>
      <c r="W2249" s="84"/>
    </row>
    <row r="2250" spans="6:23" x14ac:dyDescent="0.2">
      <c r="F2250" s="44">
        <f t="shared" si="500"/>
        <v>339.19999999998907</v>
      </c>
      <c r="G2250" s="1">
        <f t="shared" si="501"/>
        <v>8.2018203558234768E+16</v>
      </c>
      <c r="H2250" s="15">
        <f t="shared" si="505"/>
        <v>36.551941519560422</v>
      </c>
      <c r="I2250" s="1">
        <f t="shared" si="506"/>
        <v>8.9996516359702757E+42</v>
      </c>
      <c r="J2250" s="1">
        <f t="shared" si="502"/>
        <v>6.9106609378173512E+42</v>
      </c>
      <c r="K2250" s="1">
        <f t="shared" si="503"/>
        <v>1.5910312573787627E+43</v>
      </c>
      <c r="L2250" s="69">
        <f t="shared" si="511"/>
        <v>0.55992351987132027</v>
      </c>
      <c r="M2250" s="69">
        <f t="shared" si="512"/>
        <v>-1.5599235198713202</v>
      </c>
      <c r="Q2250" s="88">
        <f t="shared" si="507"/>
        <v>5.8979653729807069E-4</v>
      </c>
      <c r="R2250" s="88">
        <f t="shared" si="508"/>
        <v>5.3079633717841858E+39</v>
      </c>
      <c r="S2250" s="88">
        <f t="shared" si="509"/>
        <v>4.0758838915657115E+39</v>
      </c>
      <c r="T2250" s="1">
        <f t="shared" si="510"/>
        <v>9.3838472633498968E+39</v>
      </c>
      <c r="U2250" s="88">
        <f t="shared" si="504"/>
        <v>9.3838472633498968E+39</v>
      </c>
      <c r="V2250" s="1">
        <f t="shared" si="513"/>
        <v>1.726691427514882E+49</v>
      </c>
      <c r="W2250" s="84"/>
    </row>
    <row r="2251" spans="6:23" x14ac:dyDescent="0.2">
      <c r="F2251" s="44">
        <f t="shared" si="500"/>
        <v>339.39999999998906</v>
      </c>
      <c r="G2251" s="1">
        <f t="shared" si="501"/>
        <v>8.2066563348068624E+16</v>
      </c>
      <c r="H2251" s="15">
        <f t="shared" si="505"/>
        <v>36.530402367221264</v>
      </c>
      <c r="I2251" s="1">
        <f t="shared" si="506"/>
        <v>8.9928940723707728E+42</v>
      </c>
      <c r="J2251" s="1">
        <f t="shared" si="502"/>
        <v>6.9121686948854574E+42</v>
      </c>
      <c r="K2251" s="1">
        <f t="shared" si="503"/>
        <v>1.5905062767256231E+43</v>
      </c>
      <c r="L2251" s="69">
        <f t="shared" si="511"/>
        <v>0.55987374079371244</v>
      </c>
      <c r="M2251" s="69">
        <f t="shared" si="512"/>
        <v>-1.5598737407937124</v>
      </c>
      <c r="Q2251" s="88">
        <f t="shared" si="507"/>
        <v>5.8944888237810744E-4</v>
      </c>
      <c r="R2251" s="88">
        <f t="shared" si="508"/>
        <v>5.3008513603036594E+39</v>
      </c>
      <c r="S2251" s="88">
        <f t="shared" si="509"/>
        <v>4.0743701120091746E+39</v>
      </c>
      <c r="T2251" s="1">
        <f t="shared" si="510"/>
        <v>9.375221472312834E+39</v>
      </c>
      <c r="U2251" s="88">
        <f t="shared" si="504"/>
        <v>9.375221472312834E+39</v>
      </c>
      <c r="V2251" s="1">
        <f t="shared" si="513"/>
        <v>1.7240876624435156E+49</v>
      </c>
      <c r="W2251" s="84"/>
    </row>
    <row r="2252" spans="6:23" x14ac:dyDescent="0.2">
      <c r="F2252" s="44">
        <f t="shared" si="500"/>
        <v>339.59999999998905</v>
      </c>
      <c r="G2252" s="1">
        <f t="shared" si="501"/>
        <v>8.2114923137902496E+16</v>
      </c>
      <c r="H2252" s="15">
        <f t="shared" si="505"/>
        <v>36.508888584908412</v>
      </c>
      <c r="I2252" s="1">
        <f t="shared" si="506"/>
        <v>8.9861424563937141E+42</v>
      </c>
      <c r="J2252" s="1">
        <f t="shared" si="502"/>
        <v>6.9136757961894343E+42</v>
      </c>
      <c r="K2252" s="1">
        <f t="shared" si="503"/>
        <v>1.5899818252583148E+43</v>
      </c>
      <c r="L2252" s="69">
        <f t="shared" si="511"/>
        <v>0.55982372486980048</v>
      </c>
      <c r="M2252" s="69">
        <f t="shared" si="512"/>
        <v>-1.5598237248698004</v>
      </c>
      <c r="Q2252" s="88">
        <f t="shared" si="507"/>
        <v>5.8910163706560326E-4</v>
      </c>
      <c r="R2252" s="88">
        <f t="shared" si="508"/>
        <v>5.2937512319662584E+39</v>
      </c>
      <c r="S2252" s="88">
        <f t="shared" si="509"/>
        <v>4.0728577296760335E+39</v>
      </c>
      <c r="T2252" s="1">
        <f t="shared" si="510"/>
        <v>9.3666089616422925E+39</v>
      </c>
      <c r="U2252" s="88">
        <f t="shared" si="504"/>
        <v>9.3666089616422925E+39</v>
      </c>
      <c r="V2252" s="1">
        <f t="shared" si="513"/>
        <v>1.721489405032297E+49</v>
      </c>
      <c r="W2252" s="84"/>
    </row>
    <row r="2253" spans="6:23" x14ac:dyDescent="0.2">
      <c r="F2253" s="44">
        <f t="shared" si="500"/>
        <v>339.79999999998904</v>
      </c>
      <c r="G2253" s="1">
        <f t="shared" si="501"/>
        <v>8.2163282927736352E+16</v>
      </c>
      <c r="H2253" s="15">
        <f t="shared" si="505"/>
        <v>36.487400127824891</v>
      </c>
      <c r="I2253" s="1">
        <f t="shared" si="506"/>
        <v>8.9793967812704754E+42</v>
      </c>
      <c r="J2253" s="1">
        <f t="shared" si="502"/>
        <v>6.9151822424299611E+42</v>
      </c>
      <c r="K2253" s="1">
        <f t="shared" si="503"/>
        <v>1.5894579023700437E+43</v>
      </c>
      <c r="L2253" s="69">
        <f t="shared" si="511"/>
        <v>0.55977347225389595</v>
      </c>
      <c r="M2253" s="69">
        <f t="shared" si="512"/>
        <v>-1.5597734722538958</v>
      </c>
      <c r="Q2253" s="88">
        <f t="shared" si="507"/>
        <v>5.8875480063935726E-4</v>
      </c>
      <c r="R2253" s="88">
        <f t="shared" si="508"/>
        <v>5.2866629618185848E+39</v>
      </c>
      <c r="S2253" s="88">
        <f t="shared" si="509"/>
        <v>4.0713467425266752E+39</v>
      </c>
      <c r="T2253" s="1">
        <f t="shared" si="510"/>
        <v>9.3580097043452605E+39</v>
      </c>
      <c r="U2253" s="88">
        <f t="shared" si="504"/>
        <v>9.3580097043452605E+39</v>
      </c>
      <c r="V2253" s="1">
        <f t="shared" si="513"/>
        <v>1.7188966405979786E+49</v>
      </c>
      <c r="W2253" s="84"/>
    </row>
    <row r="2254" spans="6:23" x14ac:dyDescent="0.2">
      <c r="F2254" s="44">
        <f t="shared" si="500"/>
        <v>339.99999999998903</v>
      </c>
      <c r="G2254" s="1">
        <f t="shared" si="501"/>
        <v>8.2211642717570224E+16</v>
      </c>
      <c r="H2254" s="15">
        <f t="shared" si="505"/>
        <v>36.465936951279105</v>
      </c>
      <c r="I2254" s="1">
        <f t="shared" si="506"/>
        <v>8.9726570402431718E+42</v>
      </c>
      <c r="J2254" s="1">
        <f t="shared" si="502"/>
        <v>6.9166880343065333E+42</v>
      </c>
      <c r="K2254" s="1">
        <f t="shared" si="503"/>
        <v>1.5889345074549704E+43</v>
      </c>
      <c r="L2254" s="69">
        <f t="shared" si="511"/>
        <v>0.55972298309874902</v>
      </c>
      <c r="M2254" s="69">
        <f t="shared" si="512"/>
        <v>-1.5597229830987489</v>
      </c>
      <c r="Q2254" s="88">
        <f t="shared" si="507"/>
        <v>5.8840837237550403E-4</v>
      </c>
      <c r="R2254" s="88">
        <f t="shared" si="508"/>
        <v>5.2795865249330923E+39</v>
      </c>
      <c r="S2254" s="88">
        <f t="shared" si="509"/>
        <v>4.0698371484954315E+39</v>
      </c>
      <c r="T2254" s="1">
        <f t="shared" si="510"/>
        <v>9.3494236734285232E+39</v>
      </c>
      <c r="U2254" s="88">
        <f t="shared" si="504"/>
        <v>9.3494236734285232E+39</v>
      </c>
      <c r="V2254" s="1">
        <f t="shared" si="513"/>
        <v>1.7163093544918241E+49</v>
      </c>
      <c r="W2254" s="84"/>
    </row>
    <row r="2255" spans="6:23" x14ac:dyDescent="0.2">
      <c r="F2255" s="44">
        <f t="shared" si="500"/>
        <v>340.19999999998902</v>
      </c>
      <c r="G2255" s="1">
        <f t="shared" si="501"/>
        <v>8.226000250740408E+16</v>
      </c>
      <c r="H2255" s="15">
        <f t="shared" si="505"/>
        <v>36.444499010684588</v>
      </c>
      <c r="I2255" s="1">
        <f t="shared" si="506"/>
        <v>8.9659232265646104E+42</v>
      </c>
      <c r="J2255" s="1">
        <f t="shared" si="502"/>
        <v>6.9181931725174665E+42</v>
      </c>
      <c r="K2255" s="1">
        <f t="shared" si="503"/>
        <v>1.5884116399082076E+43</v>
      </c>
      <c r="L2255" s="69">
        <f t="shared" si="511"/>
        <v>0.55967225756066219</v>
      </c>
      <c r="M2255" s="69">
        <f t="shared" si="512"/>
        <v>-1.5596722575606621</v>
      </c>
      <c r="Q2255" s="88">
        <f t="shared" si="507"/>
        <v>5.8806235155461906E-4</v>
      </c>
      <c r="R2255" s="88">
        <f t="shared" si="508"/>
        <v>5.2725218964717623E+39</v>
      </c>
      <c r="S2255" s="88">
        <f t="shared" si="509"/>
        <v>4.0683289455397318E+39</v>
      </c>
      <c r="T2255" s="1">
        <f t="shared" si="510"/>
        <v>9.3408508420114941E+39</v>
      </c>
      <c r="U2255" s="88">
        <f t="shared" si="504"/>
        <v>9.3408508420114929E+39</v>
      </c>
      <c r="V2255" s="1">
        <f t="shared" si="513"/>
        <v>1.7137275321202087E+49</v>
      </c>
      <c r="W2255" s="84"/>
    </row>
    <row r="2256" spans="6:23" x14ac:dyDescent="0.2">
      <c r="F2256" s="44">
        <f t="shared" si="500"/>
        <v>340.39999999998901</v>
      </c>
      <c r="G2256" s="1">
        <f t="shared" si="501"/>
        <v>8.2308362297237952E+16</v>
      </c>
      <c r="H2256" s="15">
        <f t="shared" si="505"/>
        <v>36.423086261559625</v>
      </c>
      <c r="I2256" s="1">
        <f t="shared" si="506"/>
        <v>8.9591953334982868E+42</v>
      </c>
      <c r="J2256" s="1">
        <f t="shared" si="502"/>
        <v>6.9196976577598982E+42</v>
      </c>
      <c r="K2256" s="1">
        <f t="shared" si="503"/>
        <v>1.5878892991258185E+43</v>
      </c>
      <c r="L2256" s="69">
        <f t="shared" si="511"/>
        <v>0.55962129579228681</v>
      </c>
      <c r="M2256" s="69">
        <f t="shared" si="512"/>
        <v>-1.5596212957922868</v>
      </c>
      <c r="Q2256" s="88">
        <f t="shared" si="507"/>
        <v>5.8771673745727782E-4</v>
      </c>
      <c r="R2256" s="88">
        <f t="shared" si="508"/>
        <v>5.265469051646081E+39</v>
      </c>
      <c r="S2256" s="88">
        <f t="shared" si="509"/>
        <v>4.0668221316094142E+39</v>
      </c>
      <c r="T2256" s="1">
        <f t="shared" si="510"/>
        <v>9.3322911832554952E+39</v>
      </c>
      <c r="U2256" s="88">
        <f t="shared" si="504"/>
        <v>9.3322911832554952E+39</v>
      </c>
      <c r="V2256" s="1">
        <f t="shared" si="513"/>
        <v>1.7111511589314886E+49</v>
      </c>
      <c r="W2256" s="84"/>
    </row>
    <row r="2257" spans="6:23" x14ac:dyDescent="0.2">
      <c r="F2257" s="44">
        <f t="shared" si="500"/>
        <v>340.599999999989</v>
      </c>
      <c r="G2257" s="1">
        <f t="shared" si="501"/>
        <v>8.2356722087071808E+16</v>
      </c>
      <c r="H2257" s="15">
        <f t="shared" si="505"/>
        <v>36.401698659527007</v>
      </c>
      <c r="I2257" s="1">
        <f t="shared" si="506"/>
        <v>8.9524733543183525E+42</v>
      </c>
      <c r="J2257" s="1">
        <f t="shared" si="502"/>
        <v>6.9212014907297933E+42</v>
      </c>
      <c r="K2257" s="1">
        <f t="shared" si="503"/>
        <v>1.5873674845048145E+43</v>
      </c>
      <c r="L2257" s="69">
        <f t="shared" si="511"/>
        <v>0.55957009794949075</v>
      </c>
      <c r="M2257" s="69">
        <f t="shared" si="512"/>
        <v>-1.5595700979494906</v>
      </c>
      <c r="Q2257" s="88">
        <f t="shared" si="507"/>
        <v>5.8737152936938486E-4</v>
      </c>
      <c r="R2257" s="88">
        <f t="shared" si="508"/>
        <v>5.2584279657646374E+39</v>
      </c>
      <c r="S2257" s="88">
        <f t="shared" si="509"/>
        <v>4.0653167046836252E+39</v>
      </c>
      <c r="T2257" s="1">
        <f t="shared" si="510"/>
        <v>9.3237446704482626E+39</v>
      </c>
      <c r="U2257" s="88">
        <f t="shared" si="504"/>
        <v>9.3237446704482614E+39</v>
      </c>
      <c r="V2257" s="1">
        <f t="shared" si="513"/>
        <v>1.7085802204313648E+49</v>
      </c>
      <c r="W2257" s="84"/>
    </row>
    <row r="2258" spans="6:23" x14ac:dyDescent="0.2">
      <c r="F2258" s="44">
        <f t="shared" si="500"/>
        <v>340.79999999998898</v>
      </c>
      <c r="G2258" s="1">
        <f t="shared" si="501"/>
        <v>8.240508187690568E+16</v>
      </c>
      <c r="H2258" s="15">
        <f t="shared" si="505"/>
        <v>36.380336160313668</v>
      </c>
      <c r="I2258" s="1">
        <f t="shared" si="506"/>
        <v>8.9457572823096018E+42</v>
      </c>
      <c r="J2258" s="1">
        <f t="shared" si="502"/>
        <v>6.9227046721219418E+42</v>
      </c>
      <c r="K2258" s="1">
        <f t="shared" si="503"/>
        <v>1.5868461954431545E+43</v>
      </c>
      <c r="L2258" s="69">
        <f t="shared" si="511"/>
        <v>0.55951866418425311</v>
      </c>
      <c r="M2258" s="69">
        <f t="shared" si="512"/>
        <v>-1.5595186641842531</v>
      </c>
      <c r="Q2258" s="88">
        <f t="shared" si="507"/>
        <v>5.8702672657240385E-4</v>
      </c>
      <c r="R2258" s="88">
        <f t="shared" si="508"/>
        <v>5.2513986141454488E+39</v>
      </c>
      <c r="S2258" s="88">
        <f t="shared" si="509"/>
        <v>4.0638126627032297E+39</v>
      </c>
      <c r="T2258" s="1">
        <f t="shared" si="510"/>
        <v>9.3152112768486786E+39</v>
      </c>
      <c r="U2258" s="88">
        <f t="shared" si="504"/>
        <v>9.3152112768486798E+39</v>
      </c>
      <c r="V2258" s="1">
        <f t="shared" si="513"/>
        <v>1.7060147021542786E+49</v>
      </c>
      <c r="W2258" s="84"/>
    </row>
    <row r="2259" spans="6:23" x14ac:dyDescent="0.2">
      <c r="F2259" s="44">
        <f t="shared" si="500"/>
        <v>340.99999999998897</v>
      </c>
      <c r="G2259" s="1">
        <f t="shared" si="501"/>
        <v>8.2453441666739536E+16</v>
      </c>
      <c r="H2259" s="15">
        <f t="shared" si="505"/>
        <v>36.358998719750439</v>
      </c>
      <c r="I2259" s="1">
        <f t="shared" si="506"/>
        <v>8.9390471107674283E+42</v>
      </c>
      <c r="J2259" s="1">
        <f t="shared" si="502"/>
        <v>6.9242072026299642E+42</v>
      </c>
      <c r="K2259" s="1">
        <f t="shared" si="503"/>
        <v>1.5863254313397392E+43</v>
      </c>
      <c r="L2259" s="69">
        <f t="shared" si="511"/>
        <v>0.55946699465504279</v>
      </c>
      <c r="M2259" s="69">
        <f t="shared" si="512"/>
        <v>-1.5594669946550428</v>
      </c>
      <c r="Q2259" s="88">
        <f t="shared" si="507"/>
        <v>5.8668232835579204E-4</v>
      </c>
      <c r="R2259" s="88">
        <f t="shared" si="508"/>
        <v>5.2443809722271503E+39</v>
      </c>
      <c r="S2259" s="88">
        <f t="shared" si="509"/>
        <v>4.0623100036568926E+39</v>
      </c>
      <c r="T2259" s="1">
        <f t="shared" si="510"/>
        <v>9.3066909758840435E+39</v>
      </c>
      <c r="U2259" s="88">
        <f t="shared" si="504"/>
        <v>9.3066909758840435E+39</v>
      </c>
      <c r="V2259" s="1">
        <f t="shared" si="513"/>
        <v>1.7034545896994334E+49</v>
      </c>
      <c r="W2259" s="84"/>
    </row>
    <row r="2260" spans="6:23" x14ac:dyDescent="0.2">
      <c r="F2260" s="44">
        <f t="shared" si="500"/>
        <v>341.19999999998896</v>
      </c>
      <c r="G2260" s="1">
        <f t="shared" si="501"/>
        <v>8.2501801456573408E+16</v>
      </c>
      <c r="H2260" s="15">
        <f t="shared" si="505"/>
        <v>36.337686293771682</v>
      </c>
      <c r="I2260" s="1">
        <f t="shared" si="506"/>
        <v>8.9323428329978222E+42</v>
      </c>
      <c r="J2260" s="1">
        <f t="shared" si="502"/>
        <v>6.9257090829463168E+42</v>
      </c>
      <c r="K2260" s="1">
        <f t="shared" si="503"/>
        <v>1.5858051915944139E+43</v>
      </c>
      <c r="L2260" s="69">
        <f t="shared" si="511"/>
        <v>0.55941508951283647</v>
      </c>
      <c r="M2260" s="69">
        <f t="shared" si="512"/>
        <v>-1.5594150895128365</v>
      </c>
      <c r="Q2260" s="88">
        <f t="shared" si="507"/>
        <v>5.8633833400723034E-4</v>
      </c>
      <c r="R2260" s="88">
        <f t="shared" si="508"/>
        <v>5.2373750154813671E+39</v>
      </c>
      <c r="S2260" s="88">
        <f t="shared" si="509"/>
        <v>4.0608087255134866E+39</v>
      </c>
      <c r="T2260" s="1">
        <f t="shared" si="510"/>
        <v>9.2981837409948543E+39</v>
      </c>
      <c r="U2260" s="88">
        <f t="shared" si="504"/>
        <v>9.2981837409948543E+39</v>
      </c>
      <c r="V2260" s="1">
        <f t="shared" si="513"/>
        <v>1.700899868702212E+49</v>
      </c>
      <c r="W2260" s="84"/>
    </row>
    <row r="2261" spans="6:23" x14ac:dyDescent="0.2">
      <c r="F2261" s="44">
        <f t="shared" si="500"/>
        <v>341.39999999998895</v>
      </c>
      <c r="G2261" s="1">
        <f t="shared" si="501"/>
        <v>8.2550161246407264E+16</v>
      </c>
      <c r="H2261" s="15">
        <f t="shared" si="505"/>
        <v>36.316398838415054</v>
      </c>
      <c r="I2261" s="1">
        <f t="shared" si="506"/>
        <v>8.9256444423173408E+42</v>
      </c>
      <c r="J2261" s="1">
        <f t="shared" si="502"/>
        <v>6.9272103137622904E+42</v>
      </c>
      <c r="K2261" s="1">
        <f t="shared" si="503"/>
        <v>1.585285475607963E+43</v>
      </c>
      <c r="L2261" s="69">
        <f t="shared" si="511"/>
        <v>0.55936294891423599</v>
      </c>
      <c r="M2261" s="69">
        <f t="shared" si="512"/>
        <v>-1.559362948914236</v>
      </c>
      <c r="Q2261" s="88">
        <f t="shared" si="507"/>
        <v>5.8599474281617603E-4</v>
      </c>
      <c r="R2261" s="88">
        <f t="shared" si="508"/>
        <v>5.2303807194443808E+39</v>
      </c>
      <c r="S2261" s="88">
        <f t="shared" si="509"/>
        <v>4.0593088262466957E+39</v>
      </c>
      <c r="T2261" s="1">
        <f t="shared" si="510"/>
        <v>9.2896895456910765E+39</v>
      </c>
      <c r="U2261" s="88">
        <f t="shared" si="504"/>
        <v>9.2896895456910753E+39</v>
      </c>
      <c r="V2261" s="1">
        <f t="shared" si="513"/>
        <v>1.6983505248443589E+49</v>
      </c>
      <c r="W2261" s="84"/>
    </row>
    <row r="2262" spans="6:23" x14ac:dyDescent="0.2">
      <c r="F2262" s="44">
        <f t="shared" si="500"/>
        <v>341.59999999998894</v>
      </c>
      <c r="G2262" s="1">
        <f t="shared" si="501"/>
        <v>8.2598521036241136E+16</v>
      </c>
      <c r="H2262" s="15">
        <f t="shared" si="505"/>
        <v>36.295136309821132</v>
      </c>
      <c r="I2262" s="1">
        <f t="shared" si="506"/>
        <v>8.9189519320530739E+42</v>
      </c>
      <c r="J2262" s="1">
        <f t="shared" si="502"/>
        <v>6.9287108957680116E+42</v>
      </c>
      <c r="K2262" s="1">
        <f t="shared" si="503"/>
        <v>1.5847662827821084E+43</v>
      </c>
      <c r="L2262" s="69">
        <f t="shared" si="511"/>
        <v>0.55931057301393605</v>
      </c>
      <c r="M2262" s="69">
        <f t="shared" si="512"/>
        <v>-1.5593105730139361</v>
      </c>
      <c r="Q2262" s="88">
        <f t="shared" si="507"/>
        <v>5.8565155407475089E-4</v>
      </c>
      <c r="R2262" s="88">
        <f t="shared" si="508"/>
        <v>5.2233980597248849E+39</v>
      </c>
      <c r="S2262" s="88">
        <f t="shared" si="509"/>
        <v>4.0578103038411956E+39</v>
      </c>
      <c r="T2262" s="1">
        <f t="shared" si="510"/>
        <v>9.2812083635660804E+39</v>
      </c>
      <c r="U2262" s="88">
        <f t="shared" si="504"/>
        <v>9.2812083635660792E+39</v>
      </c>
      <c r="V2262" s="1">
        <f t="shared" si="513"/>
        <v>1.6958065438563896E+49</v>
      </c>
      <c r="W2262" s="84"/>
    </row>
    <row r="2263" spans="6:23" x14ac:dyDescent="0.2">
      <c r="F2263" s="44">
        <f t="shared" si="500"/>
        <v>341.79999999998893</v>
      </c>
      <c r="G2263" s="1">
        <f t="shared" si="501"/>
        <v>8.2646880826074992E+16</v>
      </c>
      <c r="H2263" s="15">
        <f t="shared" si="505"/>
        <v>36.273898664233172</v>
      </c>
      <c r="I2263" s="1">
        <f t="shared" si="506"/>
        <v>8.9122652955426473E+42</v>
      </c>
      <c r="J2263" s="1">
        <f t="shared" si="502"/>
        <v>6.9302108296524535E+42</v>
      </c>
      <c r="K2263" s="1">
        <f t="shared" si="503"/>
        <v>1.5842476125195102E+43</v>
      </c>
      <c r="L2263" s="69">
        <f t="shared" si="511"/>
        <v>0.55925796196541233</v>
      </c>
      <c r="M2263" s="69">
        <f t="shared" si="512"/>
        <v>-1.5592579619654123</v>
      </c>
      <c r="Q2263" s="88">
        <f t="shared" si="507"/>
        <v>5.8530876707596491E-4</v>
      </c>
      <c r="R2263" s="88">
        <f t="shared" si="508"/>
        <v>5.2164270119879768E+39</v>
      </c>
      <c r="S2263" s="88">
        <f t="shared" si="509"/>
        <v>4.0563131562803772E+39</v>
      </c>
      <c r="T2263" s="1">
        <f t="shared" si="510"/>
        <v>9.272740168268354E+39</v>
      </c>
      <c r="U2263" s="88">
        <f t="shared" si="504"/>
        <v>9.2727401682683552E+39</v>
      </c>
      <c r="V2263" s="1">
        <f t="shared" si="513"/>
        <v>1.6932679115122824E+49</v>
      </c>
      <c r="W2263" s="84"/>
    </row>
    <row r="2264" spans="6:23" x14ac:dyDescent="0.2">
      <c r="F2264" s="44">
        <f t="shared" si="500"/>
        <v>341.99999999998892</v>
      </c>
      <c r="G2264" s="1">
        <f t="shared" si="501"/>
        <v>8.2695240615908864E+16</v>
      </c>
      <c r="H2264" s="15">
        <f t="shared" si="505"/>
        <v>36.252685857996781</v>
      </c>
      <c r="I2264" s="1">
        <f t="shared" si="506"/>
        <v>8.9055845261341672E+42</v>
      </c>
      <c r="J2264" s="1">
        <f t="shared" si="502"/>
        <v>6.9317101161034318E+42</v>
      </c>
      <c r="K2264" s="1">
        <f t="shared" si="503"/>
        <v>1.58372946422376E+43</v>
      </c>
      <c r="L2264" s="69">
        <f t="shared" si="511"/>
        <v>0.55920511592592081</v>
      </c>
      <c r="M2264" s="69">
        <f t="shared" si="512"/>
        <v>-1.5592051159259208</v>
      </c>
      <c r="Q2264" s="88">
        <f t="shared" si="507"/>
        <v>5.8496638111460442E-4</v>
      </c>
      <c r="R2264" s="88">
        <f t="shared" si="508"/>
        <v>5.2094675519629228E+39</v>
      </c>
      <c r="S2264" s="88">
        <f t="shared" si="509"/>
        <v>4.0548173815525191E+39</v>
      </c>
      <c r="T2264" s="1">
        <f t="shared" si="510"/>
        <v>9.2642849335154413E+39</v>
      </c>
      <c r="U2264" s="88">
        <f t="shared" si="504"/>
        <v>9.2642849335154425E+39</v>
      </c>
      <c r="V2264" s="1">
        <f t="shared" si="513"/>
        <v>1.6907346136318959E+49</v>
      </c>
      <c r="W2264" s="84"/>
    </row>
    <row r="2265" spans="6:23" x14ac:dyDescent="0.2">
      <c r="F2265" s="44">
        <f t="shared" si="500"/>
        <v>342.1999999999889</v>
      </c>
      <c r="G2265" s="1">
        <f t="shared" si="501"/>
        <v>8.274360040574272E+16</v>
      </c>
      <c r="H2265" s="15">
        <f t="shared" si="505"/>
        <v>36.231497847559609</v>
      </c>
      <c r="I2265" s="1">
        <f t="shared" si="506"/>
        <v>8.8989096171862288E+42</v>
      </c>
      <c r="J2265" s="1">
        <f t="shared" si="502"/>
        <v>6.9332087558076057E+42</v>
      </c>
      <c r="K2265" s="1">
        <f t="shared" si="503"/>
        <v>1.5832118372993834E+43</v>
      </c>
      <c r="L2265" s="69">
        <f t="shared" si="511"/>
        <v>0.55915203504819166</v>
      </c>
      <c r="M2265" s="69">
        <f t="shared" si="512"/>
        <v>-1.5591520350481916</v>
      </c>
      <c r="Q2265" s="88">
        <f t="shared" si="507"/>
        <v>5.8462439548812029E-4</v>
      </c>
      <c r="R2265" s="88">
        <f t="shared" si="508"/>
        <v>5.2025196554509188E+39</v>
      </c>
      <c r="S2265" s="88">
        <f t="shared" si="509"/>
        <v>4.0533229776569639E+39</v>
      </c>
      <c r="T2265" s="1">
        <f t="shared" si="510"/>
        <v>9.2558426331078827E+39</v>
      </c>
      <c r="U2265" s="88">
        <f t="shared" si="504"/>
        <v>9.2558426331078827E+39</v>
      </c>
      <c r="V2265" s="1">
        <f t="shared" si="513"/>
        <v>1.6882066360833776E+49</v>
      </c>
      <c r="W2265" s="84"/>
    </row>
    <row r="2266" spans="6:23" x14ac:dyDescent="0.2">
      <c r="F2266" s="44">
        <f t="shared" si="500"/>
        <v>342.39999999998889</v>
      </c>
      <c r="G2266" s="1">
        <f t="shared" si="501"/>
        <v>8.2791960195576592E+16</v>
      </c>
      <c r="H2266" s="15">
        <f t="shared" si="505"/>
        <v>36.210334589471081</v>
      </c>
      <c r="I2266" s="1">
        <f t="shared" si="506"/>
        <v>8.8922405620678609E+42</v>
      </c>
      <c r="J2266" s="1">
        <f t="shared" si="502"/>
        <v>6.9347067494504858E+42</v>
      </c>
      <c r="K2266" s="1">
        <f t="shared" si="503"/>
        <v>1.5826947311518345E+43</v>
      </c>
      <c r="L2266" s="69">
        <f t="shared" si="511"/>
        <v>0.55909871948954404</v>
      </c>
      <c r="M2266" s="69">
        <f t="shared" si="512"/>
        <v>-1.559098719489544</v>
      </c>
      <c r="Q2266" s="88">
        <f t="shared" si="507"/>
        <v>5.8428280949396338E-4</v>
      </c>
      <c r="R2266" s="88">
        <f t="shared" si="508"/>
        <v>5.1955832983011897E+39</v>
      </c>
      <c r="S2266" s="88">
        <f t="shared" si="509"/>
        <v>4.0518299425856803E+39</v>
      </c>
      <c r="T2266" s="1">
        <f t="shared" si="510"/>
        <v>9.24741324088687E+39</v>
      </c>
      <c r="U2266" s="88">
        <f t="shared" si="504"/>
        <v>9.2474132408868688E+39</v>
      </c>
      <c r="V2266" s="1">
        <f t="shared" si="513"/>
        <v>1.6856839647753025E+49</v>
      </c>
      <c r="W2266" s="84"/>
    </row>
    <row r="2267" spans="6:23" x14ac:dyDescent="0.2">
      <c r="F2267" s="44">
        <f t="shared" si="500"/>
        <v>342.59999999998888</v>
      </c>
      <c r="G2267" s="1">
        <f t="shared" si="501"/>
        <v>8.2840319985410448E+16</v>
      </c>
      <c r="H2267" s="15">
        <f t="shared" si="505"/>
        <v>36.189196040382079</v>
      </c>
      <c r="I2267" s="1">
        <f t="shared" si="506"/>
        <v>8.8855773541585391E+42</v>
      </c>
      <c r="J2267" s="1">
        <f t="shared" si="502"/>
        <v>6.9362040977164325E+42</v>
      </c>
      <c r="K2267" s="1">
        <f t="shared" si="503"/>
        <v>1.5821781451874973E+43</v>
      </c>
      <c r="L2267" s="69">
        <f t="shared" si="511"/>
        <v>0.55904516940301208</v>
      </c>
      <c r="M2267" s="69">
        <f t="shared" si="512"/>
        <v>-1.5590451694030121</v>
      </c>
      <c r="Q2267" s="88">
        <f t="shared" si="507"/>
        <v>5.8394162243224912E-4</v>
      </c>
      <c r="R2267" s="88">
        <f t="shared" si="508"/>
        <v>5.1886584564345885E+39</v>
      </c>
      <c r="S2267" s="88">
        <f t="shared" si="509"/>
        <v>4.0503382743417484E+39</v>
      </c>
      <c r="T2267" s="1">
        <f t="shared" si="510"/>
        <v>9.2389967307763363E+39</v>
      </c>
      <c r="U2267" s="88">
        <f t="shared" si="504"/>
        <v>9.2389967307763375E+39</v>
      </c>
      <c r="V2267" s="1">
        <f t="shared" si="513"/>
        <v>1.683166585664226E+49</v>
      </c>
      <c r="W2267" s="84"/>
    </row>
    <row r="2268" spans="6:23" x14ac:dyDescent="0.2">
      <c r="F2268" s="44">
        <f t="shared" si="500"/>
        <v>342.79999999998887</v>
      </c>
      <c r="G2268" s="1">
        <f t="shared" si="501"/>
        <v>8.288867977524432E+16</v>
      </c>
      <c r="H2268" s="15">
        <f t="shared" si="505"/>
        <v>36.16808215704463</v>
      </c>
      <c r="I2268" s="1">
        <f t="shared" si="506"/>
        <v>8.8789199868481388E+42</v>
      </c>
      <c r="J2268" s="1">
        <f t="shared" si="502"/>
        <v>6.9377008012886625E+42</v>
      </c>
      <c r="K2268" s="1">
        <f t="shared" si="503"/>
        <v>1.5816620788136801E+43</v>
      </c>
      <c r="L2268" s="69">
        <f t="shared" si="511"/>
        <v>0.55899138494517586</v>
      </c>
      <c r="M2268" s="69">
        <f t="shared" si="512"/>
        <v>-1.558991384945176</v>
      </c>
      <c r="Q2268" s="88">
        <f t="shared" si="507"/>
        <v>5.8360083360486925E-4</v>
      </c>
      <c r="R2268" s="88">
        <f t="shared" si="508"/>
        <v>5.1817451058355083E+39</v>
      </c>
      <c r="S2268" s="88">
        <f t="shared" si="509"/>
        <v>4.0488479709332326E+39</v>
      </c>
      <c r="T2268" s="1">
        <f t="shared" si="510"/>
        <v>9.2305930767687415E+39</v>
      </c>
      <c r="U2268" s="88">
        <f t="shared" si="504"/>
        <v>9.2305930767687415E+39</v>
      </c>
      <c r="V2268" s="1">
        <f t="shared" si="513"/>
        <v>1.6806544847519518E+49</v>
      </c>
      <c r="W2268" s="84"/>
    </row>
    <row r="2269" spans="6:23" x14ac:dyDescent="0.2">
      <c r="F2269" s="44">
        <f t="shared" si="500"/>
        <v>342.99999999998886</v>
      </c>
      <c r="G2269" s="1">
        <f t="shared" si="501"/>
        <v>8.2937039565078176E+16</v>
      </c>
      <c r="H2269" s="15">
        <f t="shared" si="505"/>
        <v>36.146992896311659</v>
      </c>
      <c r="I2269" s="1">
        <f t="shared" si="506"/>
        <v>8.872268453536911E+42</v>
      </c>
      <c r="J2269" s="1">
        <f t="shared" si="502"/>
        <v>6.9391968608492499E+42</v>
      </c>
      <c r="K2269" s="1">
        <f t="shared" si="503"/>
        <v>1.5811465314386161E+43</v>
      </c>
      <c r="L2269" s="69">
        <f t="shared" si="511"/>
        <v>0.55893736627141588</v>
      </c>
      <c r="M2269" s="69">
        <f t="shared" si="512"/>
        <v>-1.5589373662714159</v>
      </c>
      <c r="Q2269" s="88">
        <f t="shared" si="507"/>
        <v>5.832604423154919E-4</v>
      </c>
      <c r="R2269" s="88">
        <f t="shared" si="508"/>
        <v>5.1748432225517243E+39</v>
      </c>
      <c r="S2269" s="88">
        <f t="shared" si="509"/>
        <v>4.0473590303732064E+39</v>
      </c>
      <c r="T2269" s="1">
        <f t="shared" si="510"/>
        <v>9.2222022529249307E+39</v>
      </c>
      <c r="U2269" s="88">
        <f t="shared" si="504"/>
        <v>9.2222022529249307E+39</v>
      </c>
      <c r="V2269" s="1">
        <f t="shared" si="513"/>
        <v>1.6781476480853784E+49</v>
      </c>
      <c r="W2269" s="84"/>
    </row>
    <row r="2270" spans="6:23" x14ac:dyDescent="0.2">
      <c r="F2270" s="44">
        <f t="shared" si="500"/>
        <v>343.19999999998885</v>
      </c>
      <c r="G2270" s="1">
        <f t="shared" si="501"/>
        <v>8.2985399354912048E+16</v>
      </c>
      <c r="H2270" s="15">
        <f t="shared" si="505"/>
        <v>36.125928215136653</v>
      </c>
      <c r="I2270" s="1">
        <f t="shared" si="506"/>
        <v>8.8656227476354814E+42</v>
      </c>
      <c r="J2270" s="1">
        <f t="shared" si="502"/>
        <v>6.9406922770791284E+42</v>
      </c>
      <c r="K2270" s="1">
        <f t="shared" si="503"/>
        <v>1.5806315024714611E+43</v>
      </c>
      <c r="L2270" s="69">
        <f t="shared" si="511"/>
        <v>0.55888311353591591</v>
      </c>
      <c r="M2270" s="69">
        <f t="shared" si="512"/>
        <v>-1.558883113535916</v>
      </c>
      <c r="Q2270" s="88">
        <f t="shared" si="507"/>
        <v>5.8292044786689701E-4</v>
      </c>
      <c r="R2270" s="88">
        <f t="shared" si="508"/>
        <v>5.167952782670625E+39</v>
      </c>
      <c r="S2270" s="88">
        <f t="shared" si="509"/>
        <v>4.0458714506612791E+39</v>
      </c>
      <c r="T2270" s="1">
        <f t="shared" si="510"/>
        <v>9.2138242333319041E+39</v>
      </c>
      <c r="U2270" s="88">
        <f t="shared" si="504"/>
        <v>9.2138242333319041E+39</v>
      </c>
      <c r="V2270" s="1">
        <f t="shared" si="513"/>
        <v>1.6756460617486839E+49</v>
      </c>
      <c r="W2270" s="84"/>
    </row>
    <row r="2271" spans="6:23" x14ac:dyDescent="0.2">
      <c r="F2271" s="44">
        <f t="shared" si="500"/>
        <v>343.39999999998884</v>
      </c>
      <c r="G2271" s="1">
        <f t="shared" si="501"/>
        <v>8.3033759144745904E+16</v>
      </c>
      <c r="H2271" s="15">
        <f t="shared" si="505"/>
        <v>36.104888070573381</v>
      </c>
      <c r="I2271" s="1">
        <f t="shared" si="506"/>
        <v>8.8589828625647929E+42</v>
      </c>
      <c r="J2271" s="1">
        <f t="shared" si="502"/>
        <v>6.9421870506580931E+42</v>
      </c>
      <c r="K2271" s="1">
        <f t="shared" si="503"/>
        <v>1.5801169913222887E+43</v>
      </c>
      <c r="L2271" s="69">
        <f t="shared" si="511"/>
        <v>0.5588286268966639</v>
      </c>
      <c r="M2271" s="69">
        <f t="shared" si="512"/>
        <v>-1.558828626896664</v>
      </c>
      <c r="Q2271" s="88">
        <f t="shared" si="507"/>
        <v>5.8258084956808176E-4</v>
      </c>
      <c r="R2271" s="88">
        <f t="shared" si="508"/>
        <v>5.1610737623820738E+39</v>
      </c>
      <c r="S2271" s="88">
        <f t="shared" si="509"/>
        <v>4.044385229832928E+39</v>
      </c>
      <c r="T2271" s="1">
        <f t="shared" si="510"/>
        <v>9.2054589922150018E+39</v>
      </c>
      <c r="U2271" s="88">
        <f t="shared" si="504"/>
        <v>9.205458992215003E+39</v>
      </c>
      <c r="V2271" s="1">
        <f t="shared" si="513"/>
        <v>1.6731497118836109E+49</v>
      </c>
      <c r="W2271" s="84"/>
    </row>
    <row r="2272" spans="6:23" x14ac:dyDescent="0.2">
      <c r="F2272" s="44">
        <f t="shared" si="500"/>
        <v>343.59999999998882</v>
      </c>
      <c r="G2272" s="1">
        <f t="shared" si="501"/>
        <v>8.308211893457976E+16</v>
      </c>
      <c r="H2272" s="15">
        <f t="shared" si="505"/>
        <v>36.083872419775616</v>
      </c>
      <c r="I2272" s="1">
        <f t="shared" si="506"/>
        <v>8.8523487917561328E+42</v>
      </c>
      <c r="J2272" s="1">
        <f t="shared" si="502"/>
        <v>6.9436811822648E+42</v>
      </c>
      <c r="K2272" s="1">
        <f t="shared" si="503"/>
        <v>1.5796029974020933E+43</v>
      </c>
      <c r="L2272" s="69">
        <f t="shared" si="511"/>
        <v>0.55877390650674785</v>
      </c>
      <c r="M2272" s="69">
        <f t="shared" si="512"/>
        <v>-1.5587739065067479</v>
      </c>
      <c r="Q2272" s="88">
        <f t="shared" si="507"/>
        <v>5.8224164672537881E-4</v>
      </c>
      <c r="R2272" s="88">
        <f t="shared" si="508"/>
        <v>5.1542061378995085E+39</v>
      </c>
      <c r="S2272" s="88">
        <f t="shared" si="509"/>
        <v>4.0429003658978823E+39</v>
      </c>
      <c r="T2272" s="1">
        <f t="shared" si="510"/>
        <v>9.1971065037973902E+39</v>
      </c>
      <c r="U2272" s="88">
        <f t="shared" si="504"/>
        <v>9.1971065037973902E+39</v>
      </c>
      <c r="V2272" s="1">
        <f t="shared" si="513"/>
        <v>1.6706585846637725E+49</v>
      </c>
      <c r="W2272" s="84"/>
    </row>
    <row r="2273" spans="6:23" x14ac:dyDescent="0.2">
      <c r="F2273" s="44">
        <f t="shared" si="500"/>
        <v>343.79999999998881</v>
      </c>
      <c r="G2273" s="1">
        <f t="shared" si="501"/>
        <v>8.3130478724413632E+16</v>
      </c>
      <c r="H2273" s="15">
        <f t="shared" si="505"/>
        <v>36.062881219996804</v>
      </c>
      <c r="I2273" s="1">
        <f t="shared" si="506"/>
        <v>8.8457205286510605E+42</v>
      </c>
      <c r="J2273" s="1">
        <f t="shared" si="502"/>
        <v>6.9451746725767824E+42</v>
      </c>
      <c r="K2273" s="1">
        <f t="shared" si="503"/>
        <v>1.5790895201227842E+43</v>
      </c>
      <c r="L2273" s="69">
        <f t="shared" si="511"/>
        <v>0.55871895252240966</v>
      </c>
      <c r="M2273" s="69">
        <f t="shared" si="512"/>
        <v>-1.5587189525224097</v>
      </c>
      <c r="Q2273" s="88">
        <f t="shared" si="507"/>
        <v>5.8190283864867354E-4</v>
      </c>
      <c r="R2273" s="88">
        <f t="shared" si="508"/>
        <v>5.1473498855148972E+39</v>
      </c>
      <c r="S2273" s="88">
        <f t="shared" si="509"/>
        <v>4.0414168568833014E+39</v>
      </c>
      <c r="T2273" s="1">
        <f t="shared" si="510"/>
        <v>9.1887667423981979E+39</v>
      </c>
      <c r="U2273" s="88">
        <f t="shared" si="504"/>
        <v>9.1887667423981979E+39</v>
      </c>
      <c r="V2273" s="1">
        <f t="shared" si="513"/>
        <v>1.6681726663123756E+49</v>
      </c>
      <c r="W2273" s="84"/>
    </row>
    <row r="2274" spans="6:23" x14ac:dyDescent="0.2">
      <c r="F2274" s="44">
        <f t="shared" si="500"/>
        <v>343.9999999999888</v>
      </c>
      <c r="G2274" s="1">
        <f t="shared" si="501"/>
        <v>8.3178838514247488E+16</v>
      </c>
      <c r="H2274" s="15">
        <f t="shared" si="505"/>
        <v>36.041914428589827</v>
      </c>
      <c r="I2274" s="1">
        <f t="shared" si="506"/>
        <v>8.8390980667014143E+42</v>
      </c>
      <c r="J2274" s="1">
        <f t="shared" si="502"/>
        <v>6.9466675222704333E+42</v>
      </c>
      <c r="K2274" s="1">
        <f t="shared" si="503"/>
        <v>1.5785765588971849E+43</v>
      </c>
      <c r="L2274" s="69">
        <f t="shared" si="511"/>
        <v>0.55866376510001359</v>
      </c>
      <c r="M2274" s="69">
        <f t="shared" si="512"/>
        <v>-1.5586637651000137</v>
      </c>
      <c r="Q2274" s="88">
        <f t="shared" si="507"/>
        <v>5.8156442464962765E-4</v>
      </c>
      <c r="R2274" s="88">
        <f t="shared" si="508"/>
        <v>5.1405049815828438E+39</v>
      </c>
      <c r="S2274" s="88">
        <f t="shared" si="509"/>
        <v>4.0399347008214589E+39</v>
      </c>
      <c r="T2274" s="1">
        <f t="shared" si="510"/>
        <v>9.1804396824043028E+39</v>
      </c>
      <c r="U2274" s="88">
        <f t="shared" si="504"/>
        <v>9.180439682404304E+39</v>
      </c>
      <c r="V2274" s="1">
        <f t="shared" si="513"/>
        <v>1.66569194309696E+49</v>
      </c>
      <c r="W2274" s="84"/>
    </row>
    <row r="2275" spans="6:23" x14ac:dyDescent="0.2">
      <c r="F2275" s="44">
        <f t="shared" si="500"/>
        <v>344.19999999998879</v>
      </c>
      <c r="G2275" s="1">
        <f t="shared" si="501"/>
        <v>8.322719830408136E+16</v>
      </c>
      <c r="H2275" s="15">
        <f t="shared" si="505"/>
        <v>36.020972003006683</v>
      </c>
      <c r="I2275" s="1">
        <f t="shared" si="506"/>
        <v>8.8324813993692885E+42</v>
      </c>
      <c r="J2275" s="1">
        <f t="shared" si="502"/>
        <v>6.9481597320210207E+42</v>
      </c>
      <c r="K2275" s="1">
        <f t="shared" si="503"/>
        <v>1.578064113139031E+43</v>
      </c>
      <c r="L2275" s="69">
        <f t="shared" si="511"/>
        <v>0.55860834439515505</v>
      </c>
      <c r="M2275" s="69">
        <f t="shared" si="512"/>
        <v>-1.5586083443951551</v>
      </c>
      <c r="Q2275" s="88">
        <f t="shared" si="507"/>
        <v>5.8122640403990289E-4</v>
      </c>
      <c r="R2275" s="88">
        <f t="shared" si="508"/>
        <v>5.1336714025047412E+39</v>
      </c>
      <c r="S2275" s="88">
        <f t="shared" si="509"/>
        <v>4.0384538957374333E+39</v>
      </c>
      <c r="T2275" s="1">
        <f t="shared" si="510"/>
        <v>9.172125298242175E+39</v>
      </c>
      <c r="U2275" s="88">
        <f t="shared" si="504"/>
        <v>9.172125298242175E+39</v>
      </c>
      <c r="V2275" s="1">
        <f t="shared" si="513"/>
        <v>1.6632164013241613E+49</v>
      </c>
      <c r="W2275" s="84"/>
    </row>
    <row r="2276" spans="6:23" x14ac:dyDescent="0.2">
      <c r="F2276" s="44">
        <f t="shared" si="500"/>
        <v>344.39999999998878</v>
      </c>
      <c r="G2276" s="1">
        <f t="shared" si="501"/>
        <v>8.3275558093915216E+16</v>
      </c>
      <c r="H2276" s="15">
        <f t="shared" si="505"/>
        <v>36.000053900798207</v>
      </c>
      <c r="I2276" s="1">
        <f t="shared" si="506"/>
        <v>8.8258705201269872E+42</v>
      </c>
      <c r="J2276" s="1">
        <f t="shared" si="502"/>
        <v>6.9496513025026943E+42</v>
      </c>
      <c r="K2276" s="1">
        <f t="shared" si="503"/>
        <v>1.5775521822629681E+43</v>
      </c>
      <c r="L2276" s="69">
        <f t="shared" si="511"/>
        <v>0.55855269056425771</v>
      </c>
      <c r="M2276" s="69">
        <f t="shared" si="512"/>
        <v>-1.5585526905642577</v>
      </c>
      <c r="Q2276" s="88">
        <f t="shared" si="507"/>
        <v>5.8088877613737822E-4</v>
      </c>
      <c r="R2276" s="88">
        <f t="shared" si="508"/>
        <v>5.126849124783531E+39</v>
      </c>
      <c r="S2276" s="88">
        <f t="shared" si="509"/>
        <v>4.0369744396923267E+39</v>
      </c>
      <c r="T2276" s="1">
        <f t="shared" si="510"/>
        <v>9.1638235644758583E+39</v>
      </c>
      <c r="U2276" s="88">
        <f t="shared" si="504"/>
        <v>9.1638235644758583E+39</v>
      </c>
      <c r="V2276" s="1">
        <f t="shared" si="513"/>
        <v>1.660746027357356E+49</v>
      </c>
      <c r="W2276" s="84"/>
    </row>
    <row r="2277" spans="6:23" x14ac:dyDescent="0.2">
      <c r="F2277" s="44">
        <f t="shared" si="500"/>
        <v>344.59999999998877</v>
      </c>
      <c r="G2277" s="1">
        <f t="shared" si="501"/>
        <v>8.3323917883749088E+16</v>
      </c>
      <c r="H2277" s="15">
        <f t="shared" si="505"/>
        <v>35.979160079613756</v>
      </c>
      <c r="I2277" s="1">
        <f t="shared" si="506"/>
        <v>8.8192654224570393E+42</v>
      </c>
      <c r="J2277" s="1">
        <f t="shared" si="502"/>
        <v>6.9511422343884765E+42</v>
      </c>
      <c r="K2277" s="1">
        <f t="shared" si="503"/>
        <v>1.5770407656845516E+43</v>
      </c>
      <c r="L2277" s="69">
        <f t="shared" si="511"/>
        <v>0.55849680376104038</v>
      </c>
      <c r="M2277" s="69">
        <f t="shared" si="512"/>
        <v>-1.5584968037610403</v>
      </c>
      <c r="Q2277" s="88">
        <f t="shared" si="507"/>
        <v>5.8055154025282718E-4</v>
      </c>
      <c r="R2277" s="88">
        <f t="shared" si="508"/>
        <v>5.120038124905935E+39</v>
      </c>
      <c r="S2277" s="88">
        <f t="shared" si="509"/>
        <v>4.0354963306907088E+39</v>
      </c>
      <c r="T2277" s="1">
        <f t="shared" si="510"/>
        <v>9.1555344555966431E+39</v>
      </c>
      <c r="U2277" s="88">
        <f t="shared" si="504"/>
        <v>9.1555344555966431E+39</v>
      </c>
      <c r="V2277" s="1">
        <f t="shared" si="513"/>
        <v>1.6582808075784005E+49</v>
      </c>
      <c r="W2277" s="84"/>
    </row>
    <row r="2278" spans="6:23" x14ac:dyDescent="0.2">
      <c r="F2278" s="44">
        <f t="shared" si="500"/>
        <v>344.79999999998876</v>
      </c>
      <c r="G2278" s="1">
        <f t="shared" si="501"/>
        <v>8.3372277673582944E+16</v>
      </c>
      <c r="H2278" s="15">
        <f t="shared" si="505"/>
        <v>35.958290497200991</v>
      </c>
      <c r="I2278" s="1">
        <f t="shared" si="506"/>
        <v>8.8126660998521425E+42</v>
      </c>
      <c r="J2278" s="1">
        <f t="shared" si="502"/>
        <v>6.9526325283502642E+42</v>
      </c>
      <c r="K2278" s="1">
        <f t="shared" si="503"/>
        <v>1.5765298628202407E+43</v>
      </c>
      <c r="L2278" s="69">
        <f t="shared" si="511"/>
        <v>0.558440684145045</v>
      </c>
      <c r="M2278" s="69">
        <f t="shared" si="512"/>
        <v>-1.5584406841450451</v>
      </c>
      <c r="Q2278" s="88">
        <f t="shared" si="507"/>
        <v>5.8021469570945783E-4</v>
      </c>
      <c r="R2278" s="88">
        <f t="shared" si="508"/>
        <v>5.1132383795147651E+39</v>
      </c>
      <c r="S2278" s="88">
        <f t="shared" si="509"/>
        <v>4.0340195668164271E+39</v>
      </c>
      <c r="T2278" s="1">
        <f t="shared" si="510"/>
        <v>9.1472579463311928E+39</v>
      </c>
      <c r="U2278" s="88">
        <f t="shared" si="504"/>
        <v>9.1472579463311928E+39</v>
      </c>
      <c r="V2278" s="1">
        <f t="shared" si="513"/>
        <v>1.6558207284433558E+49</v>
      </c>
      <c r="W2278" s="84"/>
    </row>
    <row r="2279" spans="6:23" x14ac:dyDescent="0.2">
      <c r="F2279" s="44">
        <f t="shared" si="500"/>
        <v>344.99999999998875</v>
      </c>
      <c r="G2279" s="1">
        <f t="shared" si="501"/>
        <v>8.3420637463416816E+16</v>
      </c>
      <c r="H2279" s="15">
        <f t="shared" si="505"/>
        <v>35.937445111405509</v>
      </c>
      <c r="I2279" s="1">
        <f t="shared" si="506"/>
        <v>8.8060725458151716E+42</v>
      </c>
      <c r="J2279" s="1">
        <f t="shared" si="502"/>
        <v>6.9541221850588462E+42</v>
      </c>
      <c r="K2279" s="1">
        <f t="shared" si="503"/>
        <v>1.5760194730874019E+43</v>
      </c>
      <c r="L2279" s="69">
        <f t="shared" si="511"/>
        <v>0.55838433186841485</v>
      </c>
      <c r="M2279" s="69">
        <f t="shared" si="512"/>
        <v>-1.5583843318684147</v>
      </c>
      <c r="Q2279" s="88">
        <f t="shared" si="507"/>
        <v>5.7987824182159642E-4</v>
      </c>
      <c r="R2279" s="88">
        <f t="shared" si="508"/>
        <v>5.1064498652207311E+39</v>
      </c>
      <c r="S2279" s="88">
        <f t="shared" si="509"/>
        <v>4.0325441460844823E+39</v>
      </c>
      <c r="T2279" s="1">
        <f t="shared" si="510"/>
        <v>9.1389940113052135E+39</v>
      </c>
      <c r="U2279" s="88">
        <f t="shared" si="504"/>
        <v>9.1389940113052147E+39</v>
      </c>
      <c r="V2279" s="1">
        <f t="shared" si="513"/>
        <v>1.6533657764214226E+49</v>
      </c>
      <c r="W2279" s="84"/>
    </row>
    <row r="2280" spans="6:23" x14ac:dyDescent="0.2">
      <c r="F2280" s="44">
        <f t="shared" si="500"/>
        <v>345.19999999998873</v>
      </c>
      <c r="G2280" s="1">
        <f t="shared" si="501"/>
        <v>8.3468997253250672E+16</v>
      </c>
      <c r="H2280" s="15">
        <f t="shared" si="505"/>
        <v>35.916623880170633</v>
      </c>
      <c r="I2280" s="1">
        <f t="shared" si="506"/>
        <v>8.7994847538591215E+42</v>
      </c>
      <c r="J2280" s="1">
        <f t="shared" si="502"/>
        <v>6.955611205183895E+42</v>
      </c>
      <c r="K2280" s="1">
        <f t="shared" si="503"/>
        <v>1.5755095959043015E+43</v>
      </c>
      <c r="L2280" s="69">
        <f t="shared" si="511"/>
        <v>0.55832774709131083</v>
      </c>
      <c r="M2280" s="69">
        <f t="shared" si="512"/>
        <v>-1.5583277470913108</v>
      </c>
      <c r="Q2280" s="88">
        <f t="shared" si="507"/>
        <v>5.7954217791333917E-4</v>
      </c>
      <c r="R2280" s="88">
        <f t="shared" si="508"/>
        <v>5.0996725587667388E+39</v>
      </c>
      <c r="S2280" s="88">
        <f t="shared" si="509"/>
        <v>4.0310700665707004E+39</v>
      </c>
      <c r="T2280" s="1">
        <f t="shared" si="510"/>
        <v>9.1307426253374392E+39</v>
      </c>
      <c r="U2280" s="88">
        <f t="shared" si="504"/>
        <v>9.130742625337438E+39</v>
      </c>
      <c r="V2280" s="1">
        <f t="shared" si="513"/>
        <v>1.6509159380480618E+49</v>
      </c>
      <c r="W2280" s="84"/>
    </row>
    <row r="2281" spans="6:23" x14ac:dyDescent="0.2">
      <c r="F2281" s="44">
        <f t="shared" si="500"/>
        <v>345.39999999998872</v>
      </c>
      <c r="G2281" s="1">
        <f t="shared" si="501"/>
        <v>8.3517357043084544E+16</v>
      </c>
      <c r="H2281" s="15">
        <f t="shared" si="505"/>
        <v>35.895826761537059</v>
      </c>
      <c r="I2281" s="1">
        <f t="shared" si="506"/>
        <v>8.7929027175071158E+42</v>
      </c>
      <c r="J2281" s="1">
        <f t="shared" si="502"/>
        <v>6.957099589393965E+42</v>
      </c>
      <c r="K2281" s="1">
        <f t="shared" si="503"/>
        <v>1.5750002306901082E+43</v>
      </c>
      <c r="L2281" s="69">
        <f t="shared" si="511"/>
        <v>0.55827092996688887</v>
      </c>
      <c r="M2281" s="69">
        <f t="shared" si="512"/>
        <v>-1.5582709299668889</v>
      </c>
      <c r="Q2281" s="88">
        <f t="shared" si="507"/>
        <v>5.792065033052296E-4</v>
      </c>
      <c r="R2281" s="88">
        <f t="shared" si="508"/>
        <v>5.0929064369103477E+39</v>
      </c>
      <c r="S2281" s="88">
        <f t="shared" si="509"/>
        <v>4.029597326319127E+39</v>
      </c>
      <c r="T2281" s="1">
        <f t="shared" si="510"/>
        <v>9.1225037632294747E+39</v>
      </c>
      <c r="U2281" s="88">
        <f t="shared" si="504"/>
        <v>9.1225037632294759E+39</v>
      </c>
      <c r="V2281" s="1">
        <f t="shared" si="513"/>
        <v>1.6484711998868253E+49</v>
      </c>
      <c r="W2281" s="84"/>
    </row>
    <row r="2282" spans="6:23" x14ac:dyDescent="0.2">
      <c r="F2282" s="44">
        <f t="shared" si="500"/>
        <v>345.59999999998871</v>
      </c>
      <c r="G2282" s="1">
        <f t="shared" si="501"/>
        <v>8.35657168329184E+16</v>
      </c>
      <c r="H2282" s="15">
        <f t="shared" si="505"/>
        <v>35.875053713642657</v>
      </c>
      <c r="I2282" s="1">
        <f t="shared" si="506"/>
        <v>8.7863264302923761E+42</v>
      </c>
      <c r="J2282" s="1">
        <f t="shared" si="502"/>
        <v>6.9585873383565064E+42</v>
      </c>
      <c r="K2282" s="1">
        <f t="shared" si="503"/>
        <v>1.5744913768648881E+43</v>
      </c>
      <c r="L2282" s="69">
        <f t="shared" si="511"/>
        <v>0.55821388065391819</v>
      </c>
      <c r="M2282" s="69">
        <f t="shared" si="512"/>
        <v>-1.5582138806539181</v>
      </c>
      <c r="Q2282" s="88">
        <f t="shared" si="507"/>
        <v>5.7887121732225211E-4</v>
      </c>
      <c r="R2282" s="88">
        <f t="shared" si="508"/>
        <v>5.0861514764940259E+39</v>
      </c>
      <c r="S2282" s="88">
        <f t="shared" si="509"/>
        <v>4.0281259233976411E+39</v>
      </c>
      <c r="T2282" s="1">
        <f t="shared" si="510"/>
        <v>9.1142773998916676E+39</v>
      </c>
      <c r="U2282" s="88">
        <f t="shared" si="504"/>
        <v>9.1142773998916664E+39</v>
      </c>
      <c r="V2282" s="1">
        <f t="shared" si="513"/>
        <v>1.6460315485520046E+49</v>
      </c>
      <c r="W2282" s="84"/>
    </row>
    <row r="2283" spans="6:23" x14ac:dyDescent="0.2">
      <c r="F2283" s="44">
        <f t="shared" si="500"/>
        <v>345.7999999999887</v>
      </c>
      <c r="G2283" s="1">
        <f t="shared" si="501"/>
        <v>8.3614076622752272E+16</v>
      </c>
      <c r="H2283" s="15">
        <f t="shared" si="505"/>
        <v>35.854304694722096</v>
      </c>
      <c r="I2283" s="1">
        <f t="shared" si="506"/>
        <v>8.779755885758191E+42</v>
      </c>
      <c r="J2283" s="1">
        <f t="shared" si="502"/>
        <v>6.9600744527378602E+42</v>
      </c>
      <c r="K2283" s="1">
        <f t="shared" si="503"/>
        <v>1.5739830338496052E+43</v>
      </c>
      <c r="L2283" s="69">
        <f t="shared" si="511"/>
        <v>0.55815659930629669</v>
      </c>
      <c r="M2283" s="69">
        <f t="shared" si="512"/>
        <v>-1.5581565993062967</v>
      </c>
      <c r="Q2283" s="88">
        <f t="shared" si="507"/>
        <v>5.7853631928939109E-4</v>
      </c>
      <c r="R2283" s="88">
        <f t="shared" si="508"/>
        <v>5.0794076544059117E+39</v>
      </c>
      <c r="S2283" s="88">
        <f t="shared" si="509"/>
        <v>4.0266558558670847E+39</v>
      </c>
      <c r="T2283" s="1">
        <f t="shared" si="510"/>
        <v>9.1060635102729957E+39</v>
      </c>
      <c r="U2283" s="88">
        <f t="shared" si="504"/>
        <v>9.1060635102729969E+39</v>
      </c>
      <c r="V2283" s="1">
        <f t="shared" si="513"/>
        <v>1.6435969706958351E+49</v>
      </c>
      <c r="W2283" s="84"/>
    </row>
    <row r="2284" spans="6:23" x14ac:dyDescent="0.2">
      <c r="F2284" s="44">
        <f t="shared" si="500"/>
        <v>345.99999999998869</v>
      </c>
      <c r="G2284" s="1">
        <f t="shared" si="501"/>
        <v>8.3662436412586128E+16</v>
      </c>
      <c r="H2284" s="15">
        <f t="shared" si="505"/>
        <v>35.833579663106654</v>
      </c>
      <c r="I2284" s="1">
        <f t="shared" si="506"/>
        <v>8.7731910774579085E+42</v>
      </c>
      <c r="J2284" s="1">
        <f t="shared" si="502"/>
        <v>6.9615609332032633E+42</v>
      </c>
      <c r="K2284" s="1">
        <f t="shared" si="503"/>
        <v>1.5734752010661173E+43</v>
      </c>
      <c r="L2284" s="69">
        <f t="shared" si="511"/>
        <v>0.55809908608262304</v>
      </c>
      <c r="M2284" s="69">
        <f t="shared" si="512"/>
        <v>-1.5580990860826232</v>
      </c>
      <c r="Q2284" s="88">
        <f t="shared" si="507"/>
        <v>5.7820180853429548E-4</v>
      </c>
      <c r="R2284" s="88">
        <f t="shared" si="508"/>
        <v>5.0726749476031069E+39</v>
      </c>
      <c r="S2284" s="88">
        <f t="shared" si="509"/>
        <v>4.0251871217998248E+39</v>
      </c>
      <c r="T2284" s="1">
        <f t="shared" si="510"/>
        <v>9.0978620694029317E+39</v>
      </c>
      <c r="U2284" s="88">
        <f t="shared" si="504"/>
        <v>9.0978620694029329E+39</v>
      </c>
      <c r="V2284" s="1">
        <f t="shared" si="513"/>
        <v>1.64116745301593E+49</v>
      </c>
      <c r="W2284" s="84"/>
    </row>
    <row r="2285" spans="6:23" x14ac:dyDescent="0.2">
      <c r="F2285" s="44">
        <f t="shared" si="500"/>
        <v>346.19999999998868</v>
      </c>
      <c r="G2285" s="1">
        <f t="shared" si="501"/>
        <v>8.371079620242E+16</v>
      </c>
      <c r="H2285" s="15">
        <f t="shared" si="505"/>
        <v>35.812878577223863</v>
      </c>
      <c r="I2285" s="1">
        <f t="shared" si="506"/>
        <v>8.7666319989549039E+42</v>
      </c>
      <c r="J2285" s="1">
        <f t="shared" si="502"/>
        <v>6.9630467804168495E+42</v>
      </c>
      <c r="K2285" s="1">
        <f t="shared" si="503"/>
        <v>1.5729678779371753E+43</v>
      </c>
      <c r="L2285" s="69">
        <f t="shared" si="511"/>
        <v>0.55804134113849491</v>
      </c>
      <c r="M2285" s="69">
        <f t="shared" si="512"/>
        <v>-1.558041341138495</v>
      </c>
      <c r="Q2285" s="88">
        <f t="shared" si="507"/>
        <v>5.7786768438461422E-4</v>
      </c>
      <c r="R2285" s="88">
        <f t="shared" si="508"/>
        <v>5.0659533330881323E+39</v>
      </c>
      <c r="S2285" s="88">
        <f t="shared" si="509"/>
        <v>4.0237197192612285E+39</v>
      </c>
      <c r="T2285" s="1">
        <f t="shared" si="510"/>
        <v>9.0896730523493607E+39</v>
      </c>
      <c r="U2285" s="88">
        <f t="shared" si="504"/>
        <v>9.0896730523493607E+39</v>
      </c>
      <c r="V2285" s="1">
        <f t="shared" si="513"/>
        <v>1.6387429822475702E+49</v>
      </c>
      <c r="W2285" s="84"/>
    </row>
    <row r="2286" spans="6:23" x14ac:dyDescent="0.2">
      <c r="F2286" s="44">
        <f t="shared" si="500"/>
        <v>346.39999999998867</v>
      </c>
      <c r="G2286" s="1">
        <f t="shared" si="501"/>
        <v>8.3759155992253856E+16</v>
      </c>
      <c r="H2286" s="15">
        <f t="shared" si="505"/>
        <v>35.792201395597296</v>
      </c>
      <c r="I2286" s="1">
        <f t="shared" si="506"/>
        <v>8.7600786438225563E+42</v>
      </c>
      <c r="J2286" s="1">
        <f t="shared" si="502"/>
        <v>6.9645319950416544E+42</v>
      </c>
      <c r="K2286" s="1">
        <f t="shared" si="503"/>
        <v>1.5724610638864212E+43</v>
      </c>
      <c r="L2286" s="69">
        <f t="shared" si="511"/>
        <v>0.55798336463121612</v>
      </c>
      <c r="M2286" s="69">
        <f t="shared" si="512"/>
        <v>-1.557983364631216</v>
      </c>
      <c r="Q2286" s="88">
        <f t="shared" si="507"/>
        <v>5.7753394617066078E-4</v>
      </c>
      <c r="R2286" s="88">
        <f t="shared" si="508"/>
        <v>5.0592427879321714E+39</v>
      </c>
      <c r="S2286" s="88">
        <f t="shared" si="509"/>
        <v>4.0222536463282313E+39</v>
      </c>
      <c r="T2286" s="1">
        <f t="shared" si="510"/>
        <v>9.0814964342604021E+39</v>
      </c>
      <c r="U2286" s="88">
        <f t="shared" si="504"/>
        <v>9.0814964342604033E+39</v>
      </c>
      <c r="V2286" s="1">
        <f t="shared" si="513"/>
        <v>1.6363235451711271E+49</v>
      </c>
      <c r="W2286" s="84"/>
    </row>
    <row r="2287" spans="6:23" x14ac:dyDescent="0.2">
      <c r="F2287" s="44">
        <f t="shared" si="500"/>
        <v>346.59999999998865</v>
      </c>
      <c r="G2287" s="1">
        <f t="shared" si="501"/>
        <v>8.3807515782087728E+16</v>
      </c>
      <c r="H2287" s="15">
        <f t="shared" si="505"/>
        <v>35.771548076846223</v>
      </c>
      <c r="I2287" s="1">
        <f t="shared" si="506"/>
        <v>8.753531005644245E+42</v>
      </c>
      <c r="J2287" s="1">
        <f t="shared" si="502"/>
        <v>6.9660165777396145E+42</v>
      </c>
      <c r="K2287" s="1">
        <f t="shared" si="503"/>
        <v>1.5719547583383861E+43</v>
      </c>
      <c r="L2287" s="69">
        <f t="shared" si="511"/>
        <v>0.55792515671619258</v>
      </c>
      <c r="M2287" s="69">
        <f t="shared" si="512"/>
        <v>-1.5579251567161925</v>
      </c>
      <c r="Q2287" s="88">
        <f t="shared" si="507"/>
        <v>5.7720059322630135E-4</v>
      </c>
      <c r="R2287" s="88">
        <f t="shared" si="508"/>
        <v>5.0525432892826805E+39</v>
      </c>
      <c r="S2287" s="88">
        <f t="shared" si="509"/>
        <v>4.0207889010955548E+39</v>
      </c>
      <c r="T2287" s="1">
        <f t="shared" si="510"/>
        <v>9.0733321903782353E+39</v>
      </c>
      <c r="U2287" s="88">
        <f t="shared" si="504"/>
        <v>9.0733321903782365E+39</v>
      </c>
      <c r="V2287" s="1">
        <f t="shared" si="513"/>
        <v>1.6339091286144213E+49</v>
      </c>
      <c r="W2287" s="84"/>
    </row>
    <row r="2288" spans="6:23" x14ac:dyDescent="0.2">
      <c r="F2288" s="44">
        <f t="shared" ref="F2288:F2351" si="514">F2287+0.2</f>
        <v>346.79999999998864</v>
      </c>
      <c r="G2288" s="1">
        <f t="shared" si="501"/>
        <v>8.3855875571921584E+16</v>
      </c>
      <c r="H2288" s="15">
        <f t="shared" si="505"/>
        <v>35.750918579685418</v>
      </c>
      <c r="I2288" s="1">
        <f t="shared" si="506"/>
        <v>8.7469890780133083E+42</v>
      </c>
      <c r="J2288" s="1">
        <f t="shared" si="502"/>
        <v>6.967500529171572E+42</v>
      </c>
      <c r="K2288" s="1">
        <f t="shared" si="503"/>
        <v>1.571448960718488E+43</v>
      </c>
      <c r="L2288" s="69">
        <f t="shared" si="511"/>
        <v>0.55786671755222383</v>
      </c>
      <c r="M2288" s="69">
        <f t="shared" si="512"/>
        <v>-1.5578667175522238</v>
      </c>
      <c r="Q2288" s="88">
        <f t="shared" si="507"/>
        <v>5.7686762488096122E-4</v>
      </c>
      <c r="R2288" s="88">
        <f t="shared" si="508"/>
        <v>5.0458548142932461E+39</v>
      </c>
      <c r="S2288" s="88">
        <f t="shared" si="509"/>
        <v>4.0193254816200452E+39</v>
      </c>
      <c r="T2288" s="1">
        <f t="shared" si="510"/>
        <v>9.0651802959132913E+39</v>
      </c>
      <c r="U2288" s="88">
        <f t="shared" si="504"/>
        <v>9.0651802959132913E+39</v>
      </c>
      <c r="V2288" s="1">
        <f t="shared" si="513"/>
        <v>1.6314997194299474E+49</v>
      </c>
      <c r="W2288" s="84"/>
    </row>
    <row r="2289" spans="6:23" x14ac:dyDescent="0.2">
      <c r="F2289" s="44">
        <f t="shared" si="514"/>
        <v>346.99999999998863</v>
      </c>
      <c r="G2289" s="1">
        <f t="shared" si="501"/>
        <v>8.3904235361755456E+16</v>
      </c>
      <c r="H2289" s="15">
        <f t="shared" si="505"/>
        <v>35.730312862924791</v>
      </c>
      <c r="I2289" s="1">
        <f t="shared" si="506"/>
        <v>8.7404528545330316E+42</v>
      </c>
      <c r="J2289" s="1">
        <f t="shared" si="502"/>
        <v>6.9689838499972782E+42</v>
      </c>
      <c r="K2289" s="1">
        <f t="shared" si="503"/>
        <v>1.570943670453031E+43</v>
      </c>
      <c r="L2289" s="69">
        <f t="shared" si="511"/>
        <v>0.55780804729391342</v>
      </c>
      <c r="M2289" s="69">
        <f t="shared" si="512"/>
        <v>-1.5578080472939133</v>
      </c>
      <c r="Q2289" s="88">
        <f t="shared" si="507"/>
        <v>5.7653504047205928E-4</v>
      </c>
      <c r="R2289" s="88">
        <f t="shared" si="508"/>
        <v>5.0391773402323276E+39</v>
      </c>
      <c r="S2289" s="88">
        <f t="shared" si="509"/>
        <v>4.0178633860073081E+39</v>
      </c>
      <c r="T2289" s="1">
        <f t="shared" si="510"/>
        <v>9.0570407262396351E+39</v>
      </c>
      <c r="U2289" s="88">
        <f t="shared" si="504"/>
        <v>9.0570407262396351E+39</v>
      </c>
      <c r="V2289" s="1">
        <f t="shared" si="513"/>
        <v>1.6290953045299439E+49</v>
      </c>
      <c r="W2289" s="84"/>
    </row>
    <row r="2290" spans="6:23" x14ac:dyDescent="0.2">
      <c r="F2290" s="44">
        <f t="shared" si="514"/>
        <v>347.19999999998862</v>
      </c>
      <c r="G2290" s="1">
        <f t="shared" si="501"/>
        <v>8.3952595151589312E+16</v>
      </c>
      <c r="H2290" s="15">
        <f t="shared" si="505"/>
        <v>35.709730885469192</v>
      </c>
      <c r="I2290" s="1">
        <f t="shared" si="506"/>
        <v>8.7339223288166284E+42</v>
      </c>
      <c r="J2290" s="1">
        <f t="shared" si="502"/>
        <v>6.9704665408753916E+42</v>
      </c>
      <c r="K2290" s="1">
        <f t="shared" si="503"/>
        <v>1.570438886969202E+43</v>
      </c>
      <c r="L2290" s="69">
        <f t="shared" si="511"/>
        <v>0.55774914609961812</v>
      </c>
      <c r="M2290" s="69">
        <f t="shared" si="512"/>
        <v>-1.557749146099618</v>
      </c>
      <c r="Q2290" s="88">
        <f t="shared" si="507"/>
        <v>5.7620283933612626E-4</v>
      </c>
      <c r="R2290" s="88">
        <f t="shared" si="508"/>
        <v>5.0325108444053331E+39</v>
      </c>
      <c r="S2290" s="88">
        <f t="shared" si="509"/>
        <v>4.016402612349867E+39</v>
      </c>
      <c r="T2290" s="1">
        <f t="shared" si="510"/>
        <v>9.0489134567552007E+39</v>
      </c>
      <c r="U2290" s="88">
        <f t="shared" si="504"/>
        <v>9.0489134567552007E+39</v>
      </c>
      <c r="V2290" s="1">
        <f t="shared" si="513"/>
        <v>1.6266958708610943E+49</v>
      </c>
      <c r="W2290" s="84"/>
    </row>
    <row r="2291" spans="6:23" x14ac:dyDescent="0.2">
      <c r="F2291" s="44">
        <f t="shared" si="514"/>
        <v>347.39999999998861</v>
      </c>
      <c r="G2291" s="1">
        <f t="shared" si="501"/>
        <v>8.4000954941423184E+16</v>
      </c>
      <c r="H2291" s="15">
        <f t="shared" si="505"/>
        <v>35.689172606318081</v>
      </c>
      <c r="I2291" s="1">
        <f t="shared" si="506"/>
        <v>8.7273974944872046E+42</v>
      </c>
      <c r="J2291" s="1">
        <f t="shared" si="502"/>
        <v>6.9719486024634874E+42</v>
      </c>
      <c r="K2291" s="1">
        <f t="shared" si="503"/>
        <v>1.5699346096950691E+43</v>
      </c>
      <c r="L2291" s="69">
        <f t="shared" si="511"/>
        <v>0.55769001412638353</v>
      </c>
      <c r="M2291" s="69">
        <f t="shared" si="512"/>
        <v>-1.5576900141263836</v>
      </c>
      <c r="Q2291" s="88">
        <f t="shared" si="507"/>
        <v>5.758710208088047E-4</v>
      </c>
      <c r="R2291" s="88">
        <f t="shared" si="508"/>
        <v>5.0258553041545507E+39</v>
      </c>
      <c r="S2291" s="88">
        <f t="shared" si="509"/>
        <v>4.0149431587271678E+39</v>
      </c>
      <c r="T2291" s="1">
        <f t="shared" si="510"/>
        <v>9.0407984628817186E+39</v>
      </c>
      <c r="U2291" s="88">
        <f t="shared" si="504"/>
        <v>9.0407984628817186E+39</v>
      </c>
      <c r="V2291" s="1">
        <f t="shared" si="513"/>
        <v>1.6243014054044197E+49</v>
      </c>
      <c r="W2291" s="84"/>
    </row>
    <row r="2292" spans="6:23" x14ac:dyDescent="0.2">
      <c r="F2292" s="44">
        <f t="shared" si="514"/>
        <v>347.5999999999886</v>
      </c>
      <c r="G2292" s="1">
        <f t="shared" si="501"/>
        <v>8.404931473125704E+16</v>
      </c>
      <c r="H2292" s="15">
        <f t="shared" si="505"/>
        <v>35.668637984565315</v>
      </c>
      <c r="I2292" s="1">
        <f t="shared" si="506"/>
        <v>8.7208783451777536E+42</v>
      </c>
      <c r="J2292" s="1">
        <f t="shared" si="502"/>
        <v>6.9734300354180513E+42</v>
      </c>
      <c r="K2292" s="1">
        <f t="shared" si="503"/>
        <v>1.5694308380595806E+43</v>
      </c>
      <c r="L2292" s="69">
        <f t="shared" si="511"/>
        <v>0.5576306515310232</v>
      </c>
      <c r="M2292" s="69">
        <f t="shared" si="512"/>
        <v>-1.5576306515310232</v>
      </c>
      <c r="Q2292" s="88">
        <f t="shared" si="507"/>
        <v>5.7553958423284257E-4</v>
      </c>
      <c r="R2292" s="88">
        <f t="shared" si="508"/>
        <v>5.0192106969288046E+39</v>
      </c>
      <c r="S2292" s="88">
        <f t="shared" si="509"/>
        <v>4.0134850232613222E+39</v>
      </c>
      <c r="T2292" s="1">
        <f t="shared" si="510"/>
        <v>9.0326957201901261E+39</v>
      </c>
      <c r="U2292" s="88">
        <f t="shared" si="504"/>
        <v>9.0326957201901273E+39</v>
      </c>
      <c r="V2292" s="1">
        <f t="shared" si="513"/>
        <v>1.6219118951976939E+49</v>
      </c>
      <c r="W2292" s="84"/>
    </row>
    <row r="2293" spans="6:23" x14ac:dyDescent="0.2">
      <c r="F2293" s="44">
        <f t="shared" si="514"/>
        <v>347.79999999998859</v>
      </c>
      <c r="G2293" s="1">
        <f t="shared" si="501"/>
        <v>8.4097674521090912E+16</v>
      </c>
      <c r="H2293" s="15">
        <f t="shared" si="505"/>
        <v>35.648126979398803</v>
      </c>
      <c r="I2293" s="1">
        <f t="shared" si="506"/>
        <v>8.714364874531139E+42</v>
      </c>
      <c r="J2293" s="1">
        <f t="shared" si="502"/>
        <v>6.9749108403944884E+42</v>
      </c>
      <c r="K2293" s="1">
        <f t="shared" si="503"/>
        <v>1.5689275714925627E+43</v>
      </c>
      <c r="L2293" s="69">
        <f t="shared" si="511"/>
        <v>0.55757105847033628</v>
      </c>
      <c r="M2293" s="69">
        <f t="shared" si="512"/>
        <v>-1.5575710584703364</v>
      </c>
      <c r="Q2293" s="88">
        <f t="shared" si="507"/>
        <v>5.7520852894565877E-4</v>
      </c>
      <c r="R2293" s="88">
        <f t="shared" si="508"/>
        <v>5.0125770001747765E+39</v>
      </c>
      <c r="S2293" s="88">
        <f t="shared" si="509"/>
        <v>4.012028204030442E+39</v>
      </c>
      <c r="T2293" s="1">
        <f t="shared" si="510"/>
        <v>9.0246052042052184E+39</v>
      </c>
      <c r="U2293" s="88">
        <f t="shared" si="504"/>
        <v>9.0246052042052184E+39</v>
      </c>
      <c r="V2293" s="1">
        <f t="shared" si="513"/>
        <v>1.6195273273002258E+49</v>
      </c>
      <c r="W2293" s="84"/>
    </row>
    <row r="2294" spans="6:23" x14ac:dyDescent="0.2">
      <c r="F2294" s="44">
        <f t="shared" si="514"/>
        <v>347.99999999998857</v>
      </c>
      <c r="G2294" s="1">
        <f t="shared" si="501"/>
        <v>8.4146034310924768E+16</v>
      </c>
      <c r="H2294" s="15">
        <f t="shared" si="505"/>
        <v>35.627639550100298</v>
      </c>
      <c r="I2294" s="1">
        <f t="shared" si="506"/>
        <v>8.7078570762000409E+42</v>
      </c>
      <c r="J2294" s="1">
        <f t="shared" si="502"/>
        <v>6.9763910180471281E+42</v>
      </c>
      <c r="K2294" s="1">
        <f t="shared" si="503"/>
        <v>1.5684248094247168E+43</v>
      </c>
      <c r="L2294" s="69">
        <f t="shared" si="511"/>
        <v>0.55751123510262102</v>
      </c>
      <c r="M2294" s="69">
        <f t="shared" si="512"/>
        <v>-1.557511235102621</v>
      </c>
      <c r="Q2294" s="88">
        <f t="shared" si="507"/>
        <v>5.7487785429177762E-4</v>
      </c>
      <c r="R2294" s="88">
        <f t="shared" si="508"/>
        <v>5.0059541914453518E+39</v>
      </c>
      <c r="S2294" s="88">
        <f t="shared" si="509"/>
        <v>4.0105726991553633E+39</v>
      </c>
      <c r="T2294" s="1">
        <f t="shared" si="510"/>
        <v>9.0165268906007157E+39</v>
      </c>
      <c r="U2294" s="88">
        <f t="shared" si="504"/>
        <v>9.0165268906007145E+39</v>
      </c>
      <c r="V2294" s="1">
        <f t="shared" si="513"/>
        <v>1.6171476888277835E+49</v>
      </c>
      <c r="W2294" s="84"/>
    </row>
    <row r="2295" spans="6:23" x14ac:dyDescent="0.2">
      <c r="F2295" s="44">
        <f t="shared" si="514"/>
        <v>348.19999999998856</v>
      </c>
      <c r="G2295" s="1">
        <f t="shared" si="501"/>
        <v>8.4194394100758624E+16</v>
      </c>
      <c r="H2295" s="15">
        <f t="shared" si="505"/>
        <v>35.607175656045101</v>
      </c>
      <c r="I2295" s="1">
        <f t="shared" si="506"/>
        <v>8.7013549438469888E+42</v>
      </c>
      <c r="J2295" s="1">
        <f t="shared" si="502"/>
        <v>6.9778705690292101E+42</v>
      </c>
      <c r="K2295" s="1">
        <f t="shared" si="503"/>
        <v>1.56792255128762E+43</v>
      </c>
      <c r="L2295" s="69">
        <f t="shared" si="511"/>
        <v>0.5574511815830705</v>
      </c>
      <c r="M2295" s="69">
        <f t="shared" si="512"/>
        <v>-1.5574511815830705</v>
      </c>
      <c r="Q2295" s="88">
        <f t="shared" si="507"/>
        <v>5.745475596139471E-4</v>
      </c>
      <c r="R2295" s="88">
        <f t="shared" si="508"/>
        <v>4.999342248322041E+39</v>
      </c>
      <c r="S2295" s="88">
        <f t="shared" si="509"/>
        <v>4.0091185067377172E+39</v>
      </c>
      <c r="T2295" s="1">
        <f t="shared" si="510"/>
        <v>9.0084607550597582E+39</v>
      </c>
      <c r="U2295" s="88">
        <f t="shared" si="504"/>
        <v>9.0084607550597594E+39</v>
      </c>
      <c r="V2295" s="1">
        <f t="shared" si="513"/>
        <v>1.6147729669274271E+49</v>
      </c>
      <c r="W2295" s="84"/>
    </row>
    <row r="2296" spans="6:23" x14ac:dyDescent="0.2">
      <c r="F2296" s="44">
        <f t="shared" si="514"/>
        <v>348.39999999998855</v>
      </c>
      <c r="G2296" s="1">
        <f t="shared" si="501"/>
        <v>8.4242753890592496E+16</v>
      </c>
      <c r="H2296" s="15">
        <f t="shared" si="505"/>
        <v>35.586735256701793</v>
      </c>
      <c r="I2296" s="1">
        <f t="shared" si="506"/>
        <v>8.6948584711442769E+42</v>
      </c>
      <c r="J2296" s="1">
        <f t="shared" si="502"/>
        <v>6.9793494939929173E+42</v>
      </c>
      <c r="K2296" s="1">
        <f t="shared" si="503"/>
        <v>1.5674207965137193E+43</v>
      </c>
      <c r="L2296" s="69">
        <f t="shared" si="511"/>
        <v>0.55739089807231856</v>
      </c>
      <c r="M2296" s="69">
        <f t="shared" si="512"/>
        <v>-1.5573908980723186</v>
      </c>
      <c r="Q2296" s="88">
        <f t="shared" si="507"/>
        <v>5.7421764425935606E-4</v>
      </c>
      <c r="R2296" s="88">
        <f t="shared" si="508"/>
        <v>4.992741148468973E+39</v>
      </c>
      <c r="S2296" s="88">
        <f t="shared" si="509"/>
        <v>4.0076656249033415E+39</v>
      </c>
      <c r="T2296" s="1">
        <f t="shared" si="510"/>
        <v>9.000406773372314E+39</v>
      </c>
      <c r="U2296" s="88">
        <f t="shared" si="504"/>
        <v>9.000406773372314E+39</v>
      </c>
      <c r="V2296" s="1">
        <f t="shared" si="513"/>
        <v>1.6124031487948646E+49</v>
      </c>
      <c r="W2296" s="84"/>
    </row>
    <row r="2297" spans="6:23" x14ac:dyDescent="0.2">
      <c r="F2297" s="44">
        <f t="shared" si="514"/>
        <v>348.59999999998854</v>
      </c>
      <c r="G2297" s="1">
        <f t="shared" si="501"/>
        <v>8.4291113680426352E+16</v>
      </c>
      <c r="H2297" s="15">
        <f t="shared" si="505"/>
        <v>35.566318311631974</v>
      </c>
      <c r="I2297" s="1">
        <f t="shared" si="506"/>
        <v>8.6883676517740027E+42</v>
      </c>
      <c r="J2297" s="1">
        <f t="shared" si="502"/>
        <v>6.9808277935893406E+42</v>
      </c>
      <c r="K2297" s="1">
        <f t="shared" si="503"/>
        <v>1.5669195445363342E+43</v>
      </c>
      <c r="L2297" s="69">
        <f t="shared" si="511"/>
        <v>0.55733038472475327</v>
      </c>
      <c r="M2297" s="69">
        <f t="shared" si="512"/>
        <v>-1.5573303847247533</v>
      </c>
      <c r="Q2297" s="88">
        <f t="shared" si="507"/>
        <v>5.7388810757252884E-4</v>
      </c>
      <c r="R2297" s="88">
        <f t="shared" si="508"/>
        <v>4.9861508695709584E+39</v>
      </c>
      <c r="S2297" s="88">
        <f t="shared" si="509"/>
        <v>4.0062140517526984E+39</v>
      </c>
      <c r="T2297" s="1">
        <f t="shared" si="510"/>
        <v>8.9923649213236569E+39</v>
      </c>
      <c r="U2297" s="88">
        <f t="shared" si="504"/>
        <v>8.9923649213236569E+39</v>
      </c>
      <c r="V2297" s="1">
        <f t="shared" si="513"/>
        <v>1.6100382216543511E+49</v>
      </c>
      <c r="W2297" s="84"/>
    </row>
    <row r="2298" spans="6:23" x14ac:dyDescent="0.2">
      <c r="F2298" s="44">
        <f t="shared" si="514"/>
        <v>348.79999999998853</v>
      </c>
      <c r="G2298" s="1">
        <f t="shared" si="501"/>
        <v>8.4339473470260224E+16</v>
      </c>
      <c r="H2298" s="15">
        <f t="shared" si="505"/>
        <v>35.545924780489976</v>
      </c>
      <c r="I2298" s="1">
        <f t="shared" si="506"/>
        <v>8.6818824794280052E+42</v>
      </c>
      <c r="J2298" s="1">
        <f t="shared" si="502"/>
        <v>6.9823054684685122E+42</v>
      </c>
      <c r="K2298" s="1">
        <f t="shared" si="503"/>
        <v>1.5664187947896519E+43</v>
      </c>
      <c r="L2298" s="69">
        <f t="shared" si="511"/>
        <v>0.55726964169897331</v>
      </c>
      <c r="M2298" s="69">
        <f t="shared" si="512"/>
        <v>-1.5572696416989733</v>
      </c>
      <c r="Q2298" s="88">
        <f t="shared" si="507"/>
        <v>5.73558948904207E-4</v>
      </c>
      <c r="R2298" s="88">
        <f t="shared" si="508"/>
        <v>4.9795713894105774E+39</v>
      </c>
      <c r="S2298" s="88">
        <f t="shared" si="509"/>
        <v>4.0047637854228966E+39</v>
      </c>
      <c r="T2298" s="1">
        <f t="shared" si="510"/>
        <v>8.984335174833474E+39</v>
      </c>
      <c r="U2298" s="88">
        <f t="shared" si="504"/>
        <v>8.984335174833474E+39</v>
      </c>
      <c r="V2298" s="1">
        <f t="shared" si="513"/>
        <v>1.6076781727834942E+49</v>
      </c>
      <c r="W2298" s="84"/>
    </row>
    <row r="2299" spans="6:23" x14ac:dyDescent="0.2">
      <c r="F2299" s="44">
        <f t="shared" si="514"/>
        <v>348.99999999998852</v>
      </c>
      <c r="G2299" s="1">
        <f t="shared" si="501"/>
        <v>8.438783326009408E+16</v>
      </c>
      <c r="H2299" s="15">
        <f t="shared" si="505"/>
        <v>35.52555462302265</v>
      </c>
      <c r="I2299" s="1">
        <f t="shared" si="506"/>
        <v>8.6754029478078619E+42</v>
      </c>
      <c r="J2299" s="1">
        <f t="shared" si="502"/>
        <v>6.9837825192793925E+42</v>
      </c>
      <c r="K2299" s="1">
        <f t="shared" si="503"/>
        <v>1.5659185467087254E+43</v>
      </c>
      <c r="L2299" s="69">
        <f t="shared" si="511"/>
        <v>0.5572086691542727</v>
      </c>
      <c r="M2299" s="69">
        <f t="shared" si="512"/>
        <v>-1.5572086691542726</v>
      </c>
      <c r="Q2299" s="88">
        <f t="shared" si="507"/>
        <v>5.7323016760246759E-4</v>
      </c>
      <c r="R2299" s="88">
        <f t="shared" si="508"/>
        <v>4.973002685790842E+39</v>
      </c>
      <c r="S2299" s="88">
        <f t="shared" si="509"/>
        <v>4.0033148240257094E+39</v>
      </c>
      <c r="T2299" s="1">
        <f t="shared" si="510"/>
        <v>8.9763175098165514E+39</v>
      </c>
      <c r="U2299" s="88">
        <f t="shared" si="504"/>
        <v>8.9763175098165514E+39</v>
      </c>
      <c r="V2299" s="1">
        <f t="shared" si="513"/>
        <v>1.6053229894881885E+49</v>
      </c>
      <c r="W2299" s="84"/>
    </row>
    <row r="2300" spans="6:23" x14ac:dyDescent="0.2">
      <c r="F2300" s="44">
        <f t="shared" si="514"/>
        <v>349.19999999998851</v>
      </c>
      <c r="G2300" s="1">
        <f t="shared" si="501"/>
        <v>8.4436193049927952E+16</v>
      </c>
      <c r="H2300" s="15">
        <f t="shared" si="505"/>
        <v>35.505207799069026</v>
      </c>
      <c r="I2300" s="1">
        <f t="shared" si="506"/>
        <v>8.6689290506248672E+42</v>
      </c>
      <c r="J2300" s="1">
        <f t="shared" si="502"/>
        <v>6.9852589466698761E+42</v>
      </c>
      <c r="K2300" s="1">
        <f t="shared" si="503"/>
        <v>1.5654187997294742E+43</v>
      </c>
      <c r="L2300" s="69">
        <f t="shared" si="511"/>
        <v>0.55714746724571684</v>
      </c>
      <c r="M2300" s="69">
        <f t="shared" si="512"/>
        <v>-1.5571474672457168</v>
      </c>
      <c r="Q2300" s="88">
        <f t="shared" si="507"/>
        <v>5.7290176301982854E-4</v>
      </c>
      <c r="R2300" s="88">
        <f t="shared" si="508"/>
        <v>4.9664447365967949E+39</v>
      </c>
      <c r="S2300" s="88">
        <f t="shared" si="509"/>
        <v>4.0018671656972023E+39</v>
      </c>
      <c r="T2300" s="1">
        <f t="shared" si="510"/>
        <v>8.9683119022939978E+39</v>
      </c>
      <c r="U2300" s="88">
        <f t="shared" si="504"/>
        <v>8.9683119022939966E+39</v>
      </c>
      <c r="V2300" s="1">
        <f t="shared" si="513"/>
        <v>1.6029726591224135E+49</v>
      </c>
      <c r="W2300" s="84"/>
    </row>
    <row r="2301" spans="6:23" x14ac:dyDescent="0.2">
      <c r="F2301" s="44">
        <f t="shared" si="514"/>
        <v>349.39999999998849</v>
      </c>
      <c r="G2301" s="1">
        <f t="shared" si="501"/>
        <v>8.4484552839761808E+16</v>
      </c>
      <c r="H2301" s="15">
        <f t="shared" si="505"/>
        <v>35.484884268560123</v>
      </c>
      <c r="I2301" s="1">
        <f t="shared" si="506"/>
        <v>8.6624607816000047E+42</v>
      </c>
      <c r="J2301" s="1">
        <f t="shared" si="502"/>
        <v>6.9867347512867978E+42</v>
      </c>
      <c r="K2301" s="1">
        <f t="shared" si="503"/>
        <v>1.5649195532886803E+43</v>
      </c>
      <c r="L2301" s="69">
        <f t="shared" si="511"/>
        <v>0.55708603613274144</v>
      </c>
      <c r="M2301" s="69">
        <f t="shared" si="512"/>
        <v>-1.5570860361327414</v>
      </c>
      <c r="Q2301" s="88">
        <f t="shared" si="507"/>
        <v>5.7257373450969595E-4</v>
      </c>
      <c r="R2301" s="88">
        <f t="shared" si="508"/>
        <v>4.9598975197644942E+39</v>
      </c>
      <c r="S2301" s="88">
        <f t="shared" si="509"/>
        <v>4.0004208085729536E+39</v>
      </c>
      <c r="T2301" s="1">
        <f t="shared" si="510"/>
        <v>8.9603183283374478E+39</v>
      </c>
      <c r="U2301" s="88">
        <f t="shared" si="504"/>
        <v>8.9603183283374478E+39</v>
      </c>
      <c r="V2301" s="1">
        <f t="shared" si="513"/>
        <v>1.6006271690781317E+49</v>
      </c>
      <c r="W2301" s="84"/>
    </row>
    <row r="2302" spans="6:23" x14ac:dyDescent="0.2">
      <c r="F2302" s="44">
        <f t="shared" si="514"/>
        <v>349.59999999998848</v>
      </c>
      <c r="G2302" s="1">
        <f t="shared" si="501"/>
        <v>8.453291262959568E+16</v>
      </c>
      <c r="H2302" s="15">
        <f t="shared" si="505"/>
        <v>35.464583991518609</v>
      </c>
      <c r="I2302" s="1">
        <f t="shared" si="506"/>
        <v>8.6559981344639414E+42</v>
      </c>
      <c r="J2302" s="1">
        <f t="shared" si="502"/>
        <v>6.988209933775924E+42</v>
      </c>
      <c r="K2302" s="1">
        <f t="shared" si="503"/>
        <v>1.5644208068239865E+43</v>
      </c>
      <c r="L2302" s="69">
        <f t="shared" si="511"/>
        <v>0.55702437597190235</v>
      </c>
      <c r="M2302" s="69">
        <f t="shared" si="512"/>
        <v>-1.5570243759719022</v>
      </c>
      <c r="Q2302" s="88">
        <f t="shared" si="507"/>
        <v>5.7224608142369959E-4</v>
      </c>
      <c r="R2302" s="88">
        <f t="shared" si="508"/>
        <v>4.9533610132578443E+39</v>
      </c>
      <c r="S2302" s="88">
        <f t="shared" si="509"/>
        <v>3.9989757507694435E+39</v>
      </c>
      <c r="T2302" s="1">
        <f t="shared" si="510"/>
        <v>8.9523367640272884E+39</v>
      </c>
      <c r="U2302" s="88">
        <f t="shared" si="504"/>
        <v>8.9523367640272884E+39</v>
      </c>
      <c r="V2302" s="1">
        <f t="shared" si="513"/>
        <v>1.5982865067777157E+49</v>
      </c>
      <c r="W2302" s="84"/>
    </row>
    <row r="2303" spans="6:23" x14ac:dyDescent="0.2">
      <c r="F2303" s="44">
        <f t="shared" si="514"/>
        <v>349.79999999998847</v>
      </c>
      <c r="G2303" s="1">
        <f t="shared" si="501"/>
        <v>8.4581272419429536E+16</v>
      </c>
      <c r="H2303" s="15">
        <f t="shared" si="505"/>
        <v>35.444306928058623</v>
      </c>
      <c r="I2303" s="1">
        <f t="shared" si="506"/>
        <v>8.6495411029569838E+42</v>
      </c>
      <c r="J2303" s="1">
        <f t="shared" si="502"/>
        <v>6.9896844947819702E+42</v>
      </c>
      <c r="K2303" s="1">
        <f t="shared" si="503"/>
        <v>1.5639225597738954E+43</v>
      </c>
      <c r="L2303" s="69">
        <f t="shared" si="511"/>
        <v>0.55696248692276895</v>
      </c>
      <c r="M2303" s="69">
        <f t="shared" si="512"/>
        <v>-1.556962486922769</v>
      </c>
      <c r="Q2303" s="88">
        <f t="shared" si="507"/>
        <v>5.7191880312146282E-4</v>
      </c>
      <c r="R2303" s="88">
        <f t="shared" si="508"/>
        <v>4.9468351951530553E+39</v>
      </c>
      <c r="S2303" s="88">
        <f t="shared" si="509"/>
        <v>3.9975319904523508E+39</v>
      </c>
      <c r="T2303" s="1">
        <f t="shared" si="510"/>
        <v>8.9443671856054061E+39</v>
      </c>
      <c r="U2303" s="88">
        <f t="shared" si="504"/>
        <v>8.9443671856054061E+39</v>
      </c>
      <c r="V2303" s="1">
        <f t="shared" si="513"/>
        <v>1.5959506597011229E+49</v>
      </c>
      <c r="W2303" s="84"/>
    </row>
    <row r="2304" spans="6:23" x14ac:dyDescent="0.2">
      <c r="F2304" s="44">
        <f t="shared" si="514"/>
        <v>349.99999999998846</v>
      </c>
      <c r="G2304" s="1">
        <f t="shared" si="501"/>
        <v>8.4629632209263408E+16</v>
      </c>
      <c r="H2304" s="15">
        <f t="shared" si="505"/>
        <v>35.424053038385445</v>
      </c>
      <c r="I2304" s="1">
        <f t="shared" si="506"/>
        <v>8.643089680829081E+42</v>
      </c>
      <c r="J2304" s="1">
        <f t="shared" si="502"/>
        <v>6.9911584349485959E+42</v>
      </c>
      <c r="K2304" s="1">
        <f t="shared" si="503"/>
        <v>1.5634248115777678E+43</v>
      </c>
      <c r="L2304" s="69">
        <f t="shared" si="511"/>
        <v>0.55690036914115904</v>
      </c>
      <c r="M2304" s="69">
        <f t="shared" si="512"/>
        <v>-1.5569003691411591</v>
      </c>
      <c r="Q2304" s="88">
        <f t="shared" si="507"/>
        <v>5.7159189895727991E-4</v>
      </c>
      <c r="R2304" s="88">
        <f t="shared" si="508"/>
        <v>4.9403200435231644E+39</v>
      </c>
      <c r="S2304" s="88">
        <f t="shared" si="509"/>
        <v>3.9960895257434732E+39</v>
      </c>
      <c r="T2304" s="1">
        <f t="shared" si="510"/>
        <v>8.9364095692666382E+39</v>
      </c>
      <c r="U2304" s="88">
        <f t="shared" si="504"/>
        <v>8.9364095692666382E+39</v>
      </c>
      <c r="V2304" s="1">
        <f t="shared" si="513"/>
        <v>1.5936196153485367E+49</v>
      </c>
      <c r="W2304" s="84"/>
    </row>
    <row r="2305" spans="6:23" x14ac:dyDescent="0.2">
      <c r="F2305" s="44">
        <f t="shared" si="514"/>
        <v>350.19999999998845</v>
      </c>
      <c r="G2305" s="1">
        <f t="shared" si="501"/>
        <v>8.4677991999097264E+16</v>
      </c>
      <c r="H2305" s="15">
        <f t="shared" si="505"/>
        <v>35.403822282795275</v>
      </c>
      <c r="I2305" s="1">
        <f t="shared" si="506"/>
        <v>8.6366438618397859E+42</v>
      </c>
      <c r="J2305" s="1">
        <f t="shared" si="502"/>
        <v>6.9926317549183971E+42</v>
      </c>
      <c r="K2305" s="1">
        <f t="shared" si="503"/>
        <v>1.5629275616758182E+43</v>
      </c>
      <c r="L2305" s="69">
        <f t="shared" si="511"/>
        <v>0.55683802278816574</v>
      </c>
      <c r="M2305" s="69">
        <f t="shared" si="512"/>
        <v>-1.5568380227881657</v>
      </c>
      <c r="Q2305" s="88">
        <f t="shared" si="507"/>
        <v>5.7126536829255059E-4</v>
      </c>
      <c r="R2305" s="88">
        <f t="shared" si="508"/>
        <v>4.9338155365455017E+39</v>
      </c>
      <c r="S2305" s="88">
        <f t="shared" si="509"/>
        <v>3.9946483548076426E+39</v>
      </c>
      <c r="T2305" s="1">
        <f t="shared" si="510"/>
        <v>8.9284638913531443E+39</v>
      </c>
      <c r="U2305" s="88">
        <f t="shared" si="504"/>
        <v>8.928463891353143E+39</v>
      </c>
      <c r="V2305" s="1">
        <f t="shared" si="513"/>
        <v>1.5912933612749513E+49</v>
      </c>
      <c r="W2305" s="84"/>
    </row>
    <row r="2306" spans="6:23" x14ac:dyDescent="0.2">
      <c r="F2306" s="44">
        <f t="shared" si="514"/>
        <v>350.39999999998844</v>
      </c>
      <c r="G2306" s="1">
        <f t="shared" si="501"/>
        <v>8.4726351788931136E+16</v>
      </c>
      <c r="H2306" s="15">
        <f t="shared" si="505"/>
        <v>35.383614621674958</v>
      </c>
      <c r="I2306" s="1">
        <f t="shared" si="506"/>
        <v>8.6302036397582479E+42</v>
      </c>
      <c r="J2306" s="1">
        <f t="shared" si="502"/>
        <v>6.994104455332929E+42</v>
      </c>
      <c r="K2306" s="1">
        <f t="shared" si="503"/>
        <v>1.5624308095091178E+43</v>
      </c>
      <c r="L2306" s="69">
        <f t="shared" si="511"/>
        <v>0.55677544801862122</v>
      </c>
      <c r="M2306" s="69">
        <f t="shared" si="512"/>
        <v>-1.5567754480186213</v>
      </c>
      <c r="Q2306" s="88">
        <f t="shared" si="507"/>
        <v>5.7093921048512186E-4</v>
      </c>
      <c r="R2306" s="88">
        <f t="shared" si="508"/>
        <v>4.9273216524093994E+39</v>
      </c>
      <c r="S2306" s="88">
        <f t="shared" si="509"/>
        <v>3.9932084757782557E+39</v>
      </c>
      <c r="T2306" s="1">
        <f t="shared" si="510"/>
        <v>8.9205301281876551E+39</v>
      </c>
      <c r="U2306" s="88">
        <f t="shared" si="504"/>
        <v>8.9205301281876551E+39</v>
      </c>
      <c r="V2306" s="1">
        <f t="shared" si="513"/>
        <v>1.5889718850603146E+49</v>
      </c>
      <c r="W2306" s="84"/>
    </row>
    <row r="2307" spans="6:23" x14ac:dyDescent="0.2">
      <c r="F2307" s="44">
        <f t="shared" si="514"/>
        <v>350.59999999998843</v>
      </c>
      <c r="G2307" s="1">
        <f t="shared" ref="G2307:G2370" si="515">F2307/4.13566727E-15</f>
        <v>8.4774711578764992E+16</v>
      </c>
      <c r="H2307" s="15">
        <f t="shared" si="505"/>
        <v>35.363430015501727</v>
      </c>
      <c r="I2307" s="1">
        <f t="shared" si="506"/>
        <v>8.6237690083631919E+42</v>
      </c>
      <c r="J2307" s="1">
        <f t="shared" ref="J2307:J2370" si="516" xml:space="preserve"> $B$16 * (F2307/2000)^($B$14+1) * EXP(-$C$14/F2307) * $C$23</f>
        <v>6.9955765368326917E+42</v>
      </c>
      <c r="K2307" s="1">
        <f t="shared" ref="K2307:K2370" si="517" xml:space="preserve"> (I2307+J2307)</f>
        <v>1.5619345545195885E+43</v>
      </c>
      <c r="L2307" s="69">
        <f t="shared" si="511"/>
        <v>0.55671264499288686</v>
      </c>
      <c r="M2307" s="69">
        <f t="shared" si="512"/>
        <v>-1.5567126449928868</v>
      </c>
      <c r="Q2307" s="88">
        <f t="shared" si="507"/>
        <v>5.7061342489728162E-4</v>
      </c>
      <c r="R2307" s="88">
        <f t="shared" si="508"/>
        <v>4.9208383693851551E+39</v>
      </c>
      <c r="S2307" s="88">
        <f t="shared" si="509"/>
        <v>3.9917698868131665E+39</v>
      </c>
      <c r="T2307" s="1">
        <f t="shared" si="510"/>
        <v>8.9126082561983222E+39</v>
      </c>
      <c r="U2307" s="88">
        <f t="shared" ref="U2307:U2370" si="518" xml:space="preserve"> K2307 * Q2307</f>
        <v>8.9126082561983222E+39</v>
      </c>
      <c r="V2307" s="1">
        <f t="shared" si="513"/>
        <v>1.5866551743316811E+49</v>
      </c>
      <c r="W2307" s="84"/>
    </row>
    <row r="2308" spans="6:23" x14ac:dyDescent="0.2">
      <c r="F2308" s="44">
        <f t="shared" si="514"/>
        <v>350.79999999998842</v>
      </c>
      <c r="G2308" s="1">
        <f t="shared" si="515"/>
        <v>8.4823071368598864E+16</v>
      </c>
      <c r="H2308" s="15">
        <f t="shared" ref="H2308:H2371" si="519">2997924580000000000/G2308</f>
        <v>35.343268424842947</v>
      </c>
      <c r="I2308" s="1">
        <f t="shared" ref="I2308:I2371" si="520" xml:space="preserve"> MAX( 1E-90, (F2308)^(1+$B$4) * EXP(-F2308/$A$6) * EXP(-$C$5/F2308) * $C$23 )</f>
        <v>8.6173399614428837E+42</v>
      </c>
      <c r="J2308" s="1">
        <f t="shared" si="516"/>
        <v>6.9970480000571395E+42</v>
      </c>
      <c r="K2308" s="1">
        <f t="shared" si="517"/>
        <v>1.5614387961500022E+43</v>
      </c>
      <c r="L2308" s="69">
        <f t="shared" si="511"/>
        <v>0.556649613869032</v>
      </c>
      <c r="M2308" s="69">
        <f t="shared" si="512"/>
        <v>-1.556649613869032</v>
      </c>
      <c r="Q2308" s="88">
        <f t="shared" ref="Q2308:Q2371" si="521" xml:space="preserve"> LN(F2308) - LN(F2307)</f>
        <v>5.7028801089398229E-4</v>
      </c>
      <c r="R2308" s="88">
        <f t="shared" ref="R2308:R2371" si="522">I2308 * Q2308</f>
        <v>4.9143656658084882E+39</v>
      </c>
      <c r="S2308" s="88">
        <f t="shared" ref="S2308:S2371" si="523" xml:space="preserve"> J2308*Q2308</f>
        <v>3.9903325860823031E+39</v>
      </c>
      <c r="T2308" s="1">
        <f t="shared" ref="T2308:T2371" si="524">R2308+S2308</f>
        <v>8.9046982518907919E+39</v>
      </c>
      <c r="U2308" s="88">
        <f t="shared" si="518"/>
        <v>8.9046982518907907E+39</v>
      </c>
      <c r="V2308" s="1">
        <f t="shared" si="513"/>
        <v>1.5843432167581104E+49</v>
      </c>
      <c r="W2308" s="84"/>
    </row>
    <row r="2309" spans="6:23" x14ac:dyDescent="0.2">
      <c r="F2309" s="44">
        <f t="shared" si="514"/>
        <v>350.9999999999884</v>
      </c>
      <c r="G2309" s="1">
        <f t="shared" si="515"/>
        <v>8.487143115843272E+16</v>
      </c>
      <c r="H2309" s="15">
        <f t="shared" si="519"/>
        <v>35.323129810355859</v>
      </c>
      <c r="I2309" s="1">
        <f t="shared" si="520"/>
        <v>8.610916492795131E+42</v>
      </c>
      <c r="J2309" s="1">
        <f t="shared" si="516"/>
        <v>6.9985188456446879E+42</v>
      </c>
      <c r="K2309" s="1">
        <f t="shared" si="517"/>
        <v>1.5609435338439819E+43</v>
      </c>
      <c r="L2309" s="69">
        <f t="shared" ref="L2309:L2372" si="525">LOG10(K2309/K2308) /LOG10(H2309/H2308)</f>
        <v>0.55658635480323693</v>
      </c>
      <c r="M2309" s="69">
        <f t="shared" ref="M2309:M2372" si="526" xml:space="preserve"> -(1+L2309)</f>
        <v>-1.5565863548032368</v>
      </c>
      <c r="Q2309" s="88">
        <f t="shared" si="521"/>
        <v>5.6996296783751177E-4</v>
      </c>
      <c r="R2309" s="88">
        <f t="shared" si="522"/>
        <v>4.907903520034491E+39</v>
      </c>
      <c r="S2309" s="88">
        <f t="shared" si="523"/>
        <v>3.9888965717304032E+39</v>
      </c>
      <c r="T2309" s="1">
        <f t="shared" si="524"/>
        <v>8.8968000917648942E+39</v>
      </c>
      <c r="U2309" s="88">
        <f t="shared" si="518"/>
        <v>8.8968000917648942E+39</v>
      </c>
      <c r="V2309" s="1">
        <f t="shared" ref="V2309:V2372" si="527" xml:space="preserve"> (K2309/(F2309*1.602176487E-12)) * Q2309</f>
        <v>1.5820360000357331E+49</v>
      </c>
      <c r="W2309" s="84"/>
    </row>
    <row r="2310" spans="6:23" x14ac:dyDescent="0.2">
      <c r="F2310" s="44">
        <f t="shared" si="514"/>
        <v>351.19999999998839</v>
      </c>
      <c r="G2310" s="1">
        <f t="shared" si="515"/>
        <v>8.4919790948266592E+16</v>
      </c>
      <c r="H2310" s="15">
        <f t="shared" si="519"/>
        <v>35.303014132787318</v>
      </c>
      <c r="I2310" s="1">
        <f t="shared" si="520"/>
        <v>8.6044985962272353E+42</v>
      </c>
      <c r="J2310" s="1">
        <f t="shared" si="516"/>
        <v>6.9999890742327003E+42</v>
      </c>
      <c r="K2310" s="1">
        <f t="shared" si="517"/>
        <v>1.5604487670459936E+43</v>
      </c>
      <c r="L2310" s="69">
        <f t="shared" si="525"/>
        <v>0.55652286795764716</v>
      </c>
      <c r="M2310" s="69">
        <f t="shared" si="526"/>
        <v>-1.5565228679576473</v>
      </c>
      <c r="Q2310" s="88">
        <f t="shared" si="521"/>
        <v>5.696382950963752E-4</v>
      </c>
      <c r="R2310" s="88">
        <f t="shared" si="522"/>
        <v>4.9014519105140359E+39</v>
      </c>
      <c r="S2310" s="88">
        <f t="shared" si="523"/>
        <v>3.9874618419391692E+39</v>
      </c>
      <c r="T2310" s="1">
        <f t="shared" si="524"/>
        <v>8.8889137524532051E+39</v>
      </c>
      <c r="U2310" s="88">
        <f t="shared" si="518"/>
        <v>8.8889137524532051E+39</v>
      </c>
      <c r="V2310" s="1">
        <f t="shared" si="527"/>
        <v>1.5797335119122968E+49</v>
      </c>
      <c r="W2310" s="84"/>
    </row>
    <row r="2311" spans="6:23" x14ac:dyDescent="0.2">
      <c r="F2311" s="44">
        <f t="shared" si="514"/>
        <v>351.39999999998838</v>
      </c>
      <c r="G2311" s="1">
        <f t="shared" si="515"/>
        <v>8.4968150738100448E+16</v>
      </c>
      <c r="H2311" s="15">
        <f t="shared" si="519"/>
        <v>35.282921352973553</v>
      </c>
      <c r="I2311" s="1">
        <f t="shared" si="520"/>
        <v>8.5980862655560129E+42</v>
      </c>
      <c r="J2311" s="1">
        <f t="shared" si="516"/>
        <v>7.0014586864575076E+42</v>
      </c>
      <c r="K2311" s="1">
        <f t="shared" si="517"/>
        <v>1.5599544952013519E+43</v>
      </c>
      <c r="L2311" s="69">
        <f t="shared" si="525"/>
        <v>0.55645915348727581</v>
      </c>
      <c r="M2311" s="69">
        <f t="shared" si="526"/>
        <v>-1.5564591534872758</v>
      </c>
      <c r="Q2311" s="88">
        <f t="shared" si="521"/>
        <v>5.6931399203463684E-4</v>
      </c>
      <c r="R2311" s="88">
        <f t="shared" si="522"/>
        <v>4.8950108157018761E+39</v>
      </c>
      <c r="S2311" s="88">
        <f t="shared" si="523"/>
        <v>3.9860283948527084E+39</v>
      </c>
      <c r="T2311" s="1">
        <f t="shared" si="524"/>
        <v>8.8810392105545839E+39</v>
      </c>
      <c r="U2311" s="88">
        <f t="shared" si="518"/>
        <v>8.8810392105545839E+39</v>
      </c>
      <c r="V2311" s="1">
        <f t="shared" si="527"/>
        <v>1.577435740157455E+49</v>
      </c>
      <c r="W2311" s="84"/>
    </row>
    <row r="2312" spans="6:23" x14ac:dyDescent="0.2">
      <c r="F2312" s="44">
        <f t="shared" si="514"/>
        <v>351.59999999998837</v>
      </c>
      <c r="G2312" s="1">
        <f t="shared" si="515"/>
        <v>8.501651052793432E+16</v>
      </c>
      <c r="H2312" s="15">
        <f t="shared" si="519"/>
        <v>35.262851431839891</v>
      </c>
      <c r="I2312" s="1">
        <f t="shared" si="520"/>
        <v>8.5916794946077256E+42</v>
      </c>
      <c r="J2312" s="1">
        <f t="shared" si="516"/>
        <v>7.0029276829543996E+42</v>
      </c>
      <c r="K2312" s="1">
        <f t="shared" si="517"/>
        <v>1.5594607177562125E+43</v>
      </c>
      <c r="L2312" s="69">
        <f t="shared" si="525"/>
        <v>0.55639521155307792</v>
      </c>
      <c r="M2312" s="69">
        <f t="shared" si="526"/>
        <v>-1.5563952115530779</v>
      </c>
      <c r="Q2312" s="88">
        <f t="shared" si="521"/>
        <v>5.6899005802524272E-4</v>
      </c>
      <c r="R2312" s="88">
        <f t="shared" si="522"/>
        <v>4.8885802141711378E+39</v>
      </c>
      <c r="S2312" s="88">
        <f t="shared" si="523"/>
        <v>3.9845962286708021E+39</v>
      </c>
      <c r="T2312" s="1">
        <f t="shared" si="524"/>
        <v>8.8731764428419399E+39</v>
      </c>
      <c r="U2312" s="88">
        <f t="shared" si="518"/>
        <v>8.8731764428419399E+39</v>
      </c>
      <c r="V2312" s="1">
        <f t="shared" si="527"/>
        <v>1.5751426725995856E+49</v>
      </c>
      <c r="W2312" s="84"/>
    </row>
    <row r="2313" spans="6:23" x14ac:dyDescent="0.2">
      <c r="F2313" s="44">
        <f t="shared" si="514"/>
        <v>351.79999999998836</v>
      </c>
      <c r="G2313" s="1">
        <f t="shared" si="515"/>
        <v>8.5064870317768176E+16</v>
      </c>
      <c r="H2313" s="15">
        <f t="shared" si="519"/>
        <v>35.242804330400531</v>
      </c>
      <c r="I2313" s="1">
        <f t="shared" si="520"/>
        <v>8.5852782772181068E+42</v>
      </c>
      <c r="J2313" s="1">
        <f t="shared" si="516"/>
        <v>7.0043960643576348E+42</v>
      </c>
      <c r="K2313" s="1">
        <f t="shared" si="517"/>
        <v>1.5589674341575742E+43</v>
      </c>
      <c r="L2313" s="69">
        <f t="shared" si="525"/>
        <v>0.55633104231202835</v>
      </c>
      <c r="M2313" s="69">
        <f t="shared" si="526"/>
        <v>-1.5563310423120282</v>
      </c>
      <c r="Q2313" s="88">
        <f t="shared" si="521"/>
        <v>5.686664924358098E-4</v>
      </c>
      <c r="R2313" s="88">
        <f t="shared" si="522"/>
        <v>4.8821600844909725E+39</v>
      </c>
      <c r="S2313" s="88">
        <f t="shared" si="523"/>
        <v>3.9831653415494467E+39</v>
      </c>
      <c r="T2313" s="1">
        <f t="shared" si="524"/>
        <v>8.8653254260404192E+39</v>
      </c>
      <c r="U2313" s="88">
        <f t="shared" si="518"/>
        <v>8.8653254260404192E+39</v>
      </c>
      <c r="V2313" s="1">
        <f t="shared" si="527"/>
        <v>1.5728542970862716E+49</v>
      </c>
      <c r="W2313" s="84"/>
    </row>
    <row r="2314" spans="6:23" x14ac:dyDescent="0.2">
      <c r="F2314" s="44">
        <f t="shared" si="514"/>
        <v>351.99999999998835</v>
      </c>
      <c r="G2314" s="1">
        <f t="shared" si="515"/>
        <v>8.5113230107602048E+16</v>
      </c>
      <c r="H2314" s="15">
        <f t="shared" si="519"/>
        <v>35.222780009758253</v>
      </c>
      <c r="I2314" s="1">
        <f t="shared" si="520"/>
        <v>8.5788826072323091E+42</v>
      </c>
      <c r="J2314" s="1">
        <f t="shared" si="516"/>
        <v>7.0058638313004332E+42</v>
      </c>
      <c r="K2314" s="1">
        <f t="shared" si="517"/>
        <v>1.5584746438532742E+43</v>
      </c>
      <c r="L2314" s="69">
        <f t="shared" si="525"/>
        <v>0.55626664592355302</v>
      </c>
      <c r="M2314" s="69">
        <f t="shared" si="526"/>
        <v>-1.556266645923553</v>
      </c>
      <c r="Q2314" s="88">
        <f t="shared" si="521"/>
        <v>5.6834329463928412E-4</v>
      </c>
      <c r="R2314" s="88">
        <f t="shared" si="522"/>
        <v>4.875750405318062E+39</v>
      </c>
      <c r="S2314" s="88">
        <f t="shared" si="523"/>
        <v>3.9817357316754862E+39</v>
      </c>
      <c r="T2314" s="1">
        <f t="shared" si="524"/>
        <v>8.8574861369935482E+39</v>
      </c>
      <c r="U2314" s="88">
        <f t="shared" si="518"/>
        <v>8.8574861369935482E+39</v>
      </c>
      <c r="V2314" s="1">
        <f t="shared" si="527"/>
        <v>1.570570601513705E+49</v>
      </c>
      <c r="W2314" s="84"/>
    </row>
    <row r="2315" spans="6:23" x14ac:dyDescent="0.2">
      <c r="F2315" s="44">
        <f t="shared" si="514"/>
        <v>352.19999999998834</v>
      </c>
      <c r="G2315" s="1">
        <f t="shared" si="515"/>
        <v>8.5161589897435904E+16</v>
      </c>
      <c r="H2315" s="15">
        <f t="shared" si="519"/>
        <v>35.202778431104221</v>
      </c>
      <c r="I2315" s="1">
        <f t="shared" si="520"/>
        <v>8.5724924785048937E+42</v>
      </c>
      <c r="J2315" s="1">
        <f t="shared" si="516"/>
        <v>7.0073309844149885E+42</v>
      </c>
      <c r="K2315" s="1">
        <f t="shared" si="517"/>
        <v>1.5579823462919882E+43</v>
      </c>
      <c r="L2315" s="69">
        <f t="shared" si="525"/>
        <v>0.55620202254727813</v>
      </c>
      <c r="M2315" s="69">
        <f t="shared" si="526"/>
        <v>-1.5562020225472781</v>
      </c>
      <c r="Q2315" s="88">
        <f t="shared" si="521"/>
        <v>5.6802046400861173E-4</v>
      </c>
      <c r="R2315" s="88">
        <f t="shared" si="522"/>
        <v>4.8693511553506836E+39</v>
      </c>
      <c r="S2315" s="88">
        <f t="shared" si="523"/>
        <v>3.9803073972293234E+39</v>
      </c>
      <c r="T2315" s="1">
        <f t="shared" si="524"/>
        <v>8.8496585525800064E+39</v>
      </c>
      <c r="U2315" s="88">
        <f t="shared" si="518"/>
        <v>8.8496585525800077E+39</v>
      </c>
      <c r="V2315" s="1">
        <f t="shared" si="527"/>
        <v>1.5682915738118015E+49</v>
      </c>
      <c r="W2315" s="84"/>
    </row>
    <row r="2316" spans="6:23" x14ac:dyDescent="0.2">
      <c r="F2316" s="44">
        <f t="shared" si="514"/>
        <v>352.39999999998832</v>
      </c>
      <c r="G2316" s="1">
        <f t="shared" si="515"/>
        <v>8.5209949687269776E+16</v>
      </c>
      <c r="H2316" s="15">
        <f t="shared" si="519"/>
        <v>35.182799555717672</v>
      </c>
      <c r="I2316" s="1">
        <f t="shared" si="520"/>
        <v>8.5661078848998276E+42</v>
      </c>
      <c r="J2316" s="1">
        <f t="shared" si="516"/>
        <v>7.0087975243324668E+42</v>
      </c>
      <c r="K2316" s="1">
        <f t="shared" si="517"/>
        <v>1.5574905409232294E+43</v>
      </c>
      <c r="L2316" s="69">
        <f t="shared" si="525"/>
        <v>0.55613717233956728</v>
      </c>
      <c r="M2316" s="69">
        <f t="shared" si="526"/>
        <v>-1.5561371723395672</v>
      </c>
      <c r="Q2316" s="88">
        <f t="shared" si="521"/>
        <v>5.6769799991851499E-4</v>
      </c>
      <c r="R2316" s="88">
        <f t="shared" si="522"/>
        <v>4.8629623133438532E+39</v>
      </c>
      <c r="S2316" s="88">
        <f t="shared" si="523"/>
        <v>3.9788803363973811E+39</v>
      </c>
      <c r="T2316" s="1">
        <f t="shared" si="524"/>
        <v>8.8418426497412349E+39</v>
      </c>
      <c r="U2316" s="88">
        <f t="shared" si="518"/>
        <v>8.8418426497412337E+39</v>
      </c>
      <c r="V2316" s="1">
        <f t="shared" si="527"/>
        <v>1.5660172019489926E+49</v>
      </c>
      <c r="W2316" s="84"/>
    </row>
    <row r="2317" spans="6:23" x14ac:dyDescent="0.2">
      <c r="F2317" s="44">
        <f t="shared" si="514"/>
        <v>352.59999999998831</v>
      </c>
      <c r="G2317" s="1">
        <f t="shared" si="515"/>
        <v>8.5258309477103632E+16</v>
      </c>
      <c r="H2317" s="15">
        <f t="shared" si="519"/>
        <v>35.162843344965708</v>
      </c>
      <c r="I2317" s="1">
        <f t="shared" si="520"/>
        <v>8.5597288202904279E+42</v>
      </c>
      <c r="J2317" s="1">
        <f t="shared" si="516"/>
        <v>7.0102634516830008E+42</v>
      </c>
      <c r="K2317" s="1">
        <f t="shared" si="517"/>
        <v>1.5569992271973429E+43</v>
      </c>
      <c r="L2317" s="69">
        <f t="shared" si="525"/>
        <v>0.55607209546288672</v>
      </c>
      <c r="M2317" s="69">
        <f t="shared" si="526"/>
        <v>-1.5560720954628868</v>
      </c>
      <c r="Q2317" s="88">
        <f t="shared" si="521"/>
        <v>5.6737590174549268E-4</v>
      </c>
      <c r="R2317" s="88">
        <f t="shared" si="522"/>
        <v>4.8565838581091637E+39</v>
      </c>
      <c r="S2317" s="88">
        <f t="shared" si="523"/>
        <v>3.9774545473721126E+39</v>
      </c>
      <c r="T2317" s="1">
        <f t="shared" si="524"/>
        <v>8.8340384054812763E+39</v>
      </c>
      <c r="U2317" s="88">
        <f t="shared" si="518"/>
        <v>8.8340384054812763E+39</v>
      </c>
      <c r="V2317" s="1">
        <f t="shared" si="527"/>
        <v>1.5637474739320897E+49</v>
      </c>
      <c r="W2317" s="84"/>
    </row>
    <row r="2318" spans="6:23" x14ac:dyDescent="0.2">
      <c r="F2318" s="44">
        <f t="shared" si="514"/>
        <v>352.7999999999883</v>
      </c>
      <c r="G2318" s="1">
        <f t="shared" si="515"/>
        <v>8.5306669266937488E+16</v>
      </c>
      <c r="H2318" s="15">
        <f t="shared" si="519"/>
        <v>35.142909760303027</v>
      </c>
      <c r="I2318" s="1">
        <f t="shared" si="520"/>
        <v>8.5533552785593817E+42</v>
      </c>
      <c r="J2318" s="1">
        <f t="shared" si="516"/>
        <v>7.0117287670957115E+42</v>
      </c>
      <c r="K2318" s="1">
        <f t="shared" si="517"/>
        <v>1.5565084045655093E+43</v>
      </c>
      <c r="L2318" s="69">
        <f t="shared" si="525"/>
        <v>0.55600679207243509</v>
      </c>
      <c r="M2318" s="69">
        <f t="shared" si="526"/>
        <v>-1.5560067920724352</v>
      </c>
      <c r="Q2318" s="88">
        <f t="shared" si="521"/>
        <v>5.6705416886693172E-4</v>
      </c>
      <c r="R2318" s="88">
        <f t="shared" si="522"/>
        <v>4.8502157685070736E+39</v>
      </c>
      <c r="S2318" s="88">
        <f t="shared" si="523"/>
        <v>3.9760300283458147E+39</v>
      </c>
      <c r="T2318" s="1">
        <f t="shared" si="524"/>
        <v>8.8262457968528883E+39</v>
      </c>
      <c r="U2318" s="88">
        <f t="shared" si="518"/>
        <v>8.8262457968528883E+39</v>
      </c>
      <c r="V2318" s="1">
        <f t="shared" si="527"/>
        <v>1.5614823778037178E+49</v>
      </c>
      <c r="W2318" s="84"/>
    </row>
    <row r="2319" spans="6:23" x14ac:dyDescent="0.2">
      <c r="F2319" s="44">
        <f t="shared" si="514"/>
        <v>352.99999999998829</v>
      </c>
      <c r="G2319" s="1">
        <f t="shared" si="515"/>
        <v>8.535502905677136E+16</v>
      </c>
      <c r="H2319" s="15">
        <f t="shared" si="519"/>
        <v>35.122998763271696</v>
      </c>
      <c r="I2319" s="1">
        <f t="shared" si="520"/>
        <v>8.546987253598704E+42</v>
      </c>
      <c r="J2319" s="1">
        <f t="shared" si="516"/>
        <v>7.0131934711986852E+42</v>
      </c>
      <c r="K2319" s="1">
        <f t="shared" si="517"/>
        <v>1.5560180724797388E+43</v>
      </c>
      <c r="L2319" s="69">
        <f t="shared" si="525"/>
        <v>0.55594126233007846</v>
      </c>
      <c r="M2319" s="69">
        <f t="shared" si="526"/>
        <v>-1.5559412623300783</v>
      </c>
      <c r="Q2319" s="88">
        <f t="shared" si="521"/>
        <v>5.6673280066021903E-4</v>
      </c>
      <c r="R2319" s="88">
        <f t="shared" si="522"/>
        <v>4.8438580234391875E+39</v>
      </c>
      <c r="S2319" s="88">
        <f t="shared" si="523"/>
        <v>3.974606777504394E+39</v>
      </c>
      <c r="T2319" s="1">
        <f t="shared" si="524"/>
        <v>8.8184648009435815E+39</v>
      </c>
      <c r="U2319" s="88">
        <f t="shared" si="518"/>
        <v>8.8184648009435803E+39</v>
      </c>
      <c r="V2319" s="1">
        <f t="shared" si="527"/>
        <v>1.5592219016397457E+49</v>
      </c>
      <c r="W2319" s="84"/>
    </row>
    <row r="2320" spans="6:23" x14ac:dyDescent="0.2">
      <c r="F2320" s="44">
        <f t="shared" si="514"/>
        <v>353.19999999998828</v>
      </c>
      <c r="G2320" s="1">
        <f t="shared" si="515"/>
        <v>8.5403388846605216E+16</v>
      </c>
      <c r="H2320" s="15">
        <f t="shared" si="519"/>
        <v>35.103110315500878</v>
      </c>
      <c r="I2320" s="1">
        <f t="shared" si="520"/>
        <v>8.5406247393097068E+42</v>
      </c>
      <c r="J2320" s="1">
        <f t="shared" si="516"/>
        <v>7.0146575646190003E+42</v>
      </c>
      <c r="K2320" s="1">
        <f t="shared" si="517"/>
        <v>1.5555282303928707E+43</v>
      </c>
      <c r="L2320" s="69">
        <f t="shared" si="525"/>
        <v>0.55587550639419003</v>
      </c>
      <c r="M2320" s="69">
        <f t="shared" si="526"/>
        <v>-1.55587550639419</v>
      </c>
      <c r="Q2320" s="88">
        <f t="shared" si="521"/>
        <v>5.6641179650807061E-4</v>
      </c>
      <c r="R2320" s="88">
        <f t="shared" si="522"/>
        <v>4.8375106018936832E+39</v>
      </c>
      <c r="S2320" s="88">
        <f t="shared" si="523"/>
        <v>3.9731847930647755E+39</v>
      </c>
      <c r="T2320" s="1">
        <f t="shared" si="524"/>
        <v>8.8106953949584587E+39</v>
      </c>
      <c r="U2320" s="88">
        <f t="shared" si="518"/>
        <v>8.8106953949584587E+39</v>
      </c>
      <c r="V2320" s="1">
        <f t="shared" si="527"/>
        <v>1.5569660335638301E+49</v>
      </c>
      <c r="W2320" s="84"/>
    </row>
    <row r="2321" spans="6:23" x14ac:dyDescent="0.2">
      <c r="F2321" s="44">
        <f t="shared" si="514"/>
        <v>353.39999999998827</v>
      </c>
      <c r="G2321" s="1">
        <f t="shared" si="515"/>
        <v>8.5451748636439088E+16</v>
      </c>
      <c r="H2321" s="15">
        <f t="shared" si="519"/>
        <v>35.083244378706588</v>
      </c>
      <c r="I2321" s="1">
        <f t="shared" si="520"/>
        <v>8.5342677296030223E+42</v>
      </c>
      <c r="J2321" s="1">
        <f t="shared" si="516"/>
        <v>7.0161210479827129E+42</v>
      </c>
      <c r="K2321" s="1">
        <f t="shared" si="517"/>
        <v>1.5550388777585734E+43</v>
      </c>
      <c r="L2321" s="69">
        <f t="shared" si="525"/>
        <v>0.55580952442227749</v>
      </c>
      <c r="M2321" s="69">
        <f t="shared" si="526"/>
        <v>-1.5558095244222776</v>
      </c>
      <c r="Q2321" s="88">
        <f t="shared" si="521"/>
        <v>5.660911557914261E-4</v>
      </c>
      <c r="R2321" s="88">
        <f t="shared" si="522"/>
        <v>4.8311734828844445E+39</v>
      </c>
      <c r="S2321" s="88">
        <f t="shared" si="523"/>
        <v>3.9717640732250855E+39</v>
      </c>
      <c r="T2321" s="1">
        <f t="shared" si="524"/>
        <v>8.8029375561095307E+39</v>
      </c>
      <c r="U2321" s="88">
        <f t="shared" si="518"/>
        <v>8.8029375561095295E+39</v>
      </c>
      <c r="V2321" s="1">
        <f t="shared" si="527"/>
        <v>1.554714761727733E+49</v>
      </c>
      <c r="W2321" s="84"/>
    </row>
    <row r="2322" spans="6:23" x14ac:dyDescent="0.2">
      <c r="F2322" s="44">
        <f t="shared" si="514"/>
        <v>353.59999999998826</v>
      </c>
      <c r="G2322" s="1">
        <f t="shared" si="515"/>
        <v>8.5500108426272944E+16</v>
      </c>
      <c r="H2322" s="15">
        <f t="shared" si="519"/>
        <v>35.063400914691485</v>
      </c>
      <c r="I2322" s="1">
        <f t="shared" si="520"/>
        <v>8.5279162183985304E+42</v>
      </c>
      <c r="J2322" s="1">
        <f t="shared" si="516"/>
        <v>7.0175839219148602E+42</v>
      </c>
      <c r="K2322" s="1">
        <f t="shared" si="517"/>
        <v>1.5545500140313392E+43</v>
      </c>
      <c r="L2322" s="69">
        <f t="shared" si="525"/>
        <v>0.55574331657660447</v>
      </c>
      <c r="M2322" s="69">
        <f t="shared" si="526"/>
        <v>-1.5557433165766046</v>
      </c>
      <c r="Q2322" s="88">
        <f t="shared" si="521"/>
        <v>5.6577087789211333E-4</v>
      </c>
      <c r="R2322" s="88">
        <f t="shared" si="522"/>
        <v>4.8248466454737279E+39</v>
      </c>
      <c r="S2322" s="88">
        <f t="shared" si="523"/>
        <v>3.97034461618335E+39</v>
      </c>
      <c r="T2322" s="1">
        <f t="shared" si="524"/>
        <v>8.7951912616570779E+39</v>
      </c>
      <c r="U2322" s="88">
        <f t="shared" si="518"/>
        <v>8.7951912616570791E+39</v>
      </c>
      <c r="V2322" s="1">
        <f t="shared" si="527"/>
        <v>1.5524680743185427E+49</v>
      </c>
      <c r="W2322" s="84"/>
    </row>
    <row r="2323" spans="6:23" x14ac:dyDescent="0.2">
      <c r="F2323" s="44">
        <f t="shared" si="514"/>
        <v>353.79999999998824</v>
      </c>
      <c r="G2323" s="1">
        <f t="shared" si="515"/>
        <v>8.5548468216106816E+16</v>
      </c>
      <c r="H2323" s="15">
        <f t="shared" si="519"/>
        <v>35.04357988534457</v>
      </c>
      <c r="I2323" s="1">
        <f t="shared" si="520"/>
        <v>8.521570199625383E+42</v>
      </c>
      <c r="J2323" s="1">
        <f t="shared" si="516"/>
        <v>7.019046187039474E+42</v>
      </c>
      <c r="K2323" s="1">
        <f t="shared" si="517"/>
        <v>1.5540616386664858E+43</v>
      </c>
      <c r="L2323" s="69">
        <f t="shared" si="525"/>
        <v>0.5556768830141835</v>
      </c>
      <c r="M2323" s="69">
        <f t="shared" si="526"/>
        <v>-1.5556768830141836</v>
      </c>
      <c r="Q2323" s="88">
        <f t="shared" si="521"/>
        <v>5.6545096219640101E-4</v>
      </c>
      <c r="R2323" s="88">
        <f t="shared" si="522"/>
        <v>4.81853006880235E+39</v>
      </c>
      <c r="S2323" s="88">
        <f t="shared" si="523"/>
        <v>3.9689264201624504E+39</v>
      </c>
      <c r="T2323" s="1">
        <f t="shared" si="524"/>
        <v>8.787456488964801E+39</v>
      </c>
      <c r="U2323" s="88">
        <f t="shared" si="518"/>
        <v>8.787456488964801E+39</v>
      </c>
      <c r="V2323" s="1">
        <f t="shared" si="527"/>
        <v>1.5502259595683027E+49</v>
      </c>
      <c r="W2323" s="84"/>
    </row>
    <row r="2324" spans="6:23" x14ac:dyDescent="0.2">
      <c r="F2324" s="44">
        <f t="shared" si="514"/>
        <v>353.99999999998823</v>
      </c>
      <c r="G2324" s="1">
        <f t="shared" si="515"/>
        <v>8.5596828005940672E+16</v>
      </c>
      <c r="H2324" s="15">
        <f t="shared" si="519"/>
        <v>35.023781252640987</v>
      </c>
      <c r="I2324" s="1">
        <f t="shared" si="520"/>
        <v>8.5152296672219511E+42</v>
      </c>
      <c r="J2324" s="1">
        <f t="shared" si="516"/>
        <v>7.0205078439795737E+42</v>
      </c>
      <c r="K2324" s="1">
        <f t="shared" si="517"/>
        <v>1.5535737511201526E+43</v>
      </c>
      <c r="L2324" s="69">
        <f t="shared" si="525"/>
        <v>0.55561022389579984</v>
      </c>
      <c r="M2324" s="69">
        <f t="shared" si="526"/>
        <v>-1.5556102238957998</v>
      </c>
      <c r="Q2324" s="88">
        <f t="shared" si="521"/>
        <v>5.6513140808966966E-4</v>
      </c>
      <c r="R2324" s="88">
        <f t="shared" si="522"/>
        <v>4.8122237320440703E+39</v>
      </c>
      <c r="S2324" s="88">
        <f t="shared" si="523"/>
        <v>3.9675094833727473E+39</v>
      </c>
      <c r="T2324" s="1">
        <f t="shared" si="524"/>
        <v>8.779733215416817E+39</v>
      </c>
      <c r="U2324" s="88">
        <f t="shared" si="518"/>
        <v>8.7797332154168182E+39</v>
      </c>
      <c r="V2324" s="1">
        <f t="shared" si="527"/>
        <v>1.5479884057392502E+49</v>
      </c>
      <c r="W2324" s="84"/>
    </row>
    <row r="2325" spans="6:23" x14ac:dyDescent="0.2">
      <c r="F2325" s="44">
        <f t="shared" si="514"/>
        <v>354.19999999998822</v>
      </c>
      <c r="G2325" s="1">
        <f t="shared" si="515"/>
        <v>8.5645187795774544E+16</v>
      </c>
      <c r="H2325" s="15">
        <f t="shared" si="519"/>
        <v>35.004004978641753</v>
      </c>
      <c r="I2325" s="1">
        <f t="shared" si="520"/>
        <v>8.5088946151358404E+42</v>
      </c>
      <c r="J2325" s="1">
        <f t="shared" si="516"/>
        <v>7.0219688933571697E+42</v>
      </c>
      <c r="K2325" s="1">
        <f t="shared" si="517"/>
        <v>1.553086350849301E+43</v>
      </c>
      <c r="L2325" s="69">
        <f t="shared" si="525"/>
        <v>0.555543339379027</v>
      </c>
      <c r="M2325" s="69">
        <f t="shared" si="526"/>
        <v>-1.555543339379027</v>
      </c>
      <c r="Q2325" s="88">
        <f t="shared" si="521"/>
        <v>5.6481221495818801E-4</v>
      </c>
      <c r="R2325" s="88">
        <f t="shared" si="522"/>
        <v>4.8059276144206726E+39</v>
      </c>
      <c r="S2325" s="88">
        <f t="shared" si="523"/>
        <v>3.9660938040245591E+39</v>
      </c>
      <c r="T2325" s="1">
        <f t="shared" si="524"/>
        <v>8.7720214184452324E+39</v>
      </c>
      <c r="U2325" s="88">
        <f t="shared" si="518"/>
        <v>8.7720214184452324E+39</v>
      </c>
      <c r="V2325" s="1">
        <f t="shared" si="527"/>
        <v>1.5457554011285901E+49</v>
      </c>
      <c r="W2325" s="84"/>
    </row>
    <row r="2326" spans="6:23" x14ac:dyDescent="0.2">
      <c r="F2326" s="44">
        <f t="shared" si="514"/>
        <v>354.39999999998821</v>
      </c>
      <c r="G2326" s="1">
        <f t="shared" si="515"/>
        <v>8.56935475856084E+16</v>
      </c>
      <c r="H2326" s="15">
        <f t="shared" si="519"/>
        <v>34.984251025493542</v>
      </c>
      <c r="I2326" s="1">
        <f t="shared" si="520"/>
        <v>8.5025650373238302E+42</v>
      </c>
      <c r="J2326" s="1">
        <f t="shared" si="516"/>
        <v>7.0234293357932673E+42</v>
      </c>
      <c r="K2326" s="1">
        <f t="shared" si="517"/>
        <v>1.5525994373117096E+43</v>
      </c>
      <c r="L2326" s="69">
        <f t="shared" si="525"/>
        <v>0.55547622962636989</v>
      </c>
      <c r="M2326" s="69">
        <f t="shared" si="526"/>
        <v>-1.55547622962637</v>
      </c>
      <c r="Q2326" s="88">
        <f t="shared" si="521"/>
        <v>5.6449338219266565E-4</v>
      </c>
      <c r="R2326" s="88">
        <f t="shared" si="522"/>
        <v>4.7996416952320376E+39</v>
      </c>
      <c r="S2326" s="88">
        <f t="shared" si="523"/>
        <v>3.9646793803531285E+39</v>
      </c>
      <c r="T2326" s="1">
        <f t="shared" si="524"/>
        <v>8.764321075585166E+39</v>
      </c>
      <c r="U2326" s="88">
        <f t="shared" si="518"/>
        <v>8.7643210755851648E+39</v>
      </c>
      <c r="V2326" s="1">
        <f t="shared" si="527"/>
        <v>1.5435269340780876E+49</v>
      </c>
      <c r="W2326" s="84"/>
    </row>
    <row r="2327" spans="6:23" x14ac:dyDescent="0.2">
      <c r="F2327" s="44">
        <f t="shared" si="514"/>
        <v>354.5999999999882</v>
      </c>
      <c r="G2327" s="1">
        <f t="shared" si="515"/>
        <v>8.5741907375442272E+16</v>
      </c>
      <c r="H2327" s="15">
        <f t="shared" si="519"/>
        <v>34.964519355428394</v>
      </c>
      <c r="I2327" s="1">
        <f t="shared" si="520"/>
        <v>8.4962409277518936E+42</v>
      </c>
      <c r="J2327" s="1">
        <f t="shared" si="516"/>
        <v>7.0248891719078651E+42</v>
      </c>
      <c r="K2327" s="1">
        <f t="shared" si="517"/>
        <v>1.552113009965976E+43</v>
      </c>
      <c r="L2327" s="69">
        <f t="shared" si="525"/>
        <v>0.55540889479396716</v>
      </c>
      <c r="M2327" s="69">
        <f t="shared" si="526"/>
        <v>-1.5554088947939673</v>
      </c>
      <c r="Q2327" s="88">
        <f t="shared" si="521"/>
        <v>5.6417490918203583E-4</v>
      </c>
      <c r="R2327" s="88">
        <f t="shared" si="522"/>
        <v>4.7933659538031205E+39</v>
      </c>
      <c r="S2327" s="88">
        <f t="shared" si="523"/>
        <v>3.963266210574987E+39</v>
      </c>
      <c r="T2327" s="1">
        <f t="shared" si="524"/>
        <v>8.7566321643781081E+39</v>
      </c>
      <c r="U2327" s="88">
        <f t="shared" si="518"/>
        <v>8.7566321643781081E+39</v>
      </c>
      <c r="V2327" s="1">
        <f t="shared" si="527"/>
        <v>1.5413029929569293E+49</v>
      </c>
      <c r="W2327" s="84"/>
    </row>
    <row r="2328" spans="6:23" x14ac:dyDescent="0.2">
      <c r="F2328" s="44">
        <f t="shared" si="514"/>
        <v>354.79999999998819</v>
      </c>
      <c r="G2328" s="1">
        <f t="shared" si="515"/>
        <v>8.5790267165276128E+16</v>
      </c>
      <c r="H2328" s="15">
        <f t="shared" si="519"/>
        <v>34.944809930763554</v>
      </c>
      <c r="I2328" s="1">
        <f t="shared" si="520"/>
        <v>8.489922280395156E+42</v>
      </c>
      <c r="J2328" s="1">
        <f t="shared" si="516"/>
        <v>7.0263484023199666E+42</v>
      </c>
      <c r="K2328" s="1">
        <f t="shared" si="517"/>
        <v>1.5516270682715123E+43</v>
      </c>
      <c r="L2328" s="69">
        <f t="shared" si="525"/>
        <v>0.55534133504472361</v>
      </c>
      <c r="M2328" s="69">
        <f t="shared" si="526"/>
        <v>-1.5553413350447236</v>
      </c>
      <c r="Q2328" s="88">
        <f t="shared" si="521"/>
        <v>5.6385679531700816E-4</v>
      </c>
      <c r="R2328" s="88">
        <f t="shared" si="522"/>
        <v>4.7871003695140784E+39</v>
      </c>
      <c r="S2328" s="88">
        <f t="shared" si="523"/>
        <v>3.961854292912917E+39</v>
      </c>
      <c r="T2328" s="1">
        <f t="shared" si="524"/>
        <v>8.748954662426996E+39</v>
      </c>
      <c r="U2328" s="88">
        <f t="shared" si="518"/>
        <v>8.7489546624269948E+39</v>
      </c>
      <c r="V2328" s="1">
        <f t="shared" si="527"/>
        <v>1.5390835661713377E+49</v>
      </c>
      <c r="W2328" s="84"/>
    </row>
    <row r="2329" spans="6:23" x14ac:dyDescent="0.2">
      <c r="F2329" s="44">
        <f t="shared" si="514"/>
        <v>354.99999999998818</v>
      </c>
      <c r="G2329" s="1">
        <f t="shared" si="515"/>
        <v>8.583862695511E+16</v>
      </c>
      <c r="H2329" s="15">
        <f t="shared" si="519"/>
        <v>34.925122713901153</v>
      </c>
      <c r="I2329" s="1">
        <f t="shared" si="520"/>
        <v>8.483609089237875E+42</v>
      </c>
      <c r="J2329" s="1">
        <f t="shared" si="516"/>
        <v>7.0278070276475712E+42</v>
      </c>
      <c r="K2329" s="1">
        <f t="shared" si="517"/>
        <v>1.5511416116885446E+43</v>
      </c>
      <c r="L2329" s="69">
        <f t="shared" si="525"/>
        <v>0.5552735505364591</v>
      </c>
      <c r="M2329" s="69">
        <f t="shared" si="526"/>
        <v>-1.5552735505364592</v>
      </c>
      <c r="Q2329" s="88">
        <f t="shared" si="521"/>
        <v>5.6353903999095678E-4</v>
      </c>
      <c r="R2329" s="88">
        <f t="shared" si="522"/>
        <v>4.7808449218076674E+39</v>
      </c>
      <c r="S2329" s="88">
        <f t="shared" si="523"/>
        <v>3.960443625602212E+39</v>
      </c>
      <c r="T2329" s="1">
        <f t="shared" si="524"/>
        <v>8.74128854740988E+39</v>
      </c>
      <c r="U2329" s="88">
        <f t="shared" si="518"/>
        <v>8.7412885474098787E+39</v>
      </c>
      <c r="V2329" s="1">
        <f t="shared" si="527"/>
        <v>1.5368686421668676E+49</v>
      </c>
      <c r="W2329" s="84"/>
    </row>
    <row r="2330" spans="6:23" x14ac:dyDescent="0.2">
      <c r="F2330" s="44">
        <f t="shared" si="514"/>
        <v>355.19999999998817</v>
      </c>
      <c r="G2330" s="1">
        <f t="shared" si="515"/>
        <v>8.5886986744943856E+16</v>
      </c>
      <c r="H2330" s="15">
        <f t="shared" si="519"/>
        <v>34.905457667328015</v>
      </c>
      <c r="I2330" s="1">
        <f t="shared" si="520"/>
        <v>8.4773013482734367E+42</v>
      </c>
      <c r="J2330" s="1">
        <f t="shared" si="516"/>
        <v>7.029265048507682E+42</v>
      </c>
      <c r="K2330" s="1">
        <f t="shared" si="517"/>
        <v>1.5506566396781119E+43</v>
      </c>
      <c r="L2330" s="69">
        <f t="shared" si="525"/>
        <v>0.55520554142962442</v>
      </c>
      <c r="M2330" s="69">
        <f t="shared" si="526"/>
        <v>-1.5552055414296244</v>
      </c>
      <c r="Q2330" s="88">
        <f t="shared" si="521"/>
        <v>5.6322164259903218E-4</v>
      </c>
      <c r="R2330" s="88">
        <f t="shared" si="522"/>
        <v>4.7745995901815549E+39</v>
      </c>
      <c r="S2330" s="88">
        <f t="shared" si="523"/>
        <v>3.9590342068844622E+39</v>
      </c>
      <c r="T2330" s="1">
        <f t="shared" si="524"/>
        <v>8.7336337970660171E+39</v>
      </c>
      <c r="U2330" s="88">
        <f t="shared" si="518"/>
        <v>8.7336337970660171E+39</v>
      </c>
      <c r="V2330" s="1">
        <f t="shared" si="527"/>
        <v>1.5346582094258527E+49</v>
      </c>
      <c r="W2330" s="84"/>
    </row>
    <row r="2331" spans="6:23" x14ac:dyDescent="0.2">
      <c r="F2331" s="44">
        <f t="shared" si="514"/>
        <v>355.39999999998815</v>
      </c>
      <c r="G2331" s="1">
        <f t="shared" si="515"/>
        <v>8.5935346534777728E+16</v>
      </c>
      <c r="H2331" s="15">
        <f t="shared" si="519"/>
        <v>34.885814753615392</v>
      </c>
      <c r="I2331" s="1">
        <f t="shared" si="520"/>
        <v>8.4709990515043299E+42</v>
      </c>
      <c r="J2331" s="1">
        <f t="shared" si="516"/>
        <v>7.0307224655163064E+42</v>
      </c>
      <c r="K2331" s="1">
        <f t="shared" si="517"/>
        <v>1.5501721517020636E+43</v>
      </c>
      <c r="L2331" s="69">
        <f t="shared" si="525"/>
        <v>0.55513730788320748</v>
      </c>
      <c r="M2331" s="69">
        <f t="shared" si="526"/>
        <v>-1.5551373078832076</v>
      </c>
      <c r="Q2331" s="88">
        <f t="shared" si="521"/>
        <v>5.6290460253638486E-4</v>
      </c>
      <c r="R2331" s="88">
        <f t="shared" si="522"/>
        <v>4.768364354173138E+39</v>
      </c>
      <c r="S2331" s="88">
        <f t="shared" si="523"/>
        <v>3.9576260349950886E+39</v>
      </c>
      <c r="T2331" s="1">
        <f t="shared" si="524"/>
        <v>8.7259903891682266E+39</v>
      </c>
      <c r="U2331" s="88">
        <f t="shared" si="518"/>
        <v>8.7259903891682266E+39</v>
      </c>
      <c r="V2331" s="1">
        <f t="shared" si="527"/>
        <v>1.5324522564624464E+49</v>
      </c>
      <c r="W2331" s="84"/>
    </row>
    <row r="2332" spans="6:23" x14ac:dyDescent="0.2">
      <c r="F2332" s="44">
        <f t="shared" si="514"/>
        <v>355.59999999998814</v>
      </c>
      <c r="G2332" s="1">
        <f t="shared" si="515"/>
        <v>8.5983706324611584E+16</v>
      </c>
      <c r="H2332" s="15">
        <f t="shared" si="519"/>
        <v>34.866193935418757</v>
      </c>
      <c r="I2332" s="1">
        <f t="shared" si="520"/>
        <v>8.4647021929421113E+42</v>
      </c>
      <c r="J2332" s="1">
        <f t="shared" si="516"/>
        <v>7.0321792792884619E+42</v>
      </c>
      <c r="K2332" s="1">
        <f t="shared" si="517"/>
        <v>1.5496881472230572E+43</v>
      </c>
      <c r="L2332" s="69">
        <f t="shared" si="525"/>
        <v>0.55506885005893825</v>
      </c>
      <c r="M2332" s="69">
        <f t="shared" si="526"/>
        <v>-1.5550688500589382</v>
      </c>
      <c r="Q2332" s="88">
        <f t="shared" si="521"/>
        <v>5.6258791919816531E-4</v>
      </c>
      <c r="R2332" s="88">
        <f t="shared" si="522"/>
        <v>4.7621391933594495E+39</v>
      </c>
      <c r="S2332" s="88">
        <f t="shared" si="523"/>
        <v>3.9562191081633498E+39</v>
      </c>
      <c r="T2332" s="1">
        <f t="shared" si="524"/>
        <v>8.7183583015227992E+39</v>
      </c>
      <c r="U2332" s="88">
        <f t="shared" si="518"/>
        <v>8.718358301522798E+39</v>
      </c>
      <c r="V2332" s="1">
        <f t="shared" si="527"/>
        <v>1.5302507718225178E+49</v>
      </c>
      <c r="W2332" s="84"/>
    </row>
    <row r="2333" spans="6:23" x14ac:dyDescent="0.2">
      <c r="F2333" s="44">
        <f t="shared" si="514"/>
        <v>355.79999999998813</v>
      </c>
      <c r="G2333" s="1">
        <f t="shared" si="515"/>
        <v>8.6032066114445456E+16</v>
      </c>
      <c r="H2333" s="15">
        <f t="shared" si="519"/>
        <v>34.846595175477546</v>
      </c>
      <c r="I2333" s="1">
        <f t="shared" si="520"/>
        <v>8.458410766607408E+42</v>
      </c>
      <c r="J2333" s="1">
        <f t="shared" si="516"/>
        <v>7.0336354904381754E+42</v>
      </c>
      <c r="K2333" s="1">
        <f t="shared" si="517"/>
        <v>1.5492046257045582E+43</v>
      </c>
      <c r="L2333" s="69">
        <f t="shared" si="525"/>
        <v>0.55500016811554287</v>
      </c>
      <c r="M2333" s="69">
        <f t="shared" si="526"/>
        <v>-1.555000168115543</v>
      </c>
      <c r="Q2333" s="88">
        <f t="shared" si="521"/>
        <v>5.6227159198574128E-4</v>
      </c>
      <c r="R2333" s="88">
        <f t="shared" si="522"/>
        <v>4.7559240874096815E+39</v>
      </c>
      <c r="S2333" s="88">
        <f t="shared" si="523"/>
        <v>3.9548134246560831E+39</v>
      </c>
      <c r="T2333" s="1">
        <f t="shared" si="524"/>
        <v>8.7107375120657653E+39</v>
      </c>
      <c r="U2333" s="88">
        <f t="shared" si="518"/>
        <v>8.710737512065764E+39</v>
      </c>
      <c r="V2333" s="1">
        <f t="shared" si="527"/>
        <v>1.5280537441004491E+49</v>
      </c>
      <c r="W2333" s="84"/>
    </row>
    <row r="2334" spans="6:23" x14ac:dyDescent="0.2">
      <c r="F2334" s="44">
        <f t="shared" si="514"/>
        <v>355.99999999998812</v>
      </c>
      <c r="G2334" s="1">
        <f t="shared" si="515"/>
        <v>8.6080425904279312E+16</v>
      </c>
      <c r="H2334" s="15">
        <f t="shared" si="519"/>
        <v>34.827018436614921</v>
      </c>
      <c r="I2334" s="1">
        <f t="shared" si="520"/>
        <v>8.4521247665298938E+42</v>
      </c>
      <c r="J2334" s="1">
        <f t="shared" si="516"/>
        <v>7.0350910995784833E+42</v>
      </c>
      <c r="K2334" s="1">
        <f t="shared" si="517"/>
        <v>1.5487215866108377E+43</v>
      </c>
      <c r="L2334" s="69">
        <f t="shared" si="525"/>
        <v>0.55493126221277422</v>
      </c>
      <c r="M2334" s="69">
        <f t="shared" si="526"/>
        <v>-1.5549312622127742</v>
      </c>
      <c r="Q2334" s="88">
        <f t="shared" si="521"/>
        <v>5.6195562029515145E-4</v>
      </c>
      <c r="R2334" s="88">
        <f t="shared" si="522"/>
        <v>4.7497190159873185E+39</v>
      </c>
      <c r="S2334" s="88">
        <f t="shared" si="523"/>
        <v>3.9534089826965256E+39</v>
      </c>
      <c r="T2334" s="1">
        <f t="shared" si="524"/>
        <v>8.7031279986838441E+39</v>
      </c>
      <c r="U2334" s="88">
        <f t="shared" si="518"/>
        <v>8.7031279986838441E+39</v>
      </c>
      <c r="V2334" s="1">
        <f t="shared" si="527"/>
        <v>1.525861161907608E+49</v>
      </c>
      <c r="W2334" s="84"/>
    </row>
    <row r="2335" spans="6:23" x14ac:dyDescent="0.2">
      <c r="F2335" s="44">
        <f t="shared" si="514"/>
        <v>356.19999999998811</v>
      </c>
      <c r="G2335" s="1">
        <f t="shared" si="515"/>
        <v>8.6128785694113184E+16</v>
      </c>
      <c r="H2335" s="15">
        <f t="shared" si="519"/>
        <v>34.807463681737538</v>
      </c>
      <c r="I2335" s="1">
        <f t="shared" si="520"/>
        <v>8.4458441867482611E+42</v>
      </c>
      <c r="J2335" s="1">
        <f t="shared" si="516"/>
        <v>7.0365461073214356E+42</v>
      </c>
      <c r="K2335" s="1">
        <f t="shared" si="517"/>
        <v>1.5482390294069697E+43</v>
      </c>
      <c r="L2335" s="69">
        <f t="shared" si="525"/>
        <v>0.55486213251213634</v>
      </c>
      <c r="M2335" s="69">
        <f t="shared" si="526"/>
        <v>-1.5548621325121363</v>
      </c>
      <c r="Q2335" s="88">
        <f t="shared" si="521"/>
        <v>5.6164000353131627E-4</v>
      </c>
      <c r="R2335" s="88">
        <f t="shared" si="522"/>
        <v>4.74352395887024E+39</v>
      </c>
      <c r="S2335" s="88">
        <f t="shared" si="523"/>
        <v>3.9520057805642807E+39</v>
      </c>
      <c r="T2335" s="1">
        <f t="shared" si="524"/>
        <v>8.6955297394345207E+39</v>
      </c>
      <c r="U2335" s="88">
        <f t="shared" si="518"/>
        <v>8.6955297394345207E+39</v>
      </c>
      <c r="V2335" s="1">
        <f t="shared" si="527"/>
        <v>1.5236730139108607E+49</v>
      </c>
      <c r="W2335" s="84"/>
    </row>
    <row r="2336" spans="6:23" x14ac:dyDescent="0.2">
      <c r="F2336" s="44">
        <f t="shared" si="514"/>
        <v>356.3999999999881</v>
      </c>
      <c r="G2336" s="1">
        <f t="shared" si="515"/>
        <v>8.617714548394704E+16</v>
      </c>
      <c r="H2336" s="15">
        <f t="shared" si="519"/>
        <v>34.787930873835329</v>
      </c>
      <c r="I2336" s="1">
        <f t="shared" si="520"/>
        <v>8.4395690213102181E+42</v>
      </c>
      <c r="J2336" s="1">
        <f t="shared" si="516"/>
        <v>7.0380005142781007E+42</v>
      </c>
      <c r="K2336" s="1">
        <f t="shared" si="517"/>
        <v>1.5477569535588318E+43</v>
      </c>
      <c r="L2336" s="69">
        <f t="shared" si="525"/>
        <v>0.55479277917275405</v>
      </c>
      <c r="M2336" s="69">
        <f t="shared" si="526"/>
        <v>-1.554792779172754</v>
      </c>
      <c r="Q2336" s="88">
        <f t="shared" si="521"/>
        <v>5.6132474109293895E-4</v>
      </c>
      <c r="R2336" s="88">
        <f t="shared" si="522"/>
        <v>4.7373388958229463E+39</v>
      </c>
      <c r="S2336" s="88">
        <f t="shared" si="523"/>
        <v>3.9506038164891258E+39</v>
      </c>
      <c r="T2336" s="1">
        <f t="shared" si="524"/>
        <v>8.6879427123120715E+39</v>
      </c>
      <c r="U2336" s="88">
        <f t="shared" si="518"/>
        <v>8.6879427123120715E+39</v>
      </c>
      <c r="V2336" s="1">
        <f t="shared" si="527"/>
        <v>1.5214892887914459E+49</v>
      </c>
      <c r="W2336" s="84"/>
    </row>
    <row r="2337" spans="6:23" x14ac:dyDescent="0.2">
      <c r="F2337" s="44">
        <f t="shared" si="514"/>
        <v>356.59999999998809</v>
      </c>
      <c r="G2337" s="1">
        <f t="shared" si="515"/>
        <v>8.6225505273780912E+16</v>
      </c>
      <c r="H2337" s="15">
        <f t="shared" si="519"/>
        <v>34.768419975981239</v>
      </c>
      <c r="I2337" s="1">
        <f t="shared" si="520"/>
        <v>8.4332992642724493E+42</v>
      </c>
      <c r="J2337" s="1">
        <f t="shared" si="516"/>
        <v>7.0394543210585638E+42</v>
      </c>
      <c r="K2337" s="1">
        <f t="shared" si="517"/>
        <v>1.5472753585331013E+43</v>
      </c>
      <c r="L2337" s="69">
        <f t="shared" si="525"/>
        <v>0.55472320235484029</v>
      </c>
      <c r="M2337" s="69">
        <f t="shared" si="526"/>
        <v>-1.5547232023548403</v>
      </c>
      <c r="Q2337" s="88">
        <f t="shared" si="521"/>
        <v>5.6100983238582813E-4</v>
      </c>
      <c r="R2337" s="88">
        <f t="shared" si="522"/>
        <v>4.7311638067090147E+39</v>
      </c>
      <c r="S2337" s="88">
        <f t="shared" si="523"/>
        <v>3.9492030887447582E+39</v>
      </c>
      <c r="T2337" s="1">
        <f t="shared" si="524"/>
        <v>8.6803668954537729E+39</v>
      </c>
      <c r="U2337" s="88">
        <f t="shared" si="518"/>
        <v>8.6803668954537729E+39</v>
      </c>
      <c r="V2337" s="1">
        <f t="shared" si="527"/>
        <v>1.5193099752810221E+49</v>
      </c>
      <c r="W2337" s="84"/>
    </row>
    <row r="2338" spans="6:23" x14ac:dyDescent="0.2">
      <c r="F2338" s="44">
        <f t="shared" si="514"/>
        <v>356.79999999998807</v>
      </c>
      <c r="G2338" s="1">
        <f t="shared" si="515"/>
        <v>8.6273865063614768E+16</v>
      </c>
      <c r="H2338" s="15">
        <f t="shared" si="519"/>
        <v>34.748930951331033</v>
      </c>
      <c r="I2338" s="1">
        <f t="shared" si="520"/>
        <v>8.4270349097006107E+42</v>
      </c>
      <c r="J2338" s="1">
        <f t="shared" si="516"/>
        <v>7.0409075282719297E+42</v>
      </c>
      <c r="K2338" s="1">
        <f t="shared" si="517"/>
        <v>1.5467942437972542E+43</v>
      </c>
      <c r="L2338" s="69">
        <f t="shared" si="525"/>
        <v>0.55465340222041959</v>
      </c>
      <c r="M2338" s="69">
        <f t="shared" si="526"/>
        <v>-1.5546534022204197</v>
      </c>
      <c r="Q2338" s="88">
        <f t="shared" si="521"/>
        <v>5.606952768140161E-4</v>
      </c>
      <c r="R2338" s="88">
        <f t="shared" si="522"/>
        <v>4.7249986714159609E+39</v>
      </c>
      <c r="S2338" s="88">
        <f t="shared" si="523"/>
        <v>3.9478035955863196E+39</v>
      </c>
      <c r="T2338" s="1">
        <f t="shared" si="524"/>
        <v>8.6728022670022812E+39</v>
      </c>
      <c r="U2338" s="88">
        <f t="shared" si="518"/>
        <v>8.6728022670022812E+39</v>
      </c>
      <c r="V2338" s="1">
        <f t="shared" si="527"/>
        <v>1.5171350621374546E+49</v>
      </c>
      <c r="W2338" s="84"/>
    </row>
    <row r="2339" spans="6:23" x14ac:dyDescent="0.2">
      <c r="F2339" s="44">
        <f t="shared" si="514"/>
        <v>356.99999999998806</v>
      </c>
      <c r="G2339" s="1">
        <f t="shared" si="515"/>
        <v>8.6322224853448624E+16</v>
      </c>
      <c r="H2339" s="15">
        <f t="shared" si="519"/>
        <v>34.729463763123007</v>
      </c>
      <c r="I2339" s="1">
        <f t="shared" si="520"/>
        <v>8.4207759516693133E+42</v>
      </c>
      <c r="J2339" s="1">
        <f t="shared" si="516"/>
        <v>7.0423601365263292E+42</v>
      </c>
      <c r="K2339" s="1">
        <f t="shared" si="517"/>
        <v>1.5463136088195644E+43</v>
      </c>
      <c r="L2339" s="69">
        <f t="shared" si="525"/>
        <v>0.55458337892756604</v>
      </c>
      <c r="M2339" s="69">
        <f t="shared" si="526"/>
        <v>-1.554583378927566</v>
      </c>
      <c r="Q2339" s="88">
        <f t="shared" si="521"/>
        <v>5.6038107378508784E-4</v>
      </c>
      <c r="R2339" s="88">
        <f t="shared" si="522"/>
        <v>4.7188434699000948E+39</v>
      </c>
      <c r="S2339" s="88">
        <f t="shared" si="523"/>
        <v>3.9464053352879221E+39</v>
      </c>
      <c r="T2339" s="1">
        <f t="shared" si="524"/>
        <v>8.6652488051880169E+39</v>
      </c>
      <c r="U2339" s="88">
        <f t="shared" si="518"/>
        <v>8.6652488051880169E+39</v>
      </c>
      <c r="V2339" s="1">
        <f t="shared" si="527"/>
        <v>1.5149645381591455E+49</v>
      </c>
      <c r="W2339" s="84"/>
    </row>
    <row r="2340" spans="6:23" x14ac:dyDescent="0.2">
      <c r="F2340" s="44">
        <f t="shared" si="514"/>
        <v>357.19999999998805</v>
      </c>
      <c r="G2340" s="1">
        <f t="shared" si="515"/>
        <v>8.6370584643282496E+16</v>
      </c>
      <c r="H2340" s="15">
        <f t="shared" si="519"/>
        <v>34.710018374677801</v>
      </c>
      <c r="I2340" s="1">
        <f t="shared" si="520"/>
        <v>8.4145223842620926E+42</v>
      </c>
      <c r="J2340" s="1">
        <f t="shared" si="516"/>
        <v>7.0438121464289111E+42</v>
      </c>
      <c r="K2340" s="1">
        <f t="shared" si="517"/>
        <v>1.5458334530691002E+43</v>
      </c>
      <c r="L2340" s="69">
        <f t="shared" si="525"/>
        <v>0.55451313263900093</v>
      </c>
      <c r="M2340" s="69">
        <f t="shared" si="526"/>
        <v>-1.5545131326390009</v>
      </c>
      <c r="Q2340" s="88">
        <f t="shared" si="521"/>
        <v>5.6006722270485199E-4</v>
      </c>
      <c r="R2340" s="88">
        <f t="shared" si="522"/>
        <v>4.7126981821414795E+39</v>
      </c>
      <c r="S2340" s="88">
        <f t="shared" si="523"/>
        <v>3.9450083061051426E+39</v>
      </c>
      <c r="T2340" s="1">
        <f t="shared" si="524"/>
        <v>8.6577064882466221E+39</v>
      </c>
      <c r="U2340" s="88">
        <f t="shared" si="518"/>
        <v>8.6577064882466209E+39</v>
      </c>
      <c r="V2340" s="1">
        <f t="shared" si="527"/>
        <v>1.5127983921704962E+49</v>
      </c>
      <c r="W2340" s="84"/>
    </row>
    <row r="2341" spans="6:23" x14ac:dyDescent="0.2">
      <c r="F2341" s="44">
        <f t="shared" si="514"/>
        <v>357.39999999998804</v>
      </c>
      <c r="G2341" s="1">
        <f t="shared" si="515"/>
        <v>8.6418944433116352E+16</v>
      </c>
      <c r="H2341" s="15">
        <f t="shared" si="519"/>
        <v>34.690594749398187</v>
      </c>
      <c r="I2341" s="1">
        <f t="shared" si="520"/>
        <v>8.4082742015714047E+42</v>
      </c>
      <c r="J2341" s="1">
        <f t="shared" si="516"/>
        <v>7.0452635585858587E+42</v>
      </c>
      <c r="K2341" s="1">
        <f t="shared" si="517"/>
        <v>1.5453537760157263E+43</v>
      </c>
      <c r="L2341" s="69">
        <f t="shared" si="525"/>
        <v>0.5544426635131301</v>
      </c>
      <c r="M2341" s="69">
        <f t="shared" si="526"/>
        <v>-1.5544426635131301</v>
      </c>
      <c r="Q2341" s="88">
        <f t="shared" si="521"/>
        <v>5.5975372298355808E-4</v>
      </c>
      <c r="R2341" s="88">
        <f t="shared" si="522"/>
        <v>4.7065627881961981E+39</v>
      </c>
      <c r="S2341" s="88">
        <f t="shared" si="523"/>
        <v>3.9436125063188251E+39</v>
      </c>
      <c r="T2341" s="1">
        <f t="shared" si="524"/>
        <v>8.6501752945150238E+39</v>
      </c>
      <c r="U2341" s="88">
        <f t="shared" si="518"/>
        <v>8.6501752945150238E+39</v>
      </c>
      <c r="V2341" s="1">
        <f t="shared" si="527"/>
        <v>1.5106366130386129E+49</v>
      </c>
      <c r="W2341" s="84"/>
    </row>
    <row r="2342" spans="6:23" x14ac:dyDescent="0.2">
      <c r="F2342" s="44">
        <f t="shared" si="514"/>
        <v>357.59999999998803</v>
      </c>
      <c r="G2342" s="1">
        <f t="shared" si="515"/>
        <v>8.6467304222950224E+16</v>
      </c>
      <c r="H2342" s="15">
        <f t="shared" si="519"/>
        <v>34.671192850768769</v>
      </c>
      <c r="I2342" s="1">
        <f t="shared" si="520"/>
        <v>8.4020313976985966E+42</v>
      </c>
      <c r="J2342" s="1">
        <f t="shared" si="516"/>
        <v>7.0467143736023812E+42</v>
      </c>
      <c r="K2342" s="1">
        <f t="shared" si="517"/>
        <v>1.5448745771300978E+43</v>
      </c>
      <c r="L2342" s="69">
        <f t="shared" si="525"/>
        <v>0.55437197171182062</v>
      </c>
      <c r="M2342" s="69">
        <f t="shared" si="526"/>
        <v>-1.5543719717118205</v>
      </c>
      <c r="Q2342" s="88">
        <f t="shared" si="521"/>
        <v>5.5944057403145564E-4</v>
      </c>
      <c r="R2342" s="88">
        <f t="shared" si="522"/>
        <v>4.7004372681588167E+39</v>
      </c>
      <c r="S2342" s="88">
        <f t="shared" si="523"/>
        <v>3.9422179342038252E+39</v>
      </c>
      <c r="T2342" s="1">
        <f t="shared" si="524"/>
        <v>8.6426552023626425E+39</v>
      </c>
      <c r="U2342" s="88">
        <f t="shared" si="518"/>
        <v>8.6426552023626425E+39</v>
      </c>
      <c r="V2342" s="1">
        <f t="shared" si="527"/>
        <v>1.5084791896611774E+49</v>
      </c>
      <c r="W2342" s="84"/>
    </row>
    <row r="2343" spans="6:23" x14ac:dyDescent="0.2">
      <c r="F2343" s="44">
        <f t="shared" si="514"/>
        <v>357.79999999998802</v>
      </c>
      <c r="G2343" s="1">
        <f t="shared" si="515"/>
        <v>8.651566401278408E+16</v>
      </c>
      <c r="H2343" s="15">
        <f t="shared" si="519"/>
        <v>34.651812642355821</v>
      </c>
      <c r="I2343" s="1">
        <f t="shared" si="520"/>
        <v>8.3957939667538886E+42</v>
      </c>
      <c r="J2343" s="1">
        <f t="shared" si="516"/>
        <v>7.0481645920827134E+42</v>
      </c>
      <c r="K2343" s="1">
        <f t="shared" si="517"/>
        <v>1.5443958558836602E+43</v>
      </c>
      <c r="L2343" s="69">
        <f t="shared" si="525"/>
        <v>0.55430105739649516</v>
      </c>
      <c r="M2343" s="69">
        <f t="shared" si="526"/>
        <v>-1.5543010573964953</v>
      </c>
      <c r="Q2343" s="88">
        <f t="shared" si="521"/>
        <v>5.5912777525968238E-4</v>
      </c>
      <c r="R2343" s="88">
        <f t="shared" si="522"/>
        <v>4.6943216021697656E+39</v>
      </c>
      <c r="S2343" s="88">
        <f t="shared" si="523"/>
        <v>3.9408245880352741E+39</v>
      </c>
      <c r="T2343" s="1">
        <f t="shared" si="524"/>
        <v>8.6351461902050397E+39</v>
      </c>
      <c r="U2343" s="88">
        <f t="shared" si="518"/>
        <v>8.6351461902050397E+39</v>
      </c>
      <c r="V2343" s="1">
        <f t="shared" si="527"/>
        <v>1.5063261109687446E+49</v>
      </c>
      <c r="W2343" s="84"/>
    </row>
    <row r="2344" spans="6:23" x14ac:dyDescent="0.2">
      <c r="F2344" s="44">
        <f t="shared" si="514"/>
        <v>357.99999999998801</v>
      </c>
      <c r="G2344" s="1">
        <f t="shared" si="515"/>
        <v>8.6564023802617952E+16</v>
      </c>
      <c r="H2344" s="15">
        <f t="shared" si="519"/>
        <v>34.63245408780702</v>
      </c>
      <c r="I2344" s="1">
        <f t="shared" si="520"/>
        <v>8.3895619028563637E+42</v>
      </c>
      <c r="J2344" s="1">
        <f t="shared" si="516"/>
        <v>7.0496142146301295E+42</v>
      </c>
      <c r="K2344" s="1">
        <f t="shared" si="517"/>
        <v>1.5439176117486493E+43</v>
      </c>
      <c r="L2344" s="69">
        <f t="shared" si="525"/>
        <v>0.55422992072634525</v>
      </c>
      <c r="M2344" s="69">
        <f t="shared" si="526"/>
        <v>-1.5542299207263452</v>
      </c>
      <c r="Q2344" s="88">
        <f t="shared" si="521"/>
        <v>5.5881532608115236E-4</v>
      </c>
      <c r="R2344" s="88">
        <f t="shared" si="522"/>
        <v>4.6882157704226921E+39</v>
      </c>
      <c r="S2344" s="88">
        <f t="shared" si="523"/>
        <v>3.9394324660948628E+39</v>
      </c>
      <c r="T2344" s="1">
        <f t="shared" si="524"/>
        <v>8.6276482365175548E+39</v>
      </c>
      <c r="U2344" s="88">
        <f t="shared" si="518"/>
        <v>8.6276482365175548E+39</v>
      </c>
      <c r="V2344" s="1">
        <f t="shared" si="527"/>
        <v>1.5041773659270272E+49</v>
      </c>
      <c r="W2344" s="84"/>
    </row>
    <row r="2345" spans="6:23" x14ac:dyDescent="0.2">
      <c r="F2345" s="44">
        <f t="shared" si="514"/>
        <v>358.19999999998799</v>
      </c>
      <c r="G2345" s="1">
        <f t="shared" si="515"/>
        <v>8.6612383592451808E+16</v>
      </c>
      <c r="H2345" s="15">
        <f t="shared" si="519"/>
        <v>34.613117150851238</v>
      </c>
      <c r="I2345" s="1">
        <f t="shared" si="520"/>
        <v>8.3833352001339461E+42</v>
      </c>
      <c r="J2345" s="1">
        <f t="shared" si="516"/>
        <v>7.0510632418469392E+42</v>
      </c>
      <c r="K2345" s="1">
        <f t="shared" si="517"/>
        <v>1.5434398441980887E+43</v>
      </c>
      <c r="L2345" s="69">
        <f t="shared" si="525"/>
        <v>0.55415856186231727</v>
      </c>
      <c r="M2345" s="69">
        <f t="shared" si="526"/>
        <v>-1.5541585618623173</v>
      </c>
      <c r="Q2345" s="88">
        <f t="shared" si="521"/>
        <v>5.5850322591144419E-4</v>
      </c>
      <c r="R2345" s="88">
        <f t="shared" si="522"/>
        <v>4.6821197531717713E+39</v>
      </c>
      <c r="S2345" s="88">
        <f t="shared" si="523"/>
        <v>3.9380415666771213E+39</v>
      </c>
      <c r="T2345" s="1">
        <f t="shared" si="524"/>
        <v>8.620161319848892E+39</v>
      </c>
      <c r="U2345" s="88">
        <f t="shared" si="518"/>
        <v>8.6201613198488932E+39</v>
      </c>
      <c r="V2345" s="1">
        <f t="shared" si="527"/>
        <v>1.5020329435391664E+49</v>
      </c>
      <c r="W2345" s="84"/>
    </row>
    <row r="2346" spans="6:23" x14ac:dyDescent="0.2">
      <c r="F2346" s="44">
        <f t="shared" si="514"/>
        <v>358.39999999998798</v>
      </c>
      <c r="G2346" s="1">
        <f t="shared" si="515"/>
        <v>8.666074338228568E+16</v>
      </c>
      <c r="H2346" s="15">
        <f t="shared" si="519"/>
        <v>34.593801795298305</v>
      </c>
      <c r="I2346" s="1">
        <f t="shared" si="520"/>
        <v>8.3771138527233719E+42</v>
      </c>
      <c r="J2346" s="1">
        <f t="shared" si="516"/>
        <v>7.0525116743344868E+42</v>
      </c>
      <c r="K2346" s="1">
        <f t="shared" si="517"/>
        <v>1.5429625527057859E+43</v>
      </c>
      <c r="L2346" s="69">
        <f t="shared" si="525"/>
        <v>0.55408698096705156</v>
      </c>
      <c r="M2346" s="69">
        <f t="shared" si="526"/>
        <v>-1.5540869809670514</v>
      </c>
      <c r="Q2346" s="88">
        <f t="shared" si="521"/>
        <v>5.5819147416347192E-4</v>
      </c>
      <c r="R2346" s="88">
        <f t="shared" si="522"/>
        <v>4.676033530686901E+39</v>
      </c>
      <c r="S2346" s="88">
        <f t="shared" si="523"/>
        <v>3.936651888051863E+39</v>
      </c>
      <c r="T2346" s="1">
        <f t="shared" si="524"/>
        <v>8.6126854187387634E+39</v>
      </c>
      <c r="U2346" s="88">
        <f t="shared" si="518"/>
        <v>8.6126854187387634E+39</v>
      </c>
      <c r="V2346" s="1">
        <f t="shared" si="527"/>
        <v>1.499892832831282E+49</v>
      </c>
      <c r="W2346" s="84"/>
    </row>
    <row r="2347" spans="6:23" x14ac:dyDescent="0.2">
      <c r="F2347" s="44">
        <f t="shared" si="514"/>
        <v>358.59999999998797</v>
      </c>
      <c r="G2347" s="1">
        <f t="shared" si="515"/>
        <v>8.6709103172119536E+16</v>
      </c>
      <c r="H2347" s="15">
        <f t="shared" si="519"/>
        <v>34.5745079850388</v>
      </c>
      <c r="I2347" s="1">
        <f t="shared" si="520"/>
        <v>8.3708978547701873E+42</v>
      </c>
      <c r="J2347" s="1">
        <f t="shared" si="516"/>
        <v>7.0539595126931558E+42</v>
      </c>
      <c r="K2347" s="1">
        <f t="shared" si="517"/>
        <v>1.5424857367463342E+43</v>
      </c>
      <c r="L2347" s="69">
        <f t="shared" si="525"/>
        <v>0.55401517820003787</v>
      </c>
      <c r="M2347" s="69">
        <f t="shared" si="526"/>
        <v>-1.554015178200038</v>
      </c>
      <c r="Q2347" s="88">
        <f t="shared" si="521"/>
        <v>5.5788007025725506E-4</v>
      </c>
      <c r="R2347" s="88">
        <f t="shared" si="522"/>
        <v>4.6699570833354977E+39</v>
      </c>
      <c r="S2347" s="88">
        <f t="shared" si="523"/>
        <v>3.9352634285330903E+39</v>
      </c>
      <c r="T2347" s="1">
        <f t="shared" si="524"/>
        <v>8.605220511868588E+39</v>
      </c>
      <c r="U2347" s="88">
        <f t="shared" si="518"/>
        <v>8.605220511868588E+39</v>
      </c>
      <c r="V2347" s="1">
        <f t="shared" si="527"/>
        <v>1.4977570228786415E+49</v>
      </c>
      <c r="W2347" s="84"/>
    </row>
    <row r="2348" spans="6:23" x14ac:dyDescent="0.2">
      <c r="F2348" s="44">
        <f t="shared" si="514"/>
        <v>358.79999999998796</v>
      </c>
      <c r="G2348" s="1">
        <f t="shared" si="515"/>
        <v>8.6757462961953408E+16</v>
      </c>
      <c r="H2348" s="15">
        <f t="shared" si="519"/>
        <v>34.555235684043794</v>
      </c>
      <c r="I2348" s="1">
        <f t="shared" si="520"/>
        <v>8.3646872004287255E+42</v>
      </c>
      <c r="J2348" s="1">
        <f t="shared" si="516"/>
        <v>7.0554067575223731E+42</v>
      </c>
      <c r="K2348" s="1">
        <f t="shared" si="517"/>
        <v>1.54200939579511E+43</v>
      </c>
      <c r="L2348" s="69">
        <f t="shared" si="525"/>
        <v>0.55394315372152547</v>
      </c>
      <c r="M2348" s="69">
        <f t="shared" si="526"/>
        <v>-1.5539431537215256</v>
      </c>
      <c r="Q2348" s="88">
        <f t="shared" si="521"/>
        <v>5.5756901360837219E-4</v>
      </c>
      <c r="R2348" s="88">
        <f t="shared" si="522"/>
        <v>4.663890391485621E+39</v>
      </c>
      <c r="S2348" s="88">
        <f t="shared" si="523"/>
        <v>3.9338761863975931E+39</v>
      </c>
      <c r="T2348" s="1">
        <f t="shared" si="524"/>
        <v>8.5977665778832146E+39</v>
      </c>
      <c r="U2348" s="88">
        <f t="shared" si="518"/>
        <v>8.5977665778832146E+39</v>
      </c>
      <c r="V2348" s="1">
        <f t="shared" si="527"/>
        <v>1.4956255027745091E+49</v>
      </c>
      <c r="W2348" s="84"/>
    </row>
    <row r="2349" spans="6:23" x14ac:dyDescent="0.2">
      <c r="F2349" s="44">
        <f t="shared" si="514"/>
        <v>358.99999999998795</v>
      </c>
      <c r="G2349" s="1">
        <f t="shared" si="515"/>
        <v>8.6805822751787264E+16</v>
      </c>
      <c r="H2349" s="15">
        <f t="shared" si="519"/>
        <v>34.535984856364664</v>
      </c>
      <c r="I2349" s="1">
        <f t="shared" si="520"/>
        <v>8.3584818838620783E+42</v>
      </c>
      <c r="J2349" s="1">
        <f t="shared" si="516"/>
        <v>7.056853409420607E+42</v>
      </c>
      <c r="K2349" s="1">
        <f t="shared" si="517"/>
        <v>1.5415335293282685E+43</v>
      </c>
      <c r="L2349" s="69">
        <f t="shared" si="525"/>
        <v>0.55387090769544001</v>
      </c>
      <c r="M2349" s="69">
        <f t="shared" si="526"/>
        <v>-1.55387090769544</v>
      </c>
      <c r="Q2349" s="88">
        <f t="shared" si="521"/>
        <v>5.5725830363861917E-4</v>
      </c>
      <c r="R2349" s="88">
        <f t="shared" si="522"/>
        <v>4.6578334355951119E+39</v>
      </c>
      <c r="S2349" s="88">
        <f t="shared" si="523"/>
        <v>3.9324901599601335E+39</v>
      </c>
      <c r="T2349" s="1">
        <f t="shared" si="524"/>
        <v>8.5903235955552453E+39</v>
      </c>
      <c r="U2349" s="88">
        <f t="shared" si="518"/>
        <v>8.5903235955552453E+39</v>
      </c>
      <c r="V2349" s="1">
        <f t="shared" si="527"/>
        <v>1.4934982616586634E+49</v>
      </c>
      <c r="W2349" s="84"/>
    </row>
    <row r="2350" spans="6:23" x14ac:dyDescent="0.2">
      <c r="F2350" s="44">
        <f t="shared" si="514"/>
        <v>359.19999999998794</v>
      </c>
      <c r="G2350" s="1">
        <f t="shared" si="515"/>
        <v>8.6854182541621136E+16</v>
      </c>
      <c r="H2350" s="15">
        <f t="shared" si="519"/>
        <v>34.516755466132828</v>
      </c>
      <c r="I2350" s="1">
        <f t="shared" si="520"/>
        <v>8.3522818992420933E+42</v>
      </c>
      <c r="J2350" s="1">
        <f t="shared" si="516"/>
        <v>7.0582994689853715E+42</v>
      </c>
      <c r="K2350" s="1">
        <f t="shared" si="517"/>
        <v>1.5410581368227465E+43</v>
      </c>
      <c r="L2350" s="69">
        <f t="shared" si="525"/>
        <v>0.55379844027995906</v>
      </c>
      <c r="M2350" s="69">
        <f t="shared" si="526"/>
        <v>-1.5537984402799592</v>
      </c>
      <c r="Q2350" s="88">
        <f t="shared" si="521"/>
        <v>5.5694793976535095E-4</v>
      </c>
      <c r="R2350" s="88">
        <f t="shared" si="522"/>
        <v>4.6517861961223161E+39</v>
      </c>
      <c r="S2350" s="88">
        <f t="shared" si="523"/>
        <v>3.9311053474982734E+39</v>
      </c>
      <c r="T2350" s="1">
        <f t="shared" si="524"/>
        <v>8.5828915436205889E+39</v>
      </c>
      <c r="U2350" s="88">
        <f t="shared" si="518"/>
        <v>8.5828915436205901E+39</v>
      </c>
      <c r="V2350" s="1">
        <f t="shared" si="527"/>
        <v>1.4913752886886962E+49</v>
      </c>
      <c r="W2350" s="84"/>
    </row>
    <row r="2351" spans="6:23" x14ac:dyDescent="0.2">
      <c r="F2351" s="44">
        <f t="shared" si="514"/>
        <v>359.39999999998793</v>
      </c>
      <c r="G2351" s="1">
        <f t="shared" si="515"/>
        <v>8.6902542331454992E+16</v>
      </c>
      <c r="H2351" s="15">
        <f t="shared" si="519"/>
        <v>34.497547477559586</v>
      </c>
      <c r="I2351" s="1">
        <f t="shared" si="520"/>
        <v>8.3460872407493505E+42</v>
      </c>
      <c r="J2351" s="1">
        <f t="shared" si="516"/>
        <v>7.059744936813235E+42</v>
      </c>
      <c r="K2351" s="1">
        <f t="shared" si="517"/>
        <v>1.5405832177562584E+43</v>
      </c>
      <c r="L2351" s="69">
        <f t="shared" si="525"/>
        <v>0.55372575163759419</v>
      </c>
      <c r="M2351" s="69">
        <f t="shared" si="526"/>
        <v>-1.5537257516375942</v>
      </c>
      <c r="Q2351" s="88">
        <f t="shared" si="521"/>
        <v>5.566379214139161E-4</v>
      </c>
      <c r="R2351" s="88">
        <f t="shared" si="522"/>
        <v>4.645748653629925E+39</v>
      </c>
      <c r="S2351" s="88">
        <f t="shared" si="523"/>
        <v>3.9297217473401379E+39</v>
      </c>
      <c r="T2351" s="1">
        <f t="shared" si="524"/>
        <v>8.5754704009700623E+39</v>
      </c>
      <c r="U2351" s="88">
        <f t="shared" si="518"/>
        <v>8.5754704009700623E+39</v>
      </c>
      <c r="V2351" s="1">
        <f t="shared" si="527"/>
        <v>1.4892565730732343E+49</v>
      </c>
      <c r="W2351" s="84"/>
    </row>
    <row r="2352" spans="6:23" x14ac:dyDescent="0.2">
      <c r="F2352" s="44">
        <f t="shared" ref="F2352:F2415" si="528">F2351+0.2</f>
        <v>359.59999999998792</v>
      </c>
      <c r="G2352" s="1">
        <f t="shared" si="515"/>
        <v>8.6950902121288864E+16</v>
      </c>
      <c r="H2352" s="15">
        <f t="shared" si="519"/>
        <v>34.478360854935801</v>
      </c>
      <c r="I2352" s="1">
        <f t="shared" si="520"/>
        <v>8.3398979025731302E+42</v>
      </c>
      <c r="J2352" s="1">
        <f t="shared" si="516"/>
        <v>7.0611898134998063E+42</v>
      </c>
      <c r="K2352" s="1">
        <f t="shared" si="517"/>
        <v>1.5401087716072937E+43</v>
      </c>
      <c r="L2352" s="69">
        <f t="shared" si="525"/>
        <v>0.5536528419298461</v>
      </c>
      <c r="M2352" s="69">
        <f t="shared" si="526"/>
        <v>-1.5536528419298461</v>
      </c>
      <c r="Q2352" s="88">
        <f t="shared" si="521"/>
        <v>5.5632824800699865E-4</v>
      </c>
      <c r="R2352" s="88">
        <f t="shared" si="522"/>
        <v>4.6397207886957522E+39</v>
      </c>
      <c r="S2352" s="88">
        <f t="shared" si="523"/>
        <v>3.9283393577892129E+39</v>
      </c>
      <c r="T2352" s="1">
        <f t="shared" si="524"/>
        <v>8.5680601464849658E+39</v>
      </c>
      <c r="U2352" s="88">
        <f t="shared" si="518"/>
        <v>8.5680601464849645E+39</v>
      </c>
      <c r="V2352" s="1">
        <f t="shared" si="527"/>
        <v>1.4871421040432615E+49</v>
      </c>
      <c r="W2352" s="84"/>
    </row>
    <row r="2353" spans="6:23" x14ac:dyDescent="0.2">
      <c r="F2353" s="44">
        <f t="shared" si="528"/>
        <v>359.7999999999879</v>
      </c>
      <c r="G2353" s="1">
        <f t="shared" si="515"/>
        <v>8.699926191112272E+16</v>
      </c>
      <c r="H2353" s="15">
        <f t="shared" si="519"/>
        <v>34.459195562631777</v>
      </c>
      <c r="I2353" s="1">
        <f t="shared" si="520"/>
        <v>8.3337138789114229E+42</v>
      </c>
      <c r="J2353" s="1">
        <f t="shared" si="516"/>
        <v>7.0626340996397485E+42</v>
      </c>
      <c r="K2353" s="1">
        <f t="shared" si="517"/>
        <v>1.5396347978551171E+43</v>
      </c>
      <c r="L2353" s="69">
        <f t="shared" si="525"/>
        <v>0.55357971131784811</v>
      </c>
      <c r="M2353" s="69">
        <f t="shared" si="526"/>
        <v>-1.5535797113178482</v>
      </c>
      <c r="Q2353" s="88">
        <f t="shared" si="521"/>
        <v>5.5601891896728262E-4</v>
      </c>
      <c r="R2353" s="88">
        <f t="shared" si="522"/>
        <v>4.6337025819349689E+39</v>
      </c>
      <c r="S2353" s="88">
        <f t="shared" si="523"/>
        <v>3.9269581771431605E+39</v>
      </c>
      <c r="T2353" s="1">
        <f t="shared" si="524"/>
        <v>8.5606607590781295E+39</v>
      </c>
      <c r="U2353" s="88">
        <f t="shared" si="518"/>
        <v>8.5606607590781295E+39</v>
      </c>
      <c r="V2353" s="1">
        <f t="shared" si="527"/>
        <v>1.4850318708591754E+49</v>
      </c>
      <c r="W2353" s="84"/>
    </row>
    <row r="2354" spans="6:23" x14ac:dyDescent="0.2">
      <c r="F2354" s="44">
        <f t="shared" si="528"/>
        <v>359.99999999998789</v>
      </c>
      <c r="G2354" s="1">
        <f t="shared" si="515"/>
        <v>8.7047621700956592E+16</v>
      </c>
      <c r="H2354" s="15">
        <f t="shared" si="519"/>
        <v>34.440051565096979</v>
      </c>
      <c r="I2354" s="1">
        <f t="shared" si="520"/>
        <v>8.3275351639708894E+42</v>
      </c>
      <c r="J2354" s="1">
        <f t="shared" si="516"/>
        <v>7.06407779582678E+42</v>
      </c>
      <c r="K2354" s="1">
        <f t="shared" si="517"/>
        <v>1.5391612959797668E+43</v>
      </c>
      <c r="L2354" s="69">
        <f t="shared" si="525"/>
        <v>0.55350635996291042</v>
      </c>
      <c r="M2354" s="69">
        <f t="shared" si="526"/>
        <v>-1.5535063599629104</v>
      </c>
      <c r="Q2354" s="88">
        <f t="shared" si="521"/>
        <v>5.557099337227811E-4</v>
      </c>
      <c r="R2354" s="88">
        <f t="shared" si="522"/>
        <v>4.6276940140443918E+39</v>
      </c>
      <c r="S2354" s="88">
        <f t="shared" si="523"/>
        <v>3.9255782037314695E+39</v>
      </c>
      <c r="T2354" s="1">
        <f t="shared" si="524"/>
        <v>8.5532722177758607E+39</v>
      </c>
      <c r="U2354" s="88">
        <f t="shared" si="518"/>
        <v>8.5532722177758607E+39</v>
      </c>
      <c r="V2354" s="1">
        <f t="shared" si="527"/>
        <v>1.4829258628249133E+49</v>
      </c>
      <c r="W2354" s="84"/>
    </row>
    <row r="2355" spans="6:23" x14ac:dyDescent="0.2">
      <c r="F2355" s="44">
        <f t="shared" si="528"/>
        <v>360.19999999998788</v>
      </c>
      <c r="G2355" s="1">
        <f t="shared" si="515"/>
        <v>8.7095981490790448E+16</v>
      </c>
      <c r="H2355" s="15">
        <f t="shared" si="519"/>
        <v>34.420928826859843</v>
      </c>
      <c r="I2355" s="1">
        <f t="shared" si="520"/>
        <v>8.3213617519668466E+42</v>
      </c>
      <c r="J2355" s="1">
        <f t="shared" si="516"/>
        <v>7.0655209026536786E+42</v>
      </c>
      <c r="K2355" s="1">
        <f t="shared" si="517"/>
        <v>1.5386882654620526E+43</v>
      </c>
      <c r="L2355" s="69">
        <f t="shared" si="525"/>
        <v>0.5534327880261084</v>
      </c>
      <c r="M2355" s="69">
        <f t="shared" si="526"/>
        <v>-1.5534327880261083</v>
      </c>
      <c r="Q2355" s="88">
        <f t="shared" si="521"/>
        <v>5.5540129169973085E-4</v>
      </c>
      <c r="R2355" s="88">
        <f t="shared" si="522"/>
        <v>4.6216950657431218E+39</v>
      </c>
      <c r="S2355" s="88">
        <f t="shared" si="523"/>
        <v>3.9241994358653012E+39</v>
      </c>
      <c r="T2355" s="1">
        <f t="shared" si="524"/>
        <v>8.5458945016084224E+39</v>
      </c>
      <c r="U2355" s="88">
        <f t="shared" si="518"/>
        <v>8.5458945016084236E+39</v>
      </c>
      <c r="V2355" s="1">
        <f t="shared" si="527"/>
        <v>1.4808240692688536E+49</v>
      </c>
      <c r="W2355" s="84"/>
    </row>
    <row r="2356" spans="6:23" x14ac:dyDescent="0.2">
      <c r="F2356" s="44">
        <f t="shared" si="528"/>
        <v>360.39999999998787</v>
      </c>
      <c r="G2356" s="1">
        <f t="shared" si="515"/>
        <v>8.714434128062432E+16</v>
      </c>
      <c r="H2356" s="15">
        <f t="shared" si="519"/>
        <v>34.401827312527509</v>
      </c>
      <c r="I2356" s="1">
        <f t="shared" si="520"/>
        <v>8.3151936371232542E+42</v>
      </c>
      <c r="J2356" s="1">
        <f t="shared" si="516"/>
        <v>7.0669634207122737E+42</v>
      </c>
      <c r="K2356" s="1">
        <f t="shared" si="517"/>
        <v>1.5382157057835528E+43</v>
      </c>
      <c r="L2356" s="69">
        <f t="shared" si="525"/>
        <v>0.55335899567031177</v>
      </c>
      <c r="M2356" s="69">
        <f t="shared" si="526"/>
        <v>-1.5533589956703118</v>
      </c>
      <c r="Q2356" s="88">
        <f t="shared" si="521"/>
        <v>5.5509299232703313E-4</v>
      </c>
      <c r="R2356" s="88">
        <f t="shared" si="522"/>
        <v>4.6157057178094534E+39</v>
      </c>
      <c r="S2356" s="88">
        <f t="shared" si="523"/>
        <v>3.9228218718688621E+39</v>
      </c>
      <c r="T2356" s="1">
        <f t="shared" si="524"/>
        <v>8.5385275896783156E+39</v>
      </c>
      <c r="U2356" s="88">
        <f t="shared" si="518"/>
        <v>8.5385275896783156E+39</v>
      </c>
      <c r="V2356" s="1">
        <f t="shared" si="527"/>
        <v>1.4787264795555729E+49</v>
      </c>
      <c r="W2356" s="84"/>
    </row>
    <row r="2357" spans="6:23" x14ac:dyDescent="0.2">
      <c r="F2357" s="44">
        <f t="shared" si="528"/>
        <v>360.59999999998786</v>
      </c>
      <c r="G2357" s="1">
        <f t="shared" si="515"/>
        <v>8.7192701070458176E+16</v>
      </c>
      <c r="H2357" s="15">
        <f t="shared" si="519"/>
        <v>34.382746986785676</v>
      </c>
      <c r="I2357" s="1">
        <f t="shared" si="520"/>
        <v>8.3090308136726958E+42</v>
      </c>
      <c r="J2357" s="1">
        <f t="shared" si="516"/>
        <v>7.0684053505934613E+42</v>
      </c>
      <c r="K2357" s="1">
        <f t="shared" si="517"/>
        <v>1.5377436164266157E+43</v>
      </c>
      <c r="L2357" s="69">
        <f t="shared" si="525"/>
        <v>0.55328498305605867</v>
      </c>
      <c r="M2357" s="69">
        <f t="shared" si="526"/>
        <v>-1.5532849830560587</v>
      </c>
      <c r="Q2357" s="88">
        <f t="shared" si="521"/>
        <v>5.547850350344774E-4</v>
      </c>
      <c r="R2357" s="88">
        <f t="shared" si="522"/>
        <v>4.6097259510659589E+39</v>
      </c>
      <c r="S2357" s="88">
        <f t="shared" si="523"/>
        <v>3.9214455100668808E+39</v>
      </c>
      <c r="T2357" s="1">
        <f t="shared" si="524"/>
        <v>8.5311714611328391E+39</v>
      </c>
      <c r="U2357" s="88">
        <f t="shared" si="518"/>
        <v>8.5311714611328403E+39</v>
      </c>
      <c r="V2357" s="1">
        <f t="shared" si="527"/>
        <v>1.4766330830809985E+49</v>
      </c>
      <c r="W2357" s="84"/>
    </row>
    <row r="2358" spans="6:23" x14ac:dyDescent="0.2">
      <c r="F2358" s="44">
        <f t="shared" si="528"/>
        <v>360.79999999998785</v>
      </c>
      <c r="G2358" s="1">
        <f t="shared" si="515"/>
        <v>8.7241060860292048E+16</v>
      </c>
      <c r="H2358" s="15">
        <f t="shared" si="519"/>
        <v>34.363687814398318</v>
      </c>
      <c r="I2358" s="1">
        <f t="shared" si="520"/>
        <v>8.302873275856367E+42</v>
      </c>
      <c r="J2358" s="1">
        <f t="shared" si="516"/>
        <v>7.0698466928871928E+42</v>
      </c>
      <c r="K2358" s="1">
        <f t="shared" si="517"/>
        <v>1.5372719968743559E+43</v>
      </c>
      <c r="L2358" s="69">
        <f t="shared" si="525"/>
        <v>0.5532107503446122</v>
      </c>
      <c r="M2358" s="69">
        <f t="shared" si="526"/>
        <v>-1.5532107503446122</v>
      </c>
      <c r="Q2358" s="88">
        <f t="shared" si="521"/>
        <v>5.5447741925185312E-4</v>
      </c>
      <c r="R2358" s="88">
        <f t="shared" si="522"/>
        <v>4.603755746372018E+39</v>
      </c>
      <c r="S2358" s="88">
        <f t="shared" si="523"/>
        <v>3.9200703487783392E+39</v>
      </c>
      <c r="T2358" s="1">
        <f t="shared" si="524"/>
        <v>8.5238260951503567E+39</v>
      </c>
      <c r="U2358" s="88">
        <f t="shared" si="518"/>
        <v>8.5238260951503567E+39</v>
      </c>
      <c r="V2358" s="1">
        <f t="shared" si="527"/>
        <v>1.4745438692699418E+49</v>
      </c>
      <c r="W2358" s="84"/>
    </row>
    <row r="2359" spans="6:23" x14ac:dyDescent="0.2">
      <c r="F2359" s="44">
        <f t="shared" si="528"/>
        <v>360.99999999998784</v>
      </c>
      <c r="G2359" s="1">
        <f t="shared" si="515"/>
        <v>8.7289420650125904E+16</v>
      </c>
      <c r="H2359" s="15">
        <f t="shared" si="519"/>
        <v>34.344649760207517</v>
      </c>
      <c r="I2359" s="1">
        <f t="shared" si="520"/>
        <v>8.2967210179240403E+42</v>
      </c>
      <c r="J2359" s="1">
        <f t="shared" si="516"/>
        <v>7.0712874481824877E+42</v>
      </c>
      <c r="K2359" s="1">
        <f t="shared" si="517"/>
        <v>1.5368008466106528E+43</v>
      </c>
      <c r="L2359" s="69">
        <f t="shared" si="525"/>
        <v>0.55313629769907968</v>
      </c>
      <c r="M2359" s="69">
        <f t="shared" si="526"/>
        <v>-1.5531362976990797</v>
      </c>
      <c r="Q2359" s="88">
        <f t="shared" si="521"/>
        <v>5.5417014441250245E-4</v>
      </c>
      <c r="R2359" s="88">
        <f t="shared" si="522"/>
        <v>4.59779508465321E+39</v>
      </c>
      <c r="S2359" s="88">
        <f t="shared" si="523"/>
        <v>3.9186963863416052E+39</v>
      </c>
      <c r="T2359" s="1">
        <f t="shared" si="524"/>
        <v>8.5164914709948152E+39</v>
      </c>
      <c r="U2359" s="88">
        <f t="shared" si="518"/>
        <v>8.5164914709948152E+39</v>
      </c>
      <c r="V2359" s="1">
        <f t="shared" si="527"/>
        <v>1.4724588275854481E+49</v>
      </c>
      <c r="W2359" s="84"/>
    </row>
    <row r="2360" spans="6:23" x14ac:dyDescent="0.2">
      <c r="F2360" s="44">
        <f t="shared" si="528"/>
        <v>361.19999999998782</v>
      </c>
      <c r="G2360" s="1">
        <f t="shared" si="515"/>
        <v>8.7337780439959776E+16</v>
      </c>
      <c r="H2360" s="15">
        <f t="shared" si="519"/>
        <v>34.325632789133202</v>
      </c>
      <c r="I2360" s="1">
        <f t="shared" si="520"/>
        <v>8.2905740341340741E+42</v>
      </c>
      <c r="J2360" s="1">
        <f t="shared" si="516"/>
        <v>7.0727276170674304E+42</v>
      </c>
      <c r="K2360" s="1">
        <f t="shared" si="517"/>
        <v>1.5363301651201506E+43</v>
      </c>
      <c r="L2360" s="69">
        <f t="shared" si="525"/>
        <v>0.55306162527943914</v>
      </c>
      <c r="M2360" s="69">
        <f t="shared" si="526"/>
        <v>-1.5530616252794391</v>
      </c>
      <c r="Q2360" s="88">
        <f t="shared" si="521"/>
        <v>5.5386320994887939E-4</v>
      </c>
      <c r="R2360" s="88">
        <f t="shared" si="522"/>
        <v>4.5918439468643285E+39</v>
      </c>
      <c r="S2360" s="88">
        <f t="shared" si="523"/>
        <v>3.9173236210830557E+39</v>
      </c>
      <c r="T2360" s="1">
        <f t="shared" si="524"/>
        <v>8.5091675679473842E+39</v>
      </c>
      <c r="U2360" s="88">
        <f t="shared" si="518"/>
        <v>8.5091675679473854E+39</v>
      </c>
      <c r="V2360" s="1">
        <f t="shared" si="527"/>
        <v>1.4703779475168763E+49</v>
      </c>
      <c r="W2360" s="84"/>
    </row>
    <row r="2361" spans="6:23" x14ac:dyDescent="0.2">
      <c r="F2361" s="44">
        <f t="shared" si="528"/>
        <v>361.39999999998781</v>
      </c>
      <c r="G2361" s="1">
        <f t="shared" si="515"/>
        <v>8.7386140229793632E+16</v>
      </c>
      <c r="H2361" s="15">
        <f t="shared" si="519"/>
        <v>34.30663686617298</v>
      </c>
      <c r="I2361" s="1">
        <f t="shared" si="520"/>
        <v>8.2844323187533613E+42</v>
      </c>
      <c r="J2361" s="1">
        <f t="shared" si="516"/>
        <v>7.074167200129176E+42</v>
      </c>
      <c r="K2361" s="1">
        <f t="shared" si="517"/>
        <v>1.5358599518882539E+43</v>
      </c>
      <c r="L2361" s="69">
        <f t="shared" si="525"/>
        <v>0.55298673324996039</v>
      </c>
      <c r="M2361" s="69">
        <f t="shared" si="526"/>
        <v>-1.5529867332499605</v>
      </c>
      <c r="Q2361" s="88">
        <f t="shared" si="521"/>
        <v>5.5355661529787881E-4</v>
      </c>
      <c r="R2361" s="88">
        <f t="shared" si="522"/>
        <v>4.5859023140334684E+39</v>
      </c>
      <c r="S2361" s="88">
        <f t="shared" si="523"/>
        <v>3.9159520513547785E+39</v>
      </c>
      <c r="T2361" s="1">
        <f t="shared" si="524"/>
        <v>8.5018543653882464E+39</v>
      </c>
      <c r="U2361" s="88">
        <f t="shared" si="518"/>
        <v>8.5018543653882476E+39</v>
      </c>
      <c r="V2361" s="1">
        <f t="shared" si="527"/>
        <v>1.4683012185939506E+49</v>
      </c>
      <c r="W2361" s="84"/>
    </row>
    <row r="2362" spans="6:23" x14ac:dyDescent="0.2">
      <c r="F2362" s="44">
        <f t="shared" si="528"/>
        <v>361.5999999999878</v>
      </c>
      <c r="G2362" s="1">
        <f t="shared" si="515"/>
        <v>8.7434500019627488E+16</v>
      </c>
      <c r="H2362" s="15">
        <f t="shared" si="519"/>
        <v>34.28766195640187</v>
      </c>
      <c r="I2362" s="1">
        <f t="shared" si="520"/>
        <v>8.2782958660573492E+42</v>
      </c>
      <c r="J2362" s="1">
        <f t="shared" si="516"/>
        <v>7.0756061979539436E+42</v>
      </c>
      <c r="K2362" s="1">
        <f t="shared" si="517"/>
        <v>1.5353902064011294E+43</v>
      </c>
      <c r="L2362" s="69">
        <f t="shared" si="525"/>
        <v>0.55291162177050657</v>
      </c>
      <c r="M2362" s="69">
        <f t="shared" si="526"/>
        <v>-1.5529116217705066</v>
      </c>
      <c r="Q2362" s="88">
        <f t="shared" si="521"/>
        <v>5.5325035989284288E-4</v>
      </c>
      <c r="R2362" s="88">
        <f t="shared" si="522"/>
        <v>4.5799701671956617E+39</v>
      </c>
      <c r="S2362" s="88">
        <f t="shared" si="523"/>
        <v>3.914581675478049E+39</v>
      </c>
      <c r="T2362" s="1">
        <f t="shared" si="524"/>
        <v>8.4945518426737107E+39</v>
      </c>
      <c r="U2362" s="88">
        <f t="shared" si="518"/>
        <v>8.4945518426737119E+39</v>
      </c>
      <c r="V2362" s="1">
        <f t="shared" si="527"/>
        <v>1.4662286303654393E+49</v>
      </c>
      <c r="W2362" s="84"/>
    </row>
    <row r="2363" spans="6:23" x14ac:dyDescent="0.2">
      <c r="F2363" s="44">
        <f t="shared" si="528"/>
        <v>361.79999999998779</v>
      </c>
      <c r="G2363" s="1">
        <f t="shared" si="515"/>
        <v>8.748285980946136E+16</v>
      </c>
      <c r="H2363" s="15">
        <f t="shared" si="519"/>
        <v>34.268708024972128</v>
      </c>
      <c r="I2363" s="1">
        <f t="shared" si="520"/>
        <v>8.2721646703299869E+42</v>
      </c>
      <c r="J2363" s="1">
        <f t="shared" si="516"/>
        <v>7.07704461112703E+42</v>
      </c>
      <c r="K2363" s="1">
        <f t="shared" si="517"/>
        <v>1.5349209281457016E+43</v>
      </c>
      <c r="L2363" s="69">
        <f t="shared" si="525"/>
        <v>0.55283629100458709</v>
      </c>
      <c r="M2363" s="69">
        <f t="shared" si="526"/>
        <v>-1.5528362910045872</v>
      </c>
      <c r="Q2363" s="88">
        <f t="shared" si="521"/>
        <v>5.5294444317333102E-4</v>
      </c>
      <c r="R2363" s="88">
        <f t="shared" si="522"/>
        <v>4.5740474874737159E+39</v>
      </c>
      <c r="S2363" s="88">
        <f t="shared" si="523"/>
        <v>3.9132124918124588E+39</v>
      </c>
      <c r="T2363" s="1">
        <f t="shared" si="524"/>
        <v>8.4872599792861747E+39</v>
      </c>
      <c r="U2363" s="88">
        <f t="shared" si="518"/>
        <v>8.4872599792861735E+39</v>
      </c>
      <c r="V2363" s="1">
        <f t="shared" si="527"/>
        <v>1.464160172424972E+49</v>
      </c>
      <c r="W2363" s="84"/>
    </row>
    <row r="2364" spans="6:23" x14ac:dyDescent="0.2">
      <c r="F2364" s="44">
        <f t="shared" si="528"/>
        <v>361.99999999998778</v>
      </c>
      <c r="G2364" s="1">
        <f t="shared" si="515"/>
        <v>8.7531219599295216E+16</v>
      </c>
      <c r="H2364" s="15">
        <f t="shared" si="519"/>
        <v>34.249775037113032</v>
      </c>
      <c r="I2364" s="1">
        <f t="shared" si="520"/>
        <v>8.2660387258637296E+42</v>
      </c>
      <c r="J2364" s="1">
        <f t="shared" si="516"/>
        <v>7.0784824402328072E+42</v>
      </c>
      <c r="K2364" s="1">
        <f t="shared" si="517"/>
        <v>1.5344521166096538E+43</v>
      </c>
      <c r="L2364" s="69">
        <f t="shared" si="525"/>
        <v>0.55276074111262641</v>
      </c>
      <c r="M2364" s="69">
        <f t="shared" si="526"/>
        <v>-1.5527607411126265</v>
      </c>
      <c r="Q2364" s="88">
        <f t="shared" si="521"/>
        <v>5.526388645771263E-4</v>
      </c>
      <c r="R2364" s="88">
        <f t="shared" si="522"/>
        <v>4.5681342560118876E+39</v>
      </c>
      <c r="S2364" s="88">
        <f t="shared" si="523"/>
        <v>3.9118444986993847E+39</v>
      </c>
      <c r="T2364" s="1">
        <f t="shared" si="524"/>
        <v>8.4799787547112723E+39</v>
      </c>
      <c r="U2364" s="88">
        <f t="shared" si="518"/>
        <v>8.4799787547112723E+39</v>
      </c>
      <c r="V2364" s="1">
        <f t="shared" si="527"/>
        <v>1.4620958343897345E+49</v>
      </c>
      <c r="W2364" s="84"/>
    </row>
    <row r="2365" spans="6:23" x14ac:dyDescent="0.2">
      <c r="F2365" s="44">
        <f t="shared" si="528"/>
        <v>362.19999999998777</v>
      </c>
      <c r="G2365" s="1">
        <f t="shared" si="515"/>
        <v>8.7579579389129088E+16</v>
      </c>
      <c r="H2365" s="15">
        <f t="shared" si="519"/>
        <v>34.230862958130636</v>
      </c>
      <c r="I2365" s="1">
        <f t="shared" si="520"/>
        <v>8.259918026959531E+42</v>
      </c>
      <c r="J2365" s="1">
        <f t="shared" si="516"/>
        <v>7.0799196858547176E+42</v>
      </c>
      <c r="K2365" s="1">
        <f t="shared" si="517"/>
        <v>1.5339837712814247E+43</v>
      </c>
      <c r="L2365" s="69">
        <f t="shared" si="525"/>
        <v>0.55268497225731927</v>
      </c>
      <c r="M2365" s="69">
        <f t="shared" si="526"/>
        <v>-1.5526849722573193</v>
      </c>
      <c r="Q2365" s="88">
        <f t="shared" si="521"/>
        <v>5.5233362354112359E-4</v>
      </c>
      <c r="R2365" s="88">
        <f t="shared" si="522"/>
        <v>4.5622304539832061E+39</v>
      </c>
      <c r="S2365" s="88">
        <f t="shared" si="523"/>
        <v>3.9104776944682694E+39</v>
      </c>
      <c r="T2365" s="1">
        <f t="shared" si="524"/>
        <v>8.472708148451475E+39</v>
      </c>
      <c r="U2365" s="88">
        <f t="shared" si="518"/>
        <v>8.472708148451475E+39</v>
      </c>
      <c r="V2365" s="1">
        <f t="shared" si="527"/>
        <v>1.4600356059027453E+49</v>
      </c>
      <c r="W2365" s="84"/>
    </row>
    <row r="2366" spans="6:23" x14ac:dyDescent="0.2">
      <c r="F2366" s="44">
        <f t="shared" si="528"/>
        <v>362.39999999998776</v>
      </c>
      <c r="G2366" s="1">
        <f t="shared" si="515"/>
        <v>8.7627939178962944E+16</v>
      </c>
      <c r="H2366" s="15">
        <f t="shared" si="519"/>
        <v>34.21197175340761</v>
      </c>
      <c r="I2366" s="1">
        <f t="shared" si="520"/>
        <v>8.2538025679267788E+42</v>
      </c>
      <c r="J2366" s="1">
        <f t="shared" si="516"/>
        <v>7.0813563485752863E+42</v>
      </c>
      <c r="K2366" s="1">
        <f t="shared" si="517"/>
        <v>1.5335158916502066E+43</v>
      </c>
      <c r="L2366" s="69">
        <f t="shared" si="525"/>
        <v>0.55260898460284058</v>
      </c>
      <c r="M2366" s="69">
        <f t="shared" si="526"/>
        <v>-1.5526089846028406</v>
      </c>
      <c r="Q2366" s="88">
        <f t="shared" si="521"/>
        <v>5.5202871951198773E-4</v>
      </c>
      <c r="R2366" s="88">
        <f t="shared" si="522"/>
        <v>4.5563360626773758E+39</v>
      </c>
      <c r="S2366" s="88">
        <f t="shared" si="523"/>
        <v>3.9091120775121006E+39</v>
      </c>
      <c r="T2366" s="1">
        <f t="shared" si="524"/>
        <v>8.4654481401894764E+39</v>
      </c>
      <c r="U2366" s="88">
        <f t="shared" si="518"/>
        <v>8.4654481401894764E+39</v>
      </c>
      <c r="V2366" s="1">
        <f t="shared" si="527"/>
        <v>1.4579794766609271E+49</v>
      </c>
      <c r="W2366" s="84"/>
    </row>
    <row r="2367" spans="6:23" x14ac:dyDescent="0.2">
      <c r="F2367" s="44">
        <f t="shared" si="528"/>
        <v>362.59999999998774</v>
      </c>
      <c r="G2367" s="1">
        <f t="shared" si="515"/>
        <v>8.7676298968796816E+16</v>
      </c>
      <c r="H2367" s="15">
        <f t="shared" si="519"/>
        <v>34.193101388402965</v>
      </c>
      <c r="I2367" s="1">
        <f t="shared" si="520"/>
        <v>8.2476923430833491E+42</v>
      </c>
      <c r="J2367" s="1">
        <f t="shared" si="516"/>
        <v>7.0827924289761186E+42</v>
      </c>
      <c r="K2367" s="1">
        <f t="shared" si="517"/>
        <v>1.5330484772059469E+43</v>
      </c>
      <c r="L2367" s="69">
        <f t="shared" si="525"/>
        <v>0.55253277830714964</v>
      </c>
      <c r="M2367" s="69">
        <f t="shared" si="526"/>
        <v>-1.5525327783071496</v>
      </c>
      <c r="Q2367" s="88">
        <f t="shared" si="521"/>
        <v>5.5172415192572544E-4</v>
      </c>
      <c r="R2367" s="88">
        <f t="shared" si="522"/>
        <v>4.5504510633319602E+39</v>
      </c>
      <c r="S2367" s="88">
        <f t="shared" si="523"/>
        <v>3.9077476461427978E+39</v>
      </c>
      <c r="T2367" s="1">
        <f t="shared" si="524"/>
        <v>8.4581987094747574E+39</v>
      </c>
      <c r="U2367" s="88">
        <f t="shared" si="518"/>
        <v>8.4581987094747586E+39</v>
      </c>
      <c r="V2367" s="1">
        <f t="shared" si="527"/>
        <v>1.4559274363610025E+49</v>
      </c>
      <c r="W2367" s="84"/>
    </row>
    <row r="2368" spans="6:23" x14ac:dyDescent="0.2">
      <c r="F2368" s="44">
        <f t="shared" si="528"/>
        <v>362.79999999998773</v>
      </c>
      <c r="G2368" s="1">
        <f t="shared" si="515"/>
        <v>8.7724658758630672E+16</v>
      </c>
      <c r="H2368" s="15">
        <f t="shared" si="519"/>
        <v>34.174251828651919</v>
      </c>
      <c r="I2368" s="1">
        <f t="shared" si="520"/>
        <v>8.2415873467555154E+42</v>
      </c>
      <c r="J2368" s="1">
        <f t="shared" si="516"/>
        <v>7.084227927637895E+42</v>
      </c>
      <c r="K2368" s="1">
        <f t="shared" si="517"/>
        <v>1.5325815274393412E+43</v>
      </c>
      <c r="L2368" s="69">
        <f t="shared" si="525"/>
        <v>0.55245635353785583</v>
      </c>
      <c r="M2368" s="69">
        <f t="shared" si="526"/>
        <v>-1.5524563535378557</v>
      </c>
      <c r="Q2368" s="88">
        <f t="shared" si="521"/>
        <v>5.514199202307779E-4</v>
      </c>
      <c r="R2368" s="88">
        <f t="shared" si="522"/>
        <v>4.544575437322915E+39</v>
      </c>
      <c r="S2368" s="88">
        <f t="shared" si="523"/>
        <v>3.9063843987547369E+39</v>
      </c>
      <c r="T2368" s="1">
        <f t="shared" si="524"/>
        <v>8.4509598360776514E+39</v>
      </c>
      <c r="U2368" s="88">
        <f t="shared" si="518"/>
        <v>8.4509598360776526E+39</v>
      </c>
      <c r="V2368" s="1">
        <f t="shared" si="527"/>
        <v>1.4538794747604092E+49</v>
      </c>
      <c r="W2368" s="84"/>
    </row>
    <row r="2369" spans="6:23" x14ac:dyDescent="0.2">
      <c r="F2369" s="44">
        <f t="shared" si="528"/>
        <v>362.99999999998772</v>
      </c>
      <c r="G2369" s="1">
        <f t="shared" si="515"/>
        <v>8.7773018548464544E+16</v>
      </c>
      <c r="H2369" s="15">
        <f t="shared" si="519"/>
        <v>34.155423039765608</v>
      </c>
      <c r="I2369" s="1">
        <f t="shared" si="520"/>
        <v>8.2354875732779848E+42</v>
      </c>
      <c r="J2369" s="1">
        <f t="shared" si="516"/>
        <v>7.0856628451403923E+42</v>
      </c>
      <c r="K2369" s="1">
        <f t="shared" si="517"/>
        <v>1.5321150418418377E+43</v>
      </c>
      <c r="L2369" s="69">
        <f t="shared" si="525"/>
        <v>0.55237971045308265</v>
      </c>
      <c r="M2369" s="69">
        <f t="shared" si="526"/>
        <v>-1.5523797104530828</v>
      </c>
      <c r="Q2369" s="88">
        <f t="shared" si="521"/>
        <v>5.5111602386936909E-4</v>
      </c>
      <c r="R2369" s="88">
        <f t="shared" si="522"/>
        <v>4.5387091660105625E+39</v>
      </c>
      <c r="S2369" s="88">
        <f t="shared" si="523"/>
        <v>3.9050223336926943E+39</v>
      </c>
      <c r="T2369" s="1">
        <f t="shared" si="524"/>
        <v>8.4437314997032568E+39</v>
      </c>
      <c r="U2369" s="88">
        <f t="shared" si="518"/>
        <v>8.4437314997032568E+39</v>
      </c>
      <c r="V2369" s="1">
        <f t="shared" si="527"/>
        <v>1.4518355816279396E+49</v>
      </c>
      <c r="W2369" s="84"/>
    </row>
    <row r="2370" spans="6:23" x14ac:dyDescent="0.2">
      <c r="F2370" s="44">
        <f t="shared" si="528"/>
        <v>363.19999999998771</v>
      </c>
      <c r="G2370" s="1">
        <f t="shared" si="515"/>
        <v>8.78213783382984E+16</v>
      </c>
      <c r="H2370" s="15">
        <f t="shared" si="519"/>
        <v>34.136614987430939</v>
      </c>
      <c r="I2370" s="1">
        <f t="shared" si="520"/>
        <v>8.2293930169938516E+42</v>
      </c>
      <c r="J2370" s="1">
        <f t="shared" si="516"/>
        <v>7.0870971820624639E+42</v>
      </c>
      <c r="K2370" s="1">
        <f t="shared" si="517"/>
        <v>1.5316490199056315E+43</v>
      </c>
      <c r="L2370" s="69">
        <f t="shared" si="525"/>
        <v>0.55230284921738892</v>
      </c>
      <c r="M2370" s="69">
        <f t="shared" si="526"/>
        <v>-1.5523028492173889</v>
      </c>
      <c r="Q2370" s="88">
        <f t="shared" si="521"/>
        <v>5.5081246228727565E-4</v>
      </c>
      <c r="R2370" s="88">
        <f t="shared" si="522"/>
        <v>4.5328522308200954E+39</v>
      </c>
      <c r="S2370" s="88">
        <f t="shared" si="523"/>
        <v>3.9036614493210386E+39</v>
      </c>
      <c r="T2370" s="1">
        <f t="shared" si="524"/>
        <v>8.436513680141134E+39</v>
      </c>
      <c r="U2370" s="88">
        <f t="shared" si="518"/>
        <v>8.436513680141134E+39</v>
      </c>
      <c r="V2370" s="1">
        <f t="shared" si="527"/>
        <v>1.4497957467694394E+49</v>
      </c>
      <c r="W2370" s="84"/>
    </row>
    <row r="2371" spans="6:23" x14ac:dyDescent="0.2">
      <c r="F2371" s="44">
        <f t="shared" si="528"/>
        <v>363.3999999999877</v>
      </c>
      <c r="G2371" s="1">
        <f t="shared" ref="G2371:G2434" si="529">F2371/4.13566727E-15</f>
        <v>8.7869738128132272E+16</v>
      </c>
      <c r="H2371" s="15">
        <f t="shared" si="519"/>
        <v>34.117827637410336</v>
      </c>
      <c r="I2371" s="1">
        <f t="shared" si="520"/>
        <v>8.2233036722545961E+42</v>
      </c>
      <c r="J2371" s="1">
        <f t="shared" ref="J2371:J2434" si="530" xml:space="preserve"> $B$16 * (F2371/2000)^($B$14+1) * EXP(-$C$14/F2371) * $C$23</f>
        <v>7.0885309389820507E+42</v>
      </c>
      <c r="K2371" s="1">
        <f t="shared" ref="K2371:K2434" si="531" xml:space="preserve"> (I2371+J2371)</f>
        <v>1.5311834611236647E+43</v>
      </c>
      <c r="L2371" s="69">
        <f t="shared" si="525"/>
        <v>0.55222576999303552</v>
      </c>
      <c r="M2371" s="69">
        <f t="shared" si="526"/>
        <v>-1.5522257699930355</v>
      </c>
      <c r="Q2371" s="88">
        <f t="shared" si="521"/>
        <v>5.505092349329388E-4</v>
      </c>
      <c r="R2371" s="88">
        <f t="shared" si="522"/>
        <v>4.5270046132341037E+39</v>
      </c>
      <c r="S2371" s="88">
        <f t="shared" si="523"/>
        <v>3.9023017440174748E+39</v>
      </c>
      <c r="T2371" s="1">
        <f t="shared" si="524"/>
        <v>8.4293063572515785E+39</v>
      </c>
      <c r="U2371" s="88">
        <f t="shared" ref="U2371:U2434" si="532" xml:space="preserve"> K2371 * Q2371</f>
        <v>8.4293063572515785E+39</v>
      </c>
      <c r="V2371" s="1">
        <f t="shared" si="527"/>
        <v>1.4477599600253432E+49</v>
      </c>
      <c r="W2371" s="84"/>
    </row>
    <row r="2372" spans="6:23" x14ac:dyDescent="0.2">
      <c r="F2372" s="44">
        <f t="shared" si="528"/>
        <v>363.59999999998769</v>
      </c>
      <c r="G2372" s="1">
        <f t="shared" si="529"/>
        <v>8.7918097917966128E+16</v>
      </c>
      <c r="H2372" s="15">
        <f t="shared" ref="H2372:H2435" si="533">2997924580000000000/G2372</f>
        <v>34.099060955541574</v>
      </c>
      <c r="I2372" s="1">
        <f t="shared" ref="I2372:I2435" si="534" xml:space="preserve"> MAX( 1E-90, (F2372)^(1+$B$4) * EXP(-F2372/$A$6) * EXP(-$C$5/F2372) * $C$23 )</f>
        <v>8.2172195334200656E+42</v>
      </c>
      <c r="J2372" s="1">
        <f t="shared" si="530"/>
        <v>7.0899641164761913E+42</v>
      </c>
      <c r="K2372" s="1">
        <f t="shared" si="531"/>
        <v>1.5307183649896258E+43</v>
      </c>
      <c r="L2372" s="69">
        <f t="shared" si="525"/>
        <v>0.55214847294119751</v>
      </c>
      <c r="M2372" s="69">
        <f t="shared" si="526"/>
        <v>-1.5521484729411976</v>
      </c>
      <c r="Q2372" s="88">
        <f t="shared" ref="Q2372:Q2435" si="535" xml:space="preserve"> LN(F2372) - LN(F2371)</f>
        <v>5.5020634125302337E-4</v>
      </c>
      <c r="R2372" s="88">
        <f t="shared" ref="R2372:R2435" si="536">I2372 * Q2372</f>
        <v>4.5211662947559298E+39</v>
      </c>
      <c r="S2372" s="88">
        <f t="shared" ref="S2372:S2435" si="537" xml:space="preserve"> J2372*Q2372</f>
        <v>3.9009432161415897E+39</v>
      </c>
      <c r="T2372" s="1">
        <f t="shared" ref="T2372:T2435" si="538">R2372+S2372</f>
        <v>8.4221095108975189E+39</v>
      </c>
      <c r="U2372" s="88">
        <f t="shared" si="532"/>
        <v>8.4221095108975201E+39</v>
      </c>
      <c r="V2372" s="1">
        <f t="shared" si="527"/>
        <v>1.4457282112588908E+49</v>
      </c>
      <c r="W2372" s="84"/>
    </row>
    <row r="2373" spans="6:23" x14ac:dyDescent="0.2">
      <c r="F2373" s="44">
        <f t="shared" si="528"/>
        <v>363.79999999998768</v>
      </c>
      <c r="G2373" s="1">
        <f t="shared" si="529"/>
        <v>8.79664577078E+16</v>
      </c>
      <c r="H2373" s="15">
        <f t="shared" si="533"/>
        <v>34.080314907737538</v>
      </c>
      <c r="I2373" s="1">
        <f t="shared" si="534"/>
        <v>8.2111405948584499E+42</v>
      </c>
      <c r="J2373" s="1">
        <f t="shared" si="530"/>
        <v>7.0913967151210117E+42</v>
      </c>
      <c r="K2373" s="1">
        <f t="shared" si="531"/>
        <v>1.5302537309979462E+43</v>
      </c>
      <c r="L2373" s="69">
        <f t="shared" ref="L2373:L2436" si="539">LOG10(K2373/K2372) /LOG10(H2373/H2372)</f>
        <v>0.55207095822549479</v>
      </c>
      <c r="M2373" s="69">
        <f t="shared" ref="M2373:M2436" si="540" xml:space="preserve"> -(1+L2373)</f>
        <v>-1.5520709582254948</v>
      </c>
      <c r="Q2373" s="88">
        <f t="shared" si="535"/>
        <v>5.4990378069774692E-4</v>
      </c>
      <c r="R2373" s="88">
        <f t="shared" si="536"/>
        <v>4.5153372569534083E+39</v>
      </c>
      <c r="S2373" s="88">
        <f t="shared" si="537"/>
        <v>3.8995858640726278E+39</v>
      </c>
      <c r="T2373" s="1">
        <f t="shared" si="538"/>
        <v>8.4149231210260361E+39</v>
      </c>
      <c r="U2373" s="88">
        <f t="shared" si="532"/>
        <v>8.4149231210260361E+39</v>
      </c>
      <c r="V2373" s="1">
        <f t="shared" ref="V2373:V2436" si="541" xml:space="preserve"> (K2373/(F2373*1.602176487E-12)) * Q2373</f>
        <v>1.4437004903700505E+49</v>
      </c>
      <c r="W2373" s="84"/>
    </row>
    <row r="2374" spans="6:23" x14ac:dyDescent="0.2">
      <c r="F2374" s="44">
        <f t="shared" si="528"/>
        <v>363.99999999998766</v>
      </c>
      <c r="G2374" s="1">
        <f t="shared" si="529"/>
        <v>8.8014817497633856E+16</v>
      </c>
      <c r="H2374" s="15">
        <f t="shared" si="533"/>
        <v>34.061589459986038</v>
      </c>
      <c r="I2374" s="1">
        <f t="shared" si="534"/>
        <v>8.2050668509462568E+42</v>
      </c>
      <c r="J2374" s="1">
        <f t="shared" si="530"/>
        <v>7.0928287354917272E+42</v>
      </c>
      <c r="K2374" s="1">
        <f t="shared" si="531"/>
        <v>1.5297895586437983E+43</v>
      </c>
      <c r="L2374" s="69">
        <f t="shared" si="539"/>
        <v>0.55199322601054768</v>
      </c>
      <c r="M2374" s="69">
        <f t="shared" si="540"/>
        <v>-1.5519932260105476</v>
      </c>
      <c r="Q2374" s="88">
        <f t="shared" si="535"/>
        <v>5.4960155271910338E-4</v>
      </c>
      <c r="R2374" s="88">
        <f t="shared" si="536"/>
        <v>4.509517481444107E+39</v>
      </c>
      <c r="S2374" s="88">
        <f t="shared" si="537"/>
        <v>3.8982296861969277E+39</v>
      </c>
      <c r="T2374" s="1">
        <f t="shared" si="538"/>
        <v>8.407747167641034E+39</v>
      </c>
      <c r="U2374" s="88">
        <f t="shared" si="532"/>
        <v>8.407747167641034E+39</v>
      </c>
      <c r="V2374" s="1">
        <f t="shared" si="541"/>
        <v>1.4416767872907326E+49</v>
      </c>
      <c r="W2374" s="84"/>
    </row>
    <row r="2375" spans="6:23" x14ac:dyDescent="0.2">
      <c r="F2375" s="44">
        <f t="shared" si="528"/>
        <v>364.19999999998765</v>
      </c>
      <c r="G2375" s="1">
        <f t="shared" si="529"/>
        <v>8.8063177287467728E+16</v>
      </c>
      <c r="H2375" s="15">
        <f t="shared" si="533"/>
        <v>34.042884578349579</v>
      </c>
      <c r="I2375" s="1">
        <f t="shared" si="534"/>
        <v>8.198998296068325E+42</v>
      </c>
      <c r="J2375" s="1">
        <f t="shared" si="530"/>
        <v>7.0942601781626575E+42</v>
      </c>
      <c r="K2375" s="1">
        <f t="shared" si="531"/>
        <v>1.5293258474230981E+43</v>
      </c>
      <c r="L2375" s="69">
        <f t="shared" si="539"/>
        <v>0.55191527645524985</v>
      </c>
      <c r="M2375" s="69">
        <f t="shared" si="540"/>
        <v>-1.55191527645525</v>
      </c>
      <c r="Q2375" s="88">
        <f t="shared" si="535"/>
        <v>5.492996567673103E-4</v>
      </c>
      <c r="R2375" s="88">
        <f t="shared" si="536"/>
        <v>4.5037069498660927E+39</v>
      </c>
      <c r="S2375" s="88">
        <f t="shared" si="537"/>
        <v>3.8968746808827453E+39</v>
      </c>
      <c r="T2375" s="1">
        <f t="shared" si="538"/>
        <v>8.400581630748838E+39</v>
      </c>
      <c r="U2375" s="88">
        <f t="shared" si="532"/>
        <v>8.400581630748838E+39</v>
      </c>
      <c r="V2375" s="1">
        <f t="shared" si="541"/>
        <v>1.4396570919753767E+49</v>
      </c>
      <c r="W2375" s="84"/>
    </row>
    <row r="2376" spans="6:23" x14ac:dyDescent="0.2">
      <c r="F2376" s="44">
        <f t="shared" si="528"/>
        <v>364.39999999998764</v>
      </c>
      <c r="G2376" s="1">
        <f t="shared" si="529"/>
        <v>8.8111537077301584E+16</v>
      </c>
      <c r="H2376" s="15">
        <f t="shared" si="533"/>
        <v>34.024200228965199</v>
      </c>
      <c r="I2376" s="1">
        <f t="shared" si="534"/>
        <v>8.1929349246177777E+42</v>
      </c>
      <c r="J2376" s="1">
        <f t="shared" si="530"/>
        <v>7.0956910437072154E+42</v>
      </c>
      <c r="K2376" s="1">
        <f t="shared" si="531"/>
        <v>1.5288625968324993E+43</v>
      </c>
      <c r="L2376" s="69">
        <f t="shared" si="539"/>
        <v>0.55183710972509736</v>
      </c>
      <c r="M2376" s="69">
        <f t="shared" si="540"/>
        <v>-1.5518371097250974</v>
      </c>
      <c r="Q2376" s="88">
        <f t="shared" si="535"/>
        <v>5.4899809229524976E-4</v>
      </c>
      <c r="R2376" s="88">
        <f t="shared" si="536"/>
        <v>4.497905643914286E+39</v>
      </c>
      <c r="S2376" s="88">
        <f t="shared" si="537"/>
        <v>3.8955208465117509E+39</v>
      </c>
      <c r="T2376" s="1">
        <f t="shared" si="538"/>
        <v>8.3934264904260363E+39</v>
      </c>
      <c r="U2376" s="88">
        <f t="shared" si="532"/>
        <v>8.3934264904260363E+39</v>
      </c>
      <c r="V2376" s="1">
        <f t="shared" si="541"/>
        <v>1.4376413944125125E+49</v>
      </c>
      <c r="W2376" s="84"/>
    </row>
    <row r="2377" spans="6:23" x14ac:dyDescent="0.2">
      <c r="F2377" s="44">
        <f t="shared" si="528"/>
        <v>364.59999999998763</v>
      </c>
      <c r="G2377" s="1">
        <f t="shared" si="529"/>
        <v>8.8159896867135456E+16</v>
      </c>
      <c r="H2377" s="15">
        <f t="shared" si="533"/>
        <v>34.005536378044205</v>
      </c>
      <c r="I2377" s="1">
        <f t="shared" si="534"/>
        <v>8.1868767309960238E+42</v>
      </c>
      <c r="J2377" s="1">
        <f t="shared" si="530"/>
        <v>7.0971213326979134E+42</v>
      </c>
      <c r="K2377" s="1">
        <f t="shared" si="531"/>
        <v>1.5283998063693937E+43</v>
      </c>
      <c r="L2377" s="69">
        <f t="shared" si="539"/>
        <v>0.55175872598149722</v>
      </c>
      <c r="M2377" s="69">
        <f t="shared" si="540"/>
        <v>-1.5517587259814971</v>
      </c>
      <c r="Q2377" s="88">
        <f t="shared" si="535"/>
        <v>5.4869685875935659E-4</v>
      </c>
      <c r="R2377" s="88">
        <f t="shared" si="536"/>
        <v>4.4921135453475884E+39</v>
      </c>
      <c r="S2377" s="88">
        <f t="shared" si="537"/>
        <v>3.8941681814853637E+39</v>
      </c>
      <c r="T2377" s="1">
        <f t="shared" si="538"/>
        <v>8.3862817268329521E+39</v>
      </c>
      <c r="U2377" s="88">
        <f t="shared" si="532"/>
        <v>8.3862817268329521E+39</v>
      </c>
      <c r="V2377" s="1">
        <f t="shared" si="541"/>
        <v>1.4356296846269699E+49</v>
      </c>
      <c r="W2377" s="84"/>
    </row>
    <row r="2378" spans="6:23" x14ac:dyDescent="0.2">
      <c r="F2378" s="44">
        <f t="shared" si="528"/>
        <v>364.79999999998762</v>
      </c>
      <c r="G2378" s="1">
        <f t="shared" si="529"/>
        <v>8.8208256656969312E+16</v>
      </c>
      <c r="H2378" s="15">
        <f t="shared" si="533"/>
        <v>33.986892991872033</v>
      </c>
      <c r="I2378" s="1">
        <f t="shared" si="534"/>
        <v>8.1808237096127229E+42</v>
      </c>
      <c r="J2378" s="1">
        <f t="shared" si="530"/>
        <v>7.0985510457063655E+42</v>
      </c>
      <c r="K2378" s="1">
        <f t="shared" si="531"/>
        <v>1.5279374755319088E+43</v>
      </c>
      <c r="L2378" s="69">
        <f t="shared" si="539"/>
        <v>0.55168012538926881</v>
      </c>
      <c r="M2378" s="69">
        <f t="shared" si="540"/>
        <v>-1.5516801253892689</v>
      </c>
      <c r="Q2378" s="88">
        <f t="shared" si="535"/>
        <v>5.4839595561340104E-4</v>
      </c>
      <c r="R2378" s="88">
        <f t="shared" si="536"/>
        <v>4.4863306359378374E+39</v>
      </c>
      <c r="S2378" s="88">
        <f t="shared" si="537"/>
        <v>3.8928166841806498E+39</v>
      </c>
      <c r="T2378" s="1">
        <f t="shared" si="538"/>
        <v>8.3791473201184866E+39</v>
      </c>
      <c r="U2378" s="88">
        <f t="shared" si="532"/>
        <v>8.3791473201184878E+39</v>
      </c>
      <c r="V2378" s="1">
        <f t="shared" si="541"/>
        <v>1.4336219526635005E+49</v>
      </c>
      <c r="W2378" s="84"/>
    </row>
    <row r="2379" spans="6:23" x14ac:dyDescent="0.2">
      <c r="F2379" s="44">
        <f t="shared" si="528"/>
        <v>364.99999999998761</v>
      </c>
      <c r="G2379" s="1">
        <f t="shared" si="529"/>
        <v>8.8256616446803184E+16</v>
      </c>
      <c r="H2379" s="15">
        <f t="shared" si="533"/>
        <v>33.968270036807994</v>
      </c>
      <c r="I2379" s="1">
        <f t="shared" si="534"/>
        <v>8.1747758548857878E+42</v>
      </c>
      <c r="J2379" s="1">
        <f t="shared" si="530"/>
        <v>7.0999801833032903E+42</v>
      </c>
      <c r="K2379" s="1">
        <f t="shared" si="531"/>
        <v>1.5274756038189079E+43</v>
      </c>
      <c r="L2379" s="69">
        <f t="shared" si="539"/>
        <v>0.5516013081098935</v>
      </c>
      <c r="M2379" s="69">
        <f t="shared" si="540"/>
        <v>-1.5516013081098934</v>
      </c>
      <c r="Q2379" s="88">
        <f t="shared" si="535"/>
        <v>5.4809538231559429E-4</v>
      </c>
      <c r="R2379" s="88">
        <f t="shared" si="536"/>
        <v>4.480556897527915E+39</v>
      </c>
      <c r="S2379" s="88">
        <f t="shared" si="537"/>
        <v>3.8914663530007603E+39</v>
      </c>
      <c r="T2379" s="1">
        <f t="shared" si="538"/>
        <v>8.3720232505286759E+39</v>
      </c>
      <c r="U2379" s="88">
        <f t="shared" si="532"/>
        <v>8.3720232505286759E+39</v>
      </c>
      <c r="V2379" s="1">
        <f t="shared" si="541"/>
        <v>1.4316181886052861E+49</v>
      </c>
      <c r="W2379" s="84"/>
    </row>
    <row r="2380" spans="6:23" x14ac:dyDescent="0.2">
      <c r="F2380" s="44">
        <f t="shared" si="528"/>
        <v>365.1999999999876</v>
      </c>
      <c r="G2380" s="1">
        <f t="shared" si="529"/>
        <v>8.830497623663704E+16</v>
      </c>
      <c r="H2380" s="15">
        <f t="shared" si="533"/>
        <v>33.949667479285097</v>
      </c>
      <c r="I2380" s="1">
        <f t="shared" si="534"/>
        <v>8.1687331612413627E+42</v>
      </c>
      <c r="J2380" s="1">
        <f t="shared" si="530"/>
        <v>7.101408746058513E+42</v>
      </c>
      <c r="K2380" s="1">
        <f t="shared" si="531"/>
        <v>1.5270141907299874E+43</v>
      </c>
      <c r="L2380" s="69">
        <f t="shared" si="539"/>
        <v>0.55152227430669809</v>
      </c>
      <c r="M2380" s="69">
        <f t="shared" si="540"/>
        <v>-1.5515222743066981</v>
      </c>
      <c r="Q2380" s="88">
        <f t="shared" si="535"/>
        <v>5.4779513832148297E-4</v>
      </c>
      <c r="R2380" s="88">
        <f t="shared" si="536"/>
        <v>4.4747923119734974E+39</v>
      </c>
      <c r="S2380" s="88">
        <f t="shared" si="537"/>
        <v>3.8901171863245122E+39</v>
      </c>
      <c r="T2380" s="1">
        <f t="shared" si="538"/>
        <v>8.3649094982980096E+39</v>
      </c>
      <c r="U2380" s="88">
        <f t="shared" si="532"/>
        <v>8.3649094982980084E+39</v>
      </c>
      <c r="V2380" s="1">
        <f t="shared" si="541"/>
        <v>1.4296183825552577E+49</v>
      </c>
      <c r="W2380" s="84"/>
    </row>
    <row r="2381" spans="6:23" x14ac:dyDescent="0.2">
      <c r="F2381" s="44">
        <f t="shared" si="528"/>
        <v>365.39999999998759</v>
      </c>
      <c r="G2381" s="1">
        <f t="shared" si="529"/>
        <v>8.8353336026470912E+16</v>
      </c>
      <c r="H2381" s="15">
        <f t="shared" si="533"/>
        <v>33.931085285809843</v>
      </c>
      <c r="I2381" s="1">
        <f t="shared" si="534"/>
        <v>8.1626956231137979E+42</v>
      </c>
      <c r="J2381" s="1">
        <f t="shared" si="530"/>
        <v>7.1028367345409648E+42</v>
      </c>
      <c r="K2381" s="1">
        <f t="shared" si="531"/>
        <v>1.5265532357654764E+43</v>
      </c>
      <c r="L2381" s="69">
        <f t="shared" si="539"/>
        <v>0.55144302414172408</v>
      </c>
      <c r="M2381" s="69">
        <f t="shared" si="540"/>
        <v>-1.5514430241417241</v>
      </c>
      <c r="Q2381" s="88">
        <f t="shared" si="535"/>
        <v>5.4749522309283094E-4</v>
      </c>
      <c r="R2381" s="88">
        <f t="shared" si="536"/>
        <v>4.4690368612155636E+39</v>
      </c>
      <c r="S2381" s="88">
        <f t="shared" si="537"/>
        <v>3.8887691825694604E+39</v>
      </c>
      <c r="T2381" s="1">
        <f t="shared" si="538"/>
        <v>8.357806043785024E+39</v>
      </c>
      <c r="U2381" s="88">
        <f t="shared" si="532"/>
        <v>8.357806043785024E+39</v>
      </c>
      <c r="V2381" s="1">
        <f t="shared" si="541"/>
        <v>1.4276225246592045E+49</v>
      </c>
      <c r="W2381" s="84"/>
    </row>
    <row r="2382" spans="6:23" x14ac:dyDescent="0.2">
      <c r="F2382" s="44">
        <f t="shared" si="528"/>
        <v>365.59999999998757</v>
      </c>
      <c r="G2382" s="1">
        <f t="shared" si="529"/>
        <v>8.8401695816304768E+16</v>
      </c>
      <c r="H2382" s="15">
        <f t="shared" si="533"/>
        <v>33.912523422962032</v>
      </c>
      <c r="I2382" s="1">
        <f t="shared" si="534"/>
        <v>8.156663234945635E+42</v>
      </c>
      <c r="J2382" s="1">
        <f t="shared" si="530"/>
        <v>7.1042641493186819E+42</v>
      </c>
      <c r="K2382" s="1">
        <f t="shared" si="531"/>
        <v>1.5260927384264317E+43</v>
      </c>
      <c r="L2382" s="69">
        <f t="shared" si="539"/>
        <v>0.55136355778199198</v>
      </c>
      <c r="M2382" s="69">
        <f t="shared" si="540"/>
        <v>-1.551363557781992</v>
      </c>
      <c r="Q2382" s="88">
        <f t="shared" si="535"/>
        <v>5.4719563608873756E-4</v>
      </c>
      <c r="R2382" s="88">
        <f t="shared" si="536"/>
        <v>4.4632905272076968E+39</v>
      </c>
      <c r="S2382" s="88">
        <f t="shared" si="537"/>
        <v>3.8874223401288501E+39</v>
      </c>
      <c r="T2382" s="1">
        <f t="shared" si="538"/>
        <v>8.3507128673365469E+39</v>
      </c>
      <c r="U2382" s="88">
        <f t="shared" si="532"/>
        <v>8.3507128673365469E+39</v>
      </c>
      <c r="V2382" s="1">
        <f t="shared" si="541"/>
        <v>1.4256306050824789E+49</v>
      </c>
      <c r="W2382" s="84"/>
    </row>
    <row r="2383" spans="6:23" x14ac:dyDescent="0.2">
      <c r="F2383" s="44">
        <f t="shared" si="528"/>
        <v>365.79999999998756</v>
      </c>
      <c r="G2383" s="1">
        <f t="shared" si="529"/>
        <v>8.845005560613864E+16</v>
      </c>
      <c r="H2383" s="15">
        <f t="shared" si="533"/>
        <v>33.893981857394529</v>
      </c>
      <c r="I2383" s="1">
        <f t="shared" si="534"/>
        <v>8.15063599118761E+42</v>
      </c>
      <c r="J2383" s="1">
        <f t="shared" si="530"/>
        <v>7.1056909909588179E+42</v>
      </c>
      <c r="K2383" s="1">
        <f t="shared" si="531"/>
        <v>1.5256326982146427E+43</v>
      </c>
      <c r="L2383" s="69">
        <f t="shared" si="539"/>
        <v>0.55128387538539692</v>
      </c>
      <c r="M2383" s="69">
        <f t="shared" si="540"/>
        <v>-1.5512838753853968</v>
      </c>
      <c r="Q2383" s="88">
        <f t="shared" si="535"/>
        <v>5.468963767709667E-4</v>
      </c>
      <c r="R2383" s="88">
        <f t="shared" si="536"/>
        <v>4.4575532919595408E+39</v>
      </c>
      <c r="S2383" s="88">
        <f t="shared" si="537"/>
        <v>3.8860766574094777E+39</v>
      </c>
      <c r="T2383" s="1">
        <f t="shared" si="538"/>
        <v>8.3436299493690185E+39</v>
      </c>
      <c r="U2383" s="88">
        <f t="shared" si="532"/>
        <v>8.3436299493690173E+39</v>
      </c>
      <c r="V2383" s="1">
        <f t="shared" si="541"/>
        <v>1.4236426140238201E+49</v>
      </c>
      <c r="W2383" s="84"/>
    </row>
    <row r="2384" spans="6:23" x14ac:dyDescent="0.2">
      <c r="F2384" s="44">
        <f t="shared" si="528"/>
        <v>365.99999999998755</v>
      </c>
      <c r="G2384" s="1">
        <f t="shared" si="529"/>
        <v>8.8498415395972496E+16</v>
      </c>
      <c r="H2384" s="15">
        <f t="shared" si="533"/>
        <v>33.875460555833108</v>
      </c>
      <c r="I2384" s="1">
        <f t="shared" si="534"/>
        <v>8.1446138862986027E+42</v>
      </c>
      <c r="J2384" s="1">
        <f t="shared" si="530"/>
        <v>7.10711726002764E+42</v>
      </c>
      <c r="K2384" s="1">
        <f t="shared" si="531"/>
        <v>1.5251731146326243E+43</v>
      </c>
      <c r="L2384" s="69">
        <f t="shared" si="539"/>
        <v>0.55120397711849634</v>
      </c>
      <c r="M2384" s="69">
        <f t="shared" si="540"/>
        <v>-1.5512039771184964</v>
      </c>
      <c r="Q2384" s="88">
        <f t="shared" si="535"/>
        <v>5.4659744460039406E-4</v>
      </c>
      <c r="R2384" s="88">
        <f t="shared" si="536"/>
        <v>4.4518251375077007E+39</v>
      </c>
      <c r="S2384" s="88">
        <f t="shared" si="537"/>
        <v>3.8847321328064621E+39</v>
      </c>
      <c r="T2384" s="1">
        <f t="shared" si="538"/>
        <v>8.3365572703141634E+39</v>
      </c>
      <c r="U2384" s="88">
        <f t="shared" si="532"/>
        <v>8.3365572703141634E+39</v>
      </c>
      <c r="V2384" s="1">
        <f t="shared" si="541"/>
        <v>1.4216585417059964E+49</v>
      </c>
      <c r="W2384" s="84"/>
    </row>
    <row r="2385" spans="6:23" x14ac:dyDescent="0.2">
      <c r="F2385" s="44">
        <f t="shared" si="528"/>
        <v>366.19999999998754</v>
      </c>
      <c r="G2385" s="1">
        <f t="shared" si="529"/>
        <v>8.8546775185806352E+16</v>
      </c>
      <c r="H2385" s="15">
        <f t="shared" si="533"/>
        <v>33.856959485076246</v>
      </c>
      <c r="I2385" s="1">
        <f t="shared" si="534"/>
        <v>8.1385969147456478E+42</v>
      </c>
      <c r="J2385" s="1">
        <f t="shared" si="530"/>
        <v>7.1085429570905253E+42</v>
      </c>
      <c r="K2385" s="1">
        <f t="shared" si="531"/>
        <v>1.5247139871836174E+43</v>
      </c>
      <c r="L2385" s="69">
        <f t="shared" si="539"/>
        <v>0.55112386314495987</v>
      </c>
      <c r="M2385" s="69">
        <f t="shared" si="540"/>
        <v>-1.55112386314496</v>
      </c>
      <c r="Q2385" s="88">
        <f t="shared" si="535"/>
        <v>5.4629883904411258E-4</v>
      </c>
      <c r="R2385" s="88">
        <f t="shared" si="536"/>
        <v>4.4461060459735441E+39</v>
      </c>
      <c r="S2385" s="88">
        <f t="shared" si="537"/>
        <v>3.8833887647537568E+39</v>
      </c>
      <c r="T2385" s="1">
        <f t="shared" si="538"/>
        <v>8.3294948107273008E+39</v>
      </c>
      <c r="U2385" s="88">
        <f t="shared" si="532"/>
        <v>8.329494810727302E+39</v>
      </c>
      <c r="V2385" s="1">
        <f t="shared" si="541"/>
        <v>1.4196783783942022E+49</v>
      </c>
      <c r="W2385" s="84"/>
    </row>
    <row r="2386" spans="6:23" x14ac:dyDescent="0.2">
      <c r="F2386" s="44">
        <f t="shared" si="528"/>
        <v>366.39999999998753</v>
      </c>
      <c r="G2386" s="1">
        <f t="shared" si="529"/>
        <v>8.8595134975640224E+16</v>
      </c>
      <c r="H2386" s="15">
        <f t="shared" si="533"/>
        <v>33.838478611994866</v>
      </c>
      <c r="I2386" s="1">
        <f t="shared" si="534"/>
        <v>8.1325850710039165E+42</v>
      </c>
      <c r="J2386" s="1">
        <f t="shared" si="530"/>
        <v>7.1099680827119683E+42</v>
      </c>
      <c r="K2386" s="1">
        <f t="shared" si="531"/>
        <v>1.5242553153715885E+43</v>
      </c>
      <c r="L2386" s="69">
        <f t="shared" si="539"/>
        <v>0.55104353362576963</v>
      </c>
      <c r="M2386" s="69">
        <f t="shared" si="540"/>
        <v>-1.5510435336257697</v>
      </c>
      <c r="Q2386" s="88">
        <f t="shared" si="535"/>
        <v>5.4600055956477433E-4</v>
      </c>
      <c r="R2386" s="88">
        <f t="shared" si="536"/>
        <v>4.4403959994762687E+39</v>
      </c>
      <c r="S2386" s="88">
        <f t="shared" si="537"/>
        <v>3.8820465516484202E+39</v>
      </c>
      <c r="T2386" s="1">
        <f t="shared" si="538"/>
        <v>8.3224425511246883E+39</v>
      </c>
      <c r="U2386" s="88">
        <f t="shared" si="532"/>
        <v>8.3224425511246883E+39</v>
      </c>
      <c r="V2386" s="1">
        <f t="shared" si="541"/>
        <v>1.4177021143682306E+49</v>
      </c>
      <c r="W2386" s="84"/>
    </row>
    <row r="2387" spans="6:23" x14ac:dyDescent="0.2">
      <c r="F2387" s="44">
        <f t="shared" si="528"/>
        <v>366.59999999998752</v>
      </c>
      <c r="G2387" s="1">
        <f t="shared" si="529"/>
        <v>8.864349476547408E+16</v>
      </c>
      <c r="H2387" s="15">
        <f t="shared" si="533"/>
        <v>33.820017903532239</v>
      </c>
      <c r="I2387" s="1">
        <f t="shared" si="534"/>
        <v>8.1265783495566727E+42</v>
      </c>
      <c r="J2387" s="1">
        <f t="shared" si="530"/>
        <v>7.1113926374555894E+42</v>
      </c>
      <c r="K2387" s="1">
        <f t="shared" si="531"/>
        <v>1.5237970987012262E+43</v>
      </c>
      <c r="L2387" s="69">
        <f t="shared" si="539"/>
        <v>0.55096298872684291</v>
      </c>
      <c r="M2387" s="69">
        <f t="shared" si="540"/>
        <v>-1.5509629887268428</v>
      </c>
      <c r="Q2387" s="88">
        <f t="shared" si="535"/>
        <v>5.4570260562947226E-4</v>
      </c>
      <c r="R2387" s="88">
        <f t="shared" si="536"/>
        <v>4.4346949802051326E+39</v>
      </c>
      <c r="S2387" s="88">
        <f t="shared" si="537"/>
        <v>3.8807054919137599E+39</v>
      </c>
      <c r="T2387" s="1">
        <f t="shared" si="538"/>
        <v>8.3154004721188925E+39</v>
      </c>
      <c r="U2387" s="88">
        <f t="shared" si="532"/>
        <v>8.3154004721188925E+39</v>
      </c>
      <c r="V2387" s="1">
        <f t="shared" si="541"/>
        <v>1.4157297399454859E+49</v>
      </c>
      <c r="W2387" s="84"/>
    </row>
    <row r="2388" spans="6:23" x14ac:dyDescent="0.2">
      <c r="F2388" s="44">
        <f t="shared" si="528"/>
        <v>366.79999999998751</v>
      </c>
      <c r="G2388" s="1">
        <f t="shared" si="529"/>
        <v>8.8691854555307952E+16</v>
      </c>
      <c r="H2388" s="15">
        <f t="shared" si="533"/>
        <v>33.801577326703708</v>
      </c>
      <c r="I2388" s="1">
        <f t="shared" si="534"/>
        <v>8.1205767448952999E+42</v>
      </c>
      <c r="J2388" s="1">
        <f t="shared" si="530"/>
        <v>7.1128166218841154E+42</v>
      </c>
      <c r="K2388" s="1">
        <f t="shared" si="531"/>
        <v>1.5233393366779416E+43</v>
      </c>
      <c r="L2388" s="69">
        <f t="shared" si="539"/>
        <v>0.5508822286104178</v>
      </c>
      <c r="M2388" s="69">
        <f t="shared" si="540"/>
        <v>-1.5508822286104178</v>
      </c>
      <c r="Q2388" s="88">
        <f t="shared" si="535"/>
        <v>5.454049767052993E-4</v>
      </c>
      <c r="R2388" s="88">
        <f t="shared" si="536"/>
        <v>4.4290029703832164E+39</v>
      </c>
      <c r="S2388" s="88">
        <f t="shared" si="537"/>
        <v>3.8793655839677719E+39</v>
      </c>
      <c r="T2388" s="1">
        <f t="shared" si="538"/>
        <v>8.3083685543509889E+39</v>
      </c>
      <c r="U2388" s="88">
        <f t="shared" si="532"/>
        <v>8.3083685543509889E+39</v>
      </c>
      <c r="V2388" s="1">
        <f t="shared" si="541"/>
        <v>1.4137612454693399E+49</v>
      </c>
      <c r="W2388" s="84"/>
    </row>
    <row r="2389" spans="6:23" x14ac:dyDescent="0.2">
      <c r="F2389" s="44">
        <f t="shared" si="528"/>
        <v>366.99999999998749</v>
      </c>
      <c r="G2389" s="1">
        <f t="shared" si="529"/>
        <v>8.8740214345141808E+16</v>
      </c>
      <c r="H2389" s="15">
        <f t="shared" si="533"/>
        <v>33.783156848596512</v>
      </c>
      <c r="I2389" s="1">
        <f t="shared" si="534"/>
        <v>8.1145802515192417E+42</v>
      </c>
      <c r="J2389" s="1">
        <f t="shared" si="530"/>
        <v>7.114240036559415E+42</v>
      </c>
      <c r="K2389" s="1">
        <f t="shared" si="531"/>
        <v>1.5228820288078658E+43</v>
      </c>
      <c r="L2389" s="69">
        <f t="shared" si="539"/>
        <v>0.55080125344029451</v>
      </c>
      <c r="M2389" s="69">
        <f t="shared" si="540"/>
        <v>-1.5508012534402944</v>
      </c>
      <c r="Q2389" s="88">
        <f t="shared" si="535"/>
        <v>5.451076722602366E-4</v>
      </c>
      <c r="R2389" s="88">
        <f t="shared" si="536"/>
        <v>4.4233199522745392E+39</v>
      </c>
      <c r="S2389" s="88">
        <f t="shared" si="537"/>
        <v>3.8780268262294829E+39</v>
      </c>
      <c r="T2389" s="1">
        <f t="shared" si="538"/>
        <v>8.3013467785040222E+39</v>
      </c>
      <c r="U2389" s="88">
        <f t="shared" si="532"/>
        <v>8.3013467785040234E+39</v>
      </c>
      <c r="V2389" s="1">
        <f t="shared" si="541"/>
        <v>1.4117966213113522E+49</v>
      </c>
      <c r="W2389" s="84"/>
    </row>
    <row r="2390" spans="6:23" x14ac:dyDescent="0.2">
      <c r="F2390" s="44">
        <f t="shared" si="528"/>
        <v>367.19999999998748</v>
      </c>
      <c r="G2390" s="1">
        <f t="shared" si="529"/>
        <v>8.878857413497568E+16</v>
      </c>
      <c r="H2390" s="15">
        <f t="shared" si="533"/>
        <v>33.764756436369609</v>
      </c>
      <c r="I2390" s="1">
        <f t="shared" si="534"/>
        <v>8.1085888639360231E+42</v>
      </c>
      <c r="J2390" s="1">
        <f t="shared" si="530"/>
        <v>7.115662882042462E+42</v>
      </c>
      <c r="K2390" s="1">
        <f t="shared" si="531"/>
        <v>1.5224251745978484E+43</v>
      </c>
      <c r="L2390" s="69">
        <f t="shared" si="539"/>
        <v>0.55072006338042967</v>
      </c>
      <c r="M2390" s="69">
        <f t="shared" si="540"/>
        <v>-1.5507200633804297</v>
      </c>
      <c r="Q2390" s="88">
        <f t="shared" si="535"/>
        <v>5.448106917649298E-4</v>
      </c>
      <c r="R2390" s="88">
        <f t="shared" si="536"/>
        <v>4.4176459081983912E+39</v>
      </c>
      <c r="S2390" s="88">
        <f t="shared" si="537"/>
        <v>3.8766892171315877E+39</v>
      </c>
      <c r="T2390" s="1">
        <f t="shared" si="538"/>
        <v>8.2943351253299795E+39</v>
      </c>
      <c r="U2390" s="88">
        <f t="shared" si="532"/>
        <v>8.2943351253299783E+39</v>
      </c>
      <c r="V2390" s="1">
        <f t="shared" si="541"/>
        <v>1.409835857875778E+49</v>
      </c>
      <c r="W2390" s="84"/>
    </row>
    <row r="2391" spans="6:23" x14ac:dyDescent="0.2">
      <c r="F2391" s="44">
        <f t="shared" si="528"/>
        <v>367.39999999998747</v>
      </c>
      <c r="G2391" s="1">
        <f t="shared" si="529"/>
        <v>8.8836933924809536E+16</v>
      </c>
      <c r="H2391" s="15">
        <f t="shared" si="533"/>
        <v>33.746376057253457</v>
      </c>
      <c r="I2391" s="1">
        <f t="shared" si="534"/>
        <v>8.1026025766612033E+42</v>
      </c>
      <c r="J2391" s="1">
        <f t="shared" si="530"/>
        <v>7.1170851588933661E+42</v>
      </c>
      <c r="K2391" s="1">
        <f t="shared" si="531"/>
        <v>1.5219687735554569E+43</v>
      </c>
      <c r="L2391" s="69">
        <f t="shared" si="539"/>
        <v>0.55063865859397454</v>
      </c>
      <c r="M2391" s="69">
        <f t="shared" si="540"/>
        <v>-1.5506386585939747</v>
      </c>
      <c r="Q2391" s="88">
        <f t="shared" si="535"/>
        <v>5.4451403469002457E-4</v>
      </c>
      <c r="R2391" s="88">
        <f t="shared" si="536"/>
        <v>4.411980820507581E+39</v>
      </c>
      <c r="S2391" s="88">
        <f t="shared" si="537"/>
        <v>3.8753527551015215E+39</v>
      </c>
      <c r="T2391" s="1">
        <f t="shared" si="538"/>
        <v>8.2873335756091019E+39</v>
      </c>
      <c r="U2391" s="88">
        <f t="shared" si="532"/>
        <v>8.2873335756091019E+39</v>
      </c>
      <c r="V2391" s="1">
        <f t="shared" si="541"/>
        <v>1.4078789455925671E+49</v>
      </c>
      <c r="W2391" s="84"/>
    </row>
    <row r="2392" spans="6:23" x14ac:dyDescent="0.2">
      <c r="F2392" s="44">
        <f t="shared" si="528"/>
        <v>367.59999999998746</v>
      </c>
      <c r="G2392" s="1">
        <f t="shared" si="529"/>
        <v>8.8885293714643408E+16</v>
      </c>
      <c r="H2392" s="15">
        <f t="shared" si="533"/>
        <v>33.728015678549838</v>
      </c>
      <c r="I2392" s="1">
        <f t="shared" si="534"/>
        <v>8.0966213842183808E+42</v>
      </c>
      <c r="J2392" s="1">
        <f t="shared" si="530"/>
        <v>7.1185068676713679E+42</v>
      </c>
      <c r="K2392" s="1">
        <f t="shared" si="531"/>
        <v>1.521512825188975E+43</v>
      </c>
      <c r="L2392" s="69">
        <f t="shared" si="539"/>
        <v>0.55055703924473076</v>
      </c>
      <c r="M2392" s="69">
        <f t="shared" si="540"/>
        <v>-1.5505570392447308</v>
      </c>
      <c r="Q2392" s="88">
        <f t="shared" si="535"/>
        <v>5.4421770050705476E-4</v>
      </c>
      <c r="R2392" s="88">
        <f t="shared" si="536"/>
        <v>4.4063246715955741E+39</v>
      </c>
      <c r="S2392" s="88">
        <f t="shared" si="537"/>
        <v>3.874017438567789E+39</v>
      </c>
      <c r="T2392" s="1">
        <f t="shared" si="538"/>
        <v>8.2803421101633626E+39</v>
      </c>
      <c r="U2392" s="88">
        <f t="shared" si="532"/>
        <v>8.2803421101633638E+39</v>
      </c>
      <c r="V2392" s="1">
        <f t="shared" si="541"/>
        <v>1.405925874919582E+49</v>
      </c>
      <c r="W2392" s="84"/>
    </row>
    <row r="2393" spans="6:23" x14ac:dyDescent="0.2">
      <c r="F2393" s="44">
        <f t="shared" si="528"/>
        <v>367.79999999998745</v>
      </c>
      <c r="G2393" s="1">
        <f t="shared" si="529"/>
        <v>8.8933653504477264E+16</v>
      </c>
      <c r="H2393" s="15">
        <f t="shared" si="533"/>
        <v>33.709675267631653</v>
      </c>
      <c r="I2393" s="1">
        <f t="shared" si="534"/>
        <v>8.0906452811391669E+42</v>
      </c>
      <c r="J2393" s="1">
        <f t="shared" si="530"/>
        <v>7.1199280089348305E+42</v>
      </c>
      <c r="K2393" s="1">
        <f t="shared" si="531"/>
        <v>1.5210573290073996E+43</v>
      </c>
      <c r="L2393" s="69">
        <f t="shared" si="539"/>
        <v>0.55047520549799711</v>
      </c>
      <c r="M2393" s="69">
        <f t="shared" si="540"/>
        <v>-1.5504752054979971</v>
      </c>
      <c r="Q2393" s="88">
        <f t="shared" si="535"/>
        <v>5.4392168868844237E-4</v>
      </c>
      <c r="R2393" s="88">
        <f t="shared" si="536"/>
        <v>4.4006774438963931E+39</v>
      </c>
      <c r="S2393" s="88">
        <f t="shared" si="537"/>
        <v>3.8726832659599721E+39</v>
      </c>
      <c r="T2393" s="1">
        <f t="shared" si="538"/>
        <v>8.2733607098563652E+39</v>
      </c>
      <c r="U2393" s="88">
        <f t="shared" si="532"/>
        <v>8.2733607098563652E+39</v>
      </c>
      <c r="V2393" s="1">
        <f t="shared" si="541"/>
        <v>1.4039766363425039E+49</v>
      </c>
      <c r="W2393" s="84"/>
    </row>
    <row r="2394" spans="6:23" x14ac:dyDescent="0.2">
      <c r="F2394" s="44">
        <f t="shared" si="528"/>
        <v>367.99999999998744</v>
      </c>
      <c r="G2394" s="1">
        <f t="shared" si="529"/>
        <v>8.8982013294311136E+16</v>
      </c>
      <c r="H2394" s="15">
        <f t="shared" si="533"/>
        <v>33.691354791942715</v>
      </c>
      <c r="I2394" s="1">
        <f t="shared" si="534"/>
        <v>8.0846742619631742E+42</v>
      </c>
      <c r="J2394" s="1">
        <f t="shared" si="530"/>
        <v>7.1213485832412526E+42</v>
      </c>
      <c r="K2394" s="1">
        <f t="shared" si="531"/>
        <v>1.5206022845204427E+43</v>
      </c>
      <c r="L2394" s="69">
        <f t="shared" si="539"/>
        <v>0.55039315751480977</v>
      </c>
      <c r="M2394" s="69">
        <f t="shared" si="540"/>
        <v>-1.5503931575148098</v>
      </c>
      <c r="Q2394" s="88">
        <f t="shared" si="535"/>
        <v>5.4362599871016215E-4</v>
      </c>
      <c r="R2394" s="88">
        <f t="shared" si="536"/>
        <v>4.3950391199060735E+39</v>
      </c>
      <c r="S2394" s="88">
        <f t="shared" si="537"/>
        <v>3.8713502357277242E+39</v>
      </c>
      <c r="T2394" s="1">
        <f t="shared" si="538"/>
        <v>8.2663893556337971E+39</v>
      </c>
      <c r="U2394" s="88">
        <f t="shared" si="532"/>
        <v>8.2663893556337983E+39</v>
      </c>
      <c r="V2394" s="1">
        <f t="shared" si="541"/>
        <v>1.4020312203816209E+49</v>
      </c>
      <c r="W2394" s="84"/>
    </row>
    <row r="2395" spans="6:23" x14ac:dyDescent="0.2">
      <c r="F2395" s="44">
        <f t="shared" si="528"/>
        <v>368.19999999998743</v>
      </c>
      <c r="G2395" s="1">
        <f t="shared" si="529"/>
        <v>8.9030373084144992E+16</v>
      </c>
      <c r="H2395" s="15">
        <f t="shared" si="533"/>
        <v>33.673054218997613</v>
      </c>
      <c r="I2395" s="1">
        <f t="shared" si="534"/>
        <v>8.0787083212379973E+42</v>
      </c>
      <c r="J2395" s="1">
        <f t="shared" si="530"/>
        <v>7.1227685911472678E+42</v>
      </c>
      <c r="K2395" s="1">
        <f t="shared" si="531"/>
        <v>1.5201476912385264E+43</v>
      </c>
      <c r="L2395" s="69">
        <f t="shared" si="539"/>
        <v>0.55031089546196665</v>
      </c>
      <c r="M2395" s="69">
        <f t="shared" si="540"/>
        <v>-1.5503108954619667</v>
      </c>
      <c r="Q2395" s="88">
        <f t="shared" si="535"/>
        <v>5.4333063004641247E-4</v>
      </c>
      <c r="R2395" s="88">
        <f t="shared" si="536"/>
        <v>4.3894096821394364E+39</v>
      </c>
      <c r="S2395" s="88">
        <f t="shared" si="537"/>
        <v>3.8700183463028426E+39</v>
      </c>
      <c r="T2395" s="1">
        <f t="shared" si="538"/>
        <v>8.259428028442279E+39</v>
      </c>
      <c r="U2395" s="88">
        <f t="shared" si="532"/>
        <v>8.2594280284422778E+39</v>
      </c>
      <c r="V2395" s="1">
        <f t="shared" si="541"/>
        <v>1.4000896175779741E+49</v>
      </c>
      <c r="W2395" s="84"/>
    </row>
    <row r="2396" spans="6:23" x14ac:dyDescent="0.2">
      <c r="F2396" s="44">
        <f t="shared" si="528"/>
        <v>368.39999999998741</v>
      </c>
      <c r="G2396" s="1">
        <f t="shared" si="529"/>
        <v>8.9078732873978864E+16</v>
      </c>
      <c r="H2396" s="15">
        <f t="shared" si="533"/>
        <v>33.654773516381432</v>
      </c>
      <c r="I2396" s="1">
        <f t="shared" si="534"/>
        <v>8.0727474535191955E+42</v>
      </c>
      <c r="J2396" s="1">
        <f t="shared" si="530"/>
        <v>7.1241880332086394E+42</v>
      </c>
      <c r="K2396" s="1">
        <f t="shared" si="531"/>
        <v>1.5196935486727835E+43</v>
      </c>
      <c r="L2396" s="69">
        <f t="shared" si="539"/>
        <v>0.55022841950149481</v>
      </c>
      <c r="M2396" s="69">
        <f t="shared" si="540"/>
        <v>-1.5502284195014948</v>
      </c>
      <c r="Q2396" s="88">
        <f t="shared" si="535"/>
        <v>5.4303558217494441E-4</v>
      </c>
      <c r="R2396" s="88">
        <f t="shared" si="536"/>
        <v>4.3837891131730966E+39</v>
      </c>
      <c r="S2396" s="88">
        <f t="shared" si="537"/>
        <v>3.8686875961372257E+39</v>
      </c>
      <c r="T2396" s="1">
        <f t="shared" si="538"/>
        <v>8.2524767093103217E+39</v>
      </c>
      <c r="U2396" s="88">
        <f t="shared" si="532"/>
        <v>8.2524767093103217E+39</v>
      </c>
      <c r="V2396" s="1">
        <f t="shared" si="541"/>
        <v>1.398151818507022E+49</v>
      </c>
      <c r="W2396" s="84"/>
    </row>
    <row r="2397" spans="6:23" x14ac:dyDescent="0.2">
      <c r="F2397" s="44">
        <f t="shared" si="528"/>
        <v>368.5999999999874</v>
      </c>
      <c r="G2397" s="1">
        <f t="shared" si="529"/>
        <v>8.912709266381272E+16</v>
      </c>
      <c r="H2397" s="15">
        <f t="shared" si="533"/>
        <v>33.636512651749648</v>
      </c>
      <c r="I2397" s="1">
        <f t="shared" si="534"/>
        <v>8.0667916533702885E+42</v>
      </c>
      <c r="J2397" s="1">
        <f t="shared" si="530"/>
        <v>7.125606909980274E+42</v>
      </c>
      <c r="K2397" s="1">
        <f t="shared" si="531"/>
        <v>1.5192398563350564E+43</v>
      </c>
      <c r="L2397" s="69">
        <f t="shared" si="539"/>
        <v>0.55014572979810805</v>
      </c>
      <c r="M2397" s="69">
        <f t="shared" si="540"/>
        <v>-1.5501457297981081</v>
      </c>
      <c r="Q2397" s="88">
        <f t="shared" si="535"/>
        <v>5.4274085457084453E-4</v>
      </c>
      <c r="R2397" s="88">
        <f t="shared" si="536"/>
        <v>4.3781773955951463E+39</v>
      </c>
      <c r="S2397" s="88">
        <f t="shared" si="537"/>
        <v>3.8673579836586088E+39</v>
      </c>
      <c r="T2397" s="1">
        <f t="shared" si="538"/>
        <v>8.2455353792537545E+39</v>
      </c>
      <c r="U2397" s="88">
        <f t="shared" si="532"/>
        <v>8.2455353792537557E+39</v>
      </c>
      <c r="V2397" s="1">
        <f t="shared" si="541"/>
        <v>1.396217813762528E+49</v>
      </c>
      <c r="W2397" s="84"/>
    </row>
    <row r="2398" spans="6:23" x14ac:dyDescent="0.2">
      <c r="F2398" s="44">
        <f t="shared" si="528"/>
        <v>368.79999999998739</v>
      </c>
      <c r="G2398" s="1">
        <f t="shared" si="529"/>
        <v>8.9175452453646592E+16</v>
      </c>
      <c r="H2398" s="15">
        <f t="shared" si="533"/>
        <v>33.618271592827874</v>
      </c>
      <c r="I2398" s="1">
        <f t="shared" si="534"/>
        <v>8.0608409153627234E+42</v>
      </c>
      <c r="J2398" s="1">
        <f t="shared" si="530"/>
        <v>7.1270252220162142E+42</v>
      </c>
      <c r="K2398" s="1">
        <f t="shared" si="531"/>
        <v>1.5187866137378938E+43</v>
      </c>
      <c r="L2398" s="69">
        <f t="shared" si="539"/>
        <v>0.55006282651641381</v>
      </c>
      <c r="M2398" s="69">
        <f t="shared" si="540"/>
        <v>-1.5500628265164138</v>
      </c>
      <c r="Q2398" s="88">
        <f t="shared" si="535"/>
        <v>5.4244644671541664E-4</v>
      </c>
      <c r="R2398" s="88">
        <f t="shared" si="536"/>
        <v>4.3725745120767558E+39</v>
      </c>
      <c r="S2398" s="88">
        <f t="shared" si="537"/>
        <v>3.866029507333849E+39</v>
      </c>
      <c r="T2398" s="1">
        <f t="shared" si="538"/>
        <v>8.2386040194106048E+39</v>
      </c>
      <c r="U2398" s="88">
        <f t="shared" si="532"/>
        <v>8.2386040194106048E+39</v>
      </c>
      <c r="V2398" s="1">
        <f t="shared" si="541"/>
        <v>1.394287593979341E+49</v>
      </c>
      <c r="W2398" s="84"/>
    </row>
    <row r="2399" spans="6:23" x14ac:dyDescent="0.2">
      <c r="F2399" s="44">
        <f t="shared" si="528"/>
        <v>368.99999999998738</v>
      </c>
      <c r="G2399" s="1">
        <f t="shared" si="529"/>
        <v>8.9223812243480448E+16</v>
      </c>
      <c r="H2399" s="15">
        <f t="shared" si="533"/>
        <v>33.600050307411713</v>
      </c>
      <c r="I2399" s="1">
        <f t="shared" si="534"/>
        <v>8.0548952340758605E+42</v>
      </c>
      <c r="J2399" s="1">
        <f t="shared" si="530"/>
        <v>7.1284429698696446E+42</v>
      </c>
      <c r="K2399" s="1">
        <f t="shared" si="531"/>
        <v>1.5183338203945505E+43</v>
      </c>
      <c r="L2399" s="69">
        <f t="shared" si="539"/>
        <v>0.54997970982099575</v>
      </c>
      <c r="M2399" s="69">
        <f t="shared" si="540"/>
        <v>-1.5499797098209958</v>
      </c>
      <c r="Q2399" s="88">
        <f t="shared" si="535"/>
        <v>5.4215235808907636E-4</v>
      </c>
      <c r="R2399" s="88">
        <f t="shared" si="536"/>
        <v>4.3669804453146902E+39</v>
      </c>
      <c r="S2399" s="88">
        <f t="shared" si="537"/>
        <v>3.8647021656183266E+39</v>
      </c>
      <c r="T2399" s="1">
        <f t="shared" si="538"/>
        <v>8.2316826109330168E+39</v>
      </c>
      <c r="U2399" s="88">
        <f t="shared" si="532"/>
        <v>8.2316826109330168E+39</v>
      </c>
      <c r="V2399" s="1">
        <f t="shared" si="541"/>
        <v>1.392361149815002E+49</v>
      </c>
      <c r="W2399" s="84"/>
    </row>
    <row r="2400" spans="6:23" x14ac:dyDescent="0.2">
      <c r="F2400" s="44">
        <f t="shared" si="528"/>
        <v>369.19999999998737</v>
      </c>
      <c r="G2400" s="1">
        <f t="shared" si="529"/>
        <v>8.927217203331432E+16</v>
      </c>
      <c r="H2400" s="15">
        <f t="shared" si="533"/>
        <v>33.581848763366523</v>
      </c>
      <c r="I2400" s="1">
        <f t="shared" si="534"/>
        <v>8.0489546040969838E+42</v>
      </c>
      <c r="J2400" s="1">
        <f t="shared" si="530"/>
        <v>7.1298601540928931E+42</v>
      </c>
      <c r="K2400" s="1">
        <f t="shared" si="531"/>
        <v>1.5178814758189876E+43</v>
      </c>
      <c r="L2400" s="69">
        <f t="shared" si="539"/>
        <v>0.54989637987342699</v>
      </c>
      <c r="M2400" s="69">
        <f t="shared" si="540"/>
        <v>-1.5498963798734269</v>
      </c>
      <c r="Q2400" s="88">
        <f t="shared" si="535"/>
        <v>5.4185858816957477E-4</v>
      </c>
      <c r="R2400" s="88">
        <f t="shared" si="536"/>
        <v>4.36139517801699E+39</v>
      </c>
      <c r="S2400" s="88">
        <f t="shared" si="537"/>
        <v>3.863375956943282E+39</v>
      </c>
      <c r="T2400" s="1">
        <f t="shared" si="538"/>
        <v>8.2247711349602715E+39</v>
      </c>
      <c r="U2400" s="88">
        <f t="shared" si="532"/>
        <v>8.2247711349602715E+39</v>
      </c>
      <c r="V2400" s="1">
        <f t="shared" si="541"/>
        <v>1.3904384719451204E+49</v>
      </c>
      <c r="W2400" s="84"/>
    </row>
    <row r="2401" spans="6:23" x14ac:dyDescent="0.2">
      <c r="F2401" s="44">
        <f t="shared" si="528"/>
        <v>369.39999999998736</v>
      </c>
      <c r="G2401" s="1">
        <f t="shared" si="529"/>
        <v>8.9320531823148176E+16</v>
      </c>
      <c r="H2401" s="15">
        <f t="shared" si="533"/>
        <v>33.563666928627292</v>
      </c>
      <c r="I2401" s="1">
        <f t="shared" si="534"/>
        <v>8.0430190200212485E+42</v>
      </c>
      <c r="J2401" s="1">
        <f t="shared" si="530"/>
        <v>7.1312767752374275E+42</v>
      </c>
      <c r="K2401" s="1">
        <f t="shared" si="531"/>
        <v>1.5174295795258676E+43</v>
      </c>
      <c r="L2401" s="69">
        <f t="shared" si="539"/>
        <v>0.54981283684106919</v>
      </c>
      <c r="M2401" s="69">
        <f t="shared" si="540"/>
        <v>-1.5498128368410691</v>
      </c>
      <c r="Q2401" s="88">
        <f t="shared" si="535"/>
        <v>5.4156513644265658E-4</v>
      </c>
      <c r="R2401" s="88">
        <f t="shared" si="536"/>
        <v>4.3558186929886894E+39</v>
      </c>
      <c r="S2401" s="88">
        <f t="shared" si="537"/>
        <v>3.8620508797918053E+39</v>
      </c>
      <c r="T2401" s="1">
        <f t="shared" si="538"/>
        <v>8.2178695727804954E+39</v>
      </c>
      <c r="U2401" s="88">
        <f t="shared" si="532"/>
        <v>8.2178695727804954E+39</v>
      </c>
      <c r="V2401" s="1">
        <f t="shared" si="541"/>
        <v>1.3885195510906486E+49</v>
      </c>
      <c r="W2401" s="84"/>
    </row>
    <row r="2402" spans="6:23" x14ac:dyDescent="0.2">
      <c r="F2402" s="44">
        <f t="shared" si="528"/>
        <v>369.59999999998735</v>
      </c>
      <c r="G2402" s="1">
        <f t="shared" si="529"/>
        <v>8.9368891612982048E+16</v>
      </c>
      <c r="H2402" s="15">
        <f t="shared" si="533"/>
        <v>33.545504771198381</v>
      </c>
      <c r="I2402" s="1">
        <f t="shared" si="534"/>
        <v>8.0370884764516915E+42</v>
      </c>
      <c r="J2402" s="1">
        <f t="shared" si="530"/>
        <v>7.1326928338538698E+42</v>
      </c>
      <c r="K2402" s="1">
        <f t="shared" si="531"/>
        <v>1.5169781310305561E+43</v>
      </c>
      <c r="L2402" s="69">
        <f t="shared" si="539"/>
        <v>0.54972908088591288</v>
      </c>
      <c r="M2402" s="69">
        <f t="shared" si="540"/>
        <v>-1.5497290808859128</v>
      </c>
      <c r="Q2402" s="88">
        <f t="shared" si="535"/>
        <v>5.4127200238962558E-4</v>
      </c>
      <c r="R2402" s="88">
        <f t="shared" si="536"/>
        <v>4.3502509730315921E+39</v>
      </c>
      <c r="S2402" s="88">
        <f t="shared" si="537"/>
        <v>3.8607269326102171E+39</v>
      </c>
      <c r="T2402" s="1">
        <f t="shared" si="538"/>
        <v>8.2109779056418092E+39</v>
      </c>
      <c r="U2402" s="88">
        <f t="shared" si="532"/>
        <v>8.2109779056418092E+39</v>
      </c>
      <c r="V2402" s="1">
        <f t="shared" si="541"/>
        <v>1.3866043779858688E+49</v>
      </c>
      <c r="W2402" s="84"/>
    </row>
    <row r="2403" spans="6:23" x14ac:dyDescent="0.2">
      <c r="F2403" s="44">
        <f t="shared" si="528"/>
        <v>369.79999999998734</v>
      </c>
      <c r="G2403" s="1">
        <f t="shared" si="529"/>
        <v>8.9417251402815904E+16</v>
      </c>
      <c r="H2403" s="15">
        <f t="shared" si="533"/>
        <v>33.527362259153385</v>
      </c>
      <c r="I2403" s="1">
        <f t="shared" si="534"/>
        <v>8.0311629679991958E+42</v>
      </c>
      <c r="J2403" s="1">
        <f t="shared" si="530"/>
        <v>7.134108330491983E+42</v>
      </c>
      <c r="K2403" s="1">
        <f t="shared" si="531"/>
        <v>1.5165271298491179E+43</v>
      </c>
      <c r="L2403" s="69">
        <f t="shared" si="539"/>
        <v>0.54964511217446665</v>
      </c>
      <c r="M2403" s="69">
        <f t="shared" si="540"/>
        <v>-1.5496451121744665</v>
      </c>
      <c r="Q2403" s="88">
        <f t="shared" si="535"/>
        <v>5.409791854953383E-4</v>
      </c>
      <c r="R2403" s="88">
        <f t="shared" si="536"/>
        <v>4.3446920010085289E+39</v>
      </c>
      <c r="S2403" s="88">
        <f t="shared" si="537"/>
        <v>3.8594041138650608E+39</v>
      </c>
      <c r="T2403" s="1">
        <f t="shared" si="538"/>
        <v>8.2040961148735892E+39</v>
      </c>
      <c r="U2403" s="88">
        <f t="shared" si="532"/>
        <v>8.2040961148735892E+39</v>
      </c>
      <c r="V2403" s="1">
        <f t="shared" si="541"/>
        <v>1.3846929433988211E+49</v>
      </c>
      <c r="W2403" s="84"/>
    </row>
    <row r="2404" spans="6:23" x14ac:dyDescent="0.2">
      <c r="F2404" s="44">
        <f t="shared" si="528"/>
        <v>369.99999999998732</v>
      </c>
      <c r="G2404" s="1">
        <f t="shared" si="529"/>
        <v>8.9465611192649776E+16</v>
      </c>
      <c r="H2404" s="15">
        <f t="shared" si="533"/>
        <v>33.509239360634922</v>
      </c>
      <c r="I2404" s="1">
        <f t="shared" si="534"/>
        <v>8.0252424892824981E+42</v>
      </c>
      <c r="J2404" s="1">
        <f t="shared" si="530"/>
        <v>7.1355232657006834E+42</v>
      </c>
      <c r="K2404" s="1">
        <f t="shared" si="531"/>
        <v>1.5160765754983183E+43</v>
      </c>
      <c r="L2404" s="69">
        <f t="shared" si="539"/>
        <v>0.54956093086925351</v>
      </c>
      <c r="M2404" s="69">
        <f t="shared" si="540"/>
        <v>-1.5495609308692535</v>
      </c>
      <c r="Q2404" s="88">
        <f t="shared" si="535"/>
        <v>5.4068668524553942E-4</v>
      </c>
      <c r="R2404" s="88">
        <f t="shared" si="536"/>
        <v>4.3391417598218151E+39</v>
      </c>
      <c r="S2404" s="88">
        <f t="shared" si="537"/>
        <v>3.8580824220241288E+39</v>
      </c>
      <c r="T2404" s="1">
        <f t="shared" si="538"/>
        <v>8.1972241818459439E+39</v>
      </c>
      <c r="U2404" s="88">
        <f t="shared" si="532"/>
        <v>8.1972241818459451E+39</v>
      </c>
      <c r="V2404" s="1">
        <f t="shared" si="541"/>
        <v>1.3827852381243783E+49</v>
      </c>
      <c r="W2404" s="84"/>
    </row>
    <row r="2405" spans="6:23" x14ac:dyDescent="0.2">
      <c r="F2405" s="44">
        <f t="shared" si="528"/>
        <v>370.19999999998731</v>
      </c>
      <c r="G2405" s="1">
        <f t="shared" si="529"/>
        <v>8.9513970982483632E+16</v>
      </c>
      <c r="H2405" s="15">
        <f t="shared" si="533"/>
        <v>33.491136043854461</v>
      </c>
      <c r="I2405" s="1">
        <f t="shared" si="534"/>
        <v>8.0193270349281537E+42</v>
      </c>
      <c r="J2405" s="1">
        <f t="shared" si="530"/>
        <v>7.1369376400280379E+42</v>
      </c>
      <c r="K2405" s="1">
        <f t="shared" si="531"/>
        <v>1.5156264674956192E+43</v>
      </c>
      <c r="L2405" s="69">
        <f t="shared" si="539"/>
        <v>0.54947653713627809</v>
      </c>
      <c r="M2405" s="69">
        <f t="shared" si="540"/>
        <v>-1.549476537136278</v>
      </c>
      <c r="Q2405" s="88">
        <f t="shared" si="535"/>
        <v>5.4039450112686183E-4</v>
      </c>
      <c r="R2405" s="88">
        <f t="shared" si="536"/>
        <v>4.3336002324131554E+39</v>
      </c>
      <c r="S2405" s="88">
        <f t="shared" si="537"/>
        <v>3.8567618555564742E+39</v>
      </c>
      <c r="T2405" s="1">
        <f t="shared" si="538"/>
        <v>8.1903620879696297E+39</v>
      </c>
      <c r="U2405" s="88">
        <f t="shared" si="532"/>
        <v>8.1903620879696297E+39</v>
      </c>
      <c r="V2405" s="1">
        <f t="shared" si="541"/>
        <v>1.3808812529841578E+49</v>
      </c>
      <c r="W2405" s="84"/>
    </row>
    <row r="2406" spans="6:23" x14ac:dyDescent="0.2">
      <c r="F2406" s="44">
        <f t="shared" si="528"/>
        <v>370.3999999999873</v>
      </c>
      <c r="G2406" s="1">
        <f t="shared" si="529"/>
        <v>8.9562330772317504E+16</v>
      </c>
      <c r="H2406" s="15">
        <f t="shared" si="533"/>
        <v>33.473052277092123</v>
      </c>
      <c r="I2406" s="1">
        <f t="shared" si="534"/>
        <v>8.0134165995705244E+42</v>
      </c>
      <c r="J2406" s="1">
        <f t="shared" si="530"/>
        <v>7.1383514540212681E+42</v>
      </c>
      <c r="K2406" s="1">
        <f t="shared" si="531"/>
        <v>1.5151768053591794E+43</v>
      </c>
      <c r="L2406" s="69">
        <f t="shared" si="539"/>
        <v>0.54939193113919471</v>
      </c>
      <c r="M2406" s="69">
        <f t="shared" si="540"/>
        <v>-1.5493919311391946</v>
      </c>
      <c r="Q2406" s="88">
        <f t="shared" si="535"/>
        <v>5.4010263262682656E-4</v>
      </c>
      <c r="R2406" s="88">
        <f t="shared" si="536"/>
        <v>4.3280674017635528E+39</v>
      </c>
      <c r="S2406" s="88">
        <f t="shared" si="537"/>
        <v>3.8554424129324221E+39</v>
      </c>
      <c r="T2406" s="1">
        <f t="shared" si="538"/>
        <v>8.1835098146959743E+39</v>
      </c>
      <c r="U2406" s="88">
        <f t="shared" si="532"/>
        <v>8.1835098146959755E+39</v>
      </c>
      <c r="V2406" s="1">
        <f t="shared" si="541"/>
        <v>1.3789809788264391E+49</v>
      </c>
      <c r="W2406" s="84"/>
    </row>
    <row r="2407" spans="6:23" x14ac:dyDescent="0.2">
      <c r="F2407" s="44">
        <f t="shared" si="528"/>
        <v>370.59999999998729</v>
      </c>
      <c r="G2407" s="1">
        <f t="shared" si="529"/>
        <v>8.961069056215136E+16</v>
      </c>
      <c r="H2407" s="15">
        <f t="shared" si="533"/>
        <v>33.454988028696498</v>
      </c>
      <c r="I2407" s="1">
        <f t="shared" si="534"/>
        <v>8.0075111778517686E+42</v>
      </c>
      <c r="J2407" s="1">
        <f t="shared" si="530"/>
        <v>7.1397647082267474E+42</v>
      </c>
      <c r="K2407" s="1">
        <f t="shared" si="531"/>
        <v>1.5147275886078515E+43</v>
      </c>
      <c r="L2407" s="69">
        <f t="shared" si="539"/>
        <v>0.54930711304399971</v>
      </c>
      <c r="M2407" s="69">
        <f t="shared" si="540"/>
        <v>-1.5493071130439997</v>
      </c>
      <c r="Q2407" s="88">
        <f t="shared" si="535"/>
        <v>5.3981107923561922E-4</v>
      </c>
      <c r="R2407" s="88">
        <f t="shared" si="536"/>
        <v>4.3225432509074475E+39</v>
      </c>
      <c r="S2407" s="88">
        <f t="shared" si="537"/>
        <v>3.8541240926362666E+39</v>
      </c>
      <c r="T2407" s="1">
        <f t="shared" si="538"/>
        <v>8.1766673435437141E+39</v>
      </c>
      <c r="U2407" s="88">
        <f t="shared" si="532"/>
        <v>8.1766673435437129E+39</v>
      </c>
      <c r="V2407" s="1">
        <f t="shared" si="541"/>
        <v>1.3770844065306075E+49</v>
      </c>
      <c r="W2407" s="84"/>
    </row>
    <row r="2408" spans="6:23" x14ac:dyDescent="0.2">
      <c r="F2408" s="44">
        <f t="shared" si="528"/>
        <v>370.79999999998728</v>
      </c>
      <c r="G2408" s="1">
        <f t="shared" si="529"/>
        <v>8.9659050351985216E+16</v>
      </c>
      <c r="H2408" s="15">
        <f t="shared" si="533"/>
        <v>33.436943267084473</v>
      </c>
      <c r="I2408" s="1">
        <f t="shared" si="534"/>
        <v>8.0016107644218263E+42</v>
      </c>
      <c r="J2408" s="1">
        <f t="shared" si="530"/>
        <v>7.1411774031900137E+42</v>
      </c>
      <c r="K2408" s="1">
        <f t="shared" si="531"/>
        <v>1.514278816761184E+43</v>
      </c>
      <c r="L2408" s="69">
        <f t="shared" si="539"/>
        <v>0.54922208301246933</v>
      </c>
      <c r="M2408" s="69">
        <f t="shared" si="540"/>
        <v>-1.5492220830124692</v>
      </c>
      <c r="Q2408" s="88">
        <f t="shared" si="535"/>
        <v>5.3951984044076085E-4</v>
      </c>
      <c r="R2408" s="88">
        <f t="shared" si="536"/>
        <v>4.3170277628899378E+39</v>
      </c>
      <c r="S2408" s="88">
        <f t="shared" si="537"/>
        <v>3.852806893128243E+39</v>
      </c>
      <c r="T2408" s="1">
        <f t="shared" si="538"/>
        <v>8.1698346560181809E+39</v>
      </c>
      <c r="U2408" s="88">
        <f t="shared" si="532"/>
        <v>8.1698346560181809E+39</v>
      </c>
      <c r="V2408" s="1">
        <f t="shared" si="541"/>
        <v>1.375191526993472E+49</v>
      </c>
      <c r="W2408" s="84"/>
    </row>
    <row r="2409" spans="6:23" x14ac:dyDescent="0.2">
      <c r="F2409" s="44">
        <f t="shared" si="528"/>
        <v>370.99999999998727</v>
      </c>
      <c r="G2409" s="1">
        <f t="shared" si="529"/>
        <v>8.9707410141819088E+16</v>
      </c>
      <c r="H2409" s="15">
        <f t="shared" si="533"/>
        <v>33.418917960741034</v>
      </c>
      <c r="I2409" s="1">
        <f t="shared" si="534"/>
        <v>7.9957153539384033E+42</v>
      </c>
      <c r="J2409" s="1">
        <f t="shared" si="530"/>
        <v>7.1425895394557569E+42</v>
      </c>
      <c r="K2409" s="1">
        <f t="shared" si="531"/>
        <v>1.513830489339416E+43</v>
      </c>
      <c r="L2409" s="69">
        <f t="shared" si="539"/>
        <v>0.54913684121174333</v>
      </c>
      <c r="M2409" s="69">
        <f t="shared" si="540"/>
        <v>-1.5491368412117432</v>
      </c>
      <c r="Q2409" s="88">
        <f t="shared" si="535"/>
        <v>5.3922891573510157E-4</v>
      </c>
      <c r="R2409" s="88">
        <f t="shared" si="536"/>
        <v>4.3115209208307092E+39</v>
      </c>
      <c r="S2409" s="88">
        <f t="shared" si="537"/>
        <v>3.8514908129016061E+39</v>
      </c>
      <c r="T2409" s="1">
        <f t="shared" si="538"/>
        <v>8.1630117337323153E+39</v>
      </c>
      <c r="U2409" s="88">
        <f t="shared" si="532"/>
        <v>8.1630117337323153E+39</v>
      </c>
      <c r="V2409" s="1">
        <f t="shared" si="541"/>
        <v>1.373302331149573E+49</v>
      </c>
      <c r="W2409" s="84"/>
    </row>
    <row r="2410" spans="6:23" x14ac:dyDescent="0.2">
      <c r="F2410" s="44">
        <f t="shared" si="528"/>
        <v>371.19999999998726</v>
      </c>
      <c r="G2410" s="1">
        <f t="shared" si="529"/>
        <v>8.9755769931652944E+16</v>
      </c>
      <c r="H2410" s="15">
        <f t="shared" si="533"/>
        <v>33.400912078219086</v>
      </c>
      <c r="I2410" s="1">
        <f t="shared" si="534"/>
        <v>7.9898249410669447E+42</v>
      </c>
      <c r="J2410" s="1">
        <f t="shared" si="530"/>
        <v>7.1440011175678277E+42</v>
      </c>
      <c r="K2410" s="1">
        <f t="shared" si="531"/>
        <v>1.5133826058634774E+43</v>
      </c>
      <c r="L2410" s="69">
        <f t="shared" si="539"/>
        <v>0.54905138780613694</v>
      </c>
      <c r="M2410" s="69">
        <f t="shared" si="540"/>
        <v>-1.5490513878061369</v>
      </c>
      <c r="Q2410" s="88">
        <f t="shared" si="535"/>
        <v>5.3893830460971515E-4</v>
      </c>
      <c r="R2410" s="88">
        <f t="shared" si="536"/>
        <v>4.3060227078670363E+39</v>
      </c>
      <c r="S2410" s="88">
        <f t="shared" si="537"/>
        <v>3.8501758504319153E+39</v>
      </c>
      <c r="T2410" s="1">
        <f t="shared" si="538"/>
        <v>8.1561985582989516E+39</v>
      </c>
      <c r="U2410" s="88">
        <f t="shared" si="532"/>
        <v>8.1561985582989528E+39</v>
      </c>
      <c r="V2410" s="1">
        <f t="shared" si="541"/>
        <v>1.3714168099529716E+49</v>
      </c>
      <c r="W2410" s="84"/>
    </row>
    <row r="2411" spans="6:23" x14ac:dyDescent="0.2">
      <c r="F2411" s="44">
        <f t="shared" si="528"/>
        <v>371.39999999998724</v>
      </c>
      <c r="G2411" s="1">
        <f t="shared" si="529"/>
        <v>8.9804129721486816E+16</v>
      </c>
      <c r="H2411" s="15">
        <f t="shared" si="533"/>
        <v>33.382925588139265</v>
      </c>
      <c r="I2411" s="1">
        <f t="shared" si="534"/>
        <v>7.9839395204806318E+42</v>
      </c>
      <c r="J2411" s="1">
        <f t="shared" si="530"/>
        <v>7.1454121380692422E+42</v>
      </c>
      <c r="K2411" s="1">
        <f t="shared" si="531"/>
        <v>1.5129351658549874E+43</v>
      </c>
      <c r="L2411" s="69">
        <f t="shared" si="539"/>
        <v>0.54896572296042934</v>
      </c>
      <c r="M2411" s="69">
        <f t="shared" si="540"/>
        <v>-1.5489657229604292</v>
      </c>
      <c r="Q2411" s="88">
        <f t="shared" si="535"/>
        <v>5.3864800656011624E-4</v>
      </c>
      <c r="R2411" s="88">
        <f t="shared" si="536"/>
        <v>4.3005331072034226E+39</v>
      </c>
      <c r="S2411" s="88">
        <f t="shared" si="537"/>
        <v>3.8488620042214557E+39</v>
      </c>
      <c r="T2411" s="1">
        <f t="shared" si="538"/>
        <v>8.1493951114248782E+39</v>
      </c>
      <c r="U2411" s="88">
        <f t="shared" si="532"/>
        <v>8.1493951114248782E+39</v>
      </c>
      <c r="V2411" s="1">
        <f t="shared" si="541"/>
        <v>1.369534954393002E+49</v>
      </c>
      <c r="W2411" s="84"/>
    </row>
    <row r="2412" spans="6:23" x14ac:dyDescent="0.2">
      <c r="F2412" s="44">
        <f t="shared" si="528"/>
        <v>371.59999999998723</v>
      </c>
      <c r="G2412" s="1">
        <f t="shared" si="529"/>
        <v>8.9852489511320672E+16</v>
      </c>
      <c r="H2412" s="15">
        <f t="shared" si="533"/>
        <v>33.364958459189786</v>
      </c>
      <c r="I2412" s="1">
        <f t="shared" si="534"/>
        <v>7.9780590868603592E+42</v>
      </c>
      <c r="J2412" s="1">
        <f t="shared" si="530"/>
        <v>7.1468226015021798E+42</v>
      </c>
      <c r="K2412" s="1">
        <f t="shared" si="531"/>
        <v>1.512488168836254E+43</v>
      </c>
      <c r="L2412" s="69">
        <f t="shared" si="539"/>
        <v>0.54887984683962399</v>
      </c>
      <c r="M2412" s="69">
        <f t="shared" si="540"/>
        <v>-1.5488798468396241</v>
      </c>
      <c r="Q2412" s="88">
        <f t="shared" si="535"/>
        <v>5.383580210782668E-4</v>
      </c>
      <c r="R2412" s="88">
        <f t="shared" si="536"/>
        <v>4.2950521020476273E+39</v>
      </c>
      <c r="S2412" s="88">
        <f t="shared" si="537"/>
        <v>3.8475492727421442E+39</v>
      </c>
      <c r="T2412" s="1">
        <f t="shared" si="538"/>
        <v>8.1426013747897709E+39</v>
      </c>
      <c r="U2412" s="88">
        <f t="shared" si="532"/>
        <v>8.1426013747897721E+39</v>
      </c>
      <c r="V2412" s="1">
        <f t="shared" si="541"/>
        <v>1.3676567554738454E+49</v>
      </c>
      <c r="W2412" s="84"/>
    </row>
    <row r="2413" spans="6:23" x14ac:dyDescent="0.2">
      <c r="F2413" s="44">
        <f t="shared" si="528"/>
        <v>371.79999999998722</v>
      </c>
      <c r="G2413" s="1">
        <f t="shared" si="529"/>
        <v>8.9900849301154544E+16</v>
      </c>
      <c r="H2413" s="15">
        <f t="shared" si="533"/>
        <v>33.347010660126202</v>
      </c>
      <c r="I2413" s="1">
        <f t="shared" si="534"/>
        <v>7.9721836348947317E+42</v>
      </c>
      <c r="J2413" s="1">
        <f t="shared" si="530"/>
        <v>7.1482325084079855E+42</v>
      </c>
      <c r="K2413" s="1">
        <f t="shared" si="531"/>
        <v>1.5120416143302717E+43</v>
      </c>
      <c r="L2413" s="69">
        <f t="shared" si="539"/>
        <v>0.5487937596080128</v>
      </c>
      <c r="M2413" s="69">
        <f t="shared" si="540"/>
        <v>-1.5487937596080128</v>
      </c>
      <c r="Q2413" s="88">
        <f t="shared" si="535"/>
        <v>5.3806834765968148E-4</v>
      </c>
      <c r="R2413" s="88">
        <f t="shared" si="536"/>
        <v>4.2895796756673617E+39</v>
      </c>
      <c r="S2413" s="88">
        <f t="shared" si="537"/>
        <v>3.8462376544863048E+39</v>
      </c>
      <c r="T2413" s="1">
        <f t="shared" si="538"/>
        <v>8.1358173301536664E+39</v>
      </c>
      <c r="U2413" s="88">
        <f t="shared" si="532"/>
        <v>8.1358173301536664E+39</v>
      </c>
      <c r="V2413" s="1">
        <f t="shared" si="541"/>
        <v>1.3657822042325267E+49</v>
      </c>
      <c r="W2413" s="84"/>
    </row>
    <row r="2414" spans="6:23" x14ac:dyDescent="0.2">
      <c r="F2414" s="44">
        <f t="shared" si="528"/>
        <v>371.99999999998721</v>
      </c>
      <c r="G2414" s="1">
        <f t="shared" si="529"/>
        <v>8.99492090909884E+16</v>
      </c>
      <c r="H2414" s="15">
        <f t="shared" si="533"/>
        <v>33.329082159771303</v>
      </c>
      <c r="I2414" s="1">
        <f t="shared" si="534"/>
        <v>7.9663131592800328E+42</v>
      </c>
      <c r="J2414" s="1">
        <f t="shared" si="530"/>
        <v>7.1496418593271686E+42</v>
      </c>
      <c r="K2414" s="1">
        <f t="shared" si="531"/>
        <v>1.5115955018607203E+43</v>
      </c>
      <c r="L2414" s="69">
        <f t="shared" si="539"/>
        <v>0.54870746143180726</v>
      </c>
      <c r="M2414" s="69">
        <f t="shared" si="540"/>
        <v>-1.5487074614318073</v>
      </c>
      <c r="Q2414" s="88">
        <f t="shared" si="535"/>
        <v>5.3777898580342764E-4</v>
      </c>
      <c r="R2414" s="88">
        <f t="shared" si="536"/>
        <v>4.2841158113901156E+39</v>
      </c>
      <c r="S2414" s="88">
        <f t="shared" si="537"/>
        <v>3.8449271479666975E+39</v>
      </c>
      <c r="T2414" s="1">
        <f t="shared" si="538"/>
        <v>8.1290429593568137E+39</v>
      </c>
      <c r="U2414" s="88">
        <f t="shared" si="532"/>
        <v>8.1290429593568137E+39</v>
      </c>
      <c r="V2414" s="1">
        <f t="shared" si="541"/>
        <v>1.3639112917388064E+49</v>
      </c>
      <c r="W2414" s="84"/>
    </row>
    <row r="2415" spans="6:23" x14ac:dyDescent="0.2">
      <c r="F2415" s="44">
        <f t="shared" si="528"/>
        <v>372.1999999999872</v>
      </c>
      <c r="G2415" s="1">
        <f t="shared" si="529"/>
        <v>8.9997568880822272E+16</v>
      </c>
      <c r="H2415" s="15">
        <f t="shared" si="533"/>
        <v>33.311172927014837</v>
      </c>
      <c r="I2415" s="1">
        <f t="shared" si="534"/>
        <v>7.9604476547202275E+42</v>
      </c>
      <c r="J2415" s="1">
        <f t="shared" si="530"/>
        <v>7.1510506547994141E+42</v>
      </c>
      <c r="K2415" s="1">
        <f t="shared" si="531"/>
        <v>1.511149830951964E+43</v>
      </c>
      <c r="L2415" s="69">
        <f t="shared" si="539"/>
        <v>0.54862095247386433</v>
      </c>
      <c r="M2415" s="69">
        <f t="shared" si="540"/>
        <v>-1.5486209524738643</v>
      </c>
      <c r="Q2415" s="88">
        <f t="shared" si="535"/>
        <v>5.374899350032436E-4</v>
      </c>
      <c r="R2415" s="88">
        <f t="shared" si="536"/>
        <v>4.2786604925322982E+39</v>
      </c>
      <c r="S2415" s="88">
        <f t="shared" si="537"/>
        <v>3.8436177516530398E+39</v>
      </c>
      <c r="T2415" s="1">
        <f t="shared" si="538"/>
        <v>8.122278244185338E+39</v>
      </c>
      <c r="U2415" s="88">
        <f t="shared" si="532"/>
        <v>8.1222782441853368E+39</v>
      </c>
      <c r="V2415" s="1">
        <f t="shared" si="541"/>
        <v>1.3620440090725632E+49</v>
      </c>
      <c r="W2415" s="84"/>
    </row>
    <row r="2416" spans="6:23" x14ac:dyDescent="0.2">
      <c r="F2416" s="44">
        <f t="shared" ref="F2416:F2479" si="542">F2415+0.2</f>
        <v>372.39999999998719</v>
      </c>
      <c r="G2416" s="1">
        <f t="shared" si="529"/>
        <v>9.0045928670656128E+16</v>
      </c>
      <c r="H2416" s="15">
        <f t="shared" si="533"/>
        <v>33.29328293081344</v>
      </c>
      <c r="I2416" s="1">
        <f t="shared" si="534"/>
        <v>7.9545871159269164E+42</v>
      </c>
      <c r="J2416" s="1">
        <f t="shared" si="530"/>
        <v>7.1524588953635712E+42</v>
      </c>
      <c r="K2416" s="1">
        <f t="shared" si="531"/>
        <v>1.5107046011290488E+43</v>
      </c>
      <c r="L2416" s="69">
        <f t="shared" si="539"/>
        <v>0.54853423290270431</v>
      </c>
      <c r="M2416" s="69">
        <f t="shared" si="540"/>
        <v>-1.5485342329027043</v>
      </c>
      <c r="Q2416" s="88">
        <f t="shared" si="535"/>
        <v>5.3720119476174943E-4</v>
      </c>
      <c r="R2416" s="88">
        <f t="shared" si="536"/>
        <v>4.2732137025123584E+39</v>
      </c>
      <c r="S2416" s="88">
        <f t="shared" si="537"/>
        <v>3.8423094640736128E+39</v>
      </c>
      <c r="T2416" s="1">
        <f t="shared" si="538"/>
        <v>8.1155231665859706E+39</v>
      </c>
      <c r="U2416" s="88">
        <f t="shared" si="532"/>
        <v>8.1155231665859718E+39</v>
      </c>
      <c r="V2416" s="1">
        <f t="shared" si="541"/>
        <v>1.360180347359756E+49</v>
      </c>
      <c r="W2416" s="84"/>
    </row>
    <row r="2417" spans="6:23" x14ac:dyDescent="0.2">
      <c r="F2417" s="44">
        <f t="shared" si="542"/>
        <v>372.59999999998718</v>
      </c>
      <c r="G2417" s="1">
        <f t="shared" si="529"/>
        <v>9.009428846049E+16</v>
      </c>
      <c r="H2417" s="15">
        <f t="shared" si="533"/>
        <v>33.275412140190348</v>
      </c>
      <c r="I2417" s="1">
        <f t="shared" si="534"/>
        <v>7.9487315376193594E+42</v>
      </c>
      <c r="J2417" s="1">
        <f t="shared" si="530"/>
        <v>7.1538665815576698E+42</v>
      </c>
      <c r="K2417" s="1">
        <f t="shared" si="531"/>
        <v>1.5102598119177028E+43</v>
      </c>
      <c r="L2417" s="69">
        <f t="shared" si="539"/>
        <v>0.54844730288057442</v>
      </c>
      <c r="M2417" s="69">
        <f t="shared" si="540"/>
        <v>-1.5484473028805743</v>
      </c>
      <c r="Q2417" s="88">
        <f t="shared" si="535"/>
        <v>5.3691276457623616E-4</v>
      </c>
      <c r="R2417" s="88">
        <f t="shared" si="536"/>
        <v>4.2677754247375265E+39</v>
      </c>
      <c r="S2417" s="88">
        <f t="shared" si="537"/>
        <v>3.8410022837136764E+39</v>
      </c>
      <c r="T2417" s="1">
        <f t="shared" si="538"/>
        <v>8.1087777084512028E+39</v>
      </c>
      <c r="U2417" s="88">
        <f t="shared" si="532"/>
        <v>8.1087777084512028E+39</v>
      </c>
      <c r="V2417" s="1">
        <f t="shared" si="541"/>
        <v>1.3583202977363099E+49</v>
      </c>
      <c r="W2417" s="84"/>
    </row>
    <row r="2418" spans="6:23" x14ac:dyDescent="0.2">
      <c r="F2418" s="44">
        <f t="shared" si="542"/>
        <v>372.79999999998716</v>
      </c>
      <c r="G2418" s="1">
        <f t="shared" si="529"/>
        <v>9.0142648250323856E+16</v>
      </c>
      <c r="H2418" s="15">
        <f t="shared" si="533"/>
        <v>33.257560524235309</v>
      </c>
      <c r="I2418" s="1">
        <f t="shared" si="534"/>
        <v>7.9428809145244405E+42</v>
      </c>
      <c r="J2418" s="1">
        <f t="shared" si="530"/>
        <v>7.1552737139189066E+42</v>
      </c>
      <c r="K2418" s="1">
        <f t="shared" si="531"/>
        <v>1.5098154628443348E+43</v>
      </c>
      <c r="L2418" s="69">
        <f t="shared" si="539"/>
        <v>0.54836016257300779</v>
      </c>
      <c r="M2418" s="69">
        <f t="shared" si="540"/>
        <v>-1.5483601625730077</v>
      </c>
      <c r="Q2418" s="88">
        <f t="shared" si="535"/>
        <v>5.3662464394843568E-4</v>
      </c>
      <c r="R2418" s="88">
        <f t="shared" si="536"/>
        <v>4.2623456426815029E+39</v>
      </c>
      <c r="S2418" s="88">
        <f t="shared" si="537"/>
        <v>3.8396962090853342E+39</v>
      </c>
      <c r="T2418" s="1">
        <f t="shared" si="538"/>
        <v>8.1020418517668371E+39</v>
      </c>
      <c r="U2418" s="88">
        <f t="shared" si="532"/>
        <v>8.1020418517668384E+39</v>
      </c>
      <c r="V2418" s="1">
        <f t="shared" si="541"/>
        <v>1.3564638513727956E+49</v>
      </c>
      <c r="W2418" s="84"/>
    </row>
    <row r="2419" spans="6:23" x14ac:dyDescent="0.2">
      <c r="F2419" s="44">
        <f t="shared" si="542"/>
        <v>372.99999999998715</v>
      </c>
      <c r="G2419" s="1">
        <f t="shared" si="529"/>
        <v>9.0191008040157728E+16</v>
      </c>
      <c r="H2419" s="15">
        <f t="shared" si="533"/>
        <v>33.239728052104354</v>
      </c>
      <c r="I2419" s="1">
        <f t="shared" si="534"/>
        <v>7.9370352413766475E+42</v>
      </c>
      <c r="J2419" s="1">
        <f t="shared" si="530"/>
        <v>7.156680292983661E+42</v>
      </c>
      <c r="K2419" s="1">
        <f t="shared" si="531"/>
        <v>1.509371553436031E+43</v>
      </c>
      <c r="L2419" s="69">
        <f t="shared" si="539"/>
        <v>0.54827281214658352</v>
      </c>
      <c r="M2419" s="69">
        <f t="shared" si="540"/>
        <v>-1.5482728121465836</v>
      </c>
      <c r="Q2419" s="88">
        <f t="shared" si="535"/>
        <v>5.3633683237919172E-4</v>
      </c>
      <c r="R2419" s="88">
        <f t="shared" si="536"/>
        <v>4.2569243398419643E+39</v>
      </c>
      <c r="S2419" s="88">
        <f t="shared" si="537"/>
        <v>3.8383912386894422E+39</v>
      </c>
      <c r="T2419" s="1">
        <f t="shared" si="538"/>
        <v>8.095315578531406E+39</v>
      </c>
      <c r="U2419" s="88">
        <f t="shared" si="532"/>
        <v>8.0953155785314072E+39</v>
      </c>
      <c r="V2419" s="1">
        <f t="shared" si="541"/>
        <v>1.3546109994608506E+49</v>
      </c>
      <c r="W2419" s="84"/>
    </row>
    <row r="2420" spans="6:23" x14ac:dyDescent="0.2">
      <c r="F2420" s="44">
        <f t="shared" si="542"/>
        <v>373.19999999998714</v>
      </c>
      <c r="G2420" s="1">
        <f t="shared" si="529"/>
        <v>9.0239367829991584E+16</v>
      </c>
      <c r="H2420" s="15">
        <f t="shared" si="533"/>
        <v>33.221914693019627</v>
      </c>
      <c r="I2420" s="1">
        <f t="shared" si="534"/>
        <v>7.9311945129180653E+42</v>
      </c>
      <c r="J2420" s="1">
        <f t="shared" si="530"/>
        <v>7.1580863192874846E+42</v>
      </c>
      <c r="K2420" s="1">
        <f t="shared" si="531"/>
        <v>1.508928083220555E+43</v>
      </c>
      <c r="L2420" s="69">
        <f t="shared" si="539"/>
        <v>0.54818525176630128</v>
      </c>
      <c r="M2420" s="69">
        <f t="shared" si="540"/>
        <v>-1.5481852517663013</v>
      </c>
      <c r="Q2420" s="88">
        <f t="shared" si="535"/>
        <v>5.3604932937290073E-4</v>
      </c>
      <c r="R2420" s="88">
        <f t="shared" si="536"/>
        <v>4.2515114997757587E+39</v>
      </c>
      <c r="S2420" s="88">
        <f t="shared" si="537"/>
        <v>3.8370873710473916E+39</v>
      </c>
      <c r="T2420" s="1">
        <f t="shared" si="538"/>
        <v>8.088598870823151E+39</v>
      </c>
      <c r="U2420" s="88">
        <f t="shared" si="532"/>
        <v>8.088598870823151E+39</v>
      </c>
      <c r="V2420" s="1">
        <f t="shared" si="541"/>
        <v>1.3527617332243234E+49</v>
      </c>
      <c r="W2420" s="84"/>
    </row>
    <row r="2421" spans="6:23" x14ac:dyDescent="0.2">
      <c r="F2421" s="44">
        <f t="shared" si="542"/>
        <v>373.39999999998713</v>
      </c>
      <c r="G2421" s="1">
        <f t="shared" si="529"/>
        <v>9.0287727619825456E+16</v>
      </c>
      <c r="H2421" s="15">
        <f t="shared" si="533"/>
        <v>33.204120416269213</v>
      </c>
      <c r="I2421" s="1">
        <f t="shared" si="534"/>
        <v>7.9253587238983611E+42</v>
      </c>
      <c r="J2421" s="1">
        <f t="shared" si="530"/>
        <v>7.1594917933651129E+42</v>
      </c>
      <c r="K2421" s="1">
        <f t="shared" si="531"/>
        <v>1.5084850517263475E+43</v>
      </c>
      <c r="L2421" s="69">
        <f t="shared" si="539"/>
        <v>0.5480974815963453</v>
      </c>
      <c r="M2421" s="69">
        <f t="shared" si="540"/>
        <v>-1.5480974815963453</v>
      </c>
      <c r="Q2421" s="88">
        <f t="shared" si="535"/>
        <v>5.3576213443395915E-4</v>
      </c>
      <c r="R2421" s="88">
        <f t="shared" si="536"/>
        <v>4.2461071060705848E+39</v>
      </c>
      <c r="S2421" s="88">
        <f t="shared" si="537"/>
        <v>3.8357846046757071E+39</v>
      </c>
      <c r="T2421" s="1">
        <f t="shared" si="538"/>
        <v>8.0818917107462913E+39</v>
      </c>
      <c r="U2421" s="88">
        <f t="shared" si="532"/>
        <v>8.0818917107462925E+39</v>
      </c>
      <c r="V2421" s="1">
        <f t="shared" si="541"/>
        <v>1.3509160439102106E+49</v>
      </c>
      <c r="W2421" s="84"/>
    </row>
    <row r="2422" spans="6:23" x14ac:dyDescent="0.2">
      <c r="F2422" s="44">
        <f t="shared" si="542"/>
        <v>373.59999999998712</v>
      </c>
      <c r="G2422" s="1">
        <f t="shared" si="529"/>
        <v>9.0336087409659312E+16</v>
      </c>
      <c r="H2422" s="15">
        <f t="shared" si="533"/>
        <v>33.186345191206975</v>
      </c>
      <c r="I2422" s="1">
        <f t="shared" si="534"/>
        <v>7.9195278690747673E+42</v>
      </c>
      <c r="J2422" s="1">
        <f t="shared" si="530"/>
        <v>7.160896715750461E+42</v>
      </c>
      <c r="K2422" s="1">
        <f t="shared" si="531"/>
        <v>1.5080424584825227E+43</v>
      </c>
      <c r="L2422" s="69">
        <f t="shared" si="539"/>
        <v>0.5480095018044403</v>
      </c>
      <c r="M2422" s="69">
        <f t="shared" si="540"/>
        <v>-1.5480095018044402</v>
      </c>
      <c r="Q2422" s="88">
        <f t="shared" si="535"/>
        <v>5.3547524706498706E-4</v>
      </c>
      <c r="R2422" s="88">
        <f t="shared" si="536"/>
        <v>4.2407111423308612E+39</v>
      </c>
      <c r="S2422" s="88">
        <f t="shared" si="537"/>
        <v>3.8344829380733325E+39</v>
      </c>
      <c r="T2422" s="1">
        <f t="shared" si="538"/>
        <v>8.0751940804041938E+39</v>
      </c>
      <c r="U2422" s="88">
        <f t="shared" si="532"/>
        <v>8.0751940804041938E+39</v>
      </c>
      <c r="V2422" s="1">
        <f t="shared" si="541"/>
        <v>1.3490739227841058E+49</v>
      </c>
      <c r="W2422" s="84"/>
    </row>
    <row r="2423" spans="6:23" x14ac:dyDescent="0.2">
      <c r="F2423" s="44">
        <f t="shared" si="542"/>
        <v>373.79999999998711</v>
      </c>
      <c r="G2423" s="1">
        <f t="shared" si="529"/>
        <v>9.0384447199493184E+16</v>
      </c>
      <c r="H2423" s="15">
        <f t="shared" si="533"/>
        <v>33.168588987252335</v>
      </c>
      <c r="I2423" s="1">
        <f t="shared" si="534"/>
        <v>7.9137019432120663E+42</v>
      </c>
      <c r="J2423" s="1">
        <f t="shared" si="530"/>
        <v>7.1623010869766265E+42</v>
      </c>
      <c r="K2423" s="1">
        <f t="shared" si="531"/>
        <v>1.5076003030188693E+43</v>
      </c>
      <c r="L2423" s="69">
        <f t="shared" si="539"/>
        <v>0.54792131255311194</v>
      </c>
      <c r="M2423" s="69">
        <f t="shared" si="540"/>
        <v>-1.5479213125531119</v>
      </c>
      <c r="Q2423" s="88">
        <f t="shared" si="535"/>
        <v>5.351886667748218E-4</v>
      </c>
      <c r="R2423" s="88">
        <f t="shared" si="536"/>
        <v>4.2353235922409825E+39</v>
      </c>
      <c r="S2423" s="88">
        <f t="shared" si="537"/>
        <v>3.8331823697788779E+39</v>
      </c>
      <c r="T2423" s="1">
        <f t="shared" si="538"/>
        <v>8.0685059620198604E+39</v>
      </c>
      <c r="U2423" s="88">
        <f t="shared" si="532"/>
        <v>8.0685059620198604E+39</v>
      </c>
      <c r="V2423" s="1">
        <f t="shared" si="541"/>
        <v>1.3472353611502757E+49</v>
      </c>
      <c r="W2423" s="84"/>
    </row>
    <row r="2424" spans="6:23" x14ac:dyDescent="0.2">
      <c r="F2424" s="44">
        <f t="shared" si="542"/>
        <v>373.9999999999871</v>
      </c>
      <c r="G2424" s="1">
        <f t="shared" si="529"/>
        <v>9.043280698932704E+16</v>
      </c>
      <c r="H2424" s="15">
        <f t="shared" si="533"/>
        <v>33.150851773890174</v>
      </c>
      <c r="I2424" s="1">
        <f t="shared" si="534"/>
        <v>7.9078809410825773E+42</v>
      </c>
      <c r="J2424" s="1">
        <f t="shared" si="530"/>
        <v>7.1637049075758927E+42</v>
      </c>
      <c r="K2424" s="1">
        <f t="shared" si="531"/>
        <v>1.507158584865847E+43</v>
      </c>
      <c r="L2424" s="69">
        <f t="shared" si="539"/>
        <v>0.54783291401094059</v>
      </c>
      <c r="M2424" s="69">
        <f t="shared" si="540"/>
        <v>-1.5478329140109406</v>
      </c>
      <c r="Q2424" s="88">
        <f t="shared" si="535"/>
        <v>5.3490239306963616E-4</v>
      </c>
      <c r="R2424" s="88">
        <f t="shared" si="536"/>
        <v>4.2299444394948369E+39</v>
      </c>
      <c r="S2424" s="88">
        <f t="shared" si="537"/>
        <v>3.8318828983070419E+39</v>
      </c>
      <c r="T2424" s="1">
        <f t="shared" si="538"/>
        <v>8.0618273378018782E+39</v>
      </c>
      <c r="U2424" s="88">
        <f t="shared" si="532"/>
        <v>8.0618273378018794E+39</v>
      </c>
      <c r="V2424" s="1">
        <f t="shared" si="541"/>
        <v>1.3454003503291786E+49</v>
      </c>
      <c r="W2424" s="84"/>
    </row>
    <row r="2425" spans="6:23" x14ac:dyDescent="0.2">
      <c r="F2425" s="44">
        <f t="shared" si="542"/>
        <v>374.19999999998709</v>
      </c>
      <c r="G2425" s="1">
        <f t="shared" si="529"/>
        <v>9.0481166779160912E+16</v>
      </c>
      <c r="H2425" s="15">
        <f t="shared" si="533"/>
        <v>33.133133520670562</v>
      </c>
      <c r="I2425" s="1">
        <f t="shared" si="534"/>
        <v>7.9020648574661424E+42</v>
      </c>
      <c r="J2425" s="1">
        <f t="shared" si="530"/>
        <v>7.1651081780797321E+42</v>
      </c>
      <c r="K2425" s="1">
        <f t="shared" si="531"/>
        <v>1.5067173035545876E+43</v>
      </c>
      <c r="L2425" s="69">
        <f t="shared" si="539"/>
        <v>0.54774430634016169</v>
      </c>
      <c r="M2425" s="69">
        <f t="shared" si="540"/>
        <v>-1.5477443063401617</v>
      </c>
      <c r="Q2425" s="88">
        <f t="shared" si="535"/>
        <v>5.3461642545737931E-4</v>
      </c>
      <c r="R2425" s="88">
        <f t="shared" si="536"/>
        <v>4.2245736678309245E+39</v>
      </c>
      <c r="S2425" s="88">
        <f t="shared" si="537"/>
        <v>3.8305845221804222E+39</v>
      </c>
      <c r="T2425" s="1">
        <f t="shared" si="538"/>
        <v>8.0551581900113474E+39</v>
      </c>
      <c r="U2425" s="88">
        <f t="shared" si="532"/>
        <v>8.0551581900113474E+39</v>
      </c>
      <c r="V2425" s="1">
        <f t="shared" si="541"/>
        <v>1.3435688816685891E+49</v>
      </c>
      <c r="W2425" s="84"/>
    </row>
    <row r="2426" spans="6:23" x14ac:dyDescent="0.2">
      <c r="F2426" s="44">
        <f t="shared" si="542"/>
        <v>374.39999999998707</v>
      </c>
      <c r="G2426" s="1">
        <f t="shared" si="529"/>
        <v>9.0529526568994768E+16</v>
      </c>
      <c r="H2426" s="15">
        <f t="shared" si="533"/>
        <v>33.115434197208664</v>
      </c>
      <c r="I2426" s="1">
        <f t="shared" si="534"/>
        <v>7.8962536871501055E+42</v>
      </c>
      <c r="J2426" s="1">
        <f t="shared" si="530"/>
        <v>7.1665108990187989E+42</v>
      </c>
      <c r="K2426" s="1">
        <f t="shared" si="531"/>
        <v>1.5062764586168904E+43</v>
      </c>
      <c r="L2426" s="69">
        <f t="shared" si="539"/>
        <v>0.54765548971012545</v>
      </c>
      <c r="M2426" s="69">
        <f t="shared" si="540"/>
        <v>-1.5476554897101256</v>
      </c>
      <c r="Q2426" s="88">
        <f t="shared" si="535"/>
        <v>5.3433076344777675E-4</v>
      </c>
      <c r="R2426" s="88">
        <f t="shared" si="536"/>
        <v>4.219211261032238E+39</v>
      </c>
      <c r="S2426" s="88">
        <f t="shared" si="537"/>
        <v>3.8292872399295278E+39</v>
      </c>
      <c r="T2426" s="1">
        <f t="shared" si="538"/>
        <v>8.0484985009617653E+39</v>
      </c>
      <c r="U2426" s="88">
        <f t="shared" si="532"/>
        <v>8.0484985009617653E+39</v>
      </c>
      <c r="V2426" s="1">
        <f t="shared" si="541"/>
        <v>1.3417409465435049E+49</v>
      </c>
      <c r="W2426" s="84"/>
    </row>
    <row r="2427" spans="6:23" x14ac:dyDescent="0.2">
      <c r="F2427" s="44">
        <f t="shared" si="542"/>
        <v>374.59999999998706</v>
      </c>
      <c r="G2427" s="1">
        <f t="shared" si="529"/>
        <v>9.057788635882864E+16</v>
      </c>
      <c r="H2427" s="15">
        <f t="shared" si="533"/>
        <v>33.097753773184529</v>
      </c>
      <c r="I2427" s="1">
        <f t="shared" si="534"/>
        <v>7.8904474249293026E+42</v>
      </c>
      <c r="J2427" s="1">
        <f t="shared" si="530"/>
        <v>7.1679130709229486E+42</v>
      </c>
      <c r="K2427" s="1">
        <f t="shared" si="531"/>
        <v>1.5058360495852252E+43</v>
      </c>
      <c r="L2427" s="69">
        <f t="shared" si="539"/>
        <v>0.54756646428341871</v>
      </c>
      <c r="M2427" s="69">
        <f t="shared" si="540"/>
        <v>-1.5475664642834186</v>
      </c>
      <c r="Q2427" s="88">
        <f t="shared" si="535"/>
        <v>5.3404540655055399E-4</v>
      </c>
      <c r="R2427" s="88">
        <f t="shared" si="536"/>
        <v>4.2138572029121415E+39</v>
      </c>
      <c r="S2427" s="88">
        <f t="shared" si="537"/>
        <v>3.8279910500800761E+39</v>
      </c>
      <c r="T2427" s="1">
        <f t="shared" si="538"/>
        <v>8.0418482529922176E+39</v>
      </c>
      <c r="U2427" s="88">
        <f t="shared" si="532"/>
        <v>8.0418482529922176E+39</v>
      </c>
      <c r="V2427" s="1">
        <f t="shared" si="541"/>
        <v>1.3399165363516054E+49</v>
      </c>
      <c r="W2427" s="84"/>
    </row>
    <row r="2428" spans="6:23" x14ac:dyDescent="0.2">
      <c r="F2428" s="44">
        <f t="shared" si="542"/>
        <v>374.79999999998705</v>
      </c>
      <c r="G2428" s="1">
        <f t="shared" si="529"/>
        <v>9.0626246148662496E+16</v>
      </c>
      <c r="H2428" s="15">
        <f t="shared" si="533"/>
        <v>33.080092218342919</v>
      </c>
      <c r="I2428" s="1">
        <f t="shared" si="534"/>
        <v>7.8846460656060469E+42</v>
      </c>
      <c r="J2428" s="1">
        <f t="shared" si="530"/>
        <v>7.1693146943212125E+42</v>
      </c>
      <c r="K2428" s="1">
        <f t="shared" si="531"/>
        <v>1.5053960759927259E+43</v>
      </c>
      <c r="L2428" s="69">
        <f t="shared" si="539"/>
        <v>0.54747723022862138</v>
      </c>
      <c r="M2428" s="69">
        <f t="shared" si="540"/>
        <v>-1.5474772302286213</v>
      </c>
      <c r="Q2428" s="88">
        <f t="shared" si="535"/>
        <v>5.3376035427898927E-4</v>
      </c>
      <c r="R2428" s="88">
        <f t="shared" si="536"/>
        <v>4.2085114773423222E+39</v>
      </c>
      <c r="S2428" s="88">
        <f t="shared" si="537"/>
        <v>3.826695951178454E+39</v>
      </c>
      <c r="T2428" s="1">
        <f t="shared" si="538"/>
        <v>8.0352074285207762E+39</v>
      </c>
      <c r="U2428" s="88">
        <f t="shared" si="532"/>
        <v>8.0352074285207762E+39</v>
      </c>
      <c r="V2428" s="1">
        <f t="shared" si="541"/>
        <v>1.3380956425220864E+49</v>
      </c>
      <c r="W2428" s="84"/>
    </row>
    <row r="2429" spans="6:23" x14ac:dyDescent="0.2">
      <c r="F2429" s="44">
        <f t="shared" si="542"/>
        <v>374.99999999998704</v>
      </c>
      <c r="G2429" s="1">
        <f t="shared" si="529"/>
        <v>9.0674605938496368E+16</v>
      </c>
      <c r="H2429" s="15">
        <f t="shared" si="533"/>
        <v>33.062449502493131</v>
      </c>
      <c r="I2429" s="1">
        <f t="shared" si="534"/>
        <v>7.8788496039901212E+42</v>
      </c>
      <c r="J2429" s="1">
        <f t="shared" si="530"/>
        <v>7.170715769741827E+42</v>
      </c>
      <c r="K2429" s="1">
        <f t="shared" si="531"/>
        <v>1.5049565373731949E+43</v>
      </c>
      <c r="L2429" s="69">
        <f t="shared" si="539"/>
        <v>0.54738778770765695</v>
      </c>
      <c r="M2429" s="69">
        <f t="shared" si="540"/>
        <v>-1.5473877877076569</v>
      </c>
      <c r="Q2429" s="88">
        <f t="shared" si="535"/>
        <v>5.3347560614369627E-4</v>
      </c>
      <c r="R2429" s="88">
        <f t="shared" si="536"/>
        <v>4.2031740682036512E+39</v>
      </c>
      <c r="S2429" s="88">
        <f t="shared" si="537"/>
        <v>3.8254019417471826E+39</v>
      </c>
      <c r="T2429" s="1">
        <f t="shared" si="538"/>
        <v>8.0285760099508344E+39</v>
      </c>
      <c r="U2429" s="88">
        <f t="shared" si="532"/>
        <v>8.0285760099508344E+39</v>
      </c>
      <c r="V2429" s="1">
        <f t="shared" si="541"/>
        <v>1.3362782564999842E+49</v>
      </c>
      <c r="W2429" s="84"/>
    </row>
    <row r="2430" spans="6:23" x14ac:dyDescent="0.2">
      <c r="F2430" s="44">
        <f t="shared" si="542"/>
        <v>375.19999999998703</v>
      </c>
      <c r="G2430" s="1">
        <f t="shared" si="529"/>
        <v>9.0722965728330224E+16</v>
      </c>
      <c r="H2430" s="15">
        <f t="shared" si="533"/>
        <v>33.044825595508861</v>
      </c>
      <c r="I2430" s="1">
        <f t="shared" si="534"/>
        <v>7.8730580348987399E+42</v>
      </c>
      <c r="J2430" s="1">
        <f t="shared" si="530"/>
        <v>7.1721162977122202E+42</v>
      </c>
      <c r="K2430" s="1">
        <f t="shared" si="531"/>
        <v>1.504517433261096E+43</v>
      </c>
      <c r="L2430" s="69">
        <f t="shared" si="539"/>
        <v>0.54729813689120987</v>
      </c>
      <c r="M2430" s="69">
        <f t="shared" si="540"/>
        <v>-1.54729813689121</v>
      </c>
      <c r="Q2430" s="88">
        <f t="shared" si="535"/>
        <v>5.3319116165884139E-4</v>
      </c>
      <c r="R2430" s="88">
        <f t="shared" si="536"/>
        <v>4.1978449594351343E+39</v>
      </c>
      <c r="S2430" s="88">
        <f t="shared" si="537"/>
        <v>3.8241090203294875E+39</v>
      </c>
      <c r="T2430" s="1">
        <f t="shared" si="538"/>
        <v>8.0219539797646218E+39</v>
      </c>
      <c r="U2430" s="88">
        <f t="shared" si="532"/>
        <v>8.0219539797646218E+39</v>
      </c>
      <c r="V2430" s="1">
        <f t="shared" si="541"/>
        <v>1.3344643697616908E+49</v>
      </c>
      <c r="W2430" s="84"/>
    </row>
    <row r="2431" spans="6:23" x14ac:dyDescent="0.2">
      <c r="F2431" s="44">
        <f t="shared" si="542"/>
        <v>375.39999999998702</v>
      </c>
      <c r="G2431" s="1">
        <f t="shared" si="529"/>
        <v>9.077132551816408E+16</v>
      </c>
      <c r="H2431" s="15">
        <f t="shared" si="533"/>
        <v>33.027220467327986</v>
      </c>
      <c r="I2431" s="1">
        <f t="shared" si="534"/>
        <v>7.8672713531565632E+42</v>
      </c>
      <c r="J2431" s="1">
        <f t="shared" si="530"/>
        <v>7.1735162787590142E+42</v>
      </c>
      <c r="K2431" s="1">
        <f t="shared" si="531"/>
        <v>1.5040787631915579E+43</v>
      </c>
      <c r="L2431" s="69">
        <f t="shared" si="539"/>
        <v>0.547208277941307</v>
      </c>
      <c r="M2431" s="69">
        <f t="shared" si="540"/>
        <v>-1.547208277941307</v>
      </c>
      <c r="Q2431" s="88">
        <f t="shared" si="535"/>
        <v>5.3290702033859105E-4</v>
      </c>
      <c r="R2431" s="88">
        <f t="shared" si="536"/>
        <v>4.1925241350058192E+39</v>
      </c>
      <c r="S2431" s="88">
        <f t="shared" si="537"/>
        <v>3.8228171854638438E+39</v>
      </c>
      <c r="T2431" s="1">
        <f t="shared" si="538"/>
        <v>8.0153413204696636E+39</v>
      </c>
      <c r="U2431" s="88">
        <f t="shared" si="532"/>
        <v>8.0153413204696636E+39</v>
      </c>
      <c r="V2431" s="1">
        <f t="shared" si="541"/>
        <v>1.3326539738059684E+49</v>
      </c>
      <c r="W2431" s="84"/>
    </row>
    <row r="2432" spans="6:23" x14ac:dyDescent="0.2">
      <c r="F2432" s="44">
        <f t="shared" si="542"/>
        <v>375.59999999998701</v>
      </c>
      <c r="G2432" s="1">
        <f t="shared" si="529"/>
        <v>9.0819685307997952E+16</v>
      </c>
      <c r="H2432" s="15">
        <f t="shared" si="533"/>
        <v>33.009634087952413</v>
      </c>
      <c r="I2432" s="1">
        <f t="shared" si="534"/>
        <v>7.861489553595667E+42</v>
      </c>
      <c r="J2432" s="1">
        <f t="shared" si="530"/>
        <v>7.1749157134080365E+42</v>
      </c>
      <c r="K2432" s="1">
        <f t="shared" si="531"/>
        <v>1.5036405267003703E+43</v>
      </c>
      <c r="L2432" s="69">
        <f t="shared" si="539"/>
        <v>0.5471182110252919</v>
      </c>
      <c r="M2432" s="69">
        <f t="shared" si="540"/>
        <v>-1.5471182110252919</v>
      </c>
      <c r="Q2432" s="88">
        <f t="shared" si="535"/>
        <v>5.3262318169977618E-4</v>
      </c>
      <c r="R2432" s="88">
        <f t="shared" si="536"/>
        <v>4.187211578935677E+39</v>
      </c>
      <c r="S2432" s="88">
        <f t="shared" si="537"/>
        <v>3.8215264357031081E+39</v>
      </c>
      <c r="T2432" s="1">
        <f t="shared" si="538"/>
        <v>8.0087380146387851E+39</v>
      </c>
      <c r="U2432" s="88">
        <f t="shared" si="532"/>
        <v>8.0087380146387851E+39</v>
      </c>
      <c r="V2432" s="1">
        <f t="shared" si="541"/>
        <v>1.330847060160536E+49</v>
      </c>
      <c r="W2432" s="84"/>
    </row>
    <row r="2433" spans="6:23" x14ac:dyDescent="0.2">
      <c r="F2433" s="44">
        <f t="shared" si="542"/>
        <v>375.79999999998699</v>
      </c>
      <c r="G2433" s="1">
        <f t="shared" si="529"/>
        <v>9.0868045097831808E+16</v>
      </c>
      <c r="H2433" s="15">
        <f t="shared" si="533"/>
        <v>32.992066427447917</v>
      </c>
      <c r="I2433" s="1">
        <f t="shared" si="534"/>
        <v>7.8557126310555261E+42</v>
      </c>
      <c r="J2433" s="1">
        <f t="shared" si="530"/>
        <v>7.1763146021843061E+42</v>
      </c>
      <c r="K2433" s="1">
        <f t="shared" si="531"/>
        <v>1.5032027233239833E+43</v>
      </c>
      <c r="L2433" s="69">
        <f t="shared" si="539"/>
        <v>0.54702793630913626</v>
      </c>
      <c r="M2433" s="69">
        <f t="shared" si="540"/>
        <v>-1.5470279363091364</v>
      </c>
      <c r="Q2433" s="88">
        <f t="shared" si="535"/>
        <v>5.3233964525745137E-4</v>
      </c>
      <c r="R2433" s="88">
        <f t="shared" si="536"/>
        <v>4.1819072752605788E+39</v>
      </c>
      <c r="S2433" s="88">
        <f t="shared" si="537"/>
        <v>3.820236769582662E+39</v>
      </c>
      <c r="T2433" s="1">
        <f t="shared" si="538"/>
        <v>8.0021440448432402E+39</v>
      </c>
      <c r="U2433" s="88">
        <f t="shared" si="532"/>
        <v>8.0021440448432414E+39</v>
      </c>
      <c r="V2433" s="1">
        <f t="shared" si="541"/>
        <v>1.3290436203708893E+49</v>
      </c>
      <c r="W2433" s="84"/>
    </row>
    <row r="2434" spans="6:23" x14ac:dyDescent="0.2">
      <c r="F2434" s="44">
        <f t="shared" si="542"/>
        <v>375.99999999998698</v>
      </c>
      <c r="G2434" s="1">
        <f t="shared" si="529"/>
        <v>9.091640488766568E+16</v>
      </c>
      <c r="H2434" s="15">
        <f t="shared" si="533"/>
        <v>32.974517455943953</v>
      </c>
      <c r="I2434" s="1">
        <f t="shared" si="534"/>
        <v>7.8499405803830058E+42</v>
      </c>
      <c r="J2434" s="1">
        <f t="shared" si="530"/>
        <v>7.1777129456120486E+42</v>
      </c>
      <c r="K2434" s="1">
        <f t="shared" si="531"/>
        <v>1.5027653525995053E+43</v>
      </c>
      <c r="L2434" s="69">
        <f t="shared" si="539"/>
        <v>0.54693745395990456</v>
      </c>
      <c r="M2434" s="69">
        <f t="shared" si="540"/>
        <v>-1.5469374539599046</v>
      </c>
      <c r="Q2434" s="88">
        <f t="shared" si="535"/>
        <v>5.3205641052933572E-4</v>
      </c>
      <c r="R2434" s="88">
        <f t="shared" si="536"/>
        <v>4.1766112080671523E+39</v>
      </c>
      <c r="S2434" s="88">
        <f t="shared" si="537"/>
        <v>3.8189481856522919E+39</v>
      </c>
      <c r="T2434" s="1">
        <f t="shared" si="538"/>
        <v>7.9955593937194437E+39</v>
      </c>
      <c r="U2434" s="88">
        <f t="shared" si="532"/>
        <v>7.9955593937194437E+39</v>
      </c>
      <c r="V2434" s="1">
        <f t="shared" si="541"/>
        <v>1.3272436460113274E+49</v>
      </c>
      <c r="W2434" s="84"/>
    </row>
    <row r="2435" spans="6:23" x14ac:dyDescent="0.2">
      <c r="F2435" s="44">
        <f t="shared" si="542"/>
        <v>376.19999999998697</v>
      </c>
      <c r="G2435" s="1">
        <f t="shared" ref="G2435:G2498" si="543">F2435/4.13566727E-15</f>
        <v>9.0964764677499536E+16</v>
      </c>
      <c r="H2435" s="15">
        <f t="shared" si="533"/>
        <v>32.956987143633512</v>
      </c>
      <c r="I2435" s="1">
        <f t="shared" si="534"/>
        <v>7.8441733964323547E+42</v>
      </c>
      <c r="J2435" s="1">
        <f t="shared" ref="J2435:J2498" si="544" xml:space="preserve"> $B$16 * (F2435/2000)^($B$14+1) * EXP(-$C$14/F2435) * $C$23</f>
        <v>7.1791107442146921E+42</v>
      </c>
      <c r="K2435" s="1">
        <f t="shared" ref="K2435:K2498" si="545" xml:space="preserve"> (I2435+J2435)</f>
        <v>1.5023284140647048E+43</v>
      </c>
      <c r="L2435" s="69">
        <f t="shared" si="539"/>
        <v>0.54684676414079736</v>
      </c>
      <c r="M2435" s="69">
        <f t="shared" si="540"/>
        <v>-1.5468467641407972</v>
      </c>
      <c r="Q2435" s="88">
        <f t="shared" si="535"/>
        <v>5.317734770358129E-4</v>
      </c>
      <c r="R2435" s="88">
        <f t="shared" si="536"/>
        <v>4.1713233614926552E+39</v>
      </c>
      <c r="S2435" s="88">
        <f t="shared" si="537"/>
        <v>3.8176606824762093E+39</v>
      </c>
      <c r="T2435" s="1">
        <f t="shared" si="538"/>
        <v>7.9889840439688651E+39</v>
      </c>
      <c r="U2435" s="88">
        <f t="shared" ref="U2435:U2498" si="546" xml:space="preserve"> K2435 * Q2435</f>
        <v>7.9889840439688651E+39</v>
      </c>
      <c r="V2435" s="1">
        <f t="shared" si="541"/>
        <v>1.3254471286848614E+49</v>
      </c>
      <c r="W2435" s="84"/>
    </row>
    <row r="2436" spans="6:23" x14ac:dyDescent="0.2">
      <c r="F2436" s="44">
        <f t="shared" si="542"/>
        <v>376.39999999998696</v>
      </c>
      <c r="G2436" s="1">
        <f t="shared" si="543"/>
        <v>9.1013124467333408E+16</v>
      </c>
      <c r="H2436" s="15">
        <f t="shared" ref="H2436:H2499" si="547">2997924580000000000/G2436</f>
        <v>32.939475460772918</v>
      </c>
      <c r="I2436" s="1">
        <f t="shared" ref="I2436:I2499" si="548" xml:space="preserve"> MAX( 1E-90, (F2436)^(1+$B$4) * EXP(-F2436/$A$6) * EXP(-$C$5/F2436) * $C$23 )</f>
        <v>7.8384110740651647E+42</v>
      </c>
      <c r="J2436" s="1">
        <f t="shared" si="544"/>
        <v>7.1805079985148678E+42</v>
      </c>
      <c r="K2436" s="1">
        <f t="shared" si="545"/>
        <v>1.5018919072580032E+43</v>
      </c>
      <c r="L2436" s="69">
        <f t="shared" si="539"/>
        <v>0.54675586702219414</v>
      </c>
      <c r="M2436" s="69">
        <f t="shared" si="540"/>
        <v>-1.5467558670221941</v>
      </c>
      <c r="Q2436" s="88">
        <f t="shared" ref="Q2436:Q2499" si="549" xml:space="preserve"> LN(F2436) - LN(F2435)</f>
        <v>5.3149084429371385E-4</v>
      </c>
      <c r="R2436" s="88">
        <f t="shared" ref="R2436:R2499" si="550">I2436 * Q2436</f>
        <v>4.1660437196760906E+39</v>
      </c>
      <c r="S2436" s="88">
        <f t="shared" ref="S2436:S2499" si="551" xml:space="preserve"> J2436*Q2436</f>
        <v>3.8163742585884326E+39</v>
      </c>
      <c r="T2436" s="1">
        <f t="shared" ref="T2436:T2499" si="552">R2436+S2436</f>
        <v>7.9824179782645231E+39</v>
      </c>
      <c r="U2436" s="88">
        <f t="shared" si="546"/>
        <v>7.9824179782645231E+39</v>
      </c>
      <c r="V2436" s="1">
        <f t="shared" si="541"/>
        <v>1.3236540600076304E+49</v>
      </c>
      <c r="W2436" s="84"/>
    </row>
    <row r="2437" spans="6:23" x14ac:dyDescent="0.2">
      <c r="F2437" s="44">
        <f t="shared" si="542"/>
        <v>376.59999999998695</v>
      </c>
      <c r="G2437" s="1">
        <f t="shared" si="543"/>
        <v>9.1061484257167264E+16</v>
      </c>
      <c r="H2437" s="15">
        <f t="shared" si="547"/>
        <v>32.921982377681701</v>
      </c>
      <c r="I2437" s="1">
        <f t="shared" si="548"/>
        <v>7.8326536081503871E+42</v>
      </c>
      <c r="J2437" s="1">
        <f t="shared" si="544"/>
        <v>7.1819047090344156E+42</v>
      </c>
      <c r="K2437" s="1">
        <f t="shared" si="545"/>
        <v>1.5014558317184802E+43</v>
      </c>
      <c r="L2437" s="69">
        <f t="shared" ref="L2437:L2500" si="553">LOG10(K2437/K2436) /LOG10(H2437/H2436)</f>
        <v>0.54666476276717368</v>
      </c>
      <c r="M2437" s="69">
        <f t="shared" ref="M2437:M2500" si="554" xml:space="preserve"> -(1+L2437)</f>
        <v>-1.5466647627671737</v>
      </c>
      <c r="Q2437" s="88">
        <f t="shared" si="549"/>
        <v>5.3120851182786311E-4</v>
      </c>
      <c r="R2437" s="88">
        <f t="shared" si="550"/>
        <v>4.1607722668487094E+39</v>
      </c>
      <c r="S2437" s="88">
        <f t="shared" si="551"/>
        <v>3.8150889125756942E+39</v>
      </c>
      <c r="T2437" s="1">
        <f t="shared" si="552"/>
        <v>7.9758611794244037E+39</v>
      </c>
      <c r="U2437" s="88">
        <f t="shared" si="546"/>
        <v>7.9758611794244025E+39</v>
      </c>
      <c r="V2437" s="1">
        <f t="shared" ref="V2437:V2500" si="555" xml:space="preserve"> (K2437/(F2437*1.602176487E-12)) * Q2437</f>
        <v>1.321864431637609E+49</v>
      </c>
      <c r="W2437" s="84"/>
    </row>
    <row r="2438" spans="6:23" x14ac:dyDescent="0.2">
      <c r="F2438" s="44">
        <f t="shared" si="542"/>
        <v>376.79999999998694</v>
      </c>
      <c r="G2438" s="1">
        <f t="shared" si="543"/>
        <v>9.1109844047001136E+16</v>
      </c>
      <c r="H2438" s="15">
        <f t="shared" si="547"/>
        <v>32.904507864742371</v>
      </c>
      <c r="I2438" s="1">
        <f t="shared" si="548"/>
        <v>7.8269009935643058E+42</v>
      </c>
      <c r="J2438" s="1">
        <f t="shared" si="544"/>
        <v>7.1833008762943821E+42</v>
      </c>
      <c r="K2438" s="1">
        <f t="shared" si="545"/>
        <v>1.5010201869858687E+43</v>
      </c>
      <c r="L2438" s="69">
        <f t="shared" si="553"/>
        <v>0.5465734515413726</v>
      </c>
      <c r="M2438" s="69">
        <f t="shared" si="554"/>
        <v>-1.5465734515413727</v>
      </c>
      <c r="Q2438" s="88">
        <f t="shared" si="549"/>
        <v>5.3092647915597979E-4</v>
      </c>
      <c r="R2438" s="88">
        <f t="shared" si="550"/>
        <v>4.1555089872155369E+39</v>
      </c>
      <c r="S2438" s="88">
        <f t="shared" si="551"/>
        <v>3.8138046429690406E+39</v>
      </c>
      <c r="T2438" s="1">
        <f t="shared" si="552"/>
        <v>7.9693136301845781E+39</v>
      </c>
      <c r="U2438" s="88">
        <f t="shared" si="546"/>
        <v>7.9693136301845769E+39</v>
      </c>
      <c r="V2438" s="1">
        <f t="shared" si="555"/>
        <v>1.3200782352369162E+49</v>
      </c>
      <c r="W2438" s="84"/>
    </row>
    <row r="2439" spans="6:23" x14ac:dyDescent="0.2">
      <c r="F2439" s="44">
        <f t="shared" si="542"/>
        <v>376.99999999998693</v>
      </c>
      <c r="G2439" s="1">
        <f t="shared" si="543"/>
        <v>9.1158203836834992E+16</v>
      </c>
      <c r="H2439" s="15">
        <f t="shared" si="547"/>
        <v>32.887051892400336</v>
      </c>
      <c r="I2439" s="1">
        <f t="shared" si="548"/>
        <v>7.8211532251905072E+42</v>
      </c>
      <c r="J2439" s="1">
        <f t="shared" si="544"/>
        <v>7.1846965008150277E+42</v>
      </c>
      <c r="K2439" s="1">
        <f t="shared" si="545"/>
        <v>1.5005849726005536E+43</v>
      </c>
      <c r="L2439" s="69">
        <f t="shared" si="553"/>
        <v>0.54648193351412466</v>
      </c>
      <c r="M2439" s="69">
        <f t="shared" si="554"/>
        <v>-1.5464819335141247</v>
      </c>
      <c r="Q2439" s="88">
        <f t="shared" si="549"/>
        <v>5.3064474580288845E-4</v>
      </c>
      <c r="R2439" s="88">
        <f t="shared" si="550"/>
        <v>4.1502538650666576E+39</v>
      </c>
      <c r="S2439" s="88">
        <f t="shared" si="551"/>
        <v>3.8125214483458924E+39</v>
      </c>
      <c r="T2439" s="1">
        <f t="shared" si="552"/>
        <v>7.96277531341255E+39</v>
      </c>
      <c r="U2439" s="88">
        <f t="shared" si="546"/>
        <v>7.9627753134125512E+39</v>
      </c>
      <c r="V2439" s="1">
        <f t="shared" si="555"/>
        <v>1.3182954625071213E+49</v>
      </c>
      <c r="W2439" s="84"/>
    </row>
    <row r="2440" spans="6:23" x14ac:dyDescent="0.2">
      <c r="F2440" s="44">
        <f t="shared" si="542"/>
        <v>377.19999999998691</v>
      </c>
      <c r="G2440" s="1">
        <f t="shared" si="543"/>
        <v>9.1206563626668864E+16</v>
      </c>
      <c r="H2440" s="15">
        <f t="shared" si="547"/>
        <v>32.869614431163647</v>
      </c>
      <c r="I2440" s="1">
        <f t="shared" si="548"/>
        <v>7.8154102979198902E+42</v>
      </c>
      <c r="J2440" s="1">
        <f t="shared" si="544"/>
        <v>7.1860915831158154E+42</v>
      </c>
      <c r="K2440" s="1">
        <f t="shared" si="545"/>
        <v>1.5001501881035707E+43</v>
      </c>
      <c r="L2440" s="69">
        <f t="shared" si="553"/>
        <v>0.54639020885118306</v>
      </c>
      <c r="M2440" s="69">
        <f t="shared" si="554"/>
        <v>-1.5463902088511832</v>
      </c>
      <c r="Q2440" s="88">
        <f t="shared" si="549"/>
        <v>5.3036331129163727E-4</v>
      </c>
      <c r="R2440" s="88">
        <f t="shared" si="550"/>
        <v>4.1450068847075546E+39</v>
      </c>
      <c r="S2440" s="88">
        <f t="shared" si="551"/>
        <v>3.8112393272662678E+39</v>
      </c>
      <c r="T2440" s="1">
        <f t="shared" si="552"/>
        <v>7.9562462119738218E+39</v>
      </c>
      <c r="U2440" s="88">
        <f t="shared" si="546"/>
        <v>7.956246211973823E+39</v>
      </c>
      <c r="V2440" s="1">
        <f t="shared" si="555"/>
        <v>1.3165161051670627E+49</v>
      </c>
      <c r="W2440" s="84"/>
    </row>
    <row r="2441" spans="6:23" x14ac:dyDescent="0.2">
      <c r="F2441" s="44">
        <f t="shared" si="542"/>
        <v>377.3999999999869</v>
      </c>
      <c r="G2441" s="1">
        <f t="shared" si="543"/>
        <v>9.125492341650272E+16</v>
      </c>
      <c r="H2441" s="15">
        <f t="shared" si="547"/>
        <v>32.852195451602881</v>
      </c>
      <c r="I2441" s="1">
        <f t="shared" si="548"/>
        <v>7.8096722066506501E+42</v>
      </c>
      <c r="J2441" s="1">
        <f t="shared" si="544"/>
        <v>7.1874861237154323E+42</v>
      </c>
      <c r="K2441" s="1">
        <f t="shared" si="545"/>
        <v>1.4997158330366082E+43</v>
      </c>
      <c r="L2441" s="69">
        <f t="shared" si="553"/>
        <v>0.54629827771603401</v>
      </c>
      <c r="M2441" s="69">
        <f t="shared" si="554"/>
        <v>-1.5462982777160339</v>
      </c>
      <c r="Q2441" s="88">
        <f t="shared" si="549"/>
        <v>5.300821751470508E-4</v>
      </c>
      <c r="R2441" s="88">
        <f t="shared" si="550"/>
        <v>4.1397680304868445E+39</v>
      </c>
      <c r="S2441" s="88">
        <f t="shared" si="551"/>
        <v>3.8099582782983212E+39</v>
      </c>
      <c r="T2441" s="1">
        <f t="shared" si="552"/>
        <v>7.9497263087851657E+39</v>
      </c>
      <c r="U2441" s="88">
        <f t="shared" si="546"/>
        <v>7.9497263087851657E+39</v>
      </c>
      <c r="V2441" s="1">
        <f t="shared" si="555"/>
        <v>1.3147401549616142E+49</v>
      </c>
      <c r="W2441" s="84"/>
    </row>
    <row r="2442" spans="6:23" x14ac:dyDescent="0.2">
      <c r="F2442" s="44">
        <f t="shared" si="542"/>
        <v>377.59999999998689</v>
      </c>
      <c r="G2442" s="1">
        <f t="shared" si="543"/>
        <v>9.1303283206336592E+16</v>
      </c>
      <c r="H2442" s="15">
        <f t="shared" si="547"/>
        <v>32.834794924350973</v>
      </c>
      <c r="I2442" s="1">
        <f t="shared" si="548"/>
        <v>7.8039389462882402E+42</v>
      </c>
      <c r="J2442" s="1">
        <f t="shared" si="544"/>
        <v>7.1888801231317743E+42</v>
      </c>
      <c r="K2442" s="1">
        <f t="shared" si="545"/>
        <v>1.4992819069420013E+43</v>
      </c>
      <c r="L2442" s="69">
        <f t="shared" si="553"/>
        <v>0.54620614027811698</v>
      </c>
      <c r="M2442" s="69">
        <f t="shared" si="554"/>
        <v>-1.5462061402781169</v>
      </c>
      <c r="Q2442" s="88">
        <f t="shared" si="549"/>
        <v>5.2980133689572995E-4</v>
      </c>
      <c r="R2442" s="88">
        <f t="shared" si="550"/>
        <v>4.134537286796164E+39</v>
      </c>
      <c r="S2442" s="88">
        <f t="shared" si="551"/>
        <v>3.8086783000183538E+39</v>
      </c>
      <c r="T2442" s="1">
        <f t="shared" si="552"/>
        <v>7.9432155868145178E+39</v>
      </c>
      <c r="U2442" s="88">
        <f t="shared" si="546"/>
        <v>7.9432155868145166E+39</v>
      </c>
      <c r="V2442" s="1">
        <f t="shared" si="555"/>
        <v>1.312967603661594E+49</v>
      </c>
      <c r="W2442" s="84"/>
    </row>
    <row r="2443" spans="6:23" x14ac:dyDescent="0.2">
      <c r="F2443" s="44">
        <f t="shared" si="542"/>
        <v>377.79999999998688</v>
      </c>
      <c r="G2443" s="1">
        <f t="shared" si="543"/>
        <v>9.1351642996170448E+16</v>
      </c>
      <c r="H2443" s="15">
        <f t="shared" si="547"/>
        <v>32.817412820103037</v>
      </c>
      <c r="I2443" s="1">
        <f t="shared" si="548"/>
        <v>7.7982105117453869E+42</v>
      </c>
      <c r="J2443" s="1">
        <f t="shared" si="544"/>
        <v>7.1902735818819501E+42</v>
      </c>
      <c r="K2443" s="1">
        <f t="shared" si="545"/>
        <v>1.4988484093627337E+43</v>
      </c>
      <c r="L2443" s="69">
        <f t="shared" si="553"/>
        <v>0.54611379670246596</v>
      </c>
      <c r="M2443" s="69">
        <f t="shared" si="554"/>
        <v>-1.5461137967024658</v>
      </c>
      <c r="Q2443" s="88">
        <f t="shared" si="549"/>
        <v>5.2952079606338742E-4</v>
      </c>
      <c r="R2443" s="88">
        <f t="shared" si="550"/>
        <v>4.1293146380492931E+39</v>
      </c>
      <c r="S2443" s="88">
        <f t="shared" si="551"/>
        <v>3.8073993909916741E+39</v>
      </c>
      <c r="T2443" s="1">
        <f t="shared" si="552"/>
        <v>7.9367140290409678E+39</v>
      </c>
      <c r="U2443" s="88">
        <f t="shared" si="546"/>
        <v>7.9367140290409678E+39</v>
      </c>
      <c r="V2443" s="1">
        <f t="shared" si="555"/>
        <v>1.3111984430570902E+49</v>
      </c>
      <c r="W2443" s="84"/>
    </row>
    <row r="2444" spans="6:23" x14ac:dyDescent="0.2">
      <c r="F2444" s="44">
        <f t="shared" si="542"/>
        <v>377.99999999998687</v>
      </c>
      <c r="G2444" s="1">
        <f t="shared" si="543"/>
        <v>9.140000278600432E+16</v>
      </c>
      <c r="H2444" s="15">
        <f t="shared" si="547"/>
        <v>32.800049109616211</v>
      </c>
      <c r="I2444" s="1">
        <f t="shared" si="548"/>
        <v>7.7924868979420496E+42</v>
      </c>
      <c r="J2444" s="1">
        <f t="shared" si="544"/>
        <v>7.1916665004822919E+42</v>
      </c>
      <c r="K2444" s="1">
        <f t="shared" si="545"/>
        <v>1.4984153398424343E+43</v>
      </c>
      <c r="L2444" s="69">
        <f t="shared" si="553"/>
        <v>0.54602124715746114</v>
      </c>
      <c r="M2444" s="69">
        <f t="shared" si="554"/>
        <v>-1.5460212471574613</v>
      </c>
      <c r="Q2444" s="88">
        <f t="shared" si="549"/>
        <v>5.2924055217928867E-4</v>
      </c>
      <c r="R2444" s="88">
        <f t="shared" si="550"/>
        <v>4.1241000687167224E+39</v>
      </c>
      <c r="S2444" s="88">
        <f t="shared" si="551"/>
        <v>3.8061215498045407E+39</v>
      </c>
      <c r="T2444" s="1">
        <f t="shared" si="552"/>
        <v>7.9302216185212631E+39</v>
      </c>
      <c r="U2444" s="88">
        <f t="shared" si="546"/>
        <v>7.9302216185212643E+39</v>
      </c>
      <c r="V2444" s="1">
        <f t="shared" si="555"/>
        <v>1.3094326649683885E+49</v>
      </c>
      <c r="W2444" s="84"/>
    </row>
    <row r="2445" spans="6:23" x14ac:dyDescent="0.2">
      <c r="F2445" s="44">
        <f t="shared" si="542"/>
        <v>378.19999999998686</v>
      </c>
      <c r="G2445" s="1">
        <f t="shared" si="543"/>
        <v>9.1448362575838176E+16</v>
      </c>
      <c r="H2445" s="15">
        <f t="shared" si="547"/>
        <v>32.782703763709485</v>
      </c>
      <c r="I2445" s="1">
        <f t="shared" si="548"/>
        <v>7.7867680998054385E+42</v>
      </c>
      <c r="J2445" s="1">
        <f t="shared" si="544"/>
        <v>7.1930588794483536E+42</v>
      </c>
      <c r="K2445" s="1">
        <f t="shared" si="545"/>
        <v>1.4979826979253792E+43</v>
      </c>
      <c r="L2445" s="69">
        <f t="shared" si="553"/>
        <v>0.54592849180655201</v>
      </c>
      <c r="M2445" s="69">
        <f t="shared" si="554"/>
        <v>-1.5459284918065519</v>
      </c>
      <c r="Q2445" s="88">
        <f t="shared" si="549"/>
        <v>5.2896060476914641E-4</v>
      </c>
      <c r="R2445" s="88">
        <f t="shared" si="550"/>
        <v>4.118893563270182E+39</v>
      </c>
      <c r="S2445" s="88">
        <f t="shared" si="551"/>
        <v>3.8048447750130797E+39</v>
      </c>
      <c r="T2445" s="1">
        <f t="shared" si="552"/>
        <v>7.9237383382832617E+39</v>
      </c>
      <c r="U2445" s="88">
        <f t="shared" si="546"/>
        <v>7.9237383382832617E+39</v>
      </c>
      <c r="V2445" s="1">
        <f t="shared" si="555"/>
        <v>1.307670261228308E+49</v>
      </c>
      <c r="W2445" s="84"/>
    </row>
    <row r="2446" spans="6:23" x14ac:dyDescent="0.2">
      <c r="F2446" s="44">
        <f t="shared" si="542"/>
        <v>378.39999999998685</v>
      </c>
      <c r="G2446" s="1">
        <f t="shared" si="543"/>
        <v>9.1496722365672048E+16</v>
      </c>
      <c r="H2446" s="15">
        <f t="shared" si="547"/>
        <v>32.765376753263553</v>
      </c>
      <c r="I2446" s="1">
        <f t="shared" si="548"/>
        <v>7.7810541122699624E+42</v>
      </c>
      <c r="J2446" s="1">
        <f t="shared" si="544"/>
        <v>7.194450719294904E+42</v>
      </c>
      <c r="K2446" s="1">
        <f t="shared" si="545"/>
        <v>1.4975504831564866E+43</v>
      </c>
      <c r="L2446" s="69">
        <f t="shared" si="553"/>
        <v>0.54583553081962433</v>
      </c>
      <c r="M2446" s="69">
        <f t="shared" si="554"/>
        <v>-1.5458355308196243</v>
      </c>
      <c r="Q2446" s="88">
        <f t="shared" si="549"/>
        <v>5.2868095336577881E-4</v>
      </c>
      <c r="R2446" s="88">
        <f t="shared" si="550"/>
        <v>4.1136951062655972E+39</v>
      </c>
      <c r="S2446" s="88">
        <f t="shared" si="551"/>
        <v>3.8035690652199432E+39</v>
      </c>
      <c r="T2446" s="1">
        <f t="shared" si="552"/>
        <v>7.9172641714855399E+39</v>
      </c>
      <c r="U2446" s="88">
        <f t="shared" si="546"/>
        <v>7.9172641714855399E+39</v>
      </c>
      <c r="V2446" s="1">
        <f t="shared" si="555"/>
        <v>1.3059112237084979E+49</v>
      </c>
      <c r="W2446" s="84"/>
    </row>
    <row r="2447" spans="6:23" x14ac:dyDescent="0.2">
      <c r="F2447" s="44">
        <f t="shared" si="542"/>
        <v>378.59999999998684</v>
      </c>
      <c r="G2447" s="1">
        <f t="shared" si="543"/>
        <v>9.1545082155505904E+16</v>
      </c>
      <c r="H2447" s="15">
        <f t="shared" si="547"/>
        <v>32.748068049220628</v>
      </c>
      <c r="I2447" s="1">
        <f t="shared" si="548"/>
        <v>7.7753449302772436E+42</v>
      </c>
      <c r="J2447" s="1">
        <f t="shared" si="544"/>
        <v>7.1958420205359384E+42</v>
      </c>
      <c r="K2447" s="1">
        <f t="shared" si="545"/>
        <v>1.4971186950813182E+43</v>
      </c>
      <c r="L2447" s="69">
        <f t="shared" si="553"/>
        <v>0.5457423643615692</v>
      </c>
      <c r="M2447" s="69">
        <f t="shared" si="554"/>
        <v>-1.5457423643615691</v>
      </c>
      <c r="Q2447" s="88">
        <f t="shared" si="549"/>
        <v>5.2840159749933946E-4</v>
      </c>
      <c r="R2447" s="88">
        <f t="shared" si="550"/>
        <v>4.1085046822668859E+39</v>
      </c>
      <c r="S2447" s="88">
        <f t="shared" si="551"/>
        <v>3.8022944190040644E+39</v>
      </c>
      <c r="T2447" s="1">
        <f t="shared" si="552"/>
        <v>7.9107991012709509E+39</v>
      </c>
      <c r="U2447" s="88">
        <f t="shared" si="546"/>
        <v>7.9107991012709497E+39</v>
      </c>
      <c r="V2447" s="1">
        <f t="shared" si="555"/>
        <v>1.3041555442951897E+49</v>
      </c>
      <c r="W2447" s="84"/>
    </row>
    <row r="2448" spans="6:23" x14ac:dyDescent="0.2">
      <c r="F2448" s="44">
        <f t="shared" si="542"/>
        <v>378.79999999998682</v>
      </c>
      <c r="G2448" s="1">
        <f t="shared" si="543"/>
        <v>9.1593441945339776E+16</v>
      </c>
      <c r="H2448" s="15">
        <f t="shared" si="547"/>
        <v>32.730777622584284</v>
      </c>
      <c r="I2448" s="1">
        <f t="shared" si="548"/>
        <v>7.7696405487760955E+42</v>
      </c>
      <c r="J2448" s="1">
        <f t="shared" si="544"/>
        <v>7.1972327836846732E+42</v>
      </c>
      <c r="K2448" s="1">
        <f t="shared" si="545"/>
        <v>1.4966873332460768E+43</v>
      </c>
      <c r="L2448" s="69">
        <f t="shared" si="553"/>
        <v>0.54564899259928512</v>
      </c>
      <c r="M2448" s="69">
        <f t="shared" si="554"/>
        <v>-1.5456489925992851</v>
      </c>
      <c r="Q2448" s="88">
        <f t="shared" si="549"/>
        <v>5.2812253670087017E-4</v>
      </c>
      <c r="R2448" s="88">
        <f t="shared" si="550"/>
        <v>4.1033222758735727E+39</v>
      </c>
      <c r="S2448" s="88">
        <f t="shared" si="551"/>
        <v>3.8010208349462146E+39</v>
      </c>
      <c r="T2448" s="1">
        <f t="shared" si="552"/>
        <v>7.9043431108197873E+39</v>
      </c>
      <c r="U2448" s="88">
        <f t="shared" si="546"/>
        <v>7.9043431108197873E+39</v>
      </c>
      <c r="V2448" s="1">
        <f t="shared" si="555"/>
        <v>1.3024032148979204E+49</v>
      </c>
      <c r="W2448" s="84"/>
    </row>
    <row r="2449" spans="6:23" x14ac:dyDescent="0.2">
      <c r="F2449" s="44">
        <f t="shared" si="542"/>
        <v>378.99999999998681</v>
      </c>
      <c r="G2449" s="1">
        <f t="shared" si="543"/>
        <v>9.1641801735173632E+16</v>
      </c>
      <c r="H2449" s="15">
        <f t="shared" si="547"/>
        <v>32.713505444419333</v>
      </c>
      <c r="I2449" s="1">
        <f t="shared" si="548"/>
        <v>7.7639409627225017E+42</v>
      </c>
      <c r="J2449" s="1">
        <f t="shared" si="544"/>
        <v>7.198623009253555E+42</v>
      </c>
      <c r="K2449" s="1">
        <f t="shared" si="545"/>
        <v>1.4962563971976057E+43</v>
      </c>
      <c r="L2449" s="69">
        <f t="shared" si="553"/>
        <v>0.5455554157001512</v>
      </c>
      <c r="M2449" s="69">
        <f t="shared" si="554"/>
        <v>-1.5455554157001512</v>
      </c>
      <c r="Q2449" s="88">
        <f t="shared" si="549"/>
        <v>5.2784377050318909E-4</v>
      </c>
      <c r="R2449" s="88">
        <f t="shared" si="550"/>
        <v>4.098147871727605E+39</v>
      </c>
      <c r="S2449" s="88">
        <f t="shared" si="551"/>
        <v>3.7997483116354098E+39</v>
      </c>
      <c r="T2449" s="1">
        <f t="shared" si="552"/>
        <v>7.8978961833630148E+39</v>
      </c>
      <c r="U2449" s="88">
        <f t="shared" si="546"/>
        <v>7.8978961833630148E+39</v>
      </c>
      <c r="V2449" s="1">
        <f t="shared" si="555"/>
        <v>1.300654227451649E+49</v>
      </c>
      <c r="W2449" s="84"/>
    </row>
    <row r="2450" spans="6:23" x14ac:dyDescent="0.2">
      <c r="F2450" s="44">
        <f t="shared" si="542"/>
        <v>379.1999999999868</v>
      </c>
      <c r="G2450" s="1">
        <f t="shared" si="543"/>
        <v>9.1690161525007504E+16</v>
      </c>
      <c r="H2450" s="15">
        <f t="shared" si="547"/>
        <v>32.696251485851604</v>
      </c>
      <c r="I2450" s="1">
        <f t="shared" si="548"/>
        <v>7.7582461670796086E+42</v>
      </c>
      <c r="J2450" s="1">
        <f t="shared" si="544"/>
        <v>7.2000126977542591E+42</v>
      </c>
      <c r="K2450" s="1">
        <f t="shared" si="545"/>
        <v>1.4958258864833869E+43</v>
      </c>
      <c r="L2450" s="69">
        <f t="shared" si="553"/>
        <v>0.54546163383070478</v>
      </c>
      <c r="M2450" s="69">
        <f t="shared" si="554"/>
        <v>-1.5454616338307048</v>
      </c>
      <c r="Q2450" s="88">
        <f t="shared" si="549"/>
        <v>5.2756529844000255E-4</v>
      </c>
      <c r="R2450" s="88">
        <f t="shared" si="550"/>
        <v>4.0929814545063593E+39</v>
      </c>
      <c r="S2450" s="88">
        <f t="shared" si="551"/>
        <v>3.7984768476625334E+39</v>
      </c>
      <c r="T2450" s="1">
        <f t="shared" si="552"/>
        <v>7.8914583021688922E+39</v>
      </c>
      <c r="U2450" s="88">
        <f t="shared" si="546"/>
        <v>7.8914583021688934E+39</v>
      </c>
      <c r="V2450" s="1">
        <f t="shared" si="555"/>
        <v>1.2989085739144876E+49</v>
      </c>
      <c r="W2450" s="84"/>
    </row>
    <row r="2451" spans="6:23" x14ac:dyDescent="0.2">
      <c r="F2451" s="44">
        <f t="shared" si="542"/>
        <v>379.39999999998679</v>
      </c>
      <c r="G2451" s="1">
        <f t="shared" si="543"/>
        <v>9.173852131484136E+16</v>
      </c>
      <c r="H2451" s="15">
        <f t="shared" si="547"/>
        <v>32.679015718067816</v>
      </c>
      <c r="I2451" s="1">
        <f t="shared" si="548"/>
        <v>7.7525561568177177E+42</v>
      </c>
      <c r="J2451" s="1">
        <f t="shared" si="544"/>
        <v>7.2014018496976808E+42</v>
      </c>
      <c r="K2451" s="1">
        <f t="shared" si="545"/>
        <v>1.4953958006515398E+43</v>
      </c>
      <c r="L2451" s="69">
        <f t="shared" si="553"/>
        <v>0.54536764715813257</v>
      </c>
      <c r="M2451" s="69">
        <f t="shared" si="554"/>
        <v>-1.5453676471581326</v>
      </c>
      <c r="Q2451" s="88">
        <f t="shared" si="549"/>
        <v>5.2728712004768141E-4</v>
      </c>
      <c r="R2451" s="88">
        <f t="shared" si="550"/>
        <v>4.0878230089363358E+39</v>
      </c>
      <c r="S2451" s="88">
        <f t="shared" si="551"/>
        <v>3.797206441633136E+39</v>
      </c>
      <c r="T2451" s="1">
        <f t="shared" si="552"/>
        <v>7.8850294505694719E+39</v>
      </c>
      <c r="U2451" s="88">
        <f t="shared" si="546"/>
        <v>7.8850294505694719E+39</v>
      </c>
      <c r="V2451" s="1">
        <f t="shared" si="555"/>
        <v>1.297166246272E+49</v>
      </c>
      <c r="W2451" s="84"/>
    </row>
    <row r="2452" spans="6:23" x14ac:dyDescent="0.2">
      <c r="F2452" s="44">
        <f t="shared" si="542"/>
        <v>379.59999999998678</v>
      </c>
      <c r="G2452" s="1">
        <f t="shared" si="543"/>
        <v>9.1786881104675232E+16</v>
      </c>
      <c r="H2452" s="15">
        <f t="shared" si="547"/>
        <v>32.661798112315402</v>
      </c>
      <c r="I2452" s="1">
        <f t="shared" si="548"/>
        <v>7.7468709269142513E+42</v>
      </c>
      <c r="J2452" s="1">
        <f t="shared" si="544"/>
        <v>7.2027904655939566E+42</v>
      </c>
      <c r="K2452" s="1">
        <f t="shared" si="545"/>
        <v>1.4949661392508208E+43</v>
      </c>
      <c r="L2452" s="69">
        <f t="shared" si="553"/>
        <v>0.54527345584888998</v>
      </c>
      <c r="M2452" s="69">
        <f t="shared" si="554"/>
        <v>-1.5452734558488901</v>
      </c>
      <c r="Q2452" s="88">
        <f t="shared" si="549"/>
        <v>5.2700923485904383E-4</v>
      </c>
      <c r="R2452" s="88">
        <f t="shared" si="550"/>
        <v>4.0826725197448512E+39</v>
      </c>
      <c r="S2452" s="88">
        <f t="shared" si="551"/>
        <v>3.7959370921226872E+39</v>
      </c>
      <c r="T2452" s="1">
        <f t="shared" si="552"/>
        <v>7.8786096118675384E+39</v>
      </c>
      <c r="U2452" s="88">
        <f t="shared" si="546"/>
        <v>7.8786096118675384E+39</v>
      </c>
      <c r="V2452" s="1">
        <f t="shared" si="555"/>
        <v>1.2954272365218284E+49</v>
      </c>
      <c r="W2452" s="84"/>
    </row>
    <row r="2453" spans="6:23" x14ac:dyDescent="0.2">
      <c r="F2453" s="44">
        <f t="shared" si="542"/>
        <v>379.79999999998677</v>
      </c>
      <c r="G2453" s="1">
        <f t="shared" si="543"/>
        <v>9.1835240894509088E+16</v>
      </c>
      <c r="H2453" s="15">
        <f t="shared" si="547"/>
        <v>32.644598639902391</v>
      </c>
      <c r="I2453" s="1">
        <f t="shared" si="548"/>
        <v>7.7411904723537683E+42</v>
      </c>
      <c r="J2453" s="1">
        <f t="shared" si="544"/>
        <v>7.2041785459524518E+42</v>
      </c>
      <c r="K2453" s="1">
        <f t="shared" si="545"/>
        <v>1.494536901830622E+43</v>
      </c>
      <c r="L2453" s="69">
        <f t="shared" si="553"/>
        <v>0.54517906006990502</v>
      </c>
      <c r="M2453" s="69">
        <f t="shared" si="554"/>
        <v>-1.5451790600699051</v>
      </c>
      <c r="Q2453" s="88">
        <f t="shared" si="549"/>
        <v>5.2673164241223702E-4</v>
      </c>
      <c r="R2453" s="88">
        <f t="shared" si="550"/>
        <v>4.0775299717288612E+39</v>
      </c>
      <c r="S2453" s="88">
        <f t="shared" si="551"/>
        <v>3.7946687977405364E+39</v>
      </c>
      <c r="T2453" s="1">
        <f t="shared" si="552"/>
        <v>7.8721987694693976E+39</v>
      </c>
      <c r="U2453" s="88">
        <f t="shared" si="546"/>
        <v>7.8721987694693976E+39</v>
      </c>
      <c r="V2453" s="1">
        <f t="shared" si="555"/>
        <v>1.2936915366954829E+49</v>
      </c>
      <c r="W2453" s="84"/>
    </row>
    <row r="2454" spans="6:23" x14ac:dyDescent="0.2">
      <c r="F2454" s="44">
        <f t="shared" si="542"/>
        <v>379.99999999998676</v>
      </c>
      <c r="G2454" s="1">
        <f t="shared" si="543"/>
        <v>9.1883600684342944E+16</v>
      </c>
      <c r="H2454" s="15">
        <f t="shared" si="547"/>
        <v>32.627417272197185</v>
      </c>
      <c r="I2454" s="1">
        <f t="shared" si="548"/>
        <v>7.7355147881279199E+42</v>
      </c>
      <c r="J2454" s="1">
        <f t="shared" si="544"/>
        <v>7.2055660912817593E+42</v>
      </c>
      <c r="K2454" s="1">
        <f t="shared" si="545"/>
        <v>1.4941080879409679E+43</v>
      </c>
      <c r="L2454" s="69">
        <f t="shared" si="553"/>
        <v>0.54508445998963317</v>
      </c>
      <c r="M2454" s="69">
        <f t="shared" si="554"/>
        <v>-1.5450844599896332</v>
      </c>
      <c r="Q2454" s="88">
        <f t="shared" si="549"/>
        <v>5.2645434224629639E-4</v>
      </c>
      <c r="R2454" s="88">
        <f t="shared" si="550"/>
        <v>4.0723953497203827E+39</v>
      </c>
      <c r="S2454" s="88">
        <f t="shared" si="551"/>
        <v>3.7934015570979557E+39</v>
      </c>
      <c r="T2454" s="1">
        <f t="shared" si="552"/>
        <v>7.865796906818339E+39</v>
      </c>
      <c r="U2454" s="88">
        <f t="shared" si="546"/>
        <v>7.8657969068183378E+39</v>
      </c>
      <c r="V2454" s="1">
        <f t="shared" si="555"/>
        <v>1.2919591388473238E+49</v>
      </c>
      <c r="W2454" s="84"/>
    </row>
    <row r="2455" spans="6:23" x14ac:dyDescent="0.2">
      <c r="F2455" s="44">
        <f t="shared" si="542"/>
        <v>380.19999999998674</v>
      </c>
      <c r="G2455" s="1">
        <f t="shared" si="543"/>
        <v>9.1931960474176816E+16</v>
      </c>
      <c r="H2455" s="15">
        <f t="shared" si="547"/>
        <v>32.610253980628428</v>
      </c>
      <c r="I2455" s="1">
        <f t="shared" si="548"/>
        <v>7.7298438692354581E+42</v>
      </c>
      <c r="J2455" s="1">
        <f t="shared" si="544"/>
        <v>7.206953102089718E+42</v>
      </c>
      <c r="K2455" s="1">
        <f t="shared" si="545"/>
        <v>1.4936796971325177E+43</v>
      </c>
      <c r="L2455" s="69">
        <f t="shared" si="553"/>
        <v>0.54498965577257141</v>
      </c>
      <c r="M2455" s="69">
        <f t="shared" si="554"/>
        <v>-1.5449896557725715</v>
      </c>
      <c r="Q2455" s="88">
        <f t="shared" si="549"/>
        <v>5.2617733389670462E-4</v>
      </c>
      <c r="R2455" s="88">
        <f t="shared" si="550"/>
        <v>4.0672686385521006E+39</v>
      </c>
      <c r="S2455" s="88">
        <f t="shared" si="551"/>
        <v>3.7921353687761527E+39</v>
      </c>
      <c r="T2455" s="1">
        <f t="shared" si="552"/>
        <v>7.8594040073282533E+39</v>
      </c>
      <c r="U2455" s="88">
        <f t="shared" si="546"/>
        <v>7.8594040073282545E+39</v>
      </c>
      <c r="V2455" s="1">
        <f t="shared" si="555"/>
        <v>1.2902300350436052E+49</v>
      </c>
      <c r="W2455" s="84"/>
    </row>
    <row r="2456" spans="6:23" x14ac:dyDescent="0.2">
      <c r="F2456" s="44">
        <f t="shared" si="542"/>
        <v>380.39999999998673</v>
      </c>
      <c r="G2456" s="1">
        <f t="shared" si="543"/>
        <v>9.1980320264010672E+16</v>
      </c>
      <c r="H2456" s="15">
        <f t="shared" si="547"/>
        <v>32.593108736684883</v>
      </c>
      <c r="I2456" s="1">
        <f t="shared" si="548"/>
        <v>7.7241777106822083E+42</v>
      </c>
      <c r="J2456" s="1">
        <f t="shared" si="544"/>
        <v>7.2083395788833979E+42</v>
      </c>
      <c r="K2456" s="1">
        <f t="shared" si="545"/>
        <v>1.4932517289565605E+43</v>
      </c>
      <c r="L2456" s="69">
        <f t="shared" si="553"/>
        <v>0.54489464758920847</v>
      </c>
      <c r="M2456" s="69">
        <f t="shared" si="554"/>
        <v>-1.5448946475892085</v>
      </c>
      <c r="Q2456" s="88">
        <f t="shared" si="549"/>
        <v>5.2590061690693801E-4</v>
      </c>
      <c r="R2456" s="88">
        <f t="shared" si="550"/>
        <v>4.0621498231465938E+39</v>
      </c>
      <c r="S2456" s="88">
        <f t="shared" si="551"/>
        <v>3.7908702314094764E+39</v>
      </c>
      <c r="T2456" s="1">
        <f t="shared" si="552"/>
        <v>7.8530200545560703E+39</v>
      </c>
      <c r="U2456" s="88">
        <f t="shared" si="546"/>
        <v>7.853020054556069E+39</v>
      </c>
      <c r="V2456" s="1">
        <f t="shared" si="555"/>
        <v>1.2885042173907339E+49</v>
      </c>
      <c r="W2456" s="84"/>
    </row>
    <row r="2457" spans="6:23" x14ac:dyDescent="0.2">
      <c r="F2457" s="44">
        <f t="shared" si="542"/>
        <v>380.59999999998672</v>
      </c>
      <c r="G2457" s="1">
        <f t="shared" si="543"/>
        <v>9.2028680053844544E+16</v>
      </c>
      <c r="H2457" s="15">
        <f t="shared" si="547"/>
        <v>32.575981511915209</v>
      </c>
      <c r="I2457" s="1">
        <f t="shared" si="548"/>
        <v>7.7185163074810685E+42</v>
      </c>
      <c r="J2457" s="1">
        <f t="shared" si="544"/>
        <v>7.2097255221691092E+42</v>
      </c>
      <c r="K2457" s="1">
        <f t="shared" si="545"/>
        <v>1.4928241829650176E+43</v>
      </c>
      <c r="L2457" s="69">
        <f t="shared" si="553"/>
        <v>0.54479943560286515</v>
      </c>
      <c r="M2457" s="69">
        <f t="shared" si="554"/>
        <v>-1.5447994356028651</v>
      </c>
      <c r="Q2457" s="88">
        <f t="shared" si="549"/>
        <v>5.2562419081336742E-4</v>
      </c>
      <c r="R2457" s="88">
        <f t="shared" si="550"/>
        <v>4.0570388883995171E+39</v>
      </c>
      <c r="S2457" s="88">
        <f t="shared" si="551"/>
        <v>3.7896061435766206E+39</v>
      </c>
      <c r="T2457" s="1">
        <f t="shared" si="552"/>
        <v>7.8466450319761377E+39</v>
      </c>
      <c r="U2457" s="88">
        <f t="shared" si="546"/>
        <v>7.8466450319761377E+39</v>
      </c>
      <c r="V2457" s="1">
        <f t="shared" si="555"/>
        <v>1.2867816779981679E+49</v>
      </c>
      <c r="W2457" s="84"/>
    </row>
    <row r="2458" spans="6:23" x14ac:dyDescent="0.2">
      <c r="F2458" s="44">
        <f t="shared" si="542"/>
        <v>380.79999999998671</v>
      </c>
      <c r="G2458" s="1">
        <f t="shared" si="543"/>
        <v>9.20770398436784E+16</v>
      </c>
      <c r="H2458" s="15">
        <f t="shared" si="547"/>
        <v>32.558872277927861</v>
      </c>
      <c r="I2458" s="1">
        <f t="shared" si="548"/>
        <v>7.7128596546519817E+42</v>
      </c>
      <c r="J2458" s="1">
        <f t="shared" si="544"/>
        <v>7.2111109324523992E+42</v>
      </c>
      <c r="K2458" s="1">
        <f t="shared" si="545"/>
        <v>1.4923970587104382E+43</v>
      </c>
      <c r="L2458" s="69">
        <f t="shared" si="553"/>
        <v>0.54470401998408347</v>
      </c>
      <c r="M2458" s="69">
        <f t="shared" si="554"/>
        <v>-1.5447040199840836</v>
      </c>
      <c r="Q2458" s="88">
        <f t="shared" si="549"/>
        <v>5.253480551612455E-4</v>
      </c>
      <c r="R2458" s="88">
        <f t="shared" si="550"/>
        <v>4.0519358193030543E+39</v>
      </c>
      <c r="S2458" s="88">
        <f t="shared" si="551"/>
        <v>3.7883431039158633E+39</v>
      </c>
      <c r="T2458" s="1">
        <f t="shared" si="552"/>
        <v>7.840278923218917E+39</v>
      </c>
      <c r="U2458" s="88">
        <f t="shared" si="546"/>
        <v>7.8402789232189182E+39</v>
      </c>
      <c r="V2458" s="1">
        <f t="shared" si="555"/>
        <v>1.285062409017528E+49</v>
      </c>
      <c r="W2458" s="84"/>
    </row>
    <row r="2459" spans="6:23" x14ac:dyDescent="0.2">
      <c r="F2459" s="44">
        <f t="shared" si="542"/>
        <v>380.9999999999867</v>
      </c>
      <c r="G2459" s="1">
        <f t="shared" si="543"/>
        <v>9.2125399633512272E+16</v>
      </c>
      <c r="H2459" s="15">
        <f t="shared" si="547"/>
        <v>32.541781006390892</v>
      </c>
      <c r="I2459" s="1">
        <f t="shared" si="548"/>
        <v>7.7072077472219336E+42</v>
      </c>
      <c r="J2459" s="1">
        <f t="shared" si="544"/>
        <v>7.212495810238058E+42</v>
      </c>
      <c r="K2459" s="1">
        <f t="shared" si="545"/>
        <v>1.4919703557459992E+43</v>
      </c>
      <c r="L2459" s="69">
        <f t="shared" si="553"/>
        <v>0.5446084008989176</v>
      </c>
      <c r="M2459" s="69">
        <f t="shared" si="554"/>
        <v>-1.5446084008989176</v>
      </c>
      <c r="Q2459" s="88">
        <f t="shared" si="549"/>
        <v>5.2507220949049582E-4</v>
      </c>
      <c r="R2459" s="88">
        <f t="shared" si="550"/>
        <v>4.0468406008360876E+39</v>
      </c>
      <c r="S2459" s="88">
        <f t="shared" si="551"/>
        <v>3.7870811110226413E+39</v>
      </c>
      <c r="T2459" s="1">
        <f t="shared" si="552"/>
        <v>7.8339217118587282E+39</v>
      </c>
      <c r="U2459" s="88">
        <f t="shared" si="546"/>
        <v>7.8339217118587282E+39</v>
      </c>
      <c r="V2459" s="1">
        <f t="shared" si="555"/>
        <v>1.283346402607718E+49</v>
      </c>
      <c r="W2459" s="84"/>
    </row>
    <row r="2460" spans="6:23" x14ac:dyDescent="0.2">
      <c r="F2460" s="44">
        <f t="shared" si="542"/>
        <v>381.19999999998669</v>
      </c>
      <c r="G2460" s="1">
        <f t="shared" si="543"/>
        <v>9.2173759423346128E+16</v>
      </c>
      <c r="H2460" s="15">
        <f t="shared" si="547"/>
        <v>32.52470766903182</v>
      </c>
      <c r="I2460" s="1">
        <f t="shared" si="548"/>
        <v>7.7015605802249276E+42</v>
      </c>
      <c r="J2460" s="1">
        <f t="shared" si="544"/>
        <v>7.2138801560301251E+42</v>
      </c>
      <c r="K2460" s="1">
        <f t="shared" si="545"/>
        <v>1.4915440736255053E+43</v>
      </c>
      <c r="L2460" s="69">
        <f t="shared" si="553"/>
        <v>0.54451257851434376</v>
      </c>
      <c r="M2460" s="69">
        <f t="shared" si="554"/>
        <v>-1.5445125785143436</v>
      </c>
      <c r="Q2460" s="88">
        <f t="shared" si="549"/>
        <v>5.2479665334637104E-4</v>
      </c>
      <c r="R2460" s="88">
        <f t="shared" si="550"/>
        <v>4.0417532180463777E+39</v>
      </c>
      <c r="S2460" s="88">
        <f t="shared" si="551"/>
        <v>3.7858201635264067E+39</v>
      </c>
      <c r="T2460" s="1">
        <f t="shared" si="552"/>
        <v>7.8275733815727844E+39</v>
      </c>
      <c r="U2460" s="88">
        <f t="shared" si="546"/>
        <v>7.8275733815727844E+39</v>
      </c>
      <c r="V2460" s="1">
        <f t="shared" si="555"/>
        <v>1.2816336509609451E+49</v>
      </c>
      <c r="W2460" s="84"/>
    </row>
    <row r="2461" spans="6:23" x14ac:dyDescent="0.2">
      <c r="F2461" s="44">
        <f t="shared" si="542"/>
        <v>381.39999999998668</v>
      </c>
      <c r="G2461" s="1">
        <f t="shared" si="543"/>
        <v>9.222211921318E+16</v>
      </c>
      <c r="H2461" s="15">
        <f t="shared" si="547"/>
        <v>32.507652237637465</v>
      </c>
      <c r="I2461" s="1">
        <f t="shared" si="548"/>
        <v>7.6959181487019913E+42</v>
      </c>
      <c r="J2461" s="1">
        <f t="shared" si="544"/>
        <v>7.2152639703318776E+42</v>
      </c>
      <c r="K2461" s="1">
        <f t="shared" si="545"/>
        <v>1.4911182119033868E+43</v>
      </c>
      <c r="L2461" s="69">
        <f t="shared" si="553"/>
        <v>0.54441655299747227</v>
      </c>
      <c r="M2461" s="69">
        <f t="shared" si="554"/>
        <v>-1.5444165529974723</v>
      </c>
      <c r="Q2461" s="88">
        <f t="shared" si="549"/>
        <v>5.2452138627145928E-4</v>
      </c>
      <c r="R2461" s="88">
        <f t="shared" si="550"/>
        <v>4.036673655988851E+39</v>
      </c>
      <c r="S2461" s="88">
        <f t="shared" si="551"/>
        <v>3.7845602600329896E+39</v>
      </c>
      <c r="T2461" s="1">
        <f t="shared" si="552"/>
        <v>7.8212339160218412E+39</v>
      </c>
      <c r="U2461" s="88">
        <f t="shared" si="546"/>
        <v>7.82123391602184E+39</v>
      </c>
      <c r="V2461" s="1">
        <f t="shared" si="555"/>
        <v>1.2799241462830997E+49</v>
      </c>
      <c r="W2461" s="84"/>
    </row>
    <row r="2462" spans="6:23" x14ac:dyDescent="0.2">
      <c r="F2462" s="44">
        <f t="shared" si="542"/>
        <v>381.59999999998666</v>
      </c>
      <c r="G2462" s="1">
        <f t="shared" si="543"/>
        <v>9.2270479003013856E+16</v>
      </c>
      <c r="H2462" s="15">
        <f t="shared" si="547"/>
        <v>32.490614684053803</v>
      </c>
      <c r="I2462" s="1">
        <f t="shared" si="548"/>
        <v>7.6902804477011307E+42</v>
      </c>
      <c r="J2462" s="1">
        <f t="shared" si="544"/>
        <v>7.2166472536458412E+42</v>
      </c>
      <c r="K2462" s="1">
        <f t="shared" si="545"/>
        <v>1.4906927701346973E+43</v>
      </c>
      <c r="L2462" s="69">
        <f t="shared" si="553"/>
        <v>0.54432032451710555</v>
      </c>
      <c r="M2462" s="69">
        <f t="shared" si="554"/>
        <v>-1.5443203245171055</v>
      </c>
      <c r="Q2462" s="88">
        <f t="shared" si="549"/>
        <v>5.2424640781278953E-4</v>
      </c>
      <c r="R2462" s="88">
        <f t="shared" si="550"/>
        <v>4.0316018997802484E+39</v>
      </c>
      <c r="S2462" s="88">
        <f t="shared" si="551"/>
        <v>3.7833013991758654E+39</v>
      </c>
      <c r="T2462" s="1">
        <f t="shared" si="552"/>
        <v>7.8149032989561138E+39</v>
      </c>
      <c r="U2462" s="88">
        <f t="shared" si="546"/>
        <v>7.814903298956115E+39</v>
      </c>
      <c r="V2462" s="1">
        <f t="shared" si="555"/>
        <v>1.2782178808110446E+49</v>
      </c>
      <c r="W2462" s="84"/>
    </row>
    <row r="2463" spans="6:23" x14ac:dyDescent="0.2">
      <c r="F2463" s="44">
        <f t="shared" si="542"/>
        <v>381.79999999998665</v>
      </c>
      <c r="G2463" s="1">
        <f t="shared" si="543"/>
        <v>9.2318838792847728E+16</v>
      </c>
      <c r="H2463" s="15">
        <f t="shared" si="547"/>
        <v>32.47359498018578</v>
      </c>
      <c r="I2463" s="1">
        <f t="shared" si="548"/>
        <v>7.6846474722773522E+42</v>
      </c>
      <c r="J2463" s="1">
        <f t="shared" si="544"/>
        <v>7.2180300064737877E+42</v>
      </c>
      <c r="K2463" s="1">
        <f t="shared" si="545"/>
        <v>1.490267747875114E+43</v>
      </c>
      <c r="L2463" s="69">
        <f t="shared" si="553"/>
        <v>0.54422389324006204</v>
      </c>
      <c r="M2463" s="69">
        <f t="shared" si="554"/>
        <v>-1.544223893240062</v>
      </c>
      <c r="Q2463" s="88">
        <f t="shared" si="549"/>
        <v>5.2397171751561444E-4</v>
      </c>
      <c r="R2463" s="88">
        <f t="shared" si="550"/>
        <v>4.0265379345511892E+39</v>
      </c>
      <c r="S2463" s="88">
        <f t="shared" si="551"/>
        <v>3.7820435795713122E+39</v>
      </c>
      <c r="T2463" s="1">
        <f t="shared" si="552"/>
        <v>7.8085815141225014E+39</v>
      </c>
      <c r="U2463" s="88">
        <f t="shared" si="546"/>
        <v>7.8085815141225014E+39</v>
      </c>
      <c r="V2463" s="1">
        <f t="shared" si="555"/>
        <v>1.2765148467973668E+49</v>
      </c>
      <c r="W2463" s="84"/>
    </row>
    <row r="2464" spans="6:23" x14ac:dyDescent="0.2">
      <c r="F2464" s="44">
        <f t="shared" si="542"/>
        <v>381.99999999998664</v>
      </c>
      <c r="G2464" s="1">
        <f t="shared" si="543"/>
        <v>9.2367198582681584E+16</v>
      </c>
      <c r="H2464" s="15">
        <f t="shared" si="547"/>
        <v>32.456593097997199</v>
      </c>
      <c r="I2464" s="1">
        <f t="shared" si="548"/>
        <v>7.6790192174926231E+42</v>
      </c>
      <c r="J2464" s="1">
        <f t="shared" si="544"/>
        <v>7.2194122293167436E+42</v>
      </c>
      <c r="K2464" s="1">
        <f t="shared" si="545"/>
        <v>1.4898431446809368E+43</v>
      </c>
      <c r="L2464" s="69">
        <f t="shared" si="553"/>
        <v>0.54412725933299755</v>
      </c>
      <c r="M2464" s="69">
        <f t="shared" si="554"/>
        <v>-1.5441272593329975</v>
      </c>
      <c r="Q2464" s="88">
        <f t="shared" si="549"/>
        <v>5.2369731492873939E-4</v>
      </c>
      <c r="R2464" s="88">
        <f t="shared" si="550"/>
        <v>4.021481745487076E+39</v>
      </c>
      <c r="S2464" s="88">
        <f t="shared" si="551"/>
        <v>3.7807867998568833E+39</v>
      </c>
      <c r="T2464" s="1">
        <f t="shared" si="552"/>
        <v>7.8022685453439588E+39</v>
      </c>
      <c r="U2464" s="88">
        <f t="shared" si="546"/>
        <v>7.80226854534396E+39</v>
      </c>
      <c r="V2464" s="1">
        <f t="shared" si="555"/>
        <v>1.274815036523304E+49</v>
      </c>
      <c r="W2464" s="84"/>
    </row>
    <row r="2465" spans="6:23" x14ac:dyDescent="0.2">
      <c r="F2465" s="44">
        <f t="shared" si="542"/>
        <v>382.19999999998663</v>
      </c>
      <c r="G2465" s="1">
        <f t="shared" si="543"/>
        <v>9.2415558372515456E+16</v>
      </c>
      <c r="H2465" s="15">
        <f t="shared" si="547"/>
        <v>32.439609009510548</v>
      </c>
      <c r="I2465" s="1">
        <f t="shared" si="548"/>
        <v>7.6733956784158754E+42</v>
      </c>
      <c r="J2465" s="1">
        <f t="shared" si="544"/>
        <v>7.2207939226749815E+42</v>
      </c>
      <c r="K2465" s="1">
        <f t="shared" si="545"/>
        <v>1.4894189601090857E+43</v>
      </c>
      <c r="L2465" s="69">
        <f t="shared" si="553"/>
        <v>0.54403042296450832</v>
      </c>
      <c r="M2465" s="69">
        <f t="shared" si="554"/>
        <v>-1.5440304229645083</v>
      </c>
      <c r="Q2465" s="88">
        <f t="shared" si="549"/>
        <v>5.2342319959741701E-4</v>
      </c>
      <c r="R2465" s="88">
        <f t="shared" si="550"/>
        <v>4.0164333177734299E+39</v>
      </c>
      <c r="S2465" s="88">
        <f t="shared" si="551"/>
        <v>3.7795310586401223E+39</v>
      </c>
      <c r="T2465" s="1">
        <f t="shared" si="552"/>
        <v>7.7959643764135516E+39</v>
      </c>
      <c r="U2465" s="88">
        <f t="shared" si="546"/>
        <v>7.7959643764135528E+39</v>
      </c>
      <c r="V2465" s="1">
        <f t="shared" si="555"/>
        <v>1.2731184422813709E+49</v>
      </c>
      <c r="W2465" s="84"/>
    </row>
    <row r="2466" spans="6:23" x14ac:dyDescent="0.2">
      <c r="F2466" s="44">
        <f t="shared" si="542"/>
        <v>382.39999999998662</v>
      </c>
      <c r="G2466" s="1">
        <f t="shared" si="543"/>
        <v>9.2463918162349312E+16</v>
      </c>
      <c r="H2466" s="15">
        <f t="shared" si="547"/>
        <v>32.422642686806832</v>
      </c>
      <c r="I2466" s="1">
        <f t="shared" si="548"/>
        <v>7.6677768501229798E+42</v>
      </c>
      <c r="J2466" s="1">
        <f t="shared" si="544"/>
        <v>7.2221750870480287E+42</v>
      </c>
      <c r="K2466" s="1">
        <f t="shared" si="545"/>
        <v>1.4889951937171009E+43</v>
      </c>
      <c r="L2466" s="69">
        <f t="shared" si="553"/>
        <v>0.54393338430121674</v>
      </c>
      <c r="M2466" s="69">
        <f t="shared" si="554"/>
        <v>-1.5439333843012166</v>
      </c>
      <c r="Q2466" s="88">
        <f t="shared" si="549"/>
        <v>5.2314937107311721E-4</v>
      </c>
      <c r="R2466" s="88">
        <f t="shared" si="550"/>
        <v>4.0113926366708446E+39</v>
      </c>
      <c r="S2466" s="88">
        <f t="shared" si="551"/>
        <v>3.7782763545691115E+39</v>
      </c>
      <c r="T2466" s="1">
        <f t="shared" si="552"/>
        <v>7.789668991239956E+39</v>
      </c>
      <c r="U2466" s="88">
        <f t="shared" si="546"/>
        <v>7.789668991239956E+39</v>
      </c>
      <c r="V2466" s="1">
        <f t="shared" si="555"/>
        <v>1.2714250563990759E+49</v>
      </c>
      <c r="W2466" s="84"/>
    </row>
    <row r="2467" spans="6:23" x14ac:dyDescent="0.2">
      <c r="F2467" s="44">
        <f t="shared" si="542"/>
        <v>382.59999999998661</v>
      </c>
      <c r="G2467" s="1">
        <f t="shared" si="543"/>
        <v>9.2512277952183184E+16</v>
      </c>
      <c r="H2467" s="15">
        <f t="shared" si="547"/>
        <v>32.405694102025429</v>
      </c>
      <c r="I2467" s="1">
        <f t="shared" si="548"/>
        <v>7.6621627276967357E+42</v>
      </c>
      <c r="J2467" s="1">
        <f t="shared" si="544"/>
        <v>7.2235557229346637E+42</v>
      </c>
      <c r="K2467" s="1">
        <f t="shared" si="545"/>
        <v>1.4885718450631399E+43</v>
      </c>
      <c r="L2467" s="69">
        <f t="shared" si="553"/>
        <v>0.54383614351185594</v>
      </c>
      <c r="M2467" s="69">
        <f t="shared" si="554"/>
        <v>-1.5438361435118559</v>
      </c>
      <c r="Q2467" s="88">
        <f t="shared" si="549"/>
        <v>5.228758289064217E-4</v>
      </c>
      <c r="R2467" s="88">
        <f t="shared" si="550"/>
        <v>4.00635968746032E+39</v>
      </c>
      <c r="S2467" s="88">
        <f t="shared" si="551"/>
        <v>3.7770226862811884E+39</v>
      </c>
      <c r="T2467" s="1">
        <f t="shared" si="552"/>
        <v>7.783382373741509E+39</v>
      </c>
      <c r="U2467" s="88">
        <f t="shared" si="546"/>
        <v>7.7833823737415078E+39</v>
      </c>
      <c r="V2467" s="1">
        <f t="shared" si="555"/>
        <v>1.2697348712215457E+49</v>
      </c>
      <c r="W2467" s="84"/>
    </row>
    <row r="2468" spans="6:23" x14ac:dyDescent="0.2">
      <c r="F2468" s="44">
        <f t="shared" si="542"/>
        <v>382.7999999999866</v>
      </c>
      <c r="G2468" s="1">
        <f t="shared" si="543"/>
        <v>9.256063774201704E+16</v>
      </c>
      <c r="H2468" s="15">
        <f t="shared" si="547"/>
        <v>32.388763227363981</v>
      </c>
      <c r="I2468" s="1">
        <f t="shared" si="548"/>
        <v>7.6565533062268602E+42</v>
      </c>
      <c r="J2468" s="1">
        <f t="shared" si="544"/>
        <v>7.224935830832921E+42</v>
      </c>
      <c r="K2468" s="1">
        <f t="shared" si="545"/>
        <v>1.4881489137059781E+43</v>
      </c>
      <c r="L2468" s="69">
        <f t="shared" si="553"/>
        <v>0.54373870076470188</v>
      </c>
      <c r="M2468" s="69">
        <f t="shared" si="554"/>
        <v>-1.5437387007647019</v>
      </c>
      <c r="Q2468" s="88">
        <f t="shared" si="549"/>
        <v>5.2260257264702403E-4</v>
      </c>
      <c r="R2468" s="88">
        <f t="shared" si="550"/>
        <v>4.0013344554432349E+39</v>
      </c>
      <c r="S2468" s="88">
        <f t="shared" si="551"/>
        <v>3.7757700524029487E+39</v>
      </c>
      <c r="T2468" s="1">
        <f t="shared" si="552"/>
        <v>7.7771045078461836E+39</v>
      </c>
      <c r="U2468" s="88">
        <f t="shared" si="546"/>
        <v>7.7771045078461836E+39</v>
      </c>
      <c r="V2468" s="1">
        <f t="shared" si="555"/>
        <v>1.2680478791114769E+49</v>
      </c>
      <c r="W2468" s="84"/>
    </row>
    <row r="2469" spans="6:23" x14ac:dyDescent="0.2">
      <c r="F2469" s="44">
        <f t="shared" si="542"/>
        <v>382.99999999998658</v>
      </c>
      <c r="G2469" s="1">
        <f t="shared" si="543"/>
        <v>9.2608997531850912E+16</v>
      </c>
      <c r="H2469" s="15">
        <f t="shared" si="547"/>
        <v>32.371850035078147</v>
      </c>
      <c r="I2469" s="1">
        <f t="shared" si="548"/>
        <v>7.6509485808099792E+42</v>
      </c>
      <c r="J2469" s="1">
        <f t="shared" si="544"/>
        <v>7.2263154112400995E+42</v>
      </c>
      <c r="K2469" s="1">
        <f t="shared" si="545"/>
        <v>1.487726399205008E+43</v>
      </c>
      <c r="L2469" s="69">
        <f t="shared" si="553"/>
        <v>0.54364105622435333</v>
      </c>
      <c r="M2469" s="69">
        <f t="shared" si="554"/>
        <v>-1.5436410562243532</v>
      </c>
      <c r="Q2469" s="88">
        <f t="shared" si="549"/>
        <v>5.223296018463941E-4</v>
      </c>
      <c r="R2469" s="88">
        <f t="shared" si="550"/>
        <v>3.9963169259617102E+39</v>
      </c>
      <c r="S2469" s="88">
        <f t="shared" si="551"/>
        <v>3.774518451569503E+39</v>
      </c>
      <c r="T2469" s="1">
        <f t="shared" si="552"/>
        <v>7.7708353775312132E+39</v>
      </c>
      <c r="U2469" s="88">
        <f t="shared" si="546"/>
        <v>7.7708353775312144E+39</v>
      </c>
      <c r="V2469" s="1">
        <f t="shared" si="555"/>
        <v>1.2663640724555456E+49</v>
      </c>
      <c r="W2469" s="84"/>
    </row>
    <row r="2470" spans="6:23" x14ac:dyDescent="0.2">
      <c r="F2470" s="44">
        <f t="shared" si="542"/>
        <v>383.19999999998657</v>
      </c>
      <c r="G2470" s="1">
        <f t="shared" si="543"/>
        <v>9.2657357321684768E+16</v>
      </c>
      <c r="H2470" s="15">
        <f t="shared" si="547"/>
        <v>32.354954497481557</v>
      </c>
      <c r="I2470" s="1">
        <f t="shared" si="548"/>
        <v>7.6453485465496078E+42</v>
      </c>
      <c r="J2470" s="1">
        <f t="shared" si="544"/>
        <v>7.2276944646527482E+42</v>
      </c>
      <c r="K2470" s="1">
        <f t="shared" si="545"/>
        <v>1.4873043011202355E+43</v>
      </c>
      <c r="L2470" s="69">
        <f t="shared" si="553"/>
        <v>0.54354321006212669</v>
      </c>
      <c r="M2470" s="69">
        <f t="shared" si="554"/>
        <v>-1.5435432100621267</v>
      </c>
      <c r="Q2470" s="88">
        <f t="shared" si="549"/>
        <v>5.2205691605955451E-4</v>
      </c>
      <c r="R2470" s="88">
        <f t="shared" si="550"/>
        <v>3.9913070844120857E+39</v>
      </c>
      <c r="S2470" s="88">
        <f t="shared" si="551"/>
        <v>3.7732678824373267E+39</v>
      </c>
      <c r="T2470" s="1">
        <f t="shared" si="552"/>
        <v>7.764574966849413E+39</v>
      </c>
      <c r="U2470" s="88">
        <f t="shared" si="546"/>
        <v>7.7645749668494118E+39</v>
      </c>
      <c r="V2470" s="1">
        <f t="shared" si="555"/>
        <v>1.2646834436686326E+49</v>
      </c>
      <c r="W2470" s="84"/>
    </row>
    <row r="2471" spans="6:23" x14ac:dyDescent="0.2">
      <c r="F2471" s="44">
        <f t="shared" si="542"/>
        <v>383.39999999998656</v>
      </c>
      <c r="G2471" s="1">
        <f t="shared" si="543"/>
        <v>9.270571711151864E+16</v>
      </c>
      <c r="H2471" s="15">
        <f t="shared" si="547"/>
        <v>32.338076586945569</v>
      </c>
      <c r="I2471" s="1">
        <f t="shared" si="548"/>
        <v>7.6397531985561292E+42</v>
      </c>
      <c r="J2471" s="1">
        <f t="shared" si="544"/>
        <v>7.229072991566677E+42</v>
      </c>
      <c r="K2471" s="1">
        <f t="shared" si="545"/>
        <v>1.4868826190122805E+43</v>
      </c>
      <c r="L2471" s="69">
        <f t="shared" si="553"/>
        <v>0.54344516244394026</v>
      </c>
      <c r="M2471" s="69">
        <f t="shared" si="554"/>
        <v>-1.5434451624439403</v>
      </c>
      <c r="Q2471" s="88">
        <f t="shared" si="549"/>
        <v>5.2178451483886334E-4</v>
      </c>
      <c r="R2471" s="88">
        <f t="shared" si="550"/>
        <v>3.986304916197264E+39</v>
      </c>
      <c r="S2471" s="88">
        <f t="shared" si="551"/>
        <v>3.7720183436393489E+39</v>
      </c>
      <c r="T2471" s="1">
        <f t="shared" si="552"/>
        <v>7.758323259836613E+39</v>
      </c>
      <c r="U2471" s="88">
        <f t="shared" si="546"/>
        <v>7.758323259836613E+39</v>
      </c>
      <c r="V2471" s="1">
        <f t="shared" si="555"/>
        <v>1.2630059851786815E+49</v>
      </c>
      <c r="W2471" s="84"/>
    </row>
    <row r="2472" spans="6:23" x14ac:dyDescent="0.2">
      <c r="F2472" s="44">
        <f t="shared" si="542"/>
        <v>383.59999999998655</v>
      </c>
      <c r="G2472" s="1">
        <f t="shared" si="543"/>
        <v>9.2754076901352496E+16</v>
      </c>
      <c r="H2472" s="15">
        <f t="shared" si="547"/>
        <v>32.321216275899197</v>
      </c>
      <c r="I2472" s="1">
        <f t="shared" si="548"/>
        <v>7.6341625319468033E+42</v>
      </c>
      <c r="J2472" s="1">
        <f t="shared" si="544"/>
        <v>7.2304509924769615E+42</v>
      </c>
      <c r="K2472" s="1">
        <f t="shared" si="545"/>
        <v>1.4864613524423765E+43</v>
      </c>
      <c r="L2472" s="69">
        <f t="shared" si="553"/>
        <v>0.54334691353771247</v>
      </c>
      <c r="M2472" s="69">
        <f t="shared" si="554"/>
        <v>-1.5433469135377125</v>
      </c>
      <c r="Q2472" s="88">
        <f t="shared" si="549"/>
        <v>5.2151239773845504E-4</v>
      </c>
      <c r="R2472" s="88">
        <f t="shared" si="550"/>
        <v>3.9813104067606521E+39</v>
      </c>
      <c r="S2472" s="88">
        <f t="shared" si="551"/>
        <v>3.7707698338170521E+39</v>
      </c>
      <c r="T2472" s="1">
        <f t="shared" si="552"/>
        <v>7.7520802405777048E+39</v>
      </c>
      <c r="U2472" s="88">
        <f t="shared" si="546"/>
        <v>7.7520802405777048E+39</v>
      </c>
      <c r="V2472" s="1">
        <f t="shared" si="555"/>
        <v>1.2613316894374091E+49</v>
      </c>
      <c r="W2472" s="84"/>
    </row>
    <row r="2473" spans="6:23" x14ac:dyDescent="0.2">
      <c r="F2473" s="44">
        <f t="shared" si="542"/>
        <v>383.79999999998654</v>
      </c>
      <c r="G2473" s="1">
        <f t="shared" si="543"/>
        <v>9.2802436691186368E+16</v>
      </c>
      <c r="H2473" s="15">
        <f t="shared" si="547"/>
        <v>32.304373536828898</v>
      </c>
      <c r="I2473" s="1">
        <f t="shared" si="548"/>
        <v>7.6285765418457273E+42</v>
      </c>
      <c r="J2473" s="1">
        <f t="shared" si="544"/>
        <v>7.231828467877936E+42</v>
      </c>
      <c r="K2473" s="1">
        <f t="shared" si="545"/>
        <v>1.4860405009723665E+43</v>
      </c>
      <c r="L2473" s="69">
        <f t="shared" si="553"/>
        <v>0.54324846351293821</v>
      </c>
      <c r="M2473" s="69">
        <f t="shared" si="554"/>
        <v>-1.5432484635129382</v>
      </c>
      <c r="Q2473" s="88">
        <f t="shared" si="549"/>
        <v>5.2124056431690491E-4</v>
      </c>
      <c r="R2473" s="88">
        <f t="shared" si="550"/>
        <v>3.9763235416063699E+39</v>
      </c>
      <c r="S2473" s="88">
        <f t="shared" si="551"/>
        <v>3.7695223516397533E+39</v>
      </c>
      <c r="T2473" s="1">
        <f t="shared" si="552"/>
        <v>7.7458458932461232E+39</v>
      </c>
      <c r="U2473" s="88">
        <f t="shared" si="546"/>
        <v>7.7458458932461232E+39</v>
      </c>
      <c r="V2473" s="1">
        <f t="shared" si="555"/>
        <v>1.2596605489266661E+49</v>
      </c>
      <c r="W2473" s="84"/>
    </row>
    <row r="2474" spans="6:23" x14ac:dyDescent="0.2">
      <c r="F2474" s="44">
        <f t="shared" si="542"/>
        <v>383.99999999998653</v>
      </c>
      <c r="G2474" s="1">
        <f t="shared" si="543"/>
        <v>9.2850796481020224E+16</v>
      </c>
      <c r="H2474" s="15">
        <f t="shared" si="547"/>
        <v>32.28754834227847</v>
      </c>
      <c r="I2474" s="1">
        <f t="shared" si="548"/>
        <v>7.622995223383854E+42</v>
      </c>
      <c r="J2474" s="1">
        <f t="shared" si="544"/>
        <v>7.2332054182632018E+42</v>
      </c>
      <c r="K2474" s="1">
        <f t="shared" si="545"/>
        <v>1.4856200641647055E+43</v>
      </c>
      <c r="L2474" s="69">
        <f t="shared" si="553"/>
        <v>0.5431498125361216</v>
      </c>
      <c r="M2474" s="69">
        <f t="shared" si="554"/>
        <v>-1.5431498125361216</v>
      </c>
      <c r="Q2474" s="88">
        <f t="shared" si="549"/>
        <v>5.2096901412657104E-4</v>
      </c>
      <c r="R2474" s="88">
        <f t="shared" si="550"/>
        <v>3.9713443062178465E+39</v>
      </c>
      <c r="S2474" s="88">
        <f t="shared" si="551"/>
        <v>3.768275895727552E+39</v>
      </c>
      <c r="T2474" s="1">
        <f t="shared" si="552"/>
        <v>7.7396202019453979E+39</v>
      </c>
      <c r="U2474" s="88">
        <f t="shared" si="546"/>
        <v>7.7396202019453979E+39</v>
      </c>
      <c r="V2474" s="1">
        <f t="shared" si="555"/>
        <v>1.2579925561326034E+49</v>
      </c>
      <c r="W2474" s="84"/>
    </row>
    <row r="2475" spans="6:23" x14ac:dyDescent="0.2">
      <c r="F2475" s="44">
        <f t="shared" si="542"/>
        <v>384.19999999998652</v>
      </c>
      <c r="G2475" s="1">
        <f t="shared" si="543"/>
        <v>9.2899156270854096E+16</v>
      </c>
      <c r="H2475" s="15">
        <f t="shared" si="547"/>
        <v>32.270740664848859</v>
      </c>
      <c r="I2475" s="1">
        <f t="shared" si="548"/>
        <v>7.6174185716989435E+42</v>
      </c>
      <c r="J2475" s="1">
        <f t="shared" si="544"/>
        <v>7.2345818441256263E+42</v>
      </c>
      <c r="K2475" s="1">
        <f t="shared" si="545"/>
        <v>1.4852000415824571E+43</v>
      </c>
      <c r="L2475" s="69">
        <f t="shared" si="553"/>
        <v>0.54305096077454174</v>
      </c>
      <c r="M2475" s="69">
        <f t="shared" si="554"/>
        <v>-1.5430509607745417</v>
      </c>
      <c r="Q2475" s="88">
        <f t="shared" si="549"/>
        <v>5.2069774672958147E-4</v>
      </c>
      <c r="R2475" s="88">
        <f t="shared" si="550"/>
        <v>3.9663726861797066E+39</v>
      </c>
      <c r="S2475" s="88">
        <f t="shared" si="551"/>
        <v>3.7670304647669539E+39</v>
      </c>
      <c r="T2475" s="1">
        <f t="shared" si="552"/>
        <v>7.7334031509466605E+39</v>
      </c>
      <c r="U2475" s="88">
        <f t="shared" si="546"/>
        <v>7.7334031509466605E+39</v>
      </c>
      <c r="V2475" s="1">
        <f t="shared" si="555"/>
        <v>1.2563277035842454E+49</v>
      </c>
      <c r="W2475" s="84"/>
    </row>
    <row r="2476" spans="6:23" x14ac:dyDescent="0.2">
      <c r="F2476" s="44">
        <f t="shared" si="542"/>
        <v>384.39999999998651</v>
      </c>
      <c r="G2476" s="1">
        <f t="shared" si="543"/>
        <v>9.2947516060687952E+16</v>
      </c>
      <c r="H2476" s="15">
        <f t="shared" si="547"/>
        <v>32.253950477198053</v>
      </c>
      <c r="I2476" s="1">
        <f t="shared" si="548"/>
        <v>7.6118465819355809E+42</v>
      </c>
      <c r="J2476" s="1">
        <f t="shared" si="544"/>
        <v>7.235957745957345E+42</v>
      </c>
      <c r="K2476" s="1">
        <f t="shared" si="545"/>
        <v>1.4847804327892926E+43</v>
      </c>
      <c r="L2476" s="69">
        <f t="shared" si="553"/>
        <v>0.54295190839792629</v>
      </c>
      <c r="M2476" s="69">
        <f t="shared" si="554"/>
        <v>-1.5429519083979262</v>
      </c>
      <c r="Q2476" s="88">
        <f t="shared" si="549"/>
        <v>5.204267616809588E-4</v>
      </c>
      <c r="R2476" s="88">
        <f t="shared" si="550"/>
        <v>3.9614086670490095E+39</v>
      </c>
      <c r="S2476" s="88">
        <f t="shared" si="551"/>
        <v>3.7657860573888313E+39</v>
      </c>
      <c r="T2476" s="1">
        <f t="shared" si="552"/>
        <v>7.7271947244378408E+39</v>
      </c>
      <c r="U2476" s="88">
        <f t="shared" si="546"/>
        <v>7.7271947244378408E+39</v>
      </c>
      <c r="V2476" s="1">
        <f t="shared" si="555"/>
        <v>1.2546659838126554E+49</v>
      </c>
      <c r="W2476" s="84"/>
    </row>
    <row r="2477" spans="6:23" x14ac:dyDescent="0.2">
      <c r="F2477" s="44">
        <f t="shared" si="542"/>
        <v>384.59999999998649</v>
      </c>
      <c r="G2477" s="1">
        <f t="shared" si="543"/>
        <v>9.2995875850521808E+16</v>
      </c>
      <c r="H2477" s="15">
        <f t="shared" si="547"/>
        <v>32.237177752040907</v>
      </c>
      <c r="I2477" s="1">
        <f t="shared" si="548"/>
        <v>7.6062792492451377E+42</v>
      </c>
      <c r="J2477" s="1">
        <f t="shared" si="544"/>
        <v>7.2373331242497569E+42</v>
      </c>
      <c r="K2477" s="1">
        <f t="shared" si="545"/>
        <v>1.4843612373494895E+43</v>
      </c>
      <c r="L2477" s="69">
        <f t="shared" si="553"/>
        <v>0.54285265557445184</v>
      </c>
      <c r="M2477" s="69">
        <f t="shared" si="554"/>
        <v>-1.5428526555744519</v>
      </c>
      <c r="Q2477" s="88">
        <f t="shared" si="549"/>
        <v>5.2015605854194291E-4</v>
      </c>
      <c r="R2477" s="88">
        <f t="shared" si="550"/>
        <v>3.9564522344567191E+39</v>
      </c>
      <c r="S2477" s="88">
        <f t="shared" si="551"/>
        <v>3.7645426722647994E+39</v>
      </c>
      <c r="T2477" s="1">
        <f t="shared" si="552"/>
        <v>7.720994906721518E+39</v>
      </c>
      <c r="U2477" s="88">
        <f t="shared" si="546"/>
        <v>7.7209949067215192E+39</v>
      </c>
      <c r="V2477" s="1">
        <f t="shared" si="555"/>
        <v>1.2530073893830385E+49</v>
      </c>
      <c r="W2477" s="84"/>
    </row>
    <row r="2478" spans="6:23" x14ac:dyDescent="0.2">
      <c r="F2478" s="44">
        <f t="shared" si="542"/>
        <v>384.79999999998648</v>
      </c>
      <c r="G2478" s="1">
        <f t="shared" si="543"/>
        <v>9.304423564035568E+16</v>
      </c>
      <c r="H2478" s="15">
        <f t="shared" si="547"/>
        <v>32.220422462148996</v>
      </c>
      <c r="I2478" s="1">
        <f t="shared" si="548"/>
        <v>7.6007165687857789E+42</v>
      </c>
      <c r="J2478" s="1">
        <f t="shared" si="544"/>
        <v>7.2387079794935408E+42</v>
      </c>
      <c r="K2478" s="1">
        <f t="shared" si="545"/>
        <v>1.4839424548279318E+43</v>
      </c>
      <c r="L2478" s="69">
        <f t="shared" si="553"/>
        <v>0.54275320247067271</v>
      </c>
      <c r="M2478" s="69">
        <f t="shared" si="554"/>
        <v>-1.5427532024706727</v>
      </c>
      <c r="Q2478" s="88">
        <f t="shared" si="549"/>
        <v>5.1988563687288547E-4</v>
      </c>
      <c r="R2478" s="88">
        <f t="shared" si="550"/>
        <v>3.9515033740534876E+39</v>
      </c>
      <c r="S2478" s="88">
        <f t="shared" si="551"/>
        <v>3.7633003080558376E+39</v>
      </c>
      <c r="T2478" s="1">
        <f t="shared" si="552"/>
        <v>7.7148036821093252E+39</v>
      </c>
      <c r="U2478" s="88">
        <f t="shared" si="546"/>
        <v>7.714803682109324E+39</v>
      </c>
      <c r="V2478" s="1">
        <f t="shared" si="555"/>
        <v>1.2513519128775248E+49</v>
      </c>
      <c r="W2478" s="84"/>
    </row>
    <row r="2479" spans="6:23" x14ac:dyDescent="0.2">
      <c r="F2479" s="44">
        <f t="shared" si="542"/>
        <v>384.99999999998647</v>
      </c>
      <c r="G2479" s="1">
        <f t="shared" si="543"/>
        <v>9.3092595430189536E+16</v>
      </c>
      <c r="H2479" s="15">
        <f t="shared" si="547"/>
        <v>32.203684580350476</v>
      </c>
      <c r="I2479" s="1">
        <f t="shared" si="548"/>
        <v>7.5951585357224463E+42</v>
      </c>
      <c r="J2479" s="1">
        <f t="shared" si="544"/>
        <v>7.2400823121786397E+42</v>
      </c>
      <c r="K2479" s="1">
        <f t="shared" si="545"/>
        <v>1.4835240847901085E+43</v>
      </c>
      <c r="L2479" s="69">
        <f t="shared" si="553"/>
        <v>0.54265354925514764</v>
      </c>
      <c r="M2479" s="69">
        <f t="shared" si="554"/>
        <v>-1.5426535492551476</v>
      </c>
      <c r="Q2479" s="88">
        <f t="shared" si="549"/>
        <v>5.1961549623236181E-4</v>
      </c>
      <c r="R2479" s="88">
        <f t="shared" si="550"/>
        <v>3.9465620715028775E+39</v>
      </c>
      <c r="S2479" s="88">
        <f t="shared" si="551"/>
        <v>3.7620589634058496E+39</v>
      </c>
      <c r="T2479" s="1">
        <f t="shared" si="552"/>
        <v>7.7086210349087271E+39</v>
      </c>
      <c r="U2479" s="88">
        <f t="shared" si="546"/>
        <v>7.7086210349087259E+39</v>
      </c>
      <c r="V2479" s="1">
        <f t="shared" si="555"/>
        <v>1.2496995468929837E+49</v>
      </c>
      <c r="W2479" s="84"/>
    </row>
    <row r="2480" spans="6:23" x14ac:dyDescent="0.2">
      <c r="F2480" s="44">
        <f t="shared" ref="F2480:F2543" si="556">F2479+0.2</f>
        <v>385.19999999998646</v>
      </c>
      <c r="G2480" s="1">
        <f t="shared" si="543"/>
        <v>9.3140955220023408E+16</v>
      </c>
      <c r="H2480" s="15">
        <f t="shared" si="547"/>
        <v>32.186964079529936</v>
      </c>
      <c r="I2480" s="1">
        <f t="shared" si="548"/>
        <v>7.5896051452268296E+42</v>
      </c>
      <c r="J2480" s="1">
        <f t="shared" si="544"/>
        <v>7.2414561227942753E+42</v>
      </c>
      <c r="K2480" s="1">
        <f t="shared" si="545"/>
        <v>1.4831061268021105E+43</v>
      </c>
      <c r="L2480" s="69">
        <f t="shared" si="553"/>
        <v>0.54255369609667758</v>
      </c>
      <c r="M2480" s="69">
        <f t="shared" si="554"/>
        <v>-1.5425536960966775</v>
      </c>
      <c r="Q2480" s="88">
        <f t="shared" si="549"/>
        <v>5.1934563618605267E-4</v>
      </c>
      <c r="R2480" s="88">
        <f t="shared" si="550"/>
        <v>3.9416283125487665E+39</v>
      </c>
      <c r="S2480" s="88">
        <f t="shared" si="551"/>
        <v>3.7608186370059792E+39</v>
      </c>
      <c r="T2480" s="1">
        <f t="shared" si="552"/>
        <v>7.7024469495547457E+39</v>
      </c>
      <c r="U2480" s="88">
        <f t="shared" si="546"/>
        <v>7.7024469495547457E+39</v>
      </c>
      <c r="V2480" s="1">
        <f t="shared" si="555"/>
        <v>1.2480502840623279E+49</v>
      </c>
      <c r="W2480" s="84"/>
    </row>
    <row r="2481" spans="6:23" x14ac:dyDescent="0.2">
      <c r="F2481" s="44">
        <f t="shared" si="556"/>
        <v>385.39999999998645</v>
      </c>
      <c r="G2481" s="1">
        <f t="shared" si="543"/>
        <v>9.3189315009857264E+16</v>
      </c>
      <c r="H2481" s="15">
        <f t="shared" si="547"/>
        <v>32.170260932628267</v>
      </c>
      <c r="I2481" s="1">
        <f t="shared" si="548"/>
        <v>7.5840563924773714E+42</v>
      </c>
      <c r="J2481" s="1">
        <f t="shared" si="544"/>
        <v>7.2428294118289375E+42</v>
      </c>
      <c r="K2481" s="1">
        <f t="shared" si="545"/>
        <v>1.4826885804306309E+43</v>
      </c>
      <c r="L2481" s="69">
        <f t="shared" si="553"/>
        <v>0.54245364316492195</v>
      </c>
      <c r="M2481" s="69">
        <f t="shared" si="554"/>
        <v>-1.5424536431649218</v>
      </c>
      <c r="Q2481" s="88">
        <f t="shared" si="549"/>
        <v>5.1907605629608611E-4</v>
      </c>
      <c r="R2481" s="88">
        <f t="shared" si="550"/>
        <v>3.9367020829342755E+39</v>
      </c>
      <c r="S2481" s="88">
        <f t="shared" si="551"/>
        <v>3.7595793275174655E+39</v>
      </c>
      <c r="T2481" s="1">
        <f t="shared" si="552"/>
        <v>7.6962814104517411E+39</v>
      </c>
      <c r="U2481" s="88">
        <f t="shared" si="546"/>
        <v>7.6962814104517411E+39</v>
      </c>
      <c r="V2481" s="1">
        <f t="shared" si="555"/>
        <v>1.246404117028795E+49</v>
      </c>
      <c r="W2481" s="84"/>
    </row>
    <row r="2482" spans="6:23" x14ac:dyDescent="0.2">
      <c r="F2482" s="44">
        <f t="shared" si="556"/>
        <v>385.59999999998644</v>
      </c>
      <c r="G2482" s="1">
        <f t="shared" si="543"/>
        <v>9.3237674799691136E+16</v>
      </c>
      <c r="H2482" s="15">
        <f t="shared" si="547"/>
        <v>32.153575112642457</v>
      </c>
      <c r="I2482" s="1">
        <f t="shared" si="548"/>
        <v>7.5785122726592538E+42</v>
      </c>
      <c r="J2482" s="1">
        <f t="shared" si="544"/>
        <v>7.2442021797704018E+42</v>
      </c>
      <c r="K2482" s="1">
        <f t="shared" si="545"/>
        <v>1.4822714452429656E+43</v>
      </c>
      <c r="L2482" s="69">
        <f t="shared" si="553"/>
        <v>0.54235339062440058</v>
      </c>
      <c r="M2482" s="69">
        <f t="shared" si="554"/>
        <v>-1.5423533906244007</v>
      </c>
      <c r="Q2482" s="88">
        <f t="shared" si="549"/>
        <v>5.1880675612370197E-4</v>
      </c>
      <c r="R2482" s="88">
        <f t="shared" si="550"/>
        <v>3.9317833684220122E+39</v>
      </c>
      <c r="S2482" s="88">
        <f t="shared" si="551"/>
        <v>3.7583410335909329E+39</v>
      </c>
      <c r="T2482" s="1">
        <f t="shared" si="552"/>
        <v>7.6901244020129456E+39</v>
      </c>
      <c r="U2482" s="88">
        <f t="shared" si="546"/>
        <v>7.6901244020129444E+39</v>
      </c>
      <c r="V2482" s="1">
        <f t="shared" si="555"/>
        <v>1.2447610384523241E+49</v>
      </c>
      <c r="W2482" s="84"/>
    </row>
    <row r="2483" spans="6:23" x14ac:dyDescent="0.2">
      <c r="F2483" s="44">
        <f t="shared" si="556"/>
        <v>385.79999999998643</v>
      </c>
      <c r="G2483" s="1">
        <f t="shared" si="543"/>
        <v>9.3286034589524992E+16</v>
      </c>
      <c r="H2483" s="15">
        <f t="shared" si="547"/>
        <v>32.136906592625543</v>
      </c>
      <c r="I2483" s="1">
        <f t="shared" si="548"/>
        <v>7.5729727809643683E+42</v>
      </c>
      <c r="J2483" s="1">
        <f t="shared" si="544"/>
        <v>7.2455744271057147E+42</v>
      </c>
      <c r="K2483" s="1">
        <f t="shared" si="545"/>
        <v>1.4818547208070083E+43</v>
      </c>
      <c r="L2483" s="69">
        <f t="shared" si="553"/>
        <v>0.54225293864774826</v>
      </c>
      <c r="M2483" s="69">
        <f t="shared" si="554"/>
        <v>-1.5422529386477484</v>
      </c>
      <c r="Q2483" s="88">
        <f t="shared" si="549"/>
        <v>5.1853773523902191E-4</v>
      </c>
      <c r="R2483" s="88">
        <f t="shared" si="550"/>
        <v>3.9268721548680212E+39</v>
      </c>
      <c r="S2483" s="88">
        <f t="shared" si="551"/>
        <v>3.7571037539371712E+39</v>
      </c>
      <c r="T2483" s="1">
        <f t="shared" si="552"/>
        <v>7.6839759088051917E+39</v>
      </c>
      <c r="U2483" s="88">
        <f t="shared" si="546"/>
        <v>7.6839759088051917E+39</v>
      </c>
      <c r="V2483" s="1">
        <f t="shared" si="555"/>
        <v>1.2431210410329232E+49</v>
      </c>
      <c r="W2483" s="84"/>
    </row>
    <row r="2484" spans="6:23" x14ac:dyDescent="0.2">
      <c r="F2484" s="44">
        <f t="shared" si="556"/>
        <v>385.99999999998641</v>
      </c>
      <c r="G2484" s="1">
        <f t="shared" si="543"/>
        <v>9.3334394379358864E+16</v>
      </c>
      <c r="H2484" s="15">
        <f t="shared" si="547"/>
        <v>32.120255345686353</v>
      </c>
      <c r="I2484" s="1">
        <f t="shared" si="548"/>
        <v>7.5674379125913263E+42</v>
      </c>
      <c r="J2484" s="1">
        <f t="shared" si="544"/>
        <v>7.2469461543212022E+42</v>
      </c>
      <c r="K2484" s="1">
        <f t="shared" si="545"/>
        <v>1.4814384066912529E+43</v>
      </c>
      <c r="L2484" s="69">
        <f t="shared" si="553"/>
        <v>0.54215228739964283</v>
      </c>
      <c r="M2484" s="69">
        <f t="shared" si="554"/>
        <v>-1.5421522873996429</v>
      </c>
      <c r="Q2484" s="88">
        <f t="shared" si="549"/>
        <v>5.1826899320150943E-4</v>
      </c>
      <c r="R2484" s="88">
        <f t="shared" si="550"/>
        <v>3.9219684280736387E+39</v>
      </c>
      <c r="S2484" s="88">
        <f t="shared" si="551"/>
        <v>3.7558674871856001E+39</v>
      </c>
      <c r="T2484" s="1">
        <f t="shared" si="552"/>
        <v>7.6778359152592388E+39</v>
      </c>
      <c r="U2484" s="88">
        <f t="shared" si="546"/>
        <v>7.6778359152592388E+39</v>
      </c>
      <c r="V2484" s="1">
        <f t="shared" si="555"/>
        <v>1.2414841174637266E+49</v>
      </c>
      <c r="W2484" s="84"/>
    </row>
    <row r="2485" spans="6:23" x14ac:dyDescent="0.2">
      <c r="F2485" s="44">
        <f t="shared" si="556"/>
        <v>386.1999999999864</v>
      </c>
      <c r="G2485" s="1">
        <f t="shared" si="543"/>
        <v>9.338275416919272E+16</v>
      </c>
      <c r="H2485" s="15">
        <f t="shared" si="547"/>
        <v>32.10362134498947</v>
      </c>
      <c r="I2485" s="1">
        <f t="shared" si="548"/>
        <v>7.5619076627454311E+42</v>
      </c>
      <c r="J2485" s="1">
        <f t="shared" si="544"/>
        <v>7.2483173619024748E+42</v>
      </c>
      <c r="K2485" s="1">
        <f t="shared" si="545"/>
        <v>1.4810225024647906E+43</v>
      </c>
      <c r="L2485" s="69">
        <f t="shared" si="553"/>
        <v>0.54205143705079206</v>
      </c>
      <c r="M2485" s="69">
        <f t="shared" si="554"/>
        <v>-1.5420514370507921</v>
      </c>
      <c r="Q2485" s="88">
        <f t="shared" si="549"/>
        <v>5.1800052958306253E-4</v>
      </c>
      <c r="R2485" s="88">
        <f t="shared" si="550"/>
        <v>3.9170721739603517E+39</v>
      </c>
      <c r="S2485" s="88">
        <f t="shared" si="551"/>
        <v>3.7546322320515885E+39</v>
      </c>
      <c r="T2485" s="1">
        <f t="shared" si="552"/>
        <v>7.6717044060119402E+39</v>
      </c>
      <c r="U2485" s="88">
        <f t="shared" si="546"/>
        <v>7.6717044060119402E+39</v>
      </c>
      <c r="V2485" s="1">
        <f t="shared" si="555"/>
        <v>1.2398502604863134E+49</v>
      </c>
      <c r="W2485" s="84"/>
    </row>
    <row r="2486" spans="6:23" x14ac:dyDescent="0.2">
      <c r="F2486" s="44">
        <f t="shared" si="556"/>
        <v>386.39999999998639</v>
      </c>
      <c r="G2486" s="1">
        <f t="shared" si="543"/>
        <v>9.3431113959026592E+16</v>
      </c>
      <c r="H2486" s="15">
        <f t="shared" si="547"/>
        <v>32.087004563755002</v>
      </c>
      <c r="I2486" s="1">
        <f t="shared" si="548"/>
        <v>7.5563820266386587E+42</v>
      </c>
      <c r="J2486" s="1">
        <f t="shared" si="544"/>
        <v>7.2496880503344224E+42</v>
      </c>
      <c r="K2486" s="1">
        <f t="shared" si="545"/>
        <v>1.4806070076973081E+43</v>
      </c>
      <c r="L2486" s="69">
        <f t="shared" si="553"/>
        <v>0.54195038776964433</v>
      </c>
      <c r="M2486" s="69">
        <f t="shared" si="554"/>
        <v>-1.5419503877696443</v>
      </c>
      <c r="Q2486" s="88">
        <f t="shared" si="549"/>
        <v>5.1773234394936196E-4</v>
      </c>
      <c r="R2486" s="88">
        <f t="shared" si="550"/>
        <v>3.9121833784284626E+39</v>
      </c>
      <c r="S2486" s="88">
        <f t="shared" si="551"/>
        <v>3.7533979872013206E+39</v>
      </c>
      <c r="T2486" s="1">
        <f t="shared" si="552"/>
        <v>7.6655813656297826E+39</v>
      </c>
      <c r="U2486" s="88">
        <f t="shared" si="546"/>
        <v>7.6655813656297838E+39</v>
      </c>
      <c r="V2486" s="1">
        <f t="shared" si="555"/>
        <v>1.2382194628459235E+49</v>
      </c>
      <c r="W2486" s="84"/>
    </row>
    <row r="2487" spans="6:23" x14ac:dyDescent="0.2">
      <c r="F2487" s="44">
        <f t="shared" si="556"/>
        <v>386.59999999998638</v>
      </c>
      <c r="G2487" s="1">
        <f t="shared" si="543"/>
        <v>9.3479473748860448E+16</v>
      </c>
      <c r="H2487" s="15">
        <f t="shared" si="547"/>
        <v>32.070404975258498</v>
      </c>
      <c r="I2487" s="1">
        <f t="shared" si="548"/>
        <v>7.5508609994896701E+42</v>
      </c>
      <c r="J2487" s="1">
        <f t="shared" si="544"/>
        <v>7.2510582201012157E+42</v>
      </c>
      <c r="K2487" s="1">
        <f t="shared" si="545"/>
        <v>1.4801919219590885E+43</v>
      </c>
      <c r="L2487" s="69">
        <f t="shared" si="553"/>
        <v>0.54184913972435444</v>
      </c>
      <c r="M2487" s="69">
        <f t="shared" si="554"/>
        <v>-1.5418491397243543</v>
      </c>
      <c r="Q2487" s="88">
        <f t="shared" si="549"/>
        <v>5.1746443586697666E-4</v>
      </c>
      <c r="R2487" s="88">
        <f t="shared" si="550"/>
        <v>3.9073020274108774E+39</v>
      </c>
      <c r="S2487" s="88">
        <f t="shared" si="551"/>
        <v>3.7521647513032795E+39</v>
      </c>
      <c r="T2487" s="1">
        <f t="shared" si="552"/>
        <v>7.6594667787141569E+39</v>
      </c>
      <c r="U2487" s="88">
        <f t="shared" si="546"/>
        <v>7.6594667787141569E+39</v>
      </c>
      <c r="V2487" s="1">
        <f t="shared" si="555"/>
        <v>1.2365917173084437E+49</v>
      </c>
      <c r="W2487" s="84"/>
    </row>
    <row r="2488" spans="6:23" x14ac:dyDescent="0.2">
      <c r="F2488" s="44">
        <f t="shared" si="556"/>
        <v>386.79999999998637</v>
      </c>
      <c r="G2488" s="1">
        <f t="shared" si="543"/>
        <v>9.352783353869432E+16</v>
      </c>
      <c r="H2488" s="15">
        <f t="shared" si="547"/>
        <v>32.053822552830745</v>
      </c>
      <c r="I2488" s="1">
        <f t="shared" si="548"/>
        <v>7.5453445765237786E+42</v>
      </c>
      <c r="J2488" s="1">
        <f t="shared" si="544"/>
        <v>7.2524278716863224E+42</v>
      </c>
      <c r="K2488" s="1">
        <f t="shared" si="545"/>
        <v>1.4797772448210101E+43</v>
      </c>
      <c r="L2488" s="69">
        <f t="shared" si="553"/>
        <v>0.54174769308101489</v>
      </c>
      <c r="M2488" s="69">
        <f t="shared" si="554"/>
        <v>-1.5417476930810148</v>
      </c>
      <c r="Q2488" s="88">
        <f t="shared" si="549"/>
        <v>5.1719680490958098E-4</v>
      </c>
      <c r="R2488" s="88">
        <f t="shared" si="550"/>
        <v>3.9024281069199338E+39</v>
      </c>
      <c r="S2488" s="88">
        <f t="shared" si="551"/>
        <v>3.7509325230733587E+39</v>
      </c>
      <c r="T2488" s="1">
        <f t="shared" si="552"/>
        <v>7.6533606299932931E+39</v>
      </c>
      <c r="U2488" s="88">
        <f t="shared" si="546"/>
        <v>7.6533606299932919E+39</v>
      </c>
      <c r="V2488" s="1">
        <f t="shared" si="555"/>
        <v>1.2349670166751917E+49</v>
      </c>
      <c r="W2488" s="84"/>
    </row>
    <row r="2489" spans="6:23" x14ac:dyDescent="0.2">
      <c r="F2489" s="44">
        <f t="shared" si="556"/>
        <v>386.99999999998636</v>
      </c>
      <c r="G2489" s="1">
        <f t="shared" si="543"/>
        <v>9.3576193328528176E+16</v>
      </c>
      <c r="H2489" s="15">
        <f t="shared" si="547"/>
        <v>32.037257269857712</v>
      </c>
      <c r="I2489" s="1">
        <f t="shared" si="548"/>
        <v>7.5398327529729383E+42</v>
      </c>
      <c r="J2489" s="1">
        <f t="shared" si="544"/>
        <v>7.2537970055724821E+42</v>
      </c>
      <c r="K2489" s="1">
        <f t="shared" si="545"/>
        <v>1.479362975854542E+43</v>
      </c>
      <c r="L2489" s="69">
        <f t="shared" si="553"/>
        <v>0.54164604801305072</v>
      </c>
      <c r="M2489" s="69">
        <f t="shared" si="554"/>
        <v>-1.5416460480130507</v>
      </c>
      <c r="Q2489" s="88">
        <f t="shared" si="549"/>
        <v>5.1692945064196749E-4</v>
      </c>
      <c r="R2489" s="88">
        <f t="shared" si="550"/>
        <v>3.8975616029266146E+39</v>
      </c>
      <c r="S2489" s="88">
        <f t="shared" si="551"/>
        <v>3.7497013011589323E+39</v>
      </c>
      <c r="T2489" s="1">
        <f t="shared" si="552"/>
        <v>7.6472629040855469E+39</v>
      </c>
      <c r="U2489" s="88">
        <f t="shared" si="546"/>
        <v>7.6472629040855469E+39</v>
      </c>
      <c r="V2489" s="1">
        <f t="shared" si="555"/>
        <v>1.233345353744644E+49</v>
      </c>
      <c r="W2489" s="84"/>
    </row>
    <row r="2490" spans="6:23" x14ac:dyDescent="0.2">
      <c r="F2490" s="44">
        <f t="shared" si="556"/>
        <v>387.19999999998635</v>
      </c>
      <c r="G2490" s="1">
        <f t="shared" si="543"/>
        <v>9.3624553118362048E+16</v>
      </c>
      <c r="H2490" s="15">
        <f t="shared" si="547"/>
        <v>32.020709099780305</v>
      </c>
      <c r="I2490" s="1">
        <f t="shared" si="548"/>
        <v>7.5343255240757421E+42</v>
      </c>
      <c r="J2490" s="1">
        <f t="shared" si="544"/>
        <v>7.2551656222417301E+42</v>
      </c>
      <c r="K2490" s="1">
        <f t="shared" si="545"/>
        <v>1.4789491146317472E+43</v>
      </c>
      <c r="L2490" s="69">
        <f t="shared" si="553"/>
        <v>0.54154420468511344</v>
      </c>
      <c r="M2490" s="69">
        <f t="shared" si="554"/>
        <v>-1.5415442046851133</v>
      </c>
      <c r="Q2490" s="88">
        <f t="shared" si="549"/>
        <v>5.166623726404751E-4</v>
      </c>
      <c r="R2490" s="88">
        <f t="shared" si="550"/>
        <v>3.8927025015146641E+39</v>
      </c>
      <c r="S2490" s="88">
        <f t="shared" si="551"/>
        <v>3.7484710842870212E+39</v>
      </c>
      <c r="T2490" s="1">
        <f t="shared" si="552"/>
        <v>7.6411735858016853E+39</v>
      </c>
      <c r="U2490" s="88">
        <f t="shared" si="546"/>
        <v>7.6411735858016853E+39</v>
      </c>
      <c r="V2490" s="1">
        <f t="shared" si="555"/>
        <v>1.2317267213611729E+49</v>
      </c>
      <c r="W2490" s="84"/>
    </row>
    <row r="2491" spans="6:23" x14ac:dyDescent="0.2">
      <c r="F2491" s="44">
        <f t="shared" si="556"/>
        <v>387.39999999998633</v>
      </c>
      <c r="G2491" s="1">
        <f t="shared" si="543"/>
        <v>9.3672912908195904E+16</v>
      </c>
      <c r="H2491" s="15">
        <f t="shared" si="547"/>
        <v>32.004178016094308</v>
      </c>
      <c r="I2491" s="1">
        <f t="shared" si="548"/>
        <v>7.5288228850773983E+42</v>
      </c>
      <c r="J2491" s="1">
        <f t="shared" si="544"/>
        <v>7.2565337221753898E+42</v>
      </c>
      <c r="K2491" s="1">
        <f t="shared" si="545"/>
        <v>1.4785356607252788E+43</v>
      </c>
      <c r="L2491" s="69">
        <f t="shared" si="553"/>
        <v>0.54144216326731509</v>
      </c>
      <c r="M2491" s="69">
        <f t="shared" si="554"/>
        <v>-1.5414421632673152</v>
      </c>
      <c r="Q2491" s="88">
        <f t="shared" si="549"/>
        <v>5.1639557047344908E-4</v>
      </c>
      <c r="R2491" s="88">
        <f t="shared" si="550"/>
        <v>3.8878507887331019E+39</v>
      </c>
      <c r="S2491" s="88">
        <f t="shared" si="551"/>
        <v>3.7472418711225814E+39</v>
      </c>
      <c r="T2491" s="1">
        <f t="shared" si="552"/>
        <v>7.6350926598556839E+39</v>
      </c>
      <c r="U2491" s="88">
        <f t="shared" si="546"/>
        <v>7.6350926598556827E+39</v>
      </c>
      <c r="V2491" s="1">
        <f t="shared" si="555"/>
        <v>1.2301111123683328E+49</v>
      </c>
      <c r="W2491" s="84"/>
    </row>
    <row r="2492" spans="6:23" x14ac:dyDescent="0.2">
      <c r="F2492" s="44">
        <f t="shared" si="556"/>
        <v>387.59999999998632</v>
      </c>
      <c r="G2492" s="1">
        <f t="shared" si="543"/>
        <v>9.3721272698029776E+16</v>
      </c>
      <c r="H2492" s="15">
        <f t="shared" si="547"/>
        <v>31.987663992350189</v>
      </c>
      <c r="I2492" s="1">
        <f t="shared" si="548"/>
        <v>7.5233248312297225E+42</v>
      </c>
      <c r="J2492" s="1">
        <f t="shared" si="544"/>
        <v>7.2579013058540741E+42</v>
      </c>
      <c r="K2492" s="1">
        <f t="shared" si="545"/>
        <v>1.4781226137083795E+43</v>
      </c>
      <c r="L2492" s="69">
        <f t="shared" si="553"/>
        <v>0.54133992392898156</v>
      </c>
      <c r="M2492" s="69">
        <f t="shared" si="554"/>
        <v>-1.5413399239289816</v>
      </c>
      <c r="Q2492" s="88">
        <f t="shared" si="549"/>
        <v>5.1612904371545199E-4</v>
      </c>
      <c r="R2492" s="88">
        <f t="shared" si="550"/>
        <v>3.8830064507033108E+39</v>
      </c>
      <c r="S2492" s="88">
        <f t="shared" si="551"/>
        <v>3.7460136603715934E+39</v>
      </c>
      <c r="T2492" s="1">
        <f t="shared" si="552"/>
        <v>7.6290201110749036E+39</v>
      </c>
      <c r="U2492" s="88">
        <f t="shared" si="546"/>
        <v>7.6290201110749036E+39</v>
      </c>
      <c r="V2492" s="1">
        <f t="shared" si="555"/>
        <v>1.2284985196427082E+49</v>
      </c>
      <c r="W2492" s="84"/>
    </row>
    <row r="2493" spans="6:23" x14ac:dyDescent="0.2">
      <c r="F2493" s="44">
        <f t="shared" si="556"/>
        <v>387.79999999998631</v>
      </c>
      <c r="G2493" s="1">
        <f t="shared" si="543"/>
        <v>9.3769632487863632E+16</v>
      </c>
      <c r="H2493" s="15">
        <f t="shared" si="547"/>
        <v>31.971167002153003</v>
      </c>
      <c r="I2493" s="1">
        <f t="shared" si="548"/>
        <v>7.5178313577911293E+42</v>
      </c>
      <c r="J2493" s="1">
        <f t="shared" si="544"/>
        <v>7.2592683737576904E+42</v>
      </c>
      <c r="K2493" s="1">
        <f t="shared" si="545"/>
        <v>1.4777099731548821E+43</v>
      </c>
      <c r="L2493" s="69">
        <f t="shared" si="553"/>
        <v>0.54123748683693584</v>
      </c>
      <c r="M2493" s="69">
        <f t="shared" si="554"/>
        <v>-1.5412374868369358</v>
      </c>
      <c r="Q2493" s="88">
        <f t="shared" si="549"/>
        <v>5.1586279194015816E-4</v>
      </c>
      <c r="R2493" s="88">
        <f t="shared" si="550"/>
        <v>3.8781694735654019E+39</v>
      </c>
      <c r="S2493" s="88">
        <f t="shared" si="551"/>
        <v>3.7447864507295336E+39</v>
      </c>
      <c r="T2493" s="1">
        <f t="shared" si="552"/>
        <v>7.6229559242949355E+39</v>
      </c>
      <c r="U2493" s="88">
        <f t="shared" si="546"/>
        <v>7.6229559242949367E+39</v>
      </c>
      <c r="V2493" s="1">
        <f t="shared" si="555"/>
        <v>1.2268889360769021E+49</v>
      </c>
      <c r="W2493" s="84"/>
    </row>
    <row r="2494" spans="6:23" x14ac:dyDescent="0.2">
      <c r="F2494" s="44">
        <f t="shared" si="556"/>
        <v>387.9999999999863</v>
      </c>
      <c r="G2494" s="1">
        <f t="shared" si="543"/>
        <v>9.3817992277697504E+16</v>
      </c>
      <c r="H2494" s="15">
        <f t="shared" si="547"/>
        <v>31.954687019162201</v>
      </c>
      <c r="I2494" s="1">
        <f t="shared" si="548"/>
        <v>7.5123424600266047E+42</v>
      </c>
      <c r="J2494" s="1">
        <f t="shared" si="544"/>
        <v>7.2606349263654402E+42</v>
      </c>
      <c r="K2494" s="1">
        <f t="shared" si="545"/>
        <v>1.4772977386392045E+43</v>
      </c>
      <c r="L2494" s="69">
        <f t="shared" si="553"/>
        <v>0.54113485216292201</v>
      </c>
      <c r="M2494" s="69">
        <f t="shared" si="554"/>
        <v>-1.541134852162922</v>
      </c>
      <c r="Q2494" s="88">
        <f t="shared" si="549"/>
        <v>5.1559681472213015E-4</v>
      </c>
      <c r="R2494" s="88">
        <f t="shared" si="550"/>
        <v>3.8733398434915286E+39</v>
      </c>
      <c r="S2494" s="88">
        <f t="shared" si="551"/>
        <v>3.7435602408942687E+39</v>
      </c>
      <c r="T2494" s="1">
        <f t="shared" si="552"/>
        <v>7.6169000843857973E+39</v>
      </c>
      <c r="U2494" s="88">
        <f t="shared" si="546"/>
        <v>7.6169000843857973E+39</v>
      </c>
      <c r="V2494" s="1">
        <f t="shared" si="555"/>
        <v>1.2252823545837103E+49</v>
      </c>
      <c r="W2494" s="84"/>
    </row>
    <row r="2495" spans="6:23" x14ac:dyDescent="0.2">
      <c r="F2495" s="44">
        <f t="shared" si="556"/>
        <v>388.19999999998629</v>
      </c>
      <c r="G2495" s="1">
        <f t="shared" si="543"/>
        <v>9.386635206753136E+16</v>
      </c>
      <c r="H2495" s="15">
        <f t="shared" si="547"/>
        <v>31.938224017091539</v>
      </c>
      <c r="I2495" s="1">
        <f t="shared" si="548"/>
        <v>7.5068581332077153E+42</v>
      </c>
      <c r="J2495" s="1">
        <f t="shared" si="544"/>
        <v>7.2620009641558121E+42</v>
      </c>
      <c r="K2495" s="1">
        <f t="shared" si="545"/>
        <v>1.4768859097363527E+43</v>
      </c>
      <c r="L2495" s="69">
        <f t="shared" si="553"/>
        <v>0.5410320200741594</v>
      </c>
      <c r="M2495" s="69">
        <f t="shared" si="554"/>
        <v>-1.5410320200741594</v>
      </c>
      <c r="Q2495" s="88">
        <f t="shared" si="549"/>
        <v>5.1533111163681866E-4</v>
      </c>
      <c r="R2495" s="88">
        <f t="shared" si="550"/>
        <v>3.8685175466858255E+39</v>
      </c>
      <c r="S2495" s="88">
        <f t="shared" si="551"/>
        <v>3.7423350295660637E+39</v>
      </c>
      <c r="T2495" s="1">
        <f t="shared" si="552"/>
        <v>7.6108525762518886E+39</v>
      </c>
      <c r="U2495" s="88">
        <f t="shared" si="546"/>
        <v>7.6108525762518886E+39</v>
      </c>
      <c r="V2495" s="1">
        <f t="shared" si="555"/>
        <v>1.223678768096062E+49</v>
      </c>
      <c r="W2495" s="84"/>
    </row>
    <row r="2496" spans="6:23" x14ac:dyDescent="0.2">
      <c r="F2496" s="44">
        <f t="shared" si="556"/>
        <v>388.39999999998628</v>
      </c>
      <c r="G2496" s="1">
        <f t="shared" si="543"/>
        <v>9.3914711857365232E+16</v>
      </c>
      <c r="H2496" s="15">
        <f t="shared" si="547"/>
        <v>31.921777969708891</v>
      </c>
      <c r="I2496" s="1">
        <f t="shared" si="548"/>
        <v>7.5013783726125852E+42</v>
      </c>
      <c r="J2496" s="1">
        <f t="shared" si="544"/>
        <v>7.2633664876066052E+42</v>
      </c>
      <c r="K2496" s="1">
        <f t="shared" si="545"/>
        <v>1.4764744860219192E+43</v>
      </c>
      <c r="L2496" s="69">
        <f t="shared" si="553"/>
        <v>0.54092899073738288</v>
      </c>
      <c r="M2496" s="69">
        <f t="shared" si="554"/>
        <v>-1.5409289907373829</v>
      </c>
      <c r="Q2496" s="88">
        <f t="shared" si="549"/>
        <v>5.1506568225967442E-4</v>
      </c>
      <c r="R2496" s="88">
        <f t="shared" si="550"/>
        <v>3.8637025693776676E+39</v>
      </c>
      <c r="S2496" s="88">
        <f t="shared" si="551"/>
        <v>3.7411108154411514E+39</v>
      </c>
      <c r="T2496" s="1">
        <f t="shared" si="552"/>
        <v>7.6048133848188184E+39</v>
      </c>
      <c r="U2496" s="88">
        <f t="shared" si="546"/>
        <v>7.6048133848188196E+39</v>
      </c>
      <c r="V2496" s="1">
        <f t="shared" si="555"/>
        <v>1.222078169564851E+49</v>
      </c>
      <c r="W2496" s="84"/>
    </row>
    <row r="2497" spans="6:23" x14ac:dyDescent="0.2">
      <c r="F2497" s="44">
        <f t="shared" si="556"/>
        <v>388.59999999998627</v>
      </c>
      <c r="G2497" s="1">
        <f t="shared" si="543"/>
        <v>9.3963071647199088E+16</v>
      </c>
      <c r="H2497" s="15">
        <f t="shared" si="547"/>
        <v>31.90534885083617</v>
      </c>
      <c r="I2497" s="1">
        <f t="shared" si="548"/>
        <v>7.4959031735258761E+42</v>
      </c>
      <c r="J2497" s="1">
        <f t="shared" si="544"/>
        <v>7.2647314971949067E+42</v>
      </c>
      <c r="K2497" s="1">
        <f t="shared" si="545"/>
        <v>1.4760634670720784E+43</v>
      </c>
      <c r="L2497" s="69">
        <f t="shared" si="553"/>
        <v>0.5408257643253086</v>
      </c>
      <c r="M2497" s="69">
        <f t="shared" si="554"/>
        <v>-1.5408257643253087</v>
      </c>
      <c r="Q2497" s="88">
        <f t="shared" si="549"/>
        <v>5.1480052616970085E-4</v>
      </c>
      <c r="R2497" s="88">
        <f t="shared" si="550"/>
        <v>3.8588948978482511E+39</v>
      </c>
      <c r="S2497" s="88">
        <f t="shared" si="551"/>
        <v>3.7398875972375367E+39</v>
      </c>
      <c r="T2497" s="1">
        <f t="shared" si="552"/>
        <v>7.5987824950857878E+39</v>
      </c>
      <c r="U2497" s="88">
        <f t="shared" si="546"/>
        <v>7.5987824950857891E+39</v>
      </c>
      <c r="V2497" s="1">
        <f t="shared" si="555"/>
        <v>1.2204805519673026E+49</v>
      </c>
      <c r="W2497" s="84"/>
    </row>
    <row r="2498" spans="6:23" x14ac:dyDescent="0.2">
      <c r="F2498" s="44">
        <f t="shared" si="556"/>
        <v>388.79999999998626</v>
      </c>
      <c r="G2498" s="1">
        <f t="shared" si="543"/>
        <v>9.4011431437032944E+16</v>
      </c>
      <c r="H2498" s="15">
        <f t="shared" si="547"/>
        <v>31.888936634349115</v>
      </c>
      <c r="I2498" s="1">
        <f t="shared" si="548"/>
        <v>7.4904325312387846E+42</v>
      </c>
      <c r="J2498" s="1">
        <f t="shared" si="544"/>
        <v>7.2660959933971045E+42</v>
      </c>
      <c r="K2498" s="1">
        <f t="shared" si="545"/>
        <v>1.4756528524635889E+43</v>
      </c>
      <c r="L2498" s="69">
        <f t="shared" si="553"/>
        <v>0.54072234100490757</v>
      </c>
      <c r="M2498" s="69">
        <f t="shared" si="554"/>
        <v>-1.5407223410049076</v>
      </c>
      <c r="Q2498" s="88">
        <f t="shared" si="549"/>
        <v>5.1453564294412502E-4</v>
      </c>
      <c r="R2498" s="88">
        <f t="shared" si="550"/>
        <v>3.8540945183905375E+39</v>
      </c>
      <c r="S2498" s="88">
        <f t="shared" si="551"/>
        <v>3.7386653736563099E+39</v>
      </c>
      <c r="T2498" s="1">
        <f t="shared" si="552"/>
        <v>7.592759892046848E+39</v>
      </c>
      <c r="U2498" s="88">
        <f t="shared" si="546"/>
        <v>7.592759892046848E+39</v>
      </c>
      <c r="V2498" s="1">
        <f t="shared" si="555"/>
        <v>1.2188859082942659E+49</v>
      </c>
      <c r="W2498" s="84"/>
    </row>
    <row r="2499" spans="6:23" x14ac:dyDescent="0.2">
      <c r="F2499" s="44">
        <f t="shared" si="556"/>
        <v>388.99999999998624</v>
      </c>
      <c r="G2499" s="1">
        <f t="shared" ref="G2499:G2562" si="557">F2499/4.13566727E-15</f>
        <v>9.4059791226866816E+16</v>
      </c>
      <c r="H2499" s="15">
        <f t="shared" si="547"/>
        <v>31.872541294177211</v>
      </c>
      <c r="I2499" s="1">
        <f t="shared" si="548"/>
        <v>7.4849664410490314E+42</v>
      </c>
      <c r="J2499" s="1">
        <f t="shared" ref="J2499:J2562" si="558" xml:space="preserve"> $B$16 * (F2499/2000)^($B$14+1) * EXP(-$C$14/F2499) * $C$23</f>
        <v>7.2674599766888843E+42</v>
      </c>
      <c r="K2499" s="1">
        <f t="shared" ref="K2499:K2562" si="559" xml:space="preserve"> (I2499+J2499)</f>
        <v>1.4752426417737917E+43</v>
      </c>
      <c r="L2499" s="69">
        <f t="shared" si="553"/>
        <v>0.54061872094513153</v>
      </c>
      <c r="M2499" s="69">
        <f t="shared" si="554"/>
        <v>-1.5406187209451314</v>
      </c>
      <c r="Q2499" s="88">
        <f t="shared" si="549"/>
        <v>5.1427103216283854E-4</v>
      </c>
      <c r="R2499" s="88">
        <f t="shared" si="550"/>
        <v>3.8493014173424936E+39</v>
      </c>
      <c r="S2499" s="88">
        <f t="shared" si="551"/>
        <v>3.7374441434139107E+39</v>
      </c>
      <c r="T2499" s="1">
        <f t="shared" si="552"/>
        <v>7.5867455607564044E+39</v>
      </c>
      <c r="U2499" s="88">
        <f t="shared" ref="U2499:U2562" si="560" xml:space="preserve"> K2499 * Q2499</f>
        <v>7.5867455607564056E+39</v>
      </c>
      <c r="V2499" s="1">
        <f t="shared" si="555"/>
        <v>1.2172942315606883E+49</v>
      </c>
      <c r="W2499" s="84"/>
    </row>
    <row r="2500" spans="6:23" x14ac:dyDescent="0.2">
      <c r="F2500" s="44">
        <f t="shared" si="556"/>
        <v>389.19999999998623</v>
      </c>
      <c r="G2500" s="1">
        <f t="shared" si="557"/>
        <v>9.4108151016700672E+16</v>
      </c>
      <c r="H2500" s="15">
        <f t="shared" ref="H2500:H2563" si="561">2997924580000000000/G2500</f>
        <v>31.856162804303537</v>
      </c>
      <c r="I2500" s="1">
        <f t="shared" ref="I2500:I2563" si="562" xml:space="preserve"> MAX( 1E-90, (F2500)^(1+$B$4) * EXP(-F2500/$A$6) * EXP(-$C$5/F2500) * $C$23 )</f>
        <v>7.4795048982608413E+42</v>
      </c>
      <c r="J2500" s="1">
        <f t="shared" si="558"/>
        <v>7.268823447545245E+42</v>
      </c>
      <c r="K2500" s="1">
        <f t="shared" si="559"/>
        <v>1.4748328345806086E+43</v>
      </c>
      <c r="L2500" s="69">
        <f t="shared" si="553"/>
        <v>0.54051490431547833</v>
      </c>
      <c r="M2500" s="69">
        <f t="shared" si="554"/>
        <v>-1.5405149043154784</v>
      </c>
      <c r="Q2500" s="88">
        <f t="shared" ref="Q2500:Q2563" si="563" xml:space="preserve"> LN(F2500) - LN(F2499)</f>
        <v>5.1400669340306848E-4</v>
      </c>
      <c r="R2500" s="88">
        <f t="shared" ref="R2500:R2563" si="564">I2500 * Q2500</f>
        <v>3.8445155810471093E+39</v>
      </c>
      <c r="S2500" s="88">
        <f t="shared" ref="S2500:S2563" si="565" xml:space="preserve"> J2500*Q2500</f>
        <v>3.736223905203424E+39</v>
      </c>
      <c r="T2500" s="1">
        <f t="shared" ref="T2500:T2563" si="566">R2500+S2500</f>
        <v>7.5807394862505328E+39</v>
      </c>
      <c r="U2500" s="88">
        <f t="shared" si="560"/>
        <v>7.5807394862505328E+39</v>
      </c>
      <c r="V2500" s="1">
        <f t="shared" si="555"/>
        <v>1.2157055147929357E+49</v>
      </c>
      <c r="W2500" s="84"/>
    </row>
    <row r="2501" spans="6:23" x14ac:dyDescent="0.2">
      <c r="F2501" s="44">
        <f t="shared" si="556"/>
        <v>389.39999999998622</v>
      </c>
      <c r="G2501" s="1">
        <f t="shared" si="557"/>
        <v>9.4156510806534544E+16</v>
      </c>
      <c r="H2501" s="15">
        <f t="shared" si="561"/>
        <v>31.839801138764599</v>
      </c>
      <c r="I2501" s="1">
        <f t="shared" si="562"/>
        <v>7.4740478981849296E+42</v>
      </c>
      <c r="J2501" s="1">
        <f t="shared" si="558"/>
        <v>7.2701864064404762E+42</v>
      </c>
      <c r="K2501" s="1">
        <f t="shared" si="559"/>
        <v>1.4744234304625405E+43</v>
      </c>
      <c r="L2501" s="69">
        <f t="shared" ref="L2501:L2564" si="567">LOG10(K2501/K2500) /LOG10(H2501/H2500)</f>
        <v>0.54041089128574027</v>
      </c>
      <c r="M2501" s="69">
        <f t="shared" ref="M2501:M2564" si="568" xml:space="preserve"> -(1+L2501)</f>
        <v>-1.5404108912857404</v>
      </c>
      <c r="Q2501" s="88">
        <f t="shared" si="563"/>
        <v>5.1374262625003553E-4</v>
      </c>
      <c r="R2501" s="88">
        <f t="shared" si="564"/>
        <v>3.8397369959320839E+39</v>
      </c>
      <c r="S2501" s="88">
        <f t="shared" si="565"/>
        <v>3.7350046577720387E+39</v>
      </c>
      <c r="T2501" s="1">
        <f t="shared" si="566"/>
        <v>7.5747416537041226E+39</v>
      </c>
      <c r="U2501" s="88">
        <f t="shared" si="560"/>
        <v>7.5747416537041214E+39</v>
      </c>
      <c r="V2501" s="1">
        <f t="shared" ref="V2501:V2564" si="569" xml:space="preserve"> (K2501/(F2501*1.602176487E-12)) * Q2501</f>
        <v>1.21411975105395E+49</v>
      </c>
      <c r="W2501" s="84"/>
    </row>
    <row r="2502" spans="6:23" x14ac:dyDescent="0.2">
      <c r="F2502" s="44">
        <f t="shared" si="556"/>
        <v>389.59999999998621</v>
      </c>
      <c r="G2502" s="1">
        <f t="shared" si="557"/>
        <v>9.42048705963684E+16</v>
      </c>
      <c r="H2502" s="15">
        <f t="shared" si="561"/>
        <v>31.823456271650247</v>
      </c>
      <c r="I2502" s="1">
        <f t="shared" si="562"/>
        <v>7.4685954361385134E+42</v>
      </c>
      <c r="J2502" s="1">
        <f t="shared" si="558"/>
        <v>7.2715488538481802E+42</v>
      </c>
      <c r="K2502" s="1">
        <f t="shared" si="559"/>
        <v>1.4740144289986692E+43</v>
      </c>
      <c r="L2502" s="69">
        <f t="shared" si="567"/>
        <v>0.54030668202246757</v>
      </c>
      <c r="M2502" s="69">
        <f t="shared" si="568"/>
        <v>-1.5403066820224676</v>
      </c>
      <c r="Q2502" s="88">
        <f t="shared" si="563"/>
        <v>5.1347883028007857E-4</v>
      </c>
      <c r="R2502" s="88">
        <f t="shared" si="564"/>
        <v>3.8349656483835369E+39</v>
      </c>
      <c r="S2502" s="88">
        <f t="shared" si="565"/>
        <v>3.7337863997984098E+39</v>
      </c>
      <c r="T2502" s="1">
        <f t="shared" si="566"/>
        <v>7.5687520481819473E+39</v>
      </c>
      <c r="U2502" s="88">
        <f t="shared" si="560"/>
        <v>7.5687520481819461E+39</v>
      </c>
      <c r="V2502" s="1">
        <f t="shared" si="569"/>
        <v>1.2125369334032779E+49</v>
      </c>
      <c r="W2502" s="84"/>
    </row>
    <row r="2503" spans="6:23" x14ac:dyDescent="0.2">
      <c r="F2503" s="44">
        <f t="shared" si="556"/>
        <v>389.7999999999862</v>
      </c>
      <c r="G2503" s="1">
        <f t="shared" si="557"/>
        <v>9.4253230386202272E+16</v>
      </c>
      <c r="H2503" s="15">
        <f t="shared" si="561"/>
        <v>31.807128177103479</v>
      </c>
      <c r="I2503" s="1">
        <f t="shared" si="562"/>
        <v>7.4631475074452579E+42</v>
      </c>
      <c r="J2503" s="1">
        <f t="shared" si="558"/>
        <v>7.2729107902412638E+42</v>
      </c>
      <c r="K2503" s="1">
        <f t="shared" si="559"/>
        <v>1.4736058297686522E+43</v>
      </c>
      <c r="L2503" s="69">
        <f t="shared" si="567"/>
        <v>0.54020227669743803</v>
      </c>
      <c r="M2503" s="69">
        <f t="shared" si="568"/>
        <v>-1.5402022766974381</v>
      </c>
      <c r="Q2503" s="88">
        <f t="shared" si="563"/>
        <v>5.1321530508019464E-4</v>
      </c>
      <c r="R2503" s="88">
        <f t="shared" si="564"/>
        <v>3.8302015248920124E+39</v>
      </c>
      <c r="S2503" s="88">
        <f t="shared" si="565"/>
        <v>3.73256913003471E+39</v>
      </c>
      <c r="T2503" s="1">
        <f t="shared" si="566"/>
        <v>7.5627706549267218E+39</v>
      </c>
      <c r="U2503" s="88">
        <f t="shared" si="560"/>
        <v>7.5627706549267218E+39</v>
      </c>
      <c r="V2503" s="1">
        <f t="shared" si="569"/>
        <v>1.2109570549432018E+49</v>
      </c>
      <c r="W2503" s="84"/>
    </row>
    <row r="2504" spans="6:23" x14ac:dyDescent="0.2">
      <c r="F2504" s="44">
        <f t="shared" si="556"/>
        <v>389.99999999998619</v>
      </c>
      <c r="G2504" s="1">
        <f t="shared" si="557"/>
        <v>9.4301590176036128E+16</v>
      </c>
      <c r="H2504" s="15">
        <f t="shared" si="561"/>
        <v>31.790816829320352</v>
      </c>
      <c r="I2504" s="1">
        <f t="shared" si="562"/>
        <v>7.4577041074353031E+42</v>
      </c>
      <c r="J2504" s="1">
        <f t="shared" si="558"/>
        <v>7.2742722160919392E+42</v>
      </c>
      <c r="K2504" s="1">
        <f t="shared" si="559"/>
        <v>1.4731976323527244E+43</v>
      </c>
      <c r="L2504" s="69">
        <f t="shared" si="567"/>
        <v>0.5400976754788509</v>
      </c>
      <c r="M2504" s="69">
        <f t="shared" si="568"/>
        <v>-1.5400976754788509</v>
      </c>
      <c r="Q2504" s="88">
        <f t="shared" si="563"/>
        <v>5.129520502320517E-4</v>
      </c>
      <c r="R2504" s="88">
        <f t="shared" si="564"/>
        <v>3.8254446119329321E+39</v>
      </c>
      <c r="S2504" s="88">
        <f t="shared" si="565"/>
        <v>3.7313528471904103E+39</v>
      </c>
      <c r="T2504" s="1">
        <f t="shared" si="566"/>
        <v>7.556797459123343E+39</v>
      </c>
      <c r="U2504" s="88">
        <f t="shared" si="560"/>
        <v>7.556797459123343E+39</v>
      </c>
      <c r="V2504" s="1">
        <f t="shared" si="569"/>
        <v>1.2093801087808995E+49</v>
      </c>
      <c r="W2504" s="84"/>
    </row>
    <row r="2505" spans="6:23" x14ac:dyDescent="0.2">
      <c r="F2505" s="44">
        <f t="shared" si="556"/>
        <v>390.19999999998618</v>
      </c>
      <c r="G2505" s="1">
        <f t="shared" si="557"/>
        <v>9.434994996587E+16</v>
      </c>
      <c r="H2505" s="15">
        <f t="shared" si="561"/>
        <v>31.774522202549811</v>
      </c>
      <c r="I2505" s="1">
        <f t="shared" si="562"/>
        <v>7.4522652314452236E+42</v>
      </c>
      <c r="J2505" s="1">
        <f t="shared" si="558"/>
        <v>7.2756331318717291E+42</v>
      </c>
      <c r="K2505" s="1">
        <f t="shared" si="559"/>
        <v>1.4727898363316953E+43</v>
      </c>
      <c r="L2505" s="69">
        <f t="shared" si="567"/>
        <v>0.53999287853712408</v>
      </c>
      <c r="M2505" s="69">
        <f t="shared" si="568"/>
        <v>-1.5399928785371242</v>
      </c>
      <c r="Q2505" s="88">
        <f t="shared" si="563"/>
        <v>5.1268906531909408E-4</v>
      </c>
      <c r="R2505" s="88">
        <f t="shared" si="564"/>
        <v>3.8206948960196343E+39</v>
      </c>
      <c r="S2505" s="88">
        <f t="shared" si="565"/>
        <v>3.7301375499839498E+39</v>
      </c>
      <c r="T2505" s="1">
        <f t="shared" si="566"/>
        <v>7.5508324460035841E+39</v>
      </c>
      <c r="U2505" s="88">
        <f t="shared" si="560"/>
        <v>7.5508324460035841E+39</v>
      </c>
      <c r="V2505" s="1">
        <f t="shared" si="569"/>
        <v>1.2078060880451793E+49</v>
      </c>
      <c r="W2505" s="84"/>
    </row>
    <row r="2506" spans="6:23" x14ac:dyDescent="0.2">
      <c r="F2506" s="44">
        <f t="shared" si="556"/>
        <v>390.39999999998616</v>
      </c>
      <c r="G2506" s="1">
        <f t="shared" si="557"/>
        <v>9.4398309755703856E+16</v>
      </c>
      <c r="H2506" s="15">
        <f t="shared" si="561"/>
        <v>31.758244271093588</v>
      </c>
      <c r="I2506" s="1">
        <f t="shared" si="562"/>
        <v>7.446830874818045E+42</v>
      </c>
      <c r="J2506" s="1">
        <f t="shared" si="558"/>
        <v>7.2769935380514691E+42</v>
      </c>
      <c r="K2506" s="1">
        <f t="shared" si="559"/>
        <v>1.4723824412869513E+43</v>
      </c>
      <c r="L2506" s="69">
        <f t="shared" si="567"/>
        <v>0.53988788603888771</v>
      </c>
      <c r="M2506" s="69">
        <f t="shared" si="568"/>
        <v>-1.5398878860388878</v>
      </c>
      <c r="Q2506" s="88">
        <f t="shared" si="563"/>
        <v>5.1242634992654246E-4</v>
      </c>
      <c r="R2506" s="88">
        <f t="shared" si="564"/>
        <v>3.8159523637032921E+39</v>
      </c>
      <c r="S2506" s="88">
        <f t="shared" si="565"/>
        <v>3.7289232371427502E+39</v>
      </c>
      <c r="T2506" s="1">
        <f t="shared" si="566"/>
        <v>7.5448756008460423E+39</v>
      </c>
      <c r="U2506" s="88">
        <f t="shared" si="560"/>
        <v>7.5448756008460411E+39</v>
      </c>
      <c r="V2506" s="1">
        <f t="shared" si="569"/>
        <v>1.2062349858864163E+49</v>
      </c>
      <c r="W2506" s="84"/>
    </row>
    <row r="2507" spans="6:23" x14ac:dyDescent="0.2">
      <c r="F2507" s="44">
        <f t="shared" si="556"/>
        <v>390.59999999998615</v>
      </c>
      <c r="G2507" s="1">
        <f t="shared" si="557"/>
        <v>9.4446669545537728E+16</v>
      </c>
      <c r="H2507" s="15">
        <f t="shared" si="561"/>
        <v>31.741983009306033</v>
      </c>
      <c r="I2507" s="1">
        <f t="shared" si="562"/>
        <v>7.4414010329032052E+42</v>
      </c>
      <c r="J2507" s="1">
        <f t="shared" si="558"/>
        <v>7.2783534351013029E+42</v>
      </c>
      <c r="K2507" s="1">
        <f t="shared" si="559"/>
        <v>1.4719754468004509E+43</v>
      </c>
      <c r="L2507" s="69">
        <f t="shared" si="567"/>
        <v>0.53978269815468616</v>
      </c>
      <c r="M2507" s="69">
        <f t="shared" si="568"/>
        <v>-1.5397826981546863</v>
      </c>
      <c r="Q2507" s="88">
        <f t="shared" si="563"/>
        <v>5.1216390364050568E-4</v>
      </c>
      <c r="R2507" s="88">
        <f t="shared" si="564"/>
        <v>3.8112170015661967E+39</v>
      </c>
      <c r="S2507" s="88">
        <f t="shared" si="565"/>
        <v>3.7277099073967672E+39</v>
      </c>
      <c r="T2507" s="1">
        <f t="shared" si="566"/>
        <v>7.5389269089629639E+39</v>
      </c>
      <c r="U2507" s="88">
        <f t="shared" si="560"/>
        <v>7.5389269089629639E+39</v>
      </c>
      <c r="V2507" s="1">
        <f t="shared" si="569"/>
        <v>1.2046667954743913E+49</v>
      </c>
      <c r="W2507" s="84"/>
    </row>
    <row r="2508" spans="6:23" x14ac:dyDescent="0.2">
      <c r="F2508" s="44">
        <f t="shared" si="556"/>
        <v>390.79999999998614</v>
      </c>
      <c r="G2508" s="1">
        <f t="shared" si="557"/>
        <v>9.4495029335371584E+16</v>
      </c>
      <c r="H2508" s="15">
        <f t="shared" si="561"/>
        <v>31.725738391594007</v>
      </c>
      <c r="I2508" s="1">
        <f t="shared" si="562"/>
        <v>7.4359757010565476E+42</v>
      </c>
      <c r="J2508" s="1">
        <f t="shared" si="558"/>
        <v>7.279712823490687E+42</v>
      </c>
      <c r="K2508" s="1">
        <f t="shared" si="559"/>
        <v>1.4715688524547235E+43</v>
      </c>
      <c r="L2508" s="69">
        <f t="shared" si="567"/>
        <v>0.53967731505649263</v>
      </c>
      <c r="M2508" s="69">
        <f t="shared" si="568"/>
        <v>-1.5396773150564926</v>
      </c>
      <c r="Q2508" s="88">
        <f t="shared" si="563"/>
        <v>5.1190172604975714E-4</v>
      </c>
      <c r="R2508" s="88">
        <f t="shared" si="564"/>
        <v>3.8064887962348994E+39</v>
      </c>
      <c r="S2508" s="88">
        <f t="shared" si="565"/>
        <v>3.7264975594914339E+39</v>
      </c>
      <c r="T2508" s="1">
        <f t="shared" si="566"/>
        <v>7.5329863557263333E+39</v>
      </c>
      <c r="U2508" s="88">
        <f t="shared" si="560"/>
        <v>7.5329863557263333E+39</v>
      </c>
      <c r="V2508" s="1">
        <f t="shared" si="569"/>
        <v>1.2031015100024066E+49</v>
      </c>
      <c r="W2508" s="84"/>
    </row>
    <row r="2509" spans="6:23" x14ac:dyDescent="0.2">
      <c r="F2509" s="44">
        <f t="shared" si="556"/>
        <v>390.99999999998613</v>
      </c>
      <c r="G2509" s="1">
        <f t="shared" si="557"/>
        <v>9.4543389125205456E+16</v>
      </c>
      <c r="H2509" s="15">
        <f t="shared" si="561"/>
        <v>31.709510392416718</v>
      </c>
      <c r="I2509" s="1">
        <f t="shared" si="562"/>
        <v>7.4305548746403266E+42</v>
      </c>
      <c r="J2509" s="1">
        <f t="shared" si="558"/>
        <v>7.2810717036883984E+42</v>
      </c>
      <c r="K2509" s="1">
        <f t="shared" si="559"/>
        <v>1.4711626578328725E+43</v>
      </c>
      <c r="L2509" s="69">
        <f t="shared" si="567"/>
        <v>0.53957173690868643</v>
      </c>
      <c r="M2509" s="69">
        <f t="shared" si="568"/>
        <v>-1.5395717369086865</v>
      </c>
      <c r="Q2509" s="88">
        <f t="shared" si="563"/>
        <v>5.1163981673774117E-4</v>
      </c>
      <c r="R2509" s="88">
        <f t="shared" si="564"/>
        <v>3.8017677343207063E+39</v>
      </c>
      <c r="S2509" s="88">
        <f t="shared" si="565"/>
        <v>3.7252861921294852E+39</v>
      </c>
      <c r="T2509" s="1">
        <f t="shared" si="566"/>
        <v>7.5270539264501921E+39</v>
      </c>
      <c r="U2509" s="88">
        <f t="shared" si="560"/>
        <v>7.5270539264501909E+39</v>
      </c>
      <c r="V2509" s="1">
        <f t="shared" si="569"/>
        <v>1.2015391226684437E+49</v>
      </c>
      <c r="W2509" s="84"/>
    </row>
    <row r="2510" spans="6:23" x14ac:dyDescent="0.2">
      <c r="F2510" s="44">
        <f t="shared" si="556"/>
        <v>391.19999999998612</v>
      </c>
      <c r="G2510" s="1">
        <f t="shared" si="557"/>
        <v>9.4591748915039312E+16</v>
      </c>
      <c r="H2510" s="15">
        <f t="shared" si="561"/>
        <v>31.693298986285626</v>
      </c>
      <c r="I2510" s="1">
        <f t="shared" si="562"/>
        <v>7.4251385490231683E+42</v>
      </c>
      <c r="J2510" s="1">
        <f t="shared" si="558"/>
        <v>7.2824300761625233E+42</v>
      </c>
      <c r="K2510" s="1">
        <f t="shared" si="559"/>
        <v>1.4707568625185692E+43</v>
      </c>
      <c r="L2510" s="69">
        <f t="shared" si="567"/>
        <v>0.53946596388544743</v>
      </c>
      <c r="M2510" s="69">
        <f t="shared" si="568"/>
        <v>-1.5394659638854473</v>
      </c>
      <c r="Q2510" s="88">
        <f t="shared" si="563"/>
        <v>5.1137817529678387E-4</v>
      </c>
      <c r="R2510" s="88">
        <f t="shared" si="564"/>
        <v>3.7970538025252769E+39</v>
      </c>
      <c r="S2510" s="88">
        <f t="shared" si="565"/>
        <v>3.72407580407441E+39</v>
      </c>
      <c r="T2510" s="1">
        <f t="shared" si="566"/>
        <v>7.5211296065996868E+39</v>
      </c>
      <c r="U2510" s="88">
        <f t="shared" si="560"/>
        <v>7.5211296065996868E+39</v>
      </c>
      <c r="V2510" s="1">
        <f t="shared" si="569"/>
        <v>1.1999796267085021E+49</v>
      </c>
      <c r="W2510" s="84"/>
    </row>
    <row r="2511" spans="6:23" x14ac:dyDescent="0.2">
      <c r="F2511" s="44">
        <f t="shared" si="556"/>
        <v>391.39999999998611</v>
      </c>
      <c r="G2511" s="1">
        <f t="shared" si="557"/>
        <v>9.4640108704873184E+16</v>
      </c>
      <c r="H2511" s="15">
        <f t="shared" si="561"/>
        <v>31.677104147764272</v>
      </c>
      <c r="I2511" s="1">
        <f t="shared" si="562"/>
        <v>7.4197267195800929E+42</v>
      </c>
      <c r="J2511" s="1">
        <f t="shared" si="558"/>
        <v>7.2837879413804706E+42</v>
      </c>
      <c r="K2511" s="1">
        <f t="shared" si="559"/>
        <v>1.4703514660960565E+43</v>
      </c>
      <c r="L2511" s="69">
        <f t="shared" si="567"/>
        <v>0.53935999615206875</v>
      </c>
      <c r="M2511" s="69">
        <f t="shared" si="568"/>
        <v>-1.5393599961520688</v>
      </c>
      <c r="Q2511" s="88">
        <f t="shared" si="563"/>
        <v>5.1111680131299408E-4</v>
      </c>
      <c r="R2511" s="88">
        <f t="shared" si="564"/>
        <v>3.7923469875283316E+39</v>
      </c>
      <c r="S2511" s="88">
        <f t="shared" si="565"/>
        <v>3.722866394040544E+39</v>
      </c>
      <c r="T2511" s="1">
        <f t="shared" si="566"/>
        <v>7.5152133815688756E+39</v>
      </c>
      <c r="U2511" s="88">
        <f t="shared" si="560"/>
        <v>7.5152133815688768E+39</v>
      </c>
      <c r="V2511" s="1">
        <f t="shared" si="569"/>
        <v>1.1984230153610697E+49</v>
      </c>
      <c r="W2511" s="84"/>
    </row>
    <row r="2512" spans="6:23" x14ac:dyDescent="0.2">
      <c r="F2512" s="44">
        <f t="shared" si="556"/>
        <v>391.5999999999861</v>
      </c>
      <c r="G2512" s="1">
        <f t="shared" si="557"/>
        <v>9.468846849470704E+16</v>
      </c>
      <c r="H2512" s="15">
        <f t="shared" si="561"/>
        <v>31.660925851468175</v>
      </c>
      <c r="I2512" s="1">
        <f t="shared" si="562"/>
        <v>7.4143193816924661E+42</v>
      </c>
      <c r="J2512" s="1">
        <f t="shared" si="558"/>
        <v>7.2851452998089623E+42</v>
      </c>
      <c r="K2512" s="1">
        <f t="shared" si="559"/>
        <v>1.4699464681501427E+43</v>
      </c>
      <c r="L2512" s="69">
        <f t="shared" si="567"/>
        <v>0.5392538338819618</v>
      </c>
      <c r="M2512" s="69">
        <f t="shared" si="568"/>
        <v>-1.5392538338819617</v>
      </c>
      <c r="Q2512" s="88">
        <f t="shared" si="563"/>
        <v>5.1085569437958611E-4</v>
      </c>
      <c r="R2512" s="88">
        <f t="shared" si="564"/>
        <v>3.787647276086528E+39</v>
      </c>
      <c r="S2512" s="88">
        <f t="shared" si="565"/>
        <v>3.7216579607900858E+39</v>
      </c>
      <c r="T2512" s="1">
        <f t="shared" si="566"/>
        <v>7.5093052368766138E+39</v>
      </c>
      <c r="U2512" s="88">
        <f t="shared" si="560"/>
        <v>7.5093052368766126E+39</v>
      </c>
      <c r="V2512" s="1">
        <f t="shared" si="569"/>
        <v>1.196869281898338E+49</v>
      </c>
      <c r="W2512" s="84"/>
    </row>
    <row r="2513" spans="6:23" x14ac:dyDescent="0.2">
      <c r="F2513" s="44">
        <f t="shared" si="556"/>
        <v>391.79999999998608</v>
      </c>
      <c r="G2513" s="1">
        <f t="shared" si="557"/>
        <v>9.4736828284540912E+16</v>
      </c>
      <c r="H2513" s="15">
        <f t="shared" si="561"/>
        <v>31.644764072064667</v>
      </c>
      <c r="I2513" s="1">
        <f t="shared" si="562"/>
        <v>7.4089165307480081E+42</v>
      </c>
      <c r="J2513" s="1">
        <f t="shared" si="558"/>
        <v>7.2865021519140408E+42</v>
      </c>
      <c r="K2513" s="1">
        <f t="shared" si="559"/>
        <v>1.4695418682662049E+43</v>
      </c>
      <c r="L2513" s="69">
        <f t="shared" si="567"/>
        <v>0.53914747724216516</v>
      </c>
      <c r="M2513" s="69">
        <f t="shared" si="568"/>
        <v>-1.5391474772421652</v>
      </c>
      <c r="Q2513" s="88">
        <f t="shared" si="563"/>
        <v>5.1059485408533334E-4</v>
      </c>
      <c r="R2513" s="88">
        <f t="shared" si="564"/>
        <v>3.7829546549476934E+39</v>
      </c>
      <c r="S2513" s="88">
        <f t="shared" si="565"/>
        <v>3.7204505030490172E+39</v>
      </c>
      <c r="T2513" s="1">
        <f t="shared" si="566"/>
        <v>7.50340515799671E+39</v>
      </c>
      <c r="U2513" s="88">
        <f t="shared" si="560"/>
        <v>7.50340515799671E+39</v>
      </c>
      <c r="V2513" s="1">
        <f t="shared" si="569"/>
        <v>1.1953184195990617E+49</v>
      </c>
      <c r="W2513" s="84"/>
    </row>
    <row r="2514" spans="6:23" x14ac:dyDescent="0.2">
      <c r="F2514" s="44">
        <f t="shared" si="556"/>
        <v>391.99999999998607</v>
      </c>
      <c r="G2514" s="1">
        <f t="shared" si="557"/>
        <v>9.4785188074374768E+16</v>
      </c>
      <c r="H2514" s="15">
        <f t="shared" si="561"/>
        <v>31.628618784272799</v>
      </c>
      <c r="I2514" s="1">
        <f t="shared" si="562"/>
        <v>7.4035181621407859E+42</v>
      </c>
      <c r="J2514" s="1">
        <f t="shared" si="558"/>
        <v>7.2878584981610775E+42</v>
      </c>
      <c r="K2514" s="1">
        <f t="shared" si="559"/>
        <v>1.4691376660301865E+43</v>
      </c>
      <c r="L2514" s="69">
        <f t="shared" si="567"/>
        <v>0.53904092640222057</v>
      </c>
      <c r="M2514" s="69">
        <f t="shared" si="568"/>
        <v>-1.5390409264022207</v>
      </c>
      <c r="Q2514" s="88">
        <f t="shared" si="563"/>
        <v>5.1033428002167369E-4</v>
      </c>
      <c r="R2514" s="88">
        <f t="shared" si="564"/>
        <v>3.7782691109035026E+39</v>
      </c>
      <c r="S2514" s="88">
        <f t="shared" si="565"/>
        <v>3.7192440195588695E+39</v>
      </c>
      <c r="T2514" s="1">
        <f t="shared" si="566"/>
        <v>7.497513130462372E+39</v>
      </c>
      <c r="U2514" s="88">
        <f t="shared" si="560"/>
        <v>7.4975131304623732E+39</v>
      </c>
      <c r="V2514" s="1">
        <f t="shared" si="569"/>
        <v>1.1937704217651677E+49</v>
      </c>
      <c r="W2514" s="84"/>
    </row>
    <row r="2515" spans="6:23" x14ac:dyDescent="0.2">
      <c r="F2515" s="44">
        <f t="shared" si="556"/>
        <v>392.19999999998606</v>
      </c>
      <c r="G2515" s="1">
        <f t="shared" si="557"/>
        <v>9.483354786420864E+16</v>
      </c>
      <c r="H2515" s="15">
        <f t="shared" si="561"/>
        <v>31.612489962863172</v>
      </c>
      <c r="I2515" s="1">
        <f t="shared" si="562"/>
        <v>7.3981242712711839E+42</v>
      </c>
      <c r="J2515" s="1">
        <f t="shared" si="558"/>
        <v>7.2892143390147604E+42</v>
      </c>
      <c r="K2515" s="1">
        <f t="shared" si="559"/>
        <v>1.4687338610285944E+43</v>
      </c>
      <c r="L2515" s="69">
        <f t="shared" si="567"/>
        <v>0.53893418153298289</v>
      </c>
      <c r="M2515" s="69">
        <f t="shared" si="568"/>
        <v>-1.5389341815329829</v>
      </c>
      <c r="Q2515" s="88">
        <f t="shared" si="563"/>
        <v>5.1007397178359781E-4</v>
      </c>
      <c r="R2515" s="88">
        <f t="shared" si="564"/>
        <v>3.7735906307959282E+39</v>
      </c>
      <c r="S2515" s="88">
        <f t="shared" si="565"/>
        <v>3.7180385090832113E+39</v>
      </c>
      <c r="T2515" s="1">
        <f t="shared" si="566"/>
        <v>7.4916291398791389E+39</v>
      </c>
      <c r="U2515" s="88">
        <f t="shared" si="560"/>
        <v>7.4916291398791389E+39</v>
      </c>
      <c r="V2515" s="1">
        <f t="shared" si="569"/>
        <v>1.192225281723757E+49</v>
      </c>
      <c r="W2515" s="84"/>
    </row>
    <row r="2516" spans="6:23" x14ac:dyDescent="0.2">
      <c r="F2516" s="44">
        <f t="shared" si="556"/>
        <v>392.39999999998605</v>
      </c>
      <c r="G2516" s="1">
        <f t="shared" si="557"/>
        <v>9.4881907654042496E+16</v>
      </c>
      <c r="H2516" s="15">
        <f t="shared" si="561"/>
        <v>31.596377582657844</v>
      </c>
      <c r="I2516" s="1">
        <f t="shared" si="562"/>
        <v>7.3927348535459034E+42</v>
      </c>
      <c r="J2516" s="1">
        <f t="shared" si="558"/>
        <v>7.290569674939099E+42</v>
      </c>
      <c r="K2516" s="1">
        <f t="shared" si="559"/>
        <v>1.4683304528485002E+43</v>
      </c>
      <c r="L2516" s="69">
        <f t="shared" si="567"/>
        <v>0.53882724280411309</v>
      </c>
      <c r="M2516" s="69">
        <f t="shared" si="568"/>
        <v>-1.5388272428041132</v>
      </c>
      <c r="Q2516" s="88">
        <f t="shared" si="563"/>
        <v>5.0981392896254363E-4</v>
      </c>
      <c r="R2516" s="88">
        <f t="shared" si="564"/>
        <v>3.7689192014645713E+39</v>
      </c>
      <c r="S2516" s="88">
        <f t="shared" si="565"/>
        <v>3.7168339703558767E+39</v>
      </c>
      <c r="T2516" s="1">
        <f t="shared" si="566"/>
        <v>7.485753171820448E+39</v>
      </c>
      <c r="U2516" s="88">
        <f t="shared" si="560"/>
        <v>7.485753171820448E+39</v>
      </c>
      <c r="V2516" s="1">
        <f t="shared" si="569"/>
        <v>1.1906829928104295E+49</v>
      </c>
      <c r="W2516" s="84"/>
    </row>
    <row r="2517" spans="6:23" x14ac:dyDescent="0.2">
      <c r="F2517" s="44">
        <f t="shared" si="556"/>
        <v>392.59999999998604</v>
      </c>
      <c r="G2517" s="1">
        <f t="shared" si="557"/>
        <v>9.4930267443876368E+16</v>
      </c>
      <c r="H2517" s="15">
        <f t="shared" si="561"/>
        <v>31.580281618530151</v>
      </c>
      <c r="I2517" s="1">
        <f t="shared" si="562"/>
        <v>7.3873499043779583E+42</v>
      </c>
      <c r="J2517" s="1">
        <f t="shared" si="558"/>
        <v>7.2919245063974334E+42</v>
      </c>
      <c r="K2517" s="1">
        <f t="shared" si="559"/>
        <v>1.4679274410775392E+43</v>
      </c>
      <c r="L2517" s="69">
        <f t="shared" si="567"/>
        <v>0.53872011038306467</v>
      </c>
      <c r="M2517" s="69">
        <f t="shared" si="568"/>
        <v>-1.5387201103830646</v>
      </c>
      <c r="Q2517" s="88">
        <f t="shared" si="563"/>
        <v>5.095541511526136E-4</v>
      </c>
      <c r="R2517" s="88">
        <f t="shared" si="564"/>
        <v>3.7642548097926519E+39</v>
      </c>
      <c r="S2517" s="88">
        <f t="shared" si="565"/>
        <v>3.715630402126285E+39</v>
      </c>
      <c r="T2517" s="1">
        <f t="shared" si="566"/>
        <v>7.4798852119189376E+39</v>
      </c>
      <c r="U2517" s="88">
        <f t="shared" si="560"/>
        <v>7.4798852119189364E+39</v>
      </c>
      <c r="V2517" s="1">
        <f t="shared" si="569"/>
        <v>1.1891435483837762E+49</v>
      </c>
      <c r="W2517" s="84"/>
    </row>
    <row r="2518" spans="6:23" x14ac:dyDescent="0.2">
      <c r="F2518" s="44">
        <f t="shared" si="556"/>
        <v>392.79999999998603</v>
      </c>
      <c r="G2518" s="1">
        <f t="shared" si="557"/>
        <v>9.4978627233710224E+16</v>
      </c>
      <c r="H2518" s="15">
        <f t="shared" si="561"/>
        <v>31.564202045404627</v>
      </c>
      <c r="I2518" s="1">
        <f t="shared" si="562"/>
        <v>7.3819694191866385E+42</v>
      </c>
      <c r="J2518" s="1">
        <f t="shared" si="558"/>
        <v>7.2932788338524275E+42</v>
      </c>
      <c r="K2518" s="1">
        <f t="shared" si="559"/>
        <v>1.4675248253039065E+43</v>
      </c>
      <c r="L2518" s="69">
        <f t="shared" si="567"/>
        <v>0.5386127844427947</v>
      </c>
      <c r="M2518" s="69">
        <f t="shared" si="568"/>
        <v>-1.5386127844427948</v>
      </c>
      <c r="Q2518" s="88">
        <f t="shared" si="563"/>
        <v>5.0929463794968655E-4</v>
      </c>
      <c r="R2518" s="88">
        <f t="shared" si="564"/>
        <v>3.7595974427003169E+39</v>
      </c>
      <c r="S2518" s="88">
        <f t="shared" si="565"/>
        <v>3.7144278031529844E+39</v>
      </c>
      <c r="T2518" s="1">
        <f t="shared" si="566"/>
        <v>7.4740252458533013E+39</v>
      </c>
      <c r="U2518" s="88">
        <f t="shared" si="560"/>
        <v>7.4740252458533E+39</v>
      </c>
      <c r="V2518" s="1">
        <f t="shared" si="569"/>
        <v>1.1876069418232328E+49</v>
      </c>
      <c r="W2518" s="84"/>
    </row>
    <row r="2519" spans="6:23" x14ac:dyDescent="0.2">
      <c r="F2519" s="44">
        <f t="shared" si="556"/>
        <v>392.99999999998602</v>
      </c>
      <c r="G2519" s="1">
        <f t="shared" si="557"/>
        <v>9.5026987023544096E+16</v>
      </c>
      <c r="H2519" s="15">
        <f t="shared" si="561"/>
        <v>31.548138838256836</v>
      </c>
      <c r="I2519" s="1">
        <f t="shared" si="562"/>
        <v>7.3765933933975268E+42</v>
      </c>
      <c r="J2519" s="1">
        <f t="shared" si="558"/>
        <v>7.2946326577660768E+42</v>
      </c>
      <c r="K2519" s="1">
        <f t="shared" si="559"/>
        <v>1.4671226051163605E+43</v>
      </c>
      <c r="L2519" s="69">
        <f t="shared" si="567"/>
        <v>0.53850526514980834</v>
      </c>
      <c r="M2519" s="69">
        <f t="shared" si="568"/>
        <v>-1.5385052651498083</v>
      </c>
      <c r="Q2519" s="88">
        <f t="shared" si="563"/>
        <v>5.0903538895052947E-4</v>
      </c>
      <c r="R2519" s="88">
        <f t="shared" si="564"/>
        <v>3.7549470871380159E+39</v>
      </c>
      <c r="S2519" s="88">
        <f t="shared" si="565"/>
        <v>3.7132261721971896E+39</v>
      </c>
      <c r="T2519" s="1">
        <f t="shared" si="566"/>
        <v>7.4681732593352049E+39</v>
      </c>
      <c r="U2519" s="88">
        <f t="shared" si="560"/>
        <v>7.4681732593352061E+39</v>
      </c>
      <c r="V2519" s="1">
        <f t="shared" si="569"/>
        <v>1.1860731665269484E+49</v>
      </c>
      <c r="W2519" s="84"/>
    </row>
    <row r="2520" spans="6:23" x14ac:dyDescent="0.2">
      <c r="F2520" s="44">
        <f t="shared" si="556"/>
        <v>393.19999999998601</v>
      </c>
      <c r="G2520" s="1">
        <f t="shared" si="557"/>
        <v>9.5075346813377952E+16</v>
      </c>
      <c r="H2520" s="15">
        <f t="shared" si="561"/>
        <v>31.532091972113271</v>
      </c>
      <c r="I2520" s="1">
        <f t="shared" si="562"/>
        <v>7.3712218224424657E+42</v>
      </c>
      <c r="J2520" s="1">
        <f t="shared" si="558"/>
        <v>7.2959859785997009E+42</v>
      </c>
      <c r="K2520" s="1">
        <f t="shared" si="559"/>
        <v>1.4667207801042165E+43</v>
      </c>
      <c r="L2520" s="69">
        <f t="shared" si="567"/>
        <v>0.53839755267745792</v>
      </c>
      <c r="M2520" s="69">
        <f t="shared" si="568"/>
        <v>-1.5383975526774578</v>
      </c>
      <c r="Q2520" s="88">
        <f t="shared" si="563"/>
        <v>5.08776403750133E-4</v>
      </c>
      <c r="R2520" s="88">
        <f t="shared" si="564"/>
        <v>3.7503037300667792E+39</v>
      </c>
      <c r="S2520" s="88">
        <f t="shared" si="565"/>
        <v>3.7120255080033509E+39</v>
      </c>
      <c r="T2520" s="1">
        <f t="shared" si="566"/>
        <v>7.4623292380701295E+39</v>
      </c>
      <c r="U2520" s="88">
        <f t="shared" si="560"/>
        <v>7.4623292380701295E+39</v>
      </c>
      <c r="V2520" s="1">
        <f t="shared" si="569"/>
        <v>1.1845422159055219E+49</v>
      </c>
      <c r="W2520" s="84"/>
    </row>
    <row r="2521" spans="6:23" x14ac:dyDescent="0.2">
      <c r="F2521" s="44">
        <f t="shared" si="556"/>
        <v>393.39999999998599</v>
      </c>
      <c r="G2521" s="1">
        <f t="shared" si="557"/>
        <v>9.5123706603211808E+16</v>
      </c>
      <c r="H2521" s="15">
        <f t="shared" si="561"/>
        <v>31.516061422051195</v>
      </c>
      <c r="I2521" s="1">
        <f t="shared" si="562"/>
        <v>7.3658547017595622E+42</v>
      </c>
      <c r="J2521" s="1">
        <f t="shared" si="558"/>
        <v>7.2973387968139534E+42</v>
      </c>
      <c r="K2521" s="1">
        <f t="shared" si="559"/>
        <v>1.4663193498573516E+43</v>
      </c>
      <c r="L2521" s="69">
        <f t="shared" si="567"/>
        <v>0.53828964719171135</v>
      </c>
      <c r="M2521" s="69">
        <f t="shared" si="568"/>
        <v>-1.5382896471917114</v>
      </c>
      <c r="Q2521" s="88">
        <f t="shared" si="563"/>
        <v>5.085176819470405E-4</v>
      </c>
      <c r="R2521" s="88">
        <f t="shared" si="564"/>
        <v>3.7456673584974817E+39</v>
      </c>
      <c r="S2521" s="88">
        <f t="shared" si="565"/>
        <v>3.7108258093380374E+39</v>
      </c>
      <c r="T2521" s="1">
        <f t="shared" si="566"/>
        <v>7.4564931678355185E+39</v>
      </c>
      <c r="U2521" s="88">
        <f t="shared" si="560"/>
        <v>7.4564931678355185E+39</v>
      </c>
      <c r="V2521" s="1">
        <f t="shared" si="569"/>
        <v>1.1830140833943704E+49</v>
      </c>
      <c r="W2521" s="84"/>
    </row>
    <row r="2522" spans="6:23" x14ac:dyDescent="0.2">
      <c r="F2522" s="44">
        <f t="shared" si="556"/>
        <v>393.59999999998598</v>
      </c>
      <c r="G2522" s="1">
        <f t="shared" si="557"/>
        <v>9.517206639304568E+16</v>
      </c>
      <c r="H2522" s="15">
        <f t="shared" si="561"/>
        <v>31.500047163198523</v>
      </c>
      <c r="I2522" s="1">
        <f t="shared" si="562"/>
        <v>7.3604920267931584E+42</v>
      </c>
      <c r="J2522" s="1">
        <f t="shared" si="558"/>
        <v>7.2986911128688182E+42</v>
      </c>
      <c r="K2522" s="1">
        <f t="shared" si="559"/>
        <v>1.4659183139661975E+43</v>
      </c>
      <c r="L2522" s="69">
        <f t="shared" si="567"/>
        <v>0.5381815488656555</v>
      </c>
      <c r="M2522" s="69">
        <f t="shared" si="568"/>
        <v>-1.5381815488656554</v>
      </c>
      <c r="Q2522" s="88">
        <f t="shared" si="563"/>
        <v>5.0825922313979532E-4</v>
      </c>
      <c r="R2522" s="88">
        <f t="shared" si="564"/>
        <v>3.741037959464548E+39</v>
      </c>
      <c r="S2522" s="88">
        <f t="shared" si="565"/>
        <v>3.7096270749640334E+39</v>
      </c>
      <c r="T2522" s="1">
        <f t="shared" si="566"/>
        <v>7.4506650344285814E+39</v>
      </c>
      <c r="U2522" s="88">
        <f t="shared" si="560"/>
        <v>7.4506650344285814E+39</v>
      </c>
      <c r="V2522" s="1">
        <f t="shared" si="569"/>
        <v>1.1814887624453868E+49</v>
      </c>
      <c r="W2522" s="84"/>
    </row>
    <row r="2523" spans="6:23" x14ac:dyDescent="0.2">
      <c r="F2523" s="44">
        <f t="shared" si="556"/>
        <v>393.79999999998597</v>
      </c>
      <c r="G2523" s="1">
        <f t="shared" si="557"/>
        <v>9.5220426182879536E+16</v>
      </c>
      <c r="H2523" s="15">
        <f t="shared" si="561"/>
        <v>31.484049170733723</v>
      </c>
      <c r="I2523" s="1">
        <f t="shared" si="562"/>
        <v>7.3551337929938384E+42</v>
      </c>
      <c r="J2523" s="1">
        <f t="shared" si="558"/>
        <v>7.3000429272236193E+42</v>
      </c>
      <c r="K2523" s="1">
        <f t="shared" si="559"/>
        <v>1.4655176720217458E+43</v>
      </c>
      <c r="L2523" s="69">
        <f t="shared" si="567"/>
        <v>0.53807325786620896</v>
      </c>
      <c r="M2523" s="69">
        <f t="shared" si="568"/>
        <v>-1.5380732578662091</v>
      </c>
      <c r="Q2523" s="88">
        <f t="shared" si="563"/>
        <v>5.0800102692694082E-4</v>
      </c>
      <c r="R2523" s="88">
        <f t="shared" si="564"/>
        <v>3.7364155200259152E+39</v>
      </c>
      <c r="S2523" s="88">
        <f t="shared" si="565"/>
        <v>3.7084293036403499E+39</v>
      </c>
      <c r="T2523" s="1">
        <f t="shared" si="566"/>
        <v>7.4448448236662645E+39</v>
      </c>
      <c r="U2523" s="88">
        <f t="shared" si="560"/>
        <v>7.4448448236662645E+39</v>
      </c>
      <c r="V2523" s="1">
        <f t="shared" si="569"/>
        <v>1.1799662465268956E+49</v>
      </c>
      <c r="W2523" s="84"/>
    </row>
    <row r="2524" spans="6:23" x14ac:dyDescent="0.2">
      <c r="F2524" s="44">
        <f t="shared" si="556"/>
        <v>393.99999999998596</v>
      </c>
      <c r="G2524" s="1">
        <f t="shared" si="557"/>
        <v>9.5268785972713408E+16</v>
      </c>
      <c r="H2524" s="15">
        <f t="shared" si="561"/>
        <v>31.468067419885632</v>
      </c>
      <c r="I2524" s="1">
        <f t="shared" si="562"/>
        <v>7.3497799958183969E+42</v>
      </c>
      <c r="J2524" s="1">
        <f t="shared" si="558"/>
        <v>7.3013942403370023E+42</v>
      </c>
      <c r="K2524" s="1">
        <f t="shared" si="559"/>
        <v>1.4651174236155399E+43</v>
      </c>
      <c r="L2524" s="69">
        <f t="shared" si="567"/>
        <v>0.53796477436682677</v>
      </c>
      <c r="M2524" s="69">
        <f t="shared" si="568"/>
        <v>-1.5379647743668268</v>
      </c>
      <c r="Q2524" s="88">
        <f t="shared" si="563"/>
        <v>5.0774309290879671E-4</v>
      </c>
      <c r="R2524" s="88">
        <f t="shared" si="564"/>
        <v>3.7318000272760356E+39</v>
      </c>
      <c r="S2524" s="88">
        <f t="shared" si="565"/>
        <v>3.7072324941351839E+39</v>
      </c>
      <c r="T2524" s="1">
        <f t="shared" si="566"/>
        <v>7.4390325214112189E+39</v>
      </c>
      <c r="U2524" s="88">
        <f t="shared" si="560"/>
        <v>7.4390325214112201E+39</v>
      </c>
      <c r="V2524" s="1">
        <f t="shared" si="569"/>
        <v>1.1784465291277234E+49</v>
      </c>
      <c r="W2524" s="84"/>
    </row>
    <row r="2525" spans="6:23" x14ac:dyDescent="0.2">
      <c r="F2525" s="44">
        <f t="shared" si="556"/>
        <v>394.19999999998595</v>
      </c>
      <c r="G2525" s="1">
        <f t="shared" si="557"/>
        <v>9.5317145762547264E+16</v>
      </c>
      <c r="H2525" s="15">
        <f t="shared" si="561"/>
        <v>31.452101885933384</v>
      </c>
      <c r="I2525" s="1">
        <f t="shared" si="562"/>
        <v>7.3444306307298555E+42</v>
      </c>
      <c r="J2525" s="1">
        <f t="shared" si="558"/>
        <v>7.3027450526669605E+42</v>
      </c>
      <c r="K2525" s="1">
        <f t="shared" si="559"/>
        <v>1.4647175683396817E+43</v>
      </c>
      <c r="L2525" s="69">
        <f t="shared" si="567"/>
        <v>0.53785609853387795</v>
      </c>
      <c r="M2525" s="69">
        <f t="shared" si="568"/>
        <v>-1.5378560985338781</v>
      </c>
      <c r="Q2525" s="88">
        <f t="shared" si="563"/>
        <v>5.074854206856827E-4</v>
      </c>
      <c r="R2525" s="88">
        <f t="shared" si="564"/>
        <v>3.7271914683327545E+39</v>
      </c>
      <c r="S2525" s="88">
        <f t="shared" si="565"/>
        <v>3.7060366452129806E+39</v>
      </c>
      <c r="T2525" s="1">
        <f t="shared" si="566"/>
        <v>7.4332281135457357E+39</v>
      </c>
      <c r="U2525" s="88">
        <f t="shared" si="560"/>
        <v>7.4332281135457357E+39</v>
      </c>
      <c r="V2525" s="1">
        <f t="shared" si="569"/>
        <v>1.1769296037530203E+49</v>
      </c>
      <c r="W2525" s="84"/>
    </row>
    <row r="2526" spans="6:23" x14ac:dyDescent="0.2">
      <c r="F2526" s="44">
        <f t="shared" si="556"/>
        <v>394.39999999998594</v>
      </c>
      <c r="G2526" s="1">
        <f t="shared" si="557"/>
        <v>9.5365505552381136E+16</v>
      </c>
      <c r="H2526" s="15">
        <f t="shared" si="561"/>
        <v>31.436152544206234</v>
      </c>
      <c r="I2526" s="1">
        <f t="shared" si="562"/>
        <v>7.3390856931974179E+42</v>
      </c>
      <c r="J2526" s="1">
        <f t="shared" si="558"/>
        <v>7.3040953646708199E+42</v>
      </c>
      <c r="K2526" s="1">
        <f t="shared" si="559"/>
        <v>1.4643181057868238E+43</v>
      </c>
      <c r="L2526" s="69">
        <f t="shared" si="567"/>
        <v>0.53774723053993367</v>
      </c>
      <c r="M2526" s="69">
        <f t="shared" si="568"/>
        <v>-1.5377472305399338</v>
      </c>
      <c r="Q2526" s="88">
        <f t="shared" si="563"/>
        <v>5.0722800986058303E-4</v>
      </c>
      <c r="R2526" s="88">
        <f t="shared" si="564"/>
        <v>3.722589830356804E+39</v>
      </c>
      <c r="S2526" s="88">
        <f t="shared" si="565"/>
        <v>3.7048417556538897E+39</v>
      </c>
      <c r="T2526" s="1">
        <f t="shared" si="566"/>
        <v>7.4274315860106943E+39</v>
      </c>
      <c r="U2526" s="88">
        <f t="shared" si="560"/>
        <v>7.4274315860106931E+39</v>
      </c>
      <c r="V2526" s="1">
        <f t="shared" si="569"/>
        <v>1.1754154639303827E+49</v>
      </c>
      <c r="W2526" s="84"/>
    </row>
    <row r="2527" spans="6:23" x14ac:dyDescent="0.2">
      <c r="F2527" s="44">
        <f t="shared" si="556"/>
        <v>394.59999999998593</v>
      </c>
      <c r="G2527" s="1">
        <f t="shared" si="557"/>
        <v>9.5413865342214992E+16</v>
      </c>
      <c r="H2527" s="15">
        <f t="shared" si="561"/>
        <v>31.420219370083476</v>
      </c>
      <c r="I2527" s="1">
        <f t="shared" si="562"/>
        <v>7.3337451786964851E+42</v>
      </c>
      <c r="J2527" s="1">
        <f t="shared" si="558"/>
        <v>7.3054451768052442E+42</v>
      </c>
      <c r="K2527" s="1">
        <f t="shared" si="559"/>
        <v>1.4639190355501731E+43</v>
      </c>
      <c r="L2527" s="69">
        <f t="shared" si="567"/>
        <v>0.53763817055329777</v>
      </c>
      <c r="M2527" s="69">
        <f t="shared" si="568"/>
        <v>-1.5376381705532978</v>
      </c>
      <c r="Q2527" s="88">
        <f t="shared" si="563"/>
        <v>5.0697086003470559E-4</v>
      </c>
      <c r="R2527" s="88">
        <f t="shared" si="564"/>
        <v>3.7179951005191328E+39</v>
      </c>
      <c r="S2527" s="88">
        <f t="shared" si="565"/>
        <v>3.7036478242213464E+39</v>
      </c>
      <c r="T2527" s="1">
        <f t="shared" si="566"/>
        <v>7.4216429247404799E+39</v>
      </c>
      <c r="U2527" s="88">
        <f t="shared" si="560"/>
        <v>7.4216429247404799E+39</v>
      </c>
      <c r="V2527" s="1">
        <f t="shared" si="569"/>
        <v>1.1739041031995021E+49</v>
      </c>
      <c r="W2527" s="84"/>
    </row>
    <row r="2528" spans="6:23" x14ac:dyDescent="0.2">
      <c r="F2528" s="44">
        <f t="shared" si="556"/>
        <v>394.79999999998591</v>
      </c>
      <c r="G2528" s="1">
        <f t="shared" si="557"/>
        <v>9.5462225132048864E+16</v>
      </c>
      <c r="H2528" s="15">
        <f t="shared" si="561"/>
        <v>31.404302338994274</v>
      </c>
      <c r="I2528" s="1">
        <f t="shared" si="562"/>
        <v>7.3284090827086231E+42</v>
      </c>
      <c r="J2528" s="1">
        <f t="shared" si="558"/>
        <v>7.3067944895262372E+42</v>
      </c>
      <c r="K2528" s="1">
        <f t="shared" si="559"/>
        <v>1.4635203572234859E+43</v>
      </c>
      <c r="L2528" s="69">
        <f t="shared" si="567"/>
        <v>0.53752891874632558</v>
      </c>
      <c r="M2528" s="69">
        <f t="shared" si="568"/>
        <v>-1.5375289187463257</v>
      </c>
      <c r="Q2528" s="88">
        <f t="shared" si="563"/>
        <v>5.0671397081192282E-4</v>
      </c>
      <c r="R2528" s="88">
        <f t="shared" si="564"/>
        <v>3.7134072660334476E+39</v>
      </c>
      <c r="S2528" s="88">
        <f t="shared" si="565"/>
        <v>3.7024548496945163E+39</v>
      </c>
      <c r="T2528" s="1">
        <f t="shared" si="566"/>
        <v>7.4158621157279639E+39</v>
      </c>
      <c r="U2528" s="88">
        <f t="shared" si="560"/>
        <v>7.4158621157279627E+39</v>
      </c>
      <c r="V2528" s="1">
        <f t="shared" si="569"/>
        <v>1.1723955151224054E+49</v>
      </c>
      <c r="W2528" s="84"/>
    </row>
    <row r="2529" spans="6:23" x14ac:dyDescent="0.2">
      <c r="F2529" s="44">
        <f t="shared" si="556"/>
        <v>394.9999999999859</v>
      </c>
      <c r="G2529" s="1">
        <f t="shared" si="557"/>
        <v>9.551058492188272E+16</v>
      </c>
      <c r="H2529" s="15">
        <f t="shared" si="561"/>
        <v>31.38840142641757</v>
      </c>
      <c r="I2529" s="1">
        <f t="shared" si="562"/>
        <v>7.3230774007215725E+42</v>
      </c>
      <c r="J2529" s="1">
        <f t="shared" si="558"/>
        <v>7.3081433032891468E+42</v>
      </c>
      <c r="K2529" s="1">
        <f t="shared" si="559"/>
        <v>1.4631220704010718E+43</v>
      </c>
      <c r="L2529" s="69">
        <f t="shared" si="567"/>
        <v>0.53741947528605227</v>
      </c>
      <c r="M2529" s="69">
        <f t="shared" si="568"/>
        <v>-1.5374194752860522</v>
      </c>
      <c r="Q2529" s="88">
        <f t="shared" si="563"/>
        <v>5.0645734179521895E-4</v>
      </c>
      <c r="R2529" s="88">
        <f t="shared" si="564"/>
        <v>3.7088263141300892E+39</v>
      </c>
      <c r="S2529" s="88">
        <f t="shared" si="565"/>
        <v>3.701262830842352E+39</v>
      </c>
      <c r="T2529" s="1">
        <f t="shared" si="566"/>
        <v>7.4100891449724412E+39</v>
      </c>
      <c r="U2529" s="88">
        <f t="shared" si="560"/>
        <v>7.41008914497244E+39</v>
      </c>
      <c r="V2529" s="1">
        <f t="shared" si="569"/>
        <v>1.1708896932751753E+49</v>
      </c>
      <c r="W2529" s="84"/>
    </row>
    <row r="2530" spans="6:23" x14ac:dyDescent="0.2">
      <c r="F2530" s="44">
        <f t="shared" si="556"/>
        <v>395.19999999998589</v>
      </c>
      <c r="G2530" s="1">
        <f t="shared" si="557"/>
        <v>9.5558944711716592E+16</v>
      </c>
      <c r="H2530" s="15">
        <f t="shared" si="561"/>
        <v>31.372516607881931</v>
      </c>
      <c r="I2530" s="1">
        <f t="shared" si="562"/>
        <v>7.3177501282292218E+42</v>
      </c>
      <c r="J2530" s="1">
        <f t="shared" si="558"/>
        <v>7.3094916185486621E+42</v>
      </c>
      <c r="K2530" s="1">
        <f t="shared" si="559"/>
        <v>1.4627241746777884E+43</v>
      </c>
      <c r="L2530" s="69">
        <f t="shared" si="567"/>
        <v>0.53730984034406792</v>
      </c>
      <c r="M2530" s="69">
        <f t="shared" si="568"/>
        <v>-1.5373098403440679</v>
      </c>
      <c r="Q2530" s="88">
        <f t="shared" si="563"/>
        <v>5.0620097259024277E-4</v>
      </c>
      <c r="R2530" s="88">
        <f t="shared" si="564"/>
        <v>3.7042522320820057E+39</v>
      </c>
      <c r="S2530" s="88">
        <f t="shared" si="565"/>
        <v>3.7000717664495604E+39</v>
      </c>
      <c r="T2530" s="1">
        <f t="shared" si="566"/>
        <v>7.4043239985315661E+39</v>
      </c>
      <c r="U2530" s="88">
        <f t="shared" si="560"/>
        <v>7.4043239985315661E+39</v>
      </c>
      <c r="V2530" s="1">
        <f t="shared" si="569"/>
        <v>1.1693866312561144E+49</v>
      </c>
      <c r="W2530" s="84"/>
    </row>
    <row r="2531" spans="6:23" x14ac:dyDescent="0.2">
      <c r="F2531" s="44">
        <f t="shared" si="556"/>
        <v>395.39999999998588</v>
      </c>
      <c r="G2531" s="1">
        <f t="shared" si="557"/>
        <v>9.5607304501550448E+16</v>
      </c>
      <c r="H2531" s="15">
        <f t="shared" si="561"/>
        <v>31.356647858965452</v>
      </c>
      <c r="I2531" s="1">
        <f t="shared" si="562"/>
        <v>7.3124272607315969E+42</v>
      </c>
      <c r="J2531" s="1">
        <f t="shared" si="558"/>
        <v>7.3108394357588137E+42</v>
      </c>
      <c r="K2531" s="1">
        <f t="shared" si="559"/>
        <v>1.4623266696490409E+43</v>
      </c>
      <c r="L2531" s="69">
        <f t="shared" si="567"/>
        <v>0.53720001409210338</v>
      </c>
      <c r="M2531" s="69">
        <f t="shared" si="568"/>
        <v>-1.5372000140921034</v>
      </c>
      <c r="Q2531" s="88">
        <f t="shared" si="563"/>
        <v>5.0594486280441942E-4</v>
      </c>
      <c r="R2531" s="88">
        <f t="shared" si="564"/>
        <v>3.6996850071981442E+39</v>
      </c>
      <c r="S2531" s="88">
        <f t="shared" si="565"/>
        <v>3.698881655310132E+39</v>
      </c>
      <c r="T2531" s="1">
        <f t="shared" si="566"/>
        <v>7.3985666625082768E+39</v>
      </c>
      <c r="U2531" s="88">
        <f t="shared" si="560"/>
        <v>7.3985666625082756E+39</v>
      </c>
      <c r="V2531" s="1">
        <f t="shared" si="569"/>
        <v>1.1678863226836258E+49</v>
      </c>
      <c r="W2531" s="84"/>
    </row>
    <row r="2532" spans="6:23" x14ac:dyDescent="0.2">
      <c r="F2532" s="44">
        <f t="shared" si="556"/>
        <v>395.59999999998587</v>
      </c>
      <c r="G2532" s="1">
        <f t="shared" si="557"/>
        <v>9.565566429138432E+16</v>
      </c>
      <c r="H2532" s="15">
        <f t="shared" si="561"/>
        <v>31.340795155295599</v>
      </c>
      <c r="I2532" s="1">
        <f t="shared" si="562"/>
        <v>7.3071087937348642E+42</v>
      </c>
      <c r="J2532" s="1">
        <f t="shared" si="558"/>
        <v>7.3121867553729786E+42</v>
      </c>
      <c r="K2532" s="1">
        <f t="shared" si="559"/>
        <v>1.4619295549107844E+43</v>
      </c>
      <c r="L2532" s="69">
        <f t="shared" si="567"/>
        <v>0.53708999669686164</v>
      </c>
      <c r="M2532" s="69">
        <f t="shared" si="568"/>
        <v>-1.5370899966968616</v>
      </c>
      <c r="Q2532" s="88">
        <f t="shared" si="563"/>
        <v>5.0568901203984495E-4</v>
      </c>
      <c r="R2532" s="88">
        <f t="shared" si="564"/>
        <v>3.6951246267714466E+39</v>
      </c>
      <c r="S2532" s="88">
        <f t="shared" si="565"/>
        <v>3.6976924961754008E+39</v>
      </c>
      <c r="T2532" s="1">
        <f t="shared" si="566"/>
        <v>7.3928171229468475E+39</v>
      </c>
      <c r="U2532" s="88">
        <f t="shared" si="560"/>
        <v>7.3928171229468487E+39</v>
      </c>
      <c r="V2532" s="1">
        <f t="shared" si="569"/>
        <v>1.1663887611797627E+49</v>
      </c>
      <c r="W2532" s="84"/>
    </row>
    <row r="2533" spans="6:23" x14ac:dyDescent="0.2">
      <c r="F2533" s="44">
        <f t="shared" si="556"/>
        <v>395.79999999998586</v>
      </c>
      <c r="G2533" s="1">
        <f t="shared" si="557"/>
        <v>9.5704024081218176E+16</v>
      </c>
      <c r="H2533" s="15">
        <f t="shared" si="561"/>
        <v>31.324958472549117</v>
      </c>
      <c r="I2533" s="1">
        <f t="shared" si="562"/>
        <v>7.3017947227512953E+42</v>
      </c>
      <c r="J2533" s="1">
        <f t="shared" si="558"/>
        <v>7.3135335778438814E+42</v>
      </c>
      <c r="K2533" s="1">
        <f t="shared" si="559"/>
        <v>1.4615328300595177E+43</v>
      </c>
      <c r="L2533" s="69">
        <f t="shared" si="567"/>
        <v>0.53697978833247317</v>
      </c>
      <c r="M2533" s="69">
        <f t="shared" si="568"/>
        <v>-1.5369797883324732</v>
      </c>
      <c r="Q2533" s="88">
        <f t="shared" si="563"/>
        <v>5.0543341990838542E-4</v>
      </c>
      <c r="R2533" s="88">
        <f t="shared" si="564"/>
        <v>3.6905710781891882E+39</v>
      </c>
      <c r="S2533" s="88">
        <f t="shared" si="565"/>
        <v>3.6965042878644426E+39</v>
      </c>
      <c r="T2533" s="1">
        <f t="shared" si="566"/>
        <v>7.3870753660536314E+39</v>
      </c>
      <c r="U2533" s="88">
        <f t="shared" si="560"/>
        <v>7.3870753660536314E+39</v>
      </c>
      <c r="V2533" s="1">
        <f t="shared" si="569"/>
        <v>1.164893940405027E+49</v>
      </c>
      <c r="W2533" s="84"/>
    </row>
    <row r="2534" spans="6:23" x14ac:dyDescent="0.2">
      <c r="F2534" s="44">
        <f t="shared" si="556"/>
        <v>395.99999999998585</v>
      </c>
      <c r="G2534" s="1">
        <f t="shared" si="557"/>
        <v>9.5752383871052048E+16</v>
      </c>
      <c r="H2534" s="15">
        <f t="shared" si="561"/>
        <v>31.309137786451867</v>
      </c>
      <c r="I2534" s="1">
        <f t="shared" si="562"/>
        <v>7.2964850432992714E+42</v>
      </c>
      <c r="J2534" s="1">
        <f t="shared" si="558"/>
        <v>7.3148799036235917E+42</v>
      </c>
      <c r="K2534" s="1">
        <f t="shared" si="559"/>
        <v>1.4611364946922863E+43</v>
      </c>
      <c r="L2534" s="69">
        <f t="shared" si="567"/>
        <v>0.53686938916702454</v>
      </c>
      <c r="M2534" s="69">
        <f t="shared" si="568"/>
        <v>-1.5368693891670246</v>
      </c>
      <c r="Q2534" s="88">
        <f t="shared" si="563"/>
        <v>5.0517808601568959E-4</v>
      </c>
      <c r="R2534" s="88">
        <f t="shared" si="564"/>
        <v>3.6860243488160316E+39</v>
      </c>
      <c r="S2534" s="88">
        <f t="shared" si="565"/>
        <v>3.6953170291471978E+39</v>
      </c>
      <c r="T2534" s="1">
        <f t="shared" si="566"/>
        <v>7.38134137796323E+39</v>
      </c>
      <c r="U2534" s="88">
        <f t="shared" si="560"/>
        <v>7.38134137796323E+39</v>
      </c>
      <c r="V2534" s="1">
        <f t="shared" si="569"/>
        <v>1.1634018540214209E+49</v>
      </c>
      <c r="W2534" s="84"/>
    </row>
    <row r="2535" spans="6:23" x14ac:dyDescent="0.2">
      <c r="F2535" s="44">
        <f t="shared" si="556"/>
        <v>396.19999999998583</v>
      </c>
      <c r="G2535" s="1">
        <f t="shared" si="557"/>
        <v>9.5800743660885904E+16</v>
      </c>
      <c r="H2535" s="15">
        <f t="shared" si="561"/>
        <v>31.293333072778751</v>
      </c>
      <c r="I2535" s="1">
        <f t="shared" si="562"/>
        <v>7.2911797509032825E+42</v>
      </c>
      <c r="J2535" s="1">
        <f t="shared" si="558"/>
        <v>7.3162257331635331E+42</v>
      </c>
      <c r="K2535" s="1">
        <f t="shared" si="559"/>
        <v>1.4607405484066816E+43</v>
      </c>
      <c r="L2535" s="69">
        <f t="shared" si="567"/>
        <v>0.53675879936999582</v>
      </c>
      <c r="M2535" s="69">
        <f t="shared" si="568"/>
        <v>-1.5367587993699958</v>
      </c>
      <c r="Q2535" s="88">
        <f t="shared" si="563"/>
        <v>5.0492300997007078E-4</v>
      </c>
      <c r="R2535" s="88">
        <f t="shared" si="564"/>
        <v>3.6814844260589164E+39</v>
      </c>
      <c r="S2535" s="88">
        <f t="shared" si="565"/>
        <v>3.6941307188094188E+39</v>
      </c>
      <c r="T2535" s="1">
        <f t="shared" si="566"/>
        <v>7.3756151448683358E+39</v>
      </c>
      <c r="U2535" s="88">
        <f t="shared" si="560"/>
        <v>7.3756151448683358E+39</v>
      </c>
      <c r="V2535" s="1">
        <f t="shared" si="569"/>
        <v>1.1619124957128929E+49</v>
      </c>
      <c r="W2535" s="84"/>
    </row>
    <row r="2536" spans="6:23" x14ac:dyDescent="0.2">
      <c r="F2536" s="44">
        <f t="shared" si="556"/>
        <v>396.39999999998582</v>
      </c>
      <c r="G2536" s="1">
        <f t="shared" si="557"/>
        <v>9.5849103450719776E+16</v>
      </c>
      <c r="H2536" s="15">
        <f t="shared" si="561"/>
        <v>31.27754430735353</v>
      </c>
      <c r="I2536" s="1">
        <f t="shared" si="562"/>
        <v>7.2858788410938911E+42</v>
      </c>
      <c r="J2536" s="1">
        <f t="shared" si="558"/>
        <v>7.3175710669144742E+42</v>
      </c>
      <c r="K2536" s="1">
        <f t="shared" si="559"/>
        <v>1.4603449908008364E+43</v>
      </c>
      <c r="L2536" s="69">
        <f t="shared" si="567"/>
        <v>0.53664801911293103</v>
      </c>
      <c r="M2536" s="69">
        <f t="shared" si="568"/>
        <v>-1.536648019112931</v>
      </c>
      <c r="Q2536" s="88">
        <f t="shared" si="563"/>
        <v>5.0466819138161867E-4</v>
      </c>
      <c r="R2536" s="88">
        <f t="shared" si="564"/>
        <v>3.676951297360458E+39</v>
      </c>
      <c r="S2536" s="88">
        <f t="shared" si="565"/>
        <v>3.6929453556461893E+39</v>
      </c>
      <c r="T2536" s="1">
        <f t="shared" si="566"/>
        <v>7.3698966530066473E+39</v>
      </c>
      <c r="U2536" s="88">
        <f t="shared" si="560"/>
        <v>7.3698966530066461E+39</v>
      </c>
      <c r="V2536" s="1">
        <f t="shared" si="569"/>
        <v>1.1604258591832267E+49</v>
      </c>
      <c r="W2536" s="84"/>
    </row>
    <row r="2537" spans="6:23" x14ac:dyDescent="0.2">
      <c r="F2537" s="44">
        <f t="shared" si="556"/>
        <v>396.59999999998581</v>
      </c>
      <c r="G2537" s="1">
        <f t="shared" si="557"/>
        <v>9.5897463240553632E+16</v>
      </c>
      <c r="H2537" s="15">
        <f t="shared" si="561"/>
        <v>31.261771466048767</v>
      </c>
      <c r="I2537" s="1">
        <f t="shared" si="562"/>
        <v>7.2805823094077303E+42</v>
      </c>
      <c r="J2537" s="1">
        <f t="shared" si="558"/>
        <v>7.3189159053265375E+42</v>
      </c>
      <c r="K2537" s="1">
        <f t="shared" si="559"/>
        <v>1.4599498214734268E+43</v>
      </c>
      <c r="L2537" s="69">
        <f t="shared" si="567"/>
        <v>0.53653704856638373</v>
      </c>
      <c r="M2537" s="69">
        <f t="shared" si="568"/>
        <v>-1.5365370485663838</v>
      </c>
      <c r="Q2537" s="88">
        <f t="shared" si="563"/>
        <v>5.0441362986308746E-4</v>
      </c>
      <c r="R2537" s="88">
        <f t="shared" si="564"/>
        <v>3.6724249502053336E+39</v>
      </c>
      <c r="S2537" s="88">
        <f t="shared" si="565"/>
        <v>3.6917609384684436E+39</v>
      </c>
      <c r="T2537" s="1">
        <f t="shared" si="566"/>
        <v>7.3641858886737778E+39</v>
      </c>
      <c r="U2537" s="88">
        <f t="shared" si="560"/>
        <v>7.3641858886737766E+39</v>
      </c>
      <c r="V2537" s="1">
        <f t="shared" si="569"/>
        <v>1.15894193815802E+49</v>
      </c>
      <c r="W2537" s="84"/>
    </row>
    <row r="2538" spans="6:23" x14ac:dyDescent="0.2">
      <c r="F2538" s="44">
        <f t="shared" si="556"/>
        <v>396.7999999999858</v>
      </c>
      <c r="G2538" s="1">
        <f t="shared" si="557"/>
        <v>9.5945823030387504E+16</v>
      </c>
      <c r="H2538" s="15">
        <f t="shared" si="561"/>
        <v>31.246014524785636</v>
      </c>
      <c r="I2538" s="1">
        <f t="shared" si="562"/>
        <v>7.2752901513874993E+42</v>
      </c>
      <c r="J2538" s="1">
        <f t="shared" si="558"/>
        <v>7.3202602488491979E+42</v>
      </c>
      <c r="K2538" s="1">
        <f t="shared" si="559"/>
        <v>1.4595550400236696E+43</v>
      </c>
      <c r="L2538" s="69">
        <f t="shared" si="567"/>
        <v>0.53642588790097401</v>
      </c>
      <c r="M2538" s="69">
        <f t="shared" si="568"/>
        <v>-1.536425887900974</v>
      </c>
      <c r="Q2538" s="88">
        <f t="shared" si="563"/>
        <v>5.041593250219023E-4</v>
      </c>
      <c r="R2538" s="88">
        <f t="shared" si="564"/>
        <v>3.6679053720620151E+39</v>
      </c>
      <c r="S2538" s="88">
        <f t="shared" si="565"/>
        <v>3.6905774660444744E+39</v>
      </c>
      <c r="T2538" s="1">
        <f t="shared" si="566"/>
        <v>7.35848283810649E+39</v>
      </c>
      <c r="U2538" s="88">
        <f t="shared" si="560"/>
        <v>7.3584828381064888E+39</v>
      </c>
      <c r="V2538" s="1">
        <f t="shared" si="569"/>
        <v>1.157460726366263E+49</v>
      </c>
      <c r="W2538" s="84"/>
    </row>
    <row r="2539" spans="6:23" x14ac:dyDescent="0.2">
      <c r="F2539" s="44">
        <f t="shared" si="556"/>
        <v>396.99999999998579</v>
      </c>
      <c r="G2539" s="1">
        <f t="shared" si="557"/>
        <v>9.599418282022136E+16</v>
      </c>
      <c r="H2539" s="15">
        <f t="shared" si="561"/>
        <v>31.230273459533855</v>
      </c>
      <c r="I2539" s="1">
        <f t="shared" si="562"/>
        <v>7.2700023625819604E+42</v>
      </c>
      <c r="J2539" s="1">
        <f t="shared" si="558"/>
        <v>7.3216040979312817E+42</v>
      </c>
      <c r="K2539" s="1">
        <f t="shared" si="559"/>
        <v>1.4591606460513242E+43</v>
      </c>
      <c r="L2539" s="69">
        <f t="shared" si="567"/>
        <v>0.53631453728476652</v>
      </c>
      <c r="M2539" s="69">
        <f t="shared" si="568"/>
        <v>-1.5363145372847664</v>
      </c>
      <c r="Q2539" s="88">
        <f t="shared" si="563"/>
        <v>5.0390527647259375E-4</v>
      </c>
      <c r="R2539" s="88">
        <f t="shared" si="564"/>
        <v>3.6633925504732726E+39</v>
      </c>
      <c r="S2539" s="88">
        <f t="shared" si="565"/>
        <v>3.6893949371909378E+39</v>
      </c>
      <c r="T2539" s="1">
        <f t="shared" si="566"/>
        <v>7.3527874876642104E+39</v>
      </c>
      <c r="U2539" s="88">
        <f t="shared" si="560"/>
        <v>7.3527874876642104E+39</v>
      </c>
      <c r="V2539" s="1">
        <f t="shared" si="569"/>
        <v>1.1559822175688692E+49</v>
      </c>
      <c r="W2539" s="84"/>
    </row>
    <row r="2540" spans="6:23" x14ac:dyDescent="0.2">
      <c r="F2540" s="44">
        <f t="shared" si="556"/>
        <v>397.19999999998578</v>
      </c>
      <c r="G2540" s="1">
        <f t="shared" si="557"/>
        <v>9.6042542610055232E+16</v>
      </c>
      <c r="H2540" s="15">
        <f t="shared" si="561"/>
        <v>31.21454824631153</v>
      </c>
      <c r="I2540" s="1">
        <f t="shared" si="562"/>
        <v>7.2647189385458878E+42</v>
      </c>
      <c r="J2540" s="1">
        <f t="shared" si="558"/>
        <v>7.3229474530209764E+42</v>
      </c>
      <c r="K2540" s="1">
        <f t="shared" si="559"/>
        <v>1.4587666391566863E+43</v>
      </c>
      <c r="L2540" s="69">
        <f t="shared" si="567"/>
        <v>0.53620299689243012</v>
      </c>
      <c r="M2540" s="69">
        <f t="shared" si="568"/>
        <v>-1.5362029968924302</v>
      </c>
      <c r="Q2540" s="88">
        <f t="shared" si="563"/>
        <v>5.0365148382702785E-4</v>
      </c>
      <c r="R2540" s="88">
        <f t="shared" si="564"/>
        <v>3.6588864729849471E+39</v>
      </c>
      <c r="S2540" s="88">
        <f t="shared" si="565"/>
        <v>3.6882133507013689E+39</v>
      </c>
      <c r="T2540" s="1">
        <f t="shared" si="566"/>
        <v>7.3470998236863154E+39</v>
      </c>
      <c r="U2540" s="88">
        <f t="shared" si="560"/>
        <v>7.3470998236863154E+39</v>
      </c>
      <c r="V2540" s="1">
        <f t="shared" si="569"/>
        <v>1.1545064055361657E+49</v>
      </c>
      <c r="W2540" s="84"/>
    </row>
    <row r="2541" spans="6:23" x14ac:dyDescent="0.2">
      <c r="F2541" s="44">
        <f t="shared" si="556"/>
        <v>397.39999999998577</v>
      </c>
      <c r="G2541" s="1">
        <f t="shared" si="557"/>
        <v>9.6090902399889088E+16</v>
      </c>
      <c r="H2541" s="15">
        <f t="shared" si="561"/>
        <v>31.198838861185056</v>
      </c>
      <c r="I2541" s="1">
        <f t="shared" si="562"/>
        <v>7.2594398748401114E+42</v>
      </c>
      <c r="J2541" s="1">
        <f t="shared" si="558"/>
        <v>7.3242903145658209E+42</v>
      </c>
      <c r="K2541" s="1">
        <f t="shared" si="559"/>
        <v>1.4583730189405932E+43</v>
      </c>
      <c r="L2541" s="69">
        <f t="shared" si="567"/>
        <v>0.53609126689007525</v>
      </c>
      <c r="M2541" s="69">
        <f t="shared" si="568"/>
        <v>-1.5360912668900752</v>
      </c>
      <c r="Q2541" s="88">
        <f t="shared" si="563"/>
        <v>5.0339794669973514E-4</v>
      </c>
      <c r="R2541" s="88">
        <f t="shared" si="564"/>
        <v>3.6543871271846943E+39</v>
      </c>
      <c r="S2541" s="88">
        <f t="shared" si="565"/>
        <v>3.6870327053851915E+39</v>
      </c>
      <c r="T2541" s="1">
        <f t="shared" si="566"/>
        <v>7.3414198325698858E+39</v>
      </c>
      <c r="U2541" s="88">
        <f t="shared" si="560"/>
        <v>7.3414198325698858E+39</v>
      </c>
      <c r="V2541" s="1">
        <f t="shared" si="569"/>
        <v>1.1530332840600843E+49</v>
      </c>
      <c r="W2541" s="84"/>
    </row>
    <row r="2542" spans="6:23" x14ac:dyDescent="0.2">
      <c r="F2542" s="44">
        <f t="shared" si="556"/>
        <v>397.59999999998576</v>
      </c>
      <c r="G2542" s="1">
        <f t="shared" si="557"/>
        <v>9.613926218972296E+16</v>
      </c>
      <c r="H2542" s="15">
        <f t="shared" si="561"/>
        <v>31.183145280268963</v>
      </c>
      <c r="I2542" s="1">
        <f t="shared" si="562"/>
        <v>7.2541651670314651E+42</v>
      </c>
      <c r="J2542" s="1">
        <f t="shared" si="558"/>
        <v>7.3256326830127141E+42</v>
      </c>
      <c r="K2542" s="1">
        <f t="shared" si="559"/>
        <v>1.4579797850044179E+43</v>
      </c>
      <c r="L2542" s="69">
        <f t="shared" si="567"/>
        <v>0.53597934745053621</v>
      </c>
      <c r="M2542" s="69">
        <f t="shared" si="568"/>
        <v>-1.5359793474505361</v>
      </c>
      <c r="Q2542" s="88">
        <f t="shared" si="563"/>
        <v>5.031446647016935E-4</v>
      </c>
      <c r="R2542" s="88">
        <f t="shared" si="564"/>
        <v>3.6498945006567512E+39</v>
      </c>
      <c r="S2542" s="88">
        <f t="shared" si="565"/>
        <v>3.6858530000221992E+39</v>
      </c>
      <c r="T2542" s="1">
        <f t="shared" si="566"/>
        <v>7.3357475006789504E+39</v>
      </c>
      <c r="U2542" s="88">
        <f t="shared" si="560"/>
        <v>7.3357475006789504E+39</v>
      </c>
      <c r="V2542" s="1">
        <f t="shared" si="569"/>
        <v>1.1515628469398592E+49</v>
      </c>
      <c r="W2542" s="84"/>
    </row>
    <row r="2543" spans="6:23" x14ac:dyDescent="0.2">
      <c r="F2543" s="44">
        <f t="shared" si="556"/>
        <v>397.79999999998574</v>
      </c>
      <c r="G2543" s="1">
        <f t="shared" si="557"/>
        <v>9.6187621979556816E+16</v>
      </c>
      <c r="H2543" s="15">
        <f t="shared" si="561"/>
        <v>31.167467479725847</v>
      </c>
      <c r="I2543" s="1">
        <f t="shared" si="562"/>
        <v>7.2488948106927906E+42</v>
      </c>
      <c r="J2543" s="1">
        <f t="shared" si="558"/>
        <v>7.3269745588079122E+42</v>
      </c>
      <c r="K2543" s="1">
        <f t="shared" si="559"/>
        <v>1.4575869369500703E+43</v>
      </c>
      <c r="L2543" s="69">
        <f t="shared" si="567"/>
        <v>0.53586723874454045</v>
      </c>
      <c r="M2543" s="69">
        <f t="shared" si="568"/>
        <v>-1.5358672387445405</v>
      </c>
      <c r="Q2543" s="88">
        <f t="shared" si="563"/>
        <v>5.0289163745276255E-4</v>
      </c>
      <c r="R2543" s="88">
        <f t="shared" si="564"/>
        <v>3.6454085810721307E+39</v>
      </c>
      <c r="S2543" s="88">
        <f t="shared" si="565"/>
        <v>3.6846742334536435E+39</v>
      </c>
      <c r="T2543" s="1">
        <f t="shared" si="566"/>
        <v>7.3300828145257741E+39</v>
      </c>
      <c r="U2543" s="88">
        <f t="shared" si="560"/>
        <v>7.3300828145257741E+39</v>
      </c>
      <c r="V2543" s="1">
        <f t="shared" si="569"/>
        <v>1.1500950880104536E+49</v>
      </c>
      <c r="W2543" s="84"/>
    </row>
    <row r="2544" spans="6:23" x14ac:dyDescent="0.2">
      <c r="F2544" s="44">
        <f t="shared" ref="F2544:F2607" si="570">F2543+0.2</f>
        <v>397.99999999998573</v>
      </c>
      <c r="G2544" s="1">
        <f t="shared" si="557"/>
        <v>9.6235981769390672E+16</v>
      </c>
      <c r="H2544" s="15">
        <f t="shared" si="561"/>
        <v>31.151805435766185</v>
      </c>
      <c r="I2544" s="1">
        <f t="shared" si="562"/>
        <v>7.2436288014029249E+42</v>
      </c>
      <c r="J2544" s="1">
        <f t="shared" si="558"/>
        <v>7.3283159423970353E+42</v>
      </c>
      <c r="K2544" s="1">
        <f t="shared" si="559"/>
        <v>1.457194474379996E+43</v>
      </c>
      <c r="L2544" s="69">
        <f t="shared" si="567"/>
        <v>0.53575494094153531</v>
      </c>
      <c r="M2544" s="69">
        <f t="shared" si="568"/>
        <v>-1.5357549409415352</v>
      </c>
      <c r="Q2544" s="88">
        <f t="shared" si="563"/>
        <v>5.0263886456658469E-4</v>
      </c>
      <c r="R2544" s="88">
        <f t="shared" si="564"/>
        <v>3.6409293560789772E+39</v>
      </c>
      <c r="S2544" s="88">
        <f t="shared" si="565"/>
        <v>3.6834964044716471E+39</v>
      </c>
      <c r="T2544" s="1">
        <f t="shared" si="566"/>
        <v>7.3244257605506243E+39</v>
      </c>
      <c r="U2544" s="88">
        <f t="shared" si="560"/>
        <v>7.3244257605506243E+39</v>
      </c>
      <c r="V2544" s="1">
        <f t="shared" si="569"/>
        <v>1.1486300011079312E+49</v>
      </c>
      <c r="W2544" s="84"/>
    </row>
    <row r="2545" spans="6:23" x14ac:dyDescent="0.2">
      <c r="F2545" s="44">
        <f t="shared" si="570"/>
        <v>398.19999999998572</v>
      </c>
      <c r="G2545" s="1">
        <f t="shared" si="557"/>
        <v>9.6284341559224544E+16</v>
      </c>
      <c r="H2545" s="15">
        <f t="shared" si="561"/>
        <v>31.13615912464827</v>
      </c>
      <c r="I2545" s="1">
        <f t="shared" si="562"/>
        <v>7.2383671347466931E+42</v>
      </c>
      <c r="J2545" s="1">
        <f t="shared" si="558"/>
        <v>7.3296568342250622E+42</v>
      </c>
      <c r="K2545" s="1">
        <f t="shared" si="559"/>
        <v>1.4568023968971757E+43</v>
      </c>
      <c r="L2545" s="69">
        <f t="shared" si="567"/>
        <v>0.53564245421225143</v>
      </c>
      <c r="M2545" s="69">
        <f t="shared" si="568"/>
        <v>-1.5356424542122515</v>
      </c>
      <c r="Q2545" s="88">
        <f t="shared" si="563"/>
        <v>5.0238634565769047E-4</v>
      </c>
      <c r="R2545" s="88">
        <f t="shared" si="564"/>
        <v>3.6364568133541188E+39</v>
      </c>
      <c r="S2545" s="88">
        <f t="shared" si="565"/>
        <v>3.6823195118712452E+39</v>
      </c>
      <c r="T2545" s="1">
        <f t="shared" si="566"/>
        <v>7.3187763252253646E+39</v>
      </c>
      <c r="U2545" s="88">
        <f t="shared" si="560"/>
        <v>7.3187763252253646E+39</v>
      </c>
      <c r="V2545" s="1">
        <f t="shared" si="569"/>
        <v>1.1471675800856923E+49</v>
      </c>
      <c r="W2545" s="84"/>
    </row>
    <row r="2546" spans="6:23" x14ac:dyDescent="0.2">
      <c r="F2546" s="44">
        <f t="shared" si="570"/>
        <v>398.39999999998571</v>
      </c>
      <c r="G2546" s="1">
        <f t="shared" si="557"/>
        <v>9.63327013490584E+16</v>
      </c>
      <c r="H2546" s="15">
        <f t="shared" si="561"/>
        <v>31.120528522678068</v>
      </c>
      <c r="I2546" s="1">
        <f t="shared" si="562"/>
        <v>7.2331098063148894E+42</v>
      </c>
      <c r="J2546" s="1">
        <f t="shared" si="558"/>
        <v>7.3309972347363341E+42</v>
      </c>
      <c r="K2546" s="1">
        <f t="shared" si="559"/>
        <v>1.4564107041051222E+43</v>
      </c>
      <c r="L2546" s="69">
        <f t="shared" si="567"/>
        <v>0.53552977872890073</v>
      </c>
      <c r="M2546" s="69">
        <f t="shared" si="568"/>
        <v>-1.5355297787289008</v>
      </c>
      <c r="Q2546" s="88">
        <f t="shared" si="563"/>
        <v>5.0213408034771589E-4</v>
      </c>
      <c r="R2546" s="88">
        <f t="shared" si="564"/>
        <v>3.6319909406479724E+39</v>
      </c>
      <c r="S2546" s="88">
        <f t="shared" si="565"/>
        <v>3.6811435544959772E+39</v>
      </c>
      <c r="T2546" s="1">
        <f t="shared" si="566"/>
        <v>7.3131344951439496E+39</v>
      </c>
      <c r="U2546" s="88">
        <f t="shared" si="560"/>
        <v>7.3131344951439496E+39</v>
      </c>
      <c r="V2546" s="1">
        <f t="shared" si="569"/>
        <v>1.1457078188286071E+49</v>
      </c>
      <c r="W2546" s="84"/>
    </row>
    <row r="2547" spans="6:23" x14ac:dyDescent="0.2">
      <c r="F2547" s="44">
        <f t="shared" si="570"/>
        <v>398.5999999999857</v>
      </c>
      <c r="G2547" s="1">
        <f t="shared" si="557"/>
        <v>9.6381061138892272E+16</v>
      </c>
      <c r="H2547" s="15">
        <f t="shared" si="561"/>
        <v>31.104913606209085</v>
      </c>
      <c r="I2547" s="1">
        <f t="shared" si="562"/>
        <v>7.2278568117042675E+42</v>
      </c>
      <c r="J2547" s="1">
        <f t="shared" si="558"/>
        <v>7.3323371443745572E+42</v>
      </c>
      <c r="K2547" s="1">
        <f t="shared" si="559"/>
        <v>1.4560193956078826E+43</v>
      </c>
      <c r="L2547" s="69">
        <f t="shared" si="567"/>
        <v>0.53541691465997177</v>
      </c>
      <c r="M2547" s="69">
        <f t="shared" si="568"/>
        <v>-1.5354169146599719</v>
      </c>
      <c r="Q2547" s="88">
        <f t="shared" si="563"/>
        <v>5.0188206825119153E-4</v>
      </c>
      <c r="R2547" s="88">
        <f t="shared" si="564"/>
        <v>3.6275317256816007E+39</v>
      </c>
      <c r="S2547" s="88">
        <f t="shared" si="565"/>
        <v>3.6799685311337381E+39</v>
      </c>
      <c r="T2547" s="1">
        <f t="shared" si="566"/>
        <v>7.3075002568153388E+39</v>
      </c>
      <c r="U2547" s="88">
        <f t="shared" si="560"/>
        <v>7.30750025681534E+39</v>
      </c>
      <c r="V2547" s="1">
        <f t="shared" si="569"/>
        <v>1.1442507112205097E+49</v>
      </c>
      <c r="W2547" s="84"/>
    </row>
    <row r="2548" spans="6:23" x14ac:dyDescent="0.2">
      <c r="F2548" s="44">
        <f t="shared" si="570"/>
        <v>398.79999999998569</v>
      </c>
      <c r="G2548" s="1">
        <f t="shared" si="557"/>
        <v>9.6429420928726128E+16</v>
      </c>
      <c r="H2548" s="15">
        <f t="shared" si="561"/>
        <v>31.089314351642283</v>
      </c>
      <c r="I2548" s="1">
        <f t="shared" si="562"/>
        <v>7.2226081465175383E+42</v>
      </c>
      <c r="J2548" s="1">
        <f t="shared" si="558"/>
        <v>7.3336765635828064E+42</v>
      </c>
      <c r="K2548" s="1">
        <f t="shared" si="559"/>
        <v>1.4556284710100345E+43</v>
      </c>
      <c r="L2548" s="69">
        <f t="shared" si="567"/>
        <v>0.53530386217810855</v>
      </c>
      <c r="M2548" s="69">
        <f t="shared" si="568"/>
        <v>-1.5353038621781085</v>
      </c>
      <c r="Q2548" s="88">
        <f t="shared" si="563"/>
        <v>5.0163030898886518E-4</v>
      </c>
      <c r="R2548" s="88">
        <f t="shared" si="564"/>
        <v>3.6230791562430878E+39</v>
      </c>
      <c r="S2548" s="88">
        <f t="shared" si="565"/>
        <v>3.6787944406144421E+39</v>
      </c>
      <c r="T2548" s="1">
        <f t="shared" si="566"/>
        <v>7.3018735968575299E+39</v>
      </c>
      <c r="U2548" s="88">
        <f t="shared" si="560"/>
        <v>7.3018735968575299E+39</v>
      </c>
      <c r="V2548" s="1">
        <f t="shared" si="569"/>
        <v>1.1427962511745679E+49</v>
      </c>
      <c r="W2548" s="84"/>
    </row>
    <row r="2549" spans="6:23" x14ac:dyDescent="0.2">
      <c r="F2549" s="44">
        <f t="shared" si="570"/>
        <v>398.99999999998568</v>
      </c>
      <c r="G2549" s="1">
        <f t="shared" si="557"/>
        <v>9.647778071856E+16</v>
      </c>
      <c r="H2549" s="15">
        <f t="shared" si="561"/>
        <v>31.073730735425919</v>
      </c>
      <c r="I2549" s="1">
        <f t="shared" si="562"/>
        <v>7.2173638063633568E+42</v>
      </c>
      <c r="J2549" s="1">
        <f t="shared" si="558"/>
        <v>7.3350154928035176E+42</v>
      </c>
      <c r="K2549" s="1">
        <f t="shared" si="559"/>
        <v>1.4552379299166873E+43</v>
      </c>
      <c r="L2549" s="69">
        <f t="shared" si="567"/>
        <v>0.53519062145146701</v>
      </c>
      <c r="M2549" s="69">
        <f t="shared" si="568"/>
        <v>-1.535190621451467</v>
      </c>
      <c r="Q2549" s="88">
        <f t="shared" si="563"/>
        <v>5.0137880217970832E-4</v>
      </c>
      <c r="R2549" s="88">
        <f t="shared" si="564"/>
        <v>3.6186332201296404E+39</v>
      </c>
      <c r="S2549" s="88">
        <f t="shared" si="565"/>
        <v>3.6776212817514304E+39</v>
      </c>
      <c r="T2549" s="1">
        <f t="shared" si="566"/>
        <v>7.2962545018810709E+39</v>
      </c>
      <c r="U2549" s="88">
        <f t="shared" si="560"/>
        <v>7.2962545018810696E+39</v>
      </c>
      <c r="V2549" s="1">
        <f t="shared" si="569"/>
        <v>1.1413444326149903E+49</v>
      </c>
      <c r="W2549" s="84"/>
    </row>
    <row r="2550" spans="6:23" x14ac:dyDescent="0.2">
      <c r="F2550" s="44">
        <f t="shared" si="570"/>
        <v>399.19999999998566</v>
      </c>
      <c r="G2550" s="1">
        <f t="shared" si="557"/>
        <v>9.6526140508393856E+16</v>
      </c>
      <c r="H2550" s="15">
        <f t="shared" si="561"/>
        <v>31.058162734055468</v>
      </c>
      <c r="I2550" s="1">
        <f t="shared" si="562"/>
        <v>7.2121237868562922E+42</v>
      </c>
      <c r="J2550" s="1">
        <f t="shared" si="558"/>
        <v>7.3363539324784944E+42</v>
      </c>
      <c r="K2550" s="1">
        <f t="shared" si="559"/>
        <v>1.4548477719334785E+43</v>
      </c>
      <c r="L2550" s="69">
        <f t="shared" si="567"/>
        <v>0.53507719265448794</v>
      </c>
      <c r="M2550" s="69">
        <f t="shared" si="568"/>
        <v>-1.5350771926544879</v>
      </c>
      <c r="Q2550" s="88">
        <f t="shared" si="563"/>
        <v>5.0112754744535692E-4</v>
      </c>
      <c r="R2550" s="88">
        <f t="shared" si="564"/>
        <v>3.6141939051796136E+39</v>
      </c>
      <c r="S2550" s="88">
        <f t="shared" si="565"/>
        <v>3.6764490533740477E+39</v>
      </c>
      <c r="T2550" s="1">
        <f t="shared" si="566"/>
        <v>7.2906429585536619E+39</v>
      </c>
      <c r="U2550" s="88">
        <f t="shared" si="560"/>
        <v>7.2906429585536607E+39</v>
      </c>
      <c r="V2550" s="1">
        <f t="shared" si="569"/>
        <v>1.1398952494870954E+49</v>
      </c>
      <c r="W2550" s="84"/>
    </row>
    <row r="2551" spans="6:23" x14ac:dyDescent="0.2">
      <c r="F2551" s="44">
        <f t="shared" si="570"/>
        <v>399.39999999998565</v>
      </c>
      <c r="G2551" s="1">
        <f t="shared" si="557"/>
        <v>9.6574500298227728E+16</v>
      </c>
      <c r="H2551" s="15">
        <f t="shared" si="561"/>
        <v>31.042610324073465</v>
      </c>
      <c r="I2551" s="1">
        <f t="shared" si="562"/>
        <v>7.2068880836168443E+42</v>
      </c>
      <c r="J2551" s="1">
        <f t="shared" si="558"/>
        <v>7.3376918830489151E+42</v>
      </c>
      <c r="K2551" s="1">
        <f t="shared" si="559"/>
        <v>1.4544579966665758E+43</v>
      </c>
      <c r="L2551" s="69">
        <f t="shared" si="567"/>
        <v>0.53496357595483157</v>
      </c>
      <c r="M2551" s="69">
        <f t="shared" si="568"/>
        <v>-1.5349635759548317</v>
      </c>
      <c r="Q2551" s="88">
        <f t="shared" si="563"/>
        <v>5.0087654440655882E-4</v>
      </c>
      <c r="R2551" s="88">
        <f t="shared" si="564"/>
        <v>3.6097611992468117E+39</v>
      </c>
      <c r="S2551" s="88">
        <f t="shared" si="565"/>
        <v>3.6752777543015965E+39</v>
      </c>
      <c r="T2551" s="1">
        <f t="shared" si="566"/>
        <v>7.2850389535484082E+39</v>
      </c>
      <c r="U2551" s="88">
        <f t="shared" si="560"/>
        <v>7.285038953548407E+39</v>
      </c>
      <c r="V2551" s="1">
        <f t="shared" si="569"/>
        <v>1.1384486957491748E+49</v>
      </c>
      <c r="W2551" s="84"/>
    </row>
    <row r="2552" spans="6:23" x14ac:dyDescent="0.2">
      <c r="F2552" s="44">
        <f t="shared" si="570"/>
        <v>399.59999999998564</v>
      </c>
      <c r="G2552" s="1">
        <f t="shared" si="557"/>
        <v>9.6622860088061584E+16</v>
      </c>
      <c r="H2552" s="15">
        <f t="shared" si="561"/>
        <v>31.027073482069426</v>
      </c>
      <c r="I2552" s="1">
        <f t="shared" si="562"/>
        <v>7.2016566922714217E+42</v>
      </c>
      <c r="J2552" s="1">
        <f t="shared" si="558"/>
        <v>7.3390293449553242E+42</v>
      </c>
      <c r="K2552" s="1">
        <f t="shared" si="559"/>
        <v>1.4540686037226747E+43</v>
      </c>
      <c r="L2552" s="69">
        <f t="shared" si="567"/>
        <v>0.53484977152385527</v>
      </c>
      <c r="M2552" s="69">
        <f t="shared" si="568"/>
        <v>-1.5348497715238554</v>
      </c>
      <c r="Q2552" s="88">
        <f t="shared" si="563"/>
        <v>5.0062579268317364E-4</v>
      </c>
      <c r="R2552" s="88">
        <f t="shared" si="564"/>
        <v>3.6053350902004627E+39</v>
      </c>
      <c r="S2552" s="88">
        <f t="shared" si="565"/>
        <v>3.674107383343332E+39</v>
      </c>
      <c r="T2552" s="1">
        <f t="shared" si="566"/>
        <v>7.2794424735437946E+39</v>
      </c>
      <c r="U2552" s="88">
        <f t="shared" si="560"/>
        <v>7.2794424735437958E+39</v>
      </c>
      <c r="V2552" s="1">
        <f t="shared" si="569"/>
        <v>1.137004765372456E+49</v>
      </c>
      <c r="W2552" s="84"/>
    </row>
    <row r="2553" spans="6:23" x14ac:dyDescent="0.2">
      <c r="F2553" s="44">
        <f t="shared" si="570"/>
        <v>399.79999999998563</v>
      </c>
      <c r="G2553" s="1">
        <f t="shared" si="557"/>
        <v>9.6671219877895456E+16</v>
      </c>
      <c r="H2553" s="15">
        <f t="shared" si="561"/>
        <v>31.011552184679694</v>
      </c>
      <c r="I2553" s="1">
        <f t="shared" si="562"/>
        <v>7.1964296084523257E+42</v>
      </c>
      <c r="J2553" s="1">
        <f t="shared" si="558"/>
        <v>7.3403663186376372E+42</v>
      </c>
      <c r="K2553" s="1">
        <f t="shared" si="559"/>
        <v>1.4536795927089962E+43</v>
      </c>
      <c r="L2553" s="69">
        <f t="shared" si="567"/>
        <v>0.53473577953400686</v>
      </c>
      <c r="M2553" s="69">
        <f t="shared" si="568"/>
        <v>-1.5347357795340069</v>
      </c>
      <c r="Q2553" s="88">
        <f t="shared" si="563"/>
        <v>5.0037529190127827E-4</v>
      </c>
      <c r="R2553" s="88">
        <f t="shared" si="564"/>
        <v>3.6009155659763342E+39</v>
      </c>
      <c r="S2553" s="88">
        <f t="shared" si="565"/>
        <v>3.6729379393506193E+39</v>
      </c>
      <c r="T2553" s="1">
        <f t="shared" si="566"/>
        <v>7.2738535053269536E+39</v>
      </c>
      <c r="U2553" s="88">
        <f t="shared" si="560"/>
        <v>7.2738535053269524E+39</v>
      </c>
      <c r="V2553" s="1">
        <f t="shared" si="569"/>
        <v>1.1355634523571904E+49</v>
      </c>
      <c r="W2553" s="84"/>
    </row>
    <row r="2554" spans="6:23" x14ac:dyDescent="0.2">
      <c r="F2554" s="44">
        <f t="shared" si="570"/>
        <v>399.99999999998562</v>
      </c>
      <c r="G2554" s="1">
        <f t="shared" si="557"/>
        <v>9.6719579667729312E+16</v>
      </c>
      <c r="H2554" s="15">
        <f t="shared" si="561"/>
        <v>30.996046408587357</v>
      </c>
      <c r="I2554" s="1">
        <f t="shared" si="562"/>
        <v>7.19120682779774E+42</v>
      </c>
      <c r="J2554" s="1">
        <f t="shared" si="558"/>
        <v>7.3417028045351459E+42</v>
      </c>
      <c r="K2554" s="1">
        <f t="shared" si="559"/>
        <v>1.4532909632332885E+43</v>
      </c>
      <c r="L2554" s="69">
        <f t="shared" si="567"/>
        <v>0.53462160015467641</v>
      </c>
      <c r="M2554" s="69">
        <f t="shared" si="568"/>
        <v>-1.5346216001546764</v>
      </c>
      <c r="Q2554" s="88">
        <f t="shared" si="563"/>
        <v>5.0012504168250871E-4</v>
      </c>
      <c r="R2554" s="88">
        <f t="shared" si="564"/>
        <v>3.5965026144998857E+39</v>
      </c>
      <c r="S2554" s="88">
        <f t="shared" si="565"/>
        <v>3.6717694211387312E+39</v>
      </c>
      <c r="T2554" s="1">
        <f t="shared" si="566"/>
        <v>7.2682720356386163E+39</v>
      </c>
      <c r="U2554" s="88">
        <f t="shared" si="560"/>
        <v>7.2682720356386163E+39</v>
      </c>
      <c r="V2554" s="1">
        <f t="shared" si="569"/>
        <v>1.1341247507083904E+49</v>
      </c>
      <c r="W2554" s="84"/>
    </row>
    <row r="2555" spans="6:23" x14ac:dyDescent="0.2">
      <c r="F2555" s="44">
        <f t="shared" si="570"/>
        <v>400.19999999998561</v>
      </c>
      <c r="G2555" s="1">
        <f t="shared" si="557"/>
        <v>9.6767939457563184E+16</v>
      </c>
      <c r="H2555" s="15">
        <f t="shared" si="561"/>
        <v>30.980556130522096</v>
      </c>
      <c r="I2555" s="1">
        <f t="shared" si="562"/>
        <v>7.1859883459517324E+42</v>
      </c>
      <c r="J2555" s="1">
        <f t="shared" si="558"/>
        <v>7.3430388030865131E+42</v>
      </c>
      <c r="K2555" s="1">
        <f t="shared" si="559"/>
        <v>1.4529027149038246E+43</v>
      </c>
      <c r="L2555" s="69">
        <f t="shared" si="567"/>
        <v>0.53450723355654639</v>
      </c>
      <c r="M2555" s="69">
        <f t="shared" si="568"/>
        <v>-1.5345072335565464</v>
      </c>
      <c r="Q2555" s="88">
        <f t="shared" si="563"/>
        <v>4.9987504165116547E-4</v>
      </c>
      <c r="R2555" s="88">
        <f t="shared" si="564"/>
        <v>3.592096223737412E+39</v>
      </c>
      <c r="S2555" s="88">
        <f t="shared" si="565"/>
        <v>3.6706018275389953E+39</v>
      </c>
      <c r="T2555" s="1">
        <f t="shared" si="566"/>
        <v>7.2626980512764073E+39</v>
      </c>
      <c r="U2555" s="88">
        <f t="shared" si="560"/>
        <v>7.2626980512764073E+39</v>
      </c>
      <c r="V2555" s="1">
        <f t="shared" si="569"/>
        <v>1.1326886544519236E+49</v>
      </c>
      <c r="W2555" s="84"/>
    </row>
    <row r="2556" spans="6:23" x14ac:dyDescent="0.2">
      <c r="F2556" s="44">
        <f t="shared" si="570"/>
        <v>400.3999999999856</v>
      </c>
      <c r="G2556" s="1">
        <f t="shared" si="557"/>
        <v>9.681629924739704E+16</v>
      </c>
      <c r="H2556" s="15">
        <f t="shared" si="561"/>
        <v>30.965081327260098</v>
      </c>
      <c r="I2556" s="1">
        <f t="shared" si="562"/>
        <v>7.1807741585642276E+42</v>
      </c>
      <c r="J2556" s="1">
        <f t="shared" si="558"/>
        <v>7.3443743147297752E+42</v>
      </c>
      <c r="K2556" s="1">
        <f t="shared" si="559"/>
        <v>1.4525148473294003E+43</v>
      </c>
      <c r="L2556" s="69">
        <f t="shared" si="567"/>
        <v>0.53439267991224015</v>
      </c>
      <c r="M2556" s="69">
        <f t="shared" si="568"/>
        <v>-1.5343926799122403</v>
      </c>
      <c r="Q2556" s="88">
        <f t="shared" si="563"/>
        <v>4.9962529143243728E-4</v>
      </c>
      <c r="R2556" s="88">
        <f t="shared" si="564"/>
        <v>3.5876963816831669E+39</v>
      </c>
      <c r="S2556" s="88">
        <f t="shared" si="565"/>
        <v>3.6694351573857709E+39</v>
      </c>
      <c r="T2556" s="1">
        <f t="shared" si="566"/>
        <v>7.2571315390689372E+39</v>
      </c>
      <c r="U2556" s="88">
        <f t="shared" si="560"/>
        <v>7.2571315390689372E+39</v>
      </c>
      <c r="V2556" s="1">
        <f t="shared" si="569"/>
        <v>1.1312551576304258E+49</v>
      </c>
      <c r="W2556" s="84"/>
    </row>
    <row r="2557" spans="6:23" x14ac:dyDescent="0.2">
      <c r="F2557" s="44">
        <f t="shared" si="570"/>
        <v>400.59999999998558</v>
      </c>
      <c r="G2557" s="1">
        <f t="shared" si="557"/>
        <v>9.6864659037230912E+16</v>
      </c>
      <c r="H2557" s="15">
        <f t="shared" si="561"/>
        <v>30.94962197562392</v>
      </c>
      <c r="I2557" s="1">
        <f t="shared" si="562"/>
        <v>7.1755642612910067E+42</v>
      </c>
      <c r="J2557" s="1">
        <f t="shared" si="558"/>
        <v>7.3457093399023471E+42</v>
      </c>
      <c r="K2557" s="1">
        <f t="shared" si="559"/>
        <v>1.4521273601193354E+43</v>
      </c>
      <c r="L2557" s="69">
        <f t="shared" si="567"/>
        <v>0.5342779393914846</v>
      </c>
      <c r="M2557" s="69">
        <f t="shared" si="568"/>
        <v>-1.5342779393914845</v>
      </c>
      <c r="Q2557" s="88">
        <f t="shared" si="563"/>
        <v>4.9937579065240101E-4</v>
      </c>
      <c r="R2557" s="88">
        <f t="shared" si="564"/>
        <v>3.5833030763593081E+39</v>
      </c>
      <c r="S2557" s="88">
        <f t="shared" si="565"/>
        <v>3.6682694095164612E+39</v>
      </c>
      <c r="T2557" s="1">
        <f t="shared" si="566"/>
        <v>7.2515724858757687E+39</v>
      </c>
      <c r="U2557" s="88">
        <f t="shared" si="560"/>
        <v>7.2515724858757699E+39</v>
      </c>
      <c r="V2557" s="1">
        <f t="shared" si="569"/>
        <v>1.1298242543032509E+49</v>
      </c>
      <c r="W2557" s="84"/>
    </row>
    <row r="2558" spans="6:23" x14ac:dyDescent="0.2">
      <c r="F2558" s="44">
        <f t="shared" si="570"/>
        <v>400.79999999998557</v>
      </c>
      <c r="G2558" s="1">
        <f t="shared" si="557"/>
        <v>9.6913018827064768E+16</v>
      </c>
      <c r="H2558" s="15">
        <f t="shared" si="561"/>
        <v>30.934178052482395</v>
      </c>
      <c r="I2558" s="1">
        <f t="shared" si="562"/>
        <v>7.1703586497936977E+42</v>
      </c>
      <c r="J2558" s="1">
        <f t="shared" si="558"/>
        <v>7.3470438790410249E+42</v>
      </c>
      <c r="K2558" s="1">
        <f t="shared" si="559"/>
        <v>1.4517402528834723E+43</v>
      </c>
      <c r="L2558" s="69">
        <f t="shared" si="567"/>
        <v>0.53416301216490425</v>
      </c>
      <c r="M2558" s="69">
        <f t="shared" si="568"/>
        <v>-1.5341630121649041</v>
      </c>
      <c r="Q2558" s="88">
        <f t="shared" si="563"/>
        <v>4.9912653893713355E-4</v>
      </c>
      <c r="R2558" s="88">
        <f t="shared" si="564"/>
        <v>3.5789162958094661E+39</v>
      </c>
      <c r="S2558" s="88">
        <f t="shared" si="565"/>
        <v>3.6671045827649986E+39</v>
      </c>
      <c r="T2558" s="1">
        <f t="shared" si="566"/>
        <v>7.2460208785744653E+39</v>
      </c>
      <c r="U2558" s="88">
        <f t="shared" si="560"/>
        <v>7.2460208785744653E+39</v>
      </c>
      <c r="V2558" s="1">
        <f t="shared" si="569"/>
        <v>1.1283959385444141E+49</v>
      </c>
      <c r="W2558" s="84"/>
    </row>
    <row r="2559" spans="6:23" x14ac:dyDescent="0.2">
      <c r="F2559" s="44">
        <f t="shared" si="570"/>
        <v>400.99999999998556</v>
      </c>
      <c r="G2559" s="1">
        <f t="shared" si="557"/>
        <v>9.696137861689864E+16</v>
      </c>
      <c r="H2559" s="15">
        <f t="shared" si="561"/>
        <v>30.918749534750479</v>
      </c>
      <c r="I2559" s="1">
        <f t="shared" si="562"/>
        <v>7.1651573197397593E+42</v>
      </c>
      <c r="J2559" s="1">
        <f t="shared" si="558"/>
        <v>7.3483779325819745E+42</v>
      </c>
      <c r="K2559" s="1">
        <f t="shared" si="559"/>
        <v>1.4513535252321735E+43</v>
      </c>
      <c r="L2559" s="69">
        <f t="shared" si="567"/>
        <v>0.53404789840398748</v>
      </c>
      <c r="M2559" s="69">
        <f t="shared" si="568"/>
        <v>-1.5340478984039874</v>
      </c>
      <c r="Q2559" s="88">
        <f t="shared" si="563"/>
        <v>4.9887753591359996E-4</v>
      </c>
      <c r="R2559" s="88">
        <f t="shared" si="564"/>
        <v>3.5745360281050653E+39</v>
      </c>
      <c r="S2559" s="88">
        <f t="shared" si="565"/>
        <v>3.6659406759683692E+39</v>
      </c>
      <c r="T2559" s="1">
        <f t="shared" si="566"/>
        <v>7.240476704073434E+39</v>
      </c>
      <c r="U2559" s="88">
        <f t="shared" si="560"/>
        <v>7.2404767040734352E+39</v>
      </c>
      <c r="V2559" s="1">
        <f t="shared" si="569"/>
        <v>1.1269702044445542E+49</v>
      </c>
      <c r="W2559" s="84"/>
    </row>
    <row r="2560" spans="6:23" x14ac:dyDescent="0.2">
      <c r="F2560" s="44">
        <f t="shared" si="570"/>
        <v>401.19999999998555</v>
      </c>
      <c r="G2560" s="1">
        <f t="shared" si="557"/>
        <v>9.7009738406732496E+16</v>
      </c>
      <c r="H2560" s="15">
        <f t="shared" si="561"/>
        <v>30.903336399389193</v>
      </c>
      <c r="I2560" s="1">
        <f t="shared" si="562"/>
        <v>7.1599602668024672E+42</v>
      </c>
      <c r="J2560" s="1">
        <f t="shared" si="558"/>
        <v>7.3497115009607513E+42</v>
      </c>
      <c r="K2560" s="1">
        <f t="shared" si="559"/>
        <v>1.4509671767763219E+43</v>
      </c>
      <c r="L2560" s="69">
        <f t="shared" si="567"/>
        <v>0.5339325982807519</v>
      </c>
      <c r="M2560" s="69">
        <f t="shared" si="568"/>
        <v>-1.5339325982807519</v>
      </c>
      <c r="Q2560" s="88">
        <f t="shared" si="563"/>
        <v>4.9862878121142984E-4</v>
      </c>
      <c r="R2560" s="88">
        <f t="shared" si="564"/>
        <v>3.5701622613579783E+39</v>
      </c>
      <c r="S2560" s="88">
        <f t="shared" si="565"/>
        <v>3.6647776879796882E+39</v>
      </c>
      <c r="T2560" s="1">
        <f t="shared" si="566"/>
        <v>7.2349399493376665E+39</v>
      </c>
      <c r="U2560" s="88">
        <f t="shared" si="560"/>
        <v>7.2349399493376665E+39</v>
      </c>
      <c r="V2560" s="1">
        <f t="shared" si="569"/>
        <v>1.1255470461148947E+49</v>
      </c>
      <c r="W2560" s="84"/>
    </row>
    <row r="2561" spans="6:23" x14ac:dyDescent="0.2">
      <c r="F2561" s="44">
        <f t="shared" si="570"/>
        <v>401.39999999998554</v>
      </c>
      <c r="G2561" s="1">
        <f t="shared" si="557"/>
        <v>9.7058098196566368E+16</v>
      </c>
      <c r="H2561" s="15">
        <f t="shared" si="561"/>
        <v>30.887938623405439</v>
      </c>
      <c r="I2561" s="1">
        <f t="shared" si="562"/>
        <v>7.1547674866609156E+42</v>
      </c>
      <c r="J2561" s="1">
        <f t="shared" si="558"/>
        <v>7.351044584612286E+42</v>
      </c>
      <c r="K2561" s="1">
        <f t="shared" si="559"/>
        <v>1.45058120712732E+43</v>
      </c>
      <c r="L2561" s="69">
        <f t="shared" si="567"/>
        <v>0.53381711196421644</v>
      </c>
      <c r="M2561" s="69">
        <f t="shared" si="568"/>
        <v>-1.5338171119642166</v>
      </c>
      <c r="Q2561" s="88">
        <f t="shared" si="563"/>
        <v>4.9838027445758826E-4</v>
      </c>
      <c r="R2561" s="88">
        <f t="shared" si="564"/>
        <v>3.5657949836822961E+39</v>
      </c>
      <c r="S2561" s="88">
        <f t="shared" si="565"/>
        <v>3.6636156176290392E+39</v>
      </c>
      <c r="T2561" s="1">
        <f t="shared" si="566"/>
        <v>7.2294106013113347E+39</v>
      </c>
      <c r="U2561" s="88">
        <f t="shared" si="560"/>
        <v>7.2294106013113347E+39</v>
      </c>
      <c r="V2561" s="1">
        <f t="shared" si="569"/>
        <v>1.1241264576751605E+49</v>
      </c>
      <c r="W2561" s="84"/>
    </row>
    <row r="2562" spans="6:23" x14ac:dyDescent="0.2">
      <c r="F2562" s="44">
        <f t="shared" si="570"/>
        <v>401.59999999998553</v>
      </c>
      <c r="G2562" s="1">
        <f t="shared" si="557"/>
        <v>9.7106457986400224E+16</v>
      </c>
      <c r="H2562" s="15">
        <f t="shared" si="561"/>
        <v>30.872556183851952</v>
      </c>
      <c r="I2562" s="1">
        <f t="shared" si="562"/>
        <v>7.149578974999987E+42</v>
      </c>
      <c r="J2562" s="1">
        <f t="shared" si="558"/>
        <v>7.3523771839708936E+42</v>
      </c>
      <c r="K2562" s="1">
        <f t="shared" si="559"/>
        <v>1.4501956158970879E+43</v>
      </c>
      <c r="L2562" s="69">
        <f t="shared" si="567"/>
        <v>0.53370143962793437</v>
      </c>
      <c r="M2562" s="69">
        <f t="shared" si="568"/>
        <v>-1.5337014396279343</v>
      </c>
      <c r="Q2562" s="88">
        <f t="shared" si="563"/>
        <v>4.9813201528170481E-4</v>
      </c>
      <c r="R2562" s="88">
        <f t="shared" si="564"/>
        <v>3.561434183232449E+39</v>
      </c>
      <c r="S2562" s="88">
        <f t="shared" si="565"/>
        <v>3.6624544637626472E+39</v>
      </c>
      <c r="T2562" s="1">
        <f t="shared" si="566"/>
        <v>7.2238886469950962E+39</v>
      </c>
      <c r="U2562" s="88">
        <f t="shared" si="560"/>
        <v>7.223888646995095E+39</v>
      </c>
      <c r="V2562" s="1">
        <f t="shared" si="569"/>
        <v>1.1227084332655671E+49</v>
      </c>
      <c r="W2562" s="84"/>
    </row>
    <row r="2563" spans="6:23" x14ac:dyDescent="0.2">
      <c r="F2563" s="44">
        <f t="shared" si="570"/>
        <v>401.79999999998552</v>
      </c>
      <c r="G2563" s="1">
        <f t="shared" ref="G2563:G2626" si="571">F2563/4.13566727E-15</f>
        <v>9.7154817776234096E+16</v>
      </c>
      <c r="H2563" s="15">
        <f t="shared" si="561"/>
        <v>30.857189057827135</v>
      </c>
      <c r="I2563" s="1">
        <f t="shared" si="562"/>
        <v>7.1443947275103752E+42</v>
      </c>
      <c r="J2563" s="1">
        <f t="shared" ref="J2563:J2626" si="572" xml:space="preserve"> $B$16 * (F2563/2000)^($B$14+1) * EXP(-$C$14/F2563) * $C$23</f>
        <v>7.3537092994702716E+42</v>
      </c>
      <c r="K2563" s="1">
        <f t="shared" ref="K2563:K2626" si="573" xml:space="preserve"> (I2563+J2563)</f>
        <v>1.4498104026980647E+43</v>
      </c>
      <c r="L2563" s="69">
        <f t="shared" si="567"/>
        <v>0.5335855814400956</v>
      </c>
      <c r="M2563" s="69">
        <f t="shared" si="568"/>
        <v>-1.5335855814400956</v>
      </c>
      <c r="Q2563" s="88">
        <f t="shared" si="563"/>
        <v>4.9788400331429727E-4</v>
      </c>
      <c r="R2563" s="88">
        <f t="shared" si="564"/>
        <v>3.5570798481904239E+39</v>
      </c>
      <c r="S2563" s="88">
        <f t="shared" si="565"/>
        <v>3.6612942252298353E+39</v>
      </c>
      <c r="T2563" s="1">
        <f t="shared" si="566"/>
        <v>7.2183740734202597E+39</v>
      </c>
      <c r="U2563" s="88">
        <f t="shared" ref="U2563:U2626" si="574" xml:space="preserve"> K2563 * Q2563</f>
        <v>7.2183740734202585E+39</v>
      </c>
      <c r="V2563" s="1">
        <f t="shared" si="569"/>
        <v>1.1212929670427594E+49</v>
      </c>
      <c r="W2563" s="84"/>
    </row>
    <row r="2564" spans="6:23" x14ac:dyDescent="0.2">
      <c r="F2564" s="44">
        <f t="shared" si="570"/>
        <v>401.9999999999855</v>
      </c>
      <c r="G2564" s="1">
        <f t="shared" si="571"/>
        <v>9.7203177566067952E+16</v>
      </c>
      <c r="H2564" s="15">
        <f t="shared" ref="H2564:H2627" si="575">2997924580000000000/G2564</f>
        <v>30.841837222474986</v>
      </c>
      <c r="I2564" s="1">
        <f t="shared" ref="I2564:I2627" si="576" xml:space="preserve"> MAX( 1E-90, (F2564)^(1+$B$4) * EXP(-F2564/$A$6) * EXP(-$C$5/F2564) * $C$23 )</f>
        <v>7.1392147398885364E+42</v>
      </c>
      <c r="J2564" s="1">
        <f t="shared" si="572"/>
        <v>7.3550409315435021E+42</v>
      </c>
      <c r="K2564" s="1">
        <f t="shared" si="573"/>
        <v>1.4494255671432038E+43</v>
      </c>
      <c r="L2564" s="69">
        <f t="shared" si="567"/>
        <v>0.53346953757477578</v>
      </c>
      <c r="M2564" s="69">
        <f t="shared" si="568"/>
        <v>-1.5334695375747758</v>
      </c>
      <c r="Q2564" s="88">
        <f t="shared" ref="Q2564:Q2627" si="577" xml:space="preserve"> LN(F2564) - LN(F2563)</f>
        <v>4.9763623818677161E-4</v>
      </c>
      <c r="R2564" s="88">
        <f t="shared" ref="R2564:R2627" si="578">I2564 * Q2564</f>
        <v>3.5527319667656825E+39</v>
      </c>
      <c r="S2564" s="88">
        <f t="shared" ref="S2564:S2627" si="579" xml:space="preserve"> J2564*Q2564</f>
        <v>3.6601349008830367E+39</v>
      </c>
      <c r="T2564" s="1">
        <f t="shared" ref="T2564:T2627" si="580">R2564+S2564</f>
        <v>7.2128668676487198E+39</v>
      </c>
      <c r="U2564" s="88">
        <f t="shared" si="574"/>
        <v>7.2128668676487185E+39</v>
      </c>
      <c r="V2564" s="1">
        <f t="shared" si="569"/>
        <v>1.1198800531797594E+49</v>
      </c>
      <c r="W2564" s="84"/>
    </row>
    <row r="2565" spans="6:23" x14ac:dyDescent="0.2">
      <c r="F2565" s="44">
        <f t="shared" si="570"/>
        <v>402.19999999998549</v>
      </c>
      <c r="G2565" s="1">
        <f t="shared" si="571"/>
        <v>9.7251537355901824E+16</v>
      </c>
      <c r="H2565" s="15">
        <f t="shared" si="575"/>
        <v>30.82650065498494</v>
      </c>
      <c r="I2565" s="1">
        <f t="shared" si="576"/>
        <v>7.1340390078366966E+42</v>
      </c>
      <c r="J2565" s="1">
        <f t="shared" si="572"/>
        <v>7.3563720806230558E+42</v>
      </c>
      <c r="K2565" s="1">
        <f t="shared" si="573"/>
        <v>1.4490411088459752E+43</v>
      </c>
      <c r="L2565" s="69">
        <f t="shared" ref="L2565:L2628" si="581">LOG10(K2565/K2564) /LOG10(H2565/H2564)</f>
        <v>0.53335330820158944</v>
      </c>
      <c r="M2565" s="69">
        <f t="shared" ref="M2565:M2628" si="582" xml:space="preserve"> -(1+L2565)</f>
        <v>-1.5333533082015895</v>
      </c>
      <c r="Q2565" s="88">
        <f t="shared" si="577"/>
        <v>4.9738871953053376E-4</v>
      </c>
      <c r="R2565" s="88">
        <f t="shared" si="578"/>
        <v>3.5483905271887741E+39</v>
      </c>
      <c r="S2565" s="88">
        <f t="shared" si="579"/>
        <v>3.65897648957127E+39</v>
      </c>
      <c r="T2565" s="1">
        <f t="shared" si="580"/>
        <v>7.2073670167600441E+39</v>
      </c>
      <c r="U2565" s="88">
        <f t="shared" si="574"/>
        <v>7.2073670167600441E+39</v>
      </c>
      <c r="V2565" s="1">
        <f t="shared" ref="V2565:V2628" si="583" xml:space="preserve"> (K2565/(F2565*1.602176487E-12)) * Q2565</f>
        <v>1.1184696858639222E+49</v>
      </c>
      <c r="W2565" s="84"/>
    </row>
    <row r="2566" spans="6:23" x14ac:dyDescent="0.2">
      <c r="F2566" s="44">
        <f t="shared" si="570"/>
        <v>402.39999999998548</v>
      </c>
      <c r="G2566" s="1">
        <f t="shared" si="571"/>
        <v>9.729989714573568E+16</v>
      </c>
      <c r="H2566" s="15">
        <f t="shared" si="575"/>
        <v>30.811179332591809</v>
      </c>
      <c r="I2566" s="1">
        <f t="shared" si="576"/>
        <v>7.1288675270628486E+42</v>
      </c>
      <c r="J2566" s="1">
        <f t="shared" si="572"/>
        <v>7.3577027471407906E+42</v>
      </c>
      <c r="K2566" s="1">
        <f t="shared" si="573"/>
        <v>1.4486570274203639E+43</v>
      </c>
      <c r="L2566" s="69">
        <f t="shared" si="581"/>
        <v>0.53323689349175385</v>
      </c>
      <c r="M2566" s="69">
        <f t="shared" si="582"/>
        <v>-1.533236893491754</v>
      </c>
      <c r="Q2566" s="88">
        <f t="shared" si="577"/>
        <v>4.9714144697787788E-4</v>
      </c>
      <c r="R2566" s="88">
        <f t="shared" si="578"/>
        <v>3.5440555177176302E+39</v>
      </c>
      <c r="S2566" s="88">
        <f t="shared" si="579"/>
        <v>3.6578189901466796E+39</v>
      </c>
      <c r="T2566" s="1">
        <f t="shared" si="580"/>
        <v>7.2018745078643092E+39</v>
      </c>
      <c r="U2566" s="88">
        <f t="shared" si="574"/>
        <v>7.2018745078643104E+39</v>
      </c>
      <c r="V2566" s="1">
        <f t="shared" si="583"/>
        <v>1.1170618592988897E+49</v>
      </c>
      <c r="W2566" s="84"/>
    </row>
    <row r="2567" spans="6:23" x14ac:dyDescent="0.2">
      <c r="F2567" s="44">
        <f t="shared" si="570"/>
        <v>402.59999999998547</v>
      </c>
      <c r="G2567" s="1">
        <f t="shared" si="571"/>
        <v>9.7348256935569536E+16</v>
      </c>
      <c r="H2567" s="15">
        <f t="shared" si="575"/>
        <v>30.795873232575623</v>
      </c>
      <c r="I2567" s="1">
        <f t="shared" si="576"/>
        <v>7.1237002932807276E+42</v>
      </c>
      <c r="J2567" s="1">
        <f t="shared" si="572"/>
        <v>7.3590329315279465E+42</v>
      </c>
      <c r="K2567" s="1">
        <f t="shared" si="573"/>
        <v>1.4482733224808674E+43</v>
      </c>
      <c r="L2567" s="69">
        <f t="shared" si="581"/>
        <v>0.53312029361731628</v>
      </c>
      <c r="M2567" s="69">
        <f t="shared" si="582"/>
        <v>-1.5331202936173163</v>
      </c>
      <c r="Q2567" s="88">
        <f t="shared" si="577"/>
        <v>4.9689442016198626E-4</v>
      </c>
      <c r="R2567" s="88">
        <f t="shared" si="578"/>
        <v>3.5397269266374984E+39</v>
      </c>
      <c r="S2567" s="88">
        <f t="shared" si="579"/>
        <v>3.6566624014645407E+39</v>
      </c>
      <c r="T2567" s="1">
        <f t="shared" si="580"/>
        <v>7.1963893281020391E+39</v>
      </c>
      <c r="U2567" s="88">
        <f t="shared" si="574"/>
        <v>7.1963893281020391E+39</v>
      </c>
      <c r="V2567" s="1">
        <f t="shared" si="583"/>
        <v>1.1156565677045434E+49</v>
      </c>
      <c r="W2567" s="84"/>
    </row>
    <row r="2568" spans="6:23" x14ac:dyDescent="0.2">
      <c r="F2568" s="44">
        <f t="shared" si="570"/>
        <v>402.79999999998546</v>
      </c>
      <c r="G2568" s="1">
        <f t="shared" si="571"/>
        <v>9.7396616725403408E+16</v>
      </c>
      <c r="H2568" s="15">
        <f t="shared" si="575"/>
        <v>30.780582332261531</v>
      </c>
      <c r="I2568" s="1">
        <f t="shared" si="576"/>
        <v>7.1185373022098119E+42</v>
      </c>
      <c r="J2568" s="1">
        <f t="shared" si="572"/>
        <v>7.3603626342151584E+42</v>
      </c>
      <c r="K2568" s="1">
        <f t="shared" si="573"/>
        <v>1.447889993642497E+43</v>
      </c>
      <c r="L2568" s="69">
        <f t="shared" si="581"/>
        <v>0.53300350874808444</v>
      </c>
      <c r="M2568" s="69">
        <f t="shared" si="582"/>
        <v>-1.5330035087480844</v>
      </c>
      <c r="Q2568" s="88">
        <f t="shared" si="577"/>
        <v>4.9664763871604123E-4</v>
      </c>
      <c r="R2568" s="88">
        <f t="shared" si="578"/>
        <v>3.5354047422545614E+39</v>
      </c>
      <c r="S2568" s="88">
        <f t="shared" si="579"/>
        <v>3.6555067223767397E+39</v>
      </c>
      <c r="T2568" s="1">
        <f t="shared" si="580"/>
        <v>7.190911464631301E+39</v>
      </c>
      <c r="U2568" s="88">
        <f t="shared" si="574"/>
        <v>7.190911464631301E+39</v>
      </c>
      <c r="V2568" s="1">
        <f t="shared" si="583"/>
        <v>1.1142538053149627E+49</v>
      </c>
      <c r="W2568" s="84"/>
    </row>
    <row r="2569" spans="6:23" x14ac:dyDescent="0.2">
      <c r="F2569" s="44">
        <f t="shared" si="570"/>
        <v>402.99999999998545</v>
      </c>
      <c r="G2569" s="1">
        <f t="shared" si="571"/>
        <v>9.7444976515237264E+16</v>
      </c>
      <c r="H2569" s="15">
        <f t="shared" si="575"/>
        <v>30.765306609019717</v>
      </c>
      <c r="I2569" s="1">
        <f t="shared" si="576"/>
        <v>7.1133785495752976E+42</v>
      </c>
      <c r="J2569" s="1">
        <f t="shared" si="572"/>
        <v>7.361691855632452E+42</v>
      </c>
      <c r="K2569" s="1">
        <f t="shared" si="573"/>
        <v>1.4475070405207748E+43</v>
      </c>
      <c r="L2569" s="69">
        <f t="shared" si="581"/>
        <v>0.5328865390576446</v>
      </c>
      <c r="M2569" s="69">
        <f t="shared" si="582"/>
        <v>-1.5328865390576447</v>
      </c>
      <c r="Q2569" s="88">
        <f t="shared" si="577"/>
        <v>4.9640110227588963E-4</v>
      </c>
      <c r="R2569" s="88">
        <f t="shared" si="578"/>
        <v>3.5310889529148467E+39</v>
      </c>
      <c r="S2569" s="88">
        <f t="shared" si="579"/>
        <v>3.6543519517513888E+39</v>
      </c>
      <c r="T2569" s="1">
        <f t="shared" si="580"/>
        <v>7.1854409046662355E+39</v>
      </c>
      <c r="U2569" s="88">
        <f t="shared" si="574"/>
        <v>7.1854409046662343E+39</v>
      </c>
      <c r="V2569" s="1">
        <f t="shared" si="583"/>
        <v>1.1128535663843569E+49</v>
      </c>
      <c r="W2569" s="84"/>
    </row>
    <row r="2570" spans="6:23" x14ac:dyDescent="0.2">
      <c r="F2570" s="44">
        <f t="shared" si="570"/>
        <v>403.19999999998544</v>
      </c>
      <c r="G2570" s="1">
        <f t="shared" si="571"/>
        <v>9.7493336305071136E+16</v>
      </c>
      <c r="H2570" s="15">
        <f t="shared" si="575"/>
        <v>30.750046040265239</v>
      </c>
      <c r="I2570" s="1">
        <f t="shared" si="576"/>
        <v>7.1082240311081077E+42</v>
      </c>
      <c r="J2570" s="1">
        <f t="shared" si="572"/>
        <v>7.3630205962092451E+42</v>
      </c>
      <c r="K2570" s="1">
        <f t="shared" si="573"/>
        <v>1.4471244627317352E+43</v>
      </c>
      <c r="L2570" s="69">
        <f t="shared" si="581"/>
        <v>0.53276938471416324</v>
      </c>
      <c r="M2570" s="69">
        <f t="shared" si="582"/>
        <v>-1.5327693847141632</v>
      </c>
      <c r="Q2570" s="88">
        <f t="shared" si="577"/>
        <v>4.9615481047560195E-4</v>
      </c>
      <c r="R2570" s="88">
        <f t="shared" si="578"/>
        <v>3.5267795469725623E+39</v>
      </c>
      <c r="S2570" s="88">
        <f t="shared" si="579"/>
        <v>3.6531980884401518E+39</v>
      </c>
      <c r="T2570" s="1">
        <f t="shared" si="580"/>
        <v>7.179977635412714E+39</v>
      </c>
      <c r="U2570" s="88">
        <f t="shared" si="574"/>
        <v>7.179977635412714E+39</v>
      </c>
      <c r="V2570" s="1">
        <f t="shared" si="583"/>
        <v>1.1114558451770563E+49</v>
      </c>
      <c r="W2570" s="84"/>
    </row>
    <row r="2571" spans="6:23" x14ac:dyDescent="0.2">
      <c r="F2571" s="44">
        <f t="shared" si="570"/>
        <v>403.39999999998543</v>
      </c>
      <c r="G2571" s="1">
        <f t="shared" si="571"/>
        <v>9.7541696094904992E+16</v>
      </c>
      <c r="H2571" s="15">
        <f t="shared" si="575"/>
        <v>30.73480060345797</v>
      </c>
      <c r="I2571" s="1">
        <f t="shared" si="576"/>
        <v>7.1030737425448633E+42</v>
      </c>
      <c r="J2571" s="1">
        <f t="shared" si="572"/>
        <v>7.3643488563743453E+42</v>
      </c>
      <c r="K2571" s="1">
        <f t="shared" si="573"/>
        <v>1.4467422598919209E+43</v>
      </c>
      <c r="L2571" s="69">
        <f t="shared" si="581"/>
        <v>0.53265204589200121</v>
      </c>
      <c r="M2571" s="69">
        <f t="shared" si="582"/>
        <v>-1.5326520458920012</v>
      </c>
      <c r="Q2571" s="88">
        <f t="shared" si="577"/>
        <v>4.959087629528014E-4</v>
      </c>
      <c r="R2571" s="88">
        <f t="shared" si="578"/>
        <v>3.5224765128279488E+39</v>
      </c>
      <c r="S2571" s="88">
        <f t="shared" si="579"/>
        <v>3.6520451313174794E+39</v>
      </c>
      <c r="T2571" s="1">
        <f t="shared" si="580"/>
        <v>7.1745216441454275E+39</v>
      </c>
      <c r="U2571" s="88">
        <f t="shared" si="574"/>
        <v>7.1745216441454275E+39</v>
      </c>
      <c r="V2571" s="1">
        <f t="shared" si="583"/>
        <v>1.1100606359794135E+49</v>
      </c>
      <c r="W2571" s="84"/>
    </row>
    <row r="2572" spans="6:23" x14ac:dyDescent="0.2">
      <c r="F2572" s="44">
        <f t="shared" si="570"/>
        <v>403.59999999998541</v>
      </c>
      <c r="G2572" s="1">
        <f t="shared" si="571"/>
        <v>9.7590055884738864E+16</v>
      </c>
      <c r="H2572" s="15">
        <f t="shared" si="575"/>
        <v>30.719570276102441</v>
      </c>
      <c r="I2572" s="1">
        <f t="shared" si="576"/>
        <v>7.0979276796278863E+42</v>
      </c>
      <c r="J2572" s="1">
        <f t="shared" si="572"/>
        <v>7.3656766365559573E+42</v>
      </c>
      <c r="K2572" s="1">
        <f t="shared" si="573"/>
        <v>1.4463604316183844E+43</v>
      </c>
      <c r="L2572" s="69">
        <f t="shared" si="581"/>
        <v>0.53253452276110935</v>
      </c>
      <c r="M2572" s="69">
        <f t="shared" si="582"/>
        <v>-1.5325345227611094</v>
      </c>
      <c r="Q2572" s="88">
        <f t="shared" si="577"/>
        <v>4.9566295934244664E-4</v>
      </c>
      <c r="R2572" s="88">
        <f t="shared" si="578"/>
        <v>3.5181798388830234E+39</v>
      </c>
      <c r="S2572" s="88">
        <f t="shared" si="579"/>
        <v>3.6508930792348444E+39</v>
      </c>
      <c r="T2572" s="1">
        <f t="shared" si="580"/>
        <v>7.1690729181178684E+39</v>
      </c>
      <c r="U2572" s="88">
        <f t="shared" si="574"/>
        <v>7.1690729181178684E+39</v>
      </c>
      <c r="V2572" s="1">
        <f t="shared" si="583"/>
        <v>1.1086679330858279E+49</v>
      </c>
      <c r="W2572" s="84"/>
    </row>
    <row r="2573" spans="6:23" x14ac:dyDescent="0.2">
      <c r="F2573" s="44">
        <f t="shared" si="570"/>
        <v>403.7999999999854</v>
      </c>
      <c r="G2573" s="1">
        <f t="shared" si="571"/>
        <v>9.763841567457272E+16</v>
      </c>
      <c r="H2573" s="15">
        <f t="shared" si="575"/>
        <v>30.70435503574776</v>
      </c>
      <c r="I2573" s="1">
        <f t="shared" si="576"/>
        <v>7.0927858381051894E+42</v>
      </c>
      <c r="J2573" s="1">
        <f t="shared" si="572"/>
        <v>7.367003937181678E+42</v>
      </c>
      <c r="K2573" s="1">
        <f t="shared" si="573"/>
        <v>1.4459789775286866E+43</v>
      </c>
      <c r="L2573" s="69">
        <f t="shared" si="581"/>
        <v>0.53241681549254394</v>
      </c>
      <c r="M2573" s="69">
        <f t="shared" si="582"/>
        <v>-1.5324168154925439</v>
      </c>
      <c r="Q2573" s="88">
        <f t="shared" si="577"/>
        <v>4.9541739928304906E-4</v>
      </c>
      <c r="R2573" s="88">
        <f t="shared" si="578"/>
        <v>3.5138895135857142E+39</v>
      </c>
      <c r="S2573" s="88">
        <f t="shared" si="579"/>
        <v>3.6497419310665301E+39</v>
      </c>
      <c r="T2573" s="1">
        <f t="shared" si="580"/>
        <v>7.1636314446522443E+39</v>
      </c>
      <c r="U2573" s="88">
        <f t="shared" si="574"/>
        <v>7.1636314446522443E+39</v>
      </c>
      <c r="V2573" s="1">
        <f t="shared" si="583"/>
        <v>1.1072777308126243E+49</v>
      </c>
      <c r="W2573" s="84"/>
    </row>
    <row r="2574" spans="6:23" x14ac:dyDescent="0.2">
      <c r="F2574" s="44">
        <f t="shared" si="570"/>
        <v>403.99999999998539</v>
      </c>
      <c r="G2574" s="1">
        <f t="shared" si="571"/>
        <v>9.7686775464406592E+16</v>
      </c>
      <c r="H2574" s="15">
        <f t="shared" si="575"/>
        <v>30.689154859987486</v>
      </c>
      <c r="I2574" s="1">
        <f t="shared" si="576"/>
        <v>7.0876482137304464E+42</v>
      </c>
      <c r="J2574" s="1">
        <f t="shared" si="572"/>
        <v>7.3683307586785051E+42</v>
      </c>
      <c r="K2574" s="1">
        <f t="shared" si="573"/>
        <v>1.4455978972408951E+43</v>
      </c>
      <c r="L2574" s="69">
        <f t="shared" si="581"/>
        <v>0.53229892425839442</v>
      </c>
      <c r="M2574" s="69">
        <f t="shared" si="582"/>
        <v>-1.5322989242583944</v>
      </c>
      <c r="Q2574" s="88">
        <f t="shared" si="577"/>
        <v>4.9517208241312005E-4</v>
      </c>
      <c r="R2574" s="88">
        <f t="shared" si="578"/>
        <v>3.5096055254045359E+39</v>
      </c>
      <c r="S2574" s="88">
        <f t="shared" si="579"/>
        <v>3.6485916856834802E+39</v>
      </c>
      <c r="T2574" s="1">
        <f t="shared" si="580"/>
        <v>7.1581972110880167E+39</v>
      </c>
      <c r="U2574" s="88">
        <f t="shared" si="574"/>
        <v>7.1581972110880155E+39</v>
      </c>
      <c r="V2574" s="1">
        <f t="shared" si="583"/>
        <v>1.105890023490048E+49</v>
      </c>
      <c r="W2574" s="84"/>
    </row>
    <row r="2575" spans="6:23" x14ac:dyDescent="0.2">
      <c r="F2575" s="44">
        <f t="shared" si="570"/>
        <v>404.19999999998538</v>
      </c>
      <c r="G2575" s="1">
        <f t="shared" si="571"/>
        <v>9.7735135254240448E+16</v>
      </c>
      <c r="H2575" s="15">
        <f t="shared" si="575"/>
        <v>30.673969726459539</v>
      </c>
      <c r="I2575" s="1">
        <f t="shared" si="576"/>
        <v>7.0825148022630082E+42</v>
      </c>
      <c r="J2575" s="1">
        <f t="shared" si="572"/>
        <v>7.3696571014728309E+42</v>
      </c>
      <c r="K2575" s="1">
        <f t="shared" si="573"/>
        <v>1.4452171903735838E+43</v>
      </c>
      <c r="L2575" s="69">
        <f t="shared" si="581"/>
        <v>0.53218084923082587</v>
      </c>
      <c r="M2575" s="69">
        <f t="shared" si="582"/>
        <v>-1.532180849230826</v>
      </c>
      <c r="Q2575" s="88">
        <f t="shared" si="577"/>
        <v>4.9492700837028281E-4</v>
      </c>
      <c r="R2575" s="88">
        <f t="shared" si="578"/>
        <v>3.5053278628222758E+39</v>
      </c>
      <c r="S2575" s="88">
        <f t="shared" si="579"/>
        <v>3.6474423419467579E+39</v>
      </c>
      <c r="T2575" s="1">
        <f t="shared" si="580"/>
        <v>7.1527702047690331E+39</v>
      </c>
      <c r="U2575" s="88">
        <f t="shared" si="574"/>
        <v>7.1527702047690331E+39</v>
      </c>
      <c r="V2575" s="1">
        <f t="shared" si="583"/>
        <v>1.104504805460243E+49</v>
      </c>
      <c r="W2575" s="84"/>
    </row>
    <row r="2576" spans="6:23" x14ac:dyDescent="0.2">
      <c r="F2576" s="44">
        <f t="shared" si="570"/>
        <v>404.39999999998537</v>
      </c>
      <c r="G2576" s="1">
        <f t="shared" si="571"/>
        <v>9.778349504407432E+16</v>
      </c>
      <c r="H2576" s="15">
        <f t="shared" si="575"/>
        <v>30.658799612846057</v>
      </c>
      <c r="I2576" s="1">
        <f t="shared" si="576"/>
        <v>7.0773855994678796E+42</v>
      </c>
      <c r="J2576" s="1">
        <f t="shared" si="572"/>
        <v>7.3709829659904474E+42</v>
      </c>
      <c r="K2576" s="1">
        <f t="shared" si="573"/>
        <v>1.4448368565458327E+43</v>
      </c>
      <c r="L2576" s="69">
        <f t="shared" si="581"/>
        <v>0.53206259057893823</v>
      </c>
      <c r="M2576" s="69">
        <f t="shared" si="582"/>
        <v>-1.5320625905789382</v>
      </c>
      <c r="Q2576" s="88">
        <f t="shared" si="577"/>
        <v>4.9468217679571325E-4</v>
      </c>
      <c r="R2576" s="88">
        <f t="shared" si="578"/>
        <v>3.5010565143674044E+39</v>
      </c>
      <c r="S2576" s="88">
        <f t="shared" si="579"/>
        <v>3.6462938987402772E+39</v>
      </c>
      <c r="T2576" s="1">
        <f t="shared" si="580"/>
        <v>7.1473504131076822E+39</v>
      </c>
      <c r="U2576" s="88">
        <f t="shared" si="574"/>
        <v>7.1473504131076822E+39</v>
      </c>
      <c r="V2576" s="1">
        <f t="shared" si="583"/>
        <v>1.1031220710871244E+49</v>
      </c>
      <c r="W2576" s="84"/>
    </row>
    <row r="2577" spans="6:23" x14ac:dyDescent="0.2">
      <c r="F2577" s="44">
        <f t="shared" si="570"/>
        <v>404.59999999998536</v>
      </c>
      <c r="G2577" s="1">
        <f t="shared" si="571"/>
        <v>9.7831854833908176E+16</v>
      </c>
      <c r="H2577" s="15">
        <f t="shared" si="575"/>
        <v>30.643644496873321</v>
      </c>
      <c r="I2577" s="1">
        <f t="shared" si="576"/>
        <v>7.0722606011157063E+42</v>
      </c>
      <c r="J2577" s="1">
        <f t="shared" si="572"/>
        <v>7.3723083526565486E+42</v>
      </c>
      <c r="K2577" s="1">
        <f t="shared" si="573"/>
        <v>1.4444568953772256E+43</v>
      </c>
      <c r="L2577" s="69">
        <f t="shared" si="581"/>
        <v>0.53194414847632909</v>
      </c>
      <c r="M2577" s="69">
        <f t="shared" si="582"/>
        <v>-1.5319441484763292</v>
      </c>
      <c r="Q2577" s="88">
        <f t="shared" si="577"/>
        <v>4.9443758732881093E-4</v>
      </c>
      <c r="R2577" s="88">
        <f t="shared" si="578"/>
        <v>3.4967914685762558E+39</v>
      </c>
      <c r="S2577" s="88">
        <f t="shared" si="579"/>
        <v>3.6451463549315445E+39</v>
      </c>
      <c r="T2577" s="1">
        <f t="shared" si="580"/>
        <v>7.1419378235078009E+39</v>
      </c>
      <c r="U2577" s="88">
        <f t="shared" si="574"/>
        <v>7.1419378235078009E+39</v>
      </c>
      <c r="V2577" s="1">
        <f t="shared" si="583"/>
        <v>1.1017418147444328E+49</v>
      </c>
      <c r="W2577" s="84"/>
    </row>
    <row r="2578" spans="6:23" x14ac:dyDescent="0.2">
      <c r="F2578" s="44">
        <f t="shared" si="570"/>
        <v>404.79999999998535</v>
      </c>
      <c r="G2578" s="1">
        <f t="shared" si="571"/>
        <v>9.7880214623742048E+16</v>
      </c>
      <c r="H2578" s="15">
        <f t="shared" si="575"/>
        <v>30.628504356311623</v>
      </c>
      <c r="I2578" s="1">
        <f t="shared" si="576"/>
        <v>7.0671398029827709E+42</v>
      </c>
      <c r="J2578" s="1">
        <f t="shared" si="572"/>
        <v>7.3736332618957233E+42</v>
      </c>
      <c r="K2578" s="1">
        <f t="shared" si="573"/>
        <v>1.4440773064878494E+43</v>
      </c>
      <c r="L2578" s="69">
        <f t="shared" si="581"/>
        <v>0.5318255230944563</v>
      </c>
      <c r="M2578" s="69">
        <f t="shared" si="582"/>
        <v>-1.5318255230944562</v>
      </c>
      <c r="Q2578" s="88">
        <f t="shared" si="577"/>
        <v>4.9419323961075179E-4</v>
      </c>
      <c r="R2578" s="88">
        <f t="shared" si="578"/>
        <v>3.4925327140181457E+39</v>
      </c>
      <c r="S2578" s="88">
        <f t="shared" si="579"/>
        <v>3.6439997093978423E+39</v>
      </c>
      <c r="T2578" s="1">
        <f t="shared" si="580"/>
        <v>7.136532423415988E+39</v>
      </c>
      <c r="U2578" s="88">
        <f t="shared" si="574"/>
        <v>7.136532423415988E+39</v>
      </c>
      <c r="V2578" s="1">
        <f t="shared" si="583"/>
        <v>1.1003640308236206E+49</v>
      </c>
      <c r="W2578" s="84"/>
    </row>
    <row r="2579" spans="6:23" x14ac:dyDescent="0.2">
      <c r="F2579" s="44">
        <f t="shared" si="570"/>
        <v>404.99999999998533</v>
      </c>
      <c r="G2579" s="1">
        <f t="shared" si="571"/>
        <v>9.7928574413575904E+16</v>
      </c>
      <c r="H2579" s="15">
        <f t="shared" si="575"/>
        <v>30.613379168975175</v>
      </c>
      <c r="I2579" s="1">
        <f t="shared" si="576"/>
        <v>7.0620232008509818E+42</v>
      </c>
      <c r="J2579" s="1">
        <f t="shared" si="572"/>
        <v>7.3749576941319732E+42</v>
      </c>
      <c r="K2579" s="1">
        <f t="shared" si="573"/>
        <v>1.4436980894982955E+43</v>
      </c>
      <c r="L2579" s="69">
        <f t="shared" si="581"/>
        <v>0.53170671460304786</v>
      </c>
      <c r="M2579" s="69">
        <f t="shared" si="582"/>
        <v>-1.5317067146030479</v>
      </c>
      <c r="Q2579" s="88">
        <f t="shared" si="577"/>
        <v>4.9394913328359991E-4</v>
      </c>
      <c r="R2579" s="88">
        <f t="shared" si="578"/>
        <v>3.4882802392890164E+39</v>
      </c>
      <c r="S2579" s="88">
        <f t="shared" si="579"/>
        <v>3.6428539610197047E+39</v>
      </c>
      <c r="T2579" s="1">
        <f t="shared" si="580"/>
        <v>7.131134200308721E+39</v>
      </c>
      <c r="U2579" s="88">
        <f t="shared" si="574"/>
        <v>7.131134200308721E+39</v>
      </c>
      <c r="V2579" s="1">
        <f t="shared" si="583"/>
        <v>1.0989887137318231E+49</v>
      </c>
      <c r="W2579" s="84"/>
    </row>
    <row r="2580" spans="6:23" x14ac:dyDescent="0.2">
      <c r="F2580" s="44">
        <f t="shared" si="570"/>
        <v>405.19999999998532</v>
      </c>
      <c r="G2580" s="1">
        <f t="shared" si="571"/>
        <v>9.7976934203409776E+16</v>
      </c>
      <c r="H2580" s="15">
        <f t="shared" si="575"/>
        <v>30.598268912721977</v>
      </c>
      <c r="I2580" s="1">
        <f t="shared" si="576"/>
        <v>7.0569107905078533E+42</v>
      </c>
      <c r="J2580" s="1">
        <f t="shared" si="572"/>
        <v>7.3762816497886912E+42</v>
      </c>
      <c r="K2580" s="1">
        <f t="shared" si="573"/>
        <v>1.4433192440296545E+43</v>
      </c>
      <c r="L2580" s="69">
        <f t="shared" si="581"/>
        <v>0.53158772317630854</v>
      </c>
      <c r="M2580" s="69">
        <f t="shared" si="582"/>
        <v>-1.5315877231763086</v>
      </c>
      <c r="Q2580" s="88">
        <f t="shared" si="577"/>
        <v>4.937052679885312E-4</v>
      </c>
      <c r="R2580" s="88">
        <f t="shared" si="578"/>
        <v>3.4840340329988371E+39</v>
      </c>
      <c r="S2580" s="88">
        <f t="shared" si="579"/>
        <v>3.6417091086678106E+39</v>
      </c>
      <c r="T2580" s="1">
        <f t="shared" si="580"/>
        <v>7.1257431416666483E+39</v>
      </c>
      <c r="U2580" s="88">
        <f t="shared" si="574"/>
        <v>7.1257431416666483E+39</v>
      </c>
      <c r="V2580" s="1">
        <f t="shared" si="583"/>
        <v>1.0976158578878616E+49</v>
      </c>
      <c r="W2580" s="84"/>
    </row>
    <row r="2581" spans="6:23" x14ac:dyDescent="0.2">
      <c r="F2581" s="44">
        <f t="shared" si="570"/>
        <v>405.39999999998531</v>
      </c>
      <c r="G2581" s="1">
        <f t="shared" si="571"/>
        <v>9.8025293993243632E+16</v>
      </c>
      <c r="H2581" s="15">
        <f t="shared" si="575"/>
        <v>30.583173565453741</v>
      </c>
      <c r="I2581" s="1">
        <f t="shared" si="576"/>
        <v>7.0518025677465198E+42</v>
      </c>
      <c r="J2581" s="1">
        <f t="shared" si="572"/>
        <v>7.3776051292886871E+42</v>
      </c>
      <c r="K2581" s="1">
        <f t="shared" si="573"/>
        <v>1.4429407697035207E+43</v>
      </c>
      <c r="L2581" s="69">
        <f t="shared" si="581"/>
        <v>0.53146854898272089</v>
      </c>
      <c r="M2581" s="69">
        <f t="shared" si="582"/>
        <v>-1.5314685489827209</v>
      </c>
      <c r="Q2581" s="88">
        <f t="shared" si="577"/>
        <v>4.9346164337205067E-4</v>
      </c>
      <c r="R2581" s="88">
        <f t="shared" si="578"/>
        <v>3.4797940838154444E+39</v>
      </c>
      <c r="S2581" s="88">
        <f t="shared" si="579"/>
        <v>3.6405651512488656E+39</v>
      </c>
      <c r="T2581" s="1">
        <f t="shared" si="580"/>
        <v>7.1203592350643106E+39</v>
      </c>
      <c r="U2581" s="88">
        <f t="shared" si="574"/>
        <v>7.1203592350643106E+39</v>
      </c>
      <c r="V2581" s="1">
        <f t="shared" si="583"/>
        <v>1.0962454577360251E+49</v>
      </c>
      <c r="W2581" s="84"/>
    </row>
    <row r="2582" spans="6:23" x14ac:dyDescent="0.2">
      <c r="F2582" s="44">
        <f t="shared" si="570"/>
        <v>405.5999999999853</v>
      </c>
      <c r="G2582" s="1">
        <f t="shared" si="571"/>
        <v>9.8073653783077504E+16</v>
      </c>
      <c r="H2582" s="15">
        <f t="shared" si="575"/>
        <v>30.568093105115743</v>
      </c>
      <c r="I2582" s="1">
        <f t="shared" si="576"/>
        <v>7.0466985283656899E+42</v>
      </c>
      <c r="J2582" s="1">
        <f t="shared" si="572"/>
        <v>7.3789281330541652E+42</v>
      </c>
      <c r="K2582" s="1">
        <f t="shared" si="573"/>
        <v>1.4425626661419855E+43</v>
      </c>
      <c r="L2582" s="69">
        <f t="shared" si="581"/>
        <v>0.53134919219733268</v>
      </c>
      <c r="M2582" s="69">
        <f t="shared" si="582"/>
        <v>-1.5313491921973328</v>
      </c>
      <c r="Q2582" s="88">
        <f t="shared" si="577"/>
        <v>4.9321825907355787E-4</v>
      </c>
      <c r="R2582" s="88">
        <f t="shared" si="578"/>
        <v>3.4755603803767277E+39</v>
      </c>
      <c r="S2582" s="88">
        <f t="shared" si="579"/>
        <v>3.6394220876138739E+39</v>
      </c>
      <c r="T2582" s="1">
        <f t="shared" si="580"/>
        <v>7.1149824679906011E+39</v>
      </c>
      <c r="U2582" s="88">
        <f t="shared" si="574"/>
        <v>7.1149824679906023E+39</v>
      </c>
      <c r="V2582" s="1">
        <f t="shared" si="583"/>
        <v>1.0948775077183823E+49</v>
      </c>
      <c r="W2582" s="84"/>
    </row>
    <row r="2583" spans="6:23" x14ac:dyDescent="0.2">
      <c r="F2583" s="44">
        <f t="shared" si="570"/>
        <v>405.79999999998529</v>
      </c>
      <c r="G2583" s="1">
        <f t="shared" si="571"/>
        <v>9.812201357291136E+16</v>
      </c>
      <c r="H2583" s="15">
        <f t="shared" si="575"/>
        <v>30.553027509696765</v>
      </c>
      <c r="I2583" s="1">
        <f t="shared" si="576"/>
        <v>7.0415986681696755E+42</v>
      </c>
      <c r="J2583" s="1">
        <f t="shared" si="572"/>
        <v>7.3802506615067432E+42</v>
      </c>
      <c r="K2583" s="1">
        <f t="shared" si="573"/>
        <v>1.4421849329676419E+43</v>
      </c>
      <c r="L2583" s="69">
        <f t="shared" si="581"/>
        <v>0.53122965298880043</v>
      </c>
      <c r="M2583" s="69">
        <f t="shared" si="582"/>
        <v>-1.5312296529888005</v>
      </c>
      <c r="Q2583" s="88">
        <f t="shared" si="577"/>
        <v>4.9297511474044597E-4</v>
      </c>
      <c r="R2583" s="88">
        <f t="shared" si="578"/>
        <v>3.4713329113971174E+39</v>
      </c>
      <c r="S2583" s="88">
        <f t="shared" si="579"/>
        <v>3.6382799166695393E+39</v>
      </c>
      <c r="T2583" s="1">
        <f t="shared" si="580"/>
        <v>7.1096128280666561E+39</v>
      </c>
      <c r="U2583" s="88">
        <f t="shared" si="574"/>
        <v>7.1096128280666561E+39</v>
      </c>
      <c r="V2583" s="1">
        <f t="shared" si="583"/>
        <v>1.0935120023082976E+49</v>
      </c>
      <c r="W2583" s="84"/>
    </row>
    <row r="2584" spans="6:23" x14ac:dyDescent="0.2">
      <c r="F2584" s="44">
        <f t="shared" si="570"/>
        <v>405.99999999998528</v>
      </c>
      <c r="G2584" s="1">
        <f t="shared" si="571"/>
        <v>9.8170373362745232E+16</v>
      </c>
      <c r="H2584" s="15">
        <f t="shared" si="575"/>
        <v>30.537976757228929</v>
      </c>
      <c r="I2584" s="1">
        <f t="shared" si="576"/>
        <v>7.0365029829683479E+42</v>
      </c>
      <c r="J2584" s="1">
        <f t="shared" si="572"/>
        <v>7.381572715067447E+42</v>
      </c>
      <c r="K2584" s="1">
        <f t="shared" si="573"/>
        <v>1.4418075698035796E+43</v>
      </c>
      <c r="L2584" s="69">
        <f t="shared" si="581"/>
        <v>0.53110993153009756</v>
      </c>
      <c r="M2584" s="69">
        <f t="shared" si="582"/>
        <v>-1.5311099315300976</v>
      </c>
      <c r="Q2584" s="88">
        <f t="shared" si="577"/>
        <v>4.9273221001833178E-4</v>
      </c>
      <c r="R2584" s="88">
        <f t="shared" si="578"/>
        <v>3.4671116655985782E+39</v>
      </c>
      <c r="S2584" s="88">
        <f t="shared" si="579"/>
        <v>3.6371386373062008E+39</v>
      </c>
      <c r="T2584" s="1">
        <f t="shared" si="580"/>
        <v>7.1042503029047796E+39</v>
      </c>
      <c r="U2584" s="88">
        <f t="shared" si="574"/>
        <v>7.1042503029047796E+39</v>
      </c>
      <c r="V2584" s="1">
        <f t="shared" si="583"/>
        <v>1.0921489359886684E+49</v>
      </c>
      <c r="W2584" s="84"/>
    </row>
    <row r="2585" spans="6:23" x14ac:dyDescent="0.2">
      <c r="F2585" s="44">
        <f t="shared" si="570"/>
        <v>406.19999999998527</v>
      </c>
      <c r="G2585" s="1">
        <f t="shared" si="571"/>
        <v>9.8218733152579088E+16</v>
      </c>
      <c r="H2585" s="15">
        <f t="shared" si="575"/>
        <v>30.522940825787657</v>
      </c>
      <c r="I2585" s="1">
        <f t="shared" si="576"/>
        <v>7.0314114685771454E+42</v>
      </c>
      <c r="J2585" s="1">
        <f t="shared" si="572"/>
        <v>7.382894294156707E+42</v>
      </c>
      <c r="K2585" s="1">
        <f t="shared" si="573"/>
        <v>1.4414305762733852E+43</v>
      </c>
      <c r="L2585" s="69">
        <f t="shared" si="581"/>
        <v>0.53099002799446537</v>
      </c>
      <c r="M2585" s="69">
        <f t="shared" si="582"/>
        <v>-1.5309900279944655</v>
      </c>
      <c r="Q2585" s="88">
        <f t="shared" si="577"/>
        <v>4.9248954455194394E-4</v>
      </c>
      <c r="R2585" s="88">
        <f t="shared" si="578"/>
        <v>3.4628966317168739E+39</v>
      </c>
      <c r="S2585" s="88">
        <f t="shared" si="579"/>
        <v>3.6359982484043821E+39</v>
      </c>
      <c r="T2585" s="1">
        <f t="shared" si="580"/>
        <v>7.0988948801212554E+39</v>
      </c>
      <c r="U2585" s="88">
        <f t="shared" si="574"/>
        <v>7.0988948801212554E+39</v>
      </c>
      <c r="V2585" s="1">
        <f t="shared" si="583"/>
        <v>1.0907883032538692E+49</v>
      </c>
      <c r="W2585" s="84"/>
    </row>
    <row r="2586" spans="6:23" x14ac:dyDescent="0.2">
      <c r="F2586" s="44">
        <f t="shared" si="570"/>
        <v>406.39999999998525</v>
      </c>
      <c r="G2586" s="1">
        <f t="shared" si="571"/>
        <v>9.826709294241296E+16</v>
      </c>
      <c r="H2586" s="15">
        <f t="shared" si="575"/>
        <v>30.507919693491502</v>
      </c>
      <c r="I2586" s="1">
        <f t="shared" si="576"/>
        <v>7.0263241208170708E+42</v>
      </c>
      <c r="J2586" s="1">
        <f t="shared" si="572"/>
        <v>7.3842153991943706E+42</v>
      </c>
      <c r="K2586" s="1">
        <f t="shared" si="573"/>
        <v>1.4410539520011441E+43</v>
      </c>
      <c r="L2586" s="69">
        <f t="shared" si="581"/>
        <v>0.53086994254941311</v>
      </c>
      <c r="M2586" s="69">
        <f t="shared" si="582"/>
        <v>-1.5308699425494132</v>
      </c>
      <c r="Q2586" s="88">
        <f t="shared" si="577"/>
        <v>4.9224711798778742E-4</v>
      </c>
      <c r="R2586" s="88">
        <f t="shared" si="578"/>
        <v>3.4586877985202776E+39</v>
      </c>
      <c r="S2586" s="88">
        <f t="shared" si="579"/>
        <v>3.6348587488544679E+39</v>
      </c>
      <c r="T2586" s="1">
        <f t="shared" si="580"/>
        <v>7.0935465473747449E+39</v>
      </c>
      <c r="U2586" s="88">
        <f t="shared" si="574"/>
        <v>7.0935465473747461E+39</v>
      </c>
      <c r="V2586" s="1">
        <f t="shared" si="583"/>
        <v>1.0894300986156203E+49</v>
      </c>
      <c r="W2586" s="84"/>
    </row>
    <row r="2587" spans="6:23" x14ac:dyDescent="0.2">
      <c r="F2587" s="44">
        <f t="shared" si="570"/>
        <v>406.59999999998524</v>
      </c>
      <c r="G2587" s="1">
        <f t="shared" si="571"/>
        <v>9.8315452732246816E+16</v>
      </c>
      <c r="H2587" s="15">
        <f t="shared" si="575"/>
        <v>30.492913338502085</v>
      </c>
      <c r="I2587" s="1">
        <f t="shared" si="576"/>
        <v>7.0212409355146544E+42</v>
      </c>
      <c r="J2587" s="1">
        <f t="shared" si="572"/>
        <v>7.3855360305996934E+42</v>
      </c>
      <c r="K2587" s="1">
        <f t="shared" si="573"/>
        <v>1.4406776966114349E+43</v>
      </c>
      <c r="L2587" s="69">
        <f t="shared" si="581"/>
        <v>0.53074967537057594</v>
      </c>
      <c r="M2587" s="69">
        <f t="shared" si="582"/>
        <v>-1.530749675370576</v>
      </c>
      <c r="Q2587" s="88">
        <f t="shared" si="577"/>
        <v>4.9200492997414358E-4</v>
      </c>
      <c r="R2587" s="88">
        <f t="shared" si="578"/>
        <v>3.4544851548094778E+39</v>
      </c>
      <c r="S2587" s="88">
        <f t="shared" si="579"/>
        <v>3.6337201375567162E+39</v>
      </c>
      <c r="T2587" s="1">
        <f t="shared" si="580"/>
        <v>7.088205292366194E+39</v>
      </c>
      <c r="U2587" s="88">
        <f t="shared" si="574"/>
        <v>7.0882052923661952E+39</v>
      </c>
      <c r="V2587" s="1">
        <f t="shared" si="583"/>
        <v>1.0880743166029319E+49</v>
      </c>
      <c r="W2587" s="84"/>
    </row>
    <row r="2588" spans="6:23" x14ac:dyDescent="0.2">
      <c r="F2588" s="44">
        <f t="shared" si="570"/>
        <v>406.79999999998523</v>
      </c>
      <c r="G2588" s="1">
        <f t="shared" si="571"/>
        <v>9.8363812522080688E+16</v>
      </c>
      <c r="H2588" s="15">
        <f t="shared" si="575"/>
        <v>30.477921739023959</v>
      </c>
      <c r="I2588" s="1">
        <f t="shared" si="576"/>
        <v>7.0161619085019725E+42</v>
      </c>
      <c r="J2588" s="1">
        <f t="shared" si="572"/>
        <v>7.386856188791338E+42</v>
      </c>
      <c r="K2588" s="1">
        <f t="shared" si="573"/>
        <v>1.4403018097293311E+43</v>
      </c>
      <c r="L2588" s="69">
        <f t="shared" si="581"/>
        <v>0.53062922662870771</v>
      </c>
      <c r="M2588" s="69">
        <f t="shared" si="582"/>
        <v>-1.5306292266287076</v>
      </c>
      <c r="Q2588" s="88">
        <f t="shared" si="577"/>
        <v>4.9176298015840558E-4</v>
      </c>
      <c r="R2588" s="88">
        <f t="shared" si="578"/>
        <v>3.4502886893988164E+39</v>
      </c>
      <c r="S2588" s="88">
        <f t="shared" si="579"/>
        <v>3.6325824134015902E+39</v>
      </c>
      <c r="T2588" s="1">
        <f t="shared" si="580"/>
        <v>7.0828711028004066E+39</v>
      </c>
      <c r="U2588" s="88">
        <f t="shared" si="574"/>
        <v>7.0828711028004066E+39</v>
      </c>
      <c r="V2588" s="1">
        <f t="shared" si="583"/>
        <v>1.0867209517561645E+49</v>
      </c>
      <c r="W2588" s="84"/>
    </row>
    <row r="2589" spans="6:23" x14ac:dyDescent="0.2">
      <c r="F2589" s="44">
        <f t="shared" si="570"/>
        <v>406.99999999998522</v>
      </c>
      <c r="G2589" s="1">
        <f t="shared" si="571"/>
        <v>9.8412172311914544E+16</v>
      </c>
      <c r="H2589" s="15">
        <f t="shared" si="575"/>
        <v>30.46294487330454</v>
      </c>
      <c r="I2589" s="1">
        <f t="shared" si="576"/>
        <v>7.0110870356166176E+42</v>
      </c>
      <c r="J2589" s="1">
        <f t="shared" si="572"/>
        <v>7.3881758741873878E+42</v>
      </c>
      <c r="K2589" s="1">
        <f t="shared" si="573"/>
        <v>1.4399262909804005E+43</v>
      </c>
      <c r="L2589" s="69">
        <f t="shared" si="581"/>
        <v>0.53050859649521553</v>
      </c>
      <c r="M2589" s="69">
        <f t="shared" si="582"/>
        <v>-1.5305085964952156</v>
      </c>
      <c r="Q2589" s="88">
        <f t="shared" si="577"/>
        <v>4.9152126819063113E-4</v>
      </c>
      <c r="R2589" s="88">
        <f t="shared" si="578"/>
        <v>3.4460983911411722E+39</v>
      </c>
      <c r="S2589" s="88">
        <f t="shared" si="579"/>
        <v>3.6314455752960094E+39</v>
      </c>
      <c r="T2589" s="1">
        <f t="shared" si="580"/>
        <v>7.0775439664371816E+39</v>
      </c>
      <c r="U2589" s="88">
        <f t="shared" si="574"/>
        <v>7.0775439664371816E+39</v>
      </c>
      <c r="V2589" s="1">
        <f t="shared" si="583"/>
        <v>1.0853699986348446E+49</v>
      </c>
      <c r="W2589" s="84"/>
    </row>
    <row r="2590" spans="6:23" x14ac:dyDescent="0.2">
      <c r="F2590" s="44">
        <f t="shared" si="570"/>
        <v>407.19999999998521</v>
      </c>
      <c r="G2590" s="1">
        <f t="shared" si="571"/>
        <v>9.84605321017484E+16</v>
      </c>
      <c r="H2590" s="15">
        <f t="shared" si="575"/>
        <v>30.447982719633959</v>
      </c>
      <c r="I2590" s="1">
        <f t="shared" si="576"/>
        <v>7.0060163127017058E+42</v>
      </c>
      <c r="J2590" s="1">
        <f t="shared" si="572"/>
        <v>7.3894950872053404E+42</v>
      </c>
      <c r="K2590" s="1">
        <f t="shared" si="573"/>
        <v>1.4395511399907045E+43</v>
      </c>
      <c r="L2590" s="69">
        <f t="shared" si="581"/>
        <v>0.53038778514111673</v>
      </c>
      <c r="M2590" s="69">
        <f t="shared" si="582"/>
        <v>-1.5303877851411167</v>
      </c>
      <c r="Q2590" s="88">
        <f t="shared" si="577"/>
        <v>4.9127979371732522E-4</v>
      </c>
      <c r="R2590" s="88">
        <f t="shared" si="578"/>
        <v>3.4419142488843098E+39</v>
      </c>
      <c r="S2590" s="88">
        <f t="shared" si="579"/>
        <v>3.630309622117428E+39</v>
      </c>
      <c r="T2590" s="1">
        <f t="shared" si="580"/>
        <v>7.0722238710017377E+39</v>
      </c>
      <c r="U2590" s="88">
        <f t="shared" si="574"/>
        <v>7.0722238710017365E+39</v>
      </c>
      <c r="V2590" s="1">
        <f t="shared" si="583"/>
        <v>1.0840214518038861E+49</v>
      </c>
      <c r="W2590" s="84"/>
    </row>
    <row r="2591" spans="6:23" x14ac:dyDescent="0.2">
      <c r="F2591" s="44">
        <f t="shared" si="570"/>
        <v>407.3999999999852</v>
      </c>
      <c r="G2591" s="1">
        <f t="shared" si="571"/>
        <v>9.8508891891582272E+16</v>
      </c>
      <c r="H2591" s="15">
        <f t="shared" si="575"/>
        <v>30.433035256344986</v>
      </c>
      <c r="I2591" s="1">
        <f t="shared" si="576"/>
        <v>7.0009497356058437E+42</v>
      </c>
      <c r="J2591" s="1">
        <f t="shared" si="572"/>
        <v>7.3908138282621094E+42</v>
      </c>
      <c r="K2591" s="1">
        <f t="shared" si="573"/>
        <v>1.4391763563867953E+43</v>
      </c>
      <c r="L2591" s="69">
        <f t="shared" si="581"/>
        <v>0.5302667927390774</v>
      </c>
      <c r="M2591" s="69">
        <f t="shared" si="582"/>
        <v>-1.5302667927390774</v>
      </c>
      <c r="Q2591" s="88">
        <f t="shared" si="577"/>
        <v>4.9103855639298644E-4</v>
      </c>
      <c r="R2591" s="88">
        <f t="shared" si="578"/>
        <v>3.4377362515517533E+39</v>
      </c>
      <c r="S2591" s="88">
        <f t="shared" si="579"/>
        <v>3.629174552799148E+39</v>
      </c>
      <c r="T2591" s="1">
        <f t="shared" si="580"/>
        <v>7.0669108043509012E+39</v>
      </c>
      <c r="U2591" s="88">
        <f t="shared" si="574"/>
        <v>7.0669108043509012E+39</v>
      </c>
      <c r="V2591" s="1">
        <f t="shared" si="583"/>
        <v>1.0826753058590394E+49</v>
      </c>
      <c r="W2591" s="84"/>
    </row>
    <row r="2592" spans="6:23" x14ac:dyDescent="0.2">
      <c r="F2592" s="44">
        <f t="shared" si="570"/>
        <v>407.59999999998519</v>
      </c>
      <c r="G2592" s="1">
        <f t="shared" si="571"/>
        <v>9.8557251681416128E+16</v>
      </c>
      <c r="H2592" s="15">
        <f t="shared" si="575"/>
        <v>30.418102461812925</v>
      </c>
      <c r="I2592" s="1">
        <f t="shared" si="576"/>
        <v>6.9958873001831464E+42</v>
      </c>
      <c r="J2592" s="1">
        <f t="shared" si="572"/>
        <v>7.392132097774019E+42</v>
      </c>
      <c r="K2592" s="1">
        <f t="shared" si="573"/>
        <v>1.4388019397957165E+43</v>
      </c>
      <c r="L2592" s="69">
        <f t="shared" si="581"/>
        <v>0.53014561946169669</v>
      </c>
      <c r="M2592" s="69">
        <f t="shared" si="582"/>
        <v>-1.5301456194616967</v>
      </c>
      <c r="Q2592" s="88">
        <f t="shared" si="577"/>
        <v>4.9079755586411977E-4</v>
      </c>
      <c r="R2592" s="88">
        <f t="shared" si="578"/>
        <v>3.4335643880307241E+39</v>
      </c>
      <c r="S2592" s="88">
        <f t="shared" si="579"/>
        <v>3.628040366212197E+39</v>
      </c>
      <c r="T2592" s="1">
        <f t="shared" si="580"/>
        <v>7.0616047542429212E+39</v>
      </c>
      <c r="U2592" s="88">
        <f t="shared" si="574"/>
        <v>7.0616047542429212E+39</v>
      </c>
      <c r="V2592" s="1">
        <f t="shared" si="583"/>
        <v>1.0813315553915652E+49</v>
      </c>
      <c r="W2592" s="84"/>
    </row>
    <row r="2593" spans="6:23" x14ac:dyDescent="0.2">
      <c r="F2593" s="44">
        <f t="shared" si="570"/>
        <v>407.79999999998518</v>
      </c>
      <c r="G2593" s="1">
        <f t="shared" si="571"/>
        <v>9.860561147125E+16</v>
      </c>
      <c r="H2593" s="15">
        <f t="shared" si="575"/>
        <v>30.403184314455487</v>
      </c>
      <c r="I2593" s="1">
        <f t="shared" si="576"/>
        <v>6.9908290022932072E+42</v>
      </c>
      <c r="J2593" s="1">
        <f t="shared" si="572"/>
        <v>7.3934498961568213E+42</v>
      </c>
      <c r="K2593" s="1">
        <f t="shared" si="573"/>
        <v>1.438427889845003E+43</v>
      </c>
      <c r="L2593" s="69">
        <f t="shared" si="581"/>
        <v>0.53002426547848025</v>
      </c>
      <c r="M2593" s="69">
        <f t="shared" si="582"/>
        <v>-1.5300242654784801</v>
      </c>
      <c r="Q2593" s="88">
        <f t="shared" si="577"/>
        <v>4.9055679178522382E-4</v>
      </c>
      <c r="R2593" s="88">
        <f t="shared" si="578"/>
        <v>3.4293986472840531E+39</v>
      </c>
      <c r="S2593" s="88">
        <f t="shared" si="579"/>
        <v>3.6269070612834867E+39</v>
      </c>
      <c r="T2593" s="1">
        <f t="shared" si="580"/>
        <v>7.0563057085675403E+39</v>
      </c>
      <c r="U2593" s="88">
        <f t="shared" si="574"/>
        <v>7.0563057085675403E+39</v>
      </c>
      <c r="V2593" s="1">
        <f t="shared" si="583"/>
        <v>1.0799901950234619E+49</v>
      </c>
      <c r="W2593" s="84"/>
    </row>
    <row r="2594" spans="6:23" x14ac:dyDescent="0.2">
      <c r="F2594" s="44">
        <f t="shared" si="570"/>
        <v>407.99999999998516</v>
      </c>
      <c r="G2594" s="1">
        <f t="shared" si="571"/>
        <v>9.8653971261083856E+16</v>
      </c>
      <c r="H2594" s="15">
        <f t="shared" si="575"/>
        <v>30.388280792732719</v>
      </c>
      <c r="I2594" s="1">
        <f t="shared" si="576"/>
        <v>6.9857748378010848E+42</v>
      </c>
      <c r="J2594" s="1">
        <f t="shared" si="572"/>
        <v>7.3947672238256783E+42</v>
      </c>
      <c r="K2594" s="1">
        <f t="shared" si="573"/>
        <v>1.4380542061626762E+43</v>
      </c>
      <c r="L2594" s="69">
        <f t="shared" si="581"/>
        <v>0.52990273096592</v>
      </c>
      <c r="M2594" s="69">
        <f t="shared" si="582"/>
        <v>-1.5299027309659201</v>
      </c>
      <c r="Q2594" s="88">
        <f t="shared" si="577"/>
        <v>4.9031626380635629E-4</v>
      </c>
      <c r="R2594" s="88">
        <f t="shared" si="578"/>
        <v>3.4252390182630822E+39</v>
      </c>
      <c r="S2594" s="88">
        <f t="shared" si="579"/>
        <v>3.6257746369039085E+39</v>
      </c>
      <c r="T2594" s="1">
        <f t="shared" si="580"/>
        <v>7.0510136551669907E+39</v>
      </c>
      <c r="U2594" s="88">
        <f t="shared" si="574"/>
        <v>7.0510136551669907E+39</v>
      </c>
      <c r="V2594" s="1">
        <f t="shared" si="583"/>
        <v>1.078651219380004E+49</v>
      </c>
      <c r="W2594" s="84"/>
    </row>
    <row r="2595" spans="6:23" x14ac:dyDescent="0.2">
      <c r="F2595" s="44">
        <f t="shared" si="570"/>
        <v>408.19999999998515</v>
      </c>
      <c r="G2595" s="1">
        <f t="shared" si="571"/>
        <v>9.8702331050917728E+16</v>
      </c>
      <c r="H2595" s="15">
        <f t="shared" si="575"/>
        <v>30.373391875146858</v>
      </c>
      <c r="I2595" s="1">
        <f t="shared" si="576"/>
        <v>6.9807248025773219E+42</v>
      </c>
      <c r="J2595" s="1">
        <f t="shared" si="572"/>
        <v>7.3960840811951796E+42</v>
      </c>
      <c r="K2595" s="1">
        <f t="shared" si="573"/>
        <v>1.4376808883772501E+43</v>
      </c>
      <c r="L2595" s="69">
        <f t="shared" si="581"/>
        <v>0.52978101608924633</v>
      </c>
      <c r="M2595" s="69">
        <f t="shared" si="582"/>
        <v>-1.5297810160892462</v>
      </c>
      <c r="Q2595" s="88">
        <f t="shared" si="577"/>
        <v>4.9007597158290395E-4</v>
      </c>
      <c r="R2595" s="88">
        <f t="shared" si="578"/>
        <v>3.4210854899759565E+39</v>
      </c>
      <c r="S2595" s="88">
        <f t="shared" si="579"/>
        <v>3.624643092000577E+39</v>
      </c>
      <c r="T2595" s="1">
        <f t="shared" si="580"/>
        <v>7.0457285819765334E+39</v>
      </c>
      <c r="U2595" s="88">
        <f t="shared" si="574"/>
        <v>7.0457285819765334E+39</v>
      </c>
      <c r="V2595" s="1">
        <f t="shared" si="583"/>
        <v>1.0773146231112247E+49</v>
      </c>
      <c r="W2595" s="84"/>
    </row>
    <row r="2596" spans="6:23" x14ac:dyDescent="0.2">
      <c r="F2596" s="44">
        <f t="shared" si="570"/>
        <v>408.39999999998514</v>
      </c>
      <c r="G2596" s="1">
        <f t="shared" si="571"/>
        <v>9.8750690840751584E+16</v>
      </c>
      <c r="H2596" s="15">
        <f t="shared" si="575"/>
        <v>30.358517540242286</v>
      </c>
      <c r="I2596" s="1">
        <f t="shared" si="576"/>
        <v>6.9756788924978994E+42</v>
      </c>
      <c r="J2596" s="1">
        <f t="shared" si="572"/>
        <v>7.3974004686793345E+42</v>
      </c>
      <c r="K2596" s="1">
        <f t="shared" si="573"/>
        <v>1.4373079361177234E+43</v>
      </c>
      <c r="L2596" s="69">
        <f t="shared" si="581"/>
        <v>0.52965912102639301</v>
      </c>
      <c r="M2596" s="69">
        <f t="shared" si="582"/>
        <v>-1.529659121026393</v>
      </c>
      <c r="Q2596" s="88">
        <f t="shared" si="577"/>
        <v>4.8983591476581267E-4</v>
      </c>
      <c r="R2596" s="88">
        <f t="shared" si="578"/>
        <v>3.4169380514192796E+39</v>
      </c>
      <c r="S2596" s="88">
        <f t="shared" si="579"/>
        <v>3.6235124254645935E+39</v>
      </c>
      <c r="T2596" s="1">
        <f t="shared" si="580"/>
        <v>7.0404504768838731E+39</v>
      </c>
      <c r="U2596" s="88">
        <f t="shared" si="574"/>
        <v>7.0404504768838731E+39</v>
      </c>
      <c r="V2596" s="1">
        <f t="shared" si="583"/>
        <v>1.0759804008703681E+49</v>
      </c>
      <c r="W2596" s="84"/>
    </row>
    <row r="2597" spans="6:23" x14ac:dyDescent="0.2">
      <c r="F2597" s="44">
        <f t="shared" si="570"/>
        <v>408.59999999998513</v>
      </c>
      <c r="G2597" s="1">
        <f t="shared" si="571"/>
        <v>9.8799050630585456E+16</v>
      </c>
      <c r="H2597" s="15">
        <f t="shared" si="575"/>
        <v>30.343657766605354</v>
      </c>
      <c r="I2597" s="1">
        <f t="shared" si="576"/>
        <v>6.9706371034442566E+42</v>
      </c>
      <c r="J2597" s="1">
        <f t="shared" si="572"/>
        <v>7.3987163866915705E+42</v>
      </c>
      <c r="K2597" s="1">
        <f t="shared" si="573"/>
        <v>1.4369353490135827E+43</v>
      </c>
      <c r="L2597" s="69">
        <f t="shared" si="581"/>
        <v>0.52953704594540818</v>
      </c>
      <c r="M2597" s="69">
        <f t="shared" si="582"/>
        <v>-1.5295370459454083</v>
      </c>
      <c r="Q2597" s="88">
        <f t="shared" si="577"/>
        <v>4.8959609301135742E-4</v>
      </c>
      <c r="R2597" s="88">
        <f t="shared" si="578"/>
        <v>3.4127966916463136E+39</v>
      </c>
      <c r="S2597" s="88">
        <f t="shared" si="579"/>
        <v>3.6223826362233006E+39</v>
      </c>
      <c r="T2597" s="1">
        <f t="shared" si="580"/>
        <v>7.0351793278696142E+39</v>
      </c>
      <c r="U2597" s="88">
        <f t="shared" si="574"/>
        <v>7.0351793278696142E+39</v>
      </c>
      <c r="V2597" s="1">
        <f t="shared" si="583"/>
        <v>1.0746485473353385E+49</v>
      </c>
      <c r="W2597" s="84"/>
    </row>
    <row r="2598" spans="6:23" x14ac:dyDescent="0.2">
      <c r="F2598" s="44">
        <f t="shared" si="570"/>
        <v>408.79999999998512</v>
      </c>
      <c r="G2598" s="1">
        <f t="shared" si="571"/>
        <v>9.8847410420419312E+16</v>
      </c>
      <c r="H2598" s="15">
        <f t="shared" si="575"/>
        <v>30.328812532864355</v>
      </c>
      <c r="I2598" s="1">
        <f t="shared" si="576"/>
        <v>6.9655994313032523E+42</v>
      </c>
      <c r="J2598" s="1">
        <f t="shared" si="572"/>
        <v>7.4000318356447442E+42</v>
      </c>
      <c r="K2598" s="1">
        <f t="shared" si="573"/>
        <v>1.4365631266947996E+43</v>
      </c>
      <c r="L2598" s="69">
        <f t="shared" si="581"/>
        <v>0.52941479102121247</v>
      </c>
      <c r="M2598" s="69">
        <f t="shared" si="582"/>
        <v>-1.5294147910212126</v>
      </c>
      <c r="Q2598" s="88">
        <f t="shared" si="577"/>
        <v>4.8935650597314861E-4</v>
      </c>
      <c r="R2598" s="88">
        <f t="shared" si="578"/>
        <v>3.4086613997111104E+39</v>
      </c>
      <c r="S2598" s="88">
        <f t="shared" si="579"/>
        <v>3.6212537231811769E+39</v>
      </c>
      <c r="T2598" s="1">
        <f t="shared" si="580"/>
        <v>7.0299151228922873E+39</v>
      </c>
      <c r="U2598" s="88">
        <f t="shared" si="574"/>
        <v>7.0299151228922873E+39</v>
      </c>
      <c r="V2598" s="1">
        <f t="shared" si="583"/>
        <v>1.0733190571910843E+49</v>
      </c>
      <c r="W2598" s="84"/>
    </row>
    <row r="2599" spans="6:23" x14ac:dyDescent="0.2">
      <c r="F2599" s="44">
        <f t="shared" si="570"/>
        <v>408.99999999998511</v>
      </c>
      <c r="G2599" s="1">
        <f t="shared" si="571"/>
        <v>9.8895770210253184E+16</v>
      </c>
      <c r="H2599" s="15">
        <f t="shared" si="575"/>
        <v>30.31398181768936</v>
      </c>
      <c r="I2599" s="1">
        <f t="shared" si="576"/>
        <v>6.9605658719671871E+42</v>
      </c>
      <c r="J2599" s="1">
        <f t="shared" si="572"/>
        <v>7.4013468159511343E+42</v>
      </c>
      <c r="K2599" s="1">
        <f t="shared" si="573"/>
        <v>1.4361912687918323E+43</v>
      </c>
      <c r="L2599" s="69">
        <f t="shared" si="581"/>
        <v>0.52929235642317718</v>
      </c>
      <c r="M2599" s="69">
        <f t="shared" si="582"/>
        <v>-1.5292923564231771</v>
      </c>
      <c r="Q2599" s="88">
        <f t="shared" si="577"/>
        <v>4.8911715330746119E-4</v>
      </c>
      <c r="R2599" s="88">
        <f t="shared" si="578"/>
        <v>3.4045321647056568E+39</v>
      </c>
      <c r="S2599" s="88">
        <f t="shared" si="579"/>
        <v>3.6201256852592609E+39</v>
      </c>
      <c r="T2599" s="1">
        <f t="shared" si="580"/>
        <v>7.0246578499649177E+39</v>
      </c>
      <c r="U2599" s="88">
        <f t="shared" si="574"/>
        <v>7.0246578499649177E+39</v>
      </c>
      <c r="V2599" s="1">
        <f t="shared" si="583"/>
        <v>1.0719919251412667E+49</v>
      </c>
      <c r="W2599" s="84"/>
    </row>
    <row r="2600" spans="6:23" x14ac:dyDescent="0.2">
      <c r="F2600" s="44">
        <f t="shared" si="570"/>
        <v>409.1999999999851</v>
      </c>
      <c r="G2600" s="1">
        <f t="shared" si="571"/>
        <v>9.894413000008704E+16</v>
      </c>
      <c r="H2600" s="15">
        <f t="shared" si="575"/>
        <v>30.299165599792154</v>
      </c>
      <c r="I2600" s="1">
        <f t="shared" si="576"/>
        <v>6.9555364213337705E+42</v>
      </c>
      <c r="J2600" s="1">
        <f t="shared" si="572"/>
        <v>7.4026613280224437E+42</v>
      </c>
      <c r="K2600" s="1">
        <f t="shared" si="573"/>
        <v>1.4358197749356214E+43</v>
      </c>
      <c r="L2600" s="69">
        <f t="shared" si="581"/>
        <v>0.52916974232573444</v>
      </c>
      <c r="M2600" s="69">
        <f t="shared" si="582"/>
        <v>-1.5291697423257344</v>
      </c>
      <c r="Q2600" s="88">
        <f t="shared" si="577"/>
        <v>4.8887803466968194E-4</v>
      </c>
      <c r="R2600" s="88">
        <f t="shared" si="578"/>
        <v>3.4004089757350463E+39</v>
      </c>
      <c r="S2600" s="88">
        <f t="shared" si="579"/>
        <v>3.6189985213688702E+39</v>
      </c>
      <c r="T2600" s="1">
        <f t="shared" si="580"/>
        <v>7.0194074971039159E+39</v>
      </c>
      <c r="U2600" s="88">
        <f t="shared" si="574"/>
        <v>7.0194074971039159E+39</v>
      </c>
      <c r="V2600" s="1">
        <f t="shared" si="583"/>
        <v>1.0706671459004173E+49</v>
      </c>
      <c r="W2600" s="84"/>
    </row>
    <row r="2601" spans="6:23" x14ac:dyDescent="0.2">
      <c r="F2601" s="44">
        <f t="shared" si="570"/>
        <v>409.39999999998508</v>
      </c>
      <c r="G2601" s="1">
        <f t="shared" si="571"/>
        <v>9.8992489789920912E+16</v>
      </c>
      <c r="H2601" s="15">
        <f t="shared" si="575"/>
        <v>30.284363857926106</v>
      </c>
      <c r="I2601" s="1">
        <f t="shared" si="576"/>
        <v>6.9505110753061204E+42</v>
      </c>
      <c r="J2601" s="1">
        <f t="shared" si="572"/>
        <v>7.4039753722698071E+42</v>
      </c>
      <c r="K2601" s="1">
        <f t="shared" si="573"/>
        <v>1.4354486447575927E+43</v>
      </c>
      <c r="L2601" s="69">
        <f t="shared" si="581"/>
        <v>0.52904694889796045</v>
      </c>
      <c r="M2601" s="69">
        <f t="shared" si="582"/>
        <v>-1.5290469488979603</v>
      </c>
      <c r="Q2601" s="88">
        <f t="shared" si="577"/>
        <v>4.8863914971697398E-4</v>
      </c>
      <c r="R2601" s="88">
        <f t="shared" si="578"/>
        <v>3.3962918219359929E+39</v>
      </c>
      <c r="S2601" s="88">
        <f t="shared" si="579"/>
        <v>3.6178722304313342E+39</v>
      </c>
      <c r="T2601" s="1">
        <f t="shared" si="580"/>
        <v>7.0141640523673265E+39</v>
      </c>
      <c r="U2601" s="88">
        <f t="shared" si="574"/>
        <v>7.0141640523673277E+39</v>
      </c>
      <c r="V2601" s="1">
        <f t="shared" si="583"/>
        <v>1.0693447141997437E+49</v>
      </c>
      <c r="W2601" s="84"/>
    </row>
    <row r="2602" spans="6:23" x14ac:dyDescent="0.2">
      <c r="F2602" s="44">
        <f t="shared" si="570"/>
        <v>409.59999999998507</v>
      </c>
      <c r="G2602" s="1">
        <f t="shared" si="571"/>
        <v>9.9040849579754768E+16</v>
      </c>
      <c r="H2602" s="15">
        <f t="shared" si="575"/>
        <v>30.269576570886105</v>
      </c>
      <c r="I2602" s="1">
        <f t="shared" si="576"/>
        <v>6.9454898297927471E+42</v>
      </c>
      <c r="J2602" s="1">
        <f t="shared" si="572"/>
        <v>7.4052889491037849E+42</v>
      </c>
      <c r="K2602" s="1">
        <f t="shared" si="573"/>
        <v>1.4350778778896532E+43</v>
      </c>
      <c r="L2602" s="69">
        <f t="shared" si="581"/>
        <v>0.52892397631479493</v>
      </c>
      <c r="M2602" s="69">
        <f t="shared" si="582"/>
        <v>-1.528923976314795</v>
      </c>
      <c r="Q2602" s="88">
        <f t="shared" si="577"/>
        <v>4.8840049810916497E-4</v>
      </c>
      <c r="R2602" s="88">
        <f t="shared" si="578"/>
        <v>3.3921806924829171E+39</v>
      </c>
      <c r="S2602" s="88">
        <f t="shared" si="579"/>
        <v>3.6167468113845836E+39</v>
      </c>
      <c r="T2602" s="1">
        <f t="shared" si="580"/>
        <v>7.0089275038675001E+39</v>
      </c>
      <c r="U2602" s="88">
        <f t="shared" si="574"/>
        <v>7.0089275038675001E+39</v>
      </c>
      <c r="V2602" s="1">
        <f t="shared" si="583"/>
        <v>1.0680246247890191E+49</v>
      </c>
      <c r="W2602" s="84"/>
    </row>
    <row r="2603" spans="6:23" x14ac:dyDescent="0.2">
      <c r="F2603" s="44">
        <f t="shared" si="570"/>
        <v>409.79999999998506</v>
      </c>
      <c r="G2603" s="1">
        <f t="shared" si="571"/>
        <v>9.908920936958864E+16</v>
      </c>
      <c r="H2603" s="15">
        <f t="shared" si="575"/>
        <v>30.254803717508416</v>
      </c>
      <c r="I2603" s="1">
        <f t="shared" si="576"/>
        <v>6.9404726807075498E+42</v>
      </c>
      <c r="J2603" s="1">
        <f t="shared" si="572"/>
        <v>7.4066020589343631E+42</v>
      </c>
      <c r="K2603" s="1">
        <f t="shared" si="573"/>
        <v>1.4347074739641913E+43</v>
      </c>
      <c r="L2603" s="69">
        <f t="shared" si="581"/>
        <v>0.52880082474747514</v>
      </c>
      <c r="M2603" s="69">
        <f t="shared" si="582"/>
        <v>-1.5288008247474751</v>
      </c>
      <c r="Q2603" s="88">
        <f t="shared" si="577"/>
        <v>4.881620795016417E-4</v>
      </c>
      <c r="R2603" s="88">
        <f t="shared" si="578"/>
        <v>3.388075576538531E+39</v>
      </c>
      <c r="S2603" s="88">
        <f t="shared" si="579"/>
        <v>3.6156222631305397E+39</v>
      </c>
      <c r="T2603" s="1">
        <f t="shared" si="580"/>
        <v>7.0036978396690701E+39</v>
      </c>
      <c r="U2603" s="88">
        <f t="shared" si="574"/>
        <v>7.0036978396690713E+39</v>
      </c>
      <c r="V2603" s="1">
        <f t="shared" si="583"/>
        <v>1.0667068724209987E+49</v>
      </c>
      <c r="W2603" s="84"/>
    </row>
    <row r="2604" spans="6:23" x14ac:dyDescent="0.2">
      <c r="F2604" s="44">
        <f t="shared" si="570"/>
        <v>409.99999999998505</v>
      </c>
      <c r="G2604" s="1">
        <f t="shared" si="571"/>
        <v>9.9137569159422496E+16</v>
      </c>
      <c r="H2604" s="15">
        <f t="shared" si="575"/>
        <v>30.240045276670607</v>
      </c>
      <c r="I2604" s="1">
        <f t="shared" si="576"/>
        <v>6.9354596239698138E+42</v>
      </c>
      <c r="J2604" s="1">
        <f t="shared" si="572"/>
        <v>7.4079147021709605E+42</v>
      </c>
      <c r="K2604" s="1">
        <f t="shared" si="573"/>
        <v>1.4343374326140773E+43</v>
      </c>
      <c r="L2604" s="69">
        <f t="shared" si="581"/>
        <v>0.52867749436696454</v>
      </c>
      <c r="M2604" s="69">
        <f t="shared" si="582"/>
        <v>-1.5286774943669645</v>
      </c>
      <c r="Q2604" s="88">
        <f t="shared" si="577"/>
        <v>4.8792389355423182E-4</v>
      </c>
      <c r="R2604" s="88">
        <f t="shared" si="578"/>
        <v>3.38397646331552E+39</v>
      </c>
      <c r="S2604" s="88">
        <f t="shared" si="579"/>
        <v>3.6144985846008928E+39</v>
      </c>
      <c r="T2604" s="1">
        <f t="shared" si="580"/>
        <v>6.9984750479164127E+39</v>
      </c>
      <c r="U2604" s="88">
        <f t="shared" si="574"/>
        <v>6.9984750479164127E+39</v>
      </c>
      <c r="V2604" s="1">
        <f t="shared" si="583"/>
        <v>1.0653914518708149E+49</v>
      </c>
      <c r="W2604" s="84"/>
    </row>
    <row r="2605" spans="6:23" x14ac:dyDescent="0.2">
      <c r="F2605" s="44">
        <f t="shared" si="570"/>
        <v>410.19999999998504</v>
      </c>
      <c r="G2605" s="1">
        <f t="shared" si="571"/>
        <v>9.9185928949256368E+16</v>
      </c>
      <c r="H2605" s="15">
        <f t="shared" si="575"/>
        <v>30.225301227291439</v>
      </c>
      <c r="I2605" s="1">
        <f t="shared" si="576"/>
        <v>6.9304506555041799E+42</v>
      </c>
      <c r="J2605" s="1">
        <f t="shared" si="572"/>
        <v>7.4092268792224317E+42</v>
      </c>
      <c r="K2605" s="1">
        <f t="shared" si="573"/>
        <v>1.4339677534726612E+43</v>
      </c>
      <c r="L2605" s="69">
        <f t="shared" si="581"/>
        <v>0.52855398534580023</v>
      </c>
      <c r="M2605" s="69">
        <f t="shared" si="582"/>
        <v>-1.5285539853458001</v>
      </c>
      <c r="Q2605" s="88">
        <f t="shared" si="577"/>
        <v>4.8768593992676301E-4</v>
      </c>
      <c r="R2605" s="88">
        <f t="shared" si="578"/>
        <v>3.3798833420456069E+39</v>
      </c>
      <c r="S2605" s="88">
        <f t="shared" si="579"/>
        <v>3.6133757747242288E+39</v>
      </c>
      <c r="T2605" s="1">
        <f t="shared" si="580"/>
        <v>6.9932591167698357E+39</v>
      </c>
      <c r="U2605" s="88">
        <f t="shared" si="574"/>
        <v>6.9932591167698357E+39</v>
      </c>
      <c r="V2605" s="1">
        <f t="shared" si="583"/>
        <v>1.0640783579262149E+49</v>
      </c>
      <c r="W2605" s="84"/>
    </row>
    <row r="2606" spans="6:23" x14ac:dyDescent="0.2">
      <c r="F2606" s="44">
        <f t="shared" si="570"/>
        <v>410.39999999998503</v>
      </c>
      <c r="G2606" s="1">
        <f t="shared" si="571"/>
        <v>9.9234288739090224E+16</v>
      </c>
      <c r="H2606" s="15">
        <f t="shared" si="575"/>
        <v>30.210571548330773</v>
      </c>
      <c r="I2606" s="1">
        <f t="shared" si="576"/>
        <v>6.9254457712406578E+42</v>
      </c>
      <c r="J2606" s="1">
        <f t="shared" si="572"/>
        <v>7.4105385904970579E+42</v>
      </c>
      <c r="K2606" s="1">
        <f t="shared" si="573"/>
        <v>1.4335984361737716E+43</v>
      </c>
      <c r="L2606" s="69">
        <f t="shared" si="581"/>
        <v>0.52843029785678153</v>
      </c>
      <c r="M2606" s="69">
        <f t="shared" si="582"/>
        <v>-1.5284302978567816</v>
      </c>
      <c r="Q2606" s="88">
        <f t="shared" si="577"/>
        <v>4.8744821827906293E-4</v>
      </c>
      <c r="R2606" s="88">
        <f t="shared" si="578"/>
        <v>3.3757962019795294E+39</v>
      </c>
      <c r="S2606" s="88">
        <f t="shared" si="579"/>
        <v>3.6122538324260291E+39</v>
      </c>
      <c r="T2606" s="1">
        <f t="shared" si="580"/>
        <v>6.9880500344055585E+39</v>
      </c>
      <c r="U2606" s="88">
        <f t="shared" si="574"/>
        <v>6.9880500344055585E+39</v>
      </c>
      <c r="V2606" s="1">
        <f t="shared" si="583"/>
        <v>1.0627675853875257E+49</v>
      </c>
      <c r="W2606" s="84"/>
    </row>
    <row r="2607" spans="6:23" x14ac:dyDescent="0.2">
      <c r="F2607" s="44">
        <f t="shared" si="570"/>
        <v>410.59999999998502</v>
      </c>
      <c r="G2607" s="1">
        <f t="shared" si="571"/>
        <v>9.9282648528924096E+16</v>
      </c>
      <c r="H2607" s="15">
        <f t="shared" si="575"/>
        <v>30.195856218789451</v>
      </c>
      <c r="I2607" s="1">
        <f t="shared" si="576"/>
        <v>6.9204449671145952E+42</v>
      </c>
      <c r="J2607" s="1">
        <f t="shared" si="572"/>
        <v>7.4118498364025547E+42</v>
      </c>
      <c r="K2607" s="1">
        <f t="shared" si="573"/>
        <v>1.4332294803517149E+43</v>
      </c>
      <c r="L2607" s="69">
        <f t="shared" si="581"/>
        <v>0.52830643207243477</v>
      </c>
      <c r="M2607" s="69">
        <f t="shared" si="582"/>
        <v>-1.5283064320724349</v>
      </c>
      <c r="Q2607" s="88">
        <f t="shared" si="577"/>
        <v>4.8721072827362377E-4</v>
      </c>
      <c r="R2607" s="88">
        <f t="shared" si="578"/>
        <v>3.3717150324054365E+39</v>
      </c>
      <c r="S2607" s="88">
        <f t="shared" si="579"/>
        <v>3.6111327566484279E+39</v>
      </c>
      <c r="T2607" s="1">
        <f t="shared" si="580"/>
        <v>6.9828477890538638E+39</v>
      </c>
      <c r="U2607" s="88">
        <f t="shared" si="574"/>
        <v>6.9828477890538638E+39</v>
      </c>
      <c r="V2607" s="1">
        <f t="shared" si="583"/>
        <v>1.0614591290734233E+49</v>
      </c>
      <c r="W2607" s="84"/>
    </row>
    <row r="2608" spans="6:23" x14ac:dyDescent="0.2">
      <c r="F2608" s="44">
        <f t="shared" ref="F2608:F2671" si="584">F2607+0.2</f>
        <v>410.799999999985</v>
      </c>
      <c r="G2608" s="1">
        <f t="shared" si="571"/>
        <v>9.9331008318757952E+16</v>
      </c>
      <c r="H2608" s="15">
        <f t="shared" si="575"/>
        <v>30.181155217709225</v>
      </c>
      <c r="I2608" s="1">
        <f t="shared" si="576"/>
        <v>6.9154482390666876E+42</v>
      </c>
      <c r="J2608" s="1">
        <f t="shared" si="572"/>
        <v>7.4131606173460706E+42</v>
      </c>
      <c r="K2608" s="1">
        <f t="shared" si="573"/>
        <v>1.4328608856412757E+43</v>
      </c>
      <c r="L2608" s="69">
        <f t="shared" si="581"/>
        <v>0.52818238816398932</v>
      </c>
      <c r="M2608" s="69">
        <f t="shared" si="582"/>
        <v>-1.5281823881639893</v>
      </c>
      <c r="Q2608" s="88">
        <f t="shared" si="577"/>
        <v>4.8697346956938503E-4</v>
      </c>
      <c r="R2608" s="88">
        <f t="shared" si="578"/>
        <v>3.3676398226057987E+39</v>
      </c>
      <c r="S2608" s="88">
        <f t="shared" si="579"/>
        <v>3.6100125463041404E+39</v>
      </c>
      <c r="T2608" s="1">
        <f t="shared" si="580"/>
        <v>6.977652368909939E+39</v>
      </c>
      <c r="U2608" s="88">
        <f t="shared" si="574"/>
        <v>6.977652368909939E+39</v>
      </c>
      <c r="V2608" s="1">
        <f t="shared" si="583"/>
        <v>1.060152983807342E+49</v>
      </c>
      <c r="W2608" s="84"/>
    </row>
    <row r="2609" spans="6:23" x14ac:dyDescent="0.2">
      <c r="F2609" s="44">
        <f t="shared" si="584"/>
        <v>410.99999999998499</v>
      </c>
      <c r="G2609" s="1">
        <f t="shared" si="571"/>
        <v>9.9379368108591824E+16</v>
      </c>
      <c r="H2609" s="15">
        <f t="shared" si="575"/>
        <v>30.166468524172625</v>
      </c>
      <c r="I2609" s="1">
        <f t="shared" si="576"/>
        <v>6.9104555830429624E+42</v>
      </c>
      <c r="J2609" s="1">
        <f t="shared" si="572"/>
        <v>7.414470933734196E+42</v>
      </c>
      <c r="K2609" s="1">
        <f t="shared" si="573"/>
        <v>1.4324926516777158E+43</v>
      </c>
      <c r="L2609" s="69">
        <f t="shared" si="581"/>
        <v>0.52805816630238278</v>
      </c>
      <c r="M2609" s="69">
        <f t="shared" si="582"/>
        <v>-1.5280581663023827</v>
      </c>
      <c r="Q2609" s="88">
        <f t="shared" si="577"/>
        <v>4.8673644183150344E-4</v>
      </c>
      <c r="R2609" s="88">
        <f t="shared" si="578"/>
        <v>3.3635705619249788E+39</v>
      </c>
      <c r="S2609" s="88">
        <f t="shared" si="579"/>
        <v>3.6088932003488873E+39</v>
      </c>
      <c r="T2609" s="1">
        <f t="shared" si="580"/>
        <v>6.9724637622738655E+39</v>
      </c>
      <c r="U2609" s="88">
        <f t="shared" si="574"/>
        <v>6.9724637622738667E+39</v>
      </c>
      <c r="V2609" s="1">
        <f t="shared" si="583"/>
        <v>1.0588491444387213E+49</v>
      </c>
      <c r="W2609" s="84"/>
    </row>
    <row r="2610" spans="6:23" x14ac:dyDescent="0.2">
      <c r="F2610" s="44">
        <f t="shared" si="584"/>
        <v>411.19999999998498</v>
      </c>
      <c r="G2610" s="1">
        <f t="shared" si="571"/>
        <v>9.942772789842568E+16</v>
      </c>
      <c r="H2610" s="15">
        <f t="shared" si="575"/>
        <v>30.151796117302894</v>
      </c>
      <c r="I2610" s="1">
        <f t="shared" si="576"/>
        <v>6.9054669949947589E+42</v>
      </c>
      <c r="J2610" s="1">
        <f t="shared" si="572"/>
        <v>7.4157807859729491E+42</v>
      </c>
      <c r="K2610" s="1">
        <f t="shared" si="573"/>
        <v>1.4321247780967709E+43</v>
      </c>
      <c r="L2610" s="69">
        <f t="shared" si="581"/>
        <v>0.52793376666319614</v>
      </c>
      <c r="M2610" s="69">
        <f t="shared" si="582"/>
        <v>-1.527933766663196</v>
      </c>
      <c r="Q2610" s="88">
        <f t="shared" si="577"/>
        <v>4.8649964472069485E-4</v>
      </c>
      <c r="R2610" s="88">
        <f t="shared" si="578"/>
        <v>3.3595072396954343E+39</v>
      </c>
      <c r="S2610" s="88">
        <f t="shared" si="579"/>
        <v>3.6077747177023949E+39</v>
      </c>
      <c r="T2610" s="1">
        <f t="shared" si="580"/>
        <v>6.9672819573978292E+39</v>
      </c>
      <c r="U2610" s="88">
        <f t="shared" si="574"/>
        <v>6.9672819573978304E+39</v>
      </c>
      <c r="V2610" s="1">
        <f t="shared" si="583"/>
        <v>1.0575476058197513E+49</v>
      </c>
      <c r="W2610" s="84"/>
    </row>
    <row r="2611" spans="6:23" x14ac:dyDescent="0.2">
      <c r="F2611" s="44">
        <f t="shared" si="584"/>
        <v>411.39999999998497</v>
      </c>
      <c r="G2611" s="1">
        <f t="shared" si="571"/>
        <v>9.9476087688259552E+16</v>
      </c>
      <c r="H2611" s="15">
        <f t="shared" si="575"/>
        <v>30.137137976263851</v>
      </c>
      <c r="I2611" s="1">
        <f t="shared" si="576"/>
        <v>6.9004824708787312E+42</v>
      </c>
      <c r="J2611" s="1">
        <f t="shared" si="572"/>
        <v>7.417090174467795E+42</v>
      </c>
      <c r="K2611" s="1">
        <f t="shared" si="573"/>
        <v>1.4317572645346525E+43</v>
      </c>
      <c r="L2611" s="69">
        <f t="shared" si="581"/>
        <v>0.52780918941644717</v>
      </c>
      <c r="M2611" s="69">
        <f t="shared" si="582"/>
        <v>-1.5278091894164472</v>
      </c>
      <c r="Q2611" s="88">
        <f t="shared" si="577"/>
        <v>4.8626307790211598E-4</v>
      </c>
      <c r="R2611" s="88">
        <f t="shared" si="578"/>
        <v>3.3554498452990903E+39</v>
      </c>
      <c r="S2611" s="88">
        <f t="shared" si="579"/>
        <v>3.6066570973142523E+39</v>
      </c>
      <c r="T2611" s="1">
        <f t="shared" si="580"/>
        <v>6.9621069426133433E+39</v>
      </c>
      <c r="U2611" s="88">
        <f t="shared" si="574"/>
        <v>6.9621069426133421E+39</v>
      </c>
      <c r="V2611" s="1">
        <f t="shared" si="583"/>
        <v>1.056248362824667E+49</v>
      </c>
      <c r="W2611" s="84"/>
    </row>
    <row r="2612" spans="6:23" x14ac:dyDescent="0.2">
      <c r="F2612" s="44">
        <f t="shared" si="584"/>
        <v>411.59999999998496</v>
      </c>
      <c r="G2612" s="1">
        <f t="shared" si="571"/>
        <v>9.9524447478093408E+16</v>
      </c>
      <c r="H2612" s="15">
        <f t="shared" si="575"/>
        <v>30.122494080259841</v>
      </c>
      <c r="I2612" s="1">
        <f t="shared" si="576"/>
        <v>6.8955020066568425E+42</v>
      </c>
      <c r="J2612" s="1">
        <f t="shared" si="572"/>
        <v>7.4183990996236303E+42</v>
      </c>
      <c r="K2612" s="1">
        <f t="shared" si="573"/>
        <v>1.4313901106280474E+43</v>
      </c>
      <c r="L2612" s="69">
        <f t="shared" si="581"/>
        <v>0.52768443473339444</v>
      </c>
      <c r="M2612" s="69">
        <f t="shared" si="582"/>
        <v>-1.5276844347333944</v>
      </c>
      <c r="Q2612" s="88">
        <f t="shared" si="577"/>
        <v>4.8602674103737087E-4</v>
      </c>
      <c r="R2612" s="88">
        <f t="shared" si="578"/>
        <v>3.3513983681120762E+39</v>
      </c>
      <c r="S2612" s="88">
        <f t="shared" si="579"/>
        <v>3.6055403381046392E+39</v>
      </c>
      <c r="T2612" s="1">
        <f t="shared" si="580"/>
        <v>6.9569387062167148E+39</v>
      </c>
      <c r="U2612" s="88">
        <f t="shared" si="574"/>
        <v>6.956938706216716E+39</v>
      </c>
      <c r="V2612" s="1">
        <f t="shared" si="583"/>
        <v>1.054951410332329E+49</v>
      </c>
      <c r="W2612" s="84"/>
    </row>
    <row r="2613" spans="6:23" x14ac:dyDescent="0.2">
      <c r="F2613" s="44">
        <f t="shared" si="584"/>
        <v>411.79999999998495</v>
      </c>
      <c r="G2613" s="1">
        <f t="shared" si="571"/>
        <v>9.9572807267927264E+16</v>
      </c>
      <c r="H2613" s="15">
        <f t="shared" si="575"/>
        <v>30.10786440853558</v>
      </c>
      <c r="I2613" s="1">
        <f t="shared" si="576"/>
        <v>6.8905255982963323E+42</v>
      </c>
      <c r="J2613" s="1">
        <f t="shared" si="572"/>
        <v>7.4197075618447973E+42</v>
      </c>
      <c r="K2613" s="1">
        <f t="shared" si="573"/>
        <v>1.431023316014113E+43</v>
      </c>
      <c r="L2613" s="69">
        <f t="shared" si="581"/>
        <v>0.52755950278918562</v>
      </c>
      <c r="M2613" s="69">
        <f t="shared" si="582"/>
        <v>-1.5275595027891855</v>
      </c>
      <c r="Q2613" s="88">
        <f t="shared" si="577"/>
        <v>4.8579063379428078E-4</v>
      </c>
      <c r="R2613" s="88">
        <f t="shared" si="578"/>
        <v>3.3473527975720909E+39</v>
      </c>
      <c r="S2613" s="88">
        <f t="shared" si="579"/>
        <v>3.604424439036802E+39</v>
      </c>
      <c r="T2613" s="1">
        <f t="shared" si="580"/>
        <v>6.9517772366088929E+39</v>
      </c>
      <c r="U2613" s="88">
        <f t="shared" si="574"/>
        <v>6.9517772366088929E+39</v>
      </c>
      <c r="V2613" s="1">
        <f t="shared" si="583"/>
        <v>1.0536567432474042E+49</v>
      </c>
      <c r="W2613" s="84"/>
    </row>
    <row r="2614" spans="6:23" x14ac:dyDescent="0.2">
      <c r="F2614" s="44">
        <f t="shared" si="584"/>
        <v>411.99999999998494</v>
      </c>
      <c r="G2614" s="1">
        <f t="shared" si="571"/>
        <v>9.9621167057761136E+16</v>
      </c>
      <c r="H2614" s="15">
        <f t="shared" si="575"/>
        <v>30.093248940376093</v>
      </c>
      <c r="I2614" s="1">
        <f t="shared" si="576"/>
        <v>6.8855532417697372E+42</v>
      </c>
      <c r="J2614" s="1">
        <f t="shared" si="572"/>
        <v>7.4210155615350724E+42</v>
      </c>
      <c r="K2614" s="1">
        <f t="shared" si="573"/>
        <v>1.4306568803304808E+43</v>
      </c>
      <c r="L2614" s="69">
        <f t="shared" si="581"/>
        <v>0.52743439375355938</v>
      </c>
      <c r="M2614" s="69">
        <f t="shared" si="582"/>
        <v>-1.5274343937535595</v>
      </c>
      <c r="Q2614" s="88">
        <f t="shared" si="577"/>
        <v>4.8555475583800245E-4</v>
      </c>
      <c r="R2614" s="88">
        <f t="shared" si="578"/>
        <v>3.3433131231170712E+39</v>
      </c>
      <c r="S2614" s="88">
        <f t="shared" si="579"/>
        <v>3.6033093990511787E+39</v>
      </c>
      <c r="T2614" s="1">
        <f t="shared" si="580"/>
        <v>6.9466225221682499E+39</v>
      </c>
      <c r="U2614" s="88">
        <f t="shared" si="574"/>
        <v>6.9466225221682487E+39</v>
      </c>
      <c r="V2614" s="1">
        <f t="shared" si="583"/>
        <v>1.0523643564810358E+49</v>
      </c>
      <c r="W2614" s="84"/>
    </row>
    <row r="2615" spans="6:23" x14ac:dyDescent="0.2">
      <c r="F2615" s="44">
        <f t="shared" si="584"/>
        <v>412.19999999998493</v>
      </c>
      <c r="G2615" s="1">
        <f t="shared" si="571"/>
        <v>9.9669526847594992E+16</v>
      </c>
      <c r="H2615" s="15">
        <f t="shared" si="575"/>
        <v>30.078647655106625</v>
      </c>
      <c r="I2615" s="1">
        <f t="shared" si="576"/>
        <v>6.8805849330548664E+42</v>
      </c>
      <c r="J2615" s="1">
        <f t="shared" si="572"/>
        <v>7.4223230990976774E+42</v>
      </c>
      <c r="K2615" s="1">
        <f t="shared" si="573"/>
        <v>1.4302908032152544E+43</v>
      </c>
      <c r="L2615" s="69">
        <f t="shared" si="581"/>
        <v>0.52730910779934148</v>
      </c>
      <c r="M2615" s="69">
        <f t="shared" si="582"/>
        <v>-1.5273091077993415</v>
      </c>
      <c r="Q2615" s="88">
        <f t="shared" si="577"/>
        <v>4.8531910683191626E-4</v>
      </c>
      <c r="R2615" s="88">
        <f t="shared" si="578"/>
        <v>3.3392793341913279E+39</v>
      </c>
      <c r="S2615" s="88">
        <f t="shared" si="579"/>
        <v>3.6021952170719855E+39</v>
      </c>
      <c r="T2615" s="1">
        <f t="shared" si="580"/>
        <v>6.9414745512633128E+39</v>
      </c>
      <c r="U2615" s="88">
        <f t="shared" si="574"/>
        <v>6.941474551263314E+39</v>
      </c>
      <c r="V2615" s="1">
        <f t="shared" si="583"/>
        <v>1.0510742449527517E+49</v>
      </c>
      <c r="W2615" s="84"/>
    </row>
    <row r="2616" spans="6:23" x14ac:dyDescent="0.2">
      <c r="F2616" s="44">
        <f t="shared" si="584"/>
        <v>412.39999999998491</v>
      </c>
      <c r="G2616" s="1">
        <f t="shared" si="571"/>
        <v>9.9717886637428864E+16</v>
      </c>
      <c r="H2616" s="15">
        <f t="shared" si="575"/>
        <v>30.064060532092508</v>
      </c>
      <c r="I2616" s="1">
        <f t="shared" si="576"/>
        <v>6.8756206681347788E+42</v>
      </c>
      <c r="J2616" s="1">
        <f t="shared" si="572"/>
        <v>7.4236301749352796E+42</v>
      </c>
      <c r="K2616" s="1">
        <f t="shared" si="573"/>
        <v>1.4299250843070058E+43</v>
      </c>
      <c r="L2616" s="69">
        <f t="shared" si="581"/>
        <v>0.52718364510055649</v>
      </c>
      <c r="M2616" s="69">
        <f t="shared" si="582"/>
        <v>-1.5271836451005565</v>
      </c>
      <c r="Q2616" s="88">
        <f t="shared" si="577"/>
        <v>4.8508368644650801E-4</v>
      </c>
      <c r="R2616" s="88">
        <f t="shared" si="578"/>
        <v>3.3352514203066212E+39</v>
      </c>
      <c r="S2616" s="88">
        <f t="shared" si="579"/>
        <v>3.6010818920731408E+39</v>
      </c>
      <c r="T2616" s="1">
        <f t="shared" si="580"/>
        <v>6.936333312379762E+39</v>
      </c>
      <c r="U2616" s="88">
        <f t="shared" si="574"/>
        <v>6.936333312379762E+39</v>
      </c>
      <c r="V2616" s="1">
        <f t="shared" si="583"/>
        <v>1.049786403609665E+49</v>
      </c>
      <c r="W2616" s="84"/>
    </row>
    <row r="2617" spans="6:23" x14ac:dyDescent="0.2">
      <c r="F2617" s="44">
        <f t="shared" si="584"/>
        <v>412.5999999999849</v>
      </c>
      <c r="G2617" s="1">
        <f t="shared" si="571"/>
        <v>9.976624642726272E+16</v>
      </c>
      <c r="H2617" s="15">
        <f t="shared" si="575"/>
        <v>30.049487550739098</v>
      </c>
      <c r="I2617" s="1">
        <f t="shared" si="576"/>
        <v>6.8706604429978073E+42</v>
      </c>
      <c r="J2617" s="1">
        <f t="shared" si="572"/>
        <v>7.4249367894499891E+42</v>
      </c>
      <c r="K2617" s="1">
        <f t="shared" si="573"/>
        <v>1.4295597232447796E+43</v>
      </c>
      <c r="L2617" s="69">
        <f t="shared" si="581"/>
        <v>0.52705800582704609</v>
      </c>
      <c r="M2617" s="69">
        <f t="shared" si="582"/>
        <v>-1.5270580058270462</v>
      </c>
      <c r="Q2617" s="88">
        <f t="shared" si="577"/>
        <v>4.8484849434604627E-4</v>
      </c>
      <c r="R2617" s="88">
        <f t="shared" si="578"/>
        <v>3.3312293709504261E+39</v>
      </c>
      <c r="S2617" s="88">
        <f t="shared" si="579"/>
        <v>3.5999694229793937E+39</v>
      </c>
      <c r="T2617" s="1">
        <f t="shared" si="580"/>
        <v>6.9311987939298198E+39</v>
      </c>
      <c r="U2617" s="88">
        <f t="shared" si="574"/>
        <v>6.9311987939298198E+39</v>
      </c>
      <c r="V2617" s="1">
        <f t="shared" si="583"/>
        <v>1.0485008273975753E+49</v>
      </c>
      <c r="W2617" s="84"/>
    </row>
    <row r="2618" spans="6:23" x14ac:dyDescent="0.2">
      <c r="F2618" s="44">
        <f t="shared" si="584"/>
        <v>412.79999999998489</v>
      </c>
      <c r="G2618" s="1">
        <f t="shared" si="571"/>
        <v>9.9814606217096592E+16</v>
      </c>
      <c r="H2618" s="15">
        <f t="shared" si="575"/>
        <v>30.034928690491643</v>
      </c>
      <c r="I2618" s="1">
        <f t="shared" si="576"/>
        <v>6.8657042536375173E+42</v>
      </c>
      <c r="J2618" s="1">
        <f t="shared" si="572"/>
        <v>7.4262429430433552E+42</v>
      </c>
      <c r="K2618" s="1">
        <f t="shared" si="573"/>
        <v>1.4291947196680871E+43</v>
      </c>
      <c r="L2618" s="69">
        <f t="shared" si="581"/>
        <v>0.52693219015328185</v>
      </c>
      <c r="M2618" s="69">
        <f t="shared" si="582"/>
        <v>-1.526932190153282</v>
      </c>
      <c r="Q2618" s="88">
        <f t="shared" si="577"/>
        <v>4.8461353020190501E-4</v>
      </c>
      <c r="R2618" s="88">
        <f t="shared" si="578"/>
        <v>3.3272131756775128E+39</v>
      </c>
      <c r="S2618" s="88">
        <f t="shared" si="579"/>
        <v>3.5988578087652247E+39</v>
      </c>
      <c r="T2618" s="1">
        <f t="shared" si="580"/>
        <v>6.9260709844427375E+39</v>
      </c>
      <c r="U2618" s="88">
        <f t="shared" si="574"/>
        <v>6.9260709844427375E+39</v>
      </c>
      <c r="V2618" s="1">
        <f t="shared" si="583"/>
        <v>1.0472175112897706E+49</v>
      </c>
      <c r="W2618" s="84"/>
    </row>
    <row r="2619" spans="6:23" x14ac:dyDescent="0.2">
      <c r="F2619" s="44">
        <f t="shared" si="584"/>
        <v>412.99999999998488</v>
      </c>
      <c r="G2619" s="1">
        <f t="shared" si="571"/>
        <v>9.9862966006930448E+16</v>
      </c>
      <c r="H2619" s="15">
        <f t="shared" si="575"/>
        <v>30.020383930835234</v>
      </c>
      <c r="I2619" s="1">
        <f t="shared" si="576"/>
        <v>6.8607520960527184E+42</v>
      </c>
      <c r="J2619" s="1">
        <f t="shared" si="572"/>
        <v>7.4275486361163803E+42</v>
      </c>
      <c r="K2619" s="1">
        <f t="shared" si="573"/>
        <v>1.4288300732169099E+43</v>
      </c>
      <c r="L2619" s="69">
        <f t="shared" si="581"/>
        <v>0.5268061982495712</v>
      </c>
      <c r="M2619" s="69">
        <f t="shared" si="582"/>
        <v>-1.5268061982495711</v>
      </c>
      <c r="Q2619" s="88">
        <f t="shared" si="577"/>
        <v>4.8437879367924097E-4</v>
      </c>
      <c r="R2619" s="88">
        <f t="shared" si="578"/>
        <v>3.3232028240183395E+39</v>
      </c>
      <c r="S2619" s="88">
        <f t="shared" si="579"/>
        <v>3.597747048355944E+39</v>
      </c>
      <c r="T2619" s="1">
        <f t="shared" si="580"/>
        <v>6.9209498723742829E+39</v>
      </c>
      <c r="U2619" s="88">
        <f t="shared" si="574"/>
        <v>6.9209498723742841E+39</v>
      </c>
      <c r="V2619" s="1">
        <f t="shared" si="583"/>
        <v>1.0459364502581718E+49</v>
      </c>
      <c r="W2619" s="84"/>
    </row>
    <row r="2620" spans="6:23" x14ac:dyDescent="0.2">
      <c r="F2620" s="44">
        <f t="shared" si="584"/>
        <v>413.19999999998487</v>
      </c>
      <c r="G2620" s="1">
        <f t="shared" si="571"/>
        <v>9.991132579676432E+16</v>
      </c>
      <c r="H2620" s="15">
        <f t="shared" si="575"/>
        <v>30.005853251294653</v>
      </c>
      <c r="I2620" s="1">
        <f t="shared" si="576"/>
        <v>6.855803966247439E+42</v>
      </c>
      <c r="J2620" s="1">
        <f t="shared" si="572"/>
        <v>7.4288538690695143E+42</v>
      </c>
      <c r="K2620" s="1">
        <f t="shared" si="573"/>
        <v>1.4284657835316953E+43</v>
      </c>
      <c r="L2620" s="69">
        <f t="shared" si="581"/>
        <v>0.52668003029014177</v>
      </c>
      <c r="M2620" s="69">
        <f t="shared" si="582"/>
        <v>-1.5266800302901418</v>
      </c>
      <c r="Q2620" s="88">
        <f t="shared" si="577"/>
        <v>4.841442844512045E-4</v>
      </c>
      <c r="R2620" s="88">
        <f t="shared" si="578"/>
        <v>3.3191983055765963E+39</v>
      </c>
      <c r="S2620" s="88">
        <f t="shared" si="579"/>
        <v>3.5966371407332219E+39</v>
      </c>
      <c r="T2620" s="1">
        <f t="shared" si="580"/>
        <v>6.9158354463098183E+39</v>
      </c>
      <c r="U2620" s="88">
        <f t="shared" si="574"/>
        <v>6.9158354463098183E+39</v>
      </c>
      <c r="V2620" s="1">
        <f t="shared" si="583"/>
        <v>1.0446576393040089E+49</v>
      </c>
      <c r="W2620" s="84"/>
    </row>
    <row r="2621" spans="6:23" x14ac:dyDescent="0.2">
      <c r="F2621" s="44">
        <f t="shared" si="584"/>
        <v>413.39999999998486</v>
      </c>
      <c r="G2621" s="1">
        <f t="shared" si="571"/>
        <v>9.9959685586598176E+16</v>
      </c>
      <c r="H2621" s="15">
        <f t="shared" si="575"/>
        <v>29.991336631434329</v>
      </c>
      <c r="I2621" s="1">
        <f t="shared" si="576"/>
        <v>6.8508598602309332E+42</v>
      </c>
      <c r="J2621" s="1">
        <f t="shared" si="572"/>
        <v>7.4301586423026491E+42</v>
      </c>
      <c r="K2621" s="1">
        <f t="shared" si="573"/>
        <v>1.4281018502533582E+43</v>
      </c>
      <c r="L2621" s="69">
        <f t="shared" si="581"/>
        <v>0.52655368644664369</v>
      </c>
      <c r="M2621" s="69">
        <f t="shared" si="582"/>
        <v>-1.5265536864466438</v>
      </c>
      <c r="Q2621" s="88">
        <f t="shared" si="577"/>
        <v>4.839100021838405E-4</v>
      </c>
      <c r="R2621" s="88">
        <f t="shared" si="578"/>
        <v>3.3151996099255363E+39</v>
      </c>
      <c r="S2621" s="88">
        <f t="shared" si="579"/>
        <v>3.5955280848229564E+39</v>
      </c>
      <c r="T2621" s="1">
        <f t="shared" si="580"/>
        <v>6.9107276947484926E+39</v>
      </c>
      <c r="U2621" s="88">
        <f t="shared" si="574"/>
        <v>6.9107276947484926E+39</v>
      </c>
      <c r="V2621" s="1">
        <f t="shared" si="583"/>
        <v>1.0433810734251703E+49</v>
      </c>
      <c r="W2621" s="84"/>
    </row>
    <row r="2622" spans="6:23" x14ac:dyDescent="0.2">
      <c r="F2622" s="44">
        <f t="shared" si="584"/>
        <v>413.59999999998485</v>
      </c>
      <c r="G2622" s="1">
        <f t="shared" si="571"/>
        <v>1.0000804537643205E+17</v>
      </c>
      <c r="H2622" s="15">
        <f t="shared" si="575"/>
        <v>29.976834050858198</v>
      </c>
      <c r="I2622" s="1">
        <f t="shared" si="576"/>
        <v>6.8459197740176554E+42</v>
      </c>
      <c r="J2622" s="1">
        <f t="shared" si="572"/>
        <v>7.4314629562151292E+42</v>
      </c>
      <c r="K2622" s="1">
        <f t="shared" si="573"/>
        <v>1.4277382730232785E+43</v>
      </c>
      <c r="L2622" s="69">
        <f t="shared" si="581"/>
        <v>0.52642716689203017</v>
      </c>
      <c r="M2622" s="69">
        <f t="shared" si="582"/>
        <v>-1.5264271668920302</v>
      </c>
      <c r="Q2622" s="88">
        <f t="shared" si="577"/>
        <v>4.8367594655207569E-4</v>
      </c>
      <c r="R2622" s="88">
        <f t="shared" si="578"/>
        <v>3.3112067267175618E+39</v>
      </c>
      <c r="S2622" s="88">
        <f t="shared" si="579"/>
        <v>3.5944198796140393E+39</v>
      </c>
      <c r="T2622" s="1">
        <f t="shared" si="580"/>
        <v>6.9056266063316017E+39</v>
      </c>
      <c r="U2622" s="88">
        <f t="shared" si="574"/>
        <v>6.9056266063316005E+39</v>
      </c>
      <c r="V2622" s="1">
        <f t="shared" si="583"/>
        <v>1.0421067476506696E+49</v>
      </c>
      <c r="W2622" s="84"/>
    </row>
    <row r="2623" spans="6:23" x14ac:dyDescent="0.2">
      <c r="F2623" s="44">
        <f t="shared" si="584"/>
        <v>413.79999999998483</v>
      </c>
      <c r="G2623" s="1">
        <f t="shared" si="571"/>
        <v>1.000564051662659E+17</v>
      </c>
      <c r="H2623" s="15">
        <f t="shared" si="575"/>
        <v>29.962345489209646</v>
      </c>
      <c r="I2623" s="1">
        <f t="shared" si="576"/>
        <v>6.8409837036272706E+42</v>
      </c>
      <c r="J2623" s="1">
        <f t="shared" si="572"/>
        <v>7.4327668112057508E+42</v>
      </c>
      <c r="K2623" s="1">
        <f t="shared" si="573"/>
        <v>1.4273750514833021E+43</v>
      </c>
      <c r="L2623" s="69">
        <f t="shared" si="581"/>
        <v>0.52630047179724948</v>
      </c>
      <c r="M2623" s="69">
        <f t="shared" si="582"/>
        <v>-1.5263004717972495</v>
      </c>
      <c r="Q2623" s="88">
        <f t="shared" si="577"/>
        <v>4.8344211722284314E-4</v>
      </c>
      <c r="R2623" s="88">
        <f t="shared" si="578"/>
        <v>3.3072196455685346E+39</v>
      </c>
      <c r="S2623" s="88">
        <f t="shared" si="579"/>
        <v>3.5933125240329886E+39</v>
      </c>
      <c r="T2623" s="1">
        <f t="shared" si="580"/>
        <v>6.9005321696015232E+39</v>
      </c>
      <c r="U2623" s="88">
        <f t="shared" si="574"/>
        <v>6.9005321696015232E+39</v>
      </c>
      <c r="V2623" s="1">
        <f t="shared" si="583"/>
        <v>1.0408346570042115E+49</v>
      </c>
      <c r="W2623" s="84"/>
    </row>
    <row r="2624" spans="6:23" x14ac:dyDescent="0.2">
      <c r="F2624" s="44">
        <f t="shared" si="584"/>
        <v>413.99999999998482</v>
      </c>
      <c r="G2624" s="1">
        <f t="shared" si="571"/>
        <v>1.0010476495609978E+17</v>
      </c>
      <c r="H2624" s="15">
        <f t="shared" si="575"/>
        <v>29.94787092617138</v>
      </c>
      <c r="I2624" s="1">
        <f t="shared" si="576"/>
        <v>6.8360516450846272E+42</v>
      </c>
      <c r="J2624" s="1">
        <f t="shared" si="572"/>
        <v>7.434070207672763E+42</v>
      </c>
      <c r="K2624" s="1">
        <f t="shared" si="573"/>
        <v>1.4270121852757389E+43</v>
      </c>
      <c r="L2624" s="69">
        <f t="shared" si="581"/>
        <v>0.5261736013354581</v>
      </c>
      <c r="M2624" s="69">
        <f t="shared" si="582"/>
        <v>-1.5261736013354581</v>
      </c>
      <c r="Q2624" s="88">
        <f t="shared" si="577"/>
        <v>4.8320851387195773E-4</v>
      </c>
      <c r="R2624" s="88">
        <f t="shared" si="578"/>
        <v>3.3032383561732946E+39</v>
      </c>
      <c r="S2624" s="88">
        <f t="shared" si="579"/>
        <v>3.5922060170693522E+39</v>
      </c>
      <c r="T2624" s="1">
        <f t="shared" si="580"/>
        <v>6.8954443732426461E+39</v>
      </c>
      <c r="U2624" s="88">
        <f t="shared" si="574"/>
        <v>6.8954443732426461E+39</v>
      </c>
      <c r="V2624" s="1">
        <f t="shared" si="583"/>
        <v>1.0395647965405254E+49</v>
      </c>
      <c r="W2624" s="84"/>
    </row>
    <row r="2625" spans="6:23" x14ac:dyDescent="0.2">
      <c r="F2625" s="44">
        <f t="shared" si="584"/>
        <v>414.19999999998481</v>
      </c>
      <c r="G2625" s="1">
        <f t="shared" si="571"/>
        <v>1.0015312474593363E+17</v>
      </c>
      <c r="H2625" s="15">
        <f t="shared" si="575"/>
        <v>29.933410341465361</v>
      </c>
      <c r="I2625" s="1">
        <f t="shared" si="576"/>
        <v>6.8311235944197516E+42</v>
      </c>
      <c r="J2625" s="1">
        <f t="shared" si="572"/>
        <v>7.4353731460138614E+42</v>
      </c>
      <c r="K2625" s="1">
        <f t="shared" si="573"/>
        <v>1.4266496740433613E+43</v>
      </c>
      <c r="L2625" s="69">
        <f t="shared" si="581"/>
        <v>0.52604655568010239</v>
      </c>
      <c r="M2625" s="69">
        <f t="shared" si="582"/>
        <v>-1.5260465556801024</v>
      </c>
      <c r="Q2625" s="88">
        <f t="shared" si="577"/>
        <v>4.8297513616901711E-4</v>
      </c>
      <c r="R2625" s="88">
        <f t="shared" si="578"/>
        <v>3.2992628482022652E+39</v>
      </c>
      <c r="S2625" s="88">
        <f t="shared" si="579"/>
        <v>3.5911003576634979E+39</v>
      </c>
      <c r="T2625" s="1">
        <f t="shared" si="580"/>
        <v>6.8903632058657638E+39</v>
      </c>
      <c r="U2625" s="88">
        <f t="shared" si="574"/>
        <v>6.8903632058657626E+39</v>
      </c>
      <c r="V2625" s="1">
        <f t="shared" si="583"/>
        <v>1.0382971613128031E+49</v>
      </c>
      <c r="W2625" s="84"/>
    </row>
    <row r="2626" spans="6:23" x14ac:dyDescent="0.2">
      <c r="F2626" s="44">
        <f t="shared" si="584"/>
        <v>414.3999999999848</v>
      </c>
      <c r="G2626" s="1">
        <f t="shared" si="571"/>
        <v>1.002014845357675E+17</v>
      </c>
      <c r="H2626" s="15">
        <f t="shared" si="575"/>
        <v>29.91896371485268</v>
      </c>
      <c r="I2626" s="1">
        <f t="shared" si="576"/>
        <v>6.82619954766785E+42</v>
      </c>
      <c r="J2626" s="1">
        <f t="shared" si="572"/>
        <v>7.4366756266261957E+42</v>
      </c>
      <c r="K2626" s="1">
        <f t="shared" si="573"/>
        <v>1.4262875174294047E+43</v>
      </c>
      <c r="L2626" s="69">
        <f t="shared" si="581"/>
        <v>0.52591933500235044</v>
      </c>
      <c r="M2626" s="69">
        <f t="shared" si="582"/>
        <v>-1.5259193350023503</v>
      </c>
      <c r="Q2626" s="88">
        <f t="shared" si="577"/>
        <v>4.8274198378983613E-4</v>
      </c>
      <c r="R2626" s="88">
        <f t="shared" si="578"/>
        <v>3.2952931113864601E+39</v>
      </c>
      <c r="S2626" s="88">
        <f t="shared" si="579"/>
        <v>3.5899955447990524E+39</v>
      </c>
      <c r="T2626" s="1">
        <f t="shared" si="580"/>
        <v>6.8852886561855125E+39</v>
      </c>
      <c r="U2626" s="88">
        <f t="shared" si="574"/>
        <v>6.8852886561855125E+39</v>
      </c>
      <c r="V2626" s="1">
        <f t="shared" si="583"/>
        <v>1.0370317463994265E+49</v>
      </c>
      <c r="W2626" s="84"/>
    </row>
    <row r="2627" spans="6:23" x14ac:dyDescent="0.2">
      <c r="F2627" s="44">
        <f t="shared" si="584"/>
        <v>414.59999999998479</v>
      </c>
      <c r="G2627" s="1">
        <f t="shared" ref="G2627:G2690" si="585">F2627/4.13566727E-15</f>
        <v>1.0024984432560136E+17</v>
      </c>
      <c r="H2627" s="15">
        <f t="shared" si="575"/>
        <v>29.904531026133508</v>
      </c>
      <c r="I2627" s="1">
        <f t="shared" si="576"/>
        <v>6.8212795008692796E+42</v>
      </c>
      <c r="J2627" s="1">
        <f t="shared" ref="J2627:J2690" si="586" xml:space="preserve"> $B$16 * (F2627/2000)^($B$14+1) * EXP(-$C$14/F2627) * $C$23</f>
        <v>7.4379776499063785E+42</v>
      </c>
      <c r="K2627" s="1">
        <f t="shared" ref="K2627:K2690" si="587" xml:space="preserve"> (I2627+J2627)</f>
        <v>1.4259257150775657E+43</v>
      </c>
      <c r="L2627" s="69">
        <f t="shared" si="581"/>
        <v>0.52579193947680247</v>
      </c>
      <c r="M2627" s="69">
        <f t="shared" si="582"/>
        <v>-1.5257919394768025</v>
      </c>
      <c r="Q2627" s="88">
        <f t="shared" si="577"/>
        <v>4.8250905640578878E-4</v>
      </c>
      <c r="R2627" s="88">
        <f t="shared" si="578"/>
        <v>3.2913291354445858E+39</v>
      </c>
      <c r="S2627" s="88">
        <f t="shared" si="579"/>
        <v>3.5888915774236729E+39</v>
      </c>
      <c r="T2627" s="1">
        <f t="shared" si="580"/>
        <v>6.8802207128682587E+39</v>
      </c>
      <c r="U2627" s="88">
        <f t="shared" ref="U2627:U2690" si="588" xml:space="preserve"> K2627 * Q2627</f>
        <v>6.8802207128682587E+39</v>
      </c>
      <c r="V2627" s="1">
        <f t="shared" si="583"/>
        <v>1.0357685468810064E+49</v>
      </c>
      <c r="W2627" s="84"/>
    </row>
    <row r="2628" spans="6:23" x14ac:dyDescent="0.2">
      <c r="F2628" s="44">
        <f t="shared" si="584"/>
        <v>414.79999999998478</v>
      </c>
      <c r="G2628" s="1">
        <f t="shared" si="585"/>
        <v>1.0029820411543523E+17</v>
      </c>
      <c r="H2628" s="15">
        <f t="shared" ref="H2628:H2691" si="589">2997924580000000000/G2628</f>
        <v>29.890112255146942</v>
      </c>
      <c r="I2628" s="1">
        <f t="shared" ref="I2628:I2691" si="590" xml:space="preserve"> MAX( 1E-90, (F2628)^(1+$B$4) * EXP(-F2628/$A$6) * EXP(-$C$5/F2628) * $C$23 )</f>
        <v>6.8163634500695684E+42</v>
      </c>
      <c r="J2628" s="1">
        <f t="shared" si="586"/>
        <v>7.4392792162504664E+42</v>
      </c>
      <c r="K2628" s="1">
        <f t="shared" si="587"/>
        <v>1.4255642666320034E+43</v>
      </c>
      <c r="L2628" s="69">
        <f t="shared" si="581"/>
        <v>0.52566436927226556</v>
      </c>
      <c r="M2628" s="69">
        <f t="shared" si="582"/>
        <v>-1.5256643692722656</v>
      </c>
      <c r="Q2628" s="88">
        <f t="shared" ref="Q2628:Q2691" si="591" xml:space="preserve"> LN(F2628) - LN(F2627)</f>
        <v>4.8227635369357813E-4</v>
      </c>
      <c r="R2628" s="88">
        <f t="shared" ref="R2628:R2691" si="592">I2628 * Q2628</f>
        <v>3.2873709101497297E+39</v>
      </c>
      <c r="S2628" s="88">
        <f t="shared" ref="S2628:S2691" si="593" xml:space="preserve"> J2628*Q2628</f>
        <v>3.5877884545216948E+39</v>
      </c>
      <c r="T2628" s="1">
        <f t="shared" ref="T2628:T2691" si="594">R2628+S2628</f>
        <v>6.8751593646714251E+39</v>
      </c>
      <c r="U2628" s="88">
        <f t="shared" si="588"/>
        <v>6.8751593646714239E+39</v>
      </c>
      <c r="V2628" s="1">
        <f t="shared" si="583"/>
        <v>1.0345075578613439E+49</v>
      </c>
      <c r="W2628" s="84"/>
    </row>
    <row r="2629" spans="6:23" x14ac:dyDescent="0.2">
      <c r="F2629" s="44">
        <f t="shared" si="584"/>
        <v>414.99999999998477</v>
      </c>
      <c r="G2629" s="1">
        <f t="shared" si="585"/>
        <v>1.0034656390526909E+17</v>
      </c>
      <c r="H2629" s="15">
        <f t="shared" si="589"/>
        <v>29.875707381770969</v>
      </c>
      <c r="I2629" s="1">
        <f t="shared" si="590"/>
        <v>6.811451391319377E+42</v>
      </c>
      <c r="J2629" s="1">
        <f t="shared" si="586"/>
        <v>7.4405803260539787E+42</v>
      </c>
      <c r="K2629" s="1">
        <f t="shared" si="587"/>
        <v>1.4252031717373356E+43</v>
      </c>
      <c r="L2629" s="69">
        <f t="shared" ref="L2629:L2692" si="595">LOG10(K2629/K2628) /LOG10(H2629/H2628)</f>
        <v>0.52553662456445349</v>
      </c>
      <c r="M2629" s="69">
        <f t="shared" ref="M2629:M2692" si="596" xml:space="preserve"> -(1+L2629)</f>
        <v>-1.5255366245644535</v>
      </c>
      <c r="Q2629" s="88">
        <f t="shared" si="591"/>
        <v>4.8204387532546633E-4</v>
      </c>
      <c r="R2629" s="88">
        <f t="shared" si="592"/>
        <v>3.2834184252626321E+39</v>
      </c>
      <c r="S2629" s="88">
        <f t="shared" si="593"/>
        <v>3.5866861750414815E+39</v>
      </c>
      <c r="T2629" s="1">
        <f t="shared" si="594"/>
        <v>6.8701046003041135E+39</v>
      </c>
      <c r="U2629" s="88">
        <f t="shared" si="588"/>
        <v>6.8701046003041135E+39</v>
      </c>
      <c r="V2629" s="1">
        <f t="shared" ref="V2629:V2692" si="597" xml:space="preserve"> (K2629/(F2629*1.602176487E-12)) * Q2629</f>
        <v>1.0332487744464112E+49</v>
      </c>
      <c r="W2629" s="84"/>
    </row>
    <row r="2630" spans="6:23" x14ac:dyDescent="0.2">
      <c r="F2630" s="44">
        <f t="shared" si="584"/>
        <v>415.19999999998475</v>
      </c>
      <c r="G2630" s="1">
        <f t="shared" si="585"/>
        <v>1.0039492369510296E+17</v>
      </c>
      <c r="H2630" s="15">
        <f t="shared" si="589"/>
        <v>29.861316385922329</v>
      </c>
      <c r="I2630" s="1">
        <f t="shared" si="590"/>
        <v>6.8065433206745033E+42</v>
      </c>
      <c r="J2630" s="1">
        <f t="shared" si="586"/>
        <v>7.4418809797118925E+42</v>
      </c>
      <c r="K2630" s="1">
        <f t="shared" si="587"/>
        <v>1.4248424300386397E+43</v>
      </c>
      <c r="L2630" s="69">
        <f t="shared" si="595"/>
        <v>0.52540870552447072</v>
      </c>
      <c r="M2630" s="69">
        <f t="shared" si="596"/>
        <v>-1.5254087055244707</v>
      </c>
      <c r="Q2630" s="88">
        <f t="shared" si="591"/>
        <v>4.8181162098082098E-4</v>
      </c>
      <c r="R2630" s="88">
        <f t="shared" si="592"/>
        <v>3.2794716706103623E+39</v>
      </c>
      <c r="S2630" s="88">
        <f t="shared" si="593"/>
        <v>3.5855847379813272E+39</v>
      </c>
      <c r="T2630" s="1">
        <f t="shared" si="594"/>
        <v>6.8650564085916895E+39</v>
      </c>
      <c r="U2630" s="88">
        <f t="shared" si="588"/>
        <v>6.8650564085916895E+39</v>
      </c>
      <c r="V2630" s="1">
        <f t="shared" si="597"/>
        <v>1.0319921917690862E+49</v>
      </c>
      <c r="W2630" s="84"/>
    </row>
    <row r="2631" spans="6:23" x14ac:dyDescent="0.2">
      <c r="F2631" s="44">
        <f t="shared" si="584"/>
        <v>415.39999999998474</v>
      </c>
      <c r="G2631" s="1">
        <f t="shared" si="585"/>
        <v>1.0044328348493682E+17</v>
      </c>
      <c r="H2631" s="15">
        <f t="shared" si="589"/>
        <v>29.846939247556456</v>
      </c>
      <c r="I2631" s="1">
        <f t="shared" si="590"/>
        <v>6.8016392341958705E+42</v>
      </c>
      <c r="J2631" s="1">
        <f t="shared" si="586"/>
        <v>7.4431811776186391E+42</v>
      </c>
      <c r="K2631" s="1">
        <f t="shared" si="587"/>
        <v>1.424482041181451E+43</v>
      </c>
      <c r="L2631" s="69">
        <f t="shared" si="595"/>
        <v>0.52528061232669643</v>
      </c>
      <c r="M2631" s="69">
        <f t="shared" si="596"/>
        <v>-1.5252806123266964</v>
      </c>
      <c r="Q2631" s="88">
        <f t="shared" si="591"/>
        <v>4.8157959033279241E-4</v>
      </c>
      <c r="R2631" s="88">
        <f t="shared" si="592"/>
        <v>3.2755306359954952E+39</v>
      </c>
      <c r="S2631" s="88">
        <f t="shared" si="593"/>
        <v>3.5844841422903358E+39</v>
      </c>
      <c r="T2631" s="1">
        <f t="shared" si="594"/>
        <v>6.860014778285831E+39</v>
      </c>
      <c r="U2631" s="88">
        <f t="shared" si="588"/>
        <v>6.860014778285831E+39</v>
      </c>
      <c r="V2631" s="1">
        <f t="shared" si="597"/>
        <v>1.0307378049605493E+49</v>
      </c>
      <c r="W2631" s="84"/>
    </row>
    <row r="2632" spans="6:23" x14ac:dyDescent="0.2">
      <c r="F2632" s="44">
        <f t="shared" si="584"/>
        <v>415.59999999998473</v>
      </c>
      <c r="G2632" s="1">
        <f t="shared" si="585"/>
        <v>1.0049164327477069E+17</v>
      </c>
      <c r="H2632" s="15">
        <f t="shared" si="589"/>
        <v>29.832575946667351</v>
      </c>
      <c r="I2632" s="1">
        <f t="shared" si="590"/>
        <v>6.7967391279495304E+42</v>
      </c>
      <c r="J2632" s="1">
        <f t="shared" si="586"/>
        <v>7.4444809201681162E+42</v>
      </c>
      <c r="K2632" s="1">
        <f t="shared" si="587"/>
        <v>1.4241220048117645E+43</v>
      </c>
      <c r="L2632" s="69">
        <f t="shared" si="595"/>
        <v>0.52515234514013787</v>
      </c>
      <c r="M2632" s="69">
        <f t="shared" si="596"/>
        <v>-1.5251523451401379</v>
      </c>
      <c r="Q2632" s="88">
        <f t="shared" si="591"/>
        <v>4.8134778306074821E-4</v>
      </c>
      <c r="R2632" s="88">
        <f t="shared" si="592"/>
        <v>3.2715953112807494E+39</v>
      </c>
      <c r="S2632" s="88">
        <f t="shared" si="593"/>
        <v>3.5833843869609619E+39</v>
      </c>
      <c r="T2632" s="1">
        <f t="shared" si="594"/>
        <v>6.8549796982417118E+39</v>
      </c>
      <c r="U2632" s="88">
        <f t="shared" si="588"/>
        <v>6.8549796982417106E+39</v>
      </c>
      <c r="V2632" s="1">
        <f t="shared" si="597"/>
        <v>1.0294856091768966E+49</v>
      </c>
      <c r="W2632" s="84"/>
    </row>
    <row r="2633" spans="6:23" x14ac:dyDescent="0.2">
      <c r="F2633" s="44">
        <f t="shared" si="584"/>
        <v>415.79999999998472</v>
      </c>
      <c r="G2633" s="1">
        <f t="shared" si="585"/>
        <v>1.0054000306460454E+17</v>
      </c>
      <c r="H2633" s="15">
        <f t="shared" si="589"/>
        <v>29.818226463287523</v>
      </c>
      <c r="I2633" s="1">
        <f t="shared" si="590"/>
        <v>6.7918429980066302E+42</v>
      </c>
      <c r="J2633" s="1">
        <f t="shared" si="586"/>
        <v>7.4457802077536743E+42</v>
      </c>
      <c r="K2633" s="1">
        <f t="shared" si="587"/>
        <v>1.4237623205760304E+43</v>
      </c>
      <c r="L2633" s="69">
        <f t="shared" si="595"/>
        <v>0.52502390414051181</v>
      </c>
      <c r="M2633" s="69">
        <f t="shared" si="596"/>
        <v>-1.5250239041405118</v>
      </c>
      <c r="Q2633" s="88">
        <f t="shared" si="591"/>
        <v>4.8111619883961509E-4</v>
      </c>
      <c r="R2633" s="88">
        <f t="shared" si="592"/>
        <v>3.2676656863164056E+39</v>
      </c>
      <c r="S2633" s="88">
        <f t="shared" si="593"/>
        <v>3.5822854709496872E+39</v>
      </c>
      <c r="T2633" s="1">
        <f t="shared" si="594"/>
        <v>6.8499511572660935E+39</v>
      </c>
      <c r="U2633" s="88">
        <f t="shared" si="588"/>
        <v>6.8499511572660923E+39</v>
      </c>
      <c r="V2633" s="1">
        <f t="shared" si="597"/>
        <v>1.0282355995762759E+49</v>
      </c>
      <c r="W2633" s="84"/>
    </row>
    <row r="2634" spans="6:23" x14ac:dyDescent="0.2">
      <c r="F2634" s="44">
        <f t="shared" si="584"/>
        <v>415.99999999998471</v>
      </c>
      <c r="G2634" s="1">
        <f t="shared" si="585"/>
        <v>1.0058836285443842E+17</v>
      </c>
      <c r="H2634" s="15">
        <f t="shared" si="589"/>
        <v>29.803890777487865</v>
      </c>
      <c r="I2634" s="1">
        <f t="shared" si="590"/>
        <v>6.78695084044342E+42</v>
      </c>
      <c r="J2634" s="1">
        <f t="shared" si="586"/>
        <v>7.4470790407681327E+42</v>
      </c>
      <c r="K2634" s="1">
        <f t="shared" si="587"/>
        <v>1.4234029881211553E+43</v>
      </c>
      <c r="L2634" s="69">
        <f t="shared" si="595"/>
        <v>0.52489528949920361</v>
      </c>
      <c r="M2634" s="69">
        <f t="shared" si="596"/>
        <v>-1.5248952894992036</v>
      </c>
      <c r="Q2634" s="88">
        <f t="shared" si="591"/>
        <v>4.8088483735142518E-4</v>
      </c>
      <c r="R2634" s="88">
        <f t="shared" si="592"/>
        <v>3.2637417510187527E+39</v>
      </c>
      <c r="S2634" s="88">
        <f t="shared" si="593"/>
        <v>3.5811873932629906E+39</v>
      </c>
      <c r="T2634" s="1">
        <f t="shared" si="594"/>
        <v>6.8449291442817433E+39</v>
      </c>
      <c r="U2634" s="88">
        <f t="shared" si="588"/>
        <v>6.8449291442817433E+39</v>
      </c>
      <c r="V2634" s="1">
        <f t="shared" si="597"/>
        <v>1.0269877713435523E+49</v>
      </c>
      <c r="W2634" s="84"/>
    </row>
    <row r="2635" spans="6:23" x14ac:dyDescent="0.2">
      <c r="F2635" s="44">
        <f t="shared" si="584"/>
        <v>416.1999999999847</v>
      </c>
      <c r="G2635" s="1">
        <f t="shared" si="585"/>
        <v>1.0063672264427227E+17</v>
      </c>
      <c r="H2635" s="15">
        <f t="shared" si="589"/>
        <v>29.78956886937759</v>
      </c>
      <c r="I2635" s="1">
        <f t="shared" si="590"/>
        <v>6.7820626513412463E+42</v>
      </c>
      <c r="J2635" s="1">
        <f t="shared" si="586"/>
        <v>7.4483774196037625E+42</v>
      </c>
      <c r="K2635" s="1">
        <f t="shared" si="587"/>
        <v>1.4230440070945009E+43</v>
      </c>
      <c r="L2635" s="69">
        <f t="shared" si="595"/>
        <v>0.52476650138980596</v>
      </c>
      <c r="M2635" s="69">
        <f t="shared" si="596"/>
        <v>-1.524766501389806</v>
      </c>
      <c r="Q2635" s="88">
        <f t="shared" si="591"/>
        <v>4.8065369827021698E-4</v>
      </c>
      <c r="R2635" s="88">
        <f t="shared" si="592"/>
        <v>3.2598234952674832E+39</v>
      </c>
      <c r="S2635" s="88">
        <f t="shared" si="593"/>
        <v>3.5800901528449244E+39</v>
      </c>
      <c r="T2635" s="1">
        <f t="shared" si="594"/>
        <v>6.8399136481124082E+39</v>
      </c>
      <c r="U2635" s="88">
        <f t="shared" si="588"/>
        <v>6.839913648112407E+39</v>
      </c>
      <c r="V2635" s="1">
        <f t="shared" si="597"/>
        <v>1.0257421196579953E+49</v>
      </c>
      <c r="W2635" s="84"/>
    </row>
    <row r="2636" spans="6:23" x14ac:dyDescent="0.2">
      <c r="F2636" s="44">
        <f t="shared" si="584"/>
        <v>416.39999999998469</v>
      </c>
      <c r="G2636" s="1">
        <f t="shared" si="585"/>
        <v>1.0068508243410613E+17</v>
      </c>
      <c r="H2636" s="15">
        <f t="shared" si="589"/>
        <v>29.775260719104114</v>
      </c>
      <c r="I2636" s="1">
        <f t="shared" si="590"/>
        <v>6.77717842678653E+42</v>
      </c>
      <c r="J2636" s="1">
        <f t="shared" si="586"/>
        <v>7.4496753446523135E+42</v>
      </c>
      <c r="K2636" s="1">
        <f t="shared" si="587"/>
        <v>1.4226853771438842E+43</v>
      </c>
      <c r="L2636" s="69">
        <f t="shared" si="595"/>
        <v>0.52463753998343021</v>
      </c>
      <c r="M2636" s="69">
        <f t="shared" si="596"/>
        <v>-1.5246375399834302</v>
      </c>
      <c r="Q2636" s="88">
        <f t="shared" si="591"/>
        <v>4.8042278127979898E-4</v>
      </c>
      <c r="R2636" s="88">
        <f t="shared" si="592"/>
        <v>3.2559109090262371E+39</v>
      </c>
      <c r="S2636" s="88">
        <f t="shared" si="593"/>
        <v>3.5789937487094093E+39</v>
      </c>
      <c r="T2636" s="1">
        <f t="shared" si="594"/>
        <v>6.8349046577356465E+39</v>
      </c>
      <c r="U2636" s="88">
        <f t="shared" si="588"/>
        <v>6.8349046577356465E+39</v>
      </c>
      <c r="V2636" s="1">
        <f t="shared" si="597"/>
        <v>1.0244986397311931E+49</v>
      </c>
      <c r="W2636" s="84"/>
    </row>
    <row r="2637" spans="6:23" x14ac:dyDescent="0.2">
      <c r="F2637" s="44">
        <f t="shared" si="584"/>
        <v>416.59999999998468</v>
      </c>
      <c r="G2637" s="1">
        <f t="shared" si="585"/>
        <v>1.0073344222394E+17</v>
      </c>
      <c r="H2637" s="15">
        <f t="shared" si="589"/>
        <v>29.760966306852982</v>
      </c>
      <c r="I2637" s="1">
        <f t="shared" si="590"/>
        <v>6.7722981628707764E+42</v>
      </c>
      <c r="J2637" s="1">
        <f t="shared" si="586"/>
        <v>7.4509728163049897E+42</v>
      </c>
      <c r="K2637" s="1">
        <f t="shared" si="587"/>
        <v>1.4223270979175766E+43</v>
      </c>
      <c r="L2637" s="69">
        <f t="shared" si="595"/>
        <v>0.5245084054521052</v>
      </c>
      <c r="M2637" s="69">
        <f t="shared" si="596"/>
        <v>-1.5245084054521052</v>
      </c>
      <c r="Q2637" s="88">
        <f t="shared" si="591"/>
        <v>4.8019208605776242E-4</v>
      </c>
      <c r="R2637" s="88">
        <f t="shared" si="592"/>
        <v>3.2520039822340702E+39</v>
      </c>
      <c r="S2637" s="88">
        <f t="shared" si="593"/>
        <v>3.577898179821174E+39</v>
      </c>
      <c r="T2637" s="1">
        <f t="shared" si="594"/>
        <v>6.8299021620552442E+39</v>
      </c>
      <c r="U2637" s="88">
        <f t="shared" si="588"/>
        <v>6.8299021620552442E+39</v>
      </c>
      <c r="V2637" s="1">
        <f t="shared" si="597"/>
        <v>1.023257326772875E+49</v>
      </c>
      <c r="W2637" s="84"/>
    </row>
    <row r="2638" spans="6:23" x14ac:dyDescent="0.2">
      <c r="F2638" s="44">
        <f t="shared" si="584"/>
        <v>416.79999999998466</v>
      </c>
      <c r="G2638" s="1">
        <f t="shared" si="585"/>
        <v>1.0078180201377386E+17</v>
      </c>
      <c r="H2638" s="15">
        <f t="shared" si="589"/>
        <v>29.746685612847777</v>
      </c>
      <c r="I2638" s="1">
        <f t="shared" si="590"/>
        <v>6.7674218556905389E+42</v>
      </c>
      <c r="J2638" s="1">
        <f t="shared" si="586"/>
        <v>7.4522698349524576E+42</v>
      </c>
      <c r="K2638" s="1">
        <f t="shared" si="587"/>
        <v>1.4219691690642997E+43</v>
      </c>
      <c r="L2638" s="69">
        <f t="shared" si="595"/>
        <v>0.52437909797246784</v>
      </c>
      <c r="M2638" s="69">
        <f t="shared" si="596"/>
        <v>-1.5243790979724678</v>
      </c>
      <c r="Q2638" s="88">
        <f t="shared" si="591"/>
        <v>4.7996161228613943E-4</v>
      </c>
      <c r="R2638" s="88">
        <f t="shared" si="592"/>
        <v>3.2481027048776886E+39</v>
      </c>
      <c r="S2638" s="88">
        <f t="shared" si="593"/>
        <v>3.5768034451751436E+39</v>
      </c>
      <c r="T2638" s="1">
        <f t="shared" si="594"/>
        <v>6.8249061500528327E+39</v>
      </c>
      <c r="U2638" s="88">
        <f t="shared" si="588"/>
        <v>6.8249061500528327E+39</v>
      </c>
      <c r="V2638" s="1">
        <f t="shared" si="597"/>
        <v>1.0220181760136227E+49</v>
      </c>
      <c r="W2638" s="84"/>
    </row>
    <row r="2639" spans="6:23" x14ac:dyDescent="0.2">
      <c r="F2639" s="44">
        <f t="shared" si="584"/>
        <v>416.99999999998465</v>
      </c>
      <c r="G2639" s="1">
        <f t="shared" si="585"/>
        <v>1.0083016180360773E+17</v>
      </c>
      <c r="H2639" s="15">
        <f t="shared" si="589"/>
        <v>29.732418617350007</v>
      </c>
      <c r="I2639" s="1">
        <f t="shared" si="590"/>
        <v>6.7625495013474366E+42</v>
      </c>
      <c r="J2639" s="1">
        <f t="shared" si="586"/>
        <v>7.4535664009848603E+42</v>
      </c>
      <c r="K2639" s="1">
        <f t="shared" si="587"/>
        <v>1.4216115902332296E+43</v>
      </c>
      <c r="L2639" s="69">
        <f t="shared" si="595"/>
        <v>0.52424961771321654</v>
      </c>
      <c r="M2639" s="69">
        <f t="shared" si="596"/>
        <v>-1.5242496177132165</v>
      </c>
      <c r="Q2639" s="88">
        <f t="shared" si="591"/>
        <v>4.7973135964429758E-4</v>
      </c>
      <c r="R2639" s="88">
        <f t="shared" si="592"/>
        <v>3.2442070669432726E+39</v>
      </c>
      <c r="S2639" s="88">
        <f t="shared" si="593"/>
        <v>3.5757095437435206E+39</v>
      </c>
      <c r="T2639" s="1">
        <f t="shared" si="594"/>
        <v>6.8199166106867932E+39</v>
      </c>
      <c r="U2639" s="88">
        <f t="shared" si="588"/>
        <v>6.819916610686792E+39</v>
      </c>
      <c r="V2639" s="1">
        <f t="shared" si="597"/>
        <v>1.0207811826896874E+49</v>
      </c>
      <c r="W2639" s="84"/>
    </row>
    <row r="2640" spans="6:23" x14ac:dyDescent="0.2">
      <c r="F2640" s="44">
        <f t="shared" si="584"/>
        <v>417.19999999998464</v>
      </c>
      <c r="G2640" s="1">
        <f t="shared" si="585"/>
        <v>1.0087852159344158E+17</v>
      </c>
      <c r="H2640" s="15">
        <f t="shared" si="589"/>
        <v>29.718165300659045</v>
      </c>
      <c r="I2640" s="1">
        <f t="shared" si="590"/>
        <v>6.7576810959481419E+42</v>
      </c>
      <c r="J2640" s="1">
        <f t="shared" si="586"/>
        <v>7.454862514791801E+42</v>
      </c>
      <c r="K2640" s="1">
        <f t="shared" si="587"/>
        <v>1.4212543610739942E+43</v>
      </c>
      <c r="L2640" s="69">
        <f t="shared" si="595"/>
        <v>0.52411996484736911</v>
      </c>
      <c r="M2640" s="69">
        <f t="shared" si="596"/>
        <v>-1.5241199648473691</v>
      </c>
      <c r="Q2640" s="88">
        <f t="shared" si="591"/>
        <v>4.795013278151572E-4</v>
      </c>
      <c r="R2640" s="88">
        <f t="shared" si="592"/>
        <v>3.2403170584585208E+39</v>
      </c>
      <c r="S2640" s="88">
        <f t="shared" si="593"/>
        <v>3.5746164745221104E+39</v>
      </c>
      <c r="T2640" s="1">
        <f t="shared" si="594"/>
        <v>6.8149335329806317E+39</v>
      </c>
      <c r="U2640" s="88">
        <f t="shared" si="588"/>
        <v>6.8149335329806305E+39</v>
      </c>
      <c r="V2640" s="1">
        <f t="shared" si="597"/>
        <v>1.0195463420561984E+49</v>
      </c>
      <c r="W2640" s="84"/>
    </row>
    <row r="2641" spans="6:23" x14ac:dyDescent="0.2">
      <c r="F2641" s="44">
        <f t="shared" si="584"/>
        <v>417.39999999998463</v>
      </c>
      <c r="G2641" s="1">
        <f t="shared" si="585"/>
        <v>1.0092688138327546E+17</v>
      </c>
      <c r="H2641" s="15">
        <f t="shared" si="589"/>
        <v>29.703925643112012</v>
      </c>
      <c r="I2641" s="1">
        <f t="shared" si="590"/>
        <v>6.7528166356043395E+42</v>
      </c>
      <c r="J2641" s="1">
        <f t="shared" si="586"/>
        <v>7.4561581767623556E+42</v>
      </c>
      <c r="K2641" s="1">
        <f t="shared" si="587"/>
        <v>1.4208974812366696E+43</v>
      </c>
      <c r="L2641" s="69">
        <f t="shared" si="595"/>
        <v>0.52399013955028229</v>
      </c>
      <c r="M2641" s="69">
        <f t="shared" si="596"/>
        <v>-1.5239901395502824</v>
      </c>
      <c r="Q2641" s="88">
        <f t="shared" si="591"/>
        <v>4.7927151648341493E-4</v>
      </c>
      <c r="R2641" s="88">
        <f t="shared" si="592"/>
        <v>3.2364326694805235E+39</v>
      </c>
      <c r="S2641" s="88">
        <f t="shared" si="593"/>
        <v>3.5735242365171081E+39</v>
      </c>
      <c r="T2641" s="1">
        <f t="shared" si="594"/>
        <v>6.8099569059976316E+39</v>
      </c>
      <c r="U2641" s="88">
        <f t="shared" si="588"/>
        <v>6.8099569059976328E+39</v>
      </c>
      <c r="V2641" s="1">
        <f t="shared" si="597"/>
        <v>1.0183136493833277E+49</v>
      </c>
      <c r="W2641" s="84"/>
    </row>
    <row r="2642" spans="6:23" x14ac:dyDescent="0.2">
      <c r="F2642" s="44">
        <f t="shared" si="584"/>
        <v>417.59999999998462</v>
      </c>
      <c r="G2642" s="1">
        <f t="shared" si="585"/>
        <v>1.0097524117310931E+17</v>
      </c>
      <c r="H2642" s="15">
        <f t="shared" si="589"/>
        <v>29.689699625083701</v>
      </c>
      <c r="I2642" s="1">
        <f t="shared" si="590"/>
        <v>6.7479561164327738E+42</v>
      </c>
      <c r="J2642" s="1">
        <f t="shared" si="586"/>
        <v>7.4574533872850652E+42</v>
      </c>
      <c r="K2642" s="1">
        <f t="shared" si="587"/>
        <v>1.420540950371784E+43</v>
      </c>
      <c r="L2642" s="69">
        <f t="shared" si="595"/>
        <v>0.52386014199199726</v>
      </c>
      <c r="M2642" s="69">
        <f t="shared" si="596"/>
        <v>-1.5238601419919973</v>
      </c>
      <c r="Q2642" s="88">
        <f t="shared" si="591"/>
        <v>4.7904192532843837E-4</v>
      </c>
      <c r="R2642" s="88">
        <f t="shared" si="592"/>
        <v>3.2325538900477678E+39</v>
      </c>
      <c r="S2642" s="88">
        <f t="shared" si="593"/>
        <v>3.5724328286921222E+39</v>
      </c>
      <c r="T2642" s="1">
        <f t="shared" si="594"/>
        <v>6.8049867187398899E+39</v>
      </c>
      <c r="U2642" s="88">
        <f t="shared" si="588"/>
        <v>6.8049867187398899E+39</v>
      </c>
      <c r="V2642" s="1">
        <f t="shared" si="597"/>
        <v>1.0170830999411616E+49</v>
      </c>
      <c r="W2642" s="84"/>
    </row>
    <row r="2643" spans="6:23" x14ac:dyDescent="0.2">
      <c r="F2643" s="44">
        <f t="shared" si="584"/>
        <v>417.79999999998461</v>
      </c>
      <c r="G2643" s="1">
        <f t="shared" si="585"/>
        <v>1.0102360096294318E+17</v>
      </c>
      <c r="H2643" s="15">
        <f t="shared" si="589"/>
        <v>29.675487226986483</v>
      </c>
      <c r="I2643" s="1">
        <f t="shared" si="590"/>
        <v>6.7430995345551891E+42</v>
      </c>
      <c r="J2643" s="1">
        <f t="shared" si="586"/>
        <v>7.4587481467479473E+42</v>
      </c>
      <c r="K2643" s="1">
        <f t="shared" si="587"/>
        <v>1.4201847681303135E+43</v>
      </c>
      <c r="L2643" s="69">
        <f t="shared" si="595"/>
        <v>0.52372997234620433</v>
      </c>
      <c r="M2643" s="69">
        <f t="shared" si="596"/>
        <v>-1.5237299723462043</v>
      </c>
      <c r="Q2643" s="88">
        <f t="shared" si="591"/>
        <v>4.7881255403670053E-4</v>
      </c>
      <c r="R2643" s="88">
        <f t="shared" si="592"/>
        <v>3.2286807102640568E+39</v>
      </c>
      <c r="S2643" s="88">
        <f t="shared" si="593"/>
        <v>3.5713422500608917E+39</v>
      </c>
      <c r="T2643" s="1">
        <f t="shared" si="594"/>
        <v>6.8000229603249491E+39</v>
      </c>
      <c r="U2643" s="88">
        <f t="shared" si="588"/>
        <v>6.8000229603249479E+39</v>
      </c>
      <c r="V2643" s="1">
        <f t="shared" si="597"/>
        <v>1.0158546890260906E+49</v>
      </c>
      <c r="W2643" s="84"/>
    </row>
    <row r="2644" spans="6:23" x14ac:dyDescent="0.2">
      <c r="F2644" s="44">
        <f t="shared" si="584"/>
        <v>417.9999999999846</v>
      </c>
      <c r="G2644" s="1">
        <f t="shared" si="585"/>
        <v>1.0107196075277704E+17</v>
      </c>
      <c r="H2644" s="15">
        <f t="shared" si="589"/>
        <v>29.661288429270225</v>
      </c>
      <c r="I2644" s="1">
        <f t="shared" si="590"/>
        <v>6.7382468860983495E+42</v>
      </c>
      <c r="J2644" s="1">
        <f t="shared" si="586"/>
        <v>7.4600424555384832E+42</v>
      </c>
      <c r="K2644" s="1">
        <f t="shared" si="587"/>
        <v>1.4198289341636834E+43</v>
      </c>
      <c r="L2644" s="69">
        <f t="shared" si="595"/>
        <v>0.52359963078532246</v>
      </c>
      <c r="M2644" s="69">
        <f t="shared" si="596"/>
        <v>-1.5235996307853226</v>
      </c>
      <c r="Q2644" s="88">
        <f t="shared" si="591"/>
        <v>4.7858340229023355E-4</v>
      </c>
      <c r="R2644" s="88">
        <f t="shared" si="592"/>
        <v>3.2248131202205197E+39</v>
      </c>
      <c r="S2644" s="88">
        <f t="shared" si="593"/>
        <v>3.5702524996011954E+39</v>
      </c>
      <c r="T2644" s="1">
        <f t="shared" si="594"/>
        <v>6.7950656198217151E+39</v>
      </c>
      <c r="U2644" s="88">
        <f t="shared" si="588"/>
        <v>6.7950656198217163E+39</v>
      </c>
      <c r="V2644" s="1">
        <f t="shared" si="597"/>
        <v>1.014628411936246E+49</v>
      </c>
      <c r="W2644" s="84"/>
    </row>
    <row r="2645" spans="6:23" x14ac:dyDescent="0.2">
      <c r="F2645" s="44">
        <f t="shared" si="584"/>
        <v>418.19999999998458</v>
      </c>
      <c r="G2645" s="1">
        <f t="shared" si="585"/>
        <v>1.0112032054261091E+17</v>
      </c>
      <c r="H2645" s="15">
        <f t="shared" si="589"/>
        <v>29.647103212422174</v>
      </c>
      <c r="I2645" s="1">
        <f t="shared" si="590"/>
        <v>6.7333981671940118E+42</v>
      </c>
      <c r="J2645" s="1">
        <f t="shared" si="586"/>
        <v>7.4613363140436345E+42</v>
      </c>
      <c r="K2645" s="1">
        <f t="shared" si="587"/>
        <v>1.4194734481237646E+43</v>
      </c>
      <c r="L2645" s="69">
        <f t="shared" si="595"/>
        <v>0.52346911748341352</v>
      </c>
      <c r="M2645" s="69">
        <f t="shared" si="596"/>
        <v>-1.5234691174834136</v>
      </c>
      <c r="Q2645" s="88">
        <f t="shared" si="591"/>
        <v>4.7835446977728679E-4</v>
      </c>
      <c r="R2645" s="88">
        <f t="shared" si="592"/>
        <v>3.2209511100674461E+39</v>
      </c>
      <c r="S2645" s="88">
        <f t="shared" si="593"/>
        <v>3.5691635763343584E+39</v>
      </c>
      <c r="T2645" s="1">
        <f t="shared" si="594"/>
        <v>6.7901146864018044E+39</v>
      </c>
      <c r="U2645" s="88">
        <f t="shared" si="588"/>
        <v>6.7901146864018044E+39</v>
      </c>
      <c r="V2645" s="1">
        <f t="shared" si="597"/>
        <v>1.0134042639940807E+49</v>
      </c>
      <c r="W2645" s="84"/>
    </row>
    <row r="2646" spans="6:23" x14ac:dyDescent="0.2">
      <c r="F2646" s="44">
        <f t="shared" si="584"/>
        <v>418.39999999998457</v>
      </c>
      <c r="G2646" s="1">
        <f t="shared" si="585"/>
        <v>1.0116868033244477E+17</v>
      </c>
      <c r="H2646" s="15">
        <f t="shared" si="589"/>
        <v>29.632931556966909</v>
      </c>
      <c r="I2646" s="1">
        <f t="shared" si="590"/>
        <v>6.7285533739789414E+42</v>
      </c>
      <c r="J2646" s="1">
        <f t="shared" si="586"/>
        <v>7.4626297226498304E+42</v>
      </c>
      <c r="K2646" s="1">
        <f t="shared" si="587"/>
        <v>1.4191183096628773E+43</v>
      </c>
      <c r="L2646" s="69">
        <f t="shared" si="595"/>
        <v>0.52333843261110813</v>
      </c>
      <c r="M2646" s="69">
        <f t="shared" si="596"/>
        <v>-1.5233384326111081</v>
      </c>
      <c r="Q2646" s="88">
        <f t="shared" si="591"/>
        <v>4.7812575617989239E-4</v>
      </c>
      <c r="R2646" s="88">
        <f t="shared" si="592"/>
        <v>3.2170946699304476E+39</v>
      </c>
      <c r="S2646" s="88">
        <f t="shared" si="593"/>
        <v>3.5680754792324908E+39</v>
      </c>
      <c r="T2646" s="1">
        <f t="shared" si="594"/>
        <v>6.785170149162939E+39</v>
      </c>
      <c r="U2646" s="88">
        <f t="shared" si="588"/>
        <v>6.785170149162939E+39</v>
      </c>
      <c r="V2646" s="1">
        <f t="shared" si="597"/>
        <v>1.0121822405199696E+49</v>
      </c>
      <c r="W2646" s="84"/>
    </row>
    <row r="2647" spans="6:23" x14ac:dyDescent="0.2">
      <c r="F2647" s="44">
        <f t="shared" si="584"/>
        <v>418.59999999998456</v>
      </c>
      <c r="G2647" s="1">
        <f t="shared" si="585"/>
        <v>1.0121704012227864E+17</v>
      </c>
      <c r="H2647" s="15">
        <f t="shared" si="589"/>
        <v>29.618773443466207</v>
      </c>
      <c r="I2647" s="1">
        <f t="shared" si="590"/>
        <v>6.7237125025948804E+42</v>
      </c>
      <c r="J2647" s="1">
        <f t="shared" si="586"/>
        <v>7.4639226817429763E+42</v>
      </c>
      <c r="K2647" s="1">
        <f t="shared" si="587"/>
        <v>1.4187635184337857E+43</v>
      </c>
      <c r="L2647" s="69">
        <f t="shared" si="595"/>
        <v>0.52320757634262405</v>
      </c>
      <c r="M2647" s="69">
        <f t="shared" si="596"/>
        <v>-1.523207576342624</v>
      </c>
      <c r="Q2647" s="88">
        <f t="shared" si="591"/>
        <v>4.7789726118629972E-4</v>
      </c>
      <c r="R2647" s="88">
        <f t="shared" si="592"/>
        <v>3.2132437899941745E+39</v>
      </c>
      <c r="S2647" s="88">
        <f t="shared" si="593"/>
        <v>3.5669882073112695E+39</v>
      </c>
      <c r="T2647" s="1">
        <f t="shared" si="594"/>
        <v>6.7802319973054447E+39</v>
      </c>
      <c r="U2647" s="88">
        <f t="shared" si="588"/>
        <v>6.7802319973054447E+39</v>
      </c>
      <c r="V2647" s="1">
        <f t="shared" si="597"/>
        <v>1.0109623368585291E+49</v>
      </c>
      <c r="W2647" s="84"/>
    </row>
    <row r="2648" spans="6:23" x14ac:dyDescent="0.2">
      <c r="F2648" s="44">
        <f t="shared" si="584"/>
        <v>418.79999999998455</v>
      </c>
      <c r="G2648" s="1">
        <f t="shared" si="585"/>
        <v>1.012653999121125E+17</v>
      </c>
      <c r="H2648" s="15">
        <f t="shared" si="589"/>
        <v>29.604628852518996</v>
      </c>
      <c r="I2648" s="1">
        <f t="shared" si="590"/>
        <v>6.7188755491885447E+42</v>
      </c>
      <c r="J2648" s="1">
        <f t="shared" si="586"/>
        <v>7.4652151917084553E+42</v>
      </c>
      <c r="K2648" s="1">
        <f t="shared" si="587"/>
        <v>1.4184090740897001E+43</v>
      </c>
      <c r="L2648" s="69">
        <f t="shared" si="595"/>
        <v>0.52307654885025878</v>
      </c>
      <c r="M2648" s="69">
        <f t="shared" si="596"/>
        <v>-1.5230765488502587</v>
      </c>
      <c r="Q2648" s="88">
        <f t="shared" si="591"/>
        <v>4.7766898448209361E-4</v>
      </c>
      <c r="R2648" s="88">
        <f t="shared" si="592"/>
        <v>3.2093984604424612E+39</v>
      </c>
      <c r="S2648" s="88">
        <f t="shared" si="593"/>
        <v>3.5659017595636757E+39</v>
      </c>
      <c r="T2648" s="1">
        <f t="shared" si="594"/>
        <v>6.7753002200061375E+39</v>
      </c>
      <c r="U2648" s="88">
        <f t="shared" si="588"/>
        <v>6.7753002200061375E+39</v>
      </c>
      <c r="V2648" s="1">
        <f t="shared" si="597"/>
        <v>1.009744548359765E+49</v>
      </c>
      <c r="W2648" s="84"/>
    </row>
    <row r="2649" spans="6:23" x14ac:dyDescent="0.2">
      <c r="F2649" s="44">
        <f t="shared" si="584"/>
        <v>418.99999999998454</v>
      </c>
      <c r="G2649" s="1">
        <f t="shared" si="585"/>
        <v>1.0131375970194637E+17</v>
      </c>
      <c r="H2649" s="15">
        <f t="shared" si="589"/>
        <v>29.590497764761228</v>
      </c>
      <c r="I2649" s="1">
        <f t="shared" si="590"/>
        <v>6.7140425099116221E+42</v>
      </c>
      <c r="J2649" s="1">
        <f t="shared" si="586"/>
        <v>7.4665072529311221E+42</v>
      </c>
      <c r="K2649" s="1">
        <f t="shared" si="587"/>
        <v>1.4180549762842743E+43</v>
      </c>
      <c r="L2649" s="69">
        <f t="shared" si="595"/>
        <v>0.52294535030734368</v>
      </c>
      <c r="M2649" s="69">
        <f t="shared" si="596"/>
        <v>-1.5229453503073436</v>
      </c>
      <c r="Q2649" s="88">
        <f t="shared" si="591"/>
        <v>4.7744092575641162E-4</v>
      </c>
      <c r="R2649" s="88">
        <f t="shared" si="592"/>
        <v>3.2055586715001062E+39</v>
      </c>
      <c r="S2649" s="88">
        <f t="shared" si="593"/>
        <v>3.5648161350063969E+39</v>
      </c>
      <c r="T2649" s="1">
        <f t="shared" si="594"/>
        <v>6.7703748065065038E+39</v>
      </c>
      <c r="U2649" s="88">
        <f t="shared" si="588"/>
        <v>6.7703748065065026E+39</v>
      </c>
      <c r="V2649" s="1">
        <f t="shared" si="597"/>
        <v>1.0085288703921939E+49</v>
      </c>
      <c r="W2649" s="84"/>
    </row>
    <row r="2650" spans="6:23" x14ac:dyDescent="0.2">
      <c r="F2650" s="44">
        <f t="shared" si="584"/>
        <v>419.19999999998453</v>
      </c>
      <c r="G2650" s="1">
        <f t="shared" si="585"/>
        <v>1.0136211949178022E+17</v>
      </c>
      <c r="H2650" s="15">
        <f t="shared" si="589"/>
        <v>29.576380160865828</v>
      </c>
      <c r="I2650" s="1">
        <f t="shared" si="590"/>
        <v>6.7092133809207592E+42</v>
      </c>
      <c r="J2650" s="1">
        <f t="shared" si="586"/>
        <v>7.4677988657953123E+42</v>
      </c>
      <c r="K2650" s="1">
        <f t="shared" si="587"/>
        <v>1.4177012246716072E+43</v>
      </c>
      <c r="L2650" s="69">
        <f t="shared" si="595"/>
        <v>0.52281398088551545</v>
      </c>
      <c r="M2650" s="69">
        <f t="shared" si="596"/>
        <v>-1.5228139808855155</v>
      </c>
      <c r="Q2650" s="88">
        <f t="shared" si="591"/>
        <v>4.7721308469483859E-4</v>
      </c>
      <c r="R2650" s="88">
        <f t="shared" si="592"/>
        <v>3.2017244133850828E+39</v>
      </c>
      <c r="S2650" s="88">
        <f t="shared" si="593"/>
        <v>3.5637313326267981E+39</v>
      </c>
      <c r="T2650" s="1">
        <f t="shared" si="594"/>
        <v>6.7654557460118803E+39</v>
      </c>
      <c r="U2650" s="88">
        <f t="shared" si="588"/>
        <v>6.7654557460118803E+39</v>
      </c>
      <c r="V2650" s="1">
        <f t="shared" si="597"/>
        <v>1.0073152983277904E+49</v>
      </c>
      <c r="W2650" s="84"/>
    </row>
    <row r="2651" spans="6:23" x14ac:dyDescent="0.2">
      <c r="F2651" s="44">
        <f t="shared" si="584"/>
        <v>419.39999999998452</v>
      </c>
      <c r="G2651" s="1">
        <f t="shared" si="585"/>
        <v>1.014104792816141E+17</v>
      </c>
      <c r="H2651" s="15">
        <f t="shared" si="589"/>
        <v>29.562276021542569</v>
      </c>
      <c r="I2651" s="1">
        <f t="shared" si="590"/>
        <v>6.7043881583775571E+42</v>
      </c>
      <c r="J2651" s="1">
        <f t="shared" si="586"/>
        <v>7.4690900306848383E+42</v>
      </c>
      <c r="K2651" s="1">
        <f t="shared" si="587"/>
        <v>1.4173478189062394E+43</v>
      </c>
      <c r="L2651" s="69">
        <f t="shared" si="595"/>
        <v>0.52268244075850723</v>
      </c>
      <c r="M2651" s="69">
        <f t="shared" si="596"/>
        <v>-1.5226824407585071</v>
      </c>
      <c r="Q2651" s="88">
        <f t="shared" si="591"/>
        <v>4.7698546098651207E-4</v>
      </c>
      <c r="R2651" s="88">
        <f t="shared" si="592"/>
        <v>3.1978956763562317E+39</v>
      </c>
      <c r="S2651" s="88">
        <f t="shared" si="593"/>
        <v>3.562647351435969E+39</v>
      </c>
      <c r="T2651" s="1">
        <f t="shared" si="594"/>
        <v>6.7605430277922007E+39</v>
      </c>
      <c r="U2651" s="88">
        <f t="shared" si="588"/>
        <v>6.7605430277922007E+39</v>
      </c>
      <c r="V2651" s="1">
        <f t="shared" si="597"/>
        <v>1.0061038275569684E+49</v>
      </c>
      <c r="W2651" s="84"/>
    </row>
    <row r="2652" spans="6:23" x14ac:dyDescent="0.2">
      <c r="F2652" s="44">
        <f t="shared" si="584"/>
        <v>419.5999999999845</v>
      </c>
      <c r="G2652" s="1">
        <f t="shared" si="585"/>
        <v>1.0145883907144795E+17</v>
      </c>
      <c r="H2652" s="15">
        <f t="shared" si="589"/>
        <v>29.548185327538025</v>
      </c>
      <c r="I2652" s="1">
        <f t="shared" si="590"/>
        <v>6.6995668384485488E+42</v>
      </c>
      <c r="J2652" s="1">
        <f t="shared" si="586"/>
        <v>7.4703807479829946E+42</v>
      </c>
      <c r="K2652" s="1">
        <f t="shared" si="587"/>
        <v>1.4169947586431545E+43</v>
      </c>
      <c r="L2652" s="69">
        <f t="shared" si="595"/>
        <v>0.52255073009867625</v>
      </c>
      <c r="M2652" s="69">
        <f t="shared" si="596"/>
        <v>-1.5225507300986763</v>
      </c>
      <c r="Q2652" s="88">
        <f t="shared" si="591"/>
        <v>4.7675805432323415E-4</v>
      </c>
      <c r="R2652" s="88">
        <f t="shared" si="592"/>
        <v>3.1940724507071916E+39</v>
      </c>
      <c r="S2652" s="88">
        <f t="shared" si="593"/>
        <v>3.5615641904621193E+39</v>
      </c>
      <c r="T2652" s="1">
        <f t="shared" si="594"/>
        <v>6.7556366411693109E+39</v>
      </c>
      <c r="U2652" s="88">
        <f t="shared" si="588"/>
        <v>6.7556366411693109E+39</v>
      </c>
      <c r="V2652" s="1">
        <f t="shared" si="597"/>
        <v>1.0048944534866536E+49</v>
      </c>
      <c r="W2652" s="84"/>
    </row>
    <row r="2653" spans="6:23" x14ac:dyDescent="0.2">
      <c r="F2653" s="44">
        <f t="shared" si="584"/>
        <v>419.79999999998449</v>
      </c>
      <c r="G2653" s="1">
        <f t="shared" si="585"/>
        <v>1.0150719886128182E+17</v>
      </c>
      <c r="H2653" s="15">
        <f t="shared" si="589"/>
        <v>29.534108059635432</v>
      </c>
      <c r="I2653" s="1">
        <f t="shared" si="590"/>
        <v>6.694749417305209E+42</v>
      </c>
      <c r="J2653" s="1">
        <f t="shared" si="586"/>
        <v>7.4716710180725511E+42</v>
      </c>
      <c r="K2653" s="1">
        <f t="shared" si="587"/>
        <v>1.4166420435377759E+43</v>
      </c>
      <c r="L2653" s="69">
        <f t="shared" si="595"/>
        <v>0.52241884907990099</v>
      </c>
      <c r="M2653" s="69">
        <f t="shared" si="596"/>
        <v>-1.5224188490799011</v>
      </c>
      <c r="Q2653" s="88">
        <f t="shared" si="591"/>
        <v>4.7653086438970149E-4</v>
      </c>
      <c r="R2653" s="88">
        <f t="shared" si="592"/>
        <v>3.1902547267009014E+39</v>
      </c>
      <c r="S2653" s="88">
        <f t="shared" si="593"/>
        <v>3.5604818486775939E+39</v>
      </c>
      <c r="T2653" s="1">
        <f t="shared" si="594"/>
        <v>6.7507365753784953E+39</v>
      </c>
      <c r="U2653" s="88">
        <f t="shared" si="588"/>
        <v>6.7507365753784953E+39</v>
      </c>
      <c r="V2653" s="1">
        <f t="shared" si="597"/>
        <v>1.0036871715196541E+49</v>
      </c>
      <c r="W2653" s="84"/>
    </row>
    <row r="2654" spans="6:23" x14ac:dyDescent="0.2">
      <c r="F2654" s="44">
        <f t="shared" si="584"/>
        <v>419.99999999998448</v>
      </c>
      <c r="G2654" s="1">
        <f t="shared" si="585"/>
        <v>1.0155555865111568E+17</v>
      </c>
      <c r="H2654" s="15">
        <f t="shared" si="589"/>
        <v>29.520044198654656</v>
      </c>
      <c r="I2654" s="1">
        <f t="shared" si="590"/>
        <v>6.6899358911239348E+42</v>
      </c>
      <c r="J2654" s="1">
        <f t="shared" si="586"/>
        <v>7.4729608413357639E+42</v>
      </c>
      <c r="K2654" s="1">
        <f t="shared" si="587"/>
        <v>1.4162896732459697E+43</v>
      </c>
      <c r="L2654" s="69">
        <f t="shared" si="595"/>
        <v>0.52228679787318055</v>
      </c>
      <c r="M2654" s="69">
        <f t="shared" si="596"/>
        <v>-1.5222867978731807</v>
      </c>
      <c r="Q2654" s="88">
        <f t="shared" si="591"/>
        <v>4.7630389088215708E-4</v>
      </c>
      <c r="R2654" s="88">
        <f t="shared" si="592"/>
        <v>3.186442494694521E+39</v>
      </c>
      <c r="S2654" s="88">
        <f t="shared" si="593"/>
        <v>3.5594003251382222E+39</v>
      </c>
      <c r="T2654" s="1">
        <f t="shared" si="594"/>
        <v>6.7458428198327432E+39</v>
      </c>
      <c r="U2654" s="88">
        <f t="shared" si="588"/>
        <v>6.7458428198327432E+39</v>
      </c>
      <c r="V2654" s="1">
        <f t="shared" si="597"/>
        <v>1.0024819770939432E+49</v>
      </c>
      <c r="W2654" s="84"/>
    </row>
    <row r="2655" spans="6:23" x14ac:dyDescent="0.2">
      <c r="F2655" s="44">
        <f t="shared" si="584"/>
        <v>420.19999999998447</v>
      </c>
      <c r="G2655" s="1">
        <f t="shared" si="585"/>
        <v>1.0160391844094955E+17</v>
      </c>
      <c r="H2655" s="15">
        <f t="shared" si="589"/>
        <v>29.505993725452058</v>
      </c>
      <c r="I2655" s="1">
        <f t="shared" si="590"/>
        <v>6.6851262560860375E+42</v>
      </c>
      <c r="J2655" s="1">
        <f t="shared" si="586"/>
        <v>7.4742502181543642E+42</v>
      </c>
      <c r="K2655" s="1">
        <f t="shared" si="587"/>
        <v>1.4159376474240403E+43</v>
      </c>
      <c r="L2655" s="69">
        <f t="shared" si="595"/>
        <v>0.52215457665289844</v>
      </c>
      <c r="M2655" s="69">
        <f t="shared" si="596"/>
        <v>-1.5221545766528983</v>
      </c>
      <c r="Q2655" s="88">
        <f t="shared" si="591"/>
        <v>4.7607713348529757E-4</v>
      </c>
      <c r="R2655" s="88">
        <f t="shared" si="592"/>
        <v>3.1826357449847402E+39</v>
      </c>
      <c r="S2655" s="88">
        <f t="shared" si="593"/>
        <v>3.5583196188107897E+39</v>
      </c>
      <c r="T2655" s="1">
        <f t="shared" si="594"/>
        <v>6.74095536379553E+39</v>
      </c>
      <c r="U2655" s="88">
        <f t="shared" si="588"/>
        <v>6.74095536379553E+39</v>
      </c>
      <c r="V2655" s="1">
        <f t="shared" si="597"/>
        <v>1.0012788656339716E+49</v>
      </c>
      <c r="W2655" s="84"/>
    </row>
    <row r="2656" spans="6:23" x14ac:dyDescent="0.2">
      <c r="F2656" s="44">
        <f t="shared" si="584"/>
        <v>420.39999999998446</v>
      </c>
      <c r="G2656" s="1">
        <f t="shared" si="585"/>
        <v>1.0165227823078341E+17</v>
      </c>
      <c r="H2656" s="15">
        <f t="shared" si="589"/>
        <v>29.491956620920444</v>
      </c>
      <c r="I2656" s="1">
        <f t="shared" si="590"/>
        <v>6.6803205083777409E+42</v>
      </c>
      <c r="J2656" s="1">
        <f t="shared" si="586"/>
        <v>7.4755391489095755E+42</v>
      </c>
      <c r="K2656" s="1">
        <f t="shared" si="587"/>
        <v>1.4155859657287315E+43</v>
      </c>
      <c r="L2656" s="69">
        <f t="shared" si="595"/>
        <v>0.52202218559157842</v>
      </c>
      <c r="M2656" s="69">
        <f t="shared" si="596"/>
        <v>-1.5220221855915783</v>
      </c>
      <c r="Q2656" s="88">
        <f t="shared" si="591"/>
        <v>4.7585059189625412E-4</v>
      </c>
      <c r="R2656" s="88">
        <f t="shared" si="592"/>
        <v>3.1788344679682332E+39</v>
      </c>
      <c r="S2656" s="88">
        <f t="shared" si="593"/>
        <v>3.5572397287522413E+39</v>
      </c>
      <c r="T2656" s="1">
        <f t="shared" si="594"/>
        <v>6.7360741967204746E+39</v>
      </c>
      <c r="U2656" s="88">
        <f t="shared" si="588"/>
        <v>6.7360741967204734E+39</v>
      </c>
      <c r="V2656" s="1">
        <f t="shared" si="597"/>
        <v>1.0000778326011254E+49</v>
      </c>
      <c r="W2656" s="84"/>
    </row>
    <row r="2657" spans="6:23" x14ac:dyDescent="0.2">
      <c r="F2657" s="44">
        <f t="shared" si="584"/>
        <v>420.59999999998445</v>
      </c>
      <c r="G2657" s="1">
        <f t="shared" si="585"/>
        <v>1.0170063802061726E+17</v>
      </c>
      <c r="H2657" s="15">
        <f t="shared" si="589"/>
        <v>29.477932865988958</v>
      </c>
      <c r="I2657" s="1">
        <f t="shared" si="590"/>
        <v>6.6755186441901622E+42</v>
      </c>
      <c r="J2657" s="1">
        <f t="shared" si="586"/>
        <v>7.476827633982098E+42</v>
      </c>
      <c r="K2657" s="1">
        <f t="shared" si="587"/>
        <v>1.4152346278172261E+43</v>
      </c>
      <c r="L2657" s="69">
        <f t="shared" si="595"/>
        <v>0.52188962486131729</v>
      </c>
      <c r="M2657" s="69">
        <f t="shared" si="596"/>
        <v>-1.5218896248613172</v>
      </c>
      <c r="Q2657" s="88">
        <f t="shared" si="591"/>
        <v>4.756242658032761E-4</v>
      </c>
      <c r="R2657" s="88">
        <f t="shared" si="592"/>
        <v>3.1750386539990268E+39</v>
      </c>
      <c r="S2657" s="88">
        <f t="shared" si="593"/>
        <v>3.5561606539503814E+39</v>
      </c>
      <c r="T2657" s="1">
        <f t="shared" si="594"/>
        <v>6.7311993079494089E+39</v>
      </c>
      <c r="U2657" s="88">
        <f t="shared" si="588"/>
        <v>6.7311993079494089E+39</v>
      </c>
      <c r="V2657" s="1">
        <f t="shared" si="597"/>
        <v>9.9887887344883651E+48</v>
      </c>
      <c r="W2657" s="84"/>
    </row>
    <row r="2658" spans="6:23" x14ac:dyDescent="0.2">
      <c r="F2658" s="44">
        <f t="shared" si="584"/>
        <v>420.79999999998444</v>
      </c>
      <c r="G2658" s="1">
        <f t="shared" si="585"/>
        <v>1.0174899781045114E+17</v>
      </c>
      <c r="H2658" s="15">
        <f t="shared" si="589"/>
        <v>29.463922441622994</v>
      </c>
      <c r="I2658" s="1">
        <f t="shared" si="590"/>
        <v>6.6707206597193159E+42</v>
      </c>
      <c r="J2658" s="1">
        <f t="shared" si="586"/>
        <v>7.478115673752119E+42</v>
      </c>
      <c r="K2658" s="1">
        <f t="shared" si="587"/>
        <v>1.4148836333471436E+43</v>
      </c>
      <c r="L2658" s="69">
        <f t="shared" si="595"/>
        <v>0.52175689463603914</v>
      </c>
      <c r="M2658" s="69">
        <f t="shared" si="596"/>
        <v>-1.5217568946360391</v>
      </c>
      <c r="Q2658" s="88">
        <f t="shared" si="591"/>
        <v>4.7539815490083015E-4</v>
      </c>
      <c r="R2658" s="88">
        <f t="shared" si="592"/>
        <v>3.1712482934894114E+39</v>
      </c>
      <c r="S2658" s="88">
        <f t="shared" si="593"/>
        <v>3.555082393436736E+39</v>
      </c>
      <c r="T2658" s="1">
        <f t="shared" si="594"/>
        <v>6.7263306869261474E+39</v>
      </c>
      <c r="U2658" s="88">
        <f t="shared" si="588"/>
        <v>6.7263306869261474E+39</v>
      </c>
      <c r="V2658" s="1">
        <f t="shared" si="597"/>
        <v>9.9768198365430628E+48</v>
      </c>
      <c r="W2658" s="84"/>
    </row>
    <row r="2659" spans="6:23" x14ac:dyDescent="0.2">
      <c r="F2659" s="44">
        <f t="shared" si="584"/>
        <v>420.99999999998442</v>
      </c>
      <c r="G2659" s="1">
        <f t="shared" si="585"/>
        <v>1.0179735760028499E+17</v>
      </c>
      <c r="H2659" s="15">
        <f t="shared" si="589"/>
        <v>29.449925328824126</v>
      </c>
      <c r="I2659" s="1">
        <f t="shared" si="590"/>
        <v>6.6659265511660927E+42</v>
      </c>
      <c r="J2659" s="1">
        <f t="shared" si="586"/>
        <v>7.4794032685993148E+42</v>
      </c>
      <c r="K2659" s="1">
        <f t="shared" si="587"/>
        <v>1.4145329819765406E+43</v>
      </c>
      <c r="L2659" s="69">
        <f t="shared" si="595"/>
        <v>0.52162399508811463</v>
      </c>
      <c r="M2659" s="69">
        <f t="shared" si="596"/>
        <v>-1.5216239950881145</v>
      </c>
      <c r="Q2659" s="88">
        <f t="shared" si="591"/>
        <v>4.7517225888160652E-4</v>
      </c>
      <c r="R2659" s="88">
        <f t="shared" si="592"/>
        <v>3.1674633768564689E+39</v>
      </c>
      <c r="S2659" s="88">
        <f t="shared" si="593"/>
        <v>3.5540049462268077E+39</v>
      </c>
      <c r="T2659" s="1">
        <f t="shared" si="594"/>
        <v>6.721468323083276E+39</v>
      </c>
      <c r="U2659" s="88">
        <f t="shared" si="588"/>
        <v>6.721468323083276E+39</v>
      </c>
      <c r="V2659" s="1">
        <f t="shared" si="597"/>
        <v>9.9648715870166547E+48</v>
      </c>
      <c r="W2659" s="84"/>
    </row>
    <row r="2660" spans="6:23" x14ac:dyDescent="0.2">
      <c r="F2660" s="44">
        <f t="shared" si="584"/>
        <v>421.19999999998441</v>
      </c>
      <c r="G2660" s="1">
        <f t="shared" si="585"/>
        <v>1.0184571739011886E+17</v>
      </c>
      <c r="H2660" s="15">
        <f t="shared" si="589"/>
        <v>29.435941508629998</v>
      </c>
      <c r="I2660" s="1">
        <f t="shared" si="590"/>
        <v>6.6611363147362646E+42</v>
      </c>
      <c r="J2660" s="1">
        <f t="shared" si="586"/>
        <v>7.4806904189028429E+42</v>
      </c>
      <c r="K2660" s="1">
        <f t="shared" si="587"/>
        <v>1.4141826733639106E+43</v>
      </c>
      <c r="L2660" s="69">
        <f t="shared" si="595"/>
        <v>0.52149092638949479</v>
      </c>
      <c r="M2660" s="69">
        <f t="shared" si="596"/>
        <v>-1.5214909263894949</v>
      </c>
      <c r="Q2660" s="88">
        <f t="shared" si="591"/>
        <v>4.7494657743829549E-4</v>
      </c>
      <c r="R2660" s="88">
        <f t="shared" si="592"/>
        <v>3.1636838945339295E+39</v>
      </c>
      <c r="S2660" s="88">
        <f t="shared" si="593"/>
        <v>3.552928311333354E+39</v>
      </c>
      <c r="T2660" s="1">
        <f t="shared" si="594"/>
        <v>6.7166122058672835E+39</v>
      </c>
      <c r="U2660" s="88">
        <f t="shared" si="588"/>
        <v>6.7166122058672835E+39</v>
      </c>
      <c r="V2660" s="1">
        <f t="shared" si="597"/>
        <v>9.9529439408568245E+48</v>
      </c>
      <c r="W2660" s="84"/>
    </row>
    <row r="2661" spans="6:23" x14ac:dyDescent="0.2">
      <c r="F2661" s="44">
        <f t="shared" si="584"/>
        <v>421.3999999999844</v>
      </c>
      <c r="G2661" s="1">
        <f t="shared" si="585"/>
        <v>1.0189407717995272E+17</v>
      </c>
      <c r="H2661" s="15">
        <f t="shared" si="589"/>
        <v>29.421970962114276</v>
      </c>
      <c r="I2661" s="1">
        <f t="shared" si="590"/>
        <v>6.6563499466404551E+42</v>
      </c>
      <c r="J2661" s="1">
        <f t="shared" si="586"/>
        <v>7.4819771250413558E+42</v>
      </c>
      <c r="K2661" s="1">
        <f t="shared" si="587"/>
        <v>1.4138327071681811E+43</v>
      </c>
      <c r="L2661" s="69">
        <f t="shared" si="595"/>
        <v>0.52135768871539034</v>
      </c>
      <c r="M2661" s="69">
        <f t="shared" si="596"/>
        <v>-1.5213576887153903</v>
      </c>
      <c r="Q2661" s="88">
        <f t="shared" si="591"/>
        <v>4.7472111026891639E-4</v>
      </c>
      <c r="R2661" s="88">
        <f t="shared" si="592"/>
        <v>3.1599098370075995E+39</v>
      </c>
      <c r="S2661" s="88">
        <f t="shared" si="593"/>
        <v>3.5518524878062674E+39</v>
      </c>
      <c r="T2661" s="1">
        <f t="shared" si="594"/>
        <v>6.7117623248138675E+39</v>
      </c>
      <c r="U2661" s="88">
        <f t="shared" si="588"/>
        <v>6.7117623248138663E+39</v>
      </c>
      <c r="V2661" s="1">
        <f t="shared" si="597"/>
        <v>9.9410368532289195E+48</v>
      </c>
      <c r="W2661" s="84"/>
    </row>
    <row r="2662" spans="6:23" x14ac:dyDescent="0.2">
      <c r="F2662" s="44">
        <f t="shared" si="584"/>
        <v>421.59999999998439</v>
      </c>
      <c r="G2662" s="1">
        <f t="shared" si="585"/>
        <v>1.0194243696978659E+17</v>
      </c>
      <c r="H2662" s="15">
        <f t="shared" si="589"/>
        <v>29.408013670386516</v>
      </c>
      <c r="I2662" s="1">
        <f t="shared" si="590"/>
        <v>6.6515674430941614E+42</v>
      </c>
      <c r="J2662" s="1">
        <f t="shared" si="586"/>
        <v>7.4832633873929833E+42</v>
      </c>
      <c r="K2662" s="1">
        <f t="shared" si="587"/>
        <v>1.4134830830487145E+43</v>
      </c>
      <c r="L2662" s="69">
        <f t="shared" si="595"/>
        <v>0.52122428223727879</v>
      </c>
      <c r="M2662" s="69">
        <f t="shared" si="596"/>
        <v>-1.5212242822372788</v>
      </c>
      <c r="Q2662" s="88">
        <f t="shared" si="591"/>
        <v>4.7449585706349495E-4</v>
      </c>
      <c r="R2662" s="88">
        <f t="shared" si="592"/>
        <v>3.1561411947266035E+39</v>
      </c>
      <c r="S2662" s="88">
        <f t="shared" si="593"/>
        <v>3.5507774746329062E+39</v>
      </c>
      <c r="T2662" s="1">
        <f t="shared" si="594"/>
        <v>6.7069186693595091E+39</v>
      </c>
      <c r="U2662" s="88">
        <f t="shared" si="588"/>
        <v>6.7069186693595103E+39</v>
      </c>
      <c r="V2662" s="1">
        <f t="shared" si="597"/>
        <v>9.9291502792364729E+48</v>
      </c>
      <c r="W2662" s="84"/>
    </row>
    <row r="2663" spans="6:23" x14ac:dyDescent="0.2">
      <c r="F2663" s="44">
        <f t="shared" si="584"/>
        <v>421.79999999998438</v>
      </c>
      <c r="G2663" s="1">
        <f t="shared" si="585"/>
        <v>1.0199079675962045E+17</v>
      </c>
      <c r="H2663" s="15">
        <f t="shared" si="589"/>
        <v>29.394069614592123</v>
      </c>
      <c r="I2663" s="1">
        <f t="shared" si="590"/>
        <v>6.646788800317721E+42</v>
      </c>
      <c r="J2663" s="1">
        <f t="shared" si="586"/>
        <v>7.4845492063353618E+42</v>
      </c>
      <c r="K2663" s="1">
        <f t="shared" si="587"/>
        <v>1.4131338006653083E+43</v>
      </c>
      <c r="L2663" s="69">
        <f t="shared" si="595"/>
        <v>0.52109070712722949</v>
      </c>
      <c r="M2663" s="69">
        <f t="shared" si="596"/>
        <v>-1.5210907071272295</v>
      </c>
      <c r="Q2663" s="88">
        <f t="shared" si="591"/>
        <v>4.7427081752182687E-4</v>
      </c>
      <c r="R2663" s="88">
        <f t="shared" si="592"/>
        <v>3.1523779582216081E+39</v>
      </c>
      <c r="S2663" s="88">
        <f t="shared" si="593"/>
        <v>3.5497032708710125E+39</v>
      </c>
      <c r="T2663" s="1">
        <f t="shared" si="594"/>
        <v>6.70208122909262E+39</v>
      </c>
      <c r="U2663" s="88">
        <f t="shared" si="588"/>
        <v>6.7020812290926212E+39</v>
      </c>
      <c r="V2663" s="1">
        <f t="shared" si="597"/>
        <v>9.9172841742929848E+48</v>
      </c>
      <c r="W2663" s="84"/>
    </row>
    <row r="2664" spans="6:23" x14ac:dyDescent="0.2">
      <c r="F2664" s="44">
        <f t="shared" si="584"/>
        <v>421.99999999998437</v>
      </c>
      <c r="G2664" s="1">
        <f t="shared" si="585"/>
        <v>1.0203915654945432E+17</v>
      </c>
      <c r="H2664" s="15">
        <f t="shared" si="589"/>
        <v>29.380138775912219</v>
      </c>
      <c r="I2664" s="1">
        <f t="shared" si="590"/>
        <v>6.6420140145363107E+42</v>
      </c>
      <c r="J2664" s="1">
        <f t="shared" si="586"/>
        <v>7.4858345822456034E+42</v>
      </c>
      <c r="K2664" s="1">
        <f t="shared" si="587"/>
        <v>1.4127848596781913E+43</v>
      </c>
      <c r="L2664" s="69">
        <f t="shared" si="595"/>
        <v>0.52095696355978038</v>
      </c>
      <c r="M2664" s="69">
        <f t="shared" si="596"/>
        <v>-1.5209569635597804</v>
      </c>
      <c r="Q2664" s="88">
        <f t="shared" si="591"/>
        <v>4.7404599133749059E-4</v>
      </c>
      <c r="R2664" s="88">
        <f t="shared" si="592"/>
        <v>3.1486201179983712E+39</v>
      </c>
      <c r="S2664" s="88">
        <f t="shared" si="593"/>
        <v>3.548629875529087E+39</v>
      </c>
      <c r="T2664" s="1">
        <f t="shared" si="594"/>
        <v>6.6972499935274588E+39</v>
      </c>
      <c r="U2664" s="88">
        <f t="shared" si="588"/>
        <v>6.6972499935274576E+39</v>
      </c>
      <c r="V2664" s="1">
        <f t="shared" si="597"/>
        <v>9.905438493786808E+48</v>
      </c>
      <c r="W2664" s="84"/>
    </row>
    <row r="2665" spans="6:23" x14ac:dyDescent="0.2">
      <c r="F2665" s="44">
        <f t="shared" si="584"/>
        <v>422.19999999998436</v>
      </c>
      <c r="G2665" s="1">
        <f t="shared" si="585"/>
        <v>1.0208751633928818E+17</v>
      </c>
      <c r="H2665" s="15">
        <f t="shared" si="589"/>
        <v>29.366221135563613</v>
      </c>
      <c r="I2665" s="1">
        <f t="shared" si="590"/>
        <v>6.6372430819799388E+42</v>
      </c>
      <c r="J2665" s="1">
        <f t="shared" si="586"/>
        <v>7.4871195155003158E+42</v>
      </c>
      <c r="K2665" s="1">
        <f t="shared" si="587"/>
        <v>1.4124362597480253E+43</v>
      </c>
      <c r="L2665" s="69">
        <f t="shared" si="595"/>
        <v>0.5208230517078335</v>
      </c>
      <c r="M2665" s="69">
        <f t="shared" si="596"/>
        <v>-1.5208230517078336</v>
      </c>
      <c r="Q2665" s="88">
        <f t="shared" si="591"/>
        <v>4.7382137820850545E-4</v>
      </c>
      <c r="R2665" s="88">
        <f t="shared" si="592"/>
        <v>3.1448676646086032E+39</v>
      </c>
      <c r="S2665" s="88">
        <f t="shared" si="593"/>
        <v>3.5475572876461569E+39</v>
      </c>
      <c r="T2665" s="1">
        <f t="shared" si="594"/>
        <v>6.6924249522547608E+39</v>
      </c>
      <c r="U2665" s="88">
        <f t="shared" si="588"/>
        <v>6.6924249522547596E+39</v>
      </c>
      <c r="V2665" s="1">
        <f t="shared" si="597"/>
        <v>9.8936131933038906E+48</v>
      </c>
      <c r="W2665" s="84"/>
    </row>
    <row r="2666" spans="6:23" x14ac:dyDescent="0.2">
      <c r="F2666" s="44">
        <f t="shared" si="584"/>
        <v>422.39999999998435</v>
      </c>
      <c r="G2666" s="1">
        <f t="shared" si="585"/>
        <v>1.0213587612912205E+17</v>
      </c>
      <c r="H2666" s="15">
        <f t="shared" si="589"/>
        <v>29.352316674798665</v>
      </c>
      <c r="I2666" s="1">
        <f t="shared" si="590"/>
        <v>6.6324759988834452E+42</v>
      </c>
      <c r="J2666" s="1">
        <f t="shared" si="586"/>
        <v>7.4884040064756047E+42</v>
      </c>
      <c r="K2666" s="1">
        <f t="shared" si="587"/>
        <v>1.412088000535905E+43</v>
      </c>
      <c r="L2666" s="69">
        <f t="shared" si="595"/>
        <v>0.52068897174195017</v>
      </c>
      <c r="M2666" s="69">
        <f t="shared" si="596"/>
        <v>-1.5206889717419503</v>
      </c>
      <c r="Q2666" s="88">
        <f t="shared" si="591"/>
        <v>4.7359697783111443E-4</v>
      </c>
      <c r="R2666" s="88">
        <f t="shared" si="592"/>
        <v>3.1411205886086017E+39</v>
      </c>
      <c r="S2666" s="88">
        <f t="shared" si="593"/>
        <v>3.5464855062452556E+39</v>
      </c>
      <c r="T2666" s="1">
        <f t="shared" si="594"/>
        <v>6.6876060948538573E+39</v>
      </c>
      <c r="U2666" s="88">
        <f t="shared" si="588"/>
        <v>6.6876060948538573E+39</v>
      </c>
      <c r="V2666" s="1">
        <f t="shared" si="597"/>
        <v>9.881808228497443E+48</v>
      </c>
      <c r="W2666" s="84"/>
    </row>
    <row r="2667" spans="6:23" x14ac:dyDescent="0.2">
      <c r="F2667" s="44">
        <f t="shared" si="584"/>
        <v>422.59999999998433</v>
      </c>
      <c r="G2667" s="1">
        <f t="shared" si="585"/>
        <v>1.021842359189559E+17</v>
      </c>
      <c r="H2667" s="15">
        <f t="shared" si="589"/>
        <v>29.338425374905245</v>
      </c>
      <c r="I2667" s="1">
        <f t="shared" si="590"/>
        <v>6.6277127614864746E+42</v>
      </c>
      <c r="J2667" s="1">
        <f t="shared" si="586"/>
        <v>7.489688055547065E+42</v>
      </c>
      <c r="K2667" s="1">
        <f t="shared" si="587"/>
        <v>1.411740081703354E+43</v>
      </c>
      <c r="L2667" s="69">
        <f t="shared" si="595"/>
        <v>0.52055472383843793</v>
      </c>
      <c r="M2667" s="69">
        <f t="shared" si="596"/>
        <v>-1.5205547238384378</v>
      </c>
      <c r="Q2667" s="88">
        <f t="shared" si="591"/>
        <v>4.7337278990511322E-4</v>
      </c>
      <c r="R2667" s="88">
        <f t="shared" si="592"/>
        <v>3.1373788805945746E+39</v>
      </c>
      <c r="S2667" s="88">
        <f t="shared" si="593"/>
        <v>3.5454145303733166E+39</v>
      </c>
      <c r="T2667" s="1">
        <f t="shared" si="594"/>
        <v>6.6827934109678919E+39</v>
      </c>
      <c r="U2667" s="88">
        <f t="shared" si="588"/>
        <v>6.6827934109678919E+39</v>
      </c>
      <c r="V2667" s="1">
        <f t="shared" si="597"/>
        <v>9.8700235551988635E+48</v>
      </c>
      <c r="W2667" s="84"/>
    </row>
    <row r="2668" spans="6:23" x14ac:dyDescent="0.2">
      <c r="F2668" s="44">
        <f t="shared" si="584"/>
        <v>422.79999999998432</v>
      </c>
      <c r="G2668" s="1">
        <f t="shared" si="585"/>
        <v>1.0223259570878978E+17</v>
      </c>
      <c r="H2668" s="15">
        <f t="shared" si="589"/>
        <v>29.324547217206614</v>
      </c>
      <c r="I2668" s="1">
        <f t="shared" si="590"/>
        <v>6.6229533660334869E+42</v>
      </c>
      <c r="J2668" s="1">
        <f t="shared" si="586"/>
        <v>7.4909716630897838E+42</v>
      </c>
      <c r="K2668" s="1">
        <f t="shared" si="587"/>
        <v>1.4113925029123272E+43</v>
      </c>
      <c r="L2668" s="69">
        <f t="shared" si="595"/>
        <v>0.52042030816786855</v>
      </c>
      <c r="M2668" s="69">
        <f t="shared" si="596"/>
        <v>-1.5204203081678687</v>
      </c>
      <c r="Q2668" s="88">
        <f t="shared" si="591"/>
        <v>4.7314881412585663E-4</v>
      </c>
      <c r="R2668" s="88">
        <f t="shared" si="592"/>
        <v>3.1336425311495949E+39</v>
      </c>
      <c r="S2668" s="88">
        <f t="shared" si="593"/>
        <v>3.5443443590413275E+39</v>
      </c>
      <c r="T2668" s="1">
        <f t="shared" si="594"/>
        <v>6.6779868901909229E+39</v>
      </c>
      <c r="U2668" s="88">
        <f t="shared" si="588"/>
        <v>6.6779868901909229E+39</v>
      </c>
      <c r="V2668" s="1">
        <f t="shared" si="597"/>
        <v>9.8582591292506775E+48</v>
      </c>
      <c r="W2668" s="84"/>
    </row>
    <row r="2669" spans="6:23" x14ac:dyDescent="0.2">
      <c r="F2669" s="44">
        <f t="shared" si="584"/>
        <v>422.99999999998431</v>
      </c>
      <c r="G2669" s="1">
        <f t="shared" si="585"/>
        <v>1.0228095549862363E+17</v>
      </c>
      <c r="H2669" s="15">
        <f t="shared" si="589"/>
        <v>29.310682183061363</v>
      </c>
      <c r="I2669" s="1">
        <f t="shared" si="590"/>
        <v>6.6181978087737318E+42</v>
      </c>
      <c r="J2669" s="1">
        <f t="shared" si="586"/>
        <v>7.4922548294783468E+42</v>
      </c>
      <c r="K2669" s="1">
        <f t="shared" si="587"/>
        <v>1.411045263825208E+43</v>
      </c>
      <c r="L2669" s="69">
        <f t="shared" si="595"/>
        <v>0.52028572490489056</v>
      </c>
      <c r="M2669" s="69">
        <f t="shared" si="596"/>
        <v>-1.5202857249048907</v>
      </c>
      <c r="Q2669" s="88">
        <f t="shared" si="591"/>
        <v>4.7292505019580489E-4</v>
      </c>
      <c r="R2669" s="88">
        <f t="shared" si="592"/>
        <v>3.1299115309200832E+39</v>
      </c>
      <c r="S2669" s="88">
        <f t="shared" si="593"/>
        <v>3.5432749913108086E+39</v>
      </c>
      <c r="T2669" s="1">
        <f t="shared" si="594"/>
        <v>6.6731865222308924E+39</v>
      </c>
      <c r="U2669" s="88">
        <f t="shared" si="588"/>
        <v>6.6731865222308924E+39</v>
      </c>
      <c r="V2669" s="1">
        <f t="shared" si="597"/>
        <v>9.8465149067469527E+48</v>
      </c>
      <c r="W2669" s="84"/>
    </row>
    <row r="2670" spans="6:23" x14ac:dyDescent="0.2">
      <c r="F2670" s="44">
        <f t="shared" si="584"/>
        <v>423.1999999999843</v>
      </c>
      <c r="G2670" s="1">
        <f t="shared" si="585"/>
        <v>1.023293152884575E+17</v>
      </c>
      <c r="H2670" s="15">
        <f t="shared" si="589"/>
        <v>29.29683025386332</v>
      </c>
      <c r="I2670" s="1">
        <f t="shared" si="590"/>
        <v>6.6134460859612598E+42</v>
      </c>
      <c r="J2670" s="1">
        <f t="shared" si="586"/>
        <v>7.4935375550868337E+42</v>
      </c>
      <c r="K2670" s="1">
        <f t="shared" si="587"/>
        <v>1.4106983641048092E+43</v>
      </c>
      <c r="L2670" s="69">
        <f t="shared" si="595"/>
        <v>0.52015097422174283</v>
      </c>
      <c r="M2670" s="69">
        <f t="shared" si="596"/>
        <v>-1.5201509742217429</v>
      </c>
      <c r="Q2670" s="88">
        <f t="shared" si="591"/>
        <v>4.7270149781120097E-4</v>
      </c>
      <c r="R2670" s="88">
        <f t="shared" si="592"/>
        <v>3.1261858705275121E+39</v>
      </c>
      <c r="S2670" s="88">
        <f t="shared" si="593"/>
        <v>3.5422064261940309E+39</v>
      </c>
      <c r="T2670" s="1">
        <f t="shared" si="594"/>
        <v>6.668392296721543E+39</v>
      </c>
      <c r="U2670" s="88">
        <f t="shared" si="588"/>
        <v>6.668392296721543E+39</v>
      </c>
      <c r="V2670" s="1">
        <f t="shared" si="597"/>
        <v>9.834790843755324E+48</v>
      </c>
      <c r="W2670" s="84"/>
    </row>
    <row r="2671" spans="6:23" x14ac:dyDescent="0.2">
      <c r="F2671" s="44">
        <f t="shared" si="584"/>
        <v>423.39999999998429</v>
      </c>
      <c r="G2671" s="1">
        <f t="shared" si="585"/>
        <v>1.0237767507829136E+17</v>
      </c>
      <c r="H2671" s="15">
        <f t="shared" si="589"/>
        <v>29.282991411041468</v>
      </c>
      <c r="I2671" s="1">
        <f t="shared" si="590"/>
        <v>6.6086981938548958E+42</v>
      </c>
      <c r="J2671" s="1">
        <f t="shared" si="586"/>
        <v>7.4948198402888275E+42</v>
      </c>
      <c r="K2671" s="1">
        <f t="shared" si="587"/>
        <v>1.4103518034143723E+43</v>
      </c>
      <c r="L2671" s="69">
        <f t="shared" si="595"/>
        <v>0.52001605628977199</v>
      </c>
      <c r="M2671" s="69">
        <f t="shared" si="596"/>
        <v>-1.520016056289772</v>
      </c>
      <c r="Q2671" s="88">
        <f t="shared" si="591"/>
        <v>4.7247815667539328E-4</v>
      </c>
      <c r="R2671" s="88">
        <f t="shared" si="592"/>
        <v>3.1224655406565618E+39</v>
      </c>
      <c r="S2671" s="88">
        <f t="shared" si="593"/>
        <v>3.5411386627538307E+39</v>
      </c>
      <c r="T2671" s="1">
        <f t="shared" si="594"/>
        <v>6.6636042034103919E+39</v>
      </c>
      <c r="U2671" s="88">
        <f t="shared" si="588"/>
        <v>6.6636042034103931E+39</v>
      </c>
      <c r="V2671" s="1">
        <f t="shared" si="597"/>
        <v>9.8230868965941596E+48</v>
      </c>
      <c r="W2671" s="84"/>
    </row>
    <row r="2672" spans="6:23" x14ac:dyDescent="0.2">
      <c r="F2672" s="44">
        <f t="shared" ref="F2672:F2735" si="598">F2671+0.2</f>
        <v>423.59999999998428</v>
      </c>
      <c r="G2672" s="1">
        <f t="shared" si="585"/>
        <v>1.0242603486812523E+17</v>
      </c>
      <c r="H2672" s="15">
        <f t="shared" si="589"/>
        <v>29.26916563605986</v>
      </c>
      <c r="I2672" s="1">
        <f t="shared" si="590"/>
        <v>6.6039541287182435E+42</v>
      </c>
      <c r="J2672" s="1">
        <f t="shared" si="586"/>
        <v>7.4961016854573999E+42</v>
      </c>
      <c r="K2672" s="1">
        <f t="shared" si="587"/>
        <v>1.4100055814175643E+43</v>
      </c>
      <c r="L2672" s="69">
        <f t="shared" si="595"/>
        <v>0.51988097128449817</v>
      </c>
      <c r="M2672" s="69">
        <f t="shared" si="596"/>
        <v>-1.5198809712844983</v>
      </c>
      <c r="Q2672" s="88">
        <f t="shared" si="591"/>
        <v>4.7225502648640116E-4</v>
      </c>
      <c r="R2672" s="88">
        <f t="shared" si="592"/>
        <v>3.1187505319728125E+39</v>
      </c>
      <c r="S2672" s="88">
        <f t="shared" si="593"/>
        <v>3.5400717000104409E+39</v>
      </c>
      <c r="T2672" s="1">
        <f t="shared" si="594"/>
        <v>6.6588222319832528E+39</v>
      </c>
      <c r="U2672" s="88">
        <f t="shared" si="588"/>
        <v>6.6588222319832528E+39</v>
      </c>
      <c r="V2672" s="1">
        <f t="shared" si="597"/>
        <v>9.811403021573402E+48</v>
      </c>
      <c r="W2672" s="84"/>
    </row>
    <row r="2673" spans="6:23" x14ac:dyDescent="0.2">
      <c r="F2673" s="44">
        <f t="shared" si="598"/>
        <v>423.79999999998427</v>
      </c>
      <c r="G2673" s="1">
        <f t="shared" si="585"/>
        <v>1.0247439465795909E+17</v>
      </c>
      <c r="H2673" s="15">
        <f t="shared" si="589"/>
        <v>29.25535291041755</v>
      </c>
      <c r="I2673" s="1">
        <f t="shared" si="590"/>
        <v>6.5992138868196676E+42</v>
      </c>
      <c r="J2673" s="1">
        <f t="shared" si="586"/>
        <v>7.4973830909651288E+42</v>
      </c>
      <c r="K2673" s="1">
        <f t="shared" si="587"/>
        <v>1.4096596977784796E+43</v>
      </c>
      <c r="L2673" s="69">
        <f t="shared" si="595"/>
        <v>0.51974571937822822</v>
      </c>
      <c r="M2673" s="69">
        <f t="shared" si="596"/>
        <v>-1.5197457193782282</v>
      </c>
      <c r="Q2673" s="88">
        <f t="shared" si="591"/>
        <v>4.7203210694757303E-4</v>
      </c>
      <c r="R2673" s="88">
        <f t="shared" si="592"/>
        <v>3.1150408351931703E+39</v>
      </c>
      <c r="S2673" s="88">
        <f t="shared" si="593"/>
        <v>3.5390055370213773E+39</v>
      </c>
      <c r="T2673" s="1">
        <f t="shared" si="594"/>
        <v>6.6540463722145475E+39</v>
      </c>
      <c r="U2673" s="88">
        <f t="shared" si="588"/>
        <v>6.6540463722145475E+39</v>
      </c>
      <c r="V2673" s="1">
        <f t="shared" si="597"/>
        <v>9.7997391752159637E+48</v>
      </c>
      <c r="W2673" s="84"/>
    </row>
    <row r="2674" spans="6:23" x14ac:dyDescent="0.2">
      <c r="F2674" s="44">
        <f t="shared" si="598"/>
        <v>423.99999999998425</v>
      </c>
      <c r="G2674" s="1">
        <f t="shared" si="585"/>
        <v>1.0252275444779296E+17</v>
      </c>
      <c r="H2674" s="15">
        <f t="shared" si="589"/>
        <v>29.241553215648484</v>
      </c>
      <c r="I2674" s="1">
        <f t="shared" si="590"/>
        <v>6.5944774644322976E+42</v>
      </c>
      <c r="J2674" s="1">
        <f t="shared" si="586"/>
        <v>7.4986640571840895E+42</v>
      </c>
      <c r="K2674" s="1">
        <f t="shared" si="587"/>
        <v>1.4093141521616387E+43</v>
      </c>
      <c r="L2674" s="69">
        <f t="shared" si="595"/>
        <v>0.51961030074256953</v>
      </c>
      <c r="M2674" s="69">
        <f t="shared" si="596"/>
        <v>-1.5196103007425696</v>
      </c>
      <c r="Q2674" s="88">
        <f t="shared" si="591"/>
        <v>4.7180939775870456E-4</v>
      </c>
      <c r="R2674" s="88">
        <f t="shared" si="592"/>
        <v>3.1113364410271512E+39</v>
      </c>
      <c r="S2674" s="88">
        <f t="shared" si="593"/>
        <v>3.5379401728148697E+39</v>
      </c>
      <c r="T2674" s="1">
        <f t="shared" si="594"/>
        <v>6.6492766138420203E+39</v>
      </c>
      <c r="U2674" s="88">
        <f t="shared" si="588"/>
        <v>6.6492766138420203E+39</v>
      </c>
      <c r="V2674" s="1">
        <f t="shared" si="597"/>
        <v>9.788095314072807E+48</v>
      </c>
      <c r="W2674" s="84"/>
    </row>
    <row r="2675" spans="6:23" x14ac:dyDescent="0.2">
      <c r="F2675" s="44">
        <f t="shared" si="598"/>
        <v>424.19999999998424</v>
      </c>
      <c r="G2675" s="1">
        <f t="shared" si="585"/>
        <v>1.0257111423762682E+17</v>
      </c>
      <c r="H2675" s="15">
        <f t="shared" si="589"/>
        <v>29.227766533321446</v>
      </c>
      <c r="I2675" s="1">
        <f t="shared" si="590"/>
        <v>6.5897448578340044E+42</v>
      </c>
      <c r="J2675" s="1">
        <f t="shared" si="586"/>
        <v>7.4999445844858559E+42</v>
      </c>
      <c r="K2675" s="1">
        <f t="shared" si="587"/>
        <v>1.4089689442319861E+43</v>
      </c>
      <c r="L2675" s="69">
        <f t="shared" si="595"/>
        <v>0.51947471555264735</v>
      </c>
      <c r="M2675" s="69">
        <f t="shared" si="596"/>
        <v>-1.5194747155526473</v>
      </c>
      <c r="Q2675" s="88">
        <f t="shared" si="591"/>
        <v>4.7158689862492054E-4</v>
      </c>
      <c r="R2675" s="88">
        <f t="shared" si="592"/>
        <v>3.1076373402354558E+39</v>
      </c>
      <c r="S2675" s="88">
        <f t="shared" si="593"/>
        <v>3.536875606456453E+39</v>
      </c>
      <c r="T2675" s="1">
        <f t="shared" si="594"/>
        <v>6.6445129466919087E+39</v>
      </c>
      <c r="U2675" s="88">
        <f t="shared" si="588"/>
        <v>6.64451294669191E+39</v>
      </c>
      <c r="V2675" s="1">
        <f t="shared" si="597"/>
        <v>9.7764713949070269E+48</v>
      </c>
      <c r="W2675" s="84"/>
    </row>
    <row r="2676" spans="6:23" x14ac:dyDescent="0.2">
      <c r="F2676" s="44">
        <f t="shared" si="598"/>
        <v>424.39999999998423</v>
      </c>
      <c r="G2676" s="1">
        <f t="shared" si="585"/>
        <v>1.0261947402746069E+17</v>
      </c>
      <c r="H2676" s="15">
        <f t="shared" si="589"/>
        <v>29.213992845039954</v>
      </c>
      <c r="I2676" s="1">
        <f t="shared" si="590"/>
        <v>6.5850160633074049E+42</v>
      </c>
      <c r="J2676" s="1">
        <f t="shared" si="586"/>
        <v>7.5012246732415066E+42</v>
      </c>
      <c r="K2676" s="1">
        <f t="shared" si="587"/>
        <v>1.4086240736548912E+43</v>
      </c>
      <c r="L2676" s="69">
        <f t="shared" si="595"/>
        <v>0.51933896398042201</v>
      </c>
      <c r="M2676" s="69">
        <f t="shared" si="596"/>
        <v>-1.519338963980422</v>
      </c>
      <c r="Q2676" s="88">
        <f t="shared" si="591"/>
        <v>4.7136460924601664E-4</v>
      </c>
      <c r="R2676" s="88">
        <f t="shared" si="592"/>
        <v>3.1039435235596375E+39</v>
      </c>
      <c r="S2676" s="88">
        <f t="shared" si="593"/>
        <v>3.5358118369690617E+39</v>
      </c>
      <c r="T2676" s="1">
        <f t="shared" si="594"/>
        <v>6.6397553605286986E+39</v>
      </c>
      <c r="U2676" s="88">
        <f t="shared" si="588"/>
        <v>6.6397553605286998E+39</v>
      </c>
      <c r="V2676" s="1">
        <f t="shared" si="597"/>
        <v>9.7648673744724127E+48</v>
      </c>
      <c r="W2676" s="84"/>
    </row>
    <row r="2677" spans="6:23" x14ac:dyDescent="0.2">
      <c r="F2677" s="44">
        <f t="shared" si="598"/>
        <v>424.59999999998422</v>
      </c>
      <c r="G2677" s="1">
        <f t="shared" si="585"/>
        <v>1.0266783381729454E+17</v>
      </c>
      <c r="H2677" s="15">
        <f t="shared" si="589"/>
        <v>29.200232132442199</v>
      </c>
      <c r="I2677" s="1">
        <f t="shared" si="590"/>
        <v>6.580291077139849E+42</v>
      </c>
      <c r="J2677" s="1">
        <f t="shared" si="586"/>
        <v>7.5025043238216278E+42</v>
      </c>
      <c r="K2677" s="1">
        <f t="shared" si="587"/>
        <v>1.4082795400961478E+43</v>
      </c>
      <c r="L2677" s="69">
        <f t="shared" si="595"/>
        <v>0.51920304619782731</v>
      </c>
      <c r="M2677" s="69">
        <f t="shared" si="596"/>
        <v>-1.5192030461978274</v>
      </c>
      <c r="Q2677" s="88">
        <f t="shared" si="591"/>
        <v>4.7114252932711764E-4</v>
      </c>
      <c r="R2677" s="88">
        <f t="shared" si="592"/>
        <v>3.1002549817923316E+39</v>
      </c>
      <c r="S2677" s="88">
        <f t="shared" si="593"/>
        <v>3.5347488634129581E+39</v>
      </c>
      <c r="T2677" s="1">
        <f t="shared" si="594"/>
        <v>6.6350038452052902E+39</v>
      </c>
      <c r="U2677" s="88">
        <f t="shared" si="588"/>
        <v>6.6350038452052902E+39</v>
      </c>
      <c r="V2677" s="1">
        <f t="shared" si="597"/>
        <v>9.7532832097342031E+48</v>
      </c>
      <c r="W2677" s="84"/>
    </row>
    <row r="2678" spans="6:23" x14ac:dyDescent="0.2">
      <c r="F2678" s="44">
        <f t="shared" si="598"/>
        <v>424.79999999998421</v>
      </c>
      <c r="G2678" s="1">
        <f t="shared" si="585"/>
        <v>1.0271619360712842E+17</v>
      </c>
      <c r="H2678" s="15">
        <f t="shared" si="589"/>
        <v>29.186484377200934</v>
      </c>
      <c r="I2678" s="1">
        <f t="shared" si="590"/>
        <v>6.5755698956234078E+42</v>
      </c>
      <c r="J2678" s="1">
        <f t="shared" si="586"/>
        <v>7.5037835365962991E+42</v>
      </c>
      <c r="K2678" s="1">
        <f t="shared" si="587"/>
        <v>1.4079353432219708E+43</v>
      </c>
      <c r="L2678" s="69">
        <f t="shared" si="595"/>
        <v>0.51906696237985772</v>
      </c>
      <c r="M2678" s="69">
        <f t="shared" si="596"/>
        <v>-1.5190669623798576</v>
      </c>
      <c r="Q2678" s="88">
        <f t="shared" si="591"/>
        <v>4.7092065857334831E-4</v>
      </c>
      <c r="R2678" s="88">
        <f t="shared" si="592"/>
        <v>3.0965717057420582E+39</v>
      </c>
      <c r="S2678" s="88">
        <f t="shared" si="593"/>
        <v>3.5336866848457776E+39</v>
      </c>
      <c r="T2678" s="1">
        <f t="shared" si="594"/>
        <v>6.6302583905878365E+39</v>
      </c>
      <c r="U2678" s="88">
        <f t="shared" si="588"/>
        <v>6.6302583905878365E+39</v>
      </c>
      <c r="V2678" s="1">
        <f t="shared" si="597"/>
        <v>9.7417188577581484E+48</v>
      </c>
      <c r="W2678" s="84"/>
    </row>
    <row r="2679" spans="6:23" x14ac:dyDescent="0.2">
      <c r="F2679" s="44">
        <f t="shared" si="598"/>
        <v>424.9999999999842</v>
      </c>
      <c r="G2679" s="1">
        <f t="shared" si="585"/>
        <v>1.0276455339696227E+17</v>
      </c>
      <c r="H2679" s="15">
        <f t="shared" si="589"/>
        <v>29.17274956102343</v>
      </c>
      <c r="I2679" s="1">
        <f t="shared" si="590"/>
        <v>6.5708525150548742E+42</v>
      </c>
      <c r="J2679" s="1">
        <f t="shared" si="586"/>
        <v>7.5050623119351062E+42</v>
      </c>
      <c r="K2679" s="1">
        <f t="shared" si="587"/>
        <v>1.407591482698998E+43</v>
      </c>
      <c r="L2679" s="69">
        <f t="shared" si="595"/>
        <v>0.51893071269973778</v>
      </c>
      <c r="M2679" s="69">
        <f t="shared" si="596"/>
        <v>-1.5189307126997378</v>
      </c>
      <c r="Q2679" s="88">
        <f t="shared" si="591"/>
        <v>4.7069899668805704E-4</v>
      </c>
      <c r="R2679" s="88">
        <f t="shared" si="592"/>
        <v>3.0928936862215252E+39</v>
      </c>
      <c r="S2679" s="88">
        <f t="shared" si="593"/>
        <v>3.5326253003092044E+39</v>
      </c>
      <c r="T2679" s="1">
        <f t="shared" si="594"/>
        <v>6.6255189865307296E+39</v>
      </c>
      <c r="U2679" s="88">
        <f t="shared" si="588"/>
        <v>6.6255189865307296E+39</v>
      </c>
      <c r="V2679" s="1">
        <f t="shared" si="597"/>
        <v>9.7301742756735471E+48</v>
      </c>
      <c r="W2679" s="84"/>
    </row>
    <row r="2680" spans="6:23" x14ac:dyDescent="0.2">
      <c r="F2680" s="44">
        <f t="shared" si="598"/>
        <v>425.19999999998419</v>
      </c>
      <c r="G2680" s="1">
        <f t="shared" si="585"/>
        <v>1.0281291318679613E+17</v>
      </c>
      <c r="H2680" s="15">
        <f t="shared" si="589"/>
        <v>29.159027665651362</v>
      </c>
      <c r="I2680" s="1">
        <f t="shared" si="590"/>
        <v>6.5661389317357537E+42</v>
      </c>
      <c r="J2680" s="1">
        <f t="shared" si="586"/>
        <v>7.5063406502071472E+42</v>
      </c>
      <c r="K2680" s="1">
        <f t="shared" si="587"/>
        <v>1.4072479581942902E+43</v>
      </c>
      <c r="L2680" s="69">
        <f t="shared" si="595"/>
        <v>0.51879429732691074</v>
      </c>
      <c r="M2680" s="69">
        <f t="shared" si="596"/>
        <v>-1.5187942973269108</v>
      </c>
      <c r="Q2680" s="88">
        <f t="shared" si="591"/>
        <v>4.7047754337548042E-4</v>
      </c>
      <c r="R2680" s="88">
        <f t="shared" si="592"/>
        <v>3.0892209140651387E+39</v>
      </c>
      <c r="S2680" s="88">
        <f t="shared" si="593"/>
        <v>3.5315647088489648E+39</v>
      </c>
      <c r="T2680" s="1">
        <f t="shared" si="594"/>
        <v>6.6207856229141035E+39</v>
      </c>
      <c r="U2680" s="88">
        <f t="shared" si="588"/>
        <v>6.6207856229141047E+39</v>
      </c>
      <c r="V2680" s="1">
        <f t="shared" si="597"/>
        <v>9.7186494207281472E+48</v>
      </c>
      <c r="W2680" s="84"/>
    </row>
    <row r="2681" spans="6:23" x14ac:dyDescent="0.2">
      <c r="F2681" s="44">
        <f t="shared" si="598"/>
        <v>425.39999999998417</v>
      </c>
      <c r="G2681" s="1">
        <f t="shared" si="585"/>
        <v>1.0286127297663E+17</v>
      </c>
      <c r="H2681" s="15">
        <f t="shared" si="589"/>
        <v>29.145318672860739</v>
      </c>
      <c r="I2681" s="1">
        <f t="shared" si="590"/>
        <v>6.5614291419722363E+42</v>
      </c>
      <c r="J2681" s="1">
        <f t="shared" si="586"/>
        <v>7.5076185517810237E+42</v>
      </c>
      <c r="K2681" s="1">
        <f t="shared" si="587"/>
        <v>1.406904769375326E+43</v>
      </c>
      <c r="L2681" s="69">
        <f t="shared" si="595"/>
        <v>0.51865771643926784</v>
      </c>
      <c r="M2681" s="69">
        <f t="shared" si="596"/>
        <v>-1.5186577164392678</v>
      </c>
      <c r="Q2681" s="88">
        <f t="shared" si="591"/>
        <v>4.7025629834429594E-4</v>
      </c>
      <c r="R2681" s="88">
        <f t="shared" si="592"/>
        <v>3.085553380152254E+39</v>
      </c>
      <c r="S2681" s="88">
        <f t="shared" si="593"/>
        <v>3.5305049095415078E+39</v>
      </c>
      <c r="T2681" s="1">
        <f t="shared" si="594"/>
        <v>6.6160582896937612E+39</v>
      </c>
      <c r="U2681" s="88">
        <f t="shared" si="588"/>
        <v>6.6160582896937624E+39</v>
      </c>
      <c r="V2681" s="1">
        <f t="shared" si="597"/>
        <v>9.7071442503611106E+48</v>
      </c>
      <c r="W2681" s="84"/>
    </row>
    <row r="2682" spans="6:23" x14ac:dyDescent="0.2">
      <c r="F2682" s="44">
        <f t="shared" si="598"/>
        <v>425.59999999998416</v>
      </c>
      <c r="G2682" s="1">
        <f t="shared" si="585"/>
        <v>1.0290963276646386E+17</v>
      </c>
      <c r="H2682" s="15">
        <f t="shared" si="589"/>
        <v>29.131622564461839</v>
      </c>
      <c r="I2682" s="1">
        <f t="shared" si="590"/>
        <v>6.5567231420752222E+42</v>
      </c>
      <c r="J2682" s="1">
        <f t="shared" si="586"/>
        <v>7.5088960170248396E+42</v>
      </c>
      <c r="K2682" s="1">
        <f t="shared" si="587"/>
        <v>1.4065619159100062E+43</v>
      </c>
      <c r="L2682" s="69">
        <f t="shared" si="595"/>
        <v>0.51852097020685539</v>
      </c>
      <c r="M2682" s="69">
        <f t="shared" si="596"/>
        <v>-1.5185209702068554</v>
      </c>
      <c r="Q2682" s="88">
        <f t="shared" si="591"/>
        <v>4.70035261297852E-4</v>
      </c>
      <c r="R2682" s="88">
        <f t="shared" si="592"/>
        <v>3.0818910753430001E+39</v>
      </c>
      <c r="S2682" s="88">
        <f t="shared" si="593"/>
        <v>3.5294459014206709E+39</v>
      </c>
      <c r="T2682" s="1">
        <f t="shared" si="594"/>
        <v>6.6113369767636716E+39</v>
      </c>
      <c r="U2682" s="88">
        <f t="shared" si="588"/>
        <v>6.6113369767636704E+39</v>
      </c>
      <c r="V2682" s="1">
        <f t="shared" si="597"/>
        <v>9.6956587220009212E+48</v>
      </c>
      <c r="W2682" s="84"/>
    </row>
    <row r="2683" spans="6:23" x14ac:dyDescent="0.2">
      <c r="F2683" s="44">
        <f t="shared" si="598"/>
        <v>425.79999999998415</v>
      </c>
      <c r="G2683" s="1">
        <f t="shared" si="585"/>
        <v>1.0295799255629773E+17</v>
      </c>
      <c r="H2683" s="15">
        <f t="shared" si="589"/>
        <v>29.117939322299105</v>
      </c>
      <c r="I2683" s="1">
        <f t="shared" si="590"/>
        <v>6.5520209283602887E+42</v>
      </c>
      <c r="J2683" s="1">
        <f t="shared" si="586"/>
        <v>7.5101730463062148E+42</v>
      </c>
      <c r="K2683" s="1">
        <f t="shared" si="587"/>
        <v>1.4062193974666502E+43</v>
      </c>
      <c r="L2683" s="69">
        <f t="shared" si="595"/>
        <v>0.51838405880304295</v>
      </c>
      <c r="M2683" s="69">
        <f t="shared" si="596"/>
        <v>-1.5183840588030431</v>
      </c>
      <c r="Q2683" s="88">
        <f t="shared" si="591"/>
        <v>4.698144319439379E-4</v>
      </c>
      <c r="R2683" s="88">
        <f t="shared" si="592"/>
        <v>3.0782339905423816E+39</v>
      </c>
      <c r="S2683" s="88">
        <f t="shared" si="593"/>
        <v>3.5283876835510277E+39</v>
      </c>
      <c r="T2683" s="1">
        <f t="shared" si="594"/>
        <v>6.6066216740934099E+39</v>
      </c>
      <c r="U2683" s="88">
        <f t="shared" si="588"/>
        <v>6.6066216740934087E+39</v>
      </c>
      <c r="V2683" s="1">
        <f t="shared" si="597"/>
        <v>9.6841927932668839E+48</v>
      </c>
      <c r="W2683" s="84"/>
    </row>
    <row r="2684" spans="6:23" x14ac:dyDescent="0.2">
      <c r="F2684" s="44">
        <f t="shared" si="598"/>
        <v>425.99999999998414</v>
      </c>
      <c r="G2684" s="1">
        <f t="shared" si="585"/>
        <v>1.0300635234613158E+17</v>
      </c>
      <c r="H2684" s="15">
        <f t="shared" si="589"/>
        <v>29.104268928251077</v>
      </c>
      <c r="I2684" s="1">
        <f t="shared" si="590"/>
        <v>6.5473224971476925E+42</v>
      </c>
      <c r="J2684" s="1">
        <f t="shared" si="586"/>
        <v>7.5114496399922704E+42</v>
      </c>
      <c r="K2684" s="1">
        <f t="shared" si="587"/>
        <v>1.4058772137139963E+43</v>
      </c>
      <c r="L2684" s="69">
        <f t="shared" si="595"/>
        <v>0.51824698240115041</v>
      </c>
      <c r="M2684" s="69">
        <f t="shared" si="596"/>
        <v>-1.5182469824011504</v>
      </c>
      <c r="Q2684" s="88">
        <f t="shared" si="591"/>
        <v>4.695938099921193E-4</v>
      </c>
      <c r="R2684" s="88">
        <f t="shared" si="592"/>
        <v>3.0745821166827016E+39</v>
      </c>
      <c r="S2684" s="88">
        <f t="shared" si="593"/>
        <v>3.527330255007903E+39</v>
      </c>
      <c r="T2684" s="1">
        <f t="shared" si="594"/>
        <v>6.6019123716906046E+39</v>
      </c>
      <c r="U2684" s="88">
        <f t="shared" si="588"/>
        <v>6.6019123716906046E+39</v>
      </c>
      <c r="V2684" s="1">
        <f t="shared" si="597"/>
        <v>9.6727464219136341E+48</v>
      </c>
      <c r="W2684" s="84"/>
    </row>
    <row r="2685" spans="6:23" x14ac:dyDescent="0.2">
      <c r="F2685" s="44">
        <f t="shared" si="598"/>
        <v>426.19999999998413</v>
      </c>
      <c r="G2685" s="1">
        <f t="shared" si="585"/>
        <v>1.0305471213596546E+17</v>
      </c>
      <c r="H2685" s="15">
        <f t="shared" si="589"/>
        <v>29.090611364230309</v>
      </c>
      <c r="I2685" s="1">
        <f t="shared" si="590"/>
        <v>6.5426278447623523E+42</v>
      </c>
      <c r="J2685" s="1">
        <f t="shared" si="586"/>
        <v>7.5127257984496434E+42</v>
      </c>
      <c r="K2685" s="1">
        <f t="shared" si="587"/>
        <v>1.4055353643211994E+43</v>
      </c>
      <c r="L2685" s="69">
        <f t="shared" si="595"/>
        <v>0.51810974117547137</v>
      </c>
      <c r="M2685" s="69">
        <f t="shared" si="596"/>
        <v>-1.5181097411754714</v>
      </c>
      <c r="Q2685" s="88">
        <f t="shared" si="591"/>
        <v>4.6937339514574461E-4</v>
      </c>
      <c r="R2685" s="88">
        <f t="shared" si="592"/>
        <v>3.0709354446711908E+39</v>
      </c>
      <c r="S2685" s="88">
        <f t="shared" si="593"/>
        <v>3.526273614817334E+39</v>
      </c>
      <c r="T2685" s="1">
        <f t="shared" si="594"/>
        <v>6.5972090594885254E+39</v>
      </c>
      <c r="U2685" s="88">
        <f t="shared" si="588"/>
        <v>6.5972090594885241E+39</v>
      </c>
      <c r="V2685" s="1">
        <f t="shared" si="597"/>
        <v>9.6613195656662061E+48</v>
      </c>
      <c r="W2685" s="84"/>
    </row>
    <row r="2686" spans="6:23" x14ac:dyDescent="0.2">
      <c r="F2686" s="44">
        <f t="shared" si="598"/>
        <v>426.39999999998412</v>
      </c>
      <c r="G2686" s="1">
        <f t="shared" si="585"/>
        <v>1.0310307192579931E+17</v>
      </c>
      <c r="H2686" s="15">
        <f t="shared" si="589"/>
        <v>29.076966612183302</v>
      </c>
      <c r="I2686" s="1">
        <f t="shared" si="590"/>
        <v>6.5379369675338576E+42</v>
      </c>
      <c r="J2686" s="1">
        <f t="shared" si="586"/>
        <v>7.5140015220444804E+42</v>
      </c>
      <c r="K2686" s="1">
        <f t="shared" si="587"/>
        <v>1.4051938489578339E+43</v>
      </c>
      <c r="L2686" s="69">
        <f t="shared" si="595"/>
        <v>0.51797233529658415</v>
      </c>
      <c r="M2686" s="69">
        <f t="shared" si="596"/>
        <v>-1.5179723352965842</v>
      </c>
      <c r="Q2686" s="88">
        <f t="shared" si="591"/>
        <v>4.6915318711793219E-4</v>
      </c>
      <c r="R2686" s="88">
        <f t="shared" si="592"/>
        <v>3.067293965494658E+39</v>
      </c>
      <c r="S2686" s="88">
        <f t="shared" si="593"/>
        <v>3.5252177620761613E+39</v>
      </c>
      <c r="T2686" s="1">
        <f t="shared" si="594"/>
        <v>6.5925117275708193E+39</v>
      </c>
      <c r="U2686" s="88">
        <f t="shared" si="588"/>
        <v>6.5925117275708205E+39</v>
      </c>
      <c r="V2686" s="1">
        <f t="shared" si="597"/>
        <v>9.6499121825490842E+48</v>
      </c>
      <c r="W2686" s="84"/>
    </row>
    <row r="2687" spans="6:23" x14ac:dyDescent="0.2">
      <c r="F2687" s="44">
        <f t="shared" si="598"/>
        <v>426.59999999998411</v>
      </c>
      <c r="G2687" s="1">
        <f t="shared" si="585"/>
        <v>1.0315143171563318E+17</v>
      </c>
      <c r="H2687" s="15">
        <f t="shared" si="589"/>
        <v>29.063334654090387</v>
      </c>
      <c r="I2687" s="1">
        <f t="shared" si="590"/>
        <v>6.5332498617964426E+42</v>
      </c>
      <c r="J2687" s="1">
        <f t="shared" si="586"/>
        <v>7.5152768111424332E+42</v>
      </c>
      <c r="K2687" s="1">
        <f t="shared" si="587"/>
        <v>1.4048526672938875E+43</v>
      </c>
      <c r="L2687" s="69">
        <f t="shared" si="595"/>
        <v>0.51783476494086011</v>
      </c>
      <c r="M2687" s="69">
        <f t="shared" si="596"/>
        <v>-1.5178347649408601</v>
      </c>
      <c r="Q2687" s="88">
        <f t="shared" si="591"/>
        <v>4.6893318561558317E-4</v>
      </c>
      <c r="R2687" s="88">
        <f t="shared" si="592"/>
        <v>3.0636576701147742E+39</v>
      </c>
      <c r="S2687" s="88">
        <f t="shared" si="593"/>
        <v>3.5241626958319424E+39</v>
      </c>
      <c r="T2687" s="1">
        <f t="shared" si="594"/>
        <v>6.5878203659467166E+39</v>
      </c>
      <c r="U2687" s="88">
        <f t="shared" si="588"/>
        <v>6.5878203659467166E+39</v>
      </c>
      <c r="V2687" s="1">
        <f t="shared" si="597"/>
        <v>9.6385242305565699E+48</v>
      </c>
      <c r="W2687" s="84"/>
    </row>
    <row r="2688" spans="6:23" x14ac:dyDescent="0.2">
      <c r="F2688" s="44">
        <f t="shared" si="598"/>
        <v>426.7999999999841</v>
      </c>
      <c r="G2688" s="1">
        <f t="shared" si="585"/>
        <v>1.0319979150546704E+17</v>
      </c>
      <c r="H2688" s="15">
        <f t="shared" si="589"/>
        <v>29.049715471965698</v>
      </c>
      <c r="I2688" s="1">
        <f t="shared" si="590"/>
        <v>6.5285665238889925E+42</v>
      </c>
      <c r="J2688" s="1">
        <f t="shared" si="586"/>
        <v>7.5165516661086766E+42</v>
      </c>
      <c r="K2688" s="1">
        <f t="shared" si="587"/>
        <v>1.4045118189997669E+43</v>
      </c>
      <c r="L2688" s="69">
        <f t="shared" si="595"/>
        <v>0.51769703027767877</v>
      </c>
      <c r="M2688" s="69">
        <f t="shared" si="596"/>
        <v>-1.5176970302776787</v>
      </c>
      <c r="Q2688" s="88">
        <f t="shared" si="591"/>
        <v>4.687133903482632E-4</v>
      </c>
      <c r="R2688" s="88">
        <f t="shared" si="592"/>
        <v>3.0600265495261851E+39</v>
      </c>
      <c r="S2688" s="88">
        <f t="shared" si="593"/>
        <v>3.5231084151496844E+39</v>
      </c>
      <c r="T2688" s="1">
        <f t="shared" si="594"/>
        <v>6.5831349646758696E+39</v>
      </c>
      <c r="U2688" s="88">
        <f t="shared" si="588"/>
        <v>6.5831349646758696E+39</v>
      </c>
      <c r="V2688" s="1">
        <f t="shared" si="597"/>
        <v>9.6271556678354497E+48</v>
      </c>
      <c r="W2688" s="84"/>
    </row>
    <row r="2689" spans="6:23" x14ac:dyDescent="0.2">
      <c r="F2689" s="44">
        <f t="shared" si="598"/>
        <v>426.99999999998408</v>
      </c>
      <c r="G2689" s="1">
        <f t="shared" si="585"/>
        <v>1.0324815129530091E+17</v>
      </c>
      <c r="H2689" s="15">
        <f t="shared" si="589"/>
        <v>29.036109047857046</v>
      </c>
      <c r="I2689" s="1">
        <f t="shared" si="590"/>
        <v>6.5238869501550261E+42</v>
      </c>
      <c r="J2689" s="1">
        <f t="shared" si="586"/>
        <v>7.5178260873078905E+42</v>
      </c>
      <c r="K2689" s="1">
        <f t="shared" si="587"/>
        <v>1.4041713037462917E+43</v>
      </c>
      <c r="L2689" s="69">
        <f t="shared" si="595"/>
        <v>0.51755913148302268</v>
      </c>
      <c r="M2689" s="69">
        <f t="shared" si="596"/>
        <v>-1.5175591314830226</v>
      </c>
      <c r="Q2689" s="88">
        <f t="shared" si="591"/>
        <v>4.6849380102642613E-4</v>
      </c>
      <c r="R2689" s="88">
        <f t="shared" si="592"/>
        <v>3.0564005947448269E+39</v>
      </c>
      <c r="S2689" s="88">
        <f t="shared" si="593"/>
        <v>3.5220549190984987E+39</v>
      </c>
      <c r="T2689" s="1">
        <f t="shared" si="594"/>
        <v>6.578455513843325E+39</v>
      </c>
      <c r="U2689" s="88">
        <f t="shared" si="588"/>
        <v>6.578455513843325E+39</v>
      </c>
      <c r="V2689" s="1">
        <f t="shared" si="597"/>
        <v>9.6158064526480435E+48</v>
      </c>
      <c r="W2689" s="84"/>
    </row>
    <row r="2690" spans="6:23" x14ac:dyDescent="0.2">
      <c r="F2690" s="44">
        <f t="shared" si="598"/>
        <v>427.19999999998407</v>
      </c>
      <c r="G2690" s="1">
        <f t="shared" si="585"/>
        <v>1.0329651108513477E+17</v>
      </c>
      <c r="H2690" s="15">
        <f t="shared" si="589"/>
        <v>29.02251536384588</v>
      </c>
      <c r="I2690" s="1">
        <f t="shared" si="590"/>
        <v>6.5192111369426934E+42</v>
      </c>
      <c r="J2690" s="1">
        <f t="shared" si="586"/>
        <v>7.5191000751042769E+42</v>
      </c>
      <c r="K2690" s="1">
        <f t="shared" si="587"/>
        <v>1.403831121204697E+43</v>
      </c>
      <c r="L2690" s="69">
        <f t="shared" si="595"/>
        <v>0.51742106872823612</v>
      </c>
      <c r="M2690" s="69">
        <f t="shared" si="596"/>
        <v>-1.5174210687282361</v>
      </c>
      <c r="Q2690" s="88">
        <f t="shared" si="591"/>
        <v>4.6827441736052577E-4</v>
      </c>
      <c r="R2690" s="88">
        <f t="shared" si="592"/>
        <v>3.0527797968020904E+39</v>
      </c>
      <c r="S2690" s="88">
        <f t="shared" si="593"/>
        <v>3.521002206744941E+39</v>
      </c>
      <c r="T2690" s="1">
        <f t="shared" si="594"/>
        <v>6.5737820035470314E+39</v>
      </c>
      <c r="U2690" s="88">
        <f t="shared" si="588"/>
        <v>6.5737820035470314E+39</v>
      </c>
      <c r="V2690" s="1">
        <f t="shared" si="597"/>
        <v>9.6044765433536778E+48</v>
      </c>
      <c r="W2690" s="84"/>
    </row>
    <row r="2691" spans="6:23" x14ac:dyDescent="0.2">
      <c r="F2691" s="44">
        <f t="shared" si="598"/>
        <v>427.39999999998406</v>
      </c>
      <c r="G2691" s="1">
        <f t="shared" ref="G2691:G2754" si="599">F2691/4.13566727E-15</f>
        <v>1.0334487087496864E+17</v>
      </c>
      <c r="H2691" s="15">
        <f t="shared" si="589"/>
        <v>29.008934402047167</v>
      </c>
      <c r="I2691" s="1">
        <f t="shared" si="590"/>
        <v>6.5145390806047629E+42</v>
      </c>
      <c r="J2691" s="1">
        <f t="shared" ref="J2691:J2754" si="600" xml:space="preserve"> $B$16 * (F2691/2000)^($B$14+1) * EXP(-$C$14/F2691) * $C$23</f>
        <v>7.5203736298615424E+42</v>
      </c>
      <c r="K2691" s="1">
        <f t="shared" ref="K2691:K2754" si="601" xml:space="preserve"> (I2691+J2691)</f>
        <v>1.4034912710466305E+43</v>
      </c>
      <c r="L2691" s="69">
        <f t="shared" si="595"/>
        <v>0.51728284218748688</v>
      </c>
      <c r="M2691" s="69">
        <f t="shared" si="596"/>
        <v>-1.5172828421874869</v>
      </c>
      <c r="Q2691" s="88">
        <f t="shared" si="591"/>
        <v>4.6805523906190416E-4</v>
      </c>
      <c r="R2691" s="88">
        <f t="shared" si="592"/>
        <v>3.0491641467505797E+39</v>
      </c>
      <c r="S2691" s="88">
        <f t="shared" si="593"/>
        <v>3.5199502771596841E+39</v>
      </c>
      <c r="T2691" s="1">
        <f t="shared" si="594"/>
        <v>6.5691144239102644E+39</v>
      </c>
      <c r="U2691" s="88">
        <f t="shared" ref="U2691:U2754" si="602" xml:space="preserve"> K2691 * Q2691</f>
        <v>6.5691144239102644E+39</v>
      </c>
      <c r="V2691" s="1">
        <f t="shared" si="597"/>
        <v>9.5931658984266082E+48</v>
      </c>
      <c r="W2691" s="84"/>
    </row>
    <row r="2692" spans="6:23" x14ac:dyDescent="0.2">
      <c r="F2692" s="44">
        <f t="shared" si="598"/>
        <v>427.59999999998405</v>
      </c>
      <c r="G2692" s="1">
        <f t="shared" si="599"/>
        <v>1.033932306648025E+17</v>
      </c>
      <c r="H2692" s="15">
        <f t="shared" ref="H2692:H2755" si="603">2997924580000000000/G2692</f>
        <v>28.995366144609353</v>
      </c>
      <c r="I2692" s="1">
        <f t="shared" ref="I2692:I2755" si="604" xml:space="preserve"> MAX( 1E-90, (F2692)^(1+$B$4) * EXP(-F2692/$A$6) * EXP(-$C$5/F2692) * $C$23 )</f>
        <v>6.509870777498616E+42</v>
      </c>
      <c r="J2692" s="1">
        <f t="shared" si="600"/>
        <v>7.5216467519429211E+42</v>
      </c>
      <c r="K2692" s="1">
        <f t="shared" si="601"/>
        <v>1.4031517529441537E+43</v>
      </c>
      <c r="L2692" s="69">
        <f t="shared" si="595"/>
        <v>0.51714445203350301</v>
      </c>
      <c r="M2692" s="69">
        <f t="shared" si="596"/>
        <v>-1.5171444520335031</v>
      </c>
      <c r="Q2692" s="88">
        <f t="shared" ref="Q2692:Q2755" si="605" xml:space="preserve"> LN(F2692) - LN(F2691)</f>
        <v>4.6783626584279148E-4</v>
      </c>
      <c r="R2692" s="88">
        <f t="shared" ref="R2692:R2755" si="606">I2692 * Q2692</f>
        <v>3.0455536356640623E+39</v>
      </c>
      <c r="S2692" s="88">
        <f t="shared" ref="S2692:S2755" si="607" xml:space="preserve"> J2692*Q2692</f>
        <v>3.5188991294175375E+39</v>
      </c>
      <c r="T2692" s="1">
        <f t="shared" ref="T2692:T2755" si="608">R2692+S2692</f>
        <v>6.5644527650815998E+39</v>
      </c>
      <c r="U2692" s="88">
        <f t="shared" si="602"/>
        <v>6.5644527650815998E+39</v>
      </c>
      <c r="V2692" s="1">
        <f t="shared" si="597"/>
        <v>9.5818744764557138E+48</v>
      </c>
      <c r="W2692" s="84"/>
    </row>
    <row r="2693" spans="6:23" x14ac:dyDescent="0.2">
      <c r="F2693" s="44">
        <f t="shared" si="598"/>
        <v>427.79999999998404</v>
      </c>
      <c r="G2693" s="1">
        <f t="shared" si="599"/>
        <v>1.0344159045463637E+17</v>
      </c>
      <c r="H2693" s="15">
        <f t="shared" si="603"/>
        <v>28.981810573714256</v>
      </c>
      <c r="I2693" s="1">
        <f t="shared" si="604"/>
        <v>6.5052062239862414E+42</v>
      </c>
      <c r="J2693" s="1">
        <f t="shared" si="600"/>
        <v>7.5229194417111553E+42</v>
      </c>
      <c r="K2693" s="1">
        <f t="shared" si="601"/>
        <v>1.4028125665697395E+43</v>
      </c>
      <c r="L2693" s="69">
        <f t="shared" ref="L2693:L2756" si="609">LOG10(K2693/K2692) /LOG10(H2693/H2692)</f>
        <v>0.51700589843983391</v>
      </c>
      <c r="M2693" s="69">
        <f t="shared" ref="M2693:M2756" si="610" xml:space="preserve"> -(1+L2693)</f>
        <v>-1.5170058984398338</v>
      </c>
      <c r="Q2693" s="88">
        <f t="shared" si="605"/>
        <v>4.6761749741541792E-4</v>
      </c>
      <c r="R2693" s="88">
        <f t="shared" si="606"/>
        <v>3.0419482546316468E+39</v>
      </c>
      <c r="S2693" s="88">
        <f t="shared" si="607"/>
        <v>3.5178487625907633E+39</v>
      </c>
      <c r="T2693" s="1">
        <f t="shared" si="608"/>
        <v>6.5597970172224101E+39</v>
      </c>
      <c r="U2693" s="88">
        <f t="shared" si="602"/>
        <v>6.5597970172224101E+39</v>
      </c>
      <c r="V2693" s="1">
        <f t="shared" ref="V2693:V2756" si="611" xml:space="preserve"> (K2693/(F2693*1.602176487E-12)) * Q2693</f>
        <v>9.5706022361259793E+48</v>
      </c>
      <c r="W2693" s="84"/>
    </row>
    <row r="2694" spans="6:23" x14ac:dyDescent="0.2">
      <c r="F2694" s="44">
        <f t="shared" si="598"/>
        <v>427.99999999998403</v>
      </c>
      <c r="G2694" s="1">
        <f t="shared" si="599"/>
        <v>1.0348995024447022E+17</v>
      </c>
      <c r="H2694" s="15">
        <f t="shared" si="603"/>
        <v>28.96826767157701</v>
      </c>
      <c r="I2694" s="1">
        <f t="shared" si="604"/>
        <v>6.5005454164342308E+42</v>
      </c>
      <c r="J2694" s="1">
        <f t="shared" si="600"/>
        <v>7.5241916995285121E+42</v>
      </c>
      <c r="K2694" s="1">
        <f t="shared" si="601"/>
        <v>1.4024737115962743E+43</v>
      </c>
      <c r="L2694" s="69">
        <f t="shared" si="609"/>
        <v>0.51686718157747757</v>
      </c>
      <c r="M2694" s="69">
        <f t="shared" si="610"/>
        <v>-1.5168671815774775</v>
      </c>
      <c r="Q2694" s="88">
        <f t="shared" si="605"/>
        <v>4.6739893349112549E-4</v>
      </c>
      <c r="R2694" s="88">
        <f t="shared" si="606"/>
        <v>3.0383479947519835E+39</v>
      </c>
      <c r="S2694" s="88">
        <f t="shared" si="607"/>
        <v>3.5167991757424057E+39</v>
      </c>
      <c r="T2694" s="1">
        <f t="shared" si="608"/>
        <v>6.5551471704943892E+39</v>
      </c>
      <c r="U2694" s="88">
        <f t="shared" si="602"/>
        <v>6.5551471704943892E+39</v>
      </c>
      <c r="V2694" s="1">
        <f t="shared" si="611"/>
        <v>9.5593491362000859E+48</v>
      </c>
      <c r="W2694" s="84"/>
    </row>
    <row r="2695" spans="6:23" x14ac:dyDescent="0.2">
      <c r="F2695" s="44">
        <f t="shared" si="598"/>
        <v>428.19999999998402</v>
      </c>
      <c r="G2695" s="1">
        <f t="shared" si="599"/>
        <v>1.035383100343041E+17</v>
      </c>
      <c r="H2695" s="15">
        <f t="shared" si="603"/>
        <v>28.954737420445959</v>
      </c>
      <c r="I2695" s="1">
        <f t="shared" si="604"/>
        <v>6.4958883512137559E+42</v>
      </c>
      <c r="J2695" s="1">
        <f t="shared" si="600"/>
        <v>7.5254635257567709E+42</v>
      </c>
      <c r="K2695" s="1">
        <f t="shared" si="601"/>
        <v>1.4021351876970527E+43</v>
      </c>
      <c r="L2695" s="69">
        <f t="shared" si="609"/>
        <v>0.51672830162231531</v>
      </c>
      <c r="M2695" s="69">
        <f t="shared" si="610"/>
        <v>-1.5167283016223152</v>
      </c>
      <c r="Q2695" s="88">
        <f t="shared" si="605"/>
        <v>4.6718057378569711E-4</v>
      </c>
      <c r="R2695" s="88">
        <f t="shared" si="606"/>
        <v>3.0347528471678682E+39</v>
      </c>
      <c r="S2695" s="88">
        <f t="shared" si="607"/>
        <v>3.5157503679663834E+39</v>
      </c>
      <c r="T2695" s="1">
        <f t="shared" si="608"/>
        <v>6.5505032151342522E+39</v>
      </c>
      <c r="U2695" s="88">
        <f t="shared" si="602"/>
        <v>6.5505032151342522E+39</v>
      </c>
      <c r="V2695" s="1">
        <f t="shared" si="611"/>
        <v>9.5481151356271075E+48</v>
      </c>
      <c r="W2695" s="84"/>
    </row>
    <row r="2696" spans="6:23" x14ac:dyDescent="0.2">
      <c r="F2696" s="44">
        <f t="shared" si="598"/>
        <v>428.399999999984</v>
      </c>
      <c r="G2696" s="1">
        <f t="shared" si="599"/>
        <v>1.0358666982413795E+17</v>
      </c>
      <c r="H2696" s="15">
        <f t="shared" si="603"/>
        <v>28.941219802602614</v>
      </c>
      <c r="I2696" s="1">
        <f t="shared" si="604"/>
        <v>6.4912350247005754E+42</v>
      </c>
      <c r="J2696" s="1">
        <f t="shared" si="600"/>
        <v>7.5267349207572317E+42</v>
      </c>
      <c r="K2696" s="1">
        <f t="shared" si="601"/>
        <v>1.4017969945457807E+43</v>
      </c>
      <c r="L2696" s="69">
        <f t="shared" si="609"/>
        <v>0.51658925874684836</v>
      </c>
      <c r="M2696" s="69">
        <f t="shared" si="610"/>
        <v>-1.5165892587468484</v>
      </c>
      <c r="Q2696" s="88">
        <f t="shared" si="605"/>
        <v>4.6696241801136296E-4</v>
      </c>
      <c r="R2696" s="88">
        <f t="shared" si="606"/>
        <v>3.0311628030142298E+39</v>
      </c>
      <c r="S2696" s="88">
        <f t="shared" si="607"/>
        <v>3.5147023383273614E+39</v>
      </c>
      <c r="T2696" s="1">
        <f t="shared" si="608"/>
        <v>6.5458651413415906E+39</v>
      </c>
      <c r="U2696" s="88">
        <f t="shared" si="602"/>
        <v>6.5458651413415918E+39</v>
      </c>
      <c r="V2696" s="1">
        <f t="shared" si="611"/>
        <v>9.536900193378693E+48</v>
      </c>
      <c r="W2696" s="84"/>
    </row>
    <row r="2697" spans="6:23" x14ac:dyDescent="0.2">
      <c r="F2697" s="44">
        <f t="shared" si="598"/>
        <v>428.59999999998399</v>
      </c>
      <c r="G2697" s="1">
        <f t="shared" si="599"/>
        <v>1.0363502961397182E+17</v>
      </c>
      <c r="H2697" s="15">
        <f t="shared" si="603"/>
        <v>28.927714800361546</v>
      </c>
      <c r="I2697" s="1">
        <f t="shared" si="604"/>
        <v>6.4865854332750242E+42</v>
      </c>
      <c r="J2697" s="1">
        <f t="shared" si="600"/>
        <v>7.5280058848907221E+42</v>
      </c>
      <c r="K2697" s="1">
        <f t="shared" si="601"/>
        <v>1.4014591318165746E+43</v>
      </c>
      <c r="L2697" s="69">
        <f t="shared" si="609"/>
        <v>0.51645005312239611</v>
      </c>
      <c r="M2697" s="69">
        <f t="shared" si="610"/>
        <v>-1.5164500531223961</v>
      </c>
      <c r="Q2697" s="88">
        <f t="shared" si="605"/>
        <v>4.6674446588301777E-4</v>
      </c>
      <c r="R2697" s="88">
        <f t="shared" si="606"/>
        <v>3.0275778534585143E+39</v>
      </c>
      <c r="S2697" s="88">
        <f t="shared" si="607"/>
        <v>3.5136550859075345E+39</v>
      </c>
      <c r="T2697" s="1">
        <f t="shared" si="608"/>
        <v>6.5412329393660488E+39</v>
      </c>
      <c r="U2697" s="88">
        <f t="shared" si="602"/>
        <v>6.5412329393660488E+39</v>
      </c>
      <c r="V2697" s="1">
        <f t="shared" si="611"/>
        <v>9.5257042685759606E+48</v>
      </c>
      <c r="W2697" s="84"/>
    </row>
    <row r="2698" spans="6:23" x14ac:dyDescent="0.2">
      <c r="F2698" s="44">
        <f t="shared" si="598"/>
        <v>428.79999999998398</v>
      </c>
      <c r="G2698" s="1">
        <f t="shared" si="599"/>
        <v>1.0368338940380568E+17</v>
      </c>
      <c r="H2698" s="15">
        <f t="shared" si="603"/>
        <v>28.914222396070336</v>
      </c>
      <c r="I2698" s="1">
        <f t="shared" si="604"/>
        <v>6.4819395733220018E+42</v>
      </c>
      <c r="J2698" s="1">
        <f t="shared" si="600"/>
        <v>7.529276418517584E+42</v>
      </c>
      <c r="K2698" s="1">
        <f t="shared" si="601"/>
        <v>1.4011215991839585E+43</v>
      </c>
      <c r="L2698" s="69">
        <f t="shared" si="609"/>
        <v>0.51631068492378629</v>
      </c>
      <c r="M2698" s="69">
        <f t="shared" si="610"/>
        <v>-1.5163106849237864</v>
      </c>
      <c r="Q2698" s="88">
        <f t="shared" si="605"/>
        <v>4.6652671711555627E-4</v>
      </c>
      <c r="R2698" s="88">
        <f t="shared" si="606"/>
        <v>3.0239979896833231E+39</v>
      </c>
      <c r="S2698" s="88">
        <f t="shared" si="607"/>
        <v>3.5126086097865816E+39</v>
      </c>
      <c r="T2698" s="1">
        <f t="shared" si="608"/>
        <v>6.5366065994699047E+39</v>
      </c>
      <c r="U2698" s="88">
        <f t="shared" si="602"/>
        <v>6.5366065994699035E+39</v>
      </c>
      <c r="V2698" s="1">
        <f t="shared" si="611"/>
        <v>9.5145273204346816E+48</v>
      </c>
      <c r="W2698" s="84"/>
    </row>
    <row r="2699" spans="6:23" x14ac:dyDescent="0.2">
      <c r="F2699" s="44">
        <f t="shared" si="598"/>
        <v>428.99999999998397</v>
      </c>
      <c r="G2699" s="1">
        <f t="shared" si="599"/>
        <v>1.0373174919363955E+17</v>
      </c>
      <c r="H2699" s="15">
        <f t="shared" si="603"/>
        <v>28.900742572109461</v>
      </c>
      <c r="I2699" s="1">
        <f t="shared" si="604"/>
        <v>6.4772974412309657E+42</v>
      </c>
      <c r="J2699" s="1">
        <f t="shared" si="600"/>
        <v>7.5305465219976828E+42</v>
      </c>
      <c r="K2699" s="1">
        <f t="shared" si="601"/>
        <v>1.400784396322865E+43</v>
      </c>
      <c r="L2699" s="69">
        <f t="shared" si="609"/>
        <v>0.5161711543228612</v>
      </c>
      <c r="M2699" s="69">
        <f t="shared" si="610"/>
        <v>-1.5161711543228611</v>
      </c>
      <c r="Q2699" s="88">
        <f t="shared" si="605"/>
        <v>4.6630917142476136E-4</v>
      </c>
      <c r="R2699" s="88">
        <f t="shared" si="606"/>
        <v>3.0204232028921386E+39</v>
      </c>
      <c r="S2699" s="88">
        <f t="shared" si="607"/>
        <v>3.5115629090483579E+39</v>
      </c>
      <c r="T2699" s="1">
        <f t="shared" si="608"/>
        <v>6.5319861119404971E+39</v>
      </c>
      <c r="U2699" s="88">
        <f t="shared" si="602"/>
        <v>6.5319861119404971E+39</v>
      </c>
      <c r="V2699" s="1">
        <f t="shared" si="611"/>
        <v>9.503369308283152E+48</v>
      </c>
      <c r="W2699" s="84"/>
    </row>
    <row r="2700" spans="6:23" x14ac:dyDescent="0.2">
      <c r="F2700" s="44">
        <f t="shared" si="598"/>
        <v>429.19999999998396</v>
      </c>
      <c r="G2700" s="1">
        <f t="shared" si="599"/>
        <v>1.0378010898347341E+17</v>
      </c>
      <c r="H2700" s="15">
        <f t="shared" si="603"/>
        <v>28.887275310892267</v>
      </c>
      <c r="I2700" s="1">
        <f t="shared" si="604"/>
        <v>6.4726590333959241E+42</v>
      </c>
      <c r="J2700" s="1">
        <f t="shared" si="600"/>
        <v>7.5318161956904076E+42</v>
      </c>
      <c r="K2700" s="1">
        <f t="shared" si="601"/>
        <v>1.4004475229086333E+43</v>
      </c>
      <c r="L2700" s="69">
        <f t="shared" si="609"/>
        <v>0.51603146149512769</v>
      </c>
      <c r="M2700" s="69">
        <f t="shared" si="610"/>
        <v>-1.5160314614951278</v>
      </c>
      <c r="Q2700" s="88">
        <f t="shared" si="605"/>
        <v>4.6609182852641595E-4</v>
      </c>
      <c r="R2700" s="88">
        <f t="shared" si="606"/>
        <v>3.0168534843035302E+39</v>
      </c>
      <c r="S2700" s="88">
        <f t="shared" si="607"/>
        <v>3.5105179827742159E+39</v>
      </c>
      <c r="T2700" s="1">
        <f t="shared" si="608"/>
        <v>6.5273714670777462E+39</v>
      </c>
      <c r="U2700" s="88">
        <f t="shared" si="602"/>
        <v>6.5273714670777474E+39</v>
      </c>
      <c r="V2700" s="1">
        <f t="shared" si="611"/>
        <v>9.492230191543764E+48</v>
      </c>
      <c r="W2700" s="84"/>
    </row>
    <row r="2701" spans="6:23" x14ac:dyDescent="0.2">
      <c r="F2701" s="44">
        <f t="shared" si="598"/>
        <v>429.39999999998395</v>
      </c>
      <c r="G2701" s="1">
        <f t="shared" si="599"/>
        <v>1.0382846877330728E+17</v>
      </c>
      <c r="H2701" s="15">
        <f t="shared" si="603"/>
        <v>28.873820594864835</v>
      </c>
      <c r="I2701" s="1">
        <f t="shared" si="604"/>
        <v>6.4680243462154271E+42</v>
      </c>
      <c r="J2701" s="1">
        <f t="shared" si="600"/>
        <v>7.5330854399546728E+42</v>
      </c>
      <c r="K2701" s="1">
        <f t="shared" si="601"/>
        <v>1.40011097861701E+43</v>
      </c>
      <c r="L2701" s="69">
        <f t="shared" si="609"/>
        <v>0.51589160661165079</v>
      </c>
      <c r="M2701" s="69">
        <f t="shared" si="610"/>
        <v>-1.5158916066116508</v>
      </c>
      <c r="Q2701" s="88">
        <f t="shared" si="605"/>
        <v>4.6587468813719113E-4</v>
      </c>
      <c r="R2701" s="88">
        <f t="shared" si="606"/>
        <v>3.0132888251568714E+39</v>
      </c>
      <c r="S2701" s="88">
        <f t="shared" si="607"/>
        <v>3.5094738300496982E+39</v>
      </c>
      <c r="T2701" s="1">
        <f t="shared" si="608"/>
        <v>6.5227626552065702E+39</v>
      </c>
      <c r="U2701" s="88">
        <f t="shared" si="602"/>
        <v>6.5227626552065702E+39</v>
      </c>
      <c r="V2701" s="1">
        <f t="shared" si="611"/>
        <v>9.4811099297508439E+48</v>
      </c>
      <c r="W2701" s="84"/>
    </row>
    <row r="2702" spans="6:23" x14ac:dyDescent="0.2">
      <c r="F2702" s="44">
        <f t="shared" si="598"/>
        <v>429.59999999998394</v>
      </c>
      <c r="G2702" s="1">
        <f t="shared" si="599"/>
        <v>1.0387682856314114E+17</v>
      </c>
      <c r="H2702" s="15">
        <f t="shared" si="603"/>
        <v>28.860378406505959</v>
      </c>
      <c r="I2702" s="1">
        <f t="shared" si="604"/>
        <v>6.463393376092572E+42</v>
      </c>
      <c r="J2702" s="1">
        <f t="shared" si="600"/>
        <v>7.5343542551489118E+42</v>
      </c>
      <c r="K2702" s="1">
        <f t="shared" si="601"/>
        <v>1.3997747631241483E+43</v>
      </c>
      <c r="L2702" s="69">
        <f t="shared" si="609"/>
        <v>0.51575158984548242</v>
      </c>
      <c r="M2702" s="69">
        <f t="shared" si="610"/>
        <v>-1.5157515898454825</v>
      </c>
      <c r="Q2702" s="88">
        <f t="shared" si="605"/>
        <v>4.6565774997464615E-4</v>
      </c>
      <c r="R2702" s="88">
        <f t="shared" si="606"/>
        <v>3.0097292167122988E+39</v>
      </c>
      <c r="S2702" s="88">
        <f t="shared" si="607"/>
        <v>3.5084304499645434E+39</v>
      </c>
      <c r="T2702" s="1">
        <f t="shared" si="608"/>
        <v>6.5181596666768422E+39</v>
      </c>
      <c r="U2702" s="88">
        <f t="shared" si="602"/>
        <v>6.5181596666768422E+39</v>
      </c>
      <c r="V2702" s="1">
        <f t="shared" si="611"/>
        <v>9.4700084825503332E+48</v>
      </c>
      <c r="W2702" s="84"/>
    </row>
    <row r="2703" spans="6:23" x14ac:dyDescent="0.2">
      <c r="F2703" s="44">
        <f t="shared" si="598"/>
        <v>429.79999999998392</v>
      </c>
      <c r="G2703" s="1">
        <f t="shared" si="599"/>
        <v>1.0392518835297499E+17</v>
      </c>
      <c r="H2703" s="15">
        <f t="shared" si="603"/>
        <v>28.846948728327039</v>
      </c>
      <c r="I2703" s="1">
        <f t="shared" si="604"/>
        <v>6.458766119434968E+42</v>
      </c>
      <c r="J2703" s="1">
        <f t="shared" si="600"/>
        <v>7.5356226416310935E+42</v>
      </c>
      <c r="K2703" s="1">
        <f t="shared" si="601"/>
        <v>1.3994388761066063E+43</v>
      </c>
      <c r="L2703" s="69">
        <f t="shared" si="609"/>
        <v>0.51561141136980182</v>
      </c>
      <c r="M2703" s="69">
        <f t="shared" si="610"/>
        <v>-1.5156114113698018</v>
      </c>
      <c r="Q2703" s="88">
        <f t="shared" si="605"/>
        <v>4.6544101375456393E-4</v>
      </c>
      <c r="R2703" s="88">
        <f t="shared" si="606"/>
        <v>3.0061746502334423E+39</v>
      </c>
      <c r="S2703" s="88">
        <f t="shared" si="607"/>
        <v>3.5073878415926212E+39</v>
      </c>
      <c r="T2703" s="1">
        <f t="shared" si="608"/>
        <v>6.5135624918260629E+39</v>
      </c>
      <c r="U2703" s="88">
        <f t="shared" si="602"/>
        <v>6.5135624918260641E+39</v>
      </c>
      <c r="V2703" s="1">
        <f t="shared" si="611"/>
        <v>9.4589258096453247E+48</v>
      </c>
      <c r="W2703" s="84"/>
    </row>
    <row r="2704" spans="6:23" x14ac:dyDescent="0.2">
      <c r="F2704" s="44">
        <f t="shared" si="598"/>
        <v>429.99999999998391</v>
      </c>
      <c r="G2704" s="1">
        <f t="shared" si="599"/>
        <v>1.0397354814280886E+17</v>
      </c>
      <c r="H2704" s="15">
        <f t="shared" si="603"/>
        <v>28.833531542872002</v>
      </c>
      <c r="I2704" s="1">
        <f t="shared" si="604"/>
        <v>6.4541425726547568E+42</v>
      </c>
      <c r="J2704" s="1">
        <f t="shared" si="600"/>
        <v>7.5368905997587051E+42</v>
      </c>
      <c r="K2704" s="1">
        <f t="shared" si="601"/>
        <v>1.3991033172413463E+43</v>
      </c>
      <c r="L2704" s="69">
        <f t="shared" si="609"/>
        <v>0.51547107135863968</v>
      </c>
      <c r="M2704" s="69">
        <f t="shared" si="610"/>
        <v>-1.5154710713586397</v>
      </c>
      <c r="Q2704" s="88">
        <f t="shared" si="605"/>
        <v>4.6522447919805643E-4</v>
      </c>
      <c r="R2704" s="88">
        <f t="shared" si="606"/>
        <v>3.0026251170333133E+39</v>
      </c>
      <c r="S2704" s="88">
        <f t="shared" si="607"/>
        <v>3.5063460040454709E+39</v>
      </c>
      <c r="T2704" s="1">
        <f t="shared" si="608"/>
        <v>6.5089711210787842E+39</v>
      </c>
      <c r="U2704" s="88">
        <f t="shared" si="602"/>
        <v>6.5089711210787842E+39</v>
      </c>
      <c r="V2704" s="1">
        <f t="shared" si="611"/>
        <v>9.4478618709402218E+48</v>
      </c>
      <c r="W2704" s="84"/>
    </row>
    <row r="2705" spans="6:23" x14ac:dyDescent="0.2">
      <c r="F2705" s="44">
        <f t="shared" si="598"/>
        <v>430.1999999999839</v>
      </c>
      <c r="G2705" s="1">
        <f t="shared" si="599"/>
        <v>1.0402190793264272E+17</v>
      </c>
      <c r="H2705" s="15">
        <f t="shared" si="603"/>
        <v>28.820126832717254</v>
      </c>
      <c r="I2705" s="1">
        <f t="shared" si="604"/>
        <v>6.4495227321685834E+42</v>
      </c>
      <c r="J2705" s="1">
        <f t="shared" si="600"/>
        <v>7.538158129888765E+42</v>
      </c>
      <c r="K2705" s="1">
        <f t="shared" si="601"/>
        <v>1.398768086205735E+43</v>
      </c>
      <c r="L2705" s="69">
        <f t="shared" si="609"/>
        <v>0.5153305699850057</v>
      </c>
      <c r="M2705" s="69">
        <f t="shared" si="610"/>
        <v>-1.5153305699850057</v>
      </c>
      <c r="Q2705" s="88">
        <f t="shared" si="605"/>
        <v>4.6500814602179474E-4</v>
      </c>
      <c r="R2705" s="88">
        <f t="shared" si="606"/>
        <v>2.9990806084111331E+39</v>
      </c>
      <c r="S2705" s="88">
        <f t="shared" si="607"/>
        <v>3.5053049363986941E+39</v>
      </c>
      <c r="T2705" s="1">
        <f t="shared" si="608"/>
        <v>6.5043855448098278E+39</v>
      </c>
      <c r="U2705" s="88">
        <f t="shared" si="602"/>
        <v>6.5043855448098278E+39</v>
      </c>
      <c r="V2705" s="1">
        <f t="shared" si="611"/>
        <v>9.4368166263418529E+48</v>
      </c>
      <c r="W2705" s="84"/>
    </row>
    <row r="2706" spans="6:23" x14ac:dyDescent="0.2">
      <c r="F2706" s="44">
        <f t="shared" si="598"/>
        <v>430.39999999998389</v>
      </c>
      <c r="G2706" s="1">
        <f t="shared" si="599"/>
        <v>1.0407026772247659E+17</v>
      </c>
      <c r="H2706" s="15">
        <f t="shared" si="603"/>
        <v>28.806734580471563</v>
      </c>
      <c r="I2706" s="1">
        <f t="shared" si="604"/>
        <v>6.4449065943976053E+42</v>
      </c>
      <c r="J2706" s="1">
        <f t="shared" si="600"/>
        <v>7.5394252323778209E+42</v>
      </c>
      <c r="K2706" s="1">
        <f t="shared" si="601"/>
        <v>1.3984331826775426E+43</v>
      </c>
      <c r="L2706" s="69">
        <f t="shared" si="609"/>
        <v>0.51518990742107251</v>
      </c>
      <c r="M2706" s="69">
        <f t="shared" si="610"/>
        <v>-1.5151899074210724</v>
      </c>
      <c r="Q2706" s="88">
        <f t="shared" si="605"/>
        <v>4.6479201394511449E-4</v>
      </c>
      <c r="R2706" s="88">
        <f t="shared" si="606"/>
        <v>2.9955411156982121E+39</v>
      </c>
      <c r="S2706" s="88">
        <f t="shared" si="607"/>
        <v>3.5042646377455002E+39</v>
      </c>
      <c r="T2706" s="1">
        <f t="shared" si="608"/>
        <v>6.4998057534437129E+39</v>
      </c>
      <c r="U2706" s="88">
        <f t="shared" si="602"/>
        <v>6.4998057534437129E+39</v>
      </c>
      <c r="V2706" s="1">
        <f t="shared" si="611"/>
        <v>9.4257900359036352E+48</v>
      </c>
      <c r="W2706" s="84"/>
    </row>
    <row r="2707" spans="6:23" x14ac:dyDescent="0.2">
      <c r="F2707" s="44">
        <f t="shared" si="598"/>
        <v>430.59999999998388</v>
      </c>
      <c r="G2707" s="1">
        <f t="shared" si="599"/>
        <v>1.0411862751231045E+17</v>
      </c>
      <c r="H2707" s="15">
        <f t="shared" si="603"/>
        <v>28.793354768776037</v>
      </c>
      <c r="I2707" s="1">
        <f t="shared" si="604"/>
        <v>6.4402941557674749E+42</v>
      </c>
      <c r="J2707" s="1">
        <f t="shared" si="600"/>
        <v>7.5406919075819402E+42</v>
      </c>
      <c r="K2707" s="1">
        <f t="shared" si="601"/>
        <v>1.3980986063349415E+43</v>
      </c>
      <c r="L2707" s="69">
        <f t="shared" si="609"/>
        <v>0.51504908384146164</v>
      </c>
      <c r="M2707" s="69">
        <f t="shared" si="610"/>
        <v>-1.5150490838414616</v>
      </c>
      <c r="Q2707" s="88">
        <f t="shared" si="605"/>
        <v>4.6457608268735129E-4</v>
      </c>
      <c r="R2707" s="88">
        <f t="shared" si="606"/>
        <v>2.9920066302406959E+39</v>
      </c>
      <c r="S2707" s="88">
        <f t="shared" si="607"/>
        <v>3.5032251071766284E+39</v>
      </c>
      <c r="T2707" s="1">
        <f t="shared" si="608"/>
        <v>6.4952317374173237E+39</v>
      </c>
      <c r="U2707" s="88">
        <f t="shared" si="602"/>
        <v>6.4952317374173237E+39</v>
      </c>
      <c r="V2707" s="1">
        <f t="shared" si="611"/>
        <v>9.4147820597711231E+48</v>
      </c>
      <c r="W2707" s="84"/>
    </row>
    <row r="2708" spans="6:23" x14ac:dyDescent="0.2">
      <c r="F2708" s="44">
        <f t="shared" si="598"/>
        <v>430.79999999998387</v>
      </c>
      <c r="G2708" s="1">
        <f t="shared" si="599"/>
        <v>1.0416698730214432E+17</v>
      </c>
      <c r="H2708" s="15">
        <f t="shared" si="603"/>
        <v>28.779987380303997</v>
      </c>
      <c r="I2708" s="1">
        <f t="shared" si="604"/>
        <v>6.4356854127083334E+42</v>
      </c>
      <c r="J2708" s="1">
        <f t="shared" si="600"/>
        <v>7.5419581558567349E+42</v>
      </c>
      <c r="K2708" s="1">
        <f t="shared" si="601"/>
        <v>1.397764356856507E+43</v>
      </c>
      <c r="L2708" s="69">
        <f t="shared" si="609"/>
        <v>0.51490809941707405</v>
      </c>
      <c r="M2708" s="69">
        <f t="shared" si="610"/>
        <v>-1.514908099417074</v>
      </c>
      <c r="Q2708" s="88">
        <f t="shared" si="605"/>
        <v>4.6436035197139347E-4</v>
      </c>
      <c r="R2708" s="88">
        <f t="shared" si="606"/>
        <v>2.9884771434224046E+39</v>
      </c>
      <c r="S2708" s="88">
        <f t="shared" si="607"/>
        <v>3.5021863438071552E+39</v>
      </c>
      <c r="T2708" s="1">
        <f t="shared" si="608"/>
        <v>6.4906634872295598E+39</v>
      </c>
      <c r="U2708" s="88">
        <f t="shared" si="602"/>
        <v>6.4906634872295598E+39</v>
      </c>
      <c r="V2708" s="1">
        <f t="shared" si="611"/>
        <v>9.4037926582537297E+48</v>
      </c>
      <c r="W2708" s="84"/>
    </row>
    <row r="2709" spans="6:23" x14ac:dyDescent="0.2">
      <c r="F2709" s="44">
        <f t="shared" si="598"/>
        <v>430.99999999998386</v>
      </c>
      <c r="G2709" s="1">
        <f t="shared" si="599"/>
        <v>1.0421534709197818E+17</v>
      </c>
      <c r="H2709" s="15">
        <f t="shared" si="603"/>
        <v>28.766632397760933</v>
      </c>
      <c r="I2709" s="1">
        <f t="shared" si="604"/>
        <v>6.4310803616548057E+42</v>
      </c>
      <c r="J2709" s="1">
        <f t="shared" si="600"/>
        <v>7.5432239775573352E+42</v>
      </c>
      <c r="K2709" s="1">
        <f t="shared" si="601"/>
        <v>1.3974304339212141E+43</v>
      </c>
      <c r="L2709" s="69">
        <f t="shared" si="609"/>
        <v>0.51476695432388198</v>
      </c>
      <c r="M2709" s="69">
        <f t="shared" si="610"/>
        <v>-1.514766954323882</v>
      </c>
      <c r="Q2709" s="88">
        <f t="shared" si="605"/>
        <v>4.6414482151391212E-4</v>
      </c>
      <c r="R2709" s="88">
        <f t="shared" si="606"/>
        <v>2.9849526466018954E+39</v>
      </c>
      <c r="S2709" s="88">
        <f t="shared" si="607"/>
        <v>3.5011483467028118E+39</v>
      </c>
      <c r="T2709" s="1">
        <f t="shared" si="608"/>
        <v>6.4861009933047073E+39</v>
      </c>
      <c r="U2709" s="88">
        <f t="shared" si="602"/>
        <v>6.4861009933047073E+39</v>
      </c>
      <c r="V2709" s="1">
        <f t="shared" si="611"/>
        <v>9.3928217916264898E+48</v>
      </c>
      <c r="W2709" s="84"/>
    </row>
    <row r="2710" spans="6:23" x14ac:dyDescent="0.2">
      <c r="F2710" s="44">
        <f t="shared" si="598"/>
        <v>431.19999999998385</v>
      </c>
      <c r="G2710" s="1">
        <f t="shared" si="599"/>
        <v>1.0426370688181205E+17</v>
      </c>
      <c r="H2710" s="15">
        <f t="shared" si="603"/>
        <v>28.753289803884417</v>
      </c>
      <c r="I2710" s="1">
        <f t="shared" si="604"/>
        <v>6.4264789990459884E+42</v>
      </c>
      <c r="J2710" s="1">
        <f t="shared" si="600"/>
        <v>7.5444893730384123E+42</v>
      </c>
      <c r="K2710" s="1">
        <f t="shared" si="601"/>
        <v>1.3970968372084399E+43</v>
      </c>
      <c r="L2710" s="69">
        <f t="shared" si="609"/>
        <v>0.51462564873248839</v>
      </c>
      <c r="M2710" s="69">
        <f t="shared" si="610"/>
        <v>-1.5146256487324883</v>
      </c>
      <c r="Q2710" s="88">
        <f t="shared" si="605"/>
        <v>4.6392949103957193E-4</v>
      </c>
      <c r="R2710" s="88">
        <f t="shared" si="606"/>
        <v>2.9814331312039032E+39</v>
      </c>
      <c r="S2710" s="88">
        <f t="shared" si="607"/>
        <v>3.5001111149871694E+39</v>
      </c>
      <c r="T2710" s="1">
        <f t="shared" si="608"/>
        <v>6.4815442461910733E+39</v>
      </c>
      <c r="U2710" s="88">
        <f t="shared" si="602"/>
        <v>6.4815442461910721E+39</v>
      </c>
      <c r="V2710" s="1">
        <f t="shared" si="611"/>
        <v>9.3818694204176548E+48</v>
      </c>
      <c r="W2710" s="84"/>
    </row>
    <row r="2711" spans="6:23" x14ac:dyDescent="0.2">
      <c r="F2711" s="44">
        <f t="shared" si="598"/>
        <v>431.39999999998383</v>
      </c>
      <c r="G2711" s="1">
        <f t="shared" si="599"/>
        <v>1.043120666716459E+17</v>
      </c>
      <c r="H2711" s="15">
        <f t="shared" si="603"/>
        <v>28.739959581444047</v>
      </c>
      <c r="I2711" s="1">
        <f t="shared" si="604"/>
        <v>6.4218813213254565E+42</v>
      </c>
      <c r="J2711" s="1">
        <f t="shared" si="600"/>
        <v>7.5457543426541643E+42</v>
      </c>
      <c r="K2711" s="1">
        <f t="shared" si="601"/>
        <v>1.3967635663979621E+43</v>
      </c>
      <c r="L2711" s="69">
        <f t="shared" si="609"/>
        <v>0.5144841828161667</v>
      </c>
      <c r="M2711" s="69">
        <f t="shared" si="610"/>
        <v>-1.5144841828161666</v>
      </c>
      <c r="Q2711" s="88">
        <f t="shared" si="605"/>
        <v>4.6371436026859669E-4</v>
      </c>
      <c r="R2711" s="88">
        <f t="shared" si="606"/>
        <v>2.9779185886392845E+39</v>
      </c>
      <c r="S2711" s="88">
        <f t="shared" si="607"/>
        <v>3.4990746477478614E+39</v>
      </c>
      <c r="T2711" s="1">
        <f t="shared" si="608"/>
        <v>6.4769932363871453E+39</v>
      </c>
      <c r="U2711" s="88">
        <f t="shared" si="602"/>
        <v>6.4769932363871453E+39</v>
      </c>
      <c r="V2711" s="1">
        <f t="shared" si="611"/>
        <v>9.3709355051566015E+48</v>
      </c>
      <c r="W2711" s="84"/>
    </row>
    <row r="2712" spans="6:23" x14ac:dyDescent="0.2">
      <c r="F2712" s="44">
        <f t="shared" si="598"/>
        <v>431.59999999998382</v>
      </c>
      <c r="G2712" s="1">
        <f t="shared" si="599"/>
        <v>1.0436042646147978E+17</v>
      </c>
      <c r="H2712" s="15">
        <f t="shared" si="603"/>
        <v>28.726641713241339</v>
      </c>
      <c r="I2712" s="1">
        <f t="shared" si="604"/>
        <v>6.4172873249412248E+42</v>
      </c>
      <c r="J2712" s="1">
        <f t="shared" si="600"/>
        <v>7.5470188867583201E+42</v>
      </c>
      <c r="K2712" s="1">
        <f t="shared" si="601"/>
        <v>1.3964306211699545E+43</v>
      </c>
      <c r="L2712" s="69">
        <f t="shared" si="609"/>
        <v>0.51434255675152996</v>
      </c>
      <c r="M2712" s="69">
        <f t="shared" si="610"/>
        <v>-1.5143425567515298</v>
      </c>
      <c r="Q2712" s="88">
        <f t="shared" si="605"/>
        <v>4.6349942892387475E-4</v>
      </c>
      <c r="R2712" s="88">
        <f t="shared" si="606"/>
        <v>2.9744090103506778E+39</v>
      </c>
      <c r="S2712" s="88">
        <f t="shared" si="607"/>
        <v>3.4980389440901785E+39</v>
      </c>
      <c r="T2712" s="1">
        <f t="shared" si="608"/>
        <v>6.4724479544408557E+39</v>
      </c>
      <c r="U2712" s="88">
        <f t="shared" si="602"/>
        <v>6.4724479544408557E+39</v>
      </c>
      <c r="V2712" s="1">
        <f t="shared" si="611"/>
        <v>9.3600200065173618E+48</v>
      </c>
      <c r="W2712" s="84"/>
    </row>
    <row r="2713" spans="6:23" x14ac:dyDescent="0.2">
      <c r="F2713" s="44">
        <f t="shared" si="598"/>
        <v>431.79999999998381</v>
      </c>
      <c r="G2713" s="1">
        <f t="shared" si="599"/>
        <v>1.0440878625131363E+17</v>
      </c>
      <c r="H2713" s="15">
        <f t="shared" si="603"/>
        <v>28.713336182109686</v>
      </c>
      <c r="I2713" s="1">
        <f t="shared" si="604"/>
        <v>6.412697006345783E+42</v>
      </c>
      <c r="J2713" s="1">
        <f t="shared" si="600"/>
        <v>7.5482830057041533E+42</v>
      </c>
      <c r="K2713" s="1">
        <f t="shared" si="601"/>
        <v>1.3960980012049935E+43</v>
      </c>
      <c r="L2713" s="69">
        <f t="shared" si="609"/>
        <v>0.51420077070625858</v>
      </c>
      <c r="M2713" s="69">
        <f t="shared" si="610"/>
        <v>-1.5142007707062586</v>
      </c>
      <c r="Q2713" s="88">
        <f t="shared" si="605"/>
        <v>4.6328469672740624E-4</v>
      </c>
      <c r="R2713" s="88">
        <f t="shared" si="606"/>
        <v>2.970904387789652E+39</v>
      </c>
      <c r="S2713" s="88">
        <f t="shared" si="607"/>
        <v>3.4970040031102833E+39</v>
      </c>
      <c r="T2713" s="1">
        <f t="shared" si="608"/>
        <v>6.4679083908999352E+39</v>
      </c>
      <c r="U2713" s="88">
        <f t="shared" si="602"/>
        <v>6.467908390899934E+39</v>
      </c>
      <c r="V2713" s="1">
        <f t="shared" si="611"/>
        <v>9.3491228852465386E+48</v>
      </c>
      <c r="W2713" s="84"/>
    </row>
    <row r="2714" spans="6:23" x14ac:dyDescent="0.2">
      <c r="F2714" s="44">
        <f t="shared" si="598"/>
        <v>431.9999999999838</v>
      </c>
      <c r="G2714" s="1">
        <f t="shared" si="599"/>
        <v>1.044571460411475E+17</v>
      </c>
      <c r="H2714" s="15">
        <f t="shared" si="603"/>
        <v>28.700042970914261</v>
      </c>
      <c r="I2714" s="1">
        <f t="shared" si="604"/>
        <v>6.4081103619960475E+42</v>
      </c>
      <c r="J2714" s="1">
        <f t="shared" si="600"/>
        <v>7.5495466998444594E+42</v>
      </c>
      <c r="K2714" s="1">
        <f t="shared" si="601"/>
        <v>1.3957657061840506E+43</v>
      </c>
      <c r="L2714" s="69">
        <f t="shared" si="609"/>
        <v>0.51405882485761956</v>
      </c>
      <c r="M2714" s="69">
        <f t="shared" si="610"/>
        <v>-1.5140588248576194</v>
      </c>
      <c r="Q2714" s="88">
        <f t="shared" si="605"/>
        <v>4.6307016340296769E-4</v>
      </c>
      <c r="R2714" s="88">
        <f t="shared" si="606"/>
        <v>2.96740471243376E+39</v>
      </c>
      <c r="S2714" s="88">
        <f t="shared" si="607"/>
        <v>3.4959698239153095E+39</v>
      </c>
      <c r="T2714" s="1">
        <f t="shared" si="608"/>
        <v>6.4633745363490688E+39</v>
      </c>
      <c r="U2714" s="88">
        <f t="shared" si="602"/>
        <v>6.4633745363490688E+39</v>
      </c>
      <c r="V2714" s="1">
        <f t="shared" si="611"/>
        <v>9.3382441022168248E+48</v>
      </c>
      <c r="W2714" s="84"/>
    </row>
    <row r="2715" spans="6:23" x14ac:dyDescent="0.2">
      <c r="F2715" s="44">
        <f t="shared" si="598"/>
        <v>432.19999999998379</v>
      </c>
      <c r="G2715" s="1">
        <f t="shared" si="599"/>
        <v>1.0450550583098136E+17</v>
      </c>
      <c r="H2715" s="15">
        <f t="shared" si="603"/>
        <v>28.686762062551971</v>
      </c>
      <c r="I2715" s="1">
        <f t="shared" si="604"/>
        <v>6.4035273883533829E+42</v>
      </c>
      <c r="J2715" s="1">
        <f t="shared" si="600"/>
        <v>7.5508099695315808E+42</v>
      </c>
      <c r="K2715" s="1">
        <f t="shared" si="601"/>
        <v>1.3954337357884965E+43</v>
      </c>
      <c r="L2715" s="69">
        <f t="shared" si="609"/>
        <v>0.51391671937657057</v>
      </c>
      <c r="M2715" s="69">
        <f t="shared" si="610"/>
        <v>-1.5139167193765706</v>
      </c>
      <c r="Q2715" s="88">
        <f t="shared" si="605"/>
        <v>4.6285582867522379E-4</v>
      </c>
      <c r="R2715" s="88">
        <f t="shared" si="606"/>
        <v>2.9639099757807969E+39</v>
      </c>
      <c r="S2715" s="88">
        <f t="shared" si="607"/>
        <v>3.494936405616681E+39</v>
      </c>
      <c r="T2715" s="1">
        <f t="shared" si="608"/>
        <v>6.4588463813974779E+39</v>
      </c>
      <c r="U2715" s="88">
        <f t="shared" si="602"/>
        <v>6.4588463813974779E+39</v>
      </c>
      <c r="V2715" s="1">
        <f t="shared" si="611"/>
        <v>9.3273836184087637E+48</v>
      </c>
      <c r="W2715" s="84"/>
    </row>
    <row r="2716" spans="6:23" x14ac:dyDescent="0.2">
      <c r="F2716" s="44">
        <f t="shared" si="598"/>
        <v>432.39999999998378</v>
      </c>
      <c r="G2716" s="1">
        <f t="shared" si="599"/>
        <v>1.0455386562081523E+17</v>
      </c>
      <c r="H2716" s="15">
        <f t="shared" si="603"/>
        <v>28.673493439951343</v>
      </c>
      <c r="I2716" s="1">
        <f t="shared" si="604"/>
        <v>6.3989480818835743E+42</v>
      </c>
      <c r="J2716" s="1">
        <f t="shared" si="600"/>
        <v>7.5520728151173898E+42</v>
      </c>
      <c r="K2716" s="1">
        <f t="shared" si="601"/>
        <v>1.3951020897000965E+43</v>
      </c>
      <c r="L2716" s="69">
        <f t="shared" si="609"/>
        <v>0.51377445443836067</v>
      </c>
      <c r="M2716" s="69">
        <f t="shared" si="610"/>
        <v>-1.5137744544383607</v>
      </c>
      <c r="Q2716" s="88">
        <f t="shared" si="605"/>
        <v>4.6264169226795104E-4</v>
      </c>
      <c r="R2716" s="88">
        <f t="shared" si="606"/>
        <v>2.9604201693373759E+39</v>
      </c>
      <c r="S2716" s="88">
        <f t="shared" si="607"/>
        <v>3.4939037473166979E+39</v>
      </c>
      <c r="T2716" s="1">
        <f t="shared" si="608"/>
        <v>6.4543239166540744E+39</v>
      </c>
      <c r="U2716" s="88">
        <f t="shared" si="602"/>
        <v>6.4543239166540744E+39</v>
      </c>
      <c r="V2716" s="1">
        <f t="shared" si="611"/>
        <v>9.3165413948746433E+48</v>
      </c>
      <c r="W2716" s="84"/>
    </row>
    <row r="2717" spans="6:23" x14ac:dyDescent="0.2">
      <c r="F2717" s="44">
        <f t="shared" si="598"/>
        <v>432.59999999998377</v>
      </c>
      <c r="G2717" s="1">
        <f t="shared" si="599"/>
        <v>1.0460222541064909E+17</v>
      </c>
      <c r="H2717" s="15">
        <f t="shared" si="603"/>
        <v>28.660237086072499</v>
      </c>
      <c r="I2717" s="1">
        <f t="shared" si="604"/>
        <v>6.39437243905684E+42</v>
      </c>
      <c r="J2717" s="1">
        <f t="shared" si="600"/>
        <v>7.5533352369532965E+42</v>
      </c>
      <c r="K2717" s="1">
        <f t="shared" si="601"/>
        <v>1.3947707676010135E+43</v>
      </c>
      <c r="L2717" s="69">
        <f t="shared" si="609"/>
        <v>0.51363203021434634</v>
      </c>
      <c r="M2717" s="69">
        <f t="shared" si="610"/>
        <v>-1.5136320302143464</v>
      </c>
      <c r="Q2717" s="88">
        <f t="shared" si="605"/>
        <v>4.6242775390492596E-4</v>
      </c>
      <c r="R2717" s="88">
        <f t="shared" si="606"/>
        <v>2.9569352846246177E+39</v>
      </c>
      <c r="S2717" s="88">
        <f t="shared" si="607"/>
        <v>3.4928718481152448E+39</v>
      </c>
      <c r="T2717" s="1">
        <f t="shared" si="608"/>
        <v>6.4498071327398618E+39</v>
      </c>
      <c r="U2717" s="88">
        <f t="shared" si="602"/>
        <v>6.4498071327398618E+39</v>
      </c>
      <c r="V2717" s="1">
        <f t="shared" si="611"/>
        <v>9.3057173927562264E+48</v>
      </c>
      <c r="W2717" s="84"/>
    </row>
    <row r="2718" spans="6:23" x14ac:dyDescent="0.2">
      <c r="F2718" s="44">
        <f t="shared" si="598"/>
        <v>432.79999999998375</v>
      </c>
      <c r="G2718" s="1">
        <f t="shared" si="599"/>
        <v>1.0465058520048296E+17</v>
      </c>
      <c r="H2718" s="15">
        <f t="shared" si="603"/>
        <v>28.646992983907026</v>
      </c>
      <c r="I2718" s="1">
        <f t="shared" si="604"/>
        <v>6.3898004563478066E+42</v>
      </c>
      <c r="J2718" s="1">
        <f t="shared" si="600"/>
        <v>7.5545972353902508E+42</v>
      </c>
      <c r="K2718" s="1">
        <f t="shared" si="601"/>
        <v>1.3944397691738057E+43</v>
      </c>
      <c r="L2718" s="69">
        <f t="shared" si="609"/>
        <v>0.5134894468771668</v>
      </c>
      <c r="M2718" s="69">
        <f t="shared" si="610"/>
        <v>-1.5134894468771667</v>
      </c>
      <c r="Q2718" s="88">
        <f t="shared" si="605"/>
        <v>4.6221401331347778E-4</v>
      </c>
      <c r="R2718" s="88">
        <f t="shared" si="606"/>
        <v>2.9534553132008115E+39</v>
      </c>
      <c r="S2718" s="88">
        <f t="shared" si="607"/>
        <v>3.4918407071366319E+39</v>
      </c>
      <c r="T2718" s="1">
        <f t="shared" si="608"/>
        <v>6.4452960203374435E+39</v>
      </c>
      <c r="U2718" s="88">
        <f t="shared" si="602"/>
        <v>6.4452960203374435E+39</v>
      </c>
      <c r="V2718" s="1">
        <f t="shared" si="611"/>
        <v>9.2949115733559372E+48</v>
      </c>
      <c r="W2718" s="84"/>
    </row>
    <row r="2719" spans="6:23" x14ac:dyDescent="0.2">
      <c r="F2719" s="44">
        <f t="shared" si="598"/>
        <v>432.99999999998374</v>
      </c>
      <c r="G2719" s="1">
        <f t="shared" si="599"/>
        <v>1.0469894499031682E+17</v>
      </c>
      <c r="H2719" s="15">
        <f t="shared" si="603"/>
        <v>28.633761116477974</v>
      </c>
      <c r="I2719" s="1">
        <f t="shared" si="604"/>
        <v>6.3852321302355064E+42</v>
      </c>
      <c r="J2719" s="1">
        <f t="shared" si="600"/>
        <v>7.555858810778747E+42</v>
      </c>
      <c r="K2719" s="1">
        <f t="shared" si="601"/>
        <v>1.3941090941014253E+43</v>
      </c>
      <c r="L2719" s="69">
        <f t="shared" si="609"/>
        <v>0.51334670460157894</v>
      </c>
      <c r="M2719" s="69">
        <f t="shared" si="610"/>
        <v>-1.5133467046015789</v>
      </c>
      <c r="Q2719" s="88">
        <f t="shared" si="605"/>
        <v>4.6200047021827118E-4</v>
      </c>
      <c r="R2719" s="88">
        <f t="shared" si="606"/>
        <v>2.9499802466216172E+39</v>
      </c>
      <c r="S2719" s="88">
        <f t="shared" si="607"/>
        <v>3.490810323482648E+39</v>
      </c>
      <c r="T2719" s="1">
        <f t="shared" si="608"/>
        <v>6.4407905701042647E+39</v>
      </c>
      <c r="U2719" s="88">
        <f t="shared" si="602"/>
        <v>6.4407905701042659E+39</v>
      </c>
      <c r="V2719" s="1">
        <f t="shared" si="611"/>
        <v>9.2841238980114309E+48</v>
      </c>
      <c r="W2719" s="84"/>
    </row>
    <row r="2720" spans="6:23" x14ac:dyDescent="0.2">
      <c r="F2720" s="44">
        <f t="shared" si="598"/>
        <v>433.19999999998373</v>
      </c>
      <c r="G2720" s="1">
        <f t="shared" si="599"/>
        <v>1.0474730478015069E+17</v>
      </c>
      <c r="H2720" s="15">
        <f t="shared" si="603"/>
        <v>28.620541466839708</v>
      </c>
      <c r="I2720" s="1">
        <f t="shared" si="604"/>
        <v>6.3806674572033763E+42</v>
      </c>
      <c r="J2720" s="1">
        <f t="shared" si="600"/>
        <v>7.5571199634688088E+42</v>
      </c>
      <c r="K2720" s="1">
        <f t="shared" si="601"/>
        <v>1.3937787420672186E+43</v>
      </c>
      <c r="L2720" s="69">
        <f t="shared" si="609"/>
        <v>0.51320380355988537</v>
      </c>
      <c r="M2720" s="69">
        <f t="shared" si="610"/>
        <v>-1.5132038035598854</v>
      </c>
      <c r="Q2720" s="88">
        <f t="shared" si="605"/>
        <v>4.617871243457472E-4</v>
      </c>
      <c r="R2720" s="88">
        <f t="shared" si="606"/>
        <v>2.946510076468438E+39</v>
      </c>
      <c r="S2720" s="88">
        <f t="shared" si="607"/>
        <v>3.4897806962660994E+39</v>
      </c>
      <c r="T2720" s="1">
        <f t="shared" si="608"/>
        <v>6.4362907727345368E+39</v>
      </c>
      <c r="U2720" s="88">
        <f t="shared" si="602"/>
        <v>6.436290772734538E+39</v>
      </c>
      <c r="V2720" s="1">
        <f t="shared" si="611"/>
        <v>9.2733543281847313E+48</v>
      </c>
      <c r="W2720" s="84"/>
    </row>
    <row r="2721" spans="6:23" x14ac:dyDescent="0.2">
      <c r="F2721" s="44">
        <f t="shared" si="598"/>
        <v>433.39999999998372</v>
      </c>
      <c r="G2721" s="1">
        <f t="shared" si="599"/>
        <v>1.0479566456998454E+17</v>
      </c>
      <c r="H2721" s="15">
        <f t="shared" si="603"/>
        <v>28.607334018077903</v>
      </c>
      <c r="I2721" s="1">
        <f t="shared" si="604"/>
        <v>6.3761064337392468E+42</v>
      </c>
      <c r="J2721" s="1">
        <f t="shared" si="600"/>
        <v>7.5583806938100058E+42</v>
      </c>
      <c r="K2721" s="1">
        <f t="shared" si="601"/>
        <v>1.3934487127549251E+43</v>
      </c>
      <c r="L2721" s="69">
        <f t="shared" si="609"/>
        <v>0.51306074392614709</v>
      </c>
      <c r="M2721" s="69">
        <f t="shared" si="610"/>
        <v>-1.5130607439261472</v>
      </c>
      <c r="Q2721" s="88">
        <f t="shared" si="605"/>
        <v>4.6157397542323508E-4</v>
      </c>
      <c r="R2721" s="88">
        <f t="shared" si="606"/>
        <v>2.9430447943426904E+39</v>
      </c>
      <c r="S2721" s="88">
        <f t="shared" si="607"/>
        <v>3.488751824604114E+39</v>
      </c>
      <c r="T2721" s="1">
        <f t="shared" si="608"/>
        <v>6.4317966189468044E+39</v>
      </c>
      <c r="U2721" s="88">
        <f t="shared" si="602"/>
        <v>6.4317966189468032E+39</v>
      </c>
      <c r="V2721" s="1">
        <f t="shared" si="611"/>
        <v>9.2626028254440407E+48</v>
      </c>
      <c r="W2721" s="84"/>
    </row>
    <row r="2722" spans="6:23" x14ac:dyDescent="0.2">
      <c r="F2722" s="44">
        <f t="shared" si="598"/>
        <v>433.59999999998371</v>
      </c>
      <c r="G2722" s="1">
        <f t="shared" si="599"/>
        <v>1.0484402435981842E+17</v>
      </c>
      <c r="H2722" s="15">
        <f t="shared" si="603"/>
        <v>28.594138753309416</v>
      </c>
      <c r="I2722" s="1">
        <f t="shared" si="604"/>
        <v>6.3715490563353294E+42</v>
      </c>
      <c r="J2722" s="1">
        <f t="shared" si="600"/>
        <v>7.5596410021514533E+42</v>
      </c>
      <c r="K2722" s="1">
        <f t="shared" si="601"/>
        <v>1.3931190058486783E+43</v>
      </c>
      <c r="L2722" s="69">
        <f t="shared" si="609"/>
        <v>0.51291752587064665</v>
      </c>
      <c r="M2722" s="69">
        <f t="shared" si="610"/>
        <v>-1.5129175258706467</v>
      </c>
      <c r="Q2722" s="88">
        <f t="shared" si="605"/>
        <v>4.6136102317717587E-4</v>
      </c>
      <c r="R2722" s="88">
        <f t="shared" si="606"/>
        <v>2.939584391854437E+39</v>
      </c>
      <c r="S2722" s="88">
        <f t="shared" si="607"/>
        <v>3.4877237076047253E+39</v>
      </c>
      <c r="T2722" s="1">
        <f t="shared" si="608"/>
        <v>6.4273080994591623E+39</v>
      </c>
      <c r="U2722" s="88">
        <f t="shared" si="602"/>
        <v>6.4273080994591623E+39</v>
      </c>
      <c r="V2722" s="1">
        <f t="shared" si="611"/>
        <v>9.2518693514278287E+48</v>
      </c>
      <c r="W2722" s="84"/>
    </row>
    <row r="2723" spans="6:23" x14ac:dyDescent="0.2">
      <c r="F2723" s="44">
        <f t="shared" si="598"/>
        <v>433.7999999999837</v>
      </c>
      <c r="G2723" s="1">
        <f t="shared" si="599"/>
        <v>1.0489238414965227E+17</v>
      </c>
      <c r="H2723" s="15">
        <f t="shared" si="603"/>
        <v>28.580955655682256</v>
      </c>
      <c r="I2723" s="1">
        <f t="shared" si="604"/>
        <v>6.3669953214882166E+42</v>
      </c>
      <c r="J2723" s="1">
        <f t="shared" si="600"/>
        <v>7.5609008888418045E+42</v>
      </c>
      <c r="K2723" s="1">
        <f t="shared" si="601"/>
        <v>1.3927896210330021E+43</v>
      </c>
      <c r="L2723" s="69">
        <f t="shared" si="609"/>
        <v>0.51277414956963085</v>
      </c>
      <c r="M2723" s="69">
        <f t="shared" si="610"/>
        <v>-1.5127741495696307</v>
      </c>
      <c r="Q2723" s="88">
        <f t="shared" si="605"/>
        <v>4.6114826733756331E-4</v>
      </c>
      <c r="R2723" s="88">
        <f t="shared" si="606"/>
        <v>2.9361288606506628E+39</v>
      </c>
      <c r="S2723" s="88">
        <f t="shared" si="607"/>
        <v>3.4866963444004402E+39</v>
      </c>
      <c r="T2723" s="1">
        <f t="shared" si="608"/>
        <v>6.422825205051103E+39</v>
      </c>
      <c r="U2723" s="88">
        <f t="shared" si="602"/>
        <v>6.422825205051103E+39</v>
      </c>
      <c r="V2723" s="1">
        <f t="shared" si="611"/>
        <v>9.2411538679336427E+48</v>
      </c>
      <c r="W2723" s="84"/>
    </row>
    <row r="2724" spans="6:23" x14ac:dyDescent="0.2">
      <c r="F2724" s="44">
        <f t="shared" si="598"/>
        <v>433.99999999998369</v>
      </c>
      <c r="G2724" s="1">
        <f t="shared" si="599"/>
        <v>1.0494074393948614E+17</v>
      </c>
      <c r="H2724" s="15">
        <f t="shared" si="603"/>
        <v>28.567784708375488</v>
      </c>
      <c r="I2724" s="1">
        <f t="shared" si="604"/>
        <v>6.3624452256988696E+42</v>
      </c>
      <c r="J2724" s="1">
        <f t="shared" si="600"/>
        <v>7.5621603542292537E+42</v>
      </c>
      <c r="K2724" s="1">
        <f t="shared" si="601"/>
        <v>1.3924605579928124E+43</v>
      </c>
      <c r="L2724" s="69">
        <f t="shared" si="609"/>
        <v>0.51263061519510422</v>
      </c>
      <c r="M2724" s="69">
        <f t="shared" si="610"/>
        <v>-1.5126306151951043</v>
      </c>
      <c r="Q2724" s="88">
        <f t="shared" si="605"/>
        <v>4.6093570763083846E-4</v>
      </c>
      <c r="R2724" s="88">
        <f t="shared" si="606"/>
        <v>2.9326781923699583E+39</v>
      </c>
      <c r="S2724" s="88">
        <f t="shared" si="607"/>
        <v>3.4856697340945331E+39</v>
      </c>
      <c r="T2724" s="1">
        <f t="shared" si="608"/>
        <v>6.4183479264644914E+39</v>
      </c>
      <c r="U2724" s="88">
        <f t="shared" si="602"/>
        <v>6.4183479264644914E+39</v>
      </c>
      <c r="V2724" s="1">
        <f t="shared" si="611"/>
        <v>9.2304563367753352E+48</v>
      </c>
      <c r="W2724" s="84"/>
    </row>
    <row r="2725" spans="6:23" x14ac:dyDescent="0.2">
      <c r="F2725" s="44">
        <f t="shared" si="598"/>
        <v>434.19999999998367</v>
      </c>
      <c r="G2725" s="1">
        <f t="shared" si="599"/>
        <v>1.0498910372932E+17</v>
      </c>
      <c r="H2725" s="15">
        <f t="shared" si="603"/>
        <v>28.554625894599177</v>
      </c>
      <c r="I2725" s="1">
        <f t="shared" si="604"/>
        <v>6.3578987654726147E+42</v>
      </c>
      <c r="J2725" s="1">
        <f t="shared" si="600"/>
        <v>7.5634193986615456E+42</v>
      </c>
      <c r="K2725" s="1">
        <f t="shared" si="601"/>
        <v>1.392131816413416E+43</v>
      </c>
      <c r="L2725" s="69">
        <f t="shared" si="609"/>
        <v>0.51248692292031361</v>
      </c>
      <c r="M2725" s="69">
        <f t="shared" si="610"/>
        <v>-1.5124869229203135</v>
      </c>
      <c r="Q2725" s="88">
        <f t="shared" si="605"/>
        <v>4.6072334378699509E-4</v>
      </c>
      <c r="R2725" s="88">
        <f t="shared" si="606"/>
        <v>2.9292323786877514E+39</v>
      </c>
      <c r="S2725" s="88">
        <f t="shared" si="607"/>
        <v>3.4846438758147707E+39</v>
      </c>
      <c r="T2725" s="1">
        <f t="shared" si="608"/>
        <v>6.413876254502522E+39</v>
      </c>
      <c r="U2725" s="88">
        <f t="shared" si="602"/>
        <v>6.413876254502522E+39</v>
      </c>
      <c r="V2725" s="1">
        <f t="shared" si="611"/>
        <v>9.2197767199252819E+48</v>
      </c>
      <c r="W2725" s="84"/>
    </row>
    <row r="2726" spans="6:23" x14ac:dyDescent="0.2">
      <c r="F2726" s="44">
        <f t="shared" si="598"/>
        <v>434.39999999998366</v>
      </c>
      <c r="G2726" s="1">
        <f t="shared" si="599"/>
        <v>1.0503746351915386E+17</v>
      </c>
      <c r="H2726" s="15">
        <f t="shared" si="603"/>
        <v>28.541479197594299</v>
      </c>
      <c r="I2726" s="1">
        <f t="shared" si="604"/>
        <v>6.3533559373191344E+42</v>
      </c>
      <c r="J2726" s="1">
        <f t="shared" si="600"/>
        <v>7.5646780224859633E+42</v>
      </c>
      <c r="K2726" s="1">
        <f t="shared" si="601"/>
        <v>1.3918033959805098E+43</v>
      </c>
      <c r="L2726" s="69">
        <f t="shared" si="609"/>
        <v>0.51234307291776515</v>
      </c>
      <c r="M2726" s="69">
        <f t="shared" si="610"/>
        <v>-1.5123430729177652</v>
      </c>
      <c r="Q2726" s="88">
        <f t="shared" si="605"/>
        <v>4.6051117553425058E-4</v>
      </c>
      <c r="R2726" s="88">
        <f t="shared" si="606"/>
        <v>2.925791411282345E+39</v>
      </c>
      <c r="S2726" s="88">
        <f t="shared" si="607"/>
        <v>3.4836187686731213E+39</v>
      </c>
      <c r="T2726" s="1">
        <f t="shared" si="608"/>
        <v>6.4094101799554664E+39</v>
      </c>
      <c r="U2726" s="88">
        <f t="shared" si="602"/>
        <v>6.4094101799554664E+39</v>
      </c>
      <c r="V2726" s="1">
        <f t="shared" si="611"/>
        <v>9.2091149794073107E+48</v>
      </c>
      <c r="W2726" s="84"/>
    </row>
    <row r="2727" spans="6:23" x14ac:dyDescent="0.2">
      <c r="F2727" s="44">
        <f t="shared" si="598"/>
        <v>434.59999999998365</v>
      </c>
      <c r="G2727" s="1">
        <f t="shared" si="599"/>
        <v>1.0508582330898773E+17</v>
      </c>
      <c r="H2727" s="15">
        <f t="shared" si="603"/>
        <v>28.528344600632682</v>
      </c>
      <c r="I2727" s="1">
        <f t="shared" si="604"/>
        <v>6.3488167377524589E+42</v>
      </c>
      <c r="J2727" s="1">
        <f t="shared" si="600"/>
        <v>7.5659362260493417E+42</v>
      </c>
      <c r="K2727" s="1">
        <f t="shared" si="601"/>
        <v>1.3914752963801801E+43</v>
      </c>
      <c r="L2727" s="69">
        <f t="shared" si="609"/>
        <v>0.51219906536058912</v>
      </c>
      <c r="M2727" s="69">
        <f t="shared" si="610"/>
        <v>-1.5121990653605892</v>
      </c>
      <c r="Q2727" s="88">
        <f t="shared" si="605"/>
        <v>4.6029920260348689E-4</v>
      </c>
      <c r="R2727" s="88">
        <f t="shared" si="606"/>
        <v>2.9223552818631279E+39</v>
      </c>
      <c r="S2727" s="88">
        <f t="shared" si="607"/>
        <v>3.482594411799347E+39</v>
      </c>
      <c r="T2727" s="1">
        <f t="shared" si="608"/>
        <v>6.404949693662475E+39</v>
      </c>
      <c r="U2727" s="88">
        <f t="shared" si="602"/>
        <v>6.404949693662475E+39</v>
      </c>
      <c r="V2727" s="1">
        <f t="shared" si="611"/>
        <v>9.1984710773853658E+48</v>
      </c>
      <c r="W2727" s="84"/>
    </row>
    <row r="2728" spans="6:23" x14ac:dyDescent="0.2">
      <c r="F2728" s="44">
        <f t="shared" si="598"/>
        <v>434.79999999998364</v>
      </c>
      <c r="G2728" s="1">
        <f t="shared" si="599"/>
        <v>1.0513418309882158E+17</v>
      </c>
      <c r="H2728" s="15">
        <f t="shared" si="603"/>
        <v>28.515222087016937</v>
      </c>
      <c r="I2728" s="1">
        <f t="shared" si="604"/>
        <v>6.3442811632909622E+42</v>
      </c>
      <c r="J2728" s="1">
        <f t="shared" si="600"/>
        <v>7.5671940096980539E+42</v>
      </c>
      <c r="K2728" s="1">
        <f t="shared" si="601"/>
        <v>1.3911475172989015E+43</v>
      </c>
      <c r="L2728" s="69">
        <f t="shared" si="609"/>
        <v>0.51205490042313351</v>
      </c>
      <c r="M2728" s="69">
        <f t="shared" si="610"/>
        <v>-1.5120549004231334</v>
      </c>
      <c r="Q2728" s="88">
        <f t="shared" si="605"/>
        <v>4.6008742472469777E-4</v>
      </c>
      <c r="R2728" s="88">
        <f t="shared" si="606"/>
        <v>2.9189239821479487E+39</v>
      </c>
      <c r="S2728" s="88">
        <f t="shared" si="607"/>
        <v>3.4815708043141375E+39</v>
      </c>
      <c r="T2728" s="1">
        <f t="shared" si="608"/>
        <v>6.4004947864620856E+39</v>
      </c>
      <c r="U2728" s="88">
        <f t="shared" si="602"/>
        <v>6.4004947864620856E+39</v>
      </c>
      <c r="V2728" s="1">
        <f t="shared" si="611"/>
        <v>9.1878449760921221E+48</v>
      </c>
      <c r="W2728" s="84"/>
    </row>
    <row r="2729" spans="6:23" x14ac:dyDescent="0.2">
      <c r="F2729" s="44">
        <f t="shared" si="598"/>
        <v>434.99999999998363</v>
      </c>
      <c r="G2729" s="1">
        <f t="shared" si="599"/>
        <v>1.0518254288865546E+17</v>
      </c>
      <c r="H2729" s="15">
        <f t="shared" si="603"/>
        <v>28.502111640080376</v>
      </c>
      <c r="I2729" s="1">
        <f t="shared" si="604"/>
        <v>6.3397492104573489E+42</v>
      </c>
      <c r="J2729" s="1">
        <f t="shared" si="600"/>
        <v>7.5684513737780299E+42</v>
      </c>
      <c r="K2729" s="1">
        <f t="shared" si="601"/>
        <v>1.3908200584235379E+43</v>
      </c>
      <c r="L2729" s="69">
        <f t="shared" si="609"/>
        <v>0.51191057827660258</v>
      </c>
      <c r="M2729" s="69">
        <f t="shared" si="610"/>
        <v>-1.5119105782766025</v>
      </c>
      <c r="Q2729" s="88">
        <f t="shared" si="605"/>
        <v>4.5987584162965334E-4</v>
      </c>
      <c r="R2729" s="88">
        <f t="shared" si="606"/>
        <v>2.9154975038800035E+39</v>
      </c>
      <c r="S2729" s="88">
        <f t="shared" si="607"/>
        <v>3.4805479453492778E+39</v>
      </c>
      <c r="T2729" s="1">
        <f t="shared" si="608"/>
        <v>6.3960454492292813E+39</v>
      </c>
      <c r="U2729" s="88">
        <f t="shared" si="602"/>
        <v>6.3960454492292813E+39</v>
      </c>
      <c r="V2729" s="1">
        <f t="shared" si="611"/>
        <v>9.1772366378820007E+48</v>
      </c>
      <c r="W2729" s="84"/>
    </row>
    <row r="2730" spans="6:23" x14ac:dyDescent="0.2">
      <c r="F2730" s="44">
        <f t="shared" si="598"/>
        <v>435.19999999998362</v>
      </c>
      <c r="G2730" s="1">
        <f t="shared" si="599"/>
        <v>1.0523090267848931E+17</v>
      </c>
      <c r="H2730" s="15">
        <f t="shared" si="603"/>
        <v>28.48901324318696</v>
      </c>
      <c r="I2730" s="1">
        <f t="shared" si="604"/>
        <v>6.3352208757786535E+42</v>
      </c>
      <c r="J2730" s="1">
        <f t="shared" si="600"/>
        <v>7.5697083186347442E+42</v>
      </c>
      <c r="K2730" s="1">
        <f t="shared" si="601"/>
        <v>1.3904929194413398E+43</v>
      </c>
      <c r="L2730" s="69">
        <f t="shared" si="609"/>
        <v>0.51176609909548254</v>
      </c>
      <c r="M2730" s="69">
        <f t="shared" si="610"/>
        <v>-1.5117660990954827</v>
      </c>
      <c r="Q2730" s="88">
        <f t="shared" si="605"/>
        <v>4.5966445304923553E-4</v>
      </c>
      <c r="R2730" s="88">
        <f t="shared" si="606"/>
        <v>2.9120758388108938E+39</v>
      </c>
      <c r="S2730" s="88">
        <f t="shared" si="607"/>
        <v>3.479525834027488E+39</v>
      </c>
      <c r="T2730" s="1">
        <f t="shared" si="608"/>
        <v>6.3916016728383817E+39</v>
      </c>
      <c r="U2730" s="88">
        <f t="shared" si="602"/>
        <v>6.3916016728383817E+39</v>
      </c>
      <c r="V2730" s="1">
        <f t="shared" si="611"/>
        <v>9.1666460251776796E+48</v>
      </c>
      <c r="W2730" s="84"/>
    </row>
    <row r="2731" spans="6:23" x14ac:dyDescent="0.2">
      <c r="F2731" s="44">
        <f t="shared" si="598"/>
        <v>435.39999999998361</v>
      </c>
      <c r="G2731" s="1">
        <f t="shared" si="599"/>
        <v>1.0527926246832318E+17</v>
      </c>
      <c r="H2731" s="15">
        <f t="shared" si="603"/>
        <v>28.475926879731198</v>
      </c>
      <c r="I2731" s="1">
        <f t="shared" si="604"/>
        <v>6.3306961557862301E+42</v>
      </c>
      <c r="J2731" s="1">
        <f t="shared" si="600"/>
        <v>7.5709648446132179E+42</v>
      </c>
      <c r="K2731" s="1">
        <f t="shared" si="601"/>
        <v>1.3901661000399449E+43</v>
      </c>
      <c r="L2731" s="69">
        <f t="shared" si="609"/>
        <v>0.51162146305194312</v>
      </c>
      <c r="M2731" s="69">
        <f t="shared" si="610"/>
        <v>-1.5116214630519431</v>
      </c>
      <c r="Q2731" s="88">
        <f t="shared" si="605"/>
        <v>4.594532587143263E-4</v>
      </c>
      <c r="R2731" s="88">
        <f t="shared" si="606"/>
        <v>2.9086589787062418E+39</v>
      </c>
      <c r="S2731" s="88">
        <f t="shared" si="607"/>
        <v>3.4785044694691457E+39</v>
      </c>
      <c r="T2731" s="1">
        <f t="shared" si="608"/>
        <v>6.3871634481753881E+39</v>
      </c>
      <c r="U2731" s="88">
        <f t="shared" si="602"/>
        <v>6.3871634481753881E+39</v>
      </c>
      <c r="V2731" s="1">
        <f t="shared" si="611"/>
        <v>9.156073100487621E+48</v>
      </c>
      <c r="W2731" s="84"/>
    </row>
    <row r="2732" spans="6:23" x14ac:dyDescent="0.2">
      <c r="F2732" s="44">
        <f t="shared" si="598"/>
        <v>435.59999999998359</v>
      </c>
      <c r="G2732" s="1">
        <f t="shared" si="599"/>
        <v>1.0532762225815704E+17</v>
      </c>
      <c r="H2732" s="15">
        <f t="shared" si="603"/>
        <v>28.462852533138118</v>
      </c>
      <c r="I2732" s="1">
        <f t="shared" si="604"/>
        <v>6.3261750470157431E+42</v>
      </c>
      <c r="J2732" s="1">
        <f t="shared" si="600"/>
        <v>7.5722209520580206E+42</v>
      </c>
      <c r="K2732" s="1">
        <f t="shared" si="601"/>
        <v>1.3898395999073764E+43</v>
      </c>
      <c r="L2732" s="69">
        <f t="shared" si="609"/>
        <v>0.5114766703213377</v>
      </c>
      <c r="M2732" s="69">
        <f t="shared" si="610"/>
        <v>-1.5114766703213376</v>
      </c>
      <c r="Q2732" s="88">
        <f t="shared" si="605"/>
        <v>4.592422583584721E-4</v>
      </c>
      <c r="R2732" s="88">
        <f t="shared" si="606"/>
        <v>2.9052469153625231E+39</v>
      </c>
      <c r="S2732" s="88">
        <f t="shared" si="607"/>
        <v>3.4774838508124652E+39</v>
      </c>
      <c r="T2732" s="1">
        <f t="shared" si="608"/>
        <v>6.3827307661749877E+39</v>
      </c>
      <c r="U2732" s="88">
        <f t="shared" si="602"/>
        <v>6.3827307661749889E+39</v>
      </c>
      <c r="V2732" s="1">
        <f t="shared" si="611"/>
        <v>9.1455178264589034E+48</v>
      </c>
      <c r="W2732" s="84"/>
    </row>
    <row r="2733" spans="6:23" x14ac:dyDescent="0.2">
      <c r="F2733" s="44">
        <f t="shared" si="598"/>
        <v>435.79999999998358</v>
      </c>
      <c r="G2733" s="1">
        <f t="shared" si="599"/>
        <v>1.0537598204799091E+17</v>
      </c>
      <c r="H2733" s="15">
        <f t="shared" si="603"/>
        <v>28.449790186863158</v>
      </c>
      <c r="I2733" s="1">
        <f t="shared" si="604"/>
        <v>6.3216575460071698E+42</v>
      </c>
      <c r="J2733" s="1">
        <f t="shared" si="600"/>
        <v>7.5734766413132798E+42</v>
      </c>
      <c r="K2733" s="1">
        <f t="shared" si="601"/>
        <v>1.3895134187320451E+43</v>
      </c>
      <c r="L2733" s="69">
        <f t="shared" si="609"/>
        <v>0.51133172107232983</v>
      </c>
      <c r="M2733" s="69">
        <f t="shared" si="610"/>
        <v>-1.5113317210723298</v>
      </c>
      <c r="Q2733" s="88">
        <f t="shared" si="605"/>
        <v>4.5903145171344306E-4</v>
      </c>
      <c r="R2733" s="88">
        <f t="shared" si="606"/>
        <v>2.9018396405789131E+39</v>
      </c>
      <c r="S2733" s="88">
        <f t="shared" si="607"/>
        <v>3.4764639771798855E+39</v>
      </c>
      <c r="T2733" s="1">
        <f t="shared" si="608"/>
        <v>6.3783036177587992E+39</v>
      </c>
      <c r="U2733" s="88">
        <f t="shared" si="602"/>
        <v>6.3783036177587992E+39</v>
      </c>
      <c r="V2733" s="1">
        <f t="shared" si="611"/>
        <v>9.1349801657884593E+48</v>
      </c>
      <c r="W2733" s="84"/>
    </row>
    <row r="2734" spans="6:23" x14ac:dyDescent="0.2">
      <c r="F2734" s="44">
        <f t="shared" si="598"/>
        <v>435.99999999998357</v>
      </c>
      <c r="G2734" s="1">
        <f t="shared" si="599"/>
        <v>1.0542434183782477E+17</v>
      </c>
      <c r="H2734" s="15">
        <f t="shared" si="603"/>
        <v>28.43673982439212</v>
      </c>
      <c r="I2734" s="1">
        <f t="shared" si="604"/>
        <v>6.3171436493047709E+42</v>
      </c>
      <c r="J2734" s="1">
        <f t="shared" si="600"/>
        <v>7.574731912722665E+42</v>
      </c>
      <c r="K2734" s="1">
        <f t="shared" si="601"/>
        <v>1.3891875562027436E+43</v>
      </c>
      <c r="L2734" s="69">
        <f t="shared" si="609"/>
        <v>0.51118661548353794</v>
      </c>
      <c r="M2734" s="69">
        <f t="shared" si="610"/>
        <v>-1.5111866154835378</v>
      </c>
      <c r="Q2734" s="88">
        <f t="shared" si="605"/>
        <v>4.5882083851545019E-4</v>
      </c>
      <c r="R2734" s="88">
        <f t="shared" si="606"/>
        <v>2.8984371461965661E+39</v>
      </c>
      <c r="S2734" s="88">
        <f t="shared" si="607"/>
        <v>3.4754448477251529E+39</v>
      </c>
      <c r="T2734" s="1">
        <f t="shared" si="608"/>
        <v>6.3738819939217191E+39</v>
      </c>
      <c r="U2734" s="88">
        <f t="shared" si="602"/>
        <v>6.3738819939217191E+39</v>
      </c>
      <c r="V2734" s="1">
        <f t="shared" si="611"/>
        <v>9.1244600813465658E+48</v>
      </c>
      <c r="W2734" s="84"/>
    </row>
    <row r="2735" spans="6:23" x14ac:dyDescent="0.2">
      <c r="F2735" s="44">
        <f t="shared" si="598"/>
        <v>436.19999999998356</v>
      </c>
      <c r="G2735" s="1">
        <f t="shared" si="599"/>
        <v>1.0547270162765864E+17</v>
      </c>
      <c r="H2735" s="15">
        <f t="shared" si="603"/>
        <v>28.423701429241092</v>
      </c>
      <c r="I2735" s="1">
        <f t="shared" si="604"/>
        <v>6.3126333534571177E+42</v>
      </c>
      <c r="J2735" s="1">
        <f t="shared" si="600"/>
        <v>7.5759867666294062E+42</v>
      </c>
      <c r="K2735" s="1">
        <f t="shared" si="601"/>
        <v>1.3888620120086524E+43</v>
      </c>
      <c r="L2735" s="69">
        <f t="shared" si="609"/>
        <v>0.51104135372267112</v>
      </c>
      <c r="M2735" s="69">
        <f t="shared" si="610"/>
        <v>-1.5110413537226712</v>
      </c>
      <c r="Q2735" s="88">
        <f t="shared" si="605"/>
        <v>4.5861041849448725E-4</v>
      </c>
      <c r="R2735" s="88">
        <f t="shared" si="606"/>
        <v>2.8950394240312273E+39</v>
      </c>
      <c r="S2735" s="88">
        <f t="shared" si="607"/>
        <v>3.4744264615526095E+39</v>
      </c>
      <c r="T2735" s="1">
        <f t="shared" si="608"/>
        <v>6.3694658855838368E+39</v>
      </c>
      <c r="U2735" s="88">
        <f t="shared" si="602"/>
        <v>6.3694658855838368E+39</v>
      </c>
      <c r="V2735" s="1">
        <f t="shared" si="611"/>
        <v>9.1139575359645591E+48</v>
      </c>
      <c r="W2735" s="84"/>
    </row>
    <row r="2736" spans="6:23" x14ac:dyDescent="0.2">
      <c r="F2736" s="44">
        <f t="shared" ref="F2736:F2799" si="612">F2735+0.2</f>
        <v>436.39999999998355</v>
      </c>
      <c r="G2736" s="1">
        <f t="shared" si="599"/>
        <v>1.055210614174925E+17</v>
      </c>
      <c r="H2736" s="15">
        <f t="shared" si="603"/>
        <v>28.41067498495638</v>
      </c>
      <c r="I2736" s="1">
        <f t="shared" si="604"/>
        <v>6.3081266550170533E+42</v>
      </c>
      <c r="J2736" s="1">
        <f t="shared" si="600"/>
        <v>7.5772412033762816E+42</v>
      </c>
      <c r="K2736" s="1">
        <f t="shared" si="601"/>
        <v>1.3885367858393335E+43</v>
      </c>
      <c r="L2736" s="69">
        <f t="shared" si="609"/>
        <v>0.51089593596579919</v>
      </c>
      <c r="M2736" s="69">
        <f t="shared" si="610"/>
        <v>-1.5108959359657992</v>
      </c>
      <c r="Q2736" s="88">
        <f t="shared" si="605"/>
        <v>4.5840019138676524E-4</v>
      </c>
      <c r="R2736" s="88">
        <f t="shared" si="606"/>
        <v>2.8916464659517727E+39</v>
      </c>
      <c r="S2736" s="88">
        <f t="shared" si="607"/>
        <v>3.4734088178113709E+39</v>
      </c>
      <c r="T2736" s="1">
        <f t="shared" si="608"/>
        <v>6.365055283763143E+39</v>
      </c>
      <c r="U2736" s="88">
        <f t="shared" si="602"/>
        <v>6.365055283763143E+39</v>
      </c>
      <c r="V2736" s="1">
        <f t="shared" si="611"/>
        <v>9.1034724926819296E+48</v>
      </c>
      <c r="W2736" s="84"/>
    </row>
    <row r="2737" spans="6:23" x14ac:dyDescent="0.2">
      <c r="F2737" s="44">
        <f t="shared" si="612"/>
        <v>436.59999999998354</v>
      </c>
      <c r="G2737" s="1">
        <f t="shared" si="599"/>
        <v>1.0556942120732637E+17</v>
      </c>
      <c r="H2737" s="15">
        <f t="shared" si="603"/>
        <v>28.397660475114439</v>
      </c>
      <c r="I2737" s="1">
        <f t="shared" si="604"/>
        <v>6.3036235505416945E+42</v>
      </c>
      <c r="J2737" s="1">
        <f t="shared" si="600"/>
        <v>7.5784952233056224E+42</v>
      </c>
      <c r="K2737" s="1">
        <f t="shared" si="601"/>
        <v>1.3882118773847317E+43</v>
      </c>
      <c r="L2737" s="69">
        <f t="shared" si="609"/>
        <v>0.51075036238644733</v>
      </c>
      <c r="M2737" s="69">
        <f t="shared" si="610"/>
        <v>-1.5107503623864473</v>
      </c>
      <c r="Q2737" s="88">
        <f t="shared" si="605"/>
        <v>4.5819015692760701E-4</v>
      </c>
      <c r="R2737" s="88">
        <f t="shared" si="606"/>
        <v>2.8882582638352581E+39</v>
      </c>
      <c r="S2737" s="88">
        <f t="shared" si="607"/>
        <v>3.4723919156415234E+39</v>
      </c>
      <c r="T2737" s="1">
        <f t="shared" si="608"/>
        <v>6.3606501794767821E+39</v>
      </c>
      <c r="U2737" s="88">
        <f t="shared" si="602"/>
        <v>6.3606501794767821E+39</v>
      </c>
      <c r="V2737" s="1">
        <f t="shared" si="611"/>
        <v>9.093004914604682E+48</v>
      </c>
      <c r="W2737" s="84"/>
    </row>
    <row r="2738" spans="6:23" x14ac:dyDescent="0.2">
      <c r="F2738" s="44">
        <f t="shared" si="612"/>
        <v>436.79999999998353</v>
      </c>
      <c r="G2738" s="1">
        <f t="shared" si="599"/>
        <v>1.0561778099716022E+17</v>
      </c>
      <c r="H2738" s="15">
        <f t="shared" si="603"/>
        <v>28.384657883321808</v>
      </c>
      <c r="I2738" s="1">
        <f t="shared" si="604"/>
        <v>6.29912403659244E+42</v>
      </c>
      <c r="J2738" s="1">
        <f t="shared" si="600"/>
        <v>7.5797488267593193E+42</v>
      </c>
      <c r="K2738" s="1">
        <f t="shared" si="601"/>
        <v>1.3878872863351758E+43</v>
      </c>
      <c r="L2738" s="69">
        <f t="shared" si="609"/>
        <v>0.51060463315547655</v>
      </c>
      <c r="M2738" s="69">
        <f t="shared" si="610"/>
        <v>-1.5106046331554766</v>
      </c>
      <c r="Q2738" s="88">
        <f t="shared" si="605"/>
        <v>4.5798031485144719E-4</v>
      </c>
      <c r="R2738" s="88">
        <f t="shared" si="606"/>
        <v>2.8848748095669249E+39</v>
      </c>
      <c r="S2738" s="88">
        <f t="shared" si="607"/>
        <v>3.4713757541741206E+39</v>
      </c>
      <c r="T2738" s="1">
        <f t="shared" si="608"/>
        <v>6.3562505637410461E+39</v>
      </c>
      <c r="U2738" s="88">
        <f t="shared" si="602"/>
        <v>6.3562505637410449E+39</v>
      </c>
      <c r="V2738" s="1">
        <f t="shared" si="611"/>
        <v>9.0825547649051788E+48</v>
      </c>
      <c r="W2738" s="84"/>
    </row>
    <row r="2739" spans="6:23" x14ac:dyDescent="0.2">
      <c r="F2739" s="44">
        <f t="shared" si="612"/>
        <v>436.99999999998352</v>
      </c>
      <c r="G2739" s="1">
        <f t="shared" si="599"/>
        <v>1.056661407869941E+17</v>
      </c>
      <c r="H2739" s="15">
        <f t="shared" si="603"/>
        <v>28.371667193215021</v>
      </c>
      <c r="I2739" s="1">
        <f t="shared" si="604"/>
        <v>6.2946281097349383E+42</v>
      </c>
      <c r="J2739" s="1">
        <f t="shared" si="600"/>
        <v>7.5810020140788133E+42</v>
      </c>
      <c r="K2739" s="1">
        <f t="shared" si="601"/>
        <v>1.3875630123813752E+43</v>
      </c>
      <c r="L2739" s="69">
        <f t="shared" si="609"/>
        <v>0.51045874844724459</v>
      </c>
      <c r="M2739" s="69">
        <f t="shared" si="610"/>
        <v>-1.5104587484472445</v>
      </c>
      <c r="Q2739" s="88">
        <f t="shared" si="605"/>
        <v>4.5777066489538498E-4</v>
      </c>
      <c r="R2739" s="88">
        <f t="shared" si="606"/>
        <v>2.8814960950625429E+39</v>
      </c>
      <c r="S2739" s="88">
        <f t="shared" si="607"/>
        <v>3.4703603325581109E+39</v>
      </c>
      <c r="T2739" s="1">
        <f t="shared" si="608"/>
        <v>6.3518564276206532E+39</v>
      </c>
      <c r="U2739" s="88">
        <f t="shared" si="602"/>
        <v>6.3518564276206544E+39</v>
      </c>
      <c r="V2739" s="1">
        <f t="shared" si="611"/>
        <v>9.0721220068923671E+48</v>
      </c>
      <c r="W2739" s="84"/>
    </row>
    <row r="2740" spans="6:23" x14ac:dyDescent="0.2">
      <c r="F2740" s="44">
        <f t="shared" si="612"/>
        <v>437.1999999999835</v>
      </c>
      <c r="G2740" s="1">
        <f t="shared" si="599"/>
        <v>1.0571450057682795E+17</v>
      </c>
      <c r="H2740" s="15">
        <f t="shared" si="603"/>
        <v>28.358688388460578</v>
      </c>
      <c r="I2740" s="1">
        <f t="shared" si="604"/>
        <v>6.2901357665391065E+42</v>
      </c>
      <c r="J2740" s="1">
        <f t="shared" si="600"/>
        <v>7.5822547856051026E+42</v>
      </c>
      <c r="K2740" s="1">
        <f t="shared" si="601"/>
        <v>1.3872390552144209E+43</v>
      </c>
      <c r="L2740" s="69">
        <f t="shared" si="609"/>
        <v>0.51031270843492449</v>
      </c>
      <c r="M2740" s="69">
        <f t="shared" si="610"/>
        <v>-1.5103127084349244</v>
      </c>
      <c r="Q2740" s="88">
        <f t="shared" si="605"/>
        <v>4.5756120679296686E-4</v>
      </c>
      <c r="R2740" s="88">
        <f t="shared" si="606"/>
        <v>2.8781221122292375E+39</v>
      </c>
      <c r="S2740" s="88">
        <f t="shared" si="607"/>
        <v>3.4693456499132191E+39</v>
      </c>
      <c r="T2740" s="1">
        <f t="shared" si="608"/>
        <v>6.3474677621424566E+39</v>
      </c>
      <c r="U2740" s="88">
        <f t="shared" si="602"/>
        <v>6.3474677621424566E+39</v>
      </c>
      <c r="V2740" s="1">
        <f t="shared" si="611"/>
        <v>9.0617066038882629E+48</v>
      </c>
      <c r="W2740" s="84"/>
    </row>
    <row r="2741" spans="6:23" x14ac:dyDescent="0.2">
      <c r="F2741" s="44">
        <f t="shared" si="612"/>
        <v>437.39999999998349</v>
      </c>
      <c r="G2741" s="1">
        <f t="shared" si="599"/>
        <v>1.0576286036666182E+17</v>
      </c>
      <c r="H2741" s="15">
        <f t="shared" si="603"/>
        <v>28.345721452754834</v>
      </c>
      <c r="I2741" s="1">
        <f t="shared" si="604"/>
        <v>6.285647003579099E+42</v>
      </c>
      <c r="J2741" s="1">
        <f t="shared" si="600"/>
        <v>7.5835071416787419E+42</v>
      </c>
      <c r="K2741" s="1">
        <f t="shared" si="601"/>
        <v>1.386915414525784E+43</v>
      </c>
      <c r="L2741" s="69">
        <f t="shared" si="609"/>
        <v>0.51016651329177665</v>
      </c>
      <c r="M2741" s="69">
        <f t="shared" si="610"/>
        <v>-1.5101665132917765</v>
      </c>
      <c r="Q2741" s="88">
        <f t="shared" si="605"/>
        <v>4.5735194028395654E-4</v>
      </c>
      <c r="R2741" s="88">
        <f t="shared" si="606"/>
        <v>2.8747528530269386E+39</v>
      </c>
      <c r="S2741" s="88">
        <f t="shared" si="607"/>
        <v>3.4683317054040141E+39</v>
      </c>
      <c r="T2741" s="1">
        <f t="shared" si="608"/>
        <v>6.3430845584309521E+39</v>
      </c>
      <c r="U2741" s="88">
        <f t="shared" si="602"/>
        <v>6.3430845584309521E+39</v>
      </c>
      <c r="V2741" s="1">
        <f t="shared" si="611"/>
        <v>9.0513085194213151E+48</v>
      </c>
      <c r="W2741" s="84"/>
    </row>
    <row r="2742" spans="6:23" x14ac:dyDescent="0.2">
      <c r="F2742" s="44">
        <f t="shared" si="612"/>
        <v>437.59999999998348</v>
      </c>
      <c r="G2742" s="1">
        <f t="shared" si="599"/>
        <v>1.0581122015649568E+17</v>
      </c>
      <c r="H2742" s="15">
        <f t="shared" si="603"/>
        <v>28.332766369823961</v>
      </c>
      <c r="I2742" s="1">
        <f t="shared" si="604"/>
        <v>6.281161817433315E+42</v>
      </c>
      <c r="J2742" s="1">
        <f t="shared" si="600"/>
        <v>7.5847590826398492E+42</v>
      </c>
      <c r="K2742" s="1">
        <f t="shared" si="601"/>
        <v>1.3865920900073165E+43</v>
      </c>
      <c r="L2742" s="69">
        <f t="shared" si="609"/>
        <v>0.51002016318937571</v>
      </c>
      <c r="M2742" s="69">
        <f t="shared" si="610"/>
        <v>-1.5100201631893757</v>
      </c>
      <c r="Q2742" s="88">
        <f t="shared" si="605"/>
        <v>4.5714286510456503E-4</v>
      </c>
      <c r="R2742" s="88">
        <f t="shared" si="606"/>
        <v>2.8713883094068624E+39</v>
      </c>
      <c r="S2742" s="88">
        <f t="shared" si="607"/>
        <v>3.4673184981658527E+39</v>
      </c>
      <c r="T2742" s="1">
        <f t="shared" si="608"/>
        <v>6.3387068075727151E+39</v>
      </c>
      <c r="U2742" s="88">
        <f t="shared" si="602"/>
        <v>6.3387068075727163E+39</v>
      </c>
      <c r="V2742" s="1">
        <f t="shared" si="611"/>
        <v>9.0409277170325561E+48</v>
      </c>
      <c r="W2742" s="84"/>
    </row>
    <row r="2743" spans="6:23" x14ac:dyDescent="0.2">
      <c r="F2743" s="44">
        <f t="shared" si="612"/>
        <v>437.79999999998347</v>
      </c>
      <c r="G2743" s="1">
        <f t="shared" si="599"/>
        <v>1.0585957994632955E+17</v>
      </c>
      <c r="H2743" s="15">
        <f t="shared" si="603"/>
        <v>28.319823123423856</v>
      </c>
      <c r="I2743" s="1">
        <f t="shared" si="604"/>
        <v>6.2766802046843952E+42</v>
      </c>
      <c r="J2743" s="1">
        <f t="shared" si="600"/>
        <v>7.5860106088280915E+42</v>
      </c>
      <c r="K2743" s="1">
        <f t="shared" si="601"/>
        <v>1.3862690813512487E+43</v>
      </c>
      <c r="L2743" s="69">
        <f t="shared" si="609"/>
        <v>0.50987365830231146</v>
      </c>
      <c r="M2743" s="69">
        <f t="shared" si="610"/>
        <v>-1.5098736583023116</v>
      </c>
      <c r="Q2743" s="88">
        <f t="shared" si="605"/>
        <v>4.5693398099100335E-4</v>
      </c>
      <c r="R2743" s="88">
        <f t="shared" si="606"/>
        <v>2.8680284733338665E+39</v>
      </c>
      <c r="S2743" s="88">
        <f t="shared" si="607"/>
        <v>3.4663060273318052E+39</v>
      </c>
      <c r="T2743" s="1">
        <f t="shared" si="608"/>
        <v>6.3343345006656717E+39</v>
      </c>
      <c r="U2743" s="88">
        <f t="shared" si="602"/>
        <v>6.3343345006656717E+39</v>
      </c>
      <c r="V2743" s="1">
        <f t="shared" si="611"/>
        <v>9.0305641603458133E+48</v>
      </c>
      <c r="W2743" s="84"/>
    </row>
    <row r="2744" spans="6:23" x14ac:dyDescent="0.2">
      <c r="F2744" s="44">
        <f t="shared" si="612"/>
        <v>437.99999999998346</v>
      </c>
      <c r="G2744" s="1">
        <f t="shared" si="599"/>
        <v>1.0590793973616341E+17</v>
      </c>
      <c r="H2744" s="15">
        <f t="shared" si="603"/>
        <v>28.306891697340102</v>
      </c>
      <c r="I2744" s="1">
        <f t="shared" si="604"/>
        <v>6.2722021619192003E+42</v>
      </c>
      <c r="J2744" s="1">
        <f t="shared" si="600"/>
        <v>7.5872617205827029E+42</v>
      </c>
      <c r="K2744" s="1">
        <f t="shared" si="601"/>
        <v>1.3859463882501904E+43</v>
      </c>
      <c r="L2744" s="69">
        <f t="shared" si="609"/>
        <v>0.50972699880215167</v>
      </c>
      <c r="M2744" s="69">
        <f t="shared" si="610"/>
        <v>-1.5097269988021518</v>
      </c>
      <c r="Q2744" s="88">
        <f t="shared" si="605"/>
        <v>4.5672528768303522E-4</v>
      </c>
      <c r="R2744" s="88">
        <f t="shared" si="606"/>
        <v>2.8646733368087021E+39</v>
      </c>
      <c r="S2744" s="88">
        <f t="shared" si="607"/>
        <v>3.4652942920596159E+39</v>
      </c>
      <c r="T2744" s="1">
        <f t="shared" si="608"/>
        <v>6.3299676288683187E+39</v>
      </c>
      <c r="U2744" s="88">
        <f t="shared" si="602"/>
        <v>6.3299676288683187E+39</v>
      </c>
      <c r="V2744" s="1">
        <f t="shared" si="611"/>
        <v>9.0202178131376845E+48</v>
      </c>
      <c r="W2744" s="84"/>
    </row>
    <row r="2745" spans="6:23" x14ac:dyDescent="0.2">
      <c r="F2745" s="44">
        <f t="shared" si="612"/>
        <v>438.19999999998345</v>
      </c>
      <c r="G2745" s="1">
        <f t="shared" si="599"/>
        <v>1.0595629952599728E+17</v>
      </c>
      <c r="H2745" s="15">
        <f t="shared" si="603"/>
        <v>28.29397207538787</v>
      </c>
      <c r="I2745" s="1">
        <f t="shared" si="604"/>
        <v>6.2677276857288096E+42</v>
      </c>
      <c r="J2745" s="1">
        <f t="shared" si="600"/>
        <v>7.5885124182424716E+42</v>
      </c>
      <c r="K2745" s="1">
        <f t="shared" si="601"/>
        <v>1.3856240103971283E+43</v>
      </c>
      <c r="L2745" s="69">
        <f t="shared" si="609"/>
        <v>0.50958018486407641</v>
      </c>
      <c r="M2745" s="69">
        <f t="shared" si="610"/>
        <v>-1.5095801848640764</v>
      </c>
      <c r="Q2745" s="88">
        <f t="shared" si="605"/>
        <v>4.5651678492042436E-4</v>
      </c>
      <c r="R2745" s="88">
        <f t="shared" si="606"/>
        <v>2.8613228918456478E+39</v>
      </c>
      <c r="S2745" s="88">
        <f t="shared" si="607"/>
        <v>3.4642832915047675E+39</v>
      </c>
      <c r="T2745" s="1">
        <f t="shared" si="608"/>
        <v>6.3256061833504153E+39</v>
      </c>
      <c r="U2745" s="88">
        <f t="shared" si="602"/>
        <v>6.3256061833504165E+39</v>
      </c>
      <c r="V2745" s="1">
        <f t="shared" si="611"/>
        <v>9.0098886392669292E+48</v>
      </c>
      <c r="W2745" s="84"/>
    </row>
    <row r="2746" spans="6:23" x14ac:dyDescent="0.2">
      <c r="F2746" s="44">
        <f t="shared" si="612"/>
        <v>438.39999999998344</v>
      </c>
      <c r="G2746" s="1">
        <f t="shared" si="599"/>
        <v>1.0600465931583114E+17</v>
      </c>
      <c r="H2746" s="15">
        <f t="shared" si="603"/>
        <v>28.281064241411872</v>
      </c>
      <c r="I2746" s="1">
        <f t="shared" si="604"/>
        <v>6.2632567727085231E+42</v>
      </c>
      <c r="J2746" s="1">
        <f t="shared" si="600"/>
        <v>7.5897627021457527E+42</v>
      </c>
      <c r="K2746" s="1">
        <f t="shared" si="601"/>
        <v>1.3853019474854276E+43</v>
      </c>
      <c r="L2746" s="69">
        <f t="shared" si="609"/>
        <v>0.50943321665866081</v>
      </c>
      <c r="M2746" s="69">
        <f t="shared" si="610"/>
        <v>-1.5094332166586608</v>
      </c>
      <c r="Q2746" s="88">
        <f t="shared" si="605"/>
        <v>4.5630847243938177E-4</v>
      </c>
      <c r="R2746" s="88">
        <f t="shared" si="606"/>
        <v>2.8579771304502384E+39</v>
      </c>
      <c r="S2746" s="88">
        <f t="shared" si="607"/>
        <v>3.4632730247935232E+39</v>
      </c>
      <c r="T2746" s="1">
        <f t="shared" si="608"/>
        <v>6.3212501552437616E+39</v>
      </c>
      <c r="U2746" s="88">
        <f t="shared" si="602"/>
        <v>6.3212501552437616E+39</v>
      </c>
      <c r="V2746" s="1">
        <f t="shared" si="611"/>
        <v>8.9995766026042112E+48</v>
      </c>
      <c r="W2746" s="84"/>
    </row>
    <row r="2747" spans="6:23" x14ac:dyDescent="0.2">
      <c r="F2747" s="44">
        <f t="shared" si="612"/>
        <v>438.59999999998342</v>
      </c>
      <c r="G2747" s="1">
        <f t="shared" si="599"/>
        <v>1.0605301910566501E+17</v>
      </c>
      <c r="H2747" s="15">
        <f t="shared" si="603"/>
        <v>28.268168179286285</v>
      </c>
      <c r="I2747" s="1">
        <f t="shared" si="604"/>
        <v>6.2587894194578419E+42</v>
      </c>
      <c r="J2747" s="1">
        <f t="shared" si="600"/>
        <v>7.591012572630458E+42</v>
      </c>
      <c r="K2747" s="1">
        <f t="shared" si="601"/>
        <v>1.38498019920883E+43</v>
      </c>
      <c r="L2747" s="69">
        <f t="shared" si="609"/>
        <v>0.50928609436035022</v>
      </c>
      <c r="M2747" s="69">
        <f t="shared" si="610"/>
        <v>-1.5092860943603501</v>
      </c>
      <c r="Q2747" s="88">
        <f t="shared" si="605"/>
        <v>4.5610034998233573E-4</v>
      </c>
      <c r="R2747" s="88">
        <f t="shared" si="606"/>
        <v>2.8546360446804618E+39</v>
      </c>
      <c r="S2747" s="88">
        <f t="shared" si="607"/>
        <v>3.4622634910970628E+39</v>
      </c>
      <c r="T2747" s="1">
        <f t="shared" si="608"/>
        <v>6.3168995357775247E+39</v>
      </c>
      <c r="U2747" s="88">
        <f t="shared" si="602"/>
        <v>6.3168995357775247E+39</v>
      </c>
      <c r="V2747" s="1">
        <f t="shared" si="611"/>
        <v>8.9892816672246674E+48</v>
      </c>
      <c r="W2747" s="84"/>
    </row>
    <row r="2748" spans="6:23" x14ac:dyDescent="0.2">
      <c r="F2748" s="44">
        <f t="shared" si="612"/>
        <v>438.79999999998341</v>
      </c>
      <c r="G2748" s="1">
        <f t="shared" si="599"/>
        <v>1.0610137889549886E+17</v>
      </c>
      <c r="H2748" s="15">
        <f t="shared" si="603"/>
        <v>28.255283872914688</v>
      </c>
      <c r="I2748" s="1">
        <f t="shared" si="604"/>
        <v>6.2543256225804676E+42</v>
      </c>
      <c r="J2748" s="1">
        <f t="shared" si="600"/>
        <v>7.5922620300340623E+42</v>
      </c>
      <c r="K2748" s="1">
        <f t="shared" si="601"/>
        <v>1.3846587652614529E+43</v>
      </c>
      <c r="L2748" s="69">
        <f t="shared" si="609"/>
        <v>0.50913881814236861</v>
      </c>
      <c r="M2748" s="69">
        <f t="shared" si="610"/>
        <v>-1.5091388181423686</v>
      </c>
      <c r="Q2748" s="88">
        <f t="shared" si="605"/>
        <v>4.5589241728727359E-4</v>
      </c>
      <c r="R2748" s="88">
        <f t="shared" si="606"/>
        <v>2.851299626579942E+39</v>
      </c>
      <c r="S2748" s="88">
        <f t="shared" si="607"/>
        <v>3.4612546895506115E+39</v>
      </c>
      <c r="T2748" s="1">
        <f t="shared" si="608"/>
        <v>6.3125543161305536E+39</v>
      </c>
      <c r="U2748" s="88">
        <f t="shared" si="602"/>
        <v>6.3125543161305523E+39</v>
      </c>
      <c r="V2748" s="1">
        <f t="shared" si="611"/>
        <v>8.979003797197349E+48</v>
      </c>
      <c r="W2748" s="84"/>
    </row>
    <row r="2749" spans="6:23" x14ac:dyDescent="0.2">
      <c r="F2749" s="44">
        <f t="shared" si="612"/>
        <v>438.9999999999834</v>
      </c>
      <c r="G2749" s="1">
        <f t="shared" si="599"/>
        <v>1.0614973868533272E+17</v>
      </c>
      <c r="H2749" s="15">
        <f t="shared" si="603"/>
        <v>28.242411306229993</v>
      </c>
      <c r="I2749" s="1">
        <f t="shared" si="604"/>
        <v>6.2498653786842972E+42</v>
      </c>
      <c r="J2749" s="1">
        <f t="shared" si="600"/>
        <v>7.5935110746936072E+42</v>
      </c>
      <c r="K2749" s="1">
        <f t="shared" si="601"/>
        <v>1.3843376453377904E+43</v>
      </c>
      <c r="L2749" s="69">
        <f t="shared" si="609"/>
        <v>0.50899138817585821</v>
      </c>
      <c r="M2749" s="69">
        <f t="shared" si="610"/>
        <v>-1.5089913881758581</v>
      </c>
      <c r="Q2749" s="88">
        <f t="shared" si="605"/>
        <v>4.5568467409573543E-4</v>
      </c>
      <c r="R2749" s="88">
        <f t="shared" si="606"/>
        <v>2.8479678682279741E+39</v>
      </c>
      <c r="S2749" s="88">
        <f t="shared" si="607"/>
        <v>3.460246619314114E+39</v>
      </c>
      <c r="T2749" s="1">
        <f t="shared" si="608"/>
        <v>6.3082144875420881E+39</v>
      </c>
      <c r="U2749" s="88">
        <f t="shared" si="602"/>
        <v>6.3082144875420881E+39</v>
      </c>
      <c r="V2749" s="1">
        <f t="shared" si="611"/>
        <v>8.9687429567426447E+48</v>
      </c>
      <c r="W2749" s="84"/>
    </row>
    <row r="2750" spans="6:23" x14ac:dyDescent="0.2">
      <c r="F2750" s="44">
        <f t="shared" si="612"/>
        <v>439.19999999998339</v>
      </c>
      <c r="G2750" s="1">
        <f t="shared" si="599"/>
        <v>1.0619809847516659E+17</v>
      </c>
      <c r="H2750" s="15">
        <f t="shared" si="603"/>
        <v>28.229550463194368</v>
      </c>
      <c r="I2750" s="1">
        <f t="shared" si="604"/>
        <v>6.2454086843814132E+42</v>
      </c>
      <c r="J2750" s="1">
        <f t="shared" si="600"/>
        <v>7.5947597069456922E+42</v>
      </c>
      <c r="K2750" s="1">
        <f t="shared" si="601"/>
        <v>1.3840168391327105E+43</v>
      </c>
      <c r="L2750" s="69">
        <f t="shared" si="609"/>
        <v>0.50884380463559398</v>
      </c>
      <c r="M2750" s="69">
        <f t="shared" si="610"/>
        <v>-1.5088438046355939</v>
      </c>
      <c r="Q2750" s="88">
        <f t="shared" si="605"/>
        <v>4.5547712015014952E-4</v>
      </c>
      <c r="R2750" s="88">
        <f t="shared" si="606"/>
        <v>2.8446407617227801E+39</v>
      </c>
      <c r="S2750" s="88">
        <f t="shared" si="607"/>
        <v>3.4592392795520175E+39</v>
      </c>
      <c r="T2750" s="1">
        <f t="shared" si="608"/>
        <v>6.303880041274797E+39</v>
      </c>
      <c r="U2750" s="88">
        <f t="shared" si="602"/>
        <v>6.303880041274797E+39</v>
      </c>
      <c r="V2750" s="1">
        <f t="shared" si="611"/>
        <v>8.9584991101794149E+48</v>
      </c>
      <c r="W2750" s="84"/>
    </row>
    <row r="2751" spans="6:23" x14ac:dyDescent="0.2">
      <c r="F2751" s="44">
        <f t="shared" si="612"/>
        <v>439.39999999998338</v>
      </c>
      <c r="G2751" s="1">
        <f t="shared" si="599"/>
        <v>1.0624645826500045E+17</v>
      </c>
      <c r="H2751" s="15">
        <f t="shared" si="603"/>
        <v>28.216701327799196</v>
      </c>
      <c r="I2751" s="1">
        <f t="shared" si="604"/>
        <v>6.2409555362880736E+42</v>
      </c>
      <c r="J2751" s="1">
        <f t="shared" si="600"/>
        <v>7.5960079271264888E+42</v>
      </c>
      <c r="K2751" s="1">
        <f t="shared" si="601"/>
        <v>1.3836963463414561E+43</v>
      </c>
      <c r="L2751" s="69">
        <f t="shared" si="609"/>
        <v>0.50869606769392683</v>
      </c>
      <c r="M2751" s="69">
        <f t="shared" si="610"/>
        <v>-1.5086960676939269</v>
      </c>
      <c r="Q2751" s="88">
        <f t="shared" si="605"/>
        <v>4.5526975518850321E-4</v>
      </c>
      <c r="R2751" s="88">
        <f t="shared" si="606"/>
        <v>2.8413182991482051E+39</v>
      </c>
      <c r="S2751" s="88">
        <f t="shared" si="607"/>
        <v>3.4582326693928062E+39</v>
      </c>
      <c r="T2751" s="1">
        <f t="shared" si="608"/>
        <v>6.2995509685410107E+39</v>
      </c>
      <c r="U2751" s="88">
        <f t="shared" si="602"/>
        <v>6.2995509685410107E+39</v>
      </c>
      <c r="V2751" s="1">
        <f t="shared" si="611"/>
        <v>8.9482722218199766E+48</v>
      </c>
      <c r="W2751" s="84"/>
    </row>
    <row r="2752" spans="6:23" x14ac:dyDescent="0.2">
      <c r="F2752" s="44">
        <f t="shared" si="612"/>
        <v>439.59999999998337</v>
      </c>
      <c r="G2752" s="1">
        <f t="shared" si="599"/>
        <v>1.0629481805483432E+17</v>
      </c>
      <c r="H2752" s="15">
        <f t="shared" si="603"/>
        <v>28.203863884064983</v>
      </c>
      <c r="I2752" s="1">
        <f t="shared" si="604"/>
        <v>6.236505931024707E+42</v>
      </c>
      <c r="J2752" s="1">
        <f t="shared" si="600"/>
        <v>7.5972557355717261E+42</v>
      </c>
      <c r="K2752" s="1">
        <f t="shared" si="601"/>
        <v>1.3833761666596434E+43</v>
      </c>
      <c r="L2752" s="69">
        <f t="shared" si="609"/>
        <v>0.50854817752389792</v>
      </c>
      <c r="M2752" s="69">
        <f t="shared" si="610"/>
        <v>-1.508548177523898</v>
      </c>
      <c r="Q2752" s="88">
        <f t="shared" si="605"/>
        <v>4.5506257895677749E-4</v>
      </c>
      <c r="R2752" s="88">
        <f t="shared" si="606"/>
        <v>2.8380004726513418E+39</v>
      </c>
      <c r="S2752" s="88">
        <f t="shared" si="607"/>
        <v>3.4572267880234394E+39</v>
      </c>
      <c r="T2752" s="1">
        <f t="shared" si="608"/>
        <v>6.2952272606747813E+39</v>
      </c>
      <c r="U2752" s="88">
        <f t="shared" si="602"/>
        <v>6.2952272606747813E+39</v>
      </c>
      <c r="V2752" s="1">
        <f t="shared" si="611"/>
        <v>8.9380622562144162E+48</v>
      </c>
      <c r="W2752" s="84"/>
    </row>
    <row r="2753" spans="6:23" x14ac:dyDescent="0.2">
      <c r="F2753" s="44">
        <f t="shared" si="612"/>
        <v>439.79999999998336</v>
      </c>
      <c r="G2753" s="1">
        <f t="shared" si="599"/>
        <v>1.0634317784466818E+17</v>
      </c>
      <c r="H2753" s="15">
        <f t="shared" si="603"/>
        <v>28.191038116041309</v>
      </c>
      <c r="I2753" s="1">
        <f t="shared" si="604"/>
        <v>6.2320598652159139E+42</v>
      </c>
      <c r="J2753" s="1">
        <f t="shared" si="600"/>
        <v>7.598503132616704E+42</v>
      </c>
      <c r="K2753" s="1">
        <f t="shared" si="601"/>
        <v>1.3830562997832617E+43</v>
      </c>
      <c r="L2753" s="69">
        <f t="shared" si="609"/>
        <v>0.50840013429941111</v>
      </c>
      <c r="M2753" s="69">
        <f t="shared" si="610"/>
        <v>-1.5084001342994111</v>
      </c>
      <c r="Q2753" s="88">
        <f t="shared" si="605"/>
        <v>4.5485559119384789E-4</v>
      </c>
      <c r="R2753" s="88">
        <f t="shared" si="606"/>
        <v>2.8346872743482363E+39</v>
      </c>
      <c r="S2753" s="88">
        <f t="shared" si="607"/>
        <v>3.4562216345746759E+39</v>
      </c>
      <c r="T2753" s="1">
        <f t="shared" si="608"/>
        <v>6.2909089089229128E+39</v>
      </c>
      <c r="U2753" s="88">
        <f t="shared" si="602"/>
        <v>6.2909089089229116E+39</v>
      </c>
      <c r="V2753" s="1">
        <f t="shared" si="611"/>
        <v>8.927869177853484E+48</v>
      </c>
      <c r="W2753" s="84"/>
    </row>
    <row r="2754" spans="6:23" x14ac:dyDescent="0.2">
      <c r="F2754" s="44">
        <f t="shared" si="612"/>
        <v>439.99999999998334</v>
      </c>
      <c r="G2754" s="1">
        <f t="shared" si="599"/>
        <v>1.0639153763450205E+17</v>
      </c>
      <c r="H2754" s="15">
        <f t="shared" si="603"/>
        <v>28.17822400780674</v>
      </c>
      <c r="I2754" s="1">
        <f t="shared" si="604"/>
        <v>6.2276173354904445E+42</v>
      </c>
      <c r="J2754" s="1">
        <f t="shared" si="600"/>
        <v>7.5997501185962902E+42</v>
      </c>
      <c r="K2754" s="1">
        <f t="shared" si="601"/>
        <v>1.3827367454086733E+43</v>
      </c>
      <c r="L2754" s="69">
        <f t="shared" si="609"/>
        <v>0.50825193819115932</v>
      </c>
      <c r="M2754" s="69">
        <f t="shared" si="610"/>
        <v>-1.5082519381911594</v>
      </c>
      <c r="Q2754" s="88">
        <f t="shared" si="605"/>
        <v>4.5464879164658356E-4</v>
      </c>
      <c r="R2754" s="88">
        <f t="shared" si="606"/>
        <v>2.8313786964180469E+39</v>
      </c>
      <c r="S2754" s="88">
        <f t="shared" si="607"/>
        <v>3.4552172082357834E+39</v>
      </c>
      <c r="T2754" s="1">
        <f t="shared" si="608"/>
        <v>6.2865959046538297E+39</v>
      </c>
      <c r="U2754" s="88">
        <f t="shared" si="602"/>
        <v>6.2865959046538297E+39</v>
      </c>
      <c r="V2754" s="1">
        <f t="shared" si="611"/>
        <v>8.9176929514650168E+48</v>
      </c>
      <c r="W2754" s="84"/>
    </row>
    <row r="2755" spans="6:23" x14ac:dyDescent="0.2">
      <c r="F2755" s="44">
        <f t="shared" si="612"/>
        <v>440.19999999998333</v>
      </c>
      <c r="G2755" s="1">
        <f t="shared" ref="G2755:G2818" si="613">F2755/4.13566727E-15</f>
        <v>1.064398974243359E+17</v>
      </c>
      <c r="H2755" s="15">
        <f t="shared" si="603"/>
        <v>28.165421543468803</v>
      </c>
      <c r="I2755" s="1">
        <f t="shared" si="604"/>
        <v>6.2231783384812119E+42</v>
      </c>
      <c r="J2755" s="1">
        <f t="shared" ref="J2755:J2818" si="614" xml:space="preserve"> $B$16 * (F2755/2000)^($B$14+1) * EXP(-$C$14/F2755) * $C$23</f>
        <v>7.6009966938449167E+42</v>
      </c>
      <c r="K2755" s="1">
        <f t="shared" ref="K2755:K2818" si="615" xml:space="preserve"> (I2755+J2755)</f>
        <v>1.3824175032326129E+43</v>
      </c>
      <c r="L2755" s="69">
        <f t="shared" si="609"/>
        <v>0.50810358937326883</v>
      </c>
      <c r="M2755" s="69">
        <f t="shared" si="610"/>
        <v>-1.5081035893732688</v>
      </c>
      <c r="Q2755" s="88">
        <f t="shared" si="605"/>
        <v>4.5444218005386006E-4</v>
      </c>
      <c r="R2755" s="88">
        <f t="shared" si="606"/>
        <v>2.8280747310033609E+39</v>
      </c>
      <c r="S2755" s="88">
        <f t="shared" si="607"/>
        <v>3.4542135081330664E+39</v>
      </c>
      <c r="T2755" s="1">
        <f t="shared" si="608"/>
        <v>6.2822882391364279E+39</v>
      </c>
      <c r="U2755" s="88">
        <f t="shared" ref="U2755:U2818" si="616" xml:space="preserve"> K2755 * Q2755</f>
        <v>6.2822882391364266E+39</v>
      </c>
      <c r="V2755" s="1">
        <f t="shared" si="611"/>
        <v>8.9075335416998266E+48</v>
      </c>
      <c r="W2755" s="84"/>
    </row>
    <row r="2756" spans="6:23" x14ac:dyDescent="0.2">
      <c r="F2756" s="44">
        <f t="shared" si="612"/>
        <v>440.39999999998332</v>
      </c>
      <c r="G2756" s="1">
        <f t="shared" si="613"/>
        <v>1.0648825721416978E+17</v>
      </c>
      <c r="H2756" s="15">
        <f t="shared" ref="H2756:H2819" si="617">2997924580000000000/G2756</f>
        <v>28.152630707163866</v>
      </c>
      <c r="I2756" s="1">
        <f t="shared" ref="I2756:I2819" si="618" xml:space="preserve"> MAX( 1E-90, (F2756)^(1+$B$4) * EXP(-F2756/$A$6) * EXP(-$C$5/F2756) * $C$23 )</f>
        <v>6.2187428708252543E+42</v>
      </c>
      <c r="J2756" s="1">
        <f t="shared" si="614"/>
        <v>7.6022428586965859E+42</v>
      </c>
      <c r="K2756" s="1">
        <f t="shared" si="615"/>
        <v>1.382098572952184E+43</v>
      </c>
      <c r="L2756" s="69">
        <f t="shared" si="609"/>
        <v>0.50795508802067035</v>
      </c>
      <c r="M2756" s="69">
        <f t="shared" si="610"/>
        <v>-1.5079550880206702</v>
      </c>
      <c r="Q2756" s="88">
        <f t="shared" ref="Q2756:Q2819" si="619" xml:space="preserve"> LN(F2756) - LN(F2755)</f>
        <v>4.5423575616432288E-4</v>
      </c>
      <c r="R2756" s="88">
        <f t="shared" ref="R2756:R2819" si="620">I2756 * Q2756</f>
        <v>2.8247753703208013E+39</v>
      </c>
      <c r="S2756" s="88">
        <f t="shared" ref="S2756:S2819" si="621" xml:space="preserve"> J2756*Q2756</f>
        <v>3.4532105334648674E+39</v>
      </c>
      <c r="T2756" s="1">
        <f t="shared" ref="T2756:T2819" si="622">R2756+S2756</f>
        <v>6.2779859037856681E+39</v>
      </c>
      <c r="U2756" s="88">
        <f t="shared" si="616"/>
        <v>6.2779859037856693E+39</v>
      </c>
      <c r="V2756" s="1">
        <f t="shared" si="611"/>
        <v>8.8973909134799564E+48</v>
      </c>
      <c r="W2756" s="84"/>
    </row>
    <row r="2757" spans="6:23" x14ac:dyDescent="0.2">
      <c r="F2757" s="44">
        <f t="shared" si="612"/>
        <v>440.59999999998331</v>
      </c>
      <c r="G2757" s="1">
        <f t="shared" si="613"/>
        <v>1.0653661700400363E+17</v>
      </c>
      <c r="H2757" s="15">
        <f t="shared" si="617"/>
        <v>28.139851483057122</v>
      </c>
      <c r="I2757" s="1">
        <f t="shared" si="618"/>
        <v>6.2143109291637705E+42</v>
      </c>
      <c r="J2757" s="1">
        <f t="shared" si="614"/>
        <v>7.6034886134848707E+42</v>
      </c>
      <c r="K2757" s="1">
        <f t="shared" si="615"/>
        <v>1.381779954264864E+43</v>
      </c>
      <c r="L2757" s="69">
        <f t="shared" ref="L2757:L2820" si="623">LOG10(K2757/K2756) /LOG10(H2757/H2756)</f>
        <v>0.50780643430281069</v>
      </c>
      <c r="M2757" s="69">
        <f t="shared" ref="M2757:M2820" si="624" xml:space="preserve"> -(1+L2757)</f>
        <v>-1.5078064343028106</v>
      </c>
      <c r="Q2757" s="88">
        <f t="shared" si="619"/>
        <v>4.5402951971773575E-4</v>
      </c>
      <c r="R2757" s="88">
        <f t="shared" si="620"/>
        <v>2.8214806065449031E+39</v>
      </c>
      <c r="S2757" s="88">
        <f t="shared" si="621"/>
        <v>3.4522082833598085E+39</v>
      </c>
      <c r="T2757" s="1">
        <f t="shared" si="622"/>
        <v>6.2736888899047122E+39</v>
      </c>
      <c r="U2757" s="88">
        <f t="shared" si="616"/>
        <v>6.2736888899047109E+39</v>
      </c>
      <c r="V2757" s="1">
        <f t="shared" ref="V2757:V2820" si="625" xml:space="preserve"> (K2757/(F2757*1.602176487E-12)) * Q2757</f>
        <v>8.8872650316327549E+48</v>
      </c>
      <c r="W2757" s="84"/>
    </row>
    <row r="2758" spans="6:23" x14ac:dyDescent="0.2">
      <c r="F2758" s="44">
        <f t="shared" si="612"/>
        <v>440.7999999999833</v>
      </c>
      <c r="G2758" s="1">
        <f t="shared" si="613"/>
        <v>1.065849767938375E+17</v>
      </c>
      <c r="H2758" s="15">
        <f t="shared" si="617"/>
        <v>28.127083855342484</v>
      </c>
      <c r="I2758" s="1">
        <f t="shared" si="618"/>
        <v>6.2098825101420754E+42</v>
      </c>
      <c r="J2758" s="1">
        <f t="shared" si="614"/>
        <v>7.6047339585429106E+42</v>
      </c>
      <c r="K2758" s="1">
        <f t="shared" si="615"/>
        <v>1.3814616468684986E+43</v>
      </c>
      <c r="L2758" s="69">
        <f t="shared" si="623"/>
        <v>0.50765762839385697</v>
      </c>
      <c r="M2758" s="69">
        <f t="shared" si="624"/>
        <v>-1.507657628393857</v>
      </c>
      <c r="Q2758" s="88">
        <f t="shared" si="619"/>
        <v>4.53823470461856E-4</v>
      </c>
      <c r="R2758" s="88">
        <f t="shared" si="620"/>
        <v>2.8181904319130587E+39</v>
      </c>
      <c r="S2758" s="88">
        <f t="shared" si="621"/>
        <v>3.4512067570050719E+39</v>
      </c>
      <c r="T2758" s="1">
        <f t="shared" si="622"/>
        <v>6.2693971889181306E+39</v>
      </c>
      <c r="U2758" s="88">
        <f t="shared" si="616"/>
        <v>6.2693971889181306E+39</v>
      </c>
      <c r="V2758" s="1">
        <f t="shared" si="625"/>
        <v>8.8771558612213295E+48</v>
      </c>
      <c r="W2758" s="84"/>
    </row>
    <row r="2759" spans="6:23" x14ac:dyDescent="0.2">
      <c r="F2759" s="44">
        <f t="shared" si="612"/>
        <v>440.99999999998329</v>
      </c>
      <c r="G2759" s="1">
        <f t="shared" si="613"/>
        <v>1.0663333658367136E+17</v>
      </c>
      <c r="H2759" s="15">
        <f t="shared" si="617"/>
        <v>28.114327808242557</v>
      </c>
      <c r="I2759" s="1">
        <f t="shared" si="618"/>
        <v>6.2054576104096138E+42</v>
      </c>
      <c r="J2759" s="1">
        <f t="shared" si="614"/>
        <v>7.6059788942034193E+42</v>
      </c>
      <c r="K2759" s="1">
        <f t="shared" si="615"/>
        <v>1.3811436504613033E+43</v>
      </c>
      <c r="L2759" s="69">
        <f t="shared" si="623"/>
        <v>0.50750867046774029</v>
      </c>
      <c r="M2759" s="69">
        <f t="shared" si="624"/>
        <v>-1.5075086704677403</v>
      </c>
      <c r="Q2759" s="88">
        <f t="shared" si="619"/>
        <v>4.5361760814088825E-4</v>
      </c>
      <c r="R2759" s="88">
        <f t="shared" si="620"/>
        <v>2.8149048386536811E+39</v>
      </c>
      <c r="S2759" s="88">
        <f t="shared" si="621"/>
        <v>3.450205953558633E+39</v>
      </c>
      <c r="T2759" s="1">
        <f t="shared" si="622"/>
        <v>6.2651107922123135E+39</v>
      </c>
      <c r="U2759" s="88">
        <f t="shared" si="616"/>
        <v>6.2651107922123147E+39</v>
      </c>
      <c r="V2759" s="1">
        <f t="shared" si="625"/>
        <v>8.8670633673181145E+48</v>
      </c>
      <c r="W2759" s="84"/>
    </row>
    <row r="2760" spans="6:23" x14ac:dyDescent="0.2">
      <c r="F2760" s="44">
        <f t="shared" si="612"/>
        <v>441.19999999998328</v>
      </c>
      <c r="G2760" s="1">
        <f t="shared" si="613"/>
        <v>1.0668169637350523E+17</v>
      </c>
      <c r="H2760" s="15">
        <f t="shared" si="617"/>
        <v>28.101583326008537</v>
      </c>
      <c r="I2760" s="1">
        <f t="shared" si="618"/>
        <v>6.2010362266199415E+42</v>
      </c>
      <c r="J2760" s="1">
        <f t="shared" si="614"/>
        <v>7.6072234207986798E+42</v>
      </c>
      <c r="K2760" s="1">
        <f t="shared" si="615"/>
        <v>1.380825964741862E+43</v>
      </c>
      <c r="L2760" s="69">
        <f t="shared" si="623"/>
        <v>0.50735956069712473</v>
      </c>
      <c r="M2760" s="69">
        <f t="shared" si="624"/>
        <v>-1.5073595606971248</v>
      </c>
      <c r="Q2760" s="88">
        <f t="shared" si="619"/>
        <v>4.5341193250170164E-4</v>
      </c>
      <c r="R2760" s="88">
        <f t="shared" si="620"/>
        <v>2.8116238190248077E+39</v>
      </c>
      <c r="S2760" s="88">
        <f t="shared" si="621"/>
        <v>3.4492058721965351E+39</v>
      </c>
      <c r="T2760" s="1">
        <f t="shared" si="622"/>
        <v>6.2608296912213435E+39</v>
      </c>
      <c r="U2760" s="88">
        <f t="shared" si="616"/>
        <v>6.2608296912213423E+39</v>
      </c>
      <c r="V2760" s="1">
        <f t="shared" si="625"/>
        <v>8.8569875151263443E+48</v>
      </c>
      <c r="W2760" s="84"/>
    </row>
    <row r="2761" spans="6:23" x14ac:dyDescent="0.2">
      <c r="F2761" s="44">
        <f t="shared" si="612"/>
        <v>441.39999999998327</v>
      </c>
      <c r="G2761" s="1">
        <f t="shared" si="613"/>
        <v>1.0673005616333909E+17</v>
      </c>
      <c r="H2761" s="15">
        <f t="shared" si="617"/>
        <v>28.088850392920179</v>
      </c>
      <c r="I2761" s="1">
        <f t="shared" si="618"/>
        <v>6.1966183554307306E+42</v>
      </c>
      <c r="J2761" s="1">
        <f t="shared" si="614"/>
        <v>7.6084675386605503E+42</v>
      </c>
      <c r="K2761" s="1">
        <f t="shared" si="615"/>
        <v>1.380508589409128E+43</v>
      </c>
      <c r="L2761" s="69">
        <f t="shared" si="623"/>
        <v>0.50721029925344985</v>
      </c>
      <c r="M2761" s="69">
        <f t="shared" si="624"/>
        <v>-1.5072102992534497</v>
      </c>
      <c r="Q2761" s="88">
        <f t="shared" si="619"/>
        <v>4.5320644328850079E-4</v>
      </c>
      <c r="R2761" s="88">
        <f t="shared" si="620"/>
        <v>2.8083473652810007E+39</v>
      </c>
      <c r="S2761" s="88">
        <f t="shared" si="621"/>
        <v>3.4482065120723621E+39</v>
      </c>
      <c r="T2761" s="1">
        <f t="shared" si="622"/>
        <v>6.2565538773533628E+39</v>
      </c>
      <c r="U2761" s="88">
        <f t="shared" si="616"/>
        <v>6.2565538773533616E+39</v>
      </c>
      <c r="V2761" s="1">
        <f t="shared" si="625"/>
        <v>8.846928269875655E+48</v>
      </c>
      <c r="W2761" s="84"/>
    </row>
    <row r="2762" spans="6:23" x14ac:dyDescent="0.2">
      <c r="F2762" s="44">
        <f t="shared" si="612"/>
        <v>441.59999999998325</v>
      </c>
      <c r="G2762" s="1">
        <f t="shared" si="613"/>
        <v>1.0677841595317296E+17</v>
      </c>
      <c r="H2762" s="15">
        <f t="shared" si="617"/>
        <v>28.076128993285703</v>
      </c>
      <c r="I2762" s="1">
        <f t="shared" si="618"/>
        <v>6.1922039935037546E+42</v>
      </c>
      <c r="J2762" s="1">
        <f t="shared" si="614"/>
        <v>7.6097112481204558E+42</v>
      </c>
      <c r="K2762" s="1">
        <f t="shared" si="615"/>
        <v>1.3801915241624212E+43</v>
      </c>
      <c r="L2762" s="69">
        <f t="shared" si="623"/>
        <v>0.50706088631093549</v>
      </c>
      <c r="M2762" s="69">
        <f t="shared" si="624"/>
        <v>-1.5070608863109354</v>
      </c>
      <c r="Q2762" s="88">
        <f t="shared" si="619"/>
        <v>4.5300114024993121E-4</v>
      </c>
      <c r="R2762" s="88">
        <f t="shared" si="620"/>
        <v>2.8050754697173785E+39</v>
      </c>
      <c r="S2762" s="88">
        <f t="shared" si="621"/>
        <v>3.4472078723712937E+39</v>
      </c>
      <c r="T2762" s="1">
        <f t="shared" si="622"/>
        <v>6.2522833420886723E+39</v>
      </c>
      <c r="U2762" s="88">
        <f t="shared" si="616"/>
        <v>6.2522833420886723E+39</v>
      </c>
      <c r="V2762" s="1">
        <f t="shared" si="625"/>
        <v>8.836885596960646E+48</v>
      </c>
      <c r="W2762" s="84"/>
    </row>
    <row r="2763" spans="6:23" x14ac:dyDescent="0.2">
      <c r="F2763" s="44">
        <f t="shared" si="612"/>
        <v>441.79999999998324</v>
      </c>
      <c r="G2763" s="1">
        <f t="shared" si="613"/>
        <v>1.0682677574300682E+17</v>
      </c>
      <c r="H2763" s="15">
        <f t="shared" si="617"/>
        <v>28.063419111441757</v>
      </c>
      <c r="I2763" s="1">
        <f t="shared" si="618"/>
        <v>6.1877931375048867E+42</v>
      </c>
      <c r="J2763" s="1">
        <f t="shared" si="614"/>
        <v>7.6109545495094018E+42</v>
      </c>
      <c r="K2763" s="1">
        <f t="shared" si="615"/>
        <v>1.3798747687014287E+43</v>
      </c>
      <c r="L2763" s="69">
        <f t="shared" si="623"/>
        <v>0.50691132204293465</v>
      </c>
      <c r="M2763" s="69">
        <f t="shared" si="624"/>
        <v>-1.5069113220429347</v>
      </c>
      <c r="Q2763" s="88">
        <f t="shared" si="619"/>
        <v>4.5279602313108569E-4</v>
      </c>
      <c r="R2763" s="88">
        <f t="shared" si="620"/>
        <v>2.8018081246200359E+39</v>
      </c>
      <c r="S2763" s="88">
        <f t="shared" si="621"/>
        <v>3.4462099522493009E+39</v>
      </c>
      <c r="T2763" s="1">
        <f t="shared" si="622"/>
        <v>6.2480180768693368E+39</v>
      </c>
      <c r="U2763" s="88">
        <f t="shared" si="616"/>
        <v>6.2480180768693368E+39</v>
      </c>
      <c r="V2763" s="1">
        <f t="shared" si="625"/>
        <v>8.8268594617845643E+48</v>
      </c>
      <c r="W2763" s="84"/>
    </row>
    <row r="2764" spans="6:23" x14ac:dyDescent="0.2">
      <c r="F2764" s="44">
        <f t="shared" si="612"/>
        <v>441.99999999998323</v>
      </c>
      <c r="G2764" s="1">
        <f t="shared" si="613"/>
        <v>1.0687513553284069E+17</v>
      </c>
      <c r="H2764" s="15">
        <f t="shared" si="617"/>
        <v>28.050720731753319</v>
      </c>
      <c r="I2764" s="1">
        <f t="shared" si="618"/>
        <v>6.1833857841040845E+42</v>
      </c>
      <c r="J2764" s="1">
        <f t="shared" si="614"/>
        <v>7.6121974431579653E+42</v>
      </c>
      <c r="K2764" s="1">
        <f t="shared" si="615"/>
        <v>1.379558322726205E+43</v>
      </c>
      <c r="L2764" s="69">
        <f t="shared" si="623"/>
        <v>0.50676160662030922</v>
      </c>
      <c r="M2764" s="69">
        <f t="shared" si="624"/>
        <v>-1.5067616066203091</v>
      </c>
      <c r="Q2764" s="88">
        <f t="shared" si="619"/>
        <v>4.5259109168149791E-4</v>
      </c>
      <c r="R2764" s="88">
        <f t="shared" si="620"/>
        <v>2.7985453223155223E+39</v>
      </c>
      <c r="S2764" s="88">
        <f t="shared" si="621"/>
        <v>3.4452127508939704E+39</v>
      </c>
      <c r="T2764" s="1">
        <f t="shared" si="622"/>
        <v>6.2437580732094927E+39</v>
      </c>
      <c r="U2764" s="88">
        <f t="shared" si="616"/>
        <v>6.2437580732094927E+39</v>
      </c>
      <c r="V2764" s="1">
        <f t="shared" si="625"/>
        <v>8.8168498299150502E+48</v>
      </c>
      <c r="W2764" s="84"/>
    </row>
    <row r="2765" spans="6:23" x14ac:dyDescent="0.2">
      <c r="F2765" s="44">
        <f t="shared" si="612"/>
        <v>442.19999999998322</v>
      </c>
      <c r="G2765" s="1">
        <f t="shared" si="613"/>
        <v>1.0692349532267454E+17</v>
      </c>
      <c r="H2765" s="15">
        <f t="shared" si="617"/>
        <v>28.038033838613675</v>
      </c>
      <c r="I2765" s="1">
        <f t="shared" si="618"/>
        <v>6.1789819299754004E+42</v>
      </c>
      <c r="J2765" s="1">
        <f t="shared" si="614"/>
        <v>7.6134399293962986E+42</v>
      </c>
      <c r="K2765" s="1">
        <f t="shared" si="615"/>
        <v>1.3792421859371699E+43</v>
      </c>
      <c r="L2765" s="69">
        <f t="shared" si="623"/>
        <v>0.50661174021698308</v>
      </c>
      <c r="M2765" s="69">
        <f t="shared" si="624"/>
        <v>-1.5066117402169832</v>
      </c>
      <c r="Q2765" s="88">
        <f t="shared" si="619"/>
        <v>4.5238634564714886E-4</v>
      </c>
      <c r="R2765" s="88">
        <f t="shared" si="620"/>
        <v>2.7952870551213384E+39</v>
      </c>
      <c r="S2765" s="88">
        <f t="shared" si="621"/>
        <v>3.4442162674636783E+39</v>
      </c>
      <c r="T2765" s="1">
        <f t="shared" si="622"/>
        <v>6.2395033225850172E+39</v>
      </c>
      <c r="U2765" s="88">
        <f t="shared" si="616"/>
        <v>6.2395033225850172E+39</v>
      </c>
      <c r="V2765" s="1">
        <f t="shared" si="625"/>
        <v>8.8068566669280323E+48</v>
      </c>
      <c r="W2765" s="84"/>
    </row>
    <row r="2766" spans="6:23" x14ac:dyDescent="0.2">
      <c r="F2766" s="44">
        <f t="shared" si="612"/>
        <v>442.39999999998321</v>
      </c>
      <c r="G2766" s="1">
        <f t="shared" si="613"/>
        <v>1.0697185511250842E+17</v>
      </c>
      <c r="H2766" s="15">
        <f t="shared" si="617"/>
        <v>28.02535841644432</v>
      </c>
      <c r="I2766" s="1">
        <f t="shared" si="618"/>
        <v>6.1745815717969449E+42</v>
      </c>
      <c r="J2766" s="1">
        <f t="shared" si="614"/>
        <v>7.6146820085541297E+42</v>
      </c>
      <c r="K2766" s="1">
        <f t="shared" si="615"/>
        <v>1.3789263580351075E+43</v>
      </c>
      <c r="L2766" s="69">
        <f t="shared" si="623"/>
        <v>0.50646172300770032</v>
      </c>
      <c r="M2766" s="69">
        <f t="shared" si="624"/>
        <v>-1.5064617230077002</v>
      </c>
      <c r="Q2766" s="88">
        <f t="shared" si="619"/>
        <v>4.5218178477934856E-4</v>
      </c>
      <c r="R2766" s="88">
        <f t="shared" si="620"/>
        <v>2.7920333154008176E+39</v>
      </c>
      <c r="S2766" s="88">
        <f t="shared" si="621"/>
        <v>3.4432205011552009E+39</v>
      </c>
      <c r="T2766" s="1">
        <f t="shared" si="622"/>
        <v>6.2352538165560185E+39</v>
      </c>
      <c r="U2766" s="88">
        <f t="shared" si="616"/>
        <v>6.2352538165560185E+39</v>
      </c>
      <c r="V2766" s="1">
        <f t="shared" si="625"/>
        <v>8.7968799385805321E+48</v>
      </c>
      <c r="W2766" s="84"/>
    </row>
    <row r="2767" spans="6:23" x14ac:dyDescent="0.2">
      <c r="F2767" s="44">
        <f t="shared" si="612"/>
        <v>442.5999999999832</v>
      </c>
      <c r="G2767" s="1">
        <f t="shared" si="613"/>
        <v>1.0702021490234227E+17</v>
      </c>
      <c r="H2767" s="15">
        <f t="shared" si="617"/>
        <v>28.012694449694912</v>
      </c>
      <c r="I2767" s="1">
        <f t="shared" si="618"/>
        <v>6.1701847062509173E+42</v>
      </c>
      <c r="J2767" s="1">
        <f t="shared" si="614"/>
        <v>7.6159236809607653E+42</v>
      </c>
      <c r="K2767" s="1">
        <f t="shared" si="615"/>
        <v>1.3786108387211683E+43</v>
      </c>
      <c r="L2767" s="69">
        <f t="shared" si="623"/>
        <v>0.50631155516190773</v>
      </c>
      <c r="M2767" s="69">
        <f t="shared" si="624"/>
        <v>-1.5063115551619077</v>
      </c>
      <c r="Q2767" s="88">
        <f t="shared" si="619"/>
        <v>4.51977408824078E-4</v>
      </c>
      <c r="R2767" s="88">
        <f t="shared" si="620"/>
        <v>2.7887840954972446E+39</v>
      </c>
      <c r="S2767" s="88">
        <f t="shared" si="621"/>
        <v>3.4422254511225809E+39</v>
      </c>
      <c r="T2767" s="1">
        <f t="shared" si="622"/>
        <v>6.2310095466198249E+39</v>
      </c>
      <c r="U2767" s="88">
        <f t="shared" si="616"/>
        <v>6.2310095466198249E+39</v>
      </c>
      <c r="V2767" s="1">
        <f t="shared" si="625"/>
        <v>8.7869196106029219E+48</v>
      </c>
      <c r="W2767" s="84"/>
    </row>
    <row r="2768" spans="6:23" x14ac:dyDescent="0.2">
      <c r="F2768" s="44">
        <f t="shared" si="612"/>
        <v>442.79999999998319</v>
      </c>
      <c r="G2768" s="1">
        <f t="shared" si="613"/>
        <v>1.0706857469217614E+17</v>
      </c>
      <c r="H2768" s="15">
        <f t="shared" si="617"/>
        <v>28.000041922843195</v>
      </c>
      <c r="I2768" s="1">
        <f t="shared" si="618"/>
        <v>6.1657913300235725E+42</v>
      </c>
      <c r="J2768" s="1">
        <f t="shared" si="614"/>
        <v>7.6171649469450865E+42</v>
      </c>
      <c r="K2768" s="1">
        <f t="shared" si="615"/>
        <v>1.3782956276968659E+43</v>
      </c>
      <c r="L2768" s="69">
        <f t="shared" si="623"/>
        <v>0.50616123685393133</v>
      </c>
      <c r="M2768" s="69">
        <f t="shared" si="624"/>
        <v>-1.5061612368539312</v>
      </c>
      <c r="Q2768" s="88">
        <f t="shared" si="619"/>
        <v>4.5177321753264721E-4</v>
      </c>
      <c r="R2768" s="88">
        <f t="shared" si="620"/>
        <v>2.7855393877996498E+39</v>
      </c>
      <c r="S2768" s="88">
        <f t="shared" si="621"/>
        <v>3.4412311165582777E+39</v>
      </c>
      <c r="T2768" s="1">
        <f t="shared" si="622"/>
        <v>6.226770504357928E+39</v>
      </c>
      <c r="U2768" s="88">
        <f t="shared" si="616"/>
        <v>6.2267705043579268E+39</v>
      </c>
      <c r="V2768" s="1">
        <f t="shared" si="625"/>
        <v>8.7769756489061306E+48</v>
      </c>
      <c r="W2768" s="84"/>
    </row>
    <row r="2769" spans="6:23" x14ac:dyDescent="0.2">
      <c r="F2769" s="44">
        <f t="shared" si="612"/>
        <v>442.99999999998317</v>
      </c>
      <c r="G2769" s="1">
        <f t="shared" si="613"/>
        <v>1.0711693448201E+17</v>
      </c>
      <c r="H2769" s="15">
        <f t="shared" si="617"/>
        <v>27.98740082039496</v>
      </c>
      <c r="I2769" s="1">
        <f t="shared" si="618"/>
        <v>6.1614014398052233E+42</v>
      </c>
      <c r="J2769" s="1">
        <f t="shared" si="614"/>
        <v>7.6184058068355573E+42</v>
      </c>
      <c r="K2769" s="1">
        <f t="shared" si="615"/>
        <v>1.3779807246640782E+43</v>
      </c>
      <c r="L2769" s="69">
        <f t="shared" si="623"/>
        <v>0.50601076825648705</v>
      </c>
      <c r="M2769" s="69">
        <f t="shared" si="624"/>
        <v>-1.5060107682564872</v>
      </c>
      <c r="Q2769" s="88">
        <f t="shared" si="619"/>
        <v>4.515692106537017E-4</v>
      </c>
      <c r="R2769" s="88">
        <f t="shared" si="620"/>
        <v>2.7822991846934259E+39</v>
      </c>
      <c r="S2769" s="88">
        <f t="shared" si="621"/>
        <v>3.4402374966323098E+39</v>
      </c>
      <c r="T2769" s="1">
        <f t="shared" si="622"/>
        <v>6.2225366813257357E+39</v>
      </c>
      <c r="U2769" s="88">
        <f t="shared" si="616"/>
        <v>6.2225366813257369E+39</v>
      </c>
      <c r="V2769" s="1">
        <f t="shared" si="625"/>
        <v>8.7670480194258975E+48</v>
      </c>
      <c r="W2769" s="84"/>
    </row>
    <row r="2770" spans="6:23" x14ac:dyDescent="0.2">
      <c r="F2770" s="44">
        <f t="shared" si="612"/>
        <v>443.19999999998316</v>
      </c>
      <c r="G2770" s="1">
        <f t="shared" si="613"/>
        <v>1.0716529427184387E+17</v>
      </c>
      <c r="H2770" s="15">
        <f t="shared" si="617"/>
        <v>27.974771126883951</v>
      </c>
      <c r="I2770" s="1">
        <f t="shared" si="618"/>
        <v>6.1570150322902258E+42</v>
      </c>
      <c r="J2770" s="1">
        <f t="shared" si="614"/>
        <v>7.6196462609602144E+42</v>
      </c>
      <c r="K2770" s="1">
        <f t="shared" si="615"/>
        <v>1.3776661293250439E+43</v>
      </c>
      <c r="L2770" s="69">
        <f t="shared" si="623"/>
        <v>0.50586014954446046</v>
      </c>
      <c r="M2770" s="69">
        <f t="shared" si="624"/>
        <v>-1.5058601495444606</v>
      </c>
      <c r="Q2770" s="88">
        <f t="shared" si="619"/>
        <v>4.5136538793855152E-4</v>
      </c>
      <c r="R2770" s="88">
        <f t="shared" si="620"/>
        <v>2.7790634785931709E+39</v>
      </c>
      <c r="S2770" s="88">
        <f t="shared" si="621"/>
        <v>3.4392445905328407E+39</v>
      </c>
      <c r="T2770" s="1">
        <f t="shared" si="622"/>
        <v>6.2183080691260116E+39</v>
      </c>
      <c r="U2770" s="88">
        <f t="shared" si="616"/>
        <v>6.2183080691260116E+39</v>
      </c>
      <c r="V2770" s="1">
        <f t="shared" si="625"/>
        <v>8.7571366882261309E+48</v>
      </c>
      <c r="W2770" s="84"/>
    </row>
    <row r="2771" spans="6:23" x14ac:dyDescent="0.2">
      <c r="F2771" s="44">
        <f t="shared" si="612"/>
        <v>443.39999999998315</v>
      </c>
      <c r="G2771" s="1">
        <f t="shared" si="613"/>
        <v>1.0721365406167773E+17</v>
      </c>
      <c r="H2771" s="15">
        <f t="shared" si="617"/>
        <v>27.962152826871826</v>
      </c>
      <c r="I2771" s="1">
        <f t="shared" si="618"/>
        <v>6.1526321041769925E+42</v>
      </c>
      <c r="J2771" s="1">
        <f t="shared" si="614"/>
        <v>7.620886309646681E+42</v>
      </c>
      <c r="K2771" s="1">
        <f t="shared" si="615"/>
        <v>1.3773518413823675E+43</v>
      </c>
      <c r="L2771" s="69">
        <f t="shared" si="623"/>
        <v>0.50570938088595563</v>
      </c>
      <c r="M2771" s="69">
        <f t="shared" si="624"/>
        <v>-1.5057093808859556</v>
      </c>
      <c r="Q2771" s="88">
        <f t="shared" si="619"/>
        <v>4.5116174913673035E-4</v>
      </c>
      <c r="R2771" s="88">
        <f t="shared" si="620"/>
        <v>2.7758322619152937E+39</v>
      </c>
      <c r="S2771" s="88">
        <f t="shared" si="621"/>
        <v>3.4382523974323588E+39</v>
      </c>
      <c r="T2771" s="1">
        <f t="shared" si="622"/>
        <v>6.2140846593476531E+39</v>
      </c>
      <c r="U2771" s="88">
        <f t="shared" si="616"/>
        <v>6.2140846593476531E+39</v>
      </c>
      <c r="V2771" s="1">
        <f t="shared" si="625"/>
        <v>8.7472416214124593E+48</v>
      </c>
      <c r="W2771" s="84"/>
    </row>
    <row r="2772" spans="6:23" x14ac:dyDescent="0.2">
      <c r="F2772" s="44">
        <f t="shared" si="612"/>
        <v>443.59999999998314</v>
      </c>
      <c r="G2772" s="1">
        <f t="shared" si="613"/>
        <v>1.0726201385151158E+17</v>
      </c>
      <c r="H2772" s="15">
        <f t="shared" si="617"/>
        <v>27.949545904948081</v>
      </c>
      <c r="I2772" s="1">
        <f t="shared" si="618"/>
        <v>6.1482526521679644E+42</v>
      </c>
      <c r="J2772" s="1">
        <f t="shared" si="614"/>
        <v>7.6221259532221523E+42</v>
      </c>
      <c r="K2772" s="1">
        <f t="shared" si="615"/>
        <v>1.3770378605390117E+43</v>
      </c>
      <c r="L2772" s="69">
        <f t="shared" si="623"/>
        <v>0.50555846245888192</v>
      </c>
      <c r="M2772" s="69">
        <f t="shared" si="624"/>
        <v>-1.505558462458882</v>
      </c>
      <c r="Q2772" s="88">
        <f t="shared" si="619"/>
        <v>4.5095829400132459E-4</v>
      </c>
      <c r="R2772" s="88">
        <f t="shared" si="620"/>
        <v>2.7726055271107846E+39</v>
      </c>
      <c r="S2772" s="88">
        <f t="shared" si="621"/>
        <v>3.4372609165282818E+39</v>
      </c>
      <c r="T2772" s="1">
        <f t="shared" si="622"/>
        <v>6.2098664436390659E+39</v>
      </c>
      <c r="U2772" s="88">
        <f t="shared" si="616"/>
        <v>6.2098664436390659E+39</v>
      </c>
      <c r="V2772" s="1">
        <f t="shared" si="625"/>
        <v>8.7373627852353621E+48</v>
      </c>
      <c r="W2772" s="84"/>
    </row>
    <row r="2773" spans="6:23" x14ac:dyDescent="0.2">
      <c r="F2773" s="44">
        <f t="shared" si="612"/>
        <v>443.79999999998313</v>
      </c>
      <c r="G2773" s="1">
        <f t="shared" si="613"/>
        <v>1.0731037364134546E+17</v>
      </c>
      <c r="H2773" s="15">
        <f t="shared" si="617"/>
        <v>27.936950345729986</v>
      </c>
      <c r="I2773" s="1">
        <f t="shared" si="618"/>
        <v>6.1438766729696132E+42</v>
      </c>
      <c r="J2773" s="1">
        <f t="shared" si="614"/>
        <v>7.6233651920134146E+42</v>
      </c>
      <c r="K2773" s="1">
        <f t="shared" si="615"/>
        <v>1.3767241864983027E+43</v>
      </c>
      <c r="L2773" s="69">
        <f t="shared" si="623"/>
        <v>0.50540739443238469</v>
      </c>
      <c r="M2773" s="69">
        <f t="shared" si="624"/>
        <v>-1.5054073944323847</v>
      </c>
      <c r="Q2773" s="88">
        <f t="shared" si="619"/>
        <v>4.5075502228186792E-4</v>
      </c>
      <c r="R2773" s="88">
        <f t="shared" si="620"/>
        <v>2.7693832666214666E+39</v>
      </c>
      <c r="S2773" s="88">
        <f t="shared" si="621"/>
        <v>3.4362701469888229E+39</v>
      </c>
      <c r="T2773" s="1">
        <f t="shared" si="622"/>
        <v>6.2056534136102889E+39</v>
      </c>
      <c r="U2773" s="88">
        <f t="shared" si="616"/>
        <v>6.2056534136102889E+39</v>
      </c>
      <c r="V2773" s="1">
        <f t="shared" si="625"/>
        <v>8.7275001459521944E+48</v>
      </c>
      <c r="W2773" s="84"/>
    </row>
    <row r="2774" spans="6:23" x14ac:dyDescent="0.2">
      <c r="F2774" s="44">
        <f t="shared" si="612"/>
        <v>443.99999999998312</v>
      </c>
      <c r="G2774" s="1">
        <f t="shared" si="613"/>
        <v>1.0735873343117931E+17</v>
      </c>
      <c r="H2774" s="15">
        <f t="shared" si="617"/>
        <v>27.924366133862542</v>
      </c>
      <c r="I2774" s="1">
        <f t="shared" si="618"/>
        <v>6.1395041632924437E+42</v>
      </c>
      <c r="J2774" s="1">
        <f t="shared" si="614"/>
        <v>7.6246040263468273E+42</v>
      </c>
      <c r="K2774" s="1">
        <f t="shared" si="615"/>
        <v>1.3764108189639271E+43</v>
      </c>
      <c r="L2774" s="69">
        <f t="shared" si="623"/>
        <v>0.50525617697976644</v>
      </c>
      <c r="M2774" s="69">
        <f t="shared" si="624"/>
        <v>-1.5052561769797665</v>
      </c>
      <c r="Q2774" s="88">
        <f t="shared" si="619"/>
        <v>4.5055193373055857E-4</v>
      </c>
      <c r="R2774" s="88">
        <f t="shared" si="620"/>
        <v>2.7661654729182258E+39</v>
      </c>
      <c r="S2774" s="88">
        <f t="shared" si="621"/>
        <v>3.4352800880003659E+39</v>
      </c>
      <c r="T2774" s="1">
        <f t="shared" si="622"/>
        <v>6.2014455609185917E+39</v>
      </c>
      <c r="U2774" s="88">
        <f t="shared" si="616"/>
        <v>6.2014455609185917E+39</v>
      </c>
      <c r="V2774" s="1">
        <f t="shared" si="625"/>
        <v>8.7176536699475111E+48</v>
      </c>
      <c r="W2774" s="84"/>
    </row>
    <row r="2775" spans="6:23" x14ac:dyDescent="0.2">
      <c r="F2775" s="44">
        <f t="shared" si="612"/>
        <v>444.19999999998311</v>
      </c>
      <c r="G2775" s="1">
        <f t="shared" si="613"/>
        <v>1.0740709322101318E+17</v>
      </c>
      <c r="H2775" s="15">
        <f t="shared" si="617"/>
        <v>27.911793254018388</v>
      </c>
      <c r="I2775" s="1">
        <f t="shared" si="618"/>
        <v>6.1351351198509607E+42</v>
      </c>
      <c r="J2775" s="1">
        <f t="shared" si="614"/>
        <v>7.6258424565483412E+42</v>
      </c>
      <c r="K2775" s="1">
        <f t="shared" si="615"/>
        <v>1.3760977576399302E+43</v>
      </c>
      <c r="L2775" s="69">
        <f t="shared" si="623"/>
        <v>0.50510481027564647</v>
      </c>
      <c r="M2775" s="69">
        <f t="shared" si="624"/>
        <v>-1.5051048102756464</v>
      </c>
      <c r="Q2775" s="88">
        <f t="shared" si="619"/>
        <v>4.503490281022593E-4</v>
      </c>
      <c r="R2775" s="88">
        <f t="shared" si="620"/>
        <v>2.7629521385009185E+39</v>
      </c>
      <c r="S2775" s="88">
        <f t="shared" si="621"/>
        <v>3.4342907387674908E+39</v>
      </c>
      <c r="T2775" s="1">
        <f t="shared" si="622"/>
        <v>6.1972428772684087E+39</v>
      </c>
      <c r="U2775" s="88">
        <f t="shared" si="616"/>
        <v>6.1972428772684087E+39</v>
      </c>
      <c r="V2775" s="1">
        <f t="shared" si="625"/>
        <v>8.7078233237326745E+48</v>
      </c>
      <c r="W2775" s="84"/>
    </row>
    <row r="2776" spans="6:23" x14ac:dyDescent="0.2">
      <c r="F2776" s="44">
        <f t="shared" si="612"/>
        <v>444.39999999998309</v>
      </c>
      <c r="G2776" s="1">
        <f t="shared" si="613"/>
        <v>1.0745545301084704E+17</v>
      </c>
      <c r="H2776" s="15">
        <f t="shared" si="617"/>
        <v>27.899231690897771</v>
      </c>
      <c r="I2776" s="1">
        <f t="shared" si="618"/>
        <v>6.1307695393636908E+42</v>
      </c>
      <c r="J2776" s="1">
        <f t="shared" si="614"/>
        <v>7.6270804829434814E+42</v>
      </c>
      <c r="K2776" s="1">
        <f t="shared" si="615"/>
        <v>1.3757850022307171E+43</v>
      </c>
      <c r="L2776" s="69">
        <f t="shared" si="623"/>
        <v>0.5049532944920333</v>
      </c>
      <c r="M2776" s="69">
        <f t="shared" si="624"/>
        <v>-1.5049532944920334</v>
      </c>
      <c r="Q2776" s="88">
        <f t="shared" si="619"/>
        <v>4.5014630514828013E-4</v>
      </c>
      <c r="R2776" s="88">
        <f t="shared" si="620"/>
        <v>2.7597432558601889E+39</v>
      </c>
      <c r="S2776" s="88">
        <f t="shared" si="621"/>
        <v>3.4333020984655682E+39</v>
      </c>
      <c r="T2776" s="1">
        <f t="shared" si="622"/>
        <v>6.193045354325757E+39</v>
      </c>
      <c r="U2776" s="88">
        <f t="shared" si="616"/>
        <v>6.193045354325757E+39</v>
      </c>
      <c r="V2776" s="1">
        <f t="shared" si="625"/>
        <v>8.6980090738253751E+48</v>
      </c>
      <c r="W2776" s="84"/>
    </row>
    <row r="2777" spans="6:23" x14ac:dyDescent="0.2">
      <c r="F2777" s="44">
        <f t="shared" si="612"/>
        <v>444.59999999998308</v>
      </c>
      <c r="G2777" s="1">
        <f t="shared" si="613"/>
        <v>1.0750381280068091E+17</v>
      </c>
      <c r="H2777" s="15">
        <f t="shared" si="617"/>
        <v>27.88668142922845</v>
      </c>
      <c r="I2777" s="1">
        <f t="shared" si="618"/>
        <v>6.1264074185531692E+42</v>
      </c>
      <c r="J2777" s="1">
        <f t="shared" si="614"/>
        <v>7.6283181058573619E+42</v>
      </c>
      <c r="K2777" s="1">
        <f t="shared" si="615"/>
        <v>1.375472552441053E+43</v>
      </c>
      <c r="L2777" s="69">
        <f t="shared" si="623"/>
        <v>0.50480162979940824</v>
      </c>
      <c r="M2777" s="69">
        <f t="shared" si="624"/>
        <v>-1.5048016297994082</v>
      </c>
      <c r="Q2777" s="88">
        <f t="shared" si="619"/>
        <v>4.4994376462081931E-4</v>
      </c>
      <c r="R2777" s="88">
        <f t="shared" si="620"/>
        <v>2.7565388175047286E+39</v>
      </c>
      <c r="S2777" s="88">
        <f t="shared" si="621"/>
        <v>3.4323141662746192E+39</v>
      </c>
      <c r="T2777" s="1">
        <f t="shared" si="622"/>
        <v>6.1888529837793478E+39</v>
      </c>
      <c r="U2777" s="88">
        <f t="shared" si="616"/>
        <v>6.1888529837793466E+39</v>
      </c>
      <c r="V2777" s="1">
        <f t="shared" si="625"/>
        <v>8.6882108868354135E+48</v>
      </c>
      <c r="W2777" s="84"/>
    </row>
    <row r="2778" spans="6:23" x14ac:dyDescent="0.2">
      <c r="F2778" s="44">
        <f t="shared" si="612"/>
        <v>444.79999999998307</v>
      </c>
      <c r="G2778" s="1">
        <f t="shared" si="613"/>
        <v>1.0755217259051477E+17</v>
      </c>
      <c r="H2778" s="15">
        <f t="shared" si="617"/>
        <v>27.874142453765668</v>
      </c>
      <c r="I2778" s="1">
        <f t="shared" si="618"/>
        <v>6.1220487541459185E+42</v>
      </c>
      <c r="J2778" s="1">
        <f t="shared" si="614"/>
        <v>7.6295553256146819E+42</v>
      </c>
      <c r="K2778" s="1">
        <f t="shared" si="615"/>
        <v>1.37516040797606E+43</v>
      </c>
      <c r="L2778" s="69">
        <f t="shared" si="623"/>
        <v>0.50464981637329365</v>
      </c>
      <c r="M2778" s="69">
        <f t="shared" si="624"/>
        <v>-1.5046498163732935</v>
      </c>
      <c r="Q2778" s="88">
        <f t="shared" si="619"/>
        <v>4.4974140627651593E-4</v>
      </c>
      <c r="R2778" s="88">
        <f t="shared" si="620"/>
        <v>2.7533388159829778E+39</v>
      </c>
      <c r="S2778" s="88">
        <f t="shared" si="621"/>
        <v>3.4313269414064286E+39</v>
      </c>
      <c r="T2778" s="1">
        <f t="shared" si="622"/>
        <v>6.1846657573894064E+39</v>
      </c>
      <c r="U2778" s="88">
        <f t="shared" si="616"/>
        <v>6.1846657573894064E+39</v>
      </c>
      <c r="V2778" s="1">
        <f t="shared" si="625"/>
        <v>8.6784287295329919E+48</v>
      </c>
      <c r="W2778" s="84"/>
    </row>
    <row r="2779" spans="6:23" x14ac:dyDescent="0.2">
      <c r="F2779" s="44">
        <f t="shared" si="612"/>
        <v>444.99999999998306</v>
      </c>
      <c r="G2779" s="1">
        <f t="shared" si="613"/>
        <v>1.0760053238034864E+17</v>
      </c>
      <c r="H2779" s="15">
        <f t="shared" si="617"/>
        <v>27.861614749292062</v>
      </c>
      <c r="I2779" s="1">
        <f t="shared" si="618"/>
        <v>6.1176935428724573E+42</v>
      </c>
      <c r="J2779" s="1">
        <f t="shared" si="614"/>
        <v>7.6307921425397248E+42</v>
      </c>
      <c r="K2779" s="1">
        <f t="shared" si="615"/>
        <v>1.3748485685412182E+43</v>
      </c>
      <c r="L2779" s="69">
        <f t="shared" si="623"/>
        <v>0.50449785438545869</v>
      </c>
      <c r="M2779" s="69">
        <f t="shared" si="624"/>
        <v>-1.5044978543854586</v>
      </c>
      <c r="Q2779" s="88">
        <f t="shared" si="619"/>
        <v>4.4953922986756822E-4</v>
      </c>
      <c r="R2779" s="88">
        <f t="shared" si="620"/>
        <v>2.7501432438286793E+39</v>
      </c>
      <c r="S2779" s="88">
        <f t="shared" si="621"/>
        <v>3.430340423036799E+39</v>
      </c>
      <c r="T2779" s="1">
        <f t="shared" si="622"/>
        <v>6.1804836668654783E+39</v>
      </c>
      <c r="U2779" s="88">
        <f t="shared" si="616"/>
        <v>6.1804836668654783E+39</v>
      </c>
      <c r="V2779" s="1">
        <f t="shared" si="625"/>
        <v>8.6686625686769713E+48</v>
      </c>
      <c r="W2779" s="84"/>
    </row>
    <row r="2780" spans="6:23" x14ac:dyDescent="0.2">
      <c r="F2780" s="44">
        <f t="shared" si="612"/>
        <v>445.19999999998305</v>
      </c>
      <c r="G2780" s="1">
        <f t="shared" si="613"/>
        <v>1.076488921701825E+17</v>
      </c>
      <c r="H2780" s="15">
        <f t="shared" si="617"/>
        <v>27.84909830061763</v>
      </c>
      <c r="I2780" s="1">
        <f t="shared" si="618"/>
        <v>6.1133417814672905E+42</v>
      </c>
      <c r="J2780" s="1">
        <f t="shared" si="614"/>
        <v>7.6320285569563605E+42</v>
      </c>
      <c r="K2780" s="1">
        <f t="shared" si="615"/>
        <v>1.374537033842365E+43</v>
      </c>
      <c r="L2780" s="69">
        <f t="shared" si="623"/>
        <v>0.50434574400814458</v>
      </c>
      <c r="M2780" s="69">
        <f t="shared" si="624"/>
        <v>-1.5043457440081447</v>
      </c>
      <c r="Q2780" s="88">
        <f t="shared" si="619"/>
        <v>4.4933723514972712E-4</v>
      </c>
      <c r="R2780" s="88">
        <f t="shared" si="620"/>
        <v>2.7469520936098197E+39</v>
      </c>
      <c r="S2780" s="88">
        <f t="shared" si="621"/>
        <v>3.4293546103665326E+39</v>
      </c>
      <c r="T2780" s="1">
        <f t="shared" si="622"/>
        <v>6.1763067039763517E+39</v>
      </c>
      <c r="U2780" s="88">
        <f t="shared" si="616"/>
        <v>6.1763067039763517E+39</v>
      </c>
      <c r="V2780" s="1">
        <f t="shared" si="625"/>
        <v>8.658912371168997E+48</v>
      </c>
      <c r="W2780" s="84"/>
    </row>
    <row r="2781" spans="6:23" x14ac:dyDescent="0.2">
      <c r="F2781" s="44">
        <f t="shared" si="612"/>
        <v>445.39999999998304</v>
      </c>
      <c r="G2781" s="1">
        <f t="shared" si="613"/>
        <v>1.0769725196001637E+17</v>
      </c>
      <c r="H2781" s="15">
        <f t="shared" si="617"/>
        <v>27.836593092579633</v>
      </c>
      <c r="I2781" s="1">
        <f t="shared" si="618"/>
        <v>6.108993466668893E+42</v>
      </c>
      <c r="J2781" s="1">
        <f t="shared" si="614"/>
        <v>7.6332645691880467E+42</v>
      </c>
      <c r="K2781" s="1">
        <f t="shared" si="615"/>
        <v>1.3742258035856938E+43</v>
      </c>
      <c r="L2781" s="69">
        <f t="shared" si="623"/>
        <v>0.50419348541477893</v>
      </c>
      <c r="M2781" s="69">
        <f t="shared" si="624"/>
        <v>-1.5041934854147789</v>
      </c>
      <c r="Q2781" s="88">
        <f t="shared" si="619"/>
        <v>4.4913542187785538E-4</v>
      </c>
      <c r="R2781" s="88">
        <f t="shared" si="620"/>
        <v>2.7437653579013954E+39</v>
      </c>
      <c r="S2781" s="88">
        <f t="shared" si="621"/>
        <v>3.4283695025875592E+39</v>
      </c>
      <c r="T2781" s="1">
        <f t="shared" si="622"/>
        <v>6.1721348604889552E+39</v>
      </c>
      <c r="U2781" s="88">
        <f t="shared" si="616"/>
        <v>6.172134860488954E+39</v>
      </c>
      <c r="V2781" s="1">
        <f t="shared" si="625"/>
        <v>8.6491781039675583E+48</v>
      </c>
      <c r="W2781" s="84"/>
    </row>
    <row r="2782" spans="6:23" x14ac:dyDescent="0.2">
      <c r="F2782" s="44">
        <f t="shared" si="612"/>
        <v>445.59999999998303</v>
      </c>
      <c r="G2782" s="1">
        <f t="shared" si="613"/>
        <v>1.0774561174985022E+17</v>
      </c>
      <c r="H2782" s="15">
        <f t="shared" si="617"/>
        <v>27.824099110042571</v>
      </c>
      <c r="I2782" s="1">
        <f t="shared" si="618"/>
        <v>6.1046485952197258E+42</v>
      </c>
      <c r="J2782" s="1">
        <f t="shared" si="614"/>
        <v>7.6345001795578273E+42</v>
      </c>
      <c r="K2782" s="1">
        <f t="shared" si="615"/>
        <v>1.3739148774777553E+43</v>
      </c>
      <c r="L2782" s="69">
        <f t="shared" si="623"/>
        <v>0.50404107877653737</v>
      </c>
      <c r="M2782" s="69">
        <f t="shared" si="624"/>
        <v>-1.5040410787765373</v>
      </c>
      <c r="Q2782" s="88">
        <f t="shared" si="619"/>
        <v>4.4893378980681575E-4</v>
      </c>
      <c r="R2782" s="88">
        <f t="shared" si="620"/>
        <v>2.7405830292908452E+39</v>
      </c>
      <c r="S2782" s="88">
        <f t="shared" si="621"/>
        <v>3.427385098889711E+39</v>
      </c>
      <c r="T2782" s="1">
        <f t="shared" si="622"/>
        <v>6.1679681281805562E+39</v>
      </c>
      <c r="U2782" s="88">
        <f t="shared" si="616"/>
        <v>6.1679681281805562E+39</v>
      </c>
      <c r="V2782" s="1">
        <f t="shared" si="625"/>
        <v>8.6394597341049527E+48</v>
      </c>
      <c r="W2782" s="84"/>
    </row>
    <row r="2783" spans="6:23" x14ac:dyDescent="0.2">
      <c r="F2783" s="44">
        <f t="shared" si="612"/>
        <v>445.79999999998302</v>
      </c>
      <c r="G2783" s="1">
        <f t="shared" si="613"/>
        <v>1.077939715396841E+17</v>
      </c>
      <c r="H2783" s="15">
        <f t="shared" si="617"/>
        <v>27.811616337898091</v>
      </c>
      <c r="I2783" s="1">
        <f t="shared" si="618"/>
        <v>6.1003071638662002E+42</v>
      </c>
      <c r="J2783" s="1">
        <f t="shared" si="614"/>
        <v>7.635735388388337E+42</v>
      </c>
      <c r="K2783" s="1">
        <f t="shared" si="615"/>
        <v>1.3736042552254537E+43</v>
      </c>
      <c r="L2783" s="69">
        <f t="shared" si="623"/>
        <v>0.50388852426776432</v>
      </c>
      <c r="M2783" s="69">
        <f t="shared" si="624"/>
        <v>-1.5038885242677642</v>
      </c>
      <c r="Q2783" s="88">
        <f t="shared" si="619"/>
        <v>4.4873233869413554E-4</v>
      </c>
      <c r="R2783" s="88">
        <f t="shared" si="620"/>
        <v>2.7374051003942688E+39</v>
      </c>
      <c r="S2783" s="88">
        <f t="shared" si="621"/>
        <v>3.4264013984810716E+39</v>
      </c>
      <c r="T2783" s="1">
        <f t="shared" si="622"/>
        <v>6.1638064988753404E+39</v>
      </c>
      <c r="U2783" s="88">
        <f t="shared" si="616"/>
        <v>6.1638064988753404E+39</v>
      </c>
      <c r="V2783" s="1">
        <f t="shared" si="625"/>
        <v>8.6297572287383204E+48</v>
      </c>
      <c r="W2783" s="84"/>
    </row>
    <row r="2784" spans="6:23" x14ac:dyDescent="0.2">
      <c r="F2784" s="44">
        <f t="shared" si="612"/>
        <v>445.999999999983</v>
      </c>
      <c r="G2784" s="1">
        <f t="shared" si="613"/>
        <v>1.0784233132951795E+17</v>
      </c>
      <c r="H2784" s="15">
        <f t="shared" si="617"/>
        <v>27.799144761064955</v>
      </c>
      <c r="I2784" s="1">
        <f t="shared" si="618"/>
        <v>6.0959691693586952E+42</v>
      </c>
      <c r="J2784" s="1">
        <f t="shared" si="614"/>
        <v>7.6369701960017941E+42</v>
      </c>
      <c r="K2784" s="1">
        <f t="shared" si="615"/>
        <v>1.3732939365360489E+43</v>
      </c>
      <c r="L2784" s="69">
        <f t="shared" si="623"/>
        <v>0.5037358220609176</v>
      </c>
      <c r="M2784" s="69">
        <f t="shared" si="624"/>
        <v>-1.5037358220609176</v>
      </c>
      <c r="Q2784" s="88">
        <f t="shared" si="619"/>
        <v>4.4853106829556566E-4</v>
      </c>
      <c r="R2784" s="88">
        <f t="shared" si="620"/>
        <v>2.7342315638292877E+39</v>
      </c>
      <c r="S2784" s="88">
        <f t="shared" si="621"/>
        <v>3.4254184005540804E+39</v>
      </c>
      <c r="T2784" s="1">
        <f t="shared" si="622"/>
        <v>6.1596499643833687E+39</v>
      </c>
      <c r="U2784" s="88">
        <f t="shared" si="616"/>
        <v>6.1596499643833675E+39</v>
      </c>
      <c r="V2784" s="1">
        <f t="shared" si="625"/>
        <v>8.6200705550639448E+48</v>
      </c>
      <c r="W2784" s="84"/>
    </row>
    <row r="2785" spans="6:23" x14ac:dyDescent="0.2">
      <c r="F2785" s="44">
        <f t="shared" si="612"/>
        <v>446.19999999998299</v>
      </c>
      <c r="G2785" s="1">
        <f t="shared" si="613"/>
        <v>1.0789069111935182E+17</v>
      </c>
      <c r="H2785" s="15">
        <f t="shared" si="617"/>
        <v>27.786684364488949</v>
      </c>
      <c r="I2785" s="1">
        <f t="shared" si="618"/>
        <v>6.0916346084515387E+42</v>
      </c>
      <c r="J2785" s="1">
        <f t="shared" si="614"/>
        <v>7.6382046027200161E+42</v>
      </c>
      <c r="K2785" s="1">
        <f t="shared" si="615"/>
        <v>1.3729839211171554E+43</v>
      </c>
      <c r="L2785" s="69">
        <f t="shared" si="623"/>
        <v>0.50358297232729476</v>
      </c>
      <c r="M2785" s="69">
        <f t="shared" si="624"/>
        <v>-1.5035829723272949</v>
      </c>
      <c r="Q2785" s="88">
        <f t="shared" si="619"/>
        <v>4.4832997836774524E-4</v>
      </c>
      <c r="R2785" s="88">
        <f t="shared" si="620"/>
        <v>2.7310624122312866E+39</v>
      </c>
      <c r="S2785" s="88">
        <f t="shared" si="621"/>
        <v>3.4244361043058769E+39</v>
      </c>
      <c r="T2785" s="1">
        <f t="shared" si="622"/>
        <v>6.1554985165371634E+39</v>
      </c>
      <c r="U2785" s="88">
        <f t="shared" si="616"/>
        <v>6.1554985165371634E+39</v>
      </c>
      <c r="V2785" s="1">
        <f t="shared" si="625"/>
        <v>8.6103996803683528E+48</v>
      </c>
      <c r="W2785" s="84"/>
    </row>
    <row r="2786" spans="6:23" x14ac:dyDescent="0.2">
      <c r="F2786" s="44">
        <f t="shared" si="612"/>
        <v>446.39999999998298</v>
      </c>
      <c r="G2786" s="1">
        <f t="shared" si="613"/>
        <v>1.0793905090918568E+17</v>
      </c>
      <c r="H2786" s="15">
        <f t="shared" si="617"/>
        <v>27.774235133142852</v>
      </c>
      <c r="I2786" s="1">
        <f t="shared" si="618"/>
        <v>6.087303477903004E+42</v>
      </c>
      <c r="J2786" s="1">
        <f t="shared" si="614"/>
        <v>7.6394386088644018E+42</v>
      </c>
      <c r="K2786" s="1">
        <f t="shared" si="615"/>
        <v>1.3726742086767405E+43</v>
      </c>
      <c r="L2786" s="69">
        <f t="shared" si="623"/>
        <v>0.50342997524100774</v>
      </c>
      <c r="M2786" s="69">
        <f t="shared" si="624"/>
        <v>-1.5034299752410076</v>
      </c>
      <c r="Q2786" s="88">
        <f t="shared" si="619"/>
        <v>4.4812906866908975E-4</v>
      </c>
      <c r="R2786" s="88">
        <f t="shared" si="620"/>
        <v>2.7278976382587841E+39</v>
      </c>
      <c r="S2786" s="88">
        <f t="shared" si="621"/>
        <v>3.4234545089450911E+39</v>
      </c>
      <c r="T2786" s="1">
        <f t="shared" si="622"/>
        <v>6.1513521472038757E+39</v>
      </c>
      <c r="U2786" s="88">
        <f t="shared" si="616"/>
        <v>6.1513521472038745E+39</v>
      </c>
      <c r="V2786" s="1">
        <f t="shared" si="625"/>
        <v>8.6007445720451039E+48</v>
      </c>
      <c r="W2786" s="84"/>
    </row>
    <row r="2787" spans="6:23" x14ac:dyDescent="0.2">
      <c r="F2787" s="44">
        <f t="shared" si="612"/>
        <v>446.59999999998297</v>
      </c>
      <c r="G2787" s="1">
        <f t="shared" si="613"/>
        <v>1.0798741069901955E+17</v>
      </c>
      <c r="H2787" s="15">
        <f t="shared" si="617"/>
        <v>27.761797052026353</v>
      </c>
      <c r="I2787" s="1">
        <f t="shared" si="618"/>
        <v>6.0829757744753121E+42</v>
      </c>
      <c r="J2787" s="1">
        <f t="shared" si="614"/>
        <v>7.6406722147559466E+42</v>
      </c>
      <c r="K2787" s="1">
        <f t="shared" si="615"/>
        <v>1.3723647989231258E+43</v>
      </c>
      <c r="L2787" s="69">
        <f t="shared" si="623"/>
        <v>0.50327683097265086</v>
      </c>
      <c r="M2787" s="69">
        <f t="shared" si="624"/>
        <v>-1.5032768309726507</v>
      </c>
      <c r="Q2787" s="88">
        <f t="shared" si="619"/>
        <v>4.4792833895623829E-4</v>
      </c>
      <c r="R2787" s="88">
        <f t="shared" si="620"/>
        <v>2.7247372345717635E+39</v>
      </c>
      <c r="S2787" s="88">
        <f t="shared" si="621"/>
        <v>3.4224736136647136E+39</v>
      </c>
      <c r="T2787" s="1">
        <f t="shared" si="622"/>
        <v>6.1472108482364771E+39</v>
      </c>
      <c r="U2787" s="88">
        <f t="shared" si="616"/>
        <v>6.1472108482364771E+39</v>
      </c>
      <c r="V2787" s="1">
        <f t="shared" si="625"/>
        <v>8.5911051975263585E+48</v>
      </c>
      <c r="W2787" s="84"/>
    </row>
    <row r="2788" spans="6:23" x14ac:dyDescent="0.2">
      <c r="F2788" s="44">
        <f t="shared" si="612"/>
        <v>446.79999999998296</v>
      </c>
      <c r="G2788" s="1">
        <f t="shared" si="613"/>
        <v>1.0803577048885341E+17</v>
      </c>
      <c r="H2788" s="15">
        <f t="shared" si="617"/>
        <v>27.749370106166001</v>
      </c>
      <c r="I2788" s="1">
        <f t="shared" si="618"/>
        <v>6.078651494934601E+42</v>
      </c>
      <c r="J2788" s="1">
        <f t="shared" si="614"/>
        <v>7.6419054207152362E+42</v>
      </c>
      <c r="K2788" s="1">
        <f t="shared" si="615"/>
        <v>1.3720556915649838E+43</v>
      </c>
      <c r="L2788" s="69">
        <f t="shared" si="623"/>
        <v>0.50312353969761625</v>
      </c>
      <c r="M2788" s="69">
        <f t="shared" si="624"/>
        <v>-1.5031235396976164</v>
      </c>
      <c r="Q2788" s="88">
        <f t="shared" si="619"/>
        <v>4.4772778898849452E-4</v>
      </c>
      <c r="R2788" s="88">
        <f t="shared" si="620"/>
        <v>2.7215811938586757E+39</v>
      </c>
      <c r="S2788" s="88">
        <f t="shared" si="621"/>
        <v>3.4214934176760238E+39</v>
      </c>
      <c r="T2788" s="1">
        <f t="shared" si="622"/>
        <v>6.1430746115346992E+39</v>
      </c>
      <c r="U2788" s="88">
        <f t="shared" si="616"/>
        <v>6.1430746115347004E+39</v>
      </c>
      <c r="V2788" s="1">
        <f t="shared" si="625"/>
        <v>8.5814815243679057E+48</v>
      </c>
      <c r="W2788" s="84"/>
    </row>
    <row r="2789" spans="6:23" x14ac:dyDescent="0.2">
      <c r="F2789" s="44">
        <f t="shared" si="612"/>
        <v>446.99999999998295</v>
      </c>
      <c r="G2789" s="1">
        <f t="shared" si="613"/>
        <v>1.0808413027868728E+17</v>
      </c>
      <c r="H2789" s="15">
        <f t="shared" si="617"/>
        <v>27.736954280615144</v>
      </c>
      <c r="I2789" s="1">
        <f t="shared" si="618"/>
        <v>6.0743306360509514E+42</v>
      </c>
      <c r="J2789" s="1">
        <f t="shared" si="614"/>
        <v>7.6431382270624502E+42</v>
      </c>
      <c r="K2789" s="1">
        <f t="shared" si="615"/>
        <v>1.3717468863113402E+43</v>
      </c>
      <c r="L2789" s="69">
        <f t="shared" si="623"/>
        <v>0.50297010158641486</v>
      </c>
      <c r="M2789" s="69">
        <f t="shared" si="624"/>
        <v>-1.5029701015864148</v>
      </c>
      <c r="Q2789" s="88">
        <f t="shared" si="619"/>
        <v>4.4752741852338573E-4</v>
      </c>
      <c r="R2789" s="88">
        <f t="shared" si="620"/>
        <v>2.718429508809398E+39</v>
      </c>
      <c r="S2789" s="88">
        <f t="shared" si="621"/>
        <v>3.4205139201746657E+39</v>
      </c>
      <c r="T2789" s="1">
        <f t="shared" si="622"/>
        <v>6.1389434289840637E+39</v>
      </c>
      <c r="U2789" s="88">
        <f t="shared" si="616"/>
        <v>6.1389434289840637E+39</v>
      </c>
      <c r="V2789" s="1">
        <f t="shared" si="625"/>
        <v>8.5718735201637561E+48</v>
      </c>
      <c r="W2789" s="84"/>
    </row>
    <row r="2790" spans="6:23" x14ac:dyDescent="0.2">
      <c r="F2790" s="44">
        <f t="shared" si="612"/>
        <v>447.19999999998294</v>
      </c>
      <c r="G2790" s="1">
        <f t="shared" si="613"/>
        <v>1.0813249006852114E+17</v>
      </c>
      <c r="H2790" s="15">
        <f t="shared" si="617"/>
        <v>27.72454956045387</v>
      </c>
      <c r="I2790" s="1">
        <f t="shared" si="618"/>
        <v>6.0700131945983547E+42</v>
      </c>
      <c r="J2790" s="1">
        <f t="shared" si="614"/>
        <v>7.6443706341173582E+42</v>
      </c>
      <c r="K2790" s="1">
        <f t="shared" si="615"/>
        <v>1.3714383828715712E+43</v>
      </c>
      <c r="L2790" s="69">
        <f t="shared" si="623"/>
        <v>0.50281651681249329</v>
      </c>
      <c r="M2790" s="69">
        <f t="shared" si="624"/>
        <v>-1.5028165168124934</v>
      </c>
      <c r="Q2790" s="88">
        <f t="shared" si="619"/>
        <v>4.4732722732021557E-4</v>
      </c>
      <c r="R2790" s="88">
        <f t="shared" si="620"/>
        <v>2.715282172136806E+39</v>
      </c>
      <c r="S2790" s="88">
        <f t="shared" si="621"/>
        <v>3.4195351203677957E+39</v>
      </c>
      <c r="T2790" s="1">
        <f t="shared" si="622"/>
        <v>6.1348172925046015E+39</v>
      </c>
      <c r="U2790" s="88">
        <f t="shared" si="616"/>
        <v>6.1348172925046015E+39</v>
      </c>
      <c r="V2790" s="1">
        <f t="shared" si="625"/>
        <v>8.5622811526140643E+48</v>
      </c>
      <c r="W2790" s="84"/>
    </row>
    <row r="2791" spans="6:23" x14ac:dyDescent="0.2">
      <c r="F2791" s="44">
        <f t="shared" si="612"/>
        <v>447.39999999998292</v>
      </c>
      <c r="G2791" s="1">
        <f t="shared" si="613"/>
        <v>1.0818084985835501E+17</v>
      </c>
      <c r="H2791" s="15">
        <f t="shared" si="617"/>
        <v>27.712155930788935</v>
      </c>
      <c r="I2791" s="1">
        <f t="shared" si="618"/>
        <v>6.0656991673547215E+42</v>
      </c>
      <c r="J2791" s="1">
        <f t="shared" si="614"/>
        <v>7.6456026421993267E+42</v>
      </c>
      <c r="K2791" s="1">
        <f t="shared" si="615"/>
        <v>1.3711301809554049E+43</v>
      </c>
      <c r="L2791" s="69">
        <f t="shared" si="623"/>
        <v>0.50266278554701604</v>
      </c>
      <c r="M2791" s="69">
        <f t="shared" si="624"/>
        <v>-1.502662785547016</v>
      </c>
      <c r="Q2791" s="88">
        <f t="shared" si="619"/>
        <v>4.4712721514006404E-4</v>
      </c>
      <c r="R2791" s="88">
        <f t="shared" si="620"/>
        <v>2.712139176576722E+39</v>
      </c>
      <c r="S2791" s="88">
        <f t="shared" si="621"/>
        <v>3.4185570174741002E+39</v>
      </c>
      <c r="T2791" s="1">
        <f t="shared" si="622"/>
        <v>6.1306961940508216E+39</v>
      </c>
      <c r="U2791" s="88">
        <f t="shared" si="616"/>
        <v>6.1306961940508228E+39</v>
      </c>
      <c r="V2791" s="1">
        <f t="shared" si="625"/>
        <v>8.5527043895248319E+48</v>
      </c>
      <c r="W2791" s="84"/>
    </row>
    <row r="2792" spans="6:23" x14ac:dyDescent="0.2">
      <c r="F2792" s="44">
        <f t="shared" si="612"/>
        <v>447.59999999998291</v>
      </c>
      <c r="G2792" s="1">
        <f t="shared" si="613"/>
        <v>1.0822920964818886E+17</v>
      </c>
      <c r="H2792" s="15">
        <f t="shared" si="617"/>
        <v>27.699773376753733</v>
      </c>
      <c r="I2792" s="1">
        <f t="shared" si="618"/>
        <v>6.0613885511018684E+42</v>
      </c>
      <c r="J2792" s="1">
        <f t="shared" si="614"/>
        <v>7.6468342516273207E+42</v>
      </c>
      <c r="K2792" s="1">
        <f t="shared" si="615"/>
        <v>1.3708222802729189E+43</v>
      </c>
      <c r="L2792" s="69">
        <f t="shared" si="623"/>
        <v>0.502508907964337</v>
      </c>
      <c r="M2792" s="69">
        <f t="shared" si="624"/>
        <v>-1.502508907964337</v>
      </c>
      <c r="Q2792" s="88">
        <f t="shared" si="619"/>
        <v>4.4692738174045843E-4</v>
      </c>
      <c r="R2792" s="88">
        <f t="shared" si="620"/>
        <v>2.7090005148555489E+39</v>
      </c>
      <c r="S2792" s="88">
        <f t="shared" si="621"/>
        <v>3.4175796106830565E+39</v>
      </c>
      <c r="T2792" s="1">
        <f t="shared" si="622"/>
        <v>6.1265801255386056E+39</v>
      </c>
      <c r="U2792" s="88">
        <f t="shared" si="616"/>
        <v>6.1265801255386056E+39</v>
      </c>
      <c r="V2792" s="1">
        <f t="shared" si="625"/>
        <v>8.5431431987057371E+48</v>
      </c>
      <c r="W2792" s="84"/>
    </row>
    <row r="2793" spans="6:23" x14ac:dyDescent="0.2">
      <c r="F2793" s="44">
        <f t="shared" si="612"/>
        <v>447.7999999999829</v>
      </c>
      <c r="G2793" s="1">
        <f t="shared" si="613"/>
        <v>1.0827756943802274E+17</v>
      </c>
      <c r="H2793" s="15">
        <f t="shared" si="617"/>
        <v>27.687401883508194</v>
      </c>
      <c r="I2793" s="1">
        <f t="shared" si="618"/>
        <v>6.0570813426255137E+42</v>
      </c>
      <c r="J2793" s="1">
        <f t="shared" si="614"/>
        <v>7.6480654627198907E+42</v>
      </c>
      <c r="K2793" s="1">
        <f t="shared" si="615"/>
        <v>1.3705146805345403E+43</v>
      </c>
      <c r="L2793" s="69">
        <f t="shared" si="623"/>
        <v>0.5023548842357739</v>
      </c>
      <c r="M2793" s="69">
        <f t="shared" si="624"/>
        <v>-1.5023548842357739</v>
      </c>
      <c r="Q2793" s="88">
        <f t="shared" si="619"/>
        <v>4.4672772688425511E-4</v>
      </c>
      <c r="R2793" s="88">
        <f t="shared" si="620"/>
        <v>2.7058661797441278E+39</v>
      </c>
      <c r="S2793" s="88">
        <f t="shared" si="621"/>
        <v>3.4166028992228357E+39</v>
      </c>
      <c r="T2793" s="1">
        <f t="shared" si="622"/>
        <v>6.1224690789669635E+39</v>
      </c>
      <c r="U2793" s="88">
        <f t="shared" si="616"/>
        <v>6.1224690789669622E+39</v>
      </c>
      <c r="V2793" s="1">
        <f t="shared" si="625"/>
        <v>8.533597548139843E+48</v>
      </c>
      <c r="W2793" s="84"/>
    </row>
    <row r="2794" spans="6:23" x14ac:dyDescent="0.2">
      <c r="F2794" s="44">
        <f t="shared" si="612"/>
        <v>447.99999999998289</v>
      </c>
      <c r="G2794" s="1">
        <f t="shared" si="613"/>
        <v>1.0832592922785659E+17</v>
      </c>
      <c r="H2794" s="15">
        <f t="shared" si="617"/>
        <v>27.675041436238772</v>
      </c>
      <c r="I2794" s="1">
        <f t="shared" si="618"/>
        <v>6.0527775387152666E+42</v>
      </c>
      <c r="J2794" s="1">
        <f t="shared" si="614"/>
        <v>7.6492962757951972E+42</v>
      </c>
      <c r="K2794" s="1">
        <f t="shared" si="615"/>
        <v>1.3702073814510465E+43</v>
      </c>
      <c r="L2794" s="69">
        <f t="shared" si="623"/>
        <v>0.50220071453360293</v>
      </c>
      <c r="M2794" s="69">
        <f t="shared" si="624"/>
        <v>-1.5022007145336029</v>
      </c>
      <c r="Q2794" s="88">
        <f t="shared" si="619"/>
        <v>4.4652825033075771E-4</v>
      </c>
      <c r="R2794" s="88">
        <f t="shared" si="620"/>
        <v>2.702736164003838E+39</v>
      </c>
      <c r="S2794" s="88">
        <f t="shared" si="621"/>
        <v>3.4156268822924108E+39</v>
      </c>
      <c r="T2794" s="1">
        <f t="shared" si="622"/>
        <v>6.1183630462962494E+39</v>
      </c>
      <c r="U2794" s="88">
        <f t="shared" si="616"/>
        <v>6.1183630462962494E+39</v>
      </c>
      <c r="V2794" s="1">
        <f t="shared" si="625"/>
        <v>8.5240674058135175E+48</v>
      </c>
      <c r="W2794" s="84"/>
    </row>
    <row r="2795" spans="6:23" x14ac:dyDescent="0.2">
      <c r="F2795" s="44">
        <f t="shared" si="612"/>
        <v>448.19999999998288</v>
      </c>
      <c r="G2795" s="1">
        <f t="shared" si="613"/>
        <v>1.0837428901769045E+17</v>
      </c>
      <c r="H2795" s="15">
        <f t="shared" si="617"/>
        <v>27.662692020158346</v>
      </c>
      <c r="I2795" s="1">
        <f t="shared" si="618"/>
        <v>6.0484771361646297E+42</v>
      </c>
      <c r="J2795" s="1">
        <f t="shared" si="614"/>
        <v>7.6505266911709823E+42</v>
      </c>
      <c r="K2795" s="1">
        <f t="shared" si="615"/>
        <v>1.3699003827335612E+43</v>
      </c>
      <c r="L2795" s="69">
        <f t="shared" si="623"/>
        <v>0.50204639903290338</v>
      </c>
      <c r="M2795" s="69">
        <f t="shared" si="624"/>
        <v>-1.5020463990329034</v>
      </c>
      <c r="Q2795" s="88">
        <f t="shared" si="619"/>
        <v>4.4632895184193444E-4</v>
      </c>
      <c r="R2795" s="88">
        <f t="shared" si="620"/>
        <v>2.6996104604242646E+39</v>
      </c>
      <c r="S2795" s="88">
        <f t="shared" si="621"/>
        <v>3.4146515591090875E+39</v>
      </c>
      <c r="T2795" s="1">
        <f t="shared" si="622"/>
        <v>6.1142620195333518E+39</v>
      </c>
      <c r="U2795" s="88">
        <f t="shared" si="616"/>
        <v>6.1142620195333518E+39</v>
      </c>
      <c r="V2795" s="1">
        <f t="shared" si="625"/>
        <v>8.514552739835084E+48</v>
      </c>
      <c r="W2795" s="84"/>
    </row>
    <row r="2796" spans="6:23" x14ac:dyDescent="0.2">
      <c r="F2796" s="44">
        <f t="shared" si="612"/>
        <v>448.39999999998287</v>
      </c>
      <c r="G2796" s="1">
        <f t="shared" si="613"/>
        <v>1.0842264880752432E+17</v>
      </c>
      <c r="H2796" s="15">
        <f t="shared" si="617"/>
        <v>27.650353620506177</v>
      </c>
      <c r="I2796" s="1">
        <f t="shared" si="618"/>
        <v>6.0441801317709915E+42</v>
      </c>
      <c r="J2796" s="1">
        <f t="shared" si="614"/>
        <v>7.651756709164598E+42</v>
      </c>
      <c r="K2796" s="1">
        <f t="shared" si="615"/>
        <v>1.3695936840935589E+43</v>
      </c>
      <c r="L2796" s="69">
        <f t="shared" si="623"/>
        <v>0.50189193790162223</v>
      </c>
      <c r="M2796" s="69">
        <f t="shared" si="624"/>
        <v>-1.5018919379016222</v>
      </c>
      <c r="Q2796" s="88">
        <f t="shared" si="619"/>
        <v>4.4612983117797711E-4</v>
      </c>
      <c r="R2796" s="88">
        <f t="shared" si="620"/>
        <v>2.6964890617962757E+39</v>
      </c>
      <c r="S2796" s="88">
        <f t="shared" si="621"/>
        <v>3.413676928874556E+39</v>
      </c>
      <c r="T2796" s="1">
        <f t="shared" si="622"/>
        <v>6.110165990670832E+39</v>
      </c>
      <c r="U2796" s="88">
        <f t="shared" si="616"/>
        <v>6.110165990670832E+39</v>
      </c>
      <c r="V2796" s="1">
        <f t="shared" si="625"/>
        <v>8.5050535183498078E+48</v>
      </c>
      <c r="W2796" s="84"/>
    </row>
    <row r="2797" spans="6:23" x14ac:dyDescent="0.2">
      <c r="F2797" s="44">
        <f t="shared" si="612"/>
        <v>448.59999999998286</v>
      </c>
      <c r="G2797" s="1">
        <f t="shared" si="613"/>
        <v>1.0847100859735818E+17</v>
      </c>
      <c r="H2797" s="15">
        <f t="shared" si="617"/>
        <v>27.638026222547865</v>
      </c>
      <c r="I2797" s="1">
        <f t="shared" si="618"/>
        <v>6.039886522335609E+42</v>
      </c>
      <c r="J2797" s="1">
        <f t="shared" si="614"/>
        <v>7.6529863300929855E+42</v>
      </c>
      <c r="K2797" s="1">
        <f t="shared" si="615"/>
        <v>1.3692872852428595E+43</v>
      </c>
      <c r="L2797" s="69">
        <f t="shared" si="623"/>
        <v>0.50173733131661524</v>
      </c>
      <c r="M2797" s="69">
        <f t="shared" si="624"/>
        <v>-1.5017373313166154</v>
      </c>
      <c r="Q2797" s="88">
        <f t="shared" si="619"/>
        <v>4.4593088810263026E-4</v>
      </c>
      <c r="R2797" s="88">
        <f t="shared" si="620"/>
        <v>2.6933719609442252E+39</v>
      </c>
      <c r="S2797" s="88">
        <f t="shared" si="621"/>
        <v>3.4127029908156543E+39</v>
      </c>
      <c r="T2797" s="1">
        <f t="shared" si="622"/>
        <v>6.1060749517598795E+39</v>
      </c>
      <c r="U2797" s="88">
        <f t="shared" si="616"/>
        <v>6.1060749517598795E+39</v>
      </c>
      <c r="V2797" s="1">
        <f t="shared" si="625"/>
        <v>8.4955697096413471E+48</v>
      </c>
      <c r="W2797" s="84"/>
    </row>
    <row r="2798" spans="6:23" x14ac:dyDescent="0.2">
      <c r="F2798" s="44">
        <f t="shared" si="612"/>
        <v>448.79999999998284</v>
      </c>
      <c r="G2798" s="1">
        <f t="shared" si="613"/>
        <v>1.0851936838719205E+17</v>
      </c>
      <c r="H2798" s="15">
        <f t="shared" si="617"/>
        <v>27.625709811575245</v>
      </c>
      <c r="I2798" s="1">
        <f t="shared" si="618"/>
        <v>6.0355963046636139E+42</v>
      </c>
      <c r="J2798" s="1">
        <f t="shared" si="614"/>
        <v>7.6542155542726936E+42</v>
      </c>
      <c r="K2798" s="1">
        <f t="shared" si="615"/>
        <v>1.3689811858936307E+43</v>
      </c>
      <c r="L2798" s="69">
        <f t="shared" si="623"/>
        <v>0.50158257944671758</v>
      </c>
      <c r="M2798" s="69">
        <f t="shared" si="624"/>
        <v>-1.5015825794467177</v>
      </c>
      <c r="Q2798" s="88">
        <f t="shared" si="619"/>
        <v>4.4573212237875026E-4</v>
      </c>
      <c r="R2798" s="88">
        <f t="shared" si="620"/>
        <v>2.6902591506990549E+39</v>
      </c>
      <c r="S2798" s="88">
        <f t="shared" si="621"/>
        <v>3.41172974415041E+39</v>
      </c>
      <c r="T2798" s="1">
        <f t="shared" si="622"/>
        <v>6.1019888948494652E+39</v>
      </c>
      <c r="U2798" s="88">
        <f t="shared" si="616"/>
        <v>6.1019888948494652E+39</v>
      </c>
      <c r="V2798" s="1">
        <f t="shared" si="625"/>
        <v>8.4861012820468016E+48</v>
      </c>
      <c r="W2798" s="84"/>
    </row>
    <row r="2799" spans="6:23" x14ac:dyDescent="0.2">
      <c r="F2799" s="44">
        <f t="shared" si="612"/>
        <v>448.99999999998283</v>
      </c>
      <c r="G2799" s="1">
        <f t="shared" si="613"/>
        <v>1.085677281770259E+17</v>
      </c>
      <c r="H2799" s="15">
        <f t="shared" si="617"/>
        <v>27.613404372906395</v>
      </c>
      <c r="I2799" s="1">
        <f t="shared" si="618"/>
        <v>6.0313094755639968E+42</v>
      </c>
      <c r="J2799" s="1">
        <f t="shared" si="614"/>
        <v>7.6554443820198623E+42</v>
      </c>
      <c r="K2799" s="1">
        <f t="shared" si="615"/>
        <v>1.3686753857583858E+43</v>
      </c>
      <c r="L2799" s="69">
        <f t="shared" si="623"/>
        <v>0.50142768246806979</v>
      </c>
      <c r="M2799" s="69">
        <f t="shared" si="624"/>
        <v>-1.5014276824680697</v>
      </c>
      <c r="Q2799" s="88">
        <f t="shared" si="619"/>
        <v>4.4553353376830529E-4</v>
      </c>
      <c r="R2799" s="88">
        <f t="shared" si="620"/>
        <v>2.6871506238982915E+39</v>
      </c>
      <c r="S2799" s="88">
        <f t="shared" si="621"/>
        <v>3.4107571880880295E+39</v>
      </c>
      <c r="T2799" s="1">
        <f t="shared" si="622"/>
        <v>6.0979078119863213E+39</v>
      </c>
      <c r="U2799" s="88">
        <f t="shared" si="616"/>
        <v>6.0979078119863201E+39</v>
      </c>
      <c r="V2799" s="1">
        <f t="shared" si="625"/>
        <v>8.4766482039565767E+48</v>
      </c>
      <c r="W2799" s="84"/>
    </row>
    <row r="2800" spans="6:23" x14ac:dyDescent="0.2">
      <c r="F2800" s="44">
        <f t="shared" ref="F2800:F2863" si="626">F2799+0.2</f>
        <v>449.19999999998282</v>
      </c>
      <c r="G2800" s="1">
        <f t="shared" si="613"/>
        <v>1.0861608796685978E+17</v>
      </c>
      <c r="H2800" s="15">
        <f t="shared" si="617"/>
        <v>27.60110989188551</v>
      </c>
      <c r="I2800" s="1">
        <f t="shared" si="618"/>
        <v>6.027026031849614E+42</v>
      </c>
      <c r="J2800" s="1">
        <f t="shared" si="614"/>
        <v>7.6566728136502418E+42</v>
      </c>
      <c r="K2800" s="1">
        <f t="shared" si="615"/>
        <v>1.3683698845499856E+43</v>
      </c>
      <c r="L2800" s="69">
        <f t="shared" si="623"/>
        <v>0.50127264054840592</v>
      </c>
      <c r="M2800" s="69">
        <f t="shared" si="624"/>
        <v>-1.501272640548406</v>
      </c>
      <c r="Q2800" s="88">
        <f t="shared" si="619"/>
        <v>4.4533512203326353E-4</v>
      </c>
      <c r="R2800" s="88">
        <f t="shared" si="620"/>
        <v>2.684046373391404E+39</v>
      </c>
      <c r="S2800" s="88">
        <f t="shared" si="621"/>
        <v>3.4097853218357019E+39</v>
      </c>
      <c r="T2800" s="1">
        <f t="shared" si="622"/>
        <v>6.0938316952271053E+39</v>
      </c>
      <c r="U2800" s="88">
        <f t="shared" si="616"/>
        <v>6.0938316952271053E+39</v>
      </c>
      <c r="V2800" s="1">
        <f t="shared" si="625"/>
        <v>8.4672104438311659E+48</v>
      </c>
      <c r="W2800" s="84"/>
    </row>
    <row r="2801" spans="6:23" x14ac:dyDescent="0.2">
      <c r="F2801" s="44">
        <f t="shared" si="626"/>
        <v>449.39999999998281</v>
      </c>
      <c r="G2801" s="1">
        <f t="shared" si="613"/>
        <v>1.0866444775669363E+17</v>
      </c>
      <c r="H2801" s="15">
        <f t="shared" si="617"/>
        <v>27.588826353882894</v>
      </c>
      <c r="I2801" s="1">
        <f t="shared" si="618"/>
        <v>6.0227459703371685E+42</v>
      </c>
      <c r="J2801" s="1">
        <f t="shared" si="614"/>
        <v>7.6579008494791728E+42</v>
      </c>
      <c r="K2801" s="1">
        <f t="shared" si="615"/>
        <v>1.3680646819816341E+43</v>
      </c>
      <c r="L2801" s="69">
        <f t="shared" si="623"/>
        <v>0.50111745386438522</v>
      </c>
      <c r="M2801" s="69">
        <f t="shared" si="624"/>
        <v>-1.5011174538643852</v>
      </c>
      <c r="Q2801" s="88">
        <f t="shared" si="619"/>
        <v>4.4513688694092224E-4</v>
      </c>
      <c r="R2801" s="88">
        <f t="shared" si="620"/>
        <v>2.6809463920718713E+39</v>
      </c>
      <c r="S2801" s="88">
        <f t="shared" si="621"/>
        <v>3.4088141446394031E+39</v>
      </c>
      <c r="T2801" s="1">
        <f t="shared" si="622"/>
        <v>6.0897605367112738E+39</v>
      </c>
      <c r="U2801" s="88">
        <f t="shared" si="616"/>
        <v>6.0897605367112738E+39</v>
      </c>
      <c r="V2801" s="1">
        <f t="shared" si="625"/>
        <v>8.4577879703021995E+48</v>
      </c>
      <c r="W2801" s="84"/>
    </row>
    <row r="2802" spans="6:23" x14ac:dyDescent="0.2">
      <c r="F2802" s="44">
        <f t="shared" si="626"/>
        <v>449.5999999999828</v>
      </c>
      <c r="G2802" s="1">
        <f t="shared" si="613"/>
        <v>1.087128075465275E+17</v>
      </c>
      <c r="H2802" s="15">
        <f t="shared" si="617"/>
        <v>27.576553744294863</v>
      </c>
      <c r="I2802" s="1">
        <f t="shared" si="618"/>
        <v>6.0184692878472044E+42</v>
      </c>
      <c r="J2802" s="1">
        <f t="shared" si="614"/>
        <v>7.6591284898216044E+42</v>
      </c>
      <c r="K2802" s="1">
        <f t="shared" si="615"/>
        <v>1.3677597777668807E+43</v>
      </c>
      <c r="L2802" s="69">
        <f t="shared" si="623"/>
        <v>0.5009621225865043</v>
      </c>
      <c r="M2802" s="69">
        <f t="shared" si="624"/>
        <v>-1.5009621225865044</v>
      </c>
      <c r="Q2802" s="88">
        <f t="shared" si="619"/>
        <v>4.4493882825236142E-4</v>
      </c>
      <c r="R2802" s="88">
        <f t="shared" si="620"/>
        <v>2.6778506728075591E+39</v>
      </c>
      <c r="S2802" s="88">
        <f t="shared" si="621"/>
        <v>3.4078436556955032E+39</v>
      </c>
      <c r="T2802" s="1">
        <f t="shared" si="622"/>
        <v>6.0856943285030629E+39</v>
      </c>
      <c r="U2802" s="88">
        <f t="shared" si="616"/>
        <v>6.0856943285030617E+39</v>
      </c>
      <c r="V2802" s="1">
        <f t="shared" si="625"/>
        <v>8.4483807519526975E+48</v>
      </c>
      <c r="W2802" s="84"/>
    </row>
    <row r="2803" spans="6:23" x14ac:dyDescent="0.2">
      <c r="F2803" s="44">
        <f t="shared" si="626"/>
        <v>449.79999999998279</v>
      </c>
      <c r="G2803" s="1">
        <f t="shared" si="613"/>
        <v>1.0876116733636136E+17</v>
      </c>
      <c r="H2803" s="15">
        <f t="shared" si="617"/>
        <v>27.564292048543734</v>
      </c>
      <c r="I2803" s="1">
        <f t="shared" si="618"/>
        <v>6.0141959812041095E+42</v>
      </c>
      <c r="J2803" s="1">
        <f t="shared" si="614"/>
        <v>7.6603557349920885E+42</v>
      </c>
      <c r="K2803" s="1">
        <f t="shared" si="615"/>
        <v>1.3674551716196199E+43</v>
      </c>
      <c r="L2803" s="69">
        <f t="shared" si="623"/>
        <v>0.50080664688658028</v>
      </c>
      <c r="M2803" s="69">
        <f t="shared" si="624"/>
        <v>-1.5008066468865802</v>
      </c>
      <c r="Q2803" s="88">
        <f t="shared" si="619"/>
        <v>4.4474094573399015E-4</v>
      </c>
      <c r="R2803" s="88">
        <f t="shared" si="620"/>
        <v>2.6747592085102783E+39</v>
      </c>
      <c r="S2803" s="88">
        <f t="shared" si="621"/>
        <v>3.4068738542391767E+39</v>
      </c>
      <c r="T2803" s="1">
        <f t="shared" si="622"/>
        <v>6.081633062749455E+39</v>
      </c>
      <c r="U2803" s="88">
        <f t="shared" si="616"/>
        <v>6.0816330627494562E+39</v>
      </c>
      <c r="V2803" s="1">
        <f t="shared" si="625"/>
        <v>8.4389887575363883E+48</v>
      </c>
      <c r="W2803" s="84"/>
    </row>
    <row r="2804" spans="6:23" x14ac:dyDescent="0.2">
      <c r="F2804" s="44">
        <f t="shared" si="626"/>
        <v>449.99999999998278</v>
      </c>
      <c r="G2804" s="1">
        <f t="shared" si="613"/>
        <v>1.0880952712619523E+17</v>
      </c>
      <c r="H2804" s="15">
        <f t="shared" si="617"/>
        <v>27.552041252077714</v>
      </c>
      <c r="I2804" s="1">
        <f t="shared" si="618"/>
        <v>6.009926047236107E+42</v>
      </c>
      <c r="J2804" s="1">
        <f t="shared" si="614"/>
        <v>7.6615825853047734E+42</v>
      </c>
      <c r="K2804" s="1">
        <f t="shared" si="615"/>
        <v>1.367150863254088E+43</v>
      </c>
      <c r="L2804" s="69">
        <f t="shared" si="623"/>
        <v>0.50065102693886787</v>
      </c>
      <c r="M2804" s="69">
        <f t="shared" si="624"/>
        <v>-1.500651026938868</v>
      </c>
      <c r="Q2804" s="88">
        <f t="shared" si="619"/>
        <v>4.4454323915044114E-4</v>
      </c>
      <c r="R2804" s="88">
        <f t="shared" si="620"/>
        <v>2.671671992092946E+39</v>
      </c>
      <c r="S2804" s="88">
        <f t="shared" si="621"/>
        <v>3.4059047394899947E+39</v>
      </c>
      <c r="T2804" s="1">
        <f t="shared" si="622"/>
        <v>6.077576731582941E+39</v>
      </c>
      <c r="U2804" s="88">
        <f t="shared" si="616"/>
        <v>6.077576731582941E+39</v>
      </c>
      <c r="V2804" s="1">
        <f t="shared" si="625"/>
        <v>8.4296119558424341E+48</v>
      </c>
      <c r="W2804" s="84"/>
    </row>
    <row r="2805" spans="6:23" x14ac:dyDescent="0.2">
      <c r="F2805" s="44">
        <f t="shared" si="626"/>
        <v>450.19999999998277</v>
      </c>
      <c r="G2805" s="1">
        <f t="shared" si="613"/>
        <v>1.0885788691602909E+17</v>
      </c>
      <c r="H2805" s="15">
        <f t="shared" si="617"/>
        <v>27.539801340370882</v>
      </c>
      <c r="I2805" s="1">
        <f t="shared" si="618"/>
        <v>6.0056594827752426E+42</v>
      </c>
      <c r="J2805" s="1">
        <f t="shared" si="614"/>
        <v>7.6628090410734201E+42</v>
      </c>
      <c r="K2805" s="1">
        <f t="shared" si="615"/>
        <v>1.3668468523848664E+43</v>
      </c>
      <c r="L2805" s="69">
        <f t="shared" si="623"/>
        <v>0.50049526291282542</v>
      </c>
      <c r="M2805" s="69">
        <f t="shared" si="624"/>
        <v>-1.5004952629128254</v>
      </c>
      <c r="Q2805" s="88">
        <f t="shared" si="619"/>
        <v>4.4434570826634712E-4</v>
      </c>
      <c r="R2805" s="88">
        <f t="shared" si="620"/>
        <v>2.6685890164802692E+39</v>
      </c>
      <c r="S2805" s="88">
        <f t="shared" si="621"/>
        <v>3.404936310665537E+39</v>
      </c>
      <c r="T2805" s="1">
        <f t="shared" si="622"/>
        <v>6.0735253271458065E+39</v>
      </c>
      <c r="U2805" s="88">
        <f t="shared" si="616"/>
        <v>6.0735253271458065E+39</v>
      </c>
      <c r="V2805" s="1">
        <f t="shared" si="625"/>
        <v>8.4202503157290516E+48</v>
      </c>
      <c r="W2805" s="84"/>
    </row>
    <row r="2806" spans="6:23" x14ac:dyDescent="0.2">
      <c r="F2806" s="44">
        <f t="shared" si="626"/>
        <v>450.39999999998275</v>
      </c>
      <c r="G2806" s="1">
        <f t="shared" si="613"/>
        <v>1.0890624670586296E+17</v>
      </c>
      <c r="H2806" s="15">
        <f t="shared" si="617"/>
        <v>27.527572298923115</v>
      </c>
      <c r="I2806" s="1">
        <f t="shared" si="618"/>
        <v>6.0013962846573813E+42</v>
      </c>
      <c r="J2806" s="1">
        <f t="shared" si="614"/>
        <v>7.6640351026113871E+42</v>
      </c>
      <c r="K2806" s="1">
        <f t="shared" si="615"/>
        <v>1.366543138726877E+43</v>
      </c>
      <c r="L2806" s="69">
        <f t="shared" si="623"/>
        <v>0.5003393549839743</v>
      </c>
      <c r="M2806" s="69">
        <f t="shared" si="624"/>
        <v>-1.5003393549839743</v>
      </c>
      <c r="Q2806" s="88">
        <f t="shared" si="619"/>
        <v>4.4414835284900533E-4</v>
      </c>
      <c r="R2806" s="88">
        <f t="shared" si="620"/>
        <v>2.6655102746247162E+39</v>
      </c>
      <c r="S2806" s="88">
        <f t="shared" si="621"/>
        <v>3.4039685670018051E+39</v>
      </c>
      <c r="T2806" s="1">
        <f t="shared" si="622"/>
        <v>6.0694788416265216E+39</v>
      </c>
      <c r="U2806" s="88">
        <f t="shared" si="616"/>
        <v>6.0694788416265216E+39</v>
      </c>
      <c r="V2806" s="1">
        <f t="shared" si="625"/>
        <v>8.4109038061737665E+48</v>
      </c>
      <c r="W2806" s="84"/>
    </row>
    <row r="2807" spans="6:23" x14ac:dyDescent="0.2">
      <c r="F2807" s="44">
        <f t="shared" si="626"/>
        <v>450.59999999998274</v>
      </c>
      <c r="G2807" s="1">
        <f t="shared" si="613"/>
        <v>1.0895460649569682E+17</v>
      </c>
      <c r="H2807" s="15">
        <f t="shared" si="617"/>
        <v>27.515354113260035</v>
      </c>
      <c r="I2807" s="1">
        <f t="shared" si="618"/>
        <v>5.9971364497222045E+42</v>
      </c>
      <c r="J2807" s="1">
        <f t="shared" si="614"/>
        <v>7.6652607702316441E+42</v>
      </c>
      <c r="K2807" s="1">
        <f t="shared" si="615"/>
        <v>1.3662397219953849E+43</v>
      </c>
      <c r="L2807" s="69">
        <f t="shared" si="623"/>
        <v>0.50018330332228289</v>
      </c>
      <c r="M2807" s="69">
        <f t="shared" si="624"/>
        <v>-1.5001833033222829</v>
      </c>
      <c r="Q2807" s="88">
        <f t="shared" si="619"/>
        <v>4.4395117266304851E-4</v>
      </c>
      <c r="R2807" s="88">
        <f t="shared" si="620"/>
        <v>2.6624357594744841E+39</v>
      </c>
      <c r="S2807" s="88">
        <f t="shared" si="621"/>
        <v>3.4030015077124009E+39</v>
      </c>
      <c r="T2807" s="1">
        <f t="shared" si="622"/>
        <v>6.0654372671868853E+39</v>
      </c>
      <c r="U2807" s="88">
        <f t="shared" si="616"/>
        <v>6.0654372671868853E+39</v>
      </c>
      <c r="V2807" s="1">
        <f t="shared" si="625"/>
        <v>8.4015723961722345E+48</v>
      </c>
      <c r="W2807" s="84"/>
    </row>
    <row r="2808" spans="6:23" x14ac:dyDescent="0.2">
      <c r="F2808" s="44">
        <f t="shared" si="626"/>
        <v>450.79999999998273</v>
      </c>
      <c r="G2808" s="1">
        <f t="shared" si="613"/>
        <v>1.0900296628553069E+17</v>
      </c>
      <c r="H2808" s="15">
        <f t="shared" si="617"/>
        <v>27.503146768932943</v>
      </c>
      <c r="I2808" s="1">
        <f t="shared" si="618"/>
        <v>5.9928799748131991E+42</v>
      </c>
      <c r="J2808" s="1">
        <f t="shared" si="614"/>
        <v>7.6664860442467611E+42</v>
      </c>
      <c r="K2808" s="1">
        <f t="shared" si="615"/>
        <v>1.3659366019059961E+43</v>
      </c>
      <c r="L2808" s="69">
        <f t="shared" si="623"/>
        <v>0.50002710810078543</v>
      </c>
      <c r="M2808" s="69">
        <f t="shared" si="624"/>
        <v>-1.5000271081007854</v>
      </c>
      <c r="Q2808" s="88">
        <f t="shared" si="619"/>
        <v>4.4375416747755025E-4</v>
      </c>
      <c r="R2808" s="88">
        <f t="shared" si="620"/>
        <v>2.6593654640161136E+39</v>
      </c>
      <c r="S2808" s="88">
        <f t="shared" si="621"/>
        <v>3.4020351320429787E+39</v>
      </c>
      <c r="T2808" s="1">
        <f t="shared" si="622"/>
        <v>6.0614005960590923E+39</v>
      </c>
      <c r="U2808" s="88">
        <f t="shared" si="616"/>
        <v>6.0614005960590935E+39</v>
      </c>
      <c r="V2808" s="1">
        <f t="shared" si="625"/>
        <v>8.3922560548726104E+48</v>
      </c>
      <c r="W2808" s="84"/>
    </row>
    <row r="2809" spans="6:23" x14ac:dyDescent="0.2">
      <c r="F2809" s="44">
        <f t="shared" si="626"/>
        <v>450.99999999998272</v>
      </c>
      <c r="G2809" s="1">
        <f t="shared" si="613"/>
        <v>1.0905132607536454E+17</v>
      </c>
      <c r="H2809" s="15">
        <f t="shared" si="617"/>
        <v>27.490950251518786</v>
      </c>
      <c r="I2809" s="1">
        <f t="shared" si="618"/>
        <v>5.988626856777661E+42</v>
      </c>
      <c r="J2809" s="1">
        <f t="shared" si="614"/>
        <v>7.6677109249689169E+42</v>
      </c>
      <c r="K2809" s="1">
        <f t="shared" si="615"/>
        <v>1.3656337781746578E+43</v>
      </c>
      <c r="L2809" s="69">
        <f t="shared" si="623"/>
        <v>0.49987076949195908</v>
      </c>
      <c r="M2809" s="69">
        <f t="shared" si="624"/>
        <v>-1.4998707694919591</v>
      </c>
      <c r="Q2809" s="88">
        <f t="shared" si="619"/>
        <v>4.4355733705714329E-4</v>
      </c>
      <c r="R2809" s="88">
        <f t="shared" si="620"/>
        <v>2.6562993812211896E+39</v>
      </c>
      <c r="S2809" s="88">
        <f t="shared" si="621"/>
        <v>3.4010694392031779E+39</v>
      </c>
      <c r="T2809" s="1">
        <f t="shared" si="622"/>
        <v>6.0573688204243675E+39</v>
      </c>
      <c r="U2809" s="88">
        <f t="shared" si="616"/>
        <v>6.0573688204243675E+39</v>
      </c>
      <c r="V2809" s="1">
        <f t="shared" si="625"/>
        <v>8.3829547514072204E+48</v>
      </c>
      <c r="W2809" s="84"/>
    </row>
    <row r="2810" spans="6:23" x14ac:dyDescent="0.2">
      <c r="F2810" s="44">
        <f t="shared" si="626"/>
        <v>451.19999999998271</v>
      </c>
      <c r="G2810" s="1">
        <f t="shared" si="613"/>
        <v>1.0909968586519842E+17</v>
      </c>
      <c r="H2810" s="15">
        <f t="shared" si="617"/>
        <v>27.478764546620059</v>
      </c>
      <c r="I2810" s="1">
        <f t="shared" si="618"/>
        <v>5.9843770924666781E+42</v>
      </c>
      <c r="J2810" s="1">
        <f t="shared" si="614"/>
        <v>7.668935412709899E+42</v>
      </c>
      <c r="K2810" s="1">
        <f t="shared" si="615"/>
        <v>1.3653312505176577E+43</v>
      </c>
      <c r="L2810" s="69">
        <f t="shared" si="623"/>
        <v>0.4997142876663439</v>
      </c>
      <c r="M2810" s="69">
        <f t="shared" si="624"/>
        <v>-1.4997142876663438</v>
      </c>
      <c r="Q2810" s="88">
        <f t="shared" si="619"/>
        <v>4.4336068117001304E-4</v>
      </c>
      <c r="R2810" s="88">
        <f t="shared" si="620"/>
        <v>2.6532375040942485E+39</v>
      </c>
      <c r="S2810" s="88">
        <f t="shared" si="621"/>
        <v>3.4001044284278959E+39</v>
      </c>
      <c r="T2810" s="1">
        <f t="shared" si="622"/>
        <v>6.0533419325221447E+39</v>
      </c>
      <c r="U2810" s="88">
        <f t="shared" si="616"/>
        <v>6.0533419325221447E+39</v>
      </c>
      <c r="V2810" s="1">
        <f t="shared" si="625"/>
        <v>8.3736684550436536E+48</v>
      </c>
      <c r="W2810" s="84"/>
    </row>
    <row r="2811" spans="6:23" x14ac:dyDescent="0.2">
      <c r="F2811" s="44">
        <f t="shared" si="626"/>
        <v>451.3999999999827</v>
      </c>
      <c r="G2811" s="1">
        <f t="shared" si="613"/>
        <v>1.0914804565503227E+17</v>
      </c>
      <c r="H2811" s="15">
        <f t="shared" si="617"/>
        <v>27.466589639864804</v>
      </c>
      <c r="I2811" s="1">
        <f t="shared" si="618"/>
        <v>5.9801306787351227E+42</v>
      </c>
      <c r="J2811" s="1">
        <f t="shared" si="614"/>
        <v>7.6701595077810977E+42</v>
      </c>
      <c r="K2811" s="1">
        <f t="shared" si="615"/>
        <v>1.365029018651622E+43</v>
      </c>
      <c r="L2811" s="69">
        <f t="shared" si="623"/>
        <v>0.49955766279955394</v>
      </c>
      <c r="M2811" s="69">
        <f t="shared" si="624"/>
        <v>-1.4995576627995539</v>
      </c>
      <c r="Q2811" s="88">
        <f t="shared" si="619"/>
        <v>4.431641995861213E-4</v>
      </c>
      <c r="R2811" s="88">
        <f t="shared" si="620"/>
        <v>2.6501798256620589E+39</v>
      </c>
      <c r="S2811" s="88">
        <f t="shared" si="621"/>
        <v>3.3991400989636885E+39</v>
      </c>
      <c r="T2811" s="1">
        <f t="shared" si="622"/>
        <v>6.0493199246257475E+39</v>
      </c>
      <c r="U2811" s="88">
        <f t="shared" si="616"/>
        <v>6.0493199246257475E+39</v>
      </c>
      <c r="V2811" s="1">
        <f t="shared" si="625"/>
        <v>8.3643971351508207E+48</v>
      </c>
      <c r="W2811" s="84"/>
    </row>
    <row r="2812" spans="6:23" x14ac:dyDescent="0.2">
      <c r="F2812" s="44">
        <f t="shared" si="626"/>
        <v>451.59999999998269</v>
      </c>
      <c r="G2812" s="1">
        <f t="shared" si="613"/>
        <v>1.0919640544486614E+17</v>
      </c>
      <c r="H2812" s="15">
        <f t="shared" si="617"/>
        <v>27.45442551690649</v>
      </c>
      <c r="I2812" s="1">
        <f t="shared" si="618"/>
        <v>5.9758876124416562E+42</v>
      </c>
      <c r="J2812" s="1">
        <f t="shared" si="614"/>
        <v>7.6713832104935219E+42</v>
      </c>
      <c r="K2812" s="1">
        <f t="shared" si="615"/>
        <v>1.3647270822935178E+43</v>
      </c>
      <c r="L2812" s="69">
        <f t="shared" si="623"/>
        <v>0.49940089506038093</v>
      </c>
      <c r="M2812" s="69">
        <f t="shared" si="624"/>
        <v>-1.499400895060381</v>
      </c>
      <c r="Q2812" s="88">
        <f t="shared" si="619"/>
        <v>4.4296789207187715E-4</v>
      </c>
      <c r="R2812" s="88">
        <f t="shared" si="620"/>
        <v>2.647126338941723E+39</v>
      </c>
      <c r="S2812" s="88">
        <f t="shared" si="621"/>
        <v>3.398176450027905E+39</v>
      </c>
      <c r="T2812" s="1">
        <f t="shared" si="622"/>
        <v>6.0453027889696286E+39</v>
      </c>
      <c r="U2812" s="88">
        <f t="shared" si="616"/>
        <v>6.0453027889696274E+39</v>
      </c>
      <c r="V2812" s="1">
        <f t="shared" si="625"/>
        <v>8.3551407610981708E+48</v>
      </c>
      <c r="W2812" s="84"/>
    </row>
    <row r="2813" spans="6:23" x14ac:dyDescent="0.2">
      <c r="F2813" s="44">
        <f t="shared" si="626"/>
        <v>451.79999999998267</v>
      </c>
      <c r="G2813" s="1">
        <f t="shared" si="613"/>
        <v>1.092447652347E+17</v>
      </c>
      <c r="H2813" s="15">
        <f t="shared" si="617"/>
        <v>27.442272163424022</v>
      </c>
      <c r="I2813" s="1">
        <f t="shared" si="618"/>
        <v>5.9716478904487196E+42</v>
      </c>
      <c r="J2813" s="1">
        <f t="shared" si="614"/>
        <v>7.6726065211577793E+42</v>
      </c>
      <c r="K2813" s="1">
        <f t="shared" si="615"/>
        <v>1.36442544116065E+43</v>
      </c>
      <c r="L2813" s="69">
        <f t="shared" si="623"/>
        <v>0.49924398462294017</v>
      </c>
      <c r="M2813" s="69">
        <f t="shared" si="624"/>
        <v>-1.4992439846229402</v>
      </c>
      <c r="Q2813" s="88">
        <f t="shared" si="619"/>
        <v>4.4277175839635419E-4</v>
      </c>
      <c r="R2813" s="88">
        <f t="shared" si="620"/>
        <v>2.6440770369778586E+39</v>
      </c>
      <c r="S2813" s="88">
        <f t="shared" si="621"/>
        <v>3.397213480856364E+39</v>
      </c>
      <c r="T2813" s="1">
        <f t="shared" si="622"/>
        <v>6.0412905178342226E+39</v>
      </c>
      <c r="U2813" s="88">
        <f t="shared" si="616"/>
        <v>6.0412905178342226E+39</v>
      </c>
      <c r="V2813" s="1">
        <f t="shared" si="625"/>
        <v>8.3458993023729196E+48</v>
      </c>
      <c r="W2813" s="84"/>
    </row>
    <row r="2814" spans="6:23" x14ac:dyDescent="0.2">
      <c r="F2814" s="44">
        <f t="shared" si="626"/>
        <v>451.99999999998266</v>
      </c>
      <c r="G2814" s="1">
        <f t="shared" si="613"/>
        <v>1.0929312502453387E+17</v>
      </c>
      <c r="H2814" s="15">
        <f t="shared" si="617"/>
        <v>27.430129565121618</v>
      </c>
      <c r="I2814" s="1">
        <f t="shared" si="618"/>
        <v>5.9674115096225246E+42</v>
      </c>
      <c r="J2814" s="1">
        <f t="shared" si="614"/>
        <v>7.6738294400840917E+42</v>
      </c>
      <c r="K2814" s="1">
        <f t="shared" si="615"/>
        <v>1.3641240949706616E+43</v>
      </c>
      <c r="L2814" s="69">
        <f t="shared" si="623"/>
        <v>0.4990869316585308</v>
      </c>
      <c r="M2814" s="69">
        <f t="shared" si="624"/>
        <v>-1.4990869316585309</v>
      </c>
      <c r="Q2814" s="88">
        <f t="shared" si="619"/>
        <v>4.4257579832773786E-4</v>
      </c>
      <c r="R2814" s="88">
        <f t="shared" si="620"/>
        <v>2.6410319128213202E+39</v>
      </c>
      <c r="S2814" s="88">
        <f t="shared" si="621"/>
        <v>3.3962511906761145E+39</v>
      </c>
      <c r="T2814" s="1">
        <f t="shared" si="622"/>
        <v>6.0372831034974347E+39</v>
      </c>
      <c r="U2814" s="88">
        <f t="shared" si="616"/>
        <v>6.0372831034974347E+39</v>
      </c>
      <c r="V2814" s="1">
        <f t="shared" si="625"/>
        <v>8.336672728512783E+48</v>
      </c>
      <c r="W2814" s="84"/>
    </row>
    <row r="2815" spans="6:23" x14ac:dyDescent="0.2">
      <c r="F2815" s="44">
        <f t="shared" si="626"/>
        <v>452.19999999998265</v>
      </c>
      <c r="G2815" s="1">
        <f t="shared" si="613"/>
        <v>1.0934148481436773E+17</v>
      </c>
      <c r="H2815" s="15">
        <f t="shared" si="617"/>
        <v>27.417997707728819</v>
      </c>
      <c r="I2815" s="1">
        <f t="shared" si="618"/>
        <v>5.9631784668330414E+42</v>
      </c>
      <c r="J2815" s="1">
        <f t="shared" si="614"/>
        <v>7.6750519675822917E+42</v>
      </c>
      <c r="K2815" s="1">
        <f t="shared" si="615"/>
        <v>1.3638230434415333E+43</v>
      </c>
      <c r="L2815" s="69">
        <f t="shared" si="623"/>
        <v>0.49892973634014193</v>
      </c>
      <c r="M2815" s="69">
        <f t="shared" si="624"/>
        <v>-1.4989297363401419</v>
      </c>
      <c r="Q2815" s="88">
        <f t="shared" si="619"/>
        <v>4.4238001163865448E-4</v>
      </c>
      <c r="R2815" s="88">
        <f t="shared" si="620"/>
        <v>2.6379909595609746E+39</v>
      </c>
      <c r="S2815" s="88">
        <f t="shared" si="621"/>
        <v>3.3952895787463324E+39</v>
      </c>
      <c r="T2815" s="1">
        <f t="shared" si="622"/>
        <v>6.0332805383073073E+39</v>
      </c>
      <c r="U2815" s="88">
        <f t="shared" si="616"/>
        <v>6.0332805383073073E+39</v>
      </c>
      <c r="V2815" s="1">
        <f t="shared" si="625"/>
        <v>8.3274610092061848E+48</v>
      </c>
      <c r="W2815" s="84"/>
    </row>
    <row r="2816" spans="6:23" x14ac:dyDescent="0.2">
      <c r="F2816" s="44">
        <f t="shared" si="626"/>
        <v>452.39999999998264</v>
      </c>
      <c r="G2816" s="1">
        <f t="shared" si="613"/>
        <v>1.0938984460420158E+17</v>
      </c>
      <c r="H2816" s="15">
        <f t="shared" si="617"/>
        <v>27.405876577000384</v>
      </c>
      <c r="I2816" s="1">
        <f t="shared" si="618"/>
        <v>5.9589487589540122E+42</v>
      </c>
      <c r="J2816" s="1">
        <f t="shared" si="614"/>
        <v>7.6762741039618212E+42</v>
      </c>
      <c r="K2816" s="1">
        <f t="shared" si="615"/>
        <v>1.3635222862915832E+43</v>
      </c>
      <c r="L2816" s="69">
        <f t="shared" si="623"/>
        <v>0.49877239883907076</v>
      </c>
      <c r="M2816" s="69">
        <f t="shared" si="624"/>
        <v>-1.4987723988390709</v>
      </c>
      <c r="Q2816" s="88">
        <f t="shared" si="619"/>
        <v>4.4218439809551313E-4</v>
      </c>
      <c r="R2816" s="88">
        <f t="shared" si="620"/>
        <v>2.6349541702600848E+39</v>
      </c>
      <c r="S2816" s="88">
        <f t="shared" si="621"/>
        <v>3.3943286442765323E+39</v>
      </c>
      <c r="T2816" s="1">
        <f t="shared" si="622"/>
        <v>6.0292828145366175E+39</v>
      </c>
      <c r="U2816" s="88">
        <f t="shared" si="616"/>
        <v>6.0292828145366163E+39</v>
      </c>
      <c r="V2816" s="1">
        <f t="shared" si="625"/>
        <v>8.3182641140913093E+48</v>
      </c>
      <c r="W2816" s="84"/>
    </row>
    <row r="2817" spans="6:23" x14ac:dyDescent="0.2">
      <c r="F2817" s="44">
        <f t="shared" si="626"/>
        <v>452.59999999998263</v>
      </c>
      <c r="G2817" s="1">
        <f t="shared" si="613"/>
        <v>1.0943820439403546E+17</v>
      </c>
      <c r="H2817" s="15">
        <f t="shared" si="617"/>
        <v>27.393766158716247</v>
      </c>
      <c r="I2817" s="1">
        <f t="shared" si="618"/>
        <v>5.95472238286292E+42</v>
      </c>
      <c r="J2817" s="1">
        <f t="shared" si="614"/>
        <v>7.6774958495317406E+42</v>
      </c>
      <c r="K2817" s="1">
        <f t="shared" si="615"/>
        <v>1.3632218232394662E+43</v>
      </c>
      <c r="L2817" s="69">
        <f t="shared" si="623"/>
        <v>0.49861491932680002</v>
      </c>
      <c r="M2817" s="69">
        <f t="shared" si="624"/>
        <v>-1.4986149193267999</v>
      </c>
      <c r="Q2817" s="88">
        <f t="shared" si="619"/>
        <v>4.4198895747182831E-4</v>
      </c>
      <c r="R2817" s="88">
        <f t="shared" si="620"/>
        <v>2.6319215380357432E+39</v>
      </c>
      <c r="S2817" s="88">
        <f t="shared" si="621"/>
        <v>3.393368386528823E+39</v>
      </c>
      <c r="T2817" s="1">
        <f t="shared" si="622"/>
        <v>6.0252899245645665E+39</v>
      </c>
      <c r="U2817" s="88">
        <f t="shared" si="616"/>
        <v>6.0252899245645665E+39</v>
      </c>
      <c r="V2817" s="1">
        <f t="shared" si="625"/>
        <v>8.3090820130067699E+48</v>
      </c>
      <c r="W2817" s="84"/>
    </row>
    <row r="2818" spans="6:23" x14ac:dyDescent="0.2">
      <c r="F2818" s="44">
        <f t="shared" si="626"/>
        <v>452.79999999998262</v>
      </c>
      <c r="G2818" s="1">
        <f t="shared" si="613"/>
        <v>1.0948656418386931E+17</v>
      </c>
      <c r="H2818" s="15">
        <f t="shared" si="617"/>
        <v>27.381666438681478</v>
      </c>
      <c r="I2818" s="1">
        <f t="shared" si="618"/>
        <v>5.9504993354410052E+42</v>
      </c>
      <c r="J2818" s="1">
        <f t="shared" si="614"/>
        <v>7.6787172046007115E+42</v>
      </c>
      <c r="K2818" s="1">
        <f t="shared" si="615"/>
        <v>1.3629216540041718E+43</v>
      </c>
      <c r="L2818" s="69">
        <f t="shared" si="623"/>
        <v>0.49845729797788579</v>
      </c>
      <c r="M2818" s="69">
        <f t="shared" si="624"/>
        <v>-1.4984572979778858</v>
      </c>
      <c r="Q2818" s="88">
        <f t="shared" si="619"/>
        <v>4.4179368953667364E-4</v>
      </c>
      <c r="R2818" s="88">
        <f t="shared" si="620"/>
        <v>2.6288930559900063E+39</v>
      </c>
      <c r="S2818" s="88">
        <f t="shared" si="621"/>
        <v>3.3924088047292815E+39</v>
      </c>
      <c r="T2818" s="1">
        <f t="shared" si="622"/>
        <v>6.021301860719288E+39</v>
      </c>
      <c r="U2818" s="88">
        <f t="shared" si="616"/>
        <v>6.021301860719288E+39</v>
      </c>
      <c r="V2818" s="1">
        <f t="shared" si="625"/>
        <v>8.2999146757740727E+48</v>
      </c>
      <c r="W2818" s="84"/>
    </row>
    <row r="2819" spans="6:23" x14ac:dyDescent="0.2">
      <c r="F2819" s="44">
        <f t="shared" si="626"/>
        <v>452.99999999998261</v>
      </c>
      <c r="G2819" s="1">
        <f t="shared" ref="G2819:G2882" si="627">F2819/4.13566727E-15</f>
        <v>1.0953492397370318E+17</v>
      </c>
      <c r="H2819" s="15">
        <f t="shared" si="617"/>
        <v>27.369577402726211</v>
      </c>
      <c r="I2819" s="1">
        <f t="shared" si="618"/>
        <v>5.9462796135732467E+42</v>
      </c>
      <c r="J2819" s="1">
        <f t="shared" ref="J2819:J2882" si="628" xml:space="preserve"> $B$16 * (F2819/2000)^($B$14+1) * EXP(-$C$14/F2819) * $C$23</f>
        <v>7.6799381694770183E+42</v>
      </c>
      <c r="K2819" s="1">
        <f t="shared" ref="K2819:K2882" si="629" xml:space="preserve"> (I2819+J2819)</f>
        <v>1.3626217783050264E+43</v>
      </c>
      <c r="L2819" s="69">
        <f t="shared" si="623"/>
        <v>0.49829953496217333</v>
      </c>
      <c r="M2819" s="69">
        <f t="shared" si="624"/>
        <v>-1.4982995349621733</v>
      </c>
      <c r="Q2819" s="88">
        <f t="shared" si="619"/>
        <v>4.415985940600109E-4</v>
      </c>
      <c r="R2819" s="88">
        <f t="shared" si="620"/>
        <v>2.6258687172416505E+39</v>
      </c>
      <c r="S2819" s="88">
        <f t="shared" si="621"/>
        <v>3.3914498981088647E+39</v>
      </c>
      <c r="T2819" s="1">
        <f t="shared" si="622"/>
        <v>6.0173186153505158E+39</v>
      </c>
      <c r="U2819" s="88">
        <f t="shared" ref="U2819:U2882" si="630" xml:space="preserve"> K2819 * Q2819</f>
        <v>6.0173186153505146E+39</v>
      </c>
      <c r="V2819" s="1">
        <f t="shared" si="625"/>
        <v>8.2907620722977812E+48</v>
      </c>
      <c r="W2819" s="84"/>
    </row>
    <row r="2820" spans="6:23" x14ac:dyDescent="0.2">
      <c r="F2820" s="44">
        <f t="shared" si="626"/>
        <v>453.19999999998259</v>
      </c>
      <c r="G2820" s="1">
        <f t="shared" si="627"/>
        <v>1.0958328376353704E+17</v>
      </c>
      <c r="H2820" s="15">
        <f t="shared" ref="H2820:H2883" si="631">2997924580000000000/G2820</f>
        <v>27.35749903670559</v>
      </c>
      <c r="I2820" s="1">
        <f t="shared" ref="I2820:I2883" si="632" xml:space="preserve"> MAX( 1E-90, (F2820)^(1+$B$4) * EXP(-F2820/$A$6) * EXP(-$C$5/F2820) * $C$23 )</f>
        <v>5.9420632141483583E+42</v>
      </c>
      <c r="J2820" s="1">
        <f t="shared" si="628"/>
        <v>7.6811587444685588E+42</v>
      </c>
      <c r="K2820" s="1">
        <f t="shared" si="629"/>
        <v>1.3623221958616917E+43</v>
      </c>
      <c r="L2820" s="69">
        <f t="shared" si="623"/>
        <v>0.49814163045082077</v>
      </c>
      <c r="M2820" s="69">
        <f t="shared" si="624"/>
        <v>-1.4981416304508208</v>
      </c>
      <c r="Q2820" s="88">
        <f t="shared" ref="Q2820:Q2883" si="633" xml:space="preserve"> LN(F2820) - LN(F2819)</f>
        <v>4.4140367081801912E-4</v>
      </c>
      <c r="R2820" s="88">
        <f t="shared" ref="R2820:R2883" si="634">I2820 * Q2820</f>
        <v>2.6228485149578028E+39</v>
      </c>
      <c r="S2820" s="88">
        <f t="shared" ref="S2820:S2883" si="635" xml:space="preserve"> J2820*Q2820</f>
        <v>3.3904916659443485E+39</v>
      </c>
      <c r="T2820" s="1">
        <f t="shared" ref="T2820:T2883" si="636">R2820+S2820</f>
        <v>6.0133401809021516E+39</v>
      </c>
      <c r="U2820" s="88">
        <f t="shared" si="630"/>
        <v>6.0133401809021516E+39</v>
      </c>
      <c r="V2820" s="1">
        <f t="shared" si="625"/>
        <v>8.2816241726652809E+48</v>
      </c>
      <c r="W2820" s="84"/>
    </row>
    <row r="2821" spans="6:23" x14ac:dyDescent="0.2">
      <c r="F2821" s="44">
        <f t="shared" si="626"/>
        <v>453.39999999998258</v>
      </c>
      <c r="G2821" s="1">
        <f t="shared" si="627"/>
        <v>1.0963164355337091E+17</v>
      </c>
      <c r="H2821" s="15">
        <f t="shared" si="631"/>
        <v>27.345431326499721</v>
      </c>
      <c r="I2821" s="1">
        <f t="shared" si="632"/>
        <v>5.9378501340587812E+42</v>
      </c>
      <c r="J2821" s="1">
        <f t="shared" si="628"/>
        <v>7.6823789298828374E+42</v>
      </c>
      <c r="K2821" s="1">
        <f t="shared" si="629"/>
        <v>1.3620229063941619E+43</v>
      </c>
      <c r="L2821" s="69">
        <f t="shared" ref="L2821:L2884" si="637">LOG10(K2821/K2820) /LOG10(H2821/H2820)</f>
        <v>0.49798358461957265</v>
      </c>
      <c r="M2821" s="69">
        <f t="shared" ref="M2821:M2884" si="638" xml:space="preserve"> -(1+L2821)</f>
        <v>-1.4979835846195726</v>
      </c>
      <c r="Q2821" s="88">
        <f t="shared" si="633"/>
        <v>4.4120891957710739E-4</v>
      </c>
      <c r="R2821" s="88">
        <f t="shared" si="634"/>
        <v>2.6198324422588572E+39</v>
      </c>
      <c r="S2821" s="88">
        <f t="shared" si="635"/>
        <v>3.3895341074355413E+39</v>
      </c>
      <c r="T2821" s="1">
        <f t="shared" si="636"/>
        <v>6.0093665496943985E+39</v>
      </c>
      <c r="U2821" s="88">
        <f t="shared" si="630"/>
        <v>6.0093665496943985E+39</v>
      </c>
      <c r="V2821" s="1">
        <f t="shared" ref="V2821:V2884" si="639" xml:space="preserve"> (K2821/(F2821*1.602176487E-12)) * Q2821</f>
        <v>8.2725009468464425E+48</v>
      </c>
      <c r="W2821" s="84"/>
    </row>
    <row r="2822" spans="6:23" x14ac:dyDescent="0.2">
      <c r="F2822" s="44">
        <f t="shared" si="626"/>
        <v>453.59999999998257</v>
      </c>
      <c r="G2822" s="1">
        <f t="shared" si="627"/>
        <v>1.0968000334320477E+17</v>
      </c>
      <c r="H2822" s="15">
        <f t="shared" si="631"/>
        <v>27.33337425801361</v>
      </c>
      <c r="I2822" s="1">
        <f t="shared" si="632"/>
        <v>5.933640370200684E+42</v>
      </c>
      <c r="J2822" s="1">
        <f t="shared" si="628"/>
        <v>7.6835987260269809E+42</v>
      </c>
      <c r="K2822" s="1">
        <f t="shared" si="629"/>
        <v>1.3617239096227666E+43</v>
      </c>
      <c r="L2822" s="69">
        <f t="shared" si="637"/>
        <v>0.49782539763731382</v>
      </c>
      <c r="M2822" s="69">
        <f t="shared" si="638"/>
        <v>-1.4978253976373139</v>
      </c>
      <c r="Q2822" s="88">
        <f t="shared" si="633"/>
        <v>4.4101434011345475E-4</v>
      </c>
      <c r="R2822" s="88">
        <f t="shared" si="634"/>
        <v>2.6168204923346101E+39</v>
      </c>
      <c r="S2822" s="88">
        <f t="shared" si="635"/>
        <v>3.3885772218553703E+39</v>
      </c>
      <c r="T2822" s="1">
        <f t="shared" si="636"/>
        <v>6.0053977141899802E+39</v>
      </c>
      <c r="U2822" s="88">
        <f t="shared" si="630"/>
        <v>6.0053977141899814E+39</v>
      </c>
      <c r="V2822" s="1">
        <f t="shared" si="639"/>
        <v>8.2633923650602102E+48</v>
      </c>
      <c r="W2822" s="84"/>
    </row>
    <row r="2823" spans="6:23" x14ac:dyDescent="0.2">
      <c r="F2823" s="44">
        <f t="shared" si="626"/>
        <v>453.79999999998256</v>
      </c>
      <c r="G2823" s="1">
        <f t="shared" si="627"/>
        <v>1.0972836313303864E+17</v>
      </c>
      <c r="H2823" s="15">
        <f t="shared" si="631"/>
        <v>27.32132781717711</v>
      </c>
      <c r="I2823" s="1">
        <f t="shared" si="632"/>
        <v>5.9294339194739529E+42</v>
      </c>
      <c r="J2823" s="1">
        <f t="shared" si="628"/>
        <v>7.6848181332077321E+42</v>
      </c>
      <c r="K2823" s="1">
        <f t="shared" si="629"/>
        <v>1.3614252052681685E+43</v>
      </c>
      <c r="L2823" s="69">
        <f t="shared" si="637"/>
        <v>0.49766706967676144</v>
      </c>
      <c r="M2823" s="69">
        <f t="shared" si="638"/>
        <v>-1.4976670696767616</v>
      </c>
      <c r="Q2823" s="88">
        <f t="shared" si="633"/>
        <v>4.4081993219879934E-4</v>
      </c>
      <c r="R2823" s="88">
        <f t="shared" si="634"/>
        <v>2.6138126583597688E+39</v>
      </c>
      <c r="S2823" s="88">
        <f t="shared" si="635"/>
        <v>3.3876210084407362E+39</v>
      </c>
      <c r="T2823" s="1">
        <f t="shared" si="636"/>
        <v>6.0014336668005053E+39</v>
      </c>
      <c r="U2823" s="88">
        <f t="shared" si="630"/>
        <v>6.0014336668005053E+39</v>
      </c>
      <c r="V2823" s="1">
        <f t="shared" si="639"/>
        <v>8.2542983975077248E+48</v>
      </c>
      <c r="W2823" s="84"/>
    </row>
    <row r="2824" spans="6:23" x14ac:dyDescent="0.2">
      <c r="F2824" s="44">
        <f t="shared" si="626"/>
        <v>453.99999999998255</v>
      </c>
      <c r="G2824" s="1">
        <f t="shared" si="627"/>
        <v>1.097767229228725E+17</v>
      </c>
      <c r="H2824" s="15">
        <f t="shared" si="631"/>
        <v>27.309291989944878</v>
      </c>
      <c r="I2824" s="1">
        <f t="shared" si="632"/>
        <v>5.9252307787821843E+42</v>
      </c>
      <c r="J2824" s="1">
        <f t="shared" si="628"/>
        <v>7.6860371517314442E+42</v>
      </c>
      <c r="K2824" s="1">
        <f t="shared" si="629"/>
        <v>1.3611267930513628E+43</v>
      </c>
      <c r="L2824" s="69">
        <f t="shared" si="637"/>
        <v>0.49750860091093768</v>
      </c>
      <c r="M2824" s="69">
        <f t="shared" si="638"/>
        <v>-1.4975086009109377</v>
      </c>
      <c r="Q2824" s="88">
        <f t="shared" si="633"/>
        <v>4.4062569560665565E-4</v>
      </c>
      <c r="R2824" s="88">
        <f t="shared" si="634"/>
        <v>2.6108089335308658E+39</v>
      </c>
      <c r="S2824" s="88">
        <f t="shared" si="635"/>
        <v>3.3866654664402661E+39</v>
      </c>
      <c r="T2824" s="1">
        <f t="shared" si="636"/>
        <v>5.9974743999711319E+39</v>
      </c>
      <c r="U2824" s="88">
        <f t="shared" si="630"/>
        <v>5.9974743999711319E+39</v>
      </c>
      <c r="V2824" s="1">
        <f t="shared" si="639"/>
        <v>8.2452190144887654E+48</v>
      </c>
      <c r="W2824" s="84"/>
    </row>
    <row r="2825" spans="6:23" x14ac:dyDescent="0.2">
      <c r="F2825" s="44">
        <f t="shared" si="626"/>
        <v>454.19999999998254</v>
      </c>
      <c r="G2825" s="1">
        <f t="shared" si="627"/>
        <v>1.0982508271270637E+17</v>
      </c>
      <c r="H2825" s="15">
        <f t="shared" si="631"/>
        <v>27.297266762296285</v>
      </c>
      <c r="I2825" s="1">
        <f t="shared" si="632"/>
        <v>5.9210309450326807E+42</v>
      </c>
      <c r="J2825" s="1">
        <f t="shared" si="628"/>
        <v>7.6872557819040975E+42</v>
      </c>
      <c r="K2825" s="1">
        <f t="shared" si="629"/>
        <v>1.3608286726936777E+43</v>
      </c>
      <c r="L2825" s="69">
        <f t="shared" si="637"/>
        <v>0.49734999150940151</v>
      </c>
      <c r="M2825" s="69">
        <f t="shared" si="638"/>
        <v>-1.4973499915094015</v>
      </c>
      <c r="Q2825" s="88">
        <f t="shared" si="633"/>
        <v>4.4043163011053821E-4</v>
      </c>
      <c r="R2825" s="88">
        <f t="shared" si="634"/>
        <v>2.6078093110556843E+39</v>
      </c>
      <c r="S2825" s="88">
        <f t="shared" si="635"/>
        <v>3.3857105951006814E+39</v>
      </c>
      <c r="T2825" s="1">
        <f t="shared" si="636"/>
        <v>5.9935199061563663E+39</v>
      </c>
      <c r="U2825" s="88">
        <f t="shared" si="630"/>
        <v>5.9935199061563651E+39</v>
      </c>
      <c r="V2825" s="1">
        <f t="shared" si="639"/>
        <v>8.2361541863682625E+48</v>
      </c>
      <c r="W2825" s="84"/>
    </row>
    <row r="2826" spans="6:23" x14ac:dyDescent="0.2">
      <c r="F2826" s="44">
        <f t="shared" si="626"/>
        <v>454.39999999998253</v>
      </c>
      <c r="G2826" s="1">
        <f t="shared" si="627"/>
        <v>1.0987344250254022E+17</v>
      </c>
      <c r="H2826" s="15">
        <f t="shared" si="631"/>
        <v>27.28525212023542</v>
      </c>
      <c r="I2826" s="1">
        <f t="shared" si="632"/>
        <v>5.9168344151364476E+42</v>
      </c>
      <c r="J2826" s="1">
        <f t="shared" si="628"/>
        <v>7.6884740240312787E+42</v>
      </c>
      <c r="K2826" s="1">
        <f t="shared" si="629"/>
        <v>1.3605308439167726E+43</v>
      </c>
      <c r="L2826" s="69">
        <f t="shared" si="637"/>
        <v>0.49719124164641659</v>
      </c>
      <c r="M2826" s="69">
        <f t="shared" si="638"/>
        <v>-1.4971912416464166</v>
      </c>
      <c r="Q2826" s="88">
        <f t="shared" si="633"/>
        <v>4.4023773548307332E-4</v>
      </c>
      <c r="R2826" s="88">
        <f t="shared" si="634"/>
        <v>2.6048137841479844E+39</v>
      </c>
      <c r="S2826" s="88">
        <f t="shared" si="635"/>
        <v>3.3847563936599623E+39</v>
      </c>
      <c r="T2826" s="1">
        <f t="shared" si="636"/>
        <v>5.9895701778079464E+39</v>
      </c>
      <c r="U2826" s="88">
        <f t="shared" si="630"/>
        <v>5.9895701778079464E+39</v>
      </c>
      <c r="V2826" s="1">
        <f t="shared" si="639"/>
        <v>8.227103883559526E+48</v>
      </c>
      <c r="W2826" s="84"/>
    </row>
    <row r="2827" spans="6:23" x14ac:dyDescent="0.2">
      <c r="F2827" s="44">
        <f t="shared" si="626"/>
        <v>454.59999999998251</v>
      </c>
      <c r="G2827" s="1">
        <f t="shared" si="627"/>
        <v>1.099218022923741E+17</v>
      </c>
      <c r="H2827" s="15">
        <f t="shared" si="631"/>
        <v>27.273248049790965</v>
      </c>
      <c r="I2827" s="1">
        <f t="shared" si="632"/>
        <v>5.9126411860081781E+42</v>
      </c>
      <c r="J2827" s="1">
        <f t="shared" si="628"/>
        <v>7.6896918784181996E+42</v>
      </c>
      <c r="K2827" s="1">
        <f t="shared" si="629"/>
        <v>1.3602333064426378E+43</v>
      </c>
      <c r="L2827" s="69">
        <f t="shared" si="637"/>
        <v>0.49703235149316594</v>
      </c>
      <c r="M2827" s="69">
        <f t="shared" si="638"/>
        <v>-1.497032351493166</v>
      </c>
      <c r="Q2827" s="88">
        <f t="shared" si="633"/>
        <v>4.4004401150132821E-4</v>
      </c>
      <c r="R2827" s="88">
        <f t="shared" si="634"/>
        <v>2.6018223460590098E+39</v>
      </c>
      <c r="S2827" s="88">
        <f t="shared" si="635"/>
        <v>3.3838028613883287E+39</v>
      </c>
      <c r="T2827" s="1">
        <f t="shared" si="636"/>
        <v>5.9856252074473387E+39</v>
      </c>
      <c r="U2827" s="88">
        <f t="shared" si="630"/>
        <v>5.9856252074473375E+39</v>
      </c>
      <c r="V2827" s="1">
        <f t="shared" si="639"/>
        <v>8.218068076623658E+48</v>
      </c>
      <c r="W2827" s="84"/>
    </row>
    <row r="2828" spans="6:23" x14ac:dyDescent="0.2">
      <c r="F2828" s="44">
        <f t="shared" si="626"/>
        <v>454.7999999999825</v>
      </c>
      <c r="G2828" s="1">
        <f t="shared" si="627"/>
        <v>1.0997016208220795E+17</v>
      </c>
      <c r="H2828" s="15">
        <f t="shared" si="631"/>
        <v>27.261254537016214</v>
      </c>
      <c r="I2828" s="1">
        <f t="shared" si="632"/>
        <v>5.9084512545662607E+42</v>
      </c>
      <c r="J2828" s="1">
        <f t="shared" si="628"/>
        <v>7.6909093453696916E+42</v>
      </c>
      <c r="K2828" s="1">
        <f t="shared" si="629"/>
        <v>1.3599360599935952E+43</v>
      </c>
      <c r="L2828" s="69">
        <f t="shared" si="637"/>
        <v>0.49687332122149941</v>
      </c>
      <c r="M2828" s="69">
        <f t="shared" si="638"/>
        <v>-1.4968733212214995</v>
      </c>
      <c r="Q2828" s="88">
        <f t="shared" si="633"/>
        <v>4.3985045793792921E-4</v>
      </c>
      <c r="R2828" s="88">
        <f t="shared" si="634"/>
        <v>2.598834990024902E+39</v>
      </c>
      <c r="S2828" s="88">
        <f t="shared" si="635"/>
        <v>3.382849997519958E+39</v>
      </c>
      <c r="T2828" s="1">
        <f t="shared" si="636"/>
        <v>5.98168498754486E+39</v>
      </c>
      <c r="U2828" s="88">
        <f t="shared" si="630"/>
        <v>5.98168498754486E+39</v>
      </c>
      <c r="V2828" s="1">
        <f t="shared" si="639"/>
        <v>8.2090467361033553E+48</v>
      </c>
      <c r="W2828" s="84"/>
    </row>
    <row r="2829" spans="6:23" x14ac:dyDescent="0.2">
      <c r="F2829" s="44">
        <f t="shared" si="626"/>
        <v>454.99999999998249</v>
      </c>
      <c r="G2829" s="1">
        <f t="shared" si="627"/>
        <v>1.1001852187204182E+17</v>
      </c>
      <c r="H2829" s="15">
        <f t="shared" si="631"/>
        <v>27.249271567988952</v>
      </c>
      <c r="I2829" s="1">
        <f t="shared" si="632"/>
        <v>5.9042646177327642E+42</v>
      </c>
      <c r="J2829" s="1">
        <f t="shared" si="628"/>
        <v>7.6921264251902039E+42</v>
      </c>
      <c r="K2829" s="1">
        <f t="shared" si="629"/>
        <v>1.3596391042922969E+43</v>
      </c>
      <c r="L2829" s="69">
        <f t="shared" si="637"/>
        <v>0.49671415100207467</v>
      </c>
      <c r="M2829" s="69">
        <f t="shared" si="638"/>
        <v>-1.4967141510020747</v>
      </c>
      <c r="Q2829" s="88">
        <f t="shared" si="633"/>
        <v>4.3965707456994352E-4</v>
      </c>
      <c r="R2829" s="88">
        <f t="shared" si="634"/>
        <v>2.5958517093192129E+39</v>
      </c>
      <c r="S2829" s="88">
        <f t="shared" si="635"/>
        <v>3.3818978013212826E+39</v>
      </c>
      <c r="T2829" s="1">
        <f t="shared" si="636"/>
        <v>5.9777495106404949E+39</v>
      </c>
      <c r="U2829" s="88">
        <f t="shared" si="630"/>
        <v>5.9777495106404961E+39</v>
      </c>
      <c r="V2829" s="1">
        <f t="shared" si="639"/>
        <v>8.2000398326886705E+48</v>
      </c>
      <c r="W2829" s="84"/>
    </row>
    <row r="2830" spans="6:23" x14ac:dyDescent="0.2">
      <c r="F2830" s="44">
        <f t="shared" si="626"/>
        <v>455.19999999998248</v>
      </c>
      <c r="G2830" s="1">
        <f t="shared" si="627"/>
        <v>1.1006688166187568E+17</v>
      </c>
      <c r="H2830" s="15">
        <f t="shared" si="631"/>
        <v>27.237299128811454</v>
      </c>
      <c r="I2830" s="1">
        <f t="shared" si="632"/>
        <v>5.9000812724334315E+42</v>
      </c>
      <c r="J2830" s="1">
        <f t="shared" si="628"/>
        <v>7.6933431181838067E+42</v>
      </c>
      <c r="K2830" s="1">
        <f t="shared" si="629"/>
        <v>1.3593424390617238E+43</v>
      </c>
      <c r="L2830" s="69">
        <f t="shared" si="637"/>
        <v>0.49655484100924813</v>
      </c>
      <c r="M2830" s="69">
        <f t="shared" si="638"/>
        <v>-1.4965548410092482</v>
      </c>
      <c r="Q2830" s="88">
        <f t="shared" si="633"/>
        <v>4.3946386117088565E-4</v>
      </c>
      <c r="R2830" s="88">
        <f t="shared" si="634"/>
        <v>2.5928724972056278E+39</v>
      </c>
      <c r="S2830" s="88">
        <f t="shared" si="635"/>
        <v>3.3809462720295167E+39</v>
      </c>
      <c r="T2830" s="1">
        <f t="shared" si="636"/>
        <v>5.9738187692351449E+39</v>
      </c>
      <c r="U2830" s="88">
        <f t="shared" si="630"/>
        <v>5.9738187692351449E+39</v>
      </c>
      <c r="V2830" s="1">
        <f t="shared" si="639"/>
        <v>8.1910473370675771E+48</v>
      </c>
      <c r="W2830" s="84"/>
    </row>
    <row r="2831" spans="6:23" x14ac:dyDescent="0.2">
      <c r="F2831" s="44">
        <f t="shared" si="626"/>
        <v>455.39999999998247</v>
      </c>
      <c r="G2831" s="1">
        <f t="shared" si="627"/>
        <v>1.1011524145170955E+17</v>
      </c>
      <c r="H2831" s="15">
        <f t="shared" si="631"/>
        <v>27.225337205610394</v>
      </c>
      <c r="I2831" s="1">
        <f t="shared" si="632"/>
        <v>5.8959012155976801E+42</v>
      </c>
      <c r="J2831" s="1">
        <f t="shared" si="628"/>
        <v>7.6945594246541914E+42</v>
      </c>
      <c r="K2831" s="1">
        <f t="shared" si="629"/>
        <v>1.3590460640251872E+43</v>
      </c>
      <c r="L2831" s="69">
        <f t="shared" si="637"/>
        <v>0.49639539141213512</v>
      </c>
      <c r="M2831" s="69">
        <f t="shared" si="638"/>
        <v>-1.4963953914121351</v>
      </c>
      <c r="Q2831" s="88">
        <f t="shared" si="633"/>
        <v>4.3927081751782282E-4</v>
      </c>
      <c r="R2831" s="88">
        <f t="shared" si="634"/>
        <v>2.5898973469799182E+39</v>
      </c>
      <c r="S2831" s="88">
        <f t="shared" si="635"/>
        <v>3.3799954089073149E+39</v>
      </c>
      <c r="T2831" s="1">
        <f t="shared" si="636"/>
        <v>5.9698927558872331E+39</v>
      </c>
      <c r="U2831" s="88">
        <f t="shared" si="630"/>
        <v>5.9698927558872331E+39</v>
      </c>
      <c r="V2831" s="1">
        <f t="shared" si="639"/>
        <v>8.1820692200583865E+48</v>
      </c>
      <c r="W2831" s="84"/>
    </row>
    <row r="2832" spans="6:23" x14ac:dyDescent="0.2">
      <c r="F2832" s="44">
        <f t="shared" si="626"/>
        <v>455.59999999998246</v>
      </c>
      <c r="G2832" s="1">
        <f t="shared" si="627"/>
        <v>1.1016360124154341E+17</v>
      </c>
      <c r="H2832" s="15">
        <f t="shared" si="631"/>
        <v>27.213385784536818</v>
      </c>
      <c r="I2832" s="1">
        <f t="shared" si="632"/>
        <v>5.8917244441585889E+42</v>
      </c>
      <c r="J2832" s="1">
        <f t="shared" si="628"/>
        <v>7.6957753449046696E+42</v>
      </c>
      <c r="K2832" s="1">
        <f t="shared" si="629"/>
        <v>1.358749978906326E+43</v>
      </c>
      <c r="L2832" s="69">
        <f t="shared" si="637"/>
        <v>0.49623580238418885</v>
      </c>
      <c r="M2832" s="69">
        <f t="shared" si="638"/>
        <v>-1.4962358023841889</v>
      </c>
      <c r="Q2832" s="88">
        <f t="shared" si="633"/>
        <v>4.3907794338782224E-4</v>
      </c>
      <c r="R2832" s="88">
        <f t="shared" si="634"/>
        <v>2.5869262519489135E+39</v>
      </c>
      <c r="S2832" s="88">
        <f t="shared" si="635"/>
        <v>3.379045211215451E+39</v>
      </c>
      <c r="T2832" s="1">
        <f t="shared" si="636"/>
        <v>5.9659714631643647E+39</v>
      </c>
      <c r="U2832" s="88">
        <f t="shared" si="630"/>
        <v>5.9659714631643647E+39</v>
      </c>
      <c r="V2832" s="1">
        <f t="shared" si="639"/>
        <v>8.1731054525432237E+48</v>
      </c>
      <c r="W2832" s="84"/>
    </row>
    <row r="2833" spans="6:23" x14ac:dyDescent="0.2">
      <c r="F2833" s="44">
        <f t="shared" si="626"/>
        <v>455.79999999998245</v>
      </c>
      <c r="G2833" s="1">
        <f t="shared" si="627"/>
        <v>1.1021196103137728E+17</v>
      </c>
      <c r="H2833" s="15">
        <f t="shared" si="631"/>
        <v>27.201444851766066</v>
      </c>
      <c r="I2833" s="1">
        <f t="shared" si="632"/>
        <v>5.887550955052895E+42</v>
      </c>
      <c r="J2833" s="1">
        <f t="shared" si="628"/>
        <v>7.6969908792381787E+42</v>
      </c>
      <c r="K2833" s="1">
        <f t="shared" si="629"/>
        <v>1.3584541834291074E+43</v>
      </c>
      <c r="L2833" s="69">
        <f t="shared" si="637"/>
        <v>0.49607607409753068</v>
      </c>
      <c r="M2833" s="69">
        <f t="shared" si="638"/>
        <v>-1.4960760740975307</v>
      </c>
      <c r="Q2833" s="88">
        <f t="shared" si="633"/>
        <v>4.3888523855706296E-4</v>
      </c>
      <c r="R2833" s="88">
        <f t="shared" si="634"/>
        <v>2.5839592054252537E+39</v>
      </c>
      <c r="S2833" s="88">
        <f t="shared" si="635"/>
        <v>3.378095678205986E+39</v>
      </c>
      <c r="T2833" s="1">
        <f t="shared" si="636"/>
        <v>5.9620548836312397E+39</v>
      </c>
      <c r="U2833" s="88">
        <f t="shared" si="630"/>
        <v>5.9620548836312397E+39</v>
      </c>
      <c r="V2833" s="1">
        <f t="shared" si="639"/>
        <v>8.1641560054513403E+48</v>
      </c>
      <c r="W2833" s="84"/>
    </row>
    <row r="2834" spans="6:23" x14ac:dyDescent="0.2">
      <c r="F2834" s="44">
        <f t="shared" si="626"/>
        <v>455.99999999998244</v>
      </c>
      <c r="G2834" s="1">
        <f t="shared" si="627"/>
        <v>1.1026032082121114E+17</v>
      </c>
      <c r="H2834" s="15">
        <f t="shared" si="631"/>
        <v>27.189514393497753</v>
      </c>
      <c r="I2834" s="1">
        <f t="shared" si="632"/>
        <v>5.8833807452209952E+42</v>
      </c>
      <c r="J2834" s="1">
        <f t="shared" si="628"/>
        <v>7.6982060279572724E+42</v>
      </c>
      <c r="K2834" s="1">
        <f t="shared" si="629"/>
        <v>1.3581586773178268E+43</v>
      </c>
      <c r="L2834" s="69">
        <f t="shared" si="637"/>
        <v>0.49591620672293035</v>
      </c>
      <c r="M2834" s="69">
        <f t="shared" si="638"/>
        <v>-1.4959162067229304</v>
      </c>
      <c r="Q2834" s="88">
        <f t="shared" si="633"/>
        <v>4.3869270280172401E-4</v>
      </c>
      <c r="R2834" s="88">
        <f t="shared" si="634"/>
        <v>2.5809962007326197E+39</v>
      </c>
      <c r="S2834" s="88">
        <f t="shared" si="635"/>
        <v>3.3771468091291003E+39</v>
      </c>
      <c r="T2834" s="1">
        <f t="shared" si="636"/>
        <v>5.9581430098617205E+39</v>
      </c>
      <c r="U2834" s="88">
        <f t="shared" si="630"/>
        <v>5.9581430098617193E+39</v>
      </c>
      <c r="V2834" s="1">
        <f t="shared" si="639"/>
        <v>8.1552208497755337E+48</v>
      </c>
      <c r="W2834" s="84"/>
    </row>
    <row r="2835" spans="6:23" x14ac:dyDescent="0.2">
      <c r="F2835" s="44">
        <f t="shared" si="626"/>
        <v>456.19999999998242</v>
      </c>
      <c r="G2835" s="1">
        <f t="shared" si="627"/>
        <v>1.1030868061104501E+17</v>
      </c>
      <c r="H2835" s="15">
        <f t="shared" si="631"/>
        <v>27.177594395955662</v>
      </c>
      <c r="I2835" s="1">
        <f t="shared" si="632"/>
        <v>5.8792138116069278E+42</v>
      </c>
      <c r="J2835" s="1">
        <f t="shared" si="628"/>
        <v>7.6994207913641382E+42</v>
      </c>
      <c r="K2835" s="1">
        <f t="shared" si="629"/>
        <v>1.3578634602971066E+43</v>
      </c>
      <c r="L2835" s="69">
        <f t="shared" si="637"/>
        <v>0.49575620043134833</v>
      </c>
      <c r="M2835" s="69">
        <f t="shared" si="638"/>
        <v>-1.4957562004313483</v>
      </c>
      <c r="Q2835" s="88">
        <f t="shared" si="633"/>
        <v>4.3850033590153714E-4</v>
      </c>
      <c r="R2835" s="88">
        <f t="shared" si="634"/>
        <v>2.5780372312265943E+39</v>
      </c>
      <c r="S2835" s="88">
        <f t="shared" si="635"/>
        <v>3.3761986032604536E+39</v>
      </c>
      <c r="T2835" s="1">
        <f t="shared" si="636"/>
        <v>5.9542358344870477E+39</v>
      </c>
      <c r="U2835" s="88">
        <f t="shared" si="630"/>
        <v>5.9542358344870477E+39</v>
      </c>
      <c r="V2835" s="1">
        <f t="shared" si="639"/>
        <v>8.1462999566379726E+48</v>
      </c>
      <c r="W2835" s="84"/>
    </row>
    <row r="2836" spans="6:23" x14ac:dyDescent="0.2">
      <c r="F2836" s="44">
        <f t="shared" si="626"/>
        <v>456.39999999998241</v>
      </c>
      <c r="G2836" s="1">
        <f t="shared" si="627"/>
        <v>1.1035704040087886E+17</v>
      </c>
      <c r="H2836" s="15">
        <f t="shared" si="631"/>
        <v>27.165684845387762</v>
      </c>
      <c r="I2836" s="1">
        <f t="shared" si="632"/>
        <v>5.8750501511583747E+42</v>
      </c>
      <c r="J2836" s="1">
        <f t="shared" si="628"/>
        <v>7.7006351697605797E+42</v>
      </c>
      <c r="K2836" s="1">
        <f t="shared" si="629"/>
        <v>1.3575685320918954E+43</v>
      </c>
      <c r="L2836" s="69">
        <f t="shared" si="637"/>
        <v>0.49559605539668322</v>
      </c>
      <c r="M2836" s="69">
        <f t="shared" si="638"/>
        <v>-1.4955960553966832</v>
      </c>
      <c r="Q2836" s="88">
        <f t="shared" si="633"/>
        <v>4.3830813763268139E-4</v>
      </c>
      <c r="R2836" s="88">
        <f t="shared" si="634"/>
        <v>2.5750822902528305E+39</v>
      </c>
      <c r="S2836" s="88">
        <f t="shared" si="635"/>
        <v>3.375251059846487E+39</v>
      </c>
      <c r="T2836" s="1">
        <f t="shared" si="636"/>
        <v>5.9503333500993178E+39</v>
      </c>
      <c r="U2836" s="88">
        <f t="shared" si="630"/>
        <v>5.9503333500993178E+39</v>
      </c>
      <c r="V2836" s="1">
        <f t="shared" si="639"/>
        <v>8.1373932971579038E+48</v>
      </c>
      <c r="W2836" s="84"/>
    </row>
    <row r="2837" spans="6:23" x14ac:dyDescent="0.2">
      <c r="F2837" s="44">
        <f t="shared" si="626"/>
        <v>456.5999999999824</v>
      </c>
      <c r="G2837" s="1">
        <f t="shared" si="627"/>
        <v>1.1040540019071274E+17</v>
      </c>
      <c r="H2837" s="15">
        <f t="shared" si="631"/>
        <v>27.153785728066083</v>
      </c>
      <c r="I2837" s="1">
        <f t="shared" si="632"/>
        <v>5.8708897608266523E+42</v>
      </c>
      <c r="J2837" s="1">
        <f t="shared" si="628"/>
        <v>7.701849163448029E+42</v>
      </c>
      <c r="K2837" s="1">
        <f t="shared" si="629"/>
        <v>1.3572738924274681E+43</v>
      </c>
      <c r="L2837" s="69">
        <f t="shared" si="637"/>
        <v>0.49543577178885295</v>
      </c>
      <c r="M2837" s="69">
        <f t="shared" si="638"/>
        <v>-1.4954357717888529</v>
      </c>
      <c r="Q2837" s="88">
        <f t="shared" si="633"/>
        <v>4.3811610777488852E-4</v>
      </c>
      <c r="R2837" s="88">
        <f t="shared" si="634"/>
        <v>2.5721313711888189E+39</v>
      </c>
      <c r="S2837" s="88">
        <f t="shared" si="635"/>
        <v>3.3743041781591315E+39</v>
      </c>
      <c r="T2837" s="1">
        <f t="shared" si="636"/>
        <v>5.9464355493479501E+39</v>
      </c>
      <c r="U2837" s="88">
        <f t="shared" si="630"/>
        <v>5.9464355493479513E+39</v>
      </c>
      <c r="V2837" s="1">
        <f t="shared" si="639"/>
        <v>8.1285008425835442E+48</v>
      </c>
      <c r="W2837" s="84"/>
    </row>
    <row r="2838" spans="6:23" x14ac:dyDescent="0.2">
      <c r="F2838" s="44">
        <f t="shared" si="626"/>
        <v>456.79999999998239</v>
      </c>
      <c r="G2838" s="1">
        <f t="shared" si="627"/>
        <v>1.1045375998054659E+17</v>
      </c>
      <c r="H2838" s="15">
        <f t="shared" si="631"/>
        <v>27.141897030286724</v>
      </c>
      <c r="I2838" s="1">
        <f t="shared" si="632"/>
        <v>5.8667326375667116E+42</v>
      </c>
      <c r="J2838" s="1">
        <f t="shared" si="628"/>
        <v>7.7030627727275408E+42</v>
      </c>
      <c r="K2838" s="1">
        <f t="shared" si="629"/>
        <v>1.3569795410294254E+43</v>
      </c>
      <c r="L2838" s="69">
        <f t="shared" si="637"/>
        <v>0.49527534978033411</v>
      </c>
      <c r="M2838" s="69">
        <f t="shared" si="638"/>
        <v>-1.4952753497803342</v>
      </c>
      <c r="Q2838" s="88">
        <f t="shared" si="633"/>
        <v>4.3792424610522573E-4</v>
      </c>
      <c r="R2838" s="88">
        <f t="shared" si="634"/>
        <v>2.5691844674073247E+39</v>
      </c>
      <c r="S2838" s="88">
        <f t="shared" si="635"/>
        <v>3.3733579574479379E+39</v>
      </c>
      <c r="T2838" s="1">
        <f t="shared" si="636"/>
        <v>5.9425424248552619E+39</v>
      </c>
      <c r="U2838" s="88">
        <f t="shared" si="630"/>
        <v>5.9425424248552631E+39</v>
      </c>
      <c r="V2838" s="1">
        <f t="shared" si="639"/>
        <v>8.119622564176425E+48</v>
      </c>
      <c r="W2838" s="84"/>
    </row>
    <row r="2839" spans="6:23" x14ac:dyDescent="0.2">
      <c r="F2839" s="44">
        <f t="shared" si="626"/>
        <v>456.99999999998238</v>
      </c>
      <c r="G2839" s="1">
        <f t="shared" si="627"/>
        <v>1.1050211977038045E+17</v>
      </c>
      <c r="H2839" s="15">
        <f t="shared" si="631"/>
        <v>27.130018738369749</v>
      </c>
      <c r="I2839" s="1">
        <f t="shared" si="632"/>
        <v>5.8625787783371245E+42</v>
      </c>
      <c r="J2839" s="1">
        <f t="shared" si="628"/>
        <v>7.7042759978998009E+42</v>
      </c>
      <c r="K2839" s="1">
        <f t="shared" si="629"/>
        <v>1.3566854776236927E+43</v>
      </c>
      <c r="L2839" s="69">
        <f t="shared" si="637"/>
        <v>0.49511478954202176</v>
      </c>
      <c r="M2839" s="69">
        <f t="shared" si="638"/>
        <v>-1.4951147895420218</v>
      </c>
      <c r="Q2839" s="88">
        <f t="shared" si="633"/>
        <v>4.3773255240431297E-4</v>
      </c>
      <c r="R2839" s="88">
        <f t="shared" si="634"/>
        <v>2.5662415723128686E+39</v>
      </c>
      <c r="S2839" s="88">
        <f t="shared" si="635"/>
        <v>3.3724123969879653E+39</v>
      </c>
      <c r="T2839" s="1">
        <f t="shared" si="636"/>
        <v>5.9386539693008339E+39</v>
      </c>
      <c r="U2839" s="88">
        <f t="shared" si="630"/>
        <v>5.9386539693008339E+39</v>
      </c>
      <c r="V2839" s="1">
        <f t="shared" si="639"/>
        <v>8.1107584333265959E+48</v>
      </c>
      <c r="W2839" s="84"/>
    </row>
    <row r="2840" spans="6:23" x14ac:dyDescent="0.2">
      <c r="F2840" s="44">
        <f t="shared" si="626"/>
        <v>457.19999999998237</v>
      </c>
      <c r="G2840" s="1">
        <f t="shared" si="627"/>
        <v>1.1055047956021432E+17</v>
      </c>
      <c r="H2840" s="15">
        <f t="shared" si="631"/>
        <v>27.118150838659176</v>
      </c>
      <c r="I2840" s="1">
        <f t="shared" si="632"/>
        <v>5.8584281801000816E+42</v>
      </c>
      <c r="J2840" s="1">
        <f t="shared" si="628"/>
        <v>7.7054888392651136E+42</v>
      </c>
      <c r="K2840" s="1">
        <f t="shared" si="629"/>
        <v>1.3563917019365196E+43</v>
      </c>
      <c r="L2840" s="69">
        <f t="shared" si="637"/>
        <v>0.49495409124737538</v>
      </c>
      <c r="M2840" s="69">
        <f t="shared" si="638"/>
        <v>-1.4949540912473753</v>
      </c>
      <c r="Q2840" s="88">
        <f t="shared" si="633"/>
        <v>4.375410264509938E-4</v>
      </c>
      <c r="R2840" s="88">
        <f t="shared" si="634"/>
        <v>2.5633026793104173E+39</v>
      </c>
      <c r="S2840" s="88">
        <f t="shared" si="635"/>
        <v>3.3714674960387347E+39</v>
      </c>
      <c r="T2840" s="1">
        <f t="shared" si="636"/>
        <v>5.934770175349152E+39</v>
      </c>
      <c r="U2840" s="88">
        <f t="shared" si="630"/>
        <v>5.934770175349152E+39</v>
      </c>
      <c r="V2840" s="1">
        <f t="shared" si="639"/>
        <v>8.1019084214535651E+48</v>
      </c>
      <c r="W2840" s="84"/>
    </row>
    <row r="2841" spans="6:23" x14ac:dyDescent="0.2">
      <c r="F2841" s="44">
        <f t="shared" si="626"/>
        <v>457.39999999998236</v>
      </c>
      <c r="G2841" s="1">
        <f t="shared" si="627"/>
        <v>1.1059883935004818E+17</v>
      </c>
      <c r="H2841" s="15">
        <f t="shared" si="631"/>
        <v>27.106293317522905</v>
      </c>
      <c r="I2841" s="1">
        <f t="shared" si="632"/>
        <v>5.8542808398213843E+42</v>
      </c>
      <c r="J2841" s="1">
        <f t="shared" si="628"/>
        <v>7.7067012971234257E+42</v>
      </c>
      <c r="K2841" s="1">
        <f t="shared" si="629"/>
        <v>1.356098213694481E+43</v>
      </c>
      <c r="L2841" s="69">
        <f t="shared" si="637"/>
        <v>0.49479325506559613</v>
      </c>
      <c r="M2841" s="69">
        <f t="shared" si="638"/>
        <v>-1.4947932550655962</v>
      </c>
      <c r="Q2841" s="88">
        <f t="shared" si="633"/>
        <v>4.3734966802499997E-4</v>
      </c>
      <c r="R2841" s="88">
        <f t="shared" si="634"/>
        <v>2.5603677818210006E+39</v>
      </c>
      <c r="S2841" s="88">
        <f t="shared" si="635"/>
        <v>3.370523253864767E+39</v>
      </c>
      <c r="T2841" s="1">
        <f t="shared" si="636"/>
        <v>5.9308910356857676E+39</v>
      </c>
      <c r="U2841" s="88">
        <f t="shared" si="630"/>
        <v>5.9308910356857676E+39</v>
      </c>
      <c r="V2841" s="1">
        <f t="shared" si="639"/>
        <v>8.0930725000555652E+48</v>
      </c>
      <c r="W2841" s="84"/>
    </row>
    <row r="2842" spans="6:23" x14ac:dyDescent="0.2">
      <c r="F2842" s="44">
        <f t="shared" si="626"/>
        <v>457.59999999998234</v>
      </c>
      <c r="G2842" s="1">
        <f t="shared" si="627"/>
        <v>1.1064719913988205E+17</v>
      </c>
      <c r="H2842" s="15">
        <f t="shared" si="631"/>
        <v>27.094446161352657</v>
      </c>
      <c r="I2842" s="1">
        <f t="shared" si="632"/>
        <v>5.850136754470449E+42</v>
      </c>
      <c r="J2842" s="1">
        <f t="shared" si="628"/>
        <v>7.7079133717742926E+42</v>
      </c>
      <c r="K2842" s="1">
        <f t="shared" si="629"/>
        <v>1.3558050126244743E+43</v>
      </c>
      <c r="L2842" s="69">
        <f t="shared" si="637"/>
        <v>0.49463228116935681</v>
      </c>
      <c r="M2842" s="69">
        <f t="shared" si="638"/>
        <v>-1.4946322811693569</v>
      </c>
      <c r="Q2842" s="88">
        <f t="shared" si="633"/>
        <v>4.371584769078396E-4</v>
      </c>
      <c r="R2842" s="88">
        <f t="shared" si="634"/>
        <v>2.5574368732868734E+39</v>
      </c>
      <c r="S2842" s="88">
        <f t="shared" si="635"/>
        <v>3.3695796697424204E+39</v>
      </c>
      <c r="T2842" s="1">
        <f t="shared" si="636"/>
        <v>5.9270165430292941E+39</v>
      </c>
      <c r="U2842" s="88">
        <f t="shared" si="630"/>
        <v>5.9270165430292941E+39</v>
      </c>
      <c r="V2842" s="1">
        <f t="shared" si="639"/>
        <v>8.0842506407257593E+48</v>
      </c>
      <c r="W2842" s="84"/>
    </row>
    <row r="2843" spans="6:23" x14ac:dyDescent="0.2">
      <c r="F2843" s="44">
        <f t="shared" si="626"/>
        <v>457.79999999998233</v>
      </c>
      <c r="G2843" s="1">
        <f t="shared" si="627"/>
        <v>1.106955589297159E+17</v>
      </c>
      <c r="H2843" s="15">
        <f t="shared" si="631"/>
        <v>27.08260935656395</v>
      </c>
      <c r="I2843" s="1">
        <f t="shared" si="632"/>
        <v>5.8459959210202883E+42</v>
      </c>
      <c r="J2843" s="1">
        <f t="shared" si="628"/>
        <v>7.7091250635169133E+42</v>
      </c>
      <c r="K2843" s="1">
        <f t="shared" si="629"/>
        <v>1.3555120984537202E+43</v>
      </c>
      <c r="L2843" s="69">
        <f t="shared" si="637"/>
        <v>0.494471169730475</v>
      </c>
      <c r="M2843" s="69">
        <f t="shared" si="638"/>
        <v>-1.4944711697304749</v>
      </c>
      <c r="Q2843" s="88">
        <f t="shared" si="633"/>
        <v>4.3696745287746808E-4</v>
      </c>
      <c r="R2843" s="88">
        <f t="shared" si="634"/>
        <v>2.5545099471403034E+39</v>
      </c>
      <c r="S2843" s="88">
        <f t="shared" si="635"/>
        <v>3.3686367429188351E+39</v>
      </c>
      <c r="T2843" s="1">
        <f t="shared" si="636"/>
        <v>5.9231466900591378E+39</v>
      </c>
      <c r="U2843" s="88">
        <f t="shared" si="630"/>
        <v>5.9231466900591378E+39</v>
      </c>
      <c r="V2843" s="1">
        <f t="shared" si="639"/>
        <v>8.0754428150534971E+48</v>
      </c>
      <c r="W2843" s="84"/>
    </row>
    <row r="2844" spans="6:23" x14ac:dyDescent="0.2">
      <c r="F2844" s="44">
        <f t="shared" si="626"/>
        <v>457.99999999998232</v>
      </c>
      <c r="G2844" s="1">
        <f t="shared" si="627"/>
        <v>1.1074391871954978E+17</v>
      </c>
      <c r="H2844" s="15">
        <f t="shared" si="631"/>
        <v>27.070782889596018</v>
      </c>
      <c r="I2844" s="1">
        <f t="shared" si="632"/>
        <v>5.8418583364475083E+42</v>
      </c>
      <c r="J2844" s="1">
        <f t="shared" si="628"/>
        <v>7.7103363726501118E+42</v>
      </c>
      <c r="K2844" s="1">
        <f t="shared" si="629"/>
        <v>1.3552194709097621E+43</v>
      </c>
      <c r="L2844" s="69">
        <f t="shared" si="637"/>
        <v>0.49430992091968068</v>
      </c>
      <c r="M2844" s="69">
        <f t="shared" si="638"/>
        <v>-1.4943099209196806</v>
      </c>
      <c r="Q2844" s="88">
        <f t="shared" si="633"/>
        <v>4.3677659571894623E-4</v>
      </c>
      <c r="R2844" s="88">
        <f t="shared" si="634"/>
        <v>2.5515869968658892E+39</v>
      </c>
      <c r="S2844" s="88">
        <f t="shared" si="635"/>
        <v>3.3676944726940841E+39</v>
      </c>
      <c r="T2844" s="1">
        <f t="shared" si="636"/>
        <v>5.9192814695599726E+39</v>
      </c>
      <c r="U2844" s="88">
        <f t="shared" si="630"/>
        <v>5.9192814695599738E+39</v>
      </c>
      <c r="V2844" s="1">
        <f t="shared" si="639"/>
        <v>8.0666489948212061E+48</v>
      </c>
      <c r="W2844" s="84"/>
    </row>
    <row r="2845" spans="6:23" x14ac:dyDescent="0.2">
      <c r="F2845" s="44">
        <f t="shared" si="626"/>
        <v>458.19999999998231</v>
      </c>
      <c r="G2845" s="1">
        <f t="shared" si="627"/>
        <v>1.1079227850938363E+17</v>
      </c>
      <c r="H2845" s="15">
        <f t="shared" si="631"/>
        <v>27.058966746911779</v>
      </c>
      <c r="I2845" s="1">
        <f t="shared" si="632"/>
        <v>5.8377239977323103E+42</v>
      </c>
      <c r="J2845" s="1">
        <f t="shared" si="628"/>
        <v>7.7115472994723366E+42</v>
      </c>
      <c r="K2845" s="1">
        <f t="shared" si="629"/>
        <v>1.3549271297204646E+43</v>
      </c>
      <c r="L2845" s="69">
        <f t="shared" si="637"/>
        <v>0.49414853491078647</v>
      </c>
      <c r="M2845" s="69">
        <f t="shared" si="638"/>
        <v>-1.4941485349107864</v>
      </c>
      <c r="Q2845" s="88">
        <f t="shared" si="633"/>
        <v>4.3658590521022944E-4</v>
      </c>
      <c r="R2845" s="88">
        <f t="shared" si="634"/>
        <v>2.5486680159174401E+39</v>
      </c>
      <c r="S2845" s="88">
        <f t="shared" si="635"/>
        <v>3.3667528583116301E+39</v>
      </c>
      <c r="T2845" s="1">
        <f t="shared" si="636"/>
        <v>5.9154208742290705E+39</v>
      </c>
      <c r="U2845" s="88">
        <f t="shared" si="630"/>
        <v>5.9154208742290705E+39</v>
      </c>
      <c r="V2845" s="1">
        <f t="shared" si="639"/>
        <v>8.0578691517415231E+48</v>
      </c>
      <c r="W2845" s="84"/>
    </row>
    <row r="2846" spans="6:23" x14ac:dyDescent="0.2">
      <c r="F2846" s="44">
        <f t="shared" si="626"/>
        <v>458.3999999999823</v>
      </c>
      <c r="G2846" s="1">
        <f t="shared" si="627"/>
        <v>1.108406382992175E+17</v>
      </c>
      <c r="H2846" s="15">
        <f t="shared" si="631"/>
        <v>27.047160914997765</v>
      </c>
      <c r="I2846" s="1">
        <f t="shared" si="632"/>
        <v>5.8335929018584783E+42</v>
      </c>
      <c r="J2846" s="1">
        <f t="shared" si="628"/>
        <v>7.712757844281679E+42</v>
      </c>
      <c r="K2846" s="1">
        <f t="shared" si="629"/>
        <v>1.3546350746140157E+43</v>
      </c>
      <c r="L2846" s="69">
        <f t="shared" si="637"/>
        <v>0.4939870118704095</v>
      </c>
      <c r="M2846" s="69">
        <f t="shared" si="638"/>
        <v>-1.4939870118704095</v>
      </c>
      <c r="Q2846" s="88">
        <f t="shared" si="633"/>
        <v>4.3639538113460219E-4</v>
      </c>
      <c r="R2846" s="88">
        <f t="shared" si="634"/>
        <v>2.5457529977906405E+39</v>
      </c>
      <c r="S2846" s="88">
        <f t="shared" si="635"/>
        <v>3.3658118990541958E+39</v>
      </c>
      <c r="T2846" s="1">
        <f t="shared" si="636"/>
        <v>5.9115648968448368E+39</v>
      </c>
      <c r="U2846" s="88">
        <f t="shared" si="630"/>
        <v>5.9115648968448368E+39</v>
      </c>
      <c r="V2846" s="1">
        <f t="shared" si="639"/>
        <v>8.049103257686931E+48</v>
      </c>
      <c r="W2846" s="84"/>
    </row>
    <row r="2847" spans="6:23" x14ac:dyDescent="0.2">
      <c r="F2847" s="44">
        <f t="shared" si="626"/>
        <v>458.59999999998229</v>
      </c>
      <c r="G2847" s="1">
        <f t="shared" si="627"/>
        <v>1.1088899808905136E+17</v>
      </c>
      <c r="H2847" s="15">
        <f t="shared" si="631"/>
        <v>27.035365380364102</v>
      </c>
      <c r="I2847" s="1">
        <f t="shared" si="632"/>
        <v>5.8294650458133748E+42</v>
      </c>
      <c r="J2847" s="1">
        <f t="shared" si="628"/>
        <v>7.7139680073758473E+42</v>
      </c>
      <c r="K2847" s="1">
        <f t="shared" si="629"/>
        <v>1.3543433053189222E+43</v>
      </c>
      <c r="L2847" s="69">
        <f t="shared" si="637"/>
        <v>0.49382535197574556</v>
      </c>
      <c r="M2847" s="69">
        <f t="shared" si="638"/>
        <v>-1.4938253519757456</v>
      </c>
      <c r="Q2847" s="88">
        <f t="shared" si="633"/>
        <v>4.3620502327446076E-4</v>
      </c>
      <c r="R2847" s="88">
        <f t="shared" si="634"/>
        <v>2.5428419359866785E+39</v>
      </c>
      <c r="S2847" s="88">
        <f t="shared" si="635"/>
        <v>3.3648715941958271E+39</v>
      </c>
      <c r="T2847" s="1">
        <f t="shared" si="636"/>
        <v>5.907713530182505E+39</v>
      </c>
      <c r="U2847" s="88">
        <f t="shared" si="630"/>
        <v>5.9077135301825062E+39</v>
      </c>
      <c r="V2847" s="1">
        <f t="shared" si="639"/>
        <v>8.0403512845746521E+48</v>
      </c>
      <c r="W2847" s="84"/>
    </row>
    <row r="2848" spans="6:23" x14ac:dyDescent="0.2">
      <c r="F2848" s="44">
        <f t="shared" si="626"/>
        <v>458.79999999998228</v>
      </c>
      <c r="G2848" s="1">
        <f t="shared" si="627"/>
        <v>1.1093735787888523E+17</v>
      </c>
      <c r="H2848" s="15">
        <f t="shared" si="631"/>
        <v>27.02358012954441</v>
      </c>
      <c r="I2848" s="1">
        <f t="shared" si="632"/>
        <v>5.825340426587938E+42</v>
      </c>
      <c r="J2848" s="1">
        <f t="shared" si="628"/>
        <v>7.7151777890521922E+42</v>
      </c>
      <c r="K2848" s="1">
        <f t="shared" si="629"/>
        <v>1.354051821564013E+43</v>
      </c>
      <c r="L2848" s="69">
        <f t="shared" si="637"/>
        <v>0.49366355539388163</v>
      </c>
      <c r="M2848" s="69">
        <f t="shared" si="638"/>
        <v>-1.4936635553938817</v>
      </c>
      <c r="Q2848" s="88">
        <f t="shared" si="633"/>
        <v>4.3601483141131325E-4</v>
      </c>
      <c r="R2848" s="88">
        <f t="shared" si="634"/>
        <v>2.5399348240122473E+39</v>
      </c>
      <c r="S2848" s="88">
        <f t="shared" si="635"/>
        <v>3.3639319430019003E+39</v>
      </c>
      <c r="T2848" s="1">
        <f t="shared" si="636"/>
        <v>5.9038667670141479E+39</v>
      </c>
      <c r="U2848" s="88">
        <f t="shared" si="630"/>
        <v>5.9038667670141479E+39</v>
      </c>
      <c r="V2848" s="1">
        <f t="shared" si="639"/>
        <v>8.0316132043665766E+48</v>
      </c>
      <c r="W2848" s="84"/>
    </row>
    <row r="2849" spans="6:23" x14ac:dyDescent="0.2">
      <c r="F2849" s="44">
        <f t="shared" si="626"/>
        <v>458.99999999998226</v>
      </c>
      <c r="G2849" s="1">
        <f t="shared" si="627"/>
        <v>1.1098571766871909E+17</v>
      </c>
      <c r="H2849" s="15">
        <f t="shared" si="631"/>
        <v>27.01180514909581</v>
      </c>
      <c r="I2849" s="1">
        <f t="shared" si="632"/>
        <v>5.8212190411766696E+42</v>
      </c>
      <c r="J2849" s="1">
        <f t="shared" si="628"/>
        <v>7.7163871896076932E+42</v>
      </c>
      <c r="K2849" s="1">
        <f t="shared" si="629"/>
        <v>1.3537606230784363E+43</v>
      </c>
      <c r="L2849" s="69">
        <f t="shared" si="637"/>
        <v>0.49350162229878286</v>
      </c>
      <c r="M2849" s="69">
        <f t="shared" si="638"/>
        <v>-1.4935016222987829</v>
      </c>
      <c r="Q2849" s="88">
        <f t="shared" si="633"/>
        <v>4.3582480532933232E-4</v>
      </c>
      <c r="R2849" s="88">
        <f t="shared" si="634"/>
        <v>2.5370316554002245E+39</v>
      </c>
      <c r="S2849" s="88">
        <f t="shared" si="635"/>
        <v>3.3629929447565266E+39</v>
      </c>
      <c r="T2849" s="1">
        <f t="shared" si="636"/>
        <v>5.9000246001567516E+39</v>
      </c>
      <c r="U2849" s="88">
        <f t="shared" si="630"/>
        <v>5.9000246001567516E+39</v>
      </c>
      <c r="V2849" s="1">
        <f t="shared" si="639"/>
        <v>8.0228889891345457E+48</v>
      </c>
      <c r="W2849" s="84"/>
    </row>
    <row r="2850" spans="6:23" x14ac:dyDescent="0.2">
      <c r="F2850" s="44">
        <f t="shared" si="626"/>
        <v>459.19999999998225</v>
      </c>
      <c r="G2850" s="1">
        <f t="shared" si="627"/>
        <v>1.1103407745855296E+17</v>
      </c>
      <c r="H2850" s="15">
        <f t="shared" si="631"/>
        <v>27.000040425598815</v>
      </c>
      <c r="I2850" s="1">
        <f t="shared" si="632"/>
        <v>5.8171008865776332E+42</v>
      </c>
      <c r="J2850" s="1">
        <f t="shared" si="628"/>
        <v>7.7175962093389594E+42</v>
      </c>
      <c r="K2850" s="1">
        <f t="shared" si="629"/>
        <v>1.3534697095916593E+43</v>
      </c>
      <c r="L2850" s="69">
        <f t="shared" si="637"/>
        <v>0.49333955286117681</v>
      </c>
      <c r="M2850" s="69">
        <f t="shared" si="638"/>
        <v>-1.4933395528611768</v>
      </c>
      <c r="Q2850" s="88">
        <f t="shared" si="633"/>
        <v>4.3563494481180243E-4</v>
      </c>
      <c r="R2850" s="88">
        <f t="shared" si="634"/>
        <v>2.5341324236889342E+39</v>
      </c>
      <c r="S2850" s="88">
        <f t="shared" si="635"/>
        <v>3.362054598735153E+39</v>
      </c>
      <c r="T2850" s="1">
        <f t="shared" si="636"/>
        <v>5.8961870224240875E+39</v>
      </c>
      <c r="U2850" s="88">
        <f t="shared" si="630"/>
        <v>5.8961870224240875E+39</v>
      </c>
      <c r="V2850" s="1">
        <f t="shared" si="639"/>
        <v>8.0141786109946805E+48</v>
      </c>
      <c r="W2850" s="84"/>
    </row>
    <row r="2851" spans="6:23" x14ac:dyDescent="0.2">
      <c r="F2851" s="44">
        <f t="shared" si="626"/>
        <v>459.39999999998224</v>
      </c>
      <c r="G2851" s="1">
        <f t="shared" si="627"/>
        <v>1.1108243724838682E+17</v>
      </c>
      <c r="H2851" s="15">
        <f t="shared" si="631"/>
        <v>26.988285945657328</v>
      </c>
      <c r="I2851" s="1">
        <f t="shared" si="632"/>
        <v>5.812985959792455E+42</v>
      </c>
      <c r="J2851" s="1">
        <f t="shared" si="628"/>
        <v>7.7188048485422423E+42</v>
      </c>
      <c r="K2851" s="1">
        <f t="shared" si="629"/>
        <v>1.3531790808334699E+43</v>
      </c>
      <c r="L2851" s="69">
        <f t="shared" si="637"/>
        <v>0.49317734725103501</v>
      </c>
      <c r="M2851" s="69">
        <f t="shared" si="638"/>
        <v>-1.493177347251035</v>
      </c>
      <c r="Q2851" s="88">
        <f t="shared" si="633"/>
        <v>4.3544524964111986E-4</v>
      </c>
      <c r="R2851" s="88">
        <f t="shared" si="634"/>
        <v>2.5312371224221504E+39</v>
      </c>
      <c r="S2851" s="88">
        <f t="shared" si="635"/>
        <v>3.361116904204563E+39</v>
      </c>
      <c r="T2851" s="1">
        <f t="shared" si="636"/>
        <v>5.8923540266267135E+39</v>
      </c>
      <c r="U2851" s="88">
        <f t="shared" si="630"/>
        <v>5.8923540266267135E+39</v>
      </c>
      <c r="V2851" s="1">
        <f t="shared" si="639"/>
        <v>8.0054820421072909E+48</v>
      </c>
      <c r="W2851" s="84"/>
    </row>
    <row r="2852" spans="6:23" x14ac:dyDescent="0.2">
      <c r="F2852" s="44">
        <f t="shared" si="626"/>
        <v>459.59999999998223</v>
      </c>
      <c r="G2852" s="1">
        <f t="shared" si="627"/>
        <v>1.1113079703822069E+17</v>
      </c>
      <c r="H2852" s="15">
        <f t="shared" si="631"/>
        <v>26.976541695898554</v>
      </c>
      <c r="I2852" s="1">
        <f t="shared" si="632"/>
        <v>5.8088742578263069E+42</v>
      </c>
      <c r="J2852" s="1">
        <f t="shared" si="628"/>
        <v>7.7200131075134193E+42</v>
      </c>
      <c r="K2852" s="1">
        <f t="shared" si="629"/>
        <v>1.3528887365339726E+43</v>
      </c>
      <c r="L2852" s="69">
        <f t="shared" si="637"/>
        <v>0.49301500564195666</v>
      </c>
      <c r="M2852" s="69">
        <f t="shared" si="638"/>
        <v>-1.4930150056419567</v>
      </c>
      <c r="Q2852" s="88">
        <f t="shared" si="633"/>
        <v>4.3525571960323362E-4</v>
      </c>
      <c r="R2852" s="88">
        <f t="shared" si="634"/>
        <v>2.5283457451748888E+39</v>
      </c>
      <c r="S2852" s="88">
        <f t="shared" si="635"/>
        <v>3.3601798604571489E+39</v>
      </c>
      <c r="T2852" s="1">
        <f t="shared" si="636"/>
        <v>5.8885256056320374E+39</v>
      </c>
      <c r="U2852" s="88">
        <f t="shared" si="630"/>
        <v>5.8885256056320374E+39</v>
      </c>
      <c r="V2852" s="1">
        <f t="shared" si="639"/>
        <v>7.9967992547583523E+48</v>
      </c>
      <c r="W2852" s="84"/>
    </row>
    <row r="2853" spans="6:23" x14ac:dyDescent="0.2">
      <c r="F2853" s="44">
        <f t="shared" si="626"/>
        <v>459.79999999998222</v>
      </c>
      <c r="G2853" s="1">
        <f t="shared" si="627"/>
        <v>1.1117915682805454E+17</v>
      </c>
      <c r="H2853" s="15">
        <f t="shared" si="631"/>
        <v>26.96480766297298</v>
      </c>
      <c r="I2853" s="1">
        <f t="shared" si="632"/>
        <v>5.8047657776879072E+42</v>
      </c>
      <c r="J2853" s="1">
        <f t="shared" si="628"/>
        <v>7.7212209865480067E+42</v>
      </c>
      <c r="K2853" s="1">
        <f t="shared" si="629"/>
        <v>1.3525986764235913E+43</v>
      </c>
      <c r="L2853" s="69">
        <f t="shared" si="637"/>
        <v>0.49285252820373726</v>
      </c>
      <c r="M2853" s="69">
        <f t="shared" si="638"/>
        <v>-1.4928525282037373</v>
      </c>
      <c r="Q2853" s="88">
        <f t="shared" si="633"/>
        <v>4.3506635448053999E-4</v>
      </c>
      <c r="R2853" s="88">
        <f t="shared" si="634"/>
        <v>2.5254582855120744E+39</v>
      </c>
      <c r="S2853" s="88">
        <f t="shared" si="635"/>
        <v>3.35924346675608E+39</v>
      </c>
      <c r="T2853" s="1">
        <f t="shared" si="636"/>
        <v>5.8847017522681541E+39</v>
      </c>
      <c r="U2853" s="88">
        <f t="shared" si="630"/>
        <v>5.8847017522681541E+39</v>
      </c>
      <c r="V2853" s="1">
        <f t="shared" si="639"/>
        <v>7.9881302212286931E+48</v>
      </c>
      <c r="W2853" s="84"/>
    </row>
    <row r="2854" spans="6:23" x14ac:dyDescent="0.2">
      <c r="F2854" s="44">
        <f t="shared" si="626"/>
        <v>459.99999999998221</v>
      </c>
      <c r="G2854" s="1">
        <f t="shared" si="627"/>
        <v>1.1122751661788842E+17</v>
      </c>
      <c r="H2854" s="15">
        <f t="shared" si="631"/>
        <v>26.953083833554295</v>
      </c>
      <c r="I2854" s="1">
        <f t="shared" si="632"/>
        <v>5.8006605163895185E+42</v>
      </c>
      <c r="J2854" s="1">
        <f t="shared" si="628"/>
        <v>7.7224284859411553E+42</v>
      </c>
      <c r="K2854" s="1">
        <f t="shared" si="629"/>
        <v>1.3523089002330674E+43</v>
      </c>
      <c r="L2854" s="69">
        <f t="shared" si="637"/>
        <v>0.49268991510673199</v>
      </c>
      <c r="M2854" s="69">
        <f t="shared" si="638"/>
        <v>-1.4926899151067321</v>
      </c>
      <c r="Q2854" s="88">
        <f t="shared" si="633"/>
        <v>4.3487715405898797E-4</v>
      </c>
      <c r="R2854" s="88">
        <f t="shared" si="634"/>
        <v>2.5225747370298134E+39</v>
      </c>
      <c r="S2854" s="88">
        <f t="shared" si="635"/>
        <v>3.3583077223901488E+39</v>
      </c>
      <c r="T2854" s="1">
        <f t="shared" si="636"/>
        <v>5.8808824594199619E+39</v>
      </c>
      <c r="U2854" s="88">
        <f t="shared" si="630"/>
        <v>5.8808824594199619E+39</v>
      </c>
      <c r="V2854" s="1">
        <f t="shared" si="639"/>
        <v>7.9794749139244269E+48</v>
      </c>
      <c r="W2854" s="84"/>
    </row>
    <row r="2855" spans="6:23" x14ac:dyDescent="0.2">
      <c r="F2855" s="44">
        <f t="shared" si="626"/>
        <v>460.1999999999822</v>
      </c>
      <c r="G2855" s="1">
        <f t="shared" si="627"/>
        <v>1.1127587640772227E+17</v>
      </c>
      <c r="H2855" s="15">
        <f t="shared" si="631"/>
        <v>26.941370194339367</v>
      </c>
      <c r="I2855" s="1">
        <f t="shared" si="632"/>
        <v>5.7965584709469256E+42</v>
      </c>
      <c r="J2855" s="1">
        <f t="shared" si="628"/>
        <v>7.7236356059876545E+42</v>
      </c>
      <c r="K2855" s="1">
        <f t="shared" si="629"/>
        <v>1.352019407693458E+43</v>
      </c>
      <c r="L2855" s="69">
        <f t="shared" si="637"/>
        <v>0.49252716652540407</v>
      </c>
      <c r="M2855" s="69">
        <f t="shared" si="638"/>
        <v>-1.4925271665254041</v>
      </c>
      <c r="Q2855" s="88">
        <f t="shared" si="633"/>
        <v>4.3468811812452657E-4</v>
      </c>
      <c r="R2855" s="88">
        <f t="shared" si="634"/>
        <v>2.5196950933347023E+39</v>
      </c>
      <c r="S2855" s="88">
        <f t="shared" si="635"/>
        <v>3.3573726266463611E+39</v>
      </c>
      <c r="T2855" s="1">
        <f t="shared" si="636"/>
        <v>5.8770677199810637E+39</v>
      </c>
      <c r="U2855" s="88">
        <f t="shared" si="630"/>
        <v>5.8770677199810637E+39</v>
      </c>
      <c r="V2855" s="1">
        <f t="shared" si="639"/>
        <v>7.9708333053114353E+48</v>
      </c>
      <c r="W2855" s="84"/>
    </row>
    <row r="2856" spans="6:23" x14ac:dyDescent="0.2">
      <c r="F2856" s="44">
        <f t="shared" si="626"/>
        <v>460.39999999998219</v>
      </c>
      <c r="G2856" s="1">
        <f t="shared" si="627"/>
        <v>1.1132423619755614E+17</v>
      </c>
      <c r="H2856" s="15">
        <f t="shared" si="631"/>
        <v>26.929666732048165</v>
      </c>
      <c r="I2856" s="1">
        <f t="shared" si="632"/>
        <v>5.7924596383794548E+42</v>
      </c>
      <c r="J2856" s="1">
        <f t="shared" si="628"/>
        <v>7.7248423469819248E+42</v>
      </c>
      <c r="K2856" s="1">
        <f t="shared" si="629"/>
        <v>1.3517301985361378E+43</v>
      </c>
      <c r="L2856" s="69">
        <f t="shared" si="637"/>
        <v>0.49236428262839133</v>
      </c>
      <c r="M2856" s="69">
        <f t="shared" si="638"/>
        <v>-1.4923642826283914</v>
      </c>
      <c r="Q2856" s="88">
        <f t="shared" si="633"/>
        <v>4.344992464622166E-4</v>
      </c>
      <c r="R2856" s="88">
        <f t="shared" si="634"/>
        <v>2.5168193480386769E+39</v>
      </c>
      <c r="S2856" s="88">
        <f t="shared" si="635"/>
        <v>3.3564381788030669E+39</v>
      </c>
      <c r="T2856" s="1">
        <f t="shared" si="636"/>
        <v>5.8732575268417438E+39</v>
      </c>
      <c r="U2856" s="88">
        <f t="shared" si="630"/>
        <v>5.8732575268417438E+39</v>
      </c>
      <c r="V2856" s="1">
        <f t="shared" si="639"/>
        <v>7.9622053678989497E+48</v>
      </c>
      <c r="W2856" s="84"/>
    </row>
    <row r="2857" spans="6:23" x14ac:dyDescent="0.2">
      <c r="F2857" s="44">
        <f t="shared" si="626"/>
        <v>460.59999999998217</v>
      </c>
      <c r="G2857" s="1">
        <f t="shared" si="627"/>
        <v>1.1137259598739E+17</v>
      </c>
      <c r="H2857" s="15">
        <f t="shared" si="631"/>
        <v>26.917973433423747</v>
      </c>
      <c r="I2857" s="1">
        <f t="shared" si="632"/>
        <v>5.7883640157099481E+42</v>
      </c>
      <c r="J2857" s="1">
        <f t="shared" si="628"/>
        <v>7.7260487092180291E+42</v>
      </c>
      <c r="K2857" s="1">
        <f t="shared" si="629"/>
        <v>1.3514412724927977E+43</v>
      </c>
      <c r="L2857" s="69">
        <f t="shared" si="637"/>
        <v>0.4922012635875378</v>
      </c>
      <c r="M2857" s="69">
        <f t="shared" si="638"/>
        <v>-1.4922012635875377</v>
      </c>
      <c r="Q2857" s="88">
        <f t="shared" si="633"/>
        <v>4.343105388571189E-4</v>
      </c>
      <c r="R2857" s="88">
        <f t="shared" si="634"/>
        <v>2.5139474947641443E+39</v>
      </c>
      <c r="S2857" s="88">
        <f t="shared" si="635"/>
        <v>3.3555043781368303E+39</v>
      </c>
      <c r="T2857" s="1">
        <f t="shared" si="636"/>
        <v>5.869451872900975E+39</v>
      </c>
      <c r="U2857" s="88">
        <f t="shared" si="630"/>
        <v>5.869451872900975E+39</v>
      </c>
      <c r="V2857" s="1">
        <f t="shared" si="639"/>
        <v>7.9535910742557217E+48</v>
      </c>
      <c r="W2857" s="84"/>
    </row>
    <row r="2858" spans="6:23" x14ac:dyDescent="0.2">
      <c r="F2858" s="44">
        <f t="shared" si="626"/>
        <v>460.79999999998216</v>
      </c>
      <c r="G2858" s="1">
        <f t="shared" si="627"/>
        <v>1.1142095577722387E+17</v>
      </c>
      <c r="H2858" s="15">
        <f t="shared" si="631"/>
        <v>26.906290285232153</v>
      </c>
      <c r="I2858" s="1">
        <f t="shared" si="632"/>
        <v>5.7842715999647647E+42</v>
      </c>
      <c r="J2858" s="1">
        <f t="shared" si="628"/>
        <v>7.7272546929896698E+42</v>
      </c>
      <c r="K2858" s="1">
        <f t="shared" si="629"/>
        <v>1.3511526292954434E+43</v>
      </c>
      <c r="L2858" s="69">
        <f t="shared" si="637"/>
        <v>0.49203810957424282</v>
      </c>
      <c r="M2858" s="69">
        <f t="shared" si="638"/>
        <v>-1.4920381095742428</v>
      </c>
      <c r="Q2858" s="88">
        <f t="shared" si="633"/>
        <v>4.3412199509695881E-4</v>
      </c>
      <c r="R2858" s="88">
        <f t="shared" si="634"/>
        <v>2.5110795271593818E+39</v>
      </c>
      <c r="S2858" s="88">
        <f t="shared" si="635"/>
        <v>3.3545712239430133E+39</v>
      </c>
      <c r="T2858" s="1">
        <f t="shared" si="636"/>
        <v>5.865650751102395E+39</v>
      </c>
      <c r="U2858" s="88">
        <f t="shared" si="630"/>
        <v>5.865650751102395E+39</v>
      </c>
      <c r="V2858" s="1">
        <f t="shared" si="639"/>
        <v>7.9449903970586234E+48</v>
      </c>
      <c r="W2858" s="84"/>
    </row>
    <row r="2859" spans="6:23" x14ac:dyDescent="0.2">
      <c r="F2859" s="44">
        <f t="shared" si="626"/>
        <v>460.99999999998215</v>
      </c>
      <c r="G2859" s="1">
        <f t="shared" si="627"/>
        <v>1.1146931556705773E+17</v>
      </c>
      <c r="H2859" s="15">
        <f t="shared" si="631"/>
        <v>26.894617274262423</v>
      </c>
      <c r="I2859" s="1">
        <f t="shared" si="632"/>
        <v>5.7801823881737818E+42</v>
      </c>
      <c r="J2859" s="1">
        <f t="shared" si="628"/>
        <v>7.7284602985901817E+42</v>
      </c>
      <c r="K2859" s="1">
        <f t="shared" si="629"/>
        <v>1.3508642686763962E+43</v>
      </c>
      <c r="L2859" s="69">
        <f t="shared" si="637"/>
        <v>0.49187482075964545</v>
      </c>
      <c r="M2859" s="69">
        <f t="shared" si="638"/>
        <v>-1.4918748207596455</v>
      </c>
      <c r="Q2859" s="88">
        <f t="shared" si="633"/>
        <v>4.3393361496679717E-4</v>
      </c>
      <c r="R2859" s="88">
        <f t="shared" si="634"/>
        <v>2.5082154388676641E+39</v>
      </c>
      <c r="S2859" s="88">
        <f t="shared" si="635"/>
        <v>3.3536387154946101E+39</v>
      </c>
      <c r="T2859" s="1">
        <f t="shared" si="636"/>
        <v>5.8618541543622742E+39</v>
      </c>
      <c r="U2859" s="88">
        <f t="shared" si="630"/>
        <v>5.861854154362273E+39</v>
      </c>
      <c r="V2859" s="1">
        <f t="shared" si="639"/>
        <v>7.936403308994891E+48</v>
      </c>
      <c r="W2859" s="84"/>
    </row>
    <row r="2860" spans="6:23" x14ac:dyDescent="0.2">
      <c r="F2860" s="44">
        <f t="shared" si="626"/>
        <v>461.19999999998214</v>
      </c>
      <c r="G2860" s="1">
        <f t="shared" si="627"/>
        <v>1.115176753568916E+17</v>
      </c>
      <c r="H2860" s="15">
        <f t="shared" si="631"/>
        <v>26.882954387326489</v>
      </c>
      <c r="I2860" s="1">
        <f t="shared" si="632"/>
        <v>5.7760963773703777E+42</v>
      </c>
      <c r="J2860" s="1">
        <f t="shared" si="628"/>
        <v>7.7296655263125433E+42</v>
      </c>
      <c r="K2860" s="1">
        <f t="shared" si="629"/>
        <v>1.3505761903682922E+43</v>
      </c>
      <c r="L2860" s="69">
        <f t="shared" si="637"/>
        <v>0.49171139731405172</v>
      </c>
      <c r="M2860" s="69">
        <f t="shared" si="638"/>
        <v>-1.4917113973140517</v>
      </c>
      <c r="Q2860" s="88">
        <f t="shared" si="633"/>
        <v>4.3374539825613567E-4</v>
      </c>
      <c r="R2860" s="88">
        <f t="shared" si="634"/>
        <v>2.5053552235683369E+39</v>
      </c>
      <c r="S2860" s="88">
        <f t="shared" si="635"/>
        <v>3.3527068520971564E+39</v>
      </c>
      <c r="T2860" s="1">
        <f t="shared" si="636"/>
        <v>5.8580620756654939E+39</v>
      </c>
      <c r="U2860" s="88">
        <f t="shared" si="630"/>
        <v>5.8580620756654939E+39</v>
      </c>
      <c r="V2860" s="1">
        <f t="shared" si="639"/>
        <v>7.9278297828919901E+48</v>
      </c>
      <c r="W2860" s="84"/>
    </row>
    <row r="2861" spans="6:23" x14ac:dyDescent="0.2">
      <c r="F2861" s="44">
        <f t="shared" si="626"/>
        <v>461.39999999998213</v>
      </c>
      <c r="G2861" s="1">
        <f t="shared" si="627"/>
        <v>1.1156603514672546E+17</v>
      </c>
      <c r="H2861" s="15">
        <f t="shared" si="631"/>
        <v>26.871301611259163</v>
      </c>
      <c r="I2861" s="1">
        <f t="shared" si="632"/>
        <v>5.7720135645914363E+42</v>
      </c>
      <c r="J2861" s="1">
        <f t="shared" si="628"/>
        <v>7.73087037644937E+42</v>
      </c>
      <c r="K2861" s="1">
        <f t="shared" si="629"/>
        <v>1.3502883941040808E+43</v>
      </c>
      <c r="L2861" s="69">
        <f t="shared" si="637"/>
        <v>0.49154783941008479</v>
      </c>
      <c r="M2861" s="69">
        <f t="shared" si="638"/>
        <v>-1.4915478394100847</v>
      </c>
      <c r="Q2861" s="88">
        <f t="shared" si="633"/>
        <v>4.3355734474914698E-4</v>
      </c>
      <c r="R2861" s="88">
        <f t="shared" si="634"/>
        <v>2.502498874920322E+39</v>
      </c>
      <c r="S2861" s="88">
        <f t="shared" si="635"/>
        <v>3.3517756330132274E+39</v>
      </c>
      <c r="T2861" s="1">
        <f t="shared" si="636"/>
        <v>5.8542745079335493E+39</v>
      </c>
      <c r="U2861" s="88">
        <f t="shared" si="630"/>
        <v>5.8542745079335493E+39</v>
      </c>
      <c r="V2861" s="1">
        <f t="shared" si="639"/>
        <v>7.9192697915387517E+48</v>
      </c>
      <c r="W2861" s="84"/>
    </row>
    <row r="2862" spans="6:23" x14ac:dyDescent="0.2">
      <c r="F2862" s="44">
        <f t="shared" si="626"/>
        <v>461.59999999998212</v>
      </c>
      <c r="G2862" s="1">
        <f t="shared" si="627"/>
        <v>1.1161439493655931E+17</v>
      </c>
      <c r="H2862" s="15">
        <f t="shared" si="631"/>
        <v>26.859658932918062</v>
      </c>
      <c r="I2862" s="1">
        <f t="shared" si="632"/>
        <v>5.7679339468773317E+42</v>
      </c>
      <c r="J2862" s="1">
        <f t="shared" si="628"/>
        <v>7.7320748492929246E+42</v>
      </c>
      <c r="K2862" s="1">
        <f t="shared" si="629"/>
        <v>1.3500008796170256E+43</v>
      </c>
      <c r="L2862" s="69">
        <f t="shared" si="637"/>
        <v>0.4913841472172098</v>
      </c>
      <c r="M2862" s="69">
        <f t="shared" si="638"/>
        <v>-1.4913841472172098</v>
      </c>
      <c r="Q2862" s="88">
        <f t="shared" si="633"/>
        <v>4.3336945423622097E-4</v>
      </c>
      <c r="R2862" s="88">
        <f t="shared" si="634"/>
        <v>2.4996463866288012E+39</v>
      </c>
      <c r="S2862" s="88">
        <f t="shared" si="635"/>
        <v>3.3508450575516855E+39</v>
      </c>
      <c r="T2862" s="1">
        <f t="shared" si="636"/>
        <v>5.8504914441804861E+39</v>
      </c>
      <c r="U2862" s="88">
        <f t="shared" si="630"/>
        <v>5.8504914441804861E+39</v>
      </c>
      <c r="V2862" s="1">
        <f t="shared" si="639"/>
        <v>7.9107233078963148E+48</v>
      </c>
      <c r="W2862" s="84"/>
    </row>
    <row r="2863" spans="6:23" x14ac:dyDescent="0.2">
      <c r="F2863" s="44">
        <f t="shared" si="626"/>
        <v>461.79999999998211</v>
      </c>
      <c r="G2863" s="1">
        <f t="shared" si="627"/>
        <v>1.1166275472639318E+17</v>
      </c>
      <c r="H2863" s="15">
        <f t="shared" si="631"/>
        <v>26.84802633918358</v>
      </c>
      <c r="I2863" s="1">
        <f t="shared" si="632"/>
        <v>5.7638575212719309E+42</v>
      </c>
      <c r="J2863" s="1">
        <f t="shared" si="628"/>
        <v>7.7332789451351012E+42</v>
      </c>
      <c r="K2863" s="1">
        <f t="shared" si="629"/>
        <v>1.3497136466407031E+43</v>
      </c>
      <c r="L2863" s="69">
        <f t="shared" si="637"/>
        <v>0.49122032090785844</v>
      </c>
      <c r="M2863" s="69">
        <f t="shared" si="638"/>
        <v>-1.4912203209078585</v>
      </c>
      <c r="Q2863" s="88">
        <f t="shared" si="633"/>
        <v>4.3318172650508302E-4</v>
      </c>
      <c r="R2863" s="88">
        <f t="shared" si="634"/>
        <v>2.4967977523938832E+39</v>
      </c>
      <c r="S2863" s="88">
        <f t="shared" si="635"/>
        <v>3.3499151249990301E+39</v>
      </c>
      <c r="T2863" s="1">
        <f t="shared" si="636"/>
        <v>5.8467128773929133E+39</v>
      </c>
      <c r="U2863" s="88">
        <f t="shared" si="630"/>
        <v>5.8467128773929133E+39</v>
      </c>
      <c r="V2863" s="1">
        <f t="shared" si="639"/>
        <v>7.9021903049355691E+48</v>
      </c>
      <c r="W2863" s="84"/>
    </row>
    <row r="2864" spans="6:23" x14ac:dyDescent="0.2">
      <c r="F2864" s="44">
        <f t="shared" ref="F2864:F2927" si="640">F2863+0.2</f>
        <v>461.99999999998209</v>
      </c>
      <c r="G2864" s="1">
        <f t="shared" si="627"/>
        <v>1.1171111451622704E+17</v>
      </c>
      <c r="H2864" s="15">
        <f t="shared" si="631"/>
        <v>26.836403816958828</v>
      </c>
      <c r="I2864" s="1">
        <f t="shared" si="632"/>
        <v>5.7597842848225848E+42</v>
      </c>
      <c r="J2864" s="1">
        <f t="shared" si="628"/>
        <v>7.7344826642674394E+42</v>
      </c>
      <c r="K2864" s="1">
        <f t="shared" si="629"/>
        <v>1.3494266949090023E+43</v>
      </c>
      <c r="L2864" s="69">
        <f t="shared" si="637"/>
        <v>0.49105636065244446</v>
      </c>
      <c r="M2864" s="69">
        <f t="shared" si="638"/>
        <v>-1.4910563606524445</v>
      </c>
      <c r="Q2864" s="88">
        <f t="shared" si="633"/>
        <v>4.3299416134434665E-4</v>
      </c>
      <c r="R2864" s="88">
        <f t="shared" si="634"/>
        <v>2.4939529659311025E+39</v>
      </c>
      <c r="S2864" s="88">
        <f t="shared" si="635"/>
        <v>3.3489858346468675E+39</v>
      </c>
      <c r="T2864" s="1">
        <f t="shared" si="636"/>
        <v>5.84293880057797E+39</v>
      </c>
      <c r="U2864" s="88">
        <f t="shared" si="630"/>
        <v>5.84293880057797E+39</v>
      </c>
      <c r="V2864" s="1">
        <f t="shared" si="639"/>
        <v>7.8936707557019505E+48</v>
      </c>
      <c r="W2864" s="84"/>
    </row>
    <row r="2865" spans="6:23" x14ac:dyDescent="0.2">
      <c r="F2865" s="44">
        <f t="shared" si="640"/>
        <v>462.19999999998208</v>
      </c>
      <c r="G2865" s="1">
        <f t="shared" si="627"/>
        <v>1.1175947430606091E+17</v>
      </c>
      <c r="H2865" s="15">
        <f t="shared" si="631"/>
        <v>26.824791353169573</v>
      </c>
      <c r="I2865" s="1">
        <f t="shared" si="632"/>
        <v>5.7557142345801254E+42</v>
      </c>
      <c r="J2865" s="1">
        <f t="shared" si="628"/>
        <v>7.7356860069811263E+42</v>
      </c>
      <c r="K2865" s="1">
        <f t="shared" si="629"/>
        <v>1.3491400241561252E+43</v>
      </c>
      <c r="L2865" s="69">
        <f t="shared" si="637"/>
        <v>0.49089226662078067</v>
      </c>
      <c r="M2865" s="69">
        <f t="shared" si="638"/>
        <v>-1.4908922666207807</v>
      </c>
      <c r="Q2865" s="88">
        <f t="shared" si="633"/>
        <v>4.3280675854084905E-4</v>
      </c>
      <c r="R2865" s="88">
        <f t="shared" si="634"/>
        <v>2.491112020956048E+39</v>
      </c>
      <c r="S2865" s="88">
        <f t="shared" si="635"/>
        <v>3.3480571857713049E+39</v>
      </c>
      <c r="T2865" s="1">
        <f t="shared" si="636"/>
        <v>5.8391692067273523E+39</v>
      </c>
      <c r="U2865" s="88">
        <f t="shared" si="630"/>
        <v>5.8391692067273536E+39</v>
      </c>
      <c r="V2865" s="1">
        <f t="shared" si="639"/>
        <v>7.8851646332666951E+48</v>
      </c>
      <c r="W2865" s="84"/>
    </row>
    <row r="2866" spans="6:23" x14ac:dyDescent="0.2">
      <c r="F2866" s="44">
        <f t="shared" si="640"/>
        <v>462.39999999998207</v>
      </c>
      <c r="G2866" s="1">
        <f t="shared" si="627"/>
        <v>1.1180783409589477E+17</v>
      </c>
      <c r="H2866" s="15">
        <f t="shared" si="631"/>
        <v>26.813188934764227</v>
      </c>
      <c r="I2866" s="1">
        <f t="shared" si="632"/>
        <v>5.7516473675988595E+42</v>
      </c>
      <c r="J2866" s="1">
        <f t="shared" si="628"/>
        <v>7.7368889735669824E+42</v>
      </c>
      <c r="K2866" s="1">
        <f t="shared" si="629"/>
        <v>1.3488536341165843E+43</v>
      </c>
      <c r="L2866" s="69">
        <f t="shared" si="637"/>
        <v>0.49072803898588696</v>
      </c>
      <c r="M2866" s="69">
        <f t="shared" si="638"/>
        <v>-1.490728038985887</v>
      </c>
      <c r="Q2866" s="88">
        <f t="shared" si="633"/>
        <v>4.3261951788764463E-4</v>
      </c>
      <c r="R2866" s="88">
        <f t="shared" si="634"/>
        <v>2.4882749112303591E+39</v>
      </c>
      <c r="S2866" s="88">
        <f t="shared" si="635"/>
        <v>3.3471291776947819E+39</v>
      </c>
      <c r="T2866" s="1">
        <f t="shared" si="636"/>
        <v>5.8354040889251404E+39</v>
      </c>
      <c r="U2866" s="88">
        <f t="shared" si="630"/>
        <v>5.8354040889251416E+39</v>
      </c>
      <c r="V2866" s="1">
        <f t="shared" si="639"/>
        <v>7.8766719108723213E+48</v>
      </c>
      <c r="W2866" s="84"/>
    </row>
    <row r="2867" spans="6:23" x14ac:dyDescent="0.2">
      <c r="F2867" s="44">
        <f t="shared" si="640"/>
        <v>462.59999999998206</v>
      </c>
      <c r="G2867" s="1">
        <f t="shared" si="627"/>
        <v>1.1185619388572864E+17</v>
      </c>
      <c r="H2867" s="15">
        <f t="shared" si="631"/>
        <v>26.801596548713743</v>
      </c>
      <c r="I2867" s="1">
        <f t="shared" si="632"/>
        <v>5.7475836809365551E+42</v>
      </c>
      <c r="J2867" s="1">
        <f t="shared" si="628"/>
        <v>7.7380915643154782E+42</v>
      </c>
      <c r="K2867" s="1">
        <f t="shared" si="629"/>
        <v>1.3485675245252033E+43</v>
      </c>
      <c r="L2867" s="69">
        <f t="shared" si="637"/>
        <v>0.490563677918542</v>
      </c>
      <c r="M2867" s="69">
        <f t="shared" si="638"/>
        <v>-1.4905636779185421</v>
      </c>
      <c r="Q2867" s="88">
        <f t="shared" si="633"/>
        <v>4.3243243917068241E-4</v>
      </c>
      <c r="R2867" s="88">
        <f t="shared" si="634"/>
        <v>2.4854416304850037E+39</v>
      </c>
      <c r="S2867" s="88">
        <f t="shared" si="635"/>
        <v>3.346201809683024E+39</v>
      </c>
      <c r="T2867" s="1">
        <f t="shared" si="636"/>
        <v>5.831643440168028E+39</v>
      </c>
      <c r="U2867" s="88">
        <f t="shared" si="630"/>
        <v>5.831643440168028E+39</v>
      </c>
      <c r="V2867" s="1">
        <f t="shared" si="639"/>
        <v>7.8681925616897225E+48</v>
      </c>
      <c r="W2867" s="84"/>
    </row>
    <row r="2868" spans="6:23" x14ac:dyDescent="0.2">
      <c r="F2868" s="44">
        <f t="shared" si="640"/>
        <v>462.79999999998205</v>
      </c>
      <c r="G2868" s="1">
        <f t="shared" si="627"/>
        <v>1.119045536755625E+17</v>
      </c>
      <c r="H2868" s="15">
        <f t="shared" si="631"/>
        <v>26.790014182011621</v>
      </c>
      <c r="I2868" s="1">
        <f t="shared" si="632"/>
        <v>5.7435231716544492E+42</v>
      </c>
      <c r="J2868" s="1">
        <f t="shared" si="628"/>
        <v>7.7392937795167309E+42</v>
      </c>
      <c r="K2868" s="1">
        <f t="shared" si="629"/>
        <v>1.348281695117118E+43</v>
      </c>
      <c r="L2868" s="69">
        <f t="shared" si="637"/>
        <v>0.49039918358771245</v>
      </c>
      <c r="M2868" s="69">
        <f t="shared" si="638"/>
        <v>-1.4903991835877124</v>
      </c>
      <c r="Q2868" s="88">
        <f t="shared" si="633"/>
        <v>4.3224552218301682E-4</v>
      </c>
      <c r="R2868" s="88">
        <f t="shared" si="634"/>
        <v>2.4826121725020343E+39</v>
      </c>
      <c r="S2868" s="88">
        <f t="shared" si="635"/>
        <v>3.3452750810549834E+39</v>
      </c>
      <c r="T2868" s="1">
        <f t="shared" si="636"/>
        <v>5.8278872535570177E+39</v>
      </c>
      <c r="U2868" s="88">
        <f t="shared" si="630"/>
        <v>5.8278872535570177E+39</v>
      </c>
      <c r="V2868" s="1">
        <f t="shared" si="639"/>
        <v>7.8597265590768483E+48</v>
      </c>
      <c r="W2868" s="84"/>
    </row>
    <row r="2869" spans="6:23" x14ac:dyDescent="0.2">
      <c r="F2869" s="44">
        <f t="shared" si="640"/>
        <v>462.99999999998204</v>
      </c>
      <c r="G2869" s="1">
        <f t="shared" si="627"/>
        <v>1.1195291346539637E+17</v>
      </c>
      <c r="H2869" s="15">
        <f t="shared" si="631"/>
        <v>26.778441821673816</v>
      </c>
      <c r="I2869" s="1">
        <f t="shared" si="632"/>
        <v>5.739465836817236E+42</v>
      </c>
      <c r="J2869" s="1">
        <f t="shared" si="628"/>
        <v>7.7404956194604915E+42</v>
      </c>
      <c r="K2869" s="1">
        <f t="shared" si="629"/>
        <v>1.3479961456277729E+43</v>
      </c>
      <c r="L2869" s="69">
        <f t="shared" si="637"/>
        <v>0.49023455616602124</v>
      </c>
      <c r="M2869" s="69">
        <f t="shared" si="638"/>
        <v>-1.4902345561660213</v>
      </c>
      <c r="Q2869" s="88">
        <f t="shared" si="633"/>
        <v>4.320587667123732E-4</v>
      </c>
      <c r="R2869" s="88">
        <f t="shared" si="634"/>
        <v>2.479786531043054E+39</v>
      </c>
      <c r="S2869" s="88">
        <f t="shared" si="635"/>
        <v>3.3443489910866273E+39</v>
      </c>
      <c r="T2869" s="1">
        <f t="shared" si="636"/>
        <v>5.824135522129682E+39</v>
      </c>
      <c r="U2869" s="88">
        <f t="shared" si="630"/>
        <v>5.824135522129682E+39</v>
      </c>
      <c r="V2869" s="1">
        <f t="shared" si="639"/>
        <v>7.8512738763521661E+48</v>
      </c>
      <c r="W2869" s="84"/>
    </row>
    <row r="2870" spans="6:23" x14ac:dyDescent="0.2">
      <c r="F2870" s="44">
        <f t="shared" si="640"/>
        <v>463.19999999998203</v>
      </c>
      <c r="G2870" s="1">
        <f t="shared" si="627"/>
        <v>1.1200127325523022E+17</v>
      </c>
      <c r="H2870" s="15">
        <f t="shared" si="631"/>
        <v>26.766879454738728</v>
      </c>
      <c r="I2870" s="1">
        <f t="shared" si="632"/>
        <v>5.7354116734930588E+42</v>
      </c>
      <c r="J2870" s="1">
        <f t="shared" si="628"/>
        <v>7.7416970844361658E+42</v>
      </c>
      <c r="K2870" s="1">
        <f t="shared" si="629"/>
        <v>1.3477108757929225E+43</v>
      </c>
      <c r="L2870" s="69">
        <f t="shared" si="637"/>
        <v>0.49006979582480242</v>
      </c>
      <c r="M2870" s="69">
        <f t="shared" si="638"/>
        <v>-1.4900697958248024</v>
      </c>
      <c r="Q2870" s="88">
        <f t="shared" si="633"/>
        <v>4.3187217255180599E-4</v>
      </c>
      <c r="R2870" s="88">
        <f t="shared" si="634"/>
        <v>2.4769646999104365E+39</v>
      </c>
      <c r="S2870" s="88">
        <f t="shared" si="635"/>
        <v>3.3434235390934293E+39</v>
      </c>
      <c r="T2870" s="1">
        <f t="shared" si="636"/>
        <v>5.8203882390038661E+39</v>
      </c>
      <c r="U2870" s="88">
        <f t="shared" si="630"/>
        <v>5.8203882390038661E+39</v>
      </c>
      <c r="V2870" s="1">
        <f t="shared" si="639"/>
        <v>7.8428344869883976E+48</v>
      </c>
      <c r="W2870" s="84"/>
    </row>
    <row r="2871" spans="6:23" x14ac:dyDescent="0.2">
      <c r="F2871" s="44">
        <f t="shared" si="640"/>
        <v>463.39999999998201</v>
      </c>
      <c r="G2871" s="1">
        <f t="shared" si="627"/>
        <v>1.120496330450641E+17</v>
      </c>
      <c r="H2871" s="15">
        <f t="shared" si="631"/>
        <v>26.755327068267107</v>
      </c>
      <c r="I2871" s="1">
        <f t="shared" si="632"/>
        <v>5.7313606787535124E+42</v>
      </c>
      <c r="J2871" s="1">
        <f t="shared" si="628"/>
        <v>7.7428981747328028E+42</v>
      </c>
      <c r="K2871" s="1">
        <f t="shared" si="629"/>
        <v>1.3474258853486315E+43</v>
      </c>
      <c r="L2871" s="69">
        <f t="shared" si="637"/>
        <v>0.4899049027321084</v>
      </c>
      <c r="M2871" s="69">
        <f t="shared" si="638"/>
        <v>-1.4899049027321083</v>
      </c>
      <c r="Q2871" s="88">
        <f t="shared" si="633"/>
        <v>4.3168573948992872E-4</v>
      </c>
      <c r="R2871" s="88">
        <f t="shared" si="634"/>
        <v>2.4741466728912097E+39</v>
      </c>
      <c r="S2871" s="88">
        <f t="shared" si="635"/>
        <v>3.3424987243547491E+39</v>
      </c>
      <c r="T2871" s="1">
        <f t="shared" si="636"/>
        <v>5.8166453972459586E+39</v>
      </c>
      <c r="U2871" s="88">
        <f t="shared" si="630"/>
        <v>5.8166453972459586E+39</v>
      </c>
      <c r="V2871" s="1">
        <f t="shared" si="639"/>
        <v>7.8344083644347508E+48</v>
      </c>
      <c r="W2871" s="84"/>
    </row>
    <row r="2872" spans="6:23" x14ac:dyDescent="0.2">
      <c r="F2872" s="44">
        <f t="shared" si="640"/>
        <v>463.599999999982</v>
      </c>
      <c r="G2872" s="1">
        <f t="shared" si="627"/>
        <v>1.1209799283489795E+17</v>
      </c>
      <c r="H2872" s="15">
        <f t="shared" si="631"/>
        <v>26.743784649342061</v>
      </c>
      <c r="I2872" s="1">
        <f t="shared" si="632"/>
        <v>5.7273128496736302E+42</v>
      </c>
      <c r="J2872" s="1">
        <f t="shared" si="628"/>
        <v>7.7440988906390975E+42</v>
      </c>
      <c r="K2872" s="1">
        <f t="shared" si="629"/>
        <v>1.3471411740312728E+43</v>
      </c>
      <c r="L2872" s="69">
        <f t="shared" si="637"/>
        <v>0.48973987706124589</v>
      </c>
      <c r="M2872" s="69">
        <f t="shared" si="638"/>
        <v>-1.489739877061246</v>
      </c>
      <c r="Q2872" s="88">
        <f t="shared" si="633"/>
        <v>4.31499467320684E-4</v>
      </c>
      <c r="R2872" s="88">
        <f t="shared" si="634"/>
        <v>2.4713324438130802E+39</v>
      </c>
      <c r="S2872" s="88">
        <f t="shared" si="635"/>
        <v>3.3415745461894703E+39</v>
      </c>
      <c r="T2872" s="1">
        <f t="shared" si="636"/>
        <v>5.8129069900025505E+39</v>
      </c>
      <c r="U2872" s="88">
        <f t="shared" si="630"/>
        <v>5.8129069900025505E+39</v>
      </c>
      <c r="V2872" s="1">
        <f t="shared" si="639"/>
        <v>7.8259954822942272E+48</v>
      </c>
      <c r="W2872" s="84"/>
    </row>
    <row r="2873" spans="6:23" x14ac:dyDescent="0.2">
      <c r="F2873" s="44">
        <f t="shared" si="640"/>
        <v>463.79999999998199</v>
      </c>
      <c r="G2873" s="1">
        <f t="shared" si="627"/>
        <v>1.1214635262473182E+17</v>
      </c>
      <c r="H2873" s="15">
        <f t="shared" si="631"/>
        <v>26.732252185068948</v>
      </c>
      <c r="I2873" s="1">
        <f t="shared" si="632"/>
        <v>5.723268183331874E+42</v>
      </c>
      <c r="J2873" s="1">
        <f t="shared" si="628"/>
        <v>7.745299232443391E+42</v>
      </c>
      <c r="K2873" s="1">
        <f t="shared" si="629"/>
        <v>1.3468567415775265E+43</v>
      </c>
      <c r="L2873" s="69">
        <f t="shared" si="637"/>
        <v>0.48957471898327592</v>
      </c>
      <c r="M2873" s="69">
        <f t="shared" si="638"/>
        <v>-1.489574718983276</v>
      </c>
      <c r="Q2873" s="88">
        <f t="shared" si="633"/>
        <v>4.3131335583534991E-4</v>
      </c>
      <c r="R2873" s="88">
        <f t="shared" si="634"/>
        <v>2.4685220064985572E+39</v>
      </c>
      <c r="S2873" s="88">
        <f t="shared" si="635"/>
        <v>3.3406510038941188E+39</v>
      </c>
      <c r="T2873" s="1">
        <f t="shared" si="636"/>
        <v>5.8091730103926766E+39</v>
      </c>
      <c r="U2873" s="88">
        <f t="shared" si="630"/>
        <v>5.8091730103926766E+39</v>
      </c>
      <c r="V2873" s="1">
        <f t="shared" si="639"/>
        <v>7.8175958141782787E+48</v>
      </c>
      <c r="W2873" s="84"/>
    </row>
    <row r="2874" spans="6:23" x14ac:dyDescent="0.2">
      <c r="F2874" s="44">
        <f t="shared" si="640"/>
        <v>463.99999999998198</v>
      </c>
      <c r="G2874" s="1">
        <f t="shared" si="627"/>
        <v>1.1219471241456568E+17</v>
      </c>
      <c r="H2874" s="15">
        <f t="shared" si="631"/>
        <v>26.720729662575387</v>
      </c>
      <c r="I2874" s="1">
        <f t="shared" si="632"/>
        <v>5.7192266768101527E+42</v>
      </c>
      <c r="J2874" s="1">
        <f t="shared" si="628"/>
        <v>7.7464992004336751E+42</v>
      </c>
      <c r="K2874" s="1">
        <f t="shared" si="629"/>
        <v>1.3465725877243829E+43</v>
      </c>
      <c r="L2874" s="69">
        <f t="shared" si="637"/>
        <v>0.48940942866614712</v>
      </c>
      <c r="M2874" s="69">
        <f t="shared" si="638"/>
        <v>-1.4894094286661472</v>
      </c>
      <c r="Q2874" s="88">
        <f t="shared" si="633"/>
        <v>4.3112740482342815E-4</v>
      </c>
      <c r="R2874" s="88">
        <f t="shared" si="634"/>
        <v>2.4657153547700803E+39</v>
      </c>
      <c r="S2874" s="88">
        <f t="shared" si="635"/>
        <v>3.3397280967497313E+39</v>
      </c>
      <c r="T2874" s="1">
        <f t="shared" si="636"/>
        <v>5.8054434515198116E+39</v>
      </c>
      <c r="U2874" s="88">
        <f t="shared" si="630"/>
        <v>5.8054434515198128E+39</v>
      </c>
      <c r="V2874" s="1">
        <f t="shared" si="639"/>
        <v>7.8092093337229244E+48</v>
      </c>
      <c r="W2874" s="84"/>
    </row>
    <row r="2875" spans="6:23" x14ac:dyDescent="0.2">
      <c r="F2875" s="44">
        <f t="shared" si="640"/>
        <v>464.19999999998197</v>
      </c>
      <c r="G2875" s="1">
        <f t="shared" si="627"/>
        <v>1.1224307220439955E+17</v>
      </c>
      <c r="H2875" s="15">
        <f t="shared" si="631"/>
        <v>26.709217069011153</v>
      </c>
      <c r="I2875" s="1">
        <f t="shared" si="632"/>
        <v>5.7151883271937912E+42</v>
      </c>
      <c r="J2875" s="1">
        <f t="shared" si="628"/>
        <v>7.7476987948975815E+42</v>
      </c>
      <c r="K2875" s="1">
        <f t="shared" si="629"/>
        <v>1.3462887122091373E+43</v>
      </c>
      <c r="L2875" s="69">
        <f t="shared" si="637"/>
        <v>0.48924400628367126</v>
      </c>
      <c r="M2875" s="69">
        <f t="shared" si="638"/>
        <v>-1.4892440062836712</v>
      </c>
      <c r="Q2875" s="88">
        <f t="shared" si="633"/>
        <v>4.3094161408152587E-4</v>
      </c>
      <c r="R2875" s="88">
        <f t="shared" si="634"/>
        <v>2.4629124825007882E+39</v>
      </c>
      <c r="S2875" s="88">
        <f t="shared" si="635"/>
        <v>3.3388058240906564E+39</v>
      </c>
      <c r="T2875" s="1">
        <f t="shared" si="636"/>
        <v>5.8017183065914451E+39</v>
      </c>
      <c r="U2875" s="88">
        <f t="shared" si="630"/>
        <v>5.8017183065914451E+39</v>
      </c>
      <c r="V2875" s="1">
        <f t="shared" si="639"/>
        <v>7.8008360147494696E+48</v>
      </c>
      <c r="W2875" s="84"/>
    </row>
    <row r="2876" spans="6:23" x14ac:dyDescent="0.2">
      <c r="F2876" s="44">
        <f t="shared" si="640"/>
        <v>464.39999999998196</v>
      </c>
      <c r="G2876" s="1">
        <f t="shared" si="627"/>
        <v>1.1229143199423341E+17</v>
      </c>
      <c r="H2876" s="15">
        <f t="shared" si="631"/>
        <v>26.697714391548189</v>
      </c>
      <c r="I2876" s="1">
        <f t="shared" si="632"/>
        <v>5.7111531315715306E+42</v>
      </c>
      <c r="J2876" s="1">
        <f t="shared" si="628"/>
        <v>7.7488980161224027E+42</v>
      </c>
      <c r="K2876" s="1">
        <f t="shared" si="629"/>
        <v>1.3460051147693933E+43</v>
      </c>
      <c r="L2876" s="69">
        <f t="shared" si="637"/>
        <v>0.48907845200512073</v>
      </c>
      <c r="M2876" s="69">
        <f t="shared" si="638"/>
        <v>-1.4890784520051208</v>
      </c>
      <c r="Q2876" s="88">
        <f t="shared" si="633"/>
        <v>4.3075598340003296E-4</v>
      </c>
      <c r="R2876" s="88">
        <f t="shared" si="634"/>
        <v>2.4601133835382725E+39</v>
      </c>
      <c r="S2876" s="88">
        <f t="shared" si="635"/>
        <v>3.3378841852013701E+39</v>
      </c>
      <c r="T2876" s="1">
        <f t="shared" si="636"/>
        <v>5.7979975687396429E+39</v>
      </c>
      <c r="U2876" s="88">
        <f t="shared" si="630"/>
        <v>5.7979975687396429E+39</v>
      </c>
      <c r="V2876" s="1">
        <f t="shared" si="639"/>
        <v>7.7924758310229567E+48</v>
      </c>
      <c r="W2876" s="84"/>
    </row>
    <row r="2877" spans="6:23" x14ac:dyDescent="0.2">
      <c r="F2877" s="44">
        <f t="shared" si="640"/>
        <v>464.59999999998195</v>
      </c>
      <c r="G2877" s="1">
        <f t="shared" si="627"/>
        <v>1.1233979178406728E+17</v>
      </c>
      <c r="H2877" s="15">
        <f t="shared" si="631"/>
        <v>26.686221617380497</v>
      </c>
      <c r="I2877" s="1">
        <f t="shared" si="632"/>
        <v>5.7071210870355329E+42</v>
      </c>
      <c r="J2877" s="1">
        <f t="shared" si="628"/>
        <v>7.7500968643950757E+42</v>
      </c>
      <c r="K2877" s="1">
        <f t="shared" si="629"/>
        <v>1.3457217951430609E+43</v>
      </c>
      <c r="L2877" s="69">
        <f t="shared" si="637"/>
        <v>0.48891276600023409</v>
      </c>
      <c r="M2877" s="69">
        <f t="shared" si="638"/>
        <v>-1.4889127660002341</v>
      </c>
      <c r="Q2877" s="88">
        <f t="shared" si="633"/>
        <v>4.3057051257200385E-4</v>
      </c>
      <c r="R2877" s="88">
        <f t="shared" si="634"/>
        <v>2.4573180517553812E+39</v>
      </c>
      <c r="S2877" s="88">
        <f t="shared" si="635"/>
        <v>3.3369631793852677E+39</v>
      </c>
      <c r="T2877" s="1">
        <f t="shared" si="636"/>
        <v>5.7942812311406485E+39</v>
      </c>
      <c r="U2877" s="88">
        <f t="shared" si="630"/>
        <v>5.7942812311406485E+39</v>
      </c>
      <c r="V2877" s="1">
        <f t="shared" si="639"/>
        <v>7.7841287564129429E+48</v>
      </c>
      <c r="W2877" s="84"/>
    </row>
    <row r="2878" spans="6:23" x14ac:dyDescent="0.2">
      <c r="F2878" s="44">
        <f t="shared" si="640"/>
        <v>464.79999999998194</v>
      </c>
      <c r="G2878" s="1">
        <f t="shared" si="627"/>
        <v>1.1238815157390114E+17</v>
      </c>
      <c r="H2878" s="15">
        <f t="shared" si="631"/>
        <v>26.674738733724137</v>
      </c>
      <c r="I2878" s="1">
        <f t="shared" si="632"/>
        <v>5.7030921906813654E+42</v>
      </c>
      <c r="J2878" s="1">
        <f t="shared" si="628"/>
        <v>7.7512953400021801E+42</v>
      </c>
      <c r="K2878" s="1">
        <f t="shared" si="629"/>
        <v>1.3454387530683547E+43</v>
      </c>
      <c r="L2878" s="69">
        <f t="shared" si="637"/>
        <v>0.48874694844220673</v>
      </c>
      <c r="M2878" s="69">
        <f t="shared" si="638"/>
        <v>-1.4887469484422067</v>
      </c>
      <c r="Q2878" s="88">
        <f t="shared" si="633"/>
        <v>4.303852013931575E-4</v>
      </c>
      <c r="R2878" s="88">
        <f t="shared" si="634"/>
        <v>2.4545264810501433E+39</v>
      </c>
      <c r="S2878" s="88">
        <f t="shared" si="635"/>
        <v>3.3360428059646815E+39</v>
      </c>
      <c r="T2878" s="1">
        <f t="shared" si="636"/>
        <v>5.7905692870148254E+39</v>
      </c>
      <c r="U2878" s="88">
        <f t="shared" si="630"/>
        <v>5.7905692870148254E+39</v>
      </c>
      <c r="V2878" s="1">
        <f t="shared" si="639"/>
        <v>7.7757947648932089E+48</v>
      </c>
      <c r="W2878" s="84"/>
    </row>
    <row r="2879" spans="6:23" x14ac:dyDescent="0.2">
      <c r="F2879" s="44">
        <f t="shared" si="640"/>
        <v>464.99999999998192</v>
      </c>
      <c r="G2879" s="1">
        <f t="shared" si="627"/>
        <v>1.1243651136373501E+17</v>
      </c>
      <c r="H2879" s="15">
        <f t="shared" si="631"/>
        <v>26.663265727817159</v>
      </c>
      <c r="I2879" s="1">
        <f t="shared" si="632"/>
        <v>5.6990664396080059E+42</v>
      </c>
      <c r="J2879" s="1">
        <f t="shared" si="628"/>
        <v>7.752493443229956E+42</v>
      </c>
      <c r="K2879" s="1">
        <f t="shared" si="629"/>
        <v>1.3451559882837963E+43</v>
      </c>
      <c r="L2879" s="69">
        <f t="shared" si="637"/>
        <v>0.48858099949911532</v>
      </c>
      <c r="M2879" s="69">
        <f t="shared" si="638"/>
        <v>-1.4885809994991153</v>
      </c>
      <c r="Q2879" s="88">
        <f t="shared" si="633"/>
        <v>4.3020004965477199E-4</v>
      </c>
      <c r="R2879" s="88">
        <f t="shared" si="634"/>
        <v>2.4517386653052087E+39</v>
      </c>
      <c r="S2879" s="88">
        <f t="shared" si="635"/>
        <v>3.3351230642258213E+39</v>
      </c>
      <c r="T2879" s="1">
        <f t="shared" si="636"/>
        <v>5.7868617295310293E+39</v>
      </c>
      <c r="U2879" s="88">
        <f t="shared" si="630"/>
        <v>5.7868617295310305E+39</v>
      </c>
      <c r="V2879" s="1">
        <f t="shared" si="639"/>
        <v>7.7674738304131771E+48</v>
      </c>
      <c r="W2879" s="84"/>
    </row>
    <row r="2880" spans="6:23" x14ac:dyDescent="0.2">
      <c r="F2880" s="44">
        <f t="shared" si="640"/>
        <v>465.19999999998191</v>
      </c>
      <c r="G2880" s="1">
        <f t="shared" si="627"/>
        <v>1.1248487115356886E+17</v>
      </c>
      <c r="H2880" s="15">
        <f t="shared" si="631"/>
        <v>26.651802586919558</v>
      </c>
      <c r="I2880" s="1">
        <f t="shared" si="632"/>
        <v>5.6950438309178231E+42</v>
      </c>
      <c r="J2880" s="1">
        <f t="shared" si="628"/>
        <v>7.7536911743642909E+42</v>
      </c>
      <c r="K2880" s="1">
        <f t="shared" si="629"/>
        <v>1.3448735005282114E+43</v>
      </c>
      <c r="L2880" s="69">
        <f t="shared" si="637"/>
        <v>0.48841491934330578</v>
      </c>
      <c r="M2880" s="69">
        <f t="shared" si="638"/>
        <v>-1.4884149193433058</v>
      </c>
      <c r="Q2880" s="88">
        <f t="shared" si="633"/>
        <v>4.3001505715256627E-4</v>
      </c>
      <c r="R2880" s="88">
        <f t="shared" si="634"/>
        <v>2.4489545984384978E+39</v>
      </c>
      <c r="S2880" s="88">
        <f t="shared" si="635"/>
        <v>3.334203953487609E+39</v>
      </c>
      <c r="T2880" s="1">
        <f t="shared" si="636"/>
        <v>5.7831585519261074E+39</v>
      </c>
      <c r="U2880" s="88">
        <f t="shared" si="630"/>
        <v>5.7831585519261074E+39</v>
      </c>
      <c r="V2880" s="1">
        <f t="shared" si="639"/>
        <v>7.759165927058286E+48</v>
      </c>
      <c r="W2880" s="84"/>
    </row>
    <row r="2881" spans="6:23" x14ac:dyDescent="0.2">
      <c r="F2881" s="44">
        <f t="shared" si="640"/>
        <v>465.3999999999819</v>
      </c>
      <c r="G2881" s="1">
        <f t="shared" si="627"/>
        <v>1.1253323094340274E+17</v>
      </c>
      <c r="H2881" s="15">
        <f t="shared" si="631"/>
        <v>26.640349298313232</v>
      </c>
      <c r="I2881" s="1">
        <f t="shared" si="632"/>
        <v>5.6910243617165838E+42</v>
      </c>
      <c r="J2881" s="1">
        <f t="shared" si="628"/>
        <v>7.7548885336907229E+42</v>
      </c>
      <c r="K2881" s="1">
        <f t="shared" si="629"/>
        <v>1.3445912895407305E+43</v>
      </c>
      <c r="L2881" s="69">
        <f t="shared" si="637"/>
        <v>0.48824870814431265</v>
      </c>
      <c r="M2881" s="69">
        <f t="shared" si="638"/>
        <v>-1.4882487081443125</v>
      </c>
      <c r="Q2881" s="88">
        <f t="shared" si="633"/>
        <v>4.2983022368225932E-4</v>
      </c>
      <c r="R2881" s="88">
        <f t="shared" si="634"/>
        <v>2.4461742743778262E+39</v>
      </c>
      <c r="S2881" s="88">
        <f t="shared" si="635"/>
        <v>3.3332854730672712E+39</v>
      </c>
      <c r="T2881" s="1">
        <f t="shared" si="636"/>
        <v>5.779459747445097E+39</v>
      </c>
      <c r="U2881" s="88">
        <f t="shared" si="630"/>
        <v>5.779459747445097E+39</v>
      </c>
      <c r="V2881" s="1">
        <f t="shared" si="639"/>
        <v>7.7508710289695121E+48</v>
      </c>
      <c r="W2881" s="84"/>
    </row>
    <row r="2882" spans="6:23" x14ac:dyDescent="0.2">
      <c r="F2882" s="44">
        <f t="shared" si="640"/>
        <v>465.59999999998189</v>
      </c>
      <c r="G2882" s="1">
        <f t="shared" si="627"/>
        <v>1.1258159073323659E+17</v>
      </c>
      <c r="H2882" s="15">
        <f t="shared" si="631"/>
        <v>26.62890584930193</v>
      </c>
      <c r="I2882" s="1">
        <f t="shared" si="632"/>
        <v>5.6870080291134453E+42</v>
      </c>
      <c r="J2882" s="1">
        <f t="shared" si="628"/>
        <v>7.7560855214944439E+42</v>
      </c>
      <c r="K2882" s="1">
        <f t="shared" si="629"/>
        <v>1.3443093550607889E+43</v>
      </c>
      <c r="L2882" s="69">
        <f t="shared" si="637"/>
        <v>0.48808236607180355</v>
      </c>
      <c r="M2882" s="69">
        <f t="shared" si="638"/>
        <v>-1.4880823660718034</v>
      </c>
      <c r="Q2882" s="88">
        <f t="shared" si="633"/>
        <v>4.2964554903690555E-4</v>
      </c>
      <c r="R2882" s="88">
        <f t="shared" si="634"/>
        <v>2.4433976870457364E+39</v>
      </c>
      <c r="S2882" s="88">
        <f t="shared" si="635"/>
        <v>3.332367622259674E+39</v>
      </c>
      <c r="T2882" s="1">
        <f t="shared" si="636"/>
        <v>5.7757653093054107E+39</v>
      </c>
      <c r="U2882" s="88">
        <f t="shared" si="630"/>
        <v>5.7757653093054107E+39</v>
      </c>
      <c r="V2882" s="1">
        <f t="shared" si="639"/>
        <v>7.7425891102952247E+48</v>
      </c>
      <c r="W2882" s="84"/>
    </row>
    <row r="2883" spans="6:23" x14ac:dyDescent="0.2">
      <c r="F2883" s="44">
        <f t="shared" si="640"/>
        <v>465.79999999998188</v>
      </c>
      <c r="G2883" s="1">
        <f t="shared" ref="G2883:G2946" si="641">F2883/4.13566727E-15</f>
        <v>1.1262995052307046E+17</v>
      </c>
      <c r="H2883" s="15">
        <f t="shared" si="631"/>
        <v>26.617472227211202</v>
      </c>
      <c r="I2883" s="1">
        <f t="shared" si="632"/>
        <v>5.6829948302209386E+42</v>
      </c>
      <c r="J2883" s="1">
        <f t="shared" ref="J2883:J2946" si="642" xml:space="preserve"> $B$16 * (F2883/2000)^($B$14+1) * EXP(-$C$14/F2883) * $C$23</f>
        <v>7.7572821380602976E+42</v>
      </c>
      <c r="K2883" s="1">
        <f t="shared" ref="K2883:K2946" si="643" xml:space="preserve"> (I2883+J2883)</f>
        <v>1.3440276968281237E+43</v>
      </c>
      <c r="L2883" s="69">
        <f t="shared" si="637"/>
        <v>0.487915893298838</v>
      </c>
      <c r="M2883" s="69">
        <f t="shared" si="638"/>
        <v>-1.4879158932988381</v>
      </c>
      <c r="Q2883" s="88">
        <f t="shared" si="633"/>
        <v>4.2946103301222394E-4</v>
      </c>
      <c r="R2883" s="88">
        <f t="shared" si="634"/>
        <v>2.4406248303898123E+39</v>
      </c>
      <c r="S2883" s="88">
        <f t="shared" si="635"/>
        <v>3.3314504003786488E+39</v>
      </c>
      <c r="T2883" s="1">
        <f t="shared" si="636"/>
        <v>5.7720752307684608E+39</v>
      </c>
      <c r="U2883" s="88">
        <f t="shared" ref="U2883:U2946" si="644" xml:space="preserve"> K2883 * Q2883</f>
        <v>5.772075230768462E+39</v>
      </c>
      <c r="V2883" s="1">
        <f t="shared" si="639"/>
        <v>7.7343201452871546E+48</v>
      </c>
      <c r="W2883" s="84"/>
    </row>
    <row r="2884" spans="6:23" x14ac:dyDescent="0.2">
      <c r="F2884" s="44">
        <f t="shared" si="640"/>
        <v>465.99999999998187</v>
      </c>
      <c r="G2884" s="1">
        <f t="shared" si="641"/>
        <v>1.1267831031290432E+17</v>
      </c>
      <c r="H2884" s="15">
        <f t="shared" ref="H2884:H2947" si="645">2997924580000000000/G2884</f>
        <v>26.606048419388369</v>
      </c>
      <c r="I2884" s="1">
        <f t="shared" ref="I2884:I2947" si="646" xml:space="preserve"> MAX( 1E-90, (F2884)^(1+$B$4) * EXP(-F2884/$A$6) * EXP(-$C$5/F2884) * $C$23 )</f>
        <v>5.6789847621549803E+42</v>
      </c>
      <c r="J2884" s="1">
        <f t="shared" si="642"/>
        <v>7.7584783836727849E+42</v>
      </c>
      <c r="K2884" s="1">
        <f t="shared" si="643"/>
        <v>1.3437463145827765E+43</v>
      </c>
      <c r="L2884" s="69">
        <f t="shared" si="637"/>
        <v>0.48774928999433564</v>
      </c>
      <c r="M2884" s="69">
        <f t="shared" si="638"/>
        <v>-1.4877492899943356</v>
      </c>
      <c r="Q2884" s="88">
        <f t="shared" ref="Q2884:Q2947" si="647" xml:space="preserve"> LN(F2884) - LN(F2883)</f>
        <v>4.292766754057098E-4</v>
      </c>
      <c r="R2884" s="88">
        <f t="shared" ref="R2884:R2947" si="648">I2884 * Q2884</f>
        <v>2.4378556983775755E+39</v>
      </c>
      <c r="S2884" s="88">
        <f t="shared" ref="S2884:S2947" si="649" xml:space="preserve"> J2884*Q2884</f>
        <v>3.3305338067501184E+39</v>
      </c>
      <c r="T2884" s="1">
        <f t="shared" ref="T2884:T2947" si="650">R2884+S2884</f>
        <v>5.7683895051276939E+39</v>
      </c>
      <c r="U2884" s="88">
        <f t="shared" si="644"/>
        <v>5.7683895051276939E+39</v>
      </c>
      <c r="V2884" s="1">
        <f t="shared" si="639"/>
        <v>7.726064108284136E+48</v>
      </c>
      <c r="W2884" s="84"/>
    </row>
    <row r="2885" spans="6:23" x14ac:dyDescent="0.2">
      <c r="F2885" s="44">
        <f t="shared" si="640"/>
        <v>466.19999999998186</v>
      </c>
      <c r="G2885" s="1">
        <f t="shared" si="641"/>
        <v>1.1272667010273818E+17</v>
      </c>
      <c r="H2885" s="15">
        <f t="shared" si="645"/>
        <v>26.594634413202446</v>
      </c>
      <c r="I2885" s="1">
        <f t="shared" si="646"/>
        <v>5.6749778220348615E+42</v>
      </c>
      <c r="J2885" s="1">
        <f t="shared" si="642"/>
        <v>7.7596742586160527E+42</v>
      </c>
      <c r="K2885" s="1">
        <f t="shared" si="643"/>
        <v>1.3434652080650913E+43</v>
      </c>
      <c r="L2885" s="69">
        <f t="shared" ref="L2885:L2948" si="651">LOG10(K2885/K2884) /LOG10(H2885/H2884)</f>
        <v>0.48758255632791386</v>
      </c>
      <c r="M2885" s="69">
        <f t="shared" ref="M2885:M2948" si="652" xml:space="preserve"> -(1+L2885)</f>
        <v>-1.4875825563279139</v>
      </c>
      <c r="Q2885" s="88">
        <f t="shared" si="647"/>
        <v>4.2909247601041756E-4</v>
      </c>
      <c r="R2885" s="88">
        <f t="shared" si="648"/>
        <v>2.4350902849611454E+39</v>
      </c>
      <c r="S2885" s="88">
        <f t="shared" si="649"/>
        <v>3.329617840663863E+39</v>
      </c>
      <c r="T2885" s="1">
        <f t="shared" si="650"/>
        <v>5.7647081256250078E+39</v>
      </c>
      <c r="U2885" s="88">
        <f t="shared" si="644"/>
        <v>5.7647081256250078E+39</v>
      </c>
      <c r="V2885" s="1">
        <f t="shared" ref="V2885:V2948" si="653" xml:space="preserve"> (K2885/(F2885*1.602176487E-12)) * Q2885</f>
        <v>7.7178209736000322E+48</v>
      </c>
      <c r="W2885" s="84"/>
    </row>
    <row r="2886" spans="6:23" x14ac:dyDescent="0.2">
      <c r="F2886" s="44">
        <f t="shared" si="640"/>
        <v>466.39999999998184</v>
      </c>
      <c r="G2886" s="1">
        <f t="shared" si="641"/>
        <v>1.1277502989257205E+17</v>
      </c>
      <c r="H2886" s="15">
        <f t="shared" si="645"/>
        <v>26.583230196044124</v>
      </c>
      <c r="I2886" s="1">
        <f t="shared" si="646"/>
        <v>5.6709740069832347E+42</v>
      </c>
      <c r="J2886" s="1">
        <f t="shared" si="642"/>
        <v>7.7608697631739086E+42</v>
      </c>
      <c r="K2886" s="1">
        <f t="shared" si="643"/>
        <v>1.3431843770157142E+43</v>
      </c>
      <c r="L2886" s="69">
        <f t="shared" si="651"/>
        <v>0.487415692471108</v>
      </c>
      <c r="M2886" s="69">
        <f t="shared" si="652"/>
        <v>-1.4874156924711079</v>
      </c>
      <c r="Q2886" s="88">
        <f t="shared" si="647"/>
        <v>4.289084346256189E-4</v>
      </c>
      <c r="R2886" s="88">
        <f t="shared" si="648"/>
        <v>2.4323285841377526E+39</v>
      </c>
      <c r="S2886" s="88">
        <f t="shared" si="649"/>
        <v>3.3287025014562187E+39</v>
      </c>
      <c r="T2886" s="1">
        <f t="shared" si="650"/>
        <v>5.7610310855939711E+39</v>
      </c>
      <c r="U2886" s="88">
        <f t="shared" si="644"/>
        <v>5.7610310855939711E+39</v>
      </c>
      <c r="V2886" s="1">
        <f t="shared" si="653"/>
        <v>7.7095907157154337E+48</v>
      </c>
      <c r="W2886" s="84"/>
    </row>
    <row r="2887" spans="6:23" x14ac:dyDescent="0.2">
      <c r="F2887" s="44">
        <f t="shared" si="640"/>
        <v>466.59999999998183</v>
      </c>
      <c r="G2887" s="1">
        <f t="shared" si="641"/>
        <v>1.128233896824059E+17</v>
      </c>
      <c r="H2887" s="15">
        <f t="shared" si="645"/>
        <v>26.571835755325719</v>
      </c>
      <c r="I2887" s="1">
        <f t="shared" si="646"/>
        <v>5.6669733141261155E+42</v>
      </c>
      <c r="J2887" s="1">
        <f t="shared" si="642"/>
        <v>7.7620648976298174E+42</v>
      </c>
      <c r="K2887" s="1">
        <f t="shared" si="643"/>
        <v>1.3429038211755934E+43</v>
      </c>
      <c r="L2887" s="69">
        <f t="shared" si="651"/>
        <v>0.4872486985935392</v>
      </c>
      <c r="M2887" s="69">
        <f t="shared" si="652"/>
        <v>-1.4872486985935391</v>
      </c>
      <c r="Q2887" s="88">
        <f t="shared" si="647"/>
        <v>4.2872455104703278E-4</v>
      </c>
      <c r="R2887" s="88">
        <f t="shared" si="648"/>
        <v>2.4295705898942343E+39</v>
      </c>
      <c r="S2887" s="88">
        <f t="shared" si="649"/>
        <v>3.3277877884342758E+39</v>
      </c>
      <c r="T2887" s="1">
        <f t="shared" si="650"/>
        <v>5.7573583783285101E+39</v>
      </c>
      <c r="U2887" s="88">
        <f t="shared" si="644"/>
        <v>5.7573583783285113E+39</v>
      </c>
      <c r="V2887" s="1">
        <f t="shared" si="653"/>
        <v>7.7013733091016638E+48</v>
      </c>
      <c r="W2887" s="84"/>
    </row>
    <row r="2888" spans="6:23" x14ac:dyDescent="0.2">
      <c r="F2888" s="44">
        <f t="shared" si="640"/>
        <v>466.79999999998182</v>
      </c>
      <c r="G2888" s="1">
        <f t="shared" si="641"/>
        <v>1.1287174947223978E+17</v>
      </c>
      <c r="H2888" s="15">
        <f t="shared" si="645"/>
        <v>26.560451078481105</v>
      </c>
      <c r="I2888" s="1">
        <f t="shared" si="646"/>
        <v>5.6629757405928793E+42</v>
      </c>
      <c r="J2888" s="1">
        <f t="shared" si="642"/>
        <v>7.7632596622668922E+42</v>
      </c>
      <c r="K2888" s="1">
        <f t="shared" si="643"/>
        <v>1.3426235402859772E+43</v>
      </c>
      <c r="L2888" s="69">
        <f t="shared" si="651"/>
        <v>0.48708157486732273</v>
      </c>
      <c r="M2888" s="69">
        <f t="shared" si="652"/>
        <v>-1.4870815748673227</v>
      </c>
      <c r="Q2888" s="88">
        <f t="shared" si="647"/>
        <v>4.2854082507126634E-4</v>
      </c>
      <c r="R2888" s="88">
        <f t="shared" si="648"/>
        <v>2.426816296232238E+39</v>
      </c>
      <c r="S2888" s="88">
        <f t="shared" si="649"/>
        <v>3.3268737009103343E+39</v>
      </c>
      <c r="T2888" s="1">
        <f t="shared" si="650"/>
        <v>5.7536899971425723E+39</v>
      </c>
      <c r="U2888" s="88">
        <f t="shared" si="644"/>
        <v>5.7536899971425723E+39</v>
      </c>
      <c r="V2888" s="1">
        <f t="shared" si="653"/>
        <v>7.693168728300559E+48</v>
      </c>
      <c r="W2888" s="84"/>
    </row>
    <row r="2889" spans="6:23" x14ac:dyDescent="0.2">
      <c r="F2889" s="44">
        <f t="shared" si="640"/>
        <v>466.99999999998181</v>
      </c>
      <c r="G2889" s="1">
        <f t="shared" si="641"/>
        <v>1.1292010926207363E+17</v>
      </c>
      <c r="H2889" s="15">
        <f t="shared" si="645"/>
        <v>26.549076152965696</v>
      </c>
      <c r="I2889" s="1">
        <f t="shared" si="646"/>
        <v>5.6589812835162517E+42</v>
      </c>
      <c r="J2889" s="1">
        <f t="shared" si="642"/>
        <v>7.764454057367907E+42</v>
      </c>
      <c r="K2889" s="1">
        <f t="shared" si="643"/>
        <v>1.3423435340884157E+43</v>
      </c>
      <c r="L2889" s="69">
        <f t="shared" si="651"/>
        <v>0.48691432146067209</v>
      </c>
      <c r="M2889" s="69">
        <f t="shared" si="652"/>
        <v>-1.4869143214606722</v>
      </c>
      <c r="Q2889" s="88">
        <f t="shared" si="647"/>
        <v>4.2835725649670309E-4</v>
      </c>
      <c r="R2889" s="88">
        <f t="shared" si="648"/>
        <v>2.4240656971732131E+39</v>
      </c>
      <c r="S2889" s="88">
        <f t="shared" si="649"/>
        <v>3.3259602382088115E+39</v>
      </c>
      <c r="T2889" s="1">
        <f t="shared" si="650"/>
        <v>5.7500259353820246E+39</v>
      </c>
      <c r="U2889" s="88">
        <f t="shared" si="644"/>
        <v>5.7500259353820246E+39</v>
      </c>
      <c r="V2889" s="1">
        <f t="shared" si="653"/>
        <v>7.6849769479402356E+48</v>
      </c>
      <c r="W2889" s="84"/>
    </row>
    <row r="2890" spans="6:23" x14ac:dyDescent="0.2">
      <c r="F2890" s="44">
        <f t="shared" si="640"/>
        <v>467.1999999999818</v>
      </c>
      <c r="G2890" s="1">
        <f t="shared" si="641"/>
        <v>1.129684690519075E+17</v>
      </c>
      <c r="H2890" s="15">
        <f t="shared" si="645"/>
        <v>26.537710966256377</v>
      </c>
      <c r="I2890" s="1">
        <f t="shared" si="646"/>
        <v>5.654989940032304E+42</v>
      </c>
      <c r="J2890" s="1">
        <f t="shared" si="642"/>
        <v>7.765648083215293E+42</v>
      </c>
      <c r="K2890" s="1">
        <f t="shared" si="643"/>
        <v>1.3420638023247596E+43</v>
      </c>
      <c r="L2890" s="69">
        <f t="shared" si="651"/>
        <v>0.48674693854416717</v>
      </c>
      <c r="M2890" s="69">
        <f t="shared" si="652"/>
        <v>-1.4867469385441672</v>
      </c>
      <c r="Q2890" s="88">
        <f t="shared" si="647"/>
        <v>4.2817384511995016E-4</v>
      </c>
      <c r="R2890" s="88">
        <f t="shared" si="648"/>
        <v>2.4213187867382679E+39</v>
      </c>
      <c r="S2890" s="88">
        <f t="shared" si="649"/>
        <v>3.3250473996386629E+39</v>
      </c>
      <c r="T2890" s="1">
        <f t="shared" si="650"/>
        <v>5.7463661863769305E+39</v>
      </c>
      <c r="U2890" s="88">
        <f t="shared" si="644"/>
        <v>5.7463661863769305E+39</v>
      </c>
      <c r="V2890" s="1">
        <f t="shared" si="653"/>
        <v>7.6767979426711399E+48</v>
      </c>
      <c r="W2890" s="84"/>
    </row>
    <row r="2891" spans="6:23" x14ac:dyDescent="0.2">
      <c r="F2891" s="44">
        <f t="shared" si="640"/>
        <v>467.39999999998179</v>
      </c>
      <c r="G2891" s="1">
        <f t="shared" si="641"/>
        <v>1.1301682884174136E+17</v>
      </c>
      <c r="H2891" s="15">
        <f t="shared" si="645"/>
        <v>26.526355505851477</v>
      </c>
      <c r="I2891" s="1">
        <f t="shared" si="646"/>
        <v>5.6510017072804516E+42</v>
      </c>
      <c r="J2891" s="1">
        <f t="shared" si="642"/>
        <v>7.7668417400911395E+42</v>
      </c>
      <c r="K2891" s="1">
        <f t="shared" si="643"/>
        <v>1.3417843447371591E+43</v>
      </c>
      <c r="L2891" s="69">
        <f t="shared" si="651"/>
        <v>0.4865794262885097</v>
      </c>
      <c r="M2891" s="69">
        <f t="shared" si="652"/>
        <v>-1.4865794262885097</v>
      </c>
      <c r="Q2891" s="88">
        <f t="shared" si="647"/>
        <v>4.2799059074027923E-4</v>
      </c>
      <c r="R2891" s="88">
        <f t="shared" si="648"/>
        <v>2.4185755589732869E+39</v>
      </c>
      <c r="S2891" s="88">
        <f t="shared" si="649"/>
        <v>3.3241351845278649E+39</v>
      </c>
      <c r="T2891" s="1">
        <f t="shared" si="650"/>
        <v>5.7427107435011521E+39</v>
      </c>
      <c r="U2891" s="88">
        <f t="shared" si="644"/>
        <v>5.7427107435011521E+39</v>
      </c>
      <c r="V2891" s="1">
        <f t="shared" si="653"/>
        <v>7.6686316872455945E+48</v>
      </c>
      <c r="W2891" s="84"/>
    </row>
    <row r="2892" spans="6:23" x14ac:dyDescent="0.2">
      <c r="F2892" s="44">
        <f t="shared" si="640"/>
        <v>467.59999999998178</v>
      </c>
      <c r="G2892" s="1">
        <f t="shared" si="641"/>
        <v>1.1306518863157523E+17</v>
      </c>
      <c r="H2892" s="15">
        <f t="shared" si="645"/>
        <v>26.515009759270701</v>
      </c>
      <c r="I2892" s="1">
        <f t="shared" si="646"/>
        <v>5.6470165824034409E+42</v>
      </c>
      <c r="J2892" s="1">
        <f t="shared" si="642"/>
        <v>7.7680350282771879E+42</v>
      </c>
      <c r="K2892" s="1">
        <f t="shared" si="643"/>
        <v>1.3415051610680629E+43</v>
      </c>
      <c r="L2892" s="69">
        <f t="shared" si="651"/>
        <v>0.48641178486496356</v>
      </c>
      <c r="M2892" s="69">
        <f t="shared" si="652"/>
        <v>-1.4864117848649636</v>
      </c>
      <c r="Q2892" s="88">
        <f t="shared" si="647"/>
        <v>4.278074931560738E-4</v>
      </c>
      <c r="R2892" s="88">
        <f t="shared" si="648"/>
        <v>2.4158360079287954E+39</v>
      </c>
      <c r="S2892" s="88">
        <f t="shared" si="649"/>
        <v>3.3232235921958346E+39</v>
      </c>
      <c r="T2892" s="1">
        <f t="shared" si="650"/>
        <v>5.7390596001246306E+39</v>
      </c>
      <c r="U2892" s="88">
        <f t="shared" si="644"/>
        <v>5.7390596001246294E+39</v>
      </c>
      <c r="V2892" s="1">
        <f t="shared" si="653"/>
        <v>7.6604781564538755E+48</v>
      </c>
      <c r="W2892" s="84"/>
    </row>
    <row r="2893" spans="6:23" x14ac:dyDescent="0.2">
      <c r="F2893" s="44">
        <f t="shared" si="640"/>
        <v>467.79999999998176</v>
      </c>
      <c r="G2893" s="1">
        <f t="shared" si="641"/>
        <v>1.1311354842140909E+17</v>
      </c>
      <c r="H2893" s="15">
        <f t="shared" si="645"/>
        <v>26.503673714055111</v>
      </c>
      <c r="I2893" s="1">
        <f t="shared" si="646"/>
        <v>5.6430345625473558E+42</v>
      </c>
      <c r="J2893" s="1">
        <f t="shared" si="642"/>
        <v>7.769227948054847E+42</v>
      </c>
      <c r="K2893" s="1">
        <f t="shared" si="643"/>
        <v>1.3412262510602203E+43</v>
      </c>
      <c r="L2893" s="69">
        <f t="shared" si="651"/>
        <v>0.48624401444165111</v>
      </c>
      <c r="M2893" s="69">
        <f t="shared" si="652"/>
        <v>-1.4862440144416511</v>
      </c>
      <c r="Q2893" s="88">
        <f t="shared" si="647"/>
        <v>4.276245521648292E-4</v>
      </c>
      <c r="R2893" s="88">
        <f t="shared" si="648"/>
        <v>2.4131001276599658E+39</v>
      </c>
      <c r="S2893" s="88">
        <f t="shared" si="649"/>
        <v>3.3223126219534286E+39</v>
      </c>
      <c r="T2893" s="1">
        <f t="shared" si="650"/>
        <v>5.735412749613394E+39</v>
      </c>
      <c r="U2893" s="88">
        <f t="shared" si="644"/>
        <v>5.7354127496133952E+39</v>
      </c>
      <c r="V2893" s="1">
        <f t="shared" si="653"/>
        <v>7.6523373251241638E+48</v>
      </c>
      <c r="W2893" s="84"/>
    </row>
    <row r="2894" spans="6:23" x14ac:dyDescent="0.2">
      <c r="F2894" s="44">
        <f t="shared" si="640"/>
        <v>467.99999999998175</v>
      </c>
      <c r="G2894" s="1">
        <f t="shared" si="641"/>
        <v>1.1316190821124296E+17</v>
      </c>
      <c r="H2894" s="15">
        <f t="shared" si="645"/>
        <v>26.492347357767052</v>
      </c>
      <c r="I2894" s="1">
        <f t="shared" si="646"/>
        <v>5.6390556448615994E+42</v>
      </c>
      <c r="J2894" s="1">
        <f t="shared" si="642"/>
        <v>7.7704204997051748E+42</v>
      </c>
      <c r="K2894" s="1">
        <f t="shared" si="643"/>
        <v>1.3409476144566773E+43</v>
      </c>
      <c r="L2894" s="69">
        <f t="shared" si="651"/>
        <v>0.48607611519102983</v>
      </c>
      <c r="M2894" s="69">
        <f t="shared" si="652"/>
        <v>-1.4860761151910298</v>
      </c>
      <c r="Q2894" s="88">
        <f t="shared" si="647"/>
        <v>4.2744176756848162E-4</v>
      </c>
      <c r="R2894" s="88">
        <f t="shared" si="648"/>
        <v>2.4103679122566661E+39</v>
      </c>
      <c r="S2894" s="88">
        <f t="shared" si="649"/>
        <v>3.321402273144344E+39</v>
      </c>
      <c r="T2894" s="1">
        <f t="shared" si="650"/>
        <v>5.7317701854010094E+39</v>
      </c>
      <c r="U2894" s="88">
        <f t="shared" si="644"/>
        <v>5.7317701854010094E+39</v>
      </c>
      <c r="V2894" s="1">
        <f t="shared" si="653"/>
        <v>7.6442091682177307E+48</v>
      </c>
      <c r="W2894" s="84"/>
    </row>
    <row r="2895" spans="6:23" x14ac:dyDescent="0.2">
      <c r="F2895" s="44">
        <f t="shared" si="640"/>
        <v>468.19999999998174</v>
      </c>
      <c r="G2895" s="1">
        <f t="shared" si="641"/>
        <v>1.1321026800107682E+17</v>
      </c>
      <c r="H2895" s="15">
        <f t="shared" si="645"/>
        <v>26.481030677990134</v>
      </c>
      <c r="I2895" s="1">
        <f t="shared" si="646"/>
        <v>5.6350798264989044E+42</v>
      </c>
      <c r="J2895" s="1">
        <f t="shared" si="642"/>
        <v>7.7716126835089014E+42</v>
      </c>
      <c r="K2895" s="1">
        <f t="shared" si="643"/>
        <v>1.3406692510007805E+43</v>
      </c>
      <c r="L2895" s="69">
        <f t="shared" si="651"/>
        <v>0.4859080872795542</v>
      </c>
      <c r="M2895" s="69">
        <f t="shared" si="652"/>
        <v>-1.4859080872795543</v>
      </c>
      <c r="Q2895" s="88">
        <f t="shared" si="647"/>
        <v>4.2725913916363822E-4</v>
      </c>
      <c r="R2895" s="88">
        <f t="shared" si="648"/>
        <v>2.4076393557883058E+39</v>
      </c>
      <c r="S2895" s="88">
        <f t="shared" si="649"/>
        <v>3.3204925450692257E+39</v>
      </c>
      <c r="T2895" s="1">
        <f t="shared" si="650"/>
        <v>5.7281319008575319E+39</v>
      </c>
      <c r="U2895" s="88">
        <f t="shared" si="644"/>
        <v>5.7281319008575307E+39</v>
      </c>
      <c r="V2895" s="1">
        <f t="shared" si="653"/>
        <v>7.6360936606539702E+48</v>
      </c>
      <c r="W2895" s="84"/>
    </row>
    <row r="2896" spans="6:23" x14ac:dyDescent="0.2">
      <c r="F2896" s="44">
        <f t="shared" si="640"/>
        <v>468.39999999998173</v>
      </c>
      <c r="G2896" s="1">
        <f t="shared" si="641"/>
        <v>1.1325862779091069E+17</v>
      </c>
      <c r="H2896" s="15">
        <f t="shared" si="645"/>
        <v>26.469723662329162</v>
      </c>
      <c r="I2896" s="1">
        <f t="shared" si="646"/>
        <v>5.6311071046153093E+42</v>
      </c>
      <c r="J2896" s="1">
        <f t="shared" si="642"/>
        <v>7.7728044997464031E+42</v>
      </c>
      <c r="K2896" s="1">
        <f t="shared" si="643"/>
        <v>1.3403911604361712E+43</v>
      </c>
      <c r="L2896" s="69">
        <f t="shared" si="651"/>
        <v>0.48573993088164025</v>
      </c>
      <c r="M2896" s="69">
        <f t="shared" si="652"/>
        <v>-1.4857399308816404</v>
      </c>
      <c r="Q2896" s="88">
        <f t="shared" si="647"/>
        <v>4.2707666675134703E-4</v>
      </c>
      <c r="R2896" s="88">
        <f t="shared" si="648"/>
        <v>2.4049144523589351E+39</v>
      </c>
      <c r="S2896" s="88">
        <f t="shared" si="649"/>
        <v>3.3195834370615652E+39</v>
      </c>
      <c r="T2896" s="1">
        <f t="shared" si="650"/>
        <v>5.7244978894205009E+39</v>
      </c>
      <c r="U2896" s="88">
        <f t="shared" si="644"/>
        <v>5.7244978894205009E+39</v>
      </c>
      <c r="V2896" s="1">
        <f t="shared" si="653"/>
        <v>7.6279907774850381E+48</v>
      </c>
      <c r="W2896" s="84"/>
    </row>
    <row r="2897" spans="6:23" x14ac:dyDescent="0.2">
      <c r="F2897" s="44">
        <f t="shared" si="640"/>
        <v>468.59999999998172</v>
      </c>
      <c r="G2897" s="1">
        <f t="shared" si="641"/>
        <v>1.1330698758074454E+17</v>
      </c>
      <c r="H2897" s="15">
        <f t="shared" si="645"/>
        <v>26.458426298410117</v>
      </c>
      <c r="I2897" s="1">
        <f t="shared" si="646"/>
        <v>5.6271374763701699E+42</v>
      </c>
      <c r="J2897" s="1">
        <f t="shared" si="642"/>
        <v>7.773995948697729E+42</v>
      </c>
      <c r="K2897" s="1">
        <f t="shared" si="643"/>
        <v>1.3401133425067899E+43</v>
      </c>
      <c r="L2897" s="69">
        <f t="shared" si="651"/>
        <v>0.4855716461648048</v>
      </c>
      <c r="M2897" s="69">
        <f t="shared" si="652"/>
        <v>-1.4855716461648047</v>
      </c>
      <c r="Q2897" s="88">
        <f t="shared" si="647"/>
        <v>4.2689435013354426E-4</v>
      </c>
      <c r="R2897" s="88">
        <f t="shared" si="648"/>
        <v>2.402193196087156E+39</v>
      </c>
      <c r="S2897" s="88">
        <f t="shared" si="649"/>
        <v>3.3186749484601229E+39</v>
      </c>
      <c r="T2897" s="1">
        <f t="shared" si="650"/>
        <v>5.7208681445472789E+39</v>
      </c>
      <c r="U2897" s="88">
        <f t="shared" si="644"/>
        <v>5.7208681445472789E+39</v>
      </c>
      <c r="V2897" s="1">
        <f t="shared" si="653"/>
        <v>7.6199004938320793E+48</v>
      </c>
      <c r="W2897" s="84"/>
    </row>
    <row r="2898" spans="6:23" x14ac:dyDescent="0.2">
      <c r="F2898" s="44">
        <f t="shared" si="640"/>
        <v>468.79999999998171</v>
      </c>
      <c r="G2898" s="1">
        <f t="shared" si="641"/>
        <v>1.1335534737057842E+17</v>
      </c>
      <c r="H2898" s="15">
        <f t="shared" si="645"/>
        <v>26.447138573880078</v>
      </c>
      <c r="I2898" s="1">
        <f t="shared" si="646"/>
        <v>5.6231709389261462E+42</v>
      </c>
      <c r="J2898" s="1">
        <f t="shared" si="642"/>
        <v>7.7751870306425818E+42</v>
      </c>
      <c r="K2898" s="1">
        <f t="shared" si="643"/>
        <v>1.3398357969568728E+43</v>
      </c>
      <c r="L2898" s="69">
        <f t="shared" si="651"/>
        <v>0.48540323329919594</v>
      </c>
      <c r="M2898" s="69">
        <f t="shared" si="652"/>
        <v>-1.485403233299196</v>
      </c>
      <c r="Q2898" s="88">
        <f t="shared" si="647"/>
        <v>4.2671218910772524E-4</v>
      </c>
      <c r="R2898" s="88">
        <f t="shared" si="648"/>
        <v>2.3994755810761185E+39</v>
      </c>
      <c r="S2898" s="88">
        <f t="shared" si="649"/>
        <v>3.31776707856749E+39</v>
      </c>
      <c r="T2898" s="1">
        <f t="shared" si="650"/>
        <v>5.7172426596436083E+39</v>
      </c>
      <c r="U2898" s="88">
        <f t="shared" si="644"/>
        <v>5.7172426596436083E+39</v>
      </c>
      <c r="V2898" s="1">
        <f t="shared" si="653"/>
        <v>7.6118227847899678E+48</v>
      </c>
      <c r="W2898" s="84"/>
    </row>
    <row r="2899" spans="6:23" x14ac:dyDescent="0.2">
      <c r="F2899" s="44">
        <f t="shared" si="640"/>
        <v>468.9999999999817</v>
      </c>
      <c r="G2899" s="1">
        <f t="shared" si="641"/>
        <v>1.1340370716041227E+17</v>
      </c>
      <c r="H2899" s="15">
        <f t="shared" si="645"/>
        <v>26.43586047640721</v>
      </c>
      <c r="I2899" s="1">
        <f t="shared" si="646"/>
        <v>5.6192074894491974E+42</v>
      </c>
      <c r="J2899" s="1">
        <f t="shared" si="642"/>
        <v>7.7763777458603287E+42</v>
      </c>
      <c r="K2899" s="1">
        <f t="shared" si="643"/>
        <v>1.3395585235309525E+43</v>
      </c>
      <c r="L2899" s="69">
        <f t="shared" si="651"/>
        <v>0.48523469245611123</v>
      </c>
      <c r="M2899" s="69">
        <f t="shared" si="652"/>
        <v>-1.4852346924561113</v>
      </c>
      <c r="Q2899" s="88">
        <f t="shared" si="647"/>
        <v>4.2653018347582616E-4</v>
      </c>
      <c r="R2899" s="88">
        <f t="shared" si="648"/>
        <v>2.3967616014635027E+39</v>
      </c>
      <c r="S2899" s="88">
        <f t="shared" si="649"/>
        <v>3.3168598267191376E+39</v>
      </c>
      <c r="T2899" s="1">
        <f t="shared" si="650"/>
        <v>5.71362142818264E+39</v>
      </c>
      <c r="U2899" s="88">
        <f t="shared" si="644"/>
        <v>5.71362142818264E+39</v>
      </c>
      <c r="V2899" s="1">
        <f t="shared" si="653"/>
        <v>7.6037576255857726E+48</v>
      </c>
      <c r="W2899" s="84"/>
    </row>
    <row r="2900" spans="6:23" x14ac:dyDescent="0.2">
      <c r="F2900" s="44">
        <f t="shared" si="640"/>
        <v>469.19999999998169</v>
      </c>
      <c r="G2900" s="1">
        <f t="shared" si="641"/>
        <v>1.1345206695024614E+17</v>
      </c>
      <c r="H2900" s="15">
        <f t="shared" si="645"/>
        <v>26.424591993680693</v>
      </c>
      <c r="I2900" s="1">
        <f t="shared" si="646"/>
        <v>5.6152471251085779E+42</v>
      </c>
      <c r="J2900" s="1">
        <f t="shared" si="642"/>
        <v>7.7775680946300025E+42</v>
      </c>
      <c r="K2900" s="1">
        <f t="shared" si="643"/>
        <v>1.339281521973858E+43</v>
      </c>
      <c r="L2900" s="69">
        <f t="shared" si="651"/>
        <v>0.48506602380311792</v>
      </c>
      <c r="M2900" s="69">
        <f t="shared" si="652"/>
        <v>-1.4850660238031179</v>
      </c>
      <c r="Q2900" s="88">
        <f t="shared" si="647"/>
        <v>4.2634833304155961E-4</v>
      </c>
      <c r="R2900" s="88">
        <f t="shared" si="648"/>
        <v>2.3940512514064521E+39</v>
      </c>
      <c r="S2900" s="88">
        <f t="shared" si="649"/>
        <v>3.3159531922627203E+39</v>
      </c>
      <c r="T2900" s="1">
        <f t="shared" si="650"/>
        <v>5.7100044436691724E+39</v>
      </c>
      <c r="U2900" s="88">
        <f t="shared" si="644"/>
        <v>5.7100044436691724E+39</v>
      </c>
      <c r="V2900" s="1">
        <f t="shared" si="653"/>
        <v>7.5957049915309008E+48</v>
      </c>
      <c r="W2900" s="84"/>
    </row>
    <row r="2901" spans="6:23" x14ac:dyDescent="0.2">
      <c r="F2901" s="44">
        <f t="shared" si="640"/>
        <v>469.39999999998167</v>
      </c>
      <c r="G2901" s="1">
        <f t="shared" si="641"/>
        <v>1.1350042674008E+17</v>
      </c>
      <c r="H2901" s="15">
        <f t="shared" si="645"/>
        <v>26.413333113410697</v>
      </c>
      <c r="I2901" s="1">
        <f t="shared" si="646"/>
        <v>5.611289843076834E+42</v>
      </c>
      <c r="J2901" s="1">
        <f t="shared" si="642"/>
        <v>7.7787580772302934E+42</v>
      </c>
      <c r="K2901" s="1">
        <f t="shared" si="643"/>
        <v>1.3390047920307127E+43</v>
      </c>
      <c r="L2901" s="69">
        <f t="shared" si="651"/>
        <v>0.48489722751308117</v>
      </c>
      <c r="M2901" s="69">
        <f t="shared" si="652"/>
        <v>-1.4848972275130812</v>
      </c>
      <c r="Q2901" s="88">
        <f t="shared" si="647"/>
        <v>4.2616663760242091E-4</v>
      </c>
      <c r="R2901" s="88">
        <f t="shared" si="648"/>
        <v>2.3913445250366703E+39</v>
      </c>
      <c r="S2901" s="88">
        <f t="shared" si="649"/>
        <v>3.315047174495907E+39</v>
      </c>
      <c r="T2901" s="1">
        <f t="shared" si="650"/>
        <v>5.7063916995325774E+39</v>
      </c>
      <c r="U2901" s="88">
        <f t="shared" si="644"/>
        <v>5.7063916995325774E+39</v>
      </c>
      <c r="V2901" s="1">
        <f t="shared" si="653"/>
        <v>7.5876648578785359E+48</v>
      </c>
      <c r="W2901" s="84"/>
    </row>
    <row r="2902" spans="6:23" x14ac:dyDescent="0.2">
      <c r="F2902" s="44">
        <f t="shared" si="640"/>
        <v>469.59999999998166</v>
      </c>
      <c r="G2902" s="1">
        <f t="shared" si="641"/>
        <v>1.1354878652991387E+17</v>
      </c>
      <c r="H2902" s="15">
        <f t="shared" si="645"/>
        <v>26.402083823328322</v>
      </c>
      <c r="I2902" s="1">
        <f t="shared" si="646"/>
        <v>5.6073356405297948E+42</v>
      </c>
      <c r="J2902" s="1">
        <f t="shared" si="642"/>
        <v>7.7799476939395595E+42</v>
      </c>
      <c r="K2902" s="1">
        <f t="shared" si="643"/>
        <v>1.3387283334469354E+43</v>
      </c>
      <c r="L2902" s="69">
        <f t="shared" si="651"/>
        <v>0.48472830375370501</v>
      </c>
      <c r="M2902" s="69">
        <f t="shared" si="652"/>
        <v>-1.4847283037537049</v>
      </c>
      <c r="Q2902" s="88">
        <f t="shared" si="647"/>
        <v>4.2598509696389897E-4</v>
      </c>
      <c r="R2902" s="88">
        <f t="shared" si="648"/>
        <v>2.388641416540211E+39</v>
      </c>
      <c r="S2902" s="88">
        <f t="shared" si="649"/>
        <v>3.3141417727769052E+39</v>
      </c>
      <c r="T2902" s="1">
        <f t="shared" si="650"/>
        <v>5.7027831893171162E+39</v>
      </c>
      <c r="U2902" s="88">
        <f t="shared" si="644"/>
        <v>5.7027831893171162E+39</v>
      </c>
      <c r="V2902" s="1">
        <f t="shared" si="653"/>
        <v>7.5796372000767283E+48</v>
      </c>
      <c r="W2902" s="84"/>
    </row>
    <row r="2903" spans="6:23" x14ac:dyDescent="0.2">
      <c r="F2903" s="44">
        <f t="shared" si="640"/>
        <v>469.79999999998165</v>
      </c>
      <c r="G2903" s="1">
        <f t="shared" si="641"/>
        <v>1.1359714631974773E+17</v>
      </c>
      <c r="H2903" s="15">
        <f t="shared" si="645"/>
        <v>26.390844111185572</v>
      </c>
      <c r="I2903" s="1">
        <f t="shared" si="646"/>
        <v>5.6033845146465763E+42</v>
      </c>
      <c r="J2903" s="1">
        <f t="shared" si="642"/>
        <v>7.7811369450358199E+42</v>
      </c>
      <c r="K2903" s="1">
        <f t="shared" si="643"/>
        <v>1.3384521459682396E+43</v>
      </c>
      <c r="L2903" s="69">
        <f t="shared" si="651"/>
        <v>0.48455925269552824</v>
      </c>
      <c r="M2903" s="69">
        <f t="shared" si="652"/>
        <v>-1.4845592526955282</v>
      </c>
      <c r="Q2903" s="88">
        <f t="shared" si="647"/>
        <v>4.2580371092526548E-4</v>
      </c>
      <c r="R2903" s="88">
        <f t="shared" si="648"/>
        <v>2.3859419200776799E+39</v>
      </c>
      <c r="S2903" s="88">
        <f t="shared" si="649"/>
        <v>3.3132369864139354E+39</v>
      </c>
      <c r="T2903" s="1">
        <f t="shared" si="650"/>
        <v>5.6991789064916156E+39</v>
      </c>
      <c r="U2903" s="88">
        <f t="shared" si="644"/>
        <v>5.6991789064916156E+39</v>
      </c>
      <c r="V2903" s="1">
        <f t="shared" si="653"/>
        <v>7.5716219935151112E+48</v>
      </c>
      <c r="W2903" s="84"/>
    </row>
    <row r="2904" spans="6:23" x14ac:dyDescent="0.2">
      <c r="F2904" s="44">
        <f t="shared" si="640"/>
        <v>469.99999999998164</v>
      </c>
      <c r="G2904" s="1">
        <f t="shared" si="641"/>
        <v>1.136455061095816E+17</v>
      </c>
      <c r="H2904" s="15">
        <f t="shared" si="645"/>
        <v>26.379613964755279</v>
      </c>
      <c r="I2904" s="1">
        <f t="shared" si="646"/>
        <v>5.5994364626095563E+42</v>
      </c>
      <c r="J2904" s="1">
        <f t="shared" si="642"/>
        <v>7.7823258307967606E+42</v>
      </c>
      <c r="K2904" s="1">
        <f t="shared" si="643"/>
        <v>1.3381762293406317E+43</v>
      </c>
      <c r="L2904" s="69">
        <f t="shared" si="651"/>
        <v>0.48439007450913862</v>
      </c>
      <c r="M2904" s="69">
        <f t="shared" si="652"/>
        <v>-1.4843900745091387</v>
      </c>
      <c r="Q2904" s="88">
        <f t="shared" si="647"/>
        <v>4.2562247929200936E-4</v>
      </c>
      <c r="R2904" s="88">
        <f t="shared" si="648"/>
        <v>2.383246029853958E+39</v>
      </c>
      <c r="S2904" s="88">
        <f t="shared" si="649"/>
        <v>3.3123328147619637E+39</v>
      </c>
      <c r="T2904" s="1">
        <f t="shared" si="650"/>
        <v>5.695578844615922E+39</v>
      </c>
      <c r="U2904" s="88">
        <f t="shared" si="644"/>
        <v>5.695578844615922E+39</v>
      </c>
      <c r="V2904" s="1">
        <f t="shared" si="653"/>
        <v>7.5636192137460922E+48</v>
      </c>
      <c r="W2904" s="84"/>
    </row>
    <row r="2905" spans="6:23" x14ac:dyDescent="0.2">
      <c r="F2905" s="44">
        <f t="shared" si="640"/>
        <v>470.19999999998163</v>
      </c>
      <c r="G2905" s="1">
        <f t="shared" si="641"/>
        <v>1.1369386589941546E+17</v>
      </c>
      <c r="H2905" s="15">
        <f t="shared" si="645"/>
        <v>26.368393371831097</v>
      </c>
      <c r="I2905" s="1">
        <f t="shared" si="646"/>
        <v>5.5954914816043972E+42</v>
      </c>
      <c r="J2905" s="1">
        <f t="shared" si="642"/>
        <v>7.7835143514997347E+42</v>
      </c>
      <c r="K2905" s="1">
        <f t="shared" si="643"/>
        <v>1.3379005833104132E+43</v>
      </c>
      <c r="L2905" s="69">
        <f t="shared" si="651"/>
        <v>0.4842207693624665</v>
      </c>
      <c r="M2905" s="69">
        <f t="shared" si="652"/>
        <v>-1.4842207693624665</v>
      </c>
      <c r="Q2905" s="88">
        <f t="shared" si="647"/>
        <v>4.2544140186517865E-4</v>
      </c>
      <c r="R2905" s="88">
        <f t="shared" si="648"/>
        <v>2.3805537400584401E+39</v>
      </c>
      <c r="S2905" s="88">
        <f t="shared" si="649"/>
        <v>3.3114292571397841E+39</v>
      </c>
      <c r="T2905" s="1">
        <f t="shared" si="650"/>
        <v>5.6919829971982248E+39</v>
      </c>
      <c r="U2905" s="88">
        <f t="shared" si="644"/>
        <v>5.6919829971982248E+39</v>
      </c>
      <c r="V2905" s="1">
        <f t="shared" si="653"/>
        <v>7.5556288362950857E+48</v>
      </c>
      <c r="W2905" s="84"/>
    </row>
    <row r="2906" spans="6:23" x14ac:dyDescent="0.2">
      <c r="F2906" s="44">
        <f t="shared" si="640"/>
        <v>470.39999999998162</v>
      </c>
      <c r="G2906" s="1">
        <f t="shared" si="641"/>
        <v>1.1374222568924933E+17</v>
      </c>
      <c r="H2906" s="15">
        <f t="shared" si="645"/>
        <v>26.357182320227423</v>
      </c>
      <c r="I2906" s="1">
        <f t="shared" si="646"/>
        <v>5.5915495688200154E+42</v>
      </c>
      <c r="J2906" s="1">
        <f t="shared" si="642"/>
        <v>7.7847025074217548E+42</v>
      </c>
      <c r="K2906" s="1">
        <f t="shared" si="643"/>
        <v>1.337625207624177E+43</v>
      </c>
      <c r="L2906" s="69">
        <f t="shared" si="651"/>
        <v>0.48405133742740331</v>
      </c>
      <c r="M2906" s="69">
        <f t="shared" si="652"/>
        <v>-1.4840513374274034</v>
      </c>
      <c r="Q2906" s="88">
        <f t="shared" si="647"/>
        <v>4.2526047844759773E-4</v>
      </c>
      <c r="R2906" s="88">
        <f t="shared" si="648"/>
        <v>2.3778650448998587E+39</v>
      </c>
      <c r="S2906" s="88">
        <f t="shared" si="649"/>
        <v>3.310526312878389E+39</v>
      </c>
      <c r="T2906" s="1">
        <f t="shared" si="650"/>
        <v>5.688391357778248E+39</v>
      </c>
      <c r="U2906" s="88">
        <f t="shared" si="644"/>
        <v>5.688391357778248E+39</v>
      </c>
      <c r="V2906" s="1">
        <f t="shared" si="653"/>
        <v>7.547650836770989E+48</v>
      </c>
      <c r="W2906" s="84"/>
    </row>
    <row r="2907" spans="6:23" x14ac:dyDescent="0.2">
      <c r="F2907" s="44">
        <f t="shared" si="640"/>
        <v>470.59999999998161</v>
      </c>
      <c r="G2907" s="1">
        <f t="shared" si="641"/>
        <v>1.1379058547908318E+17</v>
      </c>
      <c r="H2907" s="15">
        <f t="shared" si="645"/>
        <v>26.34598079777939</v>
      </c>
      <c r="I2907" s="1">
        <f t="shared" si="646"/>
        <v>5.5876107214485985E+42</v>
      </c>
      <c r="J2907" s="1">
        <f t="shared" si="642"/>
        <v>7.7858902988395054E+42</v>
      </c>
      <c r="K2907" s="1">
        <f t="shared" si="643"/>
        <v>1.3373501020288103E+43</v>
      </c>
      <c r="L2907" s="69">
        <f t="shared" si="651"/>
        <v>0.48388177887215256</v>
      </c>
      <c r="M2907" s="69">
        <f t="shared" si="652"/>
        <v>-1.4838817788721526</v>
      </c>
      <c r="Q2907" s="88">
        <f t="shared" si="647"/>
        <v>4.2507970884475554E-4</v>
      </c>
      <c r="R2907" s="88">
        <f t="shared" si="648"/>
        <v>2.3751799386112047E+39</v>
      </c>
      <c r="S2907" s="88">
        <f t="shared" si="649"/>
        <v>3.3096239813279036E+39</v>
      </c>
      <c r="T2907" s="1">
        <f t="shared" si="650"/>
        <v>5.6848039199391077E+39</v>
      </c>
      <c r="U2907" s="88">
        <f t="shared" si="644"/>
        <v>5.6848039199391077E+39</v>
      </c>
      <c r="V2907" s="1">
        <f t="shared" si="653"/>
        <v>7.5396851908817035E+48</v>
      </c>
      <c r="W2907" s="84"/>
    </row>
    <row r="2908" spans="6:23" x14ac:dyDescent="0.2">
      <c r="F2908" s="44">
        <f t="shared" si="640"/>
        <v>470.79999999998159</v>
      </c>
      <c r="G2908" s="1">
        <f t="shared" si="641"/>
        <v>1.1383894526891704E+17</v>
      </c>
      <c r="H2908" s="15">
        <f t="shared" si="645"/>
        <v>26.334788792342785</v>
      </c>
      <c r="I2908" s="1">
        <f t="shared" si="646"/>
        <v>5.5836749366855771E+42</v>
      </c>
      <c r="J2908" s="1">
        <f t="shared" si="642"/>
        <v>7.7870777260293381E+42</v>
      </c>
      <c r="K2908" s="1">
        <f t="shared" si="643"/>
        <v>1.3370752662714916E+43</v>
      </c>
      <c r="L2908" s="69">
        <f t="shared" si="651"/>
        <v>0.48371209386651359</v>
      </c>
      <c r="M2908" s="69">
        <f t="shared" si="652"/>
        <v>-1.4837120938665136</v>
      </c>
      <c r="Q2908" s="88">
        <f t="shared" si="647"/>
        <v>4.2489909285947647E-4</v>
      </c>
      <c r="R2908" s="88">
        <f t="shared" si="648"/>
        <v>2.3724984154198965E+39</v>
      </c>
      <c r="S2908" s="88">
        <f t="shared" si="649"/>
        <v>3.3087222618161008E+39</v>
      </c>
      <c r="T2908" s="1">
        <f t="shared" si="650"/>
        <v>5.6812206772359973E+39</v>
      </c>
      <c r="U2908" s="88">
        <f t="shared" si="644"/>
        <v>5.6812206772359973E+39</v>
      </c>
      <c r="V2908" s="1">
        <f t="shared" si="653"/>
        <v>7.5317318743393923E+48</v>
      </c>
      <c r="W2908" s="84"/>
    </row>
    <row r="2909" spans="6:23" x14ac:dyDescent="0.2">
      <c r="F2909" s="44">
        <f t="shared" si="640"/>
        <v>470.99999999998158</v>
      </c>
      <c r="G2909" s="1">
        <f t="shared" si="641"/>
        <v>1.1388730505875091E+17</v>
      </c>
      <c r="H2909" s="15">
        <f t="shared" si="645"/>
        <v>26.323606291794015</v>
      </c>
      <c r="I2909" s="1">
        <f t="shared" si="646"/>
        <v>5.5797422117296391E+42</v>
      </c>
      <c r="J2909" s="1">
        <f t="shared" si="642"/>
        <v>7.7882647892672677E+42</v>
      </c>
      <c r="K2909" s="1">
        <f t="shared" si="643"/>
        <v>1.3368007000996906E+43</v>
      </c>
      <c r="L2909" s="69">
        <f t="shared" si="651"/>
        <v>0.48354228258160764</v>
      </c>
      <c r="M2909" s="69">
        <f t="shared" si="652"/>
        <v>-1.4835422825816076</v>
      </c>
      <c r="Q2909" s="88">
        <f t="shared" si="647"/>
        <v>4.2471863029636125E-4</v>
      </c>
      <c r="R2909" s="88">
        <f t="shared" si="648"/>
        <v>2.3698204695726016E+39</v>
      </c>
      <c r="S2909" s="88">
        <f t="shared" si="649"/>
        <v>3.3078211536829726E+39</v>
      </c>
      <c r="T2909" s="1">
        <f t="shared" si="650"/>
        <v>5.6776416232555739E+39</v>
      </c>
      <c r="U2909" s="88">
        <f t="shared" si="644"/>
        <v>5.6776416232555739E+39</v>
      </c>
      <c r="V2909" s="1">
        <f t="shared" si="653"/>
        <v>7.5237908629391667E+48</v>
      </c>
      <c r="W2909" s="84"/>
    </row>
    <row r="2910" spans="6:23" x14ac:dyDescent="0.2">
      <c r="F2910" s="44">
        <f t="shared" si="640"/>
        <v>471.19999999998157</v>
      </c>
      <c r="G2910" s="1">
        <f t="shared" si="641"/>
        <v>1.1393566484858477E+17</v>
      </c>
      <c r="H2910" s="15">
        <f t="shared" si="645"/>
        <v>26.312433284030099</v>
      </c>
      <c r="I2910" s="1">
        <f t="shared" si="646"/>
        <v>5.575812543782718E+42</v>
      </c>
      <c r="J2910" s="1">
        <f t="shared" si="642"/>
        <v>7.789451488828981E+42</v>
      </c>
      <c r="K2910" s="1">
        <f t="shared" si="643"/>
        <v>1.3365264032611698E+43</v>
      </c>
      <c r="L2910" s="69">
        <f t="shared" si="651"/>
        <v>0.48337234518495142</v>
      </c>
      <c r="M2910" s="69">
        <f t="shared" si="652"/>
        <v>-1.4833723451849514</v>
      </c>
      <c r="Q2910" s="88">
        <f t="shared" si="647"/>
        <v>4.2453832095912247E-4</v>
      </c>
      <c r="R2910" s="88">
        <f t="shared" si="648"/>
        <v>2.3671460953203285E+39</v>
      </c>
      <c r="S2910" s="88">
        <f t="shared" si="649"/>
        <v>3.3069206562599921E+39</v>
      </c>
      <c r="T2910" s="1">
        <f t="shared" si="650"/>
        <v>5.6740667515803212E+39</v>
      </c>
      <c r="U2910" s="88">
        <f t="shared" si="644"/>
        <v>5.67406675158032E+39</v>
      </c>
      <c r="V2910" s="1">
        <f t="shared" si="653"/>
        <v>7.5158621325117077E+48</v>
      </c>
      <c r="W2910" s="84"/>
    </row>
    <row r="2911" spans="6:23" x14ac:dyDescent="0.2">
      <c r="F2911" s="44">
        <f t="shared" si="640"/>
        <v>471.39999999998156</v>
      </c>
      <c r="G2911" s="1">
        <f t="shared" si="641"/>
        <v>1.1398402463841864E+17</v>
      </c>
      <c r="H2911" s="15">
        <f t="shared" si="645"/>
        <v>26.301269756968566</v>
      </c>
      <c r="I2911" s="1">
        <f t="shared" si="646"/>
        <v>5.571885930049981E+42</v>
      </c>
      <c r="J2911" s="1">
        <f t="shared" si="642"/>
        <v>7.7906378249898305E+42</v>
      </c>
      <c r="K2911" s="1">
        <f t="shared" si="643"/>
        <v>1.3362523755039813E+43</v>
      </c>
      <c r="L2911" s="69">
        <f t="shared" si="651"/>
        <v>0.48320228184756642</v>
      </c>
      <c r="M2911" s="69">
        <f t="shared" si="652"/>
        <v>-1.4832022818475665</v>
      </c>
      <c r="Q2911" s="88">
        <f t="shared" si="647"/>
        <v>4.2435816465413723E-4</v>
      </c>
      <c r="R2911" s="88">
        <f t="shared" si="648"/>
        <v>2.3644752869382204E+39</v>
      </c>
      <c r="S2911" s="88">
        <f t="shared" si="649"/>
        <v>3.306020768897784E+39</v>
      </c>
      <c r="T2911" s="1">
        <f t="shared" si="650"/>
        <v>5.670496055836005E+39</v>
      </c>
      <c r="U2911" s="88">
        <f t="shared" si="644"/>
        <v>5.670496055836005E+39</v>
      </c>
      <c r="V2911" s="1">
        <f t="shared" si="653"/>
        <v>7.5079456589860177E+48</v>
      </c>
      <c r="W2911" s="84"/>
    </row>
    <row r="2912" spans="6:23" x14ac:dyDescent="0.2">
      <c r="F2912" s="44">
        <f t="shared" si="640"/>
        <v>471.59999999998155</v>
      </c>
      <c r="G2912" s="1">
        <f t="shared" si="641"/>
        <v>1.140323844282525E+17</v>
      </c>
      <c r="H2912" s="15">
        <f t="shared" si="645"/>
        <v>26.29011569854746</v>
      </c>
      <c r="I2912" s="1">
        <f t="shared" si="646"/>
        <v>5.5679623677398418E+42</v>
      </c>
      <c r="J2912" s="1">
        <f t="shared" si="642"/>
        <v>7.7918237980248382E+42</v>
      </c>
      <c r="K2912" s="1">
        <f t="shared" si="643"/>
        <v>1.3359786165764679E+43</v>
      </c>
      <c r="L2912" s="69">
        <f t="shared" si="651"/>
        <v>0.48303209273920344</v>
      </c>
      <c r="M2912" s="69">
        <f t="shared" si="652"/>
        <v>-1.4830320927392036</v>
      </c>
      <c r="Q2912" s="88">
        <f t="shared" si="647"/>
        <v>4.2417816118511809E-4</v>
      </c>
      <c r="R2912" s="88">
        <f t="shared" si="648"/>
        <v>2.3618080386958224E+39</v>
      </c>
      <c r="S2912" s="88">
        <f t="shared" si="649"/>
        <v>3.3051214909246191E+39</v>
      </c>
      <c r="T2912" s="1">
        <f t="shared" si="650"/>
        <v>5.6669295296204418E+39</v>
      </c>
      <c r="U2912" s="88">
        <f t="shared" si="644"/>
        <v>5.6669295296204405E+39</v>
      </c>
      <c r="V2912" s="1">
        <f t="shared" si="653"/>
        <v>7.5000414182949404E+48</v>
      </c>
      <c r="W2912" s="84"/>
    </row>
    <row r="2913" spans="6:23" x14ac:dyDescent="0.2">
      <c r="F2913" s="44">
        <f t="shared" si="640"/>
        <v>471.79999999998154</v>
      </c>
      <c r="G2913" s="1">
        <f t="shared" si="641"/>
        <v>1.1408074421808637E+17</v>
      </c>
      <c r="H2913" s="15">
        <f t="shared" si="645"/>
        <v>26.278971096725268</v>
      </c>
      <c r="I2913" s="1">
        <f t="shared" si="646"/>
        <v>5.5640418540639344E+42</v>
      </c>
      <c r="J2913" s="1">
        <f t="shared" si="642"/>
        <v>7.793009408208698E+42</v>
      </c>
      <c r="K2913" s="1">
        <f t="shared" si="643"/>
        <v>1.3357051262272633E+43</v>
      </c>
      <c r="L2913" s="69">
        <f t="shared" si="651"/>
        <v>0.48286177802771774</v>
      </c>
      <c r="M2913" s="69">
        <f t="shared" si="652"/>
        <v>-1.4828617780277178</v>
      </c>
      <c r="Q2913" s="88">
        <f t="shared" si="647"/>
        <v>4.2399831035844215E-4</v>
      </c>
      <c r="R2913" s="88">
        <f t="shared" si="648"/>
        <v>2.359144344886762E+39</v>
      </c>
      <c r="S2913" s="88">
        <f t="shared" si="649"/>
        <v>3.3042228216879312E+39</v>
      </c>
      <c r="T2913" s="1">
        <f t="shared" si="650"/>
        <v>5.6633671665746939E+39</v>
      </c>
      <c r="U2913" s="88">
        <f t="shared" si="644"/>
        <v>5.6633671665746939E+39</v>
      </c>
      <c r="V2913" s="1">
        <f t="shared" si="653"/>
        <v>7.4921493864693417E+48</v>
      </c>
      <c r="W2913" s="84"/>
    </row>
    <row r="2914" spans="6:23" x14ac:dyDescent="0.2">
      <c r="F2914" s="44">
        <f t="shared" si="640"/>
        <v>471.99999999998153</v>
      </c>
      <c r="G2914" s="1">
        <f t="shared" si="641"/>
        <v>1.1412910400792022E+17</v>
      </c>
      <c r="H2914" s="15">
        <f t="shared" si="645"/>
        <v>26.267835939480896</v>
      </c>
      <c r="I2914" s="1">
        <f t="shared" si="646"/>
        <v>5.5601243862371217E+42</v>
      </c>
      <c r="J2914" s="1">
        <f t="shared" si="642"/>
        <v>7.7941946558157746E+42</v>
      </c>
      <c r="K2914" s="1">
        <f t="shared" si="643"/>
        <v>1.3354319042052896E+43</v>
      </c>
      <c r="L2914" s="69">
        <f t="shared" si="651"/>
        <v>0.48269133788405588</v>
      </c>
      <c r="M2914" s="69">
        <f t="shared" si="652"/>
        <v>-1.4826913378840558</v>
      </c>
      <c r="Q2914" s="88">
        <f t="shared" si="647"/>
        <v>4.2381861198048654E-4</v>
      </c>
      <c r="R2914" s="88">
        <f t="shared" si="648"/>
        <v>2.3564841998138715E+39</v>
      </c>
      <c r="S2914" s="88">
        <f t="shared" si="649"/>
        <v>3.3033247605335677E+39</v>
      </c>
      <c r="T2914" s="1">
        <f t="shared" si="650"/>
        <v>5.6598089603474398E+39</v>
      </c>
      <c r="U2914" s="88">
        <f t="shared" si="644"/>
        <v>5.6598089603474386E+39</v>
      </c>
      <c r="V2914" s="1">
        <f t="shared" si="653"/>
        <v>7.4842695395907843E+48</v>
      </c>
      <c r="W2914" s="84"/>
    </row>
    <row r="2915" spans="6:23" x14ac:dyDescent="0.2">
      <c r="F2915" s="44">
        <f t="shared" si="640"/>
        <v>472.19999999998151</v>
      </c>
      <c r="G2915" s="1">
        <f t="shared" si="641"/>
        <v>1.141774637977541E+17</v>
      </c>
      <c r="H2915" s="15">
        <f t="shared" si="645"/>
        <v>26.256710214813602</v>
      </c>
      <c r="I2915" s="1">
        <f t="shared" si="646"/>
        <v>5.5562099614774836E+42</v>
      </c>
      <c r="J2915" s="1">
        <f t="shared" si="642"/>
        <v>7.7953795411200984E+42</v>
      </c>
      <c r="K2915" s="1">
        <f t="shared" si="643"/>
        <v>1.3351589502597583E+43</v>
      </c>
      <c r="L2915" s="69">
        <f t="shared" si="651"/>
        <v>0.48252077247749636</v>
      </c>
      <c r="M2915" s="69">
        <f t="shared" si="652"/>
        <v>-1.4825207724774963</v>
      </c>
      <c r="Q2915" s="88">
        <f t="shared" si="647"/>
        <v>4.2363906585762834E-4</v>
      </c>
      <c r="R2915" s="88">
        <f t="shared" si="648"/>
        <v>2.3538275977891703E+39</v>
      </c>
      <c r="S2915" s="88">
        <f t="shared" si="649"/>
        <v>3.302427306805786E+39</v>
      </c>
      <c r="T2915" s="1">
        <f t="shared" si="650"/>
        <v>5.6562549045949562E+39</v>
      </c>
      <c r="U2915" s="88">
        <f t="shared" si="644"/>
        <v>5.6562549045949562E+39</v>
      </c>
      <c r="V2915" s="1">
        <f t="shared" si="653"/>
        <v>7.4764018537913971E+48</v>
      </c>
      <c r="W2915" s="84"/>
    </row>
    <row r="2916" spans="6:23" x14ac:dyDescent="0.2">
      <c r="F2916" s="44">
        <f t="shared" si="640"/>
        <v>472.3999999999815</v>
      </c>
      <c r="G2916" s="1">
        <f t="shared" si="641"/>
        <v>1.1422582358758795E+17</v>
      </c>
      <c r="H2916" s="15">
        <f t="shared" si="645"/>
        <v>26.245593910742979</v>
      </c>
      <c r="I2916" s="1">
        <f t="shared" si="646"/>
        <v>5.5522985770063227E+42</v>
      </c>
      <c r="J2916" s="1">
        <f t="shared" si="642"/>
        <v>7.7965640643953767E+42</v>
      </c>
      <c r="K2916" s="1">
        <f t="shared" si="643"/>
        <v>1.33488626414017E+43</v>
      </c>
      <c r="L2916" s="69">
        <f t="shared" si="651"/>
        <v>0.48235008197702062</v>
      </c>
      <c r="M2916" s="69">
        <f t="shared" si="652"/>
        <v>-1.4823500819770206</v>
      </c>
      <c r="Q2916" s="88">
        <f t="shared" si="647"/>
        <v>4.2345967179446831E-4</v>
      </c>
      <c r="R2916" s="88">
        <f t="shared" si="648"/>
        <v>2.3511745331239907E+39</v>
      </c>
      <c r="S2916" s="88">
        <f t="shared" si="649"/>
        <v>3.3015304598334122E+39</v>
      </c>
      <c r="T2916" s="1">
        <f t="shared" si="650"/>
        <v>5.6527049929574023E+39</v>
      </c>
      <c r="U2916" s="88">
        <f t="shared" si="644"/>
        <v>5.6527049929574035E+39</v>
      </c>
      <c r="V2916" s="1">
        <f t="shared" si="653"/>
        <v>7.4685463052224311E+48</v>
      </c>
      <c r="W2916" s="84"/>
    </row>
    <row r="2917" spans="6:23" x14ac:dyDescent="0.2">
      <c r="F2917" s="44">
        <f t="shared" si="640"/>
        <v>472.59999999998149</v>
      </c>
      <c r="G2917" s="1">
        <f t="shared" si="641"/>
        <v>1.1427418337742182E+17</v>
      </c>
      <c r="H2917" s="15">
        <f t="shared" si="645"/>
        <v>26.23448701530889</v>
      </c>
      <c r="I2917" s="1">
        <f t="shared" si="646"/>
        <v>5.5483902300481483E+42</v>
      </c>
      <c r="J2917" s="1">
        <f t="shared" si="642"/>
        <v>7.7977482259149838E+42</v>
      </c>
      <c r="K2917" s="1">
        <f t="shared" si="643"/>
        <v>1.3346138455963132E+43</v>
      </c>
      <c r="L2917" s="69">
        <f t="shared" si="651"/>
        <v>0.48217926655190047</v>
      </c>
      <c r="M2917" s="69">
        <f t="shared" si="652"/>
        <v>-1.4821792665519005</v>
      </c>
      <c r="Q2917" s="88">
        <f t="shared" si="647"/>
        <v>4.2328042960004808E-4</v>
      </c>
      <c r="R2917" s="88">
        <f t="shared" si="648"/>
        <v>2.3485250001634899E+39</v>
      </c>
      <c r="S2917" s="88">
        <f t="shared" si="649"/>
        <v>3.3006342189783069E+39</v>
      </c>
      <c r="T2917" s="1">
        <f t="shared" si="650"/>
        <v>5.6491592191417968E+39</v>
      </c>
      <c r="U2917" s="88">
        <f t="shared" si="644"/>
        <v>5.6491592191417968E+39</v>
      </c>
      <c r="V2917" s="1">
        <f t="shared" si="653"/>
        <v>7.4607028701638074E+48</v>
      </c>
      <c r="W2917" s="84"/>
    </row>
    <row r="2918" spans="6:23" x14ac:dyDescent="0.2">
      <c r="F2918" s="44">
        <f t="shared" si="640"/>
        <v>472.79999999998148</v>
      </c>
      <c r="G2918" s="1">
        <f t="shared" si="641"/>
        <v>1.1432254316725568E+17</v>
      </c>
      <c r="H2918" s="15">
        <f t="shared" si="645"/>
        <v>26.223389516571451</v>
      </c>
      <c r="I2918" s="1">
        <f t="shared" si="646"/>
        <v>5.544484917830671E+42</v>
      </c>
      <c r="J2918" s="1">
        <f t="shared" si="642"/>
        <v>7.7989320259519685E+42</v>
      </c>
      <c r="K2918" s="1">
        <f t="shared" si="643"/>
        <v>1.3343416943782639E+43</v>
      </c>
      <c r="L2918" s="69">
        <f t="shared" si="651"/>
        <v>0.48200832637280044</v>
      </c>
      <c r="M2918" s="69">
        <f t="shared" si="652"/>
        <v>-1.4820083263728003</v>
      </c>
      <c r="Q2918" s="88">
        <f t="shared" si="647"/>
        <v>4.2310133908163294E-4</v>
      </c>
      <c r="R2918" s="88">
        <f t="shared" si="648"/>
        <v>2.3458789932520744E+39</v>
      </c>
      <c r="S2918" s="88">
        <f t="shared" si="649"/>
        <v>3.2997385835869105E+39</v>
      </c>
      <c r="T2918" s="1">
        <f t="shared" si="650"/>
        <v>5.6456175768389845E+39</v>
      </c>
      <c r="U2918" s="88">
        <f t="shared" si="644"/>
        <v>5.6456175768389845E+39</v>
      </c>
      <c r="V2918" s="1">
        <f t="shared" si="653"/>
        <v>7.4528715249142343E+48</v>
      </c>
      <c r="W2918" s="84"/>
    </row>
    <row r="2919" spans="6:23" x14ac:dyDescent="0.2">
      <c r="F2919" s="44">
        <f t="shared" si="640"/>
        <v>472.99999999998147</v>
      </c>
      <c r="G2919" s="1">
        <f t="shared" si="641"/>
        <v>1.1437090295708955E+17</v>
      </c>
      <c r="H2919" s="15">
        <f t="shared" si="645"/>
        <v>26.212301402610954</v>
      </c>
      <c r="I2919" s="1">
        <f t="shared" si="646"/>
        <v>5.5405826375848134E+42</v>
      </c>
      <c r="J2919" s="1">
        <f t="shared" si="642"/>
        <v>7.800115464779055E+42</v>
      </c>
      <c r="K2919" s="1">
        <f t="shared" si="643"/>
        <v>1.3340698102363869E+43</v>
      </c>
      <c r="L2919" s="69">
        <f t="shared" si="651"/>
        <v>0.48183726160597973</v>
      </c>
      <c r="M2919" s="69">
        <f t="shared" si="652"/>
        <v>-1.4818372616059796</v>
      </c>
      <c r="Q2919" s="88">
        <f t="shared" si="647"/>
        <v>4.2292240004382364E-4</v>
      </c>
      <c r="R2919" s="88">
        <f t="shared" si="648"/>
        <v>2.343236506728508E+39</v>
      </c>
      <c r="S2919" s="88">
        <f t="shared" si="649"/>
        <v>3.2988435529833027E+39</v>
      </c>
      <c r="T2919" s="1">
        <f t="shared" si="650"/>
        <v>5.6420800597118101E+39</v>
      </c>
      <c r="U2919" s="88">
        <f t="shared" si="644"/>
        <v>5.6420800597118113E+39</v>
      </c>
      <c r="V2919" s="1">
        <f t="shared" si="653"/>
        <v>7.4450522457755576E+48</v>
      </c>
      <c r="W2919" s="84"/>
    </row>
    <row r="2920" spans="6:23" x14ac:dyDescent="0.2">
      <c r="F2920" s="44">
        <f t="shared" si="640"/>
        <v>473.19999999998146</v>
      </c>
      <c r="G2920" s="1">
        <f t="shared" si="641"/>
        <v>1.1441926274692341E+17</v>
      </c>
      <c r="H2920" s="15">
        <f t="shared" si="645"/>
        <v>26.201222661527858</v>
      </c>
      <c r="I2920" s="1">
        <f t="shared" si="646"/>
        <v>5.5366833865446806E+42</v>
      </c>
      <c r="J2920" s="1">
        <f t="shared" si="642"/>
        <v>7.8012985426686361E+42</v>
      </c>
      <c r="K2920" s="1">
        <f t="shared" si="643"/>
        <v>1.3337981929213317E+43</v>
      </c>
      <c r="L2920" s="69">
        <f t="shared" si="651"/>
        <v>0.48166607242485465</v>
      </c>
      <c r="M2920" s="69">
        <f t="shared" si="652"/>
        <v>-1.4816660724248547</v>
      </c>
      <c r="Q2920" s="88">
        <f t="shared" si="647"/>
        <v>4.2274361229921453E-4</v>
      </c>
      <c r="R2920" s="88">
        <f t="shared" si="648"/>
        <v>2.3405975349849466E+39</v>
      </c>
      <c r="S2920" s="88">
        <f t="shared" si="649"/>
        <v>3.2979491265523374E+39</v>
      </c>
      <c r="T2920" s="1">
        <f t="shared" si="650"/>
        <v>5.6385466615372843E+39</v>
      </c>
      <c r="U2920" s="88">
        <f t="shared" si="644"/>
        <v>5.6385466615372843E+39</v>
      </c>
      <c r="V2920" s="1">
        <f t="shared" si="653"/>
        <v>7.437245009240271E+48</v>
      </c>
      <c r="W2920" s="84"/>
    </row>
    <row r="2921" spans="6:23" x14ac:dyDescent="0.2">
      <c r="F2921" s="44">
        <f t="shared" si="640"/>
        <v>473.39999999998145</v>
      </c>
      <c r="G2921" s="1">
        <f t="shared" si="641"/>
        <v>1.1446762253675728E+17</v>
      </c>
      <c r="H2921" s="15">
        <f t="shared" si="645"/>
        <v>26.190153281442718</v>
      </c>
      <c r="I2921" s="1">
        <f t="shared" si="646"/>
        <v>5.532787161947581E+42</v>
      </c>
      <c r="J2921" s="1">
        <f t="shared" si="642"/>
        <v>7.8024812598927811E+42</v>
      </c>
      <c r="K2921" s="1">
        <f t="shared" si="643"/>
        <v>1.3335268421840363E+43</v>
      </c>
      <c r="L2921" s="69">
        <f t="shared" si="651"/>
        <v>0.48149475899512828</v>
      </c>
      <c r="M2921" s="69">
        <f t="shared" si="652"/>
        <v>-1.4814947589951282</v>
      </c>
      <c r="Q2921" s="88">
        <f t="shared" si="647"/>
        <v>4.2256497565151818E-4</v>
      </c>
      <c r="R2921" s="88">
        <f t="shared" si="648"/>
        <v>2.337962072373412E+39</v>
      </c>
      <c r="S2921" s="88">
        <f t="shared" si="649"/>
        <v>3.2970553036080199E+39</v>
      </c>
      <c r="T2921" s="1">
        <f t="shared" si="650"/>
        <v>5.6350173759814325E+39</v>
      </c>
      <c r="U2921" s="88">
        <f t="shared" si="644"/>
        <v>5.6350173759814325E+39</v>
      </c>
      <c r="V2921" s="1">
        <f t="shared" si="653"/>
        <v>7.429449791694268E+48</v>
      </c>
      <c r="W2921" s="84"/>
    </row>
    <row r="2922" spans="6:23" x14ac:dyDescent="0.2">
      <c r="F2922" s="44">
        <f t="shared" si="640"/>
        <v>473.59999999998143</v>
      </c>
      <c r="G2922" s="1">
        <f t="shared" si="641"/>
        <v>1.1451598232659114E+17</v>
      </c>
      <c r="H2922" s="15">
        <f t="shared" si="645"/>
        <v>26.179093250496162</v>
      </c>
      <c r="I2922" s="1">
        <f t="shared" si="646"/>
        <v>5.5288939610339979E+42</v>
      </c>
      <c r="J2922" s="1">
        <f t="shared" si="642"/>
        <v>7.8036636167232342E+42</v>
      </c>
      <c r="K2922" s="1">
        <f t="shared" si="643"/>
        <v>1.3332557577757231E+43</v>
      </c>
      <c r="L2922" s="69">
        <f t="shared" si="651"/>
        <v>0.48132332148826085</v>
      </c>
      <c r="M2922" s="69">
        <f t="shared" si="652"/>
        <v>-1.4813233214882608</v>
      </c>
      <c r="Q2922" s="88">
        <f t="shared" si="647"/>
        <v>4.2238648991244077E-4</v>
      </c>
      <c r="R2922" s="88">
        <f t="shared" si="648"/>
        <v>2.3353301132992414E+39</v>
      </c>
      <c r="S2922" s="88">
        <f t="shared" si="649"/>
        <v>3.2961620835251493E+39</v>
      </c>
      <c r="T2922" s="1">
        <f t="shared" si="650"/>
        <v>5.6314921968243907E+39</v>
      </c>
      <c r="U2922" s="88">
        <f t="shared" si="644"/>
        <v>5.6314921968243907E+39</v>
      </c>
      <c r="V2922" s="1">
        <f t="shared" si="653"/>
        <v>7.4216665697137162E+48</v>
      </c>
      <c r="W2922" s="84"/>
    </row>
    <row r="2923" spans="6:23" x14ac:dyDescent="0.2">
      <c r="F2923" s="44">
        <f t="shared" si="640"/>
        <v>473.79999999998142</v>
      </c>
      <c r="G2923" s="1">
        <f t="shared" si="641"/>
        <v>1.1456434211642501E+17</v>
      </c>
      <c r="H2923" s="15">
        <f t="shared" si="645"/>
        <v>26.168042556848846</v>
      </c>
      <c r="I2923" s="1">
        <f t="shared" si="646"/>
        <v>5.5250037810476019E+42</v>
      </c>
      <c r="J2923" s="1">
        <f t="shared" si="642"/>
        <v>7.8048456134314148E+42</v>
      </c>
      <c r="K2923" s="1">
        <f t="shared" si="643"/>
        <v>1.3329849394479016E+43</v>
      </c>
      <c r="L2923" s="69">
        <f t="shared" si="651"/>
        <v>0.48115176007240251</v>
      </c>
      <c r="M2923" s="69">
        <f t="shared" si="652"/>
        <v>-1.4811517600724025</v>
      </c>
      <c r="Q2923" s="88">
        <f t="shared" si="647"/>
        <v>4.2220815488924757E-4</v>
      </c>
      <c r="R2923" s="88">
        <f t="shared" si="648"/>
        <v>2.3327016521522242E+39</v>
      </c>
      <c r="S2923" s="88">
        <f t="shared" si="649"/>
        <v>3.2952694656423152E+39</v>
      </c>
      <c r="T2923" s="1">
        <f t="shared" si="650"/>
        <v>5.6279711177945394E+39</v>
      </c>
      <c r="U2923" s="88">
        <f t="shared" si="644"/>
        <v>5.6279711177945394E+39</v>
      </c>
      <c r="V2923" s="1">
        <f t="shared" si="653"/>
        <v>7.4138953198461532E+48</v>
      </c>
      <c r="W2923" s="84"/>
    </row>
    <row r="2924" spans="6:23" x14ac:dyDescent="0.2">
      <c r="F2924" s="44">
        <f t="shared" si="640"/>
        <v>473.99999999998141</v>
      </c>
      <c r="G2924" s="1">
        <f t="shared" si="641"/>
        <v>1.1461270190625886E+17</v>
      </c>
      <c r="H2924" s="15">
        <f t="shared" si="645"/>
        <v>26.157001188681399</v>
      </c>
      <c r="I2924" s="1">
        <f t="shared" si="646"/>
        <v>5.5211166192352466E+42</v>
      </c>
      <c r="J2924" s="1">
        <f t="shared" si="642"/>
        <v>7.8060272502884144E+42</v>
      </c>
      <c r="K2924" s="1">
        <f t="shared" si="643"/>
        <v>1.3327143869523662E+43</v>
      </c>
      <c r="L2924" s="69">
        <f t="shared" si="651"/>
        <v>0.48098007491573797</v>
      </c>
      <c r="M2924" s="69">
        <f t="shared" si="652"/>
        <v>-1.480980074915738</v>
      </c>
      <c r="Q2924" s="88">
        <f t="shared" si="647"/>
        <v>4.2202997039098022E-4</v>
      </c>
      <c r="R2924" s="88">
        <f t="shared" si="648"/>
        <v>2.330076683341E+39</v>
      </c>
      <c r="S2924" s="88">
        <f t="shared" si="649"/>
        <v>3.2943774493104042E+39</v>
      </c>
      <c r="T2924" s="1">
        <f t="shared" si="650"/>
        <v>5.6244541326514036E+39</v>
      </c>
      <c r="U2924" s="88">
        <f t="shared" si="644"/>
        <v>5.6244541326514048E+39</v>
      </c>
      <c r="V2924" s="1">
        <f t="shared" si="653"/>
        <v>7.4061360187197085E+48</v>
      </c>
      <c r="W2924" s="84"/>
    </row>
    <row r="2925" spans="6:23" x14ac:dyDescent="0.2">
      <c r="F2925" s="44">
        <f t="shared" si="640"/>
        <v>474.1999999999814</v>
      </c>
      <c r="G2925" s="1">
        <f t="shared" si="641"/>
        <v>1.1466106169609274E+17</v>
      </c>
      <c r="H2925" s="15">
        <f t="shared" si="645"/>
        <v>26.145969134194395</v>
      </c>
      <c r="I2925" s="1">
        <f t="shared" si="646"/>
        <v>5.5172324728469404E+42</v>
      </c>
      <c r="J2925" s="1">
        <f t="shared" si="642"/>
        <v>7.8072085275650053E+42</v>
      </c>
      <c r="K2925" s="1">
        <f t="shared" si="643"/>
        <v>1.3324441000411946E+43</v>
      </c>
      <c r="L2925" s="69">
        <f t="shared" si="651"/>
        <v>0.48080826619034689</v>
      </c>
      <c r="M2925" s="69">
        <f t="shared" si="652"/>
        <v>-1.4808082661903468</v>
      </c>
      <c r="Q2925" s="88">
        <f t="shared" si="647"/>
        <v>4.2185193622934491E-4</v>
      </c>
      <c r="R2925" s="88">
        <f t="shared" si="648"/>
        <v>2.3274552012978985E+39</v>
      </c>
      <c r="S2925" s="88">
        <f t="shared" si="649"/>
        <v>3.2934860338995507E+39</v>
      </c>
      <c r="T2925" s="1">
        <f t="shared" si="650"/>
        <v>5.6209412351974492E+39</v>
      </c>
      <c r="U2925" s="88">
        <f t="shared" si="644"/>
        <v>5.6209412351974492E+39</v>
      </c>
      <c r="V2925" s="1">
        <f t="shared" si="653"/>
        <v>7.3983886430584589E+48</v>
      </c>
      <c r="W2925" s="84"/>
    </row>
    <row r="2926" spans="6:23" x14ac:dyDescent="0.2">
      <c r="F2926" s="44">
        <f t="shared" si="640"/>
        <v>474.39999999998139</v>
      </c>
      <c r="G2926" s="1">
        <f t="shared" si="641"/>
        <v>1.1470942148592659E+17</v>
      </c>
      <c r="H2926" s="15">
        <f t="shared" si="645"/>
        <v>26.134946381608312</v>
      </c>
      <c r="I2926" s="1">
        <f t="shared" si="646"/>
        <v>5.5133513391358788E+42</v>
      </c>
      <c r="J2926" s="1">
        <f t="shared" si="642"/>
        <v>7.8083894455316341E+42</v>
      </c>
      <c r="K2926" s="1">
        <f t="shared" si="643"/>
        <v>1.3321740784667513E+43</v>
      </c>
      <c r="L2926" s="69">
        <f t="shared" si="651"/>
        <v>0.48063633406147283</v>
      </c>
      <c r="M2926" s="69">
        <f t="shared" si="652"/>
        <v>-1.4806363340614728</v>
      </c>
      <c r="Q2926" s="88">
        <f t="shared" si="647"/>
        <v>4.2167405220983056E-4</v>
      </c>
      <c r="R2926" s="88">
        <f t="shared" si="648"/>
        <v>2.3248372004299219E+39</v>
      </c>
      <c r="S2926" s="88">
        <f t="shared" si="649"/>
        <v>3.2925952187297962E+39</v>
      </c>
      <c r="T2926" s="1">
        <f t="shared" si="650"/>
        <v>5.6174324191597184E+39</v>
      </c>
      <c r="U2926" s="88">
        <f t="shared" si="644"/>
        <v>5.6174324191597184E+39</v>
      </c>
      <c r="V2926" s="1">
        <f t="shared" si="653"/>
        <v>7.3906531695265049E+48</v>
      </c>
      <c r="W2926" s="84"/>
    </row>
    <row r="2927" spans="6:23" x14ac:dyDescent="0.2">
      <c r="F2927" s="44">
        <f t="shared" si="640"/>
        <v>474.59999999998138</v>
      </c>
      <c r="G2927" s="1">
        <f t="shared" si="641"/>
        <v>1.1475778127576046E+17</v>
      </c>
      <c r="H2927" s="15">
        <f t="shared" si="645"/>
        <v>26.123932919163469</v>
      </c>
      <c r="I2927" s="1">
        <f t="shared" si="646"/>
        <v>5.509473215358403E+42</v>
      </c>
      <c r="J2927" s="1">
        <f t="shared" si="642"/>
        <v>7.809570004458424E+42</v>
      </c>
      <c r="K2927" s="1">
        <f t="shared" si="643"/>
        <v>1.3319043219816828E+43</v>
      </c>
      <c r="L2927" s="69">
        <f t="shared" si="651"/>
        <v>0.48046427870108221</v>
      </c>
      <c r="M2927" s="69">
        <f t="shared" si="652"/>
        <v>-1.4804642787010822</v>
      </c>
      <c r="Q2927" s="88">
        <f t="shared" si="647"/>
        <v>4.2149631814769606E-4</v>
      </c>
      <c r="R2927" s="88">
        <f t="shared" si="648"/>
        <v>2.3222226752069155E+39</v>
      </c>
      <c r="S2927" s="88">
        <f t="shared" si="649"/>
        <v>3.2917050031959121E+39</v>
      </c>
      <c r="T2927" s="1">
        <f t="shared" si="650"/>
        <v>5.6139276784028282E+39</v>
      </c>
      <c r="U2927" s="88">
        <f t="shared" si="644"/>
        <v>5.6139276784028282E+39</v>
      </c>
      <c r="V2927" s="1">
        <f t="shared" si="653"/>
        <v>7.382929575008207E+48</v>
      </c>
      <c r="W2927" s="84"/>
    </row>
    <row r="2928" spans="6:23" x14ac:dyDescent="0.2">
      <c r="F2928" s="44">
        <f t="shared" ref="F2928:F2991" si="654">F2927+0.2</f>
        <v>474.79999999998137</v>
      </c>
      <c r="G2928" s="1">
        <f t="shared" si="641"/>
        <v>1.1480614106559432E+17</v>
      </c>
      <c r="H2928" s="15">
        <f t="shared" si="645"/>
        <v>26.112928735120015</v>
      </c>
      <c r="I2928" s="1">
        <f t="shared" si="646"/>
        <v>5.5055980987740183E+42</v>
      </c>
      <c r="J2928" s="1">
        <f t="shared" si="642"/>
        <v>7.8107502046151782E+42</v>
      </c>
      <c r="K2928" s="1">
        <f t="shared" si="643"/>
        <v>1.3316348303389197E+43</v>
      </c>
      <c r="L2928" s="69">
        <f t="shared" si="651"/>
        <v>0.4802921002770108</v>
      </c>
      <c r="M2928" s="69">
        <f t="shared" si="652"/>
        <v>-1.4802921002770109</v>
      </c>
      <c r="Q2928" s="88">
        <f t="shared" si="647"/>
        <v>4.2131873385020668E-4</v>
      </c>
      <c r="R2928" s="88">
        <f t="shared" si="648"/>
        <v>2.3196116200635746E+39</v>
      </c>
      <c r="S2928" s="88">
        <f t="shared" si="649"/>
        <v>3.2908153866287095E+39</v>
      </c>
      <c r="T2928" s="1">
        <f t="shared" si="650"/>
        <v>5.610427006692284E+39</v>
      </c>
      <c r="U2928" s="88">
        <f t="shared" si="644"/>
        <v>5.610427006692284E+39</v>
      </c>
      <c r="V2928" s="1">
        <f t="shared" si="653"/>
        <v>7.3752178362965866E+48</v>
      </c>
      <c r="W2928" s="84"/>
    </row>
    <row r="2929" spans="6:23" x14ac:dyDescent="0.2">
      <c r="F2929" s="44">
        <f t="shared" si="654"/>
        <v>474.99999999998136</v>
      </c>
      <c r="G2929" s="1">
        <f t="shared" si="641"/>
        <v>1.1485450085542819E+17</v>
      </c>
      <c r="H2929" s="15">
        <f t="shared" si="645"/>
        <v>26.101933817757857</v>
      </c>
      <c r="I2929" s="1">
        <f t="shared" si="646"/>
        <v>5.5017259866453835E+42</v>
      </c>
      <c r="J2929" s="1">
        <f t="shared" si="642"/>
        <v>7.8119300462713761E+42</v>
      </c>
      <c r="K2929" s="1">
        <f t="shared" si="643"/>
        <v>1.331365603291676E+43</v>
      </c>
      <c r="L2929" s="69">
        <f t="shared" si="651"/>
        <v>0.48011979895778228</v>
      </c>
      <c r="M2929" s="69">
        <f t="shared" si="652"/>
        <v>-1.4801197989577823</v>
      </c>
      <c r="Q2929" s="88">
        <f t="shared" si="647"/>
        <v>4.2114129912818044E-4</v>
      </c>
      <c r="R2929" s="88">
        <f t="shared" si="648"/>
        <v>2.317004029463107E+39</v>
      </c>
      <c r="S2929" s="88">
        <f t="shared" si="649"/>
        <v>3.2899263683851939E+39</v>
      </c>
      <c r="T2929" s="1">
        <f t="shared" si="650"/>
        <v>5.6069303978483013E+39</v>
      </c>
      <c r="U2929" s="88">
        <f t="shared" si="644"/>
        <v>5.6069303978483013E+39</v>
      </c>
      <c r="V2929" s="1">
        <f t="shared" si="653"/>
        <v>7.3675179302956361E+48</v>
      </c>
      <c r="W2929" s="84"/>
    </row>
    <row r="2930" spans="6:23" x14ac:dyDescent="0.2">
      <c r="F2930" s="44">
        <f t="shared" si="654"/>
        <v>475.19999999998134</v>
      </c>
      <c r="G2930" s="1">
        <f t="shared" si="641"/>
        <v>1.1490286064526205E+17</v>
      </c>
      <c r="H2930" s="15">
        <f t="shared" si="645"/>
        <v>26.090948155376648</v>
      </c>
      <c r="I2930" s="1">
        <f t="shared" si="646"/>
        <v>5.4978568762383026E+42</v>
      </c>
      <c r="J2930" s="1">
        <f t="shared" si="642"/>
        <v>7.8131095296961733E+42</v>
      </c>
      <c r="K2930" s="1">
        <f t="shared" si="643"/>
        <v>1.3310966405934476E+43</v>
      </c>
      <c r="L2930" s="69">
        <f t="shared" si="651"/>
        <v>0.47994737491358203</v>
      </c>
      <c r="M2930" s="69">
        <f t="shared" si="652"/>
        <v>-1.4799473749135821</v>
      </c>
      <c r="Q2930" s="88">
        <f t="shared" si="647"/>
        <v>4.2096401379332349E-4</v>
      </c>
      <c r="R2930" s="88">
        <f t="shared" si="648"/>
        <v>2.314399897882499E+39</v>
      </c>
      <c r="S2930" s="88">
        <f t="shared" si="649"/>
        <v>3.2890379478277671E+39</v>
      </c>
      <c r="T2930" s="1">
        <f t="shared" si="650"/>
        <v>5.6034378457102665E+39</v>
      </c>
      <c r="U2930" s="88">
        <f t="shared" si="644"/>
        <v>5.6034378457102665E+39</v>
      </c>
      <c r="V2930" s="1">
        <f t="shared" si="653"/>
        <v>7.3598298339734119E+48</v>
      </c>
      <c r="W2930" s="84"/>
    </row>
    <row r="2931" spans="6:23" x14ac:dyDescent="0.2">
      <c r="F2931" s="44">
        <f t="shared" si="654"/>
        <v>475.39999999998133</v>
      </c>
      <c r="G2931" s="1">
        <f t="shared" si="641"/>
        <v>1.149512204350959E+17</v>
      </c>
      <c r="H2931" s="15">
        <f t="shared" si="645"/>
        <v>26.079971736295718</v>
      </c>
      <c r="I2931" s="1">
        <f t="shared" si="646"/>
        <v>5.4939907648217232E+42</v>
      </c>
      <c r="J2931" s="1">
        <f t="shared" si="642"/>
        <v>7.8142886551584095E+42</v>
      </c>
      <c r="K2931" s="1">
        <f t="shared" si="643"/>
        <v>1.3308279419980133E+43</v>
      </c>
      <c r="L2931" s="69">
        <f t="shared" si="651"/>
        <v>0.47977482831251128</v>
      </c>
      <c r="M2931" s="69">
        <f t="shared" si="652"/>
        <v>-1.4797748283125114</v>
      </c>
      <c r="Q2931" s="88">
        <f t="shared" si="647"/>
        <v>4.2078687765911837E-4</v>
      </c>
      <c r="R2931" s="88">
        <f t="shared" si="648"/>
        <v>2.3117992198173648E+39</v>
      </c>
      <c r="S2931" s="88">
        <f t="shared" si="649"/>
        <v>3.2881501243311781E+39</v>
      </c>
      <c r="T2931" s="1">
        <f t="shared" si="650"/>
        <v>5.5999493441485425E+39</v>
      </c>
      <c r="U2931" s="88">
        <f t="shared" si="644"/>
        <v>5.5999493441485425E+39</v>
      </c>
      <c r="V2931" s="1">
        <f t="shared" si="653"/>
        <v>7.3521535243773995E+48</v>
      </c>
      <c r="W2931" s="84"/>
    </row>
    <row r="2932" spans="6:23" x14ac:dyDescent="0.2">
      <c r="F2932" s="44">
        <f t="shared" si="654"/>
        <v>475.59999999998132</v>
      </c>
      <c r="G2932" s="1">
        <f t="shared" si="641"/>
        <v>1.1499958022492978E+17</v>
      </c>
      <c r="H2932" s="15">
        <f t="shared" si="645"/>
        <v>26.069004548854046</v>
      </c>
      <c r="I2932" s="1">
        <f t="shared" si="646"/>
        <v>5.4901276496677325E+42</v>
      </c>
      <c r="J2932" s="1">
        <f t="shared" si="642"/>
        <v>7.8154674229266026E+42</v>
      </c>
      <c r="K2932" s="1">
        <f t="shared" si="643"/>
        <v>1.3305595072594336E+43</v>
      </c>
      <c r="L2932" s="69">
        <f t="shared" si="651"/>
        <v>0.47960215932237865</v>
      </c>
      <c r="M2932" s="69">
        <f t="shared" si="652"/>
        <v>-1.4796021593223787</v>
      </c>
      <c r="Q2932" s="88">
        <f t="shared" si="647"/>
        <v>4.2060989053283038E-4</v>
      </c>
      <c r="R2932" s="88">
        <f t="shared" si="648"/>
        <v>2.3092019897380104E+39</v>
      </c>
      <c r="S2932" s="88">
        <f t="shared" si="649"/>
        <v>3.2872628972200604E+39</v>
      </c>
      <c r="T2932" s="1">
        <f t="shared" si="650"/>
        <v>5.5964648869580711E+39</v>
      </c>
      <c r="U2932" s="88">
        <f t="shared" si="644"/>
        <v>5.5964648869580711E+39</v>
      </c>
      <c r="V2932" s="1">
        <f t="shared" si="653"/>
        <v>7.3444889784947108E+48</v>
      </c>
      <c r="W2932" s="84"/>
    </row>
    <row r="2933" spans="6:23" x14ac:dyDescent="0.2">
      <c r="F2933" s="44">
        <f t="shared" si="654"/>
        <v>475.79999999998131</v>
      </c>
      <c r="G2933" s="1">
        <f t="shared" si="641"/>
        <v>1.1504794001476363E+17</v>
      </c>
      <c r="H2933" s="15">
        <f t="shared" si="645"/>
        <v>26.058046581410224</v>
      </c>
      <c r="I2933" s="1">
        <f t="shared" si="646"/>
        <v>5.4862675280515477E+42</v>
      </c>
      <c r="J2933" s="1">
        <f t="shared" si="642"/>
        <v>7.8166458332689497E+42</v>
      </c>
      <c r="K2933" s="1">
        <f t="shared" si="643"/>
        <v>1.3302913361320497E+43</v>
      </c>
      <c r="L2933" s="69">
        <f t="shared" si="651"/>
        <v>0.47942936811413167</v>
      </c>
      <c r="M2933" s="69">
        <f t="shared" si="652"/>
        <v>-1.4794293681141317</v>
      </c>
      <c r="Q2933" s="88">
        <f t="shared" si="647"/>
        <v>4.2043305223060656E-4</v>
      </c>
      <c r="R2933" s="88">
        <f t="shared" si="648"/>
        <v>2.3066082021723771E+39</v>
      </c>
      <c r="S2933" s="88">
        <f t="shared" si="649"/>
        <v>3.2863762658869173E+39</v>
      </c>
      <c r="T2933" s="1">
        <f t="shared" si="650"/>
        <v>5.5929844680592947E+39</v>
      </c>
      <c r="U2933" s="88">
        <f t="shared" si="644"/>
        <v>5.5929844680592947E+39</v>
      </c>
      <c r="V2933" s="1">
        <f t="shared" si="653"/>
        <v>7.336836173515787E+48</v>
      </c>
      <c r="W2933" s="84"/>
    </row>
    <row r="2934" spans="6:23" x14ac:dyDescent="0.2">
      <c r="F2934" s="44">
        <f t="shared" si="654"/>
        <v>475.9999999999813</v>
      </c>
      <c r="G2934" s="1">
        <f t="shared" si="641"/>
        <v>1.150962998045975E+17</v>
      </c>
      <c r="H2934" s="15">
        <f t="shared" si="645"/>
        <v>26.047097822342405</v>
      </c>
      <c r="I2934" s="1">
        <f t="shared" si="646"/>
        <v>5.4824103972515174E+42</v>
      </c>
      <c r="J2934" s="1">
        <f t="shared" si="642"/>
        <v>7.8178238864533299E+42</v>
      </c>
      <c r="K2934" s="1">
        <f t="shared" si="643"/>
        <v>1.3300234283704847E+43</v>
      </c>
      <c r="L2934" s="69">
        <f t="shared" si="651"/>
        <v>0.47925645485463425</v>
      </c>
      <c r="M2934" s="69">
        <f t="shared" si="652"/>
        <v>-1.4792564548546343</v>
      </c>
      <c r="Q2934" s="88">
        <f t="shared" si="647"/>
        <v>4.2025636256237675E-4</v>
      </c>
      <c r="R2934" s="88">
        <f t="shared" si="648"/>
        <v>2.3040178516230777E+39</v>
      </c>
      <c r="S2934" s="88">
        <f t="shared" si="649"/>
        <v>3.2854902296741397E+39</v>
      </c>
      <c r="T2934" s="1">
        <f t="shared" si="650"/>
        <v>5.5895080812972178E+39</v>
      </c>
      <c r="U2934" s="88">
        <f t="shared" si="644"/>
        <v>5.5895080812972178E+39</v>
      </c>
      <c r="V2934" s="1">
        <f t="shared" si="653"/>
        <v>7.3291950865704804E+48</v>
      </c>
      <c r="W2934" s="84"/>
    </row>
    <row r="2935" spans="6:23" x14ac:dyDescent="0.2">
      <c r="F2935" s="44">
        <f t="shared" si="654"/>
        <v>476.19999999998129</v>
      </c>
      <c r="G2935" s="1">
        <f t="shared" si="641"/>
        <v>1.1514465959443136E+17</v>
      </c>
      <c r="H2935" s="15">
        <f t="shared" si="645"/>
        <v>26.036158260048268</v>
      </c>
      <c r="I2935" s="1">
        <f t="shared" si="646"/>
        <v>5.4785562545491159E+42</v>
      </c>
      <c r="J2935" s="1">
        <f t="shared" si="642"/>
        <v>7.8190015827473018E+42</v>
      </c>
      <c r="K2935" s="1">
        <f t="shared" si="643"/>
        <v>1.3297557837296418E+43</v>
      </c>
      <c r="L2935" s="69">
        <f t="shared" si="651"/>
        <v>0.4790834197133606</v>
      </c>
      <c r="M2935" s="69">
        <f t="shared" si="652"/>
        <v>-1.4790834197133607</v>
      </c>
      <c r="Q2935" s="88">
        <f t="shared" si="647"/>
        <v>4.2007982134251165E-4</v>
      </c>
      <c r="R2935" s="88">
        <f t="shared" si="648"/>
        <v>2.3014309326258925E+39</v>
      </c>
      <c r="S2935" s="88">
        <f t="shared" si="649"/>
        <v>3.2846047879573024E+39</v>
      </c>
      <c r="T2935" s="1">
        <f t="shared" si="650"/>
        <v>5.5860357205831943E+39</v>
      </c>
      <c r="U2935" s="88">
        <f t="shared" si="644"/>
        <v>5.5860357205831943E+39</v>
      </c>
      <c r="V2935" s="1">
        <f t="shared" si="653"/>
        <v>7.3215656949140344E+48</v>
      </c>
      <c r="W2935" s="84"/>
    </row>
    <row r="2936" spans="6:23" x14ac:dyDescent="0.2">
      <c r="F2936" s="44">
        <f t="shared" si="654"/>
        <v>476.39999999998128</v>
      </c>
      <c r="G2936" s="1">
        <f t="shared" si="641"/>
        <v>1.1519301938426523E+17</v>
      </c>
      <c r="H2936" s="15">
        <f t="shared" si="645"/>
        <v>26.025227882944971</v>
      </c>
      <c r="I2936" s="1">
        <f t="shared" si="646"/>
        <v>5.4747050972289317E+42</v>
      </c>
      <c r="J2936" s="1">
        <f t="shared" si="642"/>
        <v>7.8201789224181106E+42</v>
      </c>
      <c r="K2936" s="1">
        <f t="shared" si="643"/>
        <v>1.3294884019647041E+43</v>
      </c>
      <c r="L2936" s="69">
        <f t="shared" si="651"/>
        <v>0.47891026285913296</v>
      </c>
      <c r="M2936" s="69">
        <f t="shared" si="652"/>
        <v>-1.4789102628591331</v>
      </c>
      <c r="Q2936" s="88">
        <f t="shared" si="647"/>
        <v>4.1990342838271744E-4</v>
      </c>
      <c r="R2936" s="88">
        <f t="shared" si="648"/>
        <v>2.2988474397107669E+39</v>
      </c>
      <c r="S2936" s="88">
        <f t="shared" si="649"/>
        <v>3.2837199400896294E+39</v>
      </c>
      <c r="T2936" s="1">
        <f t="shared" si="650"/>
        <v>5.5825673798003957E+39</v>
      </c>
      <c r="U2936" s="88">
        <f t="shared" si="644"/>
        <v>5.5825673798003957E+39</v>
      </c>
      <c r="V2936" s="1">
        <f t="shared" si="653"/>
        <v>7.3139479758029582E+48</v>
      </c>
      <c r="W2936" s="84"/>
    </row>
    <row r="2937" spans="6:23" x14ac:dyDescent="0.2">
      <c r="F2937" s="44">
        <f t="shared" si="654"/>
        <v>476.59999999998126</v>
      </c>
      <c r="G2937" s="1">
        <f t="shared" si="641"/>
        <v>1.1524137917409909E+17</v>
      </c>
      <c r="H2937" s="15">
        <f t="shared" si="645"/>
        <v>26.014306679469126</v>
      </c>
      <c r="I2937" s="1">
        <f t="shared" si="646"/>
        <v>5.4708569225786723E+42</v>
      </c>
      <c r="J2937" s="1">
        <f t="shared" si="642"/>
        <v>7.8213559057326759E+42</v>
      </c>
      <c r="K2937" s="1">
        <f t="shared" si="643"/>
        <v>1.3292212828311347E+43</v>
      </c>
      <c r="L2937" s="69">
        <f t="shared" si="651"/>
        <v>0.47873698446031793</v>
      </c>
      <c r="M2937" s="69">
        <f t="shared" si="652"/>
        <v>-1.478736984460318</v>
      </c>
      <c r="Q2937" s="88">
        <f t="shared" si="647"/>
        <v>4.1972718349647664E-4</v>
      </c>
      <c r="R2937" s="88">
        <f t="shared" si="648"/>
        <v>2.2962673674261479E+39</v>
      </c>
      <c r="S2937" s="88">
        <f t="shared" si="649"/>
        <v>3.2828356854367103E+39</v>
      </c>
      <c r="T2937" s="1">
        <f t="shared" si="650"/>
        <v>5.5791030528628585E+39</v>
      </c>
      <c r="U2937" s="88">
        <f t="shared" si="644"/>
        <v>5.5791030528628572E+39</v>
      </c>
      <c r="V2937" s="1">
        <f t="shared" si="653"/>
        <v>7.3063419065723594E+48</v>
      </c>
      <c r="W2937" s="84"/>
    </row>
    <row r="2938" spans="6:23" x14ac:dyDescent="0.2">
      <c r="F2938" s="44">
        <f t="shared" si="654"/>
        <v>476.79999999998125</v>
      </c>
      <c r="G2938" s="1">
        <f t="shared" si="641"/>
        <v>1.1528973896393296E+17</v>
      </c>
      <c r="H2938" s="15">
        <f t="shared" si="645"/>
        <v>26.003394638076728</v>
      </c>
      <c r="I2938" s="1">
        <f t="shared" si="646"/>
        <v>5.467011727889149E+42</v>
      </c>
      <c r="J2938" s="1">
        <f t="shared" si="642"/>
        <v>7.8225325329576054E+42</v>
      </c>
      <c r="K2938" s="1">
        <f t="shared" si="643"/>
        <v>1.3289544260846755E+43</v>
      </c>
      <c r="L2938" s="69">
        <f t="shared" si="651"/>
        <v>0.47856358468612148</v>
      </c>
      <c r="M2938" s="69">
        <f t="shared" si="652"/>
        <v>-1.4785635846861216</v>
      </c>
      <c r="Q2938" s="88">
        <f t="shared" si="647"/>
        <v>4.1955108649815998E-4</v>
      </c>
      <c r="R2938" s="88">
        <f t="shared" si="648"/>
        <v>2.2936907103340755E+39</v>
      </c>
      <c r="S2938" s="88">
        <f t="shared" si="649"/>
        <v>3.281952023369567E+39</v>
      </c>
      <c r="T2938" s="1">
        <f t="shared" si="650"/>
        <v>5.5756427337036428E+39</v>
      </c>
      <c r="U2938" s="88">
        <f t="shared" si="644"/>
        <v>5.5756427337036428E+39</v>
      </c>
      <c r="V2938" s="1">
        <f t="shared" si="653"/>
        <v>7.2987474646202828E+48</v>
      </c>
      <c r="W2938" s="84"/>
    </row>
    <row r="2939" spans="6:23" x14ac:dyDescent="0.2">
      <c r="F2939" s="44">
        <f t="shared" si="654"/>
        <v>476.99999999998124</v>
      </c>
      <c r="G2939" s="1">
        <f t="shared" si="641"/>
        <v>1.1533809875376682E+17</v>
      </c>
      <c r="H2939" s="15">
        <f t="shared" si="645"/>
        <v>25.992491747243154</v>
      </c>
      <c r="I2939" s="1">
        <f t="shared" si="646"/>
        <v>5.463169510454287E+42</v>
      </c>
      <c r="J2939" s="1">
        <f t="shared" si="642"/>
        <v>7.8237088043591913E+42</v>
      </c>
      <c r="K2939" s="1">
        <f t="shared" si="643"/>
        <v>1.3286878314813477E+43</v>
      </c>
      <c r="L2939" s="69">
        <f t="shared" si="651"/>
        <v>0.47839006370446474</v>
      </c>
      <c r="M2939" s="69">
        <f t="shared" si="652"/>
        <v>-1.4783900637044647</v>
      </c>
      <c r="Q2939" s="88">
        <f t="shared" si="647"/>
        <v>4.1937513720124997E-4</v>
      </c>
      <c r="R2939" s="88">
        <f t="shared" si="648"/>
        <v>2.2911174630004522E+39</v>
      </c>
      <c r="S2939" s="88">
        <f t="shared" si="649"/>
        <v>3.281068953250763E+39</v>
      </c>
      <c r="T2939" s="1">
        <f t="shared" si="650"/>
        <v>5.5721864162512149E+39</v>
      </c>
      <c r="U2939" s="88">
        <f t="shared" si="644"/>
        <v>5.5721864162512149E+39</v>
      </c>
      <c r="V2939" s="1">
        <f t="shared" si="653"/>
        <v>7.2911646273766603E+48</v>
      </c>
      <c r="W2939" s="84"/>
    </row>
    <row r="2940" spans="6:23" x14ac:dyDescent="0.2">
      <c r="F2940" s="44">
        <f t="shared" si="654"/>
        <v>477.19999999998123</v>
      </c>
      <c r="G2940" s="1">
        <f t="shared" si="641"/>
        <v>1.1538645854360069E+17</v>
      </c>
      <c r="H2940" s="15">
        <f t="shared" si="645"/>
        <v>25.981597995463083</v>
      </c>
      <c r="I2940" s="1">
        <f t="shared" si="646"/>
        <v>5.4593302675711042E+42</v>
      </c>
      <c r="J2940" s="1">
        <f t="shared" si="642"/>
        <v>7.8248847202034049E+42</v>
      </c>
      <c r="K2940" s="1">
        <f t="shared" si="643"/>
        <v>1.328421498777451E+43</v>
      </c>
      <c r="L2940" s="69">
        <f t="shared" si="651"/>
        <v>0.47821642168372774</v>
      </c>
      <c r="M2940" s="69">
        <f t="shared" si="652"/>
        <v>-1.4782164216837277</v>
      </c>
      <c r="Q2940" s="88">
        <f t="shared" si="647"/>
        <v>4.1919933542011734E-4</v>
      </c>
      <c r="R2940" s="88">
        <f t="shared" si="648"/>
        <v>2.2885476200047383E+39</v>
      </c>
      <c r="S2940" s="88">
        <f t="shared" si="649"/>
        <v>3.2801864744482981E+39</v>
      </c>
      <c r="T2940" s="1">
        <f t="shared" si="650"/>
        <v>5.5687340944530358E+39</v>
      </c>
      <c r="U2940" s="88">
        <f t="shared" si="644"/>
        <v>5.568734094453037E+39</v>
      </c>
      <c r="V2940" s="1">
        <f t="shared" si="653"/>
        <v>7.2835933723341115E+48</v>
      </c>
      <c r="W2940" s="84"/>
    </row>
    <row r="2941" spans="6:23" x14ac:dyDescent="0.2">
      <c r="F2941" s="44">
        <f t="shared" si="654"/>
        <v>477.39999999998122</v>
      </c>
      <c r="G2941" s="1">
        <f t="shared" si="641"/>
        <v>1.1543481833343454E+17</v>
      </c>
      <c r="H2941" s="15">
        <f t="shared" si="645"/>
        <v>25.970713371250493</v>
      </c>
      <c r="I2941" s="1">
        <f t="shared" si="646"/>
        <v>5.455493996539719E+42</v>
      </c>
      <c r="J2941" s="1">
        <f t="shared" si="642"/>
        <v>7.8260602807559069E+42</v>
      </c>
      <c r="K2941" s="1">
        <f t="shared" si="643"/>
        <v>1.3281554277295627E+43</v>
      </c>
      <c r="L2941" s="69">
        <f t="shared" si="651"/>
        <v>0.47804265879313262</v>
      </c>
      <c r="M2941" s="69">
        <f t="shared" si="652"/>
        <v>-1.4780426587931326</v>
      </c>
      <c r="Q2941" s="88">
        <f t="shared" si="647"/>
        <v>4.1902368096913278E-4</v>
      </c>
      <c r="R2941" s="88">
        <f t="shared" si="648"/>
        <v>2.2859811759350785E+39</v>
      </c>
      <c r="S2941" s="88">
        <f t="shared" si="649"/>
        <v>3.2793045863286648E+39</v>
      </c>
      <c r="T2941" s="1">
        <f t="shared" si="650"/>
        <v>5.5652857622637436E+39</v>
      </c>
      <c r="U2941" s="88">
        <f t="shared" si="644"/>
        <v>5.5652857622637436E+39</v>
      </c>
      <c r="V2941" s="1">
        <f t="shared" si="653"/>
        <v>7.2760336770323479E+48</v>
      </c>
      <c r="W2941" s="84"/>
    </row>
    <row r="2942" spans="6:23" x14ac:dyDescent="0.2">
      <c r="F2942" s="44">
        <f t="shared" si="654"/>
        <v>477.59999999998121</v>
      </c>
      <c r="G2942" s="1">
        <f t="shared" si="641"/>
        <v>1.1548317812326842E+17</v>
      </c>
      <c r="H2942" s="15">
        <f t="shared" si="645"/>
        <v>25.959837863138578</v>
      </c>
      <c r="I2942" s="1">
        <f t="shared" si="646"/>
        <v>5.4516606946633396E+42</v>
      </c>
      <c r="J2942" s="1">
        <f t="shared" si="642"/>
        <v>7.8272354862820412E+42</v>
      </c>
      <c r="K2942" s="1">
        <f t="shared" si="643"/>
        <v>1.3278896180945381E+43</v>
      </c>
      <c r="L2942" s="69">
        <f t="shared" si="651"/>
        <v>0.47786877519982729</v>
      </c>
      <c r="M2942" s="69">
        <f t="shared" si="652"/>
        <v>-1.4778687751998274</v>
      </c>
      <c r="Q2942" s="88">
        <f t="shared" si="647"/>
        <v>4.1884817366177884E-4</v>
      </c>
      <c r="R2942" s="88">
        <f t="shared" si="648"/>
        <v>2.2834181253834445E+39</v>
      </c>
      <c r="S2942" s="88">
        <f t="shared" si="649"/>
        <v>3.2784232882498982E+39</v>
      </c>
      <c r="T2942" s="1">
        <f t="shared" si="650"/>
        <v>5.561841413633343E+39</v>
      </c>
      <c r="U2942" s="88">
        <f t="shared" si="644"/>
        <v>5.561841413633343E+39</v>
      </c>
      <c r="V2942" s="1">
        <f t="shared" si="653"/>
        <v>7.2684855190426578E+48</v>
      </c>
      <c r="W2942" s="84"/>
    </row>
    <row r="2943" spans="6:23" x14ac:dyDescent="0.2">
      <c r="F2943" s="44">
        <f t="shared" si="654"/>
        <v>477.7999999999812</v>
      </c>
      <c r="G2943" s="1">
        <f t="shared" si="641"/>
        <v>1.1553153791310227E+17</v>
      </c>
      <c r="H2943" s="15">
        <f t="shared" si="645"/>
        <v>25.94897145967975</v>
      </c>
      <c r="I2943" s="1">
        <f t="shared" si="646"/>
        <v>5.4478303592482562E+42</v>
      </c>
      <c r="J2943" s="1">
        <f t="shared" si="642"/>
        <v>7.8284103370468333E+42</v>
      </c>
      <c r="K2943" s="1">
        <f t="shared" si="643"/>
        <v>1.327624069629509E+43</v>
      </c>
      <c r="L2943" s="69">
        <f t="shared" si="651"/>
        <v>0.47769477107445096</v>
      </c>
      <c r="M2943" s="69">
        <f t="shared" si="652"/>
        <v>-1.477694771074451</v>
      </c>
      <c r="Q2943" s="88">
        <f t="shared" si="647"/>
        <v>4.1867281331686712E-4</v>
      </c>
      <c r="R2943" s="88">
        <f t="shared" si="648"/>
        <v>2.2808584629795063E+39</v>
      </c>
      <c r="S2943" s="88">
        <f t="shared" si="649"/>
        <v>3.2775425796102415E+39</v>
      </c>
      <c r="T2943" s="1">
        <f t="shared" si="650"/>
        <v>5.5584010425897475E+39</v>
      </c>
      <c r="U2943" s="88">
        <f t="shared" si="644"/>
        <v>5.5584010425897487E+39</v>
      </c>
      <c r="V2943" s="1">
        <f t="shared" si="653"/>
        <v>7.260948876075653E+48</v>
      </c>
      <c r="W2943" s="84"/>
    </row>
    <row r="2944" spans="6:23" x14ac:dyDescent="0.2">
      <c r="F2944" s="44">
        <f t="shared" si="654"/>
        <v>477.99999999998118</v>
      </c>
      <c r="G2944" s="1">
        <f t="shared" si="641"/>
        <v>1.1557989770293614E+17</v>
      </c>
      <c r="H2944" s="15">
        <f t="shared" si="645"/>
        <v>25.938114149445575</v>
      </c>
      <c r="I2944" s="1">
        <f t="shared" si="646"/>
        <v>5.4440029876038489E+42</v>
      </c>
      <c r="J2944" s="1">
        <f t="shared" si="642"/>
        <v>7.8295848333150018E+42</v>
      </c>
      <c r="K2944" s="1">
        <f t="shared" si="643"/>
        <v>1.3273587820918851E+43</v>
      </c>
      <c r="L2944" s="69">
        <f t="shared" si="651"/>
        <v>0.47752064658289212</v>
      </c>
      <c r="M2944" s="69">
        <f t="shared" si="652"/>
        <v>-1.4775206465828921</v>
      </c>
      <c r="Q2944" s="88">
        <f t="shared" si="647"/>
        <v>4.1849759974699197E-4</v>
      </c>
      <c r="R2944" s="88">
        <f t="shared" si="648"/>
        <v>2.278302183327664E+39</v>
      </c>
      <c r="S2944" s="88">
        <f t="shared" si="649"/>
        <v>3.2766624597577802E+39</v>
      </c>
      <c r="T2944" s="1">
        <f t="shared" si="650"/>
        <v>5.5549646430854436E+39</v>
      </c>
      <c r="U2944" s="88">
        <f t="shared" si="644"/>
        <v>5.5549646430854448E+39</v>
      </c>
      <c r="V2944" s="1">
        <f t="shared" si="653"/>
        <v>7.2534237257807516E+48</v>
      </c>
      <c r="W2944" s="84"/>
    </row>
    <row r="2945" spans="6:23" x14ac:dyDescent="0.2">
      <c r="F2945" s="44">
        <f t="shared" si="654"/>
        <v>478.19999999998117</v>
      </c>
      <c r="G2945" s="1">
        <f t="shared" si="641"/>
        <v>1.1562825749277E+17</v>
      </c>
      <c r="H2945" s="15">
        <f t="shared" si="645"/>
        <v>25.927265921026738</v>
      </c>
      <c r="I2945" s="1">
        <f t="shared" si="646"/>
        <v>5.4401785770425671E+42</v>
      </c>
      <c r="J2945" s="1">
        <f t="shared" si="642"/>
        <v>7.8307589753509473E+42</v>
      </c>
      <c r="K2945" s="1">
        <f t="shared" si="643"/>
        <v>1.3270937552393514E+43</v>
      </c>
      <c r="L2945" s="69">
        <f t="shared" si="651"/>
        <v>0.47734640189525746</v>
      </c>
      <c r="M2945" s="69">
        <f t="shared" si="652"/>
        <v>-1.4773464018952573</v>
      </c>
      <c r="Q2945" s="88">
        <f t="shared" si="647"/>
        <v>4.1832253276830045E-4</v>
      </c>
      <c r="R2945" s="88">
        <f t="shared" si="648"/>
        <v>2.2757492810602954E+39</v>
      </c>
      <c r="S2945" s="88">
        <f t="shared" si="649"/>
        <v>3.2757829280669097E+39</v>
      </c>
      <c r="T2945" s="1">
        <f t="shared" si="650"/>
        <v>5.5515322091272046E+39</v>
      </c>
      <c r="U2945" s="88">
        <f t="shared" si="644"/>
        <v>5.5515322091272046E+39</v>
      </c>
      <c r="V2945" s="1">
        <f t="shared" si="653"/>
        <v>7.2459100459156285E+48</v>
      </c>
      <c r="W2945" s="84"/>
    </row>
    <row r="2946" spans="6:23" x14ac:dyDescent="0.2">
      <c r="F2946" s="44">
        <f t="shared" si="654"/>
        <v>478.39999999998116</v>
      </c>
      <c r="G2946" s="1">
        <f t="shared" si="641"/>
        <v>1.1567661728260387E+17</v>
      </c>
      <c r="H2946" s="15">
        <f t="shared" si="645"/>
        <v>25.916426763032995</v>
      </c>
      <c r="I2946" s="1">
        <f t="shared" si="646"/>
        <v>5.4363571248799372E+42</v>
      </c>
      <c r="J2946" s="1">
        <f t="shared" si="642"/>
        <v>7.8319327634187557E+42</v>
      </c>
      <c r="K2946" s="1">
        <f t="shared" si="643"/>
        <v>1.3268289888298694E+43</v>
      </c>
      <c r="L2946" s="69">
        <f t="shared" si="651"/>
        <v>0.47717203717832984</v>
      </c>
      <c r="M2946" s="69">
        <f t="shared" si="652"/>
        <v>-1.4771720371783299</v>
      </c>
      <c r="Q2946" s="88">
        <f t="shared" si="647"/>
        <v>4.1814761219782781E-4</v>
      </c>
      <c r="R2946" s="88">
        <f t="shared" si="648"/>
        <v>2.273199750823194E+39</v>
      </c>
      <c r="S2946" s="88">
        <f t="shared" si="649"/>
        <v>3.2749039839174875E+39</v>
      </c>
      <c r="T2946" s="1">
        <f t="shared" si="650"/>
        <v>5.5481037347406821E+39</v>
      </c>
      <c r="U2946" s="88">
        <f t="shared" si="644"/>
        <v>5.5481037347406821E+39</v>
      </c>
      <c r="V2946" s="1">
        <f t="shared" si="653"/>
        <v>7.2384078142997807E+48</v>
      </c>
      <c r="W2946" s="84"/>
    </row>
    <row r="2947" spans="6:23" x14ac:dyDescent="0.2">
      <c r="F2947" s="44">
        <f t="shared" si="654"/>
        <v>478.59999999998115</v>
      </c>
      <c r="G2947" s="1">
        <f t="shared" ref="G2947:G3010" si="655">F2947/4.13566727E-15</f>
        <v>1.1572497707243773E+17</v>
      </c>
      <c r="H2947" s="15">
        <f t="shared" si="645"/>
        <v>25.905596664093157</v>
      </c>
      <c r="I2947" s="1">
        <f t="shared" si="646"/>
        <v>5.4325386284345539E+42</v>
      </c>
      <c r="J2947" s="1">
        <f t="shared" ref="J2947:J3010" si="656" xml:space="preserve"> $B$16 * (F2947/2000)^($B$14+1) * EXP(-$C$14/F2947) * $C$23</f>
        <v>7.8331061977822049E+42</v>
      </c>
      <c r="K2947" s="1">
        <f t="shared" ref="K2947:K3010" si="657" xml:space="preserve"> (I2947+J2947)</f>
        <v>1.326564482621676E+43</v>
      </c>
      <c r="L2947" s="69">
        <f t="shared" si="651"/>
        <v>0.47699755260186411</v>
      </c>
      <c r="M2947" s="69">
        <f t="shared" si="652"/>
        <v>-1.4769975526018642</v>
      </c>
      <c r="Q2947" s="88">
        <f t="shared" si="647"/>
        <v>4.1797283785083295E-4</v>
      </c>
      <c r="R2947" s="88">
        <f t="shared" si="648"/>
        <v>2.2706535872610621E+39</v>
      </c>
      <c r="S2947" s="88">
        <f t="shared" si="649"/>
        <v>3.2740256266739763E+39</v>
      </c>
      <c r="T2947" s="1">
        <f t="shared" si="650"/>
        <v>5.5446792139350383E+39</v>
      </c>
      <c r="U2947" s="88">
        <f t="shared" ref="U2947:U3010" si="658" xml:space="preserve"> K2947 * Q2947</f>
        <v>5.5446792139350383E+39</v>
      </c>
      <c r="V2947" s="1">
        <f t="shared" si="653"/>
        <v>7.2309170087682741E+48</v>
      </c>
      <c r="W2947" s="84"/>
    </row>
    <row r="2948" spans="6:23" x14ac:dyDescent="0.2">
      <c r="F2948" s="44">
        <f t="shared" si="654"/>
        <v>478.79999999998114</v>
      </c>
      <c r="G2948" s="1">
        <f t="shared" si="655"/>
        <v>1.157733368622716E+17</v>
      </c>
      <c r="H2948" s="15">
        <f t="shared" ref="H2948:H3011" si="659">2997924580000000000/G2948</f>
        <v>25.894775612855021</v>
      </c>
      <c r="I2948" s="1">
        <f t="shared" ref="I2948:I3011" si="660" xml:space="preserve"> MAX( 1E-90, (F2948)^(1+$B$4) * EXP(-F2948/$A$6) * EXP(-$C$5/F2948) * $C$23 )</f>
        <v>5.4287230850280708E+42</v>
      </c>
      <c r="J2948" s="1">
        <f t="shared" si="656"/>
        <v>7.8342792787047557E+42</v>
      </c>
      <c r="K2948" s="1">
        <f t="shared" si="657"/>
        <v>1.3263002363732827E+43</v>
      </c>
      <c r="L2948" s="69">
        <f t="shared" si="651"/>
        <v>0.47682294833367611</v>
      </c>
      <c r="M2948" s="69">
        <f t="shared" si="652"/>
        <v>-1.4768229483336761</v>
      </c>
      <c r="Q2948" s="88">
        <f t="shared" ref="Q2948:Q3011" si="661" xml:space="preserve"> LN(F2948) - LN(F2947)</f>
        <v>4.1779820954523927E-4</v>
      </c>
      <c r="R2948" s="88">
        <f t="shared" ref="R2948:R3011" si="662">I2948 * Q2948</f>
        <v>2.2681107850416358E+39</v>
      </c>
      <c r="S2948" s="88">
        <f t="shared" ref="S2948:S3011" si="663" xml:space="preserve"> J2948*Q2948</f>
        <v>3.2731478557202156E+39</v>
      </c>
      <c r="T2948" s="1">
        <f t="shared" ref="T2948:T3011" si="664">R2948+S2948</f>
        <v>5.5412586407618517E+39</v>
      </c>
      <c r="U2948" s="88">
        <f t="shared" si="658"/>
        <v>5.5412586407618517E+39</v>
      </c>
      <c r="V2948" s="1">
        <f t="shared" si="653"/>
        <v>7.2234376072485018E+48</v>
      </c>
      <c r="W2948" s="84"/>
    </row>
    <row r="2949" spans="6:23" x14ac:dyDescent="0.2">
      <c r="F2949" s="44">
        <f t="shared" si="654"/>
        <v>478.99999999998113</v>
      </c>
      <c r="G2949" s="1">
        <f t="shared" si="655"/>
        <v>1.1582169665210546E+17</v>
      </c>
      <c r="H2949" s="15">
        <f t="shared" si="659"/>
        <v>25.883963597985357</v>
      </c>
      <c r="I2949" s="1">
        <f t="shared" si="660"/>
        <v>5.4249104919852041E+42</v>
      </c>
      <c r="J2949" s="1">
        <f t="shared" si="656"/>
        <v>7.8354520064495633E+42</v>
      </c>
      <c r="K2949" s="1">
        <f t="shared" si="657"/>
        <v>1.3260362498434767E+43</v>
      </c>
      <c r="L2949" s="69">
        <f t="shared" ref="L2949:L3012" si="665">LOG10(K2949/K2948) /LOG10(H2949/H2948)</f>
        <v>0.47664822454150502</v>
      </c>
      <c r="M2949" s="69">
        <f t="shared" ref="M2949:M3012" si="666" xml:space="preserve"> -(1+L2949)</f>
        <v>-1.4766482245415049</v>
      </c>
      <c r="Q2949" s="88">
        <f t="shared" si="661"/>
        <v>4.1762372709719386E-4</v>
      </c>
      <c r="R2949" s="88">
        <f t="shared" si="662"/>
        <v>2.2655713388315327E+39</v>
      </c>
      <c r="S2949" s="88">
        <f t="shared" si="663"/>
        <v>3.2722706704246524E+39</v>
      </c>
      <c r="T2949" s="1">
        <f t="shared" si="664"/>
        <v>5.5378420092561854E+39</v>
      </c>
      <c r="U2949" s="88">
        <f t="shared" si="658"/>
        <v>5.5378420092561854E+39</v>
      </c>
      <c r="V2949" s="1">
        <f t="shared" ref="V2949:V3012" si="667" xml:space="preserve"> (K2949/(F2949*1.602176487E-12)) * Q2949</f>
        <v>7.2159695876832062E+48</v>
      </c>
      <c r="W2949" s="84"/>
    </row>
    <row r="2950" spans="6:23" x14ac:dyDescent="0.2">
      <c r="F2950" s="44">
        <f t="shared" si="654"/>
        <v>479.19999999998112</v>
      </c>
      <c r="G2950" s="1">
        <f t="shared" si="655"/>
        <v>1.1587005644193933E+17</v>
      </c>
      <c r="H2950" s="15">
        <f t="shared" si="659"/>
        <v>25.873160608169833</v>
      </c>
      <c r="I2950" s="1">
        <f t="shared" si="660"/>
        <v>5.4211008466337228E+42</v>
      </c>
      <c r="J2950" s="1">
        <f t="shared" si="656"/>
        <v>7.836624381279467E+42</v>
      </c>
      <c r="K2950" s="1">
        <f t="shared" si="657"/>
        <v>1.3257725227913189E+43</v>
      </c>
      <c r="L2950" s="69">
        <f t="shared" si="665"/>
        <v>0.47647338139298345</v>
      </c>
      <c r="M2950" s="69">
        <f t="shared" si="666"/>
        <v>-1.4764733813929833</v>
      </c>
      <c r="Q2950" s="88">
        <f t="shared" si="661"/>
        <v>4.1744939032462014E-4</v>
      </c>
      <c r="R2950" s="88">
        <f t="shared" si="662"/>
        <v>2.2630352433155295E+39</v>
      </c>
      <c r="S2950" s="88">
        <f t="shared" si="663"/>
        <v>3.2713940701681673E+39</v>
      </c>
      <c r="T2950" s="1">
        <f t="shared" si="664"/>
        <v>5.5344293134836971E+39</v>
      </c>
      <c r="U2950" s="88">
        <f t="shared" si="658"/>
        <v>5.5344293134836959E+39</v>
      </c>
      <c r="V2950" s="1">
        <f t="shared" si="667"/>
        <v>7.2085129280917943E+48</v>
      </c>
      <c r="W2950" s="84"/>
    </row>
    <row r="2951" spans="6:23" x14ac:dyDescent="0.2">
      <c r="F2951" s="44">
        <f t="shared" si="654"/>
        <v>479.39999999998111</v>
      </c>
      <c r="G2951" s="1">
        <f t="shared" si="655"/>
        <v>1.1591841623177318E+17</v>
      </c>
      <c r="H2951" s="15">
        <f t="shared" si="659"/>
        <v>25.862366632113027</v>
      </c>
      <c r="I2951" s="1">
        <f t="shared" si="660"/>
        <v>5.4172941463044481E+42</v>
      </c>
      <c r="J2951" s="1">
        <f t="shared" si="656"/>
        <v>7.8377964034569993E+42</v>
      </c>
      <c r="K2951" s="1">
        <f t="shared" si="657"/>
        <v>1.3255090549761448E+43</v>
      </c>
      <c r="L2951" s="69">
        <f t="shared" si="665"/>
        <v>0.47629841905604592</v>
      </c>
      <c r="M2951" s="69">
        <f t="shared" si="666"/>
        <v>-1.476298419056046</v>
      </c>
      <c r="Q2951" s="88">
        <f t="shared" si="661"/>
        <v>4.1727519904366517E-4</v>
      </c>
      <c r="R2951" s="88">
        <f t="shared" si="662"/>
        <v>2.2605024931772707E+39</v>
      </c>
      <c r="S2951" s="88">
        <f t="shared" si="663"/>
        <v>3.2705180543162422E+39</v>
      </c>
      <c r="T2951" s="1">
        <f t="shared" si="664"/>
        <v>5.5310205474935123E+39</v>
      </c>
      <c r="U2951" s="88">
        <f t="shared" si="658"/>
        <v>5.5310205474935135E+39</v>
      </c>
      <c r="V2951" s="1">
        <f t="shared" si="667"/>
        <v>7.2010676065088396E+48</v>
      </c>
      <c r="W2951" s="84"/>
    </row>
    <row r="2952" spans="6:23" x14ac:dyDescent="0.2">
      <c r="F2952" s="44">
        <f t="shared" si="654"/>
        <v>479.59999999998109</v>
      </c>
      <c r="G2952" s="1">
        <f t="shared" si="655"/>
        <v>1.1596677602160706E+17</v>
      </c>
      <c r="H2952" s="15">
        <f t="shared" si="659"/>
        <v>25.851581658538333</v>
      </c>
      <c r="I2952" s="1">
        <f t="shared" si="660"/>
        <v>5.4134903883312342E+42</v>
      </c>
      <c r="J2952" s="1">
        <f t="shared" si="656"/>
        <v>7.8389680732443769E+42</v>
      </c>
      <c r="K2952" s="1">
        <f t="shared" si="657"/>
        <v>1.3252458461575612E+43</v>
      </c>
      <c r="L2952" s="69">
        <f t="shared" si="665"/>
        <v>0.47612333770241194</v>
      </c>
      <c r="M2952" s="69">
        <f t="shared" si="666"/>
        <v>-1.4761233377024119</v>
      </c>
      <c r="Q2952" s="88">
        <f t="shared" si="661"/>
        <v>4.1710115307580509E-4</v>
      </c>
      <c r="R2952" s="88">
        <f t="shared" si="662"/>
        <v>2.2579730831377457E+39</v>
      </c>
      <c r="S2952" s="88">
        <f t="shared" si="663"/>
        <v>3.2696426222746516E+39</v>
      </c>
      <c r="T2952" s="1">
        <f t="shared" si="664"/>
        <v>5.5276157054123973E+39</v>
      </c>
      <c r="U2952" s="88">
        <f t="shared" si="658"/>
        <v>5.5276157054123973E+39</v>
      </c>
      <c r="V2952" s="1">
        <f t="shared" si="667"/>
        <v>7.193633601106583E+48</v>
      </c>
      <c r="W2952" s="84"/>
    </row>
    <row r="2953" spans="6:23" x14ac:dyDescent="0.2">
      <c r="F2953" s="44">
        <f t="shared" si="654"/>
        <v>479.79999999998108</v>
      </c>
      <c r="G2953" s="1">
        <f t="shared" si="655"/>
        <v>1.1601513581144091E+17</v>
      </c>
      <c r="H2953" s="15">
        <f t="shared" si="659"/>
        <v>25.840805676187966</v>
      </c>
      <c r="I2953" s="1">
        <f t="shared" si="660"/>
        <v>5.4096895700509946E+42</v>
      </c>
      <c r="J2953" s="1">
        <f t="shared" si="656"/>
        <v>7.8401393909035133E+42</v>
      </c>
      <c r="K2953" s="1">
        <f t="shared" si="657"/>
        <v>1.3249828960954509E+43</v>
      </c>
      <c r="L2953" s="69">
        <f t="shared" si="665"/>
        <v>0.47594813749491266</v>
      </c>
      <c r="M2953" s="69">
        <f t="shared" si="666"/>
        <v>-1.4759481374949126</v>
      </c>
      <c r="Q2953" s="88">
        <f t="shared" si="661"/>
        <v>4.1692725223452243E-4</v>
      </c>
      <c r="R2953" s="88">
        <f t="shared" si="662"/>
        <v>2.2554470078831162E+39</v>
      </c>
      <c r="S2953" s="88">
        <f t="shared" si="663"/>
        <v>3.2687677733850439E+39</v>
      </c>
      <c r="T2953" s="1">
        <f t="shared" si="664"/>
        <v>5.5242147812681595E+39</v>
      </c>
      <c r="U2953" s="88">
        <f t="shared" si="658"/>
        <v>5.5242147812681607E+39</v>
      </c>
      <c r="V2953" s="1">
        <f t="shared" si="667"/>
        <v>7.1862108899649423E+48</v>
      </c>
      <c r="W2953" s="84"/>
    </row>
    <row r="2954" spans="6:23" x14ac:dyDescent="0.2">
      <c r="F2954" s="44">
        <f t="shared" si="654"/>
        <v>479.99999999998107</v>
      </c>
      <c r="G2954" s="1">
        <f t="shared" si="655"/>
        <v>1.1606349560127477E+17</v>
      </c>
      <c r="H2954" s="15">
        <f t="shared" si="659"/>
        <v>25.830038673822887</v>
      </c>
      <c r="I2954" s="1">
        <f t="shared" si="660"/>
        <v>5.4058916888036618E+42</v>
      </c>
      <c r="J2954" s="1">
        <f t="shared" si="656"/>
        <v>7.8413103566960112E+42</v>
      </c>
      <c r="K2954" s="1">
        <f t="shared" si="657"/>
        <v>1.3247202045499674E+43</v>
      </c>
      <c r="L2954" s="69">
        <f t="shared" si="665"/>
        <v>0.47577281860481585</v>
      </c>
      <c r="M2954" s="69">
        <f t="shared" si="666"/>
        <v>-1.4757728186048158</v>
      </c>
      <c r="Q2954" s="88">
        <f t="shared" si="661"/>
        <v>4.1675349634306968E-4</v>
      </c>
      <c r="R2954" s="88">
        <f t="shared" si="662"/>
        <v>2.2529242621608678E+39</v>
      </c>
      <c r="S2954" s="88">
        <f t="shared" si="663"/>
        <v>3.2678935070641857E+39</v>
      </c>
      <c r="T2954" s="1">
        <f t="shared" si="664"/>
        <v>5.5208177692250541E+39</v>
      </c>
      <c r="U2954" s="88">
        <f t="shared" si="658"/>
        <v>5.5208177692250541E+39</v>
      </c>
      <c r="V2954" s="1">
        <f t="shared" si="667"/>
        <v>7.1787994513777815E+48</v>
      </c>
      <c r="W2954" s="84"/>
    </row>
    <row r="2955" spans="6:23" x14ac:dyDescent="0.2">
      <c r="F2955" s="44">
        <f t="shared" si="654"/>
        <v>480.19999999998106</v>
      </c>
      <c r="G2955" s="1">
        <f t="shared" si="655"/>
        <v>1.1611185539110864E+17</v>
      </c>
      <c r="H2955" s="15">
        <f t="shared" si="659"/>
        <v>25.819280640222793</v>
      </c>
      <c r="I2955" s="1">
        <f t="shared" si="660"/>
        <v>5.4020967419322116E+42</v>
      </c>
      <c r="J2955" s="1">
        <f t="shared" si="656"/>
        <v>7.8424809708831614E+42</v>
      </c>
      <c r="K2955" s="1">
        <f t="shared" si="657"/>
        <v>1.3244577712815374E+43</v>
      </c>
      <c r="L2955" s="69">
        <f t="shared" si="665"/>
        <v>0.47559738119798206</v>
      </c>
      <c r="M2955" s="69">
        <f t="shared" si="666"/>
        <v>-1.4755973811979821</v>
      </c>
      <c r="Q2955" s="88">
        <f t="shared" si="661"/>
        <v>4.1657988521581757E-4</v>
      </c>
      <c r="R2955" s="88">
        <f t="shared" si="662"/>
        <v>2.2504048406788626E+39</v>
      </c>
      <c r="S2955" s="88">
        <f t="shared" si="663"/>
        <v>3.2670198226577409E+39</v>
      </c>
      <c r="T2955" s="1">
        <f t="shared" si="664"/>
        <v>5.5174246633366033E+39</v>
      </c>
      <c r="U2955" s="88">
        <f t="shared" si="658"/>
        <v>5.5174246633366045E+39</v>
      </c>
      <c r="V2955" s="1">
        <f t="shared" si="667"/>
        <v>7.1713992635312152E+48</v>
      </c>
      <c r="W2955" s="84"/>
    </row>
    <row r="2956" spans="6:23" x14ac:dyDescent="0.2">
      <c r="F2956" s="44">
        <f t="shared" si="654"/>
        <v>480.39999999998105</v>
      </c>
      <c r="G2956" s="1">
        <f t="shared" si="655"/>
        <v>1.161602151809425E+17</v>
      </c>
      <c r="H2956" s="15">
        <f t="shared" si="659"/>
        <v>25.808531564186069</v>
      </c>
      <c r="I2956" s="1">
        <f t="shared" si="660"/>
        <v>5.3983047267826343E+42</v>
      </c>
      <c r="J2956" s="1">
        <f t="shared" si="656"/>
        <v>7.8436512337259525E+42</v>
      </c>
      <c r="K2956" s="1">
        <f t="shared" si="657"/>
        <v>1.3241955960508586E+43</v>
      </c>
      <c r="L2956" s="69">
        <f t="shared" si="665"/>
        <v>0.47542182544490935</v>
      </c>
      <c r="M2956" s="69">
        <f t="shared" si="666"/>
        <v>-1.4754218254449094</v>
      </c>
      <c r="Q2956" s="88">
        <f t="shared" si="661"/>
        <v>4.1640641867601857E-4</v>
      </c>
      <c r="R2956" s="88">
        <f t="shared" si="662"/>
        <v>2.2478887382013797E+39</v>
      </c>
      <c r="S2956" s="88">
        <f t="shared" si="663"/>
        <v>3.2661467195795584E+39</v>
      </c>
      <c r="T2956" s="1">
        <f t="shared" si="664"/>
        <v>5.5140354577809384E+39</v>
      </c>
      <c r="U2956" s="88">
        <f t="shared" si="658"/>
        <v>5.5140354577809384E+39</v>
      </c>
      <c r="V2956" s="1">
        <f t="shared" si="667"/>
        <v>7.1640103048095611E+48</v>
      </c>
      <c r="W2956" s="84"/>
    </row>
    <row r="2957" spans="6:23" x14ac:dyDescent="0.2">
      <c r="F2957" s="44">
        <f t="shared" si="654"/>
        <v>480.59999999998104</v>
      </c>
      <c r="G2957" s="1">
        <f t="shared" si="655"/>
        <v>1.1620857497077637E+17</v>
      </c>
      <c r="H2957" s="15">
        <f t="shared" si="659"/>
        <v>25.797791434529724</v>
      </c>
      <c r="I2957" s="1">
        <f t="shared" si="660"/>
        <v>5.3945156407039519E+42</v>
      </c>
      <c r="J2957" s="1">
        <f t="shared" si="656"/>
        <v>7.8448211454850564E+42</v>
      </c>
      <c r="K2957" s="1">
        <f t="shared" si="657"/>
        <v>1.3239336786189008E+43</v>
      </c>
      <c r="L2957" s="69">
        <f t="shared" si="665"/>
        <v>0.47524615151120481</v>
      </c>
      <c r="M2957" s="69">
        <f t="shared" si="666"/>
        <v>-1.4752461515112048</v>
      </c>
      <c r="Q2957" s="88">
        <f t="shared" si="661"/>
        <v>4.1623309653981977E-4</v>
      </c>
      <c r="R2957" s="88">
        <f t="shared" si="662"/>
        <v>2.2453759494626957E+39</v>
      </c>
      <c r="S2957" s="88">
        <f t="shared" si="663"/>
        <v>3.2652741971863008E+39</v>
      </c>
      <c r="T2957" s="1">
        <f t="shared" si="664"/>
        <v>5.5106501466489968E+39</v>
      </c>
      <c r="U2957" s="88">
        <f t="shared" si="658"/>
        <v>5.5106501466489968E+39</v>
      </c>
      <c r="V2957" s="1">
        <f t="shared" si="667"/>
        <v>7.1566325535198947E+48</v>
      </c>
      <c r="W2957" s="84"/>
    </row>
    <row r="2958" spans="6:23" x14ac:dyDescent="0.2">
      <c r="F2958" s="44">
        <f t="shared" si="654"/>
        <v>480.79999999998103</v>
      </c>
      <c r="G2958" s="1">
        <f t="shared" si="655"/>
        <v>1.1625693476061022E+17</v>
      </c>
      <c r="H2958" s="15">
        <f t="shared" si="659"/>
        <v>25.787060240089406</v>
      </c>
      <c r="I2958" s="1">
        <f t="shared" si="660"/>
        <v>5.3907294810482032E+42</v>
      </c>
      <c r="J2958" s="1">
        <f t="shared" si="656"/>
        <v>7.8459907064208515E+42</v>
      </c>
      <c r="K2958" s="1">
        <f t="shared" si="657"/>
        <v>1.3236720187469055E+43</v>
      </c>
      <c r="L2958" s="69">
        <f t="shared" si="665"/>
        <v>0.47507035956445609</v>
      </c>
      <c r="M2958" s="69">
        <f t="shared" si="666"/>
        <v>-1.4750703595644561</v>
      </c>
      <c r="Q2958" s="88">
        <f t="shared" si="661"/>
        <v>4.1605991862958547E-4</v>
      </c>
      <c r="R2958" s="88">
        <f t="shared" si="662"/>
        <v>2.2428664692390228E+39</v>
      </c>
      <c r="S2958" s="88">
        <f t="shared" si="663"/>
        <v>3.2644022548819431E+39</v>
      </c>
      <c r="T2958" s="1">
        <f t="shared" si="664"/>
        <v>5.5072687241209662E+39</v>
      </c>
      <c r="U2958" s="88">
        <f t="shared" si="658"/>
        <v>5.5072687241209662E+39</v>
      </c>
      <c r="V2958" s="1">
        <f t="shared" si="667"/>
        <v>7.1492659881212405E+48</v>
      </c>
      <c r="W2958" s="84"/>
    </row>
    <row r="2959" spans="6:23" x14ac:dyDescent="0.2">
      <c r="F2959" s="44">
        <f t="shared" si="654"/>
        <v>480.99999999998101</v>
      </c>
      <c r="G2959" s="1">
        <f t="shared" si="655"/>
        <v>1.163052945504441E+17</v>
      </c>
      <c r="H2959" s="15">
        <f t="shared" si="659"/>
        <v>25.776337969719307</v>
      </c>
      <c r="I2959" s="1">
        <f t="shared" si="660"/>
        <v>5.3869462451704352E+42</v>
      </c>
      <c r="J2959" s="1">
        <f t="shared" si="656"/>
        <v>7.8471599167933968E+42</v>
      </c>
      <c r="K2959" s="1">
        <f t="shared" si="657"/>
        <v>1.3234106161963831E+43</v>
      </c>
      <c r="L2959" s="69">
        <f t="shared" si="665"/>
        <v>0.47489444977475187</v>
      </c>
      <c r="M2959" s="69">
        <f t="shared" si="666"/>
        <v>-1.4748944497747518</v>
      </c>
      <c r="Q2959" s="88">
        <f t="shared" si="661"/>
        <v>4.158868847632391E-4</v>
      </c>
      <c r="R2959" s="88">
        <f t="shared" si="662"/>
        <v>2.2403602922909604E+39</v>
      </c>
      <c r="S2959" s="88">
        <f t="shared" si="663"/>
        <v>3.2635308920341645E+39</v>
      </c>
      <c r="T2959" s="1">
        <f t="shared" si="664"/>
        <v>5.5038911843251252E+39</v>
      </c>
      <c r="U2959" s="88">
        <f t="shared" si="658"/>
        <v>5.503891184325124E+39</v>
      </c>
      <c r="V2959" s="1">
        <f t="shared" si="667"/>
        <v>7.1419105870410887E+48</v>
      </c>
      <c r="W2959" s="84"/>
    </row>
    <row r="2960" spans="6:23" x14ac:dyDescent="0.2">
      <c r="F2960" s="44">
        <f t="shared" si="654"/>
        <v>481.199999999981</v>
      </c>
      <c r="G2960" s="1">
        <f t="shared" si="655"/>
        <v>1.1635365434027795E+17</v>
      </c>
      <c r="H2960" s="15">
        <f t="shared" si="659"/>
        <v>25.765624612292161</v>
      </c>
      <c r="I2960" s="1">
        <f t="shared" si="660"/>
        <v>5.3831659304287062E+42</v>
      </c>
      <c r="J2960" s="1">
        <f t="shared" si="656"/>
        <v>7.848328776862453E+42</v>
      </c>
      <c r="K2960" s="1">
        <f t="shared" si="657"/>
        <v>1.3231494707291159E+43</v>
      </c>
      <c r="L2960" s="69">
        <f t="shared" si="665"/>
        <v>0.47471842230713707</v>
      </c>
      <c r="M2960" s="69">
        <f t="shared" si="666"/>
        <v>-1.474718422307137</v>
      </c>
      <c r="Q2960" s="88">
        <f t="shared" si="661"/>
        <v>4.1571399476225679E-4</v>
      </c>
      <c r="R2960" s="88">
        <f t="shared" si="662"/>
        <v>2.2378574134065982E+39</v>
      </c>
      <c r="S2960" s="88">
        <f t="shared" si="663"/>
        <v>3.262660108037067E+39</v>
      </c>
      <c r="T2960" s="1">
        <f t="shared" si="664"/>
        <v>5.5005175214436646E+39</v>
      </c>
      <c r="U2960" s="88">
        <f t="shared" si="658"/>
        <v>5.5005175214436658E+39</v>
      </c>
      <c r="V2960" s="1">
        <f t="shared" si="667"/>
        <v>7.1345663288127344E+48</v>
      </c>
      <c r="W2960" s="84"/>
    </row>
    <row r="2961" spans="6:23" x14ac:dyDescent="0.2">
      <c r="F2961" s="44">
        <f t="shared" si="654"/>
        <v>481.39999999998099</v>
      </c>
      <c r="G2961" s="1">
        <f t="shared" si="655"/>
        <v>1.1640201413011182E+17</v>
      </c>
      <c r="H2961" s="15">
        <f t="shared" si="659"/>
        <v>25.754920156699182</v>
      </c>
      <c r="I2961" s="1">
        <f t="shared" si="660"/>
        <v>5.379388534184079E+42</v>
      </c>
      <c r="J2961" s="1">
        <f t="shared" si="656"/>
        <v>7.8494972868874725E+42</v>
      </c>
      <c r="K2961" s="1">
        <f t="shared" si="657"/>
        <v>1.3228885821071551E+43</v>
      </c>
      <c r="L2961" s="69">
        <f t="shared" si="665"/>
        <v>0.47454227733093302</v>
      </c>
      <c r="M2961" s="69">
        <f t="shared" si="666"/>
        <v>-1.4745422773309329</v>
      </c>
      <c r="Q2961" s="88">
        <f t="shared" si="661"/>
        <v>4.1554124844811469E-4</v>
      </c>
      <c r="R2961" s="88">
        <f t="shared" si="662"/>
        <v>2.235357827382326E+39</v>
      </c>
      <c r="S2961" s="88">
        <f t="shared" si="663"/>
        <v>3.2617899022833092E+39</v>
      </c>
      <c r="T2961" s="1">
        <f t="shared" si="664"/>
        <v>5.4971477296656358E+39</v>
      </c>
      <c r="U2961" s="88">
        <f t="shared" si="658"/>
        <v>5.4971477296656358E+39</v>
      </c>
      <c r="V2961" s="1">
        <f t="shared" si="667"/>
        <v>7.1272331920140262E+48</v>
      </c>
      <c r="W2961" s="84"/>
    </row>
    <row r="2962" spans="6:23" x14ac:dyDescent="0.2">
      <c r="F2962" s="44">
        <f t="shared" si="654"/>
        <v>481.59999999998098</v>
      </c>
      <c r="G2962" s="1">
        <f t="shared" si="655"/>
        <v>1.1645037391994568E+17</v>
      </c>
      <c r="H2962" s="15">
        <f t="shared" si="659"/>
        <v>25.744224591850056</v>
      </c>
      <c r="I2962" s="1">
        <f t="shared" si="660"/>
        <v>5.3756140538006129E+42</v>
      </c>
      <c r="J2962" s="1">
        <f t="shared" si="656"/>
        <v>7.8506654471276006E+42</v>
      </c>
      <c r="K2962" s="1">
        <f t="shared" si="657"/>
        <v>1.3226279500928215E+43</v>
      </c>
      <c r="L2962" s="69">
        <f t="shared" si="665"/>
        <v>0.47436601501417869</v>
      </c>
      <c r="M2962" s="69">
        <f t="shared" si="666"/>
        <v>-1.4743660150141786</v>
      </c>
      <c r="Q2962" s="88">
        <f t="shared" si="661"/>
        <v>4.1536864563962439E-4</v>
      </c>
      <c r="R2962" s="88">
        <f t="shared" si="662"/>
        <v>2.2328615290084915E+39</v>
      </c>
      <c r="S2962" s="88">
        <f t="shared" si="663"/>
        <v>3.2609202741431878E+39</v>
      </c>
      <c r="T2962" s="1">
        <f t="shared" si="664"/>
        <v>5.4937818031516793E+39</v>
      </c>
      <c r="U2962" s="88">
        <f t="shared" si="658"/>
        <v>5.4937818031516793E+39</v>
      </c>
      <c r="V2962" s="1">
        <f t="shared" si="667"/>
        <v>7.1199111552215877E+48</v>
      </c>
      <c r="W2962" s="84"/>
    </row>
    <row r="2963" spans="6:23" x14ac:dyDescent="0.2">
      <c r="F2963" s="44">
        <f t="shared" si="654"/>
        <v>481.79999999998097</v>
      </c>
      <c r="G2963" s="1">
        <f t="shared" si="655"/>
        <v>1.1649873370977955E+17</v>
      </c>
      <c r="H2963" s="15">
        <f t="shared" si="659"/>
        <v>25.733537906672865</v>
      </c>
      <c r="I2963" s="1">
        <f t="shared" si="660"/>
        <v>5.371842486645369E+42</v>
      </c>
      <c r="J2963" s="1">
        <f t="shared" si="656"/>
        <v>7.8518332578416821E+42</v>
      </c>
      <c r="K2963" s="1">
        <f t="shared" si="657"/>
        <v>1.322367574448705E+43</v>
      </c>
      <c r="L2963" s="69">
        <f t="shared" si="665"/>
        <v>0.47418963552310123</v>
      </c>
      <c r="M2963" s="69">
        <f t="shared" si="666"/>
        <v>-1.4741896355231012</v>
      </c>
      <c r="Q2963" s="88">
        <f t="shared" si="661"/>
        <v>4.1519618615915022E-4</v>
      </c>
      <c r="R2963" s="88">
        <f t="shared" si="662"/>
        <v>2.2303685131028431E+39</v>
      </c>
      <c r="S2963" s="88">
        <f t="shared" si="663"/>
        <v>3.260051223013442E+39</v>
      </c>
      <c r="T2963" s="1">
        <f t="shared" si="664"/>
        <v>5.4904197361162848E+39</v>
      </c>
      <c r="U2963" s="88">
        <f t="shared" si="658"/>
        <v>5.4904197361162848E+39</v>
      </c>
      <c r="V2963" s="1">
        <f t="shared" si="667"/>
        <v>7.1126001971173678E+48</v>
      </c>
      <c r="W2963" s="84"/>
    </row>
    <row r="2964" spans="6:23" x14ac:dyDescent="0.2">
      <c r="F2964" s="44">
        <f t="shared" si="654"/>
        <v>481.99999999998096</v>
      </c>
      <c r="G2964" s="1">
        <f t="shared" si="655"/>
        <v>1.1654709349961341E+17</v>
      </c>
      <c r="H2964" s="15">
        <f t="shared" si="659"/>
        <v>25.722860090114082</v>
      </c>
      <c r="I2964" s="1">
        <f t="shared" si="660"/>
        <v>5.3680738300883896E+42</v>
      </c>
      <c r="J2964" s="1">
        <f t="shared" si="656"/>
        <v>7.8530007192882545E+42</v>
      </c>
      <c r="K2964" s="1">
        <f t="shared" si="657"/>
        <v>1.3221074549376644E+43</v>
      </c>
      <c r="L2964" s="69">
        <f t="shared" si="665"/>
        <v>0.474013139025934</v>
      </c>
      <c r="M2964" s="69">
        <f t="shared" si="666"/>
        <v>-1.4740131390259341</v>
      </c>
      <c r="Q2964" s="88">
        <f t="shared" si="661"/>
        <v>4.1502386982994466E-4</v>
      </c>
      <c r="R2964" s="88">
        <f t="shared" si="662"/>
        <v>2.2278787744961361E+39</v>
      </c>
      <c r="S2964" s="88">
        <f t="shared" si="663"/>
        <v>3.2591827482963506E+39</v>
      </c>
      <c r="T2964" s="1">
        <f t="shared" si="664"/>
        <v>5.4870615227924867E+39</v>
      </c>
      <c r="U2964" s="88">
        <f t="shared" si="658"/>
        <v>5.4870615227924867E+39</v>
      </c>
      <c r="V2964" s="1">
        <f t="shared" si="667"/>
        <v>7.1053002964427197E+48</v>
      </c>
      <c r="W2964" s="84"/>
    </row>
    <row r="2965" spans="6:23" x14ac:dyDescent="0.2">
      <c r="F2965" s="44">
        <f t="shared" si="654"/>
        <v>482.19999999998095</v>
      </c>
      <c r="G2965" s="1">
        <f t="shared" si="655"/>
        <v>1.1659545328944728E+17</v>
      </c>
      <c r="H2965" s="15">
        <f t="shared" si="659"/>
        <v>25.712191131138503</v>
      </c>
      <c r="I2965" s="1">
        <f t="shared" si="660"/>
        <v>5.3643080815027121E+42</v>
      </c>
      <c r="J2965" s="1">
        <f t="shared" si="656"/>
        <v>7.8541678317255545E+42</v>
      </c>
      <c r="K2965" s="1">
        <f t="shared" si="657"/>
        <v>1.3218475913228266E+43</v>
      </c>
      <c r="L2965" s="69">
        <f t="shared" si="665"/>
        <v>0.47383652568950663</v>
      </c>
      <c r="M2965" s="69">
        <f t="shared" si="666"/>
        <v>-1.4738365256895065</v>
      </c>
      <c r="Q2965" s="88">
        <f t="shared" si="661"/>
        <v>4.1485169646993114E-4</v>
      </c>
      <c r="R2965" s="88">
        <f t="shared" si="662"/>
        <v>2.2253923079987617E+39</v>
      </c>
      <c r="S2965" s="88">
        <f t="shared" si="663"/>
        <v>3.2583148493509072E+39</v>
      </c>
      <c r="T2965" s="1">
        <f t="shared" si="664"/>
        <v>5.4837071573496686E+39</v>
      </c>
      <c r="U2965" s="88">
        <f t="shared" si="658"/>
        <v>5.4837071573496686E+39</v>
      </c>
      <c r="V2965" s="1">
        <f t="shared" si="667"/>
        <v>7.0980114318918682E+48</v>
      </c>
      <c r="W2965" s="84"/>
    </row>
    <row r="2966" spans="6:23" x14ac:dyDescent="0.2">
      <c r="F2966" s="44">
        <f t="shared" si="654"/>
        <v>482.39999999998093</v>
      </c>
      <c r="G2966" s="1">
        <f t="shared" si="655"/>
        <v>1.1664381307928114E+17</v>
      </c>
      <c r="H2966" s="15">
        <f t="shared" si="659"/>
        <v>25.701531018729245</v>
      </c>
      <c r="I2966" s="1">
        <f t="shared" si="660"/>
        <v>5.3605452382643461E+42</v>
      </c>
      <c r="J2966" s="1">
        <f t="shared" si="656"/>
        <v>7.8553345954115144E+42</v>
      </c>
      <c r="K2966" s="1">
        <f t="shared" si="657"/>
        <v>1.3215879833675861E+43</v>
      </c>
      <c r="L2966" s="69">
        <f t="shared" si="665"/>
        <v>0.47365979568290861</v>
      </c>
      <c r="M2966" s="69">
        <f t="shared" si="666"/>
        <v>-1.4736597956829085</v>
      </c>
      <c r="Q2966" s="88">
        <f t="shared" si="661"/>
        <v>4.146796659050267E-4</v>
      </c>
      <c r="R2966" s="88">
        <f t="shared" si="662"/>
        <v>2.2229091084722408E+39</v>
      </c>
      <c r="S2966" s="88">
        <f t="shared" si="663"/>
        <v>3.2574475255974446E+39</v>
      </c>
      <c r="T2966" s="1">
        <f t="shared" si="664"/>
        <v>5.480356634069685E+39</v>
      </c>
      <c r="U2966" s="88">
        <f t="shared" si="658"/>
        <v>5.480356634069685E+39</v>
      </c>
      <c r="V2966" s="1">
        <f t="shared" si="667"/>
        <v>7.0907335823398991E+48</v>
      </c>
      <c r="W2966" s="84"/>
    </row>
    <row r="2967" spans="6:23" x14ac:dyDescent="0.2">
      <c r="F2967" s="44">
        <f t="shared" si="654"/>
        <v>482.59999999998092</v>
      </c>
      <c r="G2967" s="1">
        <f t="shared" si="655"/>
        <v>1.1669217286911501E+17</v>
      </c>
      <c r="H2967" s="15">
        <f t="shared" si="659"/>
        <v>25.690879741887663</v>
      </c>
      <c r="I2967" s="1">
        <f t="shared" si="660"/>
        <v>5.3567852977522897E+42</v>
      </c>
      <c r="J2967" s="1">
        <f t="shared" si="656"/>
        <v>7.856501010603762E+42</v>
      </c>
      <c r="K2967" s="1">
        <f t="shared" si="657"/>
        <v>1.3213286308356052E+43</v>
      </c>
      <c r="L2967" s="69">
        <f t="shared" si="665"/>
        <v>0.47348294917131623</v>
      </c>
      <c r="M2967" s="69">
        <f t="shared" si="666"/>
        <v>-1.4734829491713162</v>
      </c>
      <c r="Q2967" s="88">
        <f t="shared" si="661"/>
        <v>4.1450777795581928E-4</v>
      </c>
      <c r="R2967" s="88">
        <f t="shared" si="662"/>
        <v>2.2204291707577032E+39</v>
      </c>
      <c r="S2967" s="88">
        <f t="shared" si="663"/>
        <v>3.2565807764130141E+39</v>
      </c>
      <c r="T2967" s="1">
        <f t="shared" si="664"/>
        <v>5.4770099471707177E+39</v>
      </c>
      <c r="U2967" s="88">
        <f t="shared" si="658"/>
        <v>5.4770099471707177E+39</v>
      </c>
      <c r="V2967" s="1">
        <f t="shared" si="667"/>
        <v>7.0834667266145599E+48</v>
      </c>
      <c r="W2967" s="84"/>
    </row>
    <row r="2968" spans="6:23" x14ac:dyDescent="0.2">
      <c r="F2968" s="44">
        <f t="shared" si="654"/>
        <v>482.79999999998091</v>
      </c>
      <c r="G2968" s="1">
        <f t="shared" si="655"/>
        <v>1.1674053265894886E+17</v>
      </c>
      <c r="H2968" s="15">
        <f t="shared" si="659"/>
        <v>25.680237289633361</v>
      </c>
      <c r="I2968" s="1">
        <f t="shared" si="660"/>
        <v>5.3530282573485058E+42</v>
      </c>
      <c r="J2968" s="1">
        <f t="shared" si="656"/>
        <v>7.8576670775596252E+42</v>
      </c>
      <c r="K2968" s="1">
        <f t="shared" si="657"/>
        <v>1.321069533490813E+43</v>
      </c>
      <c r="L2968" s="69">
        <f t="shared" si="665"/>
        <v>0.4733059863242931</v>
      </c>
      <c r="M2968" s="69">
        <f t="shared" si="666"/>
        <v>-1.4733059863242932</v>
      </c>
      <c r="Q2968" s="88">
        <f t="shared" si="661"/>
        <v>4.1433603244467321E-4</v>
      </c>
      <c r="R2968" s="88">
        <f t="shared" si="662"/>
        <v>2.2179524897140029E+39</v>
      </c>
      <c r="S2968" s="88">
        <f t="shared" si="663"/>
        <v>3.2557146011871851E+39</v>
      </c>
      <c r="T2968" s="1">
        <f t="shared" si="664"/>
        <v>5.4736670909011884E+39</v>
      </c>
      <c r="U2968" s="88">
        <f t="shared" si="658"/>
        <v>5.4736670909011884E+39</v>
      </c>
      <c r="V2968" s="1">
        <f t="shared" si="667"/>
        <v>7.0762108436177858E+48</v>
      </c>
      <c r="W2968" s="84"/>
    </row>
    <row r="2969" spans="6:23" x14ac:dyDescent="0.2">
      <c r="F2969" s="44">
        <f t="shared" si="654"/>
        <v>482.9999999999809</v>
      </c>
      <c r="G2969" s="1">
        <f t="shared" si="655"/>
        <v>1.1678889244878274E+17</v>
      </c>
      <c r="H2969" s="15">
        <f t="shared" si="659"/>
        <v>25.669603651004113</v>
      </c>
      <c r="I2969" s="1">
        <f t="shared" si="660"/>
        <v>5.3492741144379254E+42</v>
      </c>
      <c r="J2969" s="1">
        <f t="shared" si="656"/>
        <v>7.8588327965361327E+42</v>
      </c>
      <c r="K2969" s="1">
        <f t="shared" si="657"/>
        <v>1.3208106910974059E+43</v>
      </c>
      <c r="L2969" s="69">
        <f t="shared" si="665"/>
        <v>0.4731289073067817</v>
      </c>
      <c r="M2969" s="69">
        <f t="shared" si="666"/>
        <v>-1.4731289073067817</v>
      </c>
      <c r="Q2969" s="88">
        <f t="shared" si="661"/>
        <v>4.1416442919661733E-4</v>
      </c>
      <c r="R2969" s="88">
        <f t="shared" si="662"/>
        <v>2.215479060222424E+39</v>
      </c>
      <c r="S2969" s="88">
        <f t="shared" si="663"/>
        <v>3.2548489993290431E+39</v>
      </c>
      <c r="T2969" s="1">
        <f t="shared" si="664"/>
        <v>5.4703280595514673E+39</v>
      </c>
      <c r="U2969" s="88">
        <f t="shared" si="658"/>
        <v>5.4703280595514673E+39</v>
      </c>
      <c r="V2969" s="1">
        <f t="shared" si="667"/>
        <v>7.0689659123406518E+48</v>
      </c>
      <c r="W2969" s="84"/>
    </row>
    <row r="2970" spans="6:23" x14ac:dyDescent="0.2">
      <c r="F2970" s="44">
        <f t="shared" si="654"/>
        <v>483.19999999998089</v>
      </c>
      <c r="G2970" s="1">
        <f t="shared" si="655"/>
        <v>1.1683725223861659E+17</v>
      </c>
      <c r="H2970" s="15">
        <f t="shared" si="659"/>
        <v>25.658978815055853</v>
      </c>
      <c r="I2970" s="1">
        <f t="shared" si="660"/>
        <v>5.3455228664084491E+42</v>
      </c>
      <c r="J2970" s="1">
        <f t="shared" si="656"/>
        <v>7.8599981677900048E+42</v>
      </c>
      <c r="K2970" s="1">
        <f t="shared" si="657"/>
        <v>1.3205521034198454E+43</v>
      </c>
      <c r="L2970" s="69">
        <f t="shared" si="665"/>
        <v>0.47295171228938382</v>
      </c>
      <c r="M2970" s="69">
        <f t="shared" si="666"/>
        <v>-1.4729517122893838</v>
      </c>
      <c r="Q2970" s="88">
        <f t="shared" si="661"/>
        <v>4.1399296803223962E-4</v>
      </c>
      <c r="R2970" s="88">
        <f t="shared" si="662"/>
        <v>2.2130088771486391E+39</v>
      </c>
      <c r="S2970" s="88">
        <f t="shared" si="663"/>
        <v>3.2539839702113495E+39</v>
      </c>
      <c r="T2970" s="1">
        <f t="shared" si="664"/>
        <v>5.4669928473599882E+39</v>
      </c>
      <c r="U2970" s="88">
        <f t="shared" si="658"/>
        <v>5.4669928473599882E+39</v>
      </c>
      <c r="V2970" s="1">
        <f t="shared" si="667"/>
        <v>7.0617319117419357E+48</v>
      </c>
      <c r="W2970" s="84"/>
    </row>
    <row r="2971" spans="6:23" x14ac:dyDescent="0.2">
      <c r="F2971" s="44">
        <f t="shared" si="654"/>
        <v>483.39999999998088</v>
      </c>
      <c r="G2971" s="1">
        <f t="shared" si="655"/>
        <v>1.1688561202845046E+17</v>
      </c>
      <c r="H2971" s="15">
        <f t="shared" si="659"/>
        <v>25.648362770862612</v>
      </c>
      <c r="I2971" s="1">
        <f t="shared" si="660"/>
        <v>5.3417745106509289E+42</v>
      </c>
      <c r="J2971" s="1">
        <f t="shared" si="656"/>
        <v>7.861163191577667E+42</v>
      </c>
      <c r="K2971" s="1">
        <f t="shared" si="657"/>
        <v>1.3202937702228596E+43</v>
      </c>
      <c r="L2971" s="69">
        <f t="shared" si="665"/>
        <v>0.47277440143629873</v>
      </c>
      <c r="M2971" s="69">
        <f t="shared" si="666"/>
        <v>-1.4727744014362987</v>
      </c>
      <c r="Q2971" s="88">
        <f t="shared" si="661"/>
        <v>4.1382164877745709E-4</v>
      </c>
      <c r="R2971" s="88">
        <f t="shared" si="662"/>
        <v>2.2105419353949614E+39</v>
      </c>
      <c r="S2971" s="88">
        <f t="shared" si="663"/>
        <v>3.2531195132473268E+39</v>
      </c>
      <c r="T2971" s="1">
        <f t="shared" si="664"/>
        <v>5.4636614486422876E+39</v>
      </c>
      <c r="U2971" s="88">
        <f t="shared" si="658"/>
        <v>5.4636614486422888E+39</v>
      </c>
      <c r="V2971" s="1">
        <f t="shared" si="667"/>
        <v>7.0545088209147932E+48</v>
      </c>
      <c r="W2971" s="84"/>
    </row>
    <row r="2972" spans="6:23" x14ac:dyDescent="0.2">
      <c r="F2972" s="44">
        <f t="shared" si="654"/>
        <v>483.59999999998087</v>
      </c>
      <c r="G2972" s="1">
        <f t="shared" si="655"/>
        <v>1.1693397181828432E+17</v>
      </c>
      <c r="H2972" s="15">
        <f t="shared" si="659"/>
        <v>25.637755507516516</v>
      </c>
      <c r="I2972" s="1">
        <f t="shared" si="660"/>
        <v>5.338029044559181E+42</v>
      </c>
      <c r="J2972" s="1">
        <f t="shared" si="656"/>
        <v>7.8623278681552406E+42</v>
      </c>
      <c r="K2972" s="1">
        <f t="shared" si="657"/>
        <v>1.3200356912714422E+43</v>
      </c>
      <c r="L2972" s="69">
        <f t="shared" si="665"/>
        <v>0.47259697491628327</v>
      </c>
      <c r="M2972" s="69">
        <f t="shared" si="666"/>
        <v>-1.4725969749162833</v>
      </c>
      <c r="Q2972" s="88">
        <f t="shared" si="661"/>
        <v>4.1365047125552223E-4</v>
      </c>
      <c r="R2972" s="88">
        <f t="shared" si="662"/>
        <v>2.2080782298575702E+39</v>
      </c>
      <c r="S2972" s="88">
        <f t="shared" si="663"/>
        <v>3.2522556278278409E+39</v>
      </c>
      <c r="T2972" s="1">
        <f t="shared" si="664"/>
        <v>5.4603338576854111E+39</v>
      </c>
      <c r="U2972" s="88">
        <f t="shared" si="658"/>
        <v>5.4603338576854111E+39</v>
      </c>
      <c r="V2972" s="1">
        <f t="shared" si="667"/>
        <v>7.0472966189501837E+48</v>
      </c>
      <c r="W2972" s="84"/>
    </row>
    <row r="2973" spans="6:23" x14ac:dyDescent="0.2">
      <c r="F2973" s="44">
        <f t="shared" si="654"/>
        <v>483.79999999998086</v>
      </c>
      <c r="G2973" s="1">
        <f t="shared" si="655"/>
        <v>1.1698233160811819E+17</v>
      </c>
      <c r="H2973" s="15">
        <f t="shared" si="659"/>
        <v>25.627157014127711</v>
      </c>
      <c r="I2973" s="1">
        <f t="shared" si="660"/>
        <v>5.3342864655299667E+42</v>
      </c>
      <c r="J2973" s="1">
        <f t="shared" si="656"/>
        <v>7.863492197778552E+42</v>
      </c>
      <c r="K2973" s="1">
        <f t="shared" si="657"/>
        <v>1.3197778663308519E+43</v>
      </c>
      <c r="L2973" s="69">
        <f t="shared" si="665"/>
        <v>0.47241943289575578</v>
      </c>
      <c r="M2973" s="69">
        <f t="shared" si="666"/>
        <v>-1.4724194328957558</v>
      </c>
      <c r="Q2973" s="88">
        <f t="shared" si="661"/>
        <v>4.1347943528879938E-4</v>
      </c>
      <c r="R2973" s="88">
        <f t="shared" si="662"/>
        <v>2.2056177554360164E+39</v>
      </c>
      <c r="S2973" s="88">
        <f t="shared" si="663"/>
        <v>3.2513923133353554E+39</v>
      </c>
      <c r="T2973" s="1">
        <f t="shared" si="664"/>
        <v>5.4570100687713718E+39</v>
      </c>
      <c r="U2973" s="88">
        <f t="shared" si="658"/>
        <v>5.4570100687713718E+39</v>
      </c>
      <c r="V2973" s="1">
        <f t="shared" si="667"/>
        <v>7.0400952849671593E+48</v>
      </c>
      <c r="W2973" s="84"/>
    </row>
    <row r="2974" spans="6:23" x14ac:dyDescent="0.2">
      <c r="F2974" s="44">
        <f t="shared" si="654"/>
        <v>483.99999999998084</v>
      </c>
      <c r="G2974" s="1">
        <f t="shared" si="655"/>
        <v>1.1703069139795205E+17</v>
      </c>
      <c r="H2974" s="15">
        <f t="shared" si="659"/>
        <v>25.616567279824356</v>
      </c>
      <c r="I2974" s="1">
        <f t="shared" si="660"/>
        <v>5.3305467709629936E+42</v>
      </c>
      <c r="J2974" s="1">
        <f t="shared" si="656"/>
        <v>7.864656180703127E+42</v>
      </c>
      <c r="K2974" s="1">
        <f t="shared" si="657"/>
        <v>1.3195202951666121E+43</v>
      </c>
      <c r="L2974" s="69">
        <f t="shared" si="665"/>
        <v>0.47224177554234653</v>
      </c>
      <c r="M2974" s="69">
        <f t="shared" si="666"/>
        <v>-1.4722417755423465</v>
      </c>
      <c r="Q2974" s="88">
        <f t="shared" si="661"/>
        <v>4.1330854070498191E-4</v>
      </c>
      <c r="R2974" s="88">
        <f t="shared" si="662"/>
        <v>2.2031605070663682E+39</v>
      </c>
      <c r="S2974" s="88">
        <f t="shared" si="663"/>
        <v>3.250529569192826E+39</v>
      </c>
      <c r="T2974" s="1">
        <f t="shared" si="664"/>
        <v>5.4536900762591936E+39</v>
      </c>
      <c r="U2974" s="88">
        <f t="shared" si="658"/>
        <v>5.4536900762591936E+39</v>
      </c>
      <c r="V2974" s="1">
        <f t="shared" si="667"/>
        <v>7.0329047982185948E+48</v>
      </c>
      <c r="W2974" s="84"/>
    </row>
    <row r="2975" spans="6:23" x14ac:dyDescent="0.2">
      <c r="F2975" s="44">
        <f t="shared" si="654"/>
        <v>484.19999999998083</v>
      </c>
      <c r="G2975" s="1">
        <f t="shared" si="655"/>
        <v>1.170790511877859E+17</v>
      </c>
      <c r="H2975" s="15">
        <f t="shared" si="659"/>
        <v>25.605986293752558</v>
      </c>
      <c r="I2975" s="1">
        <f t="shared" si="660"/>
        <v>5.3268099582609136E+42</v>
      </c>
      <c r="J2975" s="1">
        <f t="shared" si="656"/>
        <v>7.8658198171841891E+42</v>
      </c>
      <c r="K2975" s="1">
        <f t="shared" si="657"/>
        <v>1.3192629775445102E+43</v>
      </c>
      <c r="L2975" s="69">
        <f t="shared" si="665"/>
        <v>0.47206400302278534</v>
      </c>
      <c r="M2975" s="69">
        <f t="shared" si="666"/>
        <v>-1.4720640030227854</v>
      </c>
      <c r="Q2975" s="88">
        <f t="shared" si="661"/>
        <v>4.1313778732643414E-4</v>
      </c>
      <c r="R2975" s="88">
        <f t="shared" si="662"/>
        <v>2.2007064796643289E+39</v>
      </c>
      <c r="S2975" s="88">
        <f t="shared" si="663"/>
        <v>3.2496673947798924E+39</v>
      </c>
      <c r="T2975" s="1">
        <f t="shared" si="664"/>
        <v>5.4503738744442216E+39</v>
      </c>
      <c r="U2975" s="88">
        <f t="shared" si="658"/>
        <v>5.4503738744442216E+39</v>
      </c>
      <c r="V2975" s="1">
        <f t="shared" si="667"/>
        <v>7.0257251379095502E+48</v>
      </c>
      <c r="W2975" s="84"/>
    </row>
    <row r="2976" spans="6:23" x14ac:dyDescent="0.2">
      <c r="F2976" s="44">
        <f t="shared" si="654"/>
        <v>484.39999999998082</v>
      </c>
      <c r="G2976" s="1">
        <f t="shared" si="655"/>
        <v>1.1712741097761978E+17</v>
      </c>
      <c r="H2976" s="15">
        <f t="shared" si="659"/>
        <v>25.595414045076357</v>
      </c>
      <c r="I2976" s="1">
        <f t="shared" si="660"/>
        <v>5.3230760248293133E+42</v>
      </c>
      <c r="J2976" s="1">
        <f t="shared" si="656"/>
        <v>7.8669831074766673E+42</v>
      </c>
      <c r="K2976" s="1">
        <f t="shared" si="657"/>
        <v>1.3190059132305982E+43</v>
      </c>
      <c r="L2976" s="69">
        <f t="shared" si="665"/>
        <v>0.47188611550384107</v>
      </c>
      <c r="M2976" s="69">
        <f t="shared" si="666"/>
        <v>-1.4718861155038412</v>
      </c>
      <c r="Q2976" s="88">
        <f t="shared" si="661"/>
        <v>4.1296717497907309E-4</v>
      </c>
      <c r="R2976" s="88">
        <f t="shared" si="662"/>
        <v>2.1982556681725959E+39</v>
      </c>
      <c r="S2976" s="88">
        <f t="shared" si="663"/>
        <v>3.2488057895027289E+39</v>
      </c>
      <c r="T2976" s="1">
        <f t="shared" si="664"/>
        <v>5.4470614576753248E+39</v>
      </c>
      <c r="U2976" s="88">
        <f t="shared" si="658"/>
        <v>5.4470614576753248E+39</v>
      </c>
      <c r="V2976" s="1">
        <f t="shared" si="667"/>
        <v>7.0185562833484097E+48</v>
      </c>
      <c r="W2976" s="84"/>
    </row>
    <row r="2977" spans="6:23" x14ac:dyDescent="0.2">
      <c r="F2977" s="44">
        <f t="shared" si="654"/>
        <v>484.59999999998081</v>
      </c>
      <c r="G2977" s="1">
        <f t="shared" si="655"/>
        <v>1.1717577076745363E+17</v>
      </c>
      <c r="H2977" s="15">
        <f t="shared" si="659"/>
        <v>25.584850522977689</v>
      </c>
      <c r="I2977" s="1">
        <f t="shared" si="660"/>
        <v>5.319344968076715E+42</v>
      </c>
      <c r="J2977" s="1">
        <f t="shared" si="656"/>
        <v>7.8681460518351885E+42</v>
      </c>
      <c r="K2977" s="1">
        <f t="shared" si="657"/>
        <v>1.3187491019911903E+43</v>
      </c>
      <c r="L2977" s="69">
        <f t="shared" si="665"/>
        <v>0.47170811315453248</v>
      </c>
      <c r="M2977" s="69">
        <f t="shared" si="666"/>
        <v>-1.4717081131545324</v>
      </c>
      <c r="Q2977" s="88">
        <f t="shared" si="661"/>
        <v>4.1279670348792763E-4</v>
      </c>
      <c r="R2977" s="88">
        <f t="shared" si="662"/>
        <v>2.1958080675371637E+39</v>
      </c>
      <c r="S2977" s="88">
        <f t="shared" si="663"/>
        <v>3.2479447527591189E+39</v>
      </c>
      <c r="T2977" s="1">
        <f t="shared" si="664"/>
        <v>5.4437528202962826E+39</v>
      </c>
      <c r="U2977" s="88">
        <f t="shared" si="658"/>
        <v>5.443752820296282E+39</v>
      </c>
      <c r="V2977" s="1">
        <f t="shared" si="667"/>
        <v>7.0113982138711455E+48</v>
      </c>
      <c r="W2977" s="84"/>
    </row>
    <row r="2978" spans="6:23" x14ac:dyDescent="0.2">
      <c r="F2978" s="44">
        <f t="shared" si="654"/>
        <v>484.7999999999808</v>
      </c>
      <c r="G2978" s="1">
        <f t="shared" si="655"/>
        <v>1.172241305572875E+17</v>
      </c>
      <c r="H2978" s="15">
        <f t="shared" si="659"/>
        <v>25.574295716656327</v>
      </c>
      <c r="I2978" s="1">
        <f t="shared" si="660"/>
        <v>5.3156167854145694E+42</v>
      </c>
      <c r="J2978" s="1">
        <f t="shared" si="656"/>
        <v>7.8693086505140889E+42</v>
      </c>
      <c r="K2978" s="1">
        <f t="shared" si="657"/>
        <v>1.3184925435928658E+43</v>
      </c>
      <c r="L2978" s="69">
        <f t="shared" si="665"/>
        <v>0.4715299961382467</v>
      </c>
      <c r="M2978" s="69">
        <f t="shared" si="666"/>
        <v>-1.4715299961382466</v>
      </c>
      <c r="Q2978" s="88">
        <f t="shared" si="661"/>
        <v>4.1262637267980296E-4</v>
      </c>
      <c r="R2978" s="88">
        <f t="shared" si="662"/>
        <v>2.1933636727214883E+39</v>
      </c>
      <c r="S2978" s="88">
        <f t="shared" si="663"/>
        <v>3.2470842839594239E+39</v>
      </c>
      <c r="T2978" s="1">
        <f t="shared" si="664"/>
        <v>5.4404479566809125E+39</v>
      </c>
      <c r="U2978" s="88">
        <f t="shared" si="658"/>
        <v>5.4404479566809119E+39</v>
      </c>
      <c r="V2978" s="1">
        <f t="shared" si="667"/>
        <v>7.004250908886514E+48</v>
      </c>
      <c r="W2978" s="84"/>
    </row>
    <row r="2979" spans="6:23" x14ac:dyDescent="0.2">
      <c r="F2979" s="44">
        <f t="shared" si="654"/>
        <v>484.99999999998079</v>
      </c>
      <c r="G2979" s="1">
        <f t="shared" si="655"/>
        <v>1.1727249034712136E+17</v>
      </c>
      <c r="H2979" s="15">
        <f t="shared" si="659"/>
        <v>25.563749615329872</v>
      </c>
      <c r="I2979" s="1">
        <f t="shared" si="660"/>
        <v>5.3118914742572524E+42</v>
      </c>
      <c r="J2979" s="1">
        <f t="shared" si="656"/>
        <v>7.8704709037673998E+42</v>
      </c>
      <c r="K2979" s="1">
        <f t="shared" si="657"/>
        <v>1.3182362378024653E+43</v>
      </c>
      <c r="L2979" s="69">
        <f t="shared" si="665"/>
        <v>0.4713517646247064</v>
      </c>
      <c r="M2979" s="69">
        <f t="shared" si="666"/>
        <v>-1.4713517646247065</v>
      </c>
      <c r="Q2979" s="88">
        <f t="shared" si="661"/>
        <v>4.1245618237795156E-4</v>
      </c>
      <c r="R2979" s="88">
        <f t="shared" si="662"/>
        <v>2.1909224786781354E+39</v>
      </c>
      <c r="S2979" s="88">
        <f t="shared" si="663"/>
        <v>3.2462243824846478E+39</v>
      </c>
      <c r="T2979" s="1">
        <f t="shared" si="664"/>
        <v>5.4371468611627835E+39</v>
      </c>
      <c r="U2979" s="88">
        <f t="shared" si="658"/>
        <v>5.4371468611627835E+39</v>
      </c>
      <c r="V2979" s="1">
        <f t="shared" si="667"/>
        <v>6.9971143477854348E+48</v>
      </c>
      <c r="W2979" s="84"/>
    </row>
    <row r="2980" spans="6:23" x14ac:dyDescent="0.2">
      <c r="F2980" s="44">
        <f t="shared" si="654"/>
        <v>485.19999999998078</v>
      </c>
      <c r="G2980" s="1">
        <f t="shared" si="655"/>
        <v>1.1732085013695523E+17</v>
      </c>
      <c r="H2980" s="15">
        <f t="shared" si="659"/>
        <v>25.553212208233692</v>
      </c>
      <c r="I2980" s="1">
        <f t="shared" si="660"/>
        <v>5.3081690320220565E+42</v>
      </c>
      <c r="J2980" s="1">
        <f t="shared" si="656"/>
        <v>7.8716328118488656E+42</v>
      </c>
      <c r="K2980" s="1">
        <f t="shared" si="657"/>
        <v>1.3179801843870922E+43</v>
      </c>
      <c r="L2980" s="69">
        <f t="shared" si="665"/>
        <v>0.47117341877962976</v>
      </c>
      <c r="M2980" s="69">
        <f t="shared" si="666"/>
        <v>-1.4711734187796297</v>
      </c>
      <c r="Q2980" s="88">
        <f t="shared" si="661"/>
        <v>4.122861324118432E-4</v>
      </c>
      <c r="R2980" s="88">
        <f t="shared" si="662"/>
        <v>2.1884844804006912E+39</v>
      </c>
      <c r="S2980" s="88">
        <f t="shared" si="663"/>
        <v>3.2453650477633309E+39</v>
      </c>
      <c r="T2980" s="1">
        <f t="shared" si="664"/>
        <v>5.4338495281640218E+39</v>
      </c>
      <c r="U2980" s="88">
        <f t="shared" si="658"/>
        <v>5.4338495281640225E+39</v>
      </c>
      <c r="V2980" s="1">
        <f t="shared" si="667"/>
        <v>6.9899885101067237E+48</v>
      </c>
      <c r="W2980" s="84"/>
    </row>
    <row r="2981" spans="6:23" x14ac:dyDescent="0.2">
      <c r="F2981" s="44">
        <f t="shared" si="654"/>
        <v>485.39999999998076</v>
      </c>
      <c r="G2981" s="1">
        <f t="shared" si="655"/>
        <v>1.1736920992678909E+17</v>
      </c>
      <c r="H2981" s="15">
        <f t="shared" si="659"/>
        <v>25.542683484620909</v>
      </c>
      <c r="I2981" s="1">
        <f t="shared" si="660"/>
        <v>5.3044494561291915E+42</v>
      </c>
      <c r="J2981" s="1">
        <f t="shared" si="656"/>
        <v>7.8727943750119248E+42</v>
      </c>
      <c r="K2981" s="1">
        <f t="shared" si="657"/>
        <v>1.3177243831141116E+43</v>
      </c>
      <c r="L2981" s="69">
        <f t="shared" si="665"/>
        <v>0.47099495877105141</v>
      </c>
      <c r="M2981" s="69">
        <f t="shared" si="666"/>
        <v>-1.4709949587710514</v>
      </c>
      <c r="Q2981" s="88">
        <f t="shared" si="661"/>
        <v>4.1211622260650671E-4</v>
      </c>
      <c r="R2981" s="88">
        <f t="shared" si="662"/>
        <v>2.1860496728671015E+39</v>
      </c>
      <c r="S2981" s="88">
        <f t="shared" si="663"/>
        <v>3.2445062791876682E+39</v>
      </c>
      <c r="T2981" s="1">
        <f t="shared" si="664"/>
        <v>5.43055595205477E+39</v>
      </c>
      <c r="U2981" s="88">
        <f t="shared" si="658"/>
        <v>5.4305559520547694E+39</v>
      </c>
      <c r="V2981" s="1">
        <f t="shared" si="667"/>
        <v>6.9828733753560761E+48</v>
      </c>
      <c r="W2981" s="84"/>
    </row>
    <row r="2982" spans="6:23" x14ac:dyDescent="0.2">
      <c r="F2982" s="44">
        <f t="shared" si="654"/>
        <v>485.59999999998075</v>
      </c>
      <c r="G2982" s="1">
        <f t="shared" si="655"/>
        <v>1.1741756971662296E+17</v>
      </c>
      <c r="H2982" s="15">
        <f t="shared" si="659"/>
        <v>25.532163433762332</v>
      </c>
      <c r="I2982" s="1">
        <f t="shared" si="660"/>
        <v>5.3007327440017829E+42</v>
      </c>
      <c r="J2982" s="1">
        <f t="shared" si="656"/>
        <v>7.8739555935097261E+42</v>
      </c>
      <c r="K2982" s="1">
        <f t="shared" si="657"/>
        <v>1.3174688337511508E+43</v>
      </c>
      <c r="L2982" s="69">
        <f t="shared" si="665"/>
        <v>0.47081638476381976</v>
      </c>
      <c r="M2982" s="69">
        <f t="shared" si="666"/>
        <v>-1.4708163847638198</v>
      </c>
      <c r="Q2982" s="88">
        <f t="shared" si="661"/>
        <v>4.1194645278697095E-4</v>
      </c>
      <c r="R2982" s="88">
        <f t="shared" si="662"/>
        <v>2.1836180510632813E+39</v>
      </c>
      <c r="S2982" s="88">
        <f t="shared" si="663"/>
        <v>3.2436480761484601E+39</v>
      </c>
      <c r="T2982" s="1">
        <f t="shared" si="664"/>
        <v>5.4272661272117414E+39</v>
      </c>
      <c r="U2982" s="88">
        <f t="shared" si="658"/>
        <v>5.4272661272117414E+39</v>
      </c>
      <c r="V2982" s="1">
        <f t="shared" si="667"/>
        <v>6.9757689230814032E+48</v>
      </c>
      <c r="W2982" s="84"/>
    </row>
    <row r="2983" spans="6:23" x14ac:dyDescent="0.2">
      <c r="F2983" s="44">
        <f t="shared" si="654"/>
        <v>485.79999999998074</v>
      </c>
      <c r="G2983" s="1">
        <f t="shared" si="655"/>
        <v>1.1746592950645682E+17</v>
      </c>
      <c r="H2983" s="15">
        <f t="shared" si="659"/>
        <v>25.521652044946457</v>
      </c>
      <c r="I2983" s="1">
        <f t="shared" si="660"/>
        <v>5.2970188930658589E+42</v>
      </c>
      <c r="J2983" s="1">
        <f t="shared" si="656"/>
        <v>7.8751164675951214E+42</v>
      </c>
      <c r="K2983" s="1">
        <f t="shared" si="657"/>
        <v>1.3172135360660979E+43</v>
      </c>
      <c r="L2983" s="69">
        <f t="shared" si="665"/>
        <v>0.47063769692573387</v>
      </c>
      <c r="M2983" s="69">
        <f t="shared" si="666"/>
        <v>-1.470637696925734</v>
      </c>
      <c r="Q2983" s="88">
        <f t="shared" si="661"/>
        <v>4.1177682278359384E-4</v>
      </c>
      <c r="R2983" s="88">
        <f t="shared" si="662"/>
        <v>2.1811896100113285E+39</v>
      </c>
      <c r="S2983" s="88">
        <f t="shared" si="663"/>
        <v>3.2427904380770776E+39</v>
      </c>
      <c r="T2983" s="1">
        <f t="shared" si="664"/>
        <v>5.4239800480884058E+39</v>
      </c>
      <c r="U2983" s="88">
        <f t="shared" si="658"/>
        <v>5.4239800480884058E+39</v>
      </c>
      <c r="V2983" s="1">
        <f t="shared" si="667"/>
        <v>6.9686751329629045E+48</v>
      </c>
      <c r="W2983" s="84"/>
    </row>
    <row r="2984" spans="6:23" x14ac:dyDescent="0.2">
      <c r="F2984" s="44">
        <f t="shared" si="654"/>
        <v>485.99999999998073</v>
      </c>
      <c r="G2984" s="1">
        <f t="shared" si="655"/>
        <v>1.1751428929629069E+17</v>
      </c>
      <c r="H2984" s="15">
        <f t="shared" si="659"/>
        <v>25.5111493074794</v>
      </c>
      <c r="I2984" s="1">
        <f t="shared" si="660"/>
        <v>5.293307900750351E+42</v>
      </c>
      <c r="J2984" s="1">
        <f t="shared" si="656"/>
        <v>7.8762769975206715E+42</v>
      </c>
      <c r="K2984" s="1">
        <f t="shared" si="657"/>
        <v>1.3169584898271022E+43</v>
      </c>
      <c r="L2984" s="69">
        <f t="shared" si="665"/>
        <v>0.47045889542314928</v>
      </c>
      <c r="M2984" s="69">
        <f t="shared" si="666"/>
        <v>-1.4704588954231492</v>
      </c>
      <c r="Q2984" s="88">
        <f t="shared" si="661"/>
        <v>4.1160733242140424E-4</v>
      </c>
      <c r="R2984" s="88">
        <f t="shared" si="662"/>
        <v>2.1787643447129951E+39</v>
      </c>
      <c r="S2984" s="88">
        <f t="shared" si="663"/>
        <v>3.2419333643615509E+39</v>
      </c>
      <c r="T2984" s="1">
        <f t="shared" si="664"/>
        <v>5.4206977090745463E+39</v>
      </c>
      <c r="U2984" s="88">
        <f t="shared" si="658"/>
        <v>5.4206977090745457E+39</v>
      </c>
      <c r="V2984" s="1">
        <f t="shared" si="667"/>
        <v>6.9615919846324415E+48</v>
      </c>
      <c r="W2984" s="84"/>
    </row>
    <row r="2985" spans="6:23" x14ac:dyDescent="0.2">
      <c r="F2985" s="44">
        <f t="shared" si="654"/>
        <v>486.19999999998072</v>
      </c>
      <c r="G2985" s="1">
        <f t="shared" si="655"/>
        <v>1.1756264908612454E+17</v>
      </c>
      <c r="H2985" s="15">
        <f t="shared" si="659"/>
        <v>25.500655210684879</v>
      </c>
      <c r="I2985" s="1">
        <f t="shared" si="660"/>
        <v>5.2895997644870882E+42</v>
      </c>
      <c r="J2985" s="1">
        <f t="shared" si="656"/>
        <v>7.8774371835386399E+42</v>
      </c>
      <c r="K2985" s="1">
        <f t="shared" si="657"/>
        <v>1.3167036948025728E+43</v>
      </c>
      <c r="L2985" s="69">
        <f t="shared" si="665"/>
        <v>0.47027998042354857</v>
      </c>
      <c r="M2985" s="69">
        <f t="shared" si="666"/>
        <v>-1.4702799804235487</v>
      </c>
      <c r="Q2985" s="88">
        <f t="shared" si="661"/>
        <v>4.1143798152987188E-4</v>
      </c>
      <c r="R2985" s="88">
        <f t="shared" si="662"/>
        <v>2.1763422502014533E+39</v>
      </c>
      <c r="S2985" s="88">
        <f t="shared" si="663"/>
        <v>3.2410768544234972E+39</v>
      </c>
      <c r="T2985" s="1">
        <f t="shared" si="664"/>
        <v>5.4174191046249502E+39</v>
      </c>
      <c r="U2985" s="88">
        <f t="shared" si="658"/>
        <v>5.4174191046249496E+39</v>
      </c>
      <c r="V2985" s="1">
        <f t="shared" si="667"/>
        <v>6.9545194578388365E+48</v>
      </c>
      <c r="W2985" s="84"/>
    </row>
    <row r="2986" spans="6:23" x14ac:dyDescent="0.2">
      <c r="F2986" s="44">
        <f t="shared" si="654"/>
        <v>486.39999999998071</v>
      </c>
      <c r="G2986" s="1">
        <f t="shared" si="655"/>
        <v>1.1761100887595842E+17</v>
      </c>
      <c r="H2986" s="15">
        <f t="shared" si="659"/>
        <v>25.490169743904168</v>
      </c>
      <c r="I2986" s="1">
        <f t="shared" si="660"/>
        <v>5.2858944817108001E+42</v>
      </c>
      <c r="J2986" s="1">
        <f t="shared" si="656"/>
        <v>7.8785970259009947E+42</v>
      </c>
      <c r="K2986" s="1">
        <f t="shared" si="657"/>
        <v>1.3164491507611795E+43</v>
      </c>
      <c r="L2986" s="69">
        <f t="shared" si="665"/>
        <v>0.47010095209196906</v>
      </c>
      <c r="M2986" s="69">
        <f t="shared" si="666"/>
        <v>-1.470100952091969</v>
      </c>
      <c r="Q2986" s="88">
        <f t="shared" si="661"/>
        <v>4.1126876993402561E-4</v>
      </c>
      <c r="R2986" s="88">
        <f t="shared" si="662"/>
        <v>2.1739233214942546E+39</v>
      </c>
      <c r="S2986" s="88">
        <f t="shared" si="663"/>
        <v>3.2402209076481747E+39</v>
      </c>
      <c r="T2986" s="1">
        <f t="shared" si="664"/>
        <v>5.4141442291424293E+39</v>
      </c>
      <c r="U2986" s="88">
        <f t="shared" si="658"/>
        <v>5.4141442291424293E+39</v>
      </c>
      <c r="V2986" s="1">
        <f t="shared" si="667"/>
        <v>6.9474575322975223E+48</v>
      </c>
      <c r="W2986" s="84"/>
    </row>
    <row r="2987" spans="6:23" x14ac:dyDescent="0.2">
      <c r="F2987" s="44">
        <f t="shared" si="654"/>
        <v>486.5999999999807</v>
      </c>
      <c r="G2987" s="1">
        <f t="shared" si="655"/>
        <v>1.1765936866579227E+17</v>
      </c>
      <c r="H2987" s="15">
        <f t="shared" si="659"/>
        <v>25.479692896496072</v>
      </c>
      <c r="I2987" s="1">
        <f t="shared" si="660"/>
        <v>5.2821920498590994E+42</v>
      </c>
      <c r="J2987" s="1">
        <f t="shared" si="656"/>
        <v>7.8797565248594176E+42</v>
      </c>
      <c r="K2987" s="1">
        <f t="shared" si="657"/>
        <v>1.3161948574718517E+43</v>
      </c>
      <c r="L2987" s="69">
        <f t="shared" si="665"/>
        <v>0.4699218105961927</v>
      </c>
      <c r="M2987" s="69">
        <f t="shared" si="666"/>
        <v>-1.4699218105961926</v>
      </c>
      <c r="Q2987" s="88">
        <f t="shared" si="661"/>
        <v>4.1109969746511155E-4</v>
      </c>
      <c r="R2987" s="88">
        <f t="shared" si="662"/>
        <v>2.1715075536496931E+39</v>
      </c>
      <c r="S2987" s="88">
        <f t="shared" si="663"/>
        <v>3.239365523468445E+39</v>
      </c>
      <c r="T2987" s="1">
        <f t="shared" si="664"/>
        <v>5.4108730771181378E+39</v>
      </c>
      <c r="U2987" s="88">
        <f t="shared" si="658"/>
        <v>5.4108730771181384E+39</v>
      </c>
      <c r="V2987" s="1">
        <f t="shared" si="667"/>
        <v>6.9404061878706014E+48</v>
      </c>
      <c r="W2987" s="84"/>
    </row>
    <row r="2988" spans="6:23" x14ac:dyDescent="0.2">
      <c r="F2988" s="44">
        <f t="shared" si="654"/>
        <v>486.79999999998068</v>
      </c>
      <c r="G2988" s="1">
        <f t="shared" si="655"/>
        <v>1.1770772845562614E+17</v>
      </c>
      <c r="H2988" s="15">
        <f t="shared" si="659"/>
        <v>25.469224657836872</v>
      </c>
      <c r="I2988" s="1">
        <f t="shared" si="660"/>
        <v>5.2784924663724867E+42</v>
      </c>
      <c r="J2988" s="1">
        <f t="shared" si="656"/>
        <v>7.8809156806652886E+42</v>
      </c>
      <c r="K2988" s="1">
        <f t="shared" si="657"/>
        <v>1.3159408147037775E+43</v>
      </c>
      <c r="L2988" s="69">
        <f t="shared" si="665"/>
        <v>0.46974255610295407</v>
      </c>
      <c r="M2988" s="69">
        <f t="shared" si="666"/>
        <v>-1.469742556102954</v>
      </c>
      <c r="Q2988" s="88">
        <f t="shared" si="661"/>
        <v>4.1093076394993489E-4</v>
      </c>
      <c r="R2988" s="88">
        <f t="shared" si="662"/>
        <v>2.169094941710422E+39</v>
      </c>
      <c r="S2988" s="88">
        <f t="shared" si="663"/>
        <v>3.238510701280808E+39</v>
      </c>
      <c r="T2988" s="1">
        <f t="shared" si="664"/>
        <v>5.4076056429912303E+39</v>
      </c>
      <c r="U2988" s="88">
        <f t="shared" si="658"/>
        <v>5.4076056429912297E+39</v>
      </c>
      <c r="V2988" s="1">
        <f t="shared" si="667"/>
        <v>6.9333654043865872E+48</v>
      </c>
      <c r="W2988" s="84"/>
    </row>
    <row r="2989" spans="6:23" x14ac:dyDescent="0.2">
      <c r="F2989" s="44">
        <f t="shared" si="654"/>
        <v>486.99999999998067</v>
      </c>
      <c r="G2989" s="1">
        <f t="shared" si="655"/>
        <v>1.1775608824546E+17</v>
      </c>
      <c r="H2989" s="15">
        <f t="shared" si="659"/>
        <v>25.458765017320307</v>
      </c>
      <c r="I2989" s="1">
        <f t="shared" si="660"/>
        <v>5.2747957286943468E+42</v>
      </c>
      <c r="J2989" s="1">
        <f t="shared" si="656"/>
        <v>7.8820744935697026E+42</v>
      </c>
      <c r="K2989" s="1">
        <f t="shared" si="657"/>
        <v>1.3156870222264051E+43</v>
      </c>
      <c r="L2989" s="69">
        <f t="shared" si="665"/>
        <v>0.46956318877683773</v>
      </c>
      <c r="M2989" s="69">
        <f t="shared" si="666"/>
        <v>-1.4695631887768377</v>
      </c>
      <c r="Q2989" s="88">
        <f t="shared" si="661"/>
        <v>4.1076196921707719E-4</v>
      </c>
      <c r="R2989" s="88">
        <f t="shared" si="662"/>
        <v>2.1666854807363177E+39</v>
      </c>
      <c r="S2989" s="88">
        <f t="shared" si="663"/>
        <v>3.2376564404943873E+39</v>
      </c>
      <c r="T2989" s="1">
        <f t="shared" si="664"/>
        <v>5.404341921230705E+39</v>
      </c>
      <c r="U2989" s="88">
        <f t="shared" si="658"/>
        <v>5.4043419212307056E+39</v>
      </c>
      <c r="V2989" s="1">
        <f t="shared" si="667"/>
        <v>6.9263351617453964E+48</v>
      </c>
      <c r="W2989" s="84"/>
    </row>
    <row r="2990" spans="6:23" x14ac:dyDescent="0.2">
      <c r="F2990" s="44">
        <f t="shared" si="654"/>
        <v>487.19999999998066</v>
      </c>
      <c r="G2990" s="1">
        <f t="shared" si="655"/>
        <v>1.1780444803529387E+17</v>
      </c>
      <c r="H2990" s="15">
        <f t="shared" si="659"/>
        <v>25.448313964357531</v>
      </c>
      <c r="I2990" s="1">
        <f t="shared" si="660"/>
        <v>5.2711018342709343E+42</v>
      </c>
      <c r="J2990" s="1">
        <f t="shared" si="656"/>
        <v>7.8832329638234588E+42</v>
      </c>
      <c r="K2990" s="1">
        <f t="shared" si="657"/>
        <v>1.3154334798094393E+43</v>
      </c>
      <c r="L2990" s="69">
        <f t="shared" si="665"/>
        <v>0.46938370878756192</v>
      </c>
      <c r="M2990" s="69">
        <f t="shared" si="666"/>
        <v>-1.4693837087875619</v>
      </c>
      <c r="Q2990" s="88">
        <f t="shared" si="661"/>
        <v>4.1059331309778457E-4</v>
      </c>
      <c r="R2990" s="88">
        <f t="shared" si="662"/>
        <v>2.1642791658091123E+39</v>
      </c>
      <c r="S2990" s="88">
        <f t="shared" si="663"/>
        <v>3.2368027405379419E+39</v>
      </c>
      <c r="T2990" s="1">
        <f t="shared" si="664"/>
        <v>5.4010819063470545E+39</v>
      </c>
      <c r="U2990" s="88">
        <f t="shared" si="658"/>
        <v>5.4010819063470539E+39</v>
      </c>
      <c r="V2990" s="1">
        <f t="shared" si="667"/>
        <v>6.9193154399330895E+48</v>
      </c>
      <c r="W2990" s="84"/>
    </row>
    <row r="2991" spans="6:23" x14ac:dyDescent="0.2">
      <c r="F2991" s="44">
        <f t="shared" si="654"/>
        <v>487.39999999998065</v>
      </c>
      <c r="G2991" s="1">
        <f t="shared" si="655"/>
        <v>1.1785280782512773E+17</v>
      </c>
      <c r="H2991" s="15">
        <f t="shared" si="659"/>
        <v>25.43787148837708</v>
      </c>
      <c r="I2991" s="1">
        <f t="shared" si="660"/>
        <v>5.2674107805513865E+42</v>
      </c>
      <c r="J2991" s="1">
        <f t="shared" si="656"/>
        <v>7.8843910916770707E+42</v>
      </c>
      <c r="K2991" s="1">
        <f t="shared" si="657"/>
        <v>1.3151801872228458E+43</v>
      </c>
      <c r="L2991" s="69">
        <f t="shared" si="665"/>
        <v>0.46920411629680997</v>
      </c>
      <c r="M2991" s="69">
        <f t="shared" si="666"/>
        <v>-1.4692041162968099</v>
      </c>
      <c r="Q2991" s="88">
        <f t="shared" si="661"/>
        <v>4.1042479541886223E-4</v>
      </c>
      <c r="R2991" s="88">
        <f t="shared" si="662"/>
        <v>2.1618759919949121E+39</v>
      </c>
      <c r="S2991" s="88">
        <f t="shared" si="663"/>
        <v>3.2359496008038615E+39</v>
      </c>
      <c r="T2991" s="1">
        <f t="shared" si="664"/>
        <v>5.3978255927987733E+39</v>
      </c>
      <c r="U2991" s="88">
        <f t="shared" si="658"/>
        <v>5.3978255927987739E+39</v>
      </c>
      <c r="V2991" s="1">
        <f t="shared" si="667"/>
        <v>6.9123062189020047E+48</v>
      </c>
      <c r="W2991" s="84"/>
    </row>
    <row r="2992" spans="6:23" x14ac:dyDescent="0.2">
      <c r="F2992" s="44">
        <f t="shared" ref="F2992:F3055" si="668">F2991+0.2</f>
        <v>487.59999999998064</v>
      </c>
      <c r="G2992" s="1">
        <f t="shared" si="655"/>
        <v>1.179011676149616E+17</v>
      </c>
      <c r="H2992" s="15">
        <f t="shared" si="659"/>
        <v>25.427437578824833</v>
      </c>
      <c r="I2992" s="1">
        <f t="shared" si="660"/>
        <v>5.2637225649877034E+42</v>
      </c>
      <c r="J2992" s="1">
        <f t="shared" si="656"/>
        <v>7.885548877380753E+42</v>
      </c>
      <c r="K2992" s="1">
        <f t="shared" si="657"/>
        <v>1.3149271442368456E+43</v>
      </c>
      <c r="L2992" s="69">
        <f t="shared" si="665"/>
        <v>0.46902441147540824</v>
      </c>
      <c r="M2992" s="69">
        <f t="shared" si="666"/>
        <v>-1.4690244114754083</v>
      </c>
      <c r="Q2992" s="88">
        <f t="shared" si="661"/>
        <v>4.1025641601066809E-4</v>
      </c>
      <c r="R2992" s="88">
        <f t="shared" si="662"/>
        <v>2.159475954386336E+39</v>
      </c>
      <c r="S2992" s="88">
        <f t="shared" si="663"/>
        <v>3.2350970207111749E+39</v>
      </c>
      <c r="T2992" s="1">
        <f t="shared" si="664"/>
        <v>5.3945729750975109E+39</v>
      </c>
      <c r="U2992" s="88">
        <f t="shared" si="658"/>
        <v>5.3945729750975109E+39</v>
      </c>
      <c r="V2992" s="1">
        <f t="shared" si="667"/>
        <v>6.9053074787054027E+48</v>
      </c>
      <c r="W2992" s="84"/>
    </row>
    <row r="2993" spans="6:23" x14ac:dyDescent="0.2">
      <c r="F2993" s="44">
        <f t="shared" si="668"/>
        <v>487.79999999998063</v>
      </c>
      <c r="G2993" s="1">
        <f t="shared" si="655"/>
        <v>1.1794952740479546E+17</v>
      </c>
      <c r="H2993" s="15">
        <f t="shared" si="659"/>
        <v>25.41701222516398</v>
      </c>
      <c r="I2993" s="1">
        <f t="shared" si="660"/>
        <v>5.2600371850347508E+42</v>
      </c>
      <c r="J2993" s="1">
        <f t="shared" si="656"/>
        <v>7.8867063211844373E+42</v>
      </c>
      <c r="K2993" s="1">
        <f t="shared" si="657"/>
        <v>1.3146743506219188E+43</v>
      </c>
      <c r="L2993" s="69">
        <f t="shared" si="665"/>
        <v>0.46884459448655708</v>
      </c>
      <c r="M2993" s="69">
        <f t="shared" si="666"/>
        <v>-1.4688445944865571</v>
      </c>
      <c r="Q2993" s="88">
        <f t="shared" si="661"/>
        <v>4.1008817470356007E-4</v>
      </c>
      <c r="R2993" s="88">
        <f t="shared" si="662"/>
        <v>2.1570790480837531E+39</v>
      </c>
      <c r="S2993" s="88">
        <f t="shared" si="663"/>
        <v>3.2342449996775553E+39</v>
      </c>
      <c r="T2993" s="1">
        <f t="shared" si="664"/>
        <v>5.3913240477613087E+39</v>
      </c>
      <c r="U2993" s="88">
        <f t="shared" si="658"/>
        <v>5.3913240477613081E+39</v>
      </c>
      <c r="V2993" s="1">
        <f t="shared" si="667"/>
        <v>6.8983191994374412E+48</v>
      </c>
      <c r="W2993" s="84"/>
    </row>
    <row r="2994" spans="6:23" x14ac:dyDescent="0.2">
      <c r="F2994" s="44">
        <f t="shared" si="668"/>
        <v>487.99999999998062</v>
      </c>
      <c r="G2994" s="1">
        <f t="shared" si="655"/>
        <v>1.1799788719462933E+17</v>
      </c>
      <c r="H2994" s="15">
        <f t="shared" si="659"/>
        <v>25.406595416874978</v>
      </c>
      <c r="I2994" s="1">
        <f t="shared" si="660"/>
        <v>5.2563546381502536E+42</v>
      </c>
      <c r="J2994" s="1">
        <f t="shared" si="656"/>
        <v>7.8878634233377602E+42</v>
      </c>
      <c r="K2994" s="1">
        <f t="shared" si="657"/>
        <v>1.3144218061488015E+43</v>
      </c>
      <c r="L2994" s="69">
        <f t="shared" si="665"/>
        <v>0.46866466549818137</v>
      </c>
      <c r="M2994" s="69">
        <f t="shared" si="666"/>
        <v>-1.4686646654981814</v>
      </c>
      <c r="Q2994" s="88">
        <f t="shared" si="661"/>
        <v>4.0992007132700792E-4</v>
      </c>
      <c r="R2994" s="88">
        <f t="shared" si="662"/>
        <v>2.1546852681906009E+39</v>
      </c>
      <c r="S2994" s="88">
        <f t="shared" si="663"/>
        <v>3.2333935371123113E+39</v>
      </c>
      <c r="T2994" s="1">
        <f t="shared" si="664"/>
        <v>5.3880788053029123E+39</v>
      </c>
      <c r="U2994" s="88">
        <f t="shared" si="658"/>
        <v>5.3880788053029129E+39</v>
      </c>
      <c r="V2994" s="1">
        <f t="shared" si="667"/>
        <v>6.8913413612181397E+48</v>
      </c>
      <c r="W2994" s="84"/>
    </row>
    <row r="2995" spans="6:23" x14ac:dyDescent="0.2">
      <c r="F2995" s="44">
        <f t="shared" si="668"/>
        <v>488.19999999998061</v>
      </c>
      <c r="G2995" s="1">
        <f t="shared" si="655"/>
        <v>1.1804624698446318E+17</v>
      </c>
      <c r="H2995" s="15">
        <f t="shared" si="659"/>
        <v>25.396187143455531</v>
      </c>
      <c r="I2995" s="1">
        <f t="shared" si="660"/>
        <v>5.2526749217947976E+42</v>
      </c>
      <c r="J2995" s="1">
        <f t="shared" si="656"/>
        <v>7.8890201840900702E+42</v>
      </c>
      <c r="K2995" s="1">
        <f t="shared" si="657"/>
        <v>1.3141695105884867E+43</v>
      </c>
      <c r="L2995" s="69">
        <f t="shared" si="665"/>
        <v>0.46848462467606417</v>
      </c>
      <c r="M2995" s="69">
        <f t="shared" si="666"/>
        <v>-1.4684846246760641</v>
      </c>
      <c r="Q2995" s="88">
        <f t="shared" si="661"/>
        <v>4.0975210571225773E-4</v>
      </c>
      <c r="R2995" s="88">
        <f t="shared" si="662"/>
        <v>2.1522946098273871E+39</v>
      </c>
      <c r="S2995" s="88">
        <f t="shared" si="663"/>
        <v>3.2325426324374095E+39</v>
      </c>
      <c r="T2995" s="1">
        <f t="shared" si="664"/>
        <v>5.3848372422647969E+39</v>
      </c>
      <c r="U2995" s="88">
        <f t="shared" si="658"/>
        <v>5.3848372422647963E+39</v>
      </c>
      <c r="V2995" s="1">
        <f t="shared" si="667"/>
        <v>6.8843739442380912E+48</v>
      </c>
      <c r="W2995" s="84"/>
    </row>
    <row r="2996" spans="6:23" x14ac:dyDescent="0.2">
      <c r="F2996" s="44">
        <f t="shared" si="668"/>
        <v>488.39999999998059</v>
      </c>
      <c r="G2996" s="1">
        <f t="shared" si="655"/>
        <v>1.1809460677429706E+17</v>
      </c>
      <c r="H2996" s="15">
        <f t="shared" si="659"/>
        <v>25.385787394420532</v>
      </c>
      <c r="I2996" s="1">
        <f t="shared" si="660"/>
        <v>5.2489980334318152E+42</v>
      </c>
      <c r="J2996" s="1">
        <f t="shared" si="656"/>
        <v>7.8901766036904309E+42</v>
      </c>
      <c r="K2996" s="1">
        <f t="shared" si="657"/>
        <v>1.3139174637122247E+43</v>
      </c>
      <c r="L2996" s="69">
        <f t="shared" si="665"/>
        <v>0.46830447218439258</v>
      </c>
      <c r="M2996" s="69">
        <f t="shared" si="666"/>
        <v>-1.4683044721843925</v>
      </c>
      <c r="Q2996" s="88">
        <f t="shared" si="661"/>
        <v>4.0958427768966743E-4</v>
      </c>
      <c r="R2996" s="88">
        <f t="shared" si="662"/>
        <v>2.1499070681176548E+39</v>
      </c>
      <c r="S2996" s="88">
        <f t="shared" si="663"/>
        <v>3.2316922850664587E+39</v>
      </c>
      <c r="T2996" s="1">
        <f t="shared" si="664"/>
        <v>5.3815993531841135E+39</v>
      </c>
      <c r="U2996" s="88">
        <f t="shared" si="658"/>
        <v>5.3815993531841135E+39</v>
      </c>
      <c r="V2996" s="1">
        <f t="shared" si="667"/>
        <v>6.8774169287135504E+48</v>
      </c>
      <c r="W2996" s="84"/>
    </row>
    <row r="2997" spans="6:23" x14ac:dyDescent="0.2">
      <c r="F2997" s="44">
        <f t="shared" si="668"/>
        <v>488.59999999998058</v>
      </c>
      <c r="G2997" s="1">
        <f t="shared" si="655"/>
        <v>1.1814296656413091E+17</v>
      </c>
      <c r="H2997" s="15">
        <f t="shared" si="659"/>
        <v>25.375396159302067</v>
      </c>
      <c r="I2997" s="1">
        <f t="shared" si="660"/>
        <v>5.2453239705275853E+42</v>
      </c>
      <c r="J2997" s="1">
        <f t="shared" si="656"/>
        <v>7.8913326823876101E+42</v>
      </c>
      <c r="K2997" s="1">
        <f t="shared" si="657"/>
        <v>1.3136656652915196E+43</v>
      </c>
      <c r="L2997" s="69">
        <f t="shared" si="665"/>
        <v>0.46812420819368583</v>
      </c>
      <c r="M2997" s="69">
        <f t="shared" si="666"/>
        <v>-1.4681242081936858</v>
      </c>
      <c r="Q2997" s="88">
        <f t="shared" si="661"/>
        <v>4.0941658709048312E-4</v>
      </c>
      <c r="R2997" s="88">
        <f t="shared" si="662"/>
        <v>2.1475226381973059E+39</v>
      </c>
      <c r="S2997" s="88">
        <f t="shared" si="663"/>
        <v>3.2308424944187228E+39</v>
      </c>
      <c r="T2997" s="1">
        <f t="shared" si="664"/>
        <v>5.3783651326160286E+39</v>
      </c>
      <c r="U2997" s="88">
        <f t="shared" si="658"/>
        <v>5.3783651326160286E+39</v>
      </c>
      <c r="V2997" s="1">
        <f t="shared" si="667"/>
        <v>6.8704702949161608E+48</v>
      </c>
      <c r="W2997" s="84"/>
    </row>
    <row r="2998" spans="6:23" x14ac:dyDescent="0.2">
      <c r="F2998" s="44">
        <f t="shared" si="668"/>
        <v>488.79999999998057</v>
      </c>
      <c r="G2998" s="1">
        <f t="shared" si="655"/>
        <v>1.1819132635396477E+17</v>
      </c>
      <c r="H2998" s="15">
        <f t="shared" si="659"/>
        <v>25.365013427649327</v>
      </c>
      <c r="I2998" s="1">
        <f t="shared" si="660"/>
        <v>5.2416527305512355E+42</v>
      </c>
      <c r="J2998" s="1">
        <f t="shared" si="656"/>
        <v>7.8924884204300932E+42</v>
      </c>
      <c r="K2998" s="1">
        <f t="shared" si="657"/>
        <v>1.3134141150981327E+43</v>
      </c>
      <c r="L2998" s="69">
        <f t="shared" si="665"/>
        <v>0.46794383286643004</v>
      </c>
      <c r="M2998" s="69">
        <f t="shared" si="666"/>
        <v>-1.46794383286643</v>
      </c>
      <c r="Q2998" s="88">
        <f t="shared" si="661"/>
        <v>4.092490337459509E-4</v>
      </c>
      <c r="R2998" s="88">
        <f t="shared" si="662"/>
        <v>2.1451413152099181E+39</v>
      </c>
      <c r="S2998" s="88">
        <f t="shared" si="663"/>
        <v>3.2299932599121216E+39</v>
      </c>
      <c r="T2998" s="1">
        <f t="shared" si="664"/>
        <v>5.3751345751220398E+39</v>
      </c>
      <c r="U2998" s="88">
        <f t="shared" si="658"/>
        <v>5.3751345751220398E+39</v>
      </c>
      <c r="V2998" s="1">
        <f t="shared" si="667"/>
        <v>6.8635340231579478E+48</v>
      </c>
      <c r="W2998" s="84"/>
    </row>
    <row r="2999" spans="6:23" x14ac:dyDescent="0.2">
      <c r="F2999" s="44">
        <f t="shared" si="668"/>
        <v>488.99999999998056</v>
      </c>
      <c r="G2999" s="1">
        <f t="shared" si="655"/>
        <v>1.1823968614379864E+17</v>
      </c>
      <c r="H2999" s="15">
        <f t="shared" si="659"/>
        <v>25.35463918902861</v>
      </c>
      <c r="I2999" s="1">
        <f t="shared" si="660"/>
        <v>5.2379843109747289E+42</v>
      </c>
      <c r="J2999" s="1">
        <f t="shared" si="656"/>
        <v>7.8936438180660774E+42</v>
      </c>
      <c r="K2999" s="1">
        <f t="shared" si="657"/>
        <v>1.3131628129040806E+43</v>
      </c>
      <c r="L2999" s="69">
        <f t="shared" si="665"/>
        <v>0.46776334636822187</v>
      </c>
      <c r="M2999" s="69">
        <f t="shared" si="666"/>
        <v>-1.4677633463682218</v>
      </c>
      <c r="Q2999" s="88">
        <f t="shared" si="661"/>
        <v>4.0908161748642868E-4</v>
      </c>
      <c r="R2999" s="88">
        <f t="shared" si="662"/>
        <v>2.1427630943020787E+39</v>
      </c>
      <c r="S2999" s="88">
        <f t="shared" si="663"/>
        <v>3.2291445809562195E+39</v>
      </c>
      <c r="T2999" s="1">
        <f t="shared" si="664"/>
        <v>5.3719076752582982E+39</v>
      </c>
      <c r="U2999" s="88">
        <f t="shared" si="658"/>
        <v>5.3719076752582982E+39</v>
      </c>
      <c r="V2999" s="1">
        <f t="shared" si="667"/>
        <v>6.8566080937763217E+48</v>
      </c>
      <c r="W2999" s="84"/>
    </row>
    <row r="3000" spans="6:23" x14ac:dyDescent="0.2">
      <c r="F3000" s="44">
        <f t="shared" si="668"/>
        <v>489.19999999998055</v>
      </c>
      <c r="G3000" s="1">
        <f t="shared" si="655"/>
        <v>1.182880459336325E+17</v>
      </c>
      <c r="H3000" s="15">
        <f t="shared" si="659"/>
        <v>25.344273433023286</v>
      </c>
      <c r="I3000" s="1">
        <f t="shared" si="660"/>
        <v>5.2343187092728695E+42</v>
      </c>
      <c r="J3000" s="1">
        <f t="shared" si="656"/>
        <v>7.8947988755434712E+42</v>
      </c>
      <c r="K3000" s="1">
        <f t="shared" si="657"/>
        <v>1.312911758481634E+43</v>
      </c>
      <c r="L3000" s="69">
        <f t="shared" si="665"/>
        <v>0.46758274886662904</v>
      </c>
      <c r="M3000" s="69">
        <f t="shared" si="666"/>
        <v>-1.4675827488666291</v>
      </c>
      <c r="Q3000" s="88">
        <f t="shared" si="661"/>
        <v>4.0891433814493894E-4</v>
      </c>
      <c r="R3000" s="88">
        <f t="shared" si="662"/>
        <v>2.1403879706419865E+39</v>
      </c>
      <c r="S3000" s="88">
        <f t="shared" si="663"/>
        <v>3.2282964569802667E+39</v>
      </c>
      <c r="T3000" s="1">
        <f t="shared" si="664"/>
        <v>5.368684427622253E+39</v>
      </c>
      <c r="U3000" s="88">
        <f t="shared" si="658"/>
        <v>5.368684427622253E+39</v>
      </c>
      <c r="V3000" s="1">
        <f t="shared" si="667"/>
        <v>6.8496924871935365E+48</v>
      </c>
      <c r="W3000" s="84"/>
    </row>
    <row r="3001" spans="6:23" x14ac:dyDescent="0.2">
      <c r="F3001" s="44">
        <f t="shared" si="668"/>
        <v>489.39999999998054</v>
      </c>
      <c r="G3001" s="1">
        <f t="shared" si="655"/>
        <v>1.1833640572346637E+17</v>
      </c>
      <c r="H3001" s="15">
        <f t="shared" si="659"/>
        <v>25.333916149233733</v>
      </c>
      <c r="I3001" s="1">
        <f t="shared" si="660"/>
        <v>5.2306559229232845E+42</v>
      </c>
      <c r="J3001" s="1">
        <f t="shared" si="656"/>
        <v>7.8959535931098937E+42</v>
      </c>
      <c r="K3001" s="1">
        <f t="shared" si="657"/>
        <v>1.3126609516033177E+43</v>
      </c>
      <c r="L3001" s="69">
        <f t="shared" si="665"/>
        <v>0.46740204052776779</v>
      </c>
      <c r="M3001" s="69">
        <f t="shared" si="666"/>
        <v>-1.4674020405277677</v>
      </c>
      <c r="Q3001" s="88">
        <f t="shared" si="661"/>
        <v>4.0874719555450412E-4</v>
      </c>
      <c r="R3001" s="88">
        <f t="shared" si="662"/>
        <v>2.1380159394054491E+39</v>
      </c>
      <c r="S3001" s="88">
        <f t="shared" si="663"/>
        <v>3.2274488874121792E+39</v>
      </c>
      <c r="T3001" s="1">
        <f t="shared" si="664"/>
        <v>5.3654648268176279E+39</v>
      </c>
      <c r="U3001" s="88">
        <f t="shared" si="658"/>
        <v>5.3654648268176279E+39</v>
      </c>
      <c r="V3001" s="1">
        <f t="shared" si="667"/>
        <v>6.8427871838718501E+48</v>
      </c>
      <c r="W3001" s="84"/>
    </row>
    <row r="3002" spans="6:23" x14ac:dyDescent="0.2">
      <c r="F3002" s="44">
        <f t="shared" si="668"/>
        <v>489.59999999998053</v>
      </c>
      <c r="G3002" s="1">
        <f t="shared" si="655"/>
        <v>1.1838476551330022E+17</v>
      </c>
      <c r="H3002" s="15">
        <f t="shared" si="659"/>
        <v>25.323567327277349</v>
      </c>
      <c r="I3002" s="1">
        <f t="shared" si="660"/>
        <v>5.2269959494064306E+42</v>
      </c>
      <c r="J3002" s="1">
        <f t="shared" si="656"/>
        <v>7.8971079710126878E+42</v>
      </c>
      <c r="K3002" s="1">
        <f t="shared" si="657"/>
        <v>1.3124103920419118E+43</v>
      </c>
      <c r="L3002" s="69">
        <f t="shared" si="665"/>
        <v>0.46722122151605333</v>
      </c>
      <c r="M3002" s="69">
        <f t="shared" si="666"/>
        <v>-1.4672212215160534</v>
      </c>
      <c r="Q3002" s="88">
        <f t="shared" si="661"/>
        <v>4.0858018954459396E-4</v>
      </c>
      <c r="R3002" s="88">
        <f t="shared" si="662"/>
        <v>2.1356469957573043E+39</v>
      </c>
      <c r="S3002" s="88">
        <f t="shared" si="663"/>
        <v>3.2266018716504877E+39</v>
      </c>
      <c r="T3002" s="1">
        <f t="shared" si="664"/>
        <v>5.3622488674077917E+39</v>
      </c>
      <c r="U3002" s="88">
        <f t="shared" si="658"/>
        <v>5.3622488674077917E+39</v>
      </c>
      <c r="V3002" s="1">
        <f t="shared" si="667"/>
        <v>6.8358921642540026E+48</v>
      </c>
      <c r="W3002" s="84"/>
    </row>
    <row r="3003" spans="6:23" x14ac:dyDescent="0.2">
      <c r="F3003" s="44">
        <f t="shared" si="668"/>
        <v>489.79999999998051</v>
      </c>
      <c r="G3003" s="1">
        <f t="shared" si="655"/>
        <v>1.184331253031341E+17</v>
      </c>
      <c r="H3003" s="15">
        <f t="shared" si="659"/>
        <v>25.313226956788466</v>
      </c>
      <c r="I3003" s="1">
        <f t="shared" si="660"/>
        <v>5.223338786205591E+42</v>
      </c>
      <c r="J3003" s="1">
        <f t="shared" si="656"/>
        <v>7.8982620094988966E+42</v>
      </c>
      <c r="K3003" s="1">
        <f t="shared" si="657"/>
        <v>1.3121600795704488E+43</v>
      </c>
      <c r="L3003" s="69">
        <f t="shared" si="665"/>
        <v>0.46704029199833796</v>
      </c>
      <c r="M3003" s="69">
        <f t="shared" si="666"/>
        <v>-1.4670402919983379</v>
      </c>
      <c r="Q3003" s="88">
        <f t="shared" si="661"/>
        <v>4.0841331995089547E-4</v>
      </c>
      <c r="R3003" s="88">
        <f t="shared" si="662"/>
        <v>2.133281134902506E+39</v>
      </c>
      <c r="S3003" s="88">
        <f t="shared" si="663"/>
        <v>3.2257554091414754E+39</v>
      </c>
      <c r="T3003" s="1">
        <f t="shared" si="664"/>
        <v>5.3590365440439814E+39</v>
      </c>
      <c r="U3003" s="88">
        <f t="shared" si="658"/>
        <v>5.359036544043982E+39</v>
      </c>
      <c r="V3003" s="1">
        <f t="shared" si="667"/>
        <v>6.8290074089266437E+48</v>
      </c>
      <c r="W3003" s="84"/>
    </row>
    <row r="3004" spans="6:23" x14ac:dyDescent="0.2">
      <c r="F3004" s="44">
        <f t="shared" si="668"/>
        <v>489.9999999999805</v>
      </c>
      <c r="G3004" s="1">
        <f t="shared" si="655"/>
        <v>1.1848148509296795E+17</v>
      </c>
      <c r="H3004" s="15">
        <f t="shared" si="659"/>
        <v>25.302895027418348</v>
      </c>
      <c r="I3004" s="1">
        <f t="shared" si="660"/>
        <v>5.2196844308068587E+42</v>
      </c>
      <c r="J3004" s="1">
        <f t="shared" si="656"/>
        <v>7.8994157088152876E+42</v>
      </c>
      <c r="K3004" s="1">
        <f t="shared" si="657"/>
        <v>1.3119100139622148E+43</v>
      </c>
      <c r="L3004" s="69">
        <f t="shared" si="665"/>
        <v>0.46685925214114854</v>
      </c>
      <c r="M3004" s="69">
        <f t="shared" si="666"/>
        <v>-1.4668592521411485</v>
      </c>
      <c r="Q3004" s="88">
        <f t="shared" si="661"/>
        <v>4.0824658660554292E-4</v>
      </c>
      <c r="R3004" s="88">
        <f t="shared" si="662"/>
        <v>2.1309183520349963E+39</v>
      </c>
      <c r="S3004" s="88">
        <f t="shared" si="663"/>
        <v>3.2249094993020464E+39</v>
      </c>
      <c r="T3004" s="1">
        <f t="shared" si="664"/>
        <v>5.3558278513370427E+39</v>
      </c>
      <c r="U3004" s="88">
        <f t="shared" si="658"/>
        <v>5.3558278513370433E+39</v>
      </c>
      <c r="V3004" s="1">
        <f t="shared" si="667"/>
        <v>6.8221328984566731E+48</v>
      </c>
      <c r="W3004" s="84"/>
    </row>
    <row r="3005" spans="6:23" x14ac:dyDescent="0.2">
      <c r="F3005" s="44">
        <f t="shared" si="668"/>
        <v>490.19999999998049</v>
      </c>
      <c r="G3005" s="1">
        <f t="shared" si="655"/>
        <v>1.1852984488280182E+17</v>
      </c>
      <c r="H3005" s="15">
        <f t="shared" si="659"/>
        <v>25.29257152883515</v>
      </c>
      <c r="I3005" s="1">
        <f t="shared" si="660"/>
        <v>5.2160328806991534E+42</v>
      </c>
      <c r="J3005" s="1">
        <f t="shared" si="656"/>
        <v>7.9005690692083445E+42</v>
      </c>
      <c r="K3005" s="1">
        <f t="shared" si="657"/>
        <v>1.3116601949907497E+43</v>
      </c>
      <c r="L3005" s="69">
        <f t="shared" si="665"/>
        <v>0.46667810210734401</v>
      </c>
      <c r="M3005" s="69">
        <f t="shared" si="666"/>
        <v>-1.4666781021073441</v>
      </c>
      <c r="Q3005" s="88">
        <f t="shared" si="661"/>
        <v>4.080799893397824E-4</v>
      </c>
      <c r="R3005" s="88">
        <f t="shared" si="662"/>
        <v>2.128558642351665E+39</v>
      </c>
      <c r="S3005" s="88">
        <f t="shared" si="663"/>
        <v>3.2240641415407556E+39</v>
      </c>
      <c r="T3005" s="1">
        <f t="shared" si="664"/>
        <v>5.3526227838924209E+39</v>
      </c>
      <c r="U3005" s="88">
        <f t="shared" si="658"/>
        <v>5.3526227838924203E+39</v>
      </c>
      <c r="V3005" s="1">
        <f t="shared" si="667"/>
        <v>6.8152686134358263E+48</v>
      </c>
      <c r="W3005" s="84"/>
    </row>
    <row r="3006" spans="6:23" x14ac:dyDescent="0.2">
      <c r="F3006" s="44">
        <f t="shared" si="668"/>
        <v>490.39999999998048</v>
      </c>
      <c r="G3006" s="1">
        <f t="shared" si="655"/>
        <v>1.1857820467263568E+17</v>
      </c>
      <c r="H3006" s="15">
        <f t="shared" si="659"/>
        <v>25.282256450723882</v>
      </c>
      <c r="I3006" s="1">
        <f t="shared" si="660"/>
        <v>5.2123841333741943E+42</v>
      </c>
      <c r="J3006" s="1">
        <f t="shared" si="656"/>
        <v>7.9017220909242576E+42</v>
      </c>
      <c r="K3006" s="1">
        <f t="shared" si="657"/>
        <v>1.3114106224298452E+43</v>
      </c>
      <c r="L3006" s="69">
        <f t="shared" si="665"/>
        <v>0.46649684206529057</v>
      </c>
      <c r="M3006" s="69">
        <f t="shared" si="666"/>
        <v>-1.4664968420652906</v>
      </c>
      <c r="Q3006" s="88">
        <f t="shared" si="661"/>
        <v>4.0791352798930092E-4</v>
      </c>
      <c r="R3006" s="88">
        <f t="shared" si="662"/>
        <v>2.1262020010801223E+39</v>
      </c>
      <c r="S3006" s="88">
        <f t="shared" si="663"/>
        <v>3.2232193352999097E+39</v>
      </c>
      <c r="T3006" s="1">
        <f t="shared" si="664"/>
        <v>5.3494213363800323E+39</v>
      </c>
      <c r="U3006" s="88">
        <f t="shared" si="658"/>
        <v>5.3494213363800317E+39</v>
      </c>
      <c r="V3006" s="1">
        <f t="shared" si="667"/>
        <v>6.8084145345695556E+48</v>
      </c>
      <c r="W3006" s="84"/>
    </row>
    <row r="3007" spans="6:23" x14ac:dyDescent="0.2">
      <c r="F3007" s="44">
        <f t="shared" si="668"/>
        <v>490.59999999998047</v>
      </c>
      <c r="G3007" s="1">
        <f t="shared" si="655"/>
        <v>1.1862656446246955E+17</v>
      </c>
      <c r="H3007" s="15">
        <f t="shared" si="659"/>
        <v>25.271949782786365</v>
      </c>
      <c r="I3007" s="1">
        <f t="shared" si="660"/>
        <v>5.2087381863265122E+42</v>
      </c>
      <c r="J3007" s="1">
        <f t="shared" si="656"/>
        <v>7.9028747742089412E+42</v>
      </c>
      <c r="K3007" s="1">
        <f t="shared" si="657"/>
        <v>1.3111612960535454E+43</v>
      </c>
      <c r="L3007" s="69">
        <f t="shared" si="665"/>
        <v>0.46631547217910635</v>
      </c>
      <c r="M3007" s="69">
        <f t="shared" si="666"/>
        <v>-1.4663154721791063</v>
      </c>
      <c r="Q3007" s="88">
        <f t="shared" si="661"/>
        <v>4.0774720238712092E-4</v>
      </c>
      <c r="R3007" s="88">
        <f t="shared" si="662"/>
        <v>2.1238484234416015E+39</v>
      </c>
      <c r="S3007" s="88">
        <f t="shared" si="663"/>
        <v>3.2223750799994456E+39</v>
      </c>
      <c r="T3007" s="1">
        <f t="shared" si="664"/>
        <v>5.3462235034410471E+39</v>
      </c>
      <c r="U3007" s="88">
        <f t="shared" si="658"/>
        <v>5.3462235034410477E+39</v>
      </c>
      <c r="V3007" s="1">
        <f t="shared" si="667"/>
        <v>6.8015706425582025E+48</v>
      </c>
      <c r="W3007" s="84"/>
    </row>
    <row r="3008" spans="6:23" x14ac:dyDescent="0.2">
      <c r="F3008" s="44">
        <f t="shared" si="668"/>
        <v>490.79999999998046</v>
      </c>
      <c r="G3008" s="1">
        <f t="shared" si="655"/>
        <v>1.1867492425230341E+17</v>
      </c>
      <c r="H3008" s="15">
        <f t="shared" si="659"/>
        <v>25.261651514741221</v>
      </c>
      <c r="I3008" s="1">
        <f t="shared" si="660"/>
        <v>5.2050950370534362E+42</v>
      </c>
      <c r="J3008" s="1">
        <f t="shared" si="656"/>
        <v>7.9040271193080238E+42</v>
      </c>
      <c r="K3008" s="1">
        <f t="shared" si="657"/>
        <v>1.3109122156361459E+43</v>
      </c>
      <c r="L3008" s="69">
        <f t="shared" si="665"/>
        <v>0.46613399261551625</v>
      </c>
      <c r="M3008" s="69">
        <f t="shared" si="666"/>
        <v>-1.4661339926155161</v>
      </c>
      <c r="Q3008" s="88">
        <f t="shared" si="661"/>
        <v>4.0758101236715305E-4</v>
      </c>
      <c r="R3008" s="88">
        <f t="shared" si="662"/>
        <v>2.1214979046694834E+39</v>
      </c>
      <c r="S3008" s="88">
        <f t="shared" si="663"/>
        <v>3.2215313750649967E+39</v>
      </c>
      <c r="T3008" s="1">
        <f t="shared" si="664"/>
        <v>5.3430292797344801E+39</v>
      </c>
      <c r="U3008" s="88">
        <f t="shared" si="658"/>
        <v>5.3430292797344801E+39</v>
      </c>
      <c r="V3008" s="1">
        <f t="shared" si="667"/>
        <v>6.794736918156263E+48</v>
      </c>
      <c r="W3008" s="84"/>
    </row>
    <row r="3009" spans="6:23" x14ac:dyDescent="0.2">
      <c r="F3009" s="44">
        <f t="shared" si="668"/>
        <v>490.99999999998045</v>
      </c>
      <c r="G3009" s="1">
        <f t="shared" si="655"/>
        <v>1.1872328404213728E+17</v>
      </c>
      <c r="H3009" s="15">
        <f t="shared" si="659"/>
        <v>25.251361636323811</v>
      </c>
      <c r="I3009" s="1">
        <f t="shared" si="660"/>
        <v>5.2014546830550991E+42</v>
      </c>
      <c r="J3009" s="1">
        <f t="shared" si="656"/>
        <v>7.9051791264668513E+42</v>
      </c>
      <c r="K3009" s="1">
        <f t="shared" si="657"/>
        <v>1.3106633809521951E+43</v>
      </c>
      <c r="L3009" s="69">
        <f t="shared" si="665"/>
        <v>0.46595240353798911</v>
      </c>
      <c r="M3009" s="69">
        <f t="shared" si="666"/>
        <v>-1.4659524035379892</v>
      </c>
      <c r="Q3009" s="88">
        <f t="shared" si="661"/>
        <v>4.0741495776419612E-4</v>
      </c>
      <c r="R3009" s="88">
        <f t="shared" si="662"/>
        <v>2.1191504400092732E+39</v>
      </c>
      <c r="S3009" s="88">
        <f t="shared" si="663"/>
        <v>3.2206882199278968E+39</v>
      </c>
      <c r="T3009" s="1">
        <f t="shared" si="664"/>
        <v>5.3398386599371703E+39</v>
      </c>
      <c r="U3009" s="88">
        <f t="shared" si="658"/>
        <v>5.3398386599371703E+39</v>
      </c>
      <c r="V3009" s="1">
        <f t="shared" si="667"/>
        <v>6.7879133421722486E+48</v>
      </c>
      <c r="W3009" s="84"/>
    </row>
    <row r="3010" spans="6:23" x14ac:dyDescent="0.2">
      <c r="F3010" s="44">
        <f t="shared" si="668"/>
        <v>491.19999999998043</v>
      </c>
      <c r="G3010" s="1">
        <f t="shared" si="655"/>
        <v>1.1877164383197114E+17</v>
      </c>
      <c r="H3010" s="15">
        <f t="shared" si="659"/>
        <v>25.241080137286218</v>
      </c>
      <c r="I3010" s="1">
        <f t="shared" si="660"/>
        <v>5.1978171218344205E+42</v>
      </c>
      <c r="J3010" s="1">
        <f t="shared" si="656"/>
        <v>7.9063307959304815E+42</v>
      </c>
      <c r="K3010" s="1">
        <f t="shared" si="657"/>
        <v>1.3104147917764903E+43</v>
      </c>
      <c r="L3010" s="69">
        <f t="shared" si="665"/>
        <v>0.46577070511507324</v>
      </c>
      <c r="M3010" s="69">
        <f t="shared" si="666"/>
        <v>-1.4657707051150732</v>
      </c>
      <c r="Q3010" s="88">
        <f t="shared" si="661"/>
        <v>4.0724903841216076E-4</v>
      </c>
      <c r="R3010" s="88">
        <f t="shared" si="662"/>
        <v>2.1168060247093327E+39</v>
      </c>
      <c r="S3010" s="88">
        <f t="shared" si="663"/>
        <v>3.2198456140111421E+39</v>
      </c>
      <c r="T3010" s="1">
        <f t="shared" si="664"/>
        <v>5.3366516387204745E+39</v>
      </c>
      <c r="U3010" s="88">
        <f t="shared" si="658"/>
        <v>5.3366516387204757E+39</v>
      </c>
      <c r="V3010" s="1">
        <f t="shared" si="667"/>
        <v>6.7810998954389576E+48</v>
      </c>
      <c r="W3010" s="84"/>
    </row>
    <row r="3011" spans="6:23" x14ac:dyDescent="0.2">
      <c r="F3011" s="44">
        <f t="shared" si="668"/>
        <v>491.39999999998042</v>
      </c>
      <c r="G3011" s="1">
        <f t="shared" ref="G3011:G3074" si="669">F3011/4.13566727E-15</f>
        <v>1.1882000362180501E+17</v>
      </c>
      <c r="H3011" s="15">
        <f t="shared" si="659"/>
        <v>25.230807007397214</v>
      </c>
      <c r="I3011" s="1">
        <f t="shared" si="660"/>
        <v>5.1941823508971154E+42</v>
      </c>
      <c r="J3011" s="1">
        <f t="shared" ref="J3011:J3074" si="670" xml:space="preserve"> $B$16 * (F3011/2000)^($B$14+1) * EXP(-$C$14/F3011) * $C$23</f>
        <v>7.9074821279436997E+42</v>
      </c>
      <c r="K3011" s="1">
        <f t="shared" ref="K3011:K3074" si="671" xml:space="preserve"> (I3011+J3011)</f>
        <v>1.3101664478840816E+43</v>
      </c>
      <c r="L3011" s="69">
        <f t="shared" si="665"/>
        <v>0.46558889750953242</v>
      </c>
      <c r="M3011" s="69">
        <f t="shared" si="666"/>
        <v>-1.4655888975095324</v>
      </c>
      <c r="Q3011" s="88">
        <f t="shared" si="661"/>
        <v>4.0708325414673396E-4</v>
      </c>
      <c r="R3011" s="88">
        <f t="shared" si="662"/>
        <v>2.1144646540347307E+39</v>
      </c>
      <c r="S3011" s="88">
        <f t="shared" si="663"/>
        <v>3.2190035567504621E+39</v>
      </c>
      <c r="T3011" s="1">
        <f t="shared" si="664"/>
        <v>5.3334682107851924E+39</v>
      </c>
      <c r="U3011" s="88">
        <f t="shared" ref="U3011:U3074" si="672" xml:space="preserve"> K3011 * Q3011</f>
        <v>5.3334682107851924E+39</v>
      </c>
      <c r="V3011" s="1">
        <f t="shared" si="667"/>
        <v>6.7742965588577891E+48</v>
      </c>
      <c r="W3011" s="84"/>
    </row>
    <row r="3012" spans="6:23" x14ac:dyDescent="0.2">
      <c r="F3012" s="44">
        <f t="shared" si="668"/>
        <v>491.59999999998041</v>
      </c>
      <c r="G3012" s="1">
        <f t="shared" si="669"/>
        <v>1.1886836341163886E+17</v>
      </c>
      <c r="H3012" s="15">
        <f t="shared" ref="H3012:H3075" si="673">2997924580000000000/G3012</f>
        <v>25.220542236442213</v>
      </c>
      <c r="I3012" s="1">
        <f t="shared" ref="I3012:I3075" si="674" xml:space="preserve"> MAX( 1E-90, (F3012)^(1+$B$4) * EXP(-F3012/$A$6) * EXP(-$C$5/F3012) * $C$23 )</f>
        <v>5.1905503677516821E+42</v>
      </c>
      <c r="J3012" s="1">
        <f t="shared" si="670"/>
        <v>7.9086331227510052E+42</v>
      </c>
      <c r="K3012" s="1">
        <f t="shared" si="671"/>
        <v>1.3099183490502686E+43</v>
      </c>
      <c r="L3012" s="69">
        <f t="shared" si="665"/>
        <v>0.46540698088722959</v>
      </c>
      <c r="M3012" s="69">
        <f t="shared" si="666"/>
        <v>-1.4654069808872296</v>
      </c>
      <c r="Q3012" s="88">
        <f t="shared" ref="Q3012:Q3075" si="675" xml:space="preserve"> LN(F3012) - LN(F3011)</f>
        <v>4.0691760480093819E-4</v>
      </c>
      <c r="R3012" s="88">
        <f t="shared" ref="R3012:R3075" si="676">I3012 * Q3012</f>
        <v>2.1121263232441435E+39</v>
      </c>
      <c r="S3012" s="88">
        <f t="shared" ref="S3012:S3075" si="677" xml:space="preserve"> J3012*Q3012</f>
        <v>3.2181620475592032E+39</v>
      </c>
      <c r="T3012" s="1">
        <f t="shared" ref="T3012:T3075" si="678">R3012+S3012</f>
        <v>5.3302883708033464E+39</v>
      </c>
      <c r="U3012" s="88">
        <f t="shared" si="672"/>
        <v>5.3302883708033464E+39</v>
      </c>
      <c r="V3012" s="1">
        <f t="shared" si="667"/>
        <v>6.7675033133246915E+48</v>
      </c>
      <c r="W3012" s="84"/>
    </row>
    <row r="3013" spans="6:23" x14ac:dyDescent="0.2">
      <c r="F3013" s="44">
        <f t="shared" si="668"/>
        <v>491.7999999999804</v>
      </c>
      <c r="G3013" s="1">
        <f t="shared" si="669"/>
        <v>1.1891672320147274E+17</v>
      </c>
      <c r="H3013" s="15">
        <f t="shared" si="673"/>
        <v>25.210285814223241</v>
      </c>
      <c r="I3013" s="1">
        <f t="shared" si="674"/>
        <v>5.1869211699093993E+42</v>
      </c>
      <c r="J3013" s="1">
        <f t="shared" si="670"/>
        <v>7.9097837805966089E+42</v>
      </c>
      <c r="K3013" s="1">
        <f t="shared" si="671"/>
        <v>1.3096704950506008E+43</v>
      </c>
      <c r="L3013" s="69">
        <f t="shared" ref="L3013:L3076" si="679">LOG10(K3013/K3012) /LOG10(H3013/H3012)</f>
        <v>0.46522495541413139</v>
      </c>
      <c r="M3013" s="69">
        <f t="shared" ref="M3013:M3076" si="680" xml:space="preserve"> -(1+L3013)</f>
        <v>-1.4652249554141314</v>
      </c>
      <c r="Q3013" s="88">
        <f t="shared" si="675"/>
        <v>4.0675209021223679E-4</v>
      </c>
      <c r="R3013" s="88">
        <f t="shared" si="676"/>
        <v>2.1097910276267487E+39</v>
      </c>
      <c r="S3013" s="88">
        <f t="shared" si="677"/>
        <v>3.2173210858845195E+39</v>
      </c>
      <c r="T3013" s="1">
        <f t="shared" si="678"/>
        <v>5.3271121135112685E+39</v>
      </c>
      <c r="U3013" s="88">
        <f t="shared" si="672"/>
        <v>5.3271121135112679E+39</v>
      </c>
      <c r="V3013" s="1">
        <f t="shared" ref="V3013:V3076" si="681" xml:space="preserve"> (K3013/(F3013*1.602176487E-12)) * Q3013</f>
        <v>6.7607201398483004E+48</v>
      </c>
      <c r="W3013" s="84"/>
    </row>
    <row r="3014" spans="6:23" x14ac:dyDescent="0.2">
      <c r="F3014" s="44">
        <f t="shared" si="668"/>
        <v>491.99999999998039</v>
      </c>
      <c r="G3014" s="1">
        <f t="shared" si="669"/>
        <v>1.1896508299130659E+17</v>
      </c>
      <c r="H3014" s="15">
        <f t="shared" si="673"/>
        <v>25.200037730558925</v>
      </c>
      <c r="I3014" s="1">
        <f t="shared" si="674"/>
        <v>5.1832947548843262E+42</v>
      </c>
      <c r="J3014" s="1">
        <f t="shared" si="670"/>
        <v>7.9109341017244532E+42</v>
      </c>
      <c r="K3014" s="1">
        <f t="shared" si="671"/>
        <v>1.3094228856608779E+43</v>
      </c>
      <c r="L3014" s="69">
        <f t="shared" si="679"/>
        <v>0.46504282125520913</v>
      </c>
      <c r="M3014" s="69">
        <f t="shared" si="680"/>
        <v>-1.4650428212552091</v>
      </c>
      <c r="Q3014" s="88">
        <f t="shared" si="675"/>
        <v>4.0658671021542858E-4</v>
      </c>
      <c r="R3014" s="88">
        <f t="shared" si="676"/>
        <v>2.1074587624653045E+39</v>
      </c>
      <c r="S3014" s="88">
        <f t="shared" si="677"/>
        <v>3.2164806711511919E+39</v>
      </c>
      <c r="T3014" s="1">
        <f t="shared" si="678"/>
        <v>5.3239394336164967E+39</v>
      </c>
      <c r="U3014" s="88">
        <f t="shared" si="672"/>
        <v>5.3239394336164967E+39</v>
      </c>
      <c r="V3014" s="1">
        <f t="shared" si="681"/>
        <v>6.7539470194316058E+48</v>
      </c>
      <c r="W3014" s="84"/>
    </row>
    <row r="3015" spans="6:23" x14ac:dyDescent="0.2">
      <c r="F3015" s="44">
        <f t="shared" si="668"/>
        <v>492.19999999998038</v>
      </c>
      <c r="G3015" s="1">
        <f t="shared" si="669"/>
        <v>1.1901344278114046E+17</v>
      </c>
      <c r="H3015" s="15">
        <f t="shared" si="673"/>
        <v>25.189797975284417</v>
      </c>
      <c r="I3015" s="1">
        <f t="shared" si="674"/>
        <v>5.1796711201932919E+42</v>
      </c>
      <c r="J3015" s="1">
        <f t="shared" si="670"/>
        <v>7.9120840863781917E+42</v>
      </c>
      <c r="K3015" s="1">
        <f t="shared" si="671"/>
        <v>1.3091755206571484E+43</v>
      </c>
      <c r="L3015" s="69">
        <f t="shared" si="679"/>
        <v>0.4648605785756873</v>
      </c>
      <c r="M3015" s="69">
        <f t="shared" si="680"/>
        <v>-1.4648605785756872</v>
      </c>
      <c r="Q3015" s="88">
        <f t="shared" si="675"/>
        <v>4.064214646479769E-4</v>
      </c>
      <c r="R3015" s="88">
        <f t="shared" si="676"/>
        <v>2.1051295230637848E+39</v>
      </c>
      <c r="S3015" s="88">
        <f t="shared" si="677"/>
        <v>3.2156408028037747E+39</v>
      </c>
      <c r="T3015" s="1">
        <f t="shared" si="678"/>
        <v>5.3207703258675595E+39</v>
      </c>
      <c r="U3015" s="88">
        <f t="shared" si="672"/>
        <v>5.3207703258675601E+39</v>
      </c>
      <c r="V3015" s="1">
        <f t="shared" si="681"/>
        <v>6.747183933160453E+48</v>
      </c>
      <c r="W3015" s="84"/>
    </row>
    <row r="3016" spans="6:23" x14ac:dyDescent="0.2">
      <c r="F3016" s="44">
        <f t="shared" si="668"/>
        <v>492.39999999998037</v>
      </c>
      <c r="G3016" s="1">
        <f t="shared" si="669"/>
        <v>1.1906180257097432E+17</v>
      </c>
      <c r="H3016" s="15">
        <f t="shared" si="673"/>
        <v>25.179566538251404</v>
      </c>
      <c r="I3016" s="1">
        <f t="shared" si="674"/>
        <v>5.1760502633558972E+42</v>
      </c>
      <c r="J3016" s="1">
        <f t="shared" si="670"/>
        <v>7.9132337348011999E+42</v>
      </c>
      <c r="K3016" s="1">
        <f t="shared" si="671"/>
        <v>1.3089283998157098E+43</v>
      </c>
      <c r="L3016" s="69">
        <f t="shared" si="679"/>
        <v>0.46467822754055432</v>
      </c>
      <c r="M3016" s="69">
        <f t="shared" si="680"/>
        <v>-1.4646782275405543</v>
      </c>
      <c r="Q3016" s="88">
        <f t="shared" si="675"/>
        <v>4.0625635334290422E-4</v>
      </c>
      <c r="R3016" s="88">
        <f t="shared" si="676"/>
        <v>2.1028033047105459E+39</v>
      </c>
      <c r="S3016" s="88">
        <f t="shared" si="677"/>
        <v>3.2148014802503861E+39</v>
      </c>
      <c r="T3016" s="1">
        <f t="shared" si="678"/>
        <v>5.3176047849609323E+39</v>
      </c>
      <c r="U3016" s="88">
        <f t="shared" si="672"/>
        <v>5.3176047849609323E+39</v>
      </c>
      <c r="V3016" s="1">
        <f t="shared" si="681"/>
        <v>6.7404308620854337E+48</v>
      </c>
      <c r="W3016" s="84"/>
    </row>
    <row r="3017" spans="6:23" x14ac:dyDescent="0.2">
      <c r="F3017" s="44">
        <f t="shared" si="668"/>
        <v>492.59999999998035</v>
      </c>
      <c r="G3017" s="1">
        <f t="shared" si="669"/>
        <v>1.1911016236080819E+17</v>
      </c>
      <c r="H3017" s="15">
        <f t="shared" si="673"/>
        <v>25.169343409328036</v>
      </c>
      <c r="I3017" s="1">
        <f t="shared" si="674"/>
        <v>5.1724321818945098E+42</v>
      </c>
      <c r="J3017" s="1">
        <f t="shared" si="670"/>
        <v>7.914383047236577E+42</v>
      </c>
      <c r="K3017" s="1">
        <f t="shared" si="671"/>
        <v>1.3086815229131087E+43</v>
      </c>
      <c r="L3017" s="69">
        <f t="shared" si="679"/>
        <v>0.46449576831474093</v>
      </c>
      <c r="M3017" s="69">
        <f t="shared" si="680"/>
        <v>-1.464495768314741</v>
      </c>
      <c r="Q3017" s="88">
        <f t="shared" si="675"/>
        <v>4.0609137613856205E-4</v>
      </c>
      <c r="R3017" s="88">
        <f t="shared" si="676"/>
        <v>2.1004801027289266E+39</v>
      </c>
      <c r="S3017" s="88">
        <f t="shared" si="677"/>
        <v>3.2139627029400076E+39</v>
      </c>
      <c r="T3017" s="1">
        <f t="shared" si="678"/>
        <v>5.3144428056689342E+39</v>
      </c>
      <c r="U3017" s="88">
        <f t="shared" si="672"/>
        <v>5.3144428056689348E+39</v>
      </c>
      <c r="V3017" s="1">
        <f t="shared" si="681"/>
        <v>6.7336877873840175E+48</v>
      </c>
      <c r="W3017" s="84"/>
    </row>
    <row r="3018" spans="6:23" x14ac:dyDescent="0.2">
      <c r="F3018" s="44">
        <f t="shared" si="668"/>
        <v>492.79999999998034</v>
      </c>
      <c r="G3018" s="1">
        <f t="shared" si="669"/>
        <v>1.1915852215064205E+17</v>
      </c>
      <c r="H3018" s="15">
        <f t="shared" si="673"/>
        <v>25.159128578398928</v>
      </c>
      <c r="I3018" s="1">
        <f t="shared" si="674"/>
        <v>5.1688168733342529E+42</v>
      </c>
      <c r="J3018" s="1">
        <f t="shared" si="670"/>
        <v>7.9155320239271362E+42</v>
      </c>
      <c r="K3018" s="1">
        <f t="shared" si="671"/>
        <v>1.308434889726139E+43</v>
      </c>
      <c r="L3018" s="69">
        <f t="shared" si="679"/>
        <v>0.46431320106465723</v>
      </c>
      <c r="M3018" s="69">
        <f t="shared" si="680"/>
        <v>-1.4643132010646571</v>
      </c>
      <c r="Q3018" s="88">
        <f t="shared" si="675"/>
        <v>4.0592653287241376E-4</v>
      </c>
      <c r="R3018" s="88">
        <f t="shared" si="676"/>
        <v>2.0981599124450036E+39</v>
      </c>
      <c r="S3018" s="88">
        <f t="shared" si="677"/>
        <v>3.2131244703133023E+39</v>
      </c>
      <c r="T3018" s="1">
        <f t="shared" si="678"/>
        <v>5.3112843827583059E+39</v>
      </c>
      <c r="U3018" s="88">
        <f t="shared" si="672"/>
        <v>5.3112843827583065E+39</v>
      </c>
      <c r="V3018" s="1">
        <f t="shared" si="681"/>
        <v>6.7269546902571639E+48</v>
      </c>
      <c r="W3018" s="84"/>
    </row>
    <row r="3019" spans="6:23" x14ac:dyDescent="0.2">
      <c r="F3019" s="44">
        <f t="shared" si="668"/>
        <v>492.99999999998033</v>
      </c>
      <c r="G3019" s="1">
        <f t="shared" si="669"/>
        <v>1.1920688194047592E+17</v>
      </c>
      <c r="H3019" s="15">
        <f t="shared" si="673"/>
        <v>25.148922035365093</v>
      </c>
      <c r="I3019" s="1">
        <f t="shared" si="674"/>
        <v>5.1652043352030153E+42</v>
      </c>
      <c r="J3019" s="1">
        <f t="shared" si="670"/>
        <v>7.916680665115421E+42</v>
      </c>
      <c r="K3019" s="1">
        <f t="shared" si="671"/>
        <v>1.3081885000318437E+43</v>
      </c>
      <c r="L3019" s="69">
        <f t="shared" si="679"/>
        <v>0.46413052595262255</v>
      </c>
      <c r="M3019" s="69">
        <f t="shared" si="680"/>
        <v>-1.4641305259526225</v>
      </c>
      <c r="Q3019" s="88">
        <f t="shared" si="675"/>
        <v>4.0576182338014632E-4</v>
      </c>
      <c r="R3019" s="88">
        <f t="shared" si="676"/>
        <v>2.0958427291830121E+39</v>
      </c>
      <c r="S3019" s="88">
        <f t="shared" si="677"/>
        <v>3.2122867817955826E+39</v>
      </c>
      <c r="T3019" s="1">
        <f t="shared" si="678"/>
        <v>5.3081295109785945E+39</v>
      </c>
      <c r="U3019" s="88">
        <f t="shared" si="672"/>
        <v>5.3081295109785951E+39</v>
      </c>
      <c r="V3019" s="1">
        <f t="shared" si="681"/>
        <v>6.7202315519145659E+48</v>
      </c>
      <c r="W3019" s="84"/>
    </row>
    <row r="3020" spans="6:23" x14ac:dyDescent="0.2">
      <c r="F3020" s="44">
        <f t="shared" si="668"/>
        <v>493.19999999998032</v>
      </c>
      <c r="G3020" s="1">
        <f t="shared" si="669"/>
        <v>1.1925524173030978E+17</v>
      </c>
      <c r="H3020" s="15">
        <f t="shared" si="673"/>
        <v>25.13872377014394</v>
      </c>
      <c r="I3020" s="1">
        <f t="shared" si="674"/>
        <v>5.161594565031431E+42</v>
      </c>
      <c r="J3020" s="1">
        <f t="shared" si="670"/>
        <v>7.9178289710436875E+42</v>
      </c>
      <c r="K3020" s="1">
        <f t="shared" si="671"/>
        <v>1.3079423536075118E+43</v>
      </c>
      <c r="L3020" s="69">
        <f t="shared" si="679"/>
        <v>0.46394774314712361</v>
      </c>
      <c r="M3020" s="69">
        <f t="shared" si="680"/>
        <v>-1.4639477431471235</v>
      </c>
      <c r="Q3020" s="88">
        <f t="shared" si="675"/>
        <v>4.055972474992231E-4</v>
      </c>
      <c r="R3020" s="88">
        <f t="shared" si="676"/>
        <v>2.0935285482836982E+39</v>
      </c>
      <c r="S3020" s="88">
        <f t="shared" si="677"/>
        <v>3.2114496368249253E+39</v>
      </c>
      <c r="T3020" s="1">
        <f t="shared" si="678"/>
        <v>5.3049781851086232E+39</v>
      </c>
      <c r="U3020" s="88">
        <f t="shared" si="672"/>
        <v>5.3049781851086232E+39</v>
      </c>
      <c r="V3020" s="1">
        <f t="shared" si="681"/>
        <v>6.7135183536334461E+48</v>
      </c>
      <c r="W3020" s="84"/>
    </row>
    <row r="3021" spans="6:23" x14ac:dyDescent="0.2">
      <c r="F3021" s="44">
        <f t="shared" si="668"/>
        <v>493.39999999998031</v>
      </c>
      <c r="G3021" s="1">
        <f t="shared" si="669"/>
        <v>1.1930360152014363E+17</v>
      </c>
      <c r="H3021" s="15">
        <f t="shared" si="673"/>
        <v>25.128533772669218</v>
      </c>
      <c r="I3021" s="1">
        <f t="shared" si="674"/>
        <v>5.1579875603528877E+42</v>
      </c>
      <c r="J3021" s="1">
        <f t="shared" si="670"/>
        <v>7.9189769419539208E+42</v>
      </c>
      <c r="K3021" s="1">
        <f t="shared" si="671"/>
        <v>1.3076964502306809E+43</v>
      </c>
      <c r="L3021" s="69">
        <f t="shared" si="679"/>
        <v>0.4637648528095244</v>
      </c>
      <c r="M3021" s="69">
        <f t="shared" si="680"/>
        <v>-1.4637648528095244</v>
      </c>
      <c r="Q3021" s="88">
        <f t="shared" si="675"/>
        <v>4.0543280506710744E-4</v>
      </c>
      <c r="R3021" s="88">
        <f t="shared" si="676"/>
        <v>2.0912173650951174E+39</v>
      </c>
      <c r="S3021" s="88">
        <f t="shared" si="677"/>
        <v>3.2106130348381227E+39</v>
      </c>
      <c r="T3021" s="1">
        <f t="shared" si="678"/>
        <v>5.3018303999332398E+39</v>
      </c>
      <c r="U3021" s="88">
        <f t="shared" si="672"/>
        <v>5.3018303999332398E+39</v>
      </c>
      <c r="V3021" s="1">
        <f t="shared" si="681"/>
        <v>6.7068150767290115E+48</v>
      </c>
      <c r="W3021" s="84"/>
    </row>
    <row r="3022" spans="6:23" x14ac:dyDescent="0.2">
      <c r="F3022" s="44">
        <f t="shared" si="668"/>
        <v>493.5999999999803</v>
      </c>
      <c r="G3022" s="1">
        <f t="shared" si="669"/>
        <v>1.193519613099775E+17</v>
      </c>
      <c r="H3022" s="15">
        <f t="shared" si="673"/>
        <v>25.118352032890989</v>
      </c>
      <c r="I3022" s="1">
        <f t="shared" si="674"/>
        <v>5.1543833187035166E+42</v>
      </c>
      <c r="J3022" s="1">
        <f t="shared" si="670"/>
        <v>7.9201245780878251E+42</v>
      </c>
      <c r="K3022" s="1">
        <f t="shared" si="671"/>
        <v>1.3074507896791343E+43</v>
      </c>
      <c r="L3022" s="69">
        <f t="shared" si="679"/>
        <v>0.46358185510697708</v>
      </c>
      <c r="M3022" s="69">
        <f t="shared" si="680"/>
        <v>-1.463581855106977</v>
      </c>
      <c r="Q3022" s="88">
        <f t="shared" si="675"/>
        <v>4.0526849592215086E-4</v>
      </c>
      <c r="R3022" s="88">
        <f t="shared" si="676"/>
        <v>2.0889091749771985E+39</v>
      </c>
      <c r="S3022" s="88">
        <f t="shared" si="677"/>
        <v>3.2097769752777124E+39</v>
      </c>
      <c r="T3022" s="1">
        <f t="shared" si="678"/>
        <v>5.2986861502549106E+39</v>
      </c>
      <c r="U3022" s="88">
        <f t="shared" si="672"/>
        <v>5.2986861502549118E+39</v>
      </c>
      <c r="V3022" s="1">
        <f t="shared" si="681"/>
        <v>6.7001217025690228E+48</v>
      </c>
      <c r="W3022" s="84"/>
    </row>
    <row r="3023" spans="6:23" x14ac:dyDescent="0.2">
      <c r="F3023" s="44">
        <f t="shared" si="668"/>
        <v>493.79999999998029</v>
      </c>
      <c r="G3023" s="1">
        <f t="shared" si="669"/>
        <v>1.1940032109981136E+17</v>
      </c>
      <c r="H3023" s="15">
        <f t="shared" si="673"/>
        <v>25.108178540775604</v>
      </c>
      <c r="I3023" s="1">
        <f t="shared" si="674"/>
        <v>5.1507818376221943E+42</v>
      </c>
      <c r="J3023" s="1">
        <f t="shared" si="670"/>
        <v>7.9212718796868295E+42</v>
      </c>
      <c r="K3023" s="1">
        <f t="shared" si="671"/>
        <v>1.3072053717309025E+43</v>
      </c>
      <c r="L3023" s="69">
        <f t="shared" si="679"/>
        <v>0.46339875020328058</v>
      </c>
      <c r="M3023" s="69">
        <f t="shared" si="680"/>
        <v>-1.4633987502032806</v>
      </c>
      <c r="Q3023" s="88">
        <f t="shared" si="675"/>
        <v>4.0510431990092854E-4</v>
      </c>
      <c r="R3023" s="88">
        <f t="shared" si="676"/>
        <v>2.086603973287994E+39</v>
      </c>
      <c r="S3023" s="88">
        <f t="shared" si="677"/>
        <v>3.208941457570883E+39</v>
      </c>
      <c r="T3023" s="1">
        <f t="shared" si="678"/>
        <v>5.2955454308588773E+39</v>
      </c>
      <c r="U3023" s="88">
        <f t="shared" si="672"/>
        <v>5.2955454308588773E+39</v>
      </c>
      <c r="V3023" s="1">
        <f t="shared" si="681"/>
        <v>6.6934382125296574E+48</v>
      </c>
      <c r="W3023" s="84"/>
    </row>
    <row r="3024" spans="6:23" x14ac:dyDescent="0.2">
      <c r="F3024" s="44">
        <f t="shared" si="668"/>
        <v>493.99999999998028</v>
      </c>
      <c r="G3024" s="1">
        <f t="shared" si="669"/>
        <v>1.1944868088964523E+17</v>
      </c>
      <c r="H3024" s="15">
        <f t="shared" si="673"/>
        <v>25.098013286305651</v>
      </c>
      <c r="I3024" s="1">
        <f t="shared" si="674"/>
        <v>5.1471831146505298E+42</v>
      </c>
      <c r="J3024" s="1">
        <f t="shared" si="670"/>
        <v>7.9224188469920873E+42</v>
      </c>
      <c r="K3024" s="1">
        <f t="shared" si="671"/>
        <v>1.3069601961642618E+43</v>
      </c>
      <c r="L3024" s="69">
        <f t="shared" si="679"/>
        <v>0.4632155382631738</v>
      </c>
      <c r="M3024" s="69">
        <f t="shared" si="680"/>
        <v>-1.4632155382631737</v>
      </c>
      <c r="Q3024" s="88">
        <f t="shared" si="675"/>
        <v>4.0494027684356837E-4</v>
      </c>
      <c r="R3024" s="88">
        <f t="shared" si="676"/>
        <v>2.0843017554111259E+39</v>
      </c>
      <c r="S3024" s="88">
        <f t="shared" si="677"/>
        <v>3.2081064811716795E+39</v>
      </c>
      <c r="T3024" s="1">
        <f t="shared" si="678"/>
        <v>5.2924082365828054E+39</v>
      </c>
      <c r="U3024" s="88">
        <f t="shared" si="672"/>
        <v>5.292408236582806E+39</v>
      </c>
      <c r="V3024" s="1">
        <f t="shared" si="681"/>
        <v>6.6867645880834931E+48</v>
      </c>
      <c r="W3024" s="84"/>
    </row>
    <row r="3025" spans="6:23" x14ac:dyDescent="0.2">
      <c r="F3025" s="44">
        <f t="shared" si="668"/>
        <v>494.19999999998026</v>
      </c>
      <c r="G3025" s="1">
        <f t="shared" si="669"/>
        <v>1.1949704067947909E+17</v>
      </c>
      <c r="H3025" s="15">
        <f t="shared" si="673"/>
        <v>25.087856259479953</v>
      </c>
      <c r="I3025" s="1">
        <f t="shared" si="674"/>
        <v>5.1435871473328679E+42</v>
      </c>
      <c r="J3025" s="1">
        <f t="shared" si="670"/>
        <v>7.9235654802444707E+42</v>
      </c>
      <c r="K3025" s="1">
        <f t="shared" si="671"/>
        <v>1.3067152627577337E+43</v>
      </c>
      <c r="L3025" s="69">
        <f t="shared" si="679"/>
        <v>0.46303221945274503</v>
      </c>
      <c r="M3025" s="69">
        <f t="shared" si="680"/>
        <v>-1.463032219452745</v>
      </c>
      <c r="Q3025" s="88">
        <f t="shared" si="675"/>
        <v>4.0477636658664551E-4</v>
      </c>
      <c r="R3025" s="88">
        <f t="shared" si="676"/>
        <v>2.0820025167191672E+39</v>
      </c>
      <c r="S3025" s="88">
        <f t="shared" si="677"/>
        <v>3.2072720455047256E+39</v>
      </c>
      <c r="T3025" s="1">
        <f t="shared" si="678"/>
        <v>5.2892745622238929E+39</v>
      </c>
      <c r="U3025" s="88">
        <f t="shared" si="672"/>
        <v>5.2892745622238923E+39</v>
      </c>
      <c r="V3025" s="1">
        <f t="shared" si="681"/>
        <v>6.680100810681984E+48</v>
      </c>
      <c r="W3025" s="84"/>
    </row>
    <row r="3026" spans="6:23" x14ac:dyDescent="0.2">
      <c r="F3026" s="44">
        <f t="shared" si="668"/>
        <v>494.39999999998025</v>
      </c>
      <c r="G3026" s="1">
        <f t="shared" si="669"/>
        <v>1.1954540046931296E+17</v>
      </c>
      <c r="H3026" s="15">
        <f t="shared" si="673"/>
        <v>25.077707450313493</v>
      </c>
      <c r="I3026" s="1">
        <f t="shared" si="674"/>
        <v>5.1399939332162805E+42</v>
      </c>
      <c r="J3026" s="1">
        <f t="shared" si="670"/>
        <v>7.9247117796845819E+42</v>
      </c>
      <c r="K3026" s="1">
        <f t="shared" si="671"/>
        <v>1.3064705712900861E+43</v>
      </c>
      <c r="L3026" s="69">
        <f t="shared" si="679"/>
        <v>0.46284879393456901</v>
      </c>
      <c r="M3026" s="69">
        <f t="shared" si="680"/>
        <v>-1.4628487939345689</v>
      </c>
      <c r="Q3026" s="88">
        <f t="shared" si="675"/>
        <v>4.0461258897117602E-4</v>
      </c>
      <c r="R3026" s="88">
        <f t="shared" si="676"/>
        <v>2.0797062526147774E+39</v>
      </c>
      <c r="S3026" s="88">
        <f t="shared" si="677"/>
        <v>3.2064381500285544E+39</v>
      </c>
      <c r="T3026" s="1">
        <f t="shared" si="678"/>
        <v>5.2861444026433321E+39</v>
      </c>
      <c r="U3026" s="88">
        <f t="shared" si="672"/>
        <v>5.2861444026433315E+39</v>
      </c>
      <c r="V3026" s="1">
        <f t="shared" si="681"/>
        <v>6.6734468618873928E+48</v>
      </c>
      <c r="W3026" s="84"/>
    </row>
    <row r="3027" spans="6:23" x14ac:dyDescent="0.2">
      <c r="F3027" s="44">
        <f t="shared" si="668"/>
        <v>494.59999999998024</v>
      </c>
      <c r="G3027" s="1">
        <f t="shared" si="669"/>
        <v>1.1959376025914682E+17</v>
      </c>
      <c r="H3027" s="15">
        <f t="shared" si="673"/>
        <v>25.06756684883743</v>
      </c>
      <c r="I3027" s="1">
        <f t="shared" si="674"/>
        <v>5.136403469850563E+42</v>
      </c>
      <c r="J3027" s="1">
        <f t="shared" si="670"/>
        <v>7.9258577455527484E+42</v>
      </c>
      <c r="K3027" s="1">
        <f t="shared" si="671"/>
        <v>1.3062261215403313E+43</v>
      </c>
      <c r="L3027" s="69">
        <f t="shared" si="679"/>
        <v>0.46266526187474211</v>
      </c>
      <c r="M3027" s="69">
        <f t="shared" si="680"/>
        <v>-1.4626652618747422</v>
      </c>
      <c r="Q3027" s="88">
        <f t="shared" si="675"/>
        <v>4.0444894383551144E-4</v>
      </c>
      <c r="R3027" s="88">
        <f t="shared" si="676"/>
        <v>2.0774129584941165E+39</v>
      </c>
      <c r="S3027" s="88">
        <f t="shared" si="677"/>
        <v>3.2056047941793168E+39</v>
      </c>
      <c r="T3027" s="1">
        <f t="shared" si="678"/>
        <v>5.283017752673433E+39</v>
      </c>
      <c r="U3027" s="88">
        <f t="shared" si="672"/>
        <v>5.2830177526734336E+39</v>
      </c>
      <c r="V3027" s="1">
        <f t="shared" si="681"/>
        <v>6.6668027232553545E+48</v>
      </c>
      <c r="W3027" s="84"/>
    </row>
    <row r="3028" spans="6:23" x14ac:dyDescent="0.2">
      <c r="F3028" s="44">
        <f t="shared" si="668"/>
        <v>494.79999999998023</v>
      </c>
      <c r="G3028" s="1">
        <f t="shared" si="669"/>
        <v>1.1964212004898069E+17</v>
      </c>
      <c r="H3028" s="15">
        <f t="shared" si="673"/>
        <v>25.057434445099013</v>
      </c>
      <c r="I3028" s="1">
        <f t="shared" si="674"/>
        <v>5.1328157547882417E+42</v>
      </c>
      <c r="J3028" s="1">
        <f t="shared" si="670"/>
        <v>7.9270033780890181E+42</v>
      </c>
      <c r="K3028" s="1">
        <f t="shared" si="671"/>
        <v>1.3059819132877259E+43</v>
      </c>
      <c r="L3028" s="69">
        <f t="shared" si="679"/>
        <v>0.46248162343709126</v>
      </c>
      <c r="M3028" s="69">
        <f t="shared" si="680"/>
        <v>-1.4624816234370912</v>
      </c>
      <c r="Q3028" s="88">
        <f t="shared" si="675"/>
        <v>4.0428543101711512E-4</v>
      </c>
      <c r="R3028" s="88">
        <f t="shared" si="676"/>
        <v>2.0751226297560033E+39</v>
      </c>
      <c r="S3028" s="88">
        <f t="shared" si="677"/>
        <v>3.2047719773848464E+39</v>
      </c>
      <c r="T3028" s="1">
        <f t="shared" si="678"/>
        <v>5.2798946071408497E+39</v>
      </c>
      <c r="U3028" s="88">
        <f t="shared" si="672"/>
        <v>5.2798946071408491E+39</v>
      </c>
      <c r="V3028" s="1">
        <f t="shared" si="681"/>
        <v>6.6601683763641867E+48</v>
      </c>
      <c r="W3028" s="84"/>
    </row>
    <row r="3029" spans="6:23" x14ac:dyDescent="0.2">
      <c r="F3029" s="44">
        <f t="shared" si="668"/>
        <v>494.99999999998022</v>
      </c>
      <c r="G3029" s="1">
        <f t="shared" si="669"/>
        <v>1.1969047983881454E+17</v>
      </c>
      <c r="H3029" s="15">
        <f t="shared" si="673"/>
        <v>25.047310229161603</v>
      </c>
      <c r="I3029" s="1">
        <f t="shared" si="674"/>
        <v>5.1292307855845523E+42</v>
      </c>
      <c r="J3029" s="1">
        <f t="shared" si="670"/>
        <v>7.9281486775331661E+42</v>
      </c>
      <c r="K3029" s="1">
        <f t="shared" si="671"/>
        <v>1.3057379463117719E+43</v>
      </c>
      <c r="L3029" s="69">
        <f t="shared" si="679"/>
        <v>0.46229787878630602</v>
      </c>
      <c r="M3029" s="69">
        <f t="shared" si="680"/>
        <v>-1.4622978787863059</v>
      </c>
      <c r="Q3029" s="88">
        <f t="shared" si="675"/>
        <v>4.041220503570031E-4</v>
      </c>
      <c r="R3029" s="88">
        <f t="shared" si="676"/>
        <v>2.0728352618246911E+39</v>
      </c>
      <c r="S3029" s="88">
        <f t="shared" si="677"/>
        <v>3.2039396990998656E+39</v>
      </c>
      <c r="T3029" s="1">
        <f t="shared" si="678"/>
        <v>5.2767749609245567E+39</v>
      </c>
      <c r="U3029" s="88">
        <f t="shared" si="672"/>
        <v>5.2767749609245567E+39</v>
      </c>
      <c r="V3029" s="1">
        <f t="shared" si="681"/>
        <v>6.6535438028879592E+48</v>
      </c>
      <c r="W3029" s="84"/>
    </row>
    <row r="3030" spans="6:23" x14ac:dyDescent="0.2">
      <c r="F3030" s="44">
        <f t="shared" si="668"/>
        <v>495.19999999998021</v>
      </c>
      <c r="G3030" s="1">
        <f t="shared" si="669"/>
        <v>1.1973883962864842E+17</v>
      </c>
      <c r="H3030" s="15">
        <f t="shared" si="673"/>
        <v>25.037194191104589</v>
      </c>
      <c r="I3030" s="1">
        <f t="shared" si="674"/>
        <v>5.125648559797445E+42</v>
      </c>
      <c r="J3030" s="1">
        <f t="shared" si="670"/>
        <v>7.9292936441246969E+42</v>
      </c>
      <c r="K3030" s="1">
        <f t="shared" si="671"/>
        <v>1.3054942203922142E+43</v>
      </c>
      <c r="L3030" s="69">
        <f t="shared" si="679"/>
        <v>0.46211402808666158</v>
      </c>
      <c r="M3030" s="69">
        <f t="shared" si="680"/>
        <v>-1.4621140280866616</v>
      </c>
      <c r="Q3030" s="88">
        <f t="shared" si="675"/>
        <v>4.0395880169619147E-4</v>
      </c>
      <c r="R3030" s="88">
        <f t="shared" si="676"/>
        <v>2.0705508501315854E+39</v>
      </c>
      <c r="S3030" s="88">
        <f t="shared" si="677"/>
        <v>3.2031079587778396E+39</v>
      </c>
      <c r="T3030" s="1">
        <f t="shared" si="678"/>
        <v>5.273658808909425E+39</v>
      </c>
      <c r="U3030" s="88">
        <f t="shared" si="672"/>
        <v>5.2736588089094256E+39</v>
      </c>
      <c r="V3030" s="1">
        <f t="shared" si="681"/>
        <v>6.646928984537776E+48</v>
      </c>
      <c r="W3030" s="84"/>
    </row>
    <row r="3031" spans="6:23" x14ac:dyDescent="0.2">
      <c r="F3031" s="44">
        <f t="shared" si="668"/>
        <v>495.3999999999802</v>
      </c>
      <c r="G3031" s="1">
        <f t="shared" si="669"/>
        <v>1.1978719941848227E+17</v>
      </c>
      <c r="H3031" s="15">
        <f t="shared" si="673"/>
        <v>25.0270863210234</v>
      </c>
      <c r="I3031" s="1">
        <f t="shared" si="674"/>
        <v>5.1220690749875781E+42</v>
      </c>
      <c r="J3031" s="1">
        <f t="shared" si="670"/>
        <v>7.9304382781028361E+42</v>
      </c>
      <c r="K3031" s="1">
        <f t="shared" si="671"/>
        <v>1.3052507353090414E+43</v>
      </c>
      <c r="L3031" s="69">
        <f t="shared" si="679"/>
        <v>0.46193007150369797</v>
      </c>
      <c r="M3031" s="69">
        <f t="shared" si="680"/>
        <v>-1.461930071503698</v>
      </c>
      <c r="Q3031" s="88">
        <f t="shared" si="675"/>
        <v>4.0379568487303175E-4</v>
      </c>
      <c r="R3031" s="88">
        <f t="shared" si="676"/>
        <v>2.0682693901015853E+39</v>
      </c>
      <c r="S3031" s="88">
        <f t="shared" si="677"/>
        <v>3.2022767558498413E+39</v>
      </c>
      <c r="T3031" s="1">
        <f t="shared" si="678"/>
        <v>5.2705461459514263E+39</v>
      </c>
      <c r="U3031" s="88">
        <f t="shared" si="672"/>
        <v>5.2705461459514263E+39</v>
      </c>
      <c r="V3031" s="1">
        <f t="shared" si="681"/>
        <v>6.64032390301786E+48</v>
      </c>
      <c r="W3031" s="84"/>
    </row>
    <row r="3032" spans="6:23" x14ac:dyDescent="0.2">
      <c r="F3032" s="44">
        <f t="shared" si="668"/>
        <v>495.59999999998018</v>
      </c>
      <c r="G3032" s="1">
        <f t="shared" si="669"/>
        <v>1.1983555920831614E+17</v>
      </c>
      <c r="H3032" s="15">
        <f t="shared" si="673"/>
        <v>25.016986609029445</v>
      </c>
      <c r="I3032" s="1">
        <f t="shared" si="674"/>
        <v>5.1184923287183212E+42</v>
      </c>
      <c r="J3032" s="1">
        <f t="shared" si="670"/>
        <v>7.931582579706542E+42</v>
      </c>
      <c r="K3032" s="1">
        <f t="shared" si="671"/>
        <v>1.3050074908424864E+43</v>
      </c>
      <c r="L3032" s="69">
        <f t="shared" si="679"/>
        <v>0.46174600919939079</v>
      </c>
      <c r="M3032" s="69">
        <f t="shared" si="680"/>
        <v>-1.4617460091993908</v>
      </c>
      <c r="Q3032" s="88">
        <f t="shared" si="675"/>
        <v>4.0363269972765181E-4</v>
      </c>
      <c r="R3032" s="88">
        <f t="shared" si="676"/>
        <v>2.0659908771758514E+39</v>
      </c>
      <c r="S3032" s="88">
        <f t="shared" si="677"/>
        <v>3.2014460897597648E+39</v>
      </c>
      <c r="T3032" s="1">
        <f t="shared" si="678"/>
        <v>5.267436966935616E+39</v>
      </c>
      <c r="U3032" s="88">
        <f t="shared" si="672"/>
        <v>5.267436966935616E+39</v>
      </c>
      <c r="V3032" s="1">
        <f t="shared" si="681"/>
        <v>6.6337285400986034E+48</v>
      </c>
      <c r="W3032" s="84"/>
    </row>
    <row r="3033" spans="6:23" x14ac:dyDescent="0.2">
      <c r="F3033" s="44">
        <f t="shared" si="668"/>
        <v>495.79999999998017</v>
      </c>
      <c r="G3033" s="1">
        <f t="shared" si="669"/>
        <v>1.1988391899815E+17</v>
      </c>
      <c r="H3033" s="15">
        <f t="shared" si="673"/>
        <v>25.006895045250086</v>
      </c>
      <c r="I3033" s="1">
        <f t="shared" si="674"/>
        <v>5.1149183185557404E+42</v>
      </c>
      <c r="J3033" s="1">
        <f t="shared" si="670"/>
        <v>7.9327265491744957E+42</v>
      </c>
      <c r="K3033" s="1">
        <f t="shared" si="671"/>
        <v>1.3047644867730236E+43</v>
      </c>
      <c r="L3033" s="69">
        <f t="shared" si="679"/>
        <v>0.4615618413407418</v>
      </c>
      <c r="M3033" s="69">
        <f t="shared" si="680"/>
        <v>-1.4615618413407419</v>
      </c>
      <c r="Q3033" s="88">
        <f t="shared" si="675"/>
        <v>4.0346984610284409E-4</v>
      </c>
      <c r="R3033" s="88">
        <f t="shared" si="676"/>
        <v>2.0637153068163027E+39</v>
      </c>
      <c r="S3033" s="88">
        <f t="shared" si="677"/>
        <v>3.200615959971379E+39</v>
      </c>
      <c r="T3033" s="1">
        <f t="shared" si="678"/>
        <v>5.2643312667876821E+39</v>
      </c>
      <c r="U3033" s="88">
        <f t="shared" si="672"/>
        <v>5.2643312667876821E+39</v>
      </c>
      <c r="V3033" s="1">
        <f t="shared" si="681"/>
        <v>6.6271428776309569E+48</v>
      </c>
      <c r="W3033" s="84"/>
    </row>
    <row r="3034" spans="6:23" x14ac:dyDescent="0.2">
      <c r="F3034" s="44">
        <f t="shared" si="668"/>
        <v>495.99999999998016</v>
      </c>
      <c r="G3034" s="1">
        <f t="shared" si="669"/>
        <v>1.1993227878798387E+17</v>
      </c>
      <c r="H3034" s="15">
        <f t="shared" si="673"/>
        <v>24.996811619828613</v>
      </c>
      <c r="I3034" s="1">
        <f t="shared" si="674"/>
        <v>5.111347042068602E+42</v>
      </c>
      <c r="J3034" s="1">
        <f t="shared" si="670"/>
        <v>7.9338701867451096E+42</v>
      </c>
      <c r="K3034" s="1">
        <f t="shared" si="671"/>
        <v>1.304521722881371E+43</v>
      </c>
      <c r="L3034" s="69">
        <f t="shared" si="679"/>
        <v>0.46137756808985475</v>
      </c>
      <c r="M3034" s="69">
        <f t="shared" si="680"/>
        <v>-1.4613775680898549</v>
      </c>
      <c r="Q3034" s="88">
        <f t="shared" si="675"/>
        <v>4.0330712383784828E-4</v>
      </c>
      <c r="R3034" s="88">
        <f t="shared" si="676"/>
        <v>2.0614426744737812E+39</v>
      </c>
      <c r="S3034" s="88">
        <f t="shared" si="677"/>
        <v>3.1997863659190226E+39</v>
      </c>
      <c r="T3034" s="1">
        <f t="shared" si="678"/>
        <v>5.2612290403928039E+39</v>
      </c>
      <c r="U3034" s="88">
        <f t="shared" si="672"/>
        <v>5.2612290403928033E+39</v>
      </c>
      <c r="V3034" s="1">
        <f t="shared" si="681"/>
        <v>6.6205668974441713E+48</v>
      </c>
      <c r="W3034" s="84"/>
    </row>
    <row r="3035" spans="6:23" x14ac:dyDescent="0.2">
      <c r="F3035" s="44">
        <f t="shared" si="668"/>
        <v>496.19999999998015</v>
      </c>
      <c r="G3035" s="1">
        <f t="shared" si="669"/>
        <v>1.1998063857781773E+17</v>
      </c>
      <c r="H3035" s="15">
        <f t="shared" si="673"/>
        <v>24.986736322924209</v>
      </c>
      <c r="I3035" s="1">
        <f t="shared" si="674"/>
        <v>5.1077784968283667E+42</v>
      </c>
      <c r="J3035" s="1">
        <f t="shared" si="670"/>
        <v>7.9350134926565212E+42</v>
      </c>
      <c r="K3035" s="1">
        <f t="shared" si="671"/>
        <v>1.3042791989484888E+43</v>
      </c>
      <c r="L3035" s="69">
        <f t="shared" si="679"/>
        <v>0.46119318961121442</v>
      </c>
      <c r="M3035" s="69">
        <f t="shared" si="680"/>
        <v>-1.4611931896112145</v>
      </c>
      <c r="Q3035" s="88">
        <f t="shared" si="675"/>
        <v>4.0314453277279227E-4</v>
      </c>
      <c r="R3035" s="88">
        <f t="shared" si="676"/>
        <v>2.059172975610787E+39</v>
      </c>
      <c r="S3035" s="88">
        <f t="shared" si="677"/>
        <v>3.1989573070428156E+39</v>
      </c>
      <c r="T3035" s="1">
        <f t="shared" si="678"/>
        <v>5.2581302826536025E+39</v>
      </c>
      <c r="U3035" s="88">
        <f t="shared" si="672"/>
        <v>5.2581302826536031E+39</v>
      </c>
      <c r="V3035" s="1">
        <f t="shared" si="681"/>
        <v>6.6140005814187389E+48</v>
      </c>
      <c r="W3035" s="84"/>
    </row>
    <row r="3036" spans="6:23" x14ac:dyDescent="0.2">
      <c r="F3036" s="44">
        <f t="shared" si="668"/>
        <v>496.39999999998014</v>
      </c>
      <c r="G3036" s="1">
        <f t="shared" si="669"/>
        <v>1.200289983676516E+17</v>
      </c>
      <c r="H3036" s="15">
        <f t="shared" si="673"/>
        <v>24.976669144711909</v>
      </c>
      <c r="I3036" s="1">
        <f t="shared" si="674"/>
        <v>5.1042126804091807E+42</v>
      </c>
      <c r="J3036" s="1">
        <f t="shared" si="670"/>
        <v>7.9361564671465995E+42</v>
      </c>
      <c r="K3036" s="1">
        <f t="shared" si="671"/>
        <v>1.3040369147555781E+43</v>
      </c>
      <c r="L3036" s="69">
        <f t="shared" si="679"/>
        <v>0.46100870607052441</v>
      </c>
      <c r="M3036" s="69">
        <f t="shared" si="680"/>
        <v>-1.4610087060705244</v>
      </c>
      <c r="Q3036" s="88">
        <f t="shared" si="675"/>
        <v>4.0298207275135667E-4</v>
      </c>
      <c r="R3036" s="88">
        <f t="shared" si="676"/>
        <v>2.0569062057150497E+39</v>
      </c>
      <c r="S3036" s="88">
        <f t="shared" si="677"/>
        <v>3.198128782809821E+39</v>
      </c>
      <c r="T3036" s="1">
        <f t="shared" si="678"/>
        <v>5.2550349885248703E+39</v>
      </c>
      <c r="U3036" s="88">
        <f t="shared" si="672"/>
        <v>5.2550349885248709E+39</v>
      </c>
      <c r="V3036" s="1">
        <f t="shared" si="681"/>
        <v>6.60744391152994E+48</v>
      </c>
      <c r="W3036" s="84"/>
    </row>
    <row r="3037" spans="6:23" x14ac:dyDescent="0.2">
      <c r="F3037" s="44">
        <f t="shared" si="668"/>
        <v>496.59999999998013</v>
      </c>
      <c r="G3037" s="1">
        <f t="shared" si="669"/>
        <v>1.2007735815748546E+17</v>
      </c>
      <c r="H3037" s="15">
        <f t="shared" si="673"/>
        <v>24.966610075382587</v>
      </c>
      <c r="I3037" s="1">
        <f t="shared" si="674"/>
        <v>5.1006495903878823E+42</v>
      </c>
      <c r="J3037" s="1">
        <f t="shared" si="670"/>
        <v>7.9372991104529386E+42</v>
      </c>
      <c r="K3037" s="1">
        <f t="shared" si="671"/>
        <v>1.303794870084082E+43</v>
      </c>
      <c r="L3037" s="69">
        <f t="shared" si="679"/>
        <v>0.46082411763116859</v>
      </c>
      <c r="M3037" s="69">
        <f t="shared" si="680"/>
        <v>-1.4608241176311685</v>
      </c>
      <c r="Q3037" s="88">
        <f t="shared" si="675"/>
        <v>4.0281974361455752E-4</v>
      </c>
      <c r="R3037" s="88">
        <f t="shared" si="676"/>
        <v>2.0546423602677445E+39</v>
      </c>
      <c r="S3037" s="88">
        <f t="shared" si="677"/>
        <v>3.1973007926647085E+39</v>
      </c>
      <c r="T3037" s="1">
        <f t="shared" si="678"/>
        <v>5.251943152932453E+39</v>
      </c>
      <c r="U3037" s="88">
        <f t="shared" si="672"/>
        <v>5.2519431529324524E+39</v>
      </c>
      <c r="V3037" s="1">
        <f t="shared" si="681"/>
        <v>6.6008968697457181E+48</v>
      </c>
      <c r="W3037" s="84"/>
    </row>
    <row r="3038" spans="6:23" x14ac:dyDescent="0.2">
      <c r="F3038" s="44">
        <f t="shared" si="668"/>
        <v>496.79999999998012</v>
      </c>
      <c r="G3038" s="1">
        <f t="shared" si="669"/>
        <v>1.2012571794731933E+17</v>
      </c>
      <c r="H3038" s="15">
        <f t="shared" si="673"/>
        <v>24.956559105142901</v>
      </c>
      <c r="I3038" s="1">
        <f t="shared" si="674"/>
        <v>5.0970892243439916E+42</v>
      </c>
      <c r="J3038" s="1">
        <f t="shared" si="670"/>
        <v>7.938441422812869E+42</v>
      </c>
      <c r="K3038" s="1">
        <f t="shared" si="671"/>
        <v>1.303553064715686E+43</v>
      </c>
      <c r="L3038" s="69">
        <f t="shared" si="679"/>
        <v>0.46063942445469391</v>
      </c>
      <c r="M3038" s="69">
        <f t="shared" si="680"/>
        <v>-1.4606394244546939</v>
      </c>
      <c r="Q3038" s="88">
        <f t="shared" si="675"/>
        <v>4.0265754520252273E-4</v>
      </c>
      <c r="R3038" s="88">
        <f t="shared" si="676"/>
        <v>2.0523814347525822E+39</v>
      </c>
      <c r="S3038" s="88">
        <f t="shared" si="677"/>
        <v>3.1964733360438515E+39</v>
      </c>
      <c r="T3038" s="1">
        <f t="shared" si="678"/>
        <v>5.2488547707964341E+39</v>
      </c>
      <c r="U3038" s="88">
        <f t="shared" si="672"/>
        <v>5.2488547707964335E+39</v>
      </c>
      <c r="V3038" s="1">
        <f t="shared" si="681"/>
        <v>6.5943594380558126E+48</v>
      </c>
      <c r="W3038" s="84"/>
    </row>
    <row r="3039" spans="6:23" x14ac:dyDescent="0.2">
      <c r="F3039" s="44">
        <f t="shared" si="668"/>
        <v>496.9999999999801</v>
      </c>
      <c r="G3039" s="1">
        <f t="shared" si="669"/>
        <v>1.2017407773715318E+17</v>
      </c>
      <c r="H3039" s="15">
        <f t="shared" si="673"/>
        <v>24.94651622421528</v>
      </c>
      <c r="I3039" s="1">
        <f t="shared" si="674"/>
        <v>5.0935315798596997E+42</v>
      </c>
      <c r="J3039" s="1">
        <f t="shared" si="670"/>
        <v>7.9395834044634437E+42</v>
      </c>
      <c r="K3039" s="1">
        <f t="shared" si="671"/>
        <v>1.3033114984323143E+43</v>
      </c>
      <c r="L3039" s="69">
        <f t="shared" si="679"/>
        <v>0.46045462670891324</v>
      </c>
      <c r="M3039" s="69">
        <f t="shared" si="680"/>
        <v>-1.4604546267089131</v>
      </c>
      <c r="Q3039" s="88">
        <f t="shared" si="675"/>
        <v>4.0249547735982105E-4</v>
      </c>
      <c r="R3039" s="88">
        <f t="shared" si="676"/>
        <v>2.0501234246829534E+39</v>
      </c>
      <c r="S3039" s="88">
        <f t="shared" si="677"/>
        <v>3.195646412417627E+39</v>
      </c>
      <c r="T3039" s="1">
        <f t="shared" si="678"/>
        <v>5.24576983710058E+39</v>
      </c>
      <c r="U3039" s="88">
        <f t="shared" si="672"/>
        <v>5.24576983710058E+39</v>
      </c>
      <c r="V3039" s="1">
        <f t="shared" si="681"/>
        <v>6.5878315985589299E+48</v>
      </c>
      <c r="W3039" s="84"/>
    </row>
    <row r="3040" spans="6:23" x14ac:dyDescent="0.2">
      <c r="F3040" s="44">
        <f t="shared" si="668"/>
        <v>497.19999999998009</v>
      </c>
      <c r="G3040" s="1">
        <f t="shared" si="669"/>
        <v>1.2022243752698706E+17</v>
      </c>
      <c r="H3040" s="15">
        <f t="shared" si="673"/>
        <v>24.936481422837879</v>
      </c>
      <c r="I3040" s="1">
        <f t="shared" si="674"/>
        <v>5.0899766545198798E+42</v>
      </c>
      <c r="J3040" s="1">
        <f t="shared" si="670"/>
        <v>7.9407250556414498E+42</v>
      </c>
      <c r="K3040" s="1">
        <f t="shared" si="671"/>
        <v>1.303070171016133E+43</v>
      </c>
      <c r="L3040" s="69">
        <f t="shared" si="679"/>
        <v>0.46026972455522169</v>
      </c>
      <c r="M3040" s="69">
        <f t="shared" si="680"/>
        <v>-1.4602697245552216</v>
      </c>
      <c r="Q3040" s="88">
        <f t="shared" si="675"/>
        <v>4.0233353992746856E-4</v>
      </c>
      <c r="R3040" s="88">
        <f t="shared" si="676"/>
        <v>2.0478683255611571E+39</v>
      </c>
      <c r="S3040" s="88">
        <f t="shared" si="677"/>
        <v>3.1948200212269695E+39</v>
      </c>
      <c r="T3040" s="1">
        <f t="shared" si="678"/>
        <v>5.2426883467881265E+39</v>
      </c>
      <c r="U3040" s="88">
        <f t="shared" si="672"/>
        <v>5.2426883467881265E+39</v>
      </c>
      <c r="V3040" s="1">
        <f t="shared" si="681"/>
        <v>6.5813133333316962E+48</v>
      </c>
      <c r="W3040" s="84"/>
    </row>
    <row r="3041" spans="6:23" x14ac:dyDescent="0.2">
      <c r="F3041" s="44">
        <f t="shared" si="668"/>
        <v>497.39999999998008</v>
      </c>
      <c r="G3041" s="1">
        <f t="shared" si="669"/>
        <v>1.2027079731682091E+17</v>
      </c>
      <c r="H3041" s="15">
        <f t="shared" si="673"/>
        <v>24.926454691264563</v>
      </c>
      <c r="I3041" s="1">
        <f t="shared" si="674"/>
        <v>5.086424445912075E+42</v>
      </c>
      <c r="J3041" s="1">
        <f t="shared" si="670"/>
        <v>7.9418663765834043E+42</v>
      </c>
      <c r="K3041" s="1">
        <f t="shared" si="671"/>
        <v>1.302829082249548E+43</v>
      </c>
      <c r="L3041" s="69">
        <f t="shared" si="679"/>
        <v>0.46008471815847896</v>
      </c>
      <c r="M3041" s="69">
        <f t="shared" si="680"/>
        <v>-1.4600847181584791</v>
      </c>
      <c r="Q3041" s="88">
        <f t="shared" si="675"/>
        <v>4.0217173274825768E-4</v>
      </c>
      <c r="R3041" s="88">
        <f t="shared" si="676"/>
        <v>2.0456161329055557E+39</v>
      </c>
      <c r="S3041" s="88">
        <f t="shared" si="677"/>
        <v>3.1939941619256743E+39</v>
      </c>
      <c r="T3041" s="1">
        <f t="shared" si="678"/>
        <v>5.2396102948312303E+39</v>
      </c>
      <c r="U3041" s="88">
        <f t="shared" si="672"/>
        <v>5.2396102948312303E+39</v>
      </c>
      <c r="V3041" s="1">
        <f t="shared" si="681"/>
        <v>6.5748046245158606E+48</v>
      </c>
      <c r="W3041" s="84"/>
    </row>
    <row r="3042" spans="6:23" x14ac:dyDescent="0.2">
      <c r="F3042" s="44">
        <f t="shared" si="668"/>
        <v>497.59999999998007</v>
      </c>
      <c r="G3042" s="1">
        <f t="shared" si="669"/>
        <v>1.2031915710665478E+17</v>
      </c>
      <c r="H3042" s="15">
        <f t="shared" si="673"/>
        <v>24.916436019764856</v>
      </c>
      <c r="I3042" s="1">
        <f t="shared" si="674"/>
        <v>5.0828749516264916E+42</v>
      </c>
      <c r="J3042" s="1">
        <f t="shared" si="670"/>
        <v>7.9430073675255571E+42</v>
      </c>
      <c r="K3042" s="1">
        <f t="shared" si="671"/>
        <v>1.3025882319152049E+43</v>
      </c>
      <c r="L3042" s="69">
        <f t="shared" si="679"/>
        <v>0.45989960768192156</v>
      </c>
      <c r="M3042" s="69">
        <f t="shared" si="680"/>
        <v>-1.4598996076819215</v>
      </c>
      <c r="Q3042" s="88">
        <f t="shared" si="675"/>
        <v>4.0201005566498083E-4</v>
      </c>
      <c r="R3042" s="88">
        <f t="shared" si="676"/>
        <v>2.0433668422415026E+39</v>
      </c>
      <c r="S3042" s="88">
        <f t="shared" si="677"/>
        <v>3.1931688339663022E+39</v>
      </c>
      <c r="T3042" s="1">
        <f t="shared" si="678"/>
        <v>5.2365356762078048E+39</v>
      </c>
      <c r="U3042" s="88">
        <f t="shared" si="672"/>
        <v>5.2365356762078048E+39</v>
      </c>
      <c r="V3042" s="1">
        <f t="shared" si="681"/>
        <v>6.5683054542891004E+48</v>
      </c>
      <c r="W3042" s="84"/>
    </row>
    <row r="3043" spans="6:23" x14ac:dyDescent="0.2">
      <c r="F3043" s="44">
        <f t="shared" si="668"/>
        <v>497.79999999998006</v>
      </c>
      <c r="G3043" s="1">
        <f t="shared" si="669"/>
        <v>1.2036751689648864E+17</v>
      </c>
      <c r="H3043" s="15">
        <f t="shared" si="673"/>
        <v>24.906425398623931</v>
      </c>
      <c r="I3043" s="1">
        <f t="shared" si="674"/>
        <v>5.0793281692560003E+42</v>
      </c>
      <c r="J3043" s="1">
        <f t="shared" si="670"/>
        <v>7.9441480287038841E+42</v>
      </c>
      <c r="K3043" s="1">
        <f t="shared" si="671"/>
        <v>1.3023476197959884E+43</v>
      </c>
      <c r="L3043" s="69">
        <f t="shared" si="679"/>
        <v>0.45971439329091318</v>
      </c>
      <c r="M3043" s="69">
        <f t="shared" si="680"/>
        <v>-1.4597143932909131</v>
      </c>
      <c r="Q3043" s="88">
        <f t="shared" si="675"/>
        <v>4.0184850852220677E-4</v>
      </c>
      <c r="R3043" s="88">
        <f t="shared" si="676"/>
        <v>2.0411204491103548E+39</v>
      </c>
      <c r="S3043" s="88">
        <f t="shared" si="677"/>
        <v>3.1923440368142851E+39</v>
      </c>
      <c r="T3043" s="1">
        <f t="shared" si="678"/>
        <v>5.2334644859246402E+39</v>
      </c>
      <c r="U3043" s="88">
        <f t="shared" si="672"/>
        <v>5.2334644859246396E+39</v>
      </c>
      <c r="V3043" s="1">
        <f t="shared" si="681"/>
        <v>6.561815804893942E+48</v>
      </c>
      <c r="W3043" s="84"/>
    </row>
    <row r="3044" spans="6:23" x14ac:dyDescent="0.2">
      <c r="F3044" s="44">
        <f t="shared" si="668"/>
        <v>497.99999999998005</v>
      </c>
      <c r="G3044" s="1">
        <f t="shared" si="669"/>
        <v>1.204158766863225E+17</v>
      </c>
      <c r="H3044" s="15">
        <f t="shared" si="673"/>
        <v>24.896422818142558</v>
      </c>
      <c r="I3044" s="1">
        <f t="shared" si="674"/>
        <v>5.0757840963961322E+42</v>
      </c>
      <c r="J3044" s="1">
        <f t="shared" si="670"/>
        <v>7.9452883603541029E+42</v>
      </c>
      <c r="K3044" s="1">
        <f t="shared" si="671"/>
        <v>1.3021072456750236E+43</v>
      </c>
      <c r="L3044" s="69">
        <f t="shared" si="679"/>
        <v>0.45952907514634633</v>
      </c>
      <c r="M3044" s="69">
        <f t="shared" si="680"/>
        <v>-1.4595290751463463</v>
      </c>
      <c r="Q3044" s="88">
        <f t="shared" si="675"/>
        <v>4.0168709116095158E-4</v>
      </c>
      <c r="R3044" s="88">
        <f t="shared" si="676"/>
        <v>2.0388769490423814E+39</v>
      </c>
      <c r="S3044" s="88">
        <f t="shared" si="677"/>
        <v>3.1915197699056059E+39</v>
      </c>
      <c r="T3044" s="1">
        <f t="shared" si="678"/>
        <v>5.230396718947987E+39</v>
      </c>
      <c r="U3044" s="88">
        <f t="shared" si="672"/>
        <v>5.2303967189479876E+39</v>
      </c>
      <c r="V3044" s="1">
        <f t="shared" si="681"/>
        <v>6.5553356585506331E+48</v>
      </c>
      <c r="W3044" s="84"/>
    </row>
    <row r="3045" spans="6:23" x14ac:dyDescent="0.2">
      <c r="F3045" s="44">
        <f t="shared" si="668"/>
        <v>498.19999999998004</v>
      </c>
      <c r="G3045" s="1">
        <f t="shared" si="669"/>
        <v>1.2046423647615637E+17</v>
      </c>
      <c r="H3045" s="15">
        <f t="shared" si="673"/>
        <v>24.886428268637079</v>
      </c>
      <c r="I3045" s="1">
        <f t="shared" si="674"/>
        <v>5.0722427306450694E+42</v>
      </c>
      <c r="J3045" s="1">
        <f t="shared" si="670"/>
        <v>7.9464283627116522E+42</v>
      </c>
      <c r="K3045" s="1">
        <f t="shared" si="671"/>
        <v>1.3018671093356723E+43</v>
      </c>
      <c r="L3045" s="69">
        <f t="shared" si="679"/>
        <v>0.45934365341487693</v>
      </c>
      <c r="M3045" s="69">
        <f t="shared" si="680"/>
        <v>-1.4593436534148769</v>
      </c>
      <c r="Q3045" s="88">
        <f t="shared" si="675"/>
        <v>4.0152580342756039E-4</v>
      </c>
      <c r="R3045" s="88">
        <f t="shared" si="676"/>
        <v>2.0366363376018643E+39</v>
      </c>
      <c r="S3045" s="88">
        <f t="shared" si="677"/>
        <v>3.1906960327173496E+39</v>
      </c>
      <c r="T3045" s="1">
        <f t="shared" si="678"/>
        <v>5.227332370319214E+39</v>
      </c>
      <c r="U3045" s="88">
        <f t="shared" si="672"/>
        <v>5.227332370319214E+39</v>
      </c>
      <c r="V3045" s="1">
        <f t="shared" si="681"/>
        <v>6.5488649976020712E+48</v>
      </c>
      <c r="W3045" s="84"/>
    </row>
    <row r="3046" spans="6:23" x14ac:dyDescent="0.2">
      <c r="F3046" s="44">
        <f t="shared" si="668"/>
        <v>498.39999999998003</v>
      </c>
      <c r="G3046" s="1">
        <f t="shared" si="669"/>
        <v>1.2051259626599022E+17</v>
      </c>
      <c r="H3046" s="15">
        <f t="shared" si="673"/>
        <v>24.876441740439397</v>
      </c>
      <c r="I3046" s="1">
        <f t="shared" si="674"/>
        <v>5.0687040696036533E+42</v>
      </c>
      <c r="J3046" s="1">
        <f t="shared" si="670"/>
        <v>7.9475680360117148E+42</v>
      </c>
      <c r="K3046" s="1">
        <f t="shared" si="671"/>
        <v>1.3016272105615367E+43</v>
      </c>
      <c r="L3046" s="69">
        <f t="shared" si="679"/>
        <v>0.45915812825780694</v>
      </c>
      <c r="M3046" s="69">
        <f t="shared" si="680"/>
        <v>-1.459158128257807</v>
      </c>
      <c r="Q3046" s="88">
        <f t="shared" si="675"/>
        <v>4.0136464516304926E-4</v>
      </c>
      <c r="R3046" s="88">
        <f t="shared" si="676"/>
        <v>2.0343986103329741E+39</v>
      </c>
      <c r="S3046" s="88">
        <f t="shared" si="677"/>
        <v>3.1898728246830343E+39</v>
      </c>
      <c r="T3046" s="1">
        <f t="shared" si="678"/>
        <v>5.2242714350160087E+39</v>
      </c>
      <c r="U3046" s="88">
        <f t="shared" si="672"/>
        <v>5.2242714350160081E+39</v>
      </c>
      <c r="V3046" s="1">
        <f t="shared" si="681"/>
        <v>6.5424038043397565E+48</v>
      </c>
      <c r="W3046" s="84"/>
    </row>
    <row r="3047" spans="6:23" x14ac:dyDescent="0.2">
      <c r="F3047" s="44">
        <f t="shared" si="668"/>
        <v>498.59999999998001</v>
      </c>
      <c r="G3047" s="1">
        <f t="shared" si="669"/>
        <v>1.205609560558241E+17</v>
      </c>
      <c r="H3047" s="15">
        <f t="shared" si="673"/>
        <v>24.866463223896901</v>
      </c>
      <c r="I3047" s="1">
        <f t="shared" si="674"/>
        <v>5.0651681108753656E+42</v>
      </c>
      <c r="J3047" s="1">
        <f t="shared" si="670"/>
        <v>7.9487073804891958E+42</v>
      </c>
      <c r="K3047" s="1">
        <f t="shared" si="671"/>
        <v>1.301387549136456E+43</v>
      </c>
      <c r="L3047" s="69">
        <f t="shared" si="679"/>
        <v>0.45897249983940763</v>
      </c>
      <c r="M3047" s="69">
        <f t="shared" si="680"/>
        <v>-1.4589724998394076</v>
      </c>
      <c r="Q3047" s="88">
        <f t="shared" si="675"/>
        <v>4.0120361621376333E-4</v>
      </c>
      <c r="R3047" s="88">
        <f t="shared" si="676"/>
        <v>2.0321637628138327E+39</v>
      </c>
      <c r="S3047" s="88">
        <f t="shared" si="677"/>
        <v>3.1890501452772953E+39</v>
      </c>
      <c r="T3047" s="1">
        <f t="shared" si="678"/>
        <v>5.2212139080911282E+39</v>
      </c>
      <c r="U3047" s="88">
        <f t="shared" si="672"/>
        <v>5.2212139080911276E+39</v>
      </c>
      <c r="V3047" s="1">
        <f t="shared" si="681"/>
        <v>6.5359520611775729E+48</v>
      </c>
      <c r="W3047" s="84"/>
    </row>
    <row r="3048" spans="6:23" x14ac:dyDescent="0.2">
      <c r="F3048" s="44">
        <f t="shared" si="668"/>
        <v>498.79999999998</v>
      </c>
      <c r="G3048" s="1">
        <f t="shared" si="669"/>
        <v>1.2060931584565795E+17</v>
      </c>
      <c r="H3048" s="15">
        <f t="shared" si="673"/>
        <v>24.856492709372482</v>
      </c>
      <c r="I3048" s="1">
        <f t="shared" si="674"/>
        <v>5.0616348520663347E+42</v>
      </c>
      <c r="J3048" s="1">
        <f t="shared" si="670"/>
        <v>7.9498463963787444E+42</v>
      </c>
      <c r="K3048" s="1">
        <f t="shared" si="671"/>
        <v>1.3011481248445079E+43</v>
      </c>
      <c r="L3048" s="69">
        <f t="shared" si="679"/>
        <v>0.45878676832286025</v>
      </c>
      <c r="M3048" s="69">
        <f t="shared" si="680"/>
        <v>-1.4587867683228604</v>
      </c>
      <c r="Q3048" s="88">
        <f t="shared" si="675"/>
        <v>4.0104271642427136E-4</v>
      </c>
      <c r="R3048" s="88">
        <f t="shared" si="676"/>
        <v>2.0299317906204477E+39</v>
      </c>
      <c r="S3048" s="88">
        <f t="shared" si="677"/>
        <v>3.1882279939594361E+39</v>
      </c>
      <c r="T3048" s="1">
        <f t="shared" si="678"/>
        <v>5.2181597845798835E+39</v>
      </c>
      <c r="U3048" s="88">
        <f t="shared" si="672"/>
        <v>5.2181597845798841E+39</v>
      </c>
      <c r="V3048" s="1">
        <f t="shared" si="681"/>
        <v>6.5295097505357766E+48</v>
      </c>
      <c r="W3048" s="84"/>
    </row>
    <row r="3049" spans="6:23" x14ac:dyDescent="0.2">
      <c r="F3049" s="44">
        <f t="shared" si="668"/>
        <v>498.99999999997999</v>
      </c>
      <c r="G3049" s="1">
        <f t="shared" si="669"/>
        <v>1.2065767563549182E+17</v>
      </c>
      <c r="H3049" s="15">
        <f t="shared" si="673"/>
        <v>24.846530187244475</v>
      </c>
      <c r="I3049" s="1">
        <f t="shared" si="674"/>
        <v>5.058104290785328E+42</v>
      </c>
      <c r="J3049" s="1">
        <f t="shared" si="670"/>
        <v>7.9509850839147336E+42</v>
      </c>
      <c r="K3049" s="1">
        <f t="shared" si="671"/>
        <v>1.3009089374700062E+43</v>
      </c>
      <c r="L3049" s="69">
        <f t="shared" si="679"/>
        <v>0.4586009338730398</v>
      </c>
      <c r="M3049" s="69">
        <f t="shared" si="680"/>
        <v>-1.4586009338730399</v>
      </c>
      <c r="Q3049" s="88">
        <f t="shared" si="675"/>
        <v>4.0088194563736579E-4</v>
      </c>
      <c r="R3049" s="88">
        <f t="shared" si="676"/>
        <v>2.0277026893267305E+39</v>
      </c>
      <c r="S3049" s="88">
        <f t="shared" si="677"/>
        <v>3.1874063701734127E+39</v>
      </c>
      <c r="T3049" s="1">
        <f t="shared" si="678"/>
        <v>5.2151090595001432E+39</v>
      </c>
      <c r="U3049" s="88">
        <f t="shared" si="672"/>
        <v>5.2151090595001432E+39</v>
      </c>
      <c r="V3049" s="1">
        <f t="shared" si="681"/>
        <v>6.5230768548409883E+48</v>
      </c>
      <c r="W3049" s="84"/>
    </row>
    <row r="3050" spans="6:23" x14ac:dyDescent="0.2">
      <c r="F3050" s="44">
        <f t="shared" si="668"/>
        <v>499.19999999997998</v>
      </c>
      <c r="G3050" s="1">
        <f t="shared" si="669"/>
        <v>1.2070603542532568E+17</v>
      </c>
      <c r="H3050" s="15">
        <f t="shared" si="673"/>
        <v>24.836575647906638</v>
      </c>
      <c r="I3050" s="1">
        <f t="shared" si="674"/>
        <v>5.0545764246437474E+42</v>
      </c>
      <c r="J3050" s="1">
        <f t="shared" si="670"/>
        <v>7.9521234433312813E+42</v>
      </c>
      <c r="K3050" s="1">
        <f t="shared" si="671"/>
        <v>1.300669986797503E+43</v>
      </c>
      <c r="L3050" s="69">
        <f t="shared" si="679"/>
        <v>0.45841499665237589</v>
      </c>
      <c r="M3050" s="69">
        <f t="shared" si="680"/>
        <v>-1.4584149966523758</v>
      </c>
      <c r="Q3050" s="88">
        <f t="shared" si="675"/>
        <v>4.0072130369939174E-4</v>
      </c>
      <c r="R3050" s="88">
        <f t="shared" si="676"/>
        <v>2.0254764545314527E+39</v>
      </c>
      <c r="S3050" s="88">
        <f t="shared" si="677"/>
        <v>3.1865852733902069E+39</v>
      </c>
      <c r="T3050" s="1">
        <f t="shared" si="678"/>
        <v>5.2120617279216593E+39</v>
      </c>
      <c r="U3050" s="88">
        <f t="shared" si="672"/>
        <v>5.2120617279216605E+39</v>
      </c>
      <c r="V3050" s="1">
        <f t="shared" si="681"/>
        <v>6.5166533566128733E+48</v>
      </c>
      <c r="W3050" s="84"/>
    </row>
    <row r="3051" spans="6:23" x14ac:dyDescent="0.2">
      <c r="F3051" s="44">
        <f t="shared" si="668"/>
        <v>499.39999999997997</v>
      </c>
      <c r="G3051" s="1">
        <f t="shared" si="669"/>
        <v>1.2075439521515955E+17</v>
      </c>
      <c r="H3051" s="15">
        <f t="shared" si="673"/>
        <v>24.826629081768111</v>
      </c>
      <c r="I3051" s="1">
        <f t="shared" si="674"/>
        <v>5.0510512512556363E+42</v>
      </c>
      <c r="J3051" s="1">
        <f t="shared" si="670"/>
        <v>7.953261474862232E+42</v>
      </c>
      <c r="K3051" s="1">
        <f t="shared" si="671"/>
        <v>1.3004312726117868E+43</v>
      </c>
      <c r="L3051" s="69">
        <f t="shared" si="679"/>
        <v>0.45822895682349268</v>
      </c>
      <c r="M3051" s="69">
        <f t="shared" si="680"/>
        <v>-1.4582289568234927</v>
      </c>
      <c r="Q3051" s="88">
        <f t="shared" si="675"/>
        <v>4.0056079045491799E-4</v>
      </c>
      <c r="R3051" s="88">
        <f t="shared" si="676"/>
        <v>2.0232530818312604E+39</v>
      </c>
      <c r="S3051" s="88">
        <f t="shared" si="677"/>
        <v>3.1857647030654624E+39</v>
      </c>
      <c r="T3051" s="1">
        <f t="shared" si="678"/>
        <v>5.2090177848967228E+39</v>
      </c>
      <c r="U3051" s="88">
        <f t="shared" si="672"/>
        <v>5.2090177848967228E+39</v>
      </c>
      <c r="V3051" s="1">
        <f t="shared" si="681"/>
        <v>6.5102392383772576E+48</v>
      </c>
      <c r="W3051" s="84"/>
    </row>
    <row r="3052" spans="6:23" x14ac:dyDescent="0.2">
      <c r="F3052" s="44">
        <f t="shared" si="668"/>
        <v>499.59999999997996</v>
      </c>
      <c r="G3052" s="1">
        <f t="shared" si="669"/>
        <v>1.2080275500499341E+17</v>
      </c>
      <c r="H3052" s="15">
        <f t="shared" si="673"/>
        <v>24.816690479253392</v>
      </c>
      <c r="I3052" s="1">
        <f t="shared" si="674"/>
        <v>5.0475287682376549E+42</v>
      </c>
      <c r="J3052" s="1">
        <f t="shared" si="670"/>
        <v>7.9543991787411712E+42</v>
      </c>
      <c r="K3052" s="1">
        <f t="shared" si="671"/>
        <v>1.3001927946978826E+43</v>
      </c>
      <c r="L3052" s="69">
        <f t="shared" si="679"/>
        <v>0.45804281454976303</v>
      </c>
      <c r="M3052" s="69">
        <f t="shared" si="680"/>
        <v>-1.458042814549763</v>
      </c>
      <c r="Q3052" s="88">
        <f t="shared" si="675"/>
        <v>4.004004057494015E-4</v>
      </c>
      <c r="R3052" s="88">
        <f t="shared" si="676"/>
        <v>2.0210325668341339E+39</v>
      </c>
      <c r="S3052" s="88">
        <f t="shared" si="677"/>
        <v>3.184944658660671E+39</v>
      </c>
      <c r="T3052" s="1">
        <f t="shared" si="678"/>
        <v>5.2059772254948047E+39</v>
      </c>
      <c r="U3052" s="88">
        <f t="shared" si="672"/>
        <v>5.2059772254948047E+39</v>
      </c>
      <c r="V3052" s="1">
        <f t="shared" si="681"/>
        <v>6.5038344827094303E+48</v>
      </c>
      <c r="W3052" s="84"/>
    </row>
    <row r="3053" spans="6:23" x14ac:dyDescent="0.2">
      <c r="F3053" s="44">
        <f t="shared" si="668"/>
        <v>499.79999999997995</v>
      </c>
      <c r="G3053" s="1">
        <f t="shared" si="669"/>
        <v>1.2085111479482728E+17</v>
      </c>
      <c r="H3053" s="15">
        <f t="shared" si="673"/>
        <v>24.80675983080231</v>
      </c>
      <c r="I3053" s="1">
        <f t="shared" si="674"/>
        <v>5.0440089732090942E+42</v>
      </c>
      <c r="J3053" s="1">
        <f t="shared" si="670"/>
        <v>7.9555365552014149E+42</v>
      </c>
      <c r="K3053" s="1">
        <f t="shared" si="671"/>
        <v>1.2999545528410508E+43</v>
      </c>
      <c r="L3053" s="69">
        <f t="shared" si="679"/>
        <v>0.45785656999543717</v>
      </c>
      <c r="M3053" s="69">
        <f t="shared" si="680"/>
        <v>-1.4578565699954371</v>
      </c>
      <c r="Q3053" s="88">
        <f t="shared" si="675"/>
        <v>4.002401494291874E-4</v>
      </c>
      <c r="R3053" s="88">
        <f t="shared" si="676"/>
        <v>2.0188149051593698E+39</v>
      </c>
      <c r="S3053" s="88">
        <f t="shared" si="677"/>
        <v>3.1841251396431771E+39</v>
      </c>
      <c r="T3053" s="1">
        <f t="shared" si="678"/>
        <v>5.2029400448025469E+39</v>
      </c>
      <c r="U3053" s="88">
        <f t="shared" si="672"/>
        <v>5.2029400448025469E+39</v>
      </c>
      <c r="V3053" s="1">
        <f t="shared" si="681"/>
        <v>6.4974390722340008E+48</v>
      </c>
      <c r="W3053" s="84"/>
    </row>
    <row r="3054" spans="6:23" x14ac:dyDescent="0.2">
      <c r="F3054" s="44">
        <f t="shared" si="668"/>
        <v>499.99999999997993</v>
      </c>
      <c r="G3054" s="1">
        <f t="shared" si="669"/>
        <v>1.2089947458466114E+17</v>
      </c>
      <c r="H3054" s="15">
        <f t="shared" si="673"/>
        <v>24.796837126869988</v>
      </c>
      <c r="I3054" s="1">
        <f t="shared" si="674"/>
        <v>5.0404918637918626E+42</v>
      </c>
      <c r="J3054" s="1">
        <f t="shared" si="670"/>
        <v>7.9566736044760188E+42</v>
      </c>
      <c r="K3054" s="1">
        <f t="shared" si="671"/>
        <v>1.2997165468267881E+43</v>
      </c>
      <c r="L3054" s="69">
        <f t="shared" si="679"/>
        <v>0.45767022332372415</v>
      </c>
      <c r="M3054" s="69">
        <f t="shared" si="680"/>
        <v>-1.4576702233237242</v>
      </c>
      <c r="Q3054" s="88">
        <f t="shared" si="675"/>
        <v>4.0008002133973264E-4</v>
      </c>
      <c r="R3054" s="88">
        <f t="shared" si="676"/>
        <v>2.0166000924285972E+39</v>
      </c>
      <c r="S3054" s="88">
        <f t="shared" si="677"/>
        <v>3.1833061454720527E+39</v>
      </c>
      <c r="T3054" s="1">
        <f t="shared" si="678"/>
        <v>5.1999062379006496E+39</v>
      </c>
      <c r="U3054" s="88">
        <f t="shared" si="672"/>
        <v>5.1999062379006496E+39</v>
      </c>
      <c r="V3054" s="1">
        <f t="shared" si="681"/>
        <v>6.4910529895959687E+48</v>
      </c>
      <c r="W3054" s="84"/>
    </row>
    <row r="3055" spans="6:23" x14ac:dyDescent="0.2">
      <c r="F3055" s="44">
        <f t="shared" si="668"/>
        <v>500.19999999997992</v>
      </c>
      <c r="G3055" s="1">
        <f t="shared" si="669"/>
        <v>1.2094783437449501E+17</v>
      </c>
      <c r="H3055" s="15">
        <f t="shared" si="673"/>
        <v>24.786922357926816</v>
      </c>
      <c r="I3055" s="1">
        <f t="shared" si="674"/>
        <v>5.0369774376104906E+42</v>
      </c>
      <c r="J3055" s="1">
        <f t="shared" si="670"/>
        <v>7.9578103267977726E+42</v>
      </c>
      <c r="K3055" s="1">
        <f t="shared" si="671"/>
        <v>1.2994787764408264E+43</v>
      </c>
      <c r="L3055" s="69">
        <f t="shared" si="679"/>
        <v>0.4574837746967893</v>
      </c>
      <c r="M3055" s="69">
        <f t="shared" si="680"/>
        <v>-1.4574837746967892</v>
      </c>
      <c r="Q3055" s="88">
        <f t="shared" si="675"/>
        <v>3.9992002132738236E-4</v>
      </c>
      <c r="R3055" s="88">
        <f t="shared" si="676"/>
        <v>2.0143881242747311E+39</v>
      </c>
      <c r="S3055" s="88">
        <f t="shared" si="677"/>
        <v>3.1824876756122286E+39</v>
      </c>
      <c r="T3055" s="1">
        <f t="shared" si="678"/>
        <v>5.1968757998869597E+39</v>
      </c>
      <c r="U3055" s="88">
        <f t="shared" si="672"/>
        <v>5.1968757998869603E+39</v>
      </c>
      <c r="V3055" s="1">
        <f t="shared" si="681"/>
        <v>6.4846762174894838E+48</v>
      </c>
      <c r="W3055" s="84"/>
    </row>
    <row r="3056" spans="6:23" x14ac:dyDescent="0.2">
      <c r="F3056" s="44">
        <f t="shared" ref="F3056:F3119" si="682">F3055+0.2</f>
        <v>500.39999999997991</v>
      </c>
      <c r="G3056" s="1">
        <f t="shared" si="669"/>
        <v>1.2099619416432886E+17</v>
      </c>
      <c r="H3056" s="15">
        <f t="shared" si="673"/>
        <v>24.777015514458423</v>
      </c>
      <c r="I3056" s="1">
        <f t="shared" si="674"/>
        <v>5.0334656922921214E+42</v>
      </c>
      <c r="J3056" s="1">
        <f t="shared" si="670"/>
        <v>7.9589467223992072E+42</v>
      </c>
      <c r="K3056" s="1">
        <f t="shared" si="671"/>
        <v>1.2992412414691329E+43</v>
      </c>
      <c r="L3056" s="69">
        <f t="shared" si="679"/>
        <v>0.45729722427820507</v>
      </c>
      <c r="M3056" s="69">
        <f t="shared" si="680"/>
        <v>-1.457297224278205</v>
      </c>
      <c r="Q3056" s="88">
        <f t="shared" si="675"/>
        <v>3.9976014923670533E-4</v>
      </c>
      <c r="R3056" s="88">
        <f t="shared" si="676"/>
        <v>2.0121789963285347E+39</v>
      </c>
      <c r="S3056" s="88">
        <f t="shared" si="677"/>
        <v>3.1816697295132941E+39</v>
      </c>
      <c r="T3056" s="1">
        <f t="shared" si="678"/>
        <v>5.1938487258418285E+39</v>
      </c>
      <c r="U3056" s="88">
        <f t="shared" si="672"/>
        <v>5.1938487258418285E+39</v>
      </c>
      <c r="V3056" s="1">
        <f t="shared" si="681"/>
        <v>6.47830873861454E+48</v>
      </c>
      <c r="W3056" s="84"/>
    </row>
    <row r="3057" spans="6:23" x14ac:dyDescent="0.2">
      <c r="F3057" s="44">
        <f t="shared" si="682"/>
        <v>500.5999999999799</v>
      </c>
      <c r="G3057" s="1">
        <f t="shared" si="669"/>
        <v>1.2104455395416274E+17</v>
      </c>
      <c r="H3057" s="15">
        <f t="shared" si="673"/>
        <v>24.767116586965631</v>
      </c>
      <c r="I3057" s="1">
        <f t="shared" si="674"/>
        <v>5.0299566254665027E+42</v>
      </c>
      <c r="J3057" s="1">
        <f t="shared" si="670"/>
        <v>7.9600827915125875E+42</v>
      </c>
      <c r="K3057" s="1">
        <f t="shared" si="671"/>
        <v>1.2990039416979091E+43</v>
      </c>
      <c r="L3057" s="69">
        <f t="shared" si="679"/>
        <v>0.45711057223084844</v>
      </c>
      <c r="M3057" s="69">
        <f t="shared" si="680"/>
        <v>-1.4571105722308484</v>
      </c>
      <c r="Q3057" s="88">
        <f t="shared" si="675"/>
        <v>3.9960040491848758E-4</v>
      </c>
      <c r="R3057" s="88">
        <f t="shared" si="676"/>
        <v>2.0099727042588439E+39</v>
      </c>
      <c r="S3057" s="88">
        <f t="shared" si="677"/>
        <v>3.1808523066731152E+39</v>
      </c>
      <c r="T3057" s="1">
        <f t="shared" si="678"/>
        <v>5.1908250109319591E+39</v>
      </c>
      <c r="U3057" s="88">
        <f t="shared" si="672"/>
        <v>5.1908250109319591E+39</v>
      </c>
      <c r="V3057" s="1">
        <f t="shared" si="681"/>
        <v>6.4719505358064474E+48</v>
      </c>
      <c r="W3057" s="84"/>
    </row>
    <row r="3058" spans="6:23" x14ac:dyDescent="0.2">
      <c r="F3058" s="44">
        <f t="shared" si="682"/>
        <v>500.79999999997989</v>
      </c>
      <c r="G3058" s="1">
        <f t="shared" si="669"/>
        <v>1.2109291374399659E+17</v>
      </c>
      <c r="H3058" s="15">
        <f t="shared" si="673"/>
        <v>24.757225565964447</v>
      </c>
      <c r="I3058" s="1">
        <f t="shared" si="674"/>
        <v>5.0264502347659969E+42</v>
      </c>
      <c r="J3058" s="1">
        <f t="shared" si="670"/>
        <v>7.9612185343699158E+42</v>
      </c>
      <c r="K3058" s="1">
        <f t="shared" si="671"/>
        <v>1.2987668769135913E+43</v>
      </c>
      <c r="L3058" s="69">
        <f t="shared" si="679"/>
        <v>0.45692381871703536</v>
      </c>
      <c r="M3058" s="69">
        <f t="shared" si="680"/>
        <v>-1.4569238187170352</v>
      </c>
      <c r="Q3058" s="88">
        <f t="shared" si="675"/>
        <v>3.9944078821463336E-4</v>
      </c>
      <c r="R3058" s="88">
        <f t="shared" si="676"/>
        <v>2.0077692436965587E+39</v>
      </c>
      <c r="S3058" s="88">
        <f t="shared" si="677"/>
        <v>3.1800354065176674E+39</v>
      </c>
      <c r="T3058" s="1">
        <f t="shared" si="678"/>
        <v>5.1878046502142261E+39</v>
      </c>
      <c r="U3058" s="88">
        <f t="shared" si="672"/>
        <v>5.1878046502142261E+39</v>
      </c>
      <c r="V3058" s="1">
        <f t="shared" si="681"/>
        <v>6.4656015917910458E+48</v>
      </c>
      <c r="W3058" s="84"/>
    </row>
    <row r="3059" spans="6:23" x14ac:dyDescent="0.2">
      <c r="F3059" s="44">
        <f t="shared" si="682"/>
        <v>500.99999999997988</v>
      </c>
      <c r="G3059" s="1">
        <f t="shared" si="669"/>
        <v>1.2114127353383046E+17</v>
      </c>
      <c r="H3059" s="15">
        <f t="shared" si="673"/>
        <v>24.747342441986017</v>
      </c>
      <c r="I3059" s="1">
        <f t="shared" si="674"/>
        <v>5.0229465178255578E+42</v>
      </c>
      <c r="J3059" s="1">
        <f t="shared" si="670"/>
        <v>7.9623539512029369E+42</v>
      </c>
      <c r="K3059" s="1">
        <f t="shared" si="671"/>
        <v>1.2985300469028496E+43</v>
      </c>
      <c r="L3059" s="69">
        <f t="shared" si="679"/>
        <v>0.45673696390079099</v>
      </c>
      <c r="M3059" s="69">
        <f t="shared" si="680"/>
        <v>-1.456736963900791</v>
      </c>
      <c r="Q3059" s="88">
        <f t="shared" si="675"/>
        <v>3.9928129897592868E-4</v>
      </c>
      <c r="R3059" s="88">
        <f t="shared" si="676"/>
        <v>2.0055686103240063E+39</v>
      </c>
      <c r="S3059" s="88">
        <f t="shared" si="677"/>
        <v>3.1792190285424266E+39</v>
      </c>
      <c r="T3059" s="1">
        <f t="shared" si="678"/>
        <v>5.1847876388664329E+39</v>
      </c>
      <c r="U3059" s="88">
        <f t="shared" si="672"/>
        <v>5.1847876388664335E+39</v>
      </c>
      <c r="V3059" s="1">
        <f t="shared" si="681"/>
        <v>6.4592618894724227E+48</v>
      </c>
      <c r="W3059" s="84"/>
    </row>
    <row r="3060" spans="6:23" x14ac:dyDescent="0.2">
      <c r="F3060" s="44">
        <f t="shared" si="682"/>
        <v>501.19999999997987</v>
      </c>
      <c r="G3060" s="1">
        <f t="shared" si="669"/>
        <v>1.2118963332366432E+17</v>
      </c>
      <c r="H3060" s="15">
        <f t="shared" si="673"/>
        <v>24.737467205576607</v>
      </c>
      <c r="I3060" s="1">
        <f t="shared" si="674"/>
        <v>5.0194454722827478E+42</v>
      </c>
      <c r="J3060" s="1">
        <f t="shared" si="670"/>
        <v>7.963489042243127E+42</v>
      </c>
      <c r="K3060" s="1">
        <f t="shared" si="671"/>
        <v>1.2982934514525876E+43</v>
      </c>
      <c r="L3060" s="69">
        <f t="shared" si="679"/>
        <v>0.45655000794484024</v>
      </c>
      <c r="M3060" s="69">
        <f t="shared" si="680"/>
        <v>-1.4565500079448404</v>
      </c>
      <c r="Q3060" s="88">
        <f t="shared" si="675"/>
        <v>3.9912193704871868E-4</v>
      </c>
      <c r="R3060" s="88">
        <f t="shared" si="676"/>
        <v>2.0033707998079109E+39</v>
      </c>
      <c r="S3060" s="88">
        <f t="shared" si="677"/>
        <v>3.1784031722063223E+39</v>
      </c>
      <c r="T3060" s="1">
        <f t="shared" si="678"/>
        <v>5.1817739720142336E+39</v>
      </c>
      <c r="U3060" s="88">
        <f t="shared" si="672"/>
        <v>5.1817739720142336E+39</v>
      </c>
      <c r="V3060" s="1">
        <f t="shared" si="681"/>
        <v>6.4529314117170043E+48</v>
      </c>
      <c r="W3060" s="84"/>
    </row>
    <row r="3061" spans="6:23" x14ac:dyDescent="0.2">
      <c r="F3061" s="44">
        <f t="shared" si="682"/>
        <v>501.39999999997985</v>
      </c>
      <c r="G3061" s="1">
        <f t="shared" si="669"/>
        <v>1.2123799311349819E+17</v>
      </c>
      <c r="H3061" s="15">
        <f t="shared" si="673"/>
        <v>24.727599847297554</v>
      </c>
      <c r="I3061" s="1">
        <f t="shared" si="674"/>
        <v>5.0159470957777226E+42</v>
      </c>
      <c r="J3061" s="1">
        <f t="shared" si="670"/>
        <v>7.9646238077217062E+42</v>
      </c>
      <c r="K3061" s="1">
        <f t="shared" si="671"/>
        <v>1.2980570903499428E+43</v>
      </c>
      <c r="L3061" s="69">
        <f t="shared" si="679"/>
        <v>0.45636295101047863</v>
      </c>
      <c r="M3061" s="69">
        <f t="shared" si="680"/>
        <v>-1.4563629510104787</v>
      </c>
      <c r="Q3061" s="88">
        <f t="shared" si="675"/>
        <v>3.9896270227934849E-4</v>
      </c>
      <c r="R3061" s="88">
        <f t="shared" si="676"/>
        <v>2.0011758078217302E+39</v>
      </c>
      <c r="S3061" s="88">
        <f t="shared" si="677"/>
        <v>3.1775878369670861E+39</v>
      </c>
      <c r="T3061" s="1">
        <f t="shared" si="678"/>
        <v>5.1787636447888159E+39</v>
      </c>
      <c r="U3061" s="88">
        <f t="shared" si="672"/>
        <v>5.1787636447888159E+39</v>
      </c>
      <c r="V3061" s="1">
        <f t="shared" si="681"/>
        <v>6.4466101414254461E+48</v>
      </c>
      <c r="W3061" s="84"/>
    </row>
    <row r="3062" spans="6:23" x14ac:dyDescent="0.2">
      <c r="F3062" s="44">
        <f t="shared" si="682"/>
        <v>501.59999999997984</v>
      </c>
      <c r="G3062" s="1">
        <f t="shared" si="669"/>
        <v>1.2128635290333205E+17</v>
      </c>
      <c r="H3062" s="15">
        <f t="shared" si="673"/>
        <v>24.717740357725269</v>
      </c>
      <c r="I3062" s="1">
        <f t="shared" si="674"/>
        <v>5.0124513859532209E+42</v>
      </c>
      <c r="J3062" s="1">
        <f t="shared" si="670"/>
        <v>7.9657582478696356E+42</v>
      </c>
      <c r="K3062" s="1">
        <f t="shared" si="671"/>
        <v>1.2978209633822856E+43</v>
      </c>
      <c r="L3062" s="69">
        <f t="shared" si="679"/>
        <v>0.45617579326195729</v>
      </c>
      <c r="M3062" s="69">
        <f t="shared" si="680"/>
        <v>-1.4561757932619572</v>
      </c>
      <c r="Q3062" s="88">
        <f t="shared" si="675"/>
        <v>3.9880359451771596E-4</v>
      </c>
      <c r="R3062" s="88">
        <f t="shared" si="676"/>
        <v>1.9989836300634516E+39</v>
      </c>
      <c r="S3062" s="88">
        <f t="shared" si="677"/>
        <v>3.1767730223095535E+39</v>
      </c>
      <c r="T3062" s="1">
        <f t="shared" si="678"/>
        <v>5.1757566523730048E+39</v>
      </c>
      <c r="U3062" s="88">
        <f t="shared" si="672"/>
        <v>5.1757566523730054E+39</v>
      </c>
      <c r="V3062" s="1">
        <f t="shared" si="681"/>
        <v>6.4402980615899304E+48</v>
      </c>
      <c r="W3062" s="84"/>
    </row>
    <row r="3063" spans="6:23" x14ac:dyDescent="0.2">
      <c r="F3063" s="44">
        <f t="shared" si="682"/>
        <v>501.79999999997983</v>
      </c>
      <c r="G3063" s="1">
        <f t="shared" si="669"/>
        <v>1.2133471269316592E+17</v>
      </c>
      <c r="H3063" s="15">
        <f t="shared" si="673"/>
        <v>24.707888727451166</v>
      </c>
      <c r="I3063" s="1">
        <f t="shared" si="674"/>
        <v>5.0089583404545768E+42</v>
      </c>
      <c r="J3063" s="1">
        <f t="shared" si="670"/>
        <v>7.9668923629176091E+42</v>
      </c>
      <c r="K3063" s="1">
        <f t="shared" si="671"/>
        <v>1.2975850703372185E+43</v>
      </c>
      <c r="L3063" s="69">
        <f t="shared" si="679"/>
        <v>0.45598853486211638</v>
      </c>
      <c r="M3063" s="69">
        <f t="shared" si="680"/>
        <v>-1.4559885348621164</v>
      </c>
      <c r="Q3063" s="88">
        <f t="shared" si="675"/>
        <v>3.9864461361105441E-4</v>
      </c>
      <c r="R3063" s="88">
        <f t="shared" si="676"/>
        <v>1.9967942622243832E+39</v>
      </c>
      <c r="S3063" s="88">
        <f t="shared" si="677"/>
        <v>3.1759587276961503E+39</v>
      </c>
      <c r="T3063" s="1">
        <f t="shared" si="678"/>
        <v>5.1727529899205331E+39</v>
      </c>
      <c r="U3063" s="88">
        <f t="shared" si="672"/>
        <v>5.1727529899205331E+39</v>
      </c>
      <c r="V3063" s="1">
        <f t="shared" si="681"/>
        <v>6.4339951551935611E+48</v>
      </c>
      <c r="W3063" s="84"/>
    </row>
    <row r="3064" spans="6:23" x14ac:dyDescent="0.2">
      <c r="F3064" s="44">
        <f t="shared" si="682"/>
        <v>501.99999999997982</v>
      </c>
      <c r="G3064" s="1">
        <f t="shared" si="669"/>
        <v>1.2138307248299978E+17</v>
      </c>
      <c r="H3064" s="15">
        <f t="shared" si="673"/>
        <v>24.698044947081666</v>
      </c>
      <c r="I3064" s="1">
        <f t="shared" si="674"/>
        <v>5.0054679569297029E+42</v>
      </c>
      <c r="J3064" s="1">
        <f t="shared" si="670"/>
        <v>7.9680261530960679E+42</v>
      </c>
      <c r="K3064" s="1">
        <f t="shared" si="671"/>
        <v>1.2973494110025771E+43</v>
      </c>
      <c r="L3064" s="69">
        <f t="shared" si="679"/>
        <v>0.45580117597232173</v>
      </c>
      <c r="M3064" s="69">
        <f t="shared" si="680"/>
        <v>-1.4558011759723217</v>
      </c>
      <c r="Q3064" s="88">
        <f t="shared" si="675"/>
        <v>3.9848575940748532E-4</v>
      </c>
      <c r="R3064" s="88">
        <f t="shared" si="676"/>
        <v>1.9946077000069665E+39</v>
      </c>
      <c r="S3064" s="88">
        <f t="shared" si="677"/>
        <v>3.1751449525951903E+39</v>
      </c>
      <c r="T3064" s="1">
        <f t="shared" si="678"/>
        <v>5.1697526526021571E+39</v>
      </c>
      <c r="U3064" s="88">
        <f t="shared" si="672"/>
        <v>5.1697526526021571E+39</v>
      </c>
      <c r="V3064" s="1">
        <f t="shared" si="681"/>
        <v>6.4277014052677355E+48</v>
      </c>
      <c r="W3064" s="84"/>
    </row>
    <row r="3065" spans="6:23" x14ac:dyDescent="0.2">
      <c r="F3065" s="44">
        <f t="shared" si="682"/>
        <v>502.19999999997981</v>
      </c>
      <c r="G3065" s="1">
        <f t="shared" si="669"/>
        <v>1.2143143227283365E+17</v>
      </c>
      <c r="H3065" s="15">
        <f t="shared" si="673"/>
        <v>24.688209007238143</v>
      </c>
      <c r="I3065" s="1">
        <f t="shared" si="674"/>
        <v>5.0019802330291006E+42</v>
      </c>
      <c r="J3065" s="1">
        <f t="shared" si="670"/>
        <v>7.9691596186351911E+42</v>
      </c>
      <c r="K3065" s="1">
        <f t="shared" si="671"/>
        <v>1.2971139851664292E+43</v>
      </c>
      <c r="L3065" s="69">
        <f t="shared" si="679"/>
        <v>0.45561371675501239</v>
      </c>
      <c r="M3065" s="69">
        <f t="shared" si="680"/>
        <v>-1.4556137167550123</v>
      </c>
      <c r="Q3065" s="88">
        <f t="shared" si="675"/>
        <v>3.9832703175513018E-4</v>
      </c>
      <c r="R3065" s="88">
        <f t="shared" si="676"/>
        <v>1.9924239391203159E+39</v>
      </c>
      <c r="S3065" s="88">
        <f t="shared" si="677"/>
        <v>3.1743316964738007E+39</v>
      </c>
      <c r="T3065" s="1">
        <f t="shared" si="678"/>
        <v>5.1667556355941163E+39</v>
      </c>
      <c r="U3065" s="88">
        <f t="shared" si="672"/>
        <v>5.166755635594117E+39</v>
      </c>
      <c r="V3065" s="1">
        <f t="shared" si="681"/>
        <v>6.4214167948776917E+48</v>
      </c>
      <c r="W3065" s="84"/>
    </row>
    <row r="3066" spans="6:23" x14ac:dyDescent="0.2">
      <c r="F3066" s="44">
        <f t="shared" si="682"/>
        <v>502.3999999999798</v>
      </c>
      <c r="G3066" s="1">
        <f t="shared" si="669"/>
        <v>1.214797920626675E+17</v>
      </c>
      <c r="H3066" s="15">
        <f t="shared" si="673"/>
        <v>24.678380898556917</v>
      </c>
      <c r="I3066" s="1">
        <f t="shared" si="674"/>
        <v>4.9984951664058384E+42</v>
      </c>
      <c r="J3066" s="1">
        <f t="shared" si="670"/>
        <v>7.9702927597648948E+42</v>
      </c>
      <c r="K3066" s="1">
        <f t="shared" si="671"/>
        <v>1.2968787926170733E+43</v>
      </c>
      <c r="L3066" s="69">
        <f t="shared" si="679"/>
        <v>0.45542615737489728</v>
      </c>
      <c r="M3066" s="69">
        <f t="shared" si="680"/>
        <v>-1.4554261573748972</v>
      </c>
      <c r="Q3066" s="88">
        <f t="shared" si="675"/>
        <v>3.9816843050477502E-4</v>
      </c>
      <c r="R3066" s="88">
        <f t="shared" si="676"/>
        <v>1.990242975293517E+39</v>
      </c>
      <c r="S3066" s="88">
        <f t="shared" si="677"/>
        <v>3.1735189588191601E+39</v>
      </c>
      <c r="T3066" s="1">
        <f t="shared" si="678"/>
        <v>5.1637619341126769E+39</v>
      </c>
      <c r="U3066" s="88">
        <f t="shared" si="672"/>
        <v>5.1637619341126769E+39</v>
      </c>
      <c r="V3066" s="1">
        <f t="shared" si="681"/>
        <v>6.4151413071653567E+48</v>
      </c>
      <c r="W3066" s="84"/>
    </row>
    <row r="3067" spans="6:23" x14ac:dyDescent="0.2">
      <c r="F3067" s="44">
        <f t="shared" si="682"/>
        <v>502.59999999997979</v>
      </c>
      <c r="G3067" s="1">
        <f t="shared" si="669"/>
        <v>1.2152815185250136E+17</v>
      </c>
      <c r="H3067" s="15">
        <f t="shared" si="673"/>
        <v>24.668560611689209</v>
      </c>
      <c r="I3067" s="1">
        <f t="shared" si="674"/>
        <v>4.99501275471556E+42</v>
      </c>
      <c r="J3067" s="1">
        <f t="shared" si="670"/>
        <v>7.9714255767148481E+42</v>
      </c>
      <c r="K3067" s="1">
        <f t="shared" si="671"/>
        <v>1.2966438331430408E+43</v>
      </c>
      <c r="L3067" s="69">
        <f t="shared" si="679"/>
        <v>0.45523849799142557</v>
      </c>
      <c r="M3067" s="69">
        <f t="shared" si="680"/>
        <v>-1.4552384979914255</v>
      </c>
      <c r="Q3067" s="88">
        <f t="shared" si="675"/>
        <v>3.9800995550276497E-4</v>
      </c>
      <c r="R3067" s="88">
        <f t="shared" si="676"/>
        <v>1.9880648042400834E+39</v>
      </c>
      <c r="S3067" s="88">
        <f t="shared" si="677"/>
        <v>3.1727067390818795E+39</v>
      </c>
      <c r="T3067" s="1">
        <f t="shared" si="678"/>
        <v>5.1607715433219626E+39</v>
      </c>
      <c r="U3067" s="88">
        <f t="shared" si="672"/>
        <v>5.1607715433219626E+39</v>
      </c>
      <c r="V3067" s="1">
        <f t="shared" si="681"/>
        <v>6.4088749252347501E+48</v>
      </c>
      <c r="W3067" s="84"/>
    </row>
    <row r="3068" spans="6:23" x14ac:dyDescent="0.2">
      <c r="F3068" s="44">
        <f t="shared" si="682"/>
        <v>502.79999999997978</v>
      </c>
      <c r="G3068" s="1">
        <f t="shared" si="669"/>
        <v>1.2157651164233523E+17</v>
      </c>
      <c r="H3068" s="15">
        <f t="shared" si="673"/>
        <v>24.658748137301107</v>
      </c>
      <c r="I3068" s="1">
        <f t="shared" si="674"/>
        <v>4.9915329956164791E+42</v>
      </c>
      <c r="J3068" s="1">
        <f t="shared" si="670"/>
        <v>7.9725580697144474E+42</v>
      </c>
      <c r="K3068" s="1">
        <f t="shared" si="671"/>
        <v>1.2964091065330926E+43</v>
      </c>
      <c r="L3068" s="69">
        <f t="shared" si="679"/>
        <v>0.45505073876945712</v>
      </c>
      <c r="M3068" s="69">
        <f t="shared" si="680"/>
        <v>-1.4550507387694571</v>
      </c>
      <c r="Q3068" s="88">
        <f t="shared" si="675"/>
        <v>3.9785160660077423E-4</v>
      </c>
      <c r="R3068" s="88">
        <f t="shared" si="676"/>
        <v>1.9858894217067916E+39</v>
      </c>
      <c r="S3068" s="88">
        <f t="shared" si="677"/>
        <v>3.1718950367538604E+39</v>
      </c>
      <c r="T3068" s="1">
        <f t="shared" si="678"/>
        <v>5.1577844584606517E+39</v>
      </c>
      <c r="U3068" s="88">
        <f t="shared" si="672"/>
        <v>5.1577844584606517E+39</v>
      </c>
      <c r="V3068" s="1">
        <f t="shared" si="681"/>
        <v>6.4026176323093099E+48</v>
      </c>
      <c r="W3068" s="84"/>
    </row>
    <row r="3069" spans="6:23" x14ac:dyDescent="0.2">
      <c r="F3069" s="44">
        <f t="shared" si="682"/>
        <v>502.99999999997976</v>
      </c>
      <c r="G3069" s="1">
        <f t="shared" si="669"/>
        <v>1.2162487143216909E+17</v>
      </c>
      <c r="H3069" s="15">
        <f t="shared" si="673"/>
        <v>24.64894346607355</v>
      </c>
      <c r="I3069" s="1">
        <f t="shared" si="674"/>
        <v>4.9880558867693754E+42</v>
      </c>
      <c r="J3069" s="1">
        <f t="shared" si="670"/>
        <v>7.9736902389928402E+42</v>
      </c>
      <c r="K3069" s="1">
        <f t="shared" si="671"/>
        <v>1.2961746125762216E+43</v>
      </c>
      <c r="L3069" s="69">
        <f t="shared" si="679"/>
        <v>0.45486287986980689</v>
      </c>
      <c r="M3069" s="69">
        <f t="shared" si="680"/>
        <v>-1.4548628798698069</v>
      </c>
      <c r="Q3069" s="88">
        <f t="shared" si="675"/>
        <v>3.976933836469243E-4</v>
      </c>
      <c r="R3069" s="88">
        <f t="shared" si="676"/>
        <v>1.9837168234292724E+39</v>
      </c>
      <c r="S3069" s="88">
        <f t="shared" si="677"/>
        <v>3.1710838512975149E+39</v>
      </c>
      <c r="T3069" s="1">
        <f t="shared" si="678"/>
        <v>5.154800674726787E+39</v>
      </c>
      <c r="U3069" s="88">
        <f t="shared" si="672"/>
        <v>5.1548006747267876E+39</v>
      </c>
      <c r="V3069" s="1">
        <f t="shared" si="681"/>
        <v>6.3963694115887421E+48</v>
      </c>
      <c r="W3069" s="84"/>
    </row>
    <row r="3070" spans="6:23" x14ac:dyDescent="0.2">
      <c r="F3070" s="44">
        <f t="shared" si="682"/>
        <v>503.19999999997975</v>
      </c>
      <c r="G3070" s="1">
        <f t="shared" si="669"/>
        <v>1.2167323122200296E+17</v>
      </c>
      <c r="H3070" s="15">
        <f t="shared" si="673"/>
        <v>24.639146588702296</v>
      </c>
      <c r="I3070" s="1">
        <f t="shared" si="674"/>
        <v>4.9845814258375913E+42</v>
      </c>
      <c r="J3070" s="1">
        <f t="shared" si="670"/>
        <v>7.9748220847789144E+42</v>
      </c>
      <c r="K3070" s="1">
        <f t="shared" si="671"/>
        <v>1.2959403510616506E+43</v>
      </c>
      <c r="L3070" s="69">
        <f t="shared" si="679"/>
        <v>0.45467492145487309</v>
      </c>
      <c r="M3070" s="69">
        <f t="shared" si="680"/>
        <v>-1.4546749214548731</v>
      </c>
      <c r="Q3070" s="88">
        <f t="shared" si="675"/>
        <v>3.9753528649111303E-4</v>
      </c>
      <c r="R3070" s="88">
        <f t="shared" si="676"/>
        <v>1.9815470051586275E+39</v>
      </c>
      <c r="S3070" s="88">
        <f t="shared" si="677"/>
        <v>3.170273182188241E+39</v>
      </c>
      <c r="T3070" s="1">
        <f t="shared" si="678"/>
        <v>5.1518201873468685E+39</v>
      </c>
      <c r="U3070" s="88">
        <f t="shared" si="672"/>
        <v>5.1518201873468685E+39</v>
      </c>
      <c r="V3070" s="1">
        <f t="shared" si="681"/>
        <v>6.3901302463347558E+48</v>
      </c>
      <c r="W3070" s="84"/>
    </row>
    <row r="3071" spans="6:23" x14ac:dyDescent="0.2">
      <c r="F3071" s="44">
        <f t="shared" si="682"/>
        <v>503.39999999997974</v>
      </c>
      <c r="G3071" s="1">
        <f t="shared" si="669"/>
        <v>1.2172159101183682E+17</v>
      </c>
      <c r="H3071" s="15">
        <f t="shared" si="673"/>
        <v>24.629357495897889</v>
      </c>
      <c r="I3071" s="1">
        <f t="shared" si="674"/>
        <v>4.9811096104870212E+42</v>
      </c>
      <c r="J3071" s="1">
        <f t="shared" si="670"/>
        <v>7.9759536073013013E+42</v>
      </c>
      <c r="K3071" s="1">
        <f t="shared" si="671"/>
        <v>1.2957063217788321E+43</v>
      </c>
      <c r="L3071" s="69">
        <f t="shared" si="679"/>
        <v>0.45448686368835994</v>
      </c>
      <c r="M3071" s="69">
        <f t="shared" si="680"/>
        <v>-1.4544868636883599</v>
      </c>
      <c r="Q3071" s="88">
        <f t="shared" si="675"/>
        <v>3.9737731498501461E-4</v>
      </c>
      <c r="R3071" s="88">
        <f t="shared" si="676"/>
        <v>1.9793799626613844E+39</v>
      </c>
      <c r="S3071" s="88">
        <f t="shared" si="677"/>
        <v>3.1694630289144328E+39</v>
      </c>
      <c r="T3071" s="1">
        <f t="shared" si="678"/>
        <v>5.1488429915758172E+39</v>
      </c>
      <c r="U3071" s="88">
        <f t="shared" si="672"/>
        <v>5.1488429915758166E+39</v>
      </c>
      <c r="V3071" s="1">
        <f t="shared" si="681"/>
        <v>6.3839001198708983E+48</v>
      </c>
      <c r="W3071" s="84"/>
    </row>
    <row r="3072" spans="6:23" x14ac:dyDescent="0.2">
      <c r="F3072" s="44">
        <f t="shared" si="682"/>
        <v>503.59999999997973</v>
      </c>
      <c r="G3072" s="1">
        <f t="shared" si="669"/>
        <v>1.2176995080167069E+17</v>
      </c>
      <c r="H3072" s="15">
        <f t="shared" si="673"/>
        <v>24.619576178385614</v>
      </c>
      <c r="I3072" s="1">
        <f t="shared" si="674"/>
        <v>4.9776404383861195E+42</v>
      </c>
      <c r="J3072" s="1">
        <f t="shared" si="670"/>
        <v>7.9770848067883711E+42</v>
      </c>
      <c r="K3072" s="1">
        <f t="shared" si="671"/>
        <v>1.2954725245174492E+43</v>
      </c>
      <c r="L3072" s="69">
        <f t="shared" si="679"/>
        <v>0.45429870673035028</v>
      </c>
      <c r="M3072" s="69">
        <f t="shared" si="680"/>
        <v>-1.4542987067303503</v>
      </c>
      <c r="Q3072" s="88">
        <f t="shared" si="675"/>
        <v>3.9721946897675053E-4</v>
      </c>
      <c r="R3072" s="88">
        <f t="shared" si="676"/>
        <v>1.977215691692934E+39</v>
      </c>
      <c r="S3072" s="88">
        <f t="shared" si="677"/>
        <v>3.1686533909349812E+39</v>
      </c>
      <c r="T3072" s="1">
        <f t="shared" si="678"/>
        <v>5.1458690826279152E+39</v>
      </c>
      <c r="U3072" s="88">
        <f t="shared" si="672"/>
        <v>5.1458690826279158E+39</v>
      </c>
      <c r="V3072" s="1">
        <f t="shared" si="681"/>
        <v>6.3776790154968477E+48</v>
      </c>
      <c r="W3072" s="84"/>
    </row>
    <row r="3073" spans="6:23" x14ac:dyDescent="0.2">
      <c r="F3073" s="44">
        <f t="shared" si="682"/>
        <v>503.79999999997972</v>
      </c>
      <c r="G3073" s="1">
        <f t="shared" si="669"/>
        <v>1.2181831059150454E+17</v>
      </c>
      <c r="H3073" s="15">
        <f t="shared" si="673"/>
        <v>24.609802626905513</v>
      </c>
      <c r="I3073" s="1">
        <f t="shared" si="674"/>
        <v>4.9741739072058884E+42</v>
      </c>
      <c r="J3073" s="1">
        <f t="shared" si="670"/>
        <v>7.9782156834682453E+42</v>
      </c>
      <c r="K3073" s="1">
        <f t="shared" si="671"/>
        <v>1.2952389590674134E+43</v>
      </c>
      <c r="L3073" s="69">
        <f t="shared" si="679"/>
        <v>0.45411045074510309</v>
      </c>
      <c r="M3073" s="69">
        <f t="shared" si="680"/>
        <v>-1.454110450745103</v>
      </c>
      <c r="Q3073" s="88">
        <f t="shared" si="675"/>
        <v>3.9706174831710683E-4</v>
      </c>
      <c r="R3073" s="88">
        <f t="shared" si="676"/>
        <v>1.9750541880285044E+39</v>
      </c>
      <c r="S3073" s="88">
        <f t="shared" si="677"/>
        <v>3.1678442677288626E+39</v>
      </c>
      <c r="T3073" s="1">
        <f t="shared" si="678"/>
        <v>5.1428984557573671E+39</v>
      </c>
      <c r="U3073" s="88">
        <f t="shared" si="672"/>
        <v>5.1428984557573677E+39</v>
      </c>
      <c r="V3073" s="1">
        <f t="shared" si="681"/>
        <v>6.3714669165882493E+48</v>
      </c>
      <c r="W3073" s="84"/>
    </row>
    <row r="3074" spans="6:23" x14ac:dyDescent="0.2">
      <c r="F3074" s="44">
        <f t="shared" si="682"/>
        <v>503.99999999997971</v>
      </c>
      <c r="G3074" s="1">
        <f t="shared" si="669"/>
        <v>1.2186667038133842E+17</v>
      </c>
      <c r="H3074" s="15">
        <f t="shared" si="673"/>
        <v>24.600036832212293</v>
      </c>
      <c r="I3074" s="1">
        <f t="shared" si="674"/>
        <v>4.9707100146198814E+42</v>
      </c>
      <c r="J3074" s="1">
        <f t="shared" si="670"/>
        <v>7.9793462375687878E+42</v>
      </c>
      <c r="K3074" s="1">
        <f t="shared" si="671"/>
        <v>1.295005625218867E+43</v>
      </c>
      <c r="L3074" s="69">
        <f t="shared" si="679"/>
        <v>0.4539220958912954</v>
      </c>
      <c r="M3074" s="69">
        <f t="shared" si="680"/>
        <v>-1.4539220958912953</v>
      </c>
      <c r="Q3074" s="88">
        <f t="shared" si="675"/>
        <v>3.9690415285864589E-4</v>
      </c>
      <c r="R3074" s="88">
        <f t="shared" si="676"/>
        <v>1.9728954474586914E+39</v>
      </c>
      <c r="S3074" s="88">
        <f t="shared" si="677"/>
        <v>3.167035658788063E+39</v>
      </c>
      <c r="T3074" s="1">
        <f t="shared" si="678"/>
        <v>5.1399311062467544E+39</v>
      </c>
      <c r="U3074" s="88">
        <f t="shared" si="672"/>
        <v>5.139931106246755E+39</v>
      </c>
      <c r="V3074" s="1">
        <f t="shared" si="681"/>
        <v>6.3652638065822874E+48</v>
      </c>
      <c r="W3074" s="84"/>
    </row>
    <row r="3075" spans="6:23" x14ac:dyDescent="0.2">
      <c r="F3075" s="44">
        <f t="shared" si="682"/>
        <v>504.1999999999797</v>
      </c>
      <c r="G3075" s="1">
        <f t="shared" ref="G3075:G3138" si="683">F3075/4.13566727E-15</f>
        <v>1.2191503017117227E+17</v>
      </c>
      <c r="H3075" s="15">
        <f t="shared" si="673"/>
        <v>24.590278785075359</v>
      </c>
      <c r="I3075" s="1">
        <f t="shared" si="674"/>
        <v>4.9672487583041886E+42</v>
      </c>
      <c r="J3075" s="1">
        <f t="shared" ref="J3075:J3138" si="684" xml:space="preserve"> $B$16 * (F3075/2000)^($B$14+1) * EXP(-$C$14/F3075) * $C$23</f>
        <v>7.9804764693176013E+42</v>
      </c>
      <c r="K3075" s="1">
        <f t="shared" ref="K3075:K3138" si="685" xml:space="preserve"> (I3075+J3075)</f>
        <v>1.294772522762179E+43</v>
      </c>
      <c r="L3075" s="69">
        <f t="shared" si="679"/>
        <v>0.45373364233554503</v>
      </c>
      <c r="M3075" s="69">
        <f t="shared" si="680"/>
        <v>-1.4537336423355449</v>
      </c>
      <c r="Q3075" s="88">
        <f t="shared" si="675"/>
        <v>3.9674668245126554E-4</v>
      </c>
      <c r="R3075" s="88">
        <f t="shared" si="676"/>
        <v>1.970739465767355E+39</v>
      </c>
      <c r="S3075" s="88">
        <f t="shared" si="677"/>
        <v>3.1662275635821473E+39</v>
      </c>
      <c r="T3075" s="1">
        <f t="shared" si="678"/>
        <v>5.1369670293495021E+39</v>
      </c>
      <c r="U3075" s="88">
        <f t="shared" ref="U3075:U3138" si="686" xml:space="preserve"> K3075 * Q3075</f>
        <v>5.1369670293495021E+39</v>
      </c>
      <c r="V3075" s="1">
        <f t="shared" si="681"/>
        <v>6.3590696689063305E+48</v>
      </c>
      <c r="W3075" s="84"/>
    </row>
    <row r="3076" spans="6:23" x14ac:dyDescent="0.2">
      <c r="F3076" s="44">
        <f t="shared" si="682"/>
        <v>504.39999999997968</v>
      </c>
      <c r="G3076" s="1">
        <f t="shared" si="683"/>
        <v>1.2196338996100614E+17</v>
      </c>
      <c r="H3076" s="15">
        <f t="shared" ref="H3076:H3139" si="687">2997924580000000000/G3076</f>
        <v>24.58052847627874</v>
      </c>
      <c r="I3076" s="1">
        <f t="shared" ref="I3076:I3139" si="688" xml:space="preserve"> MAX( 1E-90, (F3076)^(1+$B$4) * EXP(-F3076/$A$6) * EXP(-$C$5/F3076) * $C$23 )</f>
        <v>4.9637901359374501E+42</v>
      </c>
      <c r="J3076" s="1">
        <f t="shared" si="684"/>
        <v>7.9816063789420371E+42</v>
      </c>
      <c r="K3076" s="1">
        <f t="shared" si="685"/>
        <v>1.2945396514879487E+43</v>
      </c>
      <c r="L3076" s="69">
        <f t="shared" si="679"/>
        <v>0.45354509023517159</v>
      </c>
      <c r="M3076" s="69">
        <f t="shared" si="680"/>
        <v>-1.4535450902351716</v>
      </c>
      <c r="Q3076" s="88">
        <f t="shared" ref="Q3076:Q3139" si="689" xml:space="preserve"> LN(F3076) - LN(F3075)</f>
        <v>3.9658933694486365E-4</v>
      </c>
      <c r="R3076" s="88">
        <f t="shared" ref="R3076:R3139" si="690">I3076 * Q3076</f>
        <v>1.968586238744888E+39</v>
      </c>
      <c r="S3076" s="88">
        <f t="shared" ref="S3076:S3139" si="691" xml:space="preserve"> J3076*Q3076</f>
        <v>3.1654199815795165E+39</v>
      </c>
      <c r="T3076" s="1">
        <f t="shared" ref="T3076:T3139" si="692">R3076+S3076</f>
        <v>5.1340062203244042E+39</v>
      </c>
      <c r="U3076" s="88">
        <f t="shared" si="686"/>
        <v>5.1340062203244048E+39</v>
      </c>
      <c r="V3076" s="1">
        <f t="shared" si="681"/>
        <v>6.3528844870206766E+48</v>
      </c>
      <c r="W3076" s="84"/>
    </row>
    <row r="3077" spans="6:23" x14ac:dyDescent="0.2">
      <c r="F3077" s="44">
        <f t="shared" si="682"/>
        <v>504.59999999997967</v>
      </c>
      <c r="G3077" s="1">
        <f t="shared" si="683"/>
        <v>1.2201174975084E+17</v>
      </c>
      <c r="H3077" s="15">
        <f t="shared" si="687"/>
        <v>24.570785896621079</v>
      </c>
      <c r="I3077" s="1">
        <f t="shared" si="688"/>
        <v>4.9603341452008291E+42</v>
      </c>
      <c r="J3077" s="1">
        <f t="shared" si="684"/>
        <v>7.9827359666691967E+42</v>
      </c>
      <c r="K3077" s="1">
        <f t="shared" si="685"/>
        <v>1.2943070111870025E+43</v>
      </c>
      <c r="L3077" s="69">
        <f t="shared" ref="L3077:L3140" si="693">LOG10(K3077/K3076) /LOG10(H3077/H3076)</f>
        <v>0.45335643975500589</v>
      </c>
      <c r="M3077" s="69">
        <f t="shared" ref="M3077:M3140" si="694" xml:space="preserve"> -(1+L3077)</f>
        <v>-1.4533564397550058</v>
      </c>
      <c r="Q3077" s="88">
        <f t="shared" si="689"/>
        <v>3.9643211619289076E-4</v>
      </c>
      <c r="R3077" s="88">
        <f t="shared" si="690"/>
        <v>1.9664357622058184E+39</v>
      </c>
      <c r="S3077" s="88">
        <f t="shared" si="691"/>
        <v>3.1646129122757709E+39</v>
      </c>
      <c r="T3077" s="1">
        <f t="shared" si="692"/>
        <v>5.1310486744815896E+39</v>
      </c>
      <c r="U3077" s="88">
        <f t="shared" si="686"/>
        <v>5.1310486744815896E+39</v>
      </c>
      <c r="V3077" s="1">
        <f t="shared" ref="V3077:V3140" si="695" xml:space="preserve"> (K3077/(F3077*1.602176487E-12)) * Q3077</f>
        <v>6.3467082444753398E+48</v>
      </c>
      <c r="W3077" s="84"/>
    </row>
    <row r="3078" spans="6:23" x14ac:dyDescent="0.2">
      <c r="F3078" s="44">
        <f t="shared" si="682"/>
        <v>504.79999999997966</v>
      </c>
      <c r="G3078" s="1">
        <f t="shared" si="683"/>
        <v>1.2206010954067387E+17</v>
      </c>
      <c r="H3078" s="15">
        <f t="shared" si="687"/>
        <v>24.561051036915604</v>
      </c>
      <c r="I3078" s="1">
        <f t="shared" si="688"/>
        <v>4.9568807837780296E+42</v>
      </c>
      <c r="J3078" s="1">
        <f t="shared" si="684"/>
        <v>7.9838652327259188E+42</v>
      </c>
      <c r="K3078" s="1">
        <f t="shared" si="685"/>
        <v>1.2940746016503949E+43</v>
      </c>
      <c r="L3078" s="69">
        <f t="shared" si="693"/>
        <v>0.45316769105604582</v>
      </c>
      <c r="M3078" s="69">
        <f t="shared" si="694"/>
        <v>-1.4531676910560458</v>
      </c>
      <c r="Q3078" s="88">
        <f t="shared" si="689"/>
        <v>3.9627502004613291E-4</v>
      </c>
      <c r="R3078" s="88">
        <f t="shared" si="690"/>
        <v>1.9642880319579297E+39</v>
      </c>
      <c r="S3078" s="88">
        <f t="shared" si="691"/>
        <v>3.1638063551440874E+39</v>
      </c>
      <c r="T3078" s="1">
        <f t="shared" si="692"/>
        <v>5.1280943871020171E+39</v>
      </c>
      <c r="U3078" s="88">
        <f t="shared" si="686"/>
        <v>5.1280943871020171E+39</v>
      </c>
      <c r="V3078" s="1">
        <f t="shared" si="695"/>
        <v>6.3405409248103394E+48</v>
      </c>
      <c r="W3078" s="84"/>
    </row>
    <row r="3079" spans="6:23" x14ac:dyDescent="0.2">
      <c r="F3079" s="44">
        <f t="shared" si="682"/>
        <v>504.99999999997965</v>
      </c>
      <c r="G3079" s="1">
        <f t="shared" si="683"/>
        <v>1.2210846933050773E+17</v>
      </c>
      <c r="H3079" s="15">
        <f t="shared" si="687"/>
        <v>24.551323887990094</v>
      </c>
      <c r="I3079" s="1">
        <f t="shared" si="688"/>
        <v>4.953430049355286E+42</v>
      </c>
      <c r="J3079" s="1">
        <f t="shared" si="684"/>
        <v>7.98499417733879E+42</v>
      </c>
      <c r="K3079" s="1">
        <f t="shared" si="685"/>
        <v>1.2938424226694077E+43</v>
      </c>
      <c r="L3079" s="69">
        <f t="shared" si="693"/>
        <v>0.45297884430016122</v>
      </c>
      <c r="M3079" s="69">
        <f t="shared" si="694"/>
        <v>-1.4529788443001612</v>
      </c>
      <c r="Q3079" s="88">
        <f t="shared" si="689"/>
        <v>3.961180483562643E-4</v>
      </c>
      <c r="R3079" s="88">
        <f t="shared" si="690"/>
        <v>1.9621430438198899E+39</v>
      </c>
      <c r="S3079" s="88">
        <f t="shared" si="691"/>
        <v>3.1630003096635754E+39</v>
      </c>
      <c r="T3079" s="1">
        <f t="shared" si="692"/>
        <v>5.125143353483465E+39</v>
      </c>
      <c r="U3079" s="88">
        <f t="shared" si="686"/>
        <v>5.1251433534834662E+39</v>
      </c>
      <c r="V3079" s="1">
        <f t="shared" si="695"/>
        <v>6.3343825116125602E+48</v>
      </c>
      <c r="W3079" s="84"/>
    </row>
    <row r="3080" spans="6:23" x14ac:dyDescent="0.2">
      <c r="F3080" s="44">
        <f t="shared" si="682"/>
        <v>505.19999999997964</v>
      </c>
      <c r="G3080" s="1">
        <f t="shared" si="683"/>
        <v>1.221568291203416E+17</v>
      </c>
      <c r="H3080" s="15">
        <f t="shared" si="687"/>
        <v>24.54160444068685</v>
      </c>
      <c r="I3080" s="1">
        <f t="shared" si="688"/>
        <v>4.9499819396213561E+42</v>
      </c>
      <c r="J3080" s="1">
        <f t="shared" si="684"/>
        <v>7.9861228007341513E+42</v>
      </c>
      <c r="K3080" s="1">
        <f t="shared" si="685"/>
        <v>1.2936104740355508E+43</v>
      </c>
      <c r="L3080" s="69">
        <f t="shared" si="693"/>
        <v>0.45278989964759825</v>
      </c>
      <c r="M3080" s="69">
        <f t="shared" si="694"/>
        <v>-1.4527898996475983</v>
      </c>
      <c r="Q3080" s="88">
        <f t="shared" si="689"/>
        <v>3.9596120097673548E-4</v>
      </c>
      <c r="R3080" s="88">
        <f t="shared" si="690"/>
        <v>1.9600007936256227E+39</v>
      </c>
      <c r="S3080" s="88">
        <f t="shared" si="691"/>
        <v>3.1621947753263852E+39</v>
      </c>
      <c r="T3080" s="1">
        <f t="shared" si="692"/>
        <v>5.1221955689520079E+39</v>
      </c>
      <c r="U3080" s="88">
        <f t="shared" si="686"/>
        <v>5.1221955689520079E+39</v>
      </c>
      <c r="V3080" s="1">
        <f t="shared" si="695"/>
        <v>6.3282329885298303E+48</v>
      </c>
      <c r="W3080" s="84"/>
    </row>
    <row r="3081" spans="6:23" x14ac:dyDescent="0.2">
      <c r="F3081" s="44">
        <f t="shared" si="682"/>
        <v>505.39999999997963</v>
      </c>
      <c r="G3081" s="1">
        <f t="shared" si="683"/>
        <v>1.2220518891017546E+17</v>
      </c>
      <c r="H3081" s="15">
        <f t="shared" si="687"/>
        <v>24.531892685862676</v>
      </c>
      <c r="I3081" s="1">
        <f t="shared" si="688"/>
        <v>4.9465364522675153E+42</v>
      </c>
      <c r="J3081" s="1">
        <f t="shared" si="684"/>
        <v>7.9872511031380767E+42</v>
      </c>
      <c r="K3081" s="1">
        <f t="shared" si="685"/>
        <v>1.2933787555405591E+43</v>
      </c>
      <c r="L3081" s="69">
        <f t="shared" si="693"/>
        <v>0.45260085726380894</v>
      </c>
      <c r="M3081" s="69">
        <f t="shared" si="694"/>
        <v>-1.4526008572638089</v>
      </c>
      <c r="Q3081" s="88">
        <f t="shared" si="689"/>
        <v>3.9580447775744432E-4</v>
      </c>
      <c r="R3081" s="88">
        <f t="shared" si="690"/>
        <v>1.9578612771979054E+39</v>
      </c>
      <c r="S3081" s="88">
        <f t="shared" si="691"/>
        <v>3.1613897515951377E+39</v>
      </c>
      <c r="T3081" s="1">
        <f t="shared" si="692"/>
        <v>5.1192510287930431E+39</v>
      </c>
      <c r="U3081" s="88">
        <f t="shared" si="686"/>
        <v>5.1192510287930425E+39</v>
      </c>
      <c r="V3081" s="1">
        <f t="shared" si="695"/>
        <v>6.3220923391856312E+48</v>
      </c>
      <c r="W3081" s="84"/>
    </row>
    <row r="3082" spans="6:23" x14ac:dyDescent="0.2">
      <c r="F3082" s="44">
        <f t="shared" si="682"/>
        <v>505.59999999997962</v>
      </c>
      <c r="G3082" s="1">
        <f t="shared" si="683"/>
        <v>1.2225354870000933E+17</v>
      </c>
      <c r="H3082" s="15">
        <f t="shared" si="687"/>
        <v>24.522188614388838</v>
      </c>
      <c r="I3082" s="1">
        <f t="shared" si="688"/>
        <v>4.9430935849875629E+42</v>
      </c>
      <c r="J3082" s="1">
        <f t="shared" si="684"/>
        <v>7.9883790847764023E+42</v>
      </c>
      <c r="K3082" s="1">
        <f t="shared" si="685"/>
        <v>1.2931472669763965E+43</v>
      </c>
      <c r="L3082" s="69">
        <f t="shared" si="693"/>
        <v>0.45241171730520102</v>
      </c>
      <c r="M3082" s="69">
        <f t="shared" si="694"/>
        <v>-1.4524117173052011</v>
      </c>
      <c r="Q3082" s="88">
        <f t="shared" si="689"/>
        <v>3.9564787855361772E-4</v>
      </c>
      <c r="R3082" s="88">
        <f t="shared" si="690"/>
        <v>1.9557244903923262E+39</v>
      </c>
      <c r="S3082" s="88">
        <f t="shared" si="691"/>
        <v>3.1605852379738736E+39</v>
      </c>
      <c r="T3082" s="1">
        <f t="shared" si="692"/>
        <v>5.1163097283662001E+39</v>
      </c>
      <c r="U3082" s="88">
        <f t="shared" si="686"/>
        <v>5.1163097283661995E+39</v>
      </c>
      <c r="V3082" s="1">
        <f t="shared" si="695"/>
        <v>6.3159605473209978E+48</v>
      </c>
      <c r="W3082" s="84"/>
    </row>
    <row r="3083" spans="6:23" x14ac:dyDescent="0.2">
      <c r="F3083" s="44">
        <f t="shared" si="682"/>
        <v>505.7999999999796</v>
      </c>
      <c r="G3083" s="1">
        <f t="shared" si="683"/>
        <v>1.2230190848984318E+17</v>
      </c>
      <c r="H3083" s="15">
        <f t="shared" si="687"/>
        <v>24.512492217151042</v>
      </c>
      <c r="I3083" s="1">
        <f t="shared" si="688"/>
        <v>4.9396533354778083E+42</v>
      </c>
      <c r="J3083" s="1">
        <f t="shared" si="684"/>
        <v>7.9895067458747031E+42</v>
      </c>
      <c r="K3083" s="1">
        <f t="shared" si="685"/>
        <v>1.2929160081352512E+43</v>
      </c>
      <c r="L3083" s="69">
        <f t="shared" si="693"/>
        <v>0.45222247993721615</v>
      </c>
      <c r="M3083" s="69">
        <f t="shared" si="694"/>
        <v>-1.4522224799372161</v>
      </c>
      <c r="Q3083" s="88">
        <f t="shared" si="689"/>
        <v>3.9549140321692988E-4</v>
      </c>
      <c r="R3083" s="88">
        <f t="shared" si="690"/>
        <v>1.9535904290533065E+39</v>
      </c>
      <c r="S3083" s="88">
        <f t="shared" si="691"/>
        <v>3.1597812339371133E+39</v>
      </c>
      <c r="T3083" s="1">
        <f t="shared" si="692"/>
        <v>5.1133716629904195E+39</v>
      </c>
      <c r="U3083" s="88">
        <f t="shared" si="686"/>
        <v>5.1133716629904201E+39</v>
      </c>
      <c r="V3083" s="1">
        <f t="shared" si="695"/>
        <v>6.3098375966524653E+48</v>
      </c>
      <c r="W3083" s="84"/>
    </row>
    <row r="3084" spans="6:23" x14ac:dyDescent="0.2">
      <c r="F3084" s="44">
        <f t="shared" si="682"/>
        <v>505.99999999997959</v>
      </c>
      <c r="G3084" s="1">
        <f t="shared" si="683"/>
        <v>1.2235026827967706E+17</v>
      </c>
      <c r="H3084" s="15">
        <f t="shared" si="687"/>
        <v>24.502803485049398</v>
      </c>
      <c r="I3084" s="1">
        <f t="shared" si="688"/>
        <v>4.9362157014370757E+42</v>
      </c>
      <c r="J3084" s="1">
        <f t="shared" si="684"/>
        <v>7.990634086658304E+42</v>
      </c>
      <c r="K3084" s="1">
        <f t="shared" si="685"/>
        <v>1.2926849788095378E+43</v>
      </c>
      <c r="L3084" s="69">
        <f t="shared" si="693"/>
        <v>0.45203314532014982</v>
      </c>
      <c r="M3084" s="69">
        <f t="shared" si="694"/>
        <v>-1.4520331453201498</v>
      </c>
      <c r="Q3084" s="88">
        <f t="shared" si="689"/>
        <v>3.9533505160083138E-4</v>
      </c>
      <c r="R3084" s="88">
        <f t="shared" si="690"/>
        <v>1.9514590890404602E+39</v>
      </c>
      <c r="S3084" s="88">
        <f t="shared" si="691"/>
        <v>3.1589777389724227E+39</v>
      </c>
      <c r="T3084" s="1">
        <f t="shared" si="692"/>
        <v>5.1104368280128826E+39</v>
      </c>
      <c r="U3084" s="88">
        <f t="shared" si="686"/>
        <v>5.1104368280128826E+39</v>
      </c>
      <c r="V3084" s="1">
        <f t="shared" si="695"/>
        <v>6.3037234709571462E+48</v>
      </c>
      <c r="W3084" s="84"/>
    </row>
    <row r="3085" spans="6:23" x14ac:dyDescent="0.2">
      <c r="F3085" s="44">
        <f t="shared" si="682"/>
        <v>506.19999999997958</v>
      </c>
      <c r="G3085" s="1">
        <f t="shared" si="683"/>
        <v>1.2239862806951091E+17</v>
      </c>
      <c r="H3085" s="15">
        <f t="shared" si="687"/>
        <v>24.493122408998413</v>
      </c>
      <c r="I3085" s="1">
        <f t="shared" si="688"/>
        <v>4.9327806805666979E+42</v>
      </c>
      <c r="J3085" s="1">
        <f t="shared" si="684"/>
        <v>7.991761107352276E+42</v>
      </c>
      <c r="K3085" s="1">
        <f t="shared" si="685"/>
        <v>1.2924541787918975E+43</v>
      </c>
      <c r="L3085" s="69">
        <f t="shared" si="693"/>
        <v>0.45184371361452558</v>
      </c>
      <c r="M3085" s="69">
        <f t="shared" si="694"/>
        <v>-1.4518437136145255</v>
      </c>
      <c r="Q3085" s="88">
        <f t="shared" si="689"/>
        <v>3.9517882355877276E-4</v>
      </c>
      <c r="R3085" s="88">
        <f t="shared" si="690"/>
        <v>1.9493304662197901E+39</v>
      </c>
      <c r="S3085" s="88">
        <f t="shared" si="691"/>
        <v>3.1581747525662273E+39</v>
      </c>
      <c r="T3085" s="1">
        <f t="shared" si="692"/>
        <v>5.1075052187860174E+39</v>
      </c>
      <c r="U3085" s="88">
        <f t="shared" si="686"/>
        <v>5.107505218786018E+39</v>
      </c>
      <c r="V3085" s="1">
        <f t="shared" si="695"/>
        <v>6.2976181540442698E+48</v>
      </c>
      <c r="W3085" s="84"/>
    </row>
    <row r="3086" spans="6:23" x14ac:dyDescent="0.2">
      <c r="F3086" s="44">
        <f t="shared" si="682"/>
        <v>506.39999999997957</v>
      </c>
      <c r="G3086" s="1">
        <f t="shared" si="683"/>
        <v>1.2244698785934478E+17</v>
      </c>
      <c r="H3086" s="15">
        <f t="shared" si="687"/>
        <v>24.483448979926926</v>
      </c>
      <c r="I3086" s="1">
        <f t="shared" si="688"/>
        <v>4.9293482705705073E+42</v>
      </c>
      <c r="J3086" s="1">
        <f t="shared" si="684"/>
        <v>7.9928878081814416E+42</v>
      </c>
      <c r="K3086" s="1">
        <f t="shared" si="685"/>
        <v>1.2922236078751949E+43</v>
      </c>
      <c r="L3086" s="69">
        <f t="shared" si="693"/>
        <v>0.45165418498307836</v>
      </c>
      <c r="M3086" s="69">
        <f t="shared" si="694"/>
        <v>-1.4516541849830784</v>
      </c>
      <c r="Q3086" s="88">
        <f t="shared" si="689"/>
        <v>3.9502271894242824E-4</v>
      </c>
      <c r="R3086" s="88">
        <f t="shared" si="690"/>
        <v>1.9472045564549181E+39</v>
      </c>
      <c r="S3086" s="88">
        <f t="shared" si="691"/>
        <v>3.1573722741896189E+39</v>
      </c>
      <c r="T3086" s="1">
        <f t="shared" si="692"/>
        <v>5.1045768306445373E+39</v>
      </c>
      <c r="U3086" s="88">
        <f t="shared" si="686"/>
        <v>5.1045768306445373E+39</v>
      </c>
      <c r="V3086" s="1">
        <f t="shared" si="695"/>
        <v>6.2915216297268026E+48</v>
      </c>
      <c r="W3086" s="84"/>
    </row>
    <row r="3087" spans="6:23" x14ac:dyDescent="0.2">
      <c r="F3087" s="44">
        <f t="shared" si="682"/>
        <v>506.59999999997956</v>
      </c>
      <c r="G3087" s="1">
        <f t="shared" si="683"/>
        <v>1.2249534764917864E+17</v>
      </c>
      <c r="H3087" s="15">
        <f t="shared" si="687"/>
        <v>24.473783188778125</v>
      </c>
      <c r="I3087" s="1">
        <f t="shared" si="688"/>
        <v>4.9259184691548362E+42</v>
      </c>
      <c r="J3087" s="1">
        <f t="shared" si="684"/>
        <v>7.9940141893703741E+42</v>
      </c>
      <c r="K3087" s="1">
        <f t="shared" si="685"/>
        <v>1.291993265852521E+43</v>
      </c>
      <c r="L3087" s="69">
        <f t="shared" si="693"/>
        <v>0.45146455958692505</v>
      </c>
      <c r="M3087" s="69">
        <f t="shared" si="694"/>
        <v>-1.4514645595869251</v>
      </c>
      <c r="Q3087" s="88">
        <f t="shared" si="689"/>
        <v>3.9486673760880109E-4</v>
      </c>
      <c r="R3087" s="88">
        <f t="shared" si="690"/>
        <v>1.94508135564211E+39</v>
      </c>
      <c r="S3087" s="88">
        <f t="shared" si="691"/>
        <v>3.1565703033551441E+39</v>
      </c>
      <c r="T3087" s="1">
        <f t="shared" si="692"/>
        <v>5.1016516589972541E+39</v>
      </c>
      <c r="U3087" s="88">
        <f t="shared" si="686"/>
        <v>5.1016516589972541E+39</v>
      </c>
      <c r="V3087" s="1">
        <f t="shared" si="695"/>
        <v>6.285433881934569E+48</v>
      </c>
      <c r="W3087" s="84"/>
    </row>
    <row r="3088" spans="6:23" x14ac:dyDescent="0.2">
      <c r="F3088" s="44">
        <f t="shared" si="682"/>
        <v>506.79999999997955</v>
      </c>
      <c r="G3088" s="1">
        <f t="shared" si="683"/>
        <v>1.2254370743901251E+17</v>
      </c>
      <c r="H3088" s="15">
        <f t="shared" si="687"/>
        <v>24.464125026509464</v>
      </c>
      <c r="I3088" s="1">
        <f t="shared" si="688"/>
        <v>4.9224912740285237E+42</v>
      </c>
      <c r="J3088" s="1">
        <f t="shared" si="684"/>
        <v>7.9951402511433932E+42</v>
      </c>
      <c r="K3088" s="1">
        <f t="shared" si="685"/>
        <v>1.2917631525171917E+43</v>
      </c>
      <c r="L3088" s="69">
        <f t="shared" si="693"/>
        <v>0.45127483758469611</v>
      </c>
      <c r="M3088" s="69">
        <f t="shared" si="694"/>
        <v>-1.451274837584696</v>
      </c>
      <c r="Q3088" s="88">
        <f t="shared" si="689"/>
        <v>3.9471087940867733E-4</v>
      </c>
      <c r="R3088" s="88">
        <f t="shared" si="690"/>
        <v>1.9429608596533391E+39</v>
      </c>
      <c r="S3088" s="88">
        <f t="shared" si="691"/>
        <v>3.1557688395245221E+39</v>
      </c>
      <c r="T3088" s="1">
        <f t="shared" si="692"/>
        <v>5.0987296991778615E+39</v>
      </c>
      <c r="U3088" s="88">
        <f t="shared" si="686"/>
        <v>5.0987296991778609E+39</v>
      </c>
      <c r="V3088" s="1">
        <f t="shared" si="695"/>
        <v>6.2793548945302453E+48</v>
      </c>
      <c r="W3088" s="84"/>
    </row>
    <row r="3089" spans="6:23" x14ac:dyDescent="0.2">
      <c r="F3089" s="44">
        <f t="shared" si="682"/>
        <v>506.99999999997954</v>
      </c>
      <c r="G3089" s="1">
        <f t="shared" si="683"/>
        <v>1.2259206722884637E+17</v>
      </c>
      <c r="H3089" s="15">
        <f t="shared" si="687"/>
        <v>24.454474484092696</v>
      </c>
      <c r="I3089" s="1">
        <f t="shared" si="688"/>
        <v>4.9190666829028885E+42</v>
      </c>
      <c r="J3089" s="1">
        <f t="shared" si="684"/>
        <v>7.996265993724571E+42</v>
      </c>
      <c r="K3089" s="1">
        <f t="shared" si="685"/>
        <v>1.291533267662746E+43</v>
      </c>
      <c r="L3089" s="69">
        <f t="shared" si="693"/>
        <v>0.45108501914109195</v>
      </c>
      <c r="M3089" s="69">
        <f t="shared" si="694"/>
        <v>-1.451085019141092</v>
      </c>
      <c r="Q3089" s="88">
        <f t="shared" si="689"/>
        <v>3.9455514419906024E-4</v>
      </c>
      <c r="R3089" s="88">
        <f t="shared" si="690"/>
        <v>1.9408430643975421E+39</v>
      </c>
      <c r="S3089" s="88">
        <f t="shared" si="691"/>
        <v>3.15496788220804E+39</v>
      </c>
      <c r="T3089" s="1">
        <f t="shared" si="692"/>
        <v>5.0958109466055819E+39</v>
      </c>
      <c r="U3089" s="88">
        <f t="shared" si="686"/>
        <v>5.0958109466055825E+39</v>
      </c>
      <c r="V3089" s="1">
        <f t="shared" si="695"/>
        <v>6.2732846515072691E+48</v>
      </c>
      <c r="W3089" s="84"/>
    </row>
    <row r="3090" spans="6:23" x14ac:dyDescent="0.2">
      <c r="F3090" s="44">
        <f t="shared" si="682"/>
        <v>507.19999999997953</v>
      </c>
      <c r="G3090" s="1">
        <f t="shared" si="683"/>
        <v>1.2264042701868022E+17</v>
      </c>
      <c r="H3090" s="15">
        <f t="shared" si="687"/>
        <v>24.444831552513797</v>
      </c>
      <c r="I3090" s="1">
        <f t="shared" si="688"/>
        <v>4.9156446934917483E+42</v>
      </c>
      <c r="J3090" s="1">
        <f t="shared" si="684"/>
        <v>7.9973914173377247E+42</v>
      </c>
      <c r="K3090" s="1">
        <f t="shared" si="685"/>
        <v>1.2913036110829472E+43</v>
      </c>
      <c r="L3090" s="69">
        <f t="shared" si="693"/>
        <v>0.45089510441661501</v>
      </c>
      <c r="M3090" s="69">
        <f t="shared" si="694"/>
        <v>-1.450895104416615</v>
      </c>
      <c r="Q3090" s="88">
        <f t="shared" si="689"/>
        <v>3.9439953183340037E-4</v>
      </c>
      <c r="R3090" s="88">
        <f t="shared" si="690"/>
        <v>1.9387279657724845E+39</v>
      </c>
      <c r="S3090" s="88">
        <f t="shared" si="691"/>
        <v>3.1541674308864527E+39</v>
      </c>
      <c r="T3090" s="1">
        <f t="shared" si="692"/>
        <v>5.0928953966589372E+39</v>
      </c>
      <c r="U3090" s="88">
        <f t="shared" si="686"/>
        <v>5.0928953966589366E+39</v>
      </c>
      <c r="V3090" s="1">
        <f t="shared" si="695"/>
        <v>6.267223136834228E+48</v>
      </c>
      <c r="W3090" s="84"/>
    </row>
    <row r="3091" spans="6:23" x14ac:dyDescent="0.2">
      <c r="F3091" s="44">
        <f t="shared" si="682"/>
        <v>507.39999999997951</v>
      </c>
      <c r="G3091" s="1">
        <f t="shared" si="683"/>
        <v>1.226887868085141E+17</v>
      </c>
      <c r="H3091" s="15">
        <f t="shared" si="687"/>
        <v>24.435196222772955</v>
      </c>
      <c r="I3091" s="1">
        <f t="shared" si="688"/>
        <v>4.9122253035114044E+42</v>
      </c>
      <c r="J3091" s="1">
        <f t="shared" si="684"/>
        <v>7.9985165222064298E+42</v>
      </c>
      <c r="K3091" s="1">
        <f t="shared" si="685"/>
        <v>1.2910741825717834E+43</v>
      </c>
      <c r="L3091" s="69">
        <f t="shared" si="693"/>
        <v>0.4507050935695861</v>
      </c>
      <c r="M3091" s="69">
        <f t="shared" si="694"/>
        <v>-1.450705093569586</v>
      </c>
      <c r="Q3091" s="88">
        <f t="shared" si="689"/>
        <v>3.942440421651483E-4</v>
      </c>
      <c r="R3091" s="88">
        <f t="shared" si="690"/>
        <v>1.9366155596822587E+39</v>
      </c>
      <c r="S3091" s="88">
        <f t="shared" si="691"/>
        <v>3.153367485039387E+39</v>
      </c>
      <c r="T3091" s="1">
        <f t="shared" si="692"/>
        <v>5.089983044721646E+39</v>
      </c>
      <c r="U3091" s="88">
        <f t="shared" si="686"/>
        <v>5.0899830447216454E+39</v>
      </c>
      <c r="V3091" s="1">
        <f t="shared" si="695"/>
        <v>6.2611703345113888E+48</v>
      </c>
      <c r="W3091" s="84"/>
    </row>
    <row r="3092" spans="6:23" x14ac:dyDescent="0.2">
      <c r="F3092" s="44">
        <f t="shared" si="682"/>
        <v>507.5999999999795</v>
      </c>
      <c r="G3092" s="1">
        <f t="shared" si="683"/>
        <v>1.2273714659834795E+17</v>
      </c>
      <c r="H3092" s="15">
        <f t="shared" si="687"/>
        <v>24.425568485884551</v>
      </c>
      <c r="I3092" s="1">
        <f t="shared" si="688"/>
        <v>4.9088085106806409E+42</v>
      </c>
      <c r="J3092" s="1">
        <f t="shared" si="684"/>
        <v>7.9996413085540071E+42</v>
      </c>
      <c r="K3092" s="1">
        <f t="shared" si="685"/>
        <v>1.2908449819234649E+43</v>
      </c>
      <c r="L3092" s="69">
        <f t="shared" si="693"/>
        <v>0.45051498676380092</v>
      </c>
      <c r="M3092" s="69">
        <f t="shared" si="694"/>
        <v>-1.450514986763801</v>
      </c>
      <c r="Q3092" s="88">
        <f t="shared" si="689"/>
        <v>3.9408867505130729E-4</v>
      </c>
      <c r="R3092" s="88">
        <f t="shared" si="690"/>
        <v>1.9345058420547147E+39</v>
      </c>
      <c r="S3092" s="88">
        <f t="shared" si="691"/>
        <v>3.1525680441737549E+39</v>
      </c>
      <c r="T3092" s="1">
        <f t="shared" si="692"/>
        <v>5.0870738862284696E+39</v>
      </c>
      <c r="U3092" s="88">
        <f t="shared" si="686"/>
        <v>5.0870738862284696E+39</v>
      </c>
      <c r="V3092" s="1">
        <f t="shared" si="695"/>
        <v>6.2551262286269956E+48</v>
      </c>
      <c r="W3092" s="84"/>
    </row>
    <row r="3093" spans="6:23" x14ac:dyDescent="0.2">
      <c r="F3093" s="44">
        <f t="shared" si="682"/>
        <v>507.79999999997949</v>
      </c>
      <c r="G3093" s="1">
        <f t="shared" si="683"/>
        <v>1.2278550638818182E+17</v>
      </c>
      <c r="H3093" s="15">
        <f t="shared" si="687"/>
        <v>24.415948332877111</v>
      </c>
      <c r="I3093" s="1">
        <f t="shared" si="688"/>
        <v>4.9053943127207205E+42</v>
      </c>
      <c r="J3093" s="1">
        <f t="shared" si="684"/>
        <v>8.0007657766035309E+42</v>
      </c>
      <c r="K3093" s="1">
        <f t="shared" si="685"/>
        <v>1.2906160089324251E+43</v>
      </c>
      <c r="L3093" s="69">
        <f t="shared" si="693"/>
        <v>0.45032478415984206</v>
      </c>
      <c r="M3093" s="69">
        <f t="shared" si="694"/>
        <v>-1.4503247841598421</v>
      </c>
      <c r="Q3093" s="88">
        <f t="shared" si="689"/>
        <v>3.9393343034532791E-4</v>
      </c>
      <c r="R3093" s="88">
        <f t="shared" si="690"/>
        <v>1.9323988088065354E+39</v>
      </c>
      <c r="S3093" s="88">
        <f t="shared" si="691"/>
        <v>3.1517691077669304E+39</v>
      </c>
      <c r="T3093" s="1">
        <f t="shared" si="692"/>
        <v>5.0841679165734659E+39</v>
      </c>
      <c r="U3093" s="88">
        <f t="shared" si="686"/>
        <v>5.0841679165734659E+39</v>
      </c>
      <c r="V3093" s="1">
        <f t="shared" si="695"/>
        <v>6.2490908032443238E+48</v>
      </c>
      <c r="W3093" s="84"/>
    </row>
    <row r="3094" spans="6:23" x14ac:dyDescent="0.2">
      <c r="F3094" s="44">
        <f t="shared" si="682"/>
        <v>507.99999999997948</v>
      </c>
      <c r="G3094" s="1">
        <f t="shared" si="683"/>
        <v>1.2283386617801568E+17</v>
      </c>
      <c r="H3094" s="15">
        <f t="shared" si="687"/>
        <v>24.406335754793304</v>
      </c>
      <c r="I3094" s="1">
        <f t="shared" si="688"/>
        <v>4.9019827073553838E+42</v>
      </c>
      <c r="J3094" s="1">
        <f t="shared" si="684"/>
        <v>8.001889926577828E+42</v>
      </c>
      <c r="K3094" s="1">
        <f t="shared" si="685"/>
        <v>1.2903872633933212E+43</v>
      </c>
      <c r="L3094" s="69">
        <f t="shared" si="693"/>
        <v>0.45013448591707828</v>
      </c>
      <c r="M3094" s="69">
        <f t="shared" si="694"/>
        <v>-1.4501344859170784</v>
      </c>
      <c r="Q3094" s="88">
        <f t="shared" si="689"/>
        <v>3.9377830790332524E-4</v>
      </c>
      <c r="R3094" s="88">
        <f t="shared" si="690"/>
        <v>1.9302944558737642E+39</v>
      </c>
      <c r="S3094" s="88">
        <f t="shared" si="691"/>
        <v>3.1509706753164804E+39</v>
      </c>
      <c r="T3094" s="1">
        <f t="shared" si="692"/>
        <v>5.0812651311902445E+39</v>
      </c>
      <c r="U3094" s="88">
        <f t="shared" si="686"/>
        <v>5.0812651311902445E+39</v>
      </c>
      <c r="V3094" s="1">
        <f t="shared" si="695"/>
        <v>6.2430640425003521E+48</v>
      </c>
      <c r="W3094" s="84"/>
    </row>
    <row r="3095" spans="6:23" x14ac:dyDescent="0.2">
      <c r="F3095" s="44">
        <f t="shared" si="682"/>
        <v>508.19999999997947</v>
      </c>
      <c r="G3095" s="1">
        <f t="shared" si="683"/>
        <v>1.2288222596784955E+17</v>
      </c>
      <c r="H3095" s="15">
        <f t="shared" si="687"/>
        <v>24.396730742689883</v>
      </c>
      <c r="I3095" s="1">
        <f t="shared" si="688"/>
        <v>4.8985736923108415E+42</v>
      </c>
      <c r="J3095" s="1">
        <f t="shared" si="684"/>
        <v>8.0030137586994786E+42</v>
      </c>
      <c r="K3095" s="1">
        <f t="shared" si="685"/>
        <v>1.2901587451010319E+43</v>
      </c>
      <c r="L3095" s="69">
        <f t="shared" si="693"/>
        <v>0.44994409219717091</v>
      </c>
      <c r="M3095" s="69">
        <f t="shared" si="694"/>
        <v>-1.4499440921971709</v>
      </c>
      <c r="Q3095" s="88">
        <f t="shared" si="689"/>
        <v>3.9362330758230257E-4</v>
      </c>
      <c r="R3095" s="88">
        <f t="shared" si="690"/>
        <v>1.9281927792030461E+39</v>
      </c>
      <c r="S3095" s="88">
        <f t="shared" si="691"/>
        <v>3.1501727463259642E+39</v>
      </c>
      <c r="T3095" s="1">
        <f t="shared" si="692"/>
        <v>5.0783655255290102E+39</v>
      </c>
      <c r="U3095" s="88">
        <f t="shared" si="686"/>
        <v>5.0783655255290102E+39</v>
      </c>
      <c r="V3095" s="1">
        <f t="shared" si="695"/>
        <v>6.2370459305773999E+48</v>
      </c>
      <c r="W3095" s="84"/>
    </row>
    <row r="3096" spans="6:23" x14ac:dyDescent="0.2">
      <c r="F3096" s="44">
        <f t="shared" si="682"/>
        <v>508.39999999997946</v>
      </c>
      <c r="G3096" s="1">
        <f t="shared" si="683"/>
        <v>1.2293058575768341E+17</v>
      </c>
      <c r="H3096" s="15">
        <f t="shared" si="687"/>
        <v>24.387133287637685</v>
      </c>
      <c r="I3096" s="1">
        <f t="shared" si="688"/>
        <v>4.8951672653157749E+42</v>
      </c>
      <c r="J3096" s="1">
        <f t="shared" si="684"/>
        <v>8.0041372731908082E+42</v>
      </c>
      <c r="K3096" s="1">
        <f t="shared" si="685"/>
        <v>1.2899304538506582E+43</v>
      </c>
      <c r="L3096" s="69">
        <f t="shared" si="693"/>
        <v>0.44975360316169555</v>
      </c>
      <c r="M3096" s="69">
        <f t="shared" si="694"/>
        <v>-1.4497536031616955</v>
      </c>
      <c r="Q3096" s="88">
        <f t="shared" si="689"/>
        <v>3.9346842923482228E-4</v>
      </c>
      <c r="R3096" s="88">
        <f t="shared" si="690"/>
        <v>1.9260937747255186E+39</v>
      </c>
      <c r="S3096" s="88">
        <f t="shared" si="691"/>
        <v>3.1493753202622806E+39</v>
      </c>
      <c r="T3096" s="1">
        <f t="shared" si="692"/>
        <v>5.0754690949877995E+39</v>
      </c>
      <c r="U3096" s="88">
        <f t="shared" si="686"/>
        <v>5.0754690949877989E+39</v>
      </c>
      <c r="V3096" s="1">
        <f t="shared" si="695"/>
        <v>6.2310364516186391E+48</v>
      </c>
      <c r="W3096" s="84"/>
    </row>
    <row r="3097" spans="6:23" x14ac:dyDescent="0.2">
      <c r="F3097" s="44">
        <f t="shared" si="682"/>
        <v>508.59999999997945</v>
      </c>
      <c r="G3097" s="1">
        <f t="shared" si="683"/>
        <v>1.2297894554751728E+17</v>
      </c>
      <c r="H3097" s="15">
        <f t="shared" si="687"/>
        <v>24.377543380721583</v>
      </c>
      <c r="I3097" s="1">
        <f t="shared" si="688"/>
        <v>4.8917634241013274E+42</v>
      </c>
      <c r="J3097" s="1">
        <f t="shared" si="684"/>
        <v>8.0052604702739069E+42</v>
      </c>
      <c r="K3097" s="1">
        <f t="shared" si="685"/>
        <v>1.2897023894375235E+43</v>
      </c>
      <c r="L3097" s="69">
        <f t="shared" si="693"/>
        <v>0.44956301896938766</v>
      </c>
      <c r="M3097" s="69">
        <f t="shared" si="694"/>
        <v>-1.4495630189693878</v>
      </c>
      <c r="Q3097" s="88">
        <f t="shared" si="689"/>
        <v>3.9331367272055218E-4</v>
      </c>
      <c r="R3097" s="88">
        <f t="shared" si="690"/>
        <v>1.9239974384133573E+39</v>
      </c>
      <c r="S3097" s="88">
        <f t="shared" si="691"/>
        <v>3.1485783966480848E+39</v>
      </c>
      <c r="T3097" s="1">
        <f t="shared" si="692"/>
        <v>5.072575835061442E+39</v>
      </c>
      <c r="U3097" s="88">
        <f t="shared" si="686"/>
        <v>5.0725758350614426E+39</v>
      </c>
      <c r="V3097" s="1">
        <f t="shared" si="695"/>
        <v>6.2250355899109682E+48</v>
      </c>
      <c r="W3097" s="84"/>
    </row>
    <row r="3098" spans="6:23" x14ac:dyDescent="0.2">
      <c r="F3098" s="44">
        <f t="shared" si="682"/>
        <v>508.79999999997943</v>
      </c>
      <c r="G3098" s="1">
        <f t="shared" si="683"/>
        <v>1.2302730533735114E+17</v>
      </c>
      <c r="H3098" s="15">
        <f t="shared" si="687"/>
        <v>24.367961013040485</v>
      </c>
      <c r="I3098" s="1">
        <f t="shared" si="688"/>
        <v>4.888362166401109E+42</v>
      </c>
      <c r="J3098" s="1">
        <f t="shared" si="684"/>
        <v>8.0063833501706086E+42</v>
      </c>
      <c r="K3098" s="1">
        <f t="shared" si="685"/>
        <v>1.2894745516571716E+43</v>
      </c>
      <c r="L3098" s="69">
        <f t="shared" si="693"/>
        <v>0.44937233978356467</v>
      </c>
      <c r="M3098" s="69">
        <f t="shared" si="694"/>
        <v>-1.4493723397835647</v>
      </c>
      <c r="Q3098" s="88">
        <f t="shared" si="689"/>
        <v>3.9315903789294282E-4</v>
      </c>
      <c r="R3098" s="88">
        <f t="shared" si="690"/>
        <v>1.9219037662145218E+39</v>
      </c>
      <c r="S3098" s="88">
        <f t="shared" si="691"/>
        <v>3.1477819749551528E+39</v>
      </c>
      <c r="T3098" s="1">
        <f t="shared" si="692"/>
        <v>5.0696857411696745E+39</v>
      </c>
      <c r="U3098" s="88">
        <f t="shared" si="686"/>
        <v>5.0696857411696739E+39</v>
      </c>
      <c r="V3098" s="1">
        <f t="shared" si="695"/>
        <v>6.2190433296738653E+48</v>
      </c>
      <c r="W3098" s="84"/>
    </row>
    <row r="3099" spans="6:23" x14ac:dyDescent="0.2">
      <c r="F3099" s="44">
        <f t="shared" si="682"/>
        <v>508.99999999997942</v>
      </c>
      <c r="G3099" s="1">
        <f t="shared" si="683"/>
        <v>1.2307566512718501E+17</v>
      </c>
      <c r="H3099" s="15">
        <f t="shared" si="687"/>
        <v>24.358386175707263</v>
      </c>
      <c r="I3099" s="1">
        <f t="shared" si="688"/>
        <v>4.8849634899511857E+42</v>
      </c>
      <c r="J3099" s="1">
        <f t="shared" si="684"/>
        <v>8.0075059131025058E+42</v>
      </c>
      <c r="K3099" s="1">
        <f t="shared" si="685"/>
        <v>1.2892469403053692E+43</v>
      </c>
      <c r="L3099" s="69">
        <f t="shared" si="693"/>
        <v>0.44918156576130136</v>
      </c>
      <c r="M3099" s="69">
        <f t="shared" si="694"/>
        <v>-1.4491815657613014</v>
      </c>
      <c r="Q3099" s="88">
        <f t="shared" si="689"/>
        <v>3.9300452461077384E-4</v>
      </c>
      <c r="R3099" s="88">
        <f t="shared" si="690"/>
        <v>1.9198127541092524E+39</v>
      </c>
      <c r="S3099" s="88">
        <f t="shared" si="691"/>
        <v>3.146986054696811E+39</v>
      </c>
      <c r="T3099" s="1">
        <f t="shared" si="692"/>
        <v>5.0667988088060634E+39</v>
      </c>
      <c r="U3099" s="88">
        <f t="shared" si="686"/>
        <v>5.0667988088060634E+39</v>
      </c>
      <c r="V3099" s="1">
        <f t="shared" si="695"/>
        <v>6.2130596552421538E+48</v>
      </c>
      <c r="W3099" s="84"/>
    </row>
    <row r="3100" spans="6:23" x14ac:dyDescent="0.2">
      <c r="F3100" s="44">
        <f t="shared" si="682"/>
        <v>509.19999999997941</v>
      </c>
      <c r="G3100" s="1">
        <f t="shared" si="683"/>
        <v>1.2312402491701886E+17</v>
      </c>
      <c r="H3100" s="15">
        <f t="shared" si="687"/>
        <v>24.34881885984878</v>
      </c>
      <c r="I3100" s="1">
        <f t="shared" si="688"/>
        <v>4.8815673924900786E+42</v>
      </c>
      <c r="J3100" s="1">
        <f t="shared" si="684"/>
        <v>8.0086281592909411E+42</v>
      </c>
      <c r="K3100" s="1">
        <f t="shared" si="685"/>
        <v>1.2890195551781021E+43</v>
      </c>
      <c r="L3100" s="69">
        <f t="shared" si="693"/>
        <v>0.44899069706649919</v>
      </c>
      <c r="M3100" s="69">
        <f t="shared" si="694"/>
        <v>-1.4489906970664992</v>
      </c>
      <c r="Q3100" s="88">
        <f t="shared" si="689"/>
        <v>3.9285013272838398E-4</v>
      </c>
      <c r="R3100" s="88">
        <f t="shared" si="690"/>
        <v>1.9177243980622787E+39</v>
      </c>
      <c r="S3100" s="88">
        <f t="shared" si="691"/>
        <v>3.1461906353497197E+39</v>
      </c>
      <c r="T3100" s="1">
        <f t="shared" si="692"/>
        <v>5.0639150334119985E+39</v>
      </c>
      <c r="U3100" s="88">
        <f t="shared" si="686"/>
        <v>5.0639150334119991E+39</v>
      </c>
      <c r="V3100" s="1">
        <f t="shared" si="695"/>
        <v>6.2070845509113074E+48</v>
      </c>
      <c r="W3100" s="84"/>
    </row>
    <row r="3101" spans="6:23" x14ac:dyDescent="0.2">
      <c r="F3101" s="44">
        <f t="shared" si="682"/>
        <v>509.3999999999794</v>
      </c>
      <c r="G3101" s="1">
        <f t="shared" si="683"/>
        <v>1.2317238470685274E+17</v>
      </c>
      <c r="H3101" s="15">
        <f t="shared" si="687"/>
        <v>24.339259056605808</v>
      </c>
      <c r="I3101" s="1">
        <f t="shared" si="688"/>
        <v>4.8781738717587583E+42</v>
      </c>
      <c r="J3101" s="1">
        <f t="shared" si="684"/>
        <v>8.0097500889570153E+42</v>
      </c>
      <c r="K3101" s="1">
        <f t="shared" si="685"/>
        <v>1.2887923960715773E+43</v>
      </c>
      <c r="L3101" s="69">
        <f t="shared" si="693"/>
        <v>0.44879973385841188</v>
      </c>
      <c r="M3101" s="69">
        <f t="shared" si="694"/>
        <v>-1.448799733858412</v>
      </c>
      <c r="Q3101" s="88">
        <f t="shared" si="689"/>
        <v>3.9269586210544105E-4</v>
      </c>
      <c r="R3101" s="88">
        <f t="shared" si="690"/>
        <v>1.9156386940705427E+39</v>
      </c>
      <c r="S3101" s="88">
        <f t="shared" si="691"/>
        <v>3.1453957164321081E+39</v>
      </c>
      <c r="T3101" s="1">
        <f t="shared" si="692"/>
        <v>5.0610344105026508E+39</v>
      </c>
      <c r="U3101" s="88">
        <f t="shared" si="686"/>
        <v>5.0610344105026508E+39</v>
      </c>
      <c r="V3101" s="1">
        <f t="shared" si="695"/>
        <v>6.2011180010918662E+48</v>
      </c>
      <c r="W3101" s="84"/>
    </row>
    <row r="3102" spans="6:23" x14ac:dyDescent="0.2">
      <c r="F3102" s="44">
        <f t="shared" si="682"/>
        <v>509.59999999997939</v>
      </c>
      <c r="G3102" s="1">
        <f t="shared" si="683"/>
        <v>1.2322074449668659E+17</v>
      </c>
      <c r="H3102" s="15">
        <f t="shared" si="687"/>
        <v>24.329706757133042</v>
      </c>
      <c r="I3102" s="1">
        <f t="shared" si="688"/>
        <v>4.8747829255006452E+42</v>
      </c>
      <c r="J3102" s="1">
        <f t="shared" si="684"/>
        <v>8.0108717023215833E+42</v>
      </c>
      <c r="K3102" s="1">
        <f t="shared" si="685"/>
        <v>1.288565462782223E+43</v>
      </c>
      <c r="L3102" s="69">
        <f t="shared" si="693"/>
        <v>0.44860867629585832</v>
      </c>
      <c r="M3102" s="69">
        <f t="shared" si="694"/>
        <v>-1.4486086762958583</v>
      </c>
      <c r="Q3102" s="88">
        <f t="shared" si="689"/>
        <v>3.9254171259717197E-4</v>
      </c>
      <c r="R3102" s="88">
        <f t="shared" si="690"/>
        <v>1.9135556381154755E+39</v>
      </c>
      <c r="S3102" s="88">
        <f t="shared" si="691"/>
        <v>3.1446012974255367E+39</v>
      </c>
      <c r="T3102" s="1">
        <f t="shared" si="692"/>
        <v>5.0581569355410125E+39</v>
      </c>
      <c r="U3102" s="88">
        <f t="shared" si="686"/>
        <v>5.0581569355410125E+39</v>
      </c>
      <c r="V3102" s="1">
        <f t="shared" si="695"/>
        <v>6.1951599901549363E+48</v>
      </c>
      <c r="W3102" s="84"/>
    </row>
    <row r="3103" spans="6:23" x14ac:dyDescent="0.2">
      <c r="F3103" s="44">
        <f t="shared" si="682"/>
        <v>509.79999999997938</v>
      </c>
      <c r="G3103" s="1">
        <f t="shared" si="683"/>
        <v>1.2326910428652046E+17</v>
      </c>
      <c r="H3103" s="15">
        <f t="shared" si="687"/>
        <v>24.320161952599054</v>
      </c>
      <c r="I3103" s="1">
        <f t="shared" si="688"/>
        <v>4.8713945514616075E+42</v>
      </c>
      <c r="J3103" s="1">
        <f t="shared" si="684"/>
        <v>8.0119929996052545E+42</v>
      </c>
      <c r="K3103" s="1">
        <f t="shared" si="685"/>
        <v>1.2883387551066861E+43</v>
      </c>
      <c r="L3103" s="69">
        <f t="shared" si="693"/>
        <v>0.44841752454159817</v>
      </c>
      <c r="M3103" s="69">
        <f t="shared" si="694"/>
        <v>-1.4484175245415982</v>
      </c>
      <c r="Q3103" s="88">
        <f t="shared" si="689"/>
        <v>3.9238768406146818E-4</v>
      </c>
      <c r="R3103" s="88">
        <f t="shared" si="690"/>
        <v>1.9114752261976748E+39</v>
      </c>
      <c r="S3103" s="88">
        <f t="shared" si="691"/>
        <v>3.1438073778318012E+39</v>
      </c>
      <c r="T3103" s="1">
        <f t="shared" si="692"/>
        <v>5.0552826040294762E+39</v>
      </c>
      <c r="U3103" s="88">
        <f t="shared" si="686"/>
        <v>5.0552826040294756E+39</v>
      </c>
      <c r="V3103" s="1">
        <f t="shared" si="695"/>
        <v>6.1892105025443858E+48</v>
      </c>
      <c r="W3103" s="84"/>
    </row>
    <row r="3104" spans="6:23" x14ac:dyDescent="0.2">
      <c r="F3104" s="44">
        <f t="shared" si="682"/>
        <v>509.99999999997937</v>
      </c>
      <c r="G3104" s="1">
        <f t="shared" si="683"/>
        <v>1.2331746407635432E+17</v>
      </c>
      <c r="H3104" s="15">
        <f t="shared" si="687"/>
        <v>24.310624634186272</v>
      </c>
      <c r="I3104" s="1">
        <f t="shared" si="688"/>
        <v>4.8680087473899483E+42</v>
      </c>
      <c r="J3104" s="1">
        <f t="shared" si="684"/>
        <v>8.0131139810283935E+42</v>
      </c>
      <c r="K3104" s="1">
        <f t="shared" si="685"/>
        <v>1.2881122728418342E+43</v>
      </c>
      <c r="L3104" s="69">
        <f t="shared" si="693"/>
        <v>0.44822627875388676</v>
      </c>
      <c r="M3104" s="69">
        <f t="shared" si="694"/>
        <v>-1.4482262787538867</v>
      </c>
      <c r="Q3104" s="88">
        <f t="shared" si="689"/>
        <v>3.9223377635622114E-4</v>
      </c>
      <c r="R3104" s="88">
        <f t="shared" si="690"/>
        <v>1.9093974543238773E+39</v>
      </c>
      <c r="S3104" s="88">
        <f t="shared" si="691"/>
        <v>3.1430139571516E+39</v>
      </c>
      <c r="T3104" s="1">
        <f t="shared" si="692"/>
        <v>5.0524114114754773E+39</v>
      </c>
      <c r="U3104" s="88">
        <f t="shared" si="686"/>
        <v>5.0524114114754773E+39</v>
      </c>
      <c r="V3104" s="1">
        <f t="shared" si="695"/>
        <v>6.1832695227346566E+48</v>
      </c>
      <c r="W3104" s="84"/>
    </row>
    <row r="3105" spans="6:23" x14ac:dyDescent="0.2">
      <c r="F3105" s="44">
        <f t="shared" si="682"/>
        <v>510.19999999997935</v>
      </c>
      <c r="G3105" s="1">
        <f t="shared" si="683"/>
        <v>1.2336582386618819E+17</v>
      </c>
      <c r="H3105" s="15">
        <f t="shared" si="687"/>
        <v>24.30109479309094</v>
      </c>
      <c r="I3105" s="1">
        <f t="shared" si="688"/>
        <v>4.8646255110364126E+42</v>
      </c>
      <c r="J3105" s="1">
        <f t="shared" si="684"/>
        <v>8.0142346468111233E+42</v>
      </c>
      <c r="K3105" s="1">
        <f t="shared" si="685"/>
        <v>1.2878860157847535E+43</v>
      </c>
      <c r="L3105" s="69">
        <f t="shared" si="693"/>
        <v>0.44803493909414216</v>
      </c>
      <c r="M3105" s="69">
        <f t="shared" si="694"/>
        <v>-1.4480349390941423</v>
      </c>
      <c r="Q3105" s="88">
        <f t="shared" si="689"/>
        <v>3.9207998933932231E-4</v>
      </c>
      <c r="R3105" s="88">
        <f t="shared" si="690"/>
        <v>1.907322318506952E+39</v>
      </c>
      <c r="S3105" s="88">
        <f t="shared" si="691"/>
        <v>3.1422210348845329E+39</v>
      </c>
      <c r="T3105" s="1">
        <f t="shared" si="692"/>
        <v>5.0495433533914849E+39</v>
      </c>
      <c r="U3105" s="88">
        <f t="shared" si="686"/>
        <v>5.0495433533914843E+39</v>
      </c>
      <c r="V3105" s="1">
        <f t="shared" si="695"/>
        <v>6.1773370352306951E+48</v>
      </c>
      <c r="W3105" s="84"/>
    </row>
    <row r="3106" spans="6:23" x14ac:dyDescent="0.2">
      <c r="F3106" s="44">
        <f t="shared" si="682"/>
        <v>510.39999999997934</v>
      </c>
      <c r="G3106" s="1">
        <f t="shared" si="683"/>
        <v>1.2341418365602205E+17</v>
      </c>
      <c r="H3106" s="15">
        <f t="shared" si="687"/>
        <v>24.291572420523117</v>
      </c>
      <c r="I3106" s="1">
        <f t="shared" si="688"/>
        <v>4.8612448401541754E+42</v>
      </c>
      <c r="J3106" s="1">
        <f t="shared" si="684"/>
        <v>8.0153549971733169E+42</v>
      </c>
      <c r="K3106" s="1">
        <f t="shared" si="685"/>
        <v>1.2876599837327492E+43</v>
      </c>
      <c r="L3106" s="69">
        <f t="shared" si="693"/>
        <v>0.44784350572317921</v>
      </c>
      <c r="M3106" s="69">
        <f t="shared" si="694"/>
        <v>-1.4478435057231791</v>
      </c>
      <c r="Q3106" s="88">
        <f t="shared" si="689"/>
        <v>3.9192632286955131E-4</v>
      </c>
      <c r="R3106" s="88">
        <f t="shared" si="690"/>
        <v>1.9052498147702057E+39</v>
      </c>
      <c r="S3106" s="88">
        <f t="shared" si="691"/>
        <v>3.1414286105362211E+39</v>
      </c>
      <c r="T3106" s="1">
        <f t="shared" si="692"/>
        <v>5.0466784253064265E+39</v>
      </c>
      <c r="U3106" s="88">
        <f t="shared" si="686"/>
        <v>5.0466784253064265E+39</v>
      </c>
      <c r="V3106" s="1">
        <f t="shared" si="695"/>
        <v>6.1714130245818602E+48</v>
      </c>
      <c r="W3106" s="84"/>
    </row>
    <row r="3107" spans="6:23" x14ac:dyDescent="0.2">
      <c r="F3107" s="44">
        <f t="shared" si="682"/>
        <v>510.59999999997933</v>
      </c>
      <c r="G3107" s="1">
        <f t="shared" si="683"/>
        <v>1.2346254344585592E+17</v>
      </c>
      <c r="H3107" s="15">
        <f t="shared" si="687"/>
        <v>24.282057507706615</v>
      </c>
      <c r="I3107" s="1">
        <f t="shared" si="688"/>
        <v>4.8578667324988518E+42</v>
      </c>
      <c r="J3107" s="1">
        <f t="shared" si="684"/>
        <v>8.0164750323346122E+42</v>
      </c>
      <c r="K3107" s="1">
        <f t="shared" si="685"/>
        <v>1.2874341764833464E+43</v>
      </c>
      <c r="L3107" s="69">
        <f t="shared" si="693"/>
        <v>0.44765197879775953</v>
      </c>
      <c r="M3107" s="69">
        <f t="shared" si="694"/>
        <v>-1.4476519787977595</v>
      </c>
      <c r="Q3107" s="88">
        <f t="shared" si="689"/>
        <v>3.9177277680302325E-4</v>
      </c>
      <c r="R3107" s="88">
        <f t="shared" si="690"/>
        <v>1.9031799391301045E+39</v>
      </c>
      <c r="S3107" s="88">
        <f t="shared" si="691"/>
        <v>3.1406366835898367E+39</v>
      </c>
      <c r="T3107" s="1">
        <f t="shared" si="692"/>
        <v>5.0438166227199409E+39</v>
      </c>
      <c r="U3107" s="88">
        <f t="shared" si="686"/>
        <v>5.0438166227199409E+39</v>
      </c>
      <c r="V3107" s="1">
        <f t="shared" si="695"/>
        <v>6.1654974753259124E+48</v>
      </c>
      <c r="W3107" s="84"/>
    </row>
    <row r="3108" spans="6:23" x14ac:dyDescent="0.2">
      <c r="F3108" s="44">
        <f t="shared" si="682"/>
        <v>510.79999999997932</v>
      </c>
      <c r="G3108" s="1">
        <f t="shared" si="683"/>
        <v>1.2351090323568978E+17</v>
      </c>
      <c r="H3108" s="15">
        <f t="shared" si="687"/>
        <v>24.272550045879012</v>
      </c>
      <c r="I3108" s="1">
        <f t="shared" si="688"/>
        <v>4.8544911858284743E+42</v>
      </c>
      <c r="J3108" s="1">
        <f t="shared" si="684"/>
        <v>8.0175947525144006E+42</v>
      </c>
      <c r="K3108" s="1">
        <f t="shared" si="685"/>
        <v>1.2872085938342874E+43</v>
      </c>
      <c r="L3108" s="69">
        <f t="shared" si="693"/>
        <v>0.44746035848179483</v>
      </c>
      <c r="M3108" s="69">
        <f t="shared" si="694"/>
        <v>-1.4474603584817949</v>
      </c>
      <c r="Q3108" s="88">
        <f t="shared" si="689"/>
        <v>3.916193510002941E-4</v>
      </c>
      <c r="R3108" s="88">
        <f t="shared" si="690"/>
        <v>1.9011126876307953E+39</v>
      </c>
      <c r="S3108" s="88">
        <f t="shared" si="691"/>
        <v>3.1398452535630534E+39</v>
      </c>
      <c r="T3108" s="1">
        <f t="shared" si="692"/>
        <v>5.0409579411938487E+39</v>
      </c>
      <c r="U3108" s="88">
        <f t="shared" si="686"/>
        <v>5.0409579411938481E+39</v>
      </c>
      <c r="V3108" s="1">
        <f t="shared" si="695"/>
        <v>6.1595903721008145E+48</v>
      </c>
      <c r="W3108" s="84"/>
    </row>
    <row r="3109" spans="6:23" x14ac:dyDescent="0.2">
      <c r="F3109" s="44">
        <f t="shared" si="682"/>
        <v>510.99999999997931</v>
      </c>
      <c r="G3109" s="1">
        <f t="shared" si="683"/>
        <v>1.2355926302552365E+17</v>
      </c>
      <c r="H3109" s="15">
        <f t="shared" si="687"/>
        <v>24.26305002629158</v>
      </c>
      <c r="I3109" s="1">
        <f t="shared" si="688"/>
        <v>4.851118197903501E+42</v>
      </c>
      <c r="J3109" s="1">
        <f t="shared" si="684"/>
        <v>8.0187141579318308E+42</v>
      </c>
      <c r="K3109" s="1">
        <f t="shared" si="685"/>
        <v>1.2869832355835331E+43</v>
      </c>
      <c r="L3109" s="69">
        <f t="shared" si="693"/>
        <v>0.44726864493315166</v>
      </c>
      <c r="M3109" s="69">
        <f t="shared" si="694"/>
        <v>-1.4472686449331515</v>
      </c>
      <c r="Q3109" s="88">
        <f t="shared" si="689"/>
        <v>3.9146604532014351E-4</v>
      </c>
      <c r="R3109" s="88">
        <f t="shared" si="690"/>
        <v>1.8990480563138648E+39</v>
      </c>
      <c r="S3109" s="88">
        <f t="shared" si="691"/>
        <v>3.1390543199582186E+39</v>
      </c>
      <c r="T3109" s="1">
        <f t="shared" si="692"/>
        <v>5.0381023762720831E+39</v>
      </c>
      <c r="U3109" s="88">
        <f t="shared" si="686"/>
        <v>5.0381023762720831E+39</v>
      </c>
      <c r="V3109" s="1">
        <f t="shared" si="695"/>
        <v>6.1536916995467281E+48</v>
      </c>
      <c r="W3109" s="84"/>
    </row>
    <row r="3110" spans="6:23" x14ac:dyDescent="0.2">
      <c r="F3110" s="44">
        <f t="shared" si="682"/>
        <v>511.1999999999793</v>
      </c>
      <c r="G3110" s="1">
        <f t="shared" si="683"/>
        <v>1.236076228153575E+17</v>
      </c>
      <c r="H3110" s="15">
        <f t="shared" si="687"/>
        <v>24.25355744020931</v>
      </c>
      <c r="I3110" s="1">
        <f t="shared" si="688"/>
        <v>4.8477477664868159E+42</v>
      </c>
      <c r="J3110" s="1">
        <f t="shared" si="684"/>
        <v>8.0198332488058054E+42</v>
      </c>
      <c r="K3110" s="1">
        <f t="shared" si="685"/>
        <v>1.2867581015292621E+43</v>
      </c>
      <c r="L3110" s="69">
        <f t="shared" si="693"/>
        <v>0.44707683831256534</v>
      </c>
      <c r="M3110" s="69">
        <f t="shared" si="694"/>
        <v>-1.4470768383125654</v>
      </c>
      <c r="Q3110" s="88">
        <f t="shared" si="689"/>
        <v>3.9131285962135109E-4</v>
      </c>
      <c r="R3110" s="88">
        <f t="shared" si="690"/>
        <v>1.8969860412269736E+39</v>
      </c>
      <c r="S3110" s="88">
        <f t="shared" si="691"/>
        <v>3.1382638822765901E+39</v>
      </c>
      <c r="T3110" s="1">
        <f t="shared" si="692"/>
        <v>5.0352499235035636E+39</v>
      </c>
      <c r="U3110" s="88">
        <f t="shared" si="686"/>
        <v>5.0352499235035636E+39</v>
      </c>
      <c r="V3110" s="1">
        <f t="shared" si="695"/>
        <v>6.1478014423339421E+48</v>
      </c>
      <c r="W3110" s="84"/>
    </row>
    <row r="3111" spans="6:23" x14ac:dyDescent="0.2">
      <c r="F3111" s="44">
        <f t="shared" si="682"/>
        <v>511.39999999997929</v>
      </c>
      <c r="G3111" s="1">
        <f t="shared" si="683"/>
        <v>1.2365598260519138E+17</v>
      </c>
      <c r="H3111" s="15">
        <f t="shared" si="687"/>
        <v>24.244072278910831</v>
      </c>
      <c r="I3111" s="1">
        <f t="shared" si="688"/>
        <v>4.8443798893437168E+42</v>
      </c>
      <c r="J3111" s="1">
        <f t="shared" si="684"/>
        <v>8.0209520253549916E+42</v>
      </c>
      <c r="K3111" s="1">
        <f t="shared" si="685"/>
        <v>1.2865331914698708E+43</v>
      </c>
      <c r="L3111" s="69">
        <f t="shared" si="693"/>
        <v>0.44688493877948393</v>
      </c>
      <c r="M3111" s="69">
        <f t="shared" si="694"/>
        <v>-1.446884938779484</v>
      </c>
      <c r="Q3111" s="88">
        <f t="shared" si="689"/>
        <v>3.9115979376092014E-4</v>
      </c>
      <c r="R3111" s="88">
        <f t="shared" si="690"/>
        <v>1.8949266384152375E+39</v>
      </c>
      <c r="S3111" s="88">
        <f t="shared" si="691"/>
        <v>3.1374739400040932E+39</v>
      </c>
      <c r="T3111" s="1">
        <f t="shared" si="692"/>
        <v>5.032400578419331E+39</v>
      </c>
      <c r="U3111" s="88">
        <f t="shared" si="686"/>
        <v>5.0324005784193304E+39</v>
      </c>
      <c r="V3111" s="1">
        <f t="shared" si="695"/>
        <v>6.1419195851349038E+48</v>
      </c>
      <c r="W3111" s="84"/>
    </row>
    <row r="3112" spans="6:23" x14ac:dyDescent="0.2">
      <c r="F3112" s="44">
        <f t="shared" si="682"/>
        <v>511.59999999997927</v>
      </c>
      <c r="G3112" s="1">
        <f t="shared" si="683"/>
        <v>1.2370434239502523E+17</v>
      </c>
      <c r="H3112" s="15">
        <f t="shared" si="687"/>
        <v>24.234594533688426</v>
      </c>
      <c r="I3112" s="1">
        <f t="shared" si="688"/>
        <v>4.8410145642419174E+42</v>
      </c>
      <c r="J3112" s="1">
        <f t="shared" si="684"/>
        <v>8.0220704877978103E+42</v>
      </c>
      <c r="K3112" s="1">
        <f t="shared" si="685"/>
        <v>1.2863085052039728E+43</v>
      </c>
      <c r="L3112" s="69">
        <f t="shared" si="693"/>
        <v>0.44669294649309627</v>
      </c>
      <c r="M3112" s="69">
        <f t="shared" si="694"/>
        <v>-1.4466929464930962</v>
      </c>
      <c r="Q3112" s="88">
        <f t="shared" si="689"/>
        <v>3.9100684760118298E-4</v>
      </c>
      <c r="R3112" s="88">
        <f t="shared" si="690"/>
        <v>1.8928698439556467E+39</v>
      </c>
      <c r="S3112" s="88">
        <f t="shared" si="691"/>
        <v>3.1366844926683058E+39</v>
      </c>
      <c r="T3112" s="1">
        <f t="shared" si="692"/>
        <v>5.0295543366239528E+39</v>
      </c>
      <c r="U3112" s="88">
        <f t="shared" si="686"/>
        <v>5.0295543366239528E+39</v>
      </c>
      <c r="V3112" s="1">
        <f t="shared" si="695"/>
        <v>6.1360461127357317E+48</v>
      </c>
      <c r="W3112" s="84"/>
    </row>
    <row r="3113" spans="6:23" x14ac:dyDescent="0.2">
      <c r="F3113" s="44">
        <f t="shared" si="682"/>
        <v>511.79999999997926</v>
      </c>
      <c r="G3113" s="1">
        <f t="shared" si="683"/>
        <v>1.2375270218485909E+17</v>
      </c>
      <c r="H3113" s="15">
        <f t="shared" si="687"/>
        <v>24.225124195847986</v>
      </c>
      <c r="I3113" s="1">
        <f t="shared" si="688"/>
        <v>4.837651788951538E+42</v>
      </c>
      <c r="J3113" s="1">
        <f t="shared" si="684"/>
        <v>8.0231886363524471E+42</v>
      </c>
      <c r="K3113" s="1">
        <f t="shared" si="685"/>
        <v>1.2860840425303986E+43</v>
      </c>
      <c r="L3113" s="69">
        <f t="shared" si="693"/>
        <v>0.4465008616139009</v>
      </c>
      <c r="M3113" s="69">
        <f t="shared" si="694"/>
        <v>-1.446500861613901</v>
      </c>
      <c r="Q3113" s="88">
        <f t="shared" si="689"/>
        <v>3.9085402100091926E-4</v>
      </c>
      <c r="R3113" s="88">
        <f t="shared" si="690"/>
        <v>1.890815653913999E+39</v>
      </c>
      <c r="S3113" s="88">
        <f t="shared" si="691"/>
        <v>3.1358955397672358E+39</v>
      </c>
      <c r="T3113" s="1">
        <f t="shared" si="692"/>
        <v>5.0267111936812351E+39</v>
      </c>
      <c r="U3113" s="88">
        <f t="shared" si="686"/>
        <v>5.0267111936812357E+39</v>
      </c>
      <c r="V3113" s="1">
        <f t="shared" si="695"/>
        <v>6.1301810098966178E+48</v>
      </c>
      <c r="W3113" s="84"/>
    </row>
    <row r="3114" spans="6:23" x14ac:dyDescent="0.2">
      <c r="F3114" s="44">
        <f t="shared" si="682"/>
        <v>511.99999999997925</v>
      </c>
      <c r="G3114" s="1">
        <f t="shared" si="683"/>
        <v>1.2380106197469296E+17</v>
      </c>
      <c r="H3114" s="15">
        <f t="shared" si="687"/>
        <v>24.215661256708984</v>
      </c>
      <c r="I3114" s="1">
        <f t="shared" si="688"/>
        <v>4.8342915612451085E+42</v>
      </c>
      <c r="J3114" s="1">
        <f t="shared" si="684"/>
        <v>8.0243064712368416E+42</v>
      </c>
      <c r="K3114" s="1">
        <f t="shared" si="685"/>
        <v>1.2858598032481949E+43</v>
      </c>
      <c r="L3114" s="69">
        <f t="shared" si="693"/>
        <v>0.44630868430168319</v>
      </c>
      <c r="M3114" s="69">
        <f t="shared" si="694"/>
        <v>-1.4463086843016832</v>
      </c>
      <c r="Q3114" s="88">
        <f t="shared" si="689"/>
        <v>3.907013138189086E-4</v>
      </c>
      <c r="R3114" s="88">
        <f t="shared" si="690"/>
        <v>1.8887640643621268E+39</v>
      </c>
      <c r="S3114" s="88">
        <f t="shared" si="691"/>
        <v>3.1351070807978041E+39</v>
      </c>
      <c r="T3114" s="1">
        <f t="shared" si="692"/>
        <v>5.0238711451599306E+39</v>
      </c>
      <c r="U3114" s="88">
        <f t="shared" si="686"/>
        <v>5.0238711451599306E+39</v>
      </c>
      <c r="V3114" s="1">
        <f t="shared" si="695"/>
        <v>6.1243242614075931E+48</v>
      </c>
      <c r="W3114" s="84"/>
    </row>
    <row r="3115" spans="6:23" x14ac:dyDescent="0.2">
      <c r="F3115" s="44">
        <f t="shared" si="682"/>
        <v>512.19999999997924</v>
      </c>
      <c r="G3115" s="1">
        <f t="shared" si="683"/>
        <v>1.2384942176452682E+17</v>
      </c>
      <c r="H3115" s="15">
        <f t="shared" si="687"/>
        <v>24.20620570760445</v>
      </c>
      <c r="I3115" s="1">
        <f t="shared" si="688"/>
        <v>4.830933878897563E+42</v>
      </c>
      <c r="J3115" s="1">
        <f t="shared" si="684"/>
        <v>8.0254239926686927E+42</v>
      </c>
      <c r="K3115" s="1">
        <f t="shared" si="685"/>
        <v>1.2856357871566256E+43</v>
      </c>
      <c r="L3115" s="69">
        <f t="shared" si="693"/>
        <v>0.44611641471517494</v>
      </c>
      <c r="M3115" s="69">
        <f t="shared" si="694"/>
        <v>-1.446116414715175</v>
      </c>
      <c r="Q3115" s="88">
        <f t="shared" si="689"/>
        <v>3.9054872591748335E-4</v>
      </c>
      <c r="R3115" s="88">
        <f t="shared" si="690"/>
        <v>1.886715071395049E+39</v>
      </c>
      <c r="S3115" s="88">
        <f t="shared" si="691"/>
        <v>3.1343191152843604E+39</v>
      </c>
      <c r="T3115" s="1">
        <f t="shared" si="692"/>
        <v>5.0210341866794094E+39</v>
      </c>
      <c r="U3115" s="88">
        <f t="shared" si="686"/>
        <v>5.0210341866794094E+39</v>
      </c>
      <c r="V3115" s="1">
        <f t="shared" si="695"/>
        <v>6.1184758521441275E+48</v>
      </c>
      <c r="W3115" s="84"/>
    </row>
    <row r="3116" spans="6:23" x14ac:dyDescent="0.2">
      <c r="F3116" s="44">
        <f t="shared" si="682"/>
        <v>512.39999999997929</v>
      </c>
      <c r="G3116" s="1">
        <f t="shared" si="683"/>
        <v>1.238977815543607E+17</v>
      </c>
      <c r="H3116" s="15">
        <f t="shared" si="687"/>
        <v>24.196757539880949</v>
      </c>
      <c r="I3116" s="1">
        <f t="shared" si="688"/>
        <v>4.8275787396862308E+42</v>
      </c>
      <c r="J3116" s="1">
        <f t="shared" si="684"/>
        <v>8.0265412008654658E+42</v>
      </c>
      <c r="K3116" s="1">
        <f t="shared" si="685"/>
        <v>1.2854119940551697E+43</v>
      </c>
      <c r="L3116" s="69">
        <f t="shared" si="693"/>
        <v>0.44592405301473276</v>
      </c>
      <c r="M3116" s="69">
        <f t="shared" si="694"/>
        <v>-1.4459240530147328</v>
      </c>
      <c r="Q3116" s="88">
        <f t="shared" si="689"/>
        <v>3.9039625715453496E-4</v>
      </c>
      <c r="R3116" s="88">
        <f t="shared" si="690"/>
        <v>1.8846686710923117E+39</v>
      </c>
      <c r="S3116" s="88">
        <f t="shared" si="691"/>
        <v>3.1335316427145445E+39</v>
      </c>
      <c r="T3116" s="1">
        <f t="shared" si="692"/>
        <v>5.0182003138068562E+39</v>
      </c>
      <c r="U3116" s="88">
        <f t="shared" si="686"/>
        <v>5.0182003138068562E+39</v>
      </c>
      <c r="V3116" s="1">
        <f t="shared" si="695"/>
        <v>6.1126357669417379E+48</v>
      </c>
      <c r="W3116" s="84"/>
    </row>
    <row r="3117" spans="6:23" x14ac:dyDescent="0.2">
      <c r="F3117" s="44">
        <f t="shared" si="682"/>
        <v>512.59999999997933</v>
      </c>
      <c r="G3117" s="1">
        <f t="shared" si="683"/>
        <v>1.2394614134419458E+17</v>
      </c>
      <c r="H3117" s="15">
        <f t="shared" si="687"/>
        <v>24.187316744898549</v>
      </c>
      <c r="I3117" s="1">
        <f t="shared" si="688"/>
        <v>4.8242261413908503E+42</v>
      </c>
      <c r="J3117" s="1">
        <f t="shared" si="684"/>
        <v>8.0276580960443772E+42</v>
      </c>
      <c r="K3117" s="1">
        <f t="shared" si="685"/>
        <v>1.2851884237435228E+43</v>
      </c>
      <c r="L3117" s="69">
        <f t="shared" si="693"/>
        <v>0.44573159935902312</v>
      </c>
      <c r="M3117" s="69">
        <f t="shared" si="694"/>
        <v>-1.4457315993590232</v>
      </c>
      <c r="Q3117" s="88">
        <f t="shared" si="689"/>
        <v>3.9024390739150761E-4</v>
      </c>
      <c r="R3117" s="88">
        <f t="shared" si="690"/>
        <v>1.8826248595566211E+39</v>
      </c>
      <c r="S3117" s="88">
        <f t="shared" si="691"/>
        <v>3.1327446626034285E+39</v>
      </c>
      <c r="T3117" s="1">
        <f t="shared" si="692"/>
        <v>5.0153695221600496E+39</v>
      </c>
      <c r="U3117" s="88">
        <f t="shared" si="686"/>
        <v>5.0153695221600496E+39</v>
      </c>
      <c r="V3117" s="1">
        <f t="shared" si="695"/>
        <v>6.1068039907212113E+48</v>
      </c>
      <c r="W3117" s="84"/>
    </row>
    <row r="3118" spans="6:23" x14ac:dyDescent="0.2">
      <c r="F3118" s="44">
        <f t="shared" si="682"/>
        <v>512.79999999997938</v>
      </c>
      <c r="G3118" s="1">
        <f t="shared" si="683"/>
        <v>1.2399450113402845E+17</v>
      </c>
      <c r="H3118" s="15">
        <f t="shared" si="687"/>
        <v>24.177883314030804</v>
      </c>
      <c r="I3118" s="1">
        <f t="shared" si="688"/>
        <v>4.8208760817935394E+42</v>
      </c>
      <c r="J3118" s="1">
        <f t="shared" si="684"/>
        <v>8.0287746784224119E+42</v>
      </c>
      <c r="K3118" s="1">
        <f t="shared" si="685"/>
        <v>1.2849650760215952E+43</v>
      </c>
      <c r="L3118" s="69">
        <f t="shared" si="693"/>
        <v>0.44553905390815007</v>
      </c>
      <c r="M3118" s="69">
        <f t="shared" si="694"/>
        <v>-1.4455390539081501</v>
      </c>
      <c r="Q3118" s="88">
        <f t="shared" si="689"/>
        <v>3.9009167648984544E-4</v>
      </c>
      <c r="R3118" s="88">
        <f t="shared" si="690"/>
        <v>1.880583632896639E+39</v>
      </c>
      <c r="S3118" s="88">
        <f t="shared" si="691"/>
        <v>3.1319581744650181E+39</v>
      </c>
      <c r="T3118" s="1">
        <f t="shared" si="692"/>
        <v>5.0125418073616571E+39</v>
      </c>
      <c r="U3118" s="88">
        <f t="shared" si="686"/>
        <v>5.0125418073616577E+39</v>
      </c>
      <c r="V3118" s="1">
        <f t="shared" si="695"/>
        <v>6.1009805084328104E+48</v>
      </c>
      <c r="W3118" s="84"/>
    </row>
    <row r="3119" spans="6:23" x14ac:dyDescent="0.2">
      <c r="F3119" s="44">
        <f t="shared" si="682"/>
        <v>512.99999999997942</v>
      </c>
      <c r="G3119" s="1">
        <f t="shared" si="683"/>
        <v>1.2404286092386234E+17</v>
      </c>
      <c r="H3119" s="15">
        <f t="shared" si="687"/>
        <v>24.168457238664704</v>
      </c>
      <c r="I3119" s="1">
        <f t="shared" si="688"/>
        <v>4.8175285586788175E+42</v>
      </c>
      <c r="J3119" s="1">
        <f t="shared" si="684"/>
        <v>8.0298909482163095E+42</v>
      </c>
      <c r="K3119" s="1">
        <f t="shared" si="685"/>
        <v>1.2847419506895127E+43</v>
      </c>
      <c r="L3119" s="69">
        <f t="shared" si="693"/>
        <v>0.44534641682080683</v>
      </c>
      <c r="M3119" s="69">
        <f t="shared" si="694"/>
        <v>-1.4453464168208068</v>
      </c>
      <c r="Q3119" s="88">
        <f t="shared" si="689"/>
        <v>3.8993956430921628E-4</v>
      </c>
      <c r="R3119" s="88">
        <f t="shared" si="690"/>
        <v>1.8785449872184249E+39</v>
      </c>
      <c r="S3119" s="88">
        <f t="shared" si="691"/>
        <v>3.1311721777979875E+39</v>
      </c>
      <c r="T3119" s="1">
        <f t="shared" si="692"/>
        <v>5.0097171650164121E+39</v>
      </c>
      <c r="U3119" s="88">
        <f t="shared" si="686"/>
        <v>5.0097171650164121E+39</v>
      </c>
      <c r="V3119" s="1">
        <f t="shared" si="695"/>
        <v>6.0951653050284476E+48</v>
      </c>
      <c r="W3119" s="84"/>
    </row>
    <row r="3120" spans="6:23" x14ac:dyDescent="0.2">
      <c r="F3120" s="44">
        <f t="shared" ref="F3120:F3183" si="696">F3119+0.2</f>
        <v>513.19999999997947</v>
      </c>
      <c r="G3120" s="1">
        <f t="shared" si="683"/>
        <v>1.2409122071369621E+17</v>
      </c>
      <c r="H3120" s="15">
        <f t="shared" si="687"/>
        <v>24.159038510200688</v>
      </c>
      <c r="I3120" s="1">
        <f t="shared" si="688"/>
        <v>4.81418356983358E+42</v>
      </c>
      <c r="J3120" s="1">
        <f t="shared" si="684"/>
        <v>8.031006905642576E+42</v>
      </c>
      <c r="K3120" s="1">
        <f t="shared" si="685"/>
        <v>1.2845190475476156E+43</v>
      </c>
      <c r="L3120" s="69">
        <f t="shared" si="693"/>
        <v>0.4451536882580161</v>
      </c>
      <c r="M3120" s="69">
        <f t="shared" si="694"/>
        <v>-1.445153688258016</v>
      </c>
      <c r="Q3120" s="88">
        <f t="shared" si="689"/>
        <v>3.8978757071195247E-4</v>
      </c>
      <c r="R3120" s="88">
        <f t="shared" si="690"/>
        <v>1.8765089186468265E+39</v>
      </c>
      <c r="S3120" s="88">
        <f t="shared" si="691"/>
        <v>3.1303866721213342E+39</v>
      </c>
      <c r="T3120" s="1">
        <f t="shared" si="692"/>
        <v>5.0068955907681606E+39</v>
      </c>
      <c r="U3120" s="88">
        <f t="shared" si="686"/>
        <v>5.0068955907681606E+39</v>
      </c>
      <c r="V3120" s="1">
        <f t="shared" si="695"/>
        <v>6.0893583655310619E+48</v>
      </c>
      <c r="W3120" s="84"/>
    </row>
    <row r="3121" spans="6:23" x14ac:dyDescent="0.2">
      <c r="F3121" s="44">
        <f t="shared" si="696"/>
        <v>513.39999999997951</v>
      </c>
      <c r="G3121" s="1">
        <f t="shared" si="683"/>
        <v>1.2413958050353008E+17</v>
      </c>
      <c r="H3121" s="15">
        <f t="shared" si="687"/>
        <v>24.149627120052575</v>
      </c>
      <c r="I3121" s="1">
        <f t="shared" si="688"/>
        <v>4.81084111304712E+42</v>
      </c>
      <c r="J3121" s="1">
        <f t="shared" si="684"/>
        <v>8.0321225509174793E+42</v>
      </c>
      <c r="K3121" s="1">
        <f t="shared" si="685"/>
        <v>1.2842963663964599E+43</v>
      </c>
      <c r="L3121" s="69">
        <f t="shared" si="693"/>
        <v>0.4449608683753013</v>
      </c>
      <c r="M3121" s="69">
        <f t="shared" si="694"/>
        <v>-1.4449608683753012</v>
      </c>
      <c r="Q3121" s="88">
        <f t="shared" si="689"/>
        <v>3.8963569555861E-4</v>
      </c>
      <c r="R3121" s="88">
        <f t="shared" si="690"/>
        <v>1.8744754233040722E+39</v>
      </c>
      <c r="S3121" s="88">
        <f t="shared" si="691"/>
        <v>3.1296016569387287E+39</v>
      </c>
      <c r="T3121" s="1">
        <f t="shared" si="692"/>
        <v>5.0040770802428006E+39</v>
      </c>
      <c r="U3121" s="88">
        <f t="shared" si="686"/>
        <v>5.0040770802428006E+39</v>
      </c>
      <c r="V3121" s="1">
        <f t="shared" si="695"/>
        <v>6.0835596749651074E+48</v>
      </c>
      <c r="W3121" s="84"/>
    </row>
    <row r="3122" spans="6:23" x14ac:dyDescent="0.2">
      <c r="F3122" s="44">
        <f t="shared" si="696"/>
        <v>513.59999999997956</v>
      </c>
      <c r="G3122" s="1">
        <f t="shared" si="683"/>
        <v>1.2418794029336397E+17</v>
      </c>
      <c r="H3122" s="15">
        <f t="shared" si="687"/>
        <v>24.140223059647568</v>
      </c>
      <c r="I3122" s="1">
        <f t="shared" si="688"/>
        <v>4.8075011861110958E+42</v>
      </c>
      <c r="J3122" s="1">
        <f t="shared" si="684"/>
        <v>8.0332378842570439E+42</v>
      </c>
      <c r="K3122" s="1">
        <f t="shared" si="685"/>
        <v>1.2840739070368139E+43</v>
      </c>
      <c r="L3122" s="69">
        <f t="shared" si="693"/>
        <v>0.44476795733599073</v>
      </c>
      <c r="M3122" s="69">
        <f t="shared" si="694"/>
        <v>-1.4447679573359906</v>
      </c>
      <c r="Q3122" s="88">
        <f t="shared" si="689"/>
        <v>3.894839387115212E-4</v>
      </c>
      <c r="R3122" s="88">
        <f t="shared" si="690"/>
        <v>1.8724444973268596E+39</v>
      </c>
      <c r="S3122" s="88">
        <f t="shared" si="691"/>
        <v>3.1288171317670409E+39</v>
      </c>
      <c r="T3122" s="1">
        <f t="shared" si="692"/>
        <v>5.0012616290939008E+39</v>
      </c>
      <c r="U3122" s="88">
        <f t="shared" si="686"/>
        <v>5.0012616290939002E+39</v>
      </c>
      <c r="V3122" s="1">
        <f t="shared" si="695"/>
        <v>6.0777692184119937E+48</v>
      </c>
      <c r="W3122" s="84"/>
    </row>
    <row r="3123" spans="6:23" x14ac:dyDescent="0.2">
      <c r="F3123" s="44">
        <f t="shared" si="696"/>
        <v>513.7999999999796</v>
      </c>
      <c r="G3123" s="1">
        <f t="shared" si="683"/>
        <v>1.2423630008319784E+17</v>
      </c>
      <c r="H3123" s="15">
        <f t="shared" si="687"/>
        <v>24.130826320426216</v>
      </c>
      <c r="I3123" s="1">
        <f t="shared" si="688"/>
        <v>4.8041637868195542E+42</v>
      </c>
      <c r="J3123" s="1">
        <f t="shared" si="684"/>
        <v>8.0343529058770636E+42</v>
      </c>
      <c r="K3123" s="1">
        <f t="shared" si="685"/>
        <v>1.2838516692696618E+43</v>
      </c>
      <c r="L3123" s="69">
        <f t="shared" si="693"/>
        <v>0.44457495529592045</v>
      </c>
      <c r="M3123" s="69">
        <f t="shared" si="694"/>
        <v>-1.4445749552959204</v>
      </c>
      <c r="Q3123" s="88">
        <f t="shared" si="689"/>
        <v>3.8933230003213026E-4</v>
      </c>
      <c r="R3123" s="88">
        <f t="shared" si="690"/>
        <v>1.8704161368535257E+39</v>
      </c>
      <c r="S3123" s="88">
        <f t="shared" si="691"/>
        <v>3.1280330961149463E+39</v>
      </c>
      <c r="T3123" s="1">
        <f t="shared" si="692"/>
        <v>4.998449232968472E+39</v>
      </c>
      <c r="U3123" s="88">
        <f t="shared" si="686"/>
        <v>4.9984492329684726E+39</v>
      </c>
      <c r="V3123" s="1">
        <f t="shared" si="695"/>
        <v>6.0719869809683944E+48</v>
      </c>
      <c r="W3123" s="84"/>
    </row>
    <row r="3124" spans="6:23" x14ac:dyDescent="0.2">
      <c r="F3124" s="44">
        <f t="shared" si="696"/>
        <v>513.99999999997965</v>
      </c>
      <c r="G3124" s="1">
        <f t="shared" si="683"/>
        <v>1.2428465987303171E+17</v>
      </c>
      <c r="H3124" s="15">
        <f t="shared" si="687"/>
        <v>24.12143689384239</v>
      </c>
      <c r="I3124" s="1">
        <f t="shared" si="688"/>
        <v>4.8008289129689086E+42</v>
      </c>
      <c r="J3124" s="1">
        <f t="shared" si="684"/>
        <v>8.0354676159930911E+42</v>
      </c>
      <c r="K3124" s="1">
        <f t="shared" si="685"/>
        <v>1.2836296528962E+43</v>
      </c>
      <c r="L3124" s="69">
        <f t="shared" si="693"/>
        <v>0.44438186241629191</v>
      </c>
      <c r="M3124" s="69">
        <f t="shared" si="694"/>
        <v>-1.4443818624162919</v>
      </c>
      <c r="Q3124" s="88">
        <f t="shared" si="689"/>
        <v>3.8918077938188134E-4</v>
      </c>
      <c r="R3124" s="88">
        <f t="shared" si="690"/>
        <v>1.8683903380283101E+39</v>
      </c>
      <c r="S3124" s="88">
        <f t="shared" si="691"/>
        <v>3.1272495494900592E+39</v>
      </c>
      <c r="T3124" s="1">
        <f t="shared" si="692"/>
        <v>4.9956398875183693E+39</v>
      </c>
      <c r="U3124" s="88">
        <f t="shared" si="686"/>
        <v>4.9956398875183693E+39</v>
      </c>
      <c r="V3124" s="1">
        <f t="shared" si="695"/>
        <v>6.0662129477600574E+48</v>
      </c>
      <c r="W3124" s="84"/>
    </row>
    <row r="3125" spans="6:23" x14ac:dyDescent="0.2">
      <c r="F3125" s="44">
        <f t="shared" si="696"/>
        <v>514.1999999999797</v>
      </c>
      <c r="G3125" s="1">
        <f t="shared" si="683"/>
        <v>1.243330196628656E+17</v>
      </c>
      <c r="H3125" s="15">
        <f t="shared" si="687"/>
        <v>24.112054771363255</v>
      </c>
      <c r="I3125" s="1">
        <f t="shared" si="688"/>
        <v>4.7974965623579488E+42</v>
      </c>
      <c r="J3125" s="1">
        <f t="shared" si="684"/>
        <v>8.0365820148204413E+42</v>
      </c>
      <c r="K3125" s="1">
        <f t="shared" si="685"/>
        <v>1.2834078577178389E+43</v>
      </c>
      <c r="L3125" s="69">
        <f t="shared" si="693"/>
        <v>0.44418867885470764</v>
      </c>
      <c r="M3125" s="69">
        <f t="shared" si="694"/>
        <v>-1.4441886788547076</v>
      </c>
      <c r="Q3125" s="88">
        <f t="shared" si="689"/>
        <v>3.8902937662399495E-4</v>
      </c>
      <c r="R3125" s="88">
        <f t="shared" si="690"/>
        <v>1.8663670970098715E+39</v>
      </c>
      <c r="S3125" s="88">
        <f t="shared" si="691"/>
        <v>3.1264664914132054E+39</v>
      </c>
      <c r="T3125" s="1">
        <f t="shared" si="692"/>
        <v>4.9928335884230769E+39</v>
      </c>
      <c r="U3125" s="88">
        <f t="shared" si="686"/>
        <v>4.9928335884230769E+39</v>
      </c>
      <c r="V3125" s="1">
        <f t="shared" si="695"/>
        <v>6.0604471039694111E+48</v>
      </c>
      <c r="W3125" s="84"/>
    </row>
    <row r="3126" spans="6:23" x14ac:dyDescent="0.2">
      <c r="F3126" s="44">
        <f t="shared" si="696"/>
        <v>514.39999999997974</v>
      </c>
      <c r="G3126" s="1">
        <f t="shared" si="683"/>
        <v>1.2438137945269947E+17</v>
      </c>
      <c r="H3126" s="15">
        <f t="shared" si="687"/>
        <v>24.102679944469255</v>
      </c>
      <c r="I3126" s="1">
        <f t="shared" si="688"/>
        <v>4.7941667327878227E+42</v>
      </c>
      <c r="J3126" s="1">
        <f t="shared" si="684"/>
        <v>8.0376961025741976E+42</v>
      </c>
      <c r="K3126" s="1">
        <f t="shared" si="685"/>
        <v>1.2831862835362021E+43</v>
      </c>
      <c r="L3126" s="69">
        <f t="shared" si="693"/>
        <v>0.44399540477061955</v>
      </c>
      <c r="M3126" s="69">
        <f t="shared" si="694"/>
        <v>-1.4439954047706196</v>
      </c>
      <c r="Q3126" s="88">
        <f t="shared" si="689"/>
        <v>3.8887809162080345E-4</v>
      </c>
      <c r="R3126" s="88">
        <f t="shared" si="690"/>
        <v>1.8643464099584709E+39</v>
      </c>
      <c r="S3126" s="88">
        <f t="shared" si="691"/>
        <v>3.1256839213970235E+39</v>
      </c>
      <c r="T3126" s="1">
        <f t="shared" si="692"/>
        <v>4.9900303313554944E+39</v>
      </c>
      <c r="U3126" s="88">
        <f t="shared" si="686"/>
        <v>4.9900303313554944E+39</v>
      </c>
      <c r="V3126" s="1">
        <f t="shared" si="695"/>
        <v>6.0546894347939427E+48</v>
      </c>
      <c r="W3126" s="84"/>
    </row>
    <row r="3127" spans="6:23" x14ac:dyDescent="0.2">
      <c r="F3127" s="44">
        <f t="shared" si="696"/>
        <v>514.59999999997979</v>
      </c>
      <c r="G3127" s="1">
        <f t="shared" si="683"/>
        <v>1.2442973924253334E+17</v>
      </c>
      <c r="H3127" s="15">
        <f t="shared" si="687"/>
        <v>24.093312404654071</v>
      </c>
      <c r="I3127" s="1">
        <f t="shared" si="688"/>
        <v>4.7908394220620508E+42</v>
      </c>
      <c r="J3127" s="1">
        <f t="shared" si="684"/>
        <v>8.0388098794692008E+42</v>
      </c>
      <c r="K3127" s="1">
        <f t="shared" si="685"/>
        <v>1.2829649301531251E+43</v>
      </c>
      <c r="L3127" s="69">
        <f t="shared" si="693"/>
        <v>0.44380204032390574</v>
      </c>
      <c r="M3127" s="69">
        <f t="shared" si="694"/>
        <v>-1.4438020403239058</v>
      </c>
      <c r="Q3127" s="88">
        <f t="shared" si="689"/>
        <v>3.8872692423463917E-4</v>
      </c>
      <c r="R3127" s="88">
        <f t="shared" si="690"/>
        <v>1.8623282730402374E+39</v>
      </c>
      <c r="S3127" s="88">
        <f t="shared" si="691"/>
        <v>3.1249018389530929E+39</v>
      </c>
      <c r="T3127" s="1">
        <f t="shared" si="692"/>
        <v>4.9872301119933306E+39</v>
      </c>
      <c r="U3127" s="88">
        <f t="shared" si="686"/>
        <v>4.98723011199333E+39</v>
      </c>
      <c r="V3127" s="1">
        <f t="shared" si="695"/>
        <v>6.0489399254599749E+48</v>
      </c>
      <c r="W3127" s="84"/>
    </row>
    <row r="3128" spans="6:23" x14ac:dyDescent="0.2">
      <c r="F3128" s="44">
        <f t="shared" si="696"/>
        <v>514.79999999997983</v>
      </c>
      <c r="G3128" s="1">
        <f t="shared" si="683"/>
        <v>1.2447809903236723E+17</v>
      </c>
      <c r="H3128" s="15">
        <f t="shared" si="687"/>
        <v>24.083952143424597</v>
      </c>
      <c r="I3128" s="1">
        <f t="shared" si="688"/>
        <v>4.7875146279865126E+42</v>
      </c>
      <c r="J3128" s="1">
        <f t="shared" si="684"/>
        <v>8.0399233457200613E+42</v>
      </c>
      <c r="K3128" s="1">
        <f t="shared" si="685"/>
        <v>1.2827437973706573E+43</v>
      </c>
      <c r="L3128" s="69">
        <f t="shared" si="693"/>
        <v>0.44360858567001188</v>
      </c>
      <c r="M3128" s="69">
        <f t="shared" si="694"/>
        <v>-1.4436085856700118</v>
      </c>
      <c r="Q3128" s="88">
        <f t="shared" si="689"/>
        <v>3.8857587432783447E-4</v>
      </c>
      <c r="R3128" s="88">
        <f t="shared" si="690"/>
        <v>1.8603126824271564E+39</v>
      </c>
      <c r="S3128" s="88">
        <f t="shared" si="691"/>
        <v>3.1241202435919413E+39</v>
      </c>
      <c r="T3128" s="1">
        <f t="shared" si="692"/>
        <v>4.9844329260190973E+39</v>
      </c>
      <c r="U3128" s="88">
        <f t="shared" si="686"/>
        <v>4.9844329260190973E+39</v>
      </c>
      <c r="V3128" s="1">
        <f t="shared" si="695"/>
        <v>6.043198561222623E+48</v>
      </c>
      <c r="W3128" s="84"/>
    </row>
    <row r="3129" spans="6:23" x14ac:dyDescent="0.2">
      <c r="F3129" s="44">
        <f t="shared" si="696"/>
        <v>514.99999999997988</v>
      </c>
      <c r="G3129" s="1">
        <f t="shared" si="683"/>
        <v>1.245264588222011E+17</v>
      </c>
      <c r="H3129" s="15">
        <f t="shared" si="687"/>
        <v>24.074599152300934</v>
      </c>
      <c r="I3129" s="1">
        <f t="shared" si="688"/>
        <v>4.7841923483694401E+42</v>
      </c>
      <c r="J3129" s="1">
        <f t="shared" si="684"/>
        <v>8.0410365015411534E+42</v>
      </c>
      <c r="K3129" s="1">
        <f t="shared" si="685"/>
        <v>1.2825228849910594E+43</v>
      </c>
      <c r="L3129" s="69">
        <f t="shared" si="693"/>
        <v>0.44341504097070961</v>
      </c>
      <c r="M3129" s="69">
        <f t="shared" si="694"/>
        <v>-1.4434150409707096</v>
      </c>
      <c r="Q3129" s="88">
        <f t="shared" si="689"/>
        <v>3.8842494176449804E-4</v>
      </c>
      <c r="R3129" s="88">
        <f t="shared" si="690"/>
        <v>1.858299634305557E+39</v>
      </c>
      <c r="S3129" s="88">
        <f t="shared" si="691"/>
        <v>3.1233391348373256E+39</v>
      </c>
      <c r="T3129" s="1">
        <f t="shared" si="692"/>
        <v>4.9816387691428827E+39</v>
      </c>
      <c r="U3129" s="88">
        <f t="shared" si="686"/>
        <v>4.9816387691428827E+39</v>
      </c>
      <c r="V3129" s="1">
        <f t="shared" si="695"/>
        <v>6.0374653273933218E+48</v>
      </c>
      <c r="W3129" s="84"/>
    </row>
    <row r="3130" spans="6:23" x14ac:dyDescent="0.2">
      <c r="F3130" s="44">
        <f t="shared" si="696"/>
        <v>515.19999999997992</v>
      </c>
      <c r="G3130" s="1">
        <f t="shared" si="683"/>
        <v>1.2457481861203498E+17</v>
      </c>
      <c r="H3130" s="15">
        <f t="shared" si="687"/>
        <v>24.065253422816344</v>
      </c>
      <c r="I3130" s="1">
        <f t="shared" si="688"/>
        <v>4.7808725810214232E+42</v>
      </c>
      <c r="J3130" s="1">
        <f t="shared" si="684"/>
        <v>8.0421493471466121E+42</v>
      </c>
      <c r="K3130" s="1">
        <f t="shared" si="685"/>
        <v>1.2823021928168034E+43</v>
      </c>
      <c r="L3130" s="69">
        <f t="shared" si="693"/>
        <v>0.44322140638464103</v>
      </c>
      <c r="M3130" s="69">
        <f t="shared" si="694"/>
        <v>-1.4432214063846409</v>
      </c>
      <c r="Q3130" s="88">
        <f t="shared" si="689"/>
        <v>3.8827412640785042E-4</v>
      </c>
      <c r="R3130" s="88">
        <f t="shared" si="690"/>
        <v>1.8562891248633382E+39</v>
      </c>
      <c r="S3130" s="88">
        <f t="shared" si="691"/>
        <v>3.1225585122048155E+39</v>
      </c>
      <c r="T3130" s="1">
        <f t="shared" si="692"/>
        <v>4.9788476370681539E+39</v>
      </c>
      <c r="U3130" s="88">
        <f t="shared" si="686"/>
        <v>4.9788476370681527E+39</v>
      </c>
      <c r="V3130" s="1">
        <f t="shared" si="695"/>
        <v>6.0317402092982887E+48</v>
      </c>
      <c r="W3130" s="84"/>
    </row>
    <row r="3131" spans="6:23" x14ac:dyDescent="0.2">
      <c r="F3131" s="44">
        <f t="shared" si="696"/>
        <v>515.39999999997997</v>
      </c>
      <c r="G3131" s="1">
        <f t="shared" si="683"/>
        <v>1.2462317840186886E+17</v>
      </c>
      <c r="H3131" s="15">
        <f t="shared" si="687"/>
        <v>24.055914946517227</v>
      </c>
      <c r="I3131" s="1">
        <f t="shared" si="688"/>
        <v>4.7775553237553993E+42</v>
      </c>
      <c r="J3131" s="1">
        <f t="shared" si="684"/>
        <v>8.0432618827503448E+42</v>
      </c>
      <c r="K3131" s="1">
        <f t="shared" si="685"/>
        <v>1.2820817206505745E+43</v>
      </c>
      <c r="L3131" s="69">
        <f t="shared" si="693"/>
        <v>0.44302768206734444</v>
      </c>
      <c r="M3131" s="69">
        <f t="shared" si="694"/>
        <v>-1.4430276820673444</v>
      </c>
      <c r="Q3131" s="88">
        <f t="shared" si="689"/>
        <v>3.8812342812111211E-4</v>
      </c>
      <c r="R3131" s="88">
        <f t="shared" si="690"/>
        <v>1.8542811502942153E+39</v>
      </c>
      <c r="S3131" s="88">
        <f t="shared" si="691"/>
        <v>3.1217783752089346E+39</v>
      </c>
      <c r="T3131" s="1">
        <f t="shared" si="692"/>
        <v>4.9760595255031502E+39</v>
      </c>
      <c r="U3131" s="88">
        <f t="shared" si="686"/>
        <v>4.9760595255031502E+39</v>
      </c>
      <c r="V3131" s="1">
        <f t="shared" si="695"/>
        <v>6.0260231922923089E+48</v>
      </c>
      <c r="W3131" s="84"/>
    </row>
    <row r="3132" spans="6:23" x14ac:dyDescent="0.2">
      <c r="F3132" s="44">
        <f t="shared" si="696"/>
        <v>515.59999999998001</v>
      </c>
      <c r="G3132" s="1">
        <f t="shared" si="683"/>
        <v>1.2467153819170274E+17</v>
      </c>
      <c r="H3132" s="15">
        <f t="shared" si="687"/>
        <v>24.046583714963106</v>
      </c>
      <c r="I3132" s="1">
        <f t="shared" si="688"/>
        <v>4.7742405743866563E+42</v>
      </c>
      <c r="J3132" s="1">
        <f t="shared" si="684"/>
        <v>8.0443741085660149E+42</v>
      </c>
      <c r="K3132" s="1">
        <f t="shared" si="685"/>
        <v>1.2818614682952672E+43</v>
      </c>
      <c r="L3132" s="69">
        <f t="shared" si="693"/>
        <v>0.44283386818183385</v>
      </c>
      <c r="M3132" s="69">
        <f t="shared" si="694"/>
        <v>-1.4428338681818338</v>
      </c>
      <c r="Q3132" s="88">
        <f t="shared" si="689"/>
        <v>3.8797284676750365E-4</v>
      </c>
      <c r="R3132" s="88">
        <f t="shared" si="690"/>
        <v>1.852275706797713E+39</v>
      </c>
      <c r="S3132" s="88">
        <f t="shared" si="691"/>
        <v>3.1209987233631563E+39</v>
      </c>
      <c r="T3132" s="1">
        <f t="shared" si="692"/>
        <v>4.9732744301608693E+39</v>
      </c>
      <c r="U3132" s="88">
        <f t="shared" si="686"/>
        <v>4.9732744301608699E+39</v>
      </c>
      <c r="V3132" s="1">
        <f t="shared" si="695"/>
        <v>6.0203142617586437E+48</v>
      </c>
      <c r="W3132" s="84"/>
    </row>
    <row r="3133" spans="6:23" x14ac:dyDescent="0.2">
      <c r="F3133" s="44">
        <f t="shared" si="696"/>
        <v>515.79999999998006</v>
      </c>
      <c r="G3133" s="1">
        <f t="shared" si="683"/>
        <v>1.2471989798153661E+17</v>
      </c>
      <c r="H3133" s="15">
        <f t="shared" si="687"/>
        <v>24.037259719726595</v>
      </c>
      <c r="I3133" s="1">
        <f t="shared" si="688"/>
        <v>4.7709283307328258E+42</v>
      </c>
      <c r="J3133" s="1">
        <f t="shared" si="684"/>
        <v>8.0454860248070645E+42</v>
      </c>
      <c r="K3133" s="1">
        <f t="shared" si="685"/>
        <v>1.2816414355539892E+43</v>
      </c>
      <c r="L3133" s="69">
        <f t="shared" si="693"/>
        <v>0.44263996488223406</v>
      </c>
      <c r="M3133" s="69">
        <f t="shared" si="694"/>
        <v>-1.4426399648822341</v>
      </c>
      <c r="Q3133" s="88">
        <f t="shared" si="689"/>
        <v>3.8782238221202192E-4</v>
      </c>
      <c r="R3133" s="88">
        <f t="shared" si="690"/>
        <v>1.8502727905876298E+39</v>
      </c>
      <c r="S3133" s="88">
        <f t="shared" si="691"/>
        <v>3.120219556194206E+39</v>
      </c>
      <c r="T3133" s="1">
        <f t="shared" si="692"/>
        <v>4.9704923467818358E+39</v>
      </c>
      <c r="U3133" s="88">
        <f t="shared" si="686"/>
        <v>4.9704923467818364E+39</v>
      </c>
      <c r="V3133" s="1">
        <f t="shared" si="695"/>
        <v>6.0146134031365323E+48</v>
      </c>
      <c r="W3133" s="84"/>
    </row>
    <row r="3134" spans="6:23" x14ac:dyDescent="0.2">
      <c r="F3134" s="44">
        <f t="shared" si="696"/>
        <v>515.9999999999801</v>
      </c>
      <c r="G3134" s="1">
        <f t="shared" si="683"/>
        <v>1.247682577713705E+17</v>
      </c>
      <c r="H3134" s="15">
        <f t="shared" si="687"/>
        <v>24.02794295239336</v>
      </c>
      <c r="I3134" s="1">
        <f t="shared" si="688"/>
        <v>4.7676185906138758E+42</v>
      </c>
      <c r="J3134" s="1">
        <f t="shared" si="684"/>
        <v>8.0465976316866904E+42</v>
      </c>
      <c r="K3134" s="1">
        <f t="shared" si="685"/>
        <v>1.2814216222300566E+43</v>
      </c>
      <c r="L3134" s="69">
        <f t="shared" si="693"/>
        <v>0.44244597233005867</v>
      </c>
      <c r="M3134" s="69">
        <f t="shared" si="694"/>
        <v>-1.4424459723300587</v>
      </c>
      <c r="Q3134" s="88">
        <f t="shared" si="689"/>
        <v>3.8767203431877562E-4</v>
      </c>
      <c r="R3134" s="88">
        <f t="shared" si="690"/>
        <v>1.848272397879295E+39</v>
      </c>
      <c r="S3134" s="88">
        <f t="shared" si="691"/>
        <v>3.1194408732206212E+39</v>
      </c>
      <c r="T3134" s="1">
        <f t="shared" si="692"/>
        <v>4.9677132710999162E+39</v>
      </c>
      <c r="U3134" s="88">
        <f t="shared" si="686"/>
        <v>4.9677132710999162E+39</v>
      </c>
      <c r="V3134" s="1">
        <f t="shared" si="695"/>
        <v>6.0089206018797382E+48</v>
      </c>
      <c r="W3134" s="84"/>
    </row>
    <row r="3135" spans="6:23" x14ac:dyDescent="0.2">
      <c r="F3135" s="44">
        <f t="shared" si="696"/>
        <v>516.19999999998015</v>
      </c>
      <c r="G3135" s="1">
        <f t="shared" si="683"/>
        <v>1.2481661756120437E+17</v>
      </c>
      <c r="H3135" s="15">
        <f t="shared" si="687"/>
        <v>24.018633404562134</v>
      </c>
      <c r="I3135" s="1">
        <f t="shared" si="688"/>
        <v>4.7643113518521197E+42</v>
      </c>
      <c r="J3135" s="1">
        <f t="shared" si="684"/>
        <v>8.0477089294178614E+42</v>
      </c>
      <c r="K3135" s="1">
        <f t="shared" si="685"/>
        <v>1.2812020281269981E+43</v>
      </c>
      <c r="L3135" s="69">
        <f t="shared" si="693"/>
        <v>0.44225189068154019</v>
      </c>
      <c r="M3135" s="69">
        <f t="shared" si="694"/>
        <v>-1.4422518906815402</v>
      </c>
      <c r="Q3135" s="88">
        <f t="shared" si="689"/>
        <v>3.8752180295009708E-4</v>
      </c>
      <c r="R3135" s="88">
        <f t="shared" si="690"/>
        <v>1.8462745248853479E+39</v>
      </c>
      <c r="S3135" s="88">
        <f t="shared" si="691"/>
        <v>3.1186626739456053E+39</v>
      </c>
      <c r="T3135" s="1">
        <f t="shared" si="692"/>
        <v>4.9649371988309529E+39</v>
      </c>
      <c r="U3135" s="88">
        <f t="shared" si="686"/>
        <v>4.9649371988309529E+39</v>
      </c>
      <c r="V3135" s="1">
        <f t="shared" si="695"/>
        <v>6.0032358434427752E+48</v>
      </c>
      <c r="W3135" s="84"/>
    </row>
    <row r="3136" spans="6:23" x14ac:dyDescent="0.2">
      <c r="F3136" s="44">
        <f t="shared" si="696"/>
        <v>516.3999999999802</v>
      </c>
      <c r="G3136" s="1">
        <f t="shared" si="683"/>
        <v>1.2486497735103824E+17</v>
      </c>
      <c r="H3136" s="15">
        <f t="shared" si="687"/>
        <v>24.009331067844641</v>
      </c>
      <c r="I3136" s="1">
        <f t="shared" si="688"/>
        <v>4.7610066122721976E+42</v>
      </c>
      <c r="J3136" s="1">
        <f t="shared" si="684"/>
        <v>8.0488199182133115E+42</v>
      </c>
      <c r="K3136" s="1">
        <f t="shared" si="685"/>
        <v>1.2809826530485509E+43</v>
      </c>
      <c r="L3136" s="69">
        <f t="shared" si="693"/>
        <v>0.44205772009662436</v>
      </c>
      <c r="M3136" s="69">
        <f t="shared" si="694"/>
        <v>-1.4420577200966243</v>
      </c>
      <c r="Q3136" s="88">
        <f t="shared" si="689"/>
        <v>3.8737168797453592E-4</v>
      </c>
      <c r="R3136" s="88">
        <f t="shared" si="690"/>
        <v>1.8442791678538079E+39</v>
      </c>
      <c r="S3136" s="88">
        <f t="shared" si="691"/>
        <v>3.1178849579213564E+39</v>
      </c>
      <c r="T3136" s="1">
        <f t="shared" si="692"/>
        <v>4.9621641257751643E+39</v>
      </c>
      <c r="U3136" s="88">
        <f t="shared" si="686"/>
        <v>4.9621641257751643E+39</v>
      </c>
      <c r="V3136" s="1">
        <f t="shared" si="695"/>
        <v>5.9975591134046723E+48</v>
      </c>
      <c r="W3136" s="84"/>
    </row>
    <row r="3137" spans="6:23" x14ac:dyDescent="0.2">
      <c r="F3137" s="44">
        <f t="shared" si="696"/>
        <v>516.59999999998024</v>
      </c>
      <c r="G3137" s="1">
        <f t="shared" si="683"/>
        <v>1.2491333714087213E+17</v>
      </c>
      <c r="H3137" s="15">
        <f t="shared" si="687"/>
        <v>24.000035933865604</v>
      </c>
      <c r="I3137" s="1">
        <f t="shared" si="688"/>
        <v>4.7577043697010856E+42</v>
      </c>
      <c r="J3137" s="1">
        <f t="shared" si="684"/>
        <v>8.0499305982855478E+42</v>
      </c>
      <c r="K3137" s="1">
        <f t="shared" si="685"/>
        <v>1.2807634967986634E+43</v>
      </c>
      <c r="L3137" s="69">
        <f t="shared" si="693"/>
        <v>0.44186346073127541</v>
      </c>
      <c r="M3137" s="69">
        <f t="shared" si="694"/>
        <v>-1.4418634607312755</v>
      </c>
      <c r="Q3137" s="88">
        <f t="shared" si="689"/>
        <v>3.872216892526481E-4</v>
      </c>
      <c r="R3137" s="88">
        <f t="shared" si="690"/>
        <v>1.8422863230003597E+39</v>
      </c>
      <c r="S3137" s="88">
        <f t="shared" si="691"/>
        <v>3.1171077246347103E+39</v>
      </c>
      <c r="T3137" s="1">
        <f t="shared" si="692"/>
        <v>4.95939404763507E+39</v>
      </c>
      <c r="U3137" s="88">
        <f t="shared" si="686"/>
        <v>4.95939404763507E+39</v>
      </c>
      <c r="V3137" s="1">
        <f t="shared" si="695"/>
        <v>5.9918903972487525E+48</v>
      </c>
      <c r="W3137" s="84"/>
    </row>
    <row r="3138" spans="6:23" x14ac:dyDescent="0.2">
      <c r="F3138" s="44">
        <f t="shared" si="696"/>
        <v>516.79999999998029</v>
      </c>
      <c r="G3138" s="1">
        <f t="shared" si="683"/>
        <v>1.24961696930706E+17</v>
      </c>
      <c r="H3138" s="15">
        <f t="shared" si="687"/>
        <v>23.990747994262712</v>
      </c>
      <c r="I3138" s="1">
        <f t="shared" si="688"/>
        <v>4.7544046219680851E+42</v>
      </c>
      <c r="J3138" s="1">
        <f t="shared" si="684"/>
        <v>8.0510409698468363E+42</v>
      </c>
      <c r="K3138" s="1">
        <f t="shared" si="685"/>
        <v>1.2805445591814923E+43</v>
      </c>
      <c r="L3138" s="69">
        <f t="shared" si="693"/>
        <v>0.44166911274615028</v>
      </c>
      <c r="M3138" s="69">
        <f t="shared" si="694"/>
        <v>-1.4416691127461503</v>
      </c>
      <c r="Q3138" s="88">
        <f t="shared" si="689"/>
        <v>3.8707180665209506E-4</v>
      </c>
      <c r="R3138" s="88">
        <f t="shared" si="690"/>
        <v>1.8402959865802577E+39</v>
      </c>
      <c r="S3138" s="88">
        <f t="shared" si="691"/>
        <v>3.1163309736286508E+39</v>
      </c>
      <c r="T3138" s="1">
        <f t="shared" si="692"/>
        <v>4.9566269602089085E+39</v>
      </c>
      <c r="U3138" s="88">
        <f t="shared" si="686"/>
        <v>4.9566269602089085E+39</v>
      </c>
      <c r="V3138" s="1">
        <f t="shared" si="695"/>
        <v>5.9862296805964076E+48</v>
      </c>
      <c r="W3138" s="84"/>
    </row>
    <row r="3139" spans="6:23" x14ac:dyDescent="0.2">
      <c r="F3139" s="44">
        <f t="shared" si="696"/>
        <v>516.99999999998033</v>
      </c>
      <c r="G3139" s="1">
        <f t="shared" ref="G3139:G3202" si="697">F3139/4.13566727E-15</f>
        <v>1.2501005672053989E+17</v>
      </c>
      <c r="H3139" s="15">
        <f t="shared" si="687"/>
        <v>23.981467240686591</v>
      </c>
      <c r="I3139" s="1">
        <f t="shared" si="688"/>
        <v>4.7511073669048228E+42</v>
      </c>
      <c r="J3139" s="1">
        <f t="shared" ref="J3139:J3202" si="698" xml:space="preserve"> $B$16 * (F3139/2000)^($B$14+1) * EXP(-$C$14/F3139) * $C$23</f>
        <v>8.0521510331092188E+42</v>
      </c>
      <c r="K3139" s="1">
        <f t="shared" ref="K3139:K3202" si="699" xml:space="preserve"> (I3139+J3139)</f>
        <v>1.2803258400014041E+43</v>
      </c>
      <c r="L3139" s="69">
        <f t="shared" si="693"/>
        <v>0.44147467629764553</v>
      </c>
      <c r="M3139" s="69">
        <f t="shared" si="694"/>
        <v>-1.4414746762976456</v>
      </c>
      <c r="Q3139" s="88">
        <f t="shared" si="689"/>
        <v>3.8692204003698549E-4</v>
      </c>
      <c r="R3139" s="88">
        <f t="shared" si="690"/>
        <v>1.8383081548375646E+39</v>
      </c>
      <c r="S3139" s="88">
        <f t="shared" si="691"/>
        <v>3.1155547044165392E+39</v>
      </c>
      <c r="T3139" s="1">
        <f t="shared" si="692"/>
        <v>4.9538628592541042E+39</v>
      </c>
      <c r="U3139" s="88">
        <f t="shared" ref="U3139:U3202" si="700" xml:space="preserve"> K3139 * Q3139</f>
        <v>4.9538628592541036E+39</v>
      </c>
      <c r="V3139" s="1">
        <f t="shared" si="695"/>
        <v>5.980576949042011E+48</v>
      </c>
      <c r="W3139" s="84"/>
    </row>
    <row r="3140" spans="6:23" x14ac:dyDescent="0.2">
      <c r="F3140" s="44">
        <f t="shared" si="696"/>
        <v>517.19999999998038</v>
      </c>
      <c r="G3140" s="1">
        <f t="shared" si="697"/>
        <v>1.2505841651037376E+17</v>
      </c>
      <c r="H3140" s="15">
        <f t="shared" ref="H3140:H3203" si="701">2997924580000000000/G3140</f>
        <v>23.972193664800788</v>
      </c>
      <c r="I3140" s="1">
        <f t="shared" ref="I3140:I3203" si="702" xml:space="preserve"> MAX( 1E-90, (F3140)^(1+$B$4) * EXP(-F3140/$A$6) * EXP(-$C$5/F3140) * $C$23 )</f>
        <v>4.7478126023452476E+42</v>
      </c>
      <c r="J3140" s="1">
        <f t="shared" si="698"/>
        <v>8.0532607882845031E+42</v>
      </c>
      <c r="K3140" s="1">
        <f t="shared" si="699"/>
        <v>1.2801073390629752E+43</v>
      </c>
      <c r="L3140" s="69">
        <f t="shared" si="693"/>
        <v>0.44128015154298911</v>
      </c>
      <c r="M3140" s="69">
        <f t="shared" si="694"/>
        <v>-1.4412801515429892</v>
      </c>
      <c r="Q3140" s="88">
        <f t="shared" ref="Q3140:Q3203" si="703" xml:space="preserve"> LN(F3140) - LN(F3139)</f>
        <v>3.8677238927320445E-4</v>
      </c>
      <c r="R3140" s="88">
        <f t="shared" ref="R3140:R3203" si="704">I3140 * Q3140</f>
        <v>1.8363228240305019E+39</v>
      </c>
      <c r="S3140" s="88">
        <f t="shared" ref="S3140:S3203" si="705" xml:space="preserve"> J3140*Q3140</f>
        <v>3.1147789165250074E+39</v>
      </c>
      <c r="T3140" s="1">
        <f t="shared" ref="T3140:T3203" si="706">R3140+S3140</f>
        <v>4.9511017405555097E+39</v>
      </c>
      <c r="U3140" s="88">
        <f t="shared" si="700"/>
        <v>4.9511017405555097E+39</v>
      </c>
      <c r="V3140" s="1">
        <f t="shared" si="695"/>
        <v>5.9749321882353199E+48</v>
      </c>
      <c r="W3140" s="84"/>
    </row>
    <row r="3141" spans="6:23" x14ac:dyDescent="0.2">
      <c r="F3141" s="44">
        <f t="shared" si="696"/>
        <v>517.39999999998042</v>
      </c>
      <c r="G3141" s="1">
        <f t="shared" si="697"/>
        <v>1.2510677630020763E+17</v>
      </c>
      <c r="H3141" s="15">
        <f t="shared" si="701"/>
        <v>23.962927258281727</v>
      </c>
      <c r="I3141" s="1">
        <f t="shared" si="702"/>
        <v>4.7445203261256244E+42</v>
      </c>
      <c r="J3141" s="1">
        <f t="shared" si="698"/>
        <v>8.0543702355842592E+42</v>
      </c>
      <c r="K3141" s="1">
        <f t="shared" si="699"/>
        <v>1.2798890561709884E+43</v>
      </c>
      <c r="L3141" s="69">
        <f t="shared" ref="L3141:L3204" si="707">LOG10(K3141/K3140) /LOG10(H3141/H3140)</f>
        <v>0.44108553864411021</v>
      </c>
      <c r="M3141" s="69">
        <f t="shared" ref="M3141:M3204" si="708" xml:space="preserve"> -(1+L3141)</f>
        <v>-1.4410855386441102</v>
      </c>
      <c r="Q3141" s="88">
        <f t="shared" si="703"/>
        <v>3.86622854226637E-4</v>
      </c>
      <c r="R3141" s="88">
        <f t="shared" si="704"/>
        <v>1.8343399904229836E+39</v>
      </c>
      <c r="S3141" s="88">
        <f t="shared" si="705"/>
        <v>3.1140036094796572E+39</v>
      </c>
      <c r="T3141" s="1">
        <f t="shared" si="706"/>
        <v>4.9483435999026408E+39</v>
      </c>
      <c r="U3141" s="88">
        <f t="shared" si="700"/>
        <v>4.9483435999026408E+39</v>
      </c>
      <c r="V3141" s="1">
        <f t="shared" ref="V3141:V3204" si="709" xml:space="preserve"> (K3141/(F3141*1.602176487E-12)) * Q3141</f>
        <v>5.9692953838538998E+48</v>
      </c>
      <c r="W3141" s="84"/>
    </row>
    <row r="3142" spans="6:23" x14ac:dyDescent="0.2">
      <c r="F3142" s="44">
        <f t="shared" si="696"/>
        <v>517.59999999998047</v>
      </c>
      <c r="G3142" s="1">
        <f t="shared" si="697"/>
        <v>1.2515513609004152E+17</v>
      </c>
      <c r="H3142" s="15">
        <f t="shared" si="701"/>
        <v>23.95366801281871</v>
      </c>
      <c r="I3142" s="1">
        <f t="shared" si="702"/>
        <v>4.7412305360845363E+42</v>
      </c>
      <c r="J3142" s="1">
        <f t="shared" si="698"/>
        <v>8.0554793752198408E+42</v>
      </c>
      <c r="K3142" s="1">
        <f t="shared" si="699"/>
        <v>1.2796709911304378E+43</v>
      </c>
      <c r="L3142" s="69">
        <f t="shared" si="707"/>
        <v>0.44089083775250493</v>
      </c>
      <c r="M3142" s="69">
        <f t="shared" si="708"/>
        <v>-1.4408908377525049</v>
      </c>
      <c r="Q3142" s="88">
        <f t="shared" si="703"/>
        <v>3.8647343476228002E-4</v>
      </c>
      <c r="R3142" s="88">
        <f t="shared" si="704"/>
        <v>1.8323596502803969E+39</v>
      </c>
      <c r="S3142" s="88">
        <f t="shared" si="705"/>
        <v>3.1132287827979173E+39</v>
      </c>
      <c r="T3142" s="1">
        <f t="shared" si="706"/>
        <v>4.9455884330783139E+39</v>
      </c>
      <c r="U3142" s="88">
        <f t="shared" si="700"/>
        <v>4.9455884330783151E+39</v>
      </c>
      <c r="V3142" s="1">
        <f t="shared" si="709"/>
        <v>5.9636665215893775E+48</v>
      </c>
      <c r="W3142" s="84"/>
    </row>
    <row r="3143" spans="6:23" x14ac:dyDescent="0.2">
      <c r="F3143" s="44">
        <f t="shared" si="696"/>
        <v>517.79999999998051</v>
      </c>
      <c r="G3143" s="1">
        <f t="shared" si="697"/>
        <v>1.2520349587987539E+17</v>
      </c>
      <c r="H3143" s="15">
        <f t="shared" si="701"/>
        <v>23.944415920113872</v>
      </c>
      <c r="I3143" s="1">
        <f t="shared" si="702"/>
        <v>4.7379432300628736E+42</v>
      </c>
      <c r="J3143" s="1">
        <f t="shared" si="698"/>
        <v>8.0565882074023538E+42</v>
      </c>
      <c r="K3143" s="1">
        <f t="shared" si="699"/>
        <v>1.2794531437465226E+43</v>
      </c>
      <c r="L3143" s="69">
        <f t="shared" si="707"/>
        <v>0.44069604903327575</v>
      </c>
      <c r="M3143" s="69">
        <f t="shared" si="708"/>
        <v>-1.4406960490332756</v>
      </c>
      <c r="Q3143" s="88">
        <f t="shared" si="703"/>
        <v>3.8632413074690675E-4</v>
      </c>
      <c r="R3143" s="88">
        <f t="shared" si="704"/>
        <v>1.8303817998822314E+39</v>
      </c>
      <c r="S3143" s="88">
        <f t="shared" si="705"/>
        <v>3.1124544360104938E+39</v>
      </c>
      <c r="T3143" s="1">
        <f t="shared" si="706"/>
        <v>4.9428362358927252E+39</v>
      </c>
      <c r="U3143" s="88">
        <f t="shared" si="700"/>
        <v>4.9428362358927246E+39</v>
      </c>
      <c r="V3143" s="1">
        <f t="shared" si="709"/>
        <v>5.9580455871884851E+48</v>
      </c>
      <c r="W3143" s="84"/>
    </row>
    <row r="3144" spans="6:23" x14ac:dyDescent="0.2">
      <c r="F3144" s="44">
        <f t="shared" si="696"/>
        <v>517.99999999998056</v>
      </c>
      <c r="G3144" s="1">
        <f t="shared" si="697"/>
        <v>1.2525185566970926E+17</v>
      </c>
      <c r="H3144" s="15">
        <f t="shared" si="701"/>
        <v>23.935170971882169</v>
      </c>
      <c r="I3144" s="1">
        <f t="shared" si="702"/>
        <v>4.734658405903844E+42</v>
      </c>
      <c r="J3144" s="1">
        <f t="shared" si="698"/>
        <v>8.0576967323426898E+42</v>
      </c>
      <c r="K3144" s="1">
        <f t="shared" si="699"/>
        <v>1.2792355138246534E+43</v>
      </c>
      <c r="L3144" s="69">
        <f t="shared" si="707"/>
        <v>0.44050117263639382</v>
      </c>
      <c r="M3144" s="69">
        <f t="shared" si="708"/>
        <v>-1.4405011726363939</v>
      </c>
      <c r="Q3144" s="88">
        <f t="shared" si="703"/>
        <v>3.8617494204551406E-4</v>
      </c>
      <c r="R3144" s="88">
        <f t="shared" si="704"/>
        <v>1.828406435505223E+39</v>
      </c>
      <c r="S3144" s="88">
        <f t="shared" si="705"/>
        <v>3.1116805686327662E+39</v>
      </c>
      <c r="T3144" s="1">
        <f t="shared" si="706"/>
        <v>4.9400870041379889E+39</v>
      </c>
      <c r="U3144" s="88">
        <f t="shared" si="700"/>
        <v>4.9400870041379889E+39</v>
      </c>
      <c r="V3144" s="1">
        <f t="shared" si="709"/>
        <v>5.9524325663981886E+48</v>
      </c>
      <c r="W3144" s="84"/>
    </row>
    <row r="3145" spans="6:23" x14ac:dyDescent="0.2">
      <c r="F3145" s="44">
        <f t="shared" si="696"/>
        <v>518.19999999998061</v>
      </c>
      <c r="G3145" s="1">
        <f t="shared" si="697"/>
        <v>1.2530021545954315E+17</v>
      </c>
      <c r="H3145" s="15">
        <f t="shared" si="701"/>
        <v>23.925933159851333</v>
      </c>
      <c r="I3145" s="1">
        <f t="shared" si="702"/>
        <v>4.731376061452947E+42</v>
      </c>
      <c r="J3145" s="1">
        <f t="shared" si="698"/>
        <v>8.0588049502514968E+42</v>
      </c>
      <c r="K3145" s="1">
        <f t="shared" si="699"/>
        <v>1.2790181011704443E+43</v>
      </c>
      <c r="L3145" s="69">
        <f t="shared" si="707"/>
        <v>0.44030620872695175</v>
      </c>
      <c r="M3145" s="69">
        <f t="shared" si="708"/>
        <v>-1.4403062087269518</v>
      </c>
      <c r="Q3145" s="88">
        <f t="shared" si="703"/>
        <v>3.8602586852665155E-4</v>
      </c>
      <c r="R3145" s="88">
        <f t="shared" si="704"/>
        <v>1.8264335534485816E+39</v>
      </c>
      <c r="S3145" s="88">
        <f t="shared" si="705"/>
        <v>3.1109071802077129E+39</v>
      </c>
      <c r="T3145" s="1">
        <f t="shared" si="706"/>
        <v>4.9373407336562948E+39</v>
      </c>
      <c r="U3145" s="88">
        <f t="shared" si="700"/>
        <v>4.9373407336562948E+39</v>
      </c>
      <c r="V3145" s="1">
        <f t="shared" si="709"/>
        <v>5.9468274450477637E+48</v>
      </c>
      <c r="W3145" s="84"/>
    </row>
    <row r="3146" spans="6:23" x14ac:dyDescent="0.2">
      <c r="F3146" s="44">
        <f t="shared" si="696"/>
        <v>518.39999999998065</v>
      </c>
      <c r="G3146" s="1">
        <f t="shared" si="697"/>
        <v>1.2534857524937702E+17</v>
      </c>
      <c r="H3146" s="15">
        <f t="shared" si="701"/>
        <v>23.91670247576188</v>
      </c>
      <c r="I3146" s="1">
        <f t="shared" si="702"/>
        <v>4.7280961945579968E+42</v>
      </c>
      <c r="J3146" s="1">
        <f t="shared" si="698"/>
        <v>8.0599128613392073E+42</v>
      </c>
      <c r="K3146" s="1">
        <f t="shared" si="699"/>
        <v>1.2788009055897203E+43</v>
      </c>
      <c r="L3146" s="69">
        <f t="shared" si="707"/>
        <v>0.44011115745641993</v>
      </c>
      <c r="M3146" s="69">
        <f t="shared" si="708"/>
        <v>-1.4401111574564198</v>
      </c>
      <c r="Q3146" s="88">
        <f t="shared" si="703"/>
        <v>3.858769100553161E-4</v>
      </c>
      <c r="R3146" s="88">
        <f t="shared" si="704"/>
        <v>1.8244631500003386E+39</v>
      </c>
      <c r="S3146" s="88">
        <f t="shared" si="705"/>
        <v>3.1101342702486748E+39</v>
      </c>
      <c r="T3146" s="1">
        <f t="shared" si="706"/>
        <v>4.9345974202490134E+39</v>
      </c>
      <c r="U3146" s="88">
        <f t="shared" si="700"/>
        <v>4.9345974202490128E+39</v>
      </c>
      <c r="V3146" s="1">
        <f t="shared" si="709"/>
        <v>5.9412302089392147E+48</v>
      </c>
      <c r="W3146" s="84"/>
    </row>
    <row r="3147" spans="6:23" x14ac:dyDescent="0.2">
      <c r="F3147" s="44">
        <f t="shared" si="696"/>
        <v>518.5999999999807</v>
      </c>
      <c r="G3147" s="1">
        <f t="shared" si="697"/>
        <v>1.253969350392109E+17</v>
      </c>
      <c r="H3147" s="15">
        <f t="shared" si="701"/>
        <v>23.907478911367061</v>
      </c>
      <c r="I3147" s="1">
        <f t="shared" si="702"/>
        <v>4.7248188030690999E+42</v>
      </c>
      <c r="J3147" s="1">
        <f t="shared" si="698"/>
        <v>8.061020465816011E+42</v>
      </c>
      <c r="K3147" s="1">
        <f t="shared" si="699"/>
        <v>1.2785839268885111E+43</v>
      </c>
      <c r="L3147" s="69">
        <f t="shared" si="707"/>
        <v>0.43991601898641675</v>
      </c>
      <c r="M3147" s="69">
        <f t="shared" si="708"/>
        <v>-1.4399160189864166</v>
      </c>
      <c r="Q3147" s="88">
        <f t="shared" si="703"/>
        <v>3.8572806649916913E-4</v>
      </c>
      <c r="R3147" s="88">
        <f t="shared" si="704"/>
        <v>1.8224952214667626E+39</v>
      </c>
      <c r="S3147" s="88">
        <f t="shared" si="705"/>
        <v>3.1093618382894416E+39</v>
      </c>
      <c r="T3147" s="1">
        <f t="shared" si="706"/>
        <v>4.9318570597562042E+39</v>
      </c>
      <c r="U3147" s="88">
        <f t="shared" si="700"/>
        <v>4.9318570597562042E+39</v>
      </c>
      <c r="V3147" s="1">
        <f t="shared" si="709"/>
        <v>5.9356408439430064E+48</v>
      </c>
      <c r="W3147" s="84"/>
    </row>
    <row r="3148" spans="6:23" x14ac:dyDescent="0.2">
      <c r="F3148" s="44">
        <f t="shared" si="696"/>
        <v>518.79999999998074</v>
      </c>
      <c r="G3148" s="1">
        <f t="shared" si="697"/>
        <v>1.2544529482904478E+17</v>
      </c>
      <c r="H3148" s="15">
        <f t="shared" si="701"/>
        <v>23.898262458432839</v>
      </c>
      <c r="I3148" s="1">
        <f t="shared" si="702"/>
        <v>4.7215438848386613E+42</v>
      </c>
      <c r="J3148" s="1">
        <f t="shared" si="698"/>
        <v>8.0621277638918788E+42</v>
      </c>
      <c r="K3148" s="1">
        <f t="shared" si="699"/>
        <v>1.2783671648730539E+43</v>
      </c>
      <c r="L3148" s="69">
        <f t="shared" si="707"/>
        <v>0.43972079347252369</v>
      </c>
      <c r="M3148" s="69">
        <f t="shared" si="708"/>
        <v>-1.4397207934725236</v>
      </c>
      <c r="Q3148" s="88">
        <f t="shared" si="703"/>
        <v>3.8557933772498387E-4</v>
      </c>
      <c r="R3148" s="88">
        <f t="shared" si="704"/>
        <v>1.8205297641555387E+39</v>
      </c>
      <c r="S3148" s="88">
        <f t="shared" si="705"/>
        <v>3.1085898838556358E+39</v>
      </c>
      <c r="T3148" s="1">
        <f t="shared" si="706"/>
        <v>4.9291196480111745E+39</v>
      </c>
      <c r="U3148" s="88">
        <f t="shared" si="700"/>
        <v>4.9291196480111739E+39</v>
      </c>
      <c r="V3148" s="1">
        <f t="shared" si="709"/>
        <v>5.9300593359432696E+48</v>
      </c>
      <c r="W3148" s="84"/>
    </row>
    <row r="3149" spans="6:23" x14ac:dyDescent="0.2">
      <c r="F3149" s="44">
        <f t="shared" si="696"/>
        <v>518.99999999998079</v>
      </c>
      <c r="G3149" s="1">
        <f t="shared" si="697"/>
        <v>1.2549365461887866E+17</v>
      </c>
      <c r="H3149" s="15">
        <f t="shared" si="701"/>
        <v>23.889053108737873</v>
      </c>
      <c r="I3149" s="1">
        <f t="shared" si="702"/>
        <v>4.7182714377213749E+42</v>
      </c>
      <c r="J3149" s="1">
        <f t="shared" si="698"/>
        <v>8.0632347557765473E+42</v>
      </c>
      <c r="K3149" s="1">
        <f t="shared" si="699"/>
        <v>1.2781506193497923E+43</v>
      </c>
      <c r="L3149" s="69">
        <f t="shared" si="707"/>
        <v>0.43952548107271849</v>
      </c>
      <c r="M3149" s="69">
        <f t="shared" si="708"/>
        <v>-1.4395254810727185</v>
      </c>
      <c r="Q3149" s="88">
        <f t="shared" si="703"/>
        <v>3.8543072360042174E-4</v>
      </c>
      <c r="R3149" s="88">
        <f t="shared" si="704"/>
        <v>1.8185667743841517E+39</v>
      </c>
      <c r="S3149" s="88">
        <f t="shared" si="705"/>
        <v>3.1078184064790247E+39</v>
      </c>
      <c r="T3149" s="1">
        <f t="shared" si="706"/>
        <v>4.9263851808631761E+39</v>
      </c>
      <c r="U3149" s="88">
        <f t="shared" si="700"/>
        <v>4.9263851808631767E+39</v>
      </c>
      <c r="V3149" s="1">
        <f t="shared" si="709"/>
        <v>5.9244856708650713E+48</v>
      </c>
      <c r="W3149" s="84"/>
    </row>
    <row r="3150" spans="6:23" x14ac:dyDescent="0.2">
      <c r="F3150" s="44">
        <f t="shared" si="696"/>
        <v>519.19999999998083</v>
      </c>
      <c r="G3150" s="1">
        <f t="shared" si="697"/>
        <v>1.2554201440871253E+17</v>
      </c>
      <c r="H3150" s="15">
        <f t="shared" si="701"/>
        <v>23.879850854073489</v>
      </c>
      <c r="I3150" s="1">
        <f t="shared" si="702"/>
        <v>4.7150014595742296E+42</v>
      </c>
      <c r="J3150" s="1">
        <f t="shared" si="698"/>
        <v>8.0643414416795292E+42</v>
      </c>
      <c r="K3150" s="1">
        <f t="shared" si="699"/>
        <v>1.2779342901253759E+43</v>
      </c>
      <c r="L3150" s="69">
        <f t="shared" si="707"/>
        <v>0.43933008194370254</v>
      </c>
      <c r="M3150" s="69">
        <f t="shared" si="708"/>
        <v>-1.4393300819437025</v>
      </c>
      <c r="Q3150" s="88">
        <f t="shared" si="703"/>
        <v>3.852822239913678E-4</v>
      </c>
      <c r="R3150" s="88">
        <f t="shared" si="704"/>
        <v>1.8166062484673045E+39</v>
      </c>
      <c r="S3150" s="88">
        <f t="shared" si="705"/>
        <v>3.1070474056760421E+39</v>
      </c>
      <c r="T3150" s="1">
        <f t="shared" si="706"/>
        <v>4.9236536541433466E+39</v>
      </c>
      <c r="U3150" s="88">
        <f t="shared" si="700"/>
        <v>4.9236536541433472E+39</v>
      </c>
      <c r="V3150" s="1">
        <f t="shared" si="709"/>
        <v>5.9189198346333838E+48</v>
      </c>
      <c r="W3150" s="84"/>
    </row>
    <row r="3151" spans="6:23" x14ac:dyDescent="0.2">
      <c r="F3151" s="44">
        <f t="shared" si="696"/>
        <v>519.39999999998088</v>
      </c>
      <c r="G3151" s="1">
        <f t="shared" si="697"/>
        <v>1.2559037419854642E+17</v>
      </c>
      <c r="H3151" s="15">
        <f t="shared" si="701"/>
        <v>23.870655686243651</v>
      </c>
      <c r="I3151" s="1">
        <f t="shared" si="702"/>
        <v>4.7117339482564991E+42</v>
      </c>
      <c r="J3151" s="1">
        <f t="shared" si="698"/>
        <v>8.0654478218101046E+42</v>
      </c>
      <c r="K3151" s="1">
        <f t="shared" si="699"/>
        <v>1.2777181770066603E+43</v>
      </c>
      <c r="L3151" s="69">
        <f t="shared" si="707"/>
        <v>0.43913459624343637</v>
      </c>
      <c r="M3151" s="69">
        <f t="shared" si="708"/>
        <v>-1.4391345962434363</v>
      </c>
      <c r="Q3151" s="88">
        <f t="shared" si="703"/>
        <v>3.85133838768148E-4</v>
      </c>
      <c r="R3151" s="88">
        <f t="shared" si="704"/>
        <v>1.8146481827462278E+39</v>
      </c>
      <c r="S3151" s="88">
        <f t="shared" si="705"/>
        <v>3.1062768809979234E+39</v>
      </c>
      <c r="T3151" s="1">
        <f t="shared" si="706"/>
        <v>4.9209250637441515E+39</v>
      </c>
      <c r="U3151" s="88">
        <f t="shared" si="700"/>
        <v>4.9209250637441509E+39</v>
      </c>
      <c r="V3151" s="1">
        <f t="shared" si="709"/>
        <v>5.9133618132685616E+48</v>
      </c>
      <c r="W3151" s="84"/>
    </row>
    <row r="3152" spans="6:23" x14ac:dyDescent="0.2">
      <c r="F3152" s="44">
        <f t="shared" si="696"/>
        <v>519.59999999998092</v>
      </c>
      <c r="G3152" s="1">
        <f t="shared" si="697"/>
        <v>1.2563873398838029E+17</v>
      </c>
      <c r="H3152" s="15">
        <f t="shared" si="701"/>
        <v>23.861467597064959</v>
      </c>
      <c r="I3152" s="1">
        <f t="shared" si="702"/>
        <v>4.708468901629736E+42</v>
      </c>
      <c r="J3152" s="1">
        <f t="shared" si="698"/>
        <v>8.0665538963773342E+42</v>
      </c>
      <c r="K3152" s="1">
        <f t="shared" si="699"/>
        <v>1.277502279800707E+43</v>
      </c>
      <c r="L3152" s="69">
        <f t="shared" si="707"/>
        <v>0.43893902412826596</v>
      </c>
      <c r="M3152" s="69">
        <f t="shared" si="708"/>
        <v>-1.438939024128266</v>
      </c>
      <c r="Q3152" s="88">
        <f t="shared" si="703"/>
        <v>3.8498556779664739E-4</v>
      </c>
      <c r="R3152" s="88">
        <f t="shared" si="704"/>
        <v>1.8126925735467807E+39</v>
      </c>
      <c r="S3152" s="88">
        <f t="shared" si="705"/>
        <v>3.1055068319590864E+39</v>
      </c>
      <c r="T3152" s="1">
        <f t="shared" si="706"/>
        <v>4.9181994055058675E+39</v>
      </c>
      <c r="U3152" s="88">
        <f t="shared" si="700"/>
        <v>4.9181994055058669E+39</v>
      </c>
      <c r="V3152" s="1">
        <f t="shared" si="709"/>
        <v>5.9078115927497872E+48</v>
      </c>
      <c r="W3152" s="84"/>
    </row>
    <row r="3153" spans="6:23" x14ac:dyDescent="0.2">
      <c r="F3153" s="44">
        <f t="shared" si="696"/>
        <v>519.79999999998097</v>
      </c>
      <c r="G3153" s="1">
        <f t="shared" si="697"/>
        <v>1.2568709377821416E+17</v>
      </c>
      <c r="H3153" s="15">
        <f t="shared" si="701"/>
        <v>23.852286578366584</v>
      </c>
      <c r="I3153" s="1">
        <f t="shared" si="702"/>
        <v>4.7052063175577757E+42</v>
      </c>
      <c r="J3153" s="1">
        <f t="shared" si="698"/>
        <v>8.0676596655900424E+42</v>
      </c>
      <c r="K3153" s="1">
        <f t="shared" si="699"/>
        <v>1.2772865983147818E+43</v>
      </c>
      <c r="L3153" s="69">
        <f t="shared" si="707"/>
        <v>0.4387433657565491</v>
      </c>
      <c r="M3153" s="69">
        <f t="shared" si="708"/>
        <v>-1.4387433657565492</v>
      </c>
      <c r="Q3153" s="88">
        <f t="shared" si="703"/>
        <v>3.8483741094541557E-4</v>
      </c>
      <c r="R3153" s="88">
        <f t="shared" si="704"/>
        <v>1.8107394172129472E+39</v>
      </c>
      <c r="S3153" s="88">
        <f t="shared" si="705"/>
        <v>3.1047372580944292E+39</v>
      </c>
      <c r="T3153" s="1">
        <f t="shared" si="706"/>
        <v>4.9154766753073764E+39</v>
      </c>
      <c r="U3153" s="88">
        <f t="shared" si="700"/>
        <v>4.9154766753073764E+39</v>
      </c>
      <c r="V3153" s="1">
        <f t="shared" si="709"/>
        <v>5.9022691591241843E+48</v>
      </c>
      <c r="W3153" s="84"/>
    </row>
    <row r="3154" spans="6:23" x14ac:dyDescent="0.2">
      <c r="F3154" s="44">
        <f t="shared" si="696"/>
        <v>519.99999999998101</v>
      </c>
      <c r="G3154" s="1">
        <f t="shared" si="697"/>
        <v>1.2573545356804805E+17</v>
      </c>
      <c r="H3154" s="15">
        <f t="shared" si="701"/>
        <v>23.843112621990286</v>
      </c>
      <c r="I3154" s="1">
        <f t="shared" si="702"/>
        <v>4.7019461939067334E+42</v>
      </c>
      <c r="J3154" s="1">
        <f t="shared" si="698"/>
        <v>8.0687651296568296E+42</v>
      </c>
      <c r="K3154" s="1">
        <f t="shared" si="699"/>
        <v>1.2770711323563563E+43</v>
      </c>
      <c r="L3154" s="69">
        <f t="shared" si="707"/>
        <v>0.43854762128454144</v>
      </c>
      <c r="M3154" s="69">
        <f t="shared" si="708"/>
        <v>-1.4385476212845414</v>
      </c>
      <c r="Q3154" s="88">
        <f t="shared" si="703"/>
        <v>3.8468936808300214E-4</v>
      </c>
      <c r="R3154" s="88">
        <f t="shared" si="704"/>
        <v>1.8087887100942585E+39</v>
      </c>
      <c r="S3154" s="88">
        <f t="shared" si="705"/>
        <v>3.1039681589378484E+39</v>
      </c>
      <c r="T3154" s="1">
        <f t="shared" si="706"/>
        <v>4.9127568690321068E+39</v>
      </c>
      <c r="U3154" s="88">
        <f t="shared" si="700"/>
        <v>4.9127568690321068E+39</v>
      </c>
      <c r="V3154" s="1">
        <f t="shared" si="709"/>
        <v>5.8967344984657905E+48</v>
      </c>
      <c r="W3154" s="84"/>
    </row>
    <row r="3155" spans="6:23" x14ac:dyDescent="0.2">
      <c r="F3155" s="44">
        <f t="shared" si="696"/>
        <v>520.19999999998106</v>
      </c>
      <c r="G3155" s="1">
        <f t="shared" si="697"/>
        <v>1.2578381335788192E+17</v>
      </c>
      <c r="H3155" s="15">
        <f t="shared" si="701"/>
        <v>23.833945719790364</v>
      </c>
      <c r="I3155" s="1">
        <f t="shared" si="702"/>
        <v>4.6986885285449952E+42</v>
      </c>
      <c r="J3155" s="1">
        <f t="shared" si="698"/>
        <v>8.0698702887860732E+42</v>
      </c>
      <c r="K3155" s="1">
        <f t="shared" si="699"/>
        <v>1.276855881733107E+43</v>
      </c>
      <c r="L3155" s="69">
        <f t="shared" si="707"/>
        <v>0.43835179086892762</v>
      </c>
      <c r="M3155" s="69">
        <f t="shared" si="708"/>
        <v>-1.4383517908689276</v>
      </c>
      <c r="Q3155" s="88">
        <f t="shared" si="703"/>
        <v>3.8454143907795668E-4</v>
      </c>
      <c r="R3155" s="88">
        <f t="shared" si="704"/>
        <v>1.8068404485457793E+39</v>
      </c>
      <c r="S3155" s="88">
        <f t="shared" si="705"/>
        <v>3.1031995340222424E+39</v>
      </c>
      <c r="T3155" s="1">
        <f t="shared" si="706"/>
        <v>4.9100399825680217E+39</v>
      </c>
      <c r="U3155" s="88">
        <f t="shared" si="700"/>
        <v>4.9100399825680223E+39</v>
      </c>
      <c r="V3155" s="1">
        <f t="shared" si="709"/>
        <v>5.8912075968755088E+48</v>
      </c>
      <c r="W3155" s="84"/>
    </row>
    <row r="3156" spans="6:23" x14ac:dyDescent="0.2">
      <c r="F3156" s="44">
        <f t="shared" si="696"/>
        <v>520.39999999998111</v>
      </c>
      <c r="G3156" s="1">
        <f t="shared" si="697"/>
        <v>1.2583217314771579E+17</v>
      </c>
      <c r="H3156" s="15">
        <f t="shared" si="701"/>
        <v>23.824785863633643</v>
      </c>
      <c r="I3156" s="1">
        <f t="shared" si="702"/>
        <v>4.6954333193432175E+42</v>
      </c>
      <c r="J3156" s="1">
        <f t="shared" si="698"/>
        <v>8.0709751431859243E+42</v>
      </c>
      <c r="K3156" s="1">
        <f t="shared" si="699"/>
        <v>1.2766408462529141E+43</v>
      </c>
      <c r="L3156" s="69">
        <f t="shared" si="707"/>
        <v>0.43815587466780065</v>
      </c>
      <c r="M3156" s="69">
        <f t="shared" si="708"/>
        <v>-1.4381558746678007</v>
      </c>
      <c r="Q3156" s="88">
        <f t="shared" si="703"/>
        <v>3.8439362379971698E-4</v>
      </c>
      <c r="R3156" s="88">
        <f t="shared" si="704"/>
        <v>1.8048946289322731E+39</v>
      </c>
      <c r="S3156" s="88">
        <f t="shared" si="705"/>
        <v>3.1024313828866773E+39</v>
      </c>
      <c r="T3156" s="1">
        <f t="shared" si="706"/>
        <v>4.9073260118189507E+39</v>
      </c>
      <c r="U3156" s="88">
        <f t="shared" si="700"/>
        <v>4.9073260118189501E+39</v>
      </c>
      <c r="V3156" s="1">
        <f t="shared" si="709"/>
        <v>5.8856884404946289E+48</v>
      </c>
      <c r="W3156" s="84"/>
    </row>
    <row r="3157" spans="6:23" x14ac:dyDescent="0.2">
      <c r="F3157" s="44">
        <f t="shared" si="696"/>
        <v>520.59999999998115</v>
      </c>
      <c r="G3157" s="1">
        <f t="shared" si="697"/>
        <v>1.2588053293754968E+17</v>
      </c>
      <c r="H3157" s="15">
        <f t="shared" si="701"/>
        <v>23.815633045399434</v>
      </c>
      <c r="I3157" s="1">
        <f t="shared" si="702"/>
        <v>4.6921805641743222E+42</v>
      </c>
      <c r="J3157" s="1">
        <f t="shared" si="698"/>
        <v>8.0720796930643022E+42</v>
      </c>
      <c r="K3157" s="1">
        <f t="shared" si="699"/>
        <v>1.2764260257238624E+43</v>
      </c>
      <c r="L3157" s="69">
        <f t="shared" si="707"/>
        <v>0.43795987283679699</v>
      </c>
      <c r="M3157" s="69">
        <f t="shared" si="708"/>
        <v>-1.437959872836797</v>
      </c>
      <c r="Q3157" s="88">
        <f t="shared" si="703"/>
        <v>3.8424592211416808E-4</v>
      </c>
      <c r="R3157" s="88">
        <f t="shared" si="704"/>
        <v>1.8029512476073397E+39</v>
      </c>
      <c r="S3157" s="88">
        <f t="shared" si="705"/>
        <v>3.1016637050405433E+39</v>
      </c>
      <c r="T3157" s="1">
        <f t="shared" si="706"/>
        <v>4.9046149526478834E+39</v>
      </c>
      <c r="U3157" s="88">
        <f t="shared" si="700"/>
        <v>4.9046149526478834E+39</v>
      </c>
      <c r="V3157" s="1">
        <f t="shared" si="709"/>
        <v>5.8801770154367877E+48</v>
      </c>
      <c r="W3157" s="84"/>
    </row>
    <row r="3158" spans="6:23" x14ac:dyDescent="0.2">
      <c r="F3158" s="44">
        <f t="shared" si="696"/>
        <v>520.7999999999812</v>
      </c>
      <c r="G3158" s="1">
        <f t="shared" si="697"/>
        <v>1.2592889272738355E+17</v>
      </c>
      <c r="H3158" s="15">
        <f t="shared" si="701"/>
        <v>23.80648725697954</v>
      </c>
      <c r="I3158" s="1">
        <f t="shared" si="702"/>
        <v>4.6889302609135003E+42</v>
      </c>
      <c r="J3158" s="1">
        <f t="shared" si="698"/>
        <v>8.073183938628906E+42</v>
      </c>
      <c r="K3158" s="1">
        <f t="shared" si="699"/>
        <v>1.2762114199542406E+43</v>
      </c>
      <c r="L3158" s="69">
        <f t="shared" si="707"/>
        <v>0.43776378553361284</v>
      </c>
      <c r="M3158" s="69">
        <f t="shared" si="708"/>
        <v>-1.4377637855336127</v>
      </c>
      <c r="Q3158" s="88">
        <f t="shared" si="703"/>
        <v>3.8409833389518866E-4</v>
      </c>
      <c r="R3158" s="88">
        <f t="shared" si="704"/>
        <v>1.8010103009676077E+39</v>
      </c>
      <c r="S3158" s="88">
        <f t="shared" si="705"/>
        <v>3.1008965000567596E+39</v>
      </c>
      <c r="T3158" s="1">
        <f t="shared" si="706"/>
        <v>4.9019068010243673E+39</v>
      </c>
      <c r="U3158" s="88">
        <f t="shared" si="700"/>
        <v>4.9019068010243673E+39</v>
      </c>
      <c r="V3158" s="1">
        <f t="shared" si="709"/>
        <v>5.8746733079646475E+48</v>
      </c>
      <c r="W3158" s="84"/>
    </row>
    <row r="3159" spans="6:23" x14ac:dyDescent="0.2">
      <c r="F3159" s="44">
        <f t="shared" si="696"/>
        <v>520.99999999998124</v>
      </c>
      <c r="G3159" s="1">
        <f t="shared" si="697"/>
        <v>1.2597725251721742E+17</v>
      </c>
      <c r="H3159" s="15">
        <f t="shared" si="701"/>
        <v>23.797348490278203</v>
      </c>
      <c r="I3159" s="1">
        <f t="shared" si="702"/>
        <v>4.6856824074382041E+42</v>
      </c>
      <c r="J3159" s="1">
        <f t="shared" si="698"/>
        <v>8.0742878800872121E+42</v>
      </c>
      <c r="K3159" s="1">
        <f t="shared" si="699"/>
        <v>1.2759970287525416E+43</v>
      </c>
      <c r="L3159" s="69">
        <f t="shared" si="707"/>
        <v>0.43756761291333901</v>
      </c>
      <c r="M3159" s="69">
        <f t="shared" si="708"/>
        <v>-1.437567612913339</v>
      </c>
      <c r="Q3159" s="88">
        <f t="shared" si="703"/>
        <v>3.8395085900688741E-4</v>
      </c>
      <c r="R3159" s="88">
        <f t="shared" si="704"/>
        <v>1.7990717853693587E+39</v>
      </c>
      <c r="S3159" s="88">
        <f t="shared" si="705"/>
        <v>3.1001297674283853E+39</v>
      </c>
      <c r="T3159" s="1">
        <f t="shared" si="706"/>
        <v>4.8992015527977437E+39</v>
      </c>
      <c r="U3159" s="88">
        <f t="shared" si="700"/>
        <v>4.8992015527977437E+39</v>
      </c>
      <c r="V3159" s="1">
        <f t="shared" si="709"/>
        <v>5.8691773042179548E+48</v>
      </c>
      <c r="W3159" s="84"/>
    </row>
    <row r="3160" spans="6:23" x14ac:dyDescent="0.2">
      <c r="F3160" s="44">
        <f t="shared" si="696"/>
        <v>521.19999999998129</v>
      </c>
      <c r="G3160" s="1">
        <f t="shared" si="697"/>
        <v>1.2602561230705131E+17</v>
      </c>
      <c r="H3160" s="15">
        <f t="shared" si="701"/>
        <v>23.788216737212089</v>
      </c>
      <c r="I3160" s="1">
        <f t="shared" si="702"/>
        <v>4.6824370016281363E+42</v>
      </c>
      <c r="J3160" s="1">
        <f t="shared" si="698"/>
        <v>8.075391517646464E+42</v>
      </c>
      <c r="K3160" s="1">
        <f t="shared" si="699"/>
        <v>1.2757828519274601E+43</v>
      </c>
      <c r="L3160" s="69">
        <f t="shared" si="707"/>
        <v>0.43737135513500569</v>
      </c>
      <c r="M3160" s="69">
        <f t="shared" si="708"/>
        <v>-1.4373713551350056</v>
      </c>
      <c r="Q3160" s="88">
        <f t="shared" si="703"/>
        <v>3.8380349732403118E-4</v>
      </c>
      <c r="R3160" s="88">
        <f t="shared" si="704"/>
        <v>1.7971356972243291E+39</v>
      </c>
      <c r="S3160" s="88">
        <f t="shared" si="705"/>
        <v>3.0993635067335285E+39</v>
      </c>
      <c r="T3160" s="1">
        <f t="shared" si="706"/>
        <v>4.8964992039578575E+39</v>
      </c>
      <c r="U3160" s="88">
        <f t="shared" si="700"/>
        <v>4.8964992039578582E+39</v>
      </c>
      <c r="V3160" s="1">
        <f t="shared" si="709"/>
        <v>5.8636889905260006E+48</v>
      </c>
      <c r="W3160" s="84"/>
    </row>
    <row r="3161" spans="6:23" x14ac:dyDescent="0.2">
      <c r="F3161" s="44">
        <f t="shared" si="696"/>
        <v>521.39999999998133</v>
      </c>
      <c r="G3161" s="1">
        <f t="shared" si="697"/>
        <v>1.2607397209688518E+17</v>
      </c>
      <c r="H3161" s="15">
        <f t="shared" si="701"/>
        <v>23.779091989710281</v>
      </c>
      <c r="I3161" s="1">
        <f t="shared" si="702"/>
        <v>4.6791940413652631E+42</v>
      </c>
      <c r="J3161" s="1">
        <f t="shared" si="698"/>
        <v>8.076494851513691E+42</v>
      </c>
      <c r="K3161" s="1">
        <f t="shared" si="699"/>
        <v>1.2755688892878954E+43</v>
      </c>
      <c r="L3161" s="69">
        <f t="shared" si="707"/>
        <v>0.43717501235339301</v>
      </c>
      <c r="M3161" s="69">
        <f t="shared" si="708"/>
        <v>-1.4371750123533931</v>
      </c>
      <c r="Q3161" s="88">
        <f t="shared" si="703"/>
        <v>3.8365624871072868E-4</v>
      </c>
      <c r="R3161" s="88">
        <f t="shared" si="704"/>
        <v>1.7952020328997911E+39</v>
      </c>
      <c r="S3161" s="88">
        <f t="shared" si="705"/>
        <v>3.098597717463256E+39</v>
      </c>
      <c r="T3161" s="1">
        <f t="shared" si="706"/>
        <v>4.8937997503630468E+39</v>
      </c>
      <c r="U3161" s="88">
        <f t="shared" si="700"/>
        <v>4.8937997503630474E+39</v>
      </c>
      <c r="V3161" s="1">
        <f t="shared" si="709"/>
        <v>5.8582083530816148E+48</v>
      </c>
      <c r="W3161" s="84"/>
    </row>
    <row r="3162" spans="6:23" x14ac:dyDescent="0.2">
      <c r="F3162" s="44">
        <f t="shared" si="696"/>
        <v>521.59999999998138</v>
      </c>
      <c r="G3162" s="1">
        <f t="shared" si="697"/>
        <v>1.2612233188671906E+17</v>
      </c>
      <c r="H3162" s="15">
        <f t="shared" si="701"/>
        <v>23.769974239714227</v>
      </c>
      <c r="I3162" s="1">
        <f t="shared" si="702"/>
        <v>4.6759535245338021E+42</v>
      </c>
      <c r="J3162" s="1">
        <f t="shared" si="698"/>
        <v>8.0775978818956862E+42</v>
      </c>
      <c r="K3162" s="1">
        <f t="shared" si="699"/>
        <v>1.2753551406429488E+43</v>
      </c>
      <c r="L3162" s="69">
        <f t="shared" si="707"/>
        <v>0.43697858472618978</v>
      </c>
      <c r="M3162" s="69">
        <f t="shared" si="708"/>
        <v>-1.4369785847261898</v>
      </c>
      <c r="Q3162" s="88">
        <f t="shared" si="703"/>
        <v>3.8350911304263491E-4</v>
      </c>
      <c r="R3162" s="88">
        <f t="shared" si="704"/>
        <v>1.7932707888225409E+39</v>
      </c>
      <c r="S3162" s="88">
        <f t="shared" si="705"/>
        <v>3.0978323992008809E+39</v>
      </c>
      <c r="T3162" s="1">
        <f t="shared" si="706"/>
        <v>4.8911031880234218E+39</v>
      </c>
      <c r="U3162" s="88">
        <f t="shared" si="700"/>
        <v>4.8911031880234218E+39</v>
      </c>
      <c r="V3162" s="1">
        <f t="shared" si="709"/>
        <v>5.852735378280428E+48</v>
      </c>
      <c r="W3162" s="84"/>
    </row>
    <row r="3163" spans="6:23" x14ac:dyDescent="0.2">
      <c r="F3163" s="44">
        <f t="shared" si="696"/>
        <v>521.79999999998142</v>
      </c>
      <c r="G3163" s="1">
        <f t="shared" si="697"/>
        <v>1.2617069167655294E+17</v>
      </c>
      <c r="H3163" s="15">
        <f t="shared" si="701"/>
        <v>23.760863479177726</v>
      </c>
      <c r="I3163" s="1">
        <f t="shared" si="702"/>
        <v>4.6727154490202138E+42</v>
      </c>
      <c r="J3163" s="1">
        <f t="shared" si="698"/>
        <v>8.0787006089990294E+42</v>
      </c>
      <c r="K3163" s="1">
        <f t="shared" si="699"/>
        <v>1.2751416058019244E+43</v>
      </c>
      <c r="L3163" s="69">
        <f t="shared" si="707"/>
        <v>0.43678207240818812</v>
      </c>
      <c r="M3163" s="69">
        <f t="shared" si="708"/>
        <v>-1.4367820724081881</v>
      </c>
      <c r="Q3163" s="88">
        <f t="shared" si="703"/>
        <v>3.8336209018474676E-4</v>
      </c>
      <c r="R3163" s="88">
        <f t="shared" si="704"/>
        <v>1.7913419613749468E+39</v>
      </c>
      <c r="S3163" s="88">
        <f t="shared" si="705"/>
        <v>3.0970675514426545E+39</v>
      </c>
      <c r="T3163" s="1">
        <f t="shared" si="706"/>
        <v>4.8884095128176013E+39</v>
      </c>
      <c r="U3163" s="88">
        <f t="shared" si="700"/>
        <v>4.8884095128176013E+39</v>
      </c>
      <c r="V3163" s="1">
        <f t="shared" si="709"/>
        <v>5.847270052381634E+48</v>
      </c>
      <c r="W3163" s="84"/>
    </row>
    <row r="3164" spans="6:23" x14ac:dyDescent="0.2">
      <c r="F3164" s="44">
        <f t="shared" si="696"/>
        <v>521.99999999998147</v>
      </c>
      <c r="G3164" s="1">
        <f t="shared" si="697"/>
        <v>1.2621905146638682E+17</v>
      </c>
      <c r="H3164" s="15">
        <f t="shared" si="701"/>
        <v>23.75175970006693</v>
      </c>
      <c r="I3164" s="1">
        <f t="shared" si="702"/>
        <v>4.6694798127132082E+42</v>
      </c>
      <c r="J3164" s="1">
        <f t="shared" si="698"/>
        <v>8.0798030330300717E+42</v>
      </c>
      <c r="K3164" s="1">
        <f t="shared" si="699"/>
        <v>1.2749282845743281E+43</v>
      </c>
      <c r="L3164" s="69">
        <f t="shared" si="707"/>
        <v>0.43658547555871768</v>
      </c>
      <c r="M3164" s="69">
        <f t="shared" si="708"/>
        <v>-1.4365854755587177</v>
      </c>
      <c r="Q3164" s="88">
        <f t="shared" si="703"/>
        <v>3.832151800109429E-4</v>
      </c>
      <c r="R3164" s="88">
        <f t="shared" si="704"/>
        <v>1.789415546986356E+39</v>
      </c>
      <c r="S3164" s="88">
        <f t="shared" si="705"/>
        <v>3.0963031737555814E+39</v>
      </c>
      <c r="T3164" s="1">
        <f t="shared" si="706"/>
        <v>4.8857187207419374E+39</v>
      </c>
      <c r="U3164" s="88">
        <f t="shared" si="700"/>
        <v>4.8857187207419374E+39</v>
      </c>
      <c r="V3164" s="1">
        <f t="shared" si="709"/>
        <v>5.841812361806266E+48</v>
      </c>
      <c r="W3164" s="84"/>
    </row>
    <row r="3165" spans="6:23" x14ac:dyDescent="0.2">
      <c r="F3165" s="44">
        <f t="shared" si="696"/>
        <v>522.19999999998151</v>
      </c>
      <c r="G3165" s="1">
        <f t="shared" si="697"/>
        <v>1.2626741125622069E+17</v>
      </c>
      <c r="H3165" s="15">
        <f t="shared" si="701"/>
        <v>23.742662894360276</v>
      </c>
      <c r="I3165" s="1">
        <f t="shared" si="702"/>
        <v>4.666246613503738E+42</v>
      </c>
      <c r="J3165" s="1">
        <f t="shared" si="698"/>
        <v>8.0809051541949462E+42</v>
      </c>
      <c r="K3165" s="1">
        <f t="shared" si="699"/>
        <v>1.2747151767698684E+43</v>
      </c>
      <c r="L3165" s="69">
        <f t="shared" si="707"/>
        <v>0.43638879433059152</v>
      </c>
      <c r="M3165" s="69">
        <f t="shared" si="708"/>
        <v>-1.4363887943305915</v>
      </c>
      <c r="Q3165" s="88">
        <f t="shared" si="703"/>
        <v>3.8306838238977292E-4</v>
      </c>
      <c r="R3165" s="88">
        <f t="shared" si="704"/>
        <v>1.787491542066633E+39</v>
      </c>
      <c r="S3165" s="88">
        <f t="shared" si="705"/>
        <v>3.0955392656626363E+39</v>
      </c>
      <c r="T3165" s="1">
        <f t="shared" si="706"/>
        <v>4.8830308077292693E+39</v>
      </c>
      <c r="U3165" s="88">
        <f t="shared" si="700"/>
        <v>4.8830308077292693E+39</v>
      </c>
      <c r="V3165" s="1">
        <f t="shared" si="709"/>
        <v>5.8363622929202449E+48</v>
      </c>
      <c r="W3165" s="84"/>
    </row>
    <row r="3166" spans="6:23" x14ac:dyDescent="0.2">
      <c r="F3166" s="44">
        <f t="shared" si="696"/>
        <v>522.39999999998156</v>
      </c>
      <c r="G3166" s="1">
        <f t="shared" si="697"/>
        <v>1.2631577104605458E+17</v>
      </c>
      <c r="H3166" s="15">
        <f t="shared" si="701"/>
        <v>23.733573054048495</v>
      </c>
      <c r="I3166" s="1">
        <f t="shared" si="702"/>
        <v>4.663015849284998E+42</v>
      </c>
      <c r="J3166" s="1">
        <f t="shared" si="698"/>
        <v>8.0820069726995545E+42</v>
      </c>
      <c r="K3166" s="1">
        <f t="shared" si="699"/>
        <v>1.2745022821984551E+43</v>
      </c>
      <c r="L3166" s="69">
        <f t="shared" si="707"/>
        <v>0.43619202888191988</v>
      </c>
      <c r="M3166" s="69">
        <f t="shared" si="708"/>
        <v>-1.4361920288819199</v>
      </c>
      <c r="Q3166" s="88">
        <f t="shared" si="703"/>
        <v>3.8292169719245095E-4</v>
      </c>
      <c r="R3166" s="88">
        <f t="shared" si="704"/>
        <v>1.7855699430435096E+39</v>
      </c>
      <c r="S3166" s="88">
        <f t="shared" si="705"/>
        <v>3.0947758267073362E+39</v>
      </c>
      <c r="T3166" s="1">
        <f t="shared" si="706"/>
        <v>4.8803457697508458E+39</v>
      </c>
      <c r="U3166" s="88">
        <f t="shared" si="700"/>
        <v>4.8803457697508452E+39</v>
      </c>
      <c r="V3166" s="1">
        <f t="shared" si="709"/>
        <v>5.8309198321562593E+48</v>
      </c>
      <c r="W3166" s="84"/>
    </row>
    <row r="3167" spans="6:23" x14ac:dyDescent="0.2">
      <c r="F3167" s="44">
        <f t="shared" si="696"/>
        <v>522.59999999998161</v>
      </c>
      <c r="G3167" s="1">
        <f t="shared" si="697"/>
        <v>1.2636413083588845E+17</v>
      </c>
      <c r="H3167" s="15">
        <f t="shared" si="701"/>
        <v>23.724490171134583</v>
      </c>
      <c r="I3167" s="1">
        <f t="shared" si="702"/>
        <v>4.6597875179524135E+42</v>
      </c>
      <c r="J3167" s="1">
        <f t="shared" si="698"/>
        <v>8.0831084887495841E+42</v>
      </c>
      <c r="K3167" s="1">
        <f t="shared" si="699"/>
        <v>1.2742896006701998E+43</v>
      </c>
      <c r="L3167" s="69">
        <f t="shared" si="707"/>
        <v>0.43599517936892751</v>
      </c>
      <c r="M3167" s="69">
        <f t="shared" si="708"/>
        <v>-1.4359951793689274</v>
      </c>
      <c r="Q3167" s="88">
        <f t="shared" si="703"/>
        <v>3.8277512429107929E-4</v>
      </c>
      <c r="R3167" s="88">
        <f t="shared" si="704"/>
        <v>1.7836507463542548E+39</v>
      </c>
      <c r="S3167" s="88">
        <f t="shared" si="705"/>
        <v>3.0940128564394003E+39</v>
      </c>
      <c r="T3167" s="1">
        <f t="shared" si="706"/>
        <v>4.8776636027936551E+39</v>
      </c>
      <c r="U3167" s="88">
        <f t="shared" si="700"/>
        <v>4.8776636027936551E+39</v>
      </c>
      <c r="V3167" s="1">
        <f t="shared" si="709"/>
        <v>5.825484965986567E+48</v>
      </c>
      <c r="W3167" s="84"/>
    </row>
    <row r="3168" spans="6:23" x14ac:dyDescent="0.2">
      <c r="F3168" s="44">
        <f t="shared" si="696"/>
        <v>522.79999999998165</v>
      </c>
      <c r="G3168" s="1">
        <f t="shared" si="697"/>
        <v>1.2641249062572232E+17</v>
      </c>
      <c r="H3168" s="15">
        <f t="shared" si="701"/>
        <v>23.715414237633766</v>
      </c>
      <c r="I3168" s="1">
        <f t="shared" si="702"/>
        <v>4.6565616174036459E+42</v>
      </c>
      <c r="J3168" s="1">
        <f t="shared" si="698"/>
        <v>8.0842097025504958E+42</v>
      </c>
      <c r="K3168" s="1">
        <f t="shared" si="699"/>
        <v>1.2740771319954142E+43</v>
      </c>
      <c r="L3168" s="69">
        <f t="shared" si="707"/>
        <v>0.43579824594803529</v>
      </c>
      <c r="M3168" s="69">
        <f t="shared" si="708"/>
        <v>-1.4357982459480354</v>
      </c>
      <c r="Q3168" s="88">
        <f t="shared" si="703"/>
        <v>3.8262866355509573E-4</v>
      </c>
      <c r="R3168" s="88">
        <f t="shared" si="704"/>
        <v>1.781733948429112E+39</v>
      </c>
      <c r="S3168" s="88">
        <f t="shared" si="705"/>
        <v>3.093250354386034E+39</v>
      </c>
      <c r="T3168" s="1">
        <f t="shared" si="706"/>
        <v>4.874984302815146E+39</v>
      </c>
      <c r="U3168" s="88">
        <f t="shared" si="700"/>
        <v>4.874984302815146E+39</v>
      </c>
      <c r="V3168" s="1">
        <f t="shared" si="709"/>
        <v>5.8200576808688608E+48</v>
      </c>
      <c r="W3168" s="84"/>
    </row>
    <row r="3169" spans="6:23" x14ac:dyDescent="0.2">
      <c r="F3169" s="44">
        <f t="shared" si="696"/>
        <v>522.9999999999817</v>
      </c>
      <c r="G3169" s="1">
        <f t="shared" si="697"/>
        <v>1.2646085041555621E+17</v>
      </c>
      <c r="H3169" s="15">
        <f t="shared" si="701"/>
        <v>23.70634524557348</v>
      </c>
      <c r="I3169" s="1">
        <f t="shared" si="702"/>
        <v>4.6533381455385908E+42</v>
      </c>
      <c r="J3169" s="1">
        <f t="shared" si="698"/>
        <v>8.0853106143075315E+42</v>
      </c>
      <c r="K3169" s="1">
        <f t="shared" si="699"/>
        <v>1.2738648759846121E+43</v>
      </c>
      <c r="L3169" s="69">
        <f t="shared" si="707"/>
        <v>0.43560122877350171</v>
      </c>
      <c r="M3169" s="69">
        <f t="shared" si="708"/>
        <v>-1.4356012287735016</v>
      </c>
      <c r="Q3169" s="88">
        <f t="shared" si="703"/>
        <v>3.8248231485571438E-4</v>
      </c>
      <c r="R3169" s="88">
        <f t="shared" si="704"/>
        <v>1.7798195457119975E+39</v>
      </c>
      <c r="S3169" s="88">
        <f t="shared" si="705"/>
        <v>3.0924883200878225E+39</v>
      </c>
      <c r="T3169" s="1">
        <f t="shared" si="706"/>
        <v>4.8723078657998199E+39</v>
      </c>
      <c r="U3169" s="88">
        <f t="shared" si="700"/>
        <v>4.8723078657998193E+39</v>
      </c>
      <c r="V3169" s="1">
        <f t="shared" si="709"/>
        <v>5.8146379633138307E+48</v>
      </c>
      <c r="W3169" s="84"/>
    </row>
    <row r="3170" spans="6:23" x14ac:dyDescent="0.2">
      <c r="F3170" s="44">
        <f t="shared" si="696"/>
        <v>523.19999999998174</v>
      </c>
      <c r="G3170" s="1">
        <f t="shared" si="697"/>
        <v>1.2650921020539008E+17</v>
      </c>
      <c r="H3170" s="15">
        <f t="shared" si="701"/>
        <v>23.697283186993367</v>
      </c>
      <c r="I3170" s="1">
        <f t="shared" si="702"/>
        <v>4.6501171002593661E+42</v>
      </c>
      <c r="J3170" s="1">
        <f t="shared" si="698"/>
        <v>8.0864112242257089E+42</v>
      </c>
      <c r="K3170" s="1">
        <f t="shared" si="699"/>
        <v>1.2736528324485076E+43</v>
      </c>
      <c r="L3170" s="69">
        <f t="shared" si="707"/>
        <v>0.43540412800291206</v>
      </c>
      <c r="M3170" s="69">
        <f t="shared" si="708"/>
        <v>-1.4354041280029119</v>
      </c>
      <c r="Q3170" s="88">
        <f t="shared" si="703"/>
        <v>3.8233607806592573E-4</v>
      </c>
      <c r="R3170" s="88">
        <f t="shared" si="704"/>
        <v>1.7779075346604611E+39</v>
      </c>
      <c r="S3170" s="88">
        <f t="shared" si="705"/>
        <v>3.0917267530987387E+39</v>
      </c>
      <c r="T3170" s="1">
        <f t="shared" si="706"/>
        <v>4.8696342877591998E+39</v>
      </c>
      <c r="U3170" s="88">
        <f t="shared" si="700"/>
        <v>4.8696342877592004E+39</v>
      </c>
      <c r="V3170" s="1">
        <f t="shared" si="709"/>
        <v>5.8092257998850292E+48</v>
      </c>
      <c r="W3170" s="84"/>
    </row>
    <row r="3171" spans="6:23" x14ac:dyDescent="0.2">
      <c r="F3171" s="44">
        <f t="shared" si="696"/>
        <v>523.39999999998179</v>
      </c>
      <c r="G3171" s="1">
        <f t="shared" si="697"/>
        <v>1.2655756999522395E+17</v>
      </c>
      <c r="H3171" s="15">
        <f t="shared" si="701"/>
        <v>23.68822805394522</v>
      </c>
      <c r="I3171" s="1">
        <f t="shared" si="702"/>
        <v>4.6468984794703158E+42</v>
      </c>
      <c r="J3171" s="1">
        <f t="shared" si="698"/>
        <v>8.0875115325098253E+42</v>
      </c>
      <c r="K3171" s="1">
        <f t="shared" si="699"/>
        <v>1.2734410011980141E+43</v>
      </c>
      <c r="L3171" s="69">
        <f t="shared" si="707"/>
        <v>0.43520694379262026</v>
      </c>
      <c r="M3171" s="69">
        <f t="shared" si="708"/>
        <v>-1.4352069437926203</v>
      </c>
      <c r="Q3171" s="88">
        <f t="shared" si="703"/>
        <v>3.8218995305694392E-4</v>
      </c>
      <c r="R3171" s="88">
        <f t="shared" si="704"/>
        <v>1.7759979117291442E+39</v>
      </c>
      <c r="S3171" s="88">
        <f t="shared" si="705"/>
        <v>3.0909656529574226E+39</v>
      </c>
      <c r="T3171" s="1">
        <f t="shared" si="706"/>
        <v>4.8669635646865669E+39</v>
      </c>
      <c r="U3171" s="88">
        <f t="shared" si="700"/>
        <v>4.8669635646865669E+39</v>
      </c>
      <c r="V3171" s="1">
        <f t="shared" si="709"/>
        <v>5.8038211771447915E+48</v>
      </c>
      <c r="W3171" s="84"/>
    </row>
    <row r="3172" spans="6:23" x14ac:dyDescent="0.2">
      <c r="F3172" s="44">
        <f t="shared" si="696"/>
        <v>523.59999999998183</v>
      </c>
      <c r="G3172" s="1">
        <f t="shared" si="697"/>
        <v>1.2660592978505784E+17</v>
      </c>
      <c r="H3172" s="15">
        <f t="shared" si="701"/>
        <v>23.679179838492985</v>
      </c>
      <c r="I3172" s="1">
        <f t="shared" si="702"/>
        <v>4.6436822810780047E+42</v>
      </c>
      <c r="J3172" s="1">
        <f t="shared" si="698"/>
        <v>8.0886115393644578E+42</v>
      </c>
      <c r="K3172" s="1">
        <f t="shared" si="699"/>
        <v>1.2732293820442464E+43</v>
      </c>
      <c r="L3172" s="69">
        <f t="shared" si="707"/>
        <v>0.43500967629670151</v>
      </c>
      <c r="M3172" s="69">
        <f t="shared" si="708"/>
        <v>-1.4350096762967015</v>
      </c>
      <c r="Q3172" s="88">
        <f t="shared" si="703"/>
        <v>3.8204393969998307E-4</v>
      </c>
      <c r="R3172" s="88">
        <f t="shared" si="704"/>
        <v>1.7740906733780452E+39</v>
      </c>
      <c r="S3172" s="88">
        <f t="shared" si="705"/>
        <v>3.0902050192015424E+39</v>
      </c>
      <c r="T3172" s="1">
        <f t="shared" si="706"/>
        <v>4.8642956925795873E+39</v>
      </c>
      <c r="U3172" s="88">
        <f t="shared" si="700"/>
        <v>4.8642956925795879E+39</v>
      </c>
      <c r="V3172" s="1">
        <f t="shared" si="709"/>
        <v>5.7984240816812149E+48</v>
      </c>
      <c r="W3172" s="84"/>
    </row>
    <row r="3173" spans="6:23" x14ac:dyDescent="0.2">
      <c r="F3173" s="44">
        <f t="shared" si="696"/>
        <v>523.79999999998188</v>
      </c>
      <c r="G3173" s="1">
        <f t="shared" si="697"/>
        <v>1.2665428957489171E+17</v>
      </c>
      <c r="H3173" s="15">
        <f t="shared" si="701"/>
        <v>23.670138532712727</v>
      </c>
      <c r="I3173" s="1">
        <f t="shared" si="702"/>
        <v>4.6404685029912197E+42</v>
      </c>
      <c r="J3173" s="1">
        <f t="shared" si="698"/>
        <v>8.0897112449939656E+42</v>
      </c>
      <c r="K3173" s="1">
        <f t="shared" si="699"/>
        <v>1.2730179747985185E+43</v>
      </c>
      <c r="L3173" s="69">
        <f t="shared" si="707"/>
        <v>0.43481232567183797</v>
      </c>
      <c r="M3173" s="69">
        <f t="shared" si="708"/>
        <v>-1.4348123256718379</v>
      </c>
      <c r="Q3173" s="88">
        <f t="shared" si="703"/>
        <v>3.8189803786625731E-4</v>
      </c>
      <c r="R3173" s="88">
        <f t="shared" si="704"/>
        <v>1.7721858160725151E+39</v>
      </c>
      <c r="S3173" s="88">
        <f t="shared" si="705"/>
        <v>3.0894448513677929E+39</v>
      </c>
      <c r="T3173" s="1">
        <f t="shared" si="706"/>
        <v>4.8616306674403083E+39</v>
      </c>
      <c r="U3173" s="88">
        <f t="shared" si="700"/>
        <v>4.8616306674403083E+39</v>
      </c>
      <c r="V3173" s="1">
        <f t="shared" si="709"/>
        <v>5.7930345001080972E+48</v>
      </c>
      <c r="W3173" s="84"/>
    </row>
    <row r="3174" spans="6:23" x14ac:dyDescent="0.2">
      <c r="F3174" s="44">
        <f t="shared" si="696"/>
        <v>523.99999999998192</v>
      </c>
      <c r="G3174" s="1">
        <f t="shared" si="697"/>
        <v>1.2670264936472558E+17</v>
      </c>
      <c r="H3174" s="15">
        <f t="shared" si="701"/>
        <v>23.661104128692607</v>
      </c>
      <c r="I3174" s="1">
        <f t="shared" si="702"/>
        <v>4.6372571431209548E+42</v>
      </c>
      <c r="J3174" s="1">
        <f t="shared" si="698"/>
        <v>8.0908106496024824E+42</v>
      </c>
      <c r="K3174" s="1">
        <f t="shared" si="699"/>
        <v>1.2728067792723438E+43</v>
      </c>
      <c r="L3174" s="69">
        <f t="shared" si="707"/>
        <v>0.4346148920742004</v>
      </c>
      <c r="M3174" s="69">
        <f t="shared" si="708"/>
        <v>-1.4346148920742003</v>
      </c>
      <c r="Q3174" s="88">
        <f t="shared" si="703"/>
        <v>3.8175224743053349E-4</v>
      </c>
      <c r="R3174" s="88">
        <f t="shared" si="704"/>
        <v>1.7702833362997195E+39</v>
      </c>
      <c r="S3174" s="88">
        <f t="shared" si="705"/>
        <v>3.0886851490206423E+39</v>
      </c>
      <c r="T3174" s="1">
        <f t="shared" si="706"/>
        <v>4.8589684853203619E+39</v>
      </c>
      <c r="U3174" s="88">
        <f t="shared" si="700"/>
        <v>4.8589684853203619E+39</v>
      </c>
      <c r="V3174" s="1">
        <f t="shared" si="709"/>
        <v>5.7876524191187343E+48</v>
      </c>
      <c r="W3174" s="84"/>
    </row>
    <row r="3175" spans="6:23" x14ac:dyDescent="0.2">
      <c r="F3175" s="44">
        <f t="shared" si="696"/>
        <v>524.19999999998197</v>
      </c>
      <c r="G3175" s="1">
        <f t="shared" si="697"/>
        <v>1.2675100915455947E+17</v>
      </c>
      <c r="H3175" s="15">
        <f t="shared" si="701"/>
        <v>23.652076618532856</v>
      </c>
      <c r="I3175" s="1">
        <f t="shared" si="702"/>
        <v>4.6340481993804239E+42</v>
      </c>
      <c r="J3175" s="1">
        <f t="shared" si="698"/>
        <v>8.0919097533939267E+42</v>
      </c>
      <c r="K3175" s="1">
        <f t="shared" si="699"/>
        <v>1.2725957952774352E+43</v>
      </c>
      <c r="L3175" s="69">
        <f t="shared" si="707"/>
        <v>0.43441737565808058</v>
      </c>
      <c r="M3175" s="69">
        <f t="shared" si="708"/>
        <v>-1.4344173756580805</v>
      </c>
      <c r="Q3175" s="88">
        <f t="shared" si="703"/>
        <v>3.8160656826402573E-4</v>
      </c>
      <c r="R3175" s="88">
        <f t="shared" si="704"/>
        <v>1.7683832305356513E+39</v>
      </c>
      <c r="S3175" s="88">
        <f t="shared" si="705"/>
        <v>3.0879259116948549E+39</v>
      </c>
      <c r="T3175" s="1">
        <f t="shared" si="706"/>
        <v>4.8563091422305062E+39</v>
      </c>
      <c r="U3175" s="88">
        <f t="shared" si="700"/>
        <v>4.8563091422305068E+39</v>
      </c>
      <c r="V3175" s="1">
        <f t="shared" si="709"/>
        <v>5.7822778253780669E+48</v>
      </c>
      <c r="W3175" s="84"/>
    </row>
    <row r="3176" spans="6:23" x14ac:dyDescent="0.2">
      <c r="F3176" s="44">
        <f t="shared" si="696"/>
        <v>524.39999999998201</v>
      </c>
      <c r="G3176" s="1">
        <f t="shared" si="697"/>
        <v>1.2679936894439334E+17</v>
      </c>
      <c r="H3176" s="15">
        <f t="shared" si="701"/>
        <v>23.643055994345772</v>
      </c>
      <c r="I3176" s="1">
        <f t="shared" si="702"/>
        <v>4.6308416696850461E+42</v>
      </c>
      <c r="J3176" s="1">
        <f t="shared" si="698"/>
        <v>8.093008556571994E+42</v>
      </c>
      <c r="K3176" s="1">
        <f t="shared" si="699"/>
        <v>1.2723850226257041E+43</v>
      </c>
      <c r="L3176" s="69">
        <f t="shared" si="707"/>
        <v>0.43421977658084848</v>
      </c>
      <c r="M3176" s="69">
        <f t="shared" si="708"/>
        <v>-1.4342197765808484</v>
      </c>
      <c r="Q3176" s="88">
        <f t="shared" si="703"/>
        <v>3.8146100023883633E-4</v>
      </c>
      <c r="R3176" s="88">
        <f t="shared" si="704"/>
        <v>1.7664854952657406E+39</v>
      </c>
      <c r="S3176" s="88">
        <f t="shared" si="705"/>
        <v>3.0871671389314141E+39</v>
      </c>
      <c r="T3176" s="1">
        <f t="shared" si="706"/>
        <v>4.853652634197155E+39</v>
      </c>
      <c r="U3176" s="88">
        <f t="shared" si="700"/>
        <v>4.853652634197155E+39</v>
      </c>
      <c r="V3176" s="1">
        <f t="shared" si="709"/>
        <v>5.7769107055900091E+48</v>
      </c>
      <c r="W3176" s="84"/>
    </row>
    <row r="3177" spans="6:23" x14ac:dyDescent="0.2">
      <c r="F3177" s="44">
        <f t="shared" si="696"/>
        <v>524.59999999998206</v>
      </c>
      <c r="G3177" s="1">
        <f t="shared" si="697"/>
        <v>1.2684772873422722E+17</v>
      </c>
      <c r="H3177" s="15">
        <f t="shared" si="701"/>
        <v>23.634042248255664</v>
      </c>
      <c r="I3177" s="1">
        <f t="shared" si="702"/>
        <v>4.6276375519524491E+42</v>
      </c>
      <c r="J3177" s="1">
        <f t="shared" si="698"/>
        <v>8.0941070593401622E+42</v>
      </c>
      <c r="K3177" s="1">
        <f t="shared" si="699"/>
        <v>1.2721744611292611E+43</v>
      </c>
      <c r="L3177" s="69">
        <f t="shared" si="707"/>
        <v>0.43402209499614725</v>
      </c>
      <c r="M3177" s="69">
        <f t="shared" si="708"/>
        <v>-1.4340220949961473</v>
      </c>
      <c r="Q3177" s="88">
        <f t="shared" si="703"/>
        <v>3.8131554322884398E-4</v>
      </c>
      <c r="R3177" s="88">
        <f t="shared" si="704"/>
        <v>1.7645901269889457E+39</v>
      </c>
      <c r="S3177" s="88">
        <f t="shared" si="705"/>
        <v>3.0864088302847148E+39</v>
      </c>
      <c r="T3177" s="1">
        <f t="shared" si="706"/>
        <v>4.8509989572736605E+39</v>
      </c>
      <c r="U3177" s="88">
        <f t="shared" si="700"/>
        <v>4.8509989572736605E+39</v>
      </c>
      <c r="V3177" s="1">
        <f t="shared" si="709"/>
        <v>5.771551046510803E+48</v>
      </c>
      <c r="W3177" s="84"/>
    </row>
    <row r="3178" spans="6:23" x14ac:dyDescent="0.2">
      <c r="F3178" s="44">
        <f t="shared" si="696"/>
        <v>524.79999999998211</v>
      </c>
      <c r="G3178" s="1">
        <f t="shared" si="697"/>
        <v>1.268960885240611E+17</v>
      </c>
      <c r="H3178" s="15">
        <f t="shared" si="701"/>
        <v>23.625035372398855</v>
      </c>
      <c r="I3178" s="1">
        <f t="shared" si="702"/>
        <v>4.6244358441024603E+42</v>
      </c>
      <c r="J3178" s="1">
        <f t="shared" si="698"/>
        <v>8.0952052619016948E+42</v>
      </c>
      <c r="K3178" s="1">
        <f t="shared" si="699"/>
        <v>1.2719641106004156E+43</v>
      </c>
      <c r="L3178" s="69">
        <f t="shared" si="707"/>
        <v>0.43382433105978629</v>
      </c>
      <c r="M3178" s="69">
        <f t="shared" si="708"/>
        <v>-1.4338243310597862</v>
      </c>
      <c r="Q3178" s="88">
        <f t="shared" si="703"/>
        <v>3.8117019710615097E-4</v>
      </c>
      <c r="R3178" s="88">
        <f t="shared" si="704"/>
        <v>1.7626971222012844E+39</v>
      </c>
      <c r="S3178" s="88">
        <f t="shared" si="705"/>
        <v>3.0856509852938195E+39</v>
      </c>
      <c r="T3178" s="1">
        <f t="shared" si="706"/>
        <v>4.8483481074951039E+39</v>
      </c>
      <c r="U3178" s="88">
        <f t="shared" si="700"/>
        <v>4.8483481074951039E+39</v>
      </c>
      <c r="V3178" s="1">
        <f t="shared" si="709"/>
        <v>5.7661988348951498E+48</v>
      </c>
      <c r="W3178" s="84"/>
    </row>
    <row r="3179" spans="6:23" x14ac:dyDescent="0.2">
      <c r="F3179" s="44">
        <f t="shared" si="696"/>
        <v>524.99999999998215</v>
      </c>
      <c r="G3179" s="1">
        <f t="shared" si="697"/>
        <v>1.2694444831389498E+17</v>
      </c>
      <c r="H3179" s="15">
        <f t="shared" si="701"/>
        <v>23.616035358923654</v>
      </c>
      <c r="I3179" s="1">
        <f t="shared" si="702"/>
        <v>4.6212365440571106E+42</v>
      </c>
      <c r="J3179" s="1">
        <f t="shared" si="698"/>
        <v>8.0963031644596251E+42</v>
      </c>
      <c r="K3179" s="1">
        <f t="shared" si="699"/>
        <v>1.2717539708516737E+43</v>
      </c>
      <c r="L3179" s="69">
        <f t="shared" si="707"/>
        <v>0.4336264849288089</v>
      </c>
      <c r="M3179" s="69">
        <f t="shared" si="708"/>
        <v>-1.433626484928809</v>
      </c>
      <c r="Q3179" s="88">
        <f t="shared" si="703"/>
        <v>3.8102496174463596E-4</v>
      </c>
      <c r="R3179" s="88">
        <f t="shared" si="704"/>
        <v>1.7608064774122744E+39</v>
      </c>
      <c r="S3179" s="88">
        <f t="shared" si="705"/>
        <v>3.0848936035112039E+39</v>
      </c>
      <c r="T3179" s="1">
        <f t="shared" si="706"/>
        <v>4.8457000809234782E+39</v>
      </c>
      <c r="U3179" s="88">
        <f t="shared" si="700"/>
        <v>4.8457000809234782E+39</v>
      </c>
      <c r="V3179" s="1">
        <f t="shared" si="709"/>
        <v>5.7608540575499255E+48</v>
      </c>
      <c r="W3179" s="84"/>
    </row>
    <row r="3180" spans="6:23" x14ac:dyDescent="0.2">
      <c r="F3180" s="44">
        <f t="shared" si="696"/>
        <v>525.1999999999822</v>
      </c>
      <c r="G3180" s="1">
        <f t="shared" si="697"/>
        <v>1.2699280810372885E+17</v>
      </c>
      <c r="H3180" s="15">
        <f t="shared" si="701"/>
        <v>23.607042199990325</v>
      </c>
      <c r="I3180" s="1">
        <f t="shared" si="702"/>
        <v>4.618039649740626E+42</v>
      </c>
      <c r="J3180" s="1">
        <f t="shared" si="698"/>
        <v>8.0974007672167822E+42</v>
      </c>
      <c r="K3180" s="1">
        <f t="shared" si="699"/>
        <v>1.2715440416957409E+43</v>
      </c>
      <c r="L3180" s="69">
        <f t="shared" si="707"/>
        <v>0.43342855675650066</v>
      </c>
      <c r="M3180" s="69">
        <f t="shared" si="708"/>
        <v>-1.4334285567565006</v>
      </c>
      <c r="Q3180" s="88">
        <f t="shared" si="703"/>
        <v>3.8087983701728945E-4</v>
      </c>
      <c r="R3180" s="88">
        <f t="shared" si="704"/>
        <v>1.75891818913259E+39</v>
      </c>
      <c r="S3180" s="88">
        <f t="shared" si="705"/>
        <v>3.0841366844812026E+39</v>
      </c>
      <c r="T3180" s="1">
        <f t="shared" si="706"/>
        <v>4.8430548736137926E+39</v>
      </c>
      <c r="U3180" s="88">
        <f t="shared" si="700"/>
        <v>4.8430548736137926E+39</v>
      </c>
      <c r="V3180" s="1">
        <f t="shared" si="709"/>
        <v>5.7555167012938056E+48</v>
      </c>
      <c r="W3180" s="84"/>
    </row>
    <row r="3181" spans="6:23" x14ac:dyDescent="0.2">
      <c r="F3181" s="44">
        <f t="shared" si="696"/>
        <v>525.39999999998224</v>
      </c>
      <c r="G3181" s="1">
        <f t="shared" si="697"/>
        <v>1.2704116789356274E+17</v>
      </c>
      <c r="H3181" s="15">
        <f t="shared" si="701"/>
        <v>23.598055887771061</v>
      </c>
      <c r="I3181" s="1">
        <f t="shared" si="702"/>
        <v>4.6148451590794247E+42</v>
      </c>
      <c r="J3181" s="1">
        <f t="shared" si="698"/>
        <v>8.098498070375766E+42</v>
      </c>
      <c r="K3181" s="1">
        <f t="shared" si="699"/>
        <v>1.2713343229455191E+43</v>
      </c>
      <c r="L3181" s="69">
        <f t="shared" si="707"/>
        <v>0.43323054669983824</v>
      </c>
      <c r="M3181" s="69">
        <f t="shared" si="708"/>
        <v>-1.4332305466998383</v>
      </c>
      <c r="Q3181" s="88">
        <f t="shared" si="703"/>
        <v>3.8073482279887827E-4</v>
      </c>
      <c r="R3181" s="88">
        <f t="shared" si="704"/>
        <v>1.7570322538863659E+39</v>
      </c>
      <c r="S3181" s="88">
        <f t="shared" si="705"/>
        <v>3.0833802277615749E+39</v>
      </c>
      <c r="T3181" s="1">
        <f t="shared" si="706"/>
        <v>4.8404124816479408E+39</v>
      </c>
      <c r="U3181" s="88">
        <f t="shared" si="700"/>
        <v>4.8404124816479408E+39</v>
      </c>
      <c r="V3181" s="1">
        <f t="shared" si="709"/>
        <v>5.7501867529974731E+48</v>
      </c>
      <c r="W3181" s="84"/>
    </row>
    <row r="3182" spans="6:23" x14ac:dyDescent="0.2">
      <c r="F3182" s="44">
        <f t="shared" si="696"/>
        <v>525.59999999998229</v>
      </c>
      <c r="G3182" s="1">
        <f t="shared" si="697"/>
        <v>1.2708952768339661E+17</v>
      </c>
      <c r="H3182" s="15">
        <f t="shared" si="701"/>
        <v>23.589076414449991</v>
      </c>
      <c r="I3182" s="1">
        <f t="shared" si="702"/>
        <v>4.6116530700021211E+42</v>
      </c>
      <c r="J3182" s="1">
        <f t="shared" si="698"/>
        <v>8.0995950741389662E+42</v>
      </c>
      <c r="K3182" s="1">
        <f t="shared" si="699"/>
        <v>1.2711248144141088E+43</v>
      </c>
      <c r="L3182" s="69">
        <f t="shared" si="707"/>
        <v>0.43303245491180392</v>
      </c>
      <c r="M3182" s="69">
        <f t="shared" si="708"/>
        <v>-1.4330324549118039</v>
      </c>
      <c r="Q3182" s="88">
        <f t="shared" si="703"/>
        <v>3.8058991896150474E-4</v>
      </c>
      <c r="R3182" s="88">
        <f t="shared" si="704"/>
        <v>1.7551486681906819E+39</v>
      </c>
      <c r="S3182" s="88">
        <f t="shared" si="705"/>
        <v>3.0826242328875522E+39</v>
      </c>
      <c r="T3182" s="1">
        <f t="shared" si="706"/>
        <v>4.8377729010782342E+39</v>
      </c>
      <c r="U3182" s="88">
        <f t="shared" si="700"/>
        <v>4.8377729010782342E+39</v>
      </c>
      <c r="V3182" s="1">
        <f t="shared" si="709"/>
        <v>5.7448641995164656E+48</v>
      </c>
      <c r="W3182" s="84"/>
    </row>
    <row r="3183" spans="6:23" x14ac:dyDescent="0.2">
      <c r="F3183" s="44">
        <f t="shared" si="696"/>
        <v>525.79999999998233</v>
      </c>
      <c r="G3183" s="1">
        <f t="shared" si="697"/>
        <v>1.2713788747323048E+17</v>
      </c>
      <c r="H3183" s="15">
        <f t="shared" si="701"/>
        <v>23.580103772223115</v>
      </c>
      <c r="I3183" s="1">
        <f t="shared" si="702"/>
        <v>4.608463380439515E+42</v>
      </c>
      <c r="J3183" s="1">
        <f t="shared" si="698"/>
        <v>8.1006917787085519E+42</v>
      </c>
      <c r="K3183" s="1">
        <f t="shared" si="699"/>
        <v>1.2709155159148066E+43</v>
      </c>
      <c r="L3183" s="69">
        <f t="shared" si="707"/>
        <v>0.43283428154901493</v>
      </c>
      <c r="M3183" s="69">
        <f t="shared" si="708"/>
        <v>-1.4328342815490149</v>
      </c>
      <c r="Q3183" s="88">
        <f t="shared" si="703"/>
        <v>3.8044512537993569E-4</v>
      </c>
      <c r="R3183" s="88">
        <f t="shared" si="704"/>
        <v>1.7532674285801534E+39</v>
      </c>
      <c r="S3183" s="88">
        <f t="shared" si="705"/>
        <v>3.0818686994149892E+39</v>
      </c>
      <c r="T3183" s="1">
        <f t="shared" si="706"/>
        <v>4.8351361279951426E+39</v>
      </c>
      <c r="U3183" s="88">
        <f t="shared" si="700"/>
        <v>4.8351361279951426E+39</v>
      </c>
      <c r="V3183" s="1">
        <f t="shared" si="709"/>
        <v>5.7395490277716163E+48</v>
      </c>
      <c r="W3183" s="84"/>
    </row>
    <row r="3184" spans="6:23" x14ac:dyDescent="0.2">
      <c r="F3184" s="44">
        <f t="shared" ref="F3184:F3247" si="710">F3183+0.2</f>
        <v>525.99999999998238</v>
      </c>
      <c r="G3184" s="1">
        <f t="shared" si="697"/>
        <v>1.2718624726306437E+17</v>
      </c>
      <c r="H3184" s="15">
        <f t="shared" si="701"/>
        <v>23.571137953298312</v>
      </c>
      <c r="I3184" s="1">
        <f t="shared" si="702"/>
        <v>4.6052760883245914E+42</v>
      </c>
      <c r="J3184" s="1">
        <f t="shared" si="698"/>
        <v>8.1017881842864759E+42</v>
      </c>
      <c r="K3184" s="1">
        <f t="shared" si="699"/>
        <v>1.2707064272611068E+43</v>
      </c>
      <c r="L3184" s="69">
        <f t="shared" si="707"/>
        <v>0.43263602676513091</v>
      </c>
      <c r="M3184" s="69">
        <f t="shared" si="708"/>
        <v>-1.432636026765131</v>
      </c>
      <c r="Q3184" s="88">
        <f t="shared" si="703"/>
        <v>3.8030044192893797E-4</v>
      </c>
      <c r="R3184" s="88">
        <f t="shared" si="704"/>
        <v>1.7513885315946128E+39</v>
      </c>
      <c r="S3184" s="88">
        <f t="shared" si="705"/>
        <v>3.081113626898795E+39</v>
      </c>
      <c r="T3184" s="1">
        <f t="shared" si="706"/>
        <v>4.8325021584934078E+39</v>
      </c>
      <c r="U3184" s="88">
        <f t="shared" si="700"/>
        <v>4.8325021584934078E+39</v>
      </c>
      <c r="V3184" s="1">
        <f t="shared" si="709"/>
        <v>5.7342412247087179E+48</v>
      </c>
      <c r="W3184" s="84"/>
    </row>
    <row r="3185" spans="6:23" x14ac:dyDescent="0.2">
      <c r="F3185" s="44">
        <f t="shared" si="710"/>
        <v>526.19999999998242</v>
      </c>
      <c r="G3185" s="1">
        <f t="shared" si="697"/>
        <v>1.2723460705289824E+17</v>
      </c>
      <c r="H3185" s="15">
        <f t="shared" si="701"/>
        <v>23.562178949895308</v>
      </c>
      <c r="I3185" s="1">
        <f t="shared" si="702"/>
        <v>4.6020911915925158E+42</v>
      </c>
      <c r="J3185" s="1">
        <f t="shared" si="698"/>
        <v>8.1028842910744726E+42</v>
      </c>
      <c r="K3185" s="1">
        <f t="shared" si="699"/>
        <v>1.2704975482666988E+43</v>
      </c>
      <c r="L3185" s="69">
        <f t="shared" si="707"/>
        <v>0.43243769071792626</v>
      </c>
      <c r="M3185" s="69">
        <f t="shared" si="708"/>
        <v>-1.4324376907179261</v>
      </c>
      <c r="Q3185" s="88">
        <f t="shared" si="703"/>
        <v>3.8015586848239025E-4</v>
      </c>
      <c r="R3185" s="88">
        <f t="shared" si="704"/>
        <v>1.7495119737750112E+39</v>
      </c>
      <c r="S3185" s="88">
        <f t="shared" si="705"/>
        <v>3.080359014885733E+39</v>
      </c>
      <c r="T3185" s="1">
        <f t="shared" si="706"/>
        <v>4.8298709886607445E+39</v>
      </c>
      <c r="U3185" s="88">
        <f t="shared" si="700"/>
        <v>4.8298709886607439E+39</v>
      </c>
      <c r="V3185" s="1">
        <f t="shared" si="709"/>
        <v>5.7289407772850758E+48</v>
      </c>
      <c r="W3185" s="84"/>
    </row>
    <row r="3186" spans="6:23" x14ac:dyDescent="0.2">
      <c r="F3186" s="44">
        <f t="shared" si="710"/>
        <v>526.39999999998247</v>
      </c>
      <c r="G3186" s="1">
        <f t="shared" si="697"/>
        <v>1.2728296684273211E+17</v>
      </c>
      <c r="H3186" s="15">
        <f t="shared" si="701"/>
        <v>23.553226754245649</v>
      </c>
      <c r="I3186" s="1">
        <f t="shared" si="702"/>
        <v>4.5989086881806356E+42</v>
      </c>
      <c r="J3186" s="1">
        <f t="shared" si="698"/>
        <v>8.1039800992740641E+42</v>
      </c>
      <c r="K3186" s="1">
        <f t="shared" si="699"/>
        <v>1.27028887874547E+43</v>
      </c>
      <c r="L3186" s="69">
        <f t="shared" si="707"/>
        <v>0.43223927355898434</v>
      </c>
      <c r="M3186" s="69">
        <f t="shared" si="708"/>
        <v>-1.4322392735589844</v>
      </c>
      <c r="Q3186" s="88">
        <f t="shared" si="703"/>
        <v>3.8001140491505936E-4</v>
      </c>
      <c r="R3186" s="88">
        <f t="shared" si="704"/>
        <v>1.7476377516715959E+39</v>
      </c>
      <c r="S3186" s="88">
        <f t="shared" si="705"/>
        <v>3.0796048629288192E+39</v>
      </c>
      <c r="T3186" s="1">
        <f t="shared" si="706"/>
        <v>4.8272426146004148E+39</v>
      </c>
      <c r="U3186" s="88">
        <f t="shared" si="700"/>
        <v>4.8272426146004154E+39</v>
      </c>
      <c r="V3186" s="1">
        <f t="shared" si="709"/>
        <v>5.7236476724962541E+48</v>
      </c>
      <c r="W3186" s="84"/>
    </row>
    <row r="3187" spans="6:23" x14ac:dyDescent="0.2">
      <c r="F3187" s="44">
        <f t="shared" si="710"/>
        <v>526.59999999998251</v>
      </c>
      <c r="G3187" s="1">
        <f t="shared" si="697"/>
        <v>1.27331326632566E+17</v>
      </c>
      <c r="H3187" s="15">
        <f t="shared" si="701"/>
        <v>23.544281358592684</v>
      </c>
      <c r="I3187" s="1">
        <f t="shared" si="702"/>
        <v>4.595728576028474E+42</v>
      </c>
      <c r="J3187" s="1">
        <f t="shared" si="698"/>
        <v>8.1050756090865566E+42</v>
      </c>
      <c r="K3187" s="1">
        <f t="shared" si="699"/>
        <v>1.2700804185115031E+43</v>
      </c>
      <c r="L3187" s="69">
        <f t="shared" si="707"/>
        <v>0.43204077544405139</v>
      </c>
      <c r="M3187" s="69">
        <f t="shared" si="708"/>
        <v>-1.4320407754440514</v>
      </c>
      <c r="Q3187" s="88">
        <f t="shared" si="703"/>
        <v>3.7986705110171215E-4</v>
      </c>
      <c r="R3187" s="88">
        <f t="shared" si="704"/>
        <v>1.7457658618398072E+39</v>
      </c>
      <c r="S3187" s="88">
        <f t="shared" si="705"/>
        <v>3.0788511705801237E+39</v>
      </c>
      <c r="T3187" s="1">
        <f t="shared" si="706"/>
        <v>4.8246170324199309E+39</v>
      </c>
      <c r="U3187" s="88">
        <f t="shared" si="700"/>
        <v>4.8246170324199309E+39</v>
      </c>
      <c r="V3187" s="1">
        <f t="shared" si="709"/>
        <v>5.7183618973626055E+48</v>
      </c>
      <c r="W3187" s="84"/>
    </row>
    <row r="3188" spans="6:23" x14ac:dyDescent="0.2">
      <c r="F3188" s="44">
        <f t="shared" si="710"/>
        <v>526.79999999998256</v>
      </c>
      <c r="G3188" s="1">
        <f t="shared" si="697"/>
        <v>1.2737968642239987E+17</v>
      </c>
      <c r="H3188" s="15">
        <f t="shared" si="701"/>
        <v>23.535342755191547</v>
      </c>
      <c r="I3188" s="1">
        <f t="shared" si="702"/>
        <v>4.5925508530777271E+42</v>
      </c>
      <c r="J3188" s="1">
        <f t="shared" si="698"/>
        <v>8.1061708207130337E+42</v>
      </c>
      <c r="K3188" s="1">
        <f t="shared" si="699"/>
        <v>1.2698721673790761E+43</v>
      </c>
      <c r="L3188" s="69">
        <f t="shared" si="707"/>
        <v>0.43184219652915518</v>
      </c>
      <c r="M3188" s="69">
        <f t="shared" si="708"/>
        <v>-1.4318421965291552</v>
      </c>
      <c r="Q3188" s="88">
        <f t="shared" si="703"/>
        <v>3.7972280691711546E-4</v>
      </c>
      <c r="R3188" s="88">
        <f t="shared" si="704"/>
        <v>1.7438963008402678E+39</v>
      </c>
      <c r="S3188" s="88">
        <f t="shared" si="705"/>
        <v>3.0780979373907704E+39</v>
      </c>
      <c r="T3188" s="1">
        <f t="shared" si="706"/>
        <v>4.8219942382310379E+39</v>
      </c>
      <c r="U3188" s="88">
        <f t="shared" si="700"/>
        <v>4.8219942382310385E+39</v>
      </c>
      <c r="V3188" s="1">
        <f t="shared" si="709"/>
        <v>5.7130834389292124E+48</v>
      </c>
      <c r="W3188" s="84"/>
    </row>
    <row r="3189" spans="6:23" x14ac:dyDescent="0.2">
      <c r="F3189" s="44">
        <f t="shared" si="710"/>
        <v>526.99999999998261</v>
      </c>
      <c r="G3189" s="1">
        <f t="shared" si="697"/>
        <v>1.2742804621223374E+17</v>
      </c>
      <c r="H3189" s="15">
        <f t="shared" si="701"/>
        <v>23.526410936309119</v>
      </c>
      <c r="I3189" s="1">
        <f t="shared" si="702"/>
        <v>4.5893755172722589E+42</v>
      </c>
      <c r="J3189" s="1">
        <f t="shared" si="698"/>
        <v>8.1072657343543685E+42</v>
      </c>
      <c r="K3189" s="1">
        <f t="shared" si="699"/>
        <v>1.2696641251626627E+43</v>
      </c>
      <c r="L3189" s="69">
        <f t="shared" si="707"/>
        <v>0.43164353696867674</v>
      </c>
      <c r="M3189" s="69">
        <f t="shared" si="708"/>
        <v>-1.4316435369686769</v>
      </c>
      <c r="Q3189" s="88">
        <f t="shared" si="703"/>
        <v>3.7957867223692432E-4</v>
      </c>
      <c r="R3189" s="88">
        <f t="shared" si="704"/>
        <v>1.7420290652428517E+39</v>
      </c>
      <c r="S3189" s="88">
        <f t="shared" si="705"/>
        <v>3.0773451629181445E+39</v>
      </c>
      <c r="T3189" s="1">
        <f t="shared" si="706"/>
        <v>4.8193742281609964E+39</v>
      </c>
      <c r="U3189" s="88">
        <f t="shared" si="700"/>
        <v>4.8193742281609958E+39</v>
      </c>
      <c r="V3189" s="1">
        <f t="shared" si="709"/>
        <v>5.7078122842791967E+48</v>
      </c>
      <c r="W3189" s="84"/>
    </row>
    <row r="3190" spans="6:23" x14ac:dyDescent="0.2">
      <c r="F3190" s="44">
        <f t="shared" si="710"/>
        <v>527.19999999998265</v>
      </c>
      <c r="G3190" s="1">
        <f t="shared" si="697"/>
        <v>1.2747640600206763E+17</v>
      </c>
      <c r="H3190" s="15">
        <f t="shared" si="701"/>
        <v>23.517485894224023</v>
      </c>
      <c r="I3190" s="1">
        <f t="shared" si="702"/>
        <v>4.5862025665581047E+42</v>
      </c>
      <c r="J3190" s="1">
        <f t="shared" si="698"/>
        <v>8.1083603502112223E+42</v>
      </c>
      <c r="K3190" s="1">
        <f t="shared" si="699"/>
        <v>1.2694562916769326E+43</v>
      </c>
      <c r="L3190" s="69">
        <f t="shared" si="707"/>
        <v>0.43144479691510845</v>
      </c>
      <c r="M3190" s="69">
        <f t="shared" si="708"/>
        <v>-1.4314447969151085</v>
      </c>
      <c r="Q3190" s="88">
        <f t="shared" si="703"/>
        <v>3.7943464693501738E-4</v>
      </c>
      <c r="R3190" s="88">
        <f t="shared" si="704"/>
        <v>1.7401641516144449E+39</v>
      </c>
      <c r="S3190" s="88">
        <f t="shared" si="705"/>
        <v>3.0765928467042891E+39</v>
      </c>
      <c r="T3190" s="1">
        <f t="shared" si="706"/>
        <v>4.8167569983187337E+39</v>
      </c>
      <c r="U3190" s="88">
        <f t="shared" si="700"/>
        <v>4.8167569983187337E+39</v>
      </c>
      <c r="V3190" s="1">
        <f t="shared" si="709"/>
        <v>5.7025484204935793E+48</v>
      </c>
      <c r="W3190" s="84"/>
    </row>
    <row r="3191" spans="6:23" x14ac:dyDescent="0.2">
      <c r="F3191" s="44">
        <f t="shared" si="710"/>
        <v>527.3999999999827</v>
      </c>
      <c r="G3191" s="1">
        <f t="shared" si="697"/>
        <v>1.275247657919015E+17</v>
      </c>
      <c r="H3191" s="15">
        <f t="shared" si="701"/>
        <v>23.508567621226589</v>
      </c>
      <c r="I3191" s="1">
        <f t="shared" si="702"/>
        <v>4.5830319988834636E+42</v>
      </c>
      <c r="J3191" s="1">
        <f t="shared" si="698"/>
        <v>8.1094546684840364E+42</v>
      </c>
      <c r="K3191" s="1">
        <f t="shared" si="699"/>
        <v>1.2692486667367499E+43</v>
      </c>
      <c r="L3191" s="69">
        <f t="shared" si="707"/>
        <v>0.43124597652455948</v>
      </c>
      <c r="M3191" s="69">
        <f t="shared" si="708"/>
        <v>-1.4312459765245595</v>
      </c>
      <c r="Q3191" s="88">
        <f t="shared" si="703"/>
        <v>3.7929073088882603E-4</v>
      </c>
      <c r="R3191" s="88">
        <f t="shared" si="704"/>
        <v>1.7383015565433863E+39</v>
      </c>
      <c r="S3191" s="88">
        <f t="shared" si="705"/>
        <v>3.0758409883191125E+39</v>
      </c>
      <c r="T3191" s="1">
        <f t="shared" si="706"/>
        <v>4.8141425448624985E+39</v>
      </c>
      <c r="U3191" s="88">
        <f t="shared" si="700"/>
        <v>4.8141425448624985E+39</v>
      </c>
      <c r="V3191" s="1">
        <f t="shared" si="709"/>
        <v>5.6972918347313445E+48</v>
      </c>
      <c r="W3191" s="84"/>
    </row>
    <row r="3192" spans="6:23" x14ac:dyDescent="0.2">
      <c r="F3192" s="44">
        <f t="shared" si="710"/>
        <v>527.59999999998274</v>
      </c>
      <c r="G3192" s="1">
        <f t="shared" si="697"/>
        <v>1.2757312558173538E+17</v>
      </c>
      <c r="H3192" s="15">
        <f t="shared" si="701"/>
        <v>23.499656109618847</v>
      </c>
      <c r="I3192" s="1">
        <f t="shared" si="702"/>
        <v>4.5798638121986926E+42</v>
      </c>
      <c r="J3192" s="1">
        <f t="shared" si="698"/>
        <v>8.11054868937304E+42</v>
      </c>
      <c r="K3192" s="1">
        <f t="shared" si="699"/>
        <v>1.2690412501571733E+43</v>
      </c>
      <c r="L3192" s="69">
        <f t="shared" si="707"/>
        <v>0.43104707595200192</v>
      </c>
      <c r="M3192" s="69">
        <f t="shared" si="708"/>
        <v>-1.431047075952002</v>
      </c>
      <c r="Q3192" s="88">
        <f t="shared" si="703"/>
        <v>3.7914692397311711E-4</v>
      </c>
      <c r="R3192" s="88">
        <f t="shared" si="704"/>
        <v>1.736441276610928E+39</v>
      </c>
      <c r="S3192" s="88">
        <f t="shared" si="705"/>
        <v>3.0750895873099844E+39</v>
      </c>
      <c r="T3192" s="1">
        <f t="shared" si="706"/>
        <v>4.8115308639209127E+39</v>
      </c>
      <c r="U3192" s="88">
        <f t="shared" si="700"/>
        <v>4.8115308639209127E+39</v>
      </c>
      <c r="V3192" s="1">
        <f t="shared" si="709"/>
        <v>5.6920425141358975E+48</v>
      </c>
      <c r="W3192" s="84"/>
    </row>
    <row r="3193" spans="6:23" x14ac:dyDescent="0.2">
      <c r="F3193" s="44">
        <f t="shared" si="710"/>
        <v>527.79999999998279</v>
      </c>
      <c r="G3193" s="1">
        <f t="shared" si="697"/>
        <v>1.2762148537156926E+17</v>
      </c>
      <c r="H3193" s="15">
        <f t="shared" si="701"/>
        <v>23.490751351714476</v>
      </c>
      <c r="I3193" s="1">
        <f t="shared" si="702"/>
        <v>4.5766980044563131E+42</v>
      </c>
      <c r="J3193" s="1">
        <f t="shared" si="698"/>
        <v>8.1116424130782484E+42</v>
      </c>
      <c r="K3193" s="1">
        <f t="shared" si="699"/>
        <v>1.268834041753456E+43</v>
      </c>
      <c r="L3193" s="69">
        <f t="shared" si="707"/>
        <v>0.43084809534999996</v>
      </c>
      <c r="M3193" s="69">
        <f t="shared" si="708"/>
        <v>-1.43084809535</v>
      </c>
      <c r="Q3193" s="88">
        <f t="shared" si="703"/>
        <v>3.7900322606443382E-4</v>
      </c>
      <c r="R3193" s="88">
        <f t="shared" si="704"/>
        <v>1.7345833084115993E+39</v>
      </c>
      <c r="S3193" s="88">
        <f t="shared" si="705"/>
        <v>3.0743386432377451E+39</v>
      </c>
      <c r="T3193" s="1">
        <f t="shared" si="706"/>
        <v>4.8089219516493444E+39</v>
      </c>
      <c r="U3193" s="88">
        <f t="shared" si="700"/>
        <v>4.8089219516493438E+39</v>
      </c>
      <c r="V3193" s="1">
        <f t="shared" si="709"/>
        <v>5.6868004459017628E+48</v>
      </c>
      <c r="W3193" s="84"/>
    </row>
    <row r="3194" spans="6:23" x14ac:dyDescent="0.2">
      <c r="F3194" s="44">
        <f t="shared" si="710"/>
        <v>527.99999999998283</v>
      </c>
      <c r="G3194" s="1">
        <f t="shared" si="697"/>
        <v>1.2766984516140314E+17</v>
      </c>
      <c r="H3194" s="15">
        <f t="shared" si="701"/>
        <v>23.481853339838825</v>
      </c>
      <c r="I3194" s="1">
        <f t="shared" si="702"/>
        <v>4.5735345736109938E+42</v>
      </c>
      <c r="J3194" s="1">
        <f t="shared" si="698"/>
        <v>8.1127358397994613E+42</v>
      </c>
      <c r="K3194" s="1">
        <f t="shared" si="699"/>
        <v>1.2686270413410456E+43</v>
      </c>
      <c r="L3194" s="69">
        <f t="shared" si="707"/>
        <v>0.43064903487513312</v>
      </c>
      <c r="M3194" s="69">
        <f t="shared" si="708"/>
        <v>-1.4306490348751331</v>
      </c>
      <c r="Q3194" s="88">
        <f t="shared" si="703"/>
        <v>3.7885963703843117E-4</v>
      </c>
      <c r="R3194" s="88">
        <f t="shared" si="704"/>
        <v>1.7327276485409772E+39</v>
      </c>
      <c r="S3194" s="88">
        <f t="shared" si="705"/>
        <v>3.0735881556550961E+39</v>
      </c>
      <c r="T3194" s="1">
        <f t="shared" si="706"/>
        <v>4.8063158041960736E+39</v>
      </c>
      <c r="U3194" s="88">
        <f t="shared" si="700"/>
        <v>4.8063158041960736E+39</v>
      </c>
      <c r="V3194" s="1">
        <f t="shared" si="709"/>
        <v>5.6815656172344873E+48</v>
      </c>
      <c r="W3194" s="84"/>
    </row>
    <row r="3195" spans="6:23" x14ac:dyDescent="0.2">
      <c r="F3195" s="44">
        <f t="shared" si="710"/>
        <v>528.19999999998288</v>
      </c>
      <c r="G3195" s="1">
        <f t="shared" si="697"/>
        <v>1.2771820495123701E+17</v>
      </c>
      <c r="H3195" s="15">
        <f t="shared" si="701"/>
        <v>23.472962066328851</v>
      </c>
      <c r="I3195" s="1">
        <f t="shared" si="702"/>
        <v>4.5703735176195672E+42</v>
      </c>
      <c r="J3195" s="1">
        <f t="shared" si="698"/>
        <v>8.1138289697362656E+42</v>
      </c>
      <c r="K3195" s="1">
        <f t="shared" si="699"/>
        <v>1.2684202487355834E+43</v>
      </c>
      <c r="L3195" s="69">
        <f t="shared" si="707"/>
        <v>0.43044989467980976</v>
      </c>
      <c r="M3195" s="69">
        <f t="shared" si="708"/>
        <v>-1.4304498946798097</v>
      </c>
      <c r="Q3195" s="88">
        <f t="shared" si="703"/>
        <v>3.7871615676987602E-4</v>
      </c>
      <c r="R3195" s="88">
        <f t="shared" si="704"/>
        <v>1.7308742935957019E+39</v>
      </c>
      <c r="S3195" s="88">
        <f t="shared" si="705"/>
        <v>3.0728381241066014E+39</v>
      </c>
      <c r="T3195" s="1">
        <f t="shared" si="706"/>
        <v>4.8037124177023036E+39</v>
      </c>
      <c r="U3195" s="88">
        <f t="shared" si="700"/>
        <v>4.8037124177023036E+39</v>
      </c>
      <c r="V3195" s="1">
        <f t="shared" si="709"/>
        <v>5.6763380153506331E+48</v>
      </c>
      <c r="W3195" s="84"/>
    </row>
    <row r="3196" spans="6:23" x14ac:dyDescent="0.2">
      <c r="F3196" s="44">
        <f t="shared" si="710"/>
        <v>528.39999999998292</v>
      </c>
      <c r="G3196" s="1">
        <f t="shared" si="697"/>
        <v>1.277665647410709E+17</v>
      </c>
      <c r="H3196" s="15">
        <f t="shared" si="701"/>
        <v>23.464077523533113</v>
      </c>
      <c r="I3196" s="1">
        <f t="shared" si="702"/>
        <v>4.5672148344410045E+42</v>
      </c>
      <c r="J3196" s="1">
        <f t="shared" si="698"/>
        <v>8.1149218030880391E+42</v>
      </c>
      <c r="K3196" s="1">
        <f t="shared" si="699"/>
        <v>1.2682136637529044E+43</v>
      </c>
      <c r="L3196" s="69">
        <f t="shared" si="707"/>
        <v>0.43025067491919139</v>
      </c>
      <c r="M3196" s="69">
        <f t="shared" si="708"/>
        <v>-1.4302506749191914</v>
      </c>
      <c r="Q3196" s="88">
        <f t="shared" si="703"/>
        <v>3.7857278513886428E-4</v>
      </c>
      <c r="R3196" s="88">
        <f t="shared" si="704"/>
        <v>1.7290232402018678E+39</v>
      </c>
      <c r="S3196" s="88">
        <f t="shared" si="705"/>
        <v>3.0720885481791334E+39</v>
      </c>
      <c r="T3196" s="1">
        <f t="shared" si="706"/>
        <v>4.8011117883810015E+39</v>
      </c>
      <c r="U3196" s="88">
        <f t="shared" si="700"/>
        <v>4.8011117883810015E+39</v>
      </c>
      <c r="V3196" s="1">
        <f t="shared" si="709"/>
        <v>5.6711176275708844E+48</v>
      </c>
      <c r="W3196" s="84"/>
    </row>
    <row r="3197" spans="6:23" x14ac:dyDescent="0.2">
      <c r="F3197" s="44">
        <f t="shared" si="710"/>
        <v>528.59999999998297</v>
      </c>
      <c r="G3197" s="1">
        <f t="shared" si="697"/>
        <v>1.2781492453090477E+17</v>
      </c>
      <c r="H3197" s="15">
        <f t="shared" si="701"/>
        <v>23.455199703811761</v>
      </c>
      <c r="I3197" s="1">
        <f t="shared" si="702"/>
        <v>4.564058522036432E+42</v>
      </c>
      <c r="J3197" s="1">
        <f t="shared" si="698"/>
        <v>8.1160143400539403E+42</v>
      </c>
      <c r="K3197" s="1">
        <f t="shared" si="699"/>
        <v>1.2680072862090371E+43</v>
      </c>
      <c r="L3197" s="69">
        <f t="shared" si="707"/>
        <v>0.43005137574695795</v>
      </c>
      <c r="M3197" s="69">
        <f t="shared" si="708"/>
        <v>-1.430051375746958</v>
      </c>
      <c r="Q3197" s="88">
        <f t="shared" si="703"/>
        <v>3.7842952201838642E-4</v>
      </c>
      <c r="R3197" s="88">
        <f t="shared" si="704"/>
        <v>1.7271744849581901E+39</v>
      </c>
      <c r="S3197" s="88">
        <f t="shared" si="705"/>
        <v>3.0713394274009825E+39</v>
      </c>
      <c r="T3197" s="1">
        <f t="shared" si="706"/>
        <v>4.7985139123591729E+39</v>
      </c>
      <c r="U3197" s="88">
        <f t="shared" si="700"/>
        <v>4.7985139123591723E+39</v>
      </c>
      <c r="V3197" s="1">
        <f t="shared" si="709"/>
        <v>5.665904441133612E+48</v>
      </c>
      <c r="W3197" s="84"/>
    </row>
    <row r="3198" spans="6:23" x14ac:dyDescent="0.2">
      <c r="F3198" s="44">
        <f t="shared" si="710"/>
        <v>528.79999999998302</v>
      </c>
      <c r="G3198" s="1">
        <f t="shared" si="697"/>
        <v>1.2786328432073864E+17</v>
      </c>
      <c r="H3198" s="15">
        <f t="shared" si="701"/>
        <v>23.446328599536489</v>
      </c>
      <c r="I3198" s="1">
        <f t="shared" si="702"/>
        <v>4.5609045783691159E+42</v>
      </c>
      <c r="J3198" s="1">
        <f t="shared" si="698"/>
        <v>8.1171065808329185E+42</v>
      </c>
      <c r="K3198" s="1">
        <f t="shared" si="699"/>
        <v>1.2678011159202036E+43</v>
      </c>
      <c r="L3198" s="69">
        <f t="shared" si="707"/>
        <v>0.42985199731601559</v>
      </c>
      <c r="M3198" s="69">
        <f t="shared" si="708"/>
        <v>-1.4298519973160155</v>
      </c>
      <c r="Q3198" s="88">
        <f t="shared" si="703"/>
        <v>3.7828636728765019E-4</v>
      </c>
      <c r="R3198" s="88">
        <f t="shared" si="704"/>
        <v>1.7253280244968648E+39</v>
      </c>
      <c r="S3198" s="88">
        <f t="shared" si="705"/>
        <v>3.0705907613499636E+39</v>
      </c>
      <c r="T3198" s="1">
        <f t="shared" si="706"/>
        <v>4.7959187858468281E+39</v>
      </c>
      <c r="U3198" s="88">
        <f t="shared" si="700"/>
        <v>4.7959187858468293E+39</v>
      </c>
      <c r="V3198" s="1">
        <f t="shared" si="709"/>
        <v>5.6606984433944756E+48</v>
      </c>
      <c r="W3198" s="84"/>
    </row>
    <row r="3199" spans="6:23" x14ac:dyDescent="0.2">
      <c r="F3199" s="44">
        <f t="shared" si="710"/>
        <v>528.99999999998306</v>
      </c>
      <c r="G3199" s="1">
        <f t="shared" si="697"/>
        <v>1.2791164411057253E+17</v>
      </c>
      <c r="H3199" s="15">
        <f t="shared" si="701"/>
        <v>23.437464203090535</v>
      </c>
      <c r="I3199" s="1">
        <f t="shared" si="702"/>
        <v>4.557753001404464E+42</v>
      </c>
      <c r="J3199" s="1">
        <f t="shared" si="698"/>
        <v>8.1181985256237113E+42</v>
      </c>
      <c r="K3199" s="1">
        <f t="shared" si="699"/>
        <v>1.2675951527028175E+43</v>
      </c>
      <c r="L3199" s="69">
        <f t="shared" si="707"/>
        <v>0.42965253978282025</v>
      </c>
      <c r="M3199" s="69">
        <f t="shared" si="708"/>
        <v>-1.4296525397828201</v>
      </c>
      <c r="Q3199" s="88">
        <f t="shared" si="703"/>
        <v>3.7814332082319879E-4</v>
      </c>
      <c r="R3199" s="88">
        <f t="shared" si="704"/>
        <v>1.7234838554429854E+39</v>
      </c>
      <c r="S3199" s="88">
        <f t="shared" si="705"/>
        <v>3.0698425495813466E+39</v>
      </c>
      <c r="T3199" s="1">
        <f t="shared" si="706"/>
        <v>4.793326405024332E+39</v>
      </c>
      <c r="U3199" s="88">
        <f t="shared" si="700"/>
        <v>4.793326405024332E+39</v>
      </c>
      <c r="V3199" s="1">
        <f t="shared" si="709"/>
        <v>5.655499621693262E+48</v>
      </c>
      <c r="W3199" s="84"/>
    </row>
    <row r="3200" spans="6:23" x14ac:dyDescent="0.2">
      <c r="F3200" s="44">
        <f t="shared" si="710"/>
        <v>529.19999999998311</v>
      </c>
      <c r="G3200" s="1">
        <f t="shared" si="697"/>
        <v>1.279600039004064E+17</v>
      </c>
      <c r="H3200" s="15">
        <f t="shared" si="701"/>
        <v>23.428606506868658</v>
      </c>
      <c r="I3200" s="1">
        <f t="shared" si="702"/>
        <v>4.5546037891100233E+42</v>
      </c>
      <c r="J3200" s="1">
        <f t="shared" si="698"/>
        <v>8.1192901746248423E+42</v>
      </c>
      <c r="K3200" s="1">
        <f t="shared" si="699"/>
        <v>1.2673893963734866E+43</v>
      </c>
      <c r="L3200" s="69">
        <f t="shared" si="707"/>
        <v>0.42945300329928221</v>
      </c>
      <c r="M3200" s="69">
        <f t="shared" si="708"/>
        <v>-1.4294530032992823</v>
      </c>
      <c r="Q3200" s="88">
        <f t="shared" si="703"/>
        <v>3.7800038250157542E-4</v>
      </c>
      <c r="R3200" s="88">
        <f t="shared" si="704"/>
        <v>1.7216419744267136E+39</v>
      </c>
      <c r="S3200" s="88">
        <f t="shared" si="705"/>
        <v>3.0690947916494737E+39</v>
      </c>
      <c r="T3200" s="1">
        <f t="shared" si="706"/>
        <v>4.7907367660761873E+39</v>
      </c>
      <c r="U3200" s="88">
        <f t="shared" si="700"/>
        <v>4.7907367660761873E+39</v>
      </c>
      <c r="V3200" s="1">
        <f t="shared" si="709"/>
        <v>5.6503079633937918E+48</v>
      </c>
      <c r="W3200" s="84"/>
    </row>
    <row r="3201" spans="6:23" x14ac:dyDescent="0.2">
      <c r="F3201" s="44">
        <f t="shared" si="710"/>
        <v>529.39999999998315</v>
      </c>
      <c r="G3201" s="1">
        <f t="shared" si="697"/>
        <v>1.2800836369024027E+17</v>
      </c>
      <c r="H3201" s="15">
        <f t="shared" si="701"/>
        <v>23.419755503277091</v>
      </c>
      <c r="I3201" s="1">
        <f t="shared" si="702"/>
        <v>4.5514569394554729E+42</v>
      </c>
      <c r="J3201" s="1">
        <f t="shared" si="698"/>
        <v>8.1203815280346295E+42</v>
      </c>
      <c r="K3201" s="1">
        <f t="shared" si="699"/>
        <v>1.2671838467490103E+43</v>
      </c>
      <c r="L3201" s="69">
        <f t="shared" si="707"/>
        <v>0.42925338801922058</v>
      </c>
      <c r="M3201" s="69">
        <f t="shared" si="708"/>
        <v>-1.4292533880192206</v>
      </c>
      <c r="Q3201" s="88">
        <f t="shared" si="703"/>
        <v>3.7785755220021144E-4</v>
      </c>
      <c r="R3201" s="88">
        <f t="shared" si="704"/>
        <v>1.7198023780873109E+39</v>
      </c>
      <c r="S3201" s="88">
        <f t="shared" si="705"/>
        <v>3.0683474871149778E+39</v>
      </c>
      <c r="T3201" s="1">
        <f t="shared" si="706"/>
        <v>4.7881498652022886E+39</v>
      </c>
      <c r="U3201" s="88">
        <f t="shared" si="700"/>
        <v>4.7881498652022892E+39</v>
      </c>
      <c r="V3201" s="1">
        <f t="shared" si="709"/>
        <v>5.6451234558971221E+48</v>
      </c>
      <c r="W3201" s="84"/>
    </row>
    <row r="3202" spans="6:23" x14ac:dyDescent="0.2">
      <c r="F3202" s="44">
        <f t="shared" si="710"/>
        <v>529.5999999999832</v>
      </c>
      <c r="G3202" s="1">
        <f t="shared" si="697"/>
        <v>1.2805672348007416E+17</v>
      </c>
      <c r="H3202" s="15">
        <f t="shared" si="701"/>
        <v>23.410911184733553</v>
      </c>
      <c r="I3202" s="1">
        <f t="shared" si="702"/>
        <v>4.5483124504126327E+42</v>
      </c>
      <c r="J3202" s="1">
        <f t="shared" si="698"/>
        <v>8.1214725860511692E+42</v>
      </c>
      <c r="K3202" s="1">
        <f t="shared" si="699"/>
        <v>1.2669785036463802E+43</v>
      </c>
      <c r="L3202" s="69">
        <f t="shared" si="707"/>
        <v>0.42905369409685989</v>
      </c>
      <c r="M3202" s="69">
        <f t="shared" si="708"/>
        <v>-1.4290536940968599</v>
      </c>
      <c r="Q3202" s="88">
        <f t="shared" si="703"/>
        <v>3.7771482979742643E-4</v>
      </c>
      <c r="R3202" s="88">
        <f t="shared" si="704"/>
        <v>1.7179650630731231E+39</v>
      </c>
      <c r="S3202" s="88">
        <f t="shared" si="705"/>
        <v>3.0676006355447823E+39</v>
      </c>
      <c r="T3202" s="1">
        <f t="shared" si="706"/>
        <v>4.7855656986179056E+39</v>
      </c>
      <c r="U3202" s="88">
        <f t="shared" si="700"/>
        <v>4.785565698617905E+39</v>
      </c>
      <c r="V3202" s="1">
        <f t="shared" si="709"/>
        <v>5.6399460866414591E+48</v>
      </c>
      <c r="W3202" s="84"/>
    </row>
    <row r="3203" spans="6:23" x14ac:dyDescent="0.2">
      <c r="F3203" s="44">
        <f t="shared" si="710"/>
        <v>529.79999999998324</v>
      </c>
      <c r="G3203" s="1">
        <f t="shared" ref="G3203:G3266" si="711">F3203/4.13566727E-15</f>
        <v>1.2810508326990803E+17</v>
      </c>
      <c r="H3203" s="15">
        <f t="shared" si="701"/>
        <v>23.402073543667214</v>
      </c>
      <c r="I3203" s="1">
        <f t="shared" si="702"/>
        <v>4.5451703199554392E+42</v>
      </c>
      <c r="J3203" s="1">
        <f t="shared" ref="J3203:J3266" si="712" xml:space="preserve"> $B$16 * (F3203/2000)^($B$14+1) * EXP(-$C$14/F3203) * $C$23</f>
        <v>8.1225633488723549E+42</v>
      </c>
      <c r="K3203" s="1">
        <f t="shared" ref="K3203:K3266" si="713" xml:space="preserve"> (I3203+J3203)</f>
        <v>1.2667733668827795E+43</v>
      </c>
      <c r="L3203" s="69">
        <f t="shared" si="707"/>
        <v>0.42885392168686842</v>
      </c>
      <c r="M3203" s="69">
        <f t="shared" si="708"/>
        <v>-1.4288539216868683</v>
      </c>
      <c r="Q3203" s="88">
        <f t="shared" si="703"/>
        <v>3.7757221517153994E-4</v>
      </c>
      <c r="R3203" s="88">
        <f t="shared" si="704"/>
        <v>1.716130026037512E+39</v>
      </c>
      <c r="S3203" s="88">
        <f t="shared" si="705"/>
        <v>3.0668542365048967E+39</v>
      </c>
      <c r="T3203" s="1">
        <f t="shared" si="706"/>
        <v>4.7829842625424087E+39</v>
      </c>
      <c r="U3203" s="88">
        <f t="shared" ref="U3203:U3266" si="714" xml:space="preserve"> K3203 * Q3203</f>
        <v>4.7829842625424093E+39</v>
      </c>
      <c r="V3203" s="1">
        <f t="shared" si="709"/>
        <v>5.6347758430888123E+48</v>
      </c>
      <c r="W3203" s="84"/>
    </row>
    <row r="3204" spans="6:23" x14ac:dyDescent="0.2">
      <c r="F3204" s="44">
        <f t="shared" si="710"/>
        <v>529.99999999998329</v>
      </c>
      <c r="G3204" s="1">
        <f t="shared" si="711"/>
        <v>1.281534430597419E+17</v>
      </c>
      <c r="H3204" s="15">
        <f t="shared" ref="H3204:H3267" si="715">2997924580000000000/G3204</f>
        <v>23.393242572518659</v>
      </c>
      <c r="I3204" s="1">
        <f t="shared" ref="I3204:I3267" si="716" xml:space="preserve"> MAX( 1E-90, (F3204)^(1+$B$4) * EXP(-F3204/$A$6) * EXP(-$C$5/F3204) * $C$23 )</f>
        <v>4.5420305460599675E+42</v>
      </c>
      <c r="J3204" s="1">
        <f t="shared" si="712"/>
        <v>8.1236538166958657E+42</v>
      </c>
      <c r="K3204" s="1">
        <f t="shared" si="713"/>
        <v>1.2665684362755832E+43</v>
      </c>
      <c r="L3204" s="69">
        <f t="shared" si="707"/>
        <v>0.42865407094175373</v>
      </c>
      <c r="M3204" s="69">
        <f t="shared" si="708"/>
        <v>-1.4286540709417537</v>
      </c>
      <c r="Q3204" s="88">
        <f t="shared" ref="Q3204:Q3267" si="717" xml:space="preserve"> LN(F3204) - LN(F3203)</f>
        <v>3.7742970819820698E-4</v>
      </c>
      <c r="R3204" s="88">
        <f t="shared" ref="R3204:R3267" si="718">I3204 * Q3204</f>
        <v>1.7142972636267564E+39</v>
      </c>
      <c r="S3204" s="88">
        <f t="shared" ref="S3204:S3267" si="719" xml:space="preserve"> J3204*Q3204</f>
        <v>3.066108289538771E+39</v>
      </c>
      <c r="T3204" s="1">
        <f t="shared" ref="T3204:T3267" si="720">R3204+S3204</f>
        <v>4.7804055531655273E+39</v>
      </c>
      <c r="U3204" s="88">
        <f t="shared" si="714"/>
        <v>4.7804055531655267E+39</v>
      </c>
      <c r="V3204" s="1">
        <f t="shared" si="709"/>
        <v>5.6296127126852061E+48</v>
      </c>
      <c r="W3204" s="84"/>
    </row>
    <row r="3205" spans="6:23" x14ac:dyDescent="0.2">
      <c r="F3205" s="44">
        <f t="shared" si="710"/>
        <v>530.19999999998333</v>
      </c>
      <c r="G3205" s="1">
        <f t="shared" si="711"/>
        <v>1.2820180284957579E+17</v>
      </c>
      <c r="H3205" s="15">
        <f t="shared" si="715"/>
        <v>23.384418263739885</v>
      </c>
      <c r="I3205" s="1">
        <f t="shared" si="716"/>
        <v>4.5388931267044121E+42</v>
      </c>
      <c r="J3205" s="1">
        <f t="shared" si="712"/>
        <v>8.1247439897191742E+42</v>
      </c>
      <c r="K3205" s="1">
        <f t="shared" si="713"/>
        <v>1.2663637116423587E+43</v>
      </c>
      <c r="L3205" s="69">
        <f t="shared" ref="L3205:L3268" si="721">LOG10(K3205/K3204) /LOG10(H3205/H3204)</f>
        <v>0.4284541420126593</v>
      </c>
      <c r="M3205" s="69">
        <f t="shared" ref="M3205:M3268" si="722" xml:space="preserve"> -(1+L3205)</f>
        <v>-1.4284541420126593</v>
      </c>
      <c r="Q3205" s="88">
        <f t="shared" si="717"/>
        <v>3.7728730875752348E-4</v>
      </c>
      <c r="R3205" s="88">
        <f t="shared" si="718"/>
        <v>1.7124667725123286E+39</v>
      </c>
      <c r="S3205" s="88">
        <f t="shared" si="719"/>
        <v>3.0653627942250115E+39</v>
      </c>
      <c r="T3205" s="1">
        <f t="shared" si="720"/>
        <v>4.7778295667373403E+39</v>
      </c>
      <c r="U3205" s="88">
        <f t="shared" si="714"/>
        <v>4.7778295667373403E+39</v>
      </c>
      <c r="V3205" s="1">
        <f t="shared" ref="V3205:V3268" si="723" xml:space="preserve"> (K3205/(F3205*1.602176487E-12)) * Q3205</f>
        <v>5.624456682966656E+48</v>
      </c>
      <c r="W3205" s="84"/>
    </row>
    <row r="3206" spans="6:23" x14ac:dyDescent="0.2">
      <c r="F3206" s="44">
        <f t="shared" si="710"/>
        <v>530.39999999998338</v>
      </c>
      <c r="G3206" s="1">
        <f t="shared" si="711"/>
        <v>1.2825016263940966E+17</v>
      </c>
      <c r="H3206" s="15">
        <f t="shared" si="715"/>
        <v>23.375600609794279</v>
      </c>
      <c r="I3206" s="1">
        <f t="shared" si="716"/>
        <v>4.5357580598690825E+42</v>
      </c>
      <c r="J3206" s="1">
        <f t="shared" si="712"/>
        <v>8.1258338681395374E+42</v>
      </c>
      <c r="K3206" s="1">
        <f t="shared" si="713"/>
        <v>1.2661591928008619E+43</v>
      </c>
      <c r="L3206" s="69">
        <f t="shared" si="721"/>
        <v>0.42825413505894916</v>
      </c>
      <c r="M3206" s="69">
        <f t="shared" si="722"/>
        <v>-1.4282541350589493</v>
      </c>
      <c r="Q3206" s="88">
        <f t="shared" si="717"/>
        <v>3.7714501672780898E-4</v>
      </c>
      <c r="R3206" s="88">
        <f t="shared" si="718"/>
        <v>1.7106385493626195E+39</v>
      </c>
      <c r="S3206" s="88">
        <f t="shared" si="719"/>
        <v>3.0646177501268823E+39</v>
      </c>
      <c r="T3206" s="1">
        <f t="shared" si="720"/>
        <v>4.7752562994895015E+39</v>
      </c>
      <c r="U3206" s="88">
        <f t="shared" si="714"/>
        <v>4.7752562994895021E+39</v>
      </c>
      <c r="V3206" s="1">
        <f t="shared" si="723"/>
        <v>5.6193077414662902E+48</v>
      </c>
      <c r="W3206" s="84"/>
    </row>
    <row r="3207" spans="6:23" x14ac:dyDescent="0.2">
      <c r="F3207" s="44">
        <f t="shared" si="710"/>
        <v>530.59999999998342</v>
      </c>
      <c r="G3207" s="1">
        <f t="shared" si="711"/>
        <v>1.2829852242924354E+17</v>
      </c>
      <c r="H3207" s="15">
        <f t="shared" si="715"/>
        <v>23.366789603156587</v>
      </c>
      <c r="I3207" s="1">
        <f t="shared" si="716"/>
        <v>4.5326253435364162E+42</v>
      </c>
      <c r="J3207" s="1">
        <f t="shared" si="712"/>
        <v>8.1269234521540081E+42</v>
      </c>
      <c r="K3207" s="1">
        <f t="shared" si="713"/>
        <v>1.2659548795690424E+43</v>
      </c>
      <c r="L3207" s="69">
        <f t="shared" si="721"/>
        <v>0.42805405022773335</v>
      </c>
      <c r="M3207" s="69">
        <f t="shared" si="722"/>
        <v>-1.4280540502277335</v>
      </c>
      <c r="Q3207" s="88">
        <f t="shared" si="717"/>
        <v>3.7700283198649487E-4</v>
      </c>
      <c r="R3207" s="88">
        <f t="shared" si="718"/>
        <v>1.7088125908469883E+39</v>
      </c>
      <c r="S3207" s="88">
        <f t="shared" si="719"/>
        <v>3.0638731567995223E+39</v>
      </c>
      <c r="T3207" s="1">
        <f t="shared" si="720"/>
        <v>4.7726857476465106E+39</v>
      </c>
      <c r="U3207" s="88">
        <f t="shared" si="714"/>
        <v>4.7726857476465106E+39</v>
      </c>
      <c r="V3207" s="1">
        <f t="shared" si="723"/>
        <v>5.6141658757276187E+48</v>
      </c>
      <c r="W3207" s="84"/>
    </row>
    <row r="3208" spans="6:23" x14ac:dyDescent="0.2">
      <c r="F3208" s="44">
        <f t="shared" si="710"/>
        <v>530.79999999998347</v>
      </c>
      <c r="G3208" s="1">
        <f t="shared" si="711"/>
        <v>1.2834688221907742E+17</v>
      </c>
      <c r="H3208" s="15">
        <f t="shared" si="715"/>
        <v>23.357985236312892</v>
      </c>
      <c r="I3208" s="1">
        <f t="shared" si="716"/>
        <v>4.5294949756909608E+42</v>
      </c>
      <c r="J3208" s="1">
        <f t="shared" si="712"/>
        <v>8.128012741959425E+42</v>
      </c>
      <c r="K3208" s="1">
        <f t="shared" si="713"/>
        <v>1.2657507717650386E+43</v>
      </c>
      <c r="L3208" s="69">
        <f t="shared" si="721"/>
        <v>0.42785388767581672</v>
      </c>
      <c r="M3208" s="69">
        <f t="shared" si="722"/>
        <v>-1.4278538876758167</v>
      </c>
      <c r="Q3208" s="88">
        <f t="shared" si="717"/>
        <v>3.7686075441278888E-4</v>
      </c>
      <c r="R3208" s="88">
        <f t="shared" si="718"/>
        <v>1.7069888936478324E+39</v>
      </c>
      <c r="S3208" s="88">
        <f t="shared" si="719"/>
        <v>3.0631290138115899E+39</v>
      </c>
      <c r="T3208" s="1">
        <f t="shared" si="720"/>
        <v>4.7701179074594223E+39</v>
      </c>
      <c r="U3208" s="88">
        <f t="shared" si="714"/>
        <v>4.7701179074594223E+39</v>
      </c>
      <c r="V3208" s="1">
        <f t="shared" si="723"/>
        <v>5.6090310733441537E+48</v>
      </c>
      <c r="W3208" s="84"/>
    </row>
    <row r="3209" spans="6:23" x14ac:dyDescent="0.2">
      <c r="F3209" s="44">
        <f t="shared" si="710"/>
        <v>530.99999999998352</v>
      </c>
      <c r="G3209" s="1">
        <f t="shared" si="711"/>
        <v>1.283952420089113E+17</v>
      </c>
      <c r="H3209" s="15">
        <f t="shared" si="715"/>
        <v>23.349187501760607</v>
      </c>
      <c r="I3209" s="1">
        <f t="shared" si="716"/>
        <v>4.5263669543193745E+42</v>
      </c>
      <c r="J3209" s="1">
        <f t="shared" si="712"/>
        <v>8.1291017377524213E+42</v>
      </c>
      <c r="K3209" s="1">
        <f t="shared" si="713"/>
        <v>1.2655468692071796E+43</v>
      </c>
      <c r="L3209" s="69">
        <f t="shared" si="721"/>
        <v>0.42765364755619883</v>
      </c>
      <c r="M3209" s="69">
        <f t="shared" si="722"/>
        <v>-1.4276536475561987</v>
      </c>
      <c r="Q3209" s="88">
        <f t="shared" si="717"/>
        <v>3.7671878388678692E-4</v>
      </c>
      <c r="R3209" s="88">
        <f t="shared" si="718"/>
        <v>1.7051674544565343E+39</v>
      </c>
      <c r="S3209" s="88">
        <f t="shared" si="719"/>
        <v>3.0623853207380587E+39</v>
      </c>
      <c r="T3209" s="1">
        <f t="shared" si="720"/>
        <v>4.767552775194593E+39</v>
      </c>
      <c r="U3209" s="88">
        <f t="shared" si="714"/>
        <v>4.767552775194593E+39</v>
      </c>
      <c r="V3209" s="1">
        <f t="shared" si="723"/>
        <v>5.6039033219460819E+48</v>
      </c>
      <c r="W3209" s="84"/>
    </row>
    <row r="3210" spans="6:23" x14ac:dyDescent="0.2">
      <c r="F3210" s="44">
        <f t="shared" si="710"/>
        <v>531.19999999998356</v>
      </c>
      <c r="G3210" s="1">
        <f t="shared" si="711"/>
        <v>1.2844360179874517E+17</v>
      </c>
      <c r="H3210" s="15">
        <f t="shared" si="715"/>
        <v>23.340396392008437</v>
      </c>
      <c r="I3210" s="1">
        <f t="shared" si="716"/>
        <v>4.5232412774104294E+42</v>
      </c>
      <c r="J3210" s="1">
        <f t="shared" si="712"/>
        <v>8.1301904397294184E+42</v>
      </c>
      <c r="K3210" s="1">
        <f t="shared" si="713"/>
        <v>1.2653431717139849E+43</v>
      </c>
      <c r="L3210" s="69">
        <f t="shared" si="721"/>
        <v>0.42745333002097552</v>
      </c>
      <c r="M3210" s="69">
        <f t="shared" si="722"/>
        <v>-1.4274533300209755</v>
      </c>
      <c r="Q3210" s="88">
        <f t="shared" si="717"/>
        <v>3.765769202850322E-4</v>
      </c>
      <c r="R3210" s="88">
        <f t="shared" si="718"/>
        <v>1.7033482699533545E+39</v>
      </c>
      <c r="S3210" s="88">
        <f t="shared" si="719"/>
        <v>3.0616420771241163E+39</v>
      </c>
      <c r="T3210" s="1">
        <f t="shared" si="720"/>
        <v>4.7649903470774705E+39</v>
      </c>
      <c r="U3210" s="88">
        <f t="shared" si="714"/>
        <v>4.7649903470774711E+39</v>
      </c>
      <c r="V3210" s="1">
        <f t="shared" si="723"/>
        <v>5.5987826091341536E+48</v>
      </c>
      <c r="W3210" s="84"/>
    </row>
    <row r="3211" spans="6:23" x14ac:dyDescent="0.2">
      <c r="F3211" s="44">
        <f t="shared" si="710"/>
        <v>531.39999999998361</v>
      </c>
      <c r="G3211" s="1">
        <f t="shared" si="711"/>
        <v>1.2849196158857906E+17</v>
      </c>
      <c r="H3211" s="15">
        <f t="shared" si="715"/>
        <v>23.331611899576362</v>
      </c>
      <c r="I3211" s="1">
        <f t="shared" si="716"/>
        <v>4.520117942955002E+42</v>
      </c>
      <c r="J3211" s="1">
        <f t="shared" si="712"/>
        <v>8.1312788480866299E+42</v>
      </c>
      <c r="K3211" s="1">
        <f t="shared" si="713"/>
        <v>1.2651396791041631E+43</v>
      </c>
      <c r="L3211" s="69">
        <f t="shared" si="721"/>
        <v>0.42725293522411689</v>
      </c>
      <c r="M3211" s="69">
        <f t="shared" si="722"/>
        <v>-1.427252935224117</v>
      </c>
      <c r="Q3211" s="88">
        <f t="shared" si="717"/>
        <v>3.7643516348939698E-4</v>
      </c>
      <c r="R3211" s="88">
        <f t="shared" si="718"/>
        <v>1.7015313368476229E+39</v>
      </c>
      <c r="S3211" s="88">
        <f t="shared" si="719"/>
        <v>3.0608992825573661E+39</v>
      </c>
      <c r="T3211" s="1">
        <f t="shared" si="720"/>
        <v>4.7624306194049892E+39</v>
      </c>
      <c r="U3211" s="88">
        <f t="shared" si="714"/>
        <v>4.7624306194049886E+39</v>
      </c>
      <c r="V3211" s="1">
        <f t="shared" si="723"/>
        <v>5.5936689226117463E+48</v>
      </c>
      <c r="W3211" s="84"/>
    </row>
    <row r="3212" spans="6:23" x14ac:dyDescent="0.2">
      <c r="F3212" s="44">
        <f t="shared" si="710"/>
        <v>531.59999999998365</v>
      </c>
      <c r="G3212" s="1">
        <f t="shared" si="711"/>
        <v>1.2854032137841293E+17</v>
      </c>
      <c r="H3212" s="15">
        <f t="shared" si="715"/>
        <v>23.322834016995632</v>
      </c>
      <c r="I3212" s="1">
        <f t="shared" si="716"/>
        <v>4.516996948946071E+42</v>
      </c>
      <c r="J3212" s="1">
        <f t="shared" si="712"/>
        <v>8.1323669630200648E+42</v>
      </c>
      <c r="K3212" s="1">
        <f t="shared" si="713"/>
        <v>1.2649363911966136E+43</v>
      </c>
      <c r="L3212" s="69">
        <f t="shared" si="721"/>
        <v>0.42705246331670588</v>
      </c>
      <c r="M3212" s="69">
        <f t="shared" si="722"/>
        <v>-1.4270524633167059</v>
      </c>
      <c r="Q3212" s="88">
        <f t="shared" si="717"/>
        <v>3.7629351337731265E-4</v>
      </c>
      <c r="R3212" s="88">
        <f t="shared" si="718"/>
        <v>1.6997166518335187E+39</v>
      </c>
      <c r="S3212" s="88">
        <f t="shared" si="719"/>
        <v>3.0601569365884062E+39</v>
      </c>
      <c r="T3212" s="1">
        <f t="shared" si="720"/>
        <v>4.7598735884219252E+39</v>
      </c>
      <c r="U3212" s="88">
        <f t="shared" si="714"/>
        <v>4.7598735884219252E+39</v>
      </c>
      <c r="V3212" s="1">
        <f t="shared" si="723"/>
        <v>5.5885622500395111E+48</v>
      </c>
      <c r="W3212" s="84"/>
    </row>
    <row r="3213" spans="6:23" x14ac:dyDescent="0.2">
      <c r="F3213" s="44">
        <f t="shared" si="710"/>
        <v>531.7999999999837</v>
      </c>
      <c r="G3213" s="1">
        <f t="shared" si="711"/>
        <v>1.285886811682468E+17</v>
      </c>
      <c r="H3213" s="15">
        <f t="shared" si="715"/>
        <v>23.314062736808722</v>
      </c>
      <c r="I3213" s="1">
        <f t="shared" si="716"/>
        <v>4.5138782933787205E+42</v>
      </c>
      <c r="J3213" s="1">
        <f t="shared" si="712"/>
        <v>8.1334547847255197E+42</v>
      </c>
      <c r="K3213" s="1">
        <f t="shared" si="713"/>
        <v>1.2647333078104241E+43</v>
      </c>
      <c r="L3213" s="69">
        <f t="shared" si="721"/>
        <v>0.4268519144543147</v>
      </c>
      <c r="M3213" s="69">
        <f t="shared" si="722"/>
        <v>-1.4268519144543146</v>
      </c>
      <c r="Q3213" s="88">
        <f t="shared" si="717"/>
        <v>3.7615196982887511E-4</v>
      </c>
      <c r="R3213" s="88">
        <f t="shared" si="718"/>
        <v>1.6979042116222067E+39</v>
      </c>
      <c r="S3213" s="88">
        <f t="shared" si="719"/>
        <v>3.0594150387885939E+39</v>
      </c>
      <c r="T3213" s="1">
        <f t="shared" si="720"/>
        <v>4.7573192504108006E+39</v>
      </c>
      <c r="U3213" s="88">
        <f t="shared" si="714"/>
        <v>4.7573192504108006E+39</v>
      </c>
      <c r="V3213" s="1">
        <f t="shared" si="723"/>
        <v>5.5834625791409553E+48</v>
      </c>
      <c r="W3213" s="84"/>
    </row>
    <row r="3214" spans="6:23" x14ac:dyDescent="0.2">
      <c r="F3214" s="44">
        <f t="shared" si="710"/>
        <v>531.99999999998374</v>
      </c>
      <c r="G3214" s="1">
        <f t="shared" si="711"/>
        <v>1.2863704095808069E+17</v>
      </c>
      <c r="H3214" s="15">
        <f t="shared" si="715"/>
        <v>23.305298051569316</v>
      </c>
      <c r="I3214" s="1">
        <f t="shared" si="716"/>
        <v>4.5107619742501247E+42</v>
      </c>
      <c r="J3214" s="1">
        <f t="shared" si="712"/>
        <v>8.134542313398584E+42</v>
      </c>
      <c r="K3214" s="1">
        <f t="shared" si="713"/>
        <v>1.264530428764871E+43</v>
      </c>
      <c r="L3214" s="69">
        <f t="shared" si="721"/>
        <v>0.42665128878891495</v>
      </c>
      <c r="M3214" s="69">
        <f t="shared" si="722"/>
        <v>-1.4266512887889149</v>
      </c>
      <c r="Q3214" s="88">
        <f t="shared" si="717"/>
        <v>3.7601053272506846E-4</v>
      </c>
      <c r="R3214" s="88">
        <f t="shared" si="718"/>
        <v>1.696094012933771E+39</v>
      </c>
      <c r="S3214" s="88">
        <f t="shared" si="719"/>
        <v>3.0586735887356126E+39</v>
      </c>
      <c r="T3214" s="1">
        <f t="shared" si="720"/>
        <v>4.7547676016693836E+39</v>
      </c>
      <c r="U3214" s="88">
        <f t="shared" si="714"/>
        <v>4.7547676016693836E+39</v>
      </c>
      <c r="V3214" s="1">
        <f t="shared" si="723"/>
        <v>5.5783698976759355E+48</v>
      </c>
      <c r="W3214" s="84"/>
    </row>
    <row r="3215" spans="6:23" x14ac:dyDescent="0.2">
      <c r="F3215" s="44">
        <f t="shared" si="710"/>
        <v>532.19999999998379</v>
      </c>
      <c r="G3215" s="1">
        <f t="shared" si="711"/>
        <v>1.2868540074791456E+17</v>
      </c>
      <c r="H3215" s="15">
        <f t="shared" si="715"/>
        <v>23.296539953842306</v>
      </c>
      <c r="I3215" s="1">
        <f t="shared" si="716"/>
        <v>4.5076479895595618E+42</v>
      </c>
      <c r="J3215" s="1">
        <f t="shared" si="712"/>
        <v>8.135629549234643E+42</v>
      </c>
      <c r="K3215" s="1">
        <f t="shared" si="713"/>
        <v>1.2643277538794206E+43</v>
      </c>
      <c r="L3215" s="69">
        <f t="shared" si="721"/>
        <v>0.4264505864720694</v>
      </c>
      <c r="M3215" s="69">
        <f t="shared" si="722"/>
        <v>-1.4264505864720693</v>
      </c>
      <c r="Q3215" s="88">
        <f t="shared" si="717"/>
        <v>3.7586920194510043E-4</v>
      </c>
      <c r="R3215" s="88">
        <f t="shared" si="718"/>
        <v>1.6942860524851889E+39</v>
      </c>
      <c r="S3215" s="88">
        <f t="shared" si="719"/>
        <v>3.0579325859918023E+39</v>
      </c>
      <c r="T3215" s="1">
        <f t="shared" si="720"/>
        <v>4.7522186384769915E+39</v>
      </c>
      <c r="U3215" s="88">
        <f t="shared" si="714"/>
        <v>4.7522186384769915E+39</v>
      </c>
      <c r="V3215" s="1">
        <f t="shared" si="723"/>
        <v>5.5732841934010715E+48</v>
      </c>
      <c r="W3215" s="84"/>
    </row>
    <row r="3216" spans="6:23" x14ac:dyDescent="0.2">
      <c r="F3216" s="44">
        <f t="shared" si="710"/>
        <v>532.39999999998383</v>
      </c>
      <c r="G3216" s="1">
        <f t="shared" si="711"/>
        <v>1.2873376053774843E+17</v>
      </c>
      <c r="H3216" s="15">
        <f t="shared" si="715"/>
        <v>23.287788436203744</v>
      </c>
      <c r="I3216" s="1">
        <f t="shared" si="716"/>
        <v>4.5045363373084013E+42</v>
      </c>
      <c r="J3216" s="1">
        <f t="shared" si="712"/>
        <v>8.1367164924288705E+42</v>
      </c>
      <c r="K3216" s="1">
        <f t="shared" si="713"/>
        <v>1.2641252829737271E+43</v>
      </c>
      <c r="L3216" s="69">
        <f t="shared" si="721"/>
        <v>0.42624980765777154</v>
      </c>
      <c r="M3216" s="69">
        <f t="shared" si="722"/>
        <v>-1.4262498076577717</v>
      </c>
      <c r="Q3216" s="88">
        <f t="shared" si="717"/>
        <v>3.7572797736729058E-4</v>
      </c>
      <c r="R3216" s="88">
        <f t="shared" si="718"/>
        <v>1.6924803269943491E+39</v>
      </c>
      <c r="S3216" s="88">
        <f t="shared" si="719"/>
        <v>3.0571920301113745E+39</v>
      </c>
      <c r="T3216" s="1">
        <f t="shared" si="720"/>
        <v>4.7496723571057233E+39</v>
      </c>
      <c r="U3216" s="88">
        <f t="shared" si="714"/>
        <v>4.7496723571057233E+39</v>
      </c>
      <c r="V3216" s="1">
        <f t="shared" si="723"/>
        <v>5.568205454082916E+48</v>
      </c>
      <c r="W3216" s="84"/>
    </row>
    <row r="3217" spans="6:23" x14ac:dyDescent="0.2">
      <c r="F3217" s="44">
        <f t="shared" si="710"/>
        <v>532.59999999998388</v>
      </c>
      <c r="G3217" s="1">
        <f t="shared" si="711"/>
        <v>1.2878212032758232E+17</v>
      </c>
      <c r="H3217" s="15">
        <f t="shared" si="715"/>
        <v>23.279043491240841</v>
      </c>
      <c r="I3217" s="1">
        <f t="shared" si="716"/>
        <v>4.5014270155000934E+42</v>
      </c>
      <c r="J3217" s="1">
        <f t="shared" si="712"/>
        <v>8.1378031431762356E+42</v>
      </c>
      <c r="K3217" s="1">
        <f t="shared" si="713"/>
        <v>1.2639230158676328E+43</v>
      </c>
      <c r="L3217" s="69">
        <f t="shared" si="721"/>
        <v>0.42604895249914621</v>
      </c>
      <c r="M3217" s="69">
        <f t="shared" si="722"/>
        <v>-1.4260489524991462</v>
      </c>
      <c r="Q3217" s="88">
        <f t="shared" si="717"/>
        <v>3.7558685887617571E-4</v>
      </c>
      <c r="R3217" s="88">
        <f t="shared" si="718"/>
        <v>1.6906768332120385E+39</v>
      </c>
      <c r="S3217" s="88">
        <f t="shared" si="719"/>
        <v>3.056451920698232E+39</v>
      </c>
      <c r="T3217" s="1">
        <f t="shared" si="720"/>
        <v>4.7471287539102705E+39</v>
      </c>
      <c r="U3217" s="88">
        <f t="shared" si="714"/>
        <v>4.7471287539102699E+39</v>
      </c>
      <c r="V3217" s="1">
        <f t="shared" si="723"/>
        <v>5.5631336676031875E+48</v>
      </c>
      <c r="W3217" s="84"/>
    </row>
    <row r="3218" spans="6:23" x14ac:dyDescent="0.2">
      <c r="F3218" s="44">
        <f t="shared" si="710"/>
        <v>532.79999999998392</v>
      </c>
      <c r="G3218" s="1">
        <f t="shared" si="711"/>
        <v>1.2883048011741619E+17</v>
      </c>
      <c r="H3218" s="15">
        <f t="shared" si="715"/>
        <v>23.270305111551934</v>
      </c>
      <c r="I3218" s="1">
        <f t="shared" si="716"/>
        <v>4.4983200221401886E+42</v>
      </c>
      <c r="J3218" s="1">
        <f t="shared" si="712"/>
        <v>8.1388895016715049E+42</v>
      </c>
      <c r="K3218" s="1">
        <f t="shared" si="713"/>
        <v>1.2637209523811693E+43</v>
      </c>
      <c r="L3218" s="69">
        <f t="shared" si="721"/>
        <v>0.42584802114583403</v>
      </c>
      <c r="M3218" s="69">
        <f t="shared" si="722"/>
        <v>-1.425848021145834</v>
      </c>
      <c r="Q3218" s="88">
        <f t="shared" si="717"/>
        <v>3.7544584634741085E-4</v>
      </c>
      <c r="R3218" s="88">
        <f t="shared" si="718"/>
        <v>1.688875567853927E+39</v>
      </c>
      <c r="S3218" s="88">
        <f t="shared" si="719"/>
        <v>3.055712257283115E+39</v>
      </c>
      <c r="T3218" s="1">
        <f t="shared" si="720"/>
        <v>4.7445878251370423E+39</v>
      </c>
      <c r="U3218" s="88">
        <f t="shared" si="714"/>
        <v>4.7445878251370417E+39</v>
      </c>
      <c r="V3218" s="1">
        <f t="shared" si="723"/>
        <v>5.5580688217349517E+48</v>
      </c>
      <c r="W3218" s="84"/>
    </row>
    <row r="3219" spans="6:23" x14ac:dyDescent="0.2">
      <c r="F3219" s="44">
        <f t="shared" si="710"/>
        <v>532.99999999998397</v>
      </c>
      <c r="G3219" s="1">
        <f t="shared" si="711"/>
        <v>1.2887883990725006E+17</v>
      </c>
      <c r="H3219" s="15">
        <f t="shared" si="715"/>
        <v>23.261573289746472</v>
      </c>
      <c r="I3219" s="1">
        <f t="shared" si="716"/>
        <v>4.4952153552363134E+42</v>
      </c>
      <c r="J3219" s="1">
        <f t="shared" si="712"/>
        <v>8.1399755681092292E+42</v>
      </c>
      <c r="K3219" s="1">
        <f t="shared" si="713"/>
        <v>1.2635190923345541E+43</v>
      </c>
      <c r="L3219" s="69">
        <f t="shared" si="721"/>
        <v>0.4256470137540837</v>
      </c>
      <c r="M3219" s="69">
        <f t="shared" si="722"/>
        <v>-1.4256470137540838</v>
      </c>
      <c r="Q3219" s="88">
        <f t="shared" si="717"/>
        <v>3.7530493966464462E-4</v>
      </c>
      <c r="R3219" s="88">
        <f t="shared" si="718"/>
        <v>1.6870765276765487E+39</v>
      </c>
      <c r="S3219" s="88">
        <f t="shared" si="719"/>
        <v>3.0549730394609157E+39</v>
      </c>
      <c r="T3219" s="1">
        <f t="shared" si="720"/>
        <v>4.7420495671374644E+39</v>
      </c>
      <c r="U3219" s="88">
        <f t="shared" si="714"/>
        <v>4.7420495671374638E+39</v>
      </c>
      <c r="V3219" s="1">
        <f t="shared" si="723"/>
        <v>5.5530109043926023E+48</v>
      </c>
      <c r="W3219" s="84"/>
    </row>
    <row r="3220" spans="6:23" x14ac:dyDescent="0.2">
      <c r="F3220" s="44">
        <f t="shared" si="710"/>
        <v>533.19999999998402</v>
      </c>
      <c r="G3220" s="1">
        <f t="shared" si="711"/>
        <v>1.2892719969708395E+17</v>
      </c>
      <c r="H3220" s="15">
        <f t="shared" si="715"/>
        <v>23.25284801844499</v>
      </c>
      <c r="I3220" s="1">
        <f t="shared" si="716"/>
        <v>4.4921130127981722E+42</v>
      </c>
      <c r="J3220" s="1">
        <f t="shared" si="712"/>
        <v>8.1410613426837652E+42</v>
      </c>
      <c r="K3220" s="1">
        <f t="shared" si="713"/>
        <v>1.2633174355481937E+43</v>
      </c>
      <c r="L3220" s="69">
        <f t="shared" si="721"/>
        <v>0.42544593047378382</v>
      </c>
      <c r="M3220" s="69">
        <f t="shared" si="722"/>
        <v>-1.4254459304737839</v>
      </c>
      <c r="Q3220" s="88">
        <f t="shared" si="717"/>
        <v>3.751641387097493E-4</v>
      </c>
      <c r="R3220" s="88">
        <f t="shared" si="718"/>
        <v>1.6852797094332833E+39</v>
      </c>
      <c r="S3220" s="88">
        <f t="shared" si="719"/>
        <v>3.05423426681119E+39</v>
      </c>
      <c r="T3220" s="1">
        <f t="shared" si="720"/>
        <v>4.739513976244473E+39</v>
      </c>
      <c r="U3220" s="88">
        <f t="shared" si="714"/>
        <v>4.739513976244473E+39</v>
      </c>
      <c r="V3220" s="1">
        <f t="shared" si="723"/>
        <v>5.5479599034870248E+48</v>
      </c>
      <c r="W3220" s="84"/>
    </row>
    <row r="3221" spans="6:23" x14ac:dyDescent="0.2">
      <c r="F3221" s="44">
        <f t="shared" si="710"/>
        <v>533.39999999998406</v>
      </c>
      <c r="G3221" s="1">
        <f t="shared" si="711"/>
        <v>1.2897555948691782E+17</v>
      </c>
      <c r="H3221" s="15">
        <f t="shared" si="715"/>
        <v>23.244129290279091</v>
      </c>
      <c r="I3221" s="1">
        <f t="shared" si="716"/>
        <v>4.489012992837559E+42</v>
      </c>
      <c r="J3221" s="1">
        <f t="shared" si="712"/>
        <v>8.1421468255892564E+42</v>
      </c>
      <c r="K3221" s="1">
        <f t="shared" si="713"/>
        <v>1.2631159818426816E+43</v>
      </c>
      <c r="L3221" s="69">
        <f t="shared" si="721"/>
        <v>0.42524477145746004</v>
      </c>
      <c r="M3221" s="69">
        <f t="shared" si="722"/>
        <v>-1.4252447714574601</v>
      </c>
      <c r="Q3221" s="88">
        <f t="shared" si="717"/>
        <v>3.7502344336015625E-4</v>
      </c>
      <c r="R3221" s="88">
        <f t="shared" si="718"/>
        <v>1.6834851098624219E+39</v>
      </c>
      <c r="S3221" s="88">
        <f t="shared" si="719"/>
        <v>3.0534959388764485E+39</v>
      </c>
      <c r="T3221" s="1">
        <f t="shared" si="720"/>
        <v>4.7369810487388701E+39</v>
      </c>
      <c r="U3221" s="88">
        <f t="shared" si="714"/>
        <v>4.7369810487388707E+39</v>
      </c>
      <c r="V3221" s="1">
        <f t="shared" si="723"/>
        <v>5.5429158068862274E+48</v>
      </c>
      <c r="W3221" s="84"/>
    </row>
    <row r="3222" spans="6:23" x14ac:dyDescent="0.2">
      <c r="F3222" s="44">
        <f t="shared" si="710"/>
        <v>533.59999999998411</v>
      </c>
      <c r="G3222" s="1">
        <f t="shared" si="711"/>
        <v>1.290239192767517E+17</v>
      </c>
      <c r="H3222" s="15">
        <f t="shared" si="715"/>
        <v>23.235417097891428</v>
      </c>
      <c r="I3222" s="1">
        <f t="shared" si="716"/>
        <v>4.4859152933683309E+42</v>
      </c>
      <c r="J3222" s="1">
        <f t="shared" si="712"/>
        <v>8.143232017019641E+42</v>
      </c>
      <c r="K3222" s="1">
        <f t="shared" si="713"/>
        <v>1.2629147310387972E+43</v>
      </c>
      <c r="L3222" s="69">
        <f t="shared" si="721"/>
        <v>0.42504353686027979</v>
      </c>
      <c r="M3222" s="69">
        <f t="shared" si="722"/>
        <v>-1.4250435368602798</v>
      </c>
      <c r="Q3222" s="88">
        <f t="shared" si="717"/>
        <v>3.7488285350040229E-4</v>
      </c>
      <c r="R3222" s="88">
        <f t="shared" si="718"/>
        <v>1.6816927257390142E+39</v>
      </c>
      <c r="S3222" s="88">
        <f t="shared" si="719"/>
        <v>3.0527580552561595E+39</v>
      </c>
      <c r="T3222" s="1">
        <f t="shared" si="720"/>
        <v>4.7344507809951736E+39</v>
      </c>
      <c r="U3222" s="88">
        <f t="shared" si="714"/>
        <v>4.7344507809951736E+39</v>
      </c>
      <c r="V3222" s="1">
        <f t="shared" si="723"/>
        <v>5.5378786025860287E+48</v>
      </c>
      <c r="W3222" s="84"/>
    </row>
    <row r="3223" spans="6:23" x14ac:dyDescent="0.2">
      <c r="F3223" s="44">
        <f t="shared" si="710"/>
        <v>533.79999999998415</v>
      </c>
      <c r="G3223" s="1">
        <f t="shared" si="711"/>
        <v>1.2907227906658558E+17</v>
      </c>
      <c r="H3223" s="15">
        <f t="shared" si="715"/>
        <v>23.226711433935677</v>
      </c>
      <c r="I3223" s="1">
        <f t="shared" si="716"/>
        <v>4.4828199124064308E+42</v>
      </c>
      <c r="J3223" s="1">
        <f t="shared" si="712"/>
        <v>8.1443169171686568E+42</v>
      </c>
      <c r="K3223" s="1">
        <f t="shared" si="713"/>
        <v>1.2627136829575086E+43</v>
      </c>
      <c r="L3223" s="69">
        <f t="shared" si="721"/>
        <v>0.42484222682947825</v>
      </c>
      <c r="M3223" s="69">
        <f t="shared" si="722"/>
        <v>-1.4248422268294783</v>
      </c>
      <c r="Q3223" s="88">
        <f t="shared" si="717"/>
        <v>3.7474236900969515E-4</v>
      </c>
      <c r="R3223" s="88">
        <f t="shared" si="718"/>
        <v>1.67990255381902E+39</v>
      </c>
      <c r="S3223" s="88">
        <f t="shared" si="719"/>
        <v>3.0520206155055199E+39</v>
      </c>
      <c r="T3223" s="1">
        <f t="shared" si="720"/>
        <v>4.7319231693245399E+39</v>
      </c>
      <c r="U3223" s="88">
        <f t="shared" si="714"/>
        <v>4.7319231693245393E+39</v>
      </c>
      <c r="V3223" s="1">
        <f t="shared" si="723"/>
        <v>5.5328482785261537E+48</v>
      </c>
      <c r="W3223" s="84"/>
    </row>
    <row r="3224" spans="6:23" x14ac:dyDescent="0.2">
      <c r="F3224" s="44">
        <f t="shared" si="710"/>
        <v>533.9999999999842</v>
      </c>
      <c r="G3224" s="1">
        <f t="shared" si="711"/>
        <v>1.2912063885641946E+17</v>
      </c>
      <c r="H3224" s="15">
        <f t="shared" si="715"/>
        <v>23.218012291076523</v>
      </c>
      <c r="I3224" s="1">
        <f t="shared" si="716"/>
        <v>4.479726847969861E+42</v>
      </c>
      <c r="J3224" s="1">
        <f t="shared" si="712"/>
        <v>8.1454015262298344E+42</v>
      </c>
      <c r="K3224" s="1">
        <f t="shared" si="713"/>
        <v>1.2625128374199695E+43</v>
      </c>
      <c r="L3224" s="69">
        <f t="shared" si="721"/>
        <v>0.42464084152046916</v>
      </c>
      <c r="M3224" s="69">
        <f t="shared" si="722"/>
        <v>-1.4246408415204692</v>
      </c>
      <c r="Q3224" s="88">
        <f t="shared" si="717"/>
        <v>3.7460198977079529E-4</v>
      </c>
      <c r="R3224" s="88">
        <f t="shared" si="718"/>
        <v>1.678114590879163E+39</v>
      </c>
      <c r="S3224" s="88">
        <f t="shared" si="719"/>
        <v>3.0512836192077689E+39</v>
      </c>
      <c r="T3224" s="1">
        <f t="shared" si="720"/>
        <v>4.7293982100869319E+39</v>
      </c>
      <c r="U3224" s="88">
        <f t="shared" si="714"/>
        <v>4.7293982100869313E+39</v>
      </c>
      <c r="V3224" s="1">
        <f t="shared" si="723"/>
        <v>5.5278248227214401E+48</v>
      </c>
      <c r="W3224" s="84"/>
    </row>
    <row r="3225" spans="6:23" x14ac:dyDescent="0.2">
      <c r="F3225" s="44">
        <f t="shared" si="710"/>
        <v>534.19999999998424</v>
      </c>
      <c r="G3225" s="1">
        <f t="shared" si="711"/>
        <v>1.2916899864625333E+17</v>
      </c>
      <c r="H3225" s="15">
        <f t="shared" si="715"/>
        <v>23.209319661989635</v>
      </c>
      <c r="I3225" s="1">
        <f t="shared" si="716"/>
        <v>4.4766360980786937E+42</v>
      </c>
      <c r="J3225" s="1">
        <f t="shared" si="712"/>
        <v>8.1464858443964994E+42</v>
      </c>
      <c r="K3225" s="1">
        <f t="shared" si="713"/>
        <v>1.2623121942475192E+43</v>
      </c>
      <c r="L3225" s="69">
        <f t="shared" si="721"/>
        <v>0.42443938108559887</v>
      </c>
      <c r="M3225" s="69">
        <f t="shared" si="722"/>
        <v>-1.4244393810855989</v>
      </c>
      <c r="Q3225" s="88">
        <f t="shared" si="717"/>
        <v>3.7446171566646314E-4</v>
      </c>
      <c r="R3225" s="88">
        <f t="shared" si="718"/>
        <v>1.6763288337009687E+39</v>
      </c>
      <c r="S3225" s="88">
        <f t="shared" si="719"/>
        <v>3.0505470659452691E+39</v>
      </c>
      <c r="T3225" s="1">
        <f t="shared" si="720"/>
        <v>4.7268758996462381E+39</v>
      </c>
      <c r="U3225" s="88">
        <f t="shared" si="714"/>
        <v>4.7268758996462375E+39</v>
      </c>
      <c r="V3225" s="1">
        <f t="shared" si="723"/>
        <v>5.5228082232092592E+48</v>
      </c>
      <c r="W3225" s="84"/>
    </row>
    <row r="3226" spans="6:23" x14ac:dyDescent="0.2">
      <c r="F3226" s="44">
        <f t="shared" si="710"/>
        <v>534.39999999998429</v>
      </c>
      <c r="G3226" s="1">
        <f t="shared" si="711"/>
        <v>1.2921735843608722E+17</v>
      </c>
      <c r="H3226" s="15">
        <f t="shared" si="715"/>
        <v>23.200633539361643</v>
      </c>
      <c r="I3226" s="1">
        <f t="shared" si="716"/>
        <v>4.4735476607550708E+42</v>
      </c>
      <c r="J3226" s="1">
        <f t="shared" si="712"/>
        <v>8.1475698718617741E+42</v>
      </c>
      <c r="K3226" s="1">
        <f t="shared" si="713"/>
        <v>1.2621117532616844E+43</v>
      </c>
      <c r="L3226" s="69">
        <f t="shared" si="721"/>
        <v>0.42423784567473427</v>
      </c>
      <c r="M3226" s="69">
        <f t="shared" si="722"/>
        <v>-1.4242378456747342</v>
      </c>
      <c r="Q3226" s="88">
        <f t="shared" si="717"/>
        <v>3.7432154657501826E-4</v>
      </c>
      <c r="R3226" s="88">
        <f t="shared" si="718"/>
        <v>1.6745452790508932E+39</v>
      </c>
      <c r="S3226" s="88">
        <f t="shared" si="719"/>
        <v>3.0498109552633224E+39</v>
      </c>
      <c r="T3226" s="1">
        <f t="shared" si="720"/>
        <v>4.7243562343142156E+39</v>
      </c>
      <c r="U3226" s="88">
        <f t="shared" si="714"/>
        <v>4.7243562343142156E+39</v>
      </c>
      <c r="V3226" s="1">
        <f t="shared" si="723"/>
        <v>5.5177984679840063E+48</v>
      </c>
      <c r="W3226" s="84"/>
    </row>
    <row r="3227" spans="6:23" x14ac:dyDescent="0.2">
      <c r="F3227" s="44">
        <f t="shared" si="710"/>
        <v>534.59999999998433</v>
      </c>
      <c r="G3227" s="1">
        <f t="shared" si="711"/>
        <v>1.2926571822592109E+17</v>
      </c>
      <c r="H3227" s="15">
        <f t="shared" si="715"/>
        <v>23.191953915890124</v>
      </c>
      <c r="I3227" s="1">
        <f t="shared" si="716"/>
        <v>4.4704615340231911E+42</v>
      </c>
      <c r="J3227" s="1">
        <f t="shared" si="712"/>
        <v>8.1486536088185728E+42</v>
      </c>
      <c r="K3227" s="1">
        <f t="shared" si="713"/>
        <v>1.2619115142841764E+43</v>
      </c>
      <c r="L3227" s="69">
        <f t="shared" si="721"/>
        <v>0.42403623544160707</v>
      </c>
      <c r="M3227" s="69">
        <f t="shared" si="722"/>
        <v>-1.4240362354416072</v>
      </c>
      <c r="Q3227" s="88">
        <f t="shared" si="717"/>
        <v>3.7418148238277382E-4</v>
      </c>
      <c r="R3227" s="88">
        <f t="shared" si="718"/>
        <v>1.6727639237359667E+39</v>
      </c>
      <c r="S3227" s="88">
        <f t="shared" si="719"/>
        <v>3.0490752867714729E+39</v>
      </c>
      <c r="T3227" s="1">
        <f t="shared" si="720"/>
        <v>4.7218392105074396E+39</v>
      </c>
      <c r="U3227" s="88">
        <f t="shared" si="714"/>
        <v>4.7218392105074402E+39</v>
      </c>
      <c r="V3227" s="1">
        <f t="shared" si="723"/>
        <v>5.5127955451804172E+48</v>
      </c>
      <c r="W3227" s="84"/>
    </row>
    <row r="3228" spans="6:23" x14ac:dyDescent="0.2">
      <c r="F3228" s="44">
        <f t="shared" si="710"/>
        <v>534.79999999998438</v>
      </c>
      <c r="G3228" s="1">
        <f t="shared" si="711"/>
        <v>1.2931407801575498E+17</v>
      </c>
      <c r="H3228" s="15">
        <f t="shared" si="715"/>
        <v>23.183280784283578</v>
      </c>
      <c r="I3228" s="1">
        <f t="shared" si="716"/>
        <v>4.4673777159093126E+42</v>
      </c>
      <c r="J3228" s="1">
        <f t="shared" si="712"/>
        <v>8.1497370554596181E+42</v>
      </c>
      <c r="K3228" s="1">
        <f t="shared" si="713"/>
        <v>1.2617114771368931E+43</v>
      </c>
      <c r="L3228" s="69">
        <f t="shared" si="721"/>
        <v>0.42383455053679453</v>
      </c>
      <c r="M3228" s="69">
        <f t="shared" si="722"/>
        <v>-1.4238345505367946</v>
      </c>
      <c r="Q3228" s="88">
        <f t="shared" si="717"/>
        <v>3.7404152296982573E-4</v>
      </c>
      <c r="R3228" s="88">
        <f t="shared" si="718"/>
        <v>1.6709847645401808E+39</v>
      </c>
      <c r="S3228" s="88">
        <f t="shared" si="719"/>
        <v>3.0483400600277386E+39</v>
      </c>
      <c r="T3228" s="1">
        <f t="shared" si="720"/>
        <v>4.7193248245679195E+39</v>
      </c>
      <c r="U3228" s="88">
        <f t="shared" si="714"/>
        <v>4.7193248245679195E+39</v>
      </c>
      <c r="V3228" s="1">
        <f t="shared" si="723"/>
        <v>5.5077994428639496E+48</v>
      </c>
      <c r="W3228" s="84"/>
    </row>
    <row r="3229" spans="6:23" x14ac:dyDescent="0.2">
      <c r="F3229" s="44">
        <f t="shared" si="710"/>
        <v>534.99999999998442</v>
      </c>
      <c r="G3229" s="1">
        <f t="shared" si="711"/>
        <v>1.2936243780558885E+17</v>
      </c>
      <c r="H3229" s="15">
        <f t="shared" si="715"/>
        <v>23.174614137261415</v>
      </c>
      <c r="I3229" s="1">
        <f t="shared" si="716"/>
        <v>4.4642962044417524E+42</v>
      </c>
      <c r="J3229" s="1">
        <f t="shared" si="712"/>
        <v>8.1508202119774184E+42</v>
      </c>
      <c r="K3229" s="1">
        <f t="shared" si="713"/>
        <v>1.261511641641917E+43</v>
      </c>
      <c r="L3229" s="69">
        <f t="shared" si="721"/>
        <v>0.42363279111278901</v>
      </c>
      <c r="M3229" s="69">
        <f t="shared" si="722"/>
        <v>-1.4236327911127891</v>
      </c>
      <c r="Q3229" s="88">
        <f t="shared" si="717"/>
        <v>3.7390166821893445E-4</v>
      </c>
      <c r="R3229" s="88">
        <f t="shared" si="718"/>
        <v>1.6692077982642283E+39</v>
      </c>
      <c r="S3229" s="88">
        <f t="shared" si="719"/>
        <v>3.0476052746109654E+39</v>
      </c>
      <c r="T3229" s="1">
        <f t="shared" si="720"/>
        <v>4.7168130728751937E+39</v>
      </c>
      <c r="U3229" s="88">
        <f t="shared" si="714"/>
        <v>4.7168130728751937E+39</v>
      </c>
      <c r="V3229" s="1">
        <f t="shared" si="723"/>
        <v>5.5028101491616975E+48</v>
      </c>
      <c r="W3229" s="84"/>
    </row>
    <row r="3230" spans="6:23" x14ac:dyDescent="0.2">
      <c r="F3230" s="44">
        <f t="shared" si="710"/>
        <v>535.19999999998447</v>
      </c>
      <c r="G3230" s="1">
        <f t="shared" si="711"/>
        <v>1.2941079759542272E+17</v>
      </c>
      <c r="H3230" s="15">
        <f t="shared" si="715"/>
        <v>23.165953967553918</v>
      </c>
      <c r="I3230" s="1">
        <f t="shared" si="716"/>
        <v>4.461216997650877E+42</v>
      </c>
      <c r="J3230" s="1">
        <f t="shared" si="712"/>
        <v>8.1519030785642813E+42</v>
      </c>
      <c r="K3230" s="1">
        <f t="shared" si="713"/>
        <v>1.2613120076215157E+43</v>
      </c>
      <c r="L3230" s="69">
        <f t="shared" si="721"/>
        <v>0.42343095732164276</v>
      </c>
      <c r="M3230" s="69">
        <f t="shared" si="722"/>
        <v>-1.4234309573216428</v>
      </c>
      <c r="Q3230" s="88">
        <f t="shared" si="717"/>
        <v>3.7376191801197223E-4</v>
      </c>
      <c r="R3230" s="88">
        <f t="shared" si="718"/>
        <v>1.6674330217096041E+39</v>
      </c>
      <c r="S3230" s="88">
        <f t="shared" si="719"/>
        <v>3.0468709300918867E+39</v>
      </c>
      <c r="T3230" s="1">
        <f t="shared" si="720"/>
        <v>4.7143039518014905E+39</v>
      </c>
      <c r="U3230" s="88">
        <f t="shared" si="714"/>
        <v>4.7143039518014905E+39</v>
      </c>
      <c r="V3230" s="1">
        <f t="shared" si="723"/>
        <v>5.4978276522099707E+48</v>
      </c>
      <c r="W3230" s="84"/>
    </row>
    <row r="3231" spans="6:23" x14ac:dyDescent="0.2">
      <c r="F3231" s="44">
        <f t="shared" si="710"/>
        <v>535.39999999998452</v>
      </c>
      <c r="G3231" s="1">
        <f t="shared" si="711"/>
        <v>1.2945915738525661E+17</v>
      </c>
      <c r="H3231" s="15">
        <f t="shared" si="715"/>
        <v>23.157300267902233</v>
      </c>
      <c r="I3231" s="1">
        <f t="shared" si="716"/>
        <v>4.4581400935691097E+42</v>
      </c>
      <c r="J3231" s="1">
        <f t="shared" si="712"/>
        <v>8.1529856554123142E+42</v>
      </c>
      <c r="K3231" s="1">
        <f t="shared" si="713"/>
        <v>1.2611125748981423E+43</v>
      </c>
      <c r="L3231" s="69">
        <f t="shared" si="721"/>
        <v>0.4232290493129594</v>
      </c>
      <c r="M3231" s="69">
        <f t="shared" si="722"/>
        <v>-1.4232290493129593</v>
      </c>
      <c r="Q3231" s="88">
        <f t="shared" si="717"/>
        <v>3.7362227223347588E-4</v>
      </c>
      <c r="R3231" s="88">
        <f t="shared" si="718"/>
        <v>1.6656604316944516E+39</v>
      </c>
      <c r="S3231" s="88">
        <f t="shared" si="719"/>
        <v>3.0461370260620832E+39</v>
      </c>
      <c r="T3231" s="1">
        <f t="shared" si="720"/>
        <v>4.7117974577565348E+39</v>
      </c>
      <c r="U3231" s="88">
        <f t="shared" si="714"/>
        <v>4.7117974577565348E+39</v>
      </c>
      <c r="V3231" s="1">
        <f t="shared" si="723"/>
        <v>5.492851940206522E+48</v>
      </c>
      <c r="W3231" s="84"/>
    </row>
    <row r="3232" spans="6:23" x14ac:dyDescent="0.2">
      <c r="F3232" s="44">
        <f t="shared" si="710"/>
        <v>535.59999999998456</v>
      </c>
      <c r="G3232" s="1">
        <f t="shared" si="711"/>
        <v>1.2950751717509048E+17</v>
      </c>
      <c r="H3232" s="15">
        <f t="shared" si="715"/>
        <v>23.148653031058352</v>
      </c>
      <c r="I3232" s="1">
        <f t="shared" si="716"/>
        <v>4.4550654902309161E+42</v>
      </c>
      <c r="J3232" s="1">
        <f t="shared" si="712"/>
        <v>8.1540679427134225E+42</v>
      </c>
      <c r="K3232" s="1">
        <f t="shared" si="713"/>
        <v>1.260913343294434E+43</v>
      </c>
      <c r="L3232" s="69">
        <f t="shared" si="721"/>
        <v>0.423027067239582</v>
      </c>
      <c r="M3232" s="69">
        <f t="shared" si="722"/>
        <v>-1.4230270672395819</v>
      </c>
      <c r="Q3232" s="88">
        <f t="shared" si="717"/>
        <v>3.7348273076531768E-4</v>
      </c>
      <c r="R3232" s="88">
        <f t="shared" si="718"/>
        <v>1.6638900250297713E+39</v>
      </c>
      <c r="S3232" s="88">
        <f t="shared" si="719"/>
        <v>3.045403562090545E+39</v>
      </c>
      <c r="T3232" s="1">
        <f t="shared" si="720"/>
        <v>4.709293587120316E+39</v>
      </c>
      <c r="U3232" s="88">
        <f t="shared" si="714"/>
        <v>4.7092935871203166E+39</v>
      </c>
      <c r="V3232" s="1">
        <f t="shared" si="723"/>
        <v>5.4878830013320801E+48</v>
      </c>
      <c r="W3232" s="84"/>
    </row>
    <row r="3233" spans="6:23" x14ac:dyDescent="0.2">
      <c r="F3233" s="44">
        <f t="shared" si="710"/>
        <v>535.79999999998461</v>
      </c>
      <c r="G3233" s="1">
        <f t="shared" si="711"/>
        <v>1.2955587696492435E+17</v>
      </c>
      <c r="H3233" s="15">
        <f t="shared" si="715"/>
        <v>23.140012249785094</v>
      </c>
      <c r="I3233" s="1">
        <f t="shared" si="716"/>
        <v>4.4519931856728099E+42</v>
      </c>
      <c r="J3233" s="1">
        <f t="shared" si="712"/>
        <v>8.155149940659305E+42</v>
      </c>
      <c r="K3233" s="1">
        <f t="shared" si="713"/>
        <v>1.2607143126332115E+43</v>
      </c>
      <c r="L3233" s="69">
        <f t="shared" si="721"/>
        <v>0.4228250112549562</v>
      </c>
      <c r="M3233" s="69">
        <f t="shared" si="722"/>
        <v>-1.4228250112549561</v>
      </c>
      <c r="Q3233" s="88">
        <f t="shared" si="717"/>
        <v>3.7334329349114626E-4</v>
      </c>
      <c r="R3233" s="88">
        <f t="shared" si="718"/>
        <v>1.6621217985392272E+39</v>
      </c>
      <c r="S3233" s="88">
        <f t="shared" si="719"/>
        <v>3.0446705377598707E+39</v>
      </c>
      <c r="T3233" s="1">
        <f t="shared" si="720"/>
        <v>4.7067923362990979E+39</v>
      </c>
      <c r="U3233" s="88">
        <f t="shared" si="714"/>
        <v>4.7067923362990979E+39</v>
      </c>
      <c r="V3233" s="1">
        <f t="shared" si="723"/>
        <v>5.4829208238156235E+48</v>
      </c>
      <c r="W3233" s="84"/>
    </row>
    <row r="3234" spans="6:23" x14ac:dyDescent="0.2">
      <c r="F3234" s="44">
        <f t="shared" si="710"/>
        <v>535.99999999998465</v>
      </c>
      <c r="G3234" s="1">
        <f t="shared" si="711"/>
        <v>1.2960423675475824E+17</v>
      </c>
      <c r="H3234" s="15">
        <f t="shared" si="715"/>
        <v>23.131377916856067</v>
      </c>
      <c r="I3234" s="1">
        <f t="shared" si="716"/>
        <v>4.4489231779333477E+42</v>
      </c>
      <c r="J3234" s="1">
        <f t="shared" si="712"/>
        <v>8.156231649441466E+42</v>
      </c>
      <c r="K3234" s="1">
        <f t="shared" si="713"/>
        <v>1.2605154827374814E+43</v>
      </c>
      <c r="L3234" s="69">
        <f t="shared" si="721"/>
        <v>0.42262288150627714</v>
      </c>
      <c r="M3234" s="69">
        <f t="shared" si="722"/>
        <v>-1.4226228815062771</v>
      </c>
      <c r="Q3234" s="88">
        <f t="shared" si="717"/>
        <v>3.7320396029372205E-4</v>
      </c>
      <c r="R3234" s="88">
        <f t="shared" si="718"/>
        <v>1.6603557490472568E+39</v>
      </c>
      <c r="S3234" s="88">
        <f t="shared" si="719"/>
        <v>3.043937952644552E+39</v>
      </c>
      <c r="T3234" s="1">
        <f t="shared" si="720"/>
        <v>4.7042937016918089E+39</v>
      </c>
      <c r="U3234" s="88">
        <f t="shared" si="714"/>
        <v>4.7042937016918089E+39</v>
      </c>
      <c r="V3234" s="1">
        <f t="shared" si="723"/>
        <v>5.477965395895165E+48</v>
      </c>
      <c r="W3234" s="84"/>
    </row>
    <row r="3235" spans="6:23" x14ac:dyDescent="0.2">
      <c r="F3235" s="44">
        <f t="shared" si="710"/>
        <v>536.1999999999847</v>
      </c>
      <c r="G3235" s="1">
        <f t="shared" si="711"/>
        <v>1.2965259654459211E+17</v>
      </c>
      <c r="H3235" s="15">
        <f t="shared" si="715"/>
        <v>23.122750025055669</v>
      </c>
      <c r="I3235" s="1">
        <f t="shared" si="716"/>
        <v>4.445855465053124E+42</v>
      </c>
      <c r="J3235" s="1">
        <f t="shared" si="712"/>
        <v>8.1573130692511995E+42</v>
      </c>
      <c r="K3235" s="1">
        <f t="shared" si="713"/>
        <v>1.2603168534304324E+43</v>
      </c>
      <c r="L3235" s="69">
        <f t="shared" si="721"/>
        <v>0.42242067814846646</v>
      </c>
      <c r="M3235" s="69">
        <f t="shared" si="722"/>
        <v>-1.4224206781484665</v>
      </c>
      <c r="Q3235" s="88">
        <f t="shared" si="717"/>
        <v>3.7306473105669369E-4</v>
      </c>
      <c r="R3235" s="88">
        <f t="shared" si="718"/>
        <v>1.6585918733869757E+39</v>
      </c>
      <c r="S3235" s="88">
        <f t="shared" si="719"/>
        <v>3.0432058063254515E+39</v>
      </c>
      <c r="T3235" s="1">
        <f t="shared" si="720"/>
        <v>4.7017976797124275E+39</v>
      </c>
      <c r="U3235" s="88">
        <f t="shared" si="714"/>
        <v>4.7017976797124269E+39</v>
      </c>
      <c r="V3235" s="1">
        <f t="shared" si="723"/>
        <v>5.4730167058437792E+48</v>
      </c>
      <c r="W3235" s="84"/>
    </row>
    <row r="3236" spans="6:23" x14ac:dyDescent="0.2">
      <c r="F3236" s="44">
        <f t="shared" si="710"/>
        <v>536.39999999998474</v>
      </c>
      <c r="G3236" s="1">
        <f t="shared" si="711"/>
        <v>1.2970095633442598E+17</v>
      </c>
      <c r="H3236" s="15">
        <f t="shared" si="715"/>
        <v>23.114128567179065</v>
      </c>
      <c r="I3236" s="1">
        <f t="shared" si="716"/>
        <v>4.442790045074772E+42</v>
      </c>
      <c r="J3236" s="1">
        <f t="shared" si="712"/>
        <v>8.1583942002796087E+42</v>
      </c>
      <c r="K3236" s="1">
        <f t="shared" si="713"/>
        <v>1.2601184245354381E+43</v>
      </c>
      <c r="L3236" s="69">
        <f t="shared" si="721"/>
        <v>0.42221840133055816</v>
      </c>
      <c r="M3236" s="69">
        <f t="shared" si="722"/>
        <v>-1.4222184013305581</v>
      </c>
      <c r="Q3236" s="88">
        <f t="shared" si="717"/>
        <v>3.7292560566459798E-4</v>
      </c>
      <c r="R3236" s="88">
        <f t="shared" si="718"/>
        <v>1.656830168400156E+39</v>
      </c>
      <c r="S3236" s="88">
        <f t="shared" si="719"/>
        <v>3.0424740983898165E+39</v>
      </c>
      <c r="T3236" s="1">
        <f t="shared" si="720"/>
        <v>4.6993042667899725E+39</v>
      </c>
      <c r="U3236" s="88">
        <f t="shared" si="714"/>
        <v>4.6993042667899725E+39</v>
      </c>
      <c r="V3236" s="1">
        <f t="shared" si="723"/>
        <v>5.468074741969536E+48</v>
      </c>
      <c r="W3236" s="84"/>
    </row>
    <row r="3237" spans="6:23" x14ac:dyDescent="0.2">
      <c r="F3237" s="44">
        <f t="shared" si="710"/>
        <v>536.59999999998479</v>
      </c>
      <c r="G3237" s="1">
        <f t="shared" si="711"/>
        <v>1.2974931612425987E+17</v>
      </c>
      <c r="H3237" s="15">
        <f t="shared" si="715"/>
        <v>23.105513536032142</v>
      </c>
      <c r="I3237" s="1">
        <f t="shared" si="716"/>
        <v>4.4397269160429597E+42</v>
      </c>
      <c r="J3237" s="1">
        <f t="shared" si="712"/>
        <v>8.1594750427175877E+42</v>
      </c>
      <c r="K3237" s="1">
        <f t="shared" si="713"/>
        <v>1.2599201958760549E+43</v>
      </c>
      <c r="L3237" s="69">
        <f t="shared" si="721"/>
        <v>0.42201605120399593</v>
      </c>
      <c r="M3237" s="69">
        <f t="shared" si="722"/>
        <v>-1.4220160512039959</v>
      </c>
      <c r="Q3237" s="88">
        <f t="shared" si="717"/>
        <v>3.7278658400019538E-4</v>
      </c>
      <c r="R3237" s="88">
        <f t="shared" si="718"/>
        <v>1.6550706309253772E+39</v>
      </c>
      <c r="S3237" s="88">
        <f t="shared" si="719"/>
        <v>3.0417428284095379E+39</v>
      </c>
      <c r="T3237" s="1">
        <f t="shared" si="720"/>
        <v>4.6968134593349151E+39</v>
      </c>
      <c r="U3237" s="88">
        <f t="shared" si="714"/>
        <v>4.6968134593349151E+39</v>
      </c>
      <c r="V3237" s="1">
        <f t="shared" si="723"/>
        <v>5.4631394925763556E+48</v>
      </c>
      <c r="W3237" s="84"/>
    </row>
    <row r="3238" spans="6:23" x14ac:dyDescent="0.2">
      <c r="F3238" s="44">
        <f t="shared" si="710"/>
        <v>536.79999999998483</v>
      </c>
      <c r="G3238" s="1">
        <f t="shared" si="711"/>
        <v>1.2979767591409374E+17</v>
      </c>
      <c r="H3238" s="15">
        <f t="shared" si="715"/>
        <v>23.096904924431534</v>
      </c>
      <c r="I3238" s="1">
        <f t="shared" si="716"/>
        <v>4.4366660760043829E+42</v>
      </c>
      <c r="J3238" s="1">
        <f t="shared" si="712"/>
        <v>8.1605555967558337E+42</v>
      </c>
      <c r="K3238" s="1">
        <f t="shared" si="713"/>
        <v>1.2597221672760217E+43</v>
      </c>
      <c r="L3238" s="69">
        <f t="shared" si="721"/>
        <v>0.42181362792198884</v>
      </c>
      <c r="M3238" s="69">
        <f t="shared" si="722"/>
        <v>-1.4218136279219888</v>
      </c>
      <c r="Q3238" s="88">
        <f t="shared" si="717"/>
        <v>3.7264766594891086E-4</v>
      </c>
      <c r="R3238" s="88">
        <f t="shared" si="718"/>
        <v>1.6533132578177464E+39</v>
      </c>
      <c r="S3238" s="88">
        <f t="shared" si="719"/>
        <v>3.041011995977383E+39</v>
      </c>
      <c r="T3238" s="1">
        <f t="shared" si="720"/>
        <v>4.6943252537951291E+39</v>
      </c>
      <c r="U3238" s="88">
        <f t="shared" si="714"/>
        <v>4.6943252537951291E+39</v>
      </c>
      <c r="V3238" s="1">
        <f t="shared" si="723"/>
        <v>5.4582109460290856E+48</v>
      </c>
      <c r="W3238" s="84"/>
    </row>
    <row r="3239" spans="6:23" x14ac:dyDescent="0.2">
      <c r="F3239" s="44">
        <f t="shared" si="710"/>
        <v>536.99999999998488</v>
      </c>
      <c r="G3239" s="1">
        <f t="shared" si="711"/>
        <v>1.2984603570392762E+17</v>
      </c>
      <c r="H3239" s="15">
        <f t="shared" si="715"/>
        <v>23.088302725204557</v>
      </c>
      <c r="I3239" s="1">
        <f t="shared" si="716"/>
        <v>4.4336075230077741E+42</v>
      </c>
      <c r="J3239" s="1">
        <f t="shared" si="712"/>
        <v>8.1616358625848397E+42</v>
      </c>
      <c r="K3239" s="1">
        <f t="shared" si="713"/>
        <v>1.2595243385592614E+43</v>
      </c>
      <c r="L3239" s="69">
        <f t="shared" si="721"/>
        <v>0.42161113163261194</v>
      </c>
      <c r="M3239" s="69">
        <f t="shared" si="722"/>
        <v>-1.4216111316326119</v>
      </c>
      <c r="Q3239" s="88">
        <f t="shared" si="717"/>
        <v>3.7250885139261669E-4</v>
      </c>
      <c r="R3239" s="88">
        <f t="shared" si="718"/>
        <v>1.6515580459212902E+39</v>
      </c>
      <c r="S3239" s="88">
        <f t="shared" si="719"/>
        <v>3.0402816006562671E+39</v>
      </c>
      <c r="T3239" s="1">
        <f t="shared" si="720"/>
        <v>4.6918396465775576E+39</v>
      </c>
      <c r="U3239" s="88">
        <f t="shared" si="714"/>
        <v>4.691839646577557E+39</v>
      </c>
      <c r="V3239" s="1">
        <f t="shared" si="723"/>
        <v>5.4532890906623281E+48</v>
      </c>
      <c r="W3239" s="84"/>
    </row>
    <row r="3240" spans="6:23" x14ac:dyDescent="0.2">
      <c r="F3240" s="44">
        <f t="shared" si="710"/>
        <v>537.19999999998493</v>
      </c>
      <c r="G3240" s="1">
        <f t="shared" si="711"/>
        <v>1.298943954937615E+17</v>
      </c>
      <c r="H3240" s="15">
        <f t="shared" si="715"/>
        <v>23.079706931189211</v>
      </c>
      <c r="I3240" s="1">
        <f t="shared" si="716"/>
        <v>4.4305512551038845E+42</v>
      </c>
      <c r="J3240" s="1">
        <f t="shared" si="712"/>
        <v>8.1627158403949081E+42</v>
      </c>
      <c r="K3240" s="1">
        <f t="shared" si="713"/>
        <v>1.2593267095498793E+43</v>
      </c>
      <c r="L3240" s="69">
        <f t="shared" si="721"/>
        <v>0.42140856248715902</v>
      </c>
      <c r="M3240" s="69">
        <f t="shared" si="722"/>
        <v>-1.4214085624871591</v>
      </c>
      <c r="Q3240" s="88">
        <f t="shared" si="717"/>
        <v>3.7237014021762604E-4</v>
      </c>
      <c r="R3240" s="88">
        <f t="shared" si="718"/>
        <v>1.6498049921044126E+39</v>
      </c>
      <c r="S3240" s="88">
        <f t="shared" si="719"/>
        <v>3.039551642044489E+39</v>
      </c>
      <c r="T3240" s="1">
        <f t="shared" si="720"/>
        <v>4.6893566341489016E+39</v>
      </c>
      <c r="U3240" s="88">
        <f t="shared" si="714"/>
        <v>4.6893566341489022E+39</v>
      </c>
      <c r="V3240" s="1">
        <f t="shared" si="723"/>
        <v>5.448373914897491E+48</v>
      </c>
      <c r="W3240" s="84"/>
    </row>
    <row r="3241" spans="6:23" x14ac:dyDescent="0.2">
      <c r="F3241" s="44">
        <f t="shared" si="710"/>
        <v>537.39999999998497</v>
      </c>
      <c r="G3241" s="1">
        <f t="shared" si="711"/>
        <v>1.2994275528359538E+17</v>
      </c>
      <c r="H3241" s="15">
        <f t="shared" si="715"/>
        <v>23.071117535234173</v>
      </c>
      <c r="I3241" s="1">
        <f t="shared" si="716"/>
        <v>4.4274972703454939E+42</v>
      </c>
      <c r="J3241" s="1">
        <f t="shared" si="712"/>
        <v>8.1637955303761282E+42</v>
      </c>
      <c r="K3241" s="1">
        <f t="shared" si="713"/>
        <v>1.2591292800721623E+43</v>
      </c>
      <c r="L3241" s="69">
        <f t="shared" si="721"/>
        <v>0.42120592063940476</v>
      </c>
      <c r="M3241" s="69">
        <f t="shared" si="722"/>
        <v>-1.4212059206394048</v>
      </c>
      <c r="Q3241" s="88">
        <f t="shared" si="717"/>
        <v>3.7223153230847572E-4</v>
      </c>
      <c r="R3241" s="88">
        <f t="shared" si="718"/>
        <v>1.6480540932322967E+39</v>
      </c>
      <c r="S3241" s="88">
        <f t="shared" si="719"/>
        <v>3.0388221197249915E+39</v>
      </c>
      <c r="T3241" s="1">
        <f t="shared" si="720"/>
        <v>4.6868762129572879E+39</v>
      </c>
      <c r="U3241" s="88">
        <f t="shared" si="714"/>
        <v>4.6868762129572885E+39</v>
      </c>
      <c r="V3241" s="1">
        <f t="shared" si="723"/>
        <v>5.4434654071516451E+48</v>
      </c>
      <c r="W3241" s="84"/>
    </row>
    <row r="3242" spans="6:23" x14ac:dyDescent="0.2">
      <c r="F3242" s="44">
        <f t="shared" si="710"/>
        <v>537.59999999998502</v>
      </c>
      <c r="G3242" s="1">
        <f t="shared" si="711"/>
        <v>1.2999111507342925E+17</v>
      </c>
      <c r="H3242" s="15">
        <f t="shared" si="715"/>
        <v>23.062534530198739</v>
      </c>
      <c r="I3242" s="1">
        <f t="shared" si="716"/>
        <v>4.4244455667873993E+42</v>
      </c>
      <c r="J3242" s="1">
        <f t="shared" si="712"/>
        <v>8.1648749327184026E+42</v>
      </c>
      <c r="K3242" s="1">
        <f t="shared" si="713"/>
        <v>1.2589320499505803E+43</v>
      </c>
      <c r="L3242" s="69">
        <f t="shared" si="721"/>
        <v>0.42100320623656196</v>
      </c>
      <c r="M3242" s="69">
        <f t="shared" si="722"/>
        <v>-1.4210032062365618</v>
      </c>
      <c r="Q3242" s="88">
        <f t="shared" si="717"/>
        <v>3.7209302754970253E-4</v>
      </c>
      <c r="R3242" s="88">
        <f t="shared" si="718"/>
        <v>1.646305346174783E+39</v>
      </c>
      <c r="S3242" s="88">
        <f t="shared" si="719"/>
        <v>3.0380930332798642E+39</v>
      </c>
      <c r="T3242" s="1">
        <f t="shared" si="720"/>
        <v>4.6843983794546469E+39</v>
      </c>
      <c r="U3242" s="88">
        <f t="shared" si="714"/>
        <v>4.6843983794546475E+39</v>
      </c>
      <c r="V3242" s="1">
        <f t="shared" si="723"/>
        <v>5.4385635558635133E+48</v>
      </c>
      <c r="W3242" s="84"/>
    </row>
    <row r="3243" spans="6:23" x14ac:dyDescent="0.2">
      <c r="F3243" s="44">
        <f t="shared" si="710"/>
        <v>537.79999999998506</v>
      </c>
      <c r="G3243" s="1">
        <f t="shared" si="711"/>
        <v>1.3003947486326314E+17</v>
      </c>
      <c r="H3243" s="15">
        <f t="shared" si="715"/>
        <v>23.053957908952846</v>
      </c>
      <c r="I3243" s="1">
        <f t="shared" si="716"/>
        <v>4.4213961424864192E+42</v>
      </c>
      <c r="J3243" s="1">
        <f t="shared" si="712"/>
        <v>8.1659540476114281E+42</v>
      </c>
      <c r="K3243" s="1">
        <f t="shared" si="713"/>
        <v>1.2587350190097847E+43</v>
      </c>
      <c r="L3243" s="69">
        <f t="shared" si="721"/>
        <v>0.42080041943085122</v>
      </c>
      <c r="M3243" s="69">
        <f t="shared" si="722"/>
        <v>-1.4208004194308512</v>
      </c>
      <c r="Q3243" s="88">
        <f t="shared" si="717"/>
        <v>3.7195462582406691E-4</v>
      </c>
      <c r="R3243" s="88">
        <f t="shared" si="718"/>
        <v>1.6445587477985089E+39</v>
      </c>
      <c r="S3243" s="88">
        <f t="shared" si="719"/>
        <v>3.0373643822758335E+39</v>
      </c>
      <c r="T3243" s="1">
        <f t="shared" si="720"/>
        <v>4.6819231300743421E+39</v>
      </c>
      <c r="U3243" s="88">
        <f t="shared" si="714"/>
        <v>4.6819231300743421E+39</v>
      </c>
      <c r="V3243" s="1">
        <f t="shared" si="723"/>
        <v>5.4336683494674677E+48</v>
      </c>
      <c r="W3243" s="84"/>
    </row>
    <row r="3244" spans="6:23" x14ac:dyDescent="0.2">
      <c r="F3244" s="44">
        <f t="shared" si="710"/>
        <v>537.99999999998511</v>
      </c>
      <c r="G3244" s="1">
        <f t="shared" si="711"/>
        <v>1.3008783465309701E+17</v>
      </c>
      <c r="H3244" s="15">
        <f t="shared" si="715"/>
        <v>23.045387664377024</v>
      </c>
      <c r="I3244" s="1">
        <f t="shared" si="716"/>
        <v>4.4183489955013856E+42</v>
      </c>
      <c r="J3244" s="1">
        <f t="shared" si="712"/>
        <v>8.1670328752447025E+42</v>
      </c>
      <c r="K3244" s="1">
        <f t="shared" si="713"/>
        <v>1.2585381870746089E+43</v>
      </c>
      <c r="L3244" s="69">
        <f t="shared" si="721"/>
        <v>0.42059756037256163</v>
      </c>
      <c r="M3244" s="69">
        <f t="shared" si="722"/>
        <v>-1.4205975603725616</v>
      </c>
      <c r="Q3244" s="88">
        <f t="shared" si="717"/>
        <v>3.7181632702054657E-4</v>
      </c>
      <c r="R3244" s="88">
        <f t="shared" si="718"/>
        <v>1.6428142950022467E+39</v>
      </c>
      <c r="S3244" s="88">
        <f t="shared" si="719"/>
        <v>3.0366361663295388E+39</v>
      </c>
      <c r="T3244" s="1">
        <f t="shared" si="720"/>
        <v>4.6794504613317852E+39</v>
      </c>
      <c r="U3244" s="88">
        <f t="shared" si="714"/>
        <v>4.6794504613317864E+39</v>
      </c>
      <c r="V3244" s="1">
        <f t="shared" si="723"/>
        <v>5.4287797765102674E+48</v>
      </c>
      <c r="W3244" s="84"/>
    </row>
    <row r="3245" spans="6:23" x14ac:dyDescent="0.2">
      <c r="F3245" s="44">
        <f t="shared" si="710"/>
        <v>538.19999999998515</v>
      </c>
      <c r="G3245" s="1">
        <f t="shared" si="711"/>
        <v>1.3013619444293088E+17</v>
      </c>
      <c r="H3245" s="15">
        <f t="shared" si="715"/>
        <v>23.036823789362391</v>
      </c>
      <c r="I3245" s="1">
        <f t="shared" si="716"/>
        <v>4.4153041238931453E+42</v>
      </c>
      <c r="J3245" s="1">
        <f t="shared" si="712"/>
        <v>8.1681114158075254E+42</v>
      </c>
      <c r="K3245" s="1">
        <f t="shared" si="713"/>
        <v>1.2583415539700671E+43</v>
      </c>
      <c r="L3245" s="69">
        <f t="shared" si="721"/>
        <v>0.42039462921356857</v>
      </c>
      <c r="M3245" s="69">
        <f t="shared" si="722"/>
        <v>-1.4203946292135685</v>
      </c>
      <c r="Q3245" s="88">
        <f t="shared" si="717"/>
        <v>3.7167813102101377E-4</v>
      </c>
      <c r="R3245" s="88">
        <f t="shared" si="718"/>
        <v>1.6410719846579788E+39</v>
      </c>
      <c r="S3245" s="88">
        <f t="shared" si="719"/>
        <v>3.0359083849987476E+39</v>
      </c>
      <c r="T3245" s="1">
        <f t="shared" si="720"/>
        <v>4.6769803696567267E+39</v>
      </c>
      <c r="U3245" s="88">
        <f t="shared" si="714"/>
        <v>4.6769803696567267E+39</v>
      </c>
      <c r="V3245" s="1">
        <f t="shared" si="723"/>
        <v>5.4238978254563512E+48</v>
      </c>
      <c r="W3245" s="84"/>
    </row>
    <row r="3246" spans="6:23" x14ac:dyDescent="0.2">
      <c r="F3246" s="44">
        <f t="shared" si="710"/>
        <v>538.3999999999852</v>
      </c>
      <c r="G3246" s="1">
        <f t="shared" si="711"/>
        <v>1.3018455423276477E+17</v>
      </c>
      <c r="H3246" s="15">
        <f t="shared" si="715"/>
        <v>23.028266276810619</v>
      </c>
      <c r="I3246" s="1">
        <f t="shared" si="716"/>
        <v>4.4122615257245524E+42</v>
      </c>
      <c r="J3246" s="1">
        <f t="shared" si="712"/>
        <v>8.1691896694890021E+42</v>
      </c>
      <c r="K3246" s="1">
        <f t="shared" si="713"/>
        <v>1.2581451195213553E+43</v>
      </c>
      <c r="L3246" s="69">
        <f t="shared" si="721"/>
        <v>0.42019162610217875</v>
      </c>
      <c r="M3246" s="69">
        <f t="shared" si="722"/>
        <v>-1.4201916261021788</v>
      </c>
      <c r="Q3246" s="88">
        <f t="shared" si="717"/>
        <v>3.7154003771266986E-4</v>
      </c>
      <c r="R3246" s="88">
        <f t="shared" si="718"/>
        <v>1.6393318136658625E+39</v>
      </c>
      <c r="S3246" s="88">
        <f t="shared" si="719"/>
        <v>3.0351810378838967E+39</v>
      </c>
      <c r="T3246" s="1">
        <f t="shared" si="720"/>
        <v>4.6745128515497593E+39</v>
      </c>
      <c r="U3246" s="88">
        <f t="shared" si="714"/>
        <v>4.6745128515497587E+39</v>
      </c>
      <c r="V3246" s="1">
        <f t="shared" si="723"/>
        <v>5.419022484869427E+48</v>
      </c>
      <c r="W3246" s="84"/>
    </row>
    <row r="3247" spans="6:23" x14ac:dyDescent="0.2">
      <c r="F3247" s="44">
        <f t="shared" si="710"/>
        <v>538.59999999998524</v>
      </c>
      <c r="G3247" s="1">
        <f t="shared" si="711"/>
        <v>1.3023291402259864E+17</v>
      </c>
      <c r="H3247" s="15">
        <f t="shared" si="715"/>
        <v>23.019715119633933</v>
      </c>
      <c r="I3247" s="1">
        <f t="shared" si="716"/>
        <v>4.4092211990604689E+42</v>
      </c>
      <c r="J3247" s="1">
        <f t="shared" si="712"/>
        <v>8.1702676364780322E+42</v>
      </c>
      <c r="K3247" s="1">
        <f t="shared" si="713"/>
        <v>1.2579488835538501E+43</v>
      </c>
      <c r="L3247" s="69">
        <f t="shared" si="721"/>
        <v>0.41998855119050171</v>
      </c>
      <c r="M3247" s="69">
        <f t="shared" si="722"/>
        <v>-1.4199885511905017</v>
      </c>
      <c r="Q3247" s="88">
        <f t="shared" si="717"/>
        <v>3.7140204698093982E-4</v>
      </c>
      <c r="R3247" s="88">
        <f t="shared" si="718"/>
        <v>1.637593778922812E+39</v>
      </c>
      <c r="S3247" s="88">
        <f t="shared" si="719"/>
        <v>3.034454124570066E+39</v>
      </c>
      <c r="T3247" s="1">
        <f t="shared" si="720"/>
        <v>4.6720479034928779E+39</v>
      </c>
      <c r="U3247" s="88">
        <f t="shared" si="714"/>
        <v>4.6720479034928785E+39</v>
      </c>
      <c r="V3247" s="1">
        <f t="shared" si="723"/>
        <v>5.4141537433086374E+48</v>
      </c>
      <c r="W3247" s="84"/>
    </row>
    <row r="3248" spans="6:23" x14ac:dyDescent="0.2">
      <c r="F3248" s="44">
        <f t="shared" ref="F3248:F3311" si="724">F3247+0.2</f>
        <v>538.79999999998529</v>
      </c>
      <c r="G3248" s="1">
        <f t="shared" si="711"/>
        <v>1.3028127381243251E+17</v>
      </c>
      <c r="H3248" s="15">
        <f t="shared" si="715"/>
        <v>23.011170310755077</v>
      </c>
      <c r="I3248" s="1">
        <f t="shared" si="716"/>
        <v>4.4061831419677667E+42</v>
      </c>
      <c r="J3248" s="1">
        <f t="shared" si="712"/>
        <v>8.1713453169633285E+42</v>
      </c>
      <c r="K3248" s="1">
        <f t="shared" si="713"/>
        <v>1.2577528458931096E+43</v>
      </c>
      <c r="L3248" s="69">
        <f t="shared" si="721"/>
        <v>0.41978540462690134</v>
      </c>
      <c r="M3248" s="69">
        <f t="shared" si="722"/>
        <v>-1.4197854046269014</v>
      </c>
      <c r="Q3248" s="88">
        <f t="shared" si="717"/>
        <v>3.7126415871036045E-4</v>
      </c>
      <c r="R3248" s="88">
        <f t="shared" si="718"/>
        <v>1.6358578773264355E+39</v>
      </c>
      <c r="S3248" s="88">
        <f t="shared" si="719"/>
        <v>3.0337276446342339E+39</v>
      </c>
      <c r="T3248" s="1">
        <f t="shared" si="720"/>
        <v>4.6695855219606694E+39</v>
      </c>
      <c r="U3248" s="88">
        <f t="shared" si="714"/>
        <v>4.6695855219606694E+39</v>
      </c>
      <c r="V3248" s="1">
        <f t="shared" si="723"/>
        <v>5.4092915893415265E+48</v>
      </c>
      <c r="W3248" s="84"/>
    </row>
    <row r="3249" spans="6:23" x14ac:dyDescent="0.2">
      <c r="F3249" s="44">
        <f t="shared" si="724"/>
        <v>538.99999999998533</v>
      </c>
      <c r="G3249" s="1">
        <f t="shared" si="711"/>
        <v>1.303296336022664E+17</v>
      </c>
      <c r="H3249" s="15">
        <f t="shared" si="715"/>
        <v>23.002631843107299</v>
      </c>
      <c r="I3249" s="1">
        <f t="shared" si="716"/>
        <v>4.4031473525153125E+42</v>
      </c>
      <c r="J3249" s="1">
        <f t="shared" si="712"/>
        <v>8.1724227111333985E+42</v>
      </c>
      <c r="K3249" s="1">
        <f t="shared" si="713"/>
        <v>1.2575570063648712E+43</v>
      </c>
      <c r="L3249" s="69">
        <f t="shared" si="721"/>
        <v>0.41958218656381646</v>
      </c>
      <c r="M3249" s="69">
        <f t="shared" si="722"/>
        <v>-1.4195821865638165</v>
      </c>
      <c r="Q3249" s="88">
        <f t="shared" si="717"/>
        <v>3.711263727881331E-4</v>
      </c>
      <c r="R3249" s="88">
        <f t="shared" si="718"/>
        <v>1.6341241057906791E+39</v>
      </c>
      <c r="S3249" s="88">
        <f t="shared" si="719"/>
        <v>3.0330015976742993E+39</v>
      </c>
      <c r="T3249" s="1">
        <f t="shared" si="720"/>
        <v>4.6671257034649784E+39</v>
      </c>
      <c r="U3249" s="88">
        <f t="shared" si="714"/>
        <v>4.6671257034649784E+39</v>
      </c>
      <c r="V3249" s="1">
        <f t="shared" si="723"/>
        <v>5.4044360115957558E+48</v>
      </c>
      <c r="W3249" s="84"/>
    </row>
    <row r="3250" spans="6:23" x14ac:dyDescent="0.2">
      <c r="F3250" s="44">
        <f t="shared" si="724"/>
        <v>539.19999999998538</v>
      </c>
      <c r="G3250" s="1">
        <f t="shared" si="711"/>
        <v>1.3037799339210027E+17</v>
      </c>
      <c r="H3250" s="15">
        <f t="shared" si="715"/>
        <v>22.994099709634334</v>
      </c>
      <c r="I3250" s="1">
        <f t="shared" si="716"/>
        <v>4.4001138287739766E+42</v>
      </c>
      <c r="J3250" s="1">
        <f t="shared" si="712"/>
        <v>8.1734998191765489E+42</v>
      </c>
      <c r="K3250" s="1">
        <f t="shared" si="713"/>
        <v>1.2573613647950525E+43</v>
      </c>
      <c r="L3250" s="69">
        <f t="shared" si="721"/>
        <v>0.41937889715151222</v>
      </c>
      <c r="M3250" s="69">
        <f t="shared" si="722"/>
        <v>-1.4193788971515122</v>
      </c>
      <c r="Q3250" s="88">
        <f t="shared" si="717"/>
        <v>3.7098868909968274E-4</v>
      </c>
      <c r="R3250" s="88">
        <f t="shared" si="718"/>
        <v>1.6323924612262434E+39</v>
      </c>
      <c r="S3250" s="88">
        <f t="shared" si="719"/>
        <v>3.0322759832728018E+39</v>
      </c>
      <c r="T3250" s="1">
        <f t="shared" si="720"/>
        <v>4.6646684444990452E+39</v>
      </c>
      <c r="U3250" s="88">
        <f t="shared" si="714"/>
        <v>4.6646684444990452E+39</v>
      </c>
      <c r="V3250" s="1">
        <f t="shared" si="723"/>
        <v>5.3995869986943201E+48</v>
      </c>
      <c r="W3250" s="84"/>
    </row>
    <row r="3251" spans="6:23" x14ac:dyDescent="0.2">
      <c r="F3251" s="44">
        <f t="shared" si="724"/>
        <v>539.39999999998543</v>
      </c>
      <c r="G3251" s="1">
        <f t="shared" si="711"/>
        <v>1.3042635318193414E+17</v>
      </c>
      <c r="H3251" s="15">
        <f t="shared" si="715"/>
        <v>22.985573903290383</v>
      </c>
      <c r="I3251" s="1">
        <f t="shared" si="716"/>
        <v>4.3970825688166264E+42</v>
      </c>
      <c r="J3251" s="1">
        <f t="shared" si="712"/>
        <v>8.1745766412808995E+42</v>
      </c>
      <c r="K3251" s="1">
        <f t="shared" si="713"/>
        <v>1.2571659210097527E+43</v>
      </c>
      <c r="L3251" s="69">
        <f t="shared" si="721"/>
        <v>0.41917553653692591</v>
      </c>
      <c r="M3251" s="69">
        <f t="shared" si="722"/>
        <v>-1.4191755365369259</v>
      </c>
      <c r="Q3251" s="88">
        <f t="shared" si="717"/>
        <v>3.7085110753309891E-4</v>
      </c>
      <c r="R3251" s="88">
        <f t="shared" si="718"/>
        <v>1.6306629405601295E+39</v>
      </c>
      <c r="S3251" s="88">
        <f t="shared" si="719"/>
        <v>3.0315508010332216E+39</v>
      </c>
      <c r="T3251" s="1">
        <f t="shared" si="720"/>
        <v>4.6622137415933508E+39</v>
      </c>
      <c r="U3251" s="88">
        <f t="shared" si="714"/>
        <v>4.6622137415933514E+39</v>
      </c>
      <c r="V3251" s="1">
        <f t="shared" si="723"/>
        <v>5.3947445393201827E+48</v>
      </c>
      <c r="W3251" s="84"/>
    </row>
    <row r="3252" spans="6:23" x14ac:dyDescent="0.2">
      <c r="F3252" s="44">
        <f t="shared" si="724"/>
        <v>539.59999999998547</v>
      </c>
      <c r="G3252" s="1">
        <f t="shared" si="711"/>
        <v>1.3047471297176803E+17</v>
      </c>
      <c r="H3252" s="15">
        <f t="shared" si="715"/>
        <v>22.977054417040087</v>
      </c>
      <c r="I3252" s="1">
        <f t="shared" si="716"/>
        <v>4.3940535707181226E+42</v>
      </c>
      <c r="J3252" s="1">
        <f t="shared" si="712"/>
        <v>8.1756531776343708E+42</v>
      </c>
      <c r="K3252" s="1">
        <f t="shared" si="713"/>
        <v>1.2569706748352492E+43</v>
      </c>
      <c r="L3252" s="69">
        <f t="shared" si="721"/>
        <v>0.41897210487321712</v>
      </c>
      <c r="M3252" s="69">
        <f t="shared" si="722"/>
        <v>-1.4189721048732171</v>
      </c>
      <c r="Q3252" s="88">
        <f t="shared" si="717"/>
        <v>3.7071362797114205E-4</v>
      </c>
      <c r="R3252" s="88">
        <f t="shared" si="718"/>
        <v>1.6289355407004665E+39</v>
      </c>
      <c r="S3252" s="88">
        <f t="shared" si="719"/>
        <v>3.0308260505146333E+39</v>
      </c>
      <c r="T3252" s="1">
        <f t="shared" si="720"/>
        <v>4.6597615912150996E+39</v>
      </c>
      <c r="U3252" s="88">
        <f t="shared" si="714"/>
        <v>4.6597615912150996E+39</v>
      </c>
      <c r="V3252" s="1">
        <f t="shared" si="723"/>
        <v>5.3899086220998911E+48</v>
      </c>
      <c r="W3252" s="84"/>
    </row>
    <row r="3253" spans="6:23" x14ac:dyDescent="0.2">
      <c r="F3253" s="44">
        <f t="shared" si="724"/>
        <v>539.79999999998552</v>
      </c>
      <c r="G3253" s="1">
        <f t="shared" si="711"/>
        <v>1.305230727616019E+17</v>
      </c>
      <c r="H3253" s="15">
        <f t="shared" si="715"/>
        <v>22.968541243858521</v>
      </c>
      <c r="I3253" s="1">
        <f t="shared" si="716"/>
        <v>4.3910268325553173E+42</v>
      </c>
      <c r="J3253" s="1">
        <f t="shared" si="712"/>
        <v>8.1767294284246792E+42</v>
      </c>
      <c r="K3253" s="1">
        <f t="shared" si="713"/>
        <v>1.2567756260979997E+43</v>
      </c>
      <c r="L3253" s="69">
        <f t="shared" si="721"/>
        <v>0.41876860230900065</v>
      </c>
      <c r="M3253" s="69">
        <f t="shared" si="722"/>
        <v>-1.4187686023090007</v>
      </c>
      <c r="Q3253" s="88">
        <f t="shared" si="717"/>
        <v>3.7057625030367802E-4</v>
      </c>
      <c r="R3253" s="88">
        <f t="shared" si="718"/>
        <v>1.6272102585911856E+39</v>
      </c>
      <c r="S3253" s="88">
        <f t="shared" si="719"/>
        <v>3.0301017313333541E+39</v>
      </c>
      <c r="T3253" s="1">
        <f t="shared" si="720"/>
        <v>4.6573119899245397E+39</v>
      </c>
      <c r="U3253" s="88">
        <f t="shared" si="714"/>
        <v>4.6573119899245397E+39</v>
      </c>
      <c r="V3253" s="1">
        <f t="shared" si="723"/>
        <v>5.3850792357844361E+48</v>
      </c>
      <c r="W3253" s="84"/>
    </row>
    <row r="3254" spans="6:23" x14ac:dyDescent="0.2">
      <c r="F3254" s="44">
        <f t="shared" si="724"/>
        <v>539.99999999998556</v>
      </c>
      <c r="G3254" s="1">
        <f t="shared" si="711"/>
        <v>1.3057143255143578E+17</v>
      </c>
      <c r="H3254" s="15">
        <f t="shared" si="715"/>
        <v>22.960034376731166</v>
      </c>
      <c r="I3254" s="1">
        <f t="shared" si="716"/>
        <v>4.3880023524070533E+42</v>
      </c>
      <c r="J3254" s="1">
        <f t="shared" si="712"/>
        <v>8.1778053938393577E+42</v>
      </c>
      <c r="K3254" s="1">
        <f t="shared" si="713"/>
        <v>1.2565807746246412E+43</v>
      </c>
      <c r="L3254" s="69">
        <f t="shared" si="721"/>
        <v>0.41856502899377357</v>
      </c>
      <c r="M3254" s="69">
        <f t="shared" si="722"/>
        <v>-1.4185650289937737</v>
      </c>
      <c r="Q3254" s="88">
        <f t="shared" si="717"/>
        <v>3.7043897441524365E-4</v>
      </c>
      <c r="R3254" s="88">
        <f t="shared" si="718"/>
        <v>1.6254870911573453E+39</v>
      </c>
      <c r="S3254" s="88">
        <f t="shared" si="719"/>
        <v>3.0293778430612995E+39</v>
      </c>
      <c r="T3254" s="1">
        <f t="shared" si="720"/>
        <v>4.6548649342186448E+39</v>
      </c>
      <c r="U3254" s="88">
        <f t="shared" si="714"/>
        <v>4.6548649342186448E+39</v>
      </c>
      <c r="V3254" s="1">
        <f t="shared" si="723"/>
        <v>5.3802563690683331E+48</v>
      </c>
      <c r="W3254" s="84"/>
    </row>
    <row r="3255" spans="6:23" x14ac:dyDescent="0.2">
      <c r="F3255" s="44">
        <f t="shared" si="724"/>
        <v>540.19999999998561</v>
      </c>
      <c r="G3255" s="1">
        <f t="shared" si="711"/>
        <v>1.3061979234126966E+17</v>
      </c>
      <c r="H3255" s="15">
        <f t="shared" si="715"/>
        <v>22.951533808653881</v>
      </c>
      <c r="I3255" s="1">
        <f t="shared" si="716"/>
        <v>4.384980128354154E+42</v>
      </c>
      <c r="J3255" s="1">
        <f t="shared" si="712"/>
        <v>8.1788810740657326E+42</v>
      </c>
      <c r="K3255" s="1">
        <f t="shared" si="713"/>
        <v>1.2563861202419887E+43</v>
      </c>
      <c r="L3255" s="69">
        <f t="shared" si="721"/>
        <v>0.41836138507914539</v>
      </c>
      <c r="M3255" s="69">
        <f t="shared" si="722"/>
        <v>-1.4183613850791454</v>
      </c>
      <c r="Q3255" s="88">
        <f t="shared" si="717"/>
        <v>3.703018001957048E-4</v>
      </c>
      <c r="R3255" s="88">
        <f t="shared" si="718"/>
        <v>1.6237660353519359E+39</v>
      </c>
      <c r="S3255" s="88">
        <f t="shared" si="719"/>
        <v>3.0286543853131205E+39</v>
      </c>
      <c r="T3255" s="1">
        <f t="shared" si="720"/>
        <v>4.6524204206650563E+39</v>
      </c>
      <c r="U3255" s="88">
        <f t="shared" si="714"/>
        <v>4.6524204206650563E+39</v>
      </c>
      <c r="V3255" s="1">
        <f t="shared" si="723"/>
        <v>5.3754400107444936E+48</v>
      </c>
      <c r="W3255" s="84"/>
    </row>
    <row r="3256" spans="6:23" x14ac:dyDescent="0.2">
      <c r="F3256" s="44">
        <f t="shared" si="724"/>
        <v>540.39999999998565</v>
      </c>
      <c r="G3256" s="1">
        <f t="shared" si="711"/>
        <v>1.3066815213110354E+17</v>
      </c>
      <c r="H3256" s="15">
        <f t="shared" si="715"/>
        <v>22.943039532632913</v>
      </c>
      <c r="I3256" s="1">
        <f t="shared" si="716"/>
        <v>4.3819601584794371E+42</v>
      </c>
      <c r="J3256" s="1">
        <f t="shared" si="712"/>
        <v>8.1799564692909396E+42</v>
      </c>
      <c r="K3256" s="1">
        <f t="shared" si="713"/>
        <v>1.2561916627770378E+43</v>
      </c>
      <c r="L3256" s="69">
        <f t="shared" si="721"/>
        <v>0.41815767071207371</v>
      </c>
      <c r="M3256" s="69">
        <f t="shared" si="722"/>
        <v>-1.4181576707120738</v>
      </c>
      <c r="Q3256" s="88">
        <f t="shared" si="717"/>
        <v>3.701647275287101E-4</v>
      </c>
      <c r="R3256" s="88">
        <f t="shared" si="718"/>
        <v>1.6220470881052043E+39</v>
      </c>
      <c r="S3256" s="88">
        <f t="shared" si="719"/>
        <v>3.0279313576517902E+39</v>
      </c>
      <c r="T3256" s="1">
        <f t="shared" si="720"/>
        <v>4.6499784457569942E+39</v>
      </c>
      <c r="U3256" s="88">
        <f t="shared" si="714"/>
        <v>4.6499784457569948E+39</v>
      </c>
      <c r="V3256" s="1">
        <f t="shared" si="723"/>
        <v>5.3706301495364657E+48</v>
      </c>
      <c r="W3256" s="84"/>
    </row>
    <row r="3257" spans="6:23" x14ac:dyDescent="0.2">
      <c r="F3257" s="44">
        <f t="shared" si="724"/>
        <v>540.5999999999857</v>
      </c>
      <c r="G3257" s="1">
        <f t="shared" si="711"/>
        <v>1.3071651192093741E+17</v>
      </c>
      <c r="H3257" s="15">
        <f t="shared" si="715"/>
        <v>22.93455154168484</v>
      </c>
      <c r="I3257" s="1">
        <f t="shared" si="716"/>
        <v>4.3789424408676905E+42</v>
      </c>
      <c r="J3257" s="1">
        <f t="shared" si="712"/>
        <v>8.1810315797019188E+42</v>
      </c>
      <c r="K3257" s="1">
        <f t="shared" si="713"/>
        <v>1.255997402056961E+43</v>
      </c>
      <c r="L3257" s="69">
        <f t="shared" si="721"/>
        <v>0.41795388604522016</v>
      </c>
      <c r="M3257" s="69">
        <f t="shared" si="722"/>
        <v>-1.4179538860452201</v>
      </c>
      <c r="Q3257" s="88">
        <f t="shared" si="717"/>
        <v>3.7002775630323725E-4</v>
      </c>
      <c r="R3257" s="88">
        <f t="shared" si="718"/>
        <v>1.6203302463752926E+39</v>
      </c>
      <c r="S3257" s="88">
        <f t="shared" si="719"/>
        <v>3.0272087596830295E+39</v>
      </c>
      <c r="T3257" s="1">
        <f t="shared" si="720"/>
        <v>4.6475390060583218E+39</v>
      </c>
      <c r="U3257" s="88">
        <f t="shared" si="714"/>
        <v>4.6475390060583224E+39</v>
      </c>
      <c r="V3257" s="1">
        <f t="shared" si="723"/>
        <v>5.3658267742660423E+48</v>
      </c>
      <c r="W3257" s="84"/>
    </row>
    <row r="3258" spans="6:23" x14ac:dyDescent="0.2">
      <c r="F3258" s="44">
        <f t="shared" si="724"/>
        <v>540.79999999998574</v>
      </c>
      <c r="G3258" s="1">
        <f t="shared" si="711"/>
        <v>1.307648717107713E+17</v>
      </c>
      <c r="H3258" s="15">
        <f t="shared" si="715"/>
        <v>22.926069828836582</v>
      </c>
      <c r="I3258" s="1">
        <f t="shared" si="716"/>
        <v>4.3759269736056853E+42</v>
      </c>
      <c r="J3258" s="1">
        <f t="shared" si="712"/>
        <v>8.1821064054854184E+42</v>
      </c>
      <c r="K3258" s="1">
        <f t="shared" si="713"/>
        <v>1.2558033379091104E+43</v>
      </c>
      <c r="L3258" s="69">
        <f t="shared" si="721"/>
        <v>0.41775003122506377</v>
      </c>
      <c r="M3258" s="69">
        <f t="shared" si="722"/>
        <v>-1.4177500312250637</v>
      </c>
      <c r="Q3258" s="88">
        <f t="shared" si="717"/>
        <v>3.6989088640737577E-4</v>
      </c>
      <c r="R3258" s="88">
        <f t="shared" si="718"/>
        <v>1.6186155071209522E+39</v>
      </c>
      <c r="S3258" s="88">
        <f t="shared" si="719"/>
        <v>3.0264865910044688E+39</v>
      </c>
      <c r="T3258" s="1">
        <f t="shared" si="720"/>
        <v>4.6451020981254212E+39</v>
      </c>
      <c r="U3258" s="88">
        <f t="shared" si="714"/>
        <v>4.6451020981254212E+39</v>
      </c>
      <c r="V3258" s="1">
        <f t="shared" si="723"/>
        <v>5.3610298737629197E+48</v>
      </c>
      <c r="W3258" s="84"/>
    </row>
    <row r="3259" spans="6:23" x14ac:dyDescent="0.2">
      <c r="F3259" s="44">
        <f t="shared" si="724"/>
        <v>540.99999999998579</v>
      </c>
      <c r="G3259" s="1">
        <f t="shared" si="711"/>
        <v>1.3081323150060517E+17</v>
      </c>
      <c r="H3259" s="15">
        <f t="shared" si="715"/>
        <v>22.917594387125366</v>
      </c>
      <c r="I3259" s="1">
        <f t="shared" si="716"/>
        <v>4.3729137547821684E+42</v>
      </c>
      <c r="J3259" s="1">
        <f t="shared" si="712"/>
        <v>8.1831809468279823E+42</v>
      </c>
      <c r="K3259" s="1">
        <f t="shared" si="713"/>
        <v>1.2556094701610151E+43</v>
      </c>
      <c r="L3259" s="69">
        <f t="shared" si="721"/>
        <v>0.41754610640417361</v>
      </c>
      <c r="M3259" s="69">
        <f t="shared" si="722"/>
        <v>-1.4175461064041737</v>
      </c>
      <c r="Q3259" s="88">
        <f t="shared" si="717"/>
        <v>3.6975411772743882E-4</v>
      </c>
      <c r="R3259" s="88">
        <f t="shared" si="718"/>
        <v>1.6169028672976625E+39</v>
      </c>
      <c r="S3259" s="88">
        <f t="shared" si="719"/>
        <v>3.0257648511983678E+39</v>
      </c>
      <c r="T3259" s="1">
        <f t="shared" si="720"/>
        <v>4.6426677184960305E+39</v>
      </c>
      <c r="U3259" s="88">
        <f t="shared" si="714"/>
        <v>4.6426677184960305E+39</v>
      </c>
      <c r="V3259" s="1">
        <f t="shared" si="723"/>
        <v>5.3562394368518069E+48</v>
      </c>
      <c r="W3259" s="84"/>
    </row>
    <row r="3260" spans="6:23" x14ac:dyDescent="0.2">
      <c r="F3260" s="44">
        <f t="shared" si="724"/>
        <v>541.19999999998583</v>
      </c>
      <c r="G3260" s="1">
        <f t="shared" si="711"/>
        <v>1.3086159129043904E+17</v>
      </c>
      <c r="H3260" s="15">
        <f t="shared" si="715"/>
        <v>22.909125209598709</v>
      </c>
      <c r="I3260" s="1">
        <f t="shared" si="716"/>
        <v>4.3699027824878617E+42</v>
      </c>
      <c r="J3260" s="1">
        <f t="shared" si="712"/>
        <v>8.1842552039159725E+42</v>
      </c>
      <c r="K3260" s="1">
        <f t="shared" si="713"/>
        <v>1.2554157986403834E+43</v>
      </c>
      <c r="L3260" s="69">
        <f t="shared" si="721"/>
        <v>0.41734211172849983</v>
      </c>
      <c r="M3260" s="69">
        <f t="shared" si="722"/>
        <v>-1.4173421117284999</v>
      </c>
      <c r="Q3260" s="88">
        <f t="shared" si="717"/>
        <v>3.6961745015151592E-4</v>
      </c>
      <c r="R3260" s="88">
        <f t="shared" si="718"/>
        <v>1.6151923238731778E+39</v>
      </c>
      <c r="S3260" s="88">
        <f t="shared" si="719"/>
        <v>3.025043539860697E+39</v>
      </c>
      <c r="T3260" s="1">
        <f t="shared" si="720"/>
        <v>4.6402358637338748E+39</v>
      </c>
      <c r="U3260" s="88">
        <f t="shared" si="714"/>
        <v>4.6402358637338748E+39</v>
      </c>
      <c r="V3260" s="1">
        <f t="shared" si="723"/>
        <v>5.3514554524038951E+48</v>
      </c>
      <c r="W3260" s="84"/>
    </row>
    <row r="3261" spans="6:23" x14ac:dyDescent="0.2">
      <c r="F3261" s="44">
        <f t="shared" si="724"/>
        <v>541.39999999998588</v>
      </c>
      <c r="G3261" s="1">
        <f t="shared" si="711"/>
        <v>1.3090995108027293E+17</v>
      </c>
      <c r="H3261" s="15">
        <f t="shared" si="715"/>
        <v>22.900662289314408</v>
      </c>
      <c r="I3261" s="1">
        <f t="shared" si="716"/>
        <v>4.3668940548154544E+42</v>
      </c>
      <c r="J3261" s="1">
        <f t="shared" si="712"/>
        <v>8.185329176935548E+42</v>
      </c>
      <c r="K3261" s="1">
        <f t="shared" si="713"/>
        <v>1.2552223231751003E+43</v>
      </c>
      <c r="L3261" s="69">
        <f t="shared" si="721"/>
        <v>0.41713804734963733</v>
      </c>
      <c r="M3261" s="69">
        <f t="shared" si="722"/>
        <v>-1.4171380473496373</v>
      </c>
      <c r="Q3261" s="88">
        <f t="shared" si="717"/>
        <v>3.6948088356769659E-4</v>
      </c>
      <c r="R3261" s="88">
        <f t="shared" si="718"/>
        <v>1.6134838738197354E+39</v>
      </c>
      <c r="S3261" s="88">
        <f t="shared" si="719"/>
        <v>3.0243226565865931E+39</v>
      </c>
      <c r="T3261" s="1">
        <f t="shared" si="720"/>
        <v>4.6378065304063288E+39</v>
      </c>
      <c r="U3261" s="88">
        <f t="shared" si="714"/>
        <v>4.6378065304063288E+39</v>
      </c>
      <c r="V3261" s="1">
        <f t="shared" si="723"/>
        <v>5.3466779093110322E+48</v>
      </c>
      <c r="W3261" s="84"/>
    </row>
    <row r="3262" spans="6:23" x14ac:dyDescent="0.2">
      <c r="F3262" s="44">
        <f t="shared" si="724"/>
        <v>541.59999999998593</v>
      </c>
      <c r="G3262" s="1">
        <f t="shared" si="711"/>
        <v>1.309583108701068E+17</v>
      </c>
      <c r="H3262" s="15">
        <f t="shared" si="715"/>
        <v>22.892205619340508</v>
      </c>
      <c r="I3262" s="1">
        <f t="shared" si="716"/>
        <v>4.3638875698596007E+42</v>
      </c>
      <c r="J3262" s="1">
        <f t="shared" si="712"/>
        <v>8.1864028660726808E+42</v>
      </c>
      <c r="K3262" s="1">
        <f t="shared" si="713"/>
        <v>1.2550290435932282E+43</v>
      </c>
      <c r="L3262" s="69">
        <f t="shared" si="721"/>
        <v>0.4169339134174419</v>
      </c>
      <c r="M3262" s="69">
        <f t="shared" si="722"/>
        <v>-1.4169339134174419</v>
      </c>
      <c r="Q3262" s="88">
        <f t="shared" si="717"/>
        <v>3.6934441786495853E-4</v>
      </c>
      <c r="R3262" s="88">
        <f t="shared" si="718"/>
        <v>1.6117775141179227E+39</v>
      </c>
      <c r="S3262" s="88">
        <f t="shared" si="719"/>
        <v>3.0236022009776425E+39</v>
      </c>
      <c r="T3262" s="1">
        <f t="shared" si="720"/>
        <v>4.6353797150955652E+39</v>
      </c>
      <c r="U3262" s="88">
        <f t="shared" si="714"/>
        <v>4.6353797150955652E+39</v>
      </c>
      <c r="V3262" s="1">
        <f t="shared" si="723"/>
        <v>5.3419067964985255E+48</v>
      </c>
      <c r="W3262" s="84"/>
    </row>
    <row r="3263" spans="6:23" x14ac:dyDescent="0.2">
      <c r="F3263" s="44">
        <f t="shared" si="724"/>
        <v>541.79999999998597</v>
      </c>
      <c r="G3263" s="1">
        <f t="shared" si="711"/>
        <v>1.3100667065994067E+17</v>
      </c>
      <c r="H3263" s="15">
        <f t="shared" si="715"/>
        <v>22.883755192755295</v>
      </c>
      <c r="I3263" s="1">
        <f t="shared" si="716"/>
        <v>4.3608833257169325E+42</v>
      </c>
      <c r="J3263" s="1">
        <f t="shared" si="712"/>
        <v>8.1874762715131424E+42</v>
      </c>
      <c r="K3263" s="1">
        <f t="shared" si="713"/>
        <v>1.2548359597230074E+43</v>
      </c>
      <c r="L3263" s="69">
        <f t="shared" si="721"/>
        <v>0.41672971007829818</v>
      </c>
      <c r="M3263" s="69">
        <f t="shared" si="722"/>
        <v>-1.4167297100782981</v>
      </c>
      <c r="Q3263" s="88">
        <f t="shared" si="717"/>
        <v>3.6920805292961489E-4</v>
      </c>
      <c r="R3263" s="88">
        <f t="shared" si="718"/>
        <v>1.6100732417411724E+39</v>
      </c>
      <c r="S3263" s="88">
        <f t="shared" si="719"/>
        <v>3.0228821726127903E+39</v>
      </c>
      <c r="T3263" s="1">
        <f t="shared" si="720"/>
        <v>4.6329554143539627E+39</v>
      </c>
      <c r="U3263" s="88">
        <f t="shared" si="714"/>
        <v>4.6329554143539621E+39</v>
      </c>
      <c r="V3263" s="1">
        <f t="shared" si="723"/>
        <v>5.337142102873713E+48</v>
      </c>
      <c r="W3263" s="84"/>
    </row>
    <row r="3264" spans="6:23" x14ac:dyDescent="0.2">
      <c r="F3264" s="44">
        <f t="shared" si="724"/>
        <v>541.99999999998602</v>
      </c>
      <c r="G3264" s="1">
        <f t="shared" si="711"/>
        <v>1.3105503044977456E+17</v>
      </c>
      <c r="H3264" s="15">
        <f t="shared" si="715"/>
        <v>22.875311002647262</v>
      </c>
      <c r="I3264" s="1">
        <f t="shared" si="716"/>
        <v>4.3578813204860297E+42</v>
      </c>
      <c r="J3264" s="1">
        <f t="shared" si="712"/>
        <v>8.1885493934425147E+42</v>
      </c>
      <c r="K3264" s="1">
        <f t="shared" si="713"/>
        <v>1.2546430713928544E+43</v>
      </c>
      <c r="L3264" s="69">
        <f t="shared" si="721"/>
        <v>0.41652543748371373</v>
      </c>
      <c r="M3264" s="69">
        <f t="shared" si="722"/>
        <v>-1.4165254374837137</v>
      </c>
      <c r="Q3264" s="88">
        <f t="shared" si="717"/>
        <v>3.6907178865153156E-4</v>
      </c>
      <c r="R3264" s="88">
        <f t="shared" si="718"/>
        <v>1.6083710536828773E+39</v>
      </c>
      <c r="S3264" s="88">
        <f t="shared" si="719"/>
        <v>3.0221625710992425E+39</v>
      </c>
      <c r="T3264" s="1">
        <f t="shared" si="720"/>
        <v>4.6305336247821198E+39</v>
      </c>
      <c r="U3264" s="88">
        <f t="shared" si="714"/>
        <v>4.6305336247821198E+39</v>
      </c>
      <c r="V3264" s="1">
        <f t="shared" si="723"/>
        <v>5.3323838174158347E+48</v>
      </c>
      <c r="W3264" s="84"/>
    </row>
    <row r="3265" spans="6:23" x14ac:dyDescent="0.2">
      <c r="F3265" s="44">
        <f t="shared" si="724"/>
        <v>542.19999999998606</v>
      </c>
      <c r="G3265" s="1">
        <f t="shared" si="711"/>
        <v>1.3110339023960843E+17</v>
      </c>
      <c r="H3265" s="15">
        <f t="shared" si="715"/>
        <v>22.866873042115117</v>
      </c>
      <c r="I3265" s="1">
        <f t="shared" si="716"/>
        <v>4.354881552267441E+42</v>
      </c>
      <c r="J3265" s="1">
        <f t="shared" si="712"/>
        <v>8.1896222320461868E+42</v>
      </c>
      <c r="K3265" s="1">
        <f t="shared" si="713"/>
        <v>1.2544503784313628E+43</v>
      </c>
      <c r="L3265" s="69">
        <f t="shared" si="721"/>
        <v>0.41632109578255233</v>
      </c>
      <c r="M3265" s="69">
        <f t="shared" si="722"/>
        <v>-1.4163210957825523</v>
      </c>
      <c r="Q3265" s="88">
        <f t="shared" si="717"/>
        <v>3.6893562491879806E-4</v>
      </c>
      <c r="R3265" s="88">
        <f t="shared" si="718"/>
        <v>1.6066709469331336E+39</v>
      </c>
      <c r="S3265" s="88">
        <f t="shared" si="719"/>
        <v>3.0214433960288417E+39</v>
      </c>
      <c r="T3265" s="1">
        <f t="shared" si="720"/>
        <v>4.6281143429619754E+39</v>
      </c>
      <c r="U3265" s="88">
        <f t="shared" si="714"/>
        <v>4.6281143429619754E+39</v>
      </c>
      <c r="V3265" s="1">
        <f t="shared" si="723"/>
        <v>5.3276319290989089E+48</v>
      </c>
      <c r="W3265" s="84"/>
    </row>
    <row r="3266" spans="6:23" x14ac:dyDescent="0.2">
      <c r="F3266" s="44">
        <f t="shared" si="724"/>
        <v>542.39999999998611</v>
      </c>
      <c r="G3266" s="1">
        <f t="shared" si="711"/>
        <v>1.311517500294423E+17</v>
      </c>
      <c r="H3266" s="15">
        <f t="shared" si="715"/>
        <v>22.858441304267728</v>
      </c>
      <c r="I3266" s="1">
        <f t="shared" si="716"/>
        <v>4.3518840191636735E+42</v>
      </c>
      <c r="J3266" s="1">
        <f t="shared" si="712"/>
        <v>8.1906947875093545E+42</v>
      </c>
      <c r="K3266" s="1">
        <f t="shared" si="713"/>
        <v>1.2542578806673028E+43</v>
      </c>
      <c r="L3266" s="69">
        <f t="shared" si="721"/>
        <v>0.41611668512188255</v>
      </c>
      <c r="M3266" s="69">
        <f t="shared" si="722"/>
        <v>-1.4161166851218825</v>
      </c>
      <c r="Q3266" s="88">
        <f t="shared" si="717"/>
        <v>3.6879956162039207E-4</v>
      </c>
      <c r="R3266" s="88">
        <f t="shared" si="718"/>
        <v>1.6049729184903527E+39</v>
      </c>
      <c r="S3266" s="88">
        <f t="shared" si="719"/>
        <v>3.0207246469998806E+39</v>
      </c>
      <c r="T3266" s="1">
        <f t="shared" si="720"/>
        <v>4.6256975654902333E+39</v>
      </c>
      <c r="U3266" s="88">
        <f t="shared" si="714"/>
        <v>4.6256975654902333E+39</v>
      </c>
      <c r="V3266" s="1">
        <f t="shared" si="723"/>
        <v>5.3228864269302103E+48</v>
      </c>
      <c r="W3266" s="84"/>
    </row>
    <row r="3267" spans="6:23" x14ac:dyDescent="0.2">
      <c r="F3267" s="44">
        <f t="shared" si="724"/>
        <v>542.59999999998615</v>
      </c>
      <c r="G3267" s="1">
        <f t="shared" ref="G3267:G3330" si="725">F3267/4.13566727E-15</f>
        <v>1.3120010981927619E+17</v>
      </c>
      <c r="H3267" s="15">
        <f t="shared" si="715"/>
        <v>22.85001578222413</v>
      </c>
      <c r="I3267" s="1">
        <f t="shared" si="716"/>
        <v>4.3488887192791829E+42</v>
      </c>
      <c r="J3267" s="1">
        <f t="shared" ref="J3267:J3330" si="726" xml:space="preserve"> $B$16 * (F3267/2000)^($B$14+1) * EXP(-$C$14/F3267) * $C$23</f>
        <v>8.1917670600170218E+42</v>
      </c>
      <c r="K3267" s="1">
        <f t="shared" ref="K3267:K3330" si="727" xml:space="preserve"> (I3267+J3267)</f>
        <v>1.2540655779296204E+43</v>
      </c>
      <c r="L3267" s="69">
        <f t="shared" si="721"/>
        <v>0.41591220565226988</v>
      </c>
      <c r="M3267" s="69">
        <f t="shared" si="722"/>
        <v>-1.4159122056522699</v>
      </c>
      <c r="Q3267" s="88">
        <f t="shared" si="717"/>
        <v>3.6866359864617948E-4</v>
      </c>
      <c r="R3267" s="88">
        <f t="shared" si="718"/>
        <v>1.6032769653612381E+39</v>
      </c>
      <c r="S3267" s="88">
        <f t="shared" si="719"/>
        <v>3.0200063236171092E+39</v>
      </c>
      <c r="T3267" s="1">
        <f t="shared" si="720"/>
        <v>4.6232832889783476E+39</v>
      </c>
      <c r="U3267" s="88">
        <f t="shared" ref="U3267:U3330" si="728" xml:space="preserve"> K3267 * Q3267</f>
        <v>4.623283288978347E+39</v>
      </c>
      <c r="V3267" s="1">
        <f t="shared" si="723"/>
        <v>5.3181472999501846E+48</v>
      </c>
      <c r="W3267" s="84"/>
    </row>
    <row r="3268" spans="6:23" x14ac:dyDescent="0.2">
      <c r="F3268" s="44">
        <f t="shared" si="724"/>
        <v>542.7999999999862</v>
      </c>
      <c r="G3268" s="1">
        <f t="shared" si="725"/>
        <v>1.3124846960911006E+17</v>
      </c>
      <c r="H3268" s="15">
        <f t="shared" ref="H3268:H3331" si="729">2997924580000000000/G3268</f>
        <v>22.841596469113508</v>
      </c>
      <c r="I3268" s="1">
        <f t="shared" ref="I3268:I3331" si="730" xml:space="preserve"> MAX( 1E-90, (F3268)^(1+$B$4) * EXP(-F3268/$A$6) * EXP(-$C$5/F3268) * $C$23 )</f>
        <v>4.3458956507203822E+42</v>
      </c>
      <c r="J3268" s="1">
        <f t="shared" si="726"/>
        <v>8.1928390497539982E+42</v>
      </c>
      <c r="K3268" s="1">
        <f t="shared" si="727"/>
        <v>1.253873470047438E+43</v>
      </c>
      <c r="L3268" s="69">
        <f t="shared" si="721"/>
        <v>0.41570765752238381</v>
      </c>
      <c r="M3268" s="69">
        <f t="shared" si="722"/>
        <v>-1.4157076575223839</v>
      </c>
      <c r="Q3268" s="88">
        <f t="shared" ref="Q3268:Q3331" si="731" xml:space="preserve"> LN(F3268) - LN(F3267)</f>
        <v>3.6852773588247345E-4</v>
      </c>
      <c r="R3268" s="88">
        <f t="shared" ref="R3268:R3331" si="732">I3268 * Q3268</f>
        <v>1.601583084541471E+39</v>
      </c>
      <c r="S3268" s="88">
        <f t="shared" ref="S3268:S3331" si="733" xml:space="preserve"> J3268*Q3268</f>
        <v>3.0192884254553562E+39</v>
      </c>
      <c r="T3268" s="1">
        <f t="shared" ref="T3268:T3331" si="734">R3268+S3268</f>
        <v>4.6208715099968272E+39</v>
      </c>
      <c r="U3268" s="88">
        <f t="shared" si="728"/>
        <v>4.6208715099968272E+39</v>
      </c>
      <c r="V3268" s="1">
        <f t="shared" si="723"/>
        <v>5.3134145371683535E+48</v>
      </c>
      <c r="W3268" s="84"/>
    </row>
    <row r="3269" spans="6:23" x14ac:dyDescent="0.2">
      <c r="F3269" s="44">
        <f t="shared" si="724"/>
        <v>542.99999999998624</v>
      </c>
      <c r="G3269" s="1">
        <f t="shared" si="725"/>
        <v>1.3129682939894394E+17</v>
      </c>
      <c r="H3269" s="15">
        <f t="shared" si="729"/>
        <v>22.833183358075161</v>
      </c>
      <c r="I3269" s="1">
        <f t="shared" si="730"/>
        <v>4.3429048115956346E+42</v>
      </c>
      <c r="J3269" s="1">
        <f t="shared" si="726"/>
        <v>8.1939107569049063E+42</v>
      </c>
      <c r="K3269" s="1">
        <f t="shared" si="727"/>
        <v>1.2536815568500542E+43</v>
      </c>
      <c r="L3269" s="69">
        <f t="shared" ref="L3269:L3332" si="735">LOG10(K3269/K3268) /LOG10(H3269/H3268)</f>
        <v>0.41550304087917284</v>
      </c>
      <c r="M3269" s="69">
        <f t="shared" ref="M3269:M3332" si="736" xml:space="preserve"> -(1+L3269)</f>
        <v>-1.4155030408791729</v>
      </c>
      <c r="Q3269" s="88">
        <f t="shared" si="731"/>
        <v>3.6839197322180439E-4</v>
      </c>
      <c r="R3269" s="88">
        <f t="shared" si="732"/>
        <v>1.5998912730581844E+39</v>
      </c>
      <c r="S3269" s="88">
        <f t="shared" si="733"/>
        <v>3.018570952139567E+39</v>
      </c>
      <c r="T3269" s="1">
        <f t="shared" si="734"/>
        <v>4.6184622251977511E+39</v>
      </c>
      <c r="U3269" s="88">
        <f t="shared" si="728"/>
        <v>4.6184622251977517E+39</v>
      </c>
      <c r="V3269" s="1">
        <f t="shared" ref="V3269:V3332" si="737" xml:space="preserve"> (K3269/(F3269*1.602176487E-12)) * Q3269</f>
        <v>5.3086881277041855E+48</v>
      </c>
      <c r="W3269" s="84"/>
    </row>
    <row r="3270" spans="6:23" x14ac:dyDescent="0.2">
      <c r="F3270" s="44">
        <f t="shared" si="724"/>
        <v>543.19999999998629</v>
      </c>
      <c r="G3270" s="1">
        <f t="shared" si="725"/>
        <v>1.3134518918877782E+17</v>
      </c>
      <c r="H3270" s="15">
        <f t="shared" si="729"/>
        <v>22.824776442258486</v>
      </c>
      <c r="I3270" s="1">
        <f t="shared" si="730"/>
        <v>4.339916200015248E+42</v>
      </c>
      <c r="J3270" s="1">
        <f t="shared" si="726"/>
        <v>8.1949821816541709E+42</v>
      </c>
      <c r="K3270" s="1">
        <f t="shared" si="727"/>
        <v>1.2534898381669418E+43</v>
      </c>
      <c r="L3270" s="69">
        <f t="shared" si="735"/>
        <v>0.4152983558742156</v>
      </c>
      <c r="M3270" s="69">
        <f t="shared" si="736"/>
        <v>-1.4152983558742156</v>
      </c>
      <c r="Q3270" s="88">
        <f t="shared" si="731"/>
        <v>3.6825631055048547E-4</v>
      </c>
      <c r="R3270" s="88">
        <f t="shared" si="732"/>
        <v>1.598201527915898E+39</v>
      </c>
      <c r="S3270" s="88">
        <f t="shared" si="733"/>
        <v>3.0178539032429332E+39</v>
      </c>
      <c r="T3270" s="1">
        <f t="shared" si="734"/>
        <v>4.6160554311588309E+39</v>
      </c>
      <c r="U3270" s="88">
        <f t="shared" si="728"/>
        <v>4.6160554311588309E+39</v>
      </c>
      <c r="V3270" s="1">
        <f t="shared" si="737"/>
        <v>5.3039680606077264E+48</v>
      </c>
      <c r="W3270" s="84"/>
    </row>
    <row r="3271" spans="6:23" x14ac:dyDescent="0.2">
      <c r="F3271" s="44">
        <f t="shared" si="724"/>
        <v>543.39999999998633</v>
      </c>
      <c r="G3271" s="1">
        <f t="shared" si="725"/>
        <v>1.313935489786117E+17</v>
      </c>
      <c r="H3271" s="15">
        <f t="shared" si="729"/>
        <v>22.816375714822982</v>
      </c>
      <c r="I3271" s="1">
        <f t="shared" si="730"/>
        <v>4.3369298140914774E+42</v>
      </c>
      <c r="J3271" s="1">
        <f t="shared" si="726"/>
        <v>8.1960533241860345E+42</v>
      </c>
      <c r="K3271" s="1">
        <f t="shared" si="727"/>
        <v>1.2532983138277512E+43</v>
      </c>
      <c r="L3271" s="69">
        <f t="shared" si="735"/>
        <v>0.4150936026515874</v>
      </c>
      <c r="M3271" s="69">
        <f t="shared" si="736"/>
        <v>-1.4150936026515875</v>
      </c>
      <c r="Q3271" s="88">
        <f t="shared" si="731"/>
        <v>3.6812074776104708E-4</v>
      </c>
      <c r="R3271" s="88">
        <f t="shared" si="732"/>
        <v>1.5965138461505335E+39</v>
      </c>
      <c r="S3271" s="88">
        <f t="shared" si="733"/>
        <v>3.0171372783887784E+39</v>
      </c>
      <c r="T3271" s="1">
        <f t="shared" si="734"/>
        <v>4.6136511245393119E+39</v>
      </c>
      <c r="U3271" s="88">
        <f t="shared" si="728"/>
        <v>4.6136511245393125E+39</v>
      </c>
      <c r="V3271" s="1">
        <f t="shared" si="737"/>
        <v>5.2992543250387934E+48</v>
      </c>
      <c r="W3271" s="84"/>
    </row>
    <row r="3272" spans="6:23" x14ac:dyDescent="0.2">
      <c r="F3272" s="44">
        <f t="shared" si="724"/>
        <v>543.59999999998638</v>
      </c>
      <c r="G3272" s="1">
        <f t="shared" si="725"/>
        <v>1.3144190876844557E+17</v>
      </c>
      <c r="H3272" s="15">
        <f t="shared" si="729"/>
        <v>22.807981168938205</v>
      </c>
      <c r="I3272" s="1">
        <f t="shared" si="730"/>
        <v>4.3339456519385164E+42</v>
      </c>
      <c r="J3272" s="1">
        <f t="shared" si="726"/>
        <v>8.1971241846845355E+42</v>
      </c>
      <c r="K3272" s="1">
        <f t="shared" si="727"/>
        <v>1.2531069836623053E+43</v>
      </c>
      <c r="L3272" s="69">
        <f t="shared" si="735"/>
        <v>0.41488878136560325</v>
      </c>
      <c r="M3272" s="69">
        <f t="shared" si="736"/>
        <v>-1.4148887813656033</v>
      </c>
      <c r="Q3272" s="88">
        <f t="shared" si="731"/>
        <v>3.6798528474157877E-4</v>
      </c>
      <c r="R3272" s="88">
        <f t="shared" si="732"/>
        <v>1.5948282247831222E+39</v>
      </c>
      <c r="S3272" s="88">
        <f t="shared" si="733"/>
        <v>3.0164210771632208E+39</v>
      </c>
      <c r="T3272" s="1">
        <f t="shared" si="734"/>
        <v>4.6112493019463427E+39</v>
      </c>
      <c r="U3272" s="88">
        <f t="shared" si="728"/>
        <v>4.6112493019463427E+39</v>
      </c>
      <c r="V3272" s="1">
        <f t="shared" si="737"/>
        <v>5.2945469101133393E+48</v>
      </c>
      <c r="W3272" s="84"/>
    </row>
    <row r="3273" spans="6:23" x14ac:dyDescent="0.2">
      <c r="F3273" s="44">
        <f t="shared" si="724"/>
        <v>543.79999999998643</v>
      </c>
      <c r="G3273" s="1">
        <f t="shared" si="725"/>
        <v>1.3149026855827946E+17</v>
      </c>
      <c r="H3273" s="15">
        <f t="shared" si="729"/>
        <v>22.799592797783756</v>
      </c>
      <c r="I3273" s="1">
        <f t="shared" si="730"/>
        <v>4.3309637116725022E+42</v>
      </c>
      <c r="J3273" s="1">
        <f t="shared" si="726"/>
        <v>8.1981947633335314E+42</v>
      </c>
      <c r="K3273" s="1">
        <f t="shared" si="727"/>
        <v>1.2529158475006034E+43</v>
      </c>
      <c r="L3273" s="69">
        <f t="shared" si="735"/>
        <v>0.41468389216045953</v>
      </c>
      <c r="M3273" s="69">
        <f t="shared" si="736"/>
        <v>-1.4146838921604594</v>
      </c>
      <c r="Q3273" s="88">
        <f t="shared" si="731"/>
        <v>3.6784992138194639E-4</v>
      </c>
      <c r="R3273" s="88">
        <f t="shared" si="732"/>
        <v>1.5931446608467927E+39</v>
      </c>
      <c r="S3273" s="88">
        <f t="shared" si="733"/>
        <v>3.015705299166124E+39</v>
      </c>
      <c r="T3273" s="1">
        <f t="shared" si="734"/>
        <v>4.6088499600129167E+39</v>
      </c>
      <c r="U3273" s="88">
        <f t="shared" si="728"/>
        <v>4.6088499600129167E+39</v>
      </c>
      <c r="V3273" s="1">
        <f t="shared" si="737"/>
        <v>5.2898458049929915E+48</v>
      </c>
      <c r="W3273" s="84"/>
    </row>
    <row r="3274" spans="6:23" x14ac:dyDescent="0.2">
      <c r="F3274" s="44">
        <f t="shared" si="724"/>
        <v>543.99999999998647</v>
      </c>
      <c r="G3274" s="1">
        <f t="shared" si="725"/>
        <v>1.3153862834811333E+17</v>
      </c>
      <c r="H3274" s="15">
        <f t="shared" si="729"/>
        <v>22.791210594549273</v>
      </c>
      <c r="I3274" s="1">
        <f t="shared" si="730"/>
        <v>4.3279839914115101E+42</v>
      </c>
      <c r="J3274" s="1">
        <f t="shared" si="726"/>
        <v>8.1992650603166881E+42</v>
      </c>
      <c r="K3274" s="1">
        <f t="shared" si="727"/>
        <v>1.2527249051728197E+43</v>
      </c>
      <c r="L3274" s="69">
        <f t="shared" si="735"/>
        <v>0.41447893518450363</v>
      </c>
      <c r="M3274" s="69">
        <f t="shared" si="736"/>
        <v>-1.4144789351845035</v>
      </c>
      <c r="Q3274" s="88">
        <f t="shared" si="731"/>
        <v>3.6771465757201582E-4</v>
      </c>
      <c r="R3274" s="88">
        <f t="shared" si="732"/>
        <v>1.5914631513790498E+39</v>
      </c>
      <c r="S3274" s="88">
        <f t="shared" si="733"/>
        <v>3.0149899439965448E+39</v>
      </c>
      <c r="T3274" s="1">
        <f t="shared" si="734"/>
        <v>4.6064530953755949E+39</v>
      </c>
      <c r="U3274" s="88">
        <f t="shared" si="728"/>
        <v>4.6064530953755937E+39</v>
      </c>
      <c r="V3274" s="1">
        <f t="shared" si="737"/>
        <v>5.2851509988594106E+48</v>
      </c>
      <c r="W3274" s="84"/>
    </row>
    <row r="3275" spans="6:23" x14ac:dyDescent="0.2">
      <c r="F3275" s="44">
        <f t="shared" si="724"/>
        <v>544.19999999998652</v>
      </c>
      <c r="G3275" s="1">
        <f t="shared" si="725"/>
        <v>1.315869881379472E+17</v>
      </c>
      <c r="H3275" s="15">
        <f t="shared" si="729"/>
        <v>22.782834552434409</v>
      </c>
      <c r="I3275" s="1">
        <f t="shared" si="730"/>
        <v>4.3250064892755419E+42</v>
      </c>
      <c r="J3275" s="1">
        <f t="shared" si="726"/>
        <v>8.2003350758174756E+42</v>
      </c>
      <c r="K3275" s="1">
        <f t="shared" si="727"/>
        <v>1.2525341565093018E+43</v>
      </c>
      <c r="L3275" s="69">
        <f t="shared" si="735"/>
        <v>0.41427391058873708</v>
      </c>
      <c r="M3275" s="69">
        <f t="shared" si="736"/>
        <v>-1.414273910588737</v>
      </c>
      <c r="Q3275" s="88">
        <f t="shared" si="731"/>
        <v>3.6757949320342931E-4</v>
      </c>
      <c r="R3275" s="88">
        <f t="shared" si="732"/>
        <v>1.5897836934294467E+39</v>
      </c>
      <c r="S3275" s="88">
        <f t="shared" si="733"/>
        <v>3.0142750112672926E+39</v>
      </c>
      <c r="T3275" s="1">
        <f t="shared" si="734"/>
        <v>4.6040587046967393E+39</v>
      </c>
      <c r="U3275" s="88">
        <f t="shared" si="728"/>
        <v>4.6040587046967393E+39</v>
      </c>
      <c r="V3275" s="1">
        <f t="shared" si="737"/>
        <v>5.2804624809397548E+48</v>
      </c>
      <c r="W3275" s="84"/>
    </row>
    <row r="3276" spans="6:23" x14ac:dyDescent="0.2">
      <c r="F3276" s="44">
        <f t="shared" si="724"/>
        <v>544.39999999998656</v>
      </c>
      <c r="G3276" s="1">
        <f t="shared" si="725"/>
        <v>1.3163534792778109E+17</v>
      </c>
      <c r="H3276" s="15">
        <f t="shared" si="729"/>
        <v>22.774464664648793</v>
      </c>
      <c r="I3276" s="1">
        <f t="shared" si="730"/>
        <v>4.3220312033865411E+42</v>
      </c>
      <c r="J3276" s="1">
        <f t="shared" si="726"/>
        <v>8.2014048100191846E+42</v>
      </c>
      <c r="K3276" s="1">
        <f t="shared" si="727"/>
        <v>1.2523436013405726E+43</v>
      </c>
      <c r="L3276" s="69">
        <f t="shared" si="735"/>
        <v>0.41406881851732863</v>
      </c>
      <c r="M3276" s="69">
        <f t="shared" si="736"/>
        <v>-1.4140688185173287</v>
      </c>
      <c r="Q3276" s="88">
        <f t="shared" si="731"/>
        <v>3.6744442816516454E-4</v>
      </c>
      <c r="R3276" s="88">
        <f t="shared" si="732"/>
        <v>1.5881062840403657E+39</v>
      </c>
      <c r="S3276" s="88">
        <f t="shared" si="733"/>
        <v>3.013560500568529E+39</v>
      </c>
      <c r="T3276" s="1">
        <f t="shared" si="734"/>
        <v>4.601666784608895E+39</v>
      </c>
      <c r="U3276" s="88">
        <f t="shared" si="728"/>
        <v>4.601666784608895E+39</v>
      </c>
      <c r="V3276" s="1">
        <f t="shared" si="737"/>
        <v>5.275780240442821E+48</v>
      </c>
      <c r="W3276" s="84"/>
    </row>
    <row r="3277" spans="6:23" x14ac:dyDescent="0.2">
      <c r="F3277" s="44">
        <f t="shared" si="724"/>
        <v>544.59999999998661</v>
      </c>
      <c r="G3277" s="1">
        <f t="shared" si="725"/>
        <v>1.3168370771761496E+17</v>
      </c>
      <c r="H3277" s="15">
        <f t="shared" si="729"/>
        <v>22.766100924412047</v>
      </c>
      <c r="I3277" s="1">
        <f t="shared" si="730"/>
        <v>4.3190581318683749E+42</v>
      </c>
      <c r="J3277" s="1">
        <f t="shared" si="726"/>
        <v>8.202474263104904E+42</v>
      </c>
      <c r="K3277" s="1">
        <f t="shared" si="727"/>
        <v>1.2521532394973278E+43</v>
      </c>
      <c r="L3277" s="69">
        <f t="shared" si="735"/>
        <v>0.41386365912242717</v>
      </c>
      <c r="M3277" s="69">
        <f t="shared" si="736"/>
        <v>-1.4138636591224272</v>
      </c>
      <c r="Q3277" s="88">
        <f t="shared" si="731"/>
        <v>3.6730946234886375E-4</v>
      </c>
      <c r="R3277" s="88">
        <f t="shared" si="732"/>
        <v>1.5864309202700607E+39</v>
      </c>
      <c r="S3277" s="88">
        <f t="shared" si="733"/>
        <v>3.0128464115114548E+39</v>
      </c>
      <c r="T3277" s="1">
        <f t="shared" si="734"/>
        <v>4.5992773317815159E+39</v>
      </c>
      <c r="U3277" s="88">
        <f t="shared" si="728"/>
        <v>4.5992773317815147E+39</v>
      </c>
      <c r="V3277" s="1">
        <f t="shared" si="737"/>
        <v>5.2711042666355642E+48</v>
      </c>
      <c r="W3277" s="84"/>
    </row>
    <row r="3278" spans="6:23" x14ac:dyDescent="0.2">
      <c r="F3278" s="44">
        <f t="shared" si="724"/>
        <v>544.79999999998665</v>
      </c>
      <c r="G3278" s="1">
        <f t="shared" si="725"/>
        <v>1.3173206750744883E+17</v>
      </c>
      <c r="H3278" s="15">
        <f t="shared" si="729"/>
        <v>22.757743324953747</v>
      </c>
      <c r="I3278" s="1">
        <f t="shared" si="730"/>
        <v>4.3160872728468404E+42</v>
      </c>
      <c r="J3278" s="1">
        <f t="shared" si="726"/>
        <v>8.2035434352575394E+42</v>
      </c>
      <c r="K3278" s="1">
        <f t="shared" si="727"/>
        <v>1.251963070810438E+43</v>
      </c>
      <c r="L3278" s="69">
        <f t="shared" si="735"/>
        <v>0.41365843254904211</v>
      </c>
      <c r="M3278" s="69">
        <f t="shared" si="736"/>
        <v>-1.4136584325490422</v>
      </c>
      <c r="Q3278" s="88">
        <f t="shared" si="731"/>
        <v>3.6717459564350463E-4</v>
      </c>
      <c r="R3278" s="88">
        <f t="shared" si="732"/>
        <v>1.5847575991696151E+39</v>
      </c>
      <c r="S3278" s="88">
        <f t="shared" si="733"/>
        <v>3.0121327436846141E+39</v>
      </c>
      <c r="T3278" s="1">
        <f t="shared" si="734"/>
        <v>4.5968903428542295E+39</v>
      </c>
      <c r="U3278" s="88">
        <f t="shared" si="728"/>
        <v>4.5968903428542289E+39</v>
      </c>
      <c r="V3278" s="1">
        <f t="shared" si="737"/>
        <v>5.2664345487665303E+48</v>
      </c>
      <c r="W3278" s="84"/>
    </row>
    <row r="3279" spans="6:23" x14ac:dyDescent="0.2">
      <c r="F3279" s="44">
        <f t="shared" si="724"/>
        <v>544.9999999999867</v>
      </c>
      <c r="G3279" s="1">
        <f t="shared" si="725"/>
        <v>1.3178042729728272E+17</v>
      </c>
      <c r="H3279" s="15">
        <f t="shared" si="729"/>
        <v>22.749391859513391</v>
      </c>
      <c r="I3279" s="1">
        <f t="shared" si="730"/>
        <v>4.3131186244496548E+42</v>
      </c>
      <c r="J3279" s="1">
        <f t="shared" si="726"/>
        <v>8.2046123266598082E+42</v>
      </c>
      <c r="K3279" s="1">
        <f t="shared" si="727"/>
        <v>1.2517730951109464E+43</v>
      </c>
      <c r="L3279" s="69">
        <f t="shared" si="735"/>
        <v>0.41345313894627705</v>
      </c>
      <c r="M3279" s="69">
        <f t="shared" si="736"/>
        <v>-1.413453138946277</v>
      </c>
      <c r="Q3279" s="88">
        <f t="shared" si="731"/>
        <v>3.670398279416176E-4</v>
      </c>
      <c r="R3279" s="88">
        <f t="shared" si="732"/>
        <v>1.5830863178097877E+39</v>
      </c>
      <c r="S3279" s="88">
        <f t="shared" si="733"/>
        <v>3.0114194967048909E+39</v>
      </c>
      <c r="T3279" s="1">
        <f t="shared" si="734"/>
        <v>4.5945058145146784E+39</v>
      </c>
      <c r="U3279" s="88">
        <f t="shared" si="728"/>
        <v>4.594505814514679E+39</v>
      </c>
      <c r="V3279" s="1">
        <f t="shared" si="737"/>
        <v>5.2617710761550316E+48</v>
      </c>
      <c r="W3279" s="84"/>
    </row>
    <row r="3280" spans="6:23" x14ac:dyDescent="0.2">
      <c r="F3280" s="44">
        <f t="shared" si="724"/>
        <v>545.19999999998674</v>
      </c>
      <c r="G3280" s="1">
        <f t="shared" si="725"/>
        <v>1.3182878708711659E+17</v>
      </c>
      <c r="H3280" s="15">
        <f t="shared" si="729"/>
        <v>22.741046521340422</v>
      </c>
      <c r="I3280" s="1">
        <f t="shared" si="730"/>
        <v>4.3101521848064653E+42</v>
      </c>
      <c r="J3280" s="1">
        <f t="shared" si="726"/>
        <v>8.2056809374942361E+42</v>
      </c>
      <c r="K3280" s="1">
        <f t="shared" si="727"/>
        <v>1.2515833122300701E+43</v>
      </c>
      <c r="L3280" s="69">
        <f t="shared" si="735"/>
        <v>0.41324777846242144</v>
      </c>
      <c r="M3280" s="69">
        <f t="shared" si="736"/>
        <v>-1.4132477784624213</v>
      </c>
      <c r="Q3280" s="88">
        <f t="shared" si="731"/>
        <v>3.6690515913306854E-4</v>
      </c>
      <c r="R3280" s="88">
        <f t="shared" si="732"/>
        <v>1.5814170732541593E+39</v>
      </c>
      <c r="S3280" s="88">
        <f t="shared" si="733"/>
        <v>3.01070667016651E+39</v>
      </c>
      <c r="T3280" s="1">
        <f t="shared" si="734"/>
        <v>4.5921237434206696E+39</v>
      </c>
      <c r="U3280" s="88">
        <f t="shared" si="728"/>
        <v>4.592123743420669E+39</v>
      </c>
      <c r="V3280" s="1">
        <f t="shared" si="737"/>
        <v>5.257113838101894E+48</v>
      </c>
      <c r="W3280" s="84"/>
    </row>
    <row r="3281" spans="6:23" x14ac:dyDescent="0.2">
      <c r="F3281" s="44">
        <f t="shared" si="724"/>
        <v>545.39999999998679</v>
      </c>
      <c r="G3281" s="1">
        <f t="shared" si="725"/>
        <v>1.3187714687695046E+17</v>
      </c>
      <c r="H3281" s="15">
        <f t="shared" si="729"/>
        <v>22.732707303694166</v>
      </c>
      <c r="I3281" s="1">
        <f t="shared" si="730"/>
        <v>4.3071879520488261E+42</v>
      </c>
      <c r="J3281" s="1">
        <f t="shared" si="726"/>
        <v>8.206749267943163E+42</v>
      </c>
      <c r="K3281" s="1">
        <f t="shared" si="727"/>
        <v>1.251393721999199E+43</v>
      </c>
      <c r="L3281" s="69">
        <f t="shared" si="735"/>
        <v>0.41304235124430283</v>
      </c>
      <c r="M3281" s="69">
        <f t="shared" si="736"/>
        <v>-1.4130423512443029</v>
      </c>
      <c r="Q3281" s="88">
        <f t="shared" si="731"/>
        <v>3.6677058911127602E-4</v>
      </c>
      <c r="R3281" s="88">
        <f t="shared" si="732"/>
        <v>1.5797498625859383E+39</v>
      </c>
      <c r="S3281" s="88">
        <f t="shared" si="733"/>
        <v>3.0099942636920471E+39</v>
      </c>
      <c r="T3281" s="1">
        <f t="shared" si="734"/>
        <v>4.5897441262779857E+39</v>
      </c>
      <c r="U3281" s="88">
        <f t="shared" si="728"/>
        <v>4.5897441262779857E+39</v>
      </c>
      <c r="V3281" s="1">
        <f t="shared" si="737"/>
        <v>5.25246282397855E+48</v>
      </c>
      <c r="W3281" s="84"/>
    </row>
    <row r="3282" spans="6:23" x14ac:dyDescent="0.2">
      <c r="F3282" s="44">
        <f t="shared" si="724"/>
        <v>545.59999999998684</v>
      </c>
      <c r="G3282" s="1">
        <f t="shared" si="725"/>
        <v>1.3192550666678435E+17</v>
      </c>
      <c r="H3282" s="15">
        <f t="shared" si="729"/>
        <v>22.724374199843833</v>
      </c>
      <c r="I3282" s="1">
        <f t="shared" si="730"/>
        <v>4.3042259243102219E+42</v>
      </c>
      <c r="J3282" s="1">
        <f t="shared" si="726"/>
        <v>8.2078173181887393E+42</v>
      </c>
      <c r="K3282" s="1">
        <f t="shared" si="727"/>
        <v>1.2512043242498961E+43</v>
      </c>
      <c r="L3282" s="69">
        <f t="shared" si="735"/>
        <v>0.4128368574388705</v>
      </c>
      <c r="M3282" s="69">
        <f t="shared" si="736"/>
        <v>-1.4128368574388706</v>
      </c>
      <c r="Q3282" s="88">
        <f t="shared" si="731"/>
        <v>3.6663611776432958E-4</v>
      </c>
      <c r="R3282" s="88">
        <f t="shared" si="732"/>
        <v>1.5780846828696829E+39</v>
      </c>
      <c r="S3282" s="88">
        <f t="shared" si="733"/>
        <v>3.0092822768595507E+39</v>
      </c>
      <c r="T3282" s="1">
        <f t="shared" si="734"/>
        <v>4.587366959729234E+39</v>
      </c>
      <c r="U3282" s="88">
        <f t="shared" si="728"/>
        <v>4.5873669597292334E+39</v>
      </c>
      <c r="V3282" s="1">
        <f t="shared" si="737"/>
        <v>5.2478180230997361E+48</v>
      </c>
      <c r="W3282" s="84"/>
    </row>
    <row r="3283" spans="6:23" x14ac:dyDescent="0.2">
      <c r="F3283" s="44">
        <f t="shared" si="724"/>
        <v>545.79999999998688</v>
      </c>
      <c r="G3283" s="1">
        <f t="shared" si="725"/>
        <v>1.3197386645661822E+17</v>
      </c>
      <c r="H3283" s="15">
        <f t="shared" si="729"/>
        <v>22.716047203068513</v>
      </c>
      <c r="I3283" s="1">
        <f t="shared" si="730"/>
        <v>4.3012660997260421E+42</v>
      </c>
      <c r="J3283" s="1">
        <f t="shared" si="726"/>
        <v>8.2088850884129225E+42</v>
      </c>
      <c r="K3283" s="1">
        <f t="shared" si="727"/>
        <v>1.2510151188138964E+43</v>
      </c>
      <c r="L3283" s="69">
        <f t="shared" si="735"/>
        <v>0.412631297196004</v>
      </c>
      <c r="M3283" s="69">
        <f t="shared" si="736"/>
        <v>-1.412631297196004</v>
      </c>
      <c r="Q3283" s="88">
        <f t="shared" si="731"/>
        <v>3.665017449856478E-4</v>
      </c>
      <c r="R3283" s="88">
        <f t="shared" si="732"/>
        <v>1.5764215311972058E+39</v>
      </c>
      <c r="S3283" s="88">
        <f t="shared" si="733"/>
        <v>3.0085707092899998E+39</v>
      </c>
      <c r="T3283" s="1">
        <f t="shared" si="734"/>
        <v>4.5849922404872056E+39</v>
      </c>
      <c r="U3283" s="88">
        <f t="shared" si="728"/>
        <v>4.5849922404872056E+39</v>
      </c>
      <c r="V3283" s="1">
        <f t="shared" si="737"/>
        <v>5.2431794248761154E+48</v>
      </c>
      <c r="W3283" s="84"/>
    </row>
    <row r="3284" spans="6:23" x14ac:dyDescent="0.2">
      <c r="F3284" s="44">
        <f t="shared" si="724"/>
        <v>545.99999999998693</v>
      </c>
      <c r="G3284" s="1">
        <f t="shared" si="725"/>
        <v>1.320222262464521E+17</v>
      </c>
      <c r="H3284" s="15">
        <f t="shared" si="729"/>
        <v>22.707726306657133</v>
      </c>
      <c r="I3284" s="1">
        <f t="shared" si="730"/>
        <v>4.2983084764335924E+42</v>
      </c>
      <c r="J3284" s="1">
        <f t="shared" si="726"/>
        <v>8.2099525787974904E+42</v>
      </c>
      <c r="K3284" s="1">
        <f t="shared" si="727"/>
        <v>1.2508261055231083E+43</v>
      </c>
      <c r="L3284" s="69">
        <f t="shared" si="735"/>
        <v>0.41242567066077879</v>
      </c>
      <c r="M3284" s="69">
        <f t="shared" si="736"/>
        <v>-1.4124256706607787</v>
      </c>
      <c r="Q3284" s="88">
        <f t="shared" si="731"/>
        <v>3.6636747066687292E-4</v>
      </c>
      <c r="R3284" s="88">
        <f t="shared" si="732"/>
        <v>1.5747604046569553E+39</v>
      </c>
      <c r="S3284" s="88">
        <f t="shared" si="733"/>
        <v>3.007859560589007E+39</v>
      </c>
      <c r="T3284" s="1">
        <f t="shared" si="734"/>
        <v>4.5826199652459623E+39</v>
      </c>
      <c r="U3284" s="88">
        <f t="shared" si="728"/>
        <v>4.5826199652459629E+39</v>
      </c>
      <c r="V3284" s="1">
        <f t="shared" si="737"/>
        <v>5.2385470187124531E+48</v>
      </c>
      <c r="W3284" s="84"/>
    </row>
    <row r="3285" spans="6:23" x14ac:dyDescent="0.2">
      <c r="F3285" s="44">
        <f t="shared" si="724"/>
        <v>546.19999999998697</v>
      </c>
      <c r="G3285" s="1">
        <f t="shared" si="725"/>
        <v>1.3207058603628598E+17</v>
      </c>
      <c r="H3285" s="15">
        <f t="shared" si="729"/>
        <v>22.699411503908443</v>
      </c>
      <c r="I3285" s="1">
        <f t="shared" si="730"/>
        <v>4.2953530525720841E+42</v>
      </c>
      <c r="J3285" s="1">
        <f t="shared" si="726"/>
        <v>8.2110197895240303E+42</v>
      </c>
      <c r="K3285" s="1">
        <f t="shared" si="727"/>
        <v>1.2506372842096113E+43</v>
      </c>
      <c r="L3285" s="69">
        <f t="shared" si="735"/>
        <v>0.41221997798241422</v>
      </c>
      <c r="M3285" s="69">
        <f t="shared" si="736"/>
        <v>-1.4122199779824143</v>
      </c>
      <c r="Q3285" s="88">
        <f t="shared" si="731"/>
        <v>3.6623329469964716E-4</v>
      </c>
      <c r="R3285" s="88">
        <f t="shared" si="732"/>
        <v>1.573101300341661E+39</v>
      </c>
      <c r="S3285" s="88">
        <f t="shared" si="733"/>
        <v>3.007148830361389E+39</v>
      </c>
      <c r="T3285" s="1">
        <f t="shared" si="734"/>
        <v>4.58025013070305E+39</v>
      </c>
      <c r="U3285" s="88">
        <f t="shared" si="728"/>
        <v>4.5802501307030494E+39</v>
      </c>
      <c r="V3285" s="1">
        <f t="shared" si="737"/>
        <v>5.2339207940330134E+48</v>
      </c>
      <c r="W3285" s="84"/>
    </row>
    <row r="3286" spans="6:23" x14ac:dyDescent="0.2">
      <c r="F3286" s="44">
        <f t="shared" si="724"/>
        <v>546.39999999998702</v>
      </c>
      <c r="G3286" s="1">
        <f t="shared" si="725"/>
        <v>1.3211894582611986E+17</v>
      </c>
      <c r="H3286" s="15">
        <f t="shared" si="729"/>
        <v>22.691102788131023</v>
      </c>
      <c r="I3286" s="1">
        <f t="shared" si="730"/>
        <v>4.2923998262826384E+42</v>
      </c>
      <c r="J3286" s="1">
        <f t="shared" si="726"/>
        <v>8.2120867207739375E+42</v>
      </c>
      <c r="K3286" s="1">
        <f t="shared" si="727"/>
        <v>1.2504486547056577E+43</v>
      </c>
      <c r="L3286" s="69">
        <f t="shared" si="735"/>
        <v>0.41201421930732246</v>
      </c>
      <c r="M3286" s="69">
        <f t="shared" si="736"/>
        <v>-1.4120142193073224</v>
      </c>
      <c r="Q3286" s="88">
        <f t="shared" si="731"/>
        <v>3.6609921697561276E-4</v>
      </c>
      <c r="R3286" s="88">
        <f t="shared" si="732"/>
        <v>1.5714442153483303E+39</v>
      </c>
      <c r="S3286" s="88">
        <f t="shared" si="733"/>
        <v>3.0064385182111658E+39</v>
      </c>
      <c r="T3286" s="1">
        <f t="shared" si="734"/>
        <v>4.5778827335594964E+39</v>
      </c>
      <c r="U3286" s="88">
        <f t="shared" si="728"/>
        <v>4.5778827335594964E+39</v>
      </c>
      <c r="V3286" s="1">
        <f t="shared" si="737"/>
        <v>5.229300740281527E+48</v>
      </c>
      <c r="W3286" s="84"/>
    </row>
    <row r="3287" spans="6:23" x14ac:dyDescent="0.2">
      <c r="F3287" s="44">
        <f t="shared" si="724"/>
        <v>546.59999999998706</v>
      </c>
      <c r="G3287" s="1">
        <f t="shared" si="725"/>
        <v>1.3216730561595373E+17</v>
      </c>
      <c r="H3287" s="15">
        <f t="shared" si="729"/>
        <v>22.682800152643232</v>
      </c>
      <c r="I3287" s="1">
        <f t="shared" si="730"/>
        <v>4.289448795708282E+42</v>
      </c>
      <c r="J3287" s="1">
        <f t="shared" si="726"/>
        <v>8.2131533727284265E+42</v>
      </c>
      <c r="K3287" s="1">
        <f t="shared" si="727"/>
        <v>1.250260216843671E+43</v>
      </c>
      <c r="L3287" s="69">
        <f t="shared" si="735"/>
        <v>0.41180839478334852</v>
      </c>
      <c r="M3287" s="69">
        <f t="shared" si="736"/>
        <v>-1.4118083947833484</v>
      </c>
      <c r="Q3287" s="88">
        <f t="shared" si="731"/>
        <v>3.6596523738730014E-4</v>
      </c>
      <c r="R3287" s="88">
        <f t="shared" si="732"/>
        <v>1.5697891467820499E+39</v>
      </c>
      <c r="S3287" s="88">
        <f t="shared" si="733"/>
        <v>3.0057286237488632E+39</v>
      </c>
      <c r="T3287" s="1">
        <f t="shared" si="734"/>
        <v>4.5755177705309128E+39</v>
      </c>
      <c r="U3287" s="88">
        <f t="shared" si="728"/>
        <v>4.575517770530914E+39</v>
      </c>
      <c r="V3287" s="1">
        <f t="shared" si="737"/>
        <v>5.2246868469338235E+48</v>
      </c>
      <c r="W3287" s="84"/>
    </row>
    <row r="3288" spans="6:23" x14ac:dyDescent="0.2">
      <c r="F3288" s="44">
        <f t="shared" si="724"/>
        <v>546.79999999998711</v>
      </c>
      <c r="G3288" s="1">
        <f t="shared" si="725"/>
        <v>1.3221566540578762E+17</v>
      </c>
      <c r="H3288" s="15">
        <f t="shared" si="729"/>
        <v>22.674503590773206</v>
      </c>
      <c r="I3288" s="1">
        <f t="shared" si="730"/>
        <v>4.286499958993937E+42</v>
      </c>
      <c r="J3288" s="1">
        <f t="shared" si="726"/>
        <v>8.2142197455685228E+42</v>
      </c>
      <c r="K3288" s="1">
        <f t="shared" si="727"/>
        <v>1.250071970456246E+43</v>
      </c>
      <c r="L3288" s="69">
        <f t="shared" si="735"/>
        <v>0.41160250455775771</v>
      </c>
      <c r="M3288" s="69">
        <f t="shared" si="736"/>
        <v>-1.4116025045577576</v>
      </c>
      <c r="Q3288" s="88">
        <f t="shared" si="731"/>
        <v>3.6583135582723969E-4</v>
      </c>
      <c r="R3288" s="88">
        <f t="shared" si="732"/>
        <v>1.5681360917521594E+39</v>
      </c>
      <c r="S3288" s="88">
        <f t="shared" si="733"/>
        <v>3.0050191465842163E+39</v>
      </c>
      <c r="T3288" s="1">
        <f t="shared" si="734"/>
        <v>4.5731552383363757E+39</v>
      </c>
      <c r="U3288" s="88">
        <f t="shared" si="728"/>
        <v>4.5731552383363757E+39</v>
      </c>
      <c r="V3288" s="1">
        <f t="shared" si="737"/>
        <v>5.2200791034850828E+48</v>
      </c>
      <c r="W3288" s="84"/>
    </row>
    <row r="3289" spans="6:23" x14ac:dyDescent="0.2">
      <c r="F3289" s="44">
        <f t="shared" si="724"/>
        <v>546.99999999998715</v>
      </c>
      <c r="G3289" s="1">
        <f t="shared" si="725"/>
        <v>1.3226402519562149E+17</v>
      </c>
      <c r="H3289" s="15">
        <f t="shared" si="729"/>
        <v>22.666213095858843</v>
      </c>
      <c r="I3289" s="1">
        <f t="shared" si="730"/>
        <v>4.283553314286435E+42</v>
      </c>
      <c r="J3289" s="1">
        <f t="shared" si="726"/>
        <v>8.2152858394750656E+42</v>
      </c>
      <c r="K3289" s="1">
        <f t="shared" si="727"/>
        <v>1.2498839153761501E+43</v>
      </c>
      <c r="L3289" s="69">
        <f t="shared" si="735"/>
        <v>0.41139654877516124</v>
      </c>
      <c r="M3289" s="69">
        <f t="shared" si="736"/>
        <v>-1.4113965487751612</v>
      </c>
      <c r="Q3289" s="88">
        <f t="shared" si="731"/>
        <v>3.6569757218707366E-4</v>
      </c>
      <c r="R3289" s="88">
        <f t="shared" si="732"/>
        <v>1.5664850473684421E+39</v>
      </c>
      <c r="S3289" s="88">
        <f t="shared" si="733"/>
        <v>3.0043100863188768E+39</v>
      </c>
      <c r="T3289" s="1">
        <f t="shared" si="734"/>
        <v>4.5707951336873189E+39</v>
      </c>
      <c r="U3289" s="88">
        <f t="shared" si="728"/>
        <v>4.5707951336873195E+39</v>
      </c>
      <c r="V3289" s="1">
        <f t="shared" si="737"/>
        <v>5.2154774994371356E+48</v>
      </c>
      <c r="W3289" s="84"/>
    </row>
    <row r="3290" spans="6:23" x14ac:dyDescent="0.2">
      <c r="F3290" s="44">
        <f t="shared" si="724"/>
        <v>547.1999999999872</v>
      </c>
      <c r="G3290" s="1">
        <f t="shared" si="725"/>
        <v>1.3231238498545536E+17</v>
      </c>
      <c r="H3290" s="15">
        <f t="shared" si="729"/>
        <v>22.657928661247784</v>
      </c>
      <c r="I3290" s="1">
        <f t="shared" si="730"/>
        <v>4.2806088597344943E+42</v>
      </c>
      <c r="J3290" s="1">
        <f t="shared" si="726"/>
        <v>8.2163516546287053E+42</v>
      </c>
      <c r="K3290" s="1">
        <f t="shared" si="727"/>
        <v>1.24969605143632E+43</v>
      </c>
      <c r="L3290" s="69">
        <f t="shared" si="735"/>
        <v>0.41119052758710645</v>
      </c>
      <c r="M3290" s="69">
        <f t="shared" si="736"/>
        <v>-1.4111905275871064</v>
      </c>
      <c r="Q3290" s="88">
        <f t="shared" si="731"/>
        <v>3.6556388635933246E-4</v>
      </c>
      <c r="R3290" s="88">
        <f t="shared" si="732"/>
        <v>1.5648360107487325E+39</v>
      </c>
      <c r="S3290" s="88">
        <f t="shared" si="733"/>
        <v>3.0036014425610011E+39</v>
      </c>
      <c r="T3290" s="1">
        <f t="shared" si="734"/>
        <v>4.5684374533097333E+39</v>
      </c>
      <c r="U3290" s="88">
        <f t="shared" si="728"/>
        <v>4.5684374533097333E+39</v>
      </c>
      <c r="V3290" s="1">
        <f t="shared" si="737"/>
        <v>5.2108820243237575E+48</v>
      </c>
      <c r="W3290" s="84"/>
    </row>
    <row r="3291" spans="6:23" x14ac:dyDescent="0.2">
      <c r="F3291" s="44">
        <f t="shared" si="724"/>
        <v>547.39999999998724</v>
      </c>
      <c r="G3291" s="1">
        <f t="shared" si="725"/>
        <v>1.3236074477528925E+17</v>
      </c>
      <c r="H3291" s="15">
        <f t="shared" si="729"/>
        <v>22.649650280297379</v>
      </c>
      <c r="I3291" s="1">
        <f t="shared" si="730"/>
        <v>4.277666593488734E+42</v>
      </c>
      <c r="J3291" s="1">
        <f t="shared" si="726"/>
        <v>8.2174171912099098E+42</v>
      </c>
      <c r="K3291" s="1">
        <f t="shared" si="727"/>
        <v>1.2495083784698643E+43</v>
      </c>
      <c r="L3291" s="69">
        <f t="shared" si="735"/>
        <v>0.41098444113675414</v>
      </c>
      <c r="M3291" s="69">
        <f t="shared" si="736"/>
        <v>-1.4109844411367543</v>
      </c>
      <c r="Q3291" s="88">
        <f t="shared" si="731"/>
        <v>3.6543029823832285E-4</v>
      </c>
      <c r="R3291" s="88">
        <f t="shared" si="732"/>
        <v>1.5631889790226986E+39</v>
      </c>
      <c r="S3291" s="88">
        <f t="shared" si="733"/>
        <v>3.0028932149325587E+39</v>
      </c>
      <c r="T3291" s="1">
        <f t="shared" si="734"/>
        <v>4.566082193955257E+39</v>
      </c>
      <c r="U3291" s="88">
        <f t="shared" si="728"/>
        <v>4.566082193955257E+39</v>
      </c>
      <c r="V3291" s="1">
        <f t="shared" si="737"/>
        <v>5.2062926677232668E+48</v>
      </c>
      <c r="W3291" s="84"/>
    </row>
    <row r="3292" spans="6:23" x14ac:dyDescent="0.2">
      <c r="F3292" s="44">
        <f t="shared" si="724"/>
        <v>547.59999999998729</v>
      </c>
      <c r="G3292" s="1">
        <f t="shared" si="725"/>
        <v>1.3240910456512312E+17</v>
      </c>
      <c r="H3292" s="15">
        <f t="shared" si="729"/>
        <v>22.6413779463747</v>
      </c>
      <c r="I3292" s="1">
        <f t="shared" si="730"/>
        <v>4.2747265137016634E+42</v>
      </c>
      <c r="J3292" s="1">
        <f t="shared" si="726"/>
        <v>8.2184824493989617E+42</v>
      </c>
      <c r="K3292" s="1">
        <f t="shared" si="727"/>
        <v>1.2493208963100624E+43</v>
      </c>
      <c r="L3292" s="69">
        <f t="shared" si="735"/>
        <v>0.41077828957241391</v>
      </c>
      <c r="M3292" s="69">
        <f t="shared" si="736"/>
        <v>-1.4107782895724139</v>
      </c>
      <c r="Q3292" s="88">
        <f t="shared" si="731"/>
        <v>3.6529680771479889E-4</v>
      </c>
      <c r="R3292" s="88">
        <f t="shared" si="732"/>
        <v>1.5615439493090292E+39</v>
      </c>
      <c r="S3292" s="88">
        <f t="shared" si="733"/>
        <v>3.0021854030255419E+39</v>
      </c>
      <c r="T3292" s="1">
        <f t="shared" si="734"/>
        <v>4.5637293523345714E+39</v>
      </c>
      <c r="U3292" s="88">
        <f t="shared" si="728"/>
        <v>4.5637293523345708E+39</v>
      </c>
      <c r="V3292" s="1">
        <f t="shared" si="737"/>
        <v>5.201709419182523E+48</v>
      </c>
      <c r="W3292" s="84"/>
    </row>
    <row r="3293" spans="6:23" x14ac:dyDescent="0.2">
      <c r="F3293" s="44">
        <f t="shared" si="724"/>
        <v>547.79999999998734</v>
      </c>
      <c r="G3293" s="1">
        <f t="shared" si="725"/>
        <v>1.3245746435495699E+17</v>
      </c>
      <c r="H3293" s="15">
        <f t="shared" si="729"/>
        <v>22.633111652856488</v>
      </c>
      <c r="I3293" s="1">
        <f t="shared" si="730"/>
        <v>4.2717886185276805E+42</v>
      </c>
      <c r="J3293" s="1">
        <f t="shared" si="726"/>
        <v>8.2195474293759527E+42</v>
      </c>
      <c r="K3293" s="1">
        <f t="shared" si="727"/>
        <v>1.2491336047903634E+43</v>
      </c>
      <c r="L3293" s="69">
        <f t="shared" si="735"/>
        <v>0.41057207304042115</v>
      </c>
      <c r="M3293" s="69">
        <f t="shared" si="736"/>
        <v>-1.4105720730404212</v>
      </c>
      <c r="Q3293" s="88">
        <f t="shared" si="731"/>
        <v>3.6516341468395552E-4</v>
      </c>
      <c r="R3293" s="88">
        <f t="shared" si="732"/>
        <v>1.5599009187496247E+39</v>
      </c>
      <c r="S3293" s="88">
        <f t="shared" si="733"/>
        <v>3.0014780064676517E+39</v>
      </c>
      <c r="T3293" s="1">
        <f t="shared" si="734"/>
        <v>4.5613789252172768E+39</v>
      </c>
      <c r="U3293" s="88">
        <f t="shared" si="728"/>
        <v>4.5613789252172768E+39</v>
      </c>
      <c r="V3293" s="1">
        <f t="shared" si="737"/>
        <v>5.1971322683307882E+48</v>
      </c>
      <c r="W3293" s="84"/>
    </row>
    <row r="3294" spans="6:23" x14ac:dyDescent="0.2">
      <c r="F3294" s="44">
        <f t="shared" si="724"/>
        <v>547.99999999998738</v>
      </c>
      <c r="G3294" s="1">
        <f t="shared" si="725"/>
        <v>1.3250582414479088E+17</v>
      </c>
      <c r="H3294" s="15">
        <f t="shared" si="729"/>
        <v>22.624851393129163</v>
      </c>
      <c r="I3294" s="1">
        <f t="shared" si="730"/>
        <v>4.268852906123068E+42</v>
      </c>
      <c r="J3294" s="1">
        <f t="shared" si="726"/>
        <v>8.2206121313207965E+42</v>
      </c>
      <c r="K3294" s="1">
        <f t="shared" si="727"/>
        <v>1.2489465037443864E+43</v>
      </c>
      <c r="L3294" s="69">
        <f t="shared" si="735"/>
        <v>0.41036579168897591</v>
      </c>
      <c r="M3294" s="69">
        <f t="shared" si="736"/>
        <v>-1.4103657916889758</v>
      </c>
      <c r="Q3294" s="88">
        <f t="shared" si="731"/>
        <v>3.6503011903832316E-4</v>
      </c>
      <c r="R3294" s="88">
        <f t="shared" si="732"/>
        <v>1.5582598844791954E+39</v>
      </c>
      <c r="S3294" s="88">
        <f t="shared" si="733"/>
        <v>3.000771024863914E+39</v>
      </c>
      <c r="T3294" s="1">
        <f t="shared" si="734"/>
        <v>4.5590309093431094E+39</v>
      </c>
      <c r="U3294" s="88">
        <f t="shared" si="728"/>
        <v>4.5590309093431088E+39</v>
      </c>
      <c r="V3294" s="1">
        <f t="shared" si="737"/>
        <v>5.1925612047784384E+48</v>
      </c>
      <c r="W3294" s="84"/>
    </row>
    <row r="3295" spans="6:23" x14ac:dyDescent="0.2">
      <c r="F3295" s="44">
        <f t="shared" si="724"/>
        <v>548.19999999998743</v>
      </c>
      <c r="G3295" s="1">
        <f t="shared" si="725"/>
        <v>1.3255418393462475E+17</v>
      </c>
      <c r="H3295" s="15">
        <f t="shared" si="729"/>
        <v>22.616597160588803</v>
      </c>
      <c r="I3295" s="1">
        <f t="shared" si="730"/>
        <v>4.2659193746460019E+42</v>
      </c>
      <c r="J3295" s="1">
        <f t="shared" si="726"/>
        <v>8.221676555413217E+42</v>
      </c>
      <c r="K3295" s="1">
        <f t="shared" si="727"/>
        <v>1.2487595930059219E+43</v>
      </c>
      <c r="L3295" s="69">
        <f t="shared" si="735"/>
        <v>0.41015944566173773</v>
      </c>
      <c r="M3295" s="69">
        <f t="shared" si="736"/>
        <v>-1.4101594456617377</v>
      </c>
      <c r="Q3295" s="88">
        <f t="shared" si="731"/>
        <v>3.6489692066954404E-4</v>
      </c>
      <c r="R3295" s="88">
        <f t="shared" si="732"/>
        <v>1.5566208436328732E+39</v>
      </c>
      <c r="S3295" s="88">
        <f t="shared" si="733"/>
        <v>3.0000644578112668E+39</v>
      </c>
      <c r="T3295" s="1">
        <f t="shared" si="734"/>
        <v>4.5566853014441397E+39</v>
      </c>
      <c r="U3295" s="88">
        <f t="shared" si="728"/>
        <v>4.5566853014441397E+39</v>
      </c>
      <c r="V3295" s="1">
        <f t="shared" si="737"/>
        <v>5.1879962181422943E+48</v>
      </c>
      <c r="W3295" s="84"/>
    </row>
    <row r="3296" spans="6:23" x14ac:dyDescent="0.2">
      <c r="F3296" s="44">
        <f t="shared" si="724"/>
        <v>548.39999999998747</v>
      </c>
      <c r="G3296" s="1">
        <f t="shared" si="725"/>
        <v>1.3260254372445862E+17</v>
      </c>
      <c r="H3296" s="15">
        <f t="shared" si="729"/>
        <v>22.608348948641101</v>
      </c>
      <c r="I3296" s="1">
        <f t="shared" si="730"/>
        <v>4.2629880222565283E+42</v>
      </c>
      <c r="J3296" s="1">
        <f t="shared" si="726"/>
        <v>8.2227407018327541E+42</v>
      </c>
      <c r="K3296" s="1">
        <f t="shared" si="727"/>
        <v>1.2485728724089283E+43</v>
      </c>
      <c r="L3296" s="69">
        <f t="shared" si="735"/>
        <v>0.40995303510853381</v>
      </c>
      <c r="M3296" s="69">
        <f t="shared" si="736"/>
        <v>-1.4099530351085339</v>
      </c>
      <c r="Q3296" s="88">
        <f t="shared" si="731"/>
        <v>3.6476381947458947E-4</v>
      </c>
      <c r="R3296" s="88">
        <f t="shared" si="732"/>
        <v>1.5549837933727174E+39</v>
      </c>
      <c r="S3296" s="88">
        <f t="shared" si="733"/>
        <v>2.9993583049496817E+39</v>
      </c>
      <c r="T3296" s="1">
        <f t="shared" si="734"/>
        <v>4.5543420983223991E+39</v>
      </c>
      <c r="U3296" s="88">
        <f t="shared" si="728"/>
        <v>4.5543420983223997E+39</v>
      </c>
      <c r="V3296" s="1">
        <f t="shared" si="737"/>
        <v>5.1834372981339449E+48</v>
      </c>
      <c r="W3296" s="84"/>
    </row>
    <row r="3297" spans="6:23" x14ac:dyDescent="0.2">
      <c r="F3297" s="44">
        <f t="shared" si="724"/>
        <v>548.59999999998752</v>
      </c>
      <c r="G3297" s="1">
        <f t="shared" si="725"/>
        <v>1.3265090351429251E+17</v>
      </c>
      <c r="H3297" s="15">
        <f t="shared" si="729"/>
        <v>22.600106750701382</v>
      </c>
      <c r="I3297" s="1">
        <f t="shared" si="730"/>
        <v>4.260058847116581E+42</v>
      </c>
      <c r="J3297" s="1">
        <f t="shared" si="726"/>
        <v>8.2238045707587666E+42</v>
      </c>
      <c r="K3297" s="1">
        <f t="shared" si="727"/>
        <v>1.2483863417875348E+43</v>
      </c>
      <c r="L3297" s="69">
        <f t="shared" si="735"/>
        <v>0.40974656017335448</v>
      </c>
      <c r="M3297" s="69">
        <f t="shared" si="736"/>
        <v>-1.4097465601733545</v>
      </c>
      <c r="Q3297" s="88">
        <f t="shared" si="731"/>
        <v>3.6463081534332531E-4</v>
      </c>
      <c r="R3297" s="88">
        <f t="shared" si="732"/>
        <v>1.5533487308346652E+39</v>
      </c>
      <c r="S3297" s="88">
        <f t="shared" si="733"/>
        <v>2.9986525658599348E+39</v>
      </c>
      <c r="T3297" s="1">
        <f t="shared" si="734"/>
        <v>4.5520012966946E+39</v>
      </c>
      <c r="U3297" s="88">
        <f t="shared" si="728"/>
        <v>4.5520012966946E+39</v>
      </c>
      <c r="V3297" s="1">
        <f t="shared" si="737"/>
        <v>5.1788844343829097E+48</v>
      </c>
      <c r="W3297" s="84"/>
    </row>
    <row r="3298" spans="6:23" x14ac:dyDescent="0.2">
      <c r="F3298" s="44">
        <f t="shared" si="724"/>
        <v>548.79999999998756</v>
      </c>
      <c r="G3298" s="1">
        <f t="shared" si="725"/>
        <v>1.3269926330412638E+17</v>
      </c>
      <c r="H3298" s="15">
        <f t="shared" si="729"/>
        <v>22.591870560194565</v>
      </c>
      <c r="I3298" s="1">
        <f t="shared" si="730"/>
        <v>4.2571318473899694E+42</v>
      </c>
      <c r="J3298" s="1">
        <f t="shared" si="726"/>
        <v>8.2248681623704229E+42</v>
      </c>
      <c r="K3298" s="1">
        <f t="shared" si="727"/>
        <v>1.2482000009760393E+43</v>
      </c>
      <c r="L3298" s="69">
        <f t="shared" si="735"/>
        <v>0.40954002100419123</v>
      </c>
      <c r="M3298" s="69">
        <f t="shared" si="736"/>
        <v>-1.4095400210041913</v>
      </c>
      <c r="Q3298" s="88">
        <f t="shared" si="731"/>
        <v>3.6449790817272287E-4</v>
      </c>
      <c r="R3298" s="88">
        <f t="shared" si="732"/>
        <v>1.551715653189123E+39</v>
      </c>
      <c r="S3298" s="88">
        <f t="shared" si="733"/>
        <v>2.9979472401804465E+39</v>
      </c>
      <c r="T3298" s="1">
        <f t="shared" si="734"/>
        <v>4.5496628933695698E+39</v>
      </c>
      <c r="U3298" s="88">
        <f t="shared" si="728"/>
        <v>4.5496628933695698E+39</v>
      </c>
      <c r="V3298" s="1">
        <f t="shared" si="737"/>
        <v>5.1743376166385941E+48</v>
      </c>
      <c r="W3298" s="84"/>
    </row>
    <row r="3299" spans="6:23" x14ac:dyDescent="0.2">
      <c r="F3299" s="44">
        <f t="shared" si="724"/>
        <v>548.99999999998761</v>
      </c>
      <c r="G3299" s="1">
        <f t="shared" si="725"/>
        <v>1.3274762309396026E+17</v>
      </c>
      <c r="H3299" s="15">
        <f t="shared" si="729"/>
        <v>22.583640370555152</v>
      </c>
      <c r="I3299" s="1">
        <f t="shared" si="730"/>
        <v>4.2542070212423745E+42</v>
      </c>
      <c r="J3299" s="1">
        <f t="shared" si="726"/>
        <v>8.2259314768467142E+42</v>
      </c>
      <c r="K3299" s="1">
        <f t="shared" si="727"/>
        <v>1.2480138498089087E+43</v>
      </c>
      <c r="L3299" s="69">
        <f t="shared" si="735"/>
        <v>0.40933341774710547</v>
      </c>
      <c r="M3299" s="69">
        <f t="shared" si="736"/>
        <v>-1.4093334177471055</v>
      </c>
      <c r="Q3299" s="88">
        <f t="shared" si="731"/>
        <v>3.6436509785531257E-4</v>
      </c>
      <c r="R3299" s="88">
        <f t="shared" si="732"/>
        <v>1.5500845575917356E+39</v>
      </c>
      <c r="S3299" s="88">
        <f t="shared" si="733"/>
        <v>2.9972423275123487E+39</v>
      </c>
      <c r="T3299" s="1">
        <f t="shared" si="734"/>
        <v>4.5473268851040846E+39</v>
      </c>
      <c r="U3299" s="88">
        <f t="shared" si="728"/>
        <v>4.547326885104084E+39</v>
      </c>
      <c r="V3299" s="1">
        <f t="shared" si="737"/>
        <v>5.1697968346061595E+48</v>
      </c>
      <c r="W3299" s="84"/>
    </row>
    <row r="3300" spans="6:23" x14ac:dyDescent="0.2">
      <c r="F3300" s="44">
        <f t="shared" si="724"/>
        <v>549.19999999998765</v>
      </c>
      <c r="G3300" s="1">
        <f t="shared" si="725"/>
        <v>1.3279598288379414E+17</v>
      </c>
      <c r="H3300" s="15">
        <f t="shared" si="729"/>
        <v>22.575416175227193</v>
      </c>
      <c r="I3300" s="1">
        <f t="shared" si="730"/>
        <v>4.2512843668413542E+42</v>
      </c>
      <c r="J3300" s="1">
        <f t="shared" si="726"/>
        <v>8.2269945143664449E+42</v>
      </c>
      <c r="K3300" s="1">
        <f t="shared" si="727"/>
        <v>1.2478278881207798E+43</v>
      </c>
      <c r="L3300" s="69">
        <f t="shared" si="735"/>
        <v>0.40912675054576619</v>
      </c>
      <c r="M3300" s="69">
        <f t="shared" si="736"/>
        <v>-1.4091267505457661</v>
      </c>
      <c r="Q3300" s="88">
        <f t="shared" si="731"/>
        <v>3.6423238428540117E-4</v>
      </c>
      <c r="R3300" s="88">
        <f t="shared" si="732"/>
        <v>1.5484554412098785E+39</v>
      </c>
      <c r="S3300" s="88">
        <f t="shared" si="733"/>
        <v>2.9965378274706064E+39</v>
      </c>
      <c r="T3300" s="1">
        <f t="shared" si="734"/>
        <v>4.5449932686804849E+39</v>
      </c>
      <c r="U3300" s="88">
        <f t="shared" si="728"/>
        <v>4.5449932686804843E+39</v>
      </c>
      <c r="V3300" s="1">
        <f t="shared" si="737"/>
        <v>5.1652620780348224E+48</v>
      </c>
      <c r="W3300" s="84"/>
    </row>
    <row r="3301" spans="6:23" x14ac:dyDescent="0.2">
      <c r="F3301" s="44">
        <f t="shared" si="724"/>
        <v>549.3999999999877</v>
      </c>
      <c r="G3301" s="1">
        <f t="shared" si="725"/>
        <v>1.3284434267362802E+17</v>
      </c>
      <c r="H3301" s="15">
        <f t="shared" si="729"/>
        <v>22.567197967664313</v>
      </c>
      <c r="I3301" s="1">
        <f t="shared" si="730"/>
        <v>4.2483638823563345E+42</v>
      </c>
      <c r="J3301" s="1">
        <f t="shared" si="726"/>
        <v>8.2280572751082336E+42</v>
      </c>
      <c r="K3301" s="1">
        <f t="shared" si="727"/>
        <v>1.2476421157464567E+43</v>
      </c>
      <c r="L3301" s="69">
        <f t="shared" si="735"/>
        <v>0.40892001955043056</v>
      </c>
      <c r="M3301" s="69">
        <f t="shared" si="736"/>
        <v>-1.4089200195504306</v>
      </c>
      <c r="Q3301" s="88">
        <f t="shared" si="731"/>
        <v>3.6409976735729543E-4</v>
      </c>
      <c r="R3301" s="88">
        <f t="shared" si="732"/>
        <v>1.5468283012150778E+39</v>
      </c>
      <c r="S3301" s="88">
        <f t="shared" si="733"/>
        <v>2.9958337396694097E+39</v>
      </c>
      <c r="T3301" s="1">
        <f t="shared" si="734"/>
        <v>4.5426620408844872E+39</v>
      </c>
      <c r="U3301" s="88">
        <f t="shared" si="728"/>
        <v>4.5426620408844872E+39</v>
      </c>
      <c r="V3301" s="1">
        <f t="shared" si="737"/>
        <v>5.1607333366925535E+48</v>
      </c>
      <c r="W3301" s="84"/>
    </row>
    <row r="3302" spans="6:23" x14ac:dyDescent="0.2">
      <c r="F3302" s="44">
        <f t="shared" si="724"/>
        <v>549.59999999998774</v>
      </c>
      <c r="G3302" s="1">
        <f t="shared" si="725"/>
        <v>1.3289270246346189E+17</v>
      </c>
      <c r="H3302" s="15">
        <f t="shared" si="729"/>
        <v>22.558985741329646</v>
      </c>
      <c r="I3302" s="1">
        <f t="shared" si="730"/>
        <v>4.2454455659586042E+42</v>
      </c>
      <c r="J3302" s="1">
        <f t="shared" si="726"/>
        <v>8.2291197592505207E+42</v>
      </c>
      <c r="K3302" s="1">
        <f t="shared" si="727"/>
        <v>1.2474565325209124E+43</v>
      </c>
      <c r="L3302" s="69">
        <f t="shared" si="735"/>
        <v>0.40871322490466766</v>
      </c>
      <c r="M3302" s="69">
        <f t="shared" si="736"/>
        <v>-1.4087132249046677</v>
      </c>
      <c r="Q3302" s="88">
        <f t="shared" si="731"/>
        <v>3.6396724696619032E-4</v>
      </c>
      <c r="R3302" s="88">
        <f t="shared" si="732"/>
        <v>1.545203134786773E+39</v>
      </c>
      <c r="S3302" s="88">
        <f t="shared" si="733"/>
        <v>2.9951300637294908E+39</v>
      </c>
      <c r="T3302" s="1">
        <f t="shared" si="734"/>
        <v>4.5403331985162638E+39</v>
      </c>
      <c r="U3302" s="88">
        <f t="shared" si="728"/>
        <v>4.5403331985162638E+39</v>
      </c>
      <c r="V3302" s="1">
        <f t="shared" si="737"/>
        <v>5.1562106003786373E+48</v>
      </c>
      <c r="W3302" s="84"/>
    </row>
    <row r="3303" spans="6:23" x14ac:dyDescent="0.2">
      <c r="F3303" s="44">
        <f t="shared" si="724"/>
        <v>549.79999999998779</v>
      </c>
      <c r="G3303" s="1">
        <f t="shared" si="725"/>
        <v>1.3294106225329578E+17</v>
      </c>
      <c r="H3303" s="15">
        <f t="shared" si="729"/>
        <v>22.550779489695838</v>
      </c>
      <c r="I3303" s="1">
        <f t="shared" si="730"/>
        <v>4.2425294158213234E+42</v>
      </c>
      <c r="J3303" s="1">
        <f t="shared" si="726"/>
        <v>8.2301819669715584E+42</v>
      </c>
      <c r="K3303" s="1">
        <f t="shared" si="727"/>
        <v>1.2472711382792881E+43</v>
      </c>
      <c r="L3303" s="69">
        <f t="shared" si="735"/>
        <v>0.40850636675523966</v>
      </c>
      <c r="M3303" s="69">
        <f t="shared" si="736"/>
        <v>-1.4085063667552395</v>
      </c>
      <c r="Q3303" s="88">
        <f t="shared" si="731"/>
        <v>3.6383482300639258E-4</v>
      </c>
      <c r="R3303" s="88">
        <f t="shared" si="732"/>
        <v>1.5435799391047654E+39</v>
      </c>
      <c r="S3303" s="88">
        <f t="shared" si="733"/>
        <v>2.9944267992635006E+39</v>
      </c>
      <c r="T3303" s="1">
        <f t="shared" si="734"/>
        <v>4.538006738368266E+39</v>
      </c>
      <c r="U3303" s="88">
        <f t="shared" si="728"/>
        <v>4.538006738368266E+39</v>
      </c>
      <c r="V3303" s="1">
        <f t="shared" si="737"/>
        <v>5.1516938588984403E+48</v>
      </c>
      <c r="W3303" s="84"/>
    </row>
    <row r="3304" spans="6:23" x14ac:dyDescent="0.2">
      <c r="F3304" s="44">
        <f t="shared" si="724"/>
        <v>549.99999999998784</v>
      </c>
      <c r="G3304" s="1">
        <f t="shared" si="725"/>
        <v>1.3298942204312965E+17</v>
      </c>
      <c r="H3304" s="15">
        <f t="shared" si="729"/>
        <v>22.542579206245041</v>
      </c>
      <c r="I3304" s="1">
        <f t="shared" si="730"/>
        <v>4.239615430119513E+42</v>
      </c>
      <c r="J3304" s="1">
        <f t="shared" si="726"/>
        <v>8.231243898449422E+42</v>
      </c>
      <c r="K3304" s="1">
        <f t="shared" si="727"/>
        <v>1.2470859328568934E+43</v>
      </c>
      <c r="L3304" s="69">
        <f t="shared" si="735"/>
        <v>0.40829944524723466</v>
      </c>
      <c r="M3304" s="69">
        <f t="shared" si="736"/>
        <v>-1.4082994452472346</v>
      </c>
      <c r="Q3304" s="88">
        <f t="shared" si="731"/>
        <v>3.6370249537132082E-4</v>
      </c>
      <c r="R3304" s="88">
        <f t="shared" si="732"/>
        <v>1.5419587113492224E+39</v>
      </c>
      <c r="S3304" s="88">
        <f t="shared" si="733"/>
        <v>2.9937239458760136E+39</v>
      </c>
      <c r="T3304" s="1">
        <f t="shared" si="734"/>
        <v>4.535682657225236E+39</v>
      </c>
      <c r="U3304" s="88">
        <f t="shared" si="728"/>
        <v>4.535682657225236E+39</v>
      </c>
      <c r="V3304" s="1">
        <f t="shared" si="737"/>
        <v>5.1471831020634011E+48</v>
      </c>
      <c r="W3304" s="84"/>
    </row>
    <row r="3305" spans="6:23" x14ac:dyDescent="0.2">
      <c r="F3305" s="44">
        <f t="shared" si="724"/>
        <v>550.19999999998788</v>
      </c>
      <c r="G3305" s="1">
        <f t="shared" si="725"/>
        <v>1.3303778183296352E+17</v>
      </c>
      <c r="H3305" s="15">
        <f t="shared" si="729"/>
        <v>22.534384884468867</v>
      </c>
      <c r="I3305" s="1">
        <f t="shared" si="730"/>
        <v>4.2367036070300561E+42</v>
      </c>
      <c r="J3305" s="1">
        <f t="shared" si="726"/>
        <v>8.2323055538620022E+42</v>
      </c>
      <c r="K3305" s="1">
        <f t="shared" si="727"/>
        <v>1.2469009160892059E+43</v>
      </c>
      <c r="L3305" s="69">
        <f t="shared" si="735"/>
        <v>0.40809246052546844</v>
      </c>
      <c r="M3305" s="69">
        <f t="shared" si="736"/>
        <v>-1.4080924605254683</v>
      </c>
      <c r="Q3305" s="88">
        <f t="shared" si="731"/>
        <v>3.6357026395705816E-4</v>
      </c>
      <c r="R3305" s="88">
        <f t="shared" si="732"/>
        <v>1.5403394487157379E+39</v>
      </c>
      <c r="S3305" s="88">
        <f t="shared" si="733"/>
        <v>2.9930215031927638E+39</v>
      </c>
      <c r="T3305" s="1">
        <f t="shared" si="734"/>
        <v>4.5333609519085016E+39</v>
      </c>
      <c r="U3305" s="88">
        <f t="shared" si="728"/>
        <v>4.5333609519085022E+39</v>
      </c>
      <c r="V3305" s="1">
        <f t="shared" si="737"/>
        <v>5.1426783197412829E+48</v>
      </c>
      <c r="W3305" s="84"/>
    </row>
    <row r="3306" spans="6:23" x14ac:dyDescent="0.2">
      <c r="F3306" s="44">
        <f t="shared" si="724"/>
        <v>550.39999999998793</v>
      </c>
      <c r="G3306" s="1">
        <f t="shared" si="725"/>
        <v>1.3308614162279741E+17</v>
      </c>
      <c r="H3306" s="15">
        <f t="shared" si="729"/>
        <v>22.526196517868403</v>
      </c>
      <c r="I3306" s="1">
        <f t="shared" si="730"/>
        <v>4.2337939447316824E+42</v>
      </c>
      <c r="J3306" s="1">
        <f t="shared" si="726"/>
        <v>8.233366933387004E+42</v>
      </c>
      <c r="K3306" s="1">
        <f t="shared" si="727"/>
        <v>1.2467160878118686E+43</v>
      </c>
      <c r="L3306" s="69">
        <f t="shared" si="735"/>
        <v>0.40788541274084028</v>
      </c>
      <c r="M3306" s="69">
        <f t="shared" si="736"/>
        <v>-1.4078854127408402</v>
      </c>
      <c r="Q3306" s="88">
        <f t="shared" si="731"/>
        <v>3.6343812865968772E-4</v>
      </c>
      <c r="R3306" s="88">
        <f t="shared" si="732"/>
        <v>1.538722148404E+39</v>
      </c>
      <c r="S3306" s="88">
        <f t="shared" si="733"/>
        <v>2.9923194708387248E+39</v>
      </c>
      <c r="T3306" s="1">
        <f t="shared" si="734"/>
        <v>4.5310416192427248E+39</v>
      </c>
      <c r="U3306" s="88">
        <f t="shared" si="728"/>
        <v>4.5310416192427242E+39</v>
      </c>
      <c r="V3306" s="1">
        <f t="shared" si="737"/>
        <v>5.1381795018183506E+48</v>
      </c>
      <c r="W3306" s="84"/>
    </row>
    <row r="3307" spans="6:23" x14ac:dyDescent="0.2">
      <c r="F3307" s="44">
        <f t="shared" si="724"/>
        <v>550.59999999998797</v>
      </c>
      <c r="G3307" s="1">
        <f t="shared" si="725"/>
        <v>1.3313450141263128E+17</v>
      </c>
      <c r="H3307" s="15">
        <f t="shared" si="729"/>
        <v>22.518014099954172</v>
      </c>
      <c r="I3307" s="1">
        <f t="shared" si="730"/>
        <v>4.2308864414049914E+42</v>
      </c>
      <c r="J3307" s="1">
        <f t="shared" si="726"/>
        <v>8.2344280372019567E+42</v>
      </c>
      <c r="K3307" s="1">
        <f t="shared" si="727"/>
        <v>1.2465314478606947E+43</v>
      </c>
      <c r="L3307" s="69">
        <f t="shared" si="735"/>
        <v>0.40767830203257882</v>
      </c>
      <c r="M3307" s="69">
        <f t="shared" si="736"/>
        <v>-1.4076783020325787</v>
      </c>
      <c r="Q3307" s="88">
        <f t="shared" si="731"/>
        <v>3.6330608937351627E-4</v>
      </c>
      <c r="R3307" s="88">
        <f t="shared" si="732"/>
        <v>1.53710680761028E+39</v>
      </c>
      <c r="S3307" s="88">
        <f t="shared" si="733"/>
        <v>2.9916178484234826E+39</v>
      </c>
      <c r="T3307" s="1">
        <f t="shared" si="734"/>
        <v>4.5287246560337622E+39</v>
      </c>
      <c r="U3307" s="88">
        <f t="shared" si="728"/>
        <v>4.5287246560337616E+39</v>
      </c>
      <c r="V3307" s="1">
        <f t="shared" si="737"/>
        <v>5.1336866381742531E+48</v>
      </c>
      <c r="W3307" s="84"/>
    </row>
    <row r="3308" spans="6:23" x14ac:dyDescent="0.2">
      <c r="F3308" s="44">
        <f t="shared" si="724"/>
        <v>550.79999999998802</v>
      </c>
      <c r="G3308" s="1">
        <f t="shared" si="725"/>
        <v>1.3318286120246515E+17</v>
      </c>
      <c r="H3308" s="15">
        <f t="shared" si="729"/>
        <v>22.509837624246128</v>
      </c>
      <c r="I3308" s="1">
        <f t="shared" si="730"/>
        <v>4.2279810952324297E+42</v>
      </c>
      <c r="J3308" s="1">
        <f t="shared" si="726"/>
        <v>8.2354888654842027E+42</v>
      </c>
      <c r="K3308" s="1">
        <f t="shared" si="727"/>
        <v>1.2463469960716632E+43</v>
      </c>
      <c r="L3308" s="69">
        <f t="shared" si="735"/>
        <v>0.40747112854939788</v>
      </c>
      <c r="M3308" s="69">
        <f t="shared" si="736"/>
        <v>-1.4074711285493979</v>
      </c>
      <c r="Q3308" s="88">
        <f t="shared" si="731"/>
        <v>3.6317414599285058E-4</v>
      </c>
      <c r="R3308" s="88">
        <f t="shared" si="732"/>
        <v>1.5354934235349548E+39</v>
      </c>
      <c r="S3308" s="88">
        <f t="shared" si="733"/>
        <v>2.9909166355558553E+39</v>
      </c>
      <c r="T3308" s="1">
        <f t="shared" si="734"/>
        <v>4.5264100590908101E+39</v>
      </c>
      <c r="U3308" s="88">
        <f t="shared" si="728"/>
        <v>4.5264100590908095E+39</v>
      </c>
      <c r="V3308" s="1">
        <f t="shared" si="737"/>
        <v>5.1291997187071171E+48</v>
      </c>
      <c r="W3308" s="84"/>
    </row>
    <row r="3309" spans="6:23" x14ac:dyDescent="0.2">
      <c r="F3309" s="44">
        <f t="shared" si="724"/>
        <v>550.99999999998806</v>
      </c>
      <c r="G3309" s="1">
        <f t="shared" si="725"/>
        <v>1.3323122099229904E+17</v>
      </c>
      <c r="H3309" s="15">
        <f t="shared" si="729"/>
        <v>22.50166708427362</v>
      </c>
      <c r="I3309" s="1">
        <f t="shared" si="730"/>
        <v>4.2250779043982907E+42</v>
      </c>
      <c r="J3309" s="1">
        <f t="shared" si="726"/>
        <v>8.2365494184109059E+42</v>
      </c>
      <c r="K3309" s="1">
        <f t="shared" si="727"/>
        <v>1.2461627322809196E+43</v>
      </c>
      <c r="L3309" s="69">
        <f t="shared" si="735"/>
        <v>0.4072638924370065</v>
      </c>
      <c r="M3309" s="69">
        <f t="shared" si="736"/>
        <v>-1.4072638924370064</v>
      </c>
      <c r="Q3309" s="88">
        <f t="shared" si="731"/>
        <v>3.6304229841466196E-4</v>
      </c>
      <c r="R3309" s="88">
        <f t="shared" si="732"/>
        <v>1.5338819933937587E+39</v>
      </c>
      <c r="S3309" s="88">
        <f t="shared" si="733"/>
        <v>2.9902158318658427E+39</v>
      </c>
      <c r="T3309" s="1">
        <f t="shared" si="734"/>
        <v>4.5240978252596015E+39</v>
      </c>
      <c r="U3309" s="88">
        <f t="shared" si="728"/>
        <v>4.5240978252596009E+39</v>
      </c>
      <c r="V3309" s="1">
        <f t="shared" si="737"/>
        <v>5.1247187333711281E+48</v>
      </c>
      <c r="W3309" s="84"/>
    </row>
    <row r="3310" spans="6:23" x14ac:dyDescent="0.2">
      <c r="F3310" s="44">
        <f t="shared" si="724"/>
        <v>551.19999999998811</v>
      </c>
      <c r="G3310" s="1">
        <f t="shared" si="725"/>
        <v>1.3327958078213291E+17</v>
      </c>
      <c r="H3310" s="15">
        <f t="shared" si="729"/>
        <v>22.493502473575408</v>
      </c>
      <c r="I3310" s="1">
        <f t="shared" si="730"/>
        <v>4.2221768670887199E+42</v>
      </c>
      <c r="J3310" s="1">
        <f t="shared" si="726"/>
        <v>8.2376096961590511E+42</v>
      </c>
      <c r="K3310" s="1">
        <f t="shared" si="727"/>
        <v>1.2459786563247771E+43</v>
      </c>
      <c r="L3310" s="69">
        <f t="shared" si="735"/>
        <v>0.40705659383949844</v>
      </c>
      <c r="M3310" s="69">
        <f t="shared" si="736"/>
        <v>-1.4070565938394983</v>
      </c>
      <c r="Q3310" s="88">
        <f t="shared" si="731"/>
        <v>3.6291054653503352E-4</v>
      </c>
      <c r="R3310" s="88">
        <f t="shared" si="732"/>
        <v>1.5322725144027428E+39</v>
      </c>
      <c r="S3310" s="88">
        <f t="shared" si="733"/>
        <v>2.9895154369753727E+39</v>
      </c>
      <c r="T3310" s="1">
        <f t="shared" si="734"/>
        <v>4.5217879513781159E+39</v>
      </c>
      <c r="U3310" s="88">
        <f t="shared" si="728"/>
        <v>4.5217879513781159E+39</v>
      </c>
      <c r="V3310" s="1">
        <f t="shared" si="737"/>
        <v>5.1202436721262669E+48</v>
      </c>
      <c r="W3310" s="84"/>
    </row>
    <row r="3311" spans="6:23" x14ac:dyDescent="0.2">
      <c r="F3311" s="44">
        <f t="shared" si="724"/>
        <v>551.39999999998815</v>
      </c>
      <c r="G3311" s="1">
        <f t="shared" si="725"/>
        <v>1.3332794057196678E+17</v>
      </c>
      <c r="H3311" s="15">
        <f t="shared" si="729"/>
        <v>22.485343785699609</v>
      </c>
      <c r="I3311" s="1">
        <f t="shared" si="730"/>
        <v>4.2192779814917093E+42</v>
      </c>
      <c r="J3311" s="1">
        <f t="shared" si="726"/>
        <v>8.2386696989054358E+42</v>
      </c>
      <c r="K3311" s="1">
        <f t="shared" si="727"/>
        <v>1.2457947680397145E+43</v>
      </c>
      <c r="L3311" s="69">
        <f t="shared" si="735"/>
        <v>0.40684923290364472</v>
      </c>
      <c r="M3311" s="69">
        <f t="shared" si="736"/>
        <v>-1.4068492329036446</v>
      </c>
      <c r="Q3311" s="88">
        <f t="shared" si="731"/>
        <v>3.6277889024738386E-4</v>
      </c>
      <c r="R3311" s="88">
        <f t="shared" si="732"/>
        <v>1.530664983770784E+39</v>
      </c>
      <c r="S3311" s="88">
        <f t="shared" si="733"/>
        <v>2.9888154504836621E+39</v>
      </c>
      <c r="T3311" s="1">
        <f t="shared" si="734"/>
        <v>4.5194804342544458E+39</v>
      </c>
      <c r="U3311" s="88">
        <f t="shared" si="728"/>
        <v>4.5194804342544458E+39</v>
      </c>
      <c r="V3311" s="1">
        <f t="shared" si="737"/>
        <v>5.1157745249132586E+48</v>
      </c>
      <c r="W3311" s="84"/>
    </row>
    <row r="3312" spans="6:23" x14ac:dyDescent="0.2">
      <c r="F3312" s="44">
        <f t="shared" ref="F3312:F3375" si="738">F3311+0.2</f>
        <v>551.5999999999882</v>
      </c>
      <c r="G3312" s="1">
        <f t="shared" si="725"/>
        <v>1.3337630036180067E+17</v>
      </c>
      <c r="H3312" s="15">
        <f t="shared" si="729"/>
        <v>22.477191014203701</v>
      </c>
      <c r="I3312" s="1">
        <f t="shared" si="730"/>
        <v>4.2163812457970909E+42</v>
      </c>
      <c r="J3312" s="1">
        <f t="shared" si="726"/>
        <v>8.2397294268266807E+42</v>
      </c>
      <c r="K3312" s="1">
        <f t="shared" si="727"/>
        <v>1.245611067262377E+43</v>
      </c>
      <c r="L3312" s="69">
        <f t="shared" si="735"/>
        <v>0.40664180977378422</v>
      </c>
      <c r="M3312" s="69">
        <f t="shared" si="736"/>
        <v>-1.4066418097737843</v>
      </c>
      <c r="Q3312" s="88">
        <f t="shared" si="731"/>
        <v>3.6264732945046063E-4</v>
      </c>
      <c r="R3312" s="88">
        <f t="shared" si="732"/>
        <v>1.5290593987333211E+39</v>
      </c>
      <c r="S3312" s="88">
        <f t="shared" si="733"/>
        <v>2.9881158720330702E+39</v>
      </c>
      <c r="T3312" s="1">
        <f t="shared" si="734"/>
        <v>4.5171752707663911E+39</v>
      </c>
      <c r="U3312" s="88">
        <f t="shared" si="728"/>
        <v>4.5171752707663911E+39</v>
      </c>
      <c r="V3312" s="1">
        <f t="shared" si="737"/>
        <v>5.1113112817662837E+48</v>
      </c>
      <c r="W3312" s="84"/>
    </row>
    <row r="3313" spans="6:23" x14ac:dyDescent="0.2">
      <c r="F3313" s="44">
        <f t="shared" si="738"/>
        <v>551.79999999998824</v>
      </c>
      <c r="G3313" s="1">
        <f t="shared" si="725"/>
        <v>1.3342466015163454E+17</v>
      </c>
      <c r="H3313" s="15">
        <f t="shared" si="729"/>
        <v>22.469044152654515</v>
      </c>
      <c r="I3313" s="1">
        <f t="shared" si="730"/>
        <v>4.2134866581965408E+42</v>
      </c>
      <c r="J3313" s="1">
        <f t="shared" si="726"/>
        <v>8.2407888800992306E+42</v>
      </c>
      <c r="K3313" s="1">
        <f t="shared" si="727"/>
        <v>1.2454275538295771E+43</v>
      </c>
      <c r="L3313" s="69">
        <f t="shared" si="735"/>
        <v>0.40643432459408674</v>
      </c>
      <c r="M3313" s="69">
        <f t="shared" si="736"/>
        <v>-1.4064343245940867</v>
      </c>
      <c r="Q3313" s="88">
        <f t="shared" si="731"/>
        <v>3.6251586403857061E-4</v>
      </c>
      <c r="R3313" s="88">
        <f t="shared" si="732"/>
        <v>1.5274557565111085E+39</v>
      </c>
      <c r="S3313" s="88">
        <f t="shared" si="733"/>
        <v>2.9874167012286174E+39</v>
      </c>
      <c r="T3313" s="1">
        <f t="shared" si="734"/>
        <v>4.5148724577397259E+39</v>
      </c>
      <c r="U3313" s="88">
        <f t="shared" si="728"/>
        <v>4.5148724577397259E+39</v>
      </c>
      <c r="V3313" s="1">
        <f t="shared" si="737"/>
        <v>5.1068539326751301E+48</v>
      </c>
      <c r="W3313" s="84"/>
    </row>
    <row r="3314" spans="6:23" x14ac:dyDescent="0.2">
      <c r="F3314" s="44">
        <f t="shared" si="738"/>
        <v>551.99999999998829</v>
      </c>
      <c r="G3314" s="1">
        <f t="shared" si="725"/>
        <v>1.3347301994146842E+17</v>
      </c>
      <c r="H3314" s="15">
        <f t="shared" si="729"/>
        <v>22.460903194628191</v>
      </c>
      <c r="I3314" s="1">
        <f t="shared" si="730"/>
        <v>4.2105942168835694E+42</v>
      </c>
      <c r="J3314" s="1">
        <f t="shared" si="726"/>
        <v>8.2418480588993409E+42</v>
      </c>
      <c r="K3314" s="1">
        <f t="shared" si="727"/>
        <v>1.2452442275782912E+43</v>
      </c>
      <c r="L3314" s="69">
        <f t="shared" si="735"/>
        <v>0.40622677751232322</v>
      </c>
      <c r="M3314" s="69">
        <f t="shared" si="736"/>
        <v>-1.4062267775123232</v>
      </c>
      <c r="Q3314" s="88">
        <f t="shared" si="731"/>
        <v>3.6238449390957328E-4</v>
      </c>
      <c r="R3314" s="88">
        <f t="shared" si="732"/>
        <v>1.5258540543439284E+39</v>
      </c>
      <c r="S3314" s="88">
        <f t="shared" si="733"/>
        <v>2.9867179377038365E+39</v>
      </c>
      <c r="T3314" s="1">
        <f t="shared" si="734"/>
        <v>4.5125719920477649E+39</v>
      </c>
      <c r="U3314" s="88">
        <f t="shared" si="728"/>
        <v>4.5125719920477655E+39</v>
      </c>
      <c r="V3314" s="1">
        <f t="shared" si="737"/>
        <v>5.1024024676978492E+48</v>
      </c>
      <c r="W3314" s="84"/>
    </row>
    <row r="3315" spans="6:23" x14ac:dyDescent="0.2">
      <c r="F3315" s="44">
        <f t="shared" si="738"/>
        <v>552.19999999998834</v>
      </c>
      <c r="G3315" s="1">
        <f t="shared" si="725"/>
        <v>1.335213797313023E+17</v>
      </c>
      <c r="H3315" s="15">
        <f t="shared" si="729"/>
        <v>22.452768133710176</v>
      </c>
      <c r="I3315" s="1">
        <f t="shared" si="730"/>
        <v>4.2077039200535271E+42</v>
      </c>
      <c r="J3315" s="1">
        <f t="shared" si="726"/>
        <v>8.2429069634030937E+42</v>
      </c>
      <c r="K3315" s="1">
        <f t="shared" si="727"/>
        <v>1.2450610883456621E+43</v>
      </c>
      <c r="L3315" s="69">
        <f t="shared" si="735"/>
        <v>0.40601916867162796</v>
      </c>
      <c r="M3315" s="69">
        <f t="shared" si="736"/>
        <v>-1.4060191686716279</v>
      </c>
      <c r="Q3315" s="88">
        <f t="shared" si="731"/>
        <v>3.6225321895955176E-4</v>
      </c>
      <c r="R3315" s="88">
        <f t="shared" si="732"/>
        <v>1.5242542894681146E+39</v>
      </c>
      <c r="S3315" s="88">
        <f t="shared" si="733"/>
        <v>2.9860195810768749E+39</v>
      </c>
      <c r="T3315" s="1">
        <f t="shared" si="734"/>
        <v>4.5102738705449895E+39</v>
      </c>
      <c r="U3315" s="88">
        <f t="shared" si="728"/>
        <v>4.5102738705449895E+39</v>
      </c>
      <c r="V3315" s="1">
        <f t="shared" si="737"/>
        <v>5.0979568768856025E+48</v>
      </c>
      <c r="W3315" s="84"/>
    </row>
    <row r="3316" spans="6:23" x14ac:dyDescent="0.2">
      <c r="F3316" s="44">
        <f t="shared" si="738"/>
        <v>552.39999999998838</v>
      </c>
      <c r="G3316" s="1">
        <f t="shared" si="725"/>
        <v>1.3356973952113618E+17</v>
      </c>
      <c r="H3316" s="15">
        <f t="shared" si="729"/>
        <v>22.444638963495215</v>
      </c>
      <c r="I3316" s="1">
        <f t="shared" si="730"/>
        <v>4.2048157659035974E+42</v>
      </c>
      <c r="J3316" s="1">
        <f t="shared" si="726"/>
        <v>8.2439655937863916E+42</v>
      </c>
      <c r="K3316" s="1">
        <f t="shared" si="727"/>
        <v>1.244878135968999E+43</v>
      </c>
      <c r="L3316" s="69">
        <f t="shared" si="735"/>
        <v>0.40581149821618911</v>
      </c>
      <c r="M3316" s="69">
        <f t="shared" si="736"/>
        <v>-1.4058114982161891</v>
      </c>
      <c r="Q3316" s="88">
        <f t="shared" si="731"/>
        <v>3.6212203908281282E-4</v>
      </c>
      <c r="R3316" s="88">
        <f t="shared" si="732"/>
        <v>1.52265645911657E+39</v>
      </c>
      <c r="S3316" s="88">
        <f t="shared" si="733"/>
        <v>2.9853216309504798E+39</v>
      </c>
      <c r="T3316" s="1">
        <f t="shared" si="734"/>
        <v>4.5079780900670498E+39</v>
      </c>
      <c r="U3316" s="88">
        <f t="shared" si="728"/>
        <v>4.5079780900670504E+39</v>
      </c>
      <c r="V3316" s="1">
        <f t="shared" si="737"/>
        <v>5.093517150282687E+48</v>
      </c>
      <c r="W3316" s="84"/>
    </row>
    <row r="3317" spans="6:23" x14ac:dyDescent="0.2">
      <c r="F3317" s="44">
        <f t="shared" si="738"/>
        <v>552.59999999998843</v>
      </c>
      <c r="G3317" s="1">
        <f t="shared" si="725"/>
        <v>1.3361809931097005E+17</v>
      </c>
      <c r="H3317" s="15">
        <f t="shared" si="729"/>
        <v>22.436515677587327</v>
      </c>
      <c r="I3317" s="1">
        <f t="shared" si="730"/>
        <v>4.2019297526327943E+42</v>
      </c>
      <c r="J3317" s="1">
        <f t="shared" si="726"/>
        <v>8.2450239502249553E+42</v>
      </c>
      <c r="K3317" s="1">
        <f t="shared" si="727"/>
        <v>1.2446953702857749E+43</v>
      </c>
      <c r="L3317" s="69">
        <f t="shared" si="735"/>
        <v>0.40560376629319739</v>
      </c>
      <c r="M3317" s="69">
        <f t="shared" si="736"/>
        <v>-1.4056037662931975</v>
      </c>
      <c r="Q3317" s="88">
        <f t="shared" si="731"/>
        <v>3.619909541789923E-4</v>
      </c>
      <c r="R3317" s="88">
        <f t="shared" si="732"/>
        <v>1.5210605605486422E+39</v>
      </c>
      <c r="S3317" s="88">
        <f t="shared" si="733"/>
        <v>2.984624086970576E+39</v>
      </c>
      <c r="T3317" s="1">
        <f t="shared" si="734"/>
        <v>4.5056846475192182E+39</v>
      </c>
      <c r="U3317" s="88">
        <f t="shared" si="728"/>
        <v>4.5056846475192182E+39</v>
      </c>
      <c r="V3317" s="1">
        <f t="shared" si="737"/>
        <v>5.089083278026446E+48</v>
      </c>
      <c r="W3317" s="84"/>
    </row>
    <row r="3318" spans="6:23" x14ac:dyDescent="0.2">
      <c r="F3318" s="44">
        <f t="shared" si="738"/>
        <v>552.79999999998847</v>
      </c>
      <c r="G3318" s="1">
        <f t="shared" si="725"/>
        <v>1.3366645910080394E+17</v>
      </c>
      <c r="H3318" s="15">
        <f t="shared" si="729"/>
        <v>22.428398269599775</v>
      </c>
      <c r="I3318" s="1">
        <f t="shared" si="730"/>
        <v>4.1990458784419587E+42</v>
      </c>
      <c r="J3318" s="1">
        <f t="shared" si="726"/>
        <v>8.2460820328943285E+42</v>
      </c>
      <c r="K3318" s="1">
        <f t="shared" si="727"/>
        <v>1.2445127911336287E+43</v>
      </c>
      <c r="L3318" s="69">
        <f t="shared" si="735"/>
        <v>0.40539597304487346</v>
      </c>
      <c r="M3318" s="69">
        <f t="shared" si="736"/>
        <v>-1.4053959730448735</v>
      </c>
      <c r="Q3318" s="88">
        <f t="shared" si="731"/>
        <v>3.6185996414417332E-4</v>
      </c>
      <c r="R3318" s="88">
        <f t="shared" si="732"/>
        <v>1.519466591012746E+39</v>
      </c>
      <c r="S3318" s="88">
        <f t="shared" si="733"/>
        <v>2.9839269487530534E+39</v>
      </c>
      <c r="T3318" s="1">
        <f t="shared" si="734"/>
        <v>4.5033935397657993E+39</v>
      </c>
      <c r="U3318" s="88">
        <f t="shared" si="728"/>
        <v>4.5033935397657993E+39</v>
      </c>
      <c r="V3318" s="1">
        <f t="shared" si="737"/>
        <v>5.0846552502222488E+48</v>
      </c>
      <c r="W3318" s="84"/>
    </row>
    <row r="3319" spans="6:23" x14ac:dyDescent="0.2">
      <c r="F3319" s="44">
        <f t="shared" si="738"/>
        <v>552.99999999998852</v>
      </c>
      <c r="G3319" s="1">
        <f t="shared" si="725"/>
        <v>1.3371481889063781E+17</v>
      </c>
      <c r="H3319" s="15">
        <f t="shared" si="729"/>
        <v>22.42028673315507</v>
      </c>
      <c r="I3319" s="1">
        <f t="shared" si="730"/>
        <v>4.1961641415337633E+42</v>
      </c>
      <c r="J3319" s="1">
        <f t="shared" si="726"/>
        <v>8.2471398419698726E+42</v>
      </c>
      <c r="K3319" s="1">
        <f t="shared" si="727"/>
        <v>1.2443303983503636E+43</v>
      </c>
      <c r="L3319" s="69">
        <f t="shared" si="735"/>
        <v>0.40518811861775311</v>
      </c>
      <c r="M3319" s="69">
        <f t="shared" si="736"/>
        <v>-1.4051881186177531</v>
      </c>
      <c r="Q3319" s="88">
        <f t="shared" si="731"/>
        <v>3.6172906887443901E-4</v>
      </c>
      <c r="R3319" s="88">
        <f t="shared" si="732"/>
        <v>1.5178745477613178E+39</v>
      </c>
      <c r="S3319" s="88">
        <f t="shared" si="733"/>
        <v>2.9832302159130504E+39</v>
      </c>
      <c r="T3319" s="1">
        <f t="shared" si="734"/>
        <v>4.5011047636743685E+39</v>
      </c>
      <c r="U3319" s="88">
        <f t="shared" si="728"/>
        <v>4.5011047636743679E+39</v>
      </c>
      <c r="V3319" s="1">
        <f t="shared" si="737"/>
        <v>5.0802330569934566E+48</v>
      </c>
      <c r="W3319" s="84"/>
    </row>
    <row r="3320" spans="6:23" x14ac:dyDescent="0.2">
      <c r="F3320" s="44">
        <f t="shared" si="738"/>
        <v>553.19999999998856</v>
      </c>
      <c r="G3320" s="1">
        <f t="shared" si="725"/>
        <v>1.337631786804717E+17</v>
      </c>
      <c r="H3320" s="15">
        <f t="shared" si="729"/>
        <v>22.412181061884947</v>
      </c>
      <c r="I3320" s="1">
        <f t="shared" si="730"/>
        <v>4.1932845401127011E+42</v>
      </c>
      <c r="J3320" s="1">
        <f t="shared" si="726"/>
        <v>8.2481973776267749E+42</v>
      </c>
      <c r="K3320" s="1">
        <f t="shared" si="727"/>
        <v>1.2441481917739475E+43</v>
      </c>
      <c r="L3320" s="69">
        <f t="shared" si="735"/>
        <v>0.40498020315561273</v>
      </c>
      <c r="M3320" s="69">
        <f t="shared" si="736"/>
        <v>-1.4049802031556127</v>
      </c>
      <c r="Q3320" s="88">
        <f t="shared" si="731"/>
        <v>3.6159826826853703E-4</v>
      </c>
      <c r="R3320" s="88">
        <f t="shared" si="732"/>
        <v>1.5162844280619814E+39</v>
      </c>
      <c r="S3320" s="88">
        <f t="shared" si="733"/>
        <v>2.9825338880869299E+39</v>
      </c>
      <c r="T3320" s="1">
        <f t="shared" si="734"/>
        <v>4.4988183161489113E+39</v>
      </c>
      <c r="U3320" s="88">
        <f t="shared" si="728"/>
        <v>4.4988183161489113E+39</v>
      </c>
      <c r="V3320" s="1">
        <f t="shared" si="737"/>
        <v>5.0758166885188078E+48</v>
      </c>
      <c r="W3320" s="84"/>
    </row>
    <row r="3321" spans="6:23" x14ac:dyDescent="0.2">
      <c r="F3321" s="44">
        <f t="shared" si="738"/>
        <v>553.39999999998861</v>
      </c>
      <c r="G3321" s="1">
        <f t="shared" si="725"/>
        <v>1.3381153847030557E+17</v>
      </c>
      <c r="H3321" s="15">
        <f t="shared" si="729"/>
        <v>22.404081249430345</v>
      </c>
      <c r="I3321" s="1">
        <f t="shared" si="730"/>
        <v>4.1904070723850874E+42</v>
      </c>
      <c r="J3321" s="1">
        <f t="shared" si="726"/>
        <v>8.2492546400400404E+42</v>
      </c>
      <c r="K3321" s="1">
        <f t="shared" si="727"/>
        <v>1.2439661712425127E+43</v>
      </c>
      <c r="L3321" s="69">
        <f t="shared" si="735"/>
        <v>0.40477222680339309</v>
      </c>
      <c r="M3321" s="69">
        <f t="shared" si="736"/>
        <v>-1.4047722268033931</v>
      </c>
      <c r="Q3321" s="88">
        <f t="shared" si="731"/>
        <v>3.614675622225505E-4</v>
      </c>
      <c r="R3321" s="88">
        <f t="shared" si="732"/>
        <v>1.5146962291751723E+39</v>
      </c>
      <c r="S3321" s="88">
        <f t="shared" si="733"/>
        <v>2.981837964888337E+39</v>
      </c>
      <c r="T3321" s="1">
        <f t="shared" si="734"/>
        <v>4.496534194063509E+39</v>
      </c>
      <c r="U3321" s="88">
        <f t="shared" si="728"/>
        <v>4.496534194063509E+39</v>
      </c>
      <c r="V3321" s="1">
        <f t="shared" si="737"/>
        <v>5.0714061349574989E+48</v>
      </c>
      <c r="W3321" s="84"/>
    </row>
    <row r="3322" spans="6:23" x14ac:dyDescent="0.2">
      <c r="F3322" s="44">
        <f t="shared" si="738"/>
        <v>553.59999999998865</v>
      </c>
      <c r="G3322" s="1">
        <f t="shared" si="725"/>
        <v>1.3385989826013944E+17</v>
      </c>
      <c r="H3322" s="15">
        <f t="shared" si="729"/>
        <v>22.395987289441386</v>
      </c>
      <c r="I3322" s="1">
        <f t="shared" si="730"/>
        <v>4.1875317365590559E+42</v>
      </c>
      <c r="J3322" s="1">
        <f t="shared" si="726"/>
        <v>8.2503116293844984E+42</v>
      </c>
      <c r="K3322" s="1">
        <f t="shared" si="727"/>
        <v>1.2437843365943554E+43</v>
      </c>
      <c r="L3322" s="69">
        <f t="shared" si="735"/>
        <v>0.40456418970543156</v>
      </c>
      <c r="M3322" s="69">
        <f t="shared" si="736"/>
        <v>-1.4045641897054315</v>
      </c>
      <c r="Q3322" s="88">
        <f t="shared" si="731"/>
        <v>3.613369506343389E-4</v>
      </c>
      <c r="R3322" s="88">
        <f t="shared" si="732"/>
        <v>1.513109948372767E+39</v>
      </c>
      <c r="S3322" s="88">
        <f t="shared" si="733"/>
        <v>2.9811424459448189E+39</v>
      </c>
      <c r="T3322" s="1">
        <f t="shared" si="734"/>
        <v>4.4942523943175859E+39</v>
      </c>
      <c r="U3322" s="88">
        <f t="shared" si="728"/>
        <v>4.4942523943175859E+39</v>
      </c>
      <c r="V3322" s="1">
        <f t="shared" si="737"/>
        <v>5.0670013865115285E+48</v>
      </c>
      <c r="W3322" s="84"/>
    </row>
    <row r="3323" spans="6:23" x14ac:dyDescent="0.2">
      <c r="F3323" s="44">
        <f t="shared" si="738"/>
        <v>553.7999999999887</v>
      </c>
      <c r="G3323" s="1">
        <f t="shared" si="725"/>
        <v>1.3390825804997333E+17</v>
      </c>
      <c r="H3323" s="15">
        <f t="shared" si="729"/>
        <v>22.387899175577374</v>
      </c>
      <c r="I3323" s="1">
        <f t="shared" si="730"/>
        <v>4.1846585308445633E+42</v>
      </c>
      <c r="J3323" s="1">
        <f t="shared" si="726"/>
        <v>8.2513683458348025E+42</v>
      </c>
      <c r="K3323" s="1">
        <f t="shared" si="727"/>
        <v>1.2436026876679366E+43</v>
      </c>
      <c r="L3323" s="69">
        <f t="shared" si="735"/>
        <v>0.40435609200434769</v>
      </c>
      <c r="M3323" s="69">
        <f t="shared" si="736"/>
        <v>-1.4043560920043476</v>
      </c>
      <c r="Q3323" s="88">
        <f t="shared" si="731"/>
        <v>3.6120643340176173E-4</v>
      </c>
      <c r="R3323" s="88">
        <f t="shared" si="732"/>
        <v>1.5115255829306209E+39</v>
      </c>
      <c r="S3323" s="88">
        <f t="shared" si="733"/>
        <v>2.9804473308831834E+39</v>
      </c>
      <c r="T3323" s="1">
        <f t="shared" si="734"/>
        <v>4.491972913813804E+39</v>
      </c>
      <c r="U3323" s="88">
        <f t="shared" si="728"/>
        <v>4.4919729138138046E+39</v>
      </c>
      <c r="V3323" s="1">
        <f t="shared" si="737"/>
        <v>5.0626024334006948E+48</v>
      </c>
      <c r="W3323" s="84"/>
    </row>
    <row r="3324" spans="6:23" x14ac:dyDescent="0.2">
      <c r="F3324" s="44">
        <f t="shared" si="738"/>
        <v>553.99999999998875</v>
      </c>
      <c r="G3324" s="1">
        <f t="shared" si="725"/>
        <v>1.339566178398072E+17</v>
      </c>
      <c r="H3324" s="15">
        <f t="shared" si="729"/>
        <v>22.379816901506768</v>
      </c>
      <c r="I3324" s="1">
        <f t="shared" si="730"/>
        <v>4.1817874534533743E+42</v>
      </c>
      <c r="J3324" s="1">
        <f t="shared" si="726"/>
        <v>8.2524247895654218E+42</v>
      </c>
      <c r="K3324" s="1">
        <f t="shared" si="727"/>
        <v>1.2434212243018797E+43</v>
      </c>
      <c r="L3324" s="69">
        <f t="shared" si="735"/>
        <v>0.40414793384768777</v>
      </c>
      <c r="M3324" s="69">
        <f t="shared" si="736"/>
        <v>-1.4041479338476877</v>
      </c>
      <c r="Q3324" s="88">
        <f t="shared" si="731"/>
        <v>3.6107601042267845E-4</v>
      </c>
      <c r="R3324" s="88">
        <f t="shared" si="732"/>
        <v>1.5099431301285567E+39</v>
      </c>
      <c r="S3324" s="88">
        <f t="shared" si="733"/>
        <v>2.979752619329494E+39</v>
      </c>
      <c r="T3324" s="1">
        <f t="shared" si="734"/>
        <v>4.4896957494580506E+39</v>
      </c>
      <c r="U3324" s="88">
        <f t="shared" si="728"/>
        <v>4.4896957494580512E+39</v>
      </c>
      <c r="V3324" s="1">
        <f t="shared" si="737"/>
        <v>5.0582092658625503E+48</v>
      </c>
      <c r="W3324" s="84"/>
    </row>
    <row r="3325" spans="6:23" x14ac:dyDescent="0.2">
      <c r="F3325" s="44">
        <f t="shared" si="738"/>
        <v>554.19999999998879</v>
      </c>
      <c r="G3325" s="1">
        <f t="shared" si="725"/>
        <v>1.3400497762964107E+17</v>
      </c>
      <c r="H3325" s="15">
        <f t="shared" si="729"/>
        <v>22.371740460907159</v>
      </c>
      <c r="I3325" s="1">
        <f t="shared" si="730"/>
        <v>4.1789185025990702E+42</v>
      </c>
      <c r="J3325" s="1">
        <f t="shared" si="726"/>
        <v>8.2534809607506557E+42</v>
      </c>
      <c r="K3325" s="1">
        <f t="shared" si="727"/>
        <v>1.2432399463349725E+43</v>
      </c>
      <c r="L3325" s="69">
        <f t="shared" si="735"/>
        <v>0.40393971537733664</v>
      </c>
      <c r="M3325" s="69">
        <f t="shared" si="736"/>
        <v>-1.4039397153773367</v>
      </c>
      <c r="Q3325" s="88">
        <f t="shared" si="731"/>
        <v>3.6094568159406037E-4</v>
      </c>
      <c r="R3325" s="88">
        <f t="shared" si="732"/>
        <v>1.5083625872466517E+39</v>
      </c>
      <c r="S3325" s="88">
        <f t="shared" si="733"/>
        <v>2.9790583109017457E+39</v>
      </c>
      <c r="T3325" s="1">
        <f t="shared" si="734"/>
        <v>4.4874208981483974E+39</v>
      </c>
      <c r="U3325" s="88">
        <f t="shared" si="728"/>
        <v>4.4874208981483968E+39</v>
      </c>
      <c r="V3325" s="1">
        <f t="shared" si="737"/>
        <v>5.0538218741399416E+48</v>
      </c>
      <c r="W3325" s="84"/>
    </row>
    <row r="3326" spans="6:23" x14ac:dyDescent="0.2">
      <c r="F3326" s="44">
        <f t="shared" si="738"/>
        <v>554.39999999998884</v>
      </c>
      <c r="G3326" s="1">
        <f t="shared" si="725"/>
        <v>1.3405333741947496E+17</v>
      </c>
      <c r="H3326" s="15">
        <f t="shared" si="729"/>
        <v>22.363669847465271</v>
      </c>
      <c r="I3326" s="1">
        <f t="shared" si="730"/>
        <v>4.1760516764970397E+42</v>
      </c>
      <c r="J3326" s="1">
        <f t="shared" si="726"/>
        <v>8.2545368595646217E+42</v>
      </c>
      <c r="K3326" s="1">
        <f t="shared" si="727"/>
        <v>1.2430588536061663E+43</v>
      </c>
      <c r="L3326" s="69">
        <f t="shared" si="735"/>
        <v>0.40373143673672968</v>
      </c>
      <c r="M3326" s="69">
        <f t="shared" si="736"/>
        <v>-1.4037314367367297</v>
      </c>
      <c r="Q3326" s="88">
        <f t="shared" si="731"/>
        <v>3.6081544681554334E-4</v>
      </c>
      <c r="R3326" s="88">
        <f t="shared" si="732"/>
        <v>1.5067839515800783E+39</v>
      </c>
      <c r="S3326" s="88">
        <f t="shared" si="733"/>
        <v>2.9783644052391808E+39</v>
      </c>
      <c r="T3326" s="1">
        <f t="shared" si="734"/>
        <v>4.4851483568192588E+39</v>
      </c>
      <c r="U3326" s="88">
        <f t="shared" si="728"/>
        <v>4.4851483568192594E+39</v>
      </c>
      <c r="V3326" s="1">
        <f t="shared" si="737"/>
        <v>5.0494402485307116E+48</v>
      </c>
      <c r="W3326" s="84"/>
    </row>
    <row r="3327" spans="6:23" x14ac:dyDescent="0.2">
      <c r="F3327" s="44">
        <f t="shared" si="738"/>
        <v>554.59999999998888</v>
      </c>
      <c r="G3327" s="1">
        <f t="shared" si="725"/>
        <v>1.3410169720930883E+17</v>
      </c>
      <c r="H3327" s="15">
        <f t="shared" si="729"/>
        <v>22.355605054876929</v>
      </c>
      <c r="I3327" s="1">
        <f t="shared" si="730"/>
        <v>4.1731869733644827E+42</v>
      </c>
      <c r="J3327" s="1">
        <f t="shared" si="726"/>
        <v>8.2555924861812603E+42</v>
      </c>
      <c r="K3327" s="1">
        <f t="shared" si="727"/>
        <v>1.2428779459545742E+43</v>
      </c>
      <c r="L3327" s="69">
        <f t="shared" si="735"/>
        <v>0.40352309807311532</v>
      </c>
      <c r="M3327" s="69">
        <f t="shared" si="736"/>
        <v>-1.4035230980731153</v>
      </c>
      <c r="Q3327" s="88">
        <f t="shared" si="731"/>
        <v>3.6068530598409865E-4</v>
      </c>
      <c r="R3327" s="88">
        <f t="shared" si="732"/>
        <v>1.5052072204168229E+39</v>
      </c>
      <c r="S3327" s="88">
        <f t="shared" si="733"/>
        <v>2.9776709019583133E+39</v>
      </c>
      <c r="T3327" s="1">
        <f t="shared" si="734"/>
        <v>4.4828781223751365E+39</v>
      </c>
      <c r="U3327" s="88">
        <f t="shared" si="728"/>
        <v>4.4828781223751365E+39</v>
      </c>
      <c r="V3327" s="1">
        <f t="shared" si="737"/>
        <v>5.045064379313025E+48</v>
      </c>
      <c r="W3327" s="84"/>
    </row>
    <row r="3328" spans="6:23" x14ac:dyDescent="0.2">
      <c r="F3328" s="44">
        <f t="shared" si="738"/>
        <v>554.79999999998893</v>
      </c>
      <c r="G3328" s="1">
        <f t="shared" si="725"/>
        <v>1.341500569991427E+17</v>
      </c>
      <c r="H3328" s="15">
        <f t="shared" si="729"/>
        <v>22.347546076847053</v>
      </c>
      <c r="I3328" s="1">
        <f t="shared" si="730"/>
        <v>4.1703243914204003E+42</v>
      </c>
      <c r="J3328" s="1">
        <f t="shared" si="726"/>
        <v>8.25664784077434E+42</v>
      </c>
      <c r="K3328" s="1">
        <f t="shared" si="727"/>
        <v>1.2426972232194739E+43</v>
      </c>
      <c r="L3328" s="69">
        <f t="shared" si="735"/>
        <v>0.40331469952741117</v>
      </c>
      <c r="M3328" s="69">
        <f t="shared" si="736"/>
        <v>-1.4033146995274111</v>
      </c>
      <c r="Q3328" s="88">
        <f t="shared" si="731"/>
        <v>3.6055525899936214E-4</v>
      </c>
      <c r="R3328" s="88">
        <f t="shared" si="732"/>
        <v>1.5036323910599396E+39</v>
      </c>
      <c r="S3328" s="88">
        <f t="shared" si="733"/>
        <v>2.9769778006969165E+39</v>
      </c>
      <c r="T3328" s="1">
        <f t="shared" si="734"/>
        <v>4.4806101917568561E+39</v>
      </c>
      <c r="U3328" s="88">
        <f t="shared" si="728"/>
        <v>4.4806101917568555E+39</v>
      </c>
      <c r="V3328" s="1">
        <f t="shared" si="737"/>
        <v>5.0406942568199413E+48</v>
      </c>
      <c r="W3328" s="84"/>
    </row>
    <row r="3329" spans="6:23" x14ac:dyDescent="0.2">
      <c r="F3329" s="44">
        <f t="shared" si="738"/>
        <v>554.99999999998897</v>
      </c>
      <c r="G3329" s="1">
        <f t="shared" si="725"/>
        <v>1.3419841678897659E+17</v>
      </c>
      <c r="H3329" s="15">
        <f t="shared" si="729"/>
        <v>22.339492907089625</v>
      </c>
      <c r="I3329" s="1">
        <f t="shared" si="730"/>
        <v>4.1674639288856032E+42</v>
      </c>
      <c r="J3329" s="1">
        <f t="shared" si="726"/>
        <v>8.2577029235174496E+42</v>
      </c>
      <c r="K3329" s="1">
        <f t="shared" si="727"/>
        <v>1.2425166852403052E+43</v>
      </c>
      <c r="L3329" s="69">
        <f t="shared" si="735"/>
        <v>0.40310624124286731</v>
      </c>
      <c r="M3329" s="69">
        <f t="shared" si="736"/>
        <v>-1.4031062412428672</v>
      </c>
      <c r="Q3329" s="88">
        <f t="shared" si="731"/>
        <v>3.6042530575830511E-4</v>
      </c>
      <c r="R3329" s="88">
        <f t="shared" si="732"/>
        <v>1.5020594608053012E+39</v>
      </c>
      <c r="S3329" s="88">
        <f t="shared" si="733"/>
        <v>2.9762851010700266E+39</v>
      </c>
      <c r="T3329" s="1">
        <f t="shared" si="734"/>
        <v>4.4783445618753278E+39</v>
      </c>
      <c r="U3329" s="88">
        <f t="shared" si="728"/>
        <v>4.4783445618753272E+39</v>
      </c>
      <c r="V3329" s="1">
        <f t="shared" si="737"/>
        <v>5.0363298713648051E+48</v>
      </c>
      <c r="W3329" s="84"/>
    </row>
    <row r="3330" spans="6:23" x14ac:dyDescent="0.2">
      <c r="F3330" s="44">
        <f t="shared" si="738"/>
        <v>555.19999999998902</v>
      </c>
      <c r="G3330" s="1">
        <f t="shared" si="725"/>
        <v>1.3424677657881046E+17</v>
      </c>
      <c r="H3330" s="15">
        <f t="shared" si="729"/>
        <v>22.331445539327706</v>
      </c>
      <c r="I3330" s="1">
        <f t="shared" si="730"/>
        <v>4.1646055839826957E+42</v>
      </c>
      <c r="J3330" s="1">
        <f t="shared" si="726"/>
        <v>8.2587577345839997E+42</v>
      </c>
      <c r="K3330" s="1">
        <f t="shared" si="727"/>
        <v>1.2423363318566696E+43</v>
      </c>
      <c r="L3330" s="69">
        <f t="shared" si="735"/>
        <v>0.4028977233665722</v>
      </c>
      <c r="M3330" s="69">
        <f t="shared" si="736"/>
        <v>-1.4028977233665723</v>
      </c>
      <c r="Q3330" s="88">
        <f t="shared" si="731"/>
        <v>3.6029544615967524E-4</v>
      </c>
      <c r="R3330" s="88">
        <f t="shared" si="732"/>
        <v>1.5004884269601203E+39</v>
      </c>
      <c r="S3330" s="88">
        <f t="shared" si="733"/>
        <v>2.9755928027066111E+39</v>
      </c>
      <c r="T3330" s="1">
        <f t="shared" si="734"/>
        <v>4.4760812296667311E+39</v>
      </c>
      <c r="U3330" s="88">
        <f t="shared" si="728"/>
        <v>4.4760812296667311E+39</v>
      </c>
      <c r="V3330" s="1">
        <f t="shared" si="737"/>
        <v>5.0319712133033279E+48</v>
      </c>
      <c r="W3330" s="84"/>
    </row>
    <row r="3331" spans="6:23" x14ac:dyDescent="0.2">
      <c r="F3331" s="44">
        <f t="shared" si="738"/>
        <v>555.39999999998906</v>
      </c>
      <c r="G3331" s="1">
        <f t="shared" ref="G3331:G3394" si="739">F3331/4.13566727E-15</f>
        <v>1.3429513636864434E+17</v>
      </c>
      <c r="H3331" s="15">
        <f t="shared" si="729"/>
        <v>22.323403967293377</v>
      </c>
      <c r="I3331" s="1">
        <f t="shared" si="730"/>
        <v>4.1617493549360835E+42</v>
      </c>
      <c r="J3331" s="1">
        <f t="shared" ref="J3331:J3394" si="740" xml:space="preserve"> $B$16 * (F3331/2000)^($B$14+1) * EXP(-$C$14/F3331) * $C$23</f>
        <v>8.2598122741472303E+42</v>
      </c>
      <c r="K3331" s="1">
        <f t="shared" ref="K3331:K3394" si="741" xml:space="preserve"> (I3331+J3331)</f>
        <v>1.2421561629083315E+43</v>
      </c>
      <c r="L3331" s="69">
        <f t="shared" si="735"/>
        <v>0.40268914603999173</v>
      </c>
      <c r="M3331" s="69">
        <f t="shared" si="736"/>
        <v>-1.4026891460399917</v>
      </c>
      <c r="Q3331" s="88">
        <f t="shared" si="731"/>
        <v>3.601656801048847E-4</v>
      </c>
      <c r="R3331" s="88">
        <f t="shared" si="732"/>
        <v>1.4989192868466197E+39</v>
      </c>
      <c r="S3331" s="88">
        <f t="shared" si="733"/>
        <v>2.9749009052569114E+39</v>
      </c>
      <c r="T3331" s="1">
        <f t="shared" si="734"/>
        <v>4.4738201921035313E+39</v>
      </c>
      <c r="U3331" s="88">
        <f t="shared" ref="U3331:U3394" si="742" xml:space="preserve"> K3331 * Q3331</f>
        <v>4.4738201921035319E+39</v>
      </c>
      <c r="V3331" s="1">
        <f t="shared" si="737"/>
        <v>5.0276182730458878E+48</v>
      </c>
      <c r="W3331" s="84"/>
    </row>
    <row r="3332" spans="6:23" x14ac:dyDescent="0.2">
      <c r="F3332" s="44">
        <f t="shared" si="738"/>
        <v>555.59999999998911</v>
      </c>
      <c r="G3332" s="1">
        <f t="shared" si="739"/>
        <v>1.3434349615847822E+17</v>
      </c>
      <c r="H3332" s="15">
        <f t="shared" ref="H3332:H3395" si="743">2997924580000000000/G3332</f>
        <v>22.315368184727753</v>
      </c>
      <c r="I3332" s="1">
        <f t="shared" ref="I3332:I3395" si="744" xml:space="preserve"> MAX( 1E-90, (F3332)^(1+$B$4) * EXP(-F3332/$A$6) * EXP(-$C$5/F3332) * $C$23 )</f>
        <v>4.1588952399719702E+42</v>
      </c>
      <c r="J3332" s="1">
        <f t="shared" si="740"/>
        <v>8.2608665423802015E+42</v>
      </c>
      <c r="K3332" s="1">
        <f t="shared" si="741"/>
        <v>1.241976178235217E+43</v>
      </c>
      <c r="L3332" s="69">
        <f t="shared" si="735"/>
        <v>0.40248050940756858</v>
      </c>
      <c r="M3332" s="69">
        <f t="shared" si="736"/>
        <v>-1.4024805094075685</v>
      </c>
      <c r="Q3332" s="88">
        <f t="shared" ref="Q3332:Q3395" si="745" xml:space="preserve"> LN(F3332) - LN(F3331)</f>
        <v>3.6003600749001663E-4</v>
      </c>
      <c r="R3332" s="88">
        <f t="shared" ref="R3332:R3395" si="746">I3332 * Q3332</f>
        <v>1.4973520377687426E+39</v>
      </c>
      <c r="S3332" s="88">
        <f t="shared" ref="S3332:S3395" si="747" xml:space="preserve"> J3332*Q3332</f>
        <v>2.9742094083264259E+39</v>
      </c>
      <c r="T3332" s="1">
        <f t="shared" ref="T3332:T3395" si="748">R3332+S3332</f>
        <v>4.4715614460951688E+39</v>
      </c>
      <c r="U3332" s="88">
        <f t="shared" si="742"/>
        <v>4.4715614460951682E+39</v>
      </c>
      <c r="V3332" s="1">
        <f t="shared" si="737"/>
        <v>5.0232710409458723E+48</v>
      </c>
      <c r="W3332" s="84"/>
    </row>
    <row r="3333" spans="6:23" x14ac:dyDescent="0.2">
      <c r="F3333" s="44">
        <f t="shared" si="738"/>
        <v>555.79999999998915</v>
      </c>
      <c r="G3333" s="1">
        <f t="shared" si="739"/>
        <v>1.343918559483121E+17</v>
      </c>
      <c r="H3333" s="15">
        <f t="shared" si="743"/>
        <v>22.307338185380964</v>
      </c>
      <c r="I3333" s="1">
        <f t="shared" si="744"/>
        <v>4.1560432373183527E+42</v>
      </c>
      <c r="J3333" s="1">
        <f t="shared" si="740"/>
        <v>8.2619205394557991E+42</v>
      </c>
      <c r="K3333" s="1">
        <f t="shared" si="741"/>
        <v>1.2417963776774153E+43</v>
      </c>
      <c r="L3333" s="69">
        <f t="shared" ref="L3333:L3396" si="749">LOG10(K3333/K3332) /LOG10(H3333/H3332)</f>
        <v>0.40227181361121428</v>
      </c>
      <c r="M3333" s="69">
        <f t="shared" ref="M3333:M3396" si="750" xml:space="preserve"> -(1+L3333)</f>
        <v>-1.4022718136112142</v>
      </c>
      <c r="Q3333" s="88">
        <f t="shared" si="745"/>
        <v>3.5990642821470686E-4</v>
      </c>
      <c r="R3333" s="88">
        <f t="shared" si="746"/>
        <v>1.4957866770491356E+39</v>
      </c>
      <c r="S3333" s="88">
        <f t="shared" si="747"/>
        <v>2.9735183115492606E+39</v>
      </c>
      <c r="T3333" s="1">
        <f t="shared" si="748"/>
        <v>4.4693049885983965E+39</v>
      </c>
      <c r="U3333" s="88">
        <f t="shared" si="742"/>
        <v>4.4693049885983971E+39</v>
      </c>
      <c r="V3333" s="1">
        <f t="shared" ref="V3333:V3396" si="751" xml:space="preserve"> (K3333/(F3333*1.602176487E-12)) * Q3333</f>
        <v>5.0189295074236865E+48</v>
      </c>
      <c r="W3333" s="84"/>
    </row>
    <row r="3334" spans="6:23" x14ac:dyDescent="0.2">
      <c r="F3334" s="44">
        <f t="shared" si="738"/>
        <v>555.9999999999892</v>
      </c>
      <c r="G3334" s="1">
        <f t="shared" si="739"/>
        <v>1.3444021573814597E+17</v>
      </c>
      <c r="H3334" s="15">
        <f t="shared" si="743"/>
        <v>22.299313963012118</v>
      </c>
      <c r="I3334" s="1">
        <f t="shared" si="744"/>
        <v>4.1531933452050178E+42</v>
      </c>
      <c r="J3334" s="1">
        <f t="shared" si="740"/>
        <v>8.2629742655467356E+42</v>
      </c>
      <c r="K3334" s="1">
        <f t="shared" si="741"/>
        <v>1.2416167610751753E+43</v>
      </c>
      <c r="L3334" s="69">
        <f t="shared" si="749"/>
        <v>0.40206305879647508</v>
      </c>
      <c r="M3334" s="69">
        <f t="shared" si="750"/>
        <v>-1.4020630587964751</v>
      </c>
      <c r="Q3334" s="88">
        <f t="shared" si="745"/>
        <v>3.5977694217859124E-4</v>
      </c>
      <c r="R3334" s="88">
        <f t="shared" si="746"/>
        <v>1.4942232020143356E+39</v>
      </c>
      <c r="S3334" s="88">
        <f t="shared" si="747"/>
        <v>2.9728276145587955E+39</v>
      </c>
      <c r="T3334" s="1">
        <f t="shared" si="748"/>
        <v>4.467050816573131E+39</v>
      </c>
      <c r="U3334" s="88">
        <f t="shared" si="742"/>
        <v>4.467050816573131E+39</v>
      </c>
      <c r="V3334" s="1">
        <f t="shared" si="751"/>
        <v>5.0145936629170639E+48</v>
      </c>
      <c r="W3334" s="84"/>
    </row>
    <row r="3335" spans="6:23" x14ac:dyDescent="0.2">
      <c r="F3335" s="44">
        <f t="shared" si="738"/>
        <v>556.19999999998925</v>
      </c>
      <c r="G3335" s="1">
        <f t="shared" si="739"/>
        <v>1.3448857552797986E+17</v>
      </c>
      <c r="H3335" s="15">
        <f t="shared" si="743"/>
        <v>22.291295511389315</v>
      </c>
      <c r="I3335" s="1">
        <f t="shared" si="744"/>
        <v>4.1503455618635439E+42</v>
      </c>
      <c r="J3335" s="1">
        <f t="shared" si="740"/>
        <v>8.2640277208255452E+42</v>
      </c>
      <c r="K3335" s="1">
        <f t="shared" si="741"/>
        <v>1.2414373282689088E+43</v>
      </c>
      <c r="L3335" s="69">
        <f t="shared" si="749"/>
        <v>0.40185424510557988</v>
      </c>
      <c r="M3335" s="69">
        <f t="shared" si="750"/>
        <v>-1.40185424510558</v>
      </c>
      <c r="Q3335" s="88">
        <f t="shared" si="745"/>
        <v>3.5964754928219378E-4</v>
      </c>
      <c r="R3335" s="88">
        <f t="shared" si="746"/>
        <v>1.4926616099984532E+39</v>
      </c>
      <c r="S3335" s="88">
        <f t="shared" si="747"/>
        <v>2.9721373169950208E+39</v>
      </c>
      <c r="T3335" s="1">
        <f t="shared" si="748"/>
        <v>4.464798926993474E+39</v>
      </c>
      <c r="U3335" s="88">
        <f t="shared" si="742"/>
        <v>4.464798926993474E+39</v>
      </c>
      <c r="V3335" s="1">
        <f t="shared" si="751"/>
        <v>5.0102634978934182E+48</v>
      </c>
      <c r="W3335" s="84"/>
    </row>
    <row r="3336" spans="6:23" x14ac:dyDescent="0.2">
      <c r="F3336" s="44">
        <f t="shared" si="738"/>
        <v>556.39999999998929</v>
      </c>
      <c r="G3336" s="1">
        <f t="shared" si="739"/>
        <v>1.3453693531781373E+17</v>
      </c>
      <c r="H3336" s="15">
        <f t="shared" si="743"/>
        <v>22.283282824289603</v>
      </c>
      <c r="I3336" s="1">
        <f t="shared" si="744"/>
        <v>4.1474998855272928E+42</v>
      </c>
      <c r="J3336" s="1">
        <f t="shared" si="740"/>
        <v>8.2650809054645911E+42</v>
      </c>
      <c r="K3336" s="1">
        <f t="shared" si="741"/>
        <v>1.2412580790991885E+43</v>
      </c>
      <c r="L3336" s="69">
        <f t="shared" si="749"/>
        <v>0.40164537268130318</v>
      </c>
      <c r="M3336" s="69">
        <f t="shared" si="750"/>
        <v>-1.4016453726813032</v>
      </c>
      <c r="Q3336" s="88">
        <f t="shared" si="745"/>
        <v>3.5951824942337396E-4</v>
      </c>
      <c r="R3336" s="88">
        <f t="shared" si="746"/>
        <v>1.4911018983284163E+39</v>
      </c>
      <c r="S3336" s="88">
        <f t="shared" si="747"/>
        <v>2.9714474184751846E+39</v>
      </c>
      <c r="T3336" s="1">
        <f t="shared" si="748"/>
        <v>4.4625493168036012E+39</v>
      </c>
      <c r="U3336" s="88">
        <f t="shared" si="742"/>
        <v>4.4625493168036006E+39</v>
      </c>
      <c r="V3336" s="1">
        <f t="shared" si="751"/>
        <v>5.0059390028002952E+48</v>
      </c>
      <c r="W3336" s="84"/>
    </row>
    <row r="3337" spans="6:23" x14ac:dyDescent="0.2">
      <c r="F3337" s="44">
        <f t="shared" si="738"/>
        <v>556.59999999998934</v>
      </c>
      <c r="G3337" s="1">
        <f t="shared" si="739"/>
        <v>1.345852951076476E+17</v>
      </c>
      <c r="H3337" s="15">
        <f t="shared" si="743"/>
        <v>22.275275895498986</v>
      </c>
      <c r="I3337" s="1">
        <f t="shared" si="744"/>
        <v>4.1446563144314163E+42</v>
      </c>
      <c r="J3337" s="1">
        <f t="shared" si="740"/>
        <v>8.266133819636061E+42</v>
      </c>
      <c r="K3337" s="1">
        <f t="shared" si="741"/>
        <v>1.2410790134067477E+43</v>
      </c>
      <c r="L3337" s="69">
        <f t="shared" si="749"/>
        <v>0.4014364416677863</v>
      </c>
      <c r="M3337" s="69">
        <f t="shared" si="750"/>
        <v>-1.4014364416677862</v>
      </c>
      <c r="Q3337" s="88">
        <f t="shared" si="745"/>
        <v>3.593890425026558E-4</v>
      </c>
      <c r="R3337" s="88">
        <f t="shared" si="746"/>
        <v>1.4895440643460931E+39</v>
      </c>
      <c r="S3337" s="88">
        <f t="shared" si="747"/>
        <v>2.9707579186378248E+39</v>
      </c>
      <c r="T3337" s="1">
        <f t="shared" si="748"/>
        <v>4.4603019829839176E+39</v>
      </c>
      <c r="U3337" s="88">
        <f t="shared" si="742"/>
        <v>4.4603019829839176E+39</v>
      </c>
      <c r="V3337" s="1">
        <f t="shared" si="751"/>
        <v>5.001620168139595E+48</v>
      </c>
      <c r="W3337" s="84"/>
    </row>
    <row r="3338" spans="6:23" x14ac:dyDescent="0.2">
      <c r="F3338" s="44">
        <f t="shared" si="738"/>
        <v>556.79999999998938</v>
      </c>
      <c r="G3338" s="1">
        <f t="shared" si="739"/>
        <v>1.3463365489748149E+17</v>
      </c>
      <c r="H3338" s="15">
        <f t="shared" si="743"/>
        <v>22.267274718812381</v>
      </c>
      <c r="I3338" s="1">
        <f t="shared" si="744"/>
        <v>4.1418148468128427E+42</v>
      </c>
      <c r="J3338" s="1">
        <f t="shared" si="740"/>
        <v>8.2671864635119667E+42</v>
      </c>
      <c r="K3338" s="1">
        <f t="shared" si="741"/>
        <v>1.2409001310324809E+43</v>
      </c>
      <c r="L3338" s="69">
        <f t="shared" si="749"/>
        <v>0.40122745220774797</v>
      </c>
      <c r="M3338" s="69">
        <f t="shared" si="750"/>
        <v>-1.4012274522077479</v>
      </c>
      <c r="Q3338" s="88">
        <f t="shared" si="745"/>
        <v>3.5925992841967513E-4</v>
      </c>
      <c r="R3338" s="88">
        <f t="shared" si="746"/>
        <v>1.4879881053935297E+39</v>
      </c>
      <c r="S3338" s="88">
        <f t="shared" si="747"/>
        <v>2.9700688171134163E+39</v>
      </c>
      <c r="T3338" s="1">
        <f t="shared" si="748"/>
        <v>4.458056922506946E+39</v>
      </c>
      <c r="U3338" s="88">
        <f t="shared" si="742"/>
        <v>4.458056922506946E+39</v>
      </c>
      <c r="V3338" s="1">
        <f t="shared" si="751"/>
        <v>4.9973069844180304E+48</v>
      </c>
      <c r="W3338" s="84"/>
    </row>
    <row r="3339" spans="6:23" x14ac:dyDescent="0.2">
      <c r="F3339" s="44">
        <f t="shared" si="738"/>
        <v>556.99999999998943</v>
      </c>
      <c r="G3339" s="1">
        <f t="shared" si="739"/>
        <v>1.3468201468731536E+17</v>
      </c>
      <c r="H3339" s="15">
        <f t="shared" si="743"/>
        <v>22.259279288033632</v>
      </c>
      <c r="I3339" s="1">
        <f t="shared" si="744"/>
        <v>4.1389754809102855E+42</v>
      </c>
      <c r="J3339" s="1">
        <f t="shared" si="740"/>
        <v>8.2682388372641465E+42</v>
      </c>
      <c r="K3339" s="1">
        <f t="shared" si="741"/>
        <v>1.2407214318174433E+43</v>
      </c>
      <c r="L3339" s="69">
        <f t="shared" si="749"/>
        <v>0.40101840444428161</v>
      </c>
      <c r="M3339" s="69">
        <f t="shared" si="750"/>
        <v>-1.4010184044442817</v>
      </c>
      <c r="Q3339" s="88">
        <f t="shared" si="745"/>
        <v>3.5913090707406781E-4</v>
      </c>
      <c r="R3339" s="88">
        <f t="shared" si="746"/>
        <v>1.4864340188166367E+39</v>
      </c>
      <c r="S3339" s="88">
        <f t="shared" si="747"/>
        <v>2.9693801135317085E+39</v>
      </c>
      <c r="T3339" s="1">
        <f t="shared" si="748"/>
        <v>4.4558141323483456E+39</v>
      </c>
      <c r="U3339" s="88">
        <f t="shared" si="742"/>
        <v>4.4558141323483456E+39</v>
      </c>
      <c r="V3339" s="1">
        <f t="shared" si="751"/>
        <v>4.9929994421594647E+48</v>
      </c>
      <c r="W3339" s="84"/>
    </row>
    <row r="3340" spans="6:23" x14ac:dyDescent="0.2">
      <c r="F3340" s="44">
        <f t="shared" si="738"/>
        <v>557.19999999998947</v>
      </c>
      <c r="G3340" s="1">
        <f t="shared" si="739"/>
        <v>1.3473037447714923E+17</v>
      </c>
      <c r="H3340" s="15">
        <f t="shared" si="743"/>
        <v>22.251289596975468</v>
      </c>
      <c r="I3340" s="1">
        <f t="shared" si="744"/>
        <v>4.1361382149642324E+42</v>
      </c>
      <c r="J3340" s="1">
        <f t="shared" si="740"/>
        <v>8.2692909410642656E+42</v>
      </c>
      <c r="K3340" s="1">
        <f t="shared" si="741"/>
        <v>1.2405429156028498E+43</v>
      </c>
      <c r="L3340" s="69">
        <f t="shared" si="749"/>
        <v>0.40080929852097319</v>
      </c>
      <c r="M3340" s="69">
        <f t="shared" si="750"/>
        <v>-1.4008092985209732</v>
      </c>
      <c r="Q3340" s="88">
        <f t="shared" si="745"/>
        <v>3.5900197836724601E-4</v>
      </c>
      <c r="R3340" s="88">
        <f t="shared" si="746"/>
        <v>1.4848818019725289E+39</v>
      </c>
      <c r="S3340" s="88">
        <f t="shared" si="747"/>
        <v>2.9686918075364172E+39</v>
      </c>
      <c r="T3340" s="1">
        <f t="shared" si="748"/>
        <v>4.4535736095089461E+39</v>
      </c>
      <c r="U3340" s="88">
        <f t="shared" si="742"/>
        <v>4.4535736095089455E+39</v>
      </c>
      <c r="V3340" s="1">
        <f t="shared" si="751"/>
        <v>4.9886975319295603E+48</v>
      </c>
      <c r="W3340" s="84"/>
    </row>
    <row r="3341" spans="6:23" x14ac:dyDescent="0.2">
      <c r="F3341" s="44">
        <f t="shared" si="738"/>
        <v>557.39999999998952</v>
      </c>
      <c r="G3341" s="1">
        <f t="shared" si="739"/>
        <v>1.3477873426698312E+17</v>
      </c>
      <c r="H3341" s="15">
        <f t="shared" si="743"/>
        <v>22.243305639459507</v>
      </c>
      <c r="I3341" s="1">
        <f t="shared" si="744"/>
        <v>4.1333030472169505E+42</v>
      </c>
      <c r="J3341" s="1">
        <f t="shared" si="740"/>
        <v>8.2703427750838183E+42</v>
      </c>
      <c r="K3341" s="1">
        <f t="shared" si="741"/>
        <v>1.2403645822300769E+43</v>
      </c>
      <c r="L3341" s="69">
        <f t="shared" si="749"/>
        <v>0.4006001345781951</v>
      </c>
      <c r="M3341" s="69">
        <f t="shared" si="750"/>
        <v>-1.4006001345781951</v>
      </c>
      <c r="Q3341" s="88">
        <f t="shared" si="745"/>
        <v>3.5887314219706923E-4</v>
      </c>
      <c r="R3341" s="88">
        <f t="shared" si="746"/>
        <v>1.4833314522074683E+39</v>
      </c>
      <c r="S3341" s="88">
        <f t="shared" si="747"/>
        <v>2.9680038987411593E+39</v>
      </c>
      <c r="T3341" s="1">
        <f t="shared" si="748"/>
        <v>4.4513353509486274E+39</v>
      </c>
      <c r="U3341" s="88">
        <f t="shared" si="742"/>
        <v>4.4513353509486274E+39</v>
      </c>
      <c r="V3341" s="1">
        <f t="shared" si="751"/>
        <v>4.9844012442616662E+48</v>
      </c>
      <c r="W3341" s="84"/>
    </row>
    <row r="3342" spans="6:23" x14ac:dyDescent="0.2">
      <c r="F3342" s="44">
        <f t="shared" si="738"/>
        <v>557.59999999998956</v>
      </c>
      <c r="G3342" s="1">
        <f t="shared" si="739"/>
        <v>1.3482709405681699E+17</v>
      </c>
      <c r="H3342" s="15">
        <f t="shared" si="743"/>
        <v>22.235327409316227</v>
      </c>
      <c r="I3342" s="1">
        <f t="shared" si="744"/>
        <v>4.1304699759124756E+42</v>
      </c>
      <c r="J3342" s="1">
        <f t="shared" si="740"/>
        <v>8.2713943394941208E+42</v>
      </c>
      <c r="K3342" s="1">
        <f t="shared" si="741"/>
        <v>1.2401864315406598E+43</v>
      </c>
      <c r="L3342" s="69">
        <f t="shared" si="749"/>
        <v>0.40039091276182431</v>
      </c>
      <c r="M3342" s="69">
        <f t="shared" si="750"/>
        <v>-1.4003909127618244</v>
      </c>
      <c r="Q3342" s="88">
        <f t="shared" si="745"/>
        <v>3.5874439846672601E-4</v>
      </c>
      <c r="R3342" s="88">
        <f t="shared" si="746"/>
        <v>1.4817829668935933E+39</v>
      </c>
      <c r="S3342" s="88">
        <f t="shared" si="747"/>
        <v>2.9673163868029011E+39</v>
      </c>
      <c r="T3342" s="1">
        <f t="shared" si="748"/>
        <v>4.4490993536964947E+39</v>
      </c>
      <c r="U3342" s="88">
        <f t="shared" si="742"/>
        <v>4.4490993536964947E+39</v>
      </c>
      <c r="V3342" s="1">
        <f t="shared" si="751"/>
        <v>4.9801105697802021E+48</v>
      </c>
      <c r="W3342" s="84"/>
    </row>
    <row r="3343" spans="6:23" x14ac:dyDescent="0.2">
      <c r="F3343" s="44">
        <f t="shared" si="738"/>
        <v>557.79999999998961</v>
      </c>
      <c r="G3343" s="1">
        <f t="shared" si="739"/>
        <v>1.3487545384665086E+17</v>
      </c>
      <c r="H3343" s="15">
        <f t="shared" si="743"/>
        <v>22.227354900384956</v>
      </c>
      <c r="I3343" s="1">
        <f t="shared" si="744"/>
        <v>4.1276389992966183E+42</v>
      </c>
      <c r="J3343" s="1">
        <f t="shared" si="740"/>
        <v>8.2724456344663206E+42</v>
      </c>
      <c r="K3343" s="1">
        <f t="shared" si="741"/>
        <v>1.2400084633762939E+43</v>
      </c>
      <c r="L3343" s="69">
        <f t="shared" si="749"/>
        <v>0.40018163321328454</v>
      </c>
      <c r="M3343" s="69">
        <f t="shared" si="750"/>
        <v>-1.4001816332132846</v>
      </c>
      <c r="Q3343" s="88">
        <f t="shared" si="745"/>
        <v>3.5861574707407584E-4</v>
      </c>
      <c r="R3343" s="88">
        <f t="shared" si="746"/>
        <v>1.4802363433848475E+39</v>
      </c>
      <c r="S3343" s="88">
        <f t="shared" si="747"/>
        <v>2.9666292713338171E+39</v>
      </c>
      <c r="T3343" s="1">
        <f t="shared" si="748"/>
        <v>4.4468656147186647E+39</v>
      </c>
      <c r="U3343" s="88">
        <f t="shared" si="742"/>
        <v>4.4468656147186647E+39</v>
      </c>
      <c r="V3343" s="1">
        <f t="shared" si="751"/>
        <v>4.9758254990525512E+48</v>
      </c>
      <c r="W3343" s="84"/>
    </row>
    <row r="3344" spans="6:23" x14ac:dyDescent="0.2">
      <c r="F3344" s="44">
        <f t="shared" si="738"/>
        <v>557.99999999998965</v>
      </c>
      <c r="G3344" s="1">
        <f t="shared" si="739"/>
        <v>1.3492381363648475E+17</v>
      </c>
      <c r="H3344" s="15">
        <f t="shared" si="743"/>
        <v>22.219388106513847</v>
      </c>
      <c r="I3344" s="1">
        <f t="shared" si="744"/>
        <v>4.1248101156169562E+42</v>
      </c>
      <c r="J3344" s="1">
        <f t="shared" si="740"/>
        <v>8.2734966601713909E+42</v>
      </c>
      <c r="K3344" s="1">
        <f t="shared" si="741"/>
        <v>1.2398306775788346E+43</v>
      </c>
      <c r="L3344" s="69">
        <f t="shared" si="749"/>
        <v>0.3999722960739352</v>
      </c>
      <c r="M3344" s="69">
        <f t="shared" si="750"/>
        <v>-1.3999722960739351</v>
      </c>
      <c r="Q3344" s="88">
        <f t="shared" si="745"/>
        <v>3.5848718792230727E-4</v>
      </c>
      <c r="R3344" s="88">
        <f t="shared" si="746"/>
        <v>1.4786915790610097E+39</v>
      </c>
      <c r="S3344" s="88">
        <f t="shared" si="747"/>
        <v>2.9659425519894429E+39</v>
      </c>
      <c r="T3344" s="1">
        <f t="shared" si="748"/>
        <v>4.4446341310504523E+39</v>
      </c>
      <c r="U3344" s="88">
        <f t="shared" si="742"/>
        <v>4.4446341310504523E+39</v>
      </c>
      <c r="V3344" s="1">
        <f t="shared" si="751"/>
        <v>4.9715460227370232E+48</v>
      </c>
      <c r="W3344" s="84"/>
    </row>
    <row r="3345" spans="6:23" x14ac:dyDescent="0.2">
      <c r="F3345" s="44">
        <f t="shared" si="738"/>
        <v>558.1999999999897</v>
      </c>
      <c r="G3345" s="1">
        <f t="shared" si="739"/>
        <v>1.3497217342631862E+17</v>
      </c>
      <c r="H3345" s="15">
        <f t="shared" si="743"/>
        <v>22.211427021559881</v>
      </c>
      <c r="I3345" s="1">
        <f t="shared" si="744"/>
        <v>4.1219833231228328E+42</v>
      </c>
      <c r="J3345" s="1">
        <f t="shared" si="740"/>
        <v>8.2745474167801315E+42</v>
      </c>
      <c r="K3345" s="1">
        <f t="shared" si="741"/>
        <v>1.2396530739902964E+43</v>
      </c>
      <c r="L3345" s="69">
        <f t="shared" si="749"/>
        <v>0.39976290148817073</v>
      </c>
      <c r="M3345" s="69">
        <f t="shared" si="750"/>
        <v>-1.3997629014881707</v>
      </c>
      <c r="Q3345" s="88">
        <f t="shared" si="745"/>
        <v>3.5835872091105614E-4</v>
      </c>
      <c r="R3345" s="88">
        <f t="shared" si="746"/>
        <v>1.477148671291003E+39</v>
      </c>
      <c r="S3345" s="88">
        <f t="shared" si="747"/>
        <v>2.9652562283952114E+39</v>
      </c>
      <c r="T3345" s="1">
        <f t="shared" si="748"/>
        <v>4.4424048996862141E+39</v>
      </c>
      <c r="U3345" s="88">
        <f t="shared" si="742"/>
        <v>4.4424048996862147E+39</v>
      </c>
      <c r="V3345" s="1">
        <f t="shared" si="751"/>
        <v>4.9672721314595175E+48</v>
      </c>
      <c r="W3345" s="84"/>
    </row>
    <row r="3346" spans="6:23" x14ac:dyDescent="0.2">
      <c r="F3346" s="44">
        <f t="shared" si="738"/>
        <v>558.39999999998975</v>
      </c>
      <c r="G3346" s="1">
        <f t="shared" si="739"/>
        <v>1.350205332161525E+17</v>
      </c>
      <c r="H3346" s="15">
        <f t="shared" si="743"/>
        <v>22.203471639388834</v>
      </c>
      <c r="I3346" s="1">
        <f t="shared" si="744"/>
        <v>4.1191586200653564E+42</v>
      </c>
      <c r="J3346" s="1">
        <f t="shared" si="740"/>
        <v>8.2755979044631677E+42</v>
      </c>
      <c r="K3346" s="1">
        <f t="shared" si="741"/>
        <v>1.2394756524528524E+43</v>
      </c>
      <c r="L3346" s="69">
        <f t="shared" si="749"/>
        <v>0.39955344959790767</v>
      </c>
      <c r="M3346" s="69">
        <f t="shared" si="750"/>
        <v>-1.3995534495979076</v>
      </c>
      <c r="Q3346" s="88">
        <f t="shared" si="745"/>
        <v>3.5823034594084646E-4</v>
      </c>
      <c r="R3346" s="88">
        <f t="shared" si="746"/>
        <v>1.4756076174512322E+39</v>
      </c>
      <c r="S3346" s="88">
        <f t="shared" si="747"/>
        <v>2.9645703001831849E+39</v>
      </c>
      <c r="T3346" s="1">
        <f t="shared" si="748"/>
        <v>4.4401779176344171E+39</v>
      </c>
      <c r="U3346" s="88">
        <f t="shared" si="742"/>
        <v>4.4401779176344165E+39</v>
      </c>
      <c r="V3346" s="1">
        <f t="shared" si="751"/>
        <v>4.9630038158751366E+48</v>
      </c>
      <c r="W3346" s="84"/>
    </row>
    <row r="3347" spans="6:23" x14ac:dyDescent="0.2">
      <c r="F3347" s="44">
        <f t="shared" si="738"/>
        <v>558.59999999998979</v>
      </c>
      <c r="G3347" s="1">
        <f t="shared" si="739"/>
        <v>1.3506889300598638E+17</v>
      </c>
      <c r="H3347" s="15">
        <f t="shared" si="743"/>
        <v>22.195521953875264</v>
      </c>
      <c r="I3347" s="1">
        <f t="shared" si="744"/>
        <v>4.1163360046973988E+42</v>
      </c>
      <c r="J3347" s="1">
        <f t="shared" si="740"/>
        <v>8.2766481233909614E+42</v>
      </c>
      <c r="K3347" s="1">
        <f t="shared" si="741"/>
        <v>1.2392984128088361E+43</v>
      </c>
      <c r="L3347" s="69">
        <f t="shared" si="749"/>
        <v>0.39934394054357308</v>
      </c>
      <c r="M3347" s="69">
        <f t="shared" si="750"/>
        <v>-1.399343940543573</v>
      </c>
      <c r="Q3347" s="88">
        <f t="shared" si="745"/>
        <v>3.5810206291397861E-4</v>
      </c>
      <c r="R3347" s="88">
        <f t="shared" si="746"/>
        <v>1.4740684149292233E+39</v>
      </c>
      <c r="S3347" s="88">
        <f t="shared" si="747"/>
        <v>2.9638847669994128E+39</v>
      </c>
      <c r="T3347" s="1">
        <f t="shared" si="748"/>
        <v>4.4379531819286361E+39</v>
      </c>
      <c r="U3347" s="88">
        <f t="shared" si="742"/>
        <v>4.4379531819286367E+39</v>
      </c>
      <c r="V3347" s="1">
        <f t="shared" si="751"/>
        <v>4.9587410666804238E+48</v>
      </c>
      <c r="W3347" s="84"/>
    </row>
    <row r="3348" spans="6:23" x14ac:dyDescent="0.2">
      <c r="F3348" s="44">
        <f t="shared" si="738"/>
        <v>558.79999999998984</v>
      </c>
      <c r="G3348" s="1">
        <f t="shared" si="739"/>
        <v>1.3511725279582026E+17</v>
      </c>
      <c r="H3348" s="15">
        <f t="shared" si="743"/>
        <v>22.187577958902509</v>
      </c>
      <c r="I3348" s="1">
        <f t="shared" si="744"/>
        <v>4.1135154752735882E+42</v>
      </c>
      <c r="J3348" s="1">
        <f t="shared" si="740"/>
        <v>8.2776980737337949E+42</v>
      </c>
      <c r="K3348" s="1">
        <f t="shared" si="741"/>
        <v>1.2391213549007382E+43</v>
      </c>
      <c r="L3348" s="69">
        <f t="shared" si="749"/>
        <v>0.39913437447123484</v>
      </c>
      <c r="M3348" s="69">
        <f t="shared" si="750"/>
        <v>-1.3991343744712348</v>
      </c>
      <c r="Q3348" s="88">
        <f t="shared" si="745"/>
        <v>3.5797387173097661E-4</v>
      </c>
      <c r="R3348" s="88">
        <f t="shared" si="746"/>
        <v>1.4725310611089747E+39</v>
      </c>
      <c r="S3348" s="88">
        <f t="shared" si="747"/>
        <v>2.9631996284745339E+39</v>
      </c>
      <c r="T3348" s="1">
        <f t="shared" si="748"/>
        <v>4.4357306895835086E+39</v>
      </c>
      <c r="U3348" s="88">
        <f t="shared" si="742"/>
        <v>4.435730689583508E+39</v>
      </c>
      <c r="V3348" s="1">
        <f t="shared" si="751"/>
        <v>4.9544838745640785E+48</v>
      </c>
      <c r="W3348" s="84"/>
    </row>
    <row r="3349" spans="6:23" x14ac:dyDescent="0.2">
      <c r="F3349" s="44">
        <f t="shared" si="738"/>
        <v>558.99999999998988</v>
      </c>
      <c r="G3349" s="1">
        <f t="shared" si="739"/>
        <v>1.3516561258565413E+17</v>
      </c>
      <c r="H3349" s="15">
        <f t="shared" si="743"/>
        <v>22.179639648362652</v>
      </c>
      <c r="I3349" s="1">
        <f t="shared" si="744"/>
        <v>4.1106970300503158E+42</v>
      </c>
      <c r="J3349" s="1">
        <f t="shared" si="740"/>
        <v>8.2787477556617786E+42</v>
      </c>
      <c r="K3349" s="1">
        <f t="shared" si="741"/>
        <v>1.2389444785712095E+43</v>
      </c>
      <c r="L3349" s="69">
        <f t="shared" si="749"/>
        <v>0.39892475151939455</v>
      </c>
      <c r="M3349" s="69">
        <f t="shared" si="750"/>
        <v>-1.3989247515193945</v>
      </c>
      <c r="Q3349" s="88">
        <f t="shared" si="745"/>
        <v>3.5784577229236447E-4</v>
      </c>
      <c r="R3349" s="88">
        <f t="shared" si="746"/>
        <v>1.4709955533782841E+39</v>
      </c>
      <c r="S3349" s="88">
        <f t="shared" si="747"/>
        <v>2.9625148842384682E+39</v>
      </c>
      <c r="T3349" s="1">
        <f t="shared" si="748"/>
        <v>4.4335104376167524E+39</v>
      </c>
      <c r="U3349" s="88">
        <f t="shared" si="742"/>
        <v>4.433510437616753E+39</v>
      </c>
      <c r="V3349" s="1">
        <f t="shared" si="751"/>
        <v>4.950232230231579E+48</v>
      </c>
      <c r="W3349" s="84"/>
    </row>
    <row r="3350" spans="6:23" x14ac:dyDescent="0.2">
      <c r="F3350" s="44">
        <f t="shared" si="738"/>
        <v>559.19999999998993</v>
      </c>
      <c r="G3350" s="1">
        <f t="shared" si="739"/>
        <v>1.3521397237548802E+17</v>
      </c>
      <c r="H3350" s="15">
        <f t="shared" si="743"/>
        <v>22.17170701615651</v>
      </c>
      <c r="I3350" s="1">
        <f t="shared" si="744"/>
        <v>4.1078806672857208E+42</v>
      </c>
      <c r="J3350" s="1">
        <f t="shared" si="740"/>
        <v>8.2797971693448568E+42</v>
      </c>
      <c r="K3350" s="1">
        <f t="shared" si="741"/>
        <v>1.2387677836630577E+43</v>
      </c>
      <c r="L3350" s="69">
        <f t="shared" si="749"/>
        <v>0.39871507183238408</v>
      </c>
      <c r="M3350" s="69">
        <f t="shared" si="750"/>
        <v>-1.3987150718323842</v>
      </c>
      <c r="Q3350" s="88">
        <f t="shared" si="745"/>
        <v>3.5771776450133075E-4</v>
      </c>
      <c r="R3350" s="88">
        <f t="shared" si="746"/>
        <v>1.469461889139683E+39</v>
      </c>
      <c r="S3350" s="88">
        <f t="shared" si="747"/>
        <v>2.9618305339424883E+39</v>
      </c>
      <c r="T3350" s="1">
        <f t="shared" si="748"/>
        <v>4.4312924230821716E+39</v>
      </c>
      <c r="U3350" s="88">
        <f t="shared" si="742"/>
        <v>4.431292423082171E+39</v>
      </c>
      <c r="V3350" s="1">
        <f t="shared" si="751"/>
        <v>4.9459861244419663E+48</v>
      </c>
      <c r="W3350" s="84"/>
    </row>
    <row r="3351" spans="6:23" x14ac:dyDescent="0.2">
      <c r="F3351" s="44">
        <f t="shared" si="738"/>
        <v>559.39999999998997</v>
      </c>
      <c r="G3351" s="1">
        <f t="shared" si="739"/>
        <v>1.3526233216532189E+17</v>
      </c>
      <c r="H3351" s="15">
        <f t="shared" si="743"/>
        <v>22.163780056193634</v>
      </c>
      <c r="I3351" s="1">
        <f t="shared" si="744"/>
        <v>4.1050663852397014E+42</v>
      </c>
      <c r="J3351" s="1">
        <f t="shared" si="740"/>
        <v>8.2808463149527993E+42</v>
      </c>
      <c r="K3351" s="1">
        <f t="shared" si="741"/>
        <v>1.2385912700192501E+43</v>
      </c>
      <c r="L3351" s="69">
        <f t="shared" si="749"/>
        <v>0.39850533555006168</v>
      </c>
      <c r="M3351" s="69">
        <f t="shared" si="750"/>
        <v>-1.3985053355500616</v>
      </c>
      <c r="Q3351" s="88">
        <f t="shared" si="745"/>
        <v>3.5758984825839946E-4</v>
      </c>
      <c r="R3351" s="88">
        <f t="shared" si="746"/>
        <v>1.4679300657885213E+39</v>
      </c>
      <c r="S3351" s="88">
        <f t="shared" si="747"/>
        <v>2.961146577215098E+39</v>
      </c>
      <c r="T3351" s="1">
        <f t="shared" si="748"/>
        <v>4.429076643003619E+39</v>
      </c>
      <c r="U3351" s="88">
        <f t="shared" si="742"/>
        <v>4.429076643003619E+39</v>
      </c>
      <c r="V3351" s="1">
        <f t="shared" si="751"/>
        <v>4.9417455479340901E+48</v>
      </c>
      <c r="W3351" s="84"/>
    </row>
    <row r="3352" spans="6:23" x14ac:dyDescent="0.2">
      <c r="F3352" s="44">
        <f t="shared" si="738"/>
        <v>559.59999999999002</v>
      </c>
      <c r="G3352" s="1">
        <f t="shared" si="739"/>
        <v>1.3531069195515576E+17</v>
      </c>
      <c r="H3352" s="15">
        <f t="shared" si="743"/>
        <v>22.155858762392278</v>
      </c>
      <c r="I3352" s="1">
        <f t="shared" si="744"/>
        <v>4.1022541821739019E+42</v>
      </c>
      <c r="J3352" s="1">
        <f t="shared" si="740"/>
        <v>8.2818951926552066E+42</v>
      </c>
      <c r="K3352" s="1">
        <f t="shared" si="741"/>
        <v>1.2384149374829109E+43</v>
      </c>
      <c r="L3352" s="69">
        <f t="shared" si="749"/>
        <v>0.39829554281762597</v>
      </c>
      <c r="M3352" s="69">
        <f t="shared" si="750"/>
        <v>-1.398295542817626</v>
      </c>
      <c r="Q3352" s="88">
        <f t="shared" si="745"/>
        <v>3.5746202346675915E-4</v>
      </c>
      <c r="R3352" s="88">
        <f t="shared" si="746"/>
        <v>1.4664000807348582E+39</v>
      </c>
      <c r="S3352" s="88">
        <f t="shared" si="747"/>
        <v>2.9604630137061554E+39</v>
      </c>
      <c r="T3352" s="1">
        <f t="shared" si="748"/>
        <v>4.4268630944410133E+39</v>
      </c>
      <c r="U3352" s="88">
        <f t="shared" si="742"/>
        <v>4.4268630944410133E+39</v>
      </c>
      <c r="V3352" s="1">
        <f t="shared" si="751"/>
        <v>4.9375104915002539E+48</v>
      </c>
      <c r="W3352" s="84"/>
    </row>
    <row r="3353" spans="6:23" x14ac:dyDescent="0.2">
      <c r="F3353" s="44">
        <f t="shared" si="738"/>
        <v>559.79999999999006</v>
      </c>
      <c r="G3353" s="1">
        <f t="shared" si="739"/>
        <v>1.3535905174498965E+17</v>
      </c>
      <c r="H3353" s="15">
        <f t="shared" si="743"/>
        <v>22.14794312867938</v>
      </c>
      <c r="I3353" s="1">
        <f t="shared" si="744"/>
        <v>4.0994440563517204E+42</v>
      </c>
      <c r="J3353" s="1">
        <f t="shared" si="740"/>
        <v>8.2829438026215079E+42</v>
      </c>
      <c r="K3353" s="1">
        <f t="shared" si="741"/>
        <v>1.2382387858973228E+43</v>
      </c>
      <c r="L3353" s="69">
        <f t="shared" si="749"/>
        <v>0.39808569377313235</v>
      </c>
      <c r="M3353" s="69">
        <f t="shared" si="750"/>
        <v>-1.3980856937731323</v>
      </c>
      <c r="Q3353" s="88">
        <f t="shared" si="745"/>
        <v>3.5733429002782202E-4</v>
      </c>
      <c r="R3353" s="88">
        <f t="shared" si="746"/>
        <v>1.4648719313852167E+39</v>
      </c>
      <c r="S3353" s="88">
        <f t="shared" si="747"/>
        <v>2.959779843050105E+39</v>
      </c>
      <c r="T3353" s="1">
        <f t="shared" si="748"/>
        <v>4.4246517744353214E+39</v>
      </c>
      <c r="U3353" s="88">
        <f t="shared" si="742"/>
        <v>4.4246517744353214E+39</v>
      </c>
      <c r="V3353" s="1">
        <f t="shared" si="751"/>
        <v>4.9332809459247985E+48</v>
      </c>
      <c r="W3353" s="84"/>
    </row>
    <row r="3354" spans="6:23" x14ac:dyDescent="0.2">
      <c r="F3354" s="44">
        <f t="shared" si="738"/>
        <v>559.99999999999011</v>
      </c>
      <c r="G3354" s="1">
        <f t="shared" si="739"/>
        <v>1.3540741153482352E+17</v>
      </c>
      <c r="H3354" s="15">
        <f t="shared" si="743"/>
        <v>22.140033148990565</v>
      </c>
      <c r="I3354" s="1">
        <f t="shared" si="744"/>
        <v>4.0966360060382939E+42</v>
      </c>
      <c r="J3354" s="1">
        <f t="shared" si="740"/>
        <v>8.2839921450209594E+42</v>
      </c>
      <c r="K3354" s="1">
        <f t="shared" si="741"/>
        <v>1.2380628151059253E+43</v>
      </c>
      <c r="L3354" s="69">
        <f t="shared" si="749"/>
        <v>0.39787578856214822</v>
      </c>
      <c r="M3354" s="69">
        <f t="shared" si="750"/>
        <v>-1.3978757885621482</v>
      </c>
      <c r="Q3354" s="88">
        <f t="shared" si="745"/>
        <v>3.5720664784122391E-4</v>
      </c>
      <c r="R3354" s="88">
        <f t="shared" si="746"/>
        <v>1.4633456151425988E+39</v>
      </c>
      <c r="S3354" s="88">
        <f t="shared" si="747"/>
        <v>2.9590970648659672E+39</v>
      </c>
      <c r="T3354" s="1">
        <f t="shared" si="748"/>
        <v>4.422442680008566E+39</v>
      </c>
      <c r="U3354" s="88">
        <f t="shared" si="742"/>
        <v>4.4224426800085654E+39</v>
      </c>
      <c r="V3354" s="1">
        <f t="shared" si="751"/>
        <v>4.9290569019841117E+48</v>
      </c>
      <c r="W3354" s="84"/>
    </row>
    <row r="3355" spans="6:23" x14ac:dyDescent="0.2">
      <c r="F3355" s="44">
        <f t="shared" si="738"/>
        <v>560.19999999999015</v>
      </c>
      <c r="G3355" s="1">
        <f t="shared" si="739"/>
        <v>1.3545577132465739E+17</v>
      </c>
      <c r="H3355" s="15">
        <f t="shared" si="743"/>
        <v>22.132128817270111</v>
      </c>
      <c r="I3355" s="1">
        <f t="shared" si="744"/>
        <v>4.0938300295005108E+42</v>
      </c>
      <c r="J3355" s="1">
        <f t="shared" si="740"/>
        <v>8.2850402200226538E+42</v>
      </c>
      <c r="K3355" s="1">
        <f t="shared" si="741"/>
        <v>1.2378870249523166E+43</v>
      </c>
      <c r="L3355" s="69">
        <f t="shared" si="749"/>
        <v>0.39766582732203526</v>
      </c>
      <c r="M3355" s="69">
        <f t="shared" si="750"/>
        <v>-1.3976658273220353</v>
      </c>
      <c r="Q3355" s="88">
        <f t="shared" si="745"/>
        <v>3.5707909681370609E-4</v>
      </c>
      <c r="R3355" s="88">
        <f t="shared" si="746"/>
        <v>1.46182112944287E+39</v>
      </c>
      <c r="S3355" s="88">
        <f t="shared" si="747"/>
        <v>2.9584146788309181E+39</v>
      </c>
      <c r="T3355" s="1">
        <f t="shared" si="748"/>
        <v>4.4202358082737882E+39</v>
      </c>
      <c r="U3355" s="88">
        <f t="shared" si="742"/>
        <v>4.4202358082737888E+39</v>
      </c>
      <c r="V3355" s="1">
        <f t="shared" si="751"/>
        <v>4.9248383505691639E+48</v>
      </c>
      <c r="W3355" s="84"/>
    </row>
    <row r="3356" spans="6:23" x14ac:dyDescent="0.2">
      <c r="F3356" s="44">
        <f t="shared" si="738"/>
        <v>560.3999999999902</v>
      </c>
      <c r="G3356" s="1">
        <f t="shared" si="739"/>
        <v>1.3550413111449128E+17</v>
      </c>
      <c r="H3356" s="15">
        <f t="shared" si="743"/>
        <v>22.124230127470938</v>
      </c>
      <c r="I3356" s="1">
        <f t="shared" si="744"/>
        <v>4.0910261250069967E+42</v>
      </c>
      <c r="J3356" s="1">
        <f t="shared" si="740"/>
        <v>8.2860880277955081E+42</v>
      </c>
      <c r="K3356" s="1">
        <f t="shared" si="741"/>
        <v>1.2377114152802504E+43</v>
      </c>
      <c r="L3356" s="69">
        <f t="shared" si="749"/>
        <v>0.39745581019861054</v>
      </c>
      <c r="M3356" s="69">
        <f t="shared" si="750"/>
        <v>-1.3974558101986105</v>
      </c>
      <c r="Q3356" s="88">
        <f t="shared" si="745"/>
        <v>3.5695163684401621E-4</v>
      </c>
      <c r="R3356" s="88">
        <f t="shared" si="746"/>
        <v>1.4602984716928805E+39</v>
      </c>
      <c r="S3356" s="88">
        <f t="shared" si="747"/>
        <v>2.9577326845552129E+39</v>
      </c>
      <c r="T3356" s="1">
        <f t="shared" si="748"/>
        <v>4.4180311562480934E+39</v>
      </c>
      <c r="U3356" s="88">
        <f t="shared" si="742"/>
        <v>4.4180311562480928E+39</v>
      </c>
      <c r="V3356" s="1">
        <f t="shared" si="751"/>
        <v>4.9206252824770751E+48</v>
      </c>
      <c r="W3356" s="84"/>
    </row>
    <row r="3357" spans="6:23" x14ac:dyDescent="0.2">
      <c r="F3357" s="44">
        <f t="shared" si="738"/>
        <v>560.59999999999025</v>
      </c>
      <c r="G3357" s="1">
        <f t="shared" si="739"/>
        <v>1.3555249090432515E+17</v>
      </c>
      <c r="H3357" s="15">
        <f t="shared" si="743"/>
        <v>22.116337073554607</v>
      </c>
      <c r="I3357" s="1">
        <f t="shared" si="744"/>
        <v>4.0882242908281193E+42</v>
      </c>
      <c r="J3357" s="1">
        <f t="shared" si="740"/>
        <v>8.2871355685082707E+42</v>
      </c>
      <c r="K3357" s="1">
        <f t="shared" si="741"/>
        <v>1.2375359859336391E+43</v>
      </c>
      <c r="L3357" s="69">
        <f t="shared" si="749"/>
        <v>0.39724573733003216</v>
      </c>
      <c r="M3357" s="69">
        <f t="shared" si="750"/>
        <v>-1.3972457373300322</v>
      </c>
      <c r="Q3357" s="88">
        <f t="shared" si="745"/>
        <v>3.56824267836231E-4</v>
      </c>
      <c r="R3357" s="88">
        <f t="shared" si="746"/>
        <v>1.4587776393250385E+39</v>
      </c>
      <c r="S3357" s="88">
        <f t="shared" si="747"/>
        <v>2.9570510816925517E+39</v>
      </c>
      <c r="T3357" s="1">
        <f t="shared" si="748"/>
        <v>4.4158287210175902E+39</v>
      </c>
      <c r="U3357" s="88">
        <f t="shared" si="742"/>
        <v>4.4158287210175902E+39</v>
      </c>
      <c r="V3357" s="1">
        <f t="shared" si="751"/>
        <v>4.9164176885949313E+48</v>
      </c>
      <c r="W3357" s="84"/>
    </row>
    <row r="3358" spans="6:23" x14ac:dyDescent="0.2">
      <c r="F3358" s="44">
        <f t="shared" si="738"/>
        <v>560.79999999999029</v>
      </c>
      <c r="G3358" s="1">
        <f t="shared" si="739"/>
        <v>1.3560085069415902E+17</v>
      </c>
      <c r="H3358" s="15">
        <f t="shared" si="743"/>
        <v>22.108449649491284</v>
      </c>
      <c r="I3358" s="1">
        <f t="shared" si="744"/>
        <v>4.0854245252359828E+42</v>
      </c>
      <c r="J3358" s="1">
        <f t="shared" si="740"/>
        <v>8.2881828423295219E+42</v>
      </c>
      <c r="K3358" s="1">
        <f t="shared" si="741"/>
        <v>1.2373607367565505E+43</v>
      </c>
      <c r="L3358" s="69">
        <f t="shared" si="749"/>
        <v>0.39703560886030964</v>
      </c>
      <c r="M3358" s="69">
        <f t="shared" si="750"/>
        <v>-1.3970356088603095</v>
      </c>
      <c r="Q3358" s="88">
        <f t="shared" si="745"/>
        <v>3.5669698969176267E-4</v>
      </c>
      <c r="R3358" s="88">
        <f t="shared" si="746"/>
        <v>1.4572586297645739E+39</v>
      </c>
      <c r="S3358" s="88">
        <f t="shared" si="747"/>
        <v>2.9563698698738579E+39</v>
      </c>
      <c r="T3358" s="1">
        <f t="shared" si="748"/>
        <v>4.4136284996384318E+39</v>
      </c>
      <c r="U3358" s="88">
        <f t="shared" si="742"/>
        <v>4.4136284996384318E+39</v>
      </c>
      <c r="V3358" s="1">
        <f t="shared" si="751"/>
        <v>4.9122155597894733E+48</v>
      </c>
      <c r="W3358" s="84"/>
    </row>
    <row r="3359" spans="6:23" x14ac:dyDescent="0.2">
      <c r="F3359" s="44">
        <f t="shared" si="738"/>
        <v>560.99999999999034</v>
      </c>
      <c r="G3359" s="1">
        <f t="shared" si="739"/>
        <v>1.3564921048399291E+17</v>
      </c>
      <c r="H3359" s="15">
        <f t="shared" si="743"/>
        <v>22.100567849259733</v>
      </c>
      <c r="I3359" s="1">
        <f t="shared" si="744"/>
        <v>4.0826268265044247E+42</v>
      </c>
      <c r="J3359" s="1">
        <f t="shared" si="740"/>
        <v>8.289229849427671E+42</v>
      </c>
      <c r="K3359" s="1">
        <f t="shared" si="741"/>
        <v>1.2371856675932094E+43</v>
      </c>
      <c r="L3359" s="69">
        <f t="shared" si="749"/>
        <v>0.39682542492964967</v>
      </c>
      <c r="M3359" s="69">
        <f t="shared" si="750"/>
        <v>-1.3968254249296497</v>
      </c>
      <c r="Q3359" s="88">
        <f t="shared" si="745"/>
        <v>3.5656980231646429E-4</v>
      </c>
      <c r="R3359" s="88">
        <f t="shared" si="746"/>
        <v>1.4557414404585766E+39</v>
      </c>
      <c r="S3359" s="88">
        <f t="shared" si="747"/>
        <v>2.9556890487661595E+39</v>
      </c>
      <c r="T3359" s="1">
        <f t="shared" si="748"/>
        <v>4.4114304892247364E+39</v>
      </c>
      <c r="U3359" s="88">
        <f t="shared" si="742"/>
        <v>4.4114304892247358E+39</v>
      </c>
      <c r="V3359" s="1">
        <f t="shared" si="751"/>
        <v>4.9080188870049563E+48</v>
      </c>
      <c r="W3359" s="84"/>
    </row>
    <row r="3360" spans="6:23" x14ac:dyDescent="0.2">
      <c r="F3360" s="44">
        <f t="shared" si="738"/>
        <v>561.19999999999038</v>
      </c>
      <c r="G3360" s="1">
        <f t="shared" si="739"/>
        <v>1.3569757027382678E+17</v>
      </c>
      <c r="H3360" s="15">
        <f t="shared" si="743"/>
        <v>22.092691666847308</v>
      </c>
      <c r="I3360" s="1">
        <f t="shared" si="744"/>
        <v>4.0798311929090168E+42</v>
      </c>
      <c r="J3360" s="1">
        <f t="shared" si="740"/>
        <v>8.2902765899709628E+42</v>
      </c>
      <c r="K3360" s="1">
        <f t="shared" si="741"/>
        <v>1.2370107782879979E+43</v>
      </c>
      <c r="L3360" s="69">
        <f t="shared" si="749"/>
        <v>0.39661518567787923</v>
      </c>
      <c r="M3360" s="69">
        <f t="shared" si="750"/>
        <v>-1.3966151856778792</v>
      </c>
      <c r="Q3360" s="88">
        <f t="shared" si="745"/>
        <v>3.5644270560997171E-4</v>
      </c>
      <c r="R3360" s="88">
        <f t="shared" si="746"/>
        <v>1.4542260688324483E+39</v>
      </c>
      <c r="S3360" s="88">
        <f t="shared" si="747"/>
        <v>2.9550086179842601E+39</v>
      </c>
      <c r="T3360" s="1">
        <f t="shared" si="748"/>
        <v>4.4092346868167084E+39</v>
      </c>
      <c r="U3360" s="88">
        <f t="shared" si="742"/>
        <v>4.4092346868167084E+39</v>
      </c>
      <c r="V3360" s="1">
        <f t="shared" si="751"/>
        <v>4.9038276611163444E+48</v>
      </c>
      <c r="W3360" s="84"/>
    </row>
    <row r="3361" spans="6:23" x14ac:dyDescent="0.2">
      <c r="F3361" s="44">
        <f t="shared" si="738"/>
        <v>561.39999999999043</v>
      </c>
      <c r="G3361" s="1">
        <f t="shared" si="739"/>
        <v>1.3574593006366066E+17</v>
      </c>
      <c r="H3361" s="15">
        <f t="shared" si="743"/>
        <v>22.084821096249925</v>
      </c>
      <c r="I3361" s="1">
        <f t="shared" si="744"/>
        <v>4.0770376227270647E+42</v>
      </c>
      <c r="J3361" s="1">
        <f t="shared" si="740"/>
        <v>8.2913230641274674E+42</v>
      </c>
      <c r="K3361" s="1">
        <f t="shared" si="741"/>
        <v>1.2368360686854531E+43</v>
      </c>
      <c r="L3361" s="69">
        <f t="shared" si="749"/>
        <v>0.3964048912478782</v>
      </c>
      <c r="M3361" s="69">
        <f t="shared" si="750"/>
        <v>-1.3964048912478781</v>
      </c>
      <c r="Q3361" s="88">
        <f t="shared" si="745"/>
        <v>3.5631569947636166E-4</v>
      </c>
      <c r="R3361" s="88">
        <f t="shared" si="746"/>
        <v>1.4527125123334368E+39</v>
      </c>
      <c r="S3361" s="88">
        <f t="shared" si="747"/>
        <v>2.954328577179069E+39</v>
      </c>
      <c r="T3361" s="1">
        <f t="shared" si="748"/>
        <v>4.4070410895125058E+39</v>
      </c>
      <c r="U3361" s="88">
        <f t="shared" si="742"/>
        <v>4.4070410895125052E+39</v>
      </c>
      <c r="V3361" s="1">
        <f t="shared" si="751"/>
        <v>4.899641873076033E+48</v>
      </c>
      <c r="W3361" s="84"/>
    </row>
    <row r="3362" spans="6:23" x14ac:dyDescent="0.2">
      <c r="F3362" s="44">
        <f t="shared" si="738"/>
        <v>561.59999999999047</v>
      </c>
      <c r="G3362" s="1">
        <f t="shared" si="739"/>
        <v>1.3579428985349454E+17</v>
      </c>
      <c r="H3362" s="15">
        <f t="shared" si="743"/>
        <v>22.076956131472055</v>
      </c>
      <c r="I3362" s="1">
        <f t="shared" si="744"/>
        <v>4.0742461142375982E+42</v>
      </c>
      <c r="J3362" s="1">
        <f t="shared" si="740"/>
        <v>8.2923692720650904E+42</v>
      </c>
      <c r="K3362" s="1">
        <f t="shared" si="741"/>
        <v>1.2366615386302689E+43</v>
      </c>
      <c r="L3362" s="69">
        <f t="shared" si="749"/>
        <v>0.39619454178008673</v>
      </c>
      <c r="M3362" s="69">
        <f t="shared" si="750"/>
        <v>-1.3961945417800867</v>
      </c>
      <c r="Q3362" s="88">
        <f t="shared" si="745"/>
        <v>3.5618878381882269E-4</v>
      </c>
      <c r="R3362" s="88">
        <f t="shared" si="746"/>
        <v>1.4512007684088542E+39</v>
      </c>
      <c r="S3362" s="88">
        <f t="shared" si="747"/>
        <v>2.9536489259934406E+39</v>
      </c>
      <c r="T3362" s="1">
        <f t="shared" si="748"/>
        <v>4.4048496944022948E+39</v>
      </c>
      <c r="U3362" s="88">
        <f t="shared" si="742"/>
        <v>4.4048496944022948E+39</v>
      </c>
      <c r="V3362" s="1">
        <f t="shared" si="751"/>
        <v>4.8954615138404234E+48</v>
      </c>
      <c r="W3362" s="84"/>
    </row>
    <row r="3363" spans="6:23" x14ac:dyDescent="0.2">
      <c r="F3363" s="44">
        <f t="shared" si="738"/>
        <v>561.79999999999052</v>
      </c>
      <c r="G3363" s="1">
        <f t="shared" si="739"/>
        <v>1.3584264964332842E+17</v>
      </c>
      <c r="H3363" s="15">
        <f t="shared" si="743"/>
        <v>22.069096766526712</v>
      </c>
      <c r="I3363" s="1">
        <f t="shared" si="744"/>
        <v>4.0714566657213739E+42</v>
      </c>
      <c r="J3363" s="1">
        <f t="shared" si="740"/>
        <v>8.2934152139515664E+42</v>
      </c>
      <c r="K3363" s="1">
        <f t="shared" si="741"/>
        <v>1.236487187967294E+43</v>
      </c>
      <c r="L3363" s="69">
        <f t="shared" si="749"/>
        <v>0.39598413741712396</v>
      </c>
      <c r="M3363" s="69">
        <f t="shared" si="750"/>
        <v>-1.395984137417124</v>
      </c>
      <c r="Q3363" s="88">
        <f t="shared" si="745"/>
        <v>3.560619585423197E-4</v>
      </c>
      <c r="R3363" s="88">
        <f t="shared" si="746"/>
        <v>1.4496908345169351E+39</v>
      </c>
      <c r="S3363" s="88">
        <f t="shared" si="747"/>
        <v>2.952969664084266E+39</v>
      </c>
      <c r="T3363" s="1">
        <f t="shared" si="748"/>
        <v>4.4026604986012014E+39</v>
      </c>
      <c r="U3363" s="88">
        <f t="shared" si="742"/>
        <v>4.4026604986012008E+39</v>
      </c>
      <c r="V3363" s="1">
        <f t="shared" si="751"/>
        <v>4.8912865744065233E+48</v>
      </c>
      <c r="W3363" s="84"/>
    </row>
    <row r="3364" spans="6:23" x14ac:dyDescent="0.2">
      <c r="F3364" s="44">
        <f t="shared" si="738"/>
        <v>561.99999999999056</v>
      </c>
      <c r="G3364" s="1">
        <f t="shared" si="739"/>
        <v>1.3589100943316229E+17</v>
      </c>
      <c r="H3364" s="15">
        <f t="shared" si="743"/>
        <v>22.061242995435418</v>
      </c>
      <c r="I3364" s="1">
        <f t="shared" si="744"/>
        <v>4.0686692754608747E+42</v>
      </c>
      <c r="J3364" s="1">
        <f t="shared" si="740"/>
        <v>8.2944608899544667E+42</v>
      </c>
      <c r="K3364" s="1">
        <f t="shared" si="741"/>
        <v>1.2363130165415342E+43</v>
      </c>
      <c r="L3364" s="69">
        <f t="shared" si="749"/>
        <v>0.3957736782959998</v>
      </c>
      <c r="M3364" s="69">
        <f t="shared" si="750"/>
        <v>-1.3957736782959997</v>
      </c>
      <c r="Q3364" s="88">
        <f t="shared" si="745"/>
        <v>3.5593522354737672E-4</v>
      </c>
      <c r="R3364" s="88">
        <f t="shared" si="746"/>
        <v>1.4481827081015097E+39</v>
      </c>
      <c r="S3364" s="88">
        <f t="shared" si="747"/>
        <v>2.9522907910709167E+39</v>
      </c>
      <c r="T3364" s="1">
        <f t="shared" si="748"/>
        <v>4.4004734991724267E+39</v>
      </c>
      <c r="U3364" s="88">
        <f t="shared" si="742"/>
        <v>4.400473499172426E+39</v>
      </c>
      <c r="V3364" s="1">
        <f t="shared" si="751"/>
        <v>4.8871170457264945E+48</v>
      </c>
      <c r="W3364" s="84"/>
    </row>
    <row r="3365" spans="6:23" x14ac:dyDescent="0.2">
      <c r="F3365" s="44">
        <f t="shared" si="738"/>
        <v>562.19999999999061</v>
      </c>
      <c r="G3365" s="1">
        <f t="shared" si="739"/>
        <v>1.3593936922299618E+17</v>
      </c>
      <c r="H3365" s="15">
        <f t="shared" si="743"/>
        <v>22.053394812228216</v>
      </c>
      <c r="I3365" s="1">
        <f t="shared" si="744"/>
        <v>4.0658839417403018E+42</v>
      </c>
      <c r="J3365" s="1">
        <f t="shared" si="740"/>
        <v>8.2955063002411855E+42</v>
      </c>
      <c r="K3365" s="1">
        <f t="shared" si="741"/>
        <v>1.2361390241981489E+43</v>
      </c>
      <c r="L3365" s="69">
        <f t="shared" si="749"/>
        <v>0.39556316456293622</v>
      </c>
      <c r="M3365" s="69">
        <f t="shared" si="750"/>
        <v>-1.3955631645629363</v>
      </c>
      <c r="Q3365" s="88">
        <f t="shared" si="745"/>
        <v>3.5580857874073502E-4</v>
      </c>
      <c r="R3365" s="88">
        <f t="shared" si="746"/>
        <v>1.4466763866353941E+39</v>
      </c>
      <c r="S3365" s="88">
        <f t="shared" si="747"/>
        <v>2.9516123066236291E+39</v>
      </c>
      <c r="T3365" s="1">
        <f t="shared" si="748"/>
        <v>4.3982886932590233E+39</v>
      </c>
      <c r="U3365" s="88">
        <f t="shared" si="742"/>
        <v>4.3982886932590239E+39</v>
      </c>
      <c r="V3365" s="1">
        <f t="shared" si="751"/>
        <v>4.8829529188540226E+48</v>
      </c>
      <c r="W3365" s="84"/>
    </row>
    <row r="3366" spans="6:23" x14ac:dyDescent="0.2">
      <c r="F3366" s="44">
        <f t="shared" si="738"/>
        <v>562.39999999999065</v>
      </c>
      <c r="G3366" s="1">
        <f t="shared" si="739"/>
        <v>1.3598772901283005E+17</v>
      </c>
      <c r="H3366" s="15">
        <f t="shared" si="743"/>
        <v>22.04555221094364</v>
      </c>
      <c r="I3366" s="1">
        <f t="shared" si="744"/>
        <v>4.0631006628455827E+42</v>
      </c>
      <c r="J3366" s="1">
        <f t="shared" si="740"/>
        <v>8.2965514449789612E+42</v>
      </c>
      <c r="K3366" s="1">
        <f t="shared" si="741"/>
        <v>1.2359652107824543E+43</v>
      </c>
      <c r="L3366" s="69">
        <f t="shared" si="749"/>
        <v>0.39535259635380537</v>
      </c>
      <c r="M3366" s="69">
        <f t="shared" si="750"/>
        <v>-1.3953525963538054</v>
      </c>
      <c r="Q3366" s="88">
        <f t="shared" si="745"/>
        <v>3.5568202402380678E-4</v>
      </c>
      <c r="R3366" s="88">
        <f t="shared" si="746"/>
        <v>1.4451718675733879E+39</v>
      </c>
      <c r="S3366" s="88">
        <f t="shared" si="747"/>
        <v>2.9509342103677555E+39</v>
      </c>
      <c r="T3366" s="1">
        <f t="shared" si="748"/>
        <v>4.3961060779411434E+39</v>
      </c>
      <c r="U3366" s="88">
        <f t="shared" si="742"/>
        <v>4.3961060779411434E+39</v>
      </c>
      <c r="V3366" s="1">
        <f t="shared" si="751"/>
        <v>4.8787941847857043E+48</v>
      </c>
      <c r="W3366" s="84"/>
    </row>
    <row r="3367" spans="6:23" x14ac:dyDescent="0.2">
      <c r="F3367" s="44">
        <f t="shared" si="738"/>
        <v>562.5999999999907</v>
      </c>
      <c r="G3367" s="1">
        <f t="shared" si="739"/>
        <v>1.3603608880266392E+17</v>
      </c>
      <c r="H3367" s="15">
        <f t="shared" si="743"/>
        <v>22.037715185628691</v>
      </c>
      <c r="I3367" s="1">
        <f t="shared" si="744"/>
        <v>4.060319437064355E+42</v>
      </c>
      <c r="J3367" s="1">
        <f t="shared" si="740"/>
        <v>8.2975963243348575E+42</v>
      </c>
      <c r="K3367" s="1">
        <f t="shared" si="741"/>
        <v>1.2357915761399213E+43</v>
      </c>
      <c r="L3367" s="69">
        <f t="shared" si="749"/>
        <v>0.39514197381089783</v>
      </c>
      <c r="M3367" s="69">
        <f t="shared" si="750"/>
        <v>-1.3951419738108979</v>
      </c>
      <c r="Q3367" s="88">
        <f t="shared" si="745"/>
        <v>3.5555555930155691E-4</v>
      </c>
      <c r="R3367" s="88">
        <f t="shared" si="746"/>
        <v>1.4436691483883994E+39</v>
      </c>
      <c r="S3367" s="88">
        <f t="shared" si="747"/>
        <v>2.9502565019574232E+39</v>
      </c>
      <c r="T3367" s="1">
        <f t="shared" si="748"/>
        <v>4.3939256503458226E+39</v>
      </c>
      <c r="U3367" s="88">
        <f t="shared" si="742"/>
        <v>4.3939256503458226E+39</v>
      </c>
      <c r="V3367" s="1">
        <f t="shared" si="751"/>
        <v>4.874640834582965E+48</v>
      </c>
      <c r="W3367" s="84"/>
    </row>
    <row r="3368" spans="6:23" x14ac:dyDescent="0.2">
      <c r="F3368" s="44">
        <f t="shared" si="738"/>
        <v>562.79999999999075</v>
      </c>
      <c r="G3368" s="1">
        <f t="shared" si="739"/>
        <v>1.3608444859249781E+17</v>
      </c>
      <c r="H3368" s="15">
        <f t="shared" si="743"/>
        <v>22.029883730338842</v>
      </c>
      <c r="I3368" s="1">
        <f t="shared" si="744"/>
        <v>4.0575402626859761E+42</v>
      </c>
      <c r="J3368" s="1">
        <f t="shared" si="740"/>
        <v>8.2986409384757734E+42</v>
      </c>
      <c r="K3368" s="1">
        <f t="shared" si="741"/>
        <v>1.2356181201161749E+43</v>
      </c>
      <c r="L3368" s="69">
        <f t="shared" si="749"/>
        <v>0.39493129707587138</v>
      </c>
      <c r="M3368" s="69">
        <f t="shared" si="750"/>
        <v>-1.3949312970758714</v>
      </c>
      <c r="Q3368" s="88">
        <f t="shared" si="745"/>
        <v>3.5542918447717398E-4</v>
      </c>
      <c r="R3368" s="88">
        <f t="shared" si="746"/>
        <v>1.4421682265497747E+39</v>
      </c>
      <c r="S3368" s="88">
        <f t="shared" si="747"/>
        <v>2.9495791810313339E+39</v>
      </c>
      <c r="T3368" s="1">
        <f t="shared" si="748"/>
        <v>4.391747407581109E+39</v>
      </c>
      <c r="U3368" s="88">
        <f t="shared" si="742"/>
        <v>4.3917474075811083E+39</v>
      </c>
      <c r="V3368" s="1">
        <f t="shared" si="751"/>
        <v>4.870492859298867E+48</v>
      </c>
      <c r="W3368" s="84"/>
    </row>
    <row r="3369" spans="6:23" x14ac:dyDescent="0.2">
      <c r="F3369" s="44">
        <f t="shared" si="738"/>
        <v>562.99999999999079</v>
      </c>
      <c r="G3369" s="1">
        <f t="shared" si="739"/>
        <v>1.3613280838233168E+17</v>
      </c>
      <c r="H3369" s="15">
        <f t="shared" si="743"/>
        <v>22.022057839138011</v>
      </c>
      <c r="I3369" s="1">
        <f t="shared" si="744"/>
        <v>4.0547631380015162E+42</v>
      </c>
      <c r="J3369" s="1">
        <f t="shared" si="740"/>
        <v>8.2996852875684371E+42</v>
      </c>
      <c r="K3369" s="1">
        <f t="shared" si="741"/>
        <v>1.2354448425569954E+43</v>
      </c>
      <c r="L3369" s="69">
        <f t="shared" si="749"/>
        <v>0.39472056628775848</v>
      </c>
      <c r="M3369" s="69">
        <f t="shared" si="750"/>
        <v>-1.3947205662877584</v>
      </c>
      <c r="Q3369" s="88">
        <f t="shared" si="745"/>
        <v>3.5530289945651106E-4</v>
      </c>
      <c r="R3369" s="88">
        <f t="shared" si="746"/>
        <v>1.4406690995413198E+39</v>
      </c>
      <c r="S3369" s="88">
        <f t="shared" si="747"/>
        <v>2.9489022472496127E+39</v>
      </c>
      <c r="T3369" s="1">
        <f t="shared" si="748"/>
        <v>4.3895713467909322E+39</v>
      </c>
      <c r="U3369" s="88">
        <f t="shared" si="742"/>
        <v>4.3895713467909328E+39</v>
      </c>
      <c r="V3369" s="1">
        <f t="shared" si="751"/>
        <v>4.8663502500389734E+48</v>
      </c>
      <c r="W3369" s="84"/>
    </row>
    <row r="3370" spans="6:23" x14ac:dyDescent="0.2">
      <c r="F3370" s="44">
        <f t="shared" si="738"/>
        <v>563.19999999999084</v>
      </c>
      <c r="G3370" s="1">
        <f t="shared" si="739"/>
        <v>1.3618116817216555E+17</v>
      </c>
      <c r="H3370" s="15">
        <f t="shared" si="743"/>
        <v>22.014237506098542</v>
      </c>
      <c r="I3370" s="1">
        <f t="shared" si="744"/>
        <v>4.0519880613037552E+42</v>
      </c>
      <c r="J3370" s="1">
        <f t="shared" si="740"/>
        <v>8.300729371779416E+42</v>
      </c>
      <c r="K3370" s="1">
        <f t="shared" si="741"/>
        <v>1.2352717433083171E+43</v>
      </c>
      <c r="L3370" s="69">
        <f t="shared" si="749"/>
        <v>0.39450978158777517</v>
      </c>
      <c r="M3370" s="69">
        <f t="shared" si="750"/>
        <v>-1.3945097815877752</v>
      </c>
      <c r="Q3370" s="88">
        <f t="shared" si="745"/>
        <v>3.5517670414275671E-4</v>
      </c>
      <c r="R3370" s="88">
        <f t="shared" si="746"/>
        <v>1.4391717648396662E+39</v>
      </c>
      <c r="S3370" s="88">
        <f t="shared" si="747"/>
        <v>2.9482257002495884E+39</v>
      </c>
      <c r="T3370" s="1">
        <f t="shared" si="748"/>
        <v>4.3873974650892546E+39</v>
      </c>
      <c r="U3370" s="88">
        <f t="shared" si="742"/>
        <v>4.3873974650892546E+39</v>
      </c>
      <c r="V3370" s="1">
        <f t="shared" si="751"/>
        <v>4.8622129978882623E+48</v>
      </c>
      <c r="W3370" s="84"/>
    </row>
    <row r="3371" spans="6:23" x14ac:dyDescent="0.2">
      <c r="F3371" s="44">
        <f t="shared" si="738"/>
        <v>563.39999999999088</v>
      </c>
      <c r="G3371" s="1">
        <f t="shared" si="739"/>
        <v>1.3622952796199944E+17</v>
      </c>
      <c r="H3371" s="15">
        <f t="shared" si="743"/>
        <v>22.006422725301203</v>
      </c>
      <c r="I3371" s="1">
        <f t="shared" si="744"/>
        <v>4.0492150308871817E+42</v>
      </c>
      <c r="J3371" s="1">
        <f t="shared" si="740"/>
        <v>8.3017731912751091E+42</v>
      </c>
      <c r="K3371" s="1">
        <f t="shared" si="741"/>
        <v>1.2350988222162291E+43</v>
      </c>
      <c r="L3371" s="69">
        <f t="shared" si="749"/>
        <v>0.39429894311549735</v>
      </c>
      <c r="M3371" s="69">
        <f t="shared" si="750"/>
        <v>-1.3942989431154973</v>
      </c>
      <c r="Q3371" s="88">
        <f t="shared" si="745"/>
        <v>3.5505059843998765E-4</v>
      </c>
      <c r="R3371" s="88">
        <f t="shared" si="746"/>
        <v>1.4376762199286868E+39</v>
      </c>
      <c r="S3371" s="88">
        <f t="shared" si="747"/>
        <v>2.9475495396752735E+39</v>
      </c>
      <c r="T3371" s="1">
        <f t="shared" si="748"/>
        <v>4.3852257596039603E+39</v>
      </c>
      <c r="U3371" s="88">
        <f t="shared" si="742"/>
        <v>4.3852257596039603E+39</v>
      </c>
      <c r="V3371" s="1">
        <f t="shared" si="751"/>
        <v>4.8580810939598015E+48</v>
      </c>
      <c r="W3371" s="84"/>
    </row>
    <row r="3372" spans="6:23" x14ac:dyDescent="0.2">
      <c r="F3372" s="44">
        <f t="shared" si="738"/>
        <v>563.59999999999093</v>
      </c>
      <c r="G3372" s="1">
        <f t="shared" si="739"/>
        <v>1.3627788775183331E+17</v>
      </c>
      <c r="H3372" s="15">
        <f t="shared" si="743"/>
        <v>21.998613490835162</v>
      </c>
      <c r="I3372" s="1">
        <f t="shared" si="744"/>
        <v>4.0464440450479948E+42</v>
      </c>
      <c r="J3372" s="1">
        <f t="shared" si="740"/>
        <v>8.3028167462217456E+42</v>
      </c>
      <c r="K3372" s="1">
        <f t="shared" si="741"/>
        <v>1.2349260791269741E+43</v>
      </c>
      <c r="L3372" s="69">
        <f t="shared" si="749"/>
        <v>0.39408805101150096</v>
      </c>
      <c r="M3372" s="69">
        <f t="shared" si="750"/>
        <v>-1.394088051011501</v>
      </c>
      <c r="Q3372" s="88">
        <f t="shared" si="745"/>
        <v>3.5492458225228063E-4</v>
      </c>
      <c r="R3372" s="88">
        <f t="shared" si="746"/>
        <v>1.436182462295888E+39</v>
      </c>
      <c r="S3372" s="88">
        <f t="shared" si="747"/>
        <v>2.9468737651699932E+39</v>
      </c>
      <c r="T3372" s="1">
        <f t="shared" si="748"/>
        <v>4.3830562274658809E+39</v>
      </c>
      <c r="U3372" s="88">
        <f t="shared" si="742"/>
        <v>4.3830562274658815E+39</v>
      </c>
      <c r="V3372" s="1">
        <f t="shared" si="751"/>
        <v>4.8539545293825339E+48</v>
      </c>
      <c r="W3372" s="84"/>
    </row>
    <row r="3373" spans="6:23" x14ac:dyDescent="0.2">
      <c r="F3373" s="44">
        <f t="shared" si="738"/>
        <v>563.79999999999097</v>
      </c>
      <c r="G3373" s="1">
        <f t="shared" si="739"/>
        <v>1.3632624754166718E+17</v>
      </c>
      <c r="H3373" s="15">
        <f t="shared" si="743"/>
        <v>21.990809796797972</v>
      </c>
      <c r="I3373" s="1">
        <f t="shared" si="744"/>
        <v>4.0436751020840895E+42</v>
      </c>
      <c r="J3373" s="1">
        <f t="shared" si="740"/>
        <v>8.3038600367853916E+42</v>
      </c>
      <c r="K3373" s="1">
        <f t="shared" si="741"/>
        <v>1.234753513886948E+43</v>
      </c>
      <c r="L3373" s="69">
        <f t="shared" si="749"/>
        <v>0.3938771054177343</v>
      </c>
      <c r="M3373" s="69">
        <f t="shared" si="750"/>
        <v>-1.3938771054177344</v>
      </c>
      <c r="Q3373" s="88">
        <f t="shared" si="745"/>
        <v>3.5479865548726508E-4</v>
      </c>
      <c r="R3373" s="88">
        <f t="shared" si="746"/>
        <v>1.4346904894467642E+39</v>
      </c>
      <c r="S3373" s="88">
        <f t="shared" si="747"/>
        <v>2.9461983764058886E+39</v>
      </c>
      <c r="T3373" s="1">
        <f t="shared" si="748"/>
        <v>4.3808888658526528E+39</v>
      </c>
      <c r="U3373" s="88">
        <f t="shared" si="742"/>
        <v>4.3808888658526528E+39</v>
      </c>
      <c r="V3373" s="1">
        <f t="shared" si="751"/>
        <v>4.8498332953498045E+48</v>
      </c>
      <c r="W3373" s="84"/>
    </row>
    <row r="3374" spans="6:23" x14ac:dyDescent="0.2">
      <c r="F3374" s="44">
        <f t="shared" si="738"/>
        <v>563.99999999999102</v>
      </c>
      <c r="G3374" s="1">
        <f t="shared" si="739"/>
        <v>1.3637460733150107E+17</v>
      </c>
      <c r="H3374" s="15">
        <f t="shared" si="743"/>
        <v>21.983011637295558</v>
      </c>
      <c r="I3374" s="1">
        <f t="shared" si="744"/>
        <v>4.040908200295074E+42</v>
      </c>
      <c r="J3374" s="1">
        <f t="shared" si="740"/>
        <v>8.304903063131952E+42</v>
      </c>
      <c r="K3374" s="1">
        <f t="shared" si="741"/>
        <v>1.2345811263427025E+43</v>
      </c>
      <c r="L3374" s="69">
        <f t="shared" si="749"/>
        <v>0.39366610646943784</v>
      </c>
      <c r="M3374" s="69">
        <f t="shared" si="750"/>
        <v>-1.3936661064694378</v>
      </c>
      <c r="Q3374" s="88">
        <f t="shared" si="745"/>
        <v>3.5467281804724138E-4</v>
      </c>
      <c r="R3374" s="88">
        <f t="shared" si="746"/>
        <v>1.4332002988688604E+39</v>
      </c>
      <c r="S3374" s="88">
        <f t="shared" si="747"/>
        <v>2.9455233730101765E+39</v>
      </c>
      <c r="T3374" s="1">
        <f t="shared" si="748"/>
        <v>4.3787236718790365E+39</v>
      </c>
      <c r="U3374" s="88">
        <f t="shared" si="742"/>
        <v>4.3787236718790365E+39</v>
      </c>
      <c r="V3374" s="1">
        <f t="shared" si="751"/>
        <v>4.8457173829978681E+48</v>
      </c>
      <c r="W3374" s="84"/>
    </row>
    <row r="3375" spans="6:23" x14ac:dyDescent="0.2">
      <c r="F3375" s="44">
        <f t="shared" si="738"/>
        <v>564.19999999999106</v>
      </c>
      <c r="G3375" s="1">
        <f t="shared" si="739"/>
        <v>1.3642296712133494E+17</v>
      </c>
      <c r="H3375" s="15">
        <f t="shared" si="743"/>
        <v>21.975219006442206</v>
      </c>
      <c r="I3375" s="1">
        <f t="shared" si="744"/>
        <v>4.0381433379822475E+42</v>
      </c>
      <c r="J3375" s="1">
        <f t="shared" si="740"/>
        <v>8.305945825427156E+42</v>
      </c>
      <c r="K3375" s="1">
        <f t="shared" si="741"/>
        <v>1.2344089163409402E+43</v>
      </c>
      <c r="L3375" s="69">
        <f t="shared" si="749"/>
        <v>0.39345505431191985</v>
      </c>
      <c r="M3375" s="69">
        <f t="shared" si="750"/>
        <v>-1.3934550543119197</v>
      </c>
      <c r="Q3375" s="88">
        <f t="shared" si="745"/>
        <v>3.5454706983717443E-4</v>
      </c>
      <c r="R3375" s="88">
        <f t="shared" si="746"/>
        <v>1.4317118880641127E+39</v>
      </c>
      <c r="S3375" s="88">
        <f t="shared" si="747"/>
        <v>2.9448487546315092E+39</v>
      </c>
      <c r="T3375" s="1">
        <f t="shared" si="748"/>
        <v>4.3765606426956219E+39</v>
      </c>
      <c r="U3375" s="88">
        <f t="shared" si="742"/>
        <v>4.3765606426956213E+39</v>
      </c>
      <c r="V3375" s="1">
        <f t="shared" si="751"/>
        <v>4.8416067835151874E+48</v>
      </c>
      <c r="W3375" s="84"/>
    </row>
    <row r="3376" spans="6:23" x14ac:dyDescent="0.2">
      <c r="F3376" s="44">
        <f t="shared" ref="F3376:F3439" si="752">F3375+0.2</f>
        <v>564.39999999999111</v>
      </c>
      <c r="G3376" s="1">
        <f t="shared" si="739"/>
        <v>1.3647132691116882E+17</v>
      </c>
      <c r="H3376" s="15">
        <f t="shared" si="743"/>
        <v>21.967431898360548</v>
      </c>
      <c r="I3376" s="1">
        <f t="shared" si="744"/>
        <v>4.0353805134486154E+42</v>
      </c>
      <c r="J3376" s="1">
        <f t="shared" si="740"/>
        <v>8.3069883238365782E+42</v>
      </c>
      <c r="K3376" s="1">
        <f t="shared" si="741"/>
        <v>1.2342368837285193E+43</v>
      </c>
      <c r="L3376" s="69">
        <f t="shared" si="749"/>
        <v>0.39324394908090349</v>
      </c>
      <c r="M3376" s="69">
        <f t="shared" si="750"/>
        <v>-1.3932439490809034</v>
      </c>
      <c r="Q3376" s="88">
        <f t="shared" si="745"/>
        <v>3.5442141076291733E-4</v>
      </c>
      <c r="R3376" s="88">
        <f t="shared" si="746"/>
        <v>1.430225254541644E+39</v>
      </c>
      <c r="S3376" s="88">
        <f t="shared" si="747"/>
        <v>2.944174520925242E+39</v>
      </c>
      <c r="T3376" s="1">
        <f t="shared" si="748"/>
        <v>4.374399775466886E+39</v>
      </c>
      <c r="U3376" s="88">
        <f t="shared" si="742"/>
        <v>4.374399775466886E+39</v>
      </c>
      <c r="V3376" s="1">
        <f t="shared" si="751"/>
        <v>4.8375014881180699E+48</v>
      </c>
      <c r="W3376" s="84"/>
    </row>
    <row r="3377" spans="6:23" x14ac:dyDescent="0.2">
      <c r="F3377" s="44">
        <f t="shared" si="752"/>
        <v>564.59999999999116</v>
      </c>
      <c r="G3377" s="1">
        <f t="shared" si="739"/>
        <v>1.365196867010027E+17</v>
      </c>
      <c r="H3377" s="15">
        <f t="shared" si="743"/>
        <v>21.959650307181526</v>
      </c>
      <c r="I3377" s="1">
        <f t="shared" si="744"/>
        <v>4.0326197249988725E+42</v>
      </c>
      <c r="J3377" s="1">
        <f t="shared" si="740"/>
        <v>8.3080305585256172E+42</v>
      </c>
      <c r="K3377" s="1">
        <f t="shared" si="741"/>
        <v>1.2340650283524489E+43</v>
      </c>
      <c r="L3377" s="69">
        <f t="shared" si="749"/>
        <v>0.3930327909190745</v>
      </c>
      <c r="M3377" s="69">
        <f t="shared" si="750"/>
        <v>-1.3930327909190745</v>
      </c>
      <c r="Q3377" s="88">
        <f t="shared" si="745"/>
        <v>3.5429584073032316E-4</v>
      </c>
      <c r="R3377" s="88">
        <f t="shared" si="746"/>
        <v>1.4287403958141602E+39</v>
      </c>
      <c r="S3377" s="88">
        <f t="shared" si="747"/>
        <v>2.9435006715460501E+39</v>
      </c>
      <c r="T3377" s="1">
        <f t="shared" si="748"/>
        <v>4.3722410673602099E+39</v>
      </c>
      <c r="U3377" s="88">
        <f t="shared" si="742"/>
        <v>4.3722410673602099E+39</v>
      </c>
      <c r="V3377" s="1">
        <f t="shared" si="751"/>
        <v>4.8334014880384785E+48</v>
      </c>
      <c r="W3377" s="84"/>
    </row>
    <row r="3378" spans="6:23" x14ac:dyDescent="0.2">
      <c r="F3378" s="44">
        <f t="shared" si="752"/>
        <v>564.7999999999912</v>
      </c>
      <c r="G3378" s="1">
        <f t="shared" si="739"/>
        <v>1.3656804649083658E+17</v>
      </c>
      <c r="H3378" s="15">
        <f t="shared" si="743"/>
        <v>21.951874227044424</v>
      </c>
      <c r="I3378" s="1">
        <f t="shared" si="744"/>
        <v>4.0298609709394067E+42</v>
      </c>
      <c r="J3378" s="1">
        <f t="shared" si="740"/>
        <v>8.3090725296595157E+42</v>
      </c>
      <c r="K3378" s="1">
        <f t="shared" si="741"/>
        <v>1.2338933500598922E+43</v>
      </c>
      <c r="L3378" s="69">
        <f t="shared" si="749"/>
        <v>0.39282157996575112</v>
      </c>
      <c r="M3378" s="69">
        <f t="shared" si="750"/>
        <v>-1.3928215799657511</v>
      </c>
      <c r="Q3378" s="88">
        <f t="shared" si="745"/>
        <v>3.5417035964346866E-4</v>
      </c>
      <c r="R3378" s="88">
        <f t="shared" si="746"/>
        <v>1.4272573093907875E+39</v>
      </c>
      <c r="S3378" s="88">
        <f t="shared" si="747"/>
        <v>2.9428272061331765E+39</v>
      </c>
      <c r="T3378" s="1">
        <f t="shared" si="748"/>
        <v>4.3700845155239643E+39</v>
      </c>
      <c r="U3378" s="88">
        <f t="shared" si="742"/>
        <v>4.3700845155239643E+39</v>
      </c>
      <c r="V3378" s="1">
        <f t="shared" si="751"/>
        <v>4.8293067744997884E+48</v>
      </c>
      <c r="W3378" s="84"/>
    </row>
    <row r="3379" spans="6:23" x14ac:dyDescent="0.2">
      <c r="F3379" s="44">
        <f t="shared" si="752"/>
        <v>564.99999999999125</v>
      </c>
      <c r="G3379" s="1">
        <f t="shared" si="739"/>
        <v>1.3661640628067045E+17</v>
      </c>
      <c r="H3379" s="15">
        <f t="shared" si="743"/>
        <v>21.944103652096796</v>
      </c>
      <c r="I3379" s="1">
        <f t="shared" si="744"/>
        <v>4.027104249578305E+42</v>
      </c>
      <c r="J3379" s="1">
        <f t="shared" si="740"/>
        <v>8.3101142374033494E+42</v>
      </c>
      <c r="K3379" s="1">
        <f t="shared" si="741"/>
        <v>1.2337218486981655E+43</v>
      </c>
      <c r="L3379" s="69">
        <f t="shared" si="749"/>
        <v>0.39261031635809457</v>
      </c>
      <c r="M3379" s="69">
        <f t="shared" si="750"/>
        <v>-1.3926103163580945</v>
      </c>
      <c r="Q3379" s="88">
        <f t="shared" si="745"/>
        <v>3.540449674082069E-4</v>
      </c>
      <c r="R3379" s="88">
        <f t="shared" si="746"/>
        <v>1.4257759927914025E+39</v>
      </c>
      <c r="S3379" s="88">
        <f t="shared" si="747"/>
        <v>2.9421541243399451E+39</v>
      </c>
      <c r="T3379" s="1">
        <f t="shared" si="748"/>
        <v>4.3679301171313476E+39</v>
      </c>
      <c r="U3379" s="88">
        <f t="shared" si="742"/>
        <v>4.3679301171313476E+39</v>
      </c>
      <c r="V3379" s="1">
        <f t="shared" si="751"/>
        <v>4.8252173387652284E+48</v>
      </c>
      <c r="W3379" s="84"/>
    </row>
    <row r="3380" spans="6:23" x14ac:dyDescent="0.2">
      <c r="F3380" s="44">
        <f t="shared" si="752"/>
        <v>565.19999999999129</v>
      </c>
      <c r="G3380" s="1">
        <f t="shared" si="739"/>
        <v>1.3666476607050434E+17</v>
      </c>
      <c r="H3380" s="15">
        <f t="shared" si="743"/>
        <v>21.936338576494492</v>
      </c>
      <c r="I3380" s="1">
        <f t="shared" si="744"/>
        <v>4.0243495592253365E+42</v>
      </c>
      <c r="J3380" s="1">
        <f t="shared" si="740"/>
        <v>8.3111556819220279E+42</v>
      </c>
      <c r="K3380" s="1">
        <f t="shared" si="741"/>
        <v>1.2335505241147364E+43</v>
      </c>
      <c r="L3380" s="69">
        <f t="shared" si="749"/>
        <v>0.39239900023836893</v>
      </c>
      <c r="M3380" s="69">
        <f t="shared" si="750"/>
        <v>-1.392399000238369</v>
      </c>
      <c r="Q3380" s="88">
        <f t="shared" si="745"/>
        <v>3.5391966393127916E-4</v>
      </c>
      <c r="R3380" s="88">
        <f t="shared" si="746"/>
        <v>1.4242964435430226E+39</v>
      </c>
      <c r="S3380" s="88">
        <f t="shared" si="747"/>
        <v>2.9414814258263851E+39</v>
      </c>
      <c r="T3380" s="1">
        <f t="shared" si="748"/>
        <v>4.3657778693694081E+39</v>
      </c>
      <c r="U3380" s="88">
        <f t="shared" si="742"/>
        <v>4.3657778693694075E+39</v>
      </c>
      <c r="V3380" s="1">
        <f t="shared" si="751"/>
        <v>4.8211331721256897E+48</v>
      </c>
      <c r="W3380" s="84"/>
    </row>
    <row r="3381" spans="6:23" x14ac:dyDescent="0.2">
      <c r="F3381" s="44">
        <f t="shared" si="752"/>
        <v>565.39999999999134</v>
      </c>
      <c r="G3381" s="1">
        <f t="shared" si="739"/>
        <v>1.3671312586033821E+17</v>
      </c>
      <c r="H3381" s="15">
        <f t="shared" si="743"/>
        <v>21.92857899440164</v>
      </c>
      <c r="I3381" s="1">
        <f t="shared" si="744"/>
        <v>4.0215968981919629E+42</v>
      </c>
      <c r="J3381" s="1">
        <f t="shared" si="740"/>
        <v>8.3121968633802976E+42</v>
      </c>
      <c r="K3381" s="1">
        <f t="shared" si="741"/>
        <v>1.2333793761572261E+43</v>
      </c>
      <c r="L3381" s="69">
        <f t="shared" si="749"/>
        <v>0.39218763174387089</v>
      </c>
      <c r="M3381" s="69">
        <f t="shared" si="750"/>
        <v>-1.3921876317438708</v>
      </c>
      <c r="Q3381" s="88">
        <f t="shared" si="745"/>
        <v>3.5379444911765034E-4</v>
      </c>
      <c r="R3381" s="88">
        <f t="shared" si="746"/>
        <v>1.4228186591690769E+39</v>
      </c>
      <c r="S3381" s="88">
        <f t="shared" si="747"/>
        <v>2.9408091102370938E+39</v>
      </c>
      <c r="T3381" s="1">
        <f t="shared" si="748"/>
        <v>4.3636277694061706E+39</v>
      </c>
      <c r="U3381" s="88">
        <f t="shared" si="742"/>
        <v>4.3636277694061706E+39</v>
      </c>
      <c r="V3381" s="1">
        <f t="shared" si="751"/>
        <v>4.8170542658633856E+48</v>
      </c>
      <c r="W3381" s="84"/>
    </row>
    <row r="3382" spans="6:23" x14ac:dyDescent="0.2">
      <c r="F3382" s="44">
        <f t="shared" si="752"/>
        <v>565.59999999999138</v>
      </c>
      <c r="G3382" s="1">
        <f t="shared" si="739"/>
        <v>1.3676148565017208E+17</v>
      </c>
      <c r="H3382" s="15">
        <f t="shared" si="743"/>
        <v>21.920824899990606</v>
      </c>
      <c r="I3382" s="1">
        <f t="shared" si="744"/>
        <v>4.0188462647913243E+42</v>
      </c>
      <c r="J3382" s="1">
        <f t="shared" si="740"/>
        <v>8.3132377819427412E+42</v>
      </c>
      <c r="K3382" s="1">
        <f t="shared" si="741"/>
        <v>1.2332084046734067E+43</v>
      </c>
      <c r="L3382" s="69">
        <f t="shared" si="749"/>
        <v>0.39197621101649993</v>
      </c>
      <c r="M3382" s="69">
        <f t="shared" si="750"/>
        <v>-1.3919762110164999</v>
      </c>
      <c r="Q3382" s="88">
        <f t="shared" si="745"/>
        <v>3.5366932287317354E-4</v>
      </c>
      <c r="R3382" s="88">
        <f t="shared" si="746"/>
        <v>1.4213426372001302E+39</v>
      </c>
      <c r="S3382" s="88">
        <f t="shared" si="747"/>
        <v>2.9401371772233726E+39</v>
      </c>
      <c r="T3382" s="1">
        <f t="shared" si="748"/>
        <v>4.3614798144235028E+39</v>
      </c>
      <c r="U3382" s="88">
        <f t="shared" si="742"/>
        <v>4.3614798144235034E+39</v>
      </c>
      <c r="V3382" s="1">
        <f t="shared" si="751"/>
        <v>4.8129806112881325E+48</v>
      </c>
      <c r="W3382" s="84"/>
    </row>
    <row r="3383" spans="6:23" x14ac:dyDescent="0.2">
      <c r="F3383" s="44">
        <f t="shared" si="752"/>
        <v>565.79999999999143</v>
      </c>
      <c r="G3383" s="1">
        <f t="shared" si="739"/>
        <v>1.3680984544000597E+17</v>
      </c>
      <c r="H3383" s="15">
        <f t="shared" si="743"/>
        <v>21.913076287442003</v>
      </c>
      <c r="I3383" s="1">
        <f t="shared" si="744"/>
        <v>4.016097657338252E+42</v>
      </c>
      <c r="J3383" s="1">
        <f t="shared" si="740"/>
        <v>8.3142784377737772E+42</v>
      </c>
      <c r="K3383" s="1">
        <f t="shared" si="741"/>
        <v>1.2330376095112029E+43</v>
      </c>
      <c r="L3383" s="69">
        <f t="shared" si="749"/>
        <v>0.39176473819335217</v>
      </c>
      <c r="M3383" s="69">
        <f t="shared" si="750"/>
        <v>-1.3917647381933522</v>
      </c>
      <c r="Q3383" s="88">
        <f t="shared" si="745"/>
        <v>3.5354428510459002E-4</v>
      </c>
      <c r="R3383" s="88">
        <f t="shared" si="746"/>
        <v>1.419868375173871E+39</v>
      </c>
      <c r="S3383" s="88">
        <f t="shared" si="747"/>
        <v>2.9394656264432376E+39</v>
      </c>
      <c r="T3383" s="1">
        <f t="shared" si="748"/>
        <v>4.3593340016171083E+39</v>
      </c>
      <c r="U3383" s="88">
        <f t="shared" si="742"/>
        <v>4.3593340016171083E+39</v>
      </c>
      <c r="V3383" s="1">
        <f t="shared" si="751"/>
        <v>4.8089121997373009E+48</v>
      </c>
      <c r="W3383" s="84"/>
    </row>
    <row r="3384" spans="6:23" x14ac:dyDescent="0.2">
      <c r="F3384" s="44">
        <f t="shared" si="752"/>
        <v>565.99999999999147</v>
      </c>
      <c r="G3384" s="1">
        <f t="shared" si="739"/>
        <v>1.3685820522983984E+17</v>
      </c>
      <c r="H3384" s="15">
        <f t="shared" si="743"/>
        <v>21.905333150944671</v>
      </c>
      <c r="I3384" s="1">
        <f t="shared" si="744"/>
        <v>4.0133510741492534E+42</v>
      </c>
      <c r="J3384" s="1">
        <f t="shared" si="740"/>
        <v>8.3153188310376614E+42</v>
      </c>
      <c r="K3384" s="1">
        <f t="shared" si="741"/>
        <v>1.2328669905186914E+43</v>
      </c>
      <c r="L3384" s="69">
        <f t="shared" si="749"/>
        <v>0.39155321341352395</v>
      </c>
      <c r="M3384" s="69">
        <f t="shared" si="750"/>
        <v>-1.391553213413524</v>
      </c>
      <c r="Q3384" s="88">
        <f t="shared" si="745"/>
        <v>3.534193357159765E-4</v>
      </c>
      <c r="R3384" s="88">
        <f t="shared" si="746"/>
        <v>1.4183958706208298E+39</v>
      </c>
      <c r="S3384" s="88">
        <f t="shared" si="747"/>
        <v>2.9387944575318804E+39</v>
      </c>
      <c r="T3384" s="1">
        <f t="shared" si="748"/>
        <v>4.3571903281527102E+39</v>
      </c>
      <c r="U3384" s="88">
        <f t="shared" si="742"/>
        <v>4.3571903281527102E+39</v>
      </c>
      <c r="V3384" s="1">
        <f t="shared" si="751"/>
        <v>4.8048490225274435E+48</v>
      </c>
      <c r="W3384" s="84"/>
    </row>
    <row r="3385" spans="6:23" x14ac:dyDescent="0.2">
      <c r="F3385" s="44">
        <f t="shared" si="752"/>
        <v>566.19999999999152</v>
      </c>
      <c r="G3385" s="1">
        <f t="shared" si="739"/>
        <v>1.3690656501967371E+17</v>
      </c>
      <c r="H3385" s="15">
        <f t="shared" si="743"/>
        <v>21.89759548469566</v>
      </c>
      <c r="I3385" s="1">
        <f t="shared" si="744"/>
        <v>4.0106065135425144E+42</v>
      </c>
      <c r="J3385" s="1">
        <f t="shared" si="740"/>
        <v>8.316358961898483E+42</v>
      </c>
      <c r="K3385" s="1">
        <f t="shared" si="741"/>
        <v>1.2326965475440997E+43</v>
      </c>
      <c r="L3385" s="69">
        <f t="shared" si="749"/>
        <v>0.39134163681818357</v>
      </c>
      <c r="M3385" s="69">
        <f t="shared" si="750"/>
        <v>-1.3913416368181837</v>
      </c>
      <c r="Q3385" s="88">
        <f t="shared" si="745"/>
        <v>3.5329447461585062E-4</v>
      </c>
      <c r="R3385" s="88">
        <f t="shared" si="746"/>
        <v>1.416925121092911E+39</v>
      </c>
      <c r="S3385" s="88">
        <f t="shared" si="747"/>
        <v>2.9381236701607451E+39</v>
      </c>
      <c r="T3385" s="1">
        <f t="shared" si="748"/>
        <v>4.3550487912536561E+39</v>
      </c>
      <c r="U3385" s="88">
        <f t="shared" si="742"/>
        <v>4.3550487912536561E+39</v>
      </c>
      <c r="V3385" s="1">
        <f t="shared" si="751"/>
        <v>4.8007910710509035E+48</v>
      </c>
      <c r="W3385" s="84"/>
    </row>
    <row r="3386" spans="6:23" x14ac:dyDescent="0.2">
      <c r="F3386" s="44">
        <f t="shared" si="752"/>
        <v>566.39999999999156</v>
      </c>
      <c r="G3386" s="1">
        <f t="shared" si="739"/>
        <v>1.369549248095076E+17</v>
      </c>
      <c r="H3386" s="15">
        <f t="shared" si="743"/>
        <v>21.889863282900215</v>
      </c>
      <c r="I3386" s="1">
        <f t="shared" si="744"/>
        <v>4.0078639738379005E+42</v>
      </c>
      <c r="J3386" s="1">
        <f t="shared" si="740"/>
        <v>8.3173988305201761E+42</v>
      </c>
      <c r="K3386" s="1">
        <f t="shared" si="741"/>
        <v>1.2325262804358077E+43</v>
      </c>
      <c r="L3386" s="69">
        <f t="shared" si="749"/>
        <v>0.39113000854289315</v>
      </c>
      <c r="M3386" s="69">
        <f t="shared" si="750"/>
        <v>-1.391130008542893</v>
      </c>
      <c r="Q3386" s="88">
        <f t="shared" si="745"/>
        <v>3.5316970171095363E-4</v>
      </c>
      <c r="R3386" s="88">
        <f t="shared" si="746"/>
        <v>1.4154561241384087E+39</v>
      </c>
      <c r="S3386" s="88">
        <f t="shared" si="747"/>
        <v>2.9374532639858453E+39</v>
      </c>
      <c r="T3386" s="1">
        <f t="shared" si="748"/>
        <v>4.3529093881242536E+39</v>
      </c>
      <c r="U3386" s="88">
        <f t="shared" si="742"/>
        <v>4.3529093881242542E+39</v>
      </c>
      <c r="V3386" s="1">
        <f t="shared" si="751"/>
        <v>4.7967383366912019E+48</v>
      </c>
      <c r="W3386" s="84"/>
    </row>
    <row r="3387" spans="6:23" x14ac:dyDescent="0.2">
      <c r="F3387" s="44">
        <f t="shared" si="752"/>
        <v>566.59999999999161</v>
      </c>
      <c r="G3387" s="1">
        <f t="shared" si="739"/>
        <v>1.3700328459934147E+17</v>
      </c>
      <c r="H3387" s="15">
        <f t="shared" si="743"/>
        <v>21.882136539771764</v>
      </c>
      <c r="I3387" s="1">
        <f t="shared" si="744"/>
        <v>4.0051234533569493E+42</v>
      </c>
      <c r="J3387" s="1">
        <f t="shared" si="740"/>
        <v>8.3184384370665003E+42</v>
      </c>
      <c r="K3387" s="1">
        <f t="shared" si="741"/>
        <v>1.2323561890423449E+43</v>
      </c>
      <c r="L3387" s="69">
        <f t="shared" si="749"/>
        <v>0.39091832873143745</v>
      </c>
      <c r="M3387" s="69">
        <f t="shared" si="750"/>
        <v>-1.3909183287314375</v>
      </c>
      <c r="Q3387" s="88">
        <f t="shared" si="745"/>
        <v>3.5304501690625045E-4</v>
      </c>
      <c r="R3387" s="88">
        <f t="shared" si="746"/>
        <v>1.4139888773020245E+39</v>
      </c>
      <c r="S3387" s="88">
        <f t="shared" si="747"/>
        <v>2.936783238647746E+39</v>
      </c>
      <c r="T3387" s="1">
        <f t="shared" si="748"/>
        <v>4.3507721159497705E+39</v>
      </c>
      <c r="U3387" s="88">
        <f t="shared" si="742"/>
        <v>4.3507721159497705E+39</v>
      </c>
      <c r="V3387" s="1">
        <f t="shared" si="751"/>
        <v>4.792690810823051E+48</v>
      </c>
      <c r="W3387" s="84"/>
    </row>
    <row r="3388" spans="6:23" x14ac:dyDescent="0.2">
      <c r="F3388" s="44">
        <f t="shared" si="752"/>
        <v>566.79999999999166</v>
      </c>
      <c r="G3388" s="1">
        <f t="shared" si="739"/>
        <v>1.3705164438917534E+17</v>
      </c>
      <c r="H3388" s="15">
        <f t="shared" si="743"/>
        <v>21.8744152495319</v>
      </c>
      <c r="I3388" s="1">
        <f t="shared" si="744"/>
        <v>4.0023849504228717E+42</v>
      </c>
      <c r="J3388" s="1">
        <f t="shared" si="740"/>
        <v>8.3194777817010631E+42</v>
      </c>
      <c r="K3388" s="1">
        <f t="shared" si="741"/>
        <v>1.2321862732123934E+43</v>
      </c>
      <c r="L3388" s="69">
        <f t="shared" si="749"/>
        <v>0.39070659751823267</v>
      </c>
      <c r="M3388" s="69">
        <f t="shared" si="750"/>
        <v>-1.3907065975182327</v>
      </c>
      <c r="Q3388" s="88">
        <f t="shared" si="745"/>
        <v>3.5292042010937053E-4</v>
      </c>
      <c r="R3388" s="88">
        <f t="shared" si="746"/>
        <v>1.4125233781426619E+39</v>
      </c>
      <c r="S3388" s="88">
        <f t="shared" si="747"/>
        <v>2.9361135938085133E+39</v>
      </c>
      <c r="T3388" s="1">
        <f t="shared" si="748"/>
        <v>4.3486369719511752E+39</v>
      </c>
      <c r="U3388" s="88">
        <f t="shared" si="742"/>
        <v>4.3486369719511746E+39</v>
      </c>
      <c r="V3388" s="1">
        <f t="shared" si="751"/>
        <v>4.7886484848726498E+48</v>
      </c>
      <c r="W3388" s="84"/>
    </row>
    <row r="3389" spans="6:23" x14ac:dyDescent="0.2">
      <c r="F3389" s="44">
        <f t="shared" si="752"/>
        <v>566.9999999999917</v>
      </c>
      <c r="G3389" s="1">
        <f t="shared" si="739"/>
        <v>1.3710000417900923E+17</v>
      </c>
      <c r="H3389" s="15">
        <f t="shared" si="743"/>
        <v>21.866699406410365</v>
      </c>
      <c r="I3389" s="1">
        <f t="shared" si="744"/>
        <v>3.9996484633605485E+42</v>
      </c>
      <c r="J3389" s="1">
        <f t="shared" si="740"/>
        <v>8.320516864587306E+42</v>
      </c>
      <c r="K3389" s="1">
        <f t="shared" si="741"/>
        <v>1.2320165327947855E+43</v>
      </c>
      <c r="L3389" s="69">
        <f t="shared" si="749"/>
        <v>0.39049481504258277</v>
      </c>
      <c r="M3389" s="69">
        <f t="shared" si="750"/>
        <v>-1.3904948150425827</v>
      </c>
      <c r="Q3389" s="88">
        <f t="shared" si="745"/>
        <v>3.5279591122705511E-4</v>
      </c>
      <c r="R3389" s="88">
        <f t="shared" si="746"/>
        <v>1.4110596242191753E+39</v>
      </c>
      <c r="S3389" s="88">
        <f t="shared" si="747"/>
        <v>2.935444329122158E+39</v>
      </c>
      <c r="T3389" s="1">
        <f t="shared" si="748"/>
        <v>4.3465039533413333E+39</v>
      </c>
      <c r="U3389" s="88">
        <f t="shared" si="742"/>
        <v>4.3465039533413339E+39</v>
      </c>
      <c r="V3389" s="1">
        <f t="shared" si="751"/>
        <v>4.7846113502693764E+48</v>
      </c>
      <c r="W3389" s="84"/>
    </row>
    <row r="3390" spans="6:23" x14ac:dyDescent="0.2">
      <c r="F3390" s="44">
        <f t="shared" si="752"/>
        <v>567.19999999999175</v>
      </c>
      <c r="G3390" s="1">
        <f t="shared" si="739"/>
        <v>1.371483639688431E+17</v>
      </c>
      <c r="H3390" s="15">
        <f t="shared" si="743"/>
        <v>21.858989004645061</v>
      </c>
      <c r="I3390" s="1">
        <f t="shared" si="744"/>
        <v>3.9969139904965299E+42</v>
      </c>
      <c r="J3390" s="1">
        <f t="shared" si="740"/>
        <v>8.3215556858885058E+42</v>
      </c>
      <c r="K3390" s="1">
        <f t="shared" si="741"/>
        <v>1.2318469676385036E+43</v>
      </c>
      <c r="L3390" s="69">
        <f t="shared" si="749"/>
        <v>0.39028298144659113</v>
      </c>
      <c r="M3390" s="69">
        <f t="shared" si="750"/>
        <v>-1.3902829814465911</v>
      </c>
      <c r="Q3390" s="88">
        <f t="shared" si="745"/>
        <v>3.5267149016604549E-4</v>
      </c>
      <c r="R3390" s="88">
        <f t="shared" si="746"/>
        <v>1.4095976130939267E+39</v>
      </c>
      <c r="S3390" s="88">
        <f t="shared" si="747"/>
        <v>2.9347754442420278E+39</v>
      </c>
      <c r="T3390" s="1">
        <f t="shared" si="748"/>
        <v>4.3443730573359545E+39</v>
      </c>
      <c r="U3390" s="88">
        <f t="shared" si="742"/>
        <v>4.3443730573359545E+39</v>
      </c>
      <c r="V3390" s="1">
        <f t="shared" si="751"/>
        <v>4.7805793984578247E+48</v>
      </c>
      <c r="W3390" s="84"/>
    </row>
    <row r="3391" spans="6:23" x14ac:dyDescent="0.2">
      <c r="F3391" s="44">
        <f t="shared" si="752"/>
        <v>567.39999999999179</v>
      </c>
      <c r="G3391" s="1">
        <f t="shared" si="739"/>
        <v>1.3719672375867698E+17</v>
      </c>
      <c r="H3391" s="15">
        <f t="shared" si="743"/>
        <v>21.851284038481982</v>
      </c>
      <c r="I3391" s="1">
        <f t="shared" si="744"/>
        <v>3.9941815301590317E+42</v>
      </c>
      <c r="J3391" s="1">
        <f t="shared" si="740"/>
        <v>8.3225942457677809E+42</v>
      </c>
      <c r="K3391" s="1">
        <f t="shared" si="741"/>
        <v>1.2316775775926813E+43</v>
      </c>
      <c r="L3391" s="69">
        <f t="shared" si="749"/>
        <v>0.39007109686460034</v>
      </c>
      <c r="M3391" s="69">
        <f t="shared" si="750"/>
        <v>-1.3900710968646004</v>
      </c>
      <c r="Q3391" s="88">
        <f t="shared" si="745"/>
        <v>3.5254715683308291E-4</v>
      </c>
      <c r="R3391" s="88">
        <f t="shared" si="746"/>
        <v>1.4081373423327792E+39</v>
      </c>
      <c r="S3391" s="88">
        <f t="shared" si="747"/>
        <v>2.934106938820807E+39</v>
      </c>
      <c r="T3391" s="1">
        <f t="shared" si="748"/>
        <v>4.3422442811535865E+39</v>
      </c>
      <c r="U3391" s="88">
        <f t="shared" si="742"/>
        <v>4.3422442811535865E+39</v>
      </c>
      <c r="V3391" s="1">
        <f t="shared" si="751"/>
        <v>4.7765526208977731E+48</v>
      </c>
      <c r="W3391" s="84"/>
    </row>
    <row r="3392" spans="6:23" x14ac:dyDescent="0.2">
      <c r="F3392" s="44">
        <f t="shared" si="752"/>
        <v>567.59999999999184</v>
      </c>
      <c r="G3392" s="1">
        <f t="shared" si="739"/>
        <v>1.3724508354851086E+17</v>
      </c>
      <c r="H3392" s="15">
        <f t="shared" si="743"/>
        <v>21.843584502175254</v>
      </c>
      <c r="I3392" s="1">
        <f t="shared" si="744"/>
        <v>3.9914510806779335E+42</v>
      </c>
      <c r="J3392" s="1">
        <f t="shared" si="740"/>
        <v>8.3236325443880852E+42</v>
      </c>
      <c r="K3392" s="1">
        <f t="shared" si="741"/>
        <v>1.2315083625066019E+43</v>
      </c>
      <c r="L3392" s="69">
        <f t="shared" si="749"/>
        <v>0.38985916143737548</v>
      </c>
      <c r="M3392" s="69">
        <f t="shared" si="750"/>
        <v>-1.3898591614373754</v>
      </c>
      <c r="Q3392" s="88">
        <f t="shared" si="745"/>
        <v>3.52422911136685E-4</v>
      </c>
      <c r="R3392" s="88">
        <f t="shared" si="746"/>
        <v>1.4066788095121848E+39</v>
      </c>
      <c r="S3392" s="88">
        <f t="shared" si="747"/>
        <v>2.9334388125253015E+39</v>
      </c>
      <c r="T3392" s="1">
        <f t="shared" si="748"/>
        <v>4.3401176220374866E+39</v>
      </c>
      <c r="U3392" s="88">
        <f t="shared" si="742"/>
        <v>4.340117622037486E+39</v>
      </c>
      <c r="V3392" s="1">
        <f t="shared" si="751"/>
        <v>4.7725310090882107E+48</v>
      </c>
      <c r="W3392" s="84"/>
    </row>
    <row r="3393" spans="6:23" x14ac:dyDescent="0.2">
      <c r="F3393" s="44">
        <f t="shared" si="752"/>
        <v>567.79999999999188</v>
      </c>
      <c r="G3393" s="1">
        <f t="shared" si="739"/>
        <v>1.3729344333834474E+17</v>
      </c>
      <c r="H3393" s="15">
        <f t="shared" si="743"/>
        <v>21.8358903899871</v>
      </c>
      <c r="I3393" s="1">
        <f t="shared" si="744"/>
        <v>3.9887226403847763E+42</v>
      </c>
      <c r="J3393" s="1">
        <f t="shared" si="740"/>
        <v>8.3246705819122101E+42</v>
      </c>
      <c r="K3393" s="1">
        <f t="shared" si="741"/>
        <v>1.2313393222296987E+43</v>
      </c>
      <c r="L3393" s="69">
        <f t="shared" si="749"/>
        <v>0.38964717530373338</v>
      </c>
      <c r="M3393" s="69">
        <f t="shared" si="750"/>
        <v>-1.3896471753037334</v>
      </c>
      <c r="Q3393" s="88">
        <f t="shared" si="745"/>
        <v>3.5229875298359303E-4</v>
      </c>
      <c r="R3393" s="88">
        <f t="shared" si="746"/>
        <v>1.4052220122049812E+39</v>
      </c>
      <c r="S3393" s="88">
        <f t="shared" si="747"/>
        <v>2.9327710650068735E+39</v>
      </c>
      <c r="T3393" s="1">
        <f t="shared" si="748"/>
        <v>4.3379930772118548E+39</v>
      </c>
      <c r="U3393" s="88">
        <f t="shared" si="742"/>
        <v>4.3379930772118548E+39</v>
      </c>
      <c r="V3393" s="1">
        <f t="shared" si="751"/>
        <v>4.7685145545191558E+48</v>
      </c>
      <c r="W3393" s="84"/>
    </row>
    <row r="3394" spans="6:23" x14ac:dyDescent="0.2">
      <c r="F3394" s="44">
        <f t="shared" si="752"/>
        <v>567.99999999999193</v>
      </c>
      <c r="G3394" s="1">
        <f t="shared" si="739"/>
        <v>1.3734180312817861E+17</v>
      </c>
      <c r="H3394" s="15">
        <f t="shared" si="743"/>
        <v>21.828201696187804</v>
      </c>
      <c r="I3394" s="1">
        <f t="shared" si="744"/>
        <v>3.985996207612763E+42</v>
      </c>
      <c r="J3394" s="1">
        <f t="shared" si="740"/>
        <v>8.3257083585027938E+42</v>
      </c>
      <c r="K3394" s="1">
        <f t="shared" si="741"/>
        <v>1.2311704566115556E+43</v>
      </c>
      <c r="L3394" s="69">
        <f t="shared" si="749"/>
        <v>0.38943513859954193</v>
      </c>
      <c r="M3394" s="69">
        <f t="shared" si="750"/>
        <v>-1.3894351385995418</v>
      </c>
      <c r="Q3394" s="88">
        <f t="shared" si="745"/>
        <v>3.5217468228054827E-4</v>
      </c>
      <c r="R3394" s="88">
        <f t="shared" si="746"/>
        <v>1.403766947987495E+39</v>
      </c>
      <c r="S3394" s="88">
        <f t="shared" si="747"/>
        <v>2.9321036959162263E+39</v>
      </c>
      <c r="T3394" s="1">
        <f t="shared" si="748"/>
        <v>4.3358706439037216E+39</v>
      </c>
      <c r="U3394" s="88">
        <f t="shared" si="742"/>
        <v>4.3358706439037216E+39</v>
      </c>
      <c r="V3394" s="1">
        <f t="shared" si="751"/>
        <v>4.7645032486957187E+48</v>
      </c>
      <c r="W3394" s="84"/>
    </row>
    <row r="3395" spans="6:23" x14ac:dyDescent="0.2">
      <c r="F3395" s="44">
        <f t="shared" si="752"/>
        <v>568.19999999999197</v>
      </c>
      <c r="G3395" s="1">
        <f t="shared" ref="G3395:G3458" si="753">F3395/4.13566727E-15</f>
        <v>1.373901629180125E+17</v>
      </c>
      <c r="H3395" s="15">
        <f t="shared" si="743"/>
        <v>21.820518415055741</v>
      </c>
      <c r="I3395" s="1">
        <f t="shared" si="744"/>
        <v>3.9832717806967527E+42</v>
      </c>
      <c r="J3395" s="1">
        <f t="shared" ref="J3395:J3458" si="754" xml:space="preserve"> $B$16 * (F3395/2000)^($B$14+1) * EXP(-$C$14/F3395) * $C$23</f>
        <v>8.3267458743223023E+42</v>
      </c>
      <c r="K3395" s="1">
        <f t="shared" ref="K3395:K3458" si="755" xml:space="preserve"> (I3395+J3395)</f>
        <v>1.2310017655019055E+43</v>
      </c>
      <c r="L3395" s="69">
        <f t="shared" si="749"/>
        <v>0.38922305146502711</v>
      </c>
      <c r="M3395" s="69">
        <f t="shared" si="750"/>
        <v>-1.3892230514650272</v>
      </c>
      <c r="Q3395" s="88">
        <f t="shared" si="745"/>
        <v>3.5205069893606833E-4</v>
      </c>
      <c r="R3395" s="88">
        <f t="shared" si="746"/>
        <v>1.4023136144466092E+39</v>
      </c>
      <c r="S3395" s="88">
        <f t="shared" si="747"/>
        <v>2.9314367049181901E+39</v>
      </c>
      <c r="T3395" s="1">
        <f t="shared" si="748"/>
        <v>4.3337503193647993E+39</v>
      </c>
      <c r="U3395" s="88">
        <f t="shared" ref="U3395:U3458" si="756" xml:space="preserve"> K3395 * Q3395</f>
        <v>4.3337503193647993E+39</v>
      </c>
      <c r="V3395" s="1">
        <f t="shared" si="751"/>
        <v>4.7604970831620848E+48</v>
      </c>
      <c r="W3395" s="84"/>
    </row>
    <row r="3396" spans="6:23" x14ac:dyDescent="0.2">
      <c r="F3396" s="44">
        <f t="shared" si="752"/>
        <v>568.39999999999202</v>
      </c>
      <c r="G3396" s="1">
        <f t="shared" si="753"/>
        <v>1.3743852270784637E+17</v>
      </c>
      <c r="H3396" s="15">
        <f t="shared" ref="H3396:H3459" si="757">2997924580000000000/G3396</f>
        <v>21.812840540877325</v>
      </c>
      <c r="I3396" s="1">
        <f t="shared" ref="I3396:I3459" si="758" xml:space="preserve"> MAX( 1E-90, (F3396)^(1+$B$4) * EXP(-F3396/$A$6) * EXP(-$C$5/F3396) * $C$23 )</f>
        <v>3.9805493579732592E+42</v>
      </c>
      <c r="J3396" s="1">
        <f t="shared" si="754"/>
        <v>8.3277831295330481E+42</v>
      </c>
      <c r="K3396" s="1">
        <f t="shared" si="755"/>
        <v>1.2308332487506308E+43</v>
      </c>
      <c r="L3396" s="69">
        <f t="shared" si="749"/>
        <v>0.38901091403828902</v>
      </c>
      <c r="M3396" s="69">
        <f t="shared" si="750"/>
        <v>-1.3890109140382889</v>
      </c>
      <c r="Q3396" s="88">
        <f t="shared" ref="Q3396:Q3459" si="759" xml:space="preserve"> LN(F3396) - LN(F3395)</f>
        <v>3.5192680285778266E-4</v>
      </c>
      <c r="R3396" s="88">
        <f t="shared" ref="R3396:R3459" si="760">I3396 * Q3396</f>
        <v>1.4008620091691285E+39</v>
      </c>
      <c r="S3396" s="88">
        <f t="shared" ref="S3396:S3459" si="761" xml:space="preserve"> J3396*Q3396</f>
        <v>2.9307700916695452E+39</v>
      </c>
      <c r="T3396" s="1">
        <f t="shared" ref="T3396:T3459" si="762">R3396+S3396</f>
        <v>4.3316321008386734E+39</v>
      </c>
      <c r="U3396" s="88">
        <f t="shared" si="756"/>
        <v>4.331632100838674E+39</v>
      </c>
      <c r="V3396" s="1">
        <f t="shared" si="751"/>
        <v>4.7564960494654195E+48</v>
      </c>
      <c r="W3396" s="84"/>
    </row>
    <row r="3397" spans="6:23" x14ac:dyDescent="0.2">
      <c r="F3397" s="44">
        <f t="shared" si="752"/>
        <v>568.59999999999206</v>
      </c>
      <c r="G3397" s="1">
        <f t="shared" si="753"/>
        <v>1.3748688249768024E+17</v>
      </c>
      <c r="H3397" s="15">
        <f t="shared" si="757"/>
        <v>21.805168067947012</v>
      </c>
      <c r="I3397" s="1">
        <f t="shared" si="758"/>
        <v>3.9778289377804514E+42</v>
      </c>
      <c r="J3397" s="1">
        <f t="shared" si="754"/>
        <v>8.3288201242971803E+42</v>
      </c>
      <c r="K3397" s="1">
        <f t="shared" si="755"/>
        <v>1.2306649062077632E+43</v>
      </c>
      <c r="L3397" s="69">
        <f t="shared" ref="L3397:L3460" si="763">LOG10(K3397/K3396) /LOG10(H3397/H3396)</f>
        <v>0.38879872645684416</v>
      </c>
      <c r="M3397" s="69">
        <f t="shared" ref="M3397:M3460" si="764" xml:space="preserve"> -(1+L3397)</f>
        <v>-1.3887987264568442</v>
      </c>
      <c r="Q3397" s="88">
        <f t="shared" si="759"/>
        <v>3.5180299395420889E-4</v>
      </c>
      <c r="R3397" s="88">
        <f t="shared" si="760"/>
        <v>1.3994121297488533E+39</v>
      </c>
      <c r="S3397" s="88">
        <f t="shared" si="761"/>
        <v>2.9301038558338139E+39</v>
      </c>
      <c r="T3397" s="1">
        <f t="shared" si="762"/>
        <v>4.3295159855826672E+39</v>
      </c>
      <c r="U3397" s="88">
        <f t="shared" si="756"/>
        <v>4.3295159855826678E+39</v>
      </c>
      <c r="V3397" s="1">
        <f t="shared" ref="V3397:V3460" si="765" xml:space="preserve"> (K3397/(F3397*1.602176487E-12)) * Q3397</f>
        <v>4.7525001391798556E+48</v>
      </c>
      <c r="W3397" s="84"/>
    </row>
    <row r="3398" spans="6:23" x14ac:dyDescent="0.2">
      <c r="F3398" s="44">
        <f t="shared" si="752"/>
        <v>568.79999999999211</v>
      </c>
      <c r="G3398" s="1">
        <f t="shared" si="753"/>
        <v>1.3753524228751413E+17</v>
      </c>
      <c r="H3398" s="15">
        <f t="shared" si="757"/>
        <v>21.797500990567279</v>
      </c>
      <c r="I3398" s="1">
        <f t="shared" si="758"/>
        <v>3.9751105184581502E+42</v>
      </c>
      <c r="J3398" s="1">
        <f t="shared" si="754"/>
        <v>8.329856858776692E+42</v>
      </c>
      <c r="K3398" s="1">
        <f t="shared" si="755"/>
        <v>1.2304967377234841E+43</v>
      </c>
      <c r="L3398" s="69">
        <f t="shared" si="763"/>
        <v>0.38858648885769415</v>
      </c>
      <c r="M3398" s="69">
        <f t="shared" si="764"/>
        <v>-1.3885864888576942</v>
      </c>
      <c r="Q3398" s="88">
        <f t="shared" si="759"/>
        <v>3.5167927213208827E-4</v>
      </c>
      <c r="R3398" s="88">
        <f t="shared" si="760"/>
        <v>1.3979639737759702E+39</v>
      </c>
      <c r="S3398" s="88">
        <f t="shared" si="761"/>
        <v>2.92943799705907E+39</v>
      </c>
      <c r="T3398" s="1">
        <f t="shared" si="762"/>
        <v>4.3274019708350405E+39</v>
      </c>
      <c r="U3398" s="88">
        <f t="shared" si="756"/>
        <v>4.3274019708350399E+39</v>
      </c>
      <c r="V3398" s="1">
        <f t="shared" si="765"/>
        <v>4.748509343870462E+48</v>
      </c>
      <c r="W3398" s="84"/>
    </row>
    <row r="3399" spans="6:23" x14ac:dyDescent="0.2">
      <c r="F3399" s="44">
        <f t="shared" si="752"/>
        <v>568.99999999999216</v>
      </c>
      <c r="G3399" s="1">
        <f t="shared" si="753"/>
        <v>1.37583602077348E+17</v>
      </c>
      <c r="H3399" s="15">
        <f t="shared" si="757"/>
        <v>21.789839303048627</v>
      </c>
      <c r="I3399" s="1">
        <f t="shared" si="758"/>
        <v>3.9723940983478235E+42</v>
      </c>
      <c r="J3399" s="1">
        <f t="shared" si="754"/>
        <v>8.3308933331334055E+42</v>
      </c>
      <c r="K3399" s="1">
        <f t="shared" si="755"/>
        <v>1.230328743148123E+43</v>
      </c>
      <c r="L3399" s="69">
        <f t="shared" si="763"/>
        <v>0.38837420138076301</v>
      </c>
      <c r="M3399" s="69">
        <f t="shared" si="764"/>
        <v>-1.388374201380763</v>
      </c>
      <c r="Q3399" s="88">
        <f t="shared" si="759"/>
        <v>3.5155563729993844E-4</v>
      </c>
      <c r="R3399" s="88">
        <f t="shared" si="760"/>
        <v>1.3965175388511834E+39</v>
      </c>
      <c r="S3399" s="88">
        <f t="shared" si="761"/>
        <v>2.9287725150075226E+39</v>
      </c>
      <c r="T3399" s="1">
        <f t="shared" si="762"/>
        <v>4.325290053858706E+39</v>
      </c>
      <c r="U3399" s="88">
        <f t="shared" si="756"/>
        <v>4.3252900538587066E+39</v>
      </c>
      <c r="V3399" s="1">
        <f t="shared" si="765"/>
        <v>4.7445236551412091E+48</v>
      </c>
      <c r="W3399" s="84"/>
    </row>
    <row r="3400" spans="6:23" x14ac:dyDescent="0.2">
      <c r="F3400" s="44">
        <f t="shared" si="752"/>
        <v>569.1999999999922</v>
      </c>
      <c r="G3400" s="1">
        <f t="shared" si="753"/>
        <v>1.3763196186718187E+17</v>
      </c>
      <c r="H3400" s="15">
        <f t="shared" si="757"/>
        <v>21.782182999709534</v>
      </c>
      <c r="I3400" s="1">
        <f t="shared" si="758"/>
        <v>3.969679675792592E+42</v>
      </c>
      <c r="J3400" s="1">
        <f t="shared" si="754"/>
        <v>8.3319295475289933E+42</v>
      </c>
      <c r="K3400" s="1">
        <f t="shared" si="755"/>
        <v>1.2301609223321585E+43</v>
      </c>
      <c r="L3400" s="69">
        <f t="shared" si="763"/>
        <v>0.38816186416223397</v>
      </c>
      <c r="M3400" s="69">
        <f t="shared" si="764"/>
        <v>-1.388161864162234</v>
      </c>
      <c r="Q3400" s="88">
        <f t="shared" si="759"/>
        <v>3.5143208936627701E-4</v>
      </c>
      <c r="R3400" s="88">
        <f t="shared" si="760"/>
        <v>1.3950728225786358E+39</v>
      </c>
      <c r="S3400" s="88">
        <f t="shared" si="761"/>
        <v>2.928107409340733E+39</v>
      </c>
      <c r="T3400" s="1">
        <f t="shared" si="762"/>
        <v>4.3231802319193691E+39</v>
      </c>
      <c r="U3400" s="88">
        <f t="shared" si="756"/>
        <v>4.3231802319193685E+39</v>
      </c>
      <c r="V3400" s="1">
        <f t="shared" si="765"/>
        <v>4.7405430646109261E+48</v>
      </c>
      <c r="W3400" s="84"/>
    </row>
    <row r="3401" spans="6:23" x14ac:dyDescent="0.2">
      <c r="F3401" s="44">
        <f t="shared" si="752"/>
        <v>569.39999999999225</v>
      </c>
      <c r="G3401" s="1">
        <f t="shared" si="753"/>
        <v>1.3768032165701576E+17</v>
      </c>
      <c r="H3401" s="15">
        <f t="shared" si="757"/>
        <v>21.774532074876475</v>
      </c>
      <c r="I3401" s="1">
        <f t="shared" si="758"/>
        <v>3.9669672491372141E+42</v>
      </c>
      <c r="J3401" s="1">
        <f t="shared" si="754"/>
        <v>8.332965502124967E+42</v>
      </c>
      <c r="K3401" s="1">
        <f t="shared" si="755"/>
        <v>1.229993275126218E+43</v>
      </c>
      <c r="L3401" s="69">
        <f t="shared" si="763"/>
        <v>0.38794947734017621</v>
      </c>
      <c r="M3401" s="69">
        <f t="shared" si="764"/>
        <v>-1.3879494773401762</v>
      </c>
      <c r="Q3401" s="88">
        <f t="shared" si="759"/>
        <v>3.5130862823962161E-4</v>
      </c>
      <c r="R3401" s="88">
        <f t="shared" si="760"/>
        <v>1.3936298225659001E+39</v>
      </c>
      <c r="S3401" s="88">
        <f t="shared" si="761"/>
        <v>2.927442679719612E+39</v>
      </c>
      <c r="T3401" s="1">
        <f t="shared" si="762"/>
        <v>4.3210725022855121E+39</v>
      </c>
      <c r="U3401" s="88">
        <f t="shared" si="756"/>
        <v>4.3210725022855115E+39</v>
      </c>
      <c r="V3401" s="1">
        <f t="shared" si="765"/>
        <v>4.7365675639132691E+48</v>
      </c>
      <c r="W3401" s="84"/>
    </row>
    <row r="3402" spans="6:23" x14ac:dyDescent="0.2">
      <c r="F3402" s="44">
        <f t="shared" si="752"/>
        <v>569.59999999999229</v>
      </c>
      <c r="G3402" s="1">
        <f t="shared" si="753"/>
        <v>1.3772868144684963E+17</v>
      </c>
      <c r="H3402" s="15">
        <f t="shared" si="757"/>
        <v>21.76688652288389</v>
      </c>
      <c r="I3402" s="1">
        <f t="shared" si="758"/>
        <v>3.9642568167280965E+42</v>
      </c>
      <c r="J3402" s="1">
        <f t="shared" si="754"/>
        <v>8.3340011970826735E+42</v>
      </c>
      <c r="K3402" s="1">
        <f t="shared" si="755"/>
        <v>1.2298258013810769E+43</v>
      </c>
      <c r="L3402" s="69">
        <f t="shared" si="763"/>
        <v>0.3877370410527422</v>
      </c>
      <c r="M3402" s="69">
        <f t="shared" si="764"/>
        <v>-1.3877370410527421</v>
      </c>
      <c r="Q3402" s="88">
        <f t="shared" si="759"/>
        <v>3.5118525382937804E-4</v>
      </c>
      <c r="R3402" s="88">
        <f t="shared" si="760"/>
        <v>1.3921885364274988E+39</v>
      </c>
      <c r="S3402" s="88">
        <f t="shared" si="761"/>
        <v>2.9267783258118193E+39</v>
      </c>
      <c r="T3402" s="1">
        <f t="shared" si="762"/>
        <v>4.3189668622393181E+39</v>
      </c>
      <c r="U3402" s="88">
        <f t="shared" si="756"/>
        <v>4.3189668622393174E+39</v>
      </c>
      <c r="V3402" s="1">
        <f t="shared" si="765"/>
        <v>4.7325971447086492E+48</v>
      </c>
      <c r="W3402" s="84"/>
    </row>
    <row r="3403" spans="6:23" x14ac:dyDescent="0.2">
      <c r="F3403" s="44">
        <f t="shared" si="752"/>
        <v>569.79999999999234</v>
      </c>
      <c r="G3403" s="1">
        <f t="shared" si="753"/>
        <v>1.377770412366835E+17</v>
      </c>
      <c r="H3403" s="15">
        <f t="shared" si="757"/>
        <v>21.759246338074174</v>
      </c>
      <c r="I3403" s="1">
        <f t="shared" si="758"/>
        <v>3.9615483769132862E+42</v>
      </c>
      <c r="J3403" s="1">
        <f t="shared" si="754"/>
        <v>8.3350366325633011E+42</v>
      </c>
      <c r="K3403" s="1">
        <f t="shared" si="755"/>
        <v>1.2296585009476587E+43</v>
      </c>
      <c r="L3403" s="69">
        <f t="shared" si="763"/>
        <v>0.38752455543742725</v>
      </c>
      <c r="M3403" s="69">
        <f t="shared" si="764"/>
        <v>-1.3875245554374271</v>
      </c>
      <c r="Q3403" s="88">
        <f t="shared" si="759"/>
        <v>3.5106196604139939E-4</v>
      </c>
      <c r="R3403" s="88">
        <f t="shared" si="760"/>
        <v>1.3907489617672931E+39</v>
      </c>
      <c r="S3403" s="88">
        <f t="shared" si="761"/>
        <v>2.9261143472547574E+39</v>
      </c>
      <c r="T3403" s="1">
        <f t="shared" si="762"/>
        <v>4.3168633090220508E+39</v>
      </c>
      <c r="U3403" s="88">
        <f t="shared" si="756"/>
        <v>4.3168633090220502E+39</v>
      </c>
      <c r="V3403" s="1">
        <f t="shared" si="765"/>
        <v>4.7286317986243691E+48</v>
      </c>
      <c r="W3403" s="84"/>
    </row>
    <row r="3404" spans="6:23" x14ac:dyDescent="0.2">
      <c r="F3404" s="44">
        <f t="shared" si="752"/>
        <v>569.99999999999238</v>
      </c>
      <c r="G3404" s="1">
        <f t="shared" si="753"/>
        <v>1.3782540102651739E+17</v>
      </c>
      <c r="H3404" s="15">
        <f t="shared" si="757"/>
        <v>21.751611514797652</v>
      </c>
      <c r="I3404" s="1">
        <f t="shared" si="758"/>
        <v>3.9588419280424693E+42</v>
      </c>
      <c r="J3404" s="1">
        <f t="shared" si="754"/>
        <v>8.3360718087278875E+42</v>
      </c>
      <c r="K3404" s="1">
        <f t="shared" si="755"/>
        <v>1.2294913736770356E+43</v>
      </c>
      <c r="L3404" s="69">
        <f t="shared" si="763"/>
        <v>0.38731202062945425</v>
      </c>
      <c r="M3404" s="69">
        <f t="shared" si="764"/>
        <v>-1.3873120206294542</v>
      </c>
      <c r="Q3404" s="88">
        <f t="shared" si="759"/>
        <v>3.5093876478864416E-4</v>
      </c>
      <c r="R3404" s="88">
        <f t="shared" si="760"/>
        <v>1.3893110962207187E+39</v>
      </c>
      <c r="S3404" s="88">
        <f t="shared" si="761"/>
        <v>2.9254507437444034E+39</v>
      </c>
      <c r="T3404" s="1">
        <f t="shared" si="762"/>
        <v>4.3147618399651221E+39</v>
      </c>
      <c r="U3404" s="88">
        <f t="shared" si="756"/>
        <v>4.3147618399651221E+39</v>
      </c>
      <c r="V3404" s="1">
        <f t="shared" si="765"/>
        <v>4.7246715173981948E+48</v>
      </c>
      <c r="W3404" s="84"/>
    </row>
    <row r="3405" spans="6:23" x14ac:dyDescent="0.2">
      <c r="F3405" s="44">
        <f t="shared" si="752"/>
        <v>570.19999999999243</v>
      </c>
      <c r="G3405" s="1">
        <f t="shared" si="753"/>
        <v>1.3787376081635126E+17</v>
      </c>
      <c r="H3405" s="15">
        <f t="shared" si="757"/>
        <v>21.743982047412594</v>
      </c>
      <c r="I3405" s="1">
        <f t="shared" si="758"/>
        <v>3.9561374684669678E+42</v>
      </c>
      <c r="J3405" s="1">
        <f t="shared" si="754"/>
        <v>8.3371067257373003E+42</v>
      </c>
      <c r="K3405" s="1">
        <f t="shared" si="755"/>
        <v>1.2293244194204267E+43</v>
      </c>
      <c r="L3405" s="69">
        <f t="shared" si="763"/>
        <v>0.387099436769623</v>
      </c>
      <c r="M3405" s="69">
        <f t="shared" si="764"/>
        <v>-1.387099436769623</v>
      </c>
      <c r="Q3405" s="88">
        <f t="shared" si="759"/>
        <v>3.508156499751891E-4</v>
      </c>
      <c r="R3405" s="88">
        <f t="shared" si="760"/>
        <v>1.3878749373914385E+39</v>
      </c>
      <c r="S3405" s="88">
        <f t="shared" si="761"/>
        <v>2.9247875149020515E+39</v>
      </c>
      <c r="T3405" s="1">
        <f t="shared" si="762"/>
        <v>4.3126624522934899E+39</v>
      </c>
      <c r="U3405" s="88">
        <f t="shared" si="756"/>
        <v>4.3126624522934899E+39</v>
      </c>
      <c r="V3405" s="1">
        <f t="shared" si="765"/>
        <v>4.7207162926629553E+48</v>
      </c>
      <c r="W3405" s="84"/>
    </row>
    <row r="3406" spans="6:23" x14ac:dyDescent="0.2">
      <c r="F3406" s="44">
        <f t="shared" si="752"/>
        <v>570.39999999999247</v>
      </c>
      <c r="G3406" s="1">
        <f t="shared" si="753"/>
        <v>1.3792212060618514E+17</v>
      </c>
      <c r="H3406" s="15">
        <f t="shared" si="757"/>
        <v>21.73635793028517</v>
      </c>
      <c r="I3406" s="1">
        <f t="shared" si="758"/>
        <v>3.9534349965397402E+42</v>
      </c>
      <c r="J3406" s="1">
        <f t="shared" si="754"/>
        <v>8.3381413837522539E+42</v>
      </c>
      <c r="K3406" s="1">
        <f t="shared" si="755"/>
        <v>1.2291576380291993E+43</v>
      </c>
      <c r="L3406" s="69">
        <f t="shared" si="763"/>
        <v>0.38688680399287839</v>
      </c>
      <c r="M3406" s="69">
        <f t="shared" si="764"/>
        <v>-1.3868868039928783</v>
      </c>
      <c r="Q3406" s="88">
        <f t="shared" si="759"/>
        <v>3.506926215148809E-4</v>
      </c>
      <c r="R3406" s="88">
        <f t="shared" si="760"/>
        <v>1.3864404829251955E+39</v>
      </c>
      <c r="S3406" s="88">
        <f t="shared" si="761"/>
        <v>2.9241246604297945E+39</v>
      </c>
      <c r="T3406" s="1">
        <f t="shared" si="762"/>
        <v>4.3105651433549898E+39</v>
      </c>
      <c r="U3406" s="88">
        <f t="shared" si="756"/>
        <v>4.3105651433549898E+39</v>
      </c>
      <c r="V3406" s="1">
        <f t="shared" si="765"/>
        <v>4.7167661161976735E+48</v>
      </c>
      <c r="W3406" s="84"/>
    </row>
    <row r="3407" spans="6:23" x14ac:dyDescent="0.2">
      <c r="F3407" s="44">
        <f t="shared" si="752"/>
        <v>570.59999999999252</v>
      </c>
      <c r="G3407" s="1">
        <f t="shared" si="753"/>
        <v>1.3797048039601902E+17</v>
      </c>
      <c r="H3407" s="15">
        <f t="shared" si="757"/>
        <v>21.728739157789448</v>
      </c>
      <c r="I3407" s="1">
        <f t="shared" si="758"/>
        <v>3.9507345106153778E+42</v>
      </c>
      <c r="J3407" s="1">
        <f t="shared" si="754"/>
        <v>8.3391757829333043E+42</v>
      </c>
      <c r="K3407" s="1">
        <f t="shared" si="755"/>
        <v>1.2289910293548681E+43</v>
      </c>
      <c r="L3407" s="69">
        <f t="shared" si="763"/>
        <v>0.38667412243691451</v>
      </c>
      <c r="M3407" s="69">
        <f t="shared" si="764"/>
        <v>-1.3866741224369146</v>
      </c>
      <c r="Q3407" s="88">
        <f t="shared" si="759"/>
        <v>3.5056967931357264E-4</v>
      </c>
      <c r="R3407" s="88">
        <f t="shared" si="760"/>
        <v>1.3850077304394973E+39</v>
      </c>
      <c r="S3407" s="88">
        <f t="shared" si="761"/>
        <v>2.9234621799624397E+39</v>
      </c>
      <c r="T3407" s="1">
        <f t="shared" si="762"/>
        <v>4.308469910401937E+39</v>
      </c>
      <c r="U3407" s="88">
        <f t="shared" si="756"/>
        <v>4.3084699104019364E+39</v>
      </c>
      <c r="V3407" s="1">
        <f t="shared" si="765"/>
        <v>4.7128209796884124E+48</v>
      </c>
      <c r="W3407" s="84"/>
    </row>
    <row r="3408" spans="6:23" x14ac:dyDescent="0.2">
      <c r="F3408" s="44">
        <f t="shared" si="752"/>
        <v>570.79999999999256</v>
      </c>
      <c r="G3408" s="1">
        <f t="shared" si="753"/>
        <v>1.380188401858529E+17</v>
      </c>
      <c r="H3408" s="15">
        <f t="shared" si="757"/>
        <v>21.721125724307392</v>
      </c>
      <c r="I3408" s="1">
        <f t="shared" si="758"/>
        <v>3.948036009050103E+42</v>
      </c>
      <c r="J3408" s="1">
        <f t="shared" si="754"/>
        <v>8.3402099234408487E+42</v>
      </c>
      <c r="K3408" s="1">
        <f t="shared" si="755"/>
        <v>1.2288245932490952E+43</v>
      </c>
      <c r="L3408" s="69">
        <f t="shared" si="763"/>
        <v>0.38646139223832554</v>
      </c>
      <c r="M3408" s="69">
        <f t="shared" si="764"/>
        <v>-1.3864613922383255</v>
      </c>
      <c r="Q3408" s="88">
        <f t="shared" si="759"/>
        <v>3.504468232815583E-4</v>
      </c>
      <c r="R3408" s="88">
        <f t="shared" si="760"/>
        <v>1.3835766775728102E+39</v>
      </c>
      <c r="S3408" s="88">
        <f t="shared" si="761"/>
        <v>2.9228000731711742E+39</v>
      </c>
      <c r="T3408" s="1">
        <f t="shared" si="762"/>
        <v>4.3063767507439844E+39</v>
      </c>
      <c r="U3408" s="88">
        <f t="shared" si="756"/>
        <v>4.3063767507439838E+39</v>
      </c>
      <c r="V3408" s="1">
        <f t="shared" si="765"/>
        <v>4.7088808748955856E+48</v>
      </c>
      <c r="W3408" s="84"/>
    </row>
    <row r="3409" spans="6:23" x14ac:dyDescent="0.2">
      <c r="F3409" s="44">
        <f t="shared" si="752"/>
        <v>570.99999999999261</v>
      </c>
      <c r="G3409" s="1">
        <f t="shared" si="753"/>
        <v>1.3806719997568678E+17</v>
      </c>
      <c r="H3409" s="15">
        <f t="shared" si="757"/>
        <v>21.713517624228821</v>
      </c>
      <c r="I3409" s="1">
        <f t="shared" si="758"/>
        <v>3.9453394902017631E+42</v>
      </c>
      <c r="J3409" s="1">
        <f t="shared" si="754"/>
        <v>8.341243805435125E+42</v>
      </c>
      <c r="K3409" s="1">
        <f t="shared" si="755"/>
        <v>1.2286583295636889E+43</v>
      </c>
      <c r="L3409" s="69">
        <f t="shared" si="763"/>
        <v>0.38624861353581558</v>
      </c>
      <c r="M3409" s="69">
        <f t="shared" si="764"/>
        <v>-1.3862486135358156</v>
      </c>
      <c r="Q3409" s="88">
        <f t="shared" si="759"/>
        <v>3.5032405332913186E-4</v>
      </c>
      <c r="R3409" s="88">
        <f t="shared" si="760"/>
        <v>1.3821473219669724E+39</v>
      </c>
      <c r="S3409" s="88">
        <f t="shared" si="761"/>
        <v>2.9221383397265453E+39</v>
      </c>
      <c r="T3409" s="1">
        <f t="shared" si="762"/>
        <v>4.3042856616935177E+39</v>
      </c>
      <c r="U3409" s="88">
        <f t="shared" si="756"/>
        <v>4.3042856616935183E+39</v>
      </c>
      <c r="V3409" s="1">
        <f t="shared" si="765"/>
        <v>4.704945793594138E+48</v>
      </c>
      <c r="W3409" s="84"/>
    </row>
    <row r="3410" spans="6:23" x14ac:dyDescent="0.2">
      <c r="F3410" s="44">
        <f t="shared" si="752"/>
        <v>571.19999999999266</v>
      </c>
      <c r="G3410" s="1">
        <f t="shared" si="753"/>
        <v>1.3811555976552066E+17</v>
      </c>
      <c r="H3410" s="15">
        <f t="shared" si="757"/>
        <v>21.70591485195143</v>
      </c>
      <c r="I3410" s="1">
        <f t="shared" si="758"/>
        <v>3.9426449524298398E+42</v>
      </c>
      <c r="J3410" s="1">
        <f t="shared" si="754"/>
        <v>8.3422774290762161E+42</v>
      </c>
      <c r="K3410" s="1">
        <f t="shared" si="755"/>
        <v>1.2284922381506055E+43</v>
      </c>
      <c r="L3410" s="69">
        <f t="shared" si="763"/>
        <v>0.38603578646472669</v>
      </c>
      <c r="M3410" s="69">
        <f t="shared" si="764"/>
        <v>-1.3860357864647268</v>
      </c>
      <c r="Q3410" s="88">
        <f t="shared" si="759"/>
        <v>3.5020136936481094E-4</v>
      </c>
      <c r="R3410" s="88">
        <f t="shared" si="760"/>
        <v>1.3807196612601899E+39</v>
      </c>
      <c r="S3410" s="88">
        <f t="shared" si="761"/>
        <v>2.9214769792836451E+39</v>
      </c>
      <c r="T3410" s="1">
        <f t="shared" si="762"/>
        <v>4.3021966405438347E+39</v>
      </c>
      <c r="U3410" s="88">
        <f t="shared" si="756"/>
        <v>4.3021966405438347E+39</v>
      </c>
      <c r="V3410" s="1">
        <f t="shared" si="765"/>
        <v>4.7010157275496741E+48</v>
      </c>
      <c r="W3410" s="84"/>
    </row>
    <row r="3411" spans="6:23" x14ac:dyDescent="0.2">
      <c r="F3411" s="44">
        <f t="shared" si="752"/>
        <v>571.3999999999927</v>
      </c>
      <c r="G3411" s="1">
        <f t="shared" si="753"/>
        <v>1.3816391955535453E+17</v>
      </c>
      <c r="H3411" s="15">
        <f t="shared" si="757"/>
        <v>21.69831740188074</v>
      </c>
      <c r="I3411" s="1">
        <f t="shared" si="758"/>
        <v>3.9399523940954342E+42</v>
      </c>
      <c r="J3411" s="1">
        <f t="shared" si="754"/>
        <v>8.3433107945240415E+42</v>
      </c>
      <c r="K3411" s="1">
        <f t="shared" si="755"/>
        <v>1.2283263188619475E+43</v>
      </c>
      <c r="L3411" s="69">
        <f t="shared" si="763"/>
        <v>0.38582291116165368</v>
      </c>
      <c r="M3411" s="69">
        <f t="shared" si="764"/>
        <v>-1.3858229111616538</v>
      </c>
      <c r="Q3411" s="88">
        <f t="shared" si="759"/>
        <v>3.5007877129800136E-4</v>
      </c>
      <c r="R3411" s="88">
        <f t="shared" si="760"/>
        <v>1.3792936930975483E+39</v>
      </c>
      <c r="S3411" s="88">
        <f t="shared" si="761"/>
        <v>2.9208159915043281E+39</v>
      </c>
      <c r="T3411" s="1">
        <f t="shared" si="762"/>
        <v>4.3001096846018767E+39</v>
      </c>
      <c r="U3411" s="88">
        <f t="shared" si="756"/>
        <v>4.3001096846018761E+39</v>
      </c>
      <c r="V3411" s="1">
        <f t="shared" si="765"/>
        <v>4.6970906685542332E+48</v>
      </c>
      <c r="W3411" s="84"/>
    </row>
    <row r="3412" spans="6:23" x14ac:dyDescent="0.2">
      <c r="F3412" s="44">
        <f t="shared" si="752"/>
        <v>571.59999999999275</v>
      </c>
      <c r="G3412" s="1">
        <f t="shared" si="753"/>
        <v>1.3821227934518842E+17</v>
      </c>
      <c r="H3412" s="15">
        <f t="shared" si="757"/>
        <v>21.690725268430114</v>
      </c>
      <c r="I3412" s="1">
        <f t="shared" si="758"/>
        <v>3.9372618135612704E+42</v>
      </c>
      <c r="J3412" s="1">
        <f t="shared" si="754"/>
        <v>8.3443439019383724E+42</v>
      </c>
      <c r="K3412" s="1">
        <f t="shared" si="755"/>
        <v>1.2281605715499644E+43</v>
      </c>
      <c r="L3412" s="69">
        <f t="shared" si="763"/>
        <v>0.3856099877636805</v>
      </c>
      <c r="M3412" s="69">
        <f t="shared" si="764"/>
        <v>-1.3856099877636805</v>
      </c>
      <c r="Q3412" s="88">
        <f t="shared" si="759"/>
        <v>3.4995625903988525E-4</v>
      </c>
      <c r="R3412" s="88">
        <f t="shared" si="760"/>
        <v>1.3778694151344964E+39</v>
      </c>
      <c r="S3412" s="88">
        <f t="shared" si="761"/>
        <v>2.9201553760646318E+39</v>
      </c>
      <c r="T3412" s="1">
        <f t="shared" si="762"/>
        <v>4.2980247911991285E+39</v>
      </c>
      <c r="U3412" s="88">
        <f t="shared" si="756"/>
        <v>4.2980247911991285E+39</v>
      </c>
      <c r="V3412" s="1">
        <f t="shared" si="765"/>
        <v>4.6931706084381423E+48</v>
      </c>
      <c r="W3412" s="84"/>
    </row>
    <row r="3413" spans="6:23" x14ac:dyDescent="0.2">
      <c r="F3413" s="44">
        <f t="shared" si="752"/>
        <v>571.79999999999279</v>
      </c>
      <c r="G3413" s="1">
        <f t="shared" si="753"/>
        <v>1.3826063913502229E+17</v>
      </c>
      <c r="H3413" s="15">
        <f t="shared" si="757"/>
        <v>21.683138446020731</v>
      </c>
      <c r="I3413" s="1">
        <f t="shared" si="758"/>
        <v>3.9345732091916966E+42</v>
      </c>
      <c r="J3413" s="1">
        <f t="shared" si="754"/>
        <v>8.3453767514788125E+42</v>
      </c>
      <c r="K3413" s="1">
        <f t="shared" si="755"/>
        <v>1.2279949960670508E+43</v>
      </c>
      <c r="L3413" s="69">
        <f t="shared" si="763"/>
        <v>0.38539701640932073</v>
      </c>
      <c r="M3413" s="69">
        <f t="shared" si="764"/>
        <v>-1.3853970164093208</v>
      </c>
      <c r="Q3413" s="88">
        <f t="shared" si="759"/>
        <v>3.4983383249898026E-4</v>
      </c>
      <c r="R3413" s="88">
        <f t="shared" si="760"/>
        <v>1.3764468250193433E+39</v>
      </c>
      <c r="S3413" s="88">
        <f t="shared" si="761"/>
        <v>2.9194951326177231E+39</v>
      </c>
      <c r="T3413" s="1">
        <f t="shared" si="762"/>
        <v>4.2959419576370665E+39</v>
      </c>
      <c r="U3413" s="88">
        <f t="shared" si="756"/>
        <v>4.2959419576370659E+39</v>
      </c>
      <c r="V3413" s="1">
        <f t="shared" si="765"/>
        <v>4.6892555390103981E+48</v>
      </c>
      <c r="W3413" s="84"/>
    </row>
    <row r="3414" spans="6:23" x14ac:dyDescent="0.2">
      <c r="F3414" s="44">
        <f t="shared" si="752"/>
        <v>571.99999999999284</v>
      </c>
      <c r="G3414" s="1">
        <f t="shared" si="753"/>
        <v>1.3830899892485616E+17</v>
      </c>
      <c r="H3414" s="15">
        <f t="shared" si="757"/>
        <v>21.675556929081559</v>
      </c>
      <c r="I3414" s="1">
        <f t="shared" si="758"/>
        <v>3.9318865793526746E+42</v>
      </c>
      <c r="J3414" s="1">
        <f t="shared" si="754"/>
        <v>8.3464093433048173E+42</v>
      </c>
      <c r="K3414" s="1">
        <f t="shared" si="755"/>
        <v>1.2278295922657491E+43</v>
      </c>
      <c r="L3414" s="69">
        <f t="shared" si="763"/>
        <v>0.38518399723173641</v>
      </c>
      <c r="M3414" s="69">
        <f t="shared" si="764"/>
        <v>-1.3851839972317364</v>
      </c>
      <c r="Q3414" s="88">
        <f t="shared" si="759"/>
        <v>3.4971149158646853E-4</v>
      </c>
      <c r="R3414" s="88">
        <f t="shared" si="760"/>
        <v>1.3750259204142412E+39</v>
      </c>
      <c r="S3414" s="88">
        <f t="shared" si="761"/>
        <v>2.9188352608383649E+39</v>
      </c>
      <c r="T3414" s="1">
        <f t="shared" si="762"/>
        <v>4.2938611812526065E+39</v>
      </c>
      <c r="U3414" s="88">
        <f t="shared" si="756"/>
        <v>4.2938611812526059E+39</v>
      </c>
      <c r="V3414" s="1">
        <f t="shared" si="765"/>
        <v>4.6853454521301308E+48</v>
      </c>
      <c r="W3414" s="84"/>
    </row>
    <row r="3415" spans="6:23" x14ac:dyDescent="0.2">
      <c r="F3415" s="44">
        <f t="shared" si="752"/>
        <v>572.19999999999288</v>
      </c>
      <c r="G3415" s="1">
        <f t="shared" si="753"/>
        <v>1.3835735871469005E+17</v>
      </c>
      <c r="H3415" s="15">
        <f t="shared" si="757"/>
        <v>21.667980712049371</v>
      </c>
      <c r="I3415" s="1">
        <f t="shared" si="758"/>
        <v>3.9292019224117886E+42</v>
      </c>
      <c r="J3415" s="1">
        <f t="shared" si="754"/>
        <v>8.3474416775756811E+42</v>
      </c>
      <c r="K3415" s="1">
        <f t="shared" si="755"/>
        <v>1.2276643599987468E+43</v>
      </c>
      <c r="L3415" s="69">
        <f t="shared" si="763"/>
        <v>0.38497093036930846</v>
      </c>
      <c r="M3415" s="69">
        <f t="shared" si="764"/>
        <v>-1.3849709303693085</v>
      </c>
      <c r="Q3415" s="88">
        <f t="shared" si="759"/>
        <v>3.4958923621175586E-4</v>
      </c>
      <c r="R3415" s="88">
        <f t="shared" si="760"/>
        <v>1.3736066989777001E+39</v>
      </c>
      <c r="S3415" s="88">
        <f t="shared" si="761"/>
        <v>2.9181757603858606E+39</v>
      </c>
      <c r="T3415" s="1">
        <f t="shared" si="762"/>
        <v>4.291782459363561E+39</v>
      </c>
      <c r="U3415" s="88">
        <f t="shared" si="756"/>
        <v>4.2917824593635598E+39</v>
      </c>
      <c r="V3415" s="1">
        <f t="shared" si="765"/>
        <v>4.6814403396470088E+48</v>
      </c>
      <c r="W3415" s="84"/>
    </row>
    <row r="3416" spans="6:23" x14ac:dyDescent="0.2">
      <c r="F3416" s="44">
        <f t="shared" si="752"/>
        <v>572.39999999999293</v>
      </c>
      <c r="G3416" s="1">
        <f t="shared" si="753"/>
        <v>1.3840571850452392E+17</v>
      </c>
      <c r="H3416" s="15">
        <f t="shared" si="757"/>
        <v>21.66040978936871</v>
      </c>
      <c r="I3416" s="1">
        <f t="shared" si="758"/>
        <v>3.9265192367382302E+42</v>
      </c>
      <c r="J3416" s="1">
        <f t="shared" si="754"/>
        <v>8.3484737544505399E+42</v>
      </c>
      <c r="K3416" s="1">
        <f t="shared" si="755"/>
        <v>1.2274992991188769E+43</v>
      </c>
      <c r="L3416" s="69">
        <f t="shared" si="763"/>
        <v>0.3847578159592876</v>
      </c>
      <c r="M3416" s="69">
        <f t="shared" si="764"/>
        <v>-1.3847578159592877</v>
      </c>
      <c r="Q3416" s="88">
        <f t="shared" si="759"/>
        <v>3.4946706628602442E-4</v>
      </c>
      <c r="R3416" s="88">
        <f t="shared" si="760"/>
        <v>1.3721891583785491E+39</v>
      </c>
      <c r="S3416" s="88">
        <f t="shared" si="761"/>
        <v>2.9175166309337018E+39</v>
      </c>
      <c r="T3416" s="1">
        <f t="shared" si="762"/>
        <v>4.2897057893122512E+39</v>
      </c>
      <c r="U3416" s="88">
        <f t="shared" si="756"/>
        <v>4.2897057893122506E+39</v>
      </c>
      <c r="V3416" s="1">
        <f t="shared" si="765"/>
        <v>4.6775401934488213E+48</v>
      </c>
      <c r="W3416" s="84"/>
    </row>
    <row r="3417" spans="6:23" x14ac:dyDescent="0.2">
      <c r="F3417" s="44">
        <f t="shared" si="752"/>
        <v>572.59999999999297</v>
      </c>
      <c r="G3417" s="1">
        <f t="shared" si="753"/>
        <v>1.3845407829435779E+17</v>
      </c>
      <c r="H3417" s="15">
        <f t="shared" si="757"/>
        <v>21.652844155491877</v>
      </c>
      <c r="I3417" s="1">
        <f t="shared" si="758"/>
        <v>3.9238385207028116E+42</v>
      </c>
      <c r="J3417" s="1">
        <f t="shared" si="754"/>
        <v>8.3495055740883786E+42</v>
      </c>
      <c r="K3417" s="1">
        <f t="shared" si="755"/>
        <v>1.227334409479119E+43</v>
      </c>
      <c r="L3417" s="69">
        <f t="shared" si="763"/>
        <v>0.38454465413554495</v>
      </c>
      <c r="M3417" s="69">
        <f t="shared" si="764"/>
        <v>-1.3845446541355448</v>
      </c>
      <c r="Q3417" s="88">
        <f t="shared" si="759"/>
        <v>3.4934498171956818E-4</v>
      </c>
      <c r="R3417" s="88">
        <f t="shared" si="760"/>
        <v>1.3707732962854613E+39</v>
      </c>
      <c r="S3417" s="88">
        <f t="shared" si="761"/>
        <v>2.9168578721473375E+39</v>
      </c>
      <c r="T3417" s="1">
        <f t="shared" si="762"/>
        <v>4.2876311684327985E+39</v>
      </c>
      <c r="U3417" s="88">
        <f t="shared" si="756"/>
        <v>4.2876311684327985E+39</v>
      </c>
      <c r="V3417" s="1">
        <f t="shared" si="765"/>
        <v>4.6736450054257469E+48</v>
      </c>
      <c r="W3417" s="84"/>
    </row>
    <row r="3418" spans="6:23" x14ac:dyDescent="0.2">
      <c r="F3418" s="44">
        <f t="shared" si="752"/>
        <v>572.79999999999302</v>
      </c>
      <c r="G3418" s="1">
        <f t="shared" si="753"/>
        <v>1.3850243808419168E+17</v>
      </c>
      <c r="H3418" s="15">
        <f t="shared" si="757"/>
        <v>21.645283804878922</v>
      </c>
      <c r="I3418" s="1">
        <f t="shared" si="758"/>
        <v>3.9211597726779529E+42</v>
      </c>
      <c r="J3418" s="1">
        <f t="shared" si="754"/>
        <v>8.35053713664802E+42</v>
      </c>
      <c r="K3418" s="1">
        <f t="shared" si="755"/>
        <v>1.2271696909325972E+43</v>
      </c>
      <c r="L3418" s="69">
        <f t="shared" si="763"/>
        <v>0.38433144503592792</v>
      </c>
      <c r="M3418" s="69">
        <f t="shared" si="764"/>
        <v>-1.3843314450359279</v>
      </c>
      <c r="Q3418" s="88">
        <f t="shared" si="759"/>
        <v>3.4922298242090477E-4</v>
      </c>
      <c r="R3418" s="88">
        <f t="shared" si="760"/>
        <v>1.3693591103634716E+39</v>
      </c>
      <c r="S3418" s="88">
        <f t="shared" si="761"/>
        <v>2.9161994836767438E+39</v>
      </c>
      <c r="T3418" s="1">
        <f t="shared" si="762"/>
        <v>4.2855585940402155E+39</v>
      </c>
      <c r="U3418" s="88">
        <f t="shared" si="756"/>
        <v>4.2855585940402155E+39</v>
      </c>
      <c r="V3418" s="1">
        <f t="shared" si="765"/>
        <v>4.6697547674584742E+48</v>
      </c>
      <c r="W3418" s="84"/>
    </row>
    <row r="3419" spans="6:23" x14ac:dyDescent="0.2">
      <c r="F3419" s="44">
        <f t="shared" si="752"/>
        <v>572.99999999999307</v>
      </c>
      <c r="G3419" s="1">
        <f t="shared" si="753"/>
        <v>1.3855079787402555E+17</v>
      </c>
      <c r="H3419" s="15">
        <f t="shared" si="757"/>
        <v>21.637728731997637</v>
      </c>
      <c r="I3419" s="1">
        <f t="shared" si="758"/>
        <v>3.9184829910376799E+42</v>
      </c>
      <c r="J3419" s="1">
        <f t="shared" si="754"/>
        <v>8.3515684422881395E+42</v>
      </c>
      <c r="K3419" s="1">
        <f t="shared" si="755"/>
        <v>1.2270051433325819E+43</v>
      </c>
      <c r="L3419" s="69">
        <f t="shared" si="763"/>
        <v>0.38411818879583176</v>
      </c>
      <c r="M3419" s="69">
        <f t="shared" si="764"/>
        <v>-1.3841181887958318</v>
      </c>
      <c r="Q3419" s="88">
        <f t="shared" si="759"/>
        <v>3.4910106830388088E-4</v>
      </c>
      <c r="R3419" s="88">
        <f t="shared" si="760"/>
        <v>1.3679465983018406E+39</v>
      </c>
      <c r="S3419" s="88">
        <f t="shared" si="761"/>
        <v>2.9155414652157676E+39</v>
      </c>
      <c r="T3419" s="1">
        <f t="shared" si="762"/>
        <v>4.2834880635176082E+39</v>
      </c>
      <c r="U3419" s="88">
        <f t="shared" si="756"/>
        <v>4.2834880635176082E+39</v>
      </c>
      <c r="V3419" s="1">
        <f t="shared" si="765"/>
        <v>4.6658694715131993E+48</v>
      </c>
      <c r="W3419" s="84"/>
    </row>
    <row r="3420" spans="6:23" x14ac:dyDescent="0.2">
      <c r="F3420" s="44">
        <f t="shared" si="752"/>
        <v>573.19999999999311</v>
      </c>
      <c r="G3420" s="1">
        <f t="shared" si="753"/>
        <v>1.3859915766385942E+17</v>
      </c>
      <c r="H3420" s="15">
        <f t="shared" si="757"/>
        <v>21.630178931323528</v>
      </c>
      <c r="I3420" s="1">
        <f t="shared" si="758"/>
        <v>3.9158081741576278E+42</v>
      </c>
      <c r="J3420" s="1">
        <f t="shared" si="754"/>
        <v>8.3525994911672467E+42</v>
      </c>
      <c r="K3420" s="1">
        <f t="shared" si="755"/>
        <v>1.2268407665324874E+43</v>
      </c>
      <c r="L3420" s="69">
        <f t="shared" si="763"/>
        <v>0.38390488555245444</v>
      </c>
      <c r="M3420" s="69">
        <f t="shared" si="764"/>
        <v>-1.3839048855524545</v>
      </c>
      <c r="Q3420" s="88">
        <f t="shared" si="759"/>
        <v>3.4897923927701413E-4</v>
      </c>
      <c r="R3420" s="88">
        <f t="shared" si="760"/>
        <v>1.3665357577722426E+39</v>
      </c>
      <c r="S3420" s="88">
        <f t="shared" si="761"/>
        <v>2.914883816413121E+39</v>
      </c>
      <c r="T3420" s="1">
        <f t="shared" si="762"/>
        <v>4.2814195741853636E+39</v>
      </c>
      <c r="U3420" s="88">
        <f t="shared" si="756"/>
        <v>4.2814195741853636E+39</v>
      </c>
      <c r="V3420" s="1">
        <f t="shared" si="765"/>
        <v>4.6619891094990327E+48</v>
      </c>
      <c r="W3420" s="84"/>
    </row>
    <row r="3421" spans="6:23" x14ac:dyDescent="0.2">
      <c r="F3421" s="44">
        <f t="shared" si="752"/>
        <v>573.39999999999316</v>
      </c>
      <c r="G3421" s="1">
        <f t="shared" si="753"/>
        <v>1.3864751745369331E+17</v>
      </c>
      <c r="H3421" s="15">
        <f t="shared" si="757"/>
        <v>21.622634397339805</v>
      </c>
      <c r="I3421" s="1">
        <f t="shared" si="758"/>
        <v>3.9131353204150342E+42</v>
      </c>
      <c r="J3421" s="1">
        <f t="shared" si="754"/>
        <v>8.3536302834437001E+42</v>
      </c>
      <c r="K3421" s="1">
        <f t="shared" si="755"/>
        <v>1.2266765603858734E+43</v>
      </c>
      <c r="L3421" s="69">
        <f t="shared" si="763"/>
        <v>0.38369153544061319</v>
      </c>
      <c r="M3421" s="69">
        <f t="shared" si="764"/>
        <v>-1.3836915354406132</v>
      </c>
      <c r="Q3421" s="88">
        <f t="shared" si="759"/>
        <v>3.4885749525326304E-4</v>
      </c>
      <c r="R3421" s="88">
        <f t="shared" si="760"/>
        <v>1.3651265864670638E+39</v>
      </c>
      <c r="S3421" s="88">
        <f t="shared" si="761"/>
        <v>2.9142265369539749E+39</v>
      </c>
      <c r="T3421" s="1">
        <f t="shared" si="762"/>
        <v>4.2793531234210387E+39</v>
      </c>
      <c r="U3421" s="88">
        <f t="shared" si="756"/>
        <v>4.2793531234210387E+39</v>
      </c>
      <c r="V3421" s="1">
        <f t="shared" si="765"/>
        <v>4.6581136733986092E+48</v>
      </c>
      <c r="W3421" s="84"/>
    </row>
    <row r="3422" spans="6:23" x14ac:dyDescent="0.2">
      <c r="F3422" s="44">
        <f t="shared" si="752"/>
        <v>573.5999999999932</v>
      </c>
      <c r="G3422" s="1">
        <f t="shared" si="753"/>
        <v>1.3869587724352718E+17</v>
      </c>
      <c r="H3422" s="15">
        <f t="shared" si="757"/>
        <v>21.615095124537383</v>
      </c>
      <c r="I3422" s="1">
        <f t="shared" si="758"/>
        <v>3.9104644281887461E+42</v>
      </c>
      <c r="J3422" s="1">
        <f t="shared" si="754"/>
        <v>8.354660819275706E+42</v>
      </c>
      <c r="K3422" s="1">
        <f t="shared" si="755"/>
        <v>1.2265125247464453E+43</v>
      </c>
      <c r="L3422" s="69">
        <f t="shared" si="763"/>
        <v>0.38347813859513863</v>
      </c>
      <c r="M3422" s="69">
        <f t="shared" si="764"/>
        <v>-1.3834781385951387</v>
      </c>
      <c r="Q3422" s="88">
        <f t="shared" si="759"/>
        <v>3.4873583614114523E-4</v>
      </c>
      <c r="R3422" s="88">
        <f t="shared" si="760"/>
        <v>1.3637190820646076E+39</v>
      </c>
      <c r="S3422" s="88">
        <f t="shared" si="761"/>
        <v>2.9135696264857787E+39</v>
      </c>
      <c r="T3422" s="1">
        <f t="shared" si="762"/>
        <v>4.2772887085503861E+39</v>
      </c>
      <c r="U3422" s="88">
        <f t="shared" si="756"/>
        <v>4.2772887085503867E+39</v>
      </c>
      <c r="V3422" s="1">
        <f t="shared" si="765"/>
        <v>4.6542431551493704E+48</v>
      </c>
      <c r="W3422" s="84"/>
    </row>
    <row r="3423" spans="6:23" x14ac:dyDescent="0.2">
      <c r="F3423" s="44">
        <f t="shared" si="752"/>
        <v>573.79999999999325</v>
      </c>
      <c r="G3423" s="1">
        <f t="shared" si="753"/>
        <v>1.3874423703336106E+17</v>
      </c>
      <c r="H3423" s="15">
        <f t="shared" si="757"/>
        <v>21.607561107414853</v>
      </c>
      <c r="I3423" s="1">
        <f t="shared" si="758"/>
        <v>3.9077954958592004E+42</v>
      </c>
      <c r="J3423" s="1">
        <f t="shared" si="754"/>
        <v>8.3556910988213108E+42</v>
      </c>
      <c r="K3423" s="1">
        <f t="shared" si="755"/>
        <v>1.2263486594680512E+43</v>
      </c>
      <c r="L3423" s="69">
        <f t="shared" si="763"/>
        <v>0.38326469515469974</v>
      </c>
      <c r="M3423" s="69">
        <f t="shared" si="764"/>
        <v>-1.3832646951546996</v>
      </c>
      <c r="Q3423" s="88">
        <f t="shared" si="759"/>
        <v>3.4861426185361921E-4</v>
      </c>
      <c r="R3423" s="88">
        <f t="shared" si="760"/>
        <v>1.3623132422638532E+39</v>
      </c>
      <c r="S3423" s="88">
        <f t="shared" si="761"/>
        <v>2.912913084692448E+39</v>
      </c>
      <c r="T3423" s="1">
        <f t="shared" si="762"/>
        <v>4.2752263269563014E+39</v>
      </c>
      <c r="U3423" s="88">
        <f t="shared" si="756"/>
        <v>4.2752263269563008E+39</v>
      </c>
      <c r="V3423" s="1">
        <f t="shared" si="765"/>
        <v>4.6503775467621563E+48</v>
      </c>
      <c r="W3423" s="84"/>
    </row>
    <row r="3424" spans="6:23" x14ac:dyDescent="0.2">
      <c r="F3424" s="44">
        <f t="shared" si="752"/>
        <v>573.99999999999329</v>
      </c>
      <c r="G3424" s="1">
        <f t="shared" si="753"/>
        <v>1.3879259682319494E+17</v>
      </c>
      <c r="H3424" s="15">
        <f t="shared" si="757"/>
        <v>21.600032340478467</v>
      </c>
      <c r="I3424" s="1">
        <f t="shared" si="758"/>
        <v>3.9051285218084413E+42</v>
      </c>
      <c r="J3424" s="1">
        <f t="shared" si="754"/>
        <v>8.3567211222384091E+42</v>
      </c>
      <c r="K3424" s="1">
        <f t="shared" si="755"/>
        <v>1.2261849644046851E+43</v>
      </c>
      <c r="L3424" s="69">
        <f t="shared" si="763"/>
        <v>0.38305120525183434</v>
      </c>
      <c r="M3424" s="69">
        <f t="shared" si="764"/>
        <v>-1.3830512052518342</v>
      </c>
      <c r="Q3424" s="88">
        <f t="shared" si="759"/>
        <v>3.4849277230186715E-4</v>
      </c>
      <c r="R3424" s="88">
        <f t="shared" si="760"/>
        <v>1.3609090647601161E+39</v>
      </c>
      <c r="S3424" s="88">
        <f t="shared" si="761"/>
        <v>2.9122569112424335E+39</v>
      </c>
      <c r="T3424" s="1">
        <f t="shared" si="762"/>
        <v>4.2731659760025498E+39</v>
      </c>
      <c r="U3424" s="88">
        <f t="shared" si="756"/>
        <v>4.2731659760025498E+39</v>
      </c>
      <c r="V3424" s="1">
        <f t="shared" si="765"/>
        <v>4.6465168402381474E+48</v>
      </c>
      <c r="W3424" s="84"/>
    </row>
    <row r="3425" spans="6:23" x14ac:dyDescent="0.2">
      <c r="F3425" s="44">
        <f t="shared" si="752"/>
        <v>574.19999999999334</v>
      </c>
      <c r="G3425" s="1">
        <f t="shared" si="753"/>
        <v>1.3884095661302882E+17</v>
      </c>
      <c r="H3425" s="15">
        <f t="shared" si="757"/>
        <v>21.592508818242148</v>
      </c>
      <c r="I3425" s="1">
        <f t="shared" si="758"/>
        <v>3.9024635044201051E+42</v>
      </c>
      <c r="J3425" s="1">
        <f t="shared" si="754"/>
        <v>8.3577508896847389E+42</v>
      </c>
      <c r="K3425" s="1">
        <f t="shared" si="755"/>
        <v>1.2260214394104845E+43</v>
      </c>
      <c r="L3425" s="69">
        <f t="shared" si="763"/>
        <v>0.38283766902423622</v>
      </c>
      <c r="M3425" s="69">
        <f t="shared" si="764"/>
        <v>-1.3828376690242363</v>
      </c>
      <c r="Q3425" s="88">
        <f t="shared" si="759"/>
        <v>3.4837136739795938E-4</v>
      </c>
      <c r="R3425" s="88">
        <f t="shared" si="760"/>
        <v>1.3595065472554645E+39</v>
      </c>
      <c r="S3425" s="88">
        <f t="shared" si="761"/>
        <v>2.911601105810984E+39</v>
      </c>
      <c r="T3425" s="1">
        <f t="shared" si="762"/>
        <v>4.2711076530664482E+39</v>
      </c>
      <c r="U3425" s="88">
        <f t="shared" si="756"/>
        <v>4.2711076530664488E+39</v>
      </c>
      <c r="V3425" s="1">
        <f t="shared" si="765"/>
        <v>4.6426610276043874E+48</v>
      </c>
      <c r="W3425" s="84"/>
    </row>
    <row r="3426" spans="6:23" x14ac:dyDescent="0.2">
      <c r="F3426" s="44">
        <f t="shared" si="752"/>
        <v>574.39999999999338</v>
      </c>
      <c r="G3426" s="1">
        <f t="shared" si="753"/>
        <v>1.3888931640286269E+17</v>
      </c>
      <c r="H3426" s="15">
        <f t="shared" si="757"/>
        <v>21.584990535227437</v>
      </c>
      <c r="I3426" s="1">
        <f t="shared" si="758"/>
        <v>3.8998004420794249E+42</v>
      </c>
      <c r="J3426" s="1">
        <f t="shared" si="754"/>
        <v>8.358780401317884E+42</v>
      </c>
      <c r="K3426" s="1">
        <f t="shared" si="755"/>
        <v>1.2258580843397309E+43</v>
      </c>
      <c r="L3426" s="69">
        <f t="shared" si="763"/>
        <v>0.38262408660648661</v>
      </c>
      <c r="M3426" s="69">
        <f t="shared" si="764"/>
        <v>-1.3826240866064867</v>
      </c>
      <c r="Q3426" s="88">
        <f t="shared" si="759"/>
        <v>3.4825004705041351E-4</v>
      </c>
      <c r="R3426" s="88">
        <f t="shared" si="760"/>
        <v>1.3581056874413831E+39</v>
      </c>
      <c r="S3426" s="88">
        <f t="shared" si="761"/>
        <v>2.9109456680430277E+39</v>
      </c>
      <c r="T3426" s="1">
        <f t="shared" si="762"/>
        <v>4.2690513554844108E+39</v>
      </c>
      <c r="U3426" s="88">
        <f t="shared" si="756"/>
        <v>4.2690513554844108E+39</v>
      </c>
      <c r="V3426" s="1">
        <f t="shared" si="765"/>
        <v>4.6388101008545876E+48</v>
      </c>
      <c r="W3426" s="84"/>
    </row>
    <row r="3427" spans="6:23" x14ac:dyDescent="0.2">
      <c r="F3427" s="44">
        <f t="shared" si="752"/>
        <v>574.59999999999343</v>
      </c>
      <c r="G3427" s="1">
        <f t="shared" si="753"/>
        <v>1.3893767619269658E+17</v>
      </c>
      <c r="H3427" s="15">
        <f t="shared" si="757"/>
        <v>21.57747748596352</v>
      </c>
      <c r="I3427" s="1">
        <f t="shared" si="758"/>
        <v>3.8971393331732254E+42</v>
      </c>
      <c r="J3427" s="1">
        <f t="shared" si="754"/>
        <v>8.3598096572952732E+42</v>
      </c>
      <c r="K3427" s="1">
        <f t="shared" si="755"/>
        <v>1.2256948990468498E+43</v>
      </c>
      <c r="L3427" s="69">
        <f t="shared" si="763"/>
        <v>0.38241045813464386</v>
      </c>
      <c r="M3427" s="69">
        <f t="shared" si="764"/>
        <v>-1.3824104581346439</v>
      </c>
      <c r="Q3427" s="88">
        <f t="shared" si="759"/>
        <v>3.4812881117485261E-4</v>
      </c>
      <c r="R3427" s="88">
        <f t="shared" si="760"/>
        <v>1.3567064830403528E+39</v>
      </c>
      <c r="S3427" s="88">
        <f t="shared" si="761"/>
        <v>2.9102905976422556E+39</v>
      </c>
      <c r="T3427" s="1">
        <f t="shared" si="762"/>
        <v>4.2669970806826086E+39</v>
      </c>
      <c r="U3427" s="88">
        <f t="shared" si="756"/>
        <v>4.266997080682608E+39</v>
      </c>
      <c r="V3427" s="1">
        <f t="shared" si="765"/>
        <v>4.6349640520911009E+48</v>
      </c>
      <c r="W3427" s="84"/>
    </row>
    <row r="3428" spans="6:23" x14ac:dyDescent="0.2">
      <c r="F3428" s="44">
        <f t="shared" si="752"/>
        <v>574.79999999999347</v>
      </c>
      <c r="G3428" s="1">
        <f t="shared" si="753"/>
        <v>1.3898603598253045E+17</v>
      </c>
      <c r="H3428" s="15">
        <f t="shared" si="757"/>
        <v>21.569969664987191</v>
      </c>
      <c r="I3428" s="1">
        <f t="shared" si="758"/>
        <v>3.8944801760899241E+42</v>
      </c>
      <c r="J3428" s="1">
        <f t="shared" si="754"/>
        <v>8.3608386577741867E+42</v>
      </c>
      <c r="K3428" s="1">
        <f t="shared" si="755"/>
        <v>1.225531883386411E+43</v>
      </c>
      <c r="L3428" s="69">
        <f t="shared" si="763"/>
        <v>0.38219678374162269</v>
      </c>
      <c r="M3428" s="69">
        <f t="shared" si="764"/>
        <v>-1.3821967837416227</v>
      </c>
      <c r="Q3428" s="88">
        <f t="shared" si="759"/>
        <v>3.4800765968068248E-4</v>
      </c>
      <c r="R3428" s="88">
        <f t="shared" si="760"/>
        <v>1.3553089317538667E+39</v>
      </c>
      <c r="S3428" s="88">
        <f t="shared" si="761"/>
        <v>2.909635894259773E+39</v>
      </c>
      <c r="T3428" s="1">
        <f t="shared" si="762"/>
        <v>4.2649448260136397E+39</v>
      </c>
      <c r="U3428" s="88">
        <f t="shared" si="756"/>
        <v>4.2649448260136397E+39</v>
      </c>
      <c r="V3428" s="1">
        <f t="shared" si="765"/>
        <v>4.6311228733473804E+48</v>
      </c>
      <c r="W3428" s="84"/>
    </row>
    <row r="3429" spans="6:23" x14ac:dyDescent="0.2">
      <c r="F3429" s="44">
        <f t="shared" si="752"/>
        <v>574.99999999999352</v>
      </c>
      <c r="G3429" s="1">
        <f t="shared" si="753"/>
        <v>1.3903439577236432E+17</v>
      </c>
      <c r="H3429" s="15">
        <f t="shared" si="757"/>
        <v>21.562467066842846</v>
      </c>
      <c r="I3429" s="1">
        <f t="shared" si="758"/>
        <v>3.8918229692195231E+42</v>
      </c>
      <c r="J3429" s="1">
        <f t="shared" si="754"/>
        <v>8.3618674029117414E+42</v>
      </c>
      <c r="K3429" s="1">
        <f t="shared" si="755"/>
        <v>1.2253690372131265E+43</v>
      </c>
      <c r="L3429" s="69">
        <f t="shared" si="763"/>
        <v>0.38198306356609085</v>
      </c>
      <c r="M3429" s="69">
        <f t="shared" si="764"/>
        <v>-1.3819830635660908</v>
      </c>
      <c r="Q3429" s="88">
        <f t="shared" si="759"/>
        <v>3.4788659248086162E-4</v>
      </c>
      <c r="R3429" s="88">
        <f t="shared" si="760"/>
        <v>1.3539130313005292E+39</v>
      </c>
      <c r="S3429" s="88">
        <f t="shared" si="761"/>
        <v>2.9089815575757579E+39</v>
      </c>
      <c r="T3429" s="1">
        <f t="shared" si="762"/>
        <v>4.2628945888762868E+39</v>
      </c>
      <c r="U3429" s="88">
        <f t="shared" si="756"/>
        <v>4.2628945888762868E+39</v>
      </c>
      <c r="V3429" s="1">
        <f t="shared" si="765"/>
        <v>4.6272865567180997E+48</v>
      </c>
      <c r="W3429" s="84"/>
    </row>
    <row r="3430" spans="6:23" x14ac:dyDescent="0.2">
      <c r="F3430" s="44">
        <f t="shared" si="752"/>
        <v>575.19999999999357</v>
      </c>
      <c r="G3430" s="1">
        <f t="shared" si="753"/>
        <v>1.3908275556219821E+17</v>
      </c>
      <c r="H3430" s="15">
        <f t="shared" si="757"/>
        <v>21.554969686082465</v>
      </c>
      <c r="I3430" s="1">
        <f t="shared" si="758"/>
        <v>3.8891677109536164E+42</v>
      </c>
      <c r="J3430" s="1">
        <f t="shared" si="754"/>
        <v>8.3628958928649093E+42</v>
      </c>
      <c r="K3430" s="1">
        <f t="shared" si="755"/>
        <v>1.2252063603818527E+43</v>
      </c>
      <c r="L3430" s="69">
        <f t="shared" si="763"/>
        <v>0.38176929774059976</v>
      </c>
      <c r="M3430" s="69">
        <f t="shared" si="764"/>
        <v>-1.3817692977405998</v>
      </c>
      <c r="Q3430" s="88">
        <f t="shared" si="759"/>
        <v>3.477656094865722E-4</v>
      </c>
      <c r="R3430" s="88">
        <f t="shared" si="760"/>
        <v>1.3525187793952812E+39</v>
      </c>
      <c r="S3430" s="88">
        <f t="shared" si="761"/>
        <v>2.9083275872549167E+39</v>
      </c>
      <c r="T3430" s="1">
        <f t="shared" si="762"/>
        <v>4.2608463666501978E+39</v>
      </c>
      <c r="U3430" s="88">
        <f t="shared" si="756"/>
        <v>4.2608463666501984E+39</v>
      </c>
      <c r="V3430" s="1">
        <f t="shared" si="765"/>
        <v>4.6234550942881596E+48</v>
      </c>
      <c r="W3430" s="84"/>
    </row>
    <row r="3431" spans="6:23" x14ac:dyDescent="0.2">
      <c r="F3431" s="44">
        <f t="shared" si="752"/>
        <v>575.39999999999361</v>
      </c>
      <c r="G3431" s="1">
        <f t="shared" si="753"/>
        <v>1.3913111535203208E+17</v>
      </c>
      <c r="H3431" s="15">
        <f t="shared" si="757"/>
        <v>21.547477517265616</v>
      </c>
      <c r="I3431" s="1">
        <f t="shared" si="758"/>
        <v>3.8865143996853763E+42</v>
      </c>
      <c r="J3431" s="1">
        <f t="shared" si="754"/>
        <v>8.3639241277905041E+42</v>
      </c>
      <c r="K3431" s="1">
        <f t="shared" si="755"/>
        <v>1.2250438527475881E+43</v>
      </c>
      <c r="L3431" s="69">
        <f t="shared" si="763"/>
        <v>0.38155548640293852</v>
      </c>
      <c r="M3431" s="69">
        <f t="shared" si="764"/>
        <v>-1.3815554864029385</v>
      </c>
      <c r="Q3431" s="88">
        <f t="shared" si="759"/>
        <v>3.4764471061077273E-4</v>
      </c>
      <c r="R3431" s="88">
        <f t="shared" si="760"/>
        <v>1.3511261737632237E+39</v>
      </c>
      <c r="S3431" s="88">
        <f t="shared" si="761"/>
        <v>2.9076739829761893E+39</v>
      </c>
      <c r="T3431" s="1">
        <f t="shared" si="762"/>
        <v>4.2588001567394131E+39</v>
      </c>
      <c r="U3431" s="88">
        <f t="shared" si="756"/>
        <v>4.2588001567394137E+39</v>
      </c>
      <c r="V3431" s="1">
        <f t="shared" si="765"/>
        <v>4.6196284781799262E+48</v>
      </c>
      <c r="W3431" s="84"/>
    </row>
    <row r="3432" spans="6:23" x14ac:dyDescent="0.2">
      <c r="F3432" s="44">
        <f t="shared" si="752"/>
        <v>575.59999999999366</v>
      </c>
      <c r="G3432" s="1">
        <f t="shared" si="753"/>
        <v>1.3917947514186595E+17</v>
      </c>
      <c r="H3432" s="15">
        <f t="shared" si="757"/>
        <v>21.539990554959406</v>
      </c>
      <c r="I3432" s="1">
        <f t="shared" si="758"/>
        <v>3.8838630338095654E+42</v>
      </c>
      <c r="J3432" s="1">
        <f t="shared" si="754"/>
        <v>8.3649521078451858E+42</v>
      </c>
      <c r="K3432" s="1">
        <f t="shared" si="755"/>
        <v>1.2248815141654752E+43</v>
      </c>
      <c r="L3432" s="69">
        <f t="shared" si="763"/>
        <v>0.38134162968456037</v>
      </c>
      <c r="M3432" s="69">
        <f t="shared" si="764"/>
        <v>-1.3813416296845604</v>
      </c>
      <c r="Q3432" s="88">
        <f t="shared" si="759"/>
        <v>3.4752389576553355E-4</v>
      </c>
      <c r="R3432" s="88">
        <f t="shared" si="760"/>
        <v>1.3497352121292444E+39</v>
      </c>
      <c r="S3432" s="88">
        <f t="shared" si="761"/>
        <v>2.9070207444104705E+39</v>
      </c>
      <c r="T3432" s="1">
        <f t="shared" si="762"/>
        <v>4.2567559565397148E+39</v>
      </c>
      <c r="U3432" s="88">
        <f t="shared" si="756"/>
        <v>4.2567559565397154E+39</v>
      </c>
      <c r="V3432" s="1">
        <f t="shared" si="765"/>
        <v>4.6158067005177593E+48</v>
      </c>
      <c r="W3432" s="84"/>
    </row>
    <row r="3433" spans="6:23" x14ac:dyDescent="0.2">
      <c r="F3433" s="44">
        <f t="shared" si="752"/>
        <v>575.7999999999937</v>
      </c>
      <c r="G3433" s="1">
        <f t="shared" si="753"/>
        <v>1.3922783493169984E+17</v>
      </c>
      <c r="H3433" s="15">
        <f t="shared" si="757"/>
        <v>21.532508793738508</v>
      </c>
      <c r="I3433" s="1">
        <f t="shared" si="758"/>
        <v>3.8812136117225234E+42</v>
      </c>
      <c r="J3433" s="1">
        <f t="shared" si="754"/>
        <v>8.3659798331854635E+42</v>
      </c>
      <c r="K3433" s="1">
        <f t="shared" si="755"/>
        <v>1.2247193444907988E+43</v>
      </c>
      <c r="L3433" s="69">
        <f t="shared" si="763"/>
        <v>0.38112772772225073</v>
      </c>
      <c r="M3433" s="69">
        <f t="shared" si="764"/>
        <v>-1.3811277277222507</v>
      </c>
      <c r="Q3433" s="88">
        <f t="shared" si="759"/>
        <v>3.47403164862925E-4</v>
      </c>
      <c r="R3433" s="88">
        <f t="shared" si="760"/>
        <v>1.3483458922214684E+39</v>
      </c>
      <c r="S3433" s="88">
        <f t="shared" si="761"/>
        <v>2.9063678712280355E+39</v>
      </c>
      <c r="T3433" s="1">
        <f t="shared" si="762"/>
        <v>4.2547137634495041E+39</v>
      </c>
      <c r="U3433" s="88">
        <f t="shared" si="756"/>
        <v>4.2547137634495041E+39</v>
      </c>
      <c r="V3433" s="1">
        <f t="shared" si="765"/>
        <v>4.6119897534398036E+48</v>
      </c>
      <c r="W3433" s="84"/>
    </row>
    <row r="3434" spans="6:23" x14ac:dyDescent="0.2">
      <c r="F3434" s="44">
        <f t="shared" si="752"/>
        <v>575.99999999999375</v>
      </c>
      <c r="G3434" s="1">
        <f t="shared" si="753"/>
        <v>1.3927619472153371E+17</v>
      </c>
      <c r="H3434" s="15">
        <f t="shared" si="757"/>
        <v>21.525032228185125</v>
      </c>
      <c r="I3434" s="1">
        <f t="shared" si="758"/>
        <v>3.8785661318221659E+42</v>
      </c>
      <c r="J3434" s="1">
        <f t="shared" si="754"/>
        <v>8.3670073039676963E+42</v>
      </c>
      <c r="K3434" s="1">
        <f t="shared" si="755"/>
        <v>1.2245573435789862E+43</v>
      </c>
      <c r="L3434" s="69">
        <f t="shared" si="763"/>
        <v>0.38091378065058018</v>
      </c>
      <c r="M3434" s="69">
        <f t="shared" si="764"/>
        <v>-1.3809137806505802</v>
      </c>
      <c r="Q3434" s="88">
        <f t="shared" si="759"/>
        <v>3.472825178150174E-4</v>
      </c>
      <c r="R3434" s="88">
        <f t="shared" si="760"/>
        <v>1.3469582117712544E+39</v>
      </c>
      <c r="S3434" s="88">
        <f t="shared" si="761"/>
        <v>2.9057153630985424E+39</v>
      </c>
      <c r="T3434" s="1">
        <f t="shared" si="762"/>
        <v>4.2526735748697968E+39</v>
      </c>
      <c r="U3434" s="88">
        <f t="shared" si="756"/>
        <v>4.2526735748697968E+39</v>
      </c>
      <c r="V3434" s="1">
        <f t="shared" si="765"/>
        <v>4.6081776290979511E+48</v>
      </c>
      <c r="W3434" s="84"/>
    </row>
    <row r="3435" spans="6:23" x14ac:dyDescent="0.2">
      <c r="F3435" s="44">
        <f t="shared" si="752"/>
        <v>576.19999999999379</v>
      </c>
      <c r="G3435" s="1">
        <f t="shared" si="753"/>
        <v>1.3932455451136758E+17</v>
      </c>
      <c r="H3435" s="15">
        <f t="shared" si="757"/>
        <v>21.51756085288898</v>
      </c>
      <c r="I3435" s="1">
        <f t="shared" si="758"/>
        <v>3.8759205925079904E+42</v>
      </c>
      <c r="J3435" s="1">
        <f t="shared" si="754"/>
        <v>8.3680345203480852E+42</v>
      </c>
      <c r="K3435" s="1">
        <f t="shared" si="755"/>
        <v>1.2243955112856076E+43</v>
      </c>
      <c r="L3435" s="69">
        <f t="shared" si="763"/>
        <v>0.38069978860371495</v>
      </c>
      <c r="M3435" s="69">
        <f t="shared" si="764"/>
        <v>-1.3806997886037149</v>
      </c>
      <c r="Q3435" s="88">
        <f t="shared" si="759"/>
        <v>3.4716195453743381E-4</v>
      </c>
      <c r="R3435" s="88">
        <f t="shared" si="760"/>
        <v>1.3455721685269625E+39</v>
      </c>
      <c r="S3435" s="88">
        <f t="shared" si="761"/>
        <v>2.9050632197207587E+39</v>
      </c>
      <c r="T3435" s="1">
        <f t="shared" si="762"/>
        <v>4.250635388247721E+39</v>
      </c>
      <c r="U3435" s="88">
        <f t="shared" si="756"/>
        <v>4.2506353882477216E+39</v>
      </c>
      <c r="V3435" s="1">
        <f t="shared" si="765"/>
        <v>4.6043703197049429E+48</v>
      </c>
      <c r="W3435" s="84"/>
    </row>
    <row r="3436" spans="6:23" x14ac:dyDescent="0.2">
      <c r="F3436" s="44">
        <f t="shared" si="752"/>
        <v>576.39999999999384</v>
      </c>
      <c r="G3436" s="1">
        <f t="shared" si="753"/>
        <v>1.3937291430120147E+17</v>
      </c>
      <c r="H3436" s="15">
        <f t="shared" si="757"/>
        <v>21.510094662447308</v>
      </c>
      <c r="I3436" s="1">
        <f t="shared" si="758"/>
        <v>3.8732769921810682E+42</v>
      </c>
      <c r="J3436" s="1">
        <f t="shared" si="754"/>
        <v>8.3690614824826786E+42</v>
      </c>
      <c r="K3436" s="1">
        <f t="shared" si="755"/>
        <v>1.2242338474663746E+43</v>
      </c>
      <c r="L3436" s="69">
        <f t="shared" si="763"/>
        <v>0.38048575171757931</v>
      </c>
      <c r="M3436" s="69">
        <f t="shared" si="764"/>
        <v>-1.3804857517175793</v>
      </c>
      <c r="Q3436" s="88">
        <f t="shared" si="759"/>
        <v>3.4704147493869186E-4</v>
      </c>
      <c r="R3436" s="88">
        <f t="shared" si="760"/>
        <v>1.344187760212618E+39</v>
      </c>
      <c r="S3436" s="88">
        <f t="shared" si="761"/>
        <v>2.9044114407333837E+39</v>
      </c>
      <c r="T3436" s="1">
        <f t="shared" si="762"/>
        <v>4.2485992009460016E+39</v>
      </c>
      <c r="U3436" s="88">
        <f t="shared" si="756"/>
        <v>4.2485992009460016E+39</v>
      </c>
      <c r="V3436" s="1">
        <f t="shared" si="765"/>
        <v>4.6005678173929299E+48</v>
      </c>
      <c r="W3436" s="84"/>
    </row>
    <row r="3437" spans="6:23" x14ac:dyDescent="0.2">
      <c r="F3437" s="44">
        <f t="shared" si="752"/>
        <v>576.59999999999388</v>
      </c>
      <c r="G3437" s="1">
        <f t="shared" si="753"/>
        <v>1.3942127409103534E+17</v>
      </c>
      <c r="H3437" s="15">
        <f t="shared" si="757"/>
        <v>21.502633651464844</v>
      </c>
      <c r="I3437" s="1">
        <f t="shared" si="758"/>
        <v>3.8706353292440398E+42</v>
      </c>
      <c r="J3437" s="1">
        <f t="shared" si="754"/>
        <v>8.370088190527379E+42</v>
      </c>
      <c r="K3437" s="1">
        <f t="shared" si="755"/>
        <v>1.2240723519771419E+43</v>
      </c>
      <c r="L3437" s="69">
        <f t="shared" si="763"/>
        <v>0.38027167012481372</v>
      </c>
      <c r="M3437" s="69">
        <f t="shared" si="764"/>
        <v>-1.3802716701248137</v>
      </c>
      <c r="Q3437" s="88">
        <f t="shared" si="759"/>
        <v>3.4692107893530277E-4</v>
      </c>
      <c r="R3437" s="88">
        <f t="shared" si="760"/>
        <v>1.3428049845864432E+39</v>
      </c>
      <c r="S3437" s="88">
        <f t="shared" si="761"/>
        <v>2.9037600258413943E+39</v>
      </c>
      <c r="T3437" s="1">
        <f t="shared" si="762"/>
        <v>4.2465650104278375E+39</v>
      </c>
      <c r="U3437" s="88">
        <f t="shared" si="756"/>
        <v>4.2465650104278375E+39</v>
      </c>
      <c r="V3437" s="1">
        <f t="shared" si="765"/>
        <v>4.5967701144137435E+48</v>
      </c>
      <c r="W3437" s="84"/>
    </row>
    <row r="3438" spans="6:23" x14ac:dyDescent="0.2">
      <c r="F3438" s="44">
        <f t="shared" si="752"/>
        <v>576.79999999999393</v>
      </c>
      <c r="G3438" s="1">
        <f t="shared" si="753"/>
        <v>1.3946963388086922E+17</v>
      </c>
      <c r="H3438" s="15">
        <f t="shared" si="757"/>
        <v>21.495177814553792</v>
      </c>
      <c r="I3438" s="1">
        <f t="shared" si="758"/>
        <v>3.8679956021011227E+42</v>
      </c>
      <c r="J3438" s="1">
        <f t="shared" si="754"/>
        <v>8.3711146446379291E+42</v>
      </c>
      <c r="K3438" s="1">
        <f t="shared" si="755"/>
        <v>1.2239110246739052E+43</v>
      </c>
      <c r="L3438" s="69">
        <f t="shared" si="763"/>
        <v>0.38005754396108193</v>
      </c>
      <c r="M3438" s="69">
        <f t="shared" si="764"/>
        <v>-1.3800575439610818</v>
      </c>
      <c r="Q3438" s="88">
        <f t="shared" si="759"/>
        <v>3.4680076643756053E-4</v>
      </c>
      <c r="R3438" s="88">
        <f t="shared" si="760"/>
        <v>1.3414238393857828E+39</v>
      </c>
      <c r="S3438" s="88">
        <f t="shared" si="761"/>
        <v>2.9031089746971208E+39</v>
      </c>
      <c r="T3438" s="1">
        <f t="shared" si="762"/>
        <v>4.2445328140829036E+39</v>
      </c>
      <c r="U3438" s="88">
        <f t="shared" si="756"/>
        <v>4.2445328140829042E+39</v>
      </c>
      <c r="V3438" s="1">
        <f t="shared" si="765"/>
        <v>4.5929772029503989E+48</v>
      </c>
      <c r="W3438" s="84"/>
    </row>
    <row r="3439" spans="6:23" x14ac:dyDescent="0.2">
      <c r="F3439" s="44">
        <f t="shared" si="752"/>
        <v>576.99999999999397</v>
      </c>
      <c r="G3439" s="1">
        <f t="shared" si="753"/>
        <v>1.395179936707031E+17</v>
      </c>
      <c r="H3439" s="15">
        <f t="shared" si="757"/>
        <v>21.487727146333839</v>
      </c>
      <c r="I3439" s="1">
        <f t="shared" si="758"/>
        <v>3.8653578091581008E+42</v>
      </c>
      <c r="J3439" s="1">
        <f t="shared" si="754"/>
        <v>8.3721408449699269E+42</v>
      </c>
      <c r="K3439" s="1">
        <f t="shared" si="755"/>
        <v>1.2237498654128028E+43</v>
      </c>
      <c r="L3439" s="69">
        <f t="shared" si="763"/>
        <v>0.37984337335978108</v>
      </c>
      <c r="M3439" s="69">
        <f t="shared" si="764"/>
        <v>-1.379843373359781</v>
      </c>
      <c r="Q3439" s="88">
        <f t="shared" si="759"/>
        <v>3.4668053736019999E-4</v>
      </c>
      <c r="R3439" s="88">
        <f t="shared" si="760"/>
        <v>1.3400443223683758E+39</v>
      </c>
      <c r="S3439" s="88">
        <f t="shared" si="761"/>
        <v>2.9024582869894528E+39</v>
      </c>
      <c r="T3439" s="1">
        <f t="shared" si="762"/>
        <v>4.2425026093578287E+39</v>
      </c>
      <c r="U3439" s="88">
        <f t="shared" si="756"/>
        <v>4.2425026093578287E+39</v>
      </c>
      <c r="V3439" s="1">
        <f t="shared" si="765"/>
        <v>4.5891890752583549E+48</v>
      </c>
      <c r="W3439" s="84"/>
    </row>
    <row r="3440" spans="6:23" x14ac:dyDescent="0.2">
      <c r="F3440" s="44">
        <f t="shared" ref="F3440:F3503" si="766">F3439+0.2</f>
        <v>577.19999999999402</v>
      </c>
      <c r="G3440" s="1">
        <f t="shared" si="753"/>
        <v>1.3956635346053698E+17</v>
      </c>
      <c r="H3440" s="15">
        <f t="shared" si="757"/>
        <v>21.480281641432128</v>
      </c>
      <c r="I3440" s="1">
        <f t="shared" si="758"/>
        <v>3.8627219488223215E+42</v>
      </c>
      <c r="J3440" s="1">
        <f t="shared" si="754"/>
        <v>8.3731667916788131E+42</v>
      </c>
      <c r="K3440" s="1">
        <f t="shared" si="755"/>
        <v>1.2235888740501134E+43</v>
      </c>
      <c r="L3440" s="69">
        <f t="shared" si="763"/>
        <v>0.3796291584569691</v>
      </c>
      <c r="M3440" s="69">
        <f t="shared" si="764"/>
        <v>-1.3796291584569691</v>
      </c>
      <c r="Q3440" s="88">
        <f t="shared" si="759"/>
        <v>3.4656039161617969E-4</v>
      </c>
      <c r="R3440" s="88">
        <f t="shared" si="760"/>
        <v>1.3386664312882765E+39</v>
      </c>
      <c r="S3440" s="88">
        <f t="shared" si="761"/>
        <v>2.9018079623918003E+39</v>
      </c>
      <c r="T3440" s="1">
        <f t="shared" si="762"/>
        <v>4.2404743936800767E+39</v>
      </c>
      <c r="U3440" s="88">
        <f t="shared" si="756"/>
        <v>4.2404743936800767E+39</v>
      </c>
      <c r="V3440" s="1">
        <f t="shared" si="765"/>
        <v>4.5854057235830869E+48</v>
      </c>
      <c r="W3440" s="84"/>
    </row>
    <row r="3441" spans="6:23" x14ac:dyDescent="0.2">
      <c r="F3441" s="44">
        <f t="shared" si="766"/>
        <v>577.39999999999407</v>
      </c>
      <c r="G3441" s="1">
        <f t="shared" si="753"/>
        <v>1.3961471325037085E+17</v>
      </c>
      <c r="H3441" s="15">
        <f t="shared" si="757"/>
        <v>21.472841294483242</v>
      </c>
      <c r="I3441" s="1">
        <f t="shared" si="758"/>
        <v>3.8600880195027037E+42</v>
      </c>
      <c r="J3441" s="1">
        <f t="shared" si="754"/>
        <v>8.374192484919881E+42</v>
      </c>
      <c r="K3441" s="1">
        <f t="shared" si="755"/>
        <v>1.2234280504422586E+43</v>
      </c>
      <c r="L3441" s="69">
        <f t="shared" si="763"/>
        <v>0.37941489938373668</v>
      </c>
      <c r="M3441" s="69">
        <f t="shared" si="764"/>
        <v>-1.3794148993837367</v>
      </c>
      <c r="Q3441" s="88">
        <f t="shared" si="759"/>
        <v>3.464403291193463E-4</v>
      </c>
      <c r="R3441" s="88">
        <f t="shared" si="760"/>
        <v>1.3372901639061623E+39</v>
      </c>
      <c r="S3441" s="88">
        <f t="shared" si="761"/>
        <v>2.9011580005844E+39</v>
      </c>
      <c r="T3441" s="1">
        <f t="shared" si="762"/>
        <v>4.2384481644905621E+39</v>
      </c>
      <c r="U3441" s="88">
        <f t="shared" si="756"/>
        <v>4.2384481644905628E+39</v>
      </c>
      <c r="V3441" s="1">
        <f t="shared" si="765"/>
        <v>4.5816271401953495E+48</v>
      </c>
      <c r="W3441" s="84"/>
    </row>
    <row r="3442" spans="6:23" x14ac:dyDescent="0.2">
      <c r="F3442" s="44">
        <f t="shared" si="766"/>
        <v>577.59999999999411</v>
      </c>
      <c r="G3442" s="1">
        <f t="shared" si="753"/>
        <v>1.3966307304020474E+17</v>
      </c>
      <c r="H3442" s="15">
        <f t="shared" si="757"/>
        <v>21.465406100129194</v>
      </c>
      <c r="I3442" s="1">
        <f t="shared" si="758"/>
        <v>3.857456019609727E+42</v>
      </c>
      <c r="J3442" s="1">
        <f t="shared" si="754"/>
        <v>8.3752179248482694E+42</v>
      </c>
      <c r="K3442" s="1">
        <f t="shared" si="755"/>
        <v>1.2232673944457998E+43</v>
      </c>
      <c r="L3442" s="69">
        <f t="shared" si="763"/>
        <v>0.37920059627705444</v>
      </c>
      <c r="M3442" s="69">
        <f t="shared" si="764"/>
        <v>-1.3792005962770544</v>
      </c>
      <c r="Q3442" s="88">
        <f t="shared" si="759"/>
        <v>3.4632034978177018E-4</v>
      </c>
      <c r="R3442" s="88">
        <f t="shared" si="760"/>
        <v>1.3359155179790355E+39</v>
      </c>
      <c r="S3442" s="88">
        <f t="shared" si="761"/>
        <v>2.900508401232004E+39</v>
      </c>
      <c r="T3442" s="1">
        <f t="shared" si="762"/>
        <v>4.2364239192110396E+39</v>
      </c>
      <c r="U3442" s="88">
        <f t="shared" si="756"/>
        <v>4.2364239192110402E+39</v>
      </c>
      <c r="V3442" s="1">
        <f t="shared" si="765"/>
        <v>4.5778533173558978E+48</v>
      </c>
      <c r="W3442" s="84"/>
    </row>
    <row r="3443" spans="6:23" x14ac:dyDescent="0.2">
      <c r="F3443" s="44">
        <f t="shared" si="766"/>
        <v>577.79999999999416</v>
      </c>
      <c r="G3443" s="1">
        <f t="shared" si="753"/>
        <v>1.3971143283003861E+17</v>
      </c>
      <c r="H3443" s="15">
        <f t="shared" si="757"/>
        <v>21.457976053019422</v>
      </c>
      <c r="I3443" s="1">
        <f t="shared" si="758"/>
        <v>3.8548259475554311E+42</v>
      </c>
      <c r="J3443" s="1">
        <f t="shared" si="754"/>
        <v>8.3762431116189682E+42</v>
      </c>
      <c r="K3443" s="1">
        <f t="shared" si="755"/>
        <v>1.2231069059174399E+43</v>
      </c>
      <c r="L3443" s="69">
        <f t="shared" si="763"/>
        <v>0.37898624926972946</v>
      </c>
      <c r="M3443" s="69">
        <f t="shared" si="764"/>
        <v>-1.3789862492697296</v>
      </c>
      <c r="Q3443" s="88">
        <f t="shared" si="759"/>
        <v>3.4620045351818618E-4</v>
      </c>
      <c r="R3443" s="88">
        <f t="shared" si="760"/>
        <v>1.334542491277362E+39</v>
      </c>
      <c r="S3443" s="88">
        <f t="shared" si="761"/>
        <v>2.8998591640210701E+39</v>
      </c>
      <c r="T3443" s="1">
        <f t="shared" si="762"/>
        <v>4.2344016552984322E+39</v>
      </c>
      <c r="U3443" s="88">
        <f t="shared" si="756"/>
        <v>4.2344016552984316E+39</v>
      </c>
      <c r="V3443" s="1">
        <f t="shared" si="765"/>
        <v>4.5740842473741944E+48</v>
      </c>
      <c r="W3443" s="84"/>
    </row>
    <row r="3444" spans="6:23" x14ac:dyDescent="0.2">
      <c r="F3444" s="44">
        <f t="shared" si="766"/>
        <v>577.9999999999942</v>
      </c>
      <c r="G3444" s="1">
        <f t="shared" si="753"/>
        <v>1.3975979261987248E+17</v>
      </c>
      <c r="H3444" s="15">
        <f t="shared" si="757"/>
        <v>21.450551147810764</v>
      </c>
      <c r="I3444" s="1">
        <f t="shared" si="758"/>
        <v>3.8521978017534157E+42</v>
      </c>
      <c r="J3444" s="1">
        <f t="shared" si="754"/>
        <v>8.3772680453868154E+42</v>
      </c>
      <c r="K3444" s="1">
        <f t="shared" si="755"/>
        <v>1.2229465847140231E+43</v>
      </c>
      <c r="L3444" s="69">
        <f t="shared" si="763"/>
        <v>0.37877185849498973</v>
      </c>
      <c r="M3444" s="69">
        <f t="shared" si="764"/>
        <v>-1.3787718584949897</v>
      </c>
      <c r="Q3444" s="88">
        <f t="shared" si="759"/>
        <v>3.4608064024244101E-4</v>
      </c>
      <c r="R3444" s="88">
        <f t="shared" si="760"/>
        <v>1.333171081571346E+39</v>
      </c>
      <c r="S3444" s="88">
        <f t="shared" si="761"/>
        <v>2.8992102886300114E+39</v>
      </c>
      <c r="T3444" s="1">
        <f t="shared" si="762"/>
        <v>4.2323813702013575E+39</v>
      </c>
      <c r="U3444" s="88">
        <f t="shared" si="756"/>
        <v>4.2323813702013569E+39</v>
      </c>
      <c r="V3444" s="1">
        <f t="shared" si="765"/>
        <v>4.5703199225613789E+48</v>
      </c>
      <c r="W3444" s="84"/>
    </row>
    <row r="3445" spans="6:23" x14ac:dyDescent="0.2">
      <c r="F3445" s="44">
        <f t="shared" si="766"/>
        <v>578.19999999999425</v>
      </c>
      <c r="G3445" s="1">
        <f t="shared" si="753"/>
        <v>1.3980815240970637E+17</v>
      </c>
      <c r="H3445" s="15">
        <f t="shared" si="757"/>
        <v>21.44313137916745</v>
      </c>
      <c r="I3445" s="1">
        <f t="shared" si="758"/>
        <v>3.8495715806188397E+42</v>
      </c>
      <c r="J3445" s="1">
        <f t="shared" si="754"/>
        <v>8.3782927263065014E+42</v>
      </c>
      <c r="K3445" s="1">
        <f t="shared" si="755"/>
        <v>1.222786430692534E+43</v>
      </c>
      <c r="L3445" s="69">
        <f t="shared" si="763"/>
        <v>0.37855742408670595</v>
      </c>
      <c r="M3445" s="69">
        <f t="shared" si="764"/>
        <v>-1.378557424086706</v>
      </c>
      <c r="Q3445" s="88">
        <f t="shared" si="759"/>
        <v>3.4596090986838135E-4</v>
      </c>
      <c r="R3445" s="88">
        <f t="shared" si="760"/>
        <v>1.3318012866343568E+39</v>
      </c>
      <c r="S3445" s="88">
        <f t="shared" si="761"/>
        <v>2.8985617747366383E+39</v>
      </c>
      <c r="T3445" s="1">
        <f t="shared" si="762"/>
        <v>4.2303630613709949E+39</v>
      </c>
      <c r="U3445" s="88">
        <f t="shared" si="756"/>
        <v>4.2303630613709949E+39</v>
      </c>
      <c r="V3445" s="1">
        <f t="shared" si="765"/>
        <v>4.5665603352419917E+48</v>
      </c>
      <c r="W3445" s="84"/>
    </row>
    <row r="3446" spans="6:23" x14ac:dyDescent="0.2">
      <c r="F3446" s="44">
        <f t="shared" si="766"/>
        <v>578.39999999999429</v>
      </c>
      <c r="G3446" s="1">
        <f t="shared" si="753"/>
        <v>1.3985651219954024E+17</v>
      </c>
      <c r="H3446" s="15">
        <f t="shared" si="757"/>
        <v>21.435716741761098</v>
      </c>
      <c r="I3446" s="1">
        <f t="shared" si="758"/>
        <v>3.8469472825684148E+42</v>
      </c>
      <c r="J3446" s="1">
        <f t="shared" si="754"/>
        <v>8.3793171545325608E+42</v>
      </c>
      <c r="K3446" s="1">
        <f t="shared" si="755"/>
        <v>1.2226264437100975E+43</v>
      </c>
      <c r="L3446" s="69">
        <f t="shared" si="763"/>
        <v>0.37834294618014525</v>
      </c>
      <c r="M3446" s="69">
        <f t="shared" si="764"/>
        <v>-1.3783429461801453</v>
      </c>
      <c r="Q3446" s="88">
        <f t="shared" si="759"/>
        <v>3.458412623098539E-4</v>
      </c>
      <c r="R3446" s="88">
        <f t="shared" si="760"/>
        <v>1.3304331042429228E+39</v>
      </c>
      <c r="S3446" s="88">
        <f t="shared" si="761"/>
        <v>2.8979136220181537E+39</v>
      </c>
      <c r="T3446" s="1">
        <f t="shared" si="762"/>
        <v>4.2283467262610765E+39</v>
      </c>
      <c r="U3446" s="88">
        <f t="shared" si="756"/>
        <v>4.2283467262610765E+39</v>
      </c>
      <c r="V3446" s="1">
        <f t="shared" si="765"/>
        <v>4.5628054777539428E+48</v>
      </c>
      <c r="W3446" s="84"/>
    </row>
    <row r="3447" spans="6:23" x14ac:dyDescent="0.2">
      <c r="F3447" s="44">
        <f t="shared" si="766"/>
        <v>578.59999999999434</v>
      </c>
      <c r="G3447" s="1">
        <f t="shared" si="753"/>
        <v>1.3990487198937411E+17</v>
      </c>
      <c r="H3447" s="15">
        <f t="shared" si="757"/>
        <v>21.428307230270686</v>
      </c>
      <c r="I3447" s="1">
        <f t="shared" si="758"/>
        <v>3.8443249060204108E+42</v>
      </c>
      <c r="J3447" s="1">
        <f t="shared" si="754"/>
        <v>8.3803413302193808E+42</v>
      </c>
      <c r="K3447" s="1">
        <f t="shared" si="755"/>
        <v>1.2224666236239792E+43</v>
      </c>
      <c r="L3447" s="69">
        <f t="shared" si="763"/>
        <v>0.3781284249071562</v>
      </c>
      <c r="M3447" s="69">
        <f t="shared" si="764"/>
        <v>-1.3781284249071561</v>
      </c>
      <c r="Q3447" s="88">
        <f t="shared" si="759"/>
        <v>3.4572169747981718E-4</v>
      </c>
      <c r="R3447" s="88">
        <f t="shared" si="760"/>
        <v>1.329066532173315E+39</v>
      </c>
      <c r="S3447" s="88">
        <f t="shared" si="761"/>
        <v>2.8972658301437133E+39</v>
      </c>
      <c r="T3447" s="1">
        <f t="shared" si="762"/>
        <v>4.2263323623170283E+39</v>
      </c>
      <c r="U3447" s="88">
        <f t="shared" si="756"/>
        <v>4.2263323623170283E+39</v>
      </c>
      <c r="V3447" s="1">
        <f t="shared" si="765"/>
        <v>4.5590553424367816E+48</v>
      </c>
      <c r="W3447" s="84"/>
    </row>
    <row r="3448" spans="6:23" x14ac:dyDescent="0.2">
      <c r="F3448" s="44">
        <f t="shared" si="766"/>
        <v>578.79999999999438</v>
      </c>
      <c r="G3448" s="1">
        <f t="shared" si="753"/>
        <v>1.39953231779208E+17</v>
      </c>
      <c r="H3448" s="15">
        <f t="shared" si="757"/>
        <v>21.420902839382546</v>
      </c>
      <c r="I3448" s="1">
        <f t="shared" si="758"/>
        <v>3.8417044493946437E+42</v>
      </c>
      <c r="J3448" s="1">
        <f t="shared" si="754"/>
        <v>8.3813652535212013E+42</v>
      </c>
      <c r="K3448" s="1">
        <f t="shared" si="755"/>
        <v>1.2223069702915844E+43</v>
      </c>
      <c r="L3448" s="69">
        <f t="shared" si="763"/>
        <v>0.37791386040202485</v>
      </c>
      <c r="M3448" s="69">
        <f t="shared" si="764"/>
        <v>-1.3779138604020249</v>
      </c>
      <c r="Q3448" s="88">
        <f t="shared" si="759"/>
        <v>3.4560221529389423E-4</v>
      </c>
      <c r="R3448" s="88">
        <f t="shared" si="760"/>
        <v>1.327701568215199E+39</v>
      </c>
      <c r="S3448" s="88">
        <f t="shared" si="761"/>
        <v>2.8966183988041984E+39</v>
      </c>
      <c r="T3448" s="1">
        <f t="shared" si="762"/>
        <v>4.2243199670193976E+39</v>
      </c>
      <c r="U3448" s="88">
        <f t="shared" si="756"/>
        <v>4.2243199670193976E+39</v>
      </c>
      <c r="V3448" s="1">
        <f t="shared" si="765"/>
        <v>4.5553099216785118E+48</v>
      </c>
      <c r="W3448" s="84"/>
    </row>
    <row r="3449" spans="6:23" x14ac:dyDescent="0.2">
      <c r="F3449" s="44">
        <f t="shared" si="766"/>
        <v>578.99999999999443</v>
      </c>
      <c r="G3449" s="1">
        <f t="shared" si="753"/>
        <v>1.4000159156904187E+17</v>
      </c>
      <c r="H3449" s="15">
        <f t="shared" si="757"/>
        <v>21.413503563790357</v>
      </c>
      <c r="I3449" s="1">
        <f t="shared" si="758"/>
        <v>3.8390859111124818E+42</v>
      </c>
      <c r="J3449" s="1">
        <f t="shared" si="754"/>
        <v>8.3823889245921086E+42</v>
      </c>
      <c r="K3449" s="1">
        <f t="shared" si="755"/>
        <v>1.2221474835704591E+43</v>
      </c>
      <c r="L3449" s="69">
        <f t="shared" si="763"/>
        <v>0.37769925279755168</v>
      </c>
      <c r="M3449" s="69">
        <f t="shared" si="764"/>
        <v>-1.3776992527975516</v>
      </c>
      <c r="Q3449" s="88">
        <f t="shared" si="759"/>
        <v>3.4548281566681993E-4</v>
      </c>
      <c r="R3449" s="88">
        <f t="shared" si="760"/>
        <v>1.326338210157959E+39</v>
      </c>
      <c r="S3449" s="88">
        <f t="shared" si="761"/>
        <v>2.8959713276824484E+39</v>
      </c>
      <c r="T3449" s="1">
        <f t="shared" si="762"/>
        <v>4.2223095378404075E+39</v>
      </c>
      <c r="U3449" s="88">
        <f t="shared" si="756"/>
        <v>4.2223095378404075E+39</v>
      </c>
      <c r="V3449" s="1">
        <f t="shared" si="765"/>
        <v>4.5515692078686893E+48</v>
      </c>
      <c r="W3449" s="84"/>
    </row>
    <row r="3450" spans="6:23" x14ac:dyDescent="0.2">
      <c r="F3450" s="44">
        <f t="shared" si="766"/>
        <v>579.19999999999447</v>
      </c>
      <c r="G3450" s="1">
        <f t="shared" si="753"/>
        <v>1.4004995135887574E+17</v>
      </c>
      <c r="H3450" s="15">
        <f t="shared" si="757"/>
        <v>21.406109398195124</v>
      </c>
      <c r="I3450" s="1">
        <f t="shared" si="758"/>
        <v>3.8364692895968428E+42</v>
      </c>
      <c r="J3450" s="1">
        <f t="shared" si="754"/>
        <v>8.3834123435860394E+42</v>
      </c>
      <c r="K3450" s="1">
        <f t="shared" si="755"/>
        <v>1.2219881633182884E+43</v>
      </c>
      <c r="L3450" s="69">
        <f t="shared" si="763"/>
        <v>0.37748460222784797</v>
      </c>
      <c r="M3450" s="69">
        <f t="shared" si="764"/>
        <v>-1.377484602227848</v>
      </c>
      <c r="Q3450" s="88">
        <f t="shared" si="759"/>
        <v>3.4536349851155279E-4</v>
      </c>
      <c r="R3450" s="88">
        <f t="shared" si="760"/>
        <v>1.3249764557872972E+39</v>
      </c>
      <c r="S3450" s="88">
        <f t="shared" si="761"/>
        <v>2.8953246164458106E+39</v>
      </c>
      <c r="T3450" s="1">
        <f t="shared" si="762"/>
        <v>4.2203010722331077E+39</v>
      </c>
      <c r="U3450" s="88">
        <f t="shared" si="756"/>
        <v>4.2203010722331083E+39</v>
      </c>
      <c r="V3450" s="1">
        <f t="shared" si="765"/>
        <v>4.5478331933867124E+48</v>
      </c>
      <c r="W3450" s="84"/>
    </row>
    <row r="3451" spans="6:23" x14ac:dyDescent="0.2">
      <c r="F3451" s="44">
        <f t="shared" si="766"/>
        <v>579.39999999999452</v>
      </c>
      <c r="G3451" s="1">
        <f t="shared" si="753"/>
        <v>1.4009831114870963E+17</v>
      </c>
      <c r="H3451" s="15">
        <f t="shared" si="757"/>
        <v>21.398720337305168</v>
      </c>
      <c r="I3451" s="1">
        <f t="shared" si="758"/>
        <v>3.8338545832721899E+42</v>
      </c>
      <c r="J3451" s="1">
        <f t="shared" si="754"/>
        <v>8.3844355106567855E+42</v>
      </c>
      <c r="K3451" s="1">
        <f t="shared" si="755"/>
        <v>1.2218290093928975E+43</v>
      </c>
      <c r="L3451" s="69">
        <f t="shared" si="763"/>
        <v>0.37726990882549466</v>
      </c>
      <c r="M3451" s="69">
        <f t="shared" si="764"/>
        <v>-1.3772699088254947</v>
      </c>
      <c r="Q3451" s="88">
        <f t="shared" si="759"/>
        <v>3.4524426374282768E-4</v>
      </c>
      <c r="R3451" s="88">
        <f t="shared" si="760"/>
        <v>1.3236163028988726E+39</v>
      </c>
      <c r="S3451" s="88">
        <f t="shared" si="761"/>
        <v>2.8946782647759215E+39</v>
      </c>
      <c r="T3451" s="1">
        <f t="shared" si="762"/>
        <v>4.2182945676747938E+39</v>
      </c>
      <c r="U3451" s="88">
        <f t="shared" si="756"/>
        <v>4.2182945676747938E+39</v>
      </c>
      <c r="V3451" s="1">
        <f t="shared" si="765"/>
        <v>4.544101870648624E+48</v>
      </c>
      <c r="W3451" s="84"/>
    </row>
    <row r="3452" spans="6:23" x14ac:dyDescent="0.2">
      <c r="F3452" s="44">
        <f t="shared" si="766"/>
        <v>579.59999999999457</v>
      </c>
      <c r="G3452" s="1">
        <f t="shared" si="753"/>
        <v>1.401466709385435E+17</v>
      </c>
      <c r="H3452" s="15">
        <f t="shared" si="757"/>
        <v>21.391336375836115</v>
      </c>
      <c r="I3452" s="1">
        <f t="shared" si="758"/>
        <v>3.8312417905645256E+42</v>
      </c>
      <c r="J3452" s="1">
        <f t="shared" si="754"/>
        <v>8.3854584259579814E+42</v>
      </c>
      <c r="K3452" s="1">
        <f t="shared" si="755"/>
        <v>1.2216700216522507E+43</v>
      </c>
      <c r="L3452" s="69">
        <f t="shared" si="763"/>
        <v>0.37705517272447059</v>
      </c>
      <c r="M3452" s="69">
        <f t="shared" si="764"/>
        <v>-1.3770551727244706</v>
      </c>
      <c r="Q3452" s="88">
        <f t="shared" si="759"/>
        <v>3.4512511127804402E-4</v>
      </c>
      <c r="R3452" s="88">
        <f t="shared" si="760"/>
        <v>1.3222577493016744E+39</v>
      </c>
      <c r="S3452" s="88">
        <f t="shared" si="761"/>
        <v>2.8940322723761604E+39</v>
      </c>
      <c r="T3452" s="1">
        <f t="shared" si="762"/>
        <v>4.2162900216778351E+39</v>
      </c>
      <c r="U3452" s="88">
        <f t="shared" si="756"/>
        <v>4.2162900216778345E+39</v>
      </c>
      <c r="V3452" s="1">
        <f t="shared" si="765"/>
        <v>4.540375232118704E+48</v>
      </c>
      <c r="W3452" s="84"/>
    </row>
    <row r="3453" spans="6:23" x14ac:dyDescent="0.2">
      <c r="F3453" s="44">
        <f t="shared" si="766"/>
        <v>579.79999999999461</v>
      </c>
      <c r="G3453" s="1">
        <f t="shared" si="753"/>
        <v>1.4019503072837738E+17</v>
      </c>
      <c r="H3453" s="15">
        <f t="shared" si="757"/>
        <v>21.383957508510889</v>
      </c>
      <c r="I3453" s="1">
        <f t="shared" si="758"/>
        <v>3.8286309099014017E+42</v>
      </c>
      <c r="J3453" s="1">
        <f t="shared" si="754"/>
        <v>8.3864810896431218E+42</v>
      </c>
      <c r="K3453" s="1">
        <f t="shared" si="755"/>
        <v>1.2215111999544523E+43</v>
      </c>
      <c r="L3453" s="69">
        <f t="shared" si="763"/>
        <v>0.37684039405645603</v>
      </c>
      <c r="M3453" s="69">
        <f t="shared" si="764"/>
        <v>-1.376840394056456</v>
      </c>
      <c r="Q3453" s="88">
        <f t="shared" si="759"/>
        <v>3.4500604102749577E-4</v>
      </c>
      <c r="R3453" s="88">
        <f t="shared" si="760"/>
        <v>1.3209007927805815E+39</v>
      </c>
      <c r="S3453" s="88">
        <f t="shared" si="761"/>
        <v>2.8933866388897321E+39</v>
      </c>
      <c r="T3453" s="1">
        <f t="shared" si="762"/>
        <v>4.2142874316703139E+39</v>
      </c>
      <c r="U3453" s="88">
        <f t="shared" si="756"/>
        <v>4.2142874316703139E+39</v>
      </c>
      <c r="V3453" s="1">
        <f t="shared" si="765"/>
        <v>4.5366532701808955E+48</v>
      </c>
      <c r="W3453" s="84"/>
    </row>
    <row r="3454" spans="6:23" x14ac:dyDescent="0.2">
      <c r="F3454" s="44">
        <f t="shared" si="766"/>
        <v>579.99999999999466</v>
      </c>
      <c r="G3454" s="1">
        <f t="shared" si="753"/>
        <v>1.4024339051821126E+17</v>
      </c>
      <c r="H3454" s="15">
        <f t="shared" si="757"/>
        <v>21.376583730059675</v>
      </c>
      <c r="I3454" s="1">
        <f t="shared" si="758"/>
        <v>3.8260219397119064E+42</v>
      </c>
      <c r="J3454" s="1">
        <f t="shared" si="754"/>
        <v>8.3875035018655453E+42</v>
      </c>
      <c r="K3454" s="1">
        <f t="shared" si="755"/>
        <v>1.2213525441577452E+43</v>
      </c>
      <c r="L3454" s="69">
        <f t="shared" si="763"/>
        <v>0.37662557295544796</v>
      </c>
      <c r="M3454" s="69">
        <f t="shared" si="764"/>
        <v>-1.376625572955448</v>
      </c>
      <c r="Q3454" s="88">
        <f t="shared" si="759"/>
        <v>3.448870529103587E-4</v>
      </c>
      <c r="R3454" s="88">
        <f t="shared" si="760"/>
        <v>1.3195454311576135E+39</v>
      </c>
      <c r="S3454" s="88">
        <f t="shared" si="761"/>
        <v>2.8927413640337214E+39</v>
      </c>
      <c r="T3454" s="1">
        <f t="shared" si="762"/>
        <v>4.2122867951913346E+39</v>
      </c>
      <c r="U3454" s="88">
        <f t="shared" si="756"/>
        <v>4.2122867951913346E+39</v>
      </c>
      <c r="V3454" s="1">
        <f t="shared" si="765"/>
        <v>4.5329359773491213E+48</v>
      </c>
      <c r="W3454" s="84"/>
    </row>
    <row r="3455" spans="6:23" x14ac:dyDescent="0.2">
      <c r="F3455" s="44">
        <f t="shared" si="766"/>
        <v>580.1999999999947</v>
      </c>
      <c r="G3455" s="1">
        <f t="shared" si="753"/>
        <v>1.4029175030804514E+17</v>
      </c>
      <c r="H3455" s="15">
        <f t="shared" si="757"/>
        <v>21.369215035219941</v>
      </c>
      <c r="I3455" s="1">
        <f t="shared" si="758"/>
        <v>3.8234148784266678E+42</v>
      </c>
      <c r="J3455" s="1">
        <f t="shared" si="754"/>
        <v>8.3885256627784446E+42</v>
      </c>
      <c r="K3455" s="1">
        <f t="shared" si="755"/>
        <v>1.2211940541205113E+43</v>
      </c>
      <c r="L3455" s="69">
        <f t="shared" si="763"/>
        <v>0.37641070955407768</v>
      </c>
      <c r="M3455" s="69">
        <f t="shared" si="764"/>
        <v>-1.3764107095540776</v>
      </c>
      <c r="Q3455" s="88">
        <f t="shared" si="759"/>
        <v>3.4476814683870316E-4</v>
      </c>
      <c r="R3455" s="88">
        <f t="shared" si="760"/>
        <v>1.3181916622306878E+39</v>
      </c>
      <c r="S3455" s="88">
        <f t="shared" si="761"/>
        <v>2.8920964474650285E+39</v>
      </c>
      <c r="T3455" s="1">
        <f t="shared" si="762"/>
        <v>4.2102881096957162E+39</v>
      </c>
      <c r="U3455" s="88">
        <f t="shared" si="756"/>
        <v>4.2102881096957168E+39</v>
      </c>
      <c r="V3455" s="1">
        <f t="shared" si="765"/>
        <v>4.5292233460569522E+48</v>
      </c>
      <c r="W3455" s="84"/>
    </row>
    <row r="3456" spans="6:23" x14ac:dyDescent="0.2">
      <c r="F3456" s="44">
        <f t="shared" si="766"/>
        <v>580.39999999999475</v>
      </c>
      <c r="G3456" s="1">
        <f t="shared" si="753"/>
        <v>1.4034011009787901E+17</v>
      </c>
      <c r="H3456" s="15">
        <f t="shared" si="757"/>
        <v>21.361851418736407</v>
      </c>
      <c r="I3456" s="1">
        <f t="shared" si="758"/>
        <v>3.8208097244778486E+42</v>
      </c>
      <c r="J3456" s="1">
        <f t="shared" si="754"/>
        <v>8.3895475725348649E+42</v>
      </c>
      <c r="K3456" s="1">
        <f t="shared" si="755"/>
        <v>1.2210357297012713E+43</v>
      </c>
      <c r="L3456" s="69">
        <f t="shared" si="763"/>
        <v>0.37619580398564711</v>
      </c>
      <c r="M3456" s="69">
        <f t="shared" si="764"/>
        <v>-1.376195803985647</v>
      </c>
      <c r="Q3456" s="88">
        <f t="shared" si="759"/>
        <v>3.4464932272904036E-4</v>
      </c>
      <c r="R3456" s="88">
        <f t="shared" si="760"/>
        <v>1.3168394838178218E+39</v>
      </c>
      <c r="S3456" s="88">
        <f t="shared" si="761"/>
        <v>2.8914518888772058E+39</v>
      </c>
      <c r="T3456" s="1">
        <f t="shared" si="762"/>
        <v>4.2082913726950275E+39</v>
      </c>
      <c r="U3456" s="88">
        <f t="shared" si="756"/>
        <v>4.2082913726950275E+39</v>
      </c>
      <c r="V3456" s="1">
        <f t="shared" si="765"/>
        <v>4.5255153688094207E+48</v>
      </c>
      <c r="W3456" s="84"/>
    </row>
    <row r="3457" spans="6:23" x14ac:dyDescent="0.2">
      <c r="F3457" s="44">
        <f t="shared" si="766"/>
        <v>580.59999999999479</v>
      </c>
      <c r="G3457" s="1">
        <f t="shared" si="753"/>
        <v>1.403884698877129E+17</v>
      </c>
      <c r="H3457" s="15">
        <f t="shared" si="757"/>
        <v>21.354492875361018</v>
      </c>
      <c r="I3457" s="1">
        <f t="shared" si="758"/>
        <v>3.8182064762991468E+42</v>
      </c>
      <c r="J3457" s="1">
        <f t="shared" si="754"/>
        <v>8.3905692312877054E+42</v>
      </c>
      <c r="K3457" s="1">
        <f t="shared" si="755"/>
        <v>1.2208775707586853E+43</v>
      </c>
      <c r="L3457" s="69">
        <f t="shared" si="763"/>
        <v>0.37598085638002249</v>
      </c>
      <c r="M3457" s="69">
        <f t="shared" si="764"/>
        <v>-1.3759808563800224</v>
      </c>
      <c r="Q3457" s="88">
        <f t="shared" si="759"/>
        <v>3.4453058049699337E-4</v>
      </c>
      <c r="R3457" s="88">
        <f t="shared" si="760"/>
        <v>1.3154888937367246E+39</v>
      </c>
      <c r="S3457" s="88">
        <f t="shared" si="761"/>
        <v>2.8908076879557645E+39</v>
      </c>
      <c r="T3457" s="1">
        <f t="shared" si="762"/>
        <v>4.206296581692489E+39</v>
      </c>
      <c r="U3457" s="88">
        <f t="shared" si="756"/>
        <v>4.2062965816924896E+39</v>
      </c>
      <c r="V3457" s="1">
        <f t="shared" si="765"/>
        <v>4.5218120381129085E+48</v>
      </c>
      <c r="W3457" s="84"/>
    </row>
    <row r="3458" spans="6:23" x14ac:dyDescent="0.2">
      <c r="F3458" s="44">
        <f t="shared" si="766"/>
        <v>580.79999999999484</v>
      </c>
      <c r="G3458" s="1">
        <f t="shared" si="753"/>
        <v>1.4043682967754677E+17</v>
      </c>
      <c r="H3458" s="15">
        <f t="shared" si="757"/>
        <v>21.347139399852974</v>
      </c>
      <c r="I3458" s="1">
        <f t="shared" si="758"/>
        <v>3.8156051323257946E+42</v>
      </c>
      <c r="J3458" s="1">
        <f t="shared" si="754"/>
        <v>8.3915906391897082E+42</v>
      </c>
      <c r="K3458" s="1">
        <f t="shared" si="755"/>
        <v>1.2207195771515504E+43</v>
      </c>
      <c r="L3458" s="69">
        <f t="shared" si="763"/>
        <v>0.37576586687500457</v>
      </c>
      <c r="M3458" s="69">
        <f t="shared" si="764"/>
        <v>-1.3757658668750046</v>
      </c>
      <c r="Q3458" s="88">
        <f t="shared" si="759"/>
        <v>3.4441192005640886E-4</v>
      </c>
      <c r="R3458" s="88">
        <f t="shared" si="760"/>
        <v>1.3141398898014149E+39</v>
      </c>
      <c r="S3458" s="88">
        <f t="shared" si="761"/>
        <v>2.8901638443707145E+39</v>
      </c>
      <c r="T3458" s="1">
        <f t="shared" si="762"/>
        <v>4.2043037341721292E+39</v>
      </c>
      <c r="U3458" s="88">
        <f t="shared" si="756"/>
        <v>4.2043037341721298E+39</v>
      </c>
      <c r="V3458" s="1">
        <f t="shared" si="765"/>
        <v>4.5181133464634946E+48</v>
      </c>
      <c r="W3458" s="84"/>
    </row>
    <row r="3459" spans="6:23" x14ac:dyDescent="0.2">
      <c r="F3459" s="44">
        <f t="shared" si="766"/>
        <v>580.99999999999488</v>
      </c>
      <c r="G3459" s="1">
        <f t="shared" ref="G3459:G3522" si="767">F3459/4.13566727E-15</f>
        <v>1.4048518946738064E+17</v>
      </c>
      <c r="H3459" s="15">
        <f t="shared" si="757"/>
        <v>21.33979098697867</v>
      </c>
      <c r="I3459" s="1">
        <f t="shared" si="758"/>
        <v>3.8130056909945528E+42</v>
      </c>
      <c r="J3459" s="1">
        <f t="shared" ref="J3459:J3522" si="768" xml:space="preserve"> $B$16 * (F3459/2000)^($B$14+1) * EXP(-$C$14/F3459) * $C$23</f>
        <v>8.3926117963934779E+42</v>
      </c>
      <c r="K3459" s="1">
        <f t="shared" ref="K3459:K3522" si="769" xml:space="preserve"> (I3459+J3459)</f>
        <v>1.2205617487388031E+43</v>
      </c>
      <c r="L3459" s="69">
        <f t="shared" si="763"/>
        <v>0.37555083559886981</v>
      </c>
      <c r="M3459" s="69">
        <f t="shared" si="764"/>
        <v>-1.3755508355988697</v>
      </c>
      <c r="Q3459" s="88">
        <f t="shared" si="759"/>
        <v>3.4429334132557443E-4</v>
      </c>
      <c r="R3459" s="88">
        <f t="shared" si="760"/>
        <v>1.3127924698459453E+39</v>
      </c>
      <c r="S3459" s="88">
        <f t="shared" si="761"/>
        <v>2.889520357828742E+39</v>
      </c>
      <c r="T3459" s="1">
        <f t="shared" si="762"/>
        <v>4.2023128276746871E+39</v>
      </c>
      <c r="U3459" s="88">
        <f t="shared" ref="U3459:U3522" si="770" xml:space="preserve"> K3459 * Q3459</f>
        <v>4.2023128276746877E+39</v>
      </c>
      <c r="V3459" s="1">
        <f t="shared" si="765"/>
        <v>4.5144192864285157E+48</v>
      </c>
      <c r="W3459" s="84"/>
    </row>
    <row r="3460" spans="6:23" x14ac:dyDescent="0.2">
      <c r="F3460" s="44">
        <f t="shared" si="766"/>
        <v>581.19999999999493</v>
      </c>
      <c r="G3460" s="1">
        <f t="shared" si="767"/>
        <v>1.4053354925721453E+17</v>
      </c>
      <c r="H3460" s="15">
        <f t="shared" ref="H3460:H3523" si="771">2997924580000000000/G3460</f>
        <v>21.332447631511709</v>
      </c>
      <c r="I3460" s="1">
        <f t="shared" ref="I3460:I3523" si="772" xml:space="preserve"> MAX( 1E-90, (F3460)^(1+$B$4) * EXP(-F3460/$A$6) * EXP(-$C$5/F3460) * $C$23 )</f>
        <v>3.810408150743713E+42</v>
      </c>
      <c r="J3460" s="1">
        <f t="shared" si="768"/>
        <v>8.3936327030514667E+42</v>
      </c>
      <c r="K3460" s="1">
        <f t="shared" si="769"/>
        <v>1.2204040853795178E+43</v>
      </c>
      <c r="L3460" s="69">
        <f t="shared" si="763"/>
        <v>0.3753357626850054</v>
      </c>
      <c r="M3460" s="69">
        <f t="shared" si="764"/>
        <v>-1.3753357626850053</v>
      </c>
      <c r="Q3460" s="88">
        <f t="shared" ref="Q3460:Q3523" si="773" xml:space="preserve"> LN(F3460) - LN(F3459)</f>
        <v>3.4417484421656042E-4</v>
      </c>
      <c r="R3460" s="88">
        <f t="shared" ref="R3460:R3523" si="774">I3460 * Q3460</f>
        <v>1.3114466316837295E+39</v>
      </c>
      <c r="S3460" s="88">
        <f t="shared" ref="S3460:S3523" si="775" xml:space="preserve"> J3460*Q3460</f>
        <v>2.8888772279837652E+39</v>
      </c>
      <c r="T3460" s="1">
        <f t="shared" ref="T3460:T3523" si="776">R3460+S3460</f>
        <v>4.200323859667495E+39</v>
      </c>
      <c r="U3460" s="88">
        <f t="shared" si="770"/>
        <v>4.2003238596674944E+39</v>
      </c>
      <c r="V3460" s="1">
        <f t="shared" si="765"/>
        <v>4.5107298505067041E+48</v>
      </c>
      <c r="W3460" s="84"/>
    </row>
    <row r="3461" spans="6:23" x14ac:dyDescent="0.2">
      <c r="F3461" s="44">
        <f t="shared" si="766"/>
        <v>581.39999999999498</v>
      </c>
      <c r="G3461" s="1">
        <f t="shared" si="767"/>
        <v>1.405819090470484E+17</v>
      </c>
      <c r="H3461" s="15">
        <f t="shared" si="771"/>
        <v>21.325109328232895</v>
      </c>
      <c r="I3461" s="1">
        <f t="shared" si="772"/>
        <v>3.8078125100130926E+42</v>
      </c>
      <c r="J3461" s="1">
        <f t="shared" si="768"/>
        <v>8.3946533593159783E+42</v>
      </c>
      <c r="K3461" s="1">
        <f t="shared" si="769"/>
        <v>1.2202465869329071E+43</v>
      </c>
      <c r="L3461" s="69">
        <f t="shared" ref="L3461:L3524" si="777">LOG10(K3461/K3460) /LOG10(H3461/H3460)</f>
        <v>0.37512064826566005</v>
      </c>
      <c r="M3461" s="69">
        <f t="shared" ref="M3461:M3524" si="778" xml:space="preserve"> -(1+L3461)</f>
        <v>-1.3751206482656602</v>
      </c>
      <c r="Q3461" s="88">
        <f t="shared" si="773"/>
        <v>3.440564286476544E-4</v>
      </c>
      <c r="R3461" s="88">
        <f t="shared" si="774"/>
        <v>1.3101023731549654E+39</v>
      </c>
      <c r="S3461" s="88">
        <f t="shared" si="775"/>
        <v>2.88823445454129E+39</v>
      </c>
      <c r="T3461" s="1">
        <f t="shared" si="776"/>
        <v>4.1983368276962553E+39</v>
      </c>
      <c r="U3461" s="88">
        <f t="shared" si="770"/>
        <v>4.1983368276962553E+39</v>
      </c>
      <c r="V3461" s="1">
        <f t="shared" ref="V3461:V3524" si="779" xml:space="preserve"> (K3461/(F3461*1.602176487E-12)) * Q3461</f>
        <v>4.5070450312912527E+48</v>
      </c>
      <c r="W3461" s="84"/>
    </row>
    <row r="3462" spans="6:23" x14ac:dyDescent="0.2">
      <c r="F3462" s="44">
        <f t="shared" si="766"/>
        <v>581.59999999999502</v>
      </c>
      <c r="G3462" s="1">
        <f t="shared" si="767"/>
        <v>1.4063026883688227E+17</v>
      </c>
      <c r="H3462" s="15">
        <f t="shared" si="771"/>
        <v>21.317776071930197</v>
      </c>
      <c r="I3462" s="1">
        <f t="shared" si="772"/>
        <v>3.8052187672440365E+42</v>
      </c>
      <c r="J3462" s="1">
        <f t="shared" si="768"/>
        <v>8.3956737653391719E+42</v>
      </c>
      <c r="K3462" s="1">
        <f t="shared" si="769"/>
        <v>1.2200892532583208E+43</v>
      </c>
      <c r="L3462" s="69">
        <f t="shared" si="777"/>
        <v>0.37490549247351601</v>
      </c>
      <c r="M3462" s="69">
        <f t="shared" si="778"/>
        <v>-1.374905492473516</v>
      </c>
      <c r="Q3462" s="88">
        <f t="shared" si="773"/>
        <v>3.4393809453359125E-4</v>
      </c>
      <c r="R3462" s="88">
        <f t="shared" si="774"/>
        <v>1.308759692089375E+39</v>
      </c>
      <c r="S3462" s="88">
        <f t="shared" si="775"/>
        <v>2.8875920371764162E+39</v>
      </c>
      <c r="T3462" s="1">
        <f t="shared" si="776"/>
        <v>4.1963517292657911E+39</v>
      </c>
      <c r="U3462" s="88">
        <f t="shared" si="770"/>
        <v>4.1963517292657911E+39</v>
      </c>
      <c r="V3462" s="1">
        <f t="shared" si="779"/>
        <v>4.5033648213416626E+48</v>
      </c>
      <c r="W3462" s="84"/>
    </row>
    <row r="3463" spans="6:23" x14ac:dyDescent="0.2">
      <c r="F3463" s="44">
        <f t="shared" si="766"/>
        <v>581.79999999999507</v>
      </c>
      <c r="G3463" s="1">
        <f t="shared" si="767"/>
        <v>1.4067862862671616E+17</v>
      </c>
      <c r="H3463" s="15">
        <f t="shared" si="771"/>
        <v>21.310447857398767</v>
      </c>
      <c r="I3463" s="1">
        <f t="shared" si="772"/>
        <v>3.8026269208794088E+42</v>
      </c>
      <c r="J3463" s="1">
        <f t="shared" si="768"/>
        <v>8.3966939212730576E+42</v>
      </c>
      <c r="K3463" s="1">
        <f t="shared" si="769"/>
        <v>1.2199320842152467E+43</v>
      </c>
      <c r="L3463" s="69">
        <f t="shared" si="777"/>
        <v>0.37469029544100402</v>
      </c>
      <c r="M3463" s="69">
        <f t="shared" si="778"/>
        <v>-1.3746902954410041</v>
      </c>
      <c r="Q3463" s="88">
        <f t="shared" si="773"/>
        <v>3.4381984179177039E-4</v>
      </c>
      <c r="R3463" s="88">
        <f t="shared" si="774"/>
        <v>1.3074185863298853E+39</v>
      </c>
      <c r="S3463" s="88">
        <f t="shared" si="775"/>
        <v>2.8869499755860226E+39</v>
      </c>
      <c r="T3463" s="1">
        <f t="shared" si="776"/>
        <v>4.1943685619159079E+39</v>
      </c>
      <c r="U3463" s="88">
        <f t="shared" si="770"/>
        <v>4.1943685619159085E+39</v>
      </c>
      <c r="V3463" s="1">
        <f t="shared" si="779"/>
        <v>4.4996892132652037E+48</v>
      </c>
      <c r="W3463" s="84"/>
    </row>
    <row r="3464" spans="6:23" x14ac:dyDescent="0.2">
      <c r="F3464" s="44">
        <f t="shared" si="766"/>
        <v>581.99999999999511</v>
      </c>
      <c r="G3464" s="1">
        <f t="shared" si="767"/>
        <v>1.4072698841655003E+17</v>
      </c>
      <c r="H3464" s="15">
        <f t="shared" si="771"/>
        <v>21.303124679440895</v>
      </c>
      <c r="I3464" s="1">
        <f t="shared" si="772"/>
        <v>3.8000369693635971E+42</v>
      </c>
      <c r="J3464" s="1">
        <f t="shared" si="768"/>
        <v>8.3977138272694986E+42</v>
      </c>
      <c r="K3464" s="1">
        <f t="shared" si="769"/>
        <v>1.2197750796633094E+43</v>
      </c>
      <c r="L3464" s="69">
        <f t="shared" si="777"/>
        <v>0.37447505730070718</v>
      </c>
      <c r="M3464" s="69">
        <f t="shared" si="778"/>
        <v>-1.3744750573007072</v>
      </c>
      <c r="Q3464" s="88">
        <f t="shared" si="773"/>
        <v>3.4370167033692667E-4</v>
      </c>
      <c r="R3464" s="88">
        <f t="shared" si="774"/>
        <v>1.3060790537123409E+39</v>
      </c>
      <c r="S3464" s="88">
        <f t="shared" si="775"/>
        <v>2.8863082694440318E+39</v>
      </c>
      <c r="T3464" s="1">
        <f t="shared" si="776"/>
        <v>4.1923873231563729E+39</v>
      </c>
      <c r="U3464" s="88">
        <f t="shared" si="770"/>
        <v>4.1923873231563723E+39</v>
      </c>
      <c r="V3464" s="1">
        <f t="shared" si="779"/>
        <v>4.4960181996470885E+48</v>
      </c>
      <c r="W3464" s="84"/>
    </row>
    <row r="3465" spans="6:23" x14ac:dyDescent="0.2">
      <c r="F3465" s="44">
        <f t="shared" si="766"/>
        <v>582.19999999999516</v>
      </c>
      <c r="G3465" s="1">
        <f t="shared" si="767"/>
        <v>1.407753482063839E+17</v>
      </c>
      <c r="H3465" s="15">
        <f t="shared" si="771"/>
        <v>21.295806532866028</v>
      </c>
      <c r="I3465" s="1">
        <f t="shared" si="772"/>
        <v>3.797448911142509E+42</v>
      </c>
      <c r="J3465" s="1">
        <f t="shared" si="768"/>
        <v>8.3987334834802155E+42</v>
      </c>
      <c r="K3465" s="1">
        <f t="shared" si="769"/>
        <v>1.2196182394622725E+43</v>
      </c>
      <c r="L3465" s="69">
        <f t="shared" si="777"/>
        <v>0.37425977818119893</v>
      </c>
      <c r="M3465" s="69">
        <f t="shared" si="778"/>
        <v>-1.3742597781811989</v>
      </c>
      <c r="Q3465" s="88">
        <f t="shared" si="773"/>
        <v>3.4358358008557133E-4</v>
      </c>
      <c r="R3465" s="88">
        <f t="shared" si="774"/>
        <v>1.3047410920823978E+39</v>
      </c>
      <c r="S3465" s="88">
        <f t="shared" si="775"/>
        <v>2.8856669184386938E+39</v>
      </c>
      <c r="T3465" s="1">
        <f t="shared" si="776"/>
        <v>4.1904080105210915E+39</v>
      </c>
      <c r="U3465" s="88">
        <f t="shared" si="770"/>
        <v>4.1904080105210921E+39</v>
      </c>
      <c r="V3465" s="1">
        <f t="shared" si="779"/>
        <v>4.4923517731086032E+48</v>
      </c>
      <c r="W3465" s="84"/>
    </row>
    <row r="3466" spans="6:23" x14ac:dyDescent="0.2">
      <c r="F3466" s="44">
        <f t="shared" si="766"/>
        <v>582.3999999999952</v>
      </c>
      <c r="G3466" s="1">
        <f t="shared" si="767"/>
        <v>1.4082370799621779E+17</v>
      </c>
      <c r="H3466" s="15">
        <f t="shared" si="771"/>
        <v>21.288493412490727</v>
      </c>
      <c r="I3466" s="1">
        <f t="shared" si="772"/>
        <v>3.794862744663572E+42</v>
      </c>
      <c r="J3466" s="1">
        <f t="shared" si="768"/>
        <v>8.3997528900567768E+42</v>
      </c>
      <c r="K3466" s="1">
        <f t="shared" si="769"/>
        <v>1.2194615634720348E+43</v>
      </c>
      <c r="L3466" s="69">
        <f t="shared" si="777"/>
        <v>0.37404445821835308</v>
      </c>
      <c r="M3466" s="69">
        <f t="shared" si="778"/>
        <v>-1.3740444582183531</v>
      </c>
      <c r="Q3466" s="88">
        <f t="shared" si="773"/>
        <v>3.4346557095332741E-4</v>
      </c>
      <c r="R3466" s="88">
        <f t="shared" si="774"/>
        <v>1.3034046992853849E+39</v>
      </c>
      <c r="S3466" s="88">
        <f t="shared" si="775"/>
        <v>2.8850259222502127E+39</v>
      </c>
      <c r="T3466" s="1">
        <f t="shared" si="776"/>
        <v>4.1884306215355975E+39</v>
      </c>
      <c r="U3466" s="88">
        <f t="shared" si="770"/>
        <v>4.1884306215355975E+39</v>
      </c>
      <c r="V3466" s="1">
        <f t="shared" si="779"/>
        <v>4.4886899262721863E+48</v>
      </c>
      <c r="W3466" s="84"/>
    </row>
    <row r="3467" spans="6:23" x14ac:dyDescent="0.2">
      <c r="F3467" s="44">
        <f t="shared" si="766"/>
        <v>582.59999999999525</v>
      </c>
      <c r="G3467" s="1">
        <f t="shared" si="767"/>
        <v>1.4087206778605166E+17</v>
      </c>
      <c r="H3467" s="15">
        <f t="shared" si="771"/>
        <v>21.281185313138685</v>
      </c>
      <c r="I3467" s="1">
        <f t="shared" si="772"/>
        <v>3.7922784683757247E+42</v>
      </c>
      <c r="J3467" s="1">
        <f t="shared" si="768"/>
        <v>8.4007720471506074E+42</v>
      </c>
      <c r="K3467" s="1">
        <f t="shared" si="769"/>
        <v>1.2193050515526332E+43</v>
      </c>
      <c r="L3467" s="69">
        <f t="shared" si="777"/>
        <v>0.37382909754160937</v>
      </c>
      <c r="M3467" s="69">
        <f t="shared" si="778"/>
        <v>-1.3738290975416094</v>
      </c>
      <c r="Q3467" s="88">
        <f t="shared" si="773"/>
        <v>3.4334764285759434E-4</v>
      </c>
      <c r="R3467" s="88">
        <f t="shared" si="774"/>
        <v>1.3020698731764132E+39</v>
      </c>
      <c r="S3467" s="88">
        <f t="shared" si="775"/>
        <v>2.8843852805731285E+39</v>
      </c>
      <c r="T3467" s="1">
        <f t="shared" si="776"/>
        <v>4.1864551537495416E+39</v>
      </c>
      <c r="U3467" s="88">
        <f t="shared" si="770"/>
        <v>4.1864551537495416E+39</v>
      </c>
      <c r="V3467" s="1">
        <f t="shared" si="779"/>
        <v>4.485032651796252E+48</v>
      </c>
      <c r="W3467" s="84"/>
    </row>
    <row r="3468" spans="6:23" x14ac:dyDescent="0.2">
      <c r="F3468" s="44">
        <f t="shared" si="766"/>
        <v>582.79999999999529</v>
      </c>
      <c r="G3468" s="1">
        <f t="shared" si="767"/>
        <v>1.4092042757588554E+17</v>
      </c>
      <c r="H3468" s="15">
        <f t="shared" si="771"/>
        <v>21.273882229640694</v>
      </c>
      <c r="I3468" s="1">
        <f t="shared" si="772"/>
        <v>3.7896960807294219E+42</v>
      </c>
      <c r="J3468" s="1">
        <f t="shared" si="768"/>
        <v>8.4017909549129858E+42</v>
      </c>
      <c r="K3468" s="1">
        <f t="shared" si="769"/>
        <v>1.2191487035642408E+43</v>
      </c>
      <c r="L3468" s="69">
        <f t="shared" si="777"/>
        <v>0.37361369628423596</v>
      </c>
      <c r="M3468" s="69">
        <f t="shared" si="778"/>
        <v>-1.373613696284236</v>
      </c>
      <c r="Q3468" s="88">
        <f t="shared" si="773"/>
        <v>3.432297957157715E-4</v>
      </c>
      <c r="R3468" s="88">
        <f t="shared" si="774"/>
        <v>1.3007366116136194E+39</v>
      </c>
      <c r="S3468" s="88">
        <f t="shared" si="775"/>
        <v>2.8837449931014011E+39</v>
      </c>
      <c r="T3468" s="1">
        <f t="shared" si="776"/>
        <v>4.1844816047150207E+39</v>
      </c>
      <c r="U3468" s="88">
        <f t="shared" si="770"/>
        <v>4.18448160471502E+39</v>
      </c>
      <c r="V3468" s="1">
        <f t="shared" si="779"/>
        <v>4.4813799423519109E+48</v>
      </c>
      <c r="W3468" s="84"/>
    </row>
    <row r="3469" spans="6:23" x14ac:dyDescent="0.2">
      <c r="F3469" s="44">
        <f t="shared" si="766"/>
        <v>582.99999999999534</v>
      </c>
      <c r="G3469" s="1">
        <f t="shared" si="767"/>
        <v>1.4096878736571942E+17</v>
      </c>
      <c r="H3469" s="15">
        <f t="shared" si="771"/>
        <v>21.266584156834639</v>
      </c>
      <c r="I3469" s="1">
        <f t="shared" si="772"/>
        <v>3.7871155801766303E+42</v>
      </c>
      <c r="J3469" s="1">
        <f t="shared" si="768"/>
        <v>8.4028096134950425E+42</v>
      </c>
      <c r="K3469" s="1">
        <f t="shared" si="769"/>
        <v>1.2189925193671673E+43</v>
      </c>
      <c r="L3469" s="69">
        <f t="shared" si="777"/>
        <v>0.37339825457682252</v>
      </c>
      <c r="M3469" s="69">
        <f t="shared" si="778"/>
        <v>-1.3733982545768226</v>
      </c>
      <c r="Q3469" s="88">
        <f t="shared" si="773"/>
        <v>3.4311202944259378E-4</v>
      </c>
      <c r="R3469" s="88">
        <f t="shared" si="774"/>
        <v>1.2994049124480696E+39</v>
      </c>
      <c r="S3469" s="88">
        <f t="shared" si="775"/>
        <v>2.8831050595060213E+39</v>
      </c>
      <c r="T3469" s="1">
        <f t="shared" si="776"/>
        <v>4.1825099719540909E+39</v>
      </c>
      <c r="U3469" s="88">
        <f t="shared" si="770"/>
        <v>4.1825099719540909E+39</v>
      </c>
      <c r="V3469" s="1">
        <f t="shared" si="779"/>
        <v>4.4777317905881675E+48</v>
      </c>
      <c r="W3469" s="84"/>
    </row>
    <row r="3470" spans="6:23" x14ac:dyDescent="0.2">
      <c r="F3470" s="44">
        <f t="shared" si="766"/>
        <v>583.19999999999538</v>
      </c>
      <c r="G3470" s="1">
        <f t="shared" si="767"/>
        <v>1.410171471555533E+17</v>
      </c>
      <c r="H3470" s="15">
        <f t="shared" si="771"/>
        <v>21.259291089565494</v>
      </c>
      <c r="I3470" s="1">
        <f t="shared" si="772"/>
        <v>3.7845369651708296E+42</v>
      </c>
      <c r="J3470" s="1">
        <f t="shared" si="768"/>
        <v>8.40382802304777E+42</v>
      </c>
      <c r="K3470" s="1">
        <f t="shared" si="769"/>
        <v>1.2188364988218599E+43</v>
      </c>
      <c r="L3470" s="69">
        <f t="shared" si="777"/>
        <v>0.37318277255014609</v>
      </c>
      <c r="M3470" s="69">
        <f t="shared" si="778"/>
        <v>-1.373182772550146</v>
      </c>
      <c r="Q3470" s="88">
        <f t="shared" si="773"/>
        <v>3.4299434395634876E-4</v>
      </c>
      <c r="R3470" s="88">
        <f t="shared" si="774"/>
        <v>1.2980747735473199E+39</v>
      </c>
      <c r="S3470" s="88">
        <f t="shared" si="775"/>
        <v>2.8824654794872493E+39</v>
      </c>
      <c r="T3470" s="1">
        <f t="shared" si="776"/>
        <v>4.1805402530345689E+39</v>
      </c>
      <c r="U3470" s="88">
        <f t="shared" si="770"/>
        <v>4.1805402530345689E+39</v>
      </c>
      <c r="V3470" s="1">
        <f t="shared" si="779"/>
        <v>4.4740881892130821E+48</v>
      </c>
      <c r="W3470" s="84"/>
    </row>
    <row r="3471" spans="6:23" x14ac:dyDescent="0.2">
      <c r="F3471" s="44">
        <f t="shared" si="766"/>
        <v>583.39999999999543</v>
      </c>
      <c r="G3471" s="1">
        <f t="shared" si="767"/>
        <v>1.4106550694538717E+17</v>
      </c>
      <c r="H3471" s="15">
        <f t="shared" si="771"/>
        <v>21.252003022685283</v>
      </c>
      <c r="I3471" s="1">
        <f t="shared" si="772"/>
        <v>3.7819602341670034E+42</v>
      </c>
      <c r="J3471" s="1">
        <f t="shared" si="768"/>
        <v>8.4048461837220053E+42</v>
      </c>
      <c r="K3471" s="1">
        <f t="shared" si="769"/>
        <v>1.2186806417889009E+43</v>
      </c>
      <c r="L3471" s="69">
        <f t="shared" si="777"/>
        <v>0.37296725033635408</v>
      </c>
      <c r="M3471" s="69">
        <f t="shared" si="778"/>
        <v>-1.3729672503363541</v>
      </c>
      <c r="Q3471" s="88">
        <f t="shared" si="773"/>
        <v>3.4287673917265948E-4</v>
      </c>
      <c r="R3471" s="88">
        <f t="shared" si="774"/>
        <v>1.2967461927718498E+39</v>
      </c>
      <c r="S3471" s="88">
        <f t="shared" si="775"/>
        <v>2.8818262527223726E+39</v>
      </c>
      <c r="T3471" s="1">
        <f t="shared" si="776"/>
        <v>4.1785724454942227E+39</v>
      </c>
      <c r="U3471" s="88">
        <f t="shared" si="770"/>
        <v>4.1785724454942227E+39</v>
      </c>
      <c r="V3471" s="1">
        <f t="shared" si="779"/>
        <v>4.4704491309125731E+48</v>
      </c>
      <c r="W3471" s="84"/>
    </row>
    <row r="3472" spans="6:23" x14ac:dyDescent="0.2">
      <c r="F3472" s="44">
        <f t="shared" si="766"/>
        <v>583.59999999999548</v>
      </c>
      <c r="G3472" s="1">
        <f t="shared" si="767"/>
        <v>1.4111386673522106E+17</v>
      </c>
      <c r="H3472" s="15">
        <f t="shared" si="771"/>
        <v>21.244719951053106</v>
      </c>
      <c r="I3472" s="1">
        <f t="shared" si="772"/>
        <v>3.7793853856216438E+42</v>
      </c>
      <c r="J3472" s="1">
        <f t="shared" si="768"/>
        <v>8.4058640956684465E+42</v>
      </c>
      <c r="K3472" s="1">
        <f t="shared" si="769"/>
        <v>1.218524948129009E+43</v>
      </c>
      <c r="L3472" s="69">
        <f t="shared" si="777"/>
        <v>0.37275168806802045</v>
      </c>
      <c r="M3472" s="69">
        <f t="shared" si="778"/>
        <v>-1.3727516880680204</v>
      </c>
      <c r="Q3472" s="88">
        <f t="shared" si="773"/>
        <v>3.4275921500981354E-4</v>
      </c>
      <c r="R3472" s="88">
        <f t="shared" si="774"/>
        <v>1.2954191679952361E+39</v>
      </c>
      <c r="S3472" s="88">
        <f t="shared" si="775"/>
        <v>2.8811873789104932E+39</v>
      </c>
      <c r="T3472" s="1">
        <f t="shared" si="776"/>
        <v>4.1766065469057294E+39</v>
      </c>
      <c r="U3472" s="88">
        <f t="shared" si="770"/>
        <v>4.1766065469057288E+39</v>
      </c>
      <c r="V3472" s="1">
        <f t="shared" si="779"/>
        <v>4.4668146084199126E+48</v>
      </c>
      <c r="W3472" s="84"/>
    </row>
    <row r="3473" spans="6:23" x14ac:dyDescent="0.2">
      <c r="F3473" s="44">
        <f t="shared" si="766"/>
        <v>583.79999999999552</v>
      </c>
      <c r="G3473" s="1">
        <f t="shared" si="767"/>
        <v>1.4116222652505493E+17</v>
      </c>
      <c r="H3473" s="15">
        <f t="shared" si="771"/>
        <v>21.2374418695351</v>
      </c>
      <c r="I3473" s="1">
        <f t="shared" si="772"/>
        <v>3.7768124179927488E+42</v>
      </c>
      <c r="J3473" s="1">
        <f t="shared" si="768"/>
        <v>8.406881759037642E+42</v>
      </c>
      <c r="K3473" s="1">
        <f t="shared" si="769"/>
        <v>1.218369417703039E+43</v>
      </c>
      <c r="L3473" s="69">
        <f t="shared" si="777"/>
        <v>0.37253608587491888</v>
      </c>
      <c r="M3473" s="69">
        <f t="shared" si="778"/>
        <v>-1.3725360858749189</v>
      </c>
      <c r="Q3473" s="88">
        <f t="shared" si="773"/>
        <v>3.4264177138343399E-4</v>
      </c>
      <c r="R3473" s="88">
        <f t="shared" si="774"/>
        <v>1.294093697083986E+39</v>
      </c>
      <c r="S3473" s="88">
        <f t="shared" si="775"/>
        <v>2.8805488577277374E+39</v>
      </c>
      <c r="T3473" s="1">
        <f t="shared" si="776"/>
        <v>4.1746425548117237E+39</v>
      </c>
      <c r="U3473" s="88">
        <f t="shared" si="770"/>
        <v>4.1746425548117231E+39</v>
      </c>
      <c r="V3473" s="1">
        <f t="shared" si="779"/>
        <v>4.4631846144462134E+48</v>
      </c>
      <c r="W3473" s="84"/>
    </row>
    <row r="3474" spans="6:23" x14ac:dyDescent="0.2">
      <c r="F3474" s="44">
        <f t="shared" si="766"/>
        <v>583.99999999999557</v>
      </c>
      <c r="G3474" s="1">
        <f t="shared" si="767"/>
        <v>1.412105863148888E+17</v>
      </c>
      <c r="H3474" s="15">
        <f t="shared" si="771"/>
        <v>21.230168773004436</v>
      </c>
      <c r="I3474" s="1">
        <f t="shared" si="772"/>
        <v>3.7742413297398196E+42</v>
      </c>
      <c r="J3474" s="1">
        <f t="shared" si="768"/>
        <v>8.4078991739800002E+42</v>
      </c>
      <c r="K3474" s="1">
        <f t="shared" si="769"/>
        <v>1.2182140503719818E+43</v>
      </c>
      <c r="L3474" s="69">
        <f t="shared" si="777"/>
        <v>0.37232044388761865</v>
      </c>
      <c r="M3474" s="69">
        <f t="shared" si="778"/>
        <v>-1.3723204438876186</v>
      </c>
      <c r="Q3474" s="88">
        <f t="shared" si="773"/>
        <v>3.4252440821269658E-4</v>
      </c>
      <c r="R3474" s="88">
        <f t="shared" si="774"/>
        <v>1.2927697779210327E+39</v>
      </c>
      <c r="S3474" s="88">
        <f t="shared" si="775"/>
        <v>2.8799106888795203E+39</v>
      </c>
      <c r="T3474" s="1">
        <f t="shared" si="776"/>
        <v>4.1726804668005531E+39</v>
      </c>
      <c r="U3474" s="88">
        <f t="shared" si="770"/>
        <v>4.1726804668005525E+39</v>
      </c>
      <c r="V3474" s="1">
        <f t="shared" si="779"/>
        <v>4.4595591417614332E+48</v>
      </c>
      <c r="W3474" s="84"/>
    </row>
    <row r="3475" spans="6:23" x14ac:dyDescent="0.2">
      <c r="F3475" s="44">
        <f t="shared" si="766"/>
        <v>584.19999999999561</v>
      </c>
      <c r="G3475" s="1">
        <f t="shared" si="767"/>
        <v>1.4125894610472269E+17</v>
      </c>
      <c r="H3475" s="15">
        <f t="shared" si="771"/>
        <v>21.222900656341302</v>
      </c>
      <c r="I3475" s="1">
        <f t="shared" si="772"/>
        <v>3.7716721193238521E+42</v>
      </c>
      <c r="J3475" s="1">
        <f t="shared" si="768"/>
        <v>8.408916340645781E+42</v>
      </c>
      <c r="K3475" s="1">
        <f t="shared" si="769"/>
        <v>1.2180588459969632E+43</v>
      </c>
      <c r="L3475" s="69">
        <f t="shared" si="777"/>
        <v>0.37210476223915157</v>
      </c>
      <c r="M3475" s="69">
        <f t="shared" si="778"/>
        <v>-1.3721047622391516</v>
      </c>
      <c r="Q3475" s="88">
        <f t="shared" si="773"/>
        <v>3.4240712541411256E-4</v>
      </c>
      <c r="R3475" s="88">
        <f t="shared" si="774"/>
        <v>1.291447408382234E+39</v>
      </c>
      <c r="S3475" s="88">
        <f t="shared" si="775"/>
        <v>2.8792728720482806E+39</v>
      </c>
      <c r="T3475" s="1">
        <f t="shared" si="776"/>
        <v>4.1707202804305147E+39</v>
      </c>
      <c r="U3475" s="88">
        <f t="shared" si="770"/>
        <v>4.1707202804305141E+39</v>
      </c>
      <c r="V3475" s="1">
        <f t="shared" si="779"/>
        <v>4.4559381831133202E+48</v>
      </c>
      <c r="W3475" s="84"/>
    </row>
    <row r="3476" spans="6:23" x14ac:dyDescent="0.2">
      <c r="F3476" s="44">
        <f t="shared" si="766"/>
        <v>584.39999999999566</v>
      </c>
      <c r="G3476" s="1">
        <f t="shared" si="767"/>
        <v>1.4130730589455656E+17</v>
      </c>
      <c r="H3476" s="15">
        <f t="shared" si="771"/>
        <v>21.215637514432903</v>
      </c>
      <c r="I3476" s="1">
        <f t="shared" si="772"/>
        <v>3.7691047852073515E+42</v>
      </c>
      <c r="J3476" s="1">
        <f t="shared" si="768"/>
        <v>8.4099332591851033E+42</v>
      </c>
      <c r="K3476" s="1">
        <f t="shared" si="769"/>
        <v>1.2179038044392456E+43</v>
      </c>
      <c r="L3476" s="69">
        <f t="shared" si="777"/>
        <v>0.3718890410573818</v>
      </c>
      <c r="M3476" s="69">
        <f t="shared" si="778"/>
        <v>-1.3718890410573819</v>
      </c>
      <c r="Q3476" s="88">
        <f t="shared" si="773"/>
        <v>3.4228992290330496E-4</v>
      </c>
      <c r="R3476" s="88">
        <f t="shared" si="774"/>
        <v>1.2901265863431021E+39</v>
      </c>
      <c r="S3476" s="88">
        <f t="shared" si="775"/>
        <v>2.8786354069084092E+39</v>
      </c>
      <c r="T3476" s="1">
        <f t="shared" si="776"/>
        <v>4.1687619932515116E+39</v>
      </c>
      <c r="U3476" s="88">
        <f t="shared" si="770"/>
        <v>4.1687619932515116E+39</v>
      </c>
      <c r="V3476" s="1">
        <f t="shared" si="779"/>
        <v>4.4523217312505891E+48</v>
      </c>
      <c r="W3476" s="84"/>
    </row>
    <row r="3477" spans="6:23" x14ac:dyDescent="0.2">
      <c r="F3477" s="44">
        <f t="shared" si="766"/>
        <v>584.5999999999957</v>
      </c>
      <c r="G3477" s="1">
        <f t="shared" si="767"/>
        <v>1.4135566568439043E+17</v>
      </c>
      <c r="H3477" s="15">
        <f t="shared" si="771"/>
        <v>21.208379342173433</v>
      </c>
      <c r="I3477" s="1">
        <f t="shared" si="772"/>
        <v>3.7665393258543139E+42</v>
      </c>
      <c r="J3477" s="1">
        <f t="shared" si="768"/>
        <v>8.4109499297479385E+42</v>
      </c>
      <c r="K3477" s="1">
        <f t="shared" si="769"/>
        <v>1.2177489255602254E+43</v>
      </c>
      <c r="L3477" s="69">
        <f t="shared" si="777"/>
        <v>0.37167328047685982</v>
      </c>
      <c r="M3477" s="69">
        <f t="shared" si="778"/>
        <v>-1.3716732804768599</v>
      </c>
      <c r="Q3477" s="88">
        <f t="shared" si="773"/>
        <v>3.421728006012259E-4</v>
      </c>
      <c r="R3477" s="88">
        <f t="shared" si="774"/>
        <v>1.2888073097022239E+39</v>
      </c>
      <c r="S3477" s="88">
        <f t="shared" si="775"/>
        <v>2.8779982931785366E+39</v>
      </c>
      <c r="T3477" s="1">
        <f t="shared" si="776"/>
        <v>4.1668056028807602E+39</v>
      </c>
      <c r="U3477" s="88">
        <f t="shared" si="770"/>
        <v>4.1668056028807608E+39</v>
      </c>
      <c r="V3477" s="1">
        <f t="shared" si="779"/>
        <v>4.4487097790037405E+48</v>
      </c>
      <c r="W3477" s="84"/>
    </row>
    <row r="3478" spans="6:23" x14ac:dyDescent="0.2">
      <c r="F3478" s="44">
        <f t="shared" si="766"/>
        <v>584.79999999999575</v>
      </c>
      <c r="G3478" s="1">
        <f t="shared" si="767"/>
        <v>1.4140402547422432E+17</v>
      </c>
      <c r="H3478" s="15">
        <f t="shared" si="771"/>
        <v>21.201126134464069</v>
      </c>
      <c r="I3478" s="1">
        <f t="shared" si="772"/>
        <v>3.7639757397302298E+42</v>
      </c>
      <c r="J3478" s="1">
        <f t="shared" si="768"/>
        <v>8.4119663524841134E+42</v>
      </c>
      <c r="K3478" s="1">
        <f t="shared" si="769"/>
        <v>1.2175942092214344E+43</v>
      </c>
      <c r="L3478" s="69">
        <f t="shared" si="777"/>
        <v>0.37145748062656725</v>
      </c>
      <c r="M3478" s="69">
        <f t="shared" si="778"/>
        <v>-1.3714574806265674</v>
      </c>
      <c r="Q3478" s="88">
        <f t="shared" si="773"/>
        <v>3.4205575842349845E-4</v>
      </c>
      <c r="R3478" s="88">
        <f t="shared" si="774"/>
        <v>1.2874895763410723E+39</v>
      </c>
      <c r="S3478" s="88">
        <f t="shared" si="775"/>
        <v>2.8773615305319033E+39</v>
      </c>
      <c r="T3478" s="1">
        <f t="shared" si="776"/>
        <v>4.1648511068729753E+39</v>
      </c>
      <c r="U3478" s="88">
        <f t="shared" si="770"/>
        <v>4.1648511068729759E+39</v>
      </c>
      <c r="V3478" s="1">
        <f t="shared" si="779"/>
        <v>4.445102319146377E+48</v>
      </c>
      <c r="W3478" s="84"/>
    </row>
    <row r="3479" spans="6:23" x14ac:dyDescent="0.2">
      <c r="F3479" s="44">
        <f t="shared" si="766"/>
        <v>584.99999999999579</v>
      </c>
      <c r="G3479" s="1">
        <f t="shared" si="767"/>
        <v>1.4145238526405819E+17</v>
      </c>
      <c r="H3479" s="15">
        <f t="shared" si="771"/>
        <v>21.193877886212967</v>
      </c>
      <c r="I3479" s="1">
        <f t="shared" si="772"/>
        <v>3.7614140253020899E+42</v>
      </c>
      <c r="J3479" s="1">
        <f t="shared" si="768"/>
        <v>8.4129825275433133E+42</v>
      </c>
      <c r="K3479" s="1">
        <f t="shared" si="769"/>
        <v>1.2174396552845404E+43</v>
      </c>
      <c r="L3479" s="69">
        <f t="shared" si="777"/>
        <v>0.37124164163590934</v>
      </c>
      <c r="M3479" s="69">
        <f t="shared" si="778"/>
        <v>-1.3712416416359092</v>
      </c>
      <c r="Q3479" s="88">
        <f t="shared" si="773"/>
        <v>3.4193879628841017E-4</v>
      </c>
      <c r="R3479" s="88">
        <f t="shared" si="774"/>
        <v>1.2861733841541402E+39</v>
      </c>
      <c r="S3479" s="88">
        <f t="shared" si="775"/>
        <v>2.8767251186635869E+39</v>
      </c>
      <c r="T3479" s="1">
        <f t="shared" si="776"/>
        <v>4.1628985028177267E+39</v>
      </c>
      <c r="U3479" s="88">
        <f t="shared" si="770"/>
        <v>4.1628985028177279E+39</v>
      </c>
      <c r="V3479" s="1">
        <f t="shared" si="779"/>
        <v>4.441499344499176E+48</v>
      </c>
      <c r="W3479" s="84"/>
    </row>
    <row r="3480" spans="6:23" x14ac:dyDescent="0.2">
      <c r="F3480" s="44">
        <f t="shared" si="766"/>
        <v>585.19999999999584</v>
      </c>
      <c r="G3480" s="1">
        <f t="shared" si="767"/>
        <v>1.4150074505389206E+17</v>
      </c>
      <c r="H3480" s="15">
        <f t="shared" si="771"/>
        <v>21.186634592335245</v>
      </c>
      <c r="I3480" s="1">
        <f t="shared" si="772"/>
        <v>3.758854181038371E+42</v>
      </c>
      <c r="J3480" s="1">
        <f t="shared" si="768"/>
        <v>8.4139984550750803E+42</v>
      </c>
      <c r="K3480" s="1">
        <f t="shared" si="769"/>
        <v>1.2172852636113452E+43</v>
      </c>
      <c r="L3480" s="69">
        <f t="shared" si="777"/>
        <v>0.37102576363748896</v>
      </c>
      <c r="M3480" s="69">
        <f t="shared" si="778"/>
        <v>-1.371025763637489</v>
      </c>
      <c r="Q3480" s="88">
        <f t="shared" si="773"/>
        <v>3.4182191411247231E-4</v>
      </c>
      <c r="R3480" s="88">
        <f t="shared" si="774"/>
        <v>1.2848587310322056E+39</v>
      </c>
      <c r="S3480" s="88">
        <f t="shared" si="775"/>
        <v>2.8760890572531488E+39</v>
      </c>
      <c r="T3480" s="1">
        <f t="shared" si="776"/>
        <v>4.1609477882853542E+39</v>
      </c>
      <c r="U3480" s="88">
        <f t="shared" si="770"/>
        <v>4.1609477882853548E+39</v>
      </c>
      <c r="V3480" s="1">
        <f t="shared" si="779"/>
        <v>4.4379008478721102E+48</v>
      </c>
      <c r="W3480" s="84"/>
    </row>
    <row r="3481" spans="6:23" x14ac:dyDescent="0.2">
      <c r="F3481" s="44">
        <f t="shared" si="766"/>
        <v>585.39999999999588</v>
      </c>
      <c r="G3481" s="1">
        <f t="shared" si="767"/>
        <v>1.4154910484372595E+17</v>
      </c>
      <c r="H3481" s="15">
        <f t="shared" si="771"/>
        <v>21.179396247752962</v>
      </c>
      <c r="I3481" s="1">
        <f t="shared" si="772"/>
        <v>3.7562962054090407E+42</v>
      </c>
      <c r="J3481" s="1">
        <f t="shared" si="768"/>
        <v>8.4150141352288089E+42</v>
      </c>
      <c r="K3481" s="1">
        <f t="shared" si="769"/>
        <v>1.217131034063785E+43</v>
      </c>
      <c r="L3481" s="69">
        <f t="shared" si="777"/>
        <v>0.37080984676114476</v>
      </c>
      <c r="M3481" s="69">
        <f t="shared" si="778"/>
        <v>-1.3708098467611447</v>
      </c>
      <c r="Q3481" s="88">
        <f t="shared" si="773"/>
        <v>3.4170511181663699E-4</v>
      </c>
      <c r="R3481" s="88">
        <f t="shared" si="774"/>
        <v>1.2835456148857054E+39</v>
      </c>
      <c r="S3481" s="88">
        <f t="shared" si="775"/>
        <v>2.8754533460169406E+39</v>
      </c>
      <c r="T3481" s="1">
        <f t="shared" si="776"/>
        <v>4.1589989609026462E+39</v>
      </c>
      <c r="U3481" s="88">
        <f t="shared" si="770"/>
        <v>4.1589989609026462E+39</v>
      </c>
      <c r="V3481" s="1">
        <f t="shared" si="779"/>
        <v>4.4343068221451724E+48</v>
      </c>
      <c r="W3481" s="84"/>
    </row>
    <row r="3482" spans="6:23" x14ac:dyDescent="0.2">
      <c r="F3482" s="44">
        <f t="shared" si="766"/>
        <v>585.59999999999593</v>
      </c>
      <c r="G3482" s="1">
        <f t="shared" si="767"/>
        <v>1.4159746463355982E+17</v>
      </c>
      <c r="H3482" s="15">
        <f t="shared" si="771"/>
        <v>21.172162847395121</v>
      </c>
      <c r="I3482" s="1">
        <f t="shared" si="772"/>
        <v>3.7537400968855586E+42</v>
      </c>
      <c r="J3482" s="1">
        <f t="shared" si="768"/>
        <v>8.4160295681537526E+42</v>
      </c>
      <c r="K3482" s="1">
        <f t="shared" si="769"/>
        <v>1.2169769665039312E+43</v>
      </c>
      <c r="L3482" s="69">
        <f t="shared" si="777"/>
        <v>0.37059389113664643</v>
      </c>
      <c r="M3482" s="69">
        <f t="shared" si="778"/>
        <v>-1.3705938911366464</v>
      </c>
      <c r="Q3482" s="88">
        <f t="shared" si="773"/>
        <v>3.4158838931563906E-4</v>
      </c>
      <c r="R3482" s="88">
        <f t="shared" si="774"/>
        <v>1.2822340336046689E+39</v>
      </c>
      <c r="S3482" s="88">
        <f t="shared" si="775"/>
        <v>2.8748179846184337E+39</v>
      </c>
      <c r="T3482" s="1">
        <f t="shared" si="776"/>
        <v>4.1570520182231026E+39</v>
      </c>
      <c r="U3482" s="88">
        <f t="shared" si="770"/>
        <v>4.1570520182231026E+39</v>
      </c>
      <c r="V3482" s="1">
        <f t="shared" si="779"/>
        <v>4.4307172601299659E+48</v>
      </c>
      <c r="W3482" s="84"/>
    </row>
    <row r="3483" spans="6:23" x14ac:dyDescent="0.2">
      <c r="F3483" s="44">
        <f t="shared" si="766"/>
        <v>585.79999999999598</v>
      </c>
      <c r="G3483" s="1">
        <f t="shared" si="767"/>
        <v>1.416458244233937E+17</v>
      </c>
      <c r="H3483" s="15">
        <f t="shared" si="771"/>
        <v>21.16493438619765</v>
      </c>
      <c r="I3483" s="1">
        <f t="shared" si="772"/>
        <v>3.7511858539408637E+42</v>
      </c>
      <c r="J3483" s="1">
        <f t="shared" si="768"/>
        <v>8.4170447539990225E+42</v>
      </c>
      <c r="K3483" s="1">
        <f t="shared" si="769"/>
        <v>1.2168230607939885E+43</v>
      </c>
      <c r="L3483" s="69">
        <f t="shared" si="777"/>
        <v>0.37037789689652073</v>
      </c>
      <c r="M3483" s="69">
        <f t="shared" si="778"/>
        <v>-1.3703778968965208</v>
      </c>
      <c r="Q3483" s="88">
        <f t="shared" si="773"/>
        <v>3.4147174653220702E-4</v>
      </c>
      <c r="R3483" s="88">
        <f t="shared" si="774"/>
        <v>1.2809239851120951E+39</v>
      </c>
      <c r="S3483" s="88">
        <f t="shared" si="775"/>
        <v>2.874182972787797E+39</v>
      </c>
      <c r="T3483" s="1">
        <f t="shared" si="776"/>
        <v>4.155106957899892E+39</v>
      </c>
      <c r="U3483" s="88">
        <f t="shared" si="770"/>
        <v>4.155106957899892E+39</v>
      </c>
      <c r="V3483" s="1">
        <f t="shared" si="779"/>
        <v>4.4271321547541013E+48</v>
      </c>
      <c r="W3483" s="84"/>
    </row>
    <row r="3484" spans="6:23" x14ac:dyDescent="0.2">
      <c r="F3484" s="44">
        <f t="shared" si="766"/>
        <v>585.99999999999602</v>
      </c>
      <c r="G3484" s="1">
        <f t="shared" si="767"/>
        <v>1.4169418421322758E+17</v>
      </c>
      <c r="H3484" s="15">
        <f t="shared" si="771"/>
        <v>21.157710859103378</v>
      </c>
      <c r="I3484" s="1">
        <f t="shared" si="772"/>
        <v>3.7486334750493888E+42</v>
      </c>
      <c r="J3484" s="1">
        <f t="shared" si="768"/>
        <v>8.4180596929135861E+42</v>
      </c>
      <c r="K3484" s="1">
        <f t="shared" si="769"/>
        <v>1.2166693167962975E+43</v>
      </c>
      <c r="L3484" s="69">
        <f t="shared" si="777"/>
        <v>0.37016186416576946</v>
      </c>
      <c r="M3484" s="69">
        <f t="shared" si="778"/>
        <v>-1.3701618641657696</v>
      </c>
      <c r="Q3484" s="88">
        <f t="shared" si="773"/>
        <v>3.4135518337929938E-4</v>
      </c>
      <c r="R3484" s="88">
        <f t="shared" si="774"/>
        <v>1.2796154672972643E+39</v>
      </c>
      <c r="S3484" s="88">
        <f t="shared" si="775"/>
        <v>2.8735483101724056E+39</v>
      </c>
      <c r="T3484" s="1">
        <f t="shared" si="776"/>
        <v>4.1531637774696701E+39</v>
      </c>
      <c r="U3484" s="88">
        <f t="shared" si="770"/>
        <v>4.1531637774696701E+39</v>
      </c>
      <c r="V3484" s="1">
        <f t="shared" si="779"/>
        <v>4.4235514988307499E+48</v>
      </c>
      <c r="W3484" s="84"/>
    </row>
    <row r="3485" spans="6:23" x14ac:dyDescent="0.2">
      <c r="F3485" s="44">
        <f t="shared" si="766"/>
        <v>586.19999999999607</v>
      </c>
      <c r="G3485" s="1">
        <f t="shared" si="767"/>
        <v>1.4174254400306146E+17</v>
      </c>
      <c r="H3485" s="15">
        <f t="shared" si="771"/>
        <v>21.150492261062062</v>
      </c>
      <c r="I3485" s="1">
        <f t="shared" si="772"/>
        <v>3.7460829586870421E+42</v>
      </c>
      <c r="J3485" s="1">
        <f t="shared" si="768"/>
        <v>8.4190743850462662E+42</v>
      </c>
      <c r="K3485" s="1">
        <f t="shared" si="769"/>
        <v>1.2165157343733307E+43</v>
      </c>
      <c r="L3485" s="69">
        <f t="shared" si="777"/>
        <v>0.36994579308154829</v>
      </c>
      <c r="M3485" s="69">
        <f t="shared" si="778"/>
        <v>-1.3699457930815484</v>
      </c>
      <c r="Q3485" s="88">
        <f t="shared" si="773"/>
        <v>3.4123869977964461E-4</v>
      </c>
      <c r="R3485" s="88">
        <f t="shared" si="774"/>
        <v>1.2783084780890504E+39</v>
      </c>
      <c r="S3485" s="88">
        <f t="shared" si="775"/>
        <v>2.8729139965012986E+39</v>
      </c>
      <c r="T3485" s="1">
        <f t="shared" si="776"/>
        <v>4.1512224745903487E+39</v>
      </c>
      <c r="U3485" s="88">
        <f t="shared" si="770"/>
        <v>4.1512224745903487E+39</v>
      </c>
      <c r="V3485" s="1">
        <f t="shared" si="779"/>
        <v>4.419975285311997E+48</v>
      </c>
      <c r="W3485" s="84"/>
    </row>
    <row r="3486" spans="6:23" x14ac:dyDescent="0.2">
      <c r="F3486" s="44">
        <f t="shared" si="766"/>
        <v>586.39999999999611</v>
      </c>
      <c r="G3486" s="1">
        <f t="shared" si="767"/>
        <v>1.4179090379289533E+17</v>
      </c>
      <c r="H3486" s="15">
        <f t="shared" si="771"/>
        <v>21.14327858703032</v>
      </c>
      <c r="I3486" s="1">
        <f t="shared" si="772"/>
        <v>3.7435343033312155E+42</v>
      </c>
      <c r="J3486" s="1">
        <f t="shared" si="768"/>
        <v>8.4200888305457467E+42</v>
      </c>
      <c r="K3486" s="1">
        <f t="shared" si="769"/>
        <v>1.2163623133876963E+43</v>
      </c>
      <c r="L3486" s="69">
        <f t="shared" si="777"/>
        <v>0.36972968376749815</v>
      </c>
      <c r="M3486" s="69">
        <f t="shared" si="778"/>
        <v>-1.3697296837674982</v>
      </c>
      <c r="Q3486" s="88">
        <f t="shared" si="773"/>
        <v>3.4112229564975394E-4</v>
      </c>
      <c r="R3486" s="88">
        <f t="shared" si="774"/>
        <v>1.2770030153959466E+39</v>
      </c>
      <c r="S3486" s="88">
        <f t="shared" si="775"/>
        <v>2.872280031450617E+39</v>
      </c>
      <c r="T3486" s="1">
        <f t="shared" si="776"/>
        <v>4.1492830468465636E+39</v>
      </c>
      <c r="U3486" s="88">
        <f t="shared" si="770"/>
        <v>4.1492830468465642E+39</v>
      </c>
      <c r="V3486" s="1">
        <f t="shared" si="779"/>
        <v>4.4164035070815485E+48</v>
      </c>
      <c r="W3486" s="84"/>
    </row>
    <row r="3487" spans="6:23" x14ac:dyDescent="0.2">
      <c r="F3487" s="44">
        <f t="shared" si="766"/>
        <v>586.59999999999616</v>
      </c>
      <c r="G3487" s="1">
        <f t="shared" si="767"/>
        <v>1.4183926358272922E+17</v>
      </c>
      <c r="H3487" s="15">
        <f t="shared" si="771"/>
        <v>21.136069831971664</v>
      </c>
      <c r="I3487" s="1">
        <f t="shared" si="772"/>
        <v>3.7409875074607809E+42</v>
      </c>
      <c r="J3487" s="1">
        <f t="shared" si="768"/>
        <v>8.4211030295605656E+42</v>
      </c>
      <c r="K3487" s="1">
        <f t="shared" si="769"/>
        <v>1.2162090537021346E+43</v>
      </c>
      <c r="L3487" s="69">
        <f t="shared" si="777"/>
        <v>0.36951353635856277</v>
      </c>
      <c r="M3487" s="69">
        <f t="shared" si="778"/>
        <v>-1.3695135363585629</v>
      </c>
      <c r="Q3487" s="88">
        <f t="shared" si="773"/>
        <v>3.4100597090880314E-4</v>
      </c>
      <c r="R3487" s="88">
        <f t="shared" si="774"/>
        <v>1.2756990771393671E+39</v>
      </c>
      <c r="S3487" s="88">
        <f t="shared" si="775"/>
        <v>2.8716464147183639E+39</v>
      </c>
      <c r="T3487" s="1">
        <f t="shared" si="776"/>
        <v>4.1473454918577313E+39</v>
      </c>
      <c r="U3487" s="88">
        <f t="shared" si="770"/>
        <v>4.1473454918577313E+39</v>
      </c>
      <c r="V3487" s="1">
        <f t="shared" si="779"/>
        <v>4.4128361570698216E+48</v>
      </c>
      <c r="W3487" s="84"/>
    </row>
    <row r="3488" spans="6:23" x14ac:dyDescent="0.2">
      <c r="F3488" s="44">
        <f t="shared" si="766"/>
        <v>586.7999999999962</v>
      </c>
      <c r="G3488" s="1">
        <f t="shared" si="767"/>
        <v>1.4188762337256309E+17</v>
      </c>
      <c r="H3488" s="15">
        <f t="shared" si="771"/>
        <v>21.128865990856472</v>
      </c>
      <c r="I3488" s="1">
        <f t="shared" si="772"/>
        <v>3.7384425695560871E+42</v>
      </c>
      <c r="J3488" s="1">
        <f t="shared" si="768"/>
        <v>8.422116982239121E+42</v>
      </c>
      <c r="K3488" s="1">
        <f t="shared" si="769"/>
        <v>1.2160559551795208E+43</v>
      </c>
      <c r="L3488" s="69">
        <f t="shared" si="777"/>
        <v>0.36929735098085065</v>
      </c>
      <c r="M3488" s="69">
        <f t="shared" si="778"/>
        <v>-1.3692973509808506</v>
      </c>
      <c r="Q3488" s="88">
        <f t="shared" si="773"/>
        <v>3.4088972547596796E-4</v>
      </c>
      <c r="R3488" s="88">
        <f t="shared" si="774"/>
        <v>1.2743966612436469E+39</v>
      </c>
      <c r="S3488" s="88">
        <f t="shared" si="775"/>
        <v>2.8710131460019819E+39</v>
      </c>
      <c r="T3488" s="1">
        <f t="shared" si="776"/>
        <v>4.1454098072456287E+39</v>
      </c>
      <c r="U3488" s="88">
        <f t="shared" si="770"/>
        <v>4.1454098072456287E+39</v>
      </c>
      <c r="V3488" s="1">
        <f t="shared" si="779"/>
        <v>4.4092732282193847E+48</v>
      </c>
      <c r="W3488" s="84"/>
    </row>
    <row r="3489" spans="6:23" x14ac:dyDescent="0.2">
      <c r="F3489" s="44">
        <f t="shared" si="766"/>
        <v>586.99999999999625</v>
      </c>
      <c r="G3489" s="1">
        <f t="shared" si="767"/>
        <v>1.4193598316239696E+17</v>
      </c>
      <c r="H3489" s="15">
        <f t="shared" si="771"/>
        <v>21.12166705866197</v>
      </c>
      <c r="I3489" s="1">
        <f t="shared" si="772"/>
        <v>3.7358994880989554E+42</v>
      </c>
      <c r="J3489" s="1">
        <f t="shared" si="768"/>
        <v>8.4231306887296648E+42</v>
      </c>
      <c r="K3489" s="1">
        <f t="shared" si="769"/>
        <v>1.2159030176828621E+43</v>
      </c>
      <c r="L3489" s="69">
        <f t="shared" si="777"/>
        <v>0.36908112776693563</v>
      </c>
      <c r="M3489" s="69">
        <f t="shared" si="778"/>
        <v>-1.3690811277669357</v>
      </c>
      <c r="Q3489" s="88">
        <f t="shared" si="773"/>
        <v>3.4077355926953601E-4</v>
      </c>
      <c r="R3489" s="88">
        <f t="shared" si="774"/>
        <v>1.2730957656327185E+39</v>
      </c>
      <c r="S3489" s="88">
        <f t="shared" si="775"/>
        <v>2.8703802249908661E+39</v>
      </c>
      <c r="T3489" s="1">
        <f t="shared" si="776"/>
        <v>4.1434759906235848E+39</v>
      </c>
      <c r="U3489" s="88">
        <f t="shared" si="770"/>
        <v>4.1434759906235848E+39</v>
      </c>
      <c r="V3489" s="1">
        <f t="shared" si="779"/>
        <v>4.4057147134734411E+48</v>
      </c>
      <c r="W3489" s="84"/>
    </row>
    <row r="3490" spans="6:23" x14ac:dyDescent="0.2">
      <c r="F3490" s="44">
        <f t="shared" si="766"/>
        <v>587.19999999999629</v>
      </c>
      <c r="G3490" s="1">
        <f t="shared" si="767"/>
        <v>1.4198434295223085E+17</v>
      </c>
      <c r="H3490" s="15">
        <f t="shared" si="771"/>
        <v>21.114473030372231</v>
      </c>
      <c r="I3490" s="1">
        <f t="shared" si="772"/>
        <v>3.7333582615726857E+42</v>
      </c>
      <c r="J3490" s="1">
        <f t="shared" si="768"/>
        <v>8.4241441491803103E+42</v>
      </c>
      <c r="K3490" s="1">
        <f t="shared" si="769"/>
        <v>1.2157502410752997E+43</v>
      </c>
      <c r="L3490" s="69">
        <f t="shared" si="777"/>
        <v>0.36886486684468645</v>
      </c>
      <c r="M3490" s="69">
        <f t="shared" si="778"/>
        <v>-1.3688648668446866</v>
      </c>
      <c r="Q3490" s="88">
        <f t="shared" si="773"/>
        <v>3.4065747220957121E-4</v>
      </c>
      <c r="R3490" s="88">
        <f t="shared" si="774"/>
        <v>1.2717963882400702E+39</v>
      </c>
      <c r="S3490" s="88">
        <f t="shared" si="775"/>
        <v>2.8697476513888138E+39</v>
      </c>
      <c r="T3490" s="1">
        <f t="shared" si="776"/>
        <v>4.141544039628884E+39</v>
      </c>
      <c r="U3490" s="88">
        <f t="shared" si="770"/>
        <v>4.141544039628884E+39</v>
      </c>
      <c r="V3490" s="1">
        <f t="shared" si="779"/>
        <v>4.4021606058102706E+48</v>
      </c>
      <c r="W3490" s="84"/>
    </row>
    <row r="3491" spans="6:23" x14ac:dyDescent="0.2">
      <c r="F3491" s="44">
        <f t="shared" si="766"/>
        <v>587.39999999999634</v>
      </c>
      <c r="G3491" s="1">
        <f t="shared" si="767"/>
        <v>1.4203270274206472E+17</v>
      </c>
      <c r="H3491" s="15">
        <f t="shared" si="771"/>
        <v>21.107283900978164</v>
      </c>
      <c r="I3491" s="1">
        <f t="shared" si="772"/>
        <v>3.7308188884620462E+42</v>
      </c>
      <c r="J3491" s="1">
        <f t="shared" si="768"/>
        <v>8.4251573637390324E+42</v>
      </c>
      <c r="K3491" s="1">
        <f t="shared" si="769"/>
        <v>1.2155976252201078E+43</v>
      </c>
      <c r="L3491" s="69">
        <f t="shared" si="777"/>
        <v>0.36864856834439552</v>
      </c>
      <c r="M3491" s="69">
        <f t="shared" si="778"/>
        <v>-1.3686485683443954</v>
      </c>
      <c r="Q3491" s="88">
        <f t="shared" si="773"/>
        <v>3.4054146421436116E-4</v>
      </c>
      <c r="R3491" s="88">
        <f t="shared" si="774"/>
        <v>1.2704985269954606E+39</v>
      </c>
      <c r="S3491" s="88">
        <f t="shared" si="775"/>
        <v>2.8691154248840969E+39</v>
      </c>
      <c r="T3491" s="1">
        <f t="shared" si="776"/>
        <v>4.1396139518795575E+39</v>
      </c>
      <c r="U3491" s="88">
        <f t="shared" si="770"/>
        <v>4.1396139518795575E+39</v>
      </c>
      <c r="V3491" s="1">
        <f t="shared" si="779"/>
        <v>4.3986108981972582E+48</v>
      </c>
      <c r="W3491" s="84"/>
    </row>
    <row r="3492" spans="6:23" x14ac:dyDescent="0.2">
      <c r="F3492" s="44">
        <f t="shared" si="766"/>
        <v>587.59999999999638</v>
      </c>
      <c r="G3492" s="1">
        <f t="shared" si="767"/>
        <v>1.4208106253189859E+17</v>
      </c>
      <c r="H3492" s="15">
        <f t="shared" si="771"/>
        <v>21.10009966547749</v>
      </c>
      <c r="I3492" s="1">
        <f t="shared" si="772"/>
        <v>3.7282813672532796E+42</v>
      </c>
      <c r="J3492" s="1">
        <f t="shared" si="768"/>
        <v>8.426170332553657E+42</v>
      </c>
      <c r="K3492" s="1">
        <f t="shared" si="769"/>
        <v>1.2154451699806937E+43</v>
      </c>
      <c r="L3492" s="69">
        <f t="shared" si="777"/>
        <v>0.36843223239443873</v>
      </c>
      <c r="M3492" s="69">
        <f t="shared" si="778"/>
        <v>-1.3684322323944387</v>
      </c>
      <c r="Q3492" s="88">
        <f t="shared" si="773"/>
        <v>3.4042553520219343E-4</v>
      </c>
      <c r="R3492" s="88">
        <f t="shared" si="774"/>
        <v>1.2692021798315631E+39</v>
      </c>
      <c r="S3492" s="88">
        <f t="shared" si="775"/>
        <v>2.8684835451644226E+39</v>
      </c>
      <c r="T3492" s="1">
        <f t="shared" si="776"/>
        <v>4.1376857249959859E+39</v>
      </c>
      <c r="U3492" s="88">
        <f t="shared" si="770"/>
        <v>4.1376857249959859E+39</v>
      </c>
      <c r="V3492" s="1">
        <f t="shared" si="779"/>
        <v>4.3950655836138603E+48</v>
      </c>
      <c r="W3492" s="84"/>
    </row>
    <row r="3493" spans="6:23" x14ac:dyDescent="0.2">
      <c r="F3493" s="44">
        <f t="shared" si="766"/>
        <v>587.79999999999643</v>
      </c>
      <c r="G3493" s="1">
        <f t="shared" si="767"/>
        <v>1.4212942232173248E+17</v>
      </c>
      <c r="H3493" s="15">
        <f t="shared" si="771"/>
        <v>21.092920318874739</v>
      </c>
      <c r="I3493" s="1">
        <f t="shared" si="772"/>
        <v>3.7257456964340917E+42</v>
      </c>
      <c r="J3493" s="1">
        <f t="shared" si="768"/>
        <v>8.4271830557718754E+42</v>
      </c>
      <c r="K3493" s="1">
        <f t="shared" si="769"/>
        <v>1.2152928752205966E+43</v>
      </c>
      <c r="L3493" s="69">
        <f t="shared" si="777"/>
        <v>0.36821585912573923</v>
      </c>
      <c r="M3493" s="69">
        <f t="shared" si="778"/>
        <v>-1.3682158591257392</v>
      </c>
      <c r="Q3493" s="88">
        <f t="shared" si="773"/>
        <v>3.4030968509490833E-4</v>
      </c>
      <c r="R3493" s="88">
        <f t="shared" si="774"/>
        <v>1.2679073446971957E+39</v>
      </c>
      <c r="S3493" s="88">
        <f t="shared" si="775"/>
        <v>2.8678520119468745E+39</v>
      </c>
      <c r="T3493" s="1">
        <f t="shared" si="776"/>
        <v>4.13575935664407E+39</v>
      </c>
      <c r="U3493" s="88">
        <f t="shared" si="770"/>
        <v>4.1357593566440694E+39</v>
      </c>
      <c r="V3493" s="1">
        <f t="shared" si="779"/>
        <v>4.391524655097423E+48</v>
      </c>
      <c r="W3493" s="84"/>
    </row>
    <row r="3494" spans="6:23" x14ac:dyDescent="0.2">
      <c r="F3494" s="44">
        <f t="shared" si="766"/>
        <v>587.99999999999648</v>
      </c>
      <c r="G3494" s="1">
        <f t="shared" si="767"/>
        <v>1.4217778211156635E+17</v>
      </c>
      <c r="H3494" s="15">
        <f t="shared" si="771"/>
        <v>21.085745856181244</v>
      </c>
      <c r="I3494" s="1">
        <f t="shared" si="772"/>
        <v>3.7232118744936589E+42</v>
      </c>
      <c r="J3494" s="1">
        <f t="shared" si="768"/>
        <v>8.4281955335412315E+42</v>
      </c>
      <c r="K3494" s="1">
        <f t="shared" si="769"/>
        <v>1.2151407408034891E+43</v>
      </c>
      <c r="L3494" s="69">
        <f t="shared" si="777"/>
        <v>0.36799944866658241</v>
      </c>
      <c r="M3494" s="69">
        <f t="shared" si="778"/>
        <v>-1.3679994486665823</v>
      </c>
      <c r="Q3494" s="88">
        <f t="shared" si="773"/>
        <v>3.4019391380990527E-4</v>
      </c>
      <c r="R3494" s="88">
        <f t="shared" si="774"/>
        <v>1.2666140195275116E+39</v>
      </c>
      <c r="S3494" s="88">
        <f t="shared" si="775"/>
        <v>2.8672208249105542E+39</v>
      </c>
      <c r="T3494" s="1">
        <f t="shared" si="776"/>
        <v>4.1338348444380656E+39</v>
      </c>
      <c r="U3494" s="88">
        <f t="shared" si="770"/>
        <v>4.1338348444380662E+39</v>
      </c>
      <c r="V3494" s="1">
        <f t="shared" si="779"/>
        <v>4.3879881056399454E+48</v>
      </c>
      <c r="W3494" s="84"/>
    </row>
    <row r="3495" spans="6:23" x14ac:dyDescent="0.2">
      <c r="F3495" s="44">
        <f t="shared" si="766"/>
        <v>588.19999999999652</v>
      </c>
      <c r="G3495" s="1">
        <f t="shared" si="767"/>
        <v>1.4222614190140022E+17</v>
      </c>
      <c r="H3495" s="15">
        <f t="shared" si="771"/>
        <v>21.078576272415116</v>
      </c>
      <c r="I3495" s="1">
        <f t="shared" si="772"/>
        <v>3.7206798999226193E+42</v>
      </c>
      <c r="J3495" s="1">
        <f t="shared" si="768"/>
        <v>8.4292077660091305E+42</v>
      </c>
      <c r="K3495" s="1">
        <f t="shared" si="769"/>
        <v>1.2149887665931751E+43</v>
      </c>
      <c r="L3495" s="69">
        <f t="shared" si="777"/>
        <v>0.36778300114787044</v>
      </c>
      <c r="M3495" s="69">
        <f t="shared" si="778"/>
        <v>-1.3677830011478704</v>
      </c>
      <c r="Q3495" s="88">
        <f t="shared" si="773"/>
        <v>3.4007822126813636E-4</v>
      </c>
      <c r="R3495" s="88">
        <f t="shared" si="774"/>
        <v>1.265322202273792E+39</v>
      </c>
      <c r="S3495" s="88">
        <f t="shared" si="775"/>
        <v>2.8665899837639466E+39</v>
      </c>
      <c r="T3495" s="1">
        <f t="shared" si="776"/>
        <v>4.1319121860377383E+39</v>
      </c>
      <c r="U3495" s="88">
        <f t="shared" si="770"/>
        <v>4.1319121860377389E+39</v>
      </c>
      <c r="V3495" s="1">
        <f t="shared" si="779"/>
        <v>4.3844559282912462E+48</v>
      </c>
      <c r="W3495" s="84"/>
    </row>
    <row r="3496" spans="6:23" x14ac:dyDescent="0.2">
      <c r="F3496" s="44">
        <f t="shared" si="766"/>
        <v>588.39999999999657</v>
      </c>
      <c r="G3496" s="1">
        <f t="shared" si="767"/>
        <v>1.4227450169123411E+17</v>
      </c>
      <c r="H3496" s="15">
        <f t="shared" si="771"/>
        <v>21.071411562601238</v>
      </c>
      <c r="I3496" s="1">
        <f t="shared" si="772"/>
        <v>3.7181497712130794E+42</v>
      </c>
      <c r="J3496" s="1">
        <f t="shared" si="768"/>
        <v>8.4302197533228427E+42</v>
      </c>
      <c r="K3496" s="1">
        <f t="shared" si="769"/>
        <v>1.2148369524535921E+43</v>
      </c>
      <c r="L3496" s="69">
        <f t="shared" si="777"/>
        <v>0.36756651669501322</v>
      </c>
      <c r="M3496" s="69">
        <f t="shared" si="778"/>
        <v>-1.3675665166950133</v>
      </c>
      <c r="Q3496" s="88">
        <f t="shared" si="773"/>
        <v>3.3996260738788919E-4</v>
      </c>
      <c r="R3496" s="88">
        <f t="shared" si="774"/>
        <v>1.2640318908802821E+39</v>
      </c>
      <c r="S3496" s="88">
        <f t="shared" si="775"/>
        <v>2.8659594881925214E+39</v>
      </c>
      <c r="T3496" s="1">
        <f t="shared" si="776"/>
        <v>4.1299913790728034E+39</v>
      </c>
      <c r="U3496" s="88">
        <f t="shared" si="770"/>
        <v>4.1299913790728034E+39</v>
      </c>
      <c r="V3496" s="1">
        <f t="shared" si="779"/>
        <v>4.3809281160787241E+48</v>
      </c>
      <c r="W3496" s="84"/>
    </row>
    <row r="3497" spans="6:23" x14ac:dyDescent="0.2">
      <c r="F3497" s="44">
        <f t="shared" si="766"/>
        <v>588.59999999999661</v>
      </c>
      <c r="G3497" s="1">
        <f t="shared" si="767"/>
        <v>1.4232286148106798E+17</v>
      </c>
      <c r="H3497" s="15">
        <f t="shared" si="771"/>
        <v>21.064251721771267</v>
      </c>
      <c r="I3497" s="1">
        <f t="shared" si="772"/>
        <v>3.7156214868585975E+42</v>
      </c>
      <c r="J3497" s="1">
        <f t="shared" si="768"/>
        <v>8.4312314956294898E+42</v>
      </c>
      <c r="K3497" s="1">
        <f t="shared" si="769"/>
        <v>1.2146852982488087E+43</v>
      </c>
      <c r="L3497" s="69">
        <f t="shared" si="777"/>
        <v>0.36734999544113978</v>
      </c>
      <c r="M3497" s="69">
        <f t="shared" si="778"/>
        <v>-1.3673499954411397</v>
      </c>
      <c r="Q3497" s="88">
        <f t="shared" si="773"/>
        <v>3.3984707209011589E-4</v>
      </c>
      <c r="R3497" s="88">
        <f t="shared" si="774"/>
        <v>1.2627430833040173E+39</v>
      </c>
      <c r="S3497" s="88">
        <f t="shared" si="775"/>
        <v>2.8653293379036507E+39</v>
      </c>
      <c r="T3497" s="1">
        <f t="shared" si="776"/>
        <v>4.1280724212076681E+39</v>
      </c>
      <c r="U3497" s="88">
        <f t="shared" si="770"/>
        <v>4.1280724212076681E+39</v>
      </c>
      <c r="V3497" s="1">
        <f t="shared" si="779"/>
        <v>4.3774046620760369E+48</v>
      </c>
      <c r="W3497" s="84"/>
    </row>
    <row r="3498" spans="6:23" x14ac:dyDescent="0.2">
      <c r="F3498" s="44">
        <f t="shared" si="766"/>
        <v>588.79999999999666</v>
      </c>
      <c r="G3498" s="1">
        <f t="shared" si="767"/>
        <v>1.4237122127090187E+17</v>
      </c>
      <c r="H3498" s="15">
        <f t="shared" si="771"/>
        <v>21.057096744963598</v>
      </c>
      <c r="I3498" s="1">
        <f t="shared" si="772"/>
        <v>3.7130950453542043E+42</v>
      </c>
      <c r="J3498" s="1">
        <f t="shared" si="768"/>
        <v>8.432242993076055E+42</v>
      </c>
      <c r="K3498" s="1">
        <f t="shared" si="769"/>
        <v>1.2145338038430258E+43</v>
      </c>
      <c r="L3498" s="69">
        <f t="shared" si="777"/>
        <v>0.36713343751270205</v>
      </c>
      <c r="M3498" s="69">
        <f t="shared" si="778"/>
        <v>-1.367133437512702</v>
      </c>
      <c r="Q3498" s="88">
        <f t="shared" si="773"/>
        <v>3.3973161529399221E-4</v>
      </c>
      <c r="R3498" s="88">
        <f t="shared" si="774"/>
        <v>1.2614557774983031E+39</v>
      </c>
      <c r="S3498" s="88">
        <f t="shared" si="775"/>
        <v>2.8646995325891758E+39</v>
      </c>
      <c r="T3498" s="1">
        <f t="shared" si="776"/>
        <v>4.1261553100874787E+39</v>
      </c>
      <c r="U3498" s="88">
        <f t="shared" si="770"/>
        <v>4.1261553100874781E+39</v>
      </c>
      <c r="V3498" s="1">
        <f t="shared" si="779"/>
        <v>4.373885559345836E+48</v>
      </c>
      <c r="W3498" s="84"/>
    </row>
    <row r="3499" spans="6:23" x14ac:dyDescent="0.2">
      <c r="F3499" s="44">
        <f t="shared" si="766"/>
        <v>588.9999999999967</v>
      </c>
      <c r="G3499" s="1">
        <f t="shared" si="767"/>
        <v>1.4241958106073574E+17</v>
      </c>
      <c r="H3499" s="15">
        <f t="shared" si="771"/>
        <v>21.04994662722337</v>
      </c>
      <c r="I3499" s="1">
        <f t="shared" si="772"/>
        <v>3.7105704451963752E+42</v>
      </c>
      <c r="J3499" s="1">
        <f t="shared" si="768"/>
        <v>8.4332542458093827E+42</v>
      </c>
      <c r="K3499" s="1">
        <f t="shared" si="769"/>
        <v>1.2143824691005758E+43</v>
      </c>
      <c r="L3499" s="69">
        <f t="shared" si="777"/>
        <v>0.36691684303909422</v>
      </c>
      <c r="M3499" s="69">
        <f t="shared" si="778"/>
        <v>-1.3669168430390943</v>
      </c>
      <c r="Q3499" s="88">
        <f t="shared" si="773"/>
        <v>3.3961623692047027E-4</v>
      </c>
      <c r="R3499" s="88">
        <f t="shared" si="774"/>
        <v>1.260169971425907E+39</v>
      </c>
      <c r="S3499" s="88">
        <f t="shared" si="775"/>
        <v>2.8640700719553609E+39</v>
      </c>
      <c r="T3499" s="1">
        <f t="shared" si="776"/>
        <v>4.1242400433812678E+39</v>
      </c>
      <c r="U3499" s="88">
        <f t="shared" si="770"/>
        <v>4.1242400433812684E+39</v>
      </c>
      <c r="V3499" s="1">
        <f t="shared" si="779"/>
        <v>4.3703708009855112E+48</v>
      </c>
      <c r="W3499" s="84"/>
    </row>
    <row r="3500" spans="6:23" x14ac:dyDescent="0.2">
      <c r="F3500" s="44">
        <f t="shared" si="766"/>
        <v>589.19999999999675</v>
      </c>
      <c r="G3500" s="1">
        <f t="shared" si="767"/>
        <v>1.4246794085056962E+17</v>
      </c>
      <c r="H3500" s="15">
        <f t="shared" si="771"/>
        <v>21.042801363602454</v>
      </c>
      <c r="I3500" s="1">
        <f t="shared" si="772"/>
        <v>3.7080476848830519E+42</v>
      </c>
      <c r="J3500" s="1">
        <f t="shared" si="768"/>
        <v>8.4342652539761787E+42</v>
      </c>
      <c r="K3500" s="1">
        <f t="shared" si="769"/>
        <v>1.2142312938859231E+43</v>
      </c>
      <c r="L3500" s="69">
        <f t="shared" si="777"/>
        <v>0.36670021214907828</v>
      </c>
      <c r="M3500" s="69">
        <f t="shared" si="778"/>
        <v>-1.3667002121490783</v>
      </c>
      <c r="Q3500" s="88">
        <f t="shared" si="773"/>
        <v>3.3950093688872585E-4</v>
      </c>
      <c r="R3500" s="88">
        <f t="shared" si="774"/>
        <v>1.258885663045867E+39</v>
      </c>
      <c r="S3500" s="88">
        <f t="shared" si="775"/>
        <v>2.8634409556929399E+39</v>
      </c>
      <c r="T3500" s="1">
        <f t="shared" si="776"/>
        <v>4.1223266187388067E+39</v>
      </c>
      <c r="U3500" s="88">
        <f t="shared" si="770"/>
        <v>4.1223266187388067E+39</v>
      </c>
      <c r="V3500" s="1">
        <f t="shared" si="779"/>
        <v>4.3668603800814146E+48</v>
      </c>
      <c r="W3500" s="84"/>
    </row>
    <row r="3501" spans="6:23" x14ac:dyDescent="0.2">
      <c r="F3501" s="44">
        <f t="shared" si="766"/>
        <v>589.39999999999679</v>
      </c>
      <c r="G3501" s="1">
        <f t="shared" si="767"/>
        <v>1.425163006404035E+17</v>
      </c>
      <c r="H3501" s="15">
        <f t="shared" si="771"/>
        <v>21.035660949159421</v>
      </c>
      <c r="I3501" s="1">
        <f t="shared" si="772"/>
        <v>3.7055267629136247E+42</v>
      </c>
      <c r="J3501" s="1">
        <f t="shared" si="768"/>
        <v>8.4352760177230065E+42</v>
      </c>
      <c r="K3501" s="1">
        <f t="shared" si="769"/>
        <v>1.214080278063663E+43</v>
      </c>
      <c r="L3501" s="69">
        <f t="shared" si="777"/>
        <v>0.36648354497130642</v>
      </c>
      <c r="M3501" s="69">
        <f t="shared" si="778"/>
        <v>-1.3664835449713064</v>
      </c>
      <c r="Q3501" s="88">
        <f t="shared" si="773"/>
        <v>3.3938571511882287E-4</v>
      </c>
      <c r="R3501" s="88">
        <f t="shared" si="774"/>
        <v>1.2576028503233774E+39</v>
      </c>
      <c r="S3501" s="88">
        <f t="shared" si="775"/>
        <v>2.8628121834995791E+39</v>
      </c>
      <c r="T3501" s="1">
        <f t="shared" si="776"/>
        <v>4.1204150338229566E+39</v>
      </c>
      <c r="U3501" s="88">
        <f t="shared" si="770"/>
        <v>4.120415033822956E+39</v>
      </c>
      <c r="V3501" s="1">
        <f t="shared" si="779"/>
        <v>4.363354289743149E+48</v>
      </c>
      <c r="W3501" s="84"/>
    </row>
    <row r="3502" spans="6:23" x14ac:dyDescent="0.2">
      <c r="F3502" s="44">
        <f t="shared" si="766"/>
        <v>589.59999999999684</v>
      </c>
      <c r="G3502" s="1">
        <f t="shared" si="767"/>
        <v>1.4256466043023738E+17</v>
      </c>
      <c r="H3502" s="15">
        <f t="shared" si="771"/>
        <v>21.028525378959571</v>
      </c>
      <c r="I3502" s="1">
        <f t="shared" si="772"/>
        <v>3.7030076777889368E+42</v>
      </c>
      <c r="J3502" s="1">
        <f t="shared" si="768"/>
        <v>8.4362865371962882E+42</v>
      </c>
      <c r="K3502" s="1">
        <f t="shared" si="769"/>
        <v>1.2139294214985226E+43</v>
      </c>
      <c r="L3502" s="69">
        <f t="shared" si="777"/>
        <v>0.36626684163464907</v>
      </c>
      <c r="M3502" s="69">
        <f t="shared" si="778"/>
        <v>-1.3662668416346491</v>
      </c>
      <c r="Q3502" s="88">
        <f t="shared" si="773"/>
        <v>3.3927057153260165E-4</v>
      </c>
      <c r="R3502" s="88">
        <f t="shared" si="774"/>
        <v>1.2563215312330647E+39</v>
      </c>
      <c r="S3502" s="88">
        <f t="shared" si="775"/>
        <v>2.8621837550873777E+39</v>
      </c>
      <c r="T3502" s="1">
        <f t="shared" si="776"/>
        <v>4.1185052863204422E+39</v>
      </c>
      <c r="U3502" s="88">
        <f t="shared" si="770"/>
        <v>4.1185052863204428E+39</v>
      </c>
      <c r="V3502" s="1">
        <f t="shared" si="779"/>
        <v>4.3598525231149289E+48</v>
      </c>
      <c r="W3502" s="84"/>
    </row>
    <row r="3503" spans="6:23" x14ac:dyDescent="0.2">
      <c r="F3503" s="44">
        <f t="shared" si="766"/>
        <v>589.79999999999688</v>
      </c>
      <c r="G3503" s="1">
        <f t="shared" si="767"/>
        <v>1.4261302022007125E+17</v>
      </c>
      <c r="H3503" s="15">
        <f t="shared" si="771"/>
        <v>21.021394648074878</v>
      </c>
      <c r="I3503" s="1">
        <f t="shared" si="772"/>
        <v>3.7004904280112846E+42</v>
      </c>
      <c r="J3503" s="1">
        <f t="shared" si="768"/>
        <v>8.4372968125423114E+42</v>
      </c>
      <c r="K3503" s="1">
        <f t="shared" si="769"/>
        <v>1.2137787240553595E+43</v>
      </c>
      <c r="L3503" s="69">
        <f t="shared" si="777"/>
        <v>0.36605010226764945</v>
      </c>
      <c r="M3503" s="69">
        <f t="shared" si="778"/>
        <v>-1.3660501022676494</v>
      </c>
      <c r="Q3503" s="88">
        <f t="shared" si="773"/>
        <v>3.3915550604923794E-4</v>
      </c>
      <c r="R3503" s="88">
        <f t="shared" si="774"/>
        <v>1.2550417037425284E+39</v>
      </c>
      <c r="S3503" s="88">
        <f t="shared" si="775"/>
        <v>2.8615556701454102E+39</v>
      </c>
      <c r="T3503" s="1">
        <f t="shared" si="776"/>
        <v>4.1165973738879384E+39</v>
      </c>
      <c r="U3503" s="88">
        <f t="shared" si="770"/>
        <v>4.1165973738879378E+39</v>
      </c>
      <c r="V3503" s="1">
        <f t="shared" si="779"/>
        <v>4.3563550733184596E+48</v>
      </c>
      <c r="W3503" s="84"/>
    </row>
    <row r="3504" spans="6:23" x14ac:dyDescent="0.2">
      <c r="F3504" s="44">
        <f t="shared" ref="F3504:F3567" si="780">F3503+0.2</f>
        <v>589.99999999999693</v>
      </c>
      <c r="G3504" s="1">
        <f t="shared" si="767"/>
        <v>1.4266138000990514E+17</v>
      </c>
      <c r="H3504" s="15">
        <f t="shared" si="771"/>
        <v>21.014268751584002</v>
      </c>
      <c r="I3504" s="1">
        <f t="shared" si="772"/>
        <v>3.6979750120844101E+42</v>
      </c>
      <c r="J3504" s="1">
        <f t="shared" si="768"/>
        <v>8.4383068439072186E+42</v>
      </c>
      <c r="K3504" s="1">
        <f t="shared" si="769"/>
        <v>1.213628185599163E+43</v>
      </c>
      <c r="L3504" s="69">
        <f t="shared" si="777"/>
        <v>0.36583332699715765</v>
      </c>
      <c r="M3504" s="69">
        <f t="shared" si="778"/>
        <v>-1.3658333269971576</v>
      </c>
      <c r="Q3504" s="88">
        <f t="shared" si="773"/>
        <v>3.3904051858968387E-4</v>
      </c>
      <c r="R3504" s="88">
        <f t="shared" si="774"/>
        <v>1.2537633658287909E+39</v>
      </c>
      <c r="S3504" s="88">
        <f t="shared" si="775"/>
        <v>2.8609279283771821E+39</v>
      </c>
      <c r="T3504" s="1">
        <f t="shared" si="776"/>
        <v>4.114691294205973E+39</v>
      </c>
      <c r="U3504" s="88">
        <f t="shared" si="770"/>
        <v>4.114691294205973E+39</v>
      </c>
      <c r="V3504" s="1">
        <f t="shared" si="779"/>
        <v>4.3528619335100187E+48</v>
      </c>
      <c r="W3504" s="84"/>
    </row>
    <row r="3505" spans="6:23" x14ac:dyDescent="0.2">
      <c r="F3505" s="44">
        <f t="shared" si="780"/>
        <v>590.19999999999698</v>
      </c>
      <c r="G3505" s="1">
        <f t="shared" si="767"/>
        <v>1.4270973979973901E+17</v>
      </c>
      <c r="H3505" s="15">
        <f t="shared" si="771"/>
        <v>21.007147684572281</v>
      </c>
      <c r="I3505" s="1">
        <f t="shared" si="772"/>
        <v>3.6954614285135051E+42</v>
      </c>
      <c r="J3505" s="1">
        <f t="shared" si="768"/>
        <v>8.4393166314370173E+42</v>
      </c>
      <c r="K3505" s="1">
        <f t="shared" si="769"/>
        <v>1.2134778059950522E+43</v>
      </c>
      <c r="L3505" s="69">
        <f t="shared" si="777"/>
        <v>0.36561651595406047</v>
      </c>
      <c r="M3505" s="69">
        <f t="shared" si="778"/>
        <v>-1.3656165159540605</v>
      </c>
      <c r="Q3505" s="88">
        <f t="shared" si="773"/>
        <v>3.3892560907400338E-4</v>
      </c>
      <c r="R3505" s="88">
        <f t="shared" si="774"/>
        <v>1.2524865154684263E+39</v>
      </c>
      <c r="S3505" s="88">
        <f t="shared" si="775"/>
        <v>2.8603005294781578E+39</v>
      </c>
      <c r="T3505" s="1">
        <f t="shared" si="776"/>
        <v>4.1127870449465841E+39</v>
      </c>
      <c r="U3505" s="88">
        <f t="shared" si="770"/>
        <v>4.1127870449465841E+39</v>
      </c>
      <c r="V3505" s="1">
        <f t="shared" si="779"/>
        <v>4.3493730968461725E+48</v>
      </c>
      <c r="W3505" s="84"/>
    </row>
    <row r="3506" spans="6:23" x14ac:dyDescent="0.2">
      <c r="F3506" s="44">
        <f t="shared" si="780"/>
        <v>590.39999999999702</v>
      </c>
      <c r="G3506" s="1">
        <f t="shared" si="767"/>
        <v>1.4275809958957288E+17</v>
      </c>
      <c r="H3506" s="15">
        <f t="shared" si="771"/>
        <v>21.000031442131707</v>
      </c>
      <c r="I3506" s="1">
        <f t="shared" si="772"/>
        <v>3.6929496758052067E+42</v>
      </c>
      <c r="J3506" s="1">
        <f t="shared" si="768"/>
        <v>8.4403261752775777E+42</v>
      </c>
      <c r="K3506" s="1">
        <f t="shared" si="769"/>
        <v>1.2133275851082785E+43</v>
      </c>
      <c r="L3506" s="69">
        <f t="shared" si="777"/>
        <v>0.36539966926306622</v>
      </c>
      <c r="M3506" s="69">
        <f t="shared" si="778"/>
        <v>-1.3653996692630663</v>
      </c>
      <c r="Q3506" s="88">
        <f t="shared" si="773"/>
        <v>3.3881077742314858E-4</v>
      </c>
      <c r="R3506" s="88">
        <f t="shared" si="774"/>
        <v>1.2512111506441266E+39</v>
      </c>
      <c r="S3506" s="88">
        <f t="shared" si="775"/>
        <v>2.8596734731507463E+39</v>
      </c>
      <c r="T3506" s="1">
        <f t="shared" si="776"/>
        <v>4.1108846237948733E+39</v>
      </c>
      <c r="U3506" s="88">
        <f t="shared" si="770"/>
        <v>4.1108846237948733E+39</v>
      </c>
      <c r="V3506" s="1">
        <f t="shared" si="779"/>
        <v>4.3458885565065749E+48</v>
      </c>
      <c r="W3506" s="84"/>
    </row>
    <row r="3507" spans="6:23" x14ac:dyDescent="0.2">
      <c r="F3507" s="44">
        <f t="shared" si="780"/>
        <v>590.59999999999707</v>
      </c>
      <c r="G3507" s="1">
        <f t="shared" si="767"/>
        <v>1.4280645937940677E+17</v>
      </c>
      <c r="H3507" s="15">
        <f t="shared" si="771"/>
        <v>20.992920019360916</v>
      </c>
      <c r="I3507" s="1">
        <f t="shared" si="772"/>
        <v>3.6904397524675933E+42</v>
      </c>
      <c r="J3507" s="1">
        <f t="shared" si="768"/>
        <v>8.4413354755746228E+42</v>
      </c>
      <c r="K3507" s="1">
        <f t="shared" si="769"/>
        <v>1.2131775228042217E+43</v>
      </c>
      <c r="L3507" s="69">
        <f t="shared" si="777"/>
        <v>0.36518278705626328</v>
      </c>
      <c r="M3507" s="69">
        <f t="shared" si="778"/>
        <v>-1.3651827870562632</v>
      </c>
      <c r="Q3507" s="88">
        <f t="shared" si="773"/>
        <v>3.3869602355984796E-4</v>
      </c>
      <c r="R3507" s="88">
        <f t="shared" si="774"/>
        <v>1.2499372693479634E+39</v>
      </c>
      <c r="S3507" s="88">
        <f t="shared" si="775"/>
        <v>2.8590467591118027E+39</v>
      </c>
      <c r="T3507" s="1">
        <f t="shared" si="776"/>
        <v>4.108984028459766E+39</v>
      </c>
      <c r="U3507" s="88">
        <f t="shared" si="770"/>
        <v>4.1089840284597666E+39</v>
      </c>
      <c r="V3507" s="1">
        <f t="shared" si="779"/>
        <v>4.3424083057052957E+48</v>
      </c>
      <c r="W3507" s="84"/>
    </row>
    <row r="3508" spans="6:23" x14ac:dyDescent="0.2">
      <c r="F3508" s="44">
        <f t="shared" si="780"/>
        <v>590.79999999999711</v>
      </c>
      <c r="G3508" s="1">
        <f t="shared" si="767"/>
        <v>1.4285481916924064E+17</v>
      </c>
      <c r="H3508" s="15">
        <f t="shared" si="771"/>
        <v>20.985813411365196</v>
      </c>
      <c r="I3508" s="1">
        <f t="shared" si="772"/>
        <v>3.6879316570101877E+42</v>
      </c>
      <c r="J3508" s="1">
        <f t="shared" si="768"/>
        <v>8.4423445324737466E+42</v>
      </c>
      <c r="K3508" s="1">
        <f t="shared" si="769"/>
        <v>1.2130276189483934E+43</v>
      </c>
      <c r="L3508" s="69">
        <f t="shared" si="777"/>
        <v>0.36496586945911763</v>
      </c>
      <c r="M3508" s="69">
        <f t="shared" si="778"/>
        <v>-1.3649658694591176</v>
      </c>
      <c r="Q3508" s="88">
        <f t="shared" si="773"/>
        <v>3.385813474023891E-4</v>
      </c>
      <c r="R3508" s="88">
        <f t="shared" si="774"/>
        <v>1.2486648695584348E+39</v>
      </c>
      <c r="S3508" s="88">
        <f t="shared" si="775"/>
        <v>2.858420387040154E+39</v>
      </c>
      <c r="T3508" s="1">
        <f t="shared" si="776"/>
        <v>4.1070852565985888E+39</v>
      </c>
      <c r="U3508" s="88">
        <f t="shared" si="770"/>
        <v>4.1070852565985882E+39</v>
      </c>
      <c r="V3508" s="1">
        <f t="shared" si="779"/>
        <v>4.3389323376110785E+48</v>
      </c>
      <c r="W3508" s="84"/>
    </row>
    <row r="3509" spans="6:23" x14ac:dyDescent="0.2">
      <c r="F3509" s="44">
        <f t="shared" si="780"/>
        <v>590.99999999999716</v>
      </c>
      <c r="G3509" s="1">
        <f t="shared" si="767"/>
        <v>1.4290317895907451E+17</v>
      </c>
      <c r="H3509" s="15">
        <f t="shared" si="771"/>
        <v>20.97871161325644</v>
      </c>
      <c r="I3509" s="1">
        <f t="shared" si="772"/>
        <v>3.6854253879439517E+42</v>
      </c>
      <c r="J3509" s="1">
        <f t="shared" si="768"/>
        <v>8.4433533461203996E+42</v>
      </c>
      <c r="K3509" s="1">
        <f t="shared" si="769"/>
        <v>1.2128778734064351E+43</v>
      </c>
      <c r="L3509" s="69">
        <f t="shared" si="777"/>
        <v>0.36474891659883535</v>
      </c>
      <c r="M3509" s="69">
        <f t="shared" si="778"/>
        <v>-1.3647489165988353</v>
      </c>
      <c r="Q3509" s="88">
        <f t="shared" si="773"/>
        <v>3.3846674887350048E-4</v>
      </c>
      <c r="R3509" s="88">
        <f t="shared" si="774"/>
        <v>1.2473939492732486E+39</v>
      </c>
      <c r="S3509" s="88">
        <f t="shared" si="775"/>
        <v>2.857794356651563E+39</v>
      </c>
      <c r="T3509" s="1">
        <f t="shared" si="776"/>
        <v>4.1051883059248114E+39</v>
      </c>
      <c r="U3509" s="88">
        <f t="shared" si="770"/>
        <v>4.1051883059248114E+39</v>
      </c>
      <c r="V3509" s="1">
        <f t="shared" si="779"/>
        <v>4.3354606454612111E+48</v>
      </c>
      <c r="W3509" s="84"/>
    </row>
    <row r="3510" spans="6:23" x14ac:dyDescent="0.2">
      <c r="F3510" s="44">
        <f t="shared" si="780"/>
        <v>591.1999999999972</v>
      </c>
      <c r="G3510" s="1">
        <f t="shared" si="767"/>
        <v>1.429515387489084E+17</v>
      </c>
      <c r="H3510" s="15">
        <f t="shared" si="771"/>
        <v>20.971614620153172</v>
      </c>
      <c r="I3510" s="1">
        <f t="shared" si="772"/>
        <v>3.6829209437812855E+42</v>
      </c>
      <c r="J3510" s="1">
        <f t="shared" si="768"/>
        <v>8.4443619166598926E+42</v>
      </c>
      <c r="K3510" s="1">
        <f t="shared" si="769"/>
        <v>1.2127282860441178E+43</v>
      </c>
      <c r="L3510" s="69">
        <f t="shared" si="777"/>
        <v>0.36453192860587053</v>
      </c>
      <c r="M3510" s="69">
        <f t="shared" si="778"/>
        <v>-1.3645319286058706</v>
      </c>
      <c r="Q3510" s="88">
        <f t="shared" si="773"/>
        <v>3.3835222789413422E-4</v>
      </c>
      <c r="R3510" s="88">
        <f t="shared" si="774"/>
        <v>1.2461245064863654E+39</v>
      </c>
      <c r="S3510" s="88">
        <f t="shared" si="775"/>
        <v>2.857168667646256E+39</v>
      </c>
      <c r="T3510" s="1">
        <f t="shared" si="776"/>
        <v>4.1032931741326214E+39</v>
      </c>
      <c r="U3510" s="88">
        <f t="shared" si="770"/>
        <v>4.1032931741326214E+39</v>
      </c>
      <c r="V3510" s="1">
        <f t="shared" si="779"/>
        <v>4.3319932224817717E+48</v>
      </c>
      <c r="W3510" s="84"/>
    </row>
    <row r="3511" spans="6:23" x14ac:dyDescent="0.2">
      <c r="F3511" s="44">
        <f t="shared" si="780"/>
        <v>591.39999999999725</v>
      </c>
      <c r="G3511" s="1">
        <f t="shared" si="767"/>
        <v>1.4299989853874227E+17</v>
      </c>
      <c r="H3511" s="15">
        <f t="shared" si="771"/>
        <v>20.964522427180512</v>
      </c>
      <c r="I3511" s="1">
        <f t="shared" si="772"/>
        <v>3.6804183230360267E+42</v>
      </c>
      <c r="J3511" s="1">
        <f t="shared" si="768"/>
        <v>8.4453702442374037E+42</v>
      </c>
      <c r="K3511" s="1">
        <f t="shared" si="769"/>
        <v>1.212578856727343E+43</v>
      </c>
      <c r="L3511" s="69">
        <f t="shared" si="777"/>
        <v>0.36431490560562058</v>
      </c>
      <c r="M3511" s="69">
        <f t="shared" si="778"/>
        <v>-1.3643149056056205</v>
      </c>
      <c r="Q3511" s="88">
        <f t="shared" si="773"/>
        <v>3.3823778438524243E-4</v>
      </c>
      <c r="R3511" s="88">
        <f t="shared" si="774"/>
        <v>1.2448565391945552E+39</v>
      </c>
      <c r="S3511" s="88">
        <f t="shared" si="775"/>
        <v>2.856543319723913E+39</v>
      </c>
      <c r="T3511" s="1">
        <f t="shared" si="776"/>
        <v>4.1013998589184684E+39</v>
      </c>
      <c r="U3511" s="88">
        <f t="shared" si="770"/>
        <v>4.1013998589184684E+39</v>
      </c>
      <c r="V3511" s="1">
        <f t="shared" si="779"/>
        <v>4.3285300619103914E+48</v>
      </c>
      <c r="W3511" s="84"/>
    </row>
    <row r="3512" spans="6:23" x14ac:dyDescent="0.2">
      <c r="F3512" s="44">
        <f t="shared" si="780"/>
        <v>591.59999999999729</v>
      </c>
      <c r="G3512" s="1">
        <f t="shared" si="767"/>
        <v>1.4304825832857614E+17</v>
      </c>
      <c r="H3512" s="15">
        <f t="shared" si="771"/>
        <v>20.957435029470172</v>
      </c>
      <c r="I3512" s="1">
        <f t="shared" si="772"/>
        <v>3.6779175242234499E+42</v>
      </c>
      <c r="J3512" s="1">
        <f t="shared" si="768"/>
        <v>8.4463783289979699E+42</v>
      </c>
      <c r="K3512" s="1">
        <f t="shared" si="769"/>
        <v>1.212429585322142E+43</v>
      </c>
      <c r="L3512" s="69">
        <f t="shared" si="777"/>
        <v>0.36409784772585974</v>
      </c>
      <c r="M3512" s="69">
        <f t="shared" si="778"/>
        <v>-1.3640978477258598</v>
      </c>
      <c r="Q3512" s="88">
        <f t="shared" si="773"/>
        <v>3.3812341826777725E-4</v>
      </c>
      <c r="R3512" s="88">
        <f t="shared" si="774"/>
        <v>1.2435900453973933E+39</v>
      </c>
      <c r="S3512" s="88">
        <f t="shared" si="775"/>
        <v>2.8559183125836702E+39</v>
      </c>
      <c r="T3512" s="1">
        <f t="shared" si="776"/>
        <v>4.0995083579810638E+39</v>
      </c>
      <c r="U3512" s="88">
        <f t="shared" si="770"/>
        <v>4.0995083579810638E+39</v>
      </c>
      <c r="V3512" s="1">
        <f t="shared" si="779"/>
        <v>4.3250711569962315E+48</v>
      </c>
      <c r="W3512" s="84"/>
    </row>
    <row r="3513" spans="6:23" x14ac:dyDescent="0.2">
      <c r="F3513" s="44">
        <f t="shared" si="780"/>
        <v>591.79999999999734</v>
      </c>
      <c r="G3513" s="1">
        <f t="shared" si="767"/>
        <v>1.4309661811841003E+17</v>
      </c>
      <c r="H3513" s="15">
        <f t="shared" si="771"/>
        <v>20.950352422160446</v>
      </c>
      <c r="I3513" s="1">
        <f t="shared" si="772"/>
        <v>3.6754185458602567E+42</v>
      </c>
      <c r="J3513" s="1">
        <f t="shared" si="768"/>
        <v>8.4473861710864896E+42</v>
      </c>
      <c r="K3513" s="1">
        <f t="shared" si="769"/>
        <v>1.2122804716946746E+43</v>
      </c>
      <c r="L3513" s="69">
        <f t="shared" si="777"/>
        <v>0.36388075509587359</v>
      </c>
      <c r="M3513" s="69">
        <f t="shared" si="778"/>
        <v>-1.3638807550958736</v>
      </c>
      <c r="Q3513" s="88">
        <f t="shared" si="773"/>
        <v>3.3800912946446715E-4</v>
      </c>
      <c r="R3513" s="88">
        <f t="shared" si="774"/>
        <v>1.2423250231037832E+39</v>
      </c>
      <c r="S3513" s="88">
        <f t="shared" si="775"/>
        <v>2.855293645939123E+39</v>
      </c>
      <c r="T3513" s="1">
        <f t="shared" si="776"/>
        <v>4.097618669042906E+39</v>
      </c>
      <c r="U3513" s="88">
        <f t="shared" si="770"/>
        <v>4.097618669042906E+39</v>
      </c>
      <c r="V3513" s="1">
        <f t="shared" si="779"/>
        <v>4.3216165010226666E+48</v>
      </c>
      <c r="W3513" s="84"/>
    </row>
    <row r="3514" spans="6:23" x14ac:dyDescent="0.2">
      <c r="F3514" s="44">
        <f t="shared" si="780"/>
        <v>591.99999999999739</v>
      </c>
      <c r="G3514" s="1">
        <f t="shared" si="767"/>
        <v>1.431449779082439E+17</v>
      </c>
      <c r="H3514" s="15">
        <f t="shared" si="771"/>
        <v>20.943274600396201</v>
      </c>
      <c r="I3514" s="1">
        <f t="shared" si="772"/>
        <v>3.6729213864645852E+42</v>
      </c>
      <c r="J3514" s="1">
        <f t="shared" si="768"/>
        <v>8.4483937706477239E+42</v>
      </c>
      <c r="K3514" s="1">
        <f t="shared" si="769"/>
        <v>1.2121315157112309E+43</v>
      </c>
      <c r="L3514" s="69">
        <f t="shared" si="777"/>
        <v>0.36366362784216155</v>
      </c>
      <c r="M3514" s="69">
        <f t="shared" si="778"/>
        <v>-1.3636636278421617</v>
      </c>
      <c r="Q3514" s="88">
        <f t="shared" si="773"/>
        <v>3.3789491789626425E-4</v>
      </c>
      <c r="R3514" s="88">
        <f t="shared" si="774"/>
        <v>1.241061470318884E+39</v>
      </c>
      <c r="S3514" s="88">
        <f t="shared" si="775"/>
        <v>2.8546693194883228E+39</v>
      </c>
      <c r="T3514" s="1">
        <f t="shared" si="776"/>
        <v>4.0957307898072066E+39</v>
      </c>
      <c r="U3514" s="88">
        <f t="shared" si="770"/>
        <v>4.0957307898072072E+39</v>
      </c>
      <c r="V3514" s="1">
        <f t="shared" si="779"/>
        <v>4.318166087261811E+48</v>
      </c>
      <c r="W3514" s="84"/>
    </row>
    <row r="3515" spans="6:23" x14ac:dyDescent="0.2">
      <c r="F3515" s="44">
        <f t="shared" si="780"/>
        <v>592.19999999999743</v>
      </c>
      <c r="G3515" s="1">
        <f t="shared" si="767"/>
        <v>1.4319333769807778E+17</v>
      </c>
      <c r="H3515" s="15">
        <f t="shared" si="771"/>
        <v>20.936201559328861</v>
      </c>
      <c r="I3515" s="1">
        <f t="shared" si="772"/>
        <v>3.6704260445560027E+42</v>
      </c>
      <c r="J3515" s="1">
        <f t="shared" si="768"/>
        <v>8.4494011278262976E+42</v>
      </c>
      <c r="K3515" s="1">
        <f t="shared" si="769"/>
        <v>1.21198271723823E+43</v>
      </c>
      <c r="L3515" s="69">
        <f t="shared" si="777"/>
        <v>0.3634464660917171</v>
      </c>
      <c r="M3515" s="69">
        <f t="shared" si="778"/>
        <v>-1.3634464660917172</v>
      </c>
      <c r="Q3515" s="88">
        <f t="shared" si="773"/>
        <v>3.3778078348589702E-4</v>
      </c>
      <c r="R3515" s="88">
        <f t="shared" si="774"/>
        <v>1.2397993850571686E+39</v>
      </c>
      <c r="S3515" s="88">
        <f t="shared" si="775"/>
        <v>2.8540453329437888E+39</v>
      </c>
      <c r="T3515" s="1">
        <f t="shared" si="776"/>
        <v>4.0938447180009577E+39</v>
      </c>
      <c r="U3515" s="88">
        <f t="shared" si="770"/>
        <v>4.0938447180009571E+39</v>
      </c>
      <c r="V3515" s="1">
        <f t="shared" si="779"/>
        <v>4.3147199090199336E+48</v>
      </c>
      <c r="W3515" s="84"/>
    </row>
    <row r="3516" spans="6:23" x14ac:dyDescent="0.2">
      <c r="F3516" s="44">
        <f t="shared" si="780"/>
        <v>592.39999999999748</v>
      </c>
      <c r="G3516" s="1">
        <f t="shared" si="767"/>
        <v>1.4324169748791166E+17</v>
      </c>
      <c r="H3516" s="15">
        <f t="shared" si="771"/>
        <v>20.92913329411639</v>
      </c>
      <c r="I3516" s="1">
        <f t="shared" si="772"/>
        <v>3.6679325186555032E+42</v>
      </c>
      <c r="J3516" s="1">
        <f t="shared" si="768"/>
        <v>8.4504082427667005E+42</v>
      </c>
      <c r="K3516" s="1">
        <f t="shared" si="769"/>
        <v>1.2118340761422204E+43</v>
      </c>
      <c r="L3516" s="69">
        <f t="shared" si="777"/>
        <v>0.36322926997077531</v>
      </c>
      <c r="M3516" s="69">
        <f t="shared" si="778"/>
        <v>-1.3632292699707753</v>
      </c>
      <c r="Q3516" s="88">
        <f t="shared" si="773"/>
        <v>3.3766672615254123E-4</v>
      </c>
      <c r="R3516" s="88">
        <f t="shared" si="774"/>
        <v>1.2385387653228486E+39</v>
      </c>
      <c r="S3516" s="88">
        <f t="shared" si="775"/>
        <v>2.8534216859874804E+39</v>
      </c>
      <c r="T3516" s="1">
        <f t="shared" si="776"/>
        <v>4.091960451310329E+39</v>
      </c>
      <c r="U3516" s="88">
        <f t="shared" si="770"/>
        <v>4.091960451310329E+39</v>
      </c>
      <c r="V3516" s="1">
        <f t="shared" si="779"/>
        <v>4.3112779595693363E+48</v>
      </c>
      <c r="W3516" s="84"/>
    </row>
    <row r="3517" spans="6:23" x14ac:dyDescent="0.2">
      <c r="F3517" s="44">
        <f t="shared" si="780"/>
        <v>592.59999999999752</v>
      </c>
      <c r="G3517" s="1">
        <f t="shared" si="767"/>
        <v>1.4329005727774554E+17</v>
      </c>
      <c r="H3517" s="15">
        <f t="shared" si="771"/>
        <v>20.922069799923303</v>
      </c>
      <c r="I3517" s="1">
        <f t="shared" si="772"/>
        <v>3.6654408072855075E+42</v>
      </c>
      <c r="J3517" s="1">
        <f t="shared" si="768"/>
        <v>8.4514151156132839E+42</v>
      </c>
      <c r="K3517" s="1">
        <f t="shared" si="769"/>
        <v>1.2116855922898792E+43</v>
      </c>
      <c r="L3517" s="69">
        <f t="shared" si="777"/>
        <v>0.36301203960851752</v>
      </c>
      <c r="M3517" s="69">
        <f t="shared" si="778"/>
        <v>-1.3630120396085175</v>
      </c>
      <c r="Q3517" s="88">
        <f t="shared" si="773"/>
        <v>3.3755274582158989E-4</v>
      </c>
      <c r="R3517" s="88">
        <f t="shared" si="774"/>
        <v>1.2372796091457282E+39</v>
      </c>
      <c r="S3517" s="88">
        <f t="shared" si="775"/>
        <v>2.8527983783533536E+39</v>
      </c>
      <c r="T3517" s="1">
        <f t="shared" si="776"/>
        <v>4.0900779874990816E+39</v>
      </c>
      <c r="U3517" s="88">
        <f t="shared" si="770"/>
        <v>4.0900779874990822E+39</v>
      </c>
      <c r="V3517" s="1">
        <f t="shared" si="779"/>
        <v>4.3078402322731163E+48</v>
      </c>
      <c r="W3517" s="84"/>
    </row>
    <row r="3518" spans="6:23" x14ac:dyDescent="0.2">
      <c r="F3518" s="44">
        <f t="shared" si="780"/>
        <v>592.79999999999757</v>
      </c>
      <c r="G3518" s="1">
        <f t="shared" si="767"/>
        <v>1.4333841706757941E+17</v>
      </c>
      <c r="H3518" s="15">
        <f t="shared" si="771"/>
        <v>20.915011071920627</v>
      </c>
      <c r="I3518" s="1">
        <f t="shared" si="772"/>
        <v>3.662950908969865E+42</v>
      </c>
      <c r="J3518" s="1">
        <f t="shared" si="768"/>
        <v>8.4524217465102555E+42</v>
      </c>
      <c r="K3518" s="1">
        <f t="shared" si="769"/>
        <v>1.211537265548012E+43</v>
      </c>
      <c r="L3518" s="69">
        <f t="shared" si="777"/>
        <v>0.36279477513148523</v>
      </c>
      <c r="M3518" s="69">
        <f t="shared" si="778"/>
        <v>-1.3627947751314853</v>
      </c>
      <c r="Q3518" s="88">
        <f t="shared" si="773"/>
        <v>3.3743884241221878E-4</v>
      </c>
      <c r="R3518" s="88">
        <f t="shared" si="774"/>
        <v>1.2360219145355758E+39</v>
      </c>
      <c r="S3518" s="88">
        <f t="shared" si="775"/>
        <v>2.8521754097222851E+39</v>
      </c>
      <c r="T3518" s="1">
        <f t="shared" si="776"/>
        <v>4.0881973242578608E+39</v>
      </c>
      <c r="U3518" s="88">
        <f t="shared" si="770"/>
        <v>4.0881973242578608E+39</v>
      </c>
      <c r="V3518" s="1">
        <f t="shared" si="779"/>
        <v>4.3044067204263535E+48</v>
      </c>
      <c r="W3518" s="84"/>
    </row>
    <row r="3519" spans="6:23" x14ac:dyDescent="0.2">
      <c r="F3519" s="44">
        <f t="shared" si="780"/>
        <v>592.99999999999761</v>
      </c>
      <c r="G3519" s="1">
        <f t="shared" si="767"/>
        <v>1.433867768574133E+17</v>
      </c>
      <c r="H3519" s="15">
        <f t="shared" si="771"/>
        <v>20.907957105285913</v>
      </c>
      <c r="I3519" s="1">
        <f t="shared" si="772"/>
        <v>3.6604628222338387E+42</v>
      </c>
      <c r="J3519" s="1">
        <f t="shared" si="768"/>
        <v>8.4534281356016965E+42</v>
      </c>
      <c r="K3519" s="1">
        <f t="shared" si="769"/>
        <v>1.2113890957835535E+43</v>
      </c>
      <c r="L3519" s="69">
        <f t="shared" si="777"/>
        <v>0.3625774766659961</v>
      </c>
      <c r="M3519" s="69">
        <f t="shared" si="778"/>
        <v>-1.3625774766659962</v>
      </c>
      <c r="Q3519" s="88">
        <f t="shared" si="773"/>
        <v>3.3732501584804453E-4</v>
      </c>
      <c r="R3519" s="88">
        <f t="shared" si="774"/>
        <v>1.2347656795212075E+39</v>
      </c>
      <c r="S3519" s="88">
        <f t="shared" si="775"/>
        <v>2.8515527798121481E+39</v>
      </c>
      <c r="T3519" s="1">
        <f t="shared" si="776"/>
        <v>4.0863184593333557E+39</v>
      </c>
      <c r="U3519" s="88">
        <f t="shared" si="770"/>
        <v>4.0863184593333551E+39</v>
      </c>
      <c r="V3519" s="1">
        <f t="shared" si="779"/>
        <v>4.3009774173921561E+48</v>
      </c>
      <c r="W3519" s="84"/>
    </row>
    <row r="3520" spans="6:23" x14ac:dyDescent="0.2">
      <c r="F3520" s="44">
        <f t="shared" si="780"/>
        <v>593.19999999999766</v>
      </c>
      <c r="G3520" s="1">
        <f t="shared" si="767"/>
        <v>1.4343513664724717E+17</v>
      </c>
      <c r="H3520" s="15">
        <f t="shared" si="771"/>
        <v>20.900907895203211</v>
      </c>
      <c r="I3520" s="1">
        <f t="shared" si="772"/>
        <v>3.6579765456041203E+42</v>
      </c>
      <c r="J3520" s="1">
        <f t="shared" si="768"/>
        <v>8.454434283031546E+42</v>
      </c>
      <c r="K3520" s="1">
        <f t="shared" si="769"/>
        <v>1.2112410828635665E+43</v>
      </c>
      <c r="L3520" s="69">
        <f t="shared" si="777"/>
        <v>0.36236014433955266</v>
      </c>
      <c r="M3520" s="69">
        <f t="shared" si="778"/>
        <v>-1.3623601443395525</v>
      </c>
      <c r="Q3520" s="88">
        <f t="shared" si="773"/>
        <v>3.3721126605179563E-4</v>
      </c>
      <c r="R3520" s="88">
        <f t="shared" si="774"/>
        <v>1.2335109021309393E+39</v>
      </c>
      <c r="S3520" s="88">
        <f t="shared" si="775"/>
        <v>2.850930488332773E+39</v>
      </c>
      <c r="T3520" s="1">
        <f t="shared" si="776"/>
        <v>4.0844413904637121E+39</v>
      </c>
      <c r="U3520" s="88">
        <f t="shared" si="770"/>
        <v>4.0844413904637115E+39</v>
      </c>
      <c r="V3520" s="1">
        <f t="shared" si="779"/>
        <v>4.2975523165335959E+48</v>
      </c>
      <c r="W3520" s="84"/>
    </row>
    <row r="3521" spans="6:23" x14ac:dyDescent="0.2">
      <c r="F3521" s="44">
        <f t="shared" si="780"/>
        <v>593.3999999999977</v>
      </c>
      <c r="G3521" s="1">
        <f t="shared" si="767"/>
        <v>1.4348349643708104E+17</v>
      </c>
      <c r="H3521" s="15">
        <f t="shared" si="771"/>
        <v>20.893863436863068</v>
      </c>
      <c r="I3521" s="1">
        <f t="shared" si="772"/>
        <v>3.6554920776088201E+42</v>
      </c>
      <c r="J3521" s="1">
        <f t="shared" si="768"/>
        <v>8.455440188943608E+42</v>
      </c>
      <c r="K3521" s="1">
        <f t="shared" si="769"/>
        <v>1.2110932266552428E+43</v>
      </c>
      <c r="L3521" s="69">
        <f t="shared" si="777"/>
        <v>0.36214277827790858</v>
      </c>
      <c r="M3521" s="69">
        <f t="shared" si="778"/>
        <v>-1.3621427782779085</v>
      </c>
      <c r="Q3521" s="88">
        <f t="shared" si="773"/>
        <v>3.3709759294442421E-4</v>
      </c>
      <c r="R3521" s="88">
        <f t="shared" si="774"/>
        <v>1.2322575803893456E+39</v>
      </c>
      <c r="S3521" s="88">
        <f t="shared" si="775"/>
        <v>2.8503085349784377E+39</v>
      </c>
      <c r="T3521" s="1">
        <f t="shared" si="776"/>
        <v>4.0825661153677831E+39</v>
      </c>
      <c r="U3521" s="88">
        <f t="shared" si="770"/>
        <v>4.0825661153677831E+39</v>
      </c>
      <c r="V3521" s="1">
        <f t="shared" si="779"/>
        <v>4.2941314112024009E+48</v>
      </c>
      <c r="W3521" s="84"/>
    </row>
    <row r="3522" spans="6:23" x14ac:dyDescent="0.2">
      <c r="F3522" s="44">
        <f t="shared" si="780"/>
        <v>593.59999999999775</v>
      </c>
      <c r="G3522" s="1">
        <f t="shared" si="767"/>
        <v>1.4353185622691493E+17</v>
      </c>
      <c r="H3522" s="15">
        <f t="shared" si="771"/>
        <v>20.886823725462506</v>
      </c>
      <c r="I3522" s="1">
        <f t="shared" si="772"/>
        <v>3.6530094167774641E+42</v>
      </c>
      <c r="J3522" s="1">
        <f t="shared" si="768"/>
        <v>8.4564458534815518E+42</v>
      </c>
      <c r="K3522" s="1">
        <f t="shared" si="769"/>
        <v>1.2109455270259015E+43</v>
      </c>
      <c r="L3522" s="69">
        <f t="shared" si="777"/>
        <v>0.36192537860866292</v>
      </c>
      <c r="M3522" s="69">
        <f t="shared" si="778"/>
        <v>-1.3619253786086629</v>
      </c>
      <c r="Q3522" s="88">
        <f t="shared" si="773"/>
        <v>3.3698399644954691E-4</v>
      </c>
      <c r="R3522" s="88">
        <f t="shared" si="774"/>
        <v>1.2310057123334984E+39</v>
      </c>
      <c r="S3522" s="88">
        <f t="shared" si="775"/>
        <v>2.8496869194654127E+39</v>
      </c>
      <c r="T3522" s="1">
        <f t="shared" si="776"/>
        <v>4.0806926317989112E+39</v>
      </c>
      <c r="U3522" s="88">
        <f t="shared" si="770"/>
        <v>4.0806926317989112E+39</v>
      </c>
      <c r="V3522" s="1">
        <f t="shared" si="779"/>
        <v>4.2907146947955199E+48</v>
      </c>
      <c r="W3522" s="84"/>
    </row>
    <row r="3523" spans="6:23" x14ac:dyDescent="0.2">
      <c r="F3523" s="44">
        <f t="shared" si="780"/>
        <v>593.79999999999779</v>
      </c>
      <c r="G3523" s="1">
        <f t="shared" ref="G3523:G3586" si="781">F3523/4.13566727E-15</f>
        <v>1.435802160167488E+17</v>
      </c>
      <c r="H3523" s="15">
        <f t="shared" si="771"/>
        <v>20.879788756205024</v>
      </c>
      <c r="I3523" s="1">
        <f t="shared" si="772"/>
        <v>3.6505285616409924E+42</v>
      </c>
      <c r="J3523" s="1">
        <f t="shared" ref="J3523:J3586" si="782" xml:space="preserve"> $B$16 * (F3523/2000)^($B$14+1) * EXP(-$C$14/F3523) * $C$23</f>
        <v>8.4574512767889077E+42</v>
      </c>
      <c r="K3523" s="1">
        <f t="shared" ref="K3523:K3586" si="783" xml:space="preserve"> (I3523+J3523)</f>
        <v>1.2107979838429899E+43</v>
      </c>
      <c r="L3523" s="69">
        <f t="shared" si="777"/>
        <v>0.36170794545948937</v>
      </c>
      <c r="M3523" s="69">
        <f t="shared" si="778"/>
        <v>-1.3617079454594894</v>
      </c>
      <c r="Q3523" s="88">
        <f t="shared" si="773"/>
        <v>3.3687047648900403E-4</v>
      </c>
      <c r="R3523" s="88">
        <f t="shared" si="774"/>
        <v>1.2297552959967196E+39</v>
      </c>
      <c r="S3523" s="88">
        <f t="shared" si="775"/>
        <v>2.8490656414944151E+39</v>
      </c>
      <c r="T3523" s="1">
        <f t="shared" si="776"/>
        <v>4.0788209374911348E+39</v>
      </c>
      <c r="U3523" s="88">
        <f t="shared" ref="U3523:U3586" si="784" xml:space="preserve"> K3523 * Q3523</f>
        <v>4.0788209374911342E+39</v>
      </c>
      <c r="V3523" s="1">
        <f t="shared" si="779"/>
        <v>4.28730216069851E+48</v>
      </c>
      <c r="W3523" s="84"/>
    </row>
    <row r="3524" spans="6:23" x14ac:dyDescent="0.2">
      <c r="F3524" s="44">
        <f t="shared" si="780"/>
        <v>593.99999999999784</v>
      </c>
      <c r="G3524" s="1">
        <f t="shared" si="781"/>
        <v>1.4362857580658267E+17</v>
      </c>
      <c r="H3524" s="15">
        <f t="shared" ref="H3524:H3587" si="785">2997924580000000000/G3524</f>
        <v>20.872758524300576</v>
      </c>
      <c r="I3524" s="1">
        <f t="shared" ref="I3524:I3587" si="786" xml:space="preserve"> MAX( 1E-90, (F3524)^(1+$B$4) * EXP(-F3524/$A$6) * EXP(-$C$5/F3524) * $C$23 )</f>
        <v>3.6480495107317667E+42</v>
      </c>
      <c r="J3524" s="1">
        <f t="shared" si="782"/>
        <v>8.4584564590090751E+42</v>
      </c>
      <c r="K3524" s="1">
        <f t="shared" si="783"/>
        <v>1.2106505969740842E+43</v>
      </c>
      <c r="L3524" s="69">
        <f t="shared" si="777"/>
        <v>0.36149047895304898</v>
      </c>
      <c r="M3524" s="69">
        <f t="shared" si="778"/>
        <v>-1.3614904789530491</v>
      </c>
      <c r="Q3524" s="88">
        <f t="shared" ref="Q3524:Q3587" si="787" xml:space="preserve"> LN(F3524) - LN(F3523)</f>
        <v>3.3675703298552406E-4</v>
      </c>
      <c r="R3524" s="88">
        <f t="shared" ref="R3524:R3587" si="788">I3524 * Q3524</f>
        <v>1.2285063294183225E+39</v>
      </c>
      <c r="S3524" s="88">
        <f t="shared" ref="S3524:S3587" si="789" xml:space="preserve"> J3524*Q3524</f>
        <v>2.8484447007731381E+39</v>
      </c>
      <c r="T3524" s="1">
        <f t="shared" ref="T3524:T3587" si="790">R3524+S3524</f>
        <v>4.0769510301914605E+39</v>
      </c>
      <c r="U3524" s="88">
        <f t="shared" si="784"/>
        <v>4.0769510301914605E+39</v>
      </c>
      <c r="V3524" s="1">
        <f t="shared" si="779"/>
        <v>4.2838938023194648E+48</v>
      </c>
      <c r="W3524" s="84"/>
    </row>
    <row r="3525" spans="6:23" x14ac:dyDescent="0.2">
      <c r="F3525" s="44">
        <f t="shared" si="780"/>
        <v>594.19999999999789</v>
      </c>
      <c r="G3525" s="1">
        <f t="shared" si="781"/>
        <v>1.4367693559641656E+17</v>
      </c>
      <c r="H3525" s="15">
        <f t="shared" si="785"/>
        <v>20.865733024965568</v>
      </c>
      <c r="I3525" s="1">
        <f t="shared" si="786"/>
        <v>3.6455722625835557E+42</v>
      </c>
      <c r="J3525" s="1">
        <f t="shared" si="782"/>
        <v>8.459461400285312E+42</v>
      </c>
      <c r="K3525" s="1">
        <f t="shared" si="783"/>
        <v>1.2105033662868867E+43</v>
      </c>
      <c r="L3525" s="69">
        <f t="shared" ref="L3525:L3588" si="791">LOG10(K3525/K3524) /LOG10(H3525/H3524)</f>
        <v>0.36127297921986712</v>
      </c>
      <c r="M3525" s="69">
        <f t="shared" ref="M3525:M3588" si="792" xml:space="preserve"> -(1+L3525)</f>
        <v>-1.361272979219867</v>
      </c>
      <c r="Q3525" s="88">
        <f t="shared" si="787"/>
        <v>3.3664366586183547E-4</v>
      </c>
      <c r="R3525" s="88">
        <f t="shared" si="788"/>
        <v>1.227258810640354E+39</v>
      </c>
      <c r="S3525" s="88">
        <f t="shared" si="789"/>
        <v>2.8478240970087437E+39</v>
      </c>
      <c r="T3525" s="1">
        <f t="shared" si="790"/>
        <v>4.075082907649098E+39</v>
      </c>
      <c r="U3525" s="88">
        <f t="shared" si="784"/>
        <v>4.0750829076490974E+39</v>
      </c>
      <c r="V3525" s="1">
        <f t="shared" ref="V3525:V3588" si="793" xml:space="preserve"> (K3525/(F3525*1.602176487E-12)) * Q3525</f>
        <v>4.2804896130776595E+48</v>
      </c>
      <c r="W3525" s="84"/>
    </row>
    <row r="3526" spans="6:23" x14ac:dyDescent="0.2">
      <c r="F3526" s="44">
        <f t="shared" si="780"/>
        <v>594.39999999999793</v>
      </c>
      <c r="G3526" s="1">
        <f t="shared" si="781"/>
        <v>1.4372529538625043E+17</v>
      </c>
      <c r="H3526" s="15">
        <f t="shared" si="785"/>
        <v>20.858712253422848</v>
      </c>
      <c r="I3526" s="1">
        <f t="shared" si="786"/>
        <v>3.6430968157315391E+42</v>
      </c>
      <c r="J3526" s="1">
        <f t="shared" si="782"/>
        <v>8.4604661007607429E+42</v>
      </c>
      <c r="K3526" s="1">
        <f t="shared" si="783"/>
        <v>1.2103562916492281E+43</v>
      </c>
      <c r="L3526" s="69">
        <f t="shared" si="791"/>
        <v>0.36105544638509202</v>
      </c>
      <c r="M3526" s="69">
        <f t="shared" si="792"/>
        <v>-1.3610554463850919</v>
      </c>
      <c r="Q3526" s="88">
        <f t="shared" si="787"/>
        <v>3.365303750424431E-4</v>
      </c>
      <c r="R3526" s="88">
        <f t="shared" si="788"/>
        <v>1.226012737714065E+39</v>
      </c>
      <c r="S3526" s="88">
        <f t="shared" si="789"/>
        <v>2.8472038299228887E+39</v>
      </c>
      <c r="T3526" s="1">
        <f t="shared" si="790"/>
        <v>4.0732165676369534E+39</v>
      </c>
      <c r="U3526" s="88">
        <f t="shared" si="784"/>
        <v>4.0732165676369534E+39</v>
      </c>
      <c r="V3526" s="1">
        <f t="shared" si="793"/>
        <v>4.2770895864261192E+48</v>
      </c>
      <c r="W3526" s="84"/>
    </row>
    <row r="3527" spans="6:23" x14ac:dyDescent="0.2">
      <c r="F3527" s="44">
        <f t="shared" si="780"/>
        <v>594.59999999999798</v>
      </c>
      <c r="G3527" s="1">
        <f t="shared" si="781"/>
        <v>1.437736551760843E+17</v>
      </c>
      <c r="H3527" s="15">
        <f t="shared" si="785"/>
        <v>20.851696204901682</v>
      </c>
      <c r="I3527" s="1">
        <f t="shared" si="786"/>
        <v>3.6406231687123065E+42</v>
      </c>
      <c r="J3527" s="1">
        <f t="shared" si="782"/>
        <v>8.461470560578361E+42</v>
      </c>
      <c r="K3527" s="1">
        <f t="shared" si="783"/>
        <v>1.2102093729290666E+43</v>
      </c>
      <c r="L3527" s="69">
        <f t="shared" si="791"/>
        <v>0.36083788057305183</v>
      </c>
      <c r="M3527" s="69">
        <f t="shared" si="792"/>
        <v>-1.3608378805730519</v>
      </c>
      <c r="Q3527" s="88">
        <f t="shared" si="787"/>
        <v>3.3641716044829906E-4</v>
      </c>
      <c r="R3527" s="88">
        <f t="shared" si="788"/>
        <v>1.224768108680483E+39</v>
      </c>
      <c r="S3527" s="88">
        <f t="shared" si="789"/>
        <v>2.8465838992066497E+39</v>
      </c>
      <c r="T3527" s="1">
        <f t="shared" si="790"/>
        <v>4.0713520078871326E+39</v>
      </c>
      <c r="U3527" s="88">
        <f t="shared" si="784"/>
        <v>4.071352007887132E+39</v>
      </c>
      <c r="V3527" s="1">
        <f t="shared" si="793"/>
        <v>4.2736937157838392E+48</v>
      </c>
      <c r="W3527" s="84"/>
    </row>
    <row r="3528" spans="6:23" x14ac:dyDescent="0.2">
      <c r="F3528" s="44">
        <f t="shared" si="780"/>
        <v>594.79999999999802</v>
      </c>
      <c r="G3528" s="1">
        <f t="shared" si="781"/>
        <v>1.4382201496591819E+17</v>
      </c>
      <c r="H3528" s="15">
        <f t="shared" si="785"/>
        <v>20.844684874637757</v>
      </c>
      <c r="I3528" s="1">
        <f t="shared" si="786"/>
        <v>3.6381513200638576E+42</v>
      </c>
      <c r="J3528" s="1">
        <f t="shared" si="782"/>
        <v>8.4624747798810197E+42</v>
      </c>
      <c r="K3528" s="1">
        <f t="shared" si="783"/>
        <v>1.2100626099944877E+43</v>
      </c>
      <c r="L3528" s="69">
        <f t="shared" si="791"/>
        <v>0.36062028191132567</v>
      </c>
      <c r="M3528" s="69">
        <f t="shared" si="792"/>
        <v>-1.3606202819113258</v>
      </c>
      <c r="Q3528" s="88">
        <f t="shared" si="787"/>
        <v>3.3630402200213183E-4</v>
      </c>
      <c r="R3528" s="88">
        <f t="shared" si="788"/>
        <v>1.2235249215898406E+39</v>
      </c>
      <c r="S3528" s="88">
        <f t="shared" si="789"/>
        <v>2.8459643045655922E+39</v>
      </c>
      <c r="T3528" s="1">
        <f t="shared" si="790"/>
        <v>4.0694892261554328E+39</v>
      </c>
      <c r="U3528" s="88">
        <f t="shared" si="784"/>
        <v>4.0694892261554328E+39</v>
      </c>
      <c r="V3528" s="1">
        <f t="shared" si="793"/>
        <v>4.2703019946035338E+48</v>
      </c>
      <c r="W3528" s="84"/>
    </row>
    <row r="3529" spans="6:23" x14ac:dyDescent="0.2">
      <c r="F3529" s="44">
        <f t="shared" si="780"/>
        <v>594.99999999999807</v>
      </c>
      <c r="G3529" s="1">
        <f t="shared" si="781"/>
        <v>1.4387037475575206E+17</v>
      </c>
      <c r="H3529" s="15">
        <f t="shared" si="785"/>
        <v>20.837678257873172</v>
      </c>
      <c r="I3529" s="1">
        <f t="shared" si="786"/>
        <v>3.635681268325592E+42</v>
      </c>
      <c r="J3529" s="1">
        <f t="shared" si="782"/>
        <v>8.4634787588114361E+42</v>
      </c>
      <c r="K3529" s="1">
        <f t="shared" si="783"/>
        <v>1.2099160027137027E+43</v>
      </c>
      <c r="L3529" s="69">
        <f t="shared" si="791"/>
        <v>0.36040265052850023</v>
      </c>
      <c r="M3529" s="69">
        <f t="shared" si="792"/>
        <v>-1.3604026505285003</v>
      </c>
      <c r="Q3529" s="88">
        <f t="shared" si="787"/>
        <v>3.3619095963022261E-4</v>
      </c>
      <c r="R3529" s="88">
        <f t="shared" si="788"/>
        <v>1.2222831745080057E+39</v>
      </c>
      <c r="S3529" s="88">
        <f t="shared" si="789"/>
        <v>2.8453450457348219E+39</v>
      </c>
      <c r="T3529" s="1">
        <f t="shared" si="790"/>
        <v>4.0676282202428277E+39</v>
      </c>
      <c r="U3529" s="88">
        <f t="shared" si="784"/>
        <v>4.0676282202428277E+39</v>
      </c>
      <c r="V3529" s="1">
        <f t="shared" si="793"/>
        <v>4.266914416394109E+48</v>
      </c>
      <c r="W3529" s="84"/>
    </row>
    <row r="3530" spans="6:23" x14ac:dyDescent="0.2">
      <c r="F3530" s="44">
        <f t="shared" si="780"/>
        <v>595.19999999999811</v>
      </c>
      <c r="G3530" s="1">
        <f t="shared" si="781"/>
        <v>1.4391873454558594E+17</v>
      </c>
      <c r="H3530" s="15">
        <f t="shared" si="785"/>
        <v>20.830676349856411</v>
      </c>
      <c r="I3530" s="1">
        <f t="shared" si="786"/>
        <v>3.6332130120383208E+42</v>
      </c>
      <c r="J3530" s="1">
        <f t="shared" si="782"/>
        <v>8.4644824975122023E+42</v>
      </c>
      <c r="K3530" s="1">
        <f t="shared" si="783"/>
        <v>1.2097695509550523E+43</v>
      </c>
      <c r="L3530" s="69">
        <f t="shared" si="791"/>
        <v>0.36018498654429881</v>
      </c>
      <c r="M3530" s="69">
        <f t="shared" si="792"/>
        <v>-1.3601849865442988</v>
      </c>
      <c r="Q3530" s="88">
        <f t="shared" si="787"/>
        <v>3.3607797325263533E-4</v>
      </c>
      <c r="R3530" s="88">
        <f t="shared" si="788"/>
        <v>1.2210428654809414E+39</v>
      </c>
      <c r="S3530" s="88">
        <f t="shared" si="789"/>
        <v>2.8447261223963059E+39</v>
      </c>
      <c r="T3530" s="1">
        <f t="shared" si="790"/>
        <v>4.0657689878772476E+39</v>
      </c>
      <c r="U3530" s="88">
        <f t="shared" si="784"/>
        <v>4.065768987877247E+39</v>
      </c>
      <c r="V3530" s="1">
        <f t="shared" si="793"/>
        <v>4.2635309745965956E+48</v>
      </c>
      <c r="W3530" s="84"/>
    </row>
    <row r="3531" spans="6:23" x14ac:dyDescent="0.2">
      <c r="F3531" s="44">
        <f t="shared" si="780"/>
        <v>595.39999999999816</v>
      </c>
      <c r="G3531" s="1">
        <f t="shared" si="781"/>
        <v>1.4396709433541982E+17</v>
      </c>
      <c r="H3531" s="15">
        <f t="shared" si="785"/>
        <v>20.823679145842348</v>
      </c>
      <c r="I3531" s="1">
        <f t="shared" si="786"/>
        <v>3.6307465497442519E+42</v>
      </c>
      <c r="J3531" s="1">
        <f t="shared" si="782"/>
        <v>8.4654859961257632E+42</v>
      </c>
      <c r="K3531" s="1">
        <f t="shared" si="783"/>
        <v>1.2096232545870016E+43</v>
      </c>
      <c r="L3531" s="69">
        <f t="shared" si="791"/>
        <v>0.35996729009040335</v>
      </c>
      <c r="M3531" s="69">
        <f t="shared" si="792"/>
        <v>-1.3599672900904034</v>
      </c>
      <c r="Q3531" s="88">
        <f t="shared" si="787"/>
        <v>3.3596506279387484E-4</v>
      </c>
      <c r="R3531" s="88">
        <f t="shared" si="788"/>
        <v>1.219803992573472E+39</v>
      </c>
      <c r="S3531" s="88">
        <f t="shared" si="789"/>
        <v>2.8441075342690604E+39</v>
      </c>
      <c r="T3531" s="1">
        <f t="shared" si="790"/>
        <v>4.0639115268425325E+39</v>
      </c>
      <c r="U3531" s="88">
        <f t="shared" si="784"/>
        <v>4.0639115268425325E+39</v>
      </c>
      <c r="V3531" s="1">
        <f t="shared" si="793"/>
        <v>4.2601516627194503E+48</v>
      </c>
      <c r="W3531" s="84"/>
    </row>
    <row r="3532" spans="6:23" x14ac:dyDescent="0.2">
      <c r="F3532" s="44">
        <f t="shared" si="780"/>
        <v>595.5999999999982</v>
      </c>
      <c r="G3532" s="1">
        <f t="shared" si="781"/>
        <v>1.440154541252537E+17</v>
      </c>
      <c r="H3532" s="15">
        <f t="shared" si="785"/>
        <v>20.816686641092232</v>
      </c>
      <c r="I3532" s="1">
        <f t="shared" si="786"/>
        <v>3.6282818799869984E+42</v>
      </c>
      <c r="J3532" s="1">
        <f t="shared" si="782"/>
        <v>8.4664892547944384E+42</v>
      </c>
      <c r="K3532" s="1">
        <f t="shared" si="783"/>
        <v>1.2094771134781437E+43</v>
      </c>
      <c r="L3532" s="69">
        <f t="shared" si="791"/>
        <v>0.35974956128968399</v>
      </c>
      <c r="M3532" s="69">
        <f t="shared" si="792"/>
        <v>-1.3597495612896839</v>
      </c>
      <c r="Q3532" s="88">
        <f t="shared" si="787"/>
        <v>3.3585222817755778E-4</v>
      </c>
      <c r="R3532" s="88">
        <f t="shared" si="788"/>
        <v>1.2185665538498917E+39</v>
      </c>
      <c r="S3532" s="88">
        <f t="shared" si="789"/>
        <v>2.8434892810640631E+39</v>
      </c>
      <c r="T3532" s="1">
        <f t="shared" si="790"/>
        <v>4.0620558349139549E+39</v>
      </c>
      <c r="U3532" s="88">
        <f t="shared" si="784"/>
        <v>4.0620558349139543E+39</v>
      </c>
      <c r="V3532" s="1">
        <f t="shared" si="793"/>
        <v>4.256776474270871E+48</v>
      </c>
      <c r="W3532" s="84"/>
    </row>
    <row r="3533" spans="6:23" x14ac:dyDescent="0.2">
      <c r="F3533" s="44">
        <f t="shared" si="780"/>
        <v>595.79999999999825</v>
      </c>
      <c r="G3533" s="1">
        <f t="shared" si="781"/>
        <v>1.4406381391508757E+17</v>
      </c>
      <c r="H3533" s="15">
        <f t="shared" si="785"/>
        <v>20.809698830873671</v>
      </c>
      <c r="I3533" s="1">
        <f t="shared" si="786"/>
        <v>3.6258190013115673E+42</v>
      </c>
      <c r="J3533" s="1">
        <f t="shared" si="782"/>
        <v>8.467492273660408E+42</v>
      </c>
      <c r="K3533" s="1">
        <f t="shared" si="783"/>
        <v>1.2093311274971976E+43</v>
      </c>
      <c r="L3533" s="69">
        <f t="shared" si="791"/>
        <v>0.35953180026893733</v>
      </c>
      <c r="M3533" s="69">
        <f t="shared" si="792"/>
        <v>-1.3595318002689374</v>
      </c>
      <c r="Q3533" s="88">
        <f t="shared" si="787"/>
        <v>3.3573946932818899E-4</v>
      </c>
      <c r="R3533" s="88">
        <f t="shared" si="788"/>
        <v>1.2173305473804098E+39</v>
      </c>
      <c r="S3533" s="88">
        <f t="shared" si="789"/>
        <v>2.8428713624992857E+39</v>
      </c>
      <c r="T3533" s="1">
        <f t="shared" si="790"/>
        <v>4.0602019098796956E+39</v>
      </c>
      <c r="U3533" s="88">
        <f t="shared" si="784"/>
        <v>4.0602019098796956E+39</v>
      </c>
      <c r="V3533" s="1">
        <f t="shared" si="793"/>
        <v>4.2534054027812915E+48</v>
      </c>
      <c r="W3533" s="84"/>
    </row>
    <row r="3534" spans="6:23" x14ac:dyDescent="0.2">
      <c r="F3534" s="44">
        <f t="shared" si="780"/>
        <v>595.99999999999829</v>
      </c>
      <c r="G3534" s="1">
        <f t="shared" si="781"/>
        <v>1.4411217370492146E+17</v>
      </c>
      <c r="H3534" s="15">
        <f t="shared" si="785"/>
        <v>20.802715710460625</v>
      </c>
      <c r="I3534" s="1">
        <f t="shared" si="786"/>
        <v>3.6233579122643651E+42</v>
      </c>
      <c r="J3534" s="1">
        <f t="shared" si="782"/>
        <v>8.4684950528657255E+42</v>
      </c>
      <c r="K3534" s="1">
        <f t="shared" si="783"/>
        <v>1.209185296513009E+43</v>
      </c>
      <c r="L3534" s="69">
        <f t="shared" si="791"/>
        <v>0.35931400715247536</v>
      </c>
      <c r="M3534" s="69">
        <f t="shared" si="792"/>
        <v>-1.3593140071524754</v>
      </c>
      <c r="Q3534" s="88">
        <f t="shared" si="787"/>
        <v>3.3562678616849695E-4</v>
      </c>
      <c r="R3534" s="88">
        <f t="shared" si="788"/>
        <v>1.2160959712314836E+39</v>
      </c>
      <c r="S3534" s="88">
        <f t="shared" si="789"/>
        <v>2.8422537782771388E+39</v>
      </c>
      <c r="T3534" s="1">
        <f t="shared" si="790"/>
        <v>4.0583497495086228E+39</v>
      </c>
      <c r="U3534" s="88">
        <f t="shared" si="784"/>
        <v>4.0583497495086228E+39</v>
      </c>
      <c r="V3534" s="1">
        <f t="shared" si="793"/>
        <v>4.2500384417696083E+48</v>
      </c>
      <c r="W3534" s="84"/>
    </row>
    <row r="3535" spans="6:23" x14ac:dyDescent="0.2">
      <c r="F3535" s="44">
        <f t="shared" si="780"/>
        <v>596.19999999999834</v>
      </c>
      <c r="G3535" s="1">
        <f t="shared" si="781"/>
        <v>1.4416053349475533E+17</v>
      </c>
      <c r="H3535" s="15">
        <f t="shared" si="785"/>
        <v>20.795737275133398</v>
      </c>
      <c r="I3535" s="1">
        <f t="shared" si="786"/>
        <v>3.6208986113932002E+42</v>
      </c>
      <c r="J3535" s="1">
        <f t="shared" si="782"/>
        <v>8.4694975925522959E+42</v>
      </c>
      <c r="K3535" s="1">
        <f t="shared" si="783"/>
        <v>1.2090396203945496E+43</v>
      </c>
      <c r="L3535" s="69">
        <f t="shared" si="791"/>
        <v>0.3590961820670317</v>
      </c>
      <c r="M3535" s="69">
        <f t="shared" si="792"/>
        <v>-1.3590961820670318</v>
      </c>
      <c r="Q3535" s="88">
        <f t="shared" si="787"/>
        <v>3.3551417862121014E-4</v>
      </c>
      <c r="R3535" s="88">
        <f t="shared" si="788"/>
        <v>1.21486282347227E+39</v>
      </c>
      <c r="S3535" s="88">
        <f t="shared" si="789"/>
        <v>2.8416365280995003E+39</v>
      </c>
      <c r="T3535" s="1">
        <f t="shared" si="790"/>
        <v>4.0564993515717703E+39</v>
      </c>
      <c r="U3535" s="88">
        <f t="shared" si="784"/>
        <v>4.0564993515717703E+39</v>
      </c>
      <c r="V3535" s="1">
        <f t="shared" si="793"/>
        <v>4.2466755847656815E+48</v>
      </c>
      <c r="W3535" s="84"/>
    </row>
    <row r="3536" spans="6:23" x14ac:dyDescent="0.2">
      <c r="F3536" s="44">
        <f t="shared" si="780"/>
        <v>596.39999999999839</v>
      </c>
      <c r="G3536" s="1">
        <f t="shared" si="781"/>
        <v>1.4420889328458922E+17</v>
      </c>
      <c r="H3536" s="15">
        <f t="shared" si="785"/>
        <v>20.78876352017862</v>
      </c>
      <c r="I3536" s="1">
        <f t="shared" si="786"/>
        <v>3.618441097247265E+42</v>
      </c>
      <c r="J3536" s="1">
        <f t="shared" si="782"/>
        <v>8.4704998928619081E+42</v>
      </c>
      <c r="K3536" s="1">
        <f t="shared" si="783"/>
        <v>1.2088940990109174E+43</v>
      </c>
      <c r="L3536" s="69">
        <f t="shared" si="791"/>
        <v>0.35887832513646967</v>
      </c>
      <c r="M3536" s="69">
        <f t="shared" si="792"/>
        <v>-1.3588783251364696</v>
      </c>
      <c r="Q3536" s="88">
        <f t="shared" si="787"/>
        <v>3.3540164661172156E-4</v>
      </c>
      <c r="R3536" s="88">
        <f t="shared" si="788"/>
        <v>1.2136311021842572E+39</v>
      </c>
      <c r="S3536" s="88">
        <f t="shared" si="789"/>
        <v>2.8410196116902949E+39</v>
      </c>
      <c r="T3536" s="1">
        <f t="shared" si="790"/>
        <v>4.0546507138745522E+39</v>
      </c>
      <c r="U3536" s="88">
        <f t="shared" si="784"/>
        <v>4.0546507138745528E+39</v>
      </c>
      <c r="V3536" s="1">
        <f t="shared" si="793"/>
        <v>4.2433168253440262E+48</v>
      </c>
      <c r="W3536" s="84"/>
    </row>
    <row r="3537" spans="6:23" x14ac:dyDescent="0.2">
      <c r="F3537" s="44">
        <f t="shared" si="780"/>
        <v>596.59999999999843</v>
      </c>
      <c r="G3537" s="1">
        <f t="shared" si="781"/>
        <v>1.4425725307442307E+17</v>
      </c>
      <c r="H3537" s="15">
        <f t="shared" si="785"/>
        <v>20.781794440889257</v>
      </c>
      <c r="I3537" s="1">
        <f t="shared" si="786"/>
        <v>3.6159853683771491E+42</v>
      </c>
      <c r="J3537" s="1">
        <f t="shared" si="782"/>
        <v>8.471501953936207E+42</v>
      </c>
      <c r="K3537" s="1">
        <f t="shared" si="783"/>
        <v>1.2087487322313355E+43</v>
      </c>
      <c r="L3537" s="69">
        <f t="shared" si="791"/>
        <v>0.35866043648935092</v>
      </c>
      <c r="M3537" s="69">
        <f t="shared" si="792"/>
        <v>-1.3586604364893509</v>
      </c>
      <c r="Q3537" s="88">
        <f t="shared" si="787"/>
        <v>3.3528919006542424E-4</v>
      </c>
      <c r="R3537" s="88">
        <f t="shared" si="788"/>
        <v>1.2124008054515989E+39</v>
      </c>
      <c r="S3537" s="88">
        <f t="shared" si="789"/>
        <v>2.8404030287729296E+39</v>
      </c>
      <c r="T3537" s="1">
        <f t="shared" si="790"/>
        <v>4.0528038342245288E+39</v>
      </c>
      <c r="U3537" s="88">
        <f t="shared" si="784"/>
        <v>4.0528038342245282E+39</v>
      </c>
      <c r="V3537" s="1">
        <f t="shared" si="793"/>
        <v>4.2399621570900236E+48</v>
      </c>
      <c r="W3537" s="84"/>
    </row>
    <row r="3538" spans="6:23" x14ac:dyDescent="0.2">
      <c r="F3538" s="44">
        <f t="shared" si="780"/>
        <v>596.79999999999848</v>
      </c>
      <c r="G3538" s="1">
        <f t="shared" si="781"/>
        <v>1.4430561286425696E+17</v>
      </c>
      <c r="H3538" s="15">
        <f t="shared" si="785"/>
        <v>20.774830032564559</v>
      </c>
      <c r="I3538" s="1">
        <f t="shared" si="786"/>
        <v>3.6135314233348345E+42</v>
      </c>
      <c r="J3538" s="1">
        <f t="shared" si="782"/>
        <v>8.4725037759167029E+42</v>
      </c>
      <c r="K3538" s="1">
        <f t="shared" si="783"/>
        <v>1.2086035199251538E+43</v>
      </c>
      <c r="L3538" s="69">
        <f t="shared" si="791"/>
        <v>0.35844251624603418</v>
      </c>
      <c r="M3538" s="69">
        <f t="shared" si="792"/>
        <v>-1.3584425162460341</v>
      </c>
      <c r="Q3538" s="88">
        <f t="shared" si="787"/>
        <v>3.3517680890327028E-4</v>
      </c>
      <c r="R3538" s="88">
        <f t="shared" si="788"/>
        <v>1.211171931345062E+39</v>
      </c>
      <c r="S3538" s="88">
        <f t="shared" si="789"/>
        <v>2.8397867790326689E+39</v>
      </c>
      <c r="T3538" s="1">
        <f t="shared" si="790"/>
        <v>4.0509587103777309E+39</v>
      </c>
      <c r="U3538" s="88">
        <f t="shared" si="784"/>
        <v>4.0509587103777309E+39</v>
      </c>
      <c r="V3538" s="1">
        <f t="shared" si="793"/>
        <v>4.2366115735437601E+48</v>
      </c>
      <c r="W3538" s="84"/>
    </row>
    <row r="3539" spans="6:23" x14ac:dyDescent="0.2">
      <c r="F3539" s="44">
        <f t="shared" si="780"/>
        <v>596.99999999999852</v>
      </c>
      <c r="G3539" s="1">
        <f t="shared" si="781"/>
        <v>1.4435397265409085E+17</v>
      </c>
      <c r="H3539" s="15">
        <f t="shared" si="785"/>
        <v>20.767870290510096</v>
      </c>
      <c r="I3539" s="1">
        <f t="shared" si="786"/>
        <v>3.6110792606736894E+42</v>
      </c>
      <c r="J3539" s="1">
        <f t="shared" si="782"/>
        <v>8.4735053589447846E+42</v>
      </c>
      <c r="K3539" s="1">
        <f t="shared" si="783"/>
        <v>1.2084584619618475E+43</v>
      </c>
      <c r="L3539" s="69">
        <f t="shared" si="791"/>
        <v>0.35822456453435214</v>
      </c>
      <c r="M3539" s="69">
        <f t="shared" si="792"/>
        <v>-1.358224564534352</v>
      </c>
      <c r="Q3539" s="88">
        <f t="shared" si="787"/>
        <v>3.3506450305065272E-4</v>
      </c>
      <c r="R3539" s="88">
        <f t="shared" si="788"/>
        <v>1.2099444779541481E+39</v>
      </c>
      <c r="S3539" s="88">
        <f t="shared" si="789"/>
        <v>2.839170862191877E+39</v>
      </c>
      <c r="T3539" s="1">
        <f t="shared" si="790"/>
        <v>4.049115340146025E+39</v>
      </c>
      <c r="U3539" s="88">
        <f t="shared" si="784"/>
        <v>4.049115340146025E+39</v>
      </c>
      <c r="V3539" s="1">
        <f t="shared" si="793"/>
        <v>4.2332650683123526E+48</v>
      </c>
      <c r="W3539" s="84"/>
    </row>
    <row r="3540" spans="6:23" x14ac:dyDescent="0.2">
      <c r="F3540" s="44">
        <f t="shared" si="780"/>
        <v>597.19999999999857</v>
      </c>
      <c r="G3540" s="1">
        <f t="shared" si="781"/>
        <v>1.444023324439247E+17</v>
      </c>
      <c r="H3540" s="15">
        <f t="shared" si="785"/>
        <v>20.760915210037723</v>
      </c>
      <c r="I3540" s="1">
        <f t="shared" si="786"/>
        <v>3.6086288789484719E+42</v>
      </c>
      <c r="J3540" s="1">
        <f t="shared" si="782"/>
        <v>8.4745067031616911E+42</v>
      </c>
      <c r="K3540" s="1">
        <f t="shared" si="783"/>
        <v>1.2083135582110163E+43</v>
      </c>
      <c r="L3540" s="69">
        <f t="shared" si="791"/>
        <v>0.35800658148060871</v>
      </c>
      <c r="M3540" s="69">
        <f t="shared" si="792"/>
        <v>-1.3580065814806086</v>
      </c>
      <c r="Q3540" s="88">
        <f t="shared" si="787"/>
        <v>3.3495227243296455E-4</v>
      </c>
      <c r="R3540" s="88">
        <f t="shared" si="788"/>
        <v>1.2087184433710119E+39</v>
      </c>
      <c r="S3540" s="88">
        <f t="shared" si="789"/>
        <v>2.8385552779723987E+39</v>
      </c>
      <c r="T3540" s="1">
        <f t="shared" si="790"/>
        <v>4.0472737213434103E+39</v>
      </c>
      <c r="U3540" s="88">
        <f t="shared" si="784"/>
        <v>4.0472737213434109E+39</v>
      </c>
      <c r="V3540" s="1">
        <f t="shared" si="793"/>
        <v>4.229922635013716E+48</v>
      </c>
      <c r="W3540" s="84"/>
    </row>
    <row r="3541" spans="6:23" x14ac:dyDescent="0.2">
      <c r="F3541" s="44">
        <f t="shared" si="780"/>
        <v>597.39999999999861</v>
      </c>
      <c r="G3541" s="1">
        <f t="shared" si="781"/>
        <v>1.4445069223375859E+17</v>
      </c>
      <c r="H3541" s="15">
        <f t="shared" si="785"/>
        <v>20.753964786465559</v>
      </c>
      <c r="I3541" s="1">
        <f t="shared" si="786"/>
        <v>3.6061802767153237E+42</v>
      </c>
      <c r="J3541" s="1">
        <f t="shared" si="782"/>
        <v>8.4755078087085427E+42</v>
      </c>
      <c r="K3541" s="1">
        <f t="shared" si="783"/>
        <v>1.2081688085423867E+43</v>
      </c>
      <c r="L3541" s="69">
        <f t="shared" si="791"/>
        <v>0.35778856720645585</v>
      </c>
      <c r="M3541" s="69">
        <f t="shared" si="792"/>
        <v>-1.3577885672064558</v>
      </c>
      <c r="Q3541" s="88">
        <f t="shared" si="787"/>
        <v>3.3484011697471061E-4</v>
      </c>
      <c r="R3541" s="88">
        <f t="shared" si="788"/>
        <v>1.2074938256872533E+39</v>
      </c>
      <c r="S3541" s="88">
        <f t="shared" si="789"/>
        <v>2.8379400260880415E+39</v>
      </c>
      <c r="T3541" s="1">
        <f t="shared" si="790"/>
        <v>4.0454338517752948E+39</v>
      </c>
      <c r="U3541" s="88">
        <f t="shared" si="784"/>
        <v>4.0454338517752954E+39</v>
      </c>
      <c r="V3541" s="1">
        <f t="shared" si="793"/>
        <v>4.2265842672653284E+48</v>
      </c>
      <c r="W3541" s="84"/>
    </row>
    <row r="3542" spans="6:23" x14ac:dyDescent="0.2">
      <c r="F3542" s="44">
        <f t="shared" si="780"/>
        <v>597.59999999999866</v>
      </c>
      <c r="G3542" s="1">
        <f t="shared" si="781"/>
        <v>1.4449905202359248E+17</v>
      </c>
      <c r="H3542" s="15">
        <f t="shared" si="785"/>
        <v>20.747019015118013</v>
      </c>
      <c r="I3542" s="1">
        <f t="shared" si="786"/>
        <v>3.6037334525317686E+42</v>
      </c>
      <c r="J3542" s="1">
        <f t="shared" si="782"/>
        <v>8.476508675726321E+42</v>
      </c>
      <c r="K3542" s="1">
        <f t="shared" si="783"/>
        <v>1.2080242128258091E+43</v>
      </c>
      <c r="L3542" s="69">
        <f t="shared" si="791"/>
        <v>0.35757052183950411</v>
      </c>
      <c r="M3542" s="69">
        <f t="shared" si="792"/>
        <v>-1.357570521839504</v>
      </c>
      <c r="Q3542" s="88">
        <f t="shared" si="787"/>
        <v>3.347280365977312E-4</v>
      </c>
      <c r="R3542" s="88">
        <f t="shared" si="788"/>
        <v>1.206270622987522E+39</v>
      </c>
      <c r="S3542" s="88">
        <f t="shared" si="789"/>
        <v>2.8373251062295059E+39</v>
      </c>
      <c r="T3542" s="1">
        <f t="shared" si="790"/>
        <v>4.0435957292170282E+39</v>
      </c>
      <c r="U3542" s="88">
        <f t="shared" si="784"/>
        <v>4.0435957292170288E+39</v>
      </c>
      <c r="V3542" s="1">
        <f t="shared" si="793"/>
        <v>4.2232499586618238E+48</v>
      </c>
      <c r="W3542" s="84"/>
    </row>
    <row r="3543" spans="6:23" x14ac:dyDescent="0.2">
      <c r="F3543" s="44">
        <f t="shared" si="780"/>
        <v>597.7999999999987</v>
      </c>
      <c r="G3543" s="1">
        <f t="shared" si="781"/>
        <v>1.4454741181342634E+17</v>
      </c>
      <c r="H3543" s="15">
        <f t="shared" si="785"/>
        <v>20.740077891325736</v>
      </c>
      <c r="I3543" s="1">
        <f t="shared" si="786"/>
        <v>3.6012884049567193E+42</v>
      </c>
      <c r="J3543" s="1">
        <f t="shared" si="782"/>
        <v>8.4775093043558749E+42</v>
      </c>
      <c r="K3543" s="1">
        <f t="shared" si="783"/>
        <v>1.2078797709312594E+43</v>
      </c>
      <c r="L3543" s="69">
        <f t="shared" si="791"/>
        <v>0.35735244550327644</v>
      </c>
      <c r="M3543" s="69">
        <f t="shared" si="792"/>
        <v>-1.3573524455032764</v>
      </c>
      <c r="Q3543" s="88">
        <f t="shared" si="787"/>
        <v>3.3461603123008388E-4</v>
      </c>
      <c r="R3543" s="88">
        <f t="shared" si="788"/>
        <v>1.2050488333815365E+39</v>
      </c>
      <c r="S3543" s="88">
        <f t="shared" si="789"/>
        <v>2.8367105181396721E+39</v>
      </c>
      <c r="T3543" s="1">
        <f t="shared" si="790"/>
        <v>4.0417593515212083E+39</v>
      </c>
      <c r="U3543" s="88">
        <f t="shared" si="784"/>
        <v>4.0417593515212083E+39</v>
      </c>
      <c r="V3543" s="1">
        <f t="shared" si="793"/>
        <v>4.2199197028870593E+48</v>
      </c>
      <c r="W3543" s="84"/>
    </row>
    <row r="3544" spans="6:23" x14ac:dyDescent="0.2">
      <c r="F3544" s="44">
        <f t="shared" si="780"/>
        <v>597.99999999999875</v>
      </c>
      <c r="G3544" s="1">
        <f t="shared" si="781"/>
        <v>1.4459577160326022E+17</v>
      </c>
      <c r="H3544" s="15">
        <f t="shared" si="785"/>
        <v>20.733141410425624</v>
      </c>
      <c r="I3544" s="1">
        <f t="shared" si="786"/>
        <v>3.5988451325504646E+42</v>
      </c>
      <c r="J3544" s="1">
        <f t="shared" si="782"/>
        <v>8.4785096947379225E+42</v>
      </c>
      <c r="K3544" s="1">
        <f t="shared" si="783"/>
        <v>1.2077354827288388E+43</v>
      </c>
      <c r="L3544" s="69">
        <f t="shared" si="791"/>
        <v>0.35713433832102359</v>
      </c>
      <c r="M3544" s="69">
        <f t="shared" si="792"/>
        <v>-1.3571343383210235</v>
      </c>
      <c r="Q3544" s="88">
        <f t="shared" si="787"/>
        <v>3.3450410079449711E-4</v>
      </c>
      <c r="R3544" s="88">
        <f t="shared" si="788"/>
        <v>1.2038284549624459E+39</v>
      </c>
      <c r="S3544" s="88">
        <f t="shared" si="789"/>
        <v>2.8360962615157351E+39</v>
      </c>
      <c r="T3544" s="1">
        <f t="shared" si="790"/>
        <v>4.0399247164781811E+39</v>
      </c>
      <c r="U3544" s="88">
        <f t="shared" si="784"/>
        <v>4.0399247164781811E+39</v>
      </c>
      <c r="V3544" s="1">
        <f t="shared" si="793"/>
        <v>4.2165934935683667E+48</v>
      </c>
      <c r="W3544" s="84"/>
    </row>
    <row r="3545" spans="6:23" x14ac:dyDescent="0.2">
      <c r="F3545" s="44">
        <f t="shared" si="780"/>
        <v>598.19999999999879</v>
      </c>
      <c r="G3545" s="1">
        <f t="shared" si="781"/>
        <v>1.4464413139309411E+17</v>
      </c>
      <c r="H3545" s="15">
        <f t="shared" si="785"/>
        <v>20.726209567760819</v>
      </c>
      <c r="I3545" s="1">
        <f t="shared" si="786"/>
        <v>3.596403633874671E+42</v>
      </c>
      <c r="J3545" s="1">
        <f t="shared" si="782"/>
        <v>8.4795098470130467E+42</v>
      </c>
      <c r="K3545" s="1">
        <f t="shared" si="783"/>
        <v>1.2075913480887718E+43</v>
      </c>
      <c r="L3545" s="69">
        <f t="shared" si="791"/>
        <v>0.35691620042089228</v>
      </c>
      <c r="M3545" s="69">
        <f t="shared" si="792"/>
        <v>-1.3569162004208923</v>
      </c>
      <c r="Q3545" s="88">
        <f t="shared" si="787"/>
        <v>3.343922452163639E-4</v>
      </c>
      <c r="R3545" s="88">
        <f t="shared" si="788"/>
        <v>1.2026094858356412E+39</v>
      </c>
      <c r="S3545" s="88">
        <f t="shared" si="789"/>
        <v>2.8354823360769592E+39</v>
      </c>
      <c r="T3545" s="1">
        <f t="shared" si="790"/>
        <v>4.0380918219126006E+39</v>
      </c>
      <c r="U3545" s="88">
        <f t="shared" si="784"/>
        <v>4.0380918219126006E+39</v>
      </c>
      <c r="V3545" s="1">
        <f t="shared" si="793"/>
        <v>4.2132713243774005E+48</v>
      </c>
      <c r="W3545" s="84"/>
    </row>
    <row r="3546" spans="6:23" x14ac:dyDescent="0.2">
      <c r="F3546" s="44">
        <f t="shared" si="780"/>
        <v>598.39999999999884</v>
      </c>
      <c r="G3546" s="1">
        <f t="shared" si="781"/>
        <v>1.4469249118292797E+17</v>
      </c>
      <c r="H3546" s="15">
        <f t="shared" si="785"/>
        <v>20.719282358680687</v>
      </c>
      <c r="I3546" s="1">
        <f t="shared" si="786"/>
        <v>3.5939639074923873E+42</v>
      </c>
      <c r="J3546" s="1">
        <f t="shared" si="782"/>
        <v>8.4805097613217028E+42</v>
      </c>
      <c r="K3546" s="1">
        <f t="shared" si="783"/>
        <v>1.2074473668814091E+43</v>
      </c>
      <c r="L3546" s="69">
        <f t="shared" si="791"/>
        <v>0.35669803192425992</v>
      </c>
      <c r="M3546" s="69">
        <f t="shared" si="792"/>
        <v>-1.3566980319242599</v>
      </c>
      <c r="Q3546" s="88">
        <f t="shared" si="787"/>
        <v>3.3428046441930093E-4</v>
      </c>
      <c r="R3546" s="88">
        <f t="shared" si="788"/>
        <v>1.2013919241027607E+39</v>
      </c>
      <c r="S3546" s="88">
        <f t="shared" si="789"/>
        <v>2.8348687415270338E+39</v>
      </c>
      <c r="T3546" s="1">
        <f t="shared" si="790"/>
        <v>4.0362606656297943E+39</v>
      </c>
      <c r="U3546" s="88">
        <f t="shared" si="784"/>
        <v>4.0362606656297943E+39</v>
      </c>
      <c r="V3546" s="1">
        <f t="shared" si="793"/>
        <v>4.2099531889741132E+48</v>
      </c>
      <c r="W3546" s="84"/>
    </row>
    <row r="3547" spans="6:23" x14ac:dyDescent="0.2">
      <c r="F3547" s="44">
        <f t="shared" si="780"/>
        <v>598.59999999999889</v>
      </c>
      <c r="G3547" s="1">
        <f t="shared" si="781"/>
        <v>1.4474085097276186E+17</v>
      </c>
      <c r="H3547" s="15">
        <f t="shared" si="785"/>
        <v>20.712359778540794</v>
      </c>
      <c r="I3547" s="1">
        <f t="shared" si="786"/>
        <v>3.591525951968035E+42</v>
      </c>
      <c r="J3547" s="1">
        <f t="shared" si="782"/>
        <v>8.4815094378042139E+42</v>
      </c>
      <c r="K3547" s="1">
        <f t="shared" si="783"/>
        <v>1.2073035389772248E+43</v>
      </c>
      <c r="L3547" s="69">
        <f t="shared" si="791"/>
        <v>0.35647983295543206</v>
      </c>
      <c r="M3547" s="69">
        <f t="shared" si="792"/>
        <v>-1.356479832955432</v>
      </c>
      <c r="Q3547" s="88">
        <f t="shared" si="787"/>
        <v>3.3416875833136572E-4</v>
      </c>
      <c r="R3547" s="88">
        <f t="shared" si="788"/>
        <v>1.2001757678840345E+39</v>
      </c>
      <c r="S3547" s="88">
        <f t="shared" si="789"/>
        <v>2.8342554776067942E+39</v>
      </c>
      <c r="T3547" s="1">
        <f t="shared" si="790"/>
        <v>4.0344312454908286E+39</v>
      </c>
      <c r="U3547" s="88">
        <f t="shared" si="784"/>
        <v>4.034431245490828E+39</v>
      </c>
      <c r="V3547" s="1">
        <f t="shared" si="793"/>
        <v>4.2066390810850464E+48</v>
      </c>
      <c r="W3547" s="84"/>
    </row>
    <row r="3548" spans="6:23" x14ac:dyDescent="0.2">
      <c r="F3548" s="44">
        <f t="shared" si="780"/>
        <v>598.79999999999893</v>
      </c>
      <c r="G3548" s="1">
        <f t="shared" si="781"/>
        <v>1.4478921076259574E+17</v>
      </c>
      <c r="H3548" s="15">
        <f t="shared" si="785"/>
        <v>20.705441822702937</v>
      </c>
      <c r="I3548" s="1">
        <f t="shared" si="786"/>
        <v>3.5890897658674093E+42</v>
      </c>
      <c r="J3548" s="1">
        <f t="shared" si="782"/>
        <v>8.4825088766007693E+42</v>
      </c>
      <c r="K3548" s="1">
        <f t="shared" si="783"/>
        <v>1.2071598642468177E+43</v>
      </c>
      <c r="L3548" s="69">
        <f t="shared" si="791"/>
        <v>0.35626160364031395</v>
      </c>
      <c r="M3548" s="69">
        <f t="shared" si="792"/>
        <v>-1.3562616036403139</v>
      </c>
      <c r="Q3548" s="88">
        <f t="shared" si="787"/>
        <v>3.3405712687528677E-4</v>
      </c>
      <c r="R3548" s="88">
        <f t="shared" si="788"/>
        <v>1.1989610152831624E+39</v>
      </c>
      <c r="S3548" s="88">
        <f t="shared" si="789"/>
        <v>2.8336425440113691E+39</v>
      </c>
      <c r="T3548" s="1">
        <f t="shared" si="790"/>
        <v>4.0326035592945312E+39</v>
      </c>
      <c r="U3548" s="88">
        <f t="shared" si="784"/>
        <v>4.0326035592945312E+39</v>
      </c>
      <c r="V3548" s="1">
        <f t="shared" si="793"/>
        <v>4.2033289943802593E+48</v>
      </c>
      <c r="W3548" s="84"/>
    </row>
    <row r="3549" spans="6:23" x14ac:dyDescent="0.2">
      <c r="F3549" s="44">
        <f t="shared" si="780"/>
        <v>598.99999999999898</v>
      </c>
      <c r="G3549" s="1">
        <f t="shared" si="781"/>
        <v>1.448375705524296E+17</v>
      </c>
      <c r="H3549" s="15">
        <f t="shared" si="785"/>
        <v>20.698528486535089</v>
      </c>
      <c r="I3549" s="1">
        <f t="shared" si="786"/>
        <v>3.5866553477576817E+42</v>
      </c>
      <c r="J3549" s="1">
        <f t="shared" si="782"/>
        <v>8.4835080778514245E+42</v>
      </c>
      <c r="K3549" s="1">
        <f t="shared" si="783"/>
        <v>1.2070163425609107E+43</v>
      </c>
      <c r="L3549" s="69">
        <f t="shared" si="791"/>
        <v>0.35604334410121796</v>
      </c>
      <c r="M3549" s="69">
        <f t="shared" si="792"/>
        <v>-1.3560433441012179</v>
      </c>
      <c r="Q3549" s="88">
        <f t="shared" si="787"/>
        <v>3.339455699755689E-4</v>
      </c>
      <c r="R3549" s="88">
        <f t="shared" si="788"/>
        <v>1.1977476644128613E+39</v>
      </c>
      <c r="S3549" s="88">
        <f t="shared" si="789"/>
        <v>2.833029940450437E+39</v>
      </c>
      <c r="T3549" s="1">
        <f t="shared" si="790"/>
        <v>4.0307776048632985E+39</v>
      </c>
      <c r="U3549" s="88">
        <f t="shared" si="784"/>
        <v>4.0307776048632985E+39</v>
      </c>
      <c r="V3549" s="1">
        <f t="shared" si="793"/>
        <v>4.200022922562814E+48</v>
      </c>
      <c r="W3549" s="84"/>
    </row>
    <row r="3550" spans="6:23" x14ac:dyDescent="0.2">
      <c r="F3550" s="44">
        <f t="shared" si="780"/>
        <v>599.19999999999902</v>
      </c>
      <c r="G3550" s="1">
        <f t="shared" si="781"/>
        <v>1.4488593034226349E+17</v>
      </c>
      <c r="H3550" s="15">
        <f t="shared" si="785"/>
        <v>20.69161976541141</v>
      </c>
      <c r="I3550" s="1">
        <f t="shared" si="786"/>
        <v>3.584222696207389E+42</v>
      </c>
      <c r="J3550" s="1">
        <f t="shared" si="782"/>
        <v>8.4845070416961101E+42</v>
      </c>
      <c r="K3550" s="1">
        <f t="shared" si="783"/>
        <v>1.2068729737903499E+43</v>
      </c>
      <c r="L3550" s="69">
        <f t="shared" si="791"/>
        <v>0.35582505446464485</v>
      </c>
      <c r="M3550" s="69">
        <f t="shared" si="792"/>
        <v>-1.3558250544646449</v>
      </c>
      <c r="Q3550" s="88">
        <f t="shared" si="787"/>
        <v>3.3383408756026967E-4</v>
      </c>
      <c r="R3550" s="88">
        <f t="shared" si="788"/>
        <v>1.1965357134012034E+39</v>
      </c>
      <c r="S3550" s="88">
        <f t="shared" si="789"/>
        <v>2.8324176666633038E+39</v>
      </c>
      <c r="T3550" s="1">
        <f t="shared" si="790"/>
        <v>4.0289533800645073E+39</v>
      </c>
      <c r="U3550" s="88">
        <f t="shared" si="784"/>
        <v>4.0289533800645073E+39</v>
      </c>
      <c r="V3550" s="1">
        <f t="shared" si="793"/>
        <v>4.1967208593910337E+48</v>
      </c>
      <c r="W3550" s="84"/>
    </row>
    <row r="3551" spans="6:23" x14ac:dyDescent="0.2">
      <c r="F3551" s="44">
        <f t="shared" si="780"/>
        <v>599.39999999999907</v>
      </c>
      <c r="G3551" s="1">
        <f t="shared" si="781"/>
        <v>1.4493429013209738E+17</v>
      </c>
      <c r="H3551" s="15">
        <f t="shared" si="785"/>
        <v>20.684715654712239</v>
      </c>
      <c r="I3551" s="1">
        <f t="shared" si="786"/>
        <v>3.5817918097864409E+42</v>
      </c>
      <c r="J3551" s="1">
        <f t="shared" si="782"/>
        <v>8.4855057682746217E+42</v>
      </c>
      <c r="K3551" s="1">
        <f t="shared" si="783"/>
        <v>1.2067297578061064E+43</v>
      </c>
      <c r="L3551" s="69">
        <f t="shared" si="791"/>
        <v>0.35560673485199995</v>
      </c>
      <c r="M3551" s="69">
        <f t="shared" si="792"/>
        <v>-1.355606734852</v>
      </c>
      <c r="Q3551" s="88">
        <f t="shared" si="787"/>
        <v>3.337226795538939E-4</v>
      </c>
      <c r="R3551" s="88">
        <f t="shared" si="788"/>
        <v>1.195325160366122E+39</v>
      </c>
      <c r="S3551" s="88">
        <f t="shared" si="789"/>
        <v>2.8318057223586299E+39</v>
      </c>
      <c r="T3551" s="1">
        <f t="shared" si="790"/>
        <v>4.0271308827247521E+39</v>
      </c>
      <c r="U3551" s="88">
        <f t="shared" si="784"/>
        <v>4.0271308827247521E+39</v>
      </c>
      <c r="V3551" s="1">
        <f t="shared" si="793"/>
        <v>4.1934227985891131E+48</v>
      </c>
      <c r="W3551" s="84"/>
    </row>
    <row r="3552" spans="6:23" x14ac:dyDescent="0.2">
      <c r="F3552" s="44">
        <f t="shared" si="780"/>
        <v>599.59999999999911</v>
      </c>
      <c r="G3552" s="1">
        <f t="shared" si="781"/>
        <v>1.4498264992193123E+17</v>
      </c>
      <c r="H3552" s="15">
        <f t="shared" si="785"/>
        <v>20.677816149824075</v>
      </c>
      <c r="I3552" s="1">
        <f t="shared" si="786"/>
        <v>3.5793626870661161E+42</v>
      </c>
      <c r="J3552" s="1">
        <f t="shared" si="782"/>
        <v>8.4865042577266238E+42</v>
      </c>
      <c r="K3552" s="1">
        <f t="shared" si="783"/>
        <v>1.2065866944792739E+43</v>
      </c>
      <c r="L3552" s="69">
        <f t="shared" si="791"/>
        <v>0.35538838538899975</v>
      </c>
      <c r="M3552" s="69">
        <f t="shared" si="792"/>
        <v>-1.3553883853889999</v>
      </c>
      <c r="Q3552" s="88">
        <f t="shared" si="787"/>
        <v>3.3361134587917007E-4</v>
      </c>
      <c r="R3552" s="88">
        <f t="shared" si="788"/>
        <v>1.1941160034218096E+39</v>
      </c>
      <c r="S3552" s="88">
        <f t="shared" si="789"/>
        <v>2.8311941072294859E+39</v>
      </c>
      <c r="T3552" s="1">
        <f t="shared" si="790"/>
        <v>4.0253101106512952E+39</v>
      </c>
      <c r="U3552" s="88">
        <f t="shared" si="784"/>
        <v>4.0253101106512958E+39</v>
      </c>
      <c r="V3552" s="1">
        <f t="shared" si="793"/>
        <v>4.1901287338694896E+48</v>
      </c>
      <c r="W3552" s="84"/>
    </row>
    <row r="3553" spans="6:23" x14ac:dyDescent="0.2">
      <c r="F3553" s="44">
        <f t="shared" si="780"/>
        <v>599.79999999999916</v>
      </c>
      <c r="G3553" s="1">
        <f t="shared" si="781"/>
        <v>1.4503100971176512E+17</v>
      </c>
      <c r="H3553" s="15">
        <f t="shared" si="785"/>
        <v>20.670921246139571</v>
      </c>
      <c r="I3553" s="1">
        <f t="shared" si="786"/>
        <v>3.576935326619053E+42</v>
      </c>
      <c r="J3553" s="1">
        <f t="shared" si="782"/>
        <v>8.4875025101916506E+42</v>
      </c>
      <c r="K3553" s="1">
        <f t="shared" si="783"/>
        <v>1.2064437836810704E+43</v>
      </c>
      <c r="L3553" s="69">
        <f t="shared" si="791"/>
        <v>0.35517000619847378</v>
      </c>
      <c r="M3553" s="69">
        <f t="shared" si="792"/>
        <v>-1.3551700061984737</v>
      </c>
      <c r="Q3553" s="88">
        <f t="shared" si="787"/>
        <v>3.3350008646682028E-4</v>
      </c>
      <c r="R3553" s="88">
        <f t="shared" si="788"/>
        <v>1.1929082407136781E+39</v>
      </c>
      <c r="S3553" s="88">
        <f t="shared" si="789"/>
        <v>2.8305828210362695E+39</v>
      </c>
      <c r="T3553" s="1">
        <f t="shared" si="790"/>
        <v>4.0234910617499478E+39</v>
      </c>
      <c r="U3553" s="88">
        <f t="shared" si="784"/>
        <v>4.0234910617499478E+39</v>
      </c>
      <c r="V3553" s="1">
        <f t="shared" si="793"/>
        <v>4.1868386590555366E+48</v>
      </c>
      <c r="W3553" s="84"/>
    </row>
    <row r="3554" spans="6:23" x14ac:dyDescent="0.2">
      <c r="F3554" s="44">
        <f t="shared" si="780"/>
        <v>599.9999999999992</v>
      </c>
      <c r="G3554" s="1">
        <f t="shared" si="781"/>
        <v>1.4507936950159901E+17</v>
      </c>
      <c r="H3554" s="15">
        <f t="shared" si="785"/>
        <v>20.664030939057522</v>
      </c>
      <c r="I3554" s="1">
        <f t="shared" si="786"/>
        <v>3.5745097270192617E+42</v>
      </c>
      <c r="J3554" s="1">
        <f t="shared" si="782"/>
        <v>8.4885005258091055E+42</v>
      </c>
      <c r="K3554" s="1">
        <f t="shared" si="783"/>
        <v>1.2063010252828366E+43</v>
      </c>
      <c r="L3554" s="69">
        <f t="shared" si="791"/>
        <v>0.35495159740437821</v>
      </c>
      <c r="M3554" s="69">
        <f t="shared" si="792"/>
        <v>-1.3549515974043782</v>
      </c>
      <c r="Q3554" s="88">
        <f t="shared" si="787"/>
        <v>3.3338890123779663E-4</v>
      </c>
      <c r="R3554" s="88">
        <f t="shared" si="788"/>
        <v>1.191701870354768E+39</v>
      </c>
      <c r="S3554" s="88">
        <f t="shared" si="789"/>
        <v>2.8299718634559568E+39</v>
      </c>
      <c r="T3554" s="1">
        <f t="shared" si="790"/>
        <v>4.0216737338107244E+39</v>
      </c>
      <c r="U3554" s="88">
        <f t="shared" si="784"/>
        <v>4.0216737338107244E+39</v>
      </c>
      <c r="V3554" s="1">
        <f t="shared" si="793"/>
        <v>4.1835525678584098E+48</v>
      </c>
      <c r="W3554" s="84"/>
    </row>
    <row r="3555" spans="6:23" x14ac:dyDescent="0.2">
      <c r="F3555" s="44">
        <f t="shared" si="780"/>
        <v>600.19999999999925</v>
      </c>
      <c r="G3555" s="1">
        <f t="shared" si="781"/>
        <v>1.4512772929143286E+17</v>
      </c>
      <c r="H3555" s="15">
        <f t="shared" si="785"/>
        <v>20.657145223982862</v>
      </c>
      <c r="I3555" s="1">
        <f t="shared" si="786"/>
        <v>3.5720858868421133E+42</v>
      </c>
      <c r="J3555" s="1">
        <f t="shared" si="782"/>
        <v>8.4894983047182616E+42</v>
      </c>
      <c r="K3555" s="1">
        <f t="shared" si="783"/>
        <v>1.2061584191560375E+43</v>
      </c>
      <c r="L3555" s="69">
        <f t="shared" si="791"/>
        <v>0.35473315912913161</v>
      </c>
      <c r="M3555" s="69">
        <f t="shared" si="792"/>
        <v>-1.3547331591291316</v>
      </c>
      <c r="Q3555" s="88">
        <f t="shared" si="787"/>
        <v>3.3327779012015668E-4</v>
      </c>
      <c r="R3555" s="88">
        <f t="shared" si="788"/>
        <v>1.1904968904861396E+39</v>
      </c>
      <c r="S3555" s="88">
        <f t="shared" si="789"/>
        <v>2.8293612342253187E+39</v>
      </c>
      <c r="T3555" s="1">
        <f t="shared" si="790"/>
        <v>4.0198581247114581E+39</v>
      </c>
      <c r="U3555" s="88">
        <f t="shared" si="784"/>
        <v>4.0198581247114587E+39</v>
      </c>
      <c r="V3555" s="1">
        <f t="shared" si="793"/>
        <v>4.1802704540889693E+48</v>
      </c>
      <c r="W3555" s="84"/>
    </row>
    <row r="3556" spans="6:23" x14ac:dyDescent="0.2">
      <c r="F3556" s="44">
        <f t="shared" si="780"/>
        <v>600.3999999999993</v>
      </c>
      <c r="G3556" s="1">
        <f t="shared" si="781"/>
        <v>1.4517608908126675E+17</v>
      </c>
      <c r="H3556" s="15">
        <f t="shared" si="785"/>
        <v>20.650264096326634</v>
      </c>
      <c r="I3556" s="1">
        <f t="shared" si="786"/>
        <v>3.5696638046643339E+42</v>
      </c>
      <c r="J3556" s="1">
        <f t="shared" si="782"/>
        <v>8.4904958470582646E+42</v>
      </c>
      <c r="K3556" s="1">
        <f t="shared" si="783"/>
        <v>1.20601596517226E+43</v>
      </c>
      <c r="L3556" s="69">
        <f t="shared" si="791"/>
        <v>0.35451469149831139</v>
      </c>
      <c r="M3556" s="69">
        <f t="shared" si="792"/>
        <v>-1.3545146914983115</v>
      </c>
      <c r="Q3556" s="88">
        <f t="shared" si="787"/>
        <v>3.3316675304018162E-4</v>
      </c>
      <c r="R3556" s="88">
        <f t="shared" si="788"/>
        <v>1.1892932992450773E+39</v>
      </c>
      <c r="S3556" s="88">
        <f t="shared" si="789"/>
        <v>2.8287509330655485E+39</v>
      </c>
      <c r="T3556" s="1">
        <f t="shared" si="790"/>
        <v>4.0180442323106255E+39</v>
      </c>
      <c r="U3556" s="88">
        <f t="shared" si="784"/>
        <v>4.0180442323106261E+39</v>
      </c>
      <c r="V3556" s="1">
        <f t="shared" si="793"/>
        <v>4.176992311546195E+48</v>
      </c>
      <c r="W3556" s="84"/>
    </row>
    <row r="3557" spans="6:23" x14ac:dyDescent="0.2">
      <c r="F3557" s="44">
        <f t="shared" si="780"/>
        <v>600.59999999999934</v>
      </c>
      <c r="G3557" s="1">
        <f t="shared" si="781"/>
        <v>1.4522444887110064E+17</v>
      </c>
      <c r="H3557" s="15">
        <f t="shared" si="785"/>
        <v>20.643387551506009</v>
      </c>
      <c r="I3557" s="1">
        <f t="shared" si="786"/>
        <v>3.5672434790640194E+42</v>
      </c>
      <c r="J3557" s="1">
        <f t="shared" si="782"/>
        <v>8.4914931529681241E+42</v>
      </c>
      <c r="K3557" s="1">
        <f t="shared" si="783"/>
        <v>1.2058736632032144E+43</v>
      </c>
      <c r="L3557" s="69">
        <f t="shared" si="791"/>
        <v>0.35429619463394674</v>
      </c>
      <c r="M3557" s="69">
        <f t="shared" si="792"/>
        <v>-1.3542961946339467</v>
      </c>
      <c r="Q3557" s="88">
        <f t="shared" si="787"/>
        <v>3.3305578992326446E-4</v>
      </c>
      <c r="R3557" s="88">
        <f t="shared" si="788"/>
        <v>1.1880910947682811E+39</v>
      </c>
      <c r="S3557" s="88">
        <f t="shared" si="789"/>
        <v>2.8281409596897899E+39</v>
      </c>
      <c r="T3557" s="1">
        <f t="shared" si="790"/>
        <v>4.016232054458071E+39</v>
      </c>
      <c r="U3557" s="88">
        <f t="shared" si="784"/>
        <v>4.0162320544580716E+39</v>
      </c>
      <c r="V3557" s="1">
        <f t="shared" si="793"/>
        <v>4.1737181340283608E+48</v>
      </c>
      <c r="W3557" s="84"/>
    </row>
    <row r="3558" spans="6:23" x14ac:dyDescent="0.2">
      <c r="F3558" s="44">
        <f t="shared" si="780"/>
        <v>600.79999999999939</v>
      </c>
      <c r="G3558" s="1">
        <f t="shared" si="781"/>
        <v>1.452728086609345E+17</v>
      </c>
      <c r="H3558" s="15">
        <f t="shared" si="785"/>
        <v>20.636515584944259</v>
      </c>
      <c r="I3558" s="1">
        <f t="shared" si="786"/>
        <v>3.5648249086206139E+42</v>
      </c>
      <c r="J3558" s="1">
        <f t="shared" si="782"/>
        <v>8.4924902225867244E+42</v>
      </c>
      <c r="K3558" s="1">
        <f t="shared" si="783"/>
        <v>1.2057315131207337E+43</v>
      </c>
      <c r="L3558" s="69">
        <f t="shared" si="791"/>
        <v>0.35407766866075396</v>
      </c>
      <c r="M3558" s="69">
        <f t="shared" si="792"/>
        <v>-1.3540776686607541</v>
      </c>
      <c r="Q3558" s="88">
        <f t="shared" si="787"/>
        <v>3.3294490069479821E-4</v>
      </c>
      <c r="R3558" s="88">
        <f t="shared" si="788"/>
        <v>1.1868902751950333E+39</v>
      </c>
      <c r="S3558" s="88">
        <f t="shared" si="789"/>
        <v>2.8275313138106819E+39</v>
      </c>
      <c r="T3558" s="1">
        <f t="shared" si="790"/>
        <v>4.0144215890057149E+39</v>
      </c>
      <c r="U3558" s="88">
        <f t="shared" si="784"/>
        <v>4.0144215890057149E+39</v>
      </c>
      <c r="V3558" s="1">
        <f t="shared" si="793"/>
        <v>4.1704479153441526E+48</v>
      </c>
      <c r="W3558" s="84"/>
    </row>
    <row r="3559" spans="6:23" x14ac:dyDescent="0.2">
      <c r="F3559" s="44">
        <f t="shared" si="780"/>
        <v>600.99999999999943</v>
      </c>
      <c r="G3559" s="1">
        <f t="shared" si="781"/>
        <v>1.4532116845076838E+17</v>
      </c>
      <c r="H3559" s="15">
        <f t="shared" si="785"/>
        <v>20.629648192070729</v>
      </c>
      <c r="I3559" s="1">
        <f t="shared" si="786"/>
        <v>3.5624080919149224E+42</v>
      </c>
      <c r="J3559" s="1">
        <f t="shared" si="782"/>
        <v>8.4934870560528215E+42</v>
      </c>
      <c r="K3559" s="1">
        <f t="shared" si="783"/>
        <v>1.2055895147967743E+43</v>
      </c>
      <c r="L3559" s="69">
        <f t="shared" si="791"/>
        <v>0.35385911369822115</v>
      </c>
      <c r="M3559" s="69">
        <f t="shared" si="792"/>
        <v>-1.3538591136982212</v>
      </c>
      <c r="Q3559" s="88">
        <f t="shared" si="787"/>
        <v>3.3283408528284042E-4</v>
      </c>
      <c r="R3559" s="88">
        <f t="shared" si="788"/>
        <v>1.1856908386766921E+39</v>
      </c>
      <c r="S3559" s="88">
        <f t="shared" si="789"/>
        <v>2.8269219951629861E+39</v>
      </c>
      <c r="T3559" s="1">
        <f t="shared" si="790"/>
        <v>4.0126128338396779E+39</v>
      </c>
      <c r="U3559" s="88">
        <f t="shared" si="784"/>
        <v>4.0126128338396779E+39</v>
      </c>
      <c r="V3559" s="1">
        <f t="shared" si="793"/>
        <v>4.1671816493460174E+48</v>
      </c>
      <c r="W3559" s="84"/>
    </row>
    <row r="3560" spans="6:23" x14ac:dyDescent="0.2">
      <c r="F3560" s="44">
        <f t="shared" si="780"/>
        <v>601.19999999999948</v>
      </c>
      <c r="G3560" s="1">
        <f t="shared" si="781"/>
        <v>1.4536952824060227E+17</v>
      </c>
      <c r="H3560" s="15">
        <f t="shared" si="785"/>
        <v>20.622785368320869</v>
      </c>
      <c r="I3560" s="1">
        <f t="shared" si="786"/>
        <v>3.5599930275291068E+42</v>
      </c>
      <c r="J3560" s="1">
        <f t="shared" si="782"/>
        <v>8.4944836535050336E+42</v>
      </c>
      <c r="K3560" s="1">
        <f t="shared" si="783"/>
        <v>1.205447668103414E+43</v>
      </c>
      <c r="L3560" s="69">
        <f t="shared" si="791"/>
        <v>0.35364052987371719</v>
      </c>
      <c r="M3560" s="69">
        <f t="shared" si="792"/>
        <v>-1.3536405298737173</v>
      </c>
      <c r="Q3560" s="88">
        <f t="shared" si="787"/>
        <v>3.3272334361189593E-4</v>
      </c>
      <c r="R3560" s="88">
        <f t="shared" si="788"/>
        <v>1.1844927833545207E+39</v>
      </c>
      <c r="S3560" s="88">
        <f t="shared" si="789"/>
        <v>2.8263130034507883E+39</v>
      </c>
      <c r="T3560" s="1">
        <f t="shared" si="790"/>
        <v>4.0108057868053089E+39</v>
      </c>
      <c r="U3560" s="88">
        <f t="shared" si="784"/>
        <v>4.0108057868053089E+39</v>
      </c>
      <c r="V3560" s="1">
        <f t="shared" si="793"/>
        <v>4.1639193298522551E+48</v>
      </c>
      <c r="W3560" s="84"/>
    </row>
    <row r="3561" spans="6:23" x14ac:dyDescent="0.2">
      <c r="F3561" s="44">
        <f t="shared" si="780"/>
        <v>601.39999999999952</v>
      </c>
      <c r="G3561" s="1">
        <f t="shared" si="781"/>
        <v>1.4541788803043613E+17</v>
      </c>
      <c r="H3561" s="15">
        <f t="shared" si="785"/>
        <v>20.615927109136194</v>
      </c>
      <c r="I3561" s="1">
        <f t="shared" si="786"/>
        <v>3.5575797140466771E+42</v>
      </c>
      <c r="J3561" s="1">
        <f t="shared" si="782"/>
        <v>8.4954800150818577E+42</v>
      </c>
      <c r="K3561" s="1">
        <f t="shared" si="783"/>
        <v>1.2053059729128535E+43</v>
      </c>
      <c r="L3561" s="69">
        <f t="shared" si="791"/>
        <v>0.35342191730874878</v>
      </c>
      <c r="M3561" s="69">
        <f t="shared" si="792"/>
        <v>-1.3534219173087487</v>
      </c>
      <c r="Q3561" s="88">
        <f t="shared" si="787"/>
        <v>3.326126756091341E-4</v>
      </c>
      <c r="R3561" s="88">
        <f t="shared" si="788"/>
        <v>1.1832961073818435E+39</v>
      </c>
      <c r="S3561" s="88">
        <f t="shared" si="789"/>
        <v>2.8257043384003037E+39</v>
      </c>
      <c r="T3561" s="1">
        <f t="shared" si="790"/>
        <v>4.0090004457821472E+39</v>
      </c>
      <c r="U3561" s="88">
        <f t="shared" si="784"/>
        <v>4.0090004457821472E+39</v>
      </c>
      <c r="V3561" s="1">
        <f t="shared" si="793"/>
        <v>4.1606609507248666E+48</v>
      </c>
      <c r="W3561" s="84"/>
    </row>
    <row r="3562" spans="6:23" x14ac:dyDescent="0.2">
      <c r="F3562" s="44">
        <f t="shared" si="780"/>
        <v>601.59999999999957</v>
      </c>
      <c r="G3562" s="1">
        <f t="shared" si="781"/>
        <v>1.4546624782027002E+17</v>
      </c>
      <c r="H3562" s="15">
        <f t="shared" si="785"/>
        <v>20.609073409964271</v>
      </c>
      <c r="I3562" s="1">
        <f t="shared" si="786"/>
        <v>3.5551681500524971E+42</v>
      </c>
      <c r="J3562" s="1">
        <f t="shared" si="782"/>
        <v>8.4964761409216596E+42</v>
      </c>
      <c r="K3562" s="1">
        <f t="shared" si="783"/>
        <v>1.2051644290974156E+43</v>
      </c>
      <c r="L3562" s="69">
        <f t="shared" si="791"/>
        <v>0.35320327612559627</v>
      </c>
      <c r="M3562" s="69">
        <f t="shared" si="792"/>
        <v>-1.3532032761255963</v>
      </c>
      <c r="Q3562" s="88">
        <f t="shared" si="787"/>
        <v>3.3250208120172431E-4</v>
      </c>
      <c r="R3562" s="88">
        <f t="shared" si="788"/>
        <v>1.1821008089145394E+39</v>
      </c>
      <c r="S3562" s="88">
        <f t="shared" si="789"/>
        <v>2.8250959997372469E+39</v>
      </c>
      <c r="T3562" s="1">
        <f t="shared" si="790"/>
        <v>4.007196808651786E+39</v>
      </c>
      <c r="U3562" s="88">
        <f t="shared" si="784"/>
        <v>4.007196808651786E+39</v>
      </c>
      <c r="V3562" s="1">
        <f t="shared" si="793"/>
        <v>4.1574065058361525E+48</v>
      </c>
      <c r="W3562" s="84"/>
    </row>
    <row r="3563" spans="6:23" x14ac:dyDescent="0.2">
      <c r="F3563" s="44">
        <f t="shared" si="780"/>
        <v>601.79999999999961</v>
      </c>
      <c r="G3563" s="1">
        <f t="shared" si="781"/>
        <v>1.455146076101039E+17</v>
      </c>
      <c r="H3563" s="15">
        <f t="shared" si="785"/>
        <v>20.60222426625873</v>
      </c>
      <c r="I3563" s="1">
        <f t="shared" si="786"/>
        <v>3.5527583341327797E+42</v>
      </c>
      <c r="J3563" s="1">
        <f t="shared" si="782"/>
        <v>8.4974720311626715E+42</v>
      </c>
      <c r="K3563" s="1">
        <f t="shared" si="783"/>
        <v>1.2050230365295451E+43</v>
      </c>
      <c r="L3563" s="69">
        <f t="shared" si="791"/>
        <v>0.35298460644761009</v>
      </c>
      <c r="M3563" s="69">
        <f t="shared" si="792"/>
        <v>-1.3529846064476101</v>
      </c>
      <c r="Q3563" s="88">
        <f t="shared" si="787"/>
        <v>3.3239156031505956E-4</v>
      </c>
      <c r="R3563" s="88">
        <f t="shared" si="788"/>
        <v>1.1809068861047263E+39</v>
      </c>
      <c r="S3563" s="88">
        <f t="shared" si="789"/>
        <v>2.8244879871717387E+39</v>
      </c>
      <c r="T3563" s="1">
        <f t="shared" si="790"/>
        <v>4.005394873276465E+39</v>
      </c>
      <c r="U3563" s="88">
        <f t="shared" si="784"/>
        <v>4.005394873276465E+39</v>
      </c>
      <c r="V3563" s="1">
        <f t="shared" si="793"/>
        <v>4.1541559890464833E+48</v>
      </c>
      <c r="W3563" s="84"/>
    </row>
    <row r="3564" spans="6:23" x14ac:dyDescent="0.2">
      <c r="F3564" s="44">
        <f t="shared" si="780"/>
        <v>601.99999999999966</v>
      </c>
      <c r="G3564" s="1">
        <f t="shared" si="781"/>
        <v>1.4556296739993776E+17</v>
      </c>
      <c r="H3564" s="15">
        <f t="shared" si="785"/>
        <v>20.595379673479243</v>
      </c>
      <c r="I3564" s="1">
        <f t="shared" si="786"/>
        <v>3.5503502648750881E+42</v>
      </c>
      <c r="J3564" s="1">
        <f t="shared" si="782"/>
        <v>8.498467685943004E+42</v>
      </c>
      <c r="K3564" s="1">
        <f t="shared" si="783"/>
        <v>1.2048817950818093E+43</v>
      </c>
      <c r="L3564" s="69">
        <f t="shared" si="791"/>
        <v>0.3527659083969884</v>
      </c>
      <c r="M3564" s="69">
        <f t="shared" si="792"/>
        <v>-1.3527659083969885</v>
      </c>
      <c r="Q3564" s="88">
        <f t="shared" si="787"/>
        <v>3.3228111287630924E-4</v>
      </c>
      <c r="R3564" s="88">
        <f t="shared" si="788"/>
        <v>1.1797143371133936E+39</v>
      </c>
      <c r="S3564" s="88">
        <f t="shared" si="789"/>
        <v>2.823880300428494E+39</v>
      </c>
      <c r="T3564" s="1">
        <f t="shared" si="790"/>
        <v>4.0035946375418877E+39</v>
      </c>
      <c r="U3564" s="88">
        <f t="shared" si="784"/>
        <v>4.0035946375418877E+39</v>
      </c>
      <c r="V3564" s="1">
        <f t="shared" si="793"/>
        <v>4.1509093942487163E+48</v>
      </c>
      <c r="W3564" s="84"/>
    </row>
    <row r="3565" spans="6:23" x14ac:dyDescent="0.2">
      <c r="F3565" s="44">
        <f t="shared" si="780"/>
        <v>602.1999999999997</v>
      </c>
      <c r="G3565" s="1">
        <f t="shared" si="781"/>
        <v>1.4561132718977165E+17</v>
      </c>
      <c r="H3565" s="15">
        <f t="shared" si="785"/>
        <v>20.588539627091503</v>
      </c>
      <c r="I3565" s="1">
        <f t="shared" si="786"/>
        <v>3.547943940868332E+42</v>
      </c>
      <c r="J3565" s="1">
        <f t="shared" si="782"/>
        <v>8.4994631054006332E+42</v>
      </c>
      <c r="K3565" s="1">
        <f t="shared" si="783"/>
        <v>1.2047407046268966E+43</v>
      </c>
      <c r="L3565" s="69">
        <f t="shared" si="791"/>
        <v>0.35254718209658609</v>
      </c>
      <c r="M3565" s="69">
        <f t="shared" si="792"/>
        <v>-1.3525471820965862</v>
      </c>
      <c r="Q3565" s="88">
        <f t="shared" si="787"/>
        <v>3.3217073881175452E-4</v>
      </c>
      <c r="R3565" s="88">
        <f t="shared" si="788"/>
        <v>1.1785231601009218E+39</v>
      </c>
      <c r="S3565" s="88">
        <f t="shared" si="789"/>
        <v>2.8232729392241775E+39</v>
      </c>
      <c r="T3565" s="1">
        <f t="shared" si="790"/>
        <v>4.0017960993250994E+39</v>
      </c>
      <c r="U3565" s="88">
        <f t="shared" si="784"/>
        <v>4.0017960993250994E+39</v>
      </c>
      <c r="V3565" s="1">
        <f t="shared" si="793"/>
        <v>4.1476667153348523E+48</v>
      </c>
      <c r="W3565" s="84"/>
    </row>
    <row r="3566" spans="6:23" x14ac:dyDescent="0.2">
      <c r="F3566" s="44">
        <f t="shared" si="780"/>
        <v>602.39999999999975</v>
      </c>
      <c r="G3566" s="1">
        <f t="shared" si="781"/>
        <v>1.4565968697960554E+17</v>
      </c>
      <c r="H3566" s="15">
        <f t="shared" si="785"/>
        <v>20.581704122567235</v>
      </c>
      <c r="I3566" s="1">
        <f t="shared" si="786"/>
        <v>3.5455393607027604E+42</v>
      </c>
      <c r="J3566" s="1">
        <f t="shared" si="782"/>
        <v>8.5004582896734072E+42</v>
      </c>
      <c r="K3566" s="1">
        <f t="shared" si="783"/>
        <v>1.2045997650376169E+43</v>
      </c>
      <c r="L3566" s="69">
        <f t="shared" si="791"/>
        <v>0.35232842767040701</v>
      </c>
      <c r="M3566" s="69">
        <f t="shared" si="792"/>
        <v>-1.3523284276704071</v>
      </c>
      <c r="Q3566" s="88">
        <f t="shared" si="787"/>
        <v>3.3206043805122931E-4</v>
      </c>
      <c r="R3566" s="88">
        <f t="shared" si="788"/>
        <v>1.1773333532428341E+39</v>
      </c>
      <c r="S3566" s="88">
        <f t="shared" si="789"/>
        <v>2.8226659033051552E+39</v>
      </c>
      <c r="T3566" s="1">
        <f t="shared" si="790"/>
        <v>3.9999992565479892E+39</v>
      </c>
      <c r="U3566" s="88">
        <f t="shared" si="784"/>
        <v>3.9999992565479898E+39</v>
      </c>
      <c r="V3566" s="1">
        <f t="shared" si="793"/>
        <v>4.1444279462514591E+48</v>
      </c>
      <c r="W3566" s="84"/>
    </row>
    <row r="3567" spans="6:23" x14ac:dyDescent="0.2">
      <c r="F3567" s="44">
        <f t="shared" si="780"/>
        <v>602.5999999999998</v>
      </c>
      <c r="G3567" s="1">
        <f t="shared" si="781"/>
        <v>1.4570804676943939E+17</v>
      </c>
      <c r="H3567" s="15">
        <f t="shared" si="785"/>
        <v>20.574873155384171</v>
      </c>
      <c r="I3567" s="1">
        <f t="shared" si="786"/>
        <v>3.5431365229699736E+42</v>
      </c>
      <c r="J3567" s="1">
        <f t="shared" si="782"/>
        <v>8.5014532388990494E+42</v>
      </c>
      <c r="K3567" s="1">
        <f t="shared" si="783"/>
        <v>1.2044589761869023E+43</v>
      </c>
      <c r="L3567" s="69">
        <f t="shared" si="791"/>
        <v>0.35210964523888327</v>
      </c>
      <c r="M3567" s="69">
        <f t="shared" si="792"/>
        <v>-1.3521096452388832</v>
      </c>
      <c r="Q3567" s="88">
        <f t="shared" si="787"/>
        <v>3.3195021051657392E-4</v>
      </c>
      <c r="R3567" s="88">
        <f t="shared" si="788"/>
        <v>1.1761449146888445E+39</v>
      </c>
      <c r="S3567" s="88">
        <f t="shared" si="789"/>
        <v>2.8220591923493483E+39</v>
      </c>
      <c r="T3567" s="1">
        <f t="shared" si="790"/>
        <v>3.998204107038193E+39</v>
      </c>
      <c r="U3567" s="88">
        <f t="shared" si="784"/>
        <v>3.998204107038193E+39</v>
      </c>
      <c r="V3567" s="1">
        <f t="shared" si="793"/>
        <v>4.1411930808555206E+48</v>
      </c>
      <c r="W3567" s="84"/>
    </row>
    <row r="3568" spans="6:23" x14ac:dyDescent="0.2">
      <c r="F3568" s="44">
        <f t="shared" ref="F3568:F3631" si="794">F3567+0.2</f>
        <v>602.79999999999984</v>
      </c>
      <c r="G3568" s="1">
        <f t="shared" si="781"/>
        <v>1.4575640655927328E+17</v>
      </c>
      <c r="H3568" s="15">
        <f t="shared" si="785"/>
        <v>20.568046721026047</v>
      </c>
      <c r="I3568" s="1">
        <f t="shared" si="786"/>
        <v>3.5407354262629075E+42</v>
      </c>
      <c r="J3568" s="1">
        <f t="shared" si="782"/>
        <v>8.5024479532151506E+42</v>
      </c>
      <c r="K3568" s="1">
        <f t="shared" si="783"/>
        <v>1.2043183379478058E+43</v>
      </c>
      <c r="L3568" s="69">
        <f t="shared" si="791"/>
        <v>0.3518908349249919</v>
      </c>
      <c r="M3568" s="69">
        <f t="shared" si="792"/>
        <v>-1.3518908349249918</v>
      </c>
      <c r="Q3568" s="88">
        <f t="shared" si="787"/>
        <v>3.318400561393986E-4</v>
      </c>
      <c r="R3568" s="88">
        <f t="shared" si="788"/>
        <v>1.1749578426258406E+39</v>
      </c>
      <c r="S3568" s="88">
        <f t="shared" si="789"/>
        <v>2.8214528061172304E+39</v>
      </c>
      <c r="T3568" s="1">
        <f t="shared" si="790"/>
        <v>3.9964106487430708E+39</v>
      </c>
      <c r="U3568" s="88">
        <f t="shared" si="784"/>
        <v>3.9964106487430708E+39</v>
      </c>
      <c r="V3568" s="1">
        <f t="shared" si="793"/>
        <v>4.13796211313614E+48</v>
      </c>
      <c r="W3568" s="84"/>
    </row>
    <row r="3569" spans="6:23" x14ac:dyDescent="0.2">
      <c r="F3569" s="44">
        <f t="shared" si="794"/>
        <v>602.99999999999989</v>
      </c>
      <c r="G3569" s="1">
        <f t="shared" si="781"/>
        <v>1.4580476634910717E+17</v>
      </c>
      <c r="H3569" s="15">
        <f t="shared" si="785"/>
        <v>20.561224814982584</v>
      </c>
      <c r="I3569" s="1">
        <f t="shared" si="786"/>
        <v>3.5383360691758427E+42</v>
      </c>
      <c r="J3569" s="1">
        <f t="shared" si="782"/>
        <v>8.5034424327591755E+42</v>
      </c>
      <c r="K3569" s="1">
        <f t="shared" si="783"/>
        <v>1.2041778501935019E+43</v>
      </c>
      <c r="L3569" s="69">
        <f t="shared" si="791"/>
        <v>0.35167199685037953</v>
      </c>
      <c r="M3569" s="69">
        <f t="shared" si="792"/>
        <v>-1.3516719968503796</v>
      </c>
      <c r="Q3569" s="88">
        <f t="shared" si="787"/>
        <v>3.3172997484509636E-4</v>
      </c>
      <c r="R3569" s="88">
        <f t="shared" si="788"/>
        <v>1.1737721352211995E+39</v>
      </c>
      <c r="S3569" s="88">
        <f t="shared" si="789"/>
        <v>2.8208467443159266E+39</v>
      </c>
      <c r="T3569" s="1">
        <f t="shared" si="790"/>
        <v>3.9946188795371261E+39</v>
      </c>
      <c r="U3569" s="88">
        <f t="shared" si="784"/>
        <v>3.9946188795371261E+39</v>
      </c>
      <c r="V3569" s="1">
        <f t="shared" si="793"/>
        <v>4.1347350370149801E+48</v>
      </c>
      <c r="W3569" s="84"/>
    </row>
    <row r="3570" spans="6:23" x14ac:dyDescent="0.2">
      <c r="F3570" s="44">
        <f t="shared" si="794"/>
        <v>603.19999999999993</v>
      </c>
      <c r="G3570" s="1">
        <f t="shared" si="781"/>
        <v>1.4585312613894102E+17</v>
      </c>
      <c r="H3570" s="15">
        <f t="shared" si="785"/>
        <v>20.554407432749503</v>
      </c>
      <c r="I3570" s="1">
        <f t="shared" si="786"/>
        <v>3.5359384503043957E+42</v>
      </c>
      <c r="J3570" s="1">
        <f t="shared" si="782"/>
        <v>8.5044366776684611E+42</v>
      </c>
      <c r="K3570" s="1">
        <f t="shared" si="783"/>
        <v>1.2040375127972856E+43</v>
      </c>
      <c r="L3570" s="69">
        <f t="shared" si="791"/>
        <v>0.35145313114010251</v>
      </c>
      <c r="M3570" s="69">
        <f t="shared" si="792"/>
        <v>-1.3514531311401026</v>
      </c>
      <c r="Q3570" s="88">
        <f t="shared" si="787"/>
        <v>3.3161996656172477E-4</v>
      </c>
      <c r="R3570" s="88">
        <f t="shared" si="788"/>
        <v>1.1725877906542606E+39</v>
      </c>
      <c r="S3570" s="88">
        <f t="shared" si="789"/>
        <v>2.8202410066747208E+39</v>
      </c>
      <c r="T3570" s="1">
        <f t="shared" si="790"/>
        <v>3.9928287973289812E+39</v>
      </c>
      <c r="U3570" s="88">
        <f t="shared" si="784"/>
        <v>3.9928287973289806E+39</v>
      </c>
      <c r="V3570" s="1">
        <f t="shared" si="793"/>
        <v>4.1315118464570708E+48</v>
      </c>
      <c r="W3570" s="84"/>
    </row>
    <row r="3571" spans="6:23" x14ac:dyDescent="0.2">
      <c r="F3571" s="44">
        <f t="shared" si="794"/>
        <v>603.4</v>
      </c>
      <c r="G3571" s="1">
        <f t="shared" si="781"/>
        <v>1.4590148592877491E+17</v>
      </c>
      <c r="H3571" s="15">
        <f t="shared" si="785"/>
        <v>20.547594569828469</v>
      </c>
      <c r="I3571" s="1">
        <f t="shared" si="786"/>
        <v>3.5335425682455235E+42</v>
      </c>
      <c r="J3571" s="1">
        <f t="shared" si="782"/>
        <v>8.5054306880802144E+42</v>
      </c>
      <c r="K3571" s="1">
        <f t="shared" si="783"/>
        <v>1.2038973256325738E+43</v>
      </c>
      <c r="L3571" s="69">
        <f t="shared" si="791"/>
        <v>0.35123423791127756</v>
      </c>
      <c r="M3571" s="69">
        <f t="shared" si="792"/>
        <v>-1.3512342379112776</v>
      </c>
      <c r="Q3571" s="88">
        <f t="shared" si="787"/>
        <v>3.3151003121378864E-4</v>
      </c>
      <c r="R3571" s="88">
        <f t="shared" si="788"/>
        <v>1.1714048070943244E+39</v>
      </c>
      <c r="S3571" s="88">
        <f t="shared" si="789"/>
        <v>2.8196355928921875E+39</v>
      </c>
      <c r="T3571" s="1">
        <f t="shared" si="790"/>
        <v>3.9910403999865119E+39</v>
      </c>
      <c r="U3571" s="88">
        <f t="shared" si="784"/>
        <v>3.9910403999865119E+39</v>
      </c>
      <c r="V3571" s="1">
        <f t="shared" si="793"/>
        <v>4.1282925353932959E+48</v>
      </c>
      <c r="W3571" s="84"/>
    </row>
    <row r="3572" spans="6:23" x14ac:dyDescent="0.2">
      <c r="F3572" s="44">
        <f t="shared" si="794"/>
        <v>603.6</v>
      </c>
      <c r="G3572" s="1">
        <f t="shared" si="781"/>
        <v>1.459498457186088E+17</v>
      </c>
      <c r="H3572" s="15">
        <f t="shared" si="785"/>
        <v>20.540786221727132</v>
      </c>
      <c r="I3572" s="1">
        <f t="shared" si="786"/>
        <v>3.531148421597513E+42</v>
      </c>
      <c r="J3572" s="1">
        <f t="shared" si="782"/>
        <v>8.5064244641315188E+42</v>
      </c>
      <c r="K3572" s="1">
        <f t="shared" si="783"/>
        <v>1.2037572885729032E+43</v>
      </c>
      <c r="L3572" s="69">
        <f t="shared" si="791"/>
        <v>0.35101531729007884</v>
      </c>
      <c r="M3572" s="69">
        <f t="shared" si="792"/>
        <v>-1.351015317290079</v>
      </c>
      <c r="Q3572" s="88">
        <f t="shared" si="787"/>
        <v>3.3140016873378642E-4</v>
      </c>
      <c r="R3572" s="88">
        <f t="shared" si="788"/>
        <v>1.1702231827414594E+39</v>
      </c>
      <c r="S3572" s="88">
        <f t="shared" si="789"/>
        <v>2.8190305027343939E+39</v>
      </c>
      <c r="T3572" s="1">
        <f t="shared" si="790"/>
        <v>3.9892536854758533E+39</v>
      </c>
      <c r="U3572" s="88">
        <f t="shared" si="784"/>
        <v>3.9892536854758533E+39</v>
      </c>
      <c r="V3572" s="1">
        <f t="shared" si="793"/>
        <v>4.1250770978641843E+48</v>
      </c>
      <c r="W3572" s="84"/>
    </row>
    <row r="3573" spans="6:23" x14ac:dyDescent="0.2">
      <c r="F3573" s="44">
        <f t="shared" si="794"/>
        <v>603.80000000000007</v>
      </c>
      <c r="G3573" s="1">
        <f t="shared" si="781"/>
        <v>1.4599820550844266E+17</v>
      </c>
      <c r="H3573" s="15">
        <f t="shared" si="785"/>
        <v>20.533982383959088</v>
      </c>
      <c r="I3573" s="1">
        <f t="shared" si="786"/>
        <v>3.5287560089599896E+42</v>
      </c>
      <c r="J3573" s="1">
        <f t="shared" si="782"/>
        <v>8.5074180059593276E+42</v>
      </c>
      <c r="K3573" s="1">
        <f t="shared" si="783"/>
        <v>1.2036174014919318E+43</v>
      </c>
      <c r="L3573" s="69">
        <f t="shared" si="791"/>
        <v>0.35079636939638636</v>
      </c>
      <c r="M3573" s="69">
        <f t="shared" si="792"/>
        <v>-1.3507963693963863</v>
      </c>
      <c r="Q3573" s="88">
        <f t="shared" si="787"/>
        <v>3.3129037904444658E-4</v>
      </c>
      <c r="R3573" s="88">
        <f t="shared" si="788"/>
        <v>1.1690429157637235E+39</v>
      </c>
      <c r="S3573" s="88">
        <f t="shared" si="789"/>
        <v>2.8184257358838157E+39</v>
      </c>
      <c r="T3573" s="1">
        <f t="shared" si="790"/>
        <v>3.9874686516475394E+39</v>
      </c>
      <c r="U3573" s="88">
        <f t="shared" si="784"/>
        <v>3.9874686516475394E+39</v>
      </c>
      <c r="V3573" s="1">
        <f t="shared" si="793"/>
        <v>4.1218655277986683E+48</v>
      </c>
      <c r="W3573" s="84"/>
    </row>
    <row r="3574" spans="6:23" x14ac:dyDescent="0.2">
      <c r="F3574" s="44">
        <f t="shared" si="794"/>
        <v>604.00000000000011</v>
      </c>
      <c r="G3574" s="1">
        <f t="shared" si="781"/>
        <v>1.4604656529827654E+17</v>
      </c>
      <c r="H3574" s="15">
        <f t="shared" si="785"/>
        <v>20.527183052043867</v>
      </c>
      <c r="I3574" s="1">
        <f t="shared" si="786"/>
        <v>3.5263653289339089E+42</v>
      </c>
      <c r="J3574" s="1">
        <f t="shared" si="782"/>
        <v>8.5084113137004665E+42</v>
      </c>
      <c r="K3574" s="1">
        <f t="shared" si="783"/>
        <v>1.2034776642634375E+43</v>
      </c>
      <c r="L3574" s="69">
        <f t="shared" si="791"/>
        <v>0.35057739435259594</v>
      </c>
      <c r="M3574" s="69">
        <f t="shared" si="792"/>
        <v>-1.3505773943525958</v>
      </c>
      <c r="Q3574" s="88">
        <f t="shared" si="787"/>
        <v>3.3118066207649122E-4</v>
      </c>
      <c r="R3574" s="88">
        <f t="shared" si="788"/>
        <v>1.1678640043599157E+39</v>
      </c>
      <c r="S3574" s="88">
        <f t="shared" si="789"/>
        <v>2.817821292090429E+39</v>
      </c>
      <c r="T3574" s="1">
        <f t="shared" si="790"/>
        <v>3.9856852964503449E+39</v>
      </c>
      <c r="U3574" s="88">
        <f t="shared" si="784"/>
        <v>3.9856852964503443E+39</v>
      </c>
      <c r="V3574" s="1">
        <f t="shared" si="793"/>
        <v>4.1186578192352355E+48</v>
      </c>
      <c r="W3574" s="84"/>
    </row>
    <row r="3575" spans="6:23" x14ac:dyDescent="0.2">
      <c r="F3575" s="44">
        <f t="shared" si="794"/>
        <v>604.20000000000016</v>
      </c>
      <c r="G3575" s="1">
        <f t="shared" si="781"/>
        <v>1.4609492508811043E+17</v>
      </c>
      <c r="H3575" s="15">
        <f t="shared" si="785"/>
        <v>20.520388221506941</v>
      </c>
      <c r="I3575" s="1">
        <f t="shared" si="786"/>
        <v>3.5239763801215581E+42</v>
      </c>
      <c r="J3575" s="1">
        <f t="shared" si="782"/>
        <v>8.5094043874916326E+42</v>
      </c>
      <c r="K3575" s="1">
        <f t="shared" si="783"/>
        <v>1.203338076761319E+43</v>
      </c>
      <c r="L3575" s="69">
        <f t="shared" si="791"/>
        <v>0.35035839228041016</v>
      </c>
      <c r="M3575" s="69">
        <f t="shared" si="792"/>
        <v>-1.3503583922804101</v>
      </c>
      <c r="Q3575" s="88">
        <f t="shared" si="787"/>
        <v>3.3107101775708969E-4</v>
      </c>
      <c r="R3575" s="88">
        <f t="shared" si="788"/>
        <v>1.1666864467187891E+39</v>
      </c>
      <c r="S3575" s="88">
        <f t="shared" si="789"/>
        <v>2.8172171710734994E+39</v>
      </c>
      <c r="T3575" s="1">
        <f t="shared" si="790"/>
        <v>3.9839036177922882E+39</v>
      </c>
      <c r="U3575" s="88">
        <f t="shared" si="784"/>
        <v>3.9839036177922882E+39</v>
      </c>
      <c r="V3575" s="1">
        <f t="shared" si="793"/>
        <v>4.1154539661781676E+48</v>
      </c>
      <c r="W3575" s="84"/>
    </row>
    <row r="3576" spans="6:23" x14ac:dyDescent="0.2">
      <c r="F3576" s="44">
        <f t="shared" si="794"/>
        <v>604.4000000000002</v>
      </c>
      <c r="G3576" s="1">
        <f t="shared" si="781"/>
        <v>1.4614328487794429E+17</v>
      </c>
      <c r="H3576" s="15">
        <f t="shared" si="785"/>
        <v>20.513597887879705</v>
      </c>
      <c r="I3576" s="1">
        <f t="shared" si="786"/>
        <v>3.5215891611265545E+42</v>
      </c>
      <c r="J3576" s="1">
        <f t="shared" si="782"/>
        <v>8.5103972274693993E+42</v>
      </c>
      <c r="K3576" s="1">
        <f t="shared" si="783"/>
        <v>1.2031986388595954E+43</v>
      </c>
      <c r="L3576" s="69">
        <f t="shared" si="791"/>
        <v>0.35013936330059536</v>
      </c>
      <c r="M3576" s="69">
        <f t="shared" si="792"/>
        <v>-1.3501393633005954</v>
      </c>
      <c r="Q3576" s="88">
        <f t="shared" si="787"/>
        <v>3.309614460125232E-4</v>
      </c>
      <c r="R3576" s="88">
        <f t="shared" si="788"/>
        <v>1.165510241028473E+39</v>
      </c>
      <c r="S3576" s="88">
        <f t="shared" si="789"/>
        <v>2.8166133725442405E+39</v>
      </c>
      <c r="T3576" s="1">
        <f t="shared" si="790"/>
        <v>3.9821236135727132E+39</v>
      </c>
      <c r="U3576" s="88">
        <f t="shared" si="784"/>
        <v>3.9821236135727138E+39</v>
      </c>
      <c r="V3576" s="1">
        <f t="shared" si="793"/>
        <v>4.1122539626307257E+48</v>
      </c>
      <c r="W3576" s="84"/>
    </row>
    <row r="3577" spans="6:23" x14ac:dyDescent="0.2">
      <c r="F3577" s="44">
        <f t="shared" si="794"/>
        <v>604.60000000000025</v>
      </c>
      <c r="G3577" s="1">
        <f t="shared" si="781"/>
        <v>1.4619164466777818E+17</v>
      </c>
      <c r="H3577" s="15">
        <f t="shared" si="785"/>
        <v>20.506812046699459</v>
      </c>
      <c r="I3577" s="1">
        <f t="shared" si="786"/>
        <v>3.5192036705538398E+42</v>
      </c>
      <c r="J3577" s="1">
        <f t="shared" si="782"/>
        <v>8.5113898337702109E+42</v>
      </c>
      <c r="K3577" s="1">
        <f t="shared" si="783"/>
        <v>1.2030593504324051E+43</v>
      </c>
      <c r="L3577" s="69">
        <f t="shared" si="791"/>
        <v>0.34992030753647313</v>
      </c>
      <c r="M3577" s="69">
        <f t="shared" si="792"/>
        <v>-1.3499203075364732</v>
      </c>
      <c r="Q3577" s="88">
        <f t="shared" si="787"/>
        <v>3.3085194677351382E-4</v>
      </c>
      <c r="R3577" s="88">
        <f t="shared" si="788"/>
        <v>1.1643353854952335E+39</v>
      </c>
      <c r="S3577" s="88">
        <f t="shared" si="789"/>
        <v>2.8160098962511685E+39</v>
      </c>
      <c r="T3577" s="1">
        <f t="shared" si="790"/>
        <v>3.9803452817464022E+39</v>
      </c>
      <c r="U3577" s="88">
        <f t="shared" si="784"/>
        <v>3.9803452817464022E+39</v>
      </c>
      <c r="V3577" s="1">
        <f t="shared" si="793"/>
        <v>4.1090578026613292E+48</v>
      </c>
      <c r="W3577" s="84"/>
    </row>
    <row r="3578" spans="6:23" x14ac:dyDescent="0.2">
      <c r="F3578" s="44">
        <f t="shared" si="794"/>
        <v>604.8000000000003</v>
      </c>
      <c r="G3578" s="1">
        <f t="shared" si="781"/>
        <v>1.4624000445761206E+17</v>
      </c>
      <c r="H3578" s="15">
        <f t="shared" si="785"/>
        <v>20.500030693509409</v>
      </c>
      <c r="I3578" s="1">
        <f t="shared" si="786"/>
        <v>3.5168199070096849E+42</v>
      </c>
      <c r="J3578" s="1">
        <f t="shared" si="782"/>
        <v>8.5123822065303894E+42</v>
      </c>
      <c r="K3578" s="1">
        <f t="shared" si="783"/>
        <v>1.2029202113540073E+43</v>
      </c>
      <c r="L3578" s="69">
        <f t="shared" si="791"/>
        <v>0.34970122510702595</v>
      </c>
      <c r="M3578" s="69">
        <f t="shared" si="792"/>
        <v>-1.3497012251070259</v>
      </c>
      <c r="Q3578" s="88">
        <f t="shared" si="787"/>
        <v>3.3074251996545456E-4</v>
      </c>
      <c r="R3578" s="88">
        <f t="shared" si="788"/>
        <v>1.1631618783090588E+39</v>
      </c>
      <c r="S3578" s="88">
        <f t="shared" si="789"/>
        <v>2.8154067418969573E+39</v>
      </c>
      <c r="T3578" s="1">
        <f t="shared" si="790"/>
        <v>3.9785686202060161E+39</v>
      </c>
      <c r="U3578" s="88">
        <f t="shared" si="784"/>
        <v>3.9785686202060161E+39</v>
      </c>
      <c r="V3578" s="1">
        <f t="shared" si="793"/>
        <v>4.1058654802821428E+48</v>
      </c>
      <c r="W3578" s="84"/>
    </row>
    <row r="3579" spans="6:23" x14ac:dyDescent="0.2">
      <c r="F3579" s="44">
        <f t="shared" si="794"/>
        <v>605.00000000000034</v>
      </c>
      <c r="G3579" s="1">
        <f t="shared" si="781"/>
        <v>1.4628836424744592E+17</v>
      </c>
      <c r="H3579" s="15">
        <f t="shared" si="785"/>
        <v>20.493253823858662</v>
      </c>
      <c r="I3579" s="1">
        <f t="shared" si="786"/>
        <v>3.5144378691016845E+42</v>
      </c>
      <c r="J3579" s="1">
        <f t="shared" si="782"/>
        <v>8.5133743458861207E+42</v>
      </c>
      <c r="K3579" s="1">
        <f t="shared" si="783"/>
        <v>1.2027812214987805E+43</v>
      </c>
      <c r="L3579" s="69">
        <f t="shared" si="791"/>
        <v>0.34948211613528452</v>
      </c>
      <c r="M3579" s="69">
        <f t="shared" si="792"/>
        <v>-1.3494821161352846</v>
      </c>
      <c r="Q3579" s="88">
        <f t="shared" si="787"/>
        <v>3.3063316551817934E-4</v>
      </c>
      <c r="R3579" s="88">
        <f t="shared" si="788"/>
        <v>1.1619897176780547E+39</v>
      </c>
      <c r="S3579" s="88">
        <f t="shared" si="789"/>
        <v>2.8148039092215873E+39</v>
      </c>
      <c r="T3579" s="1">
        <f t="shared" si="790"/>
        <v>3.976793626899642E+39</v>
      </c>
      <c r="U3579" s="88">
        <f t="shared" si="784"/>
        <v>3.976793626899642E+39</v>
      </c>
      <c r="V3579" s="1">
        <f t="shared" si="793"/>
        <v>4.1026769895704298E+48</v>
      </c>
      <c r="W3579" s="84"/>
    </row>
    <row r="3580" spans="6:23" x14ac:dyDescent="0.2">
      <c r="F3580" s="44">
        <f t="shared" si="794"/>
        <v>605.20000000000039</v>
      </c>
      <c r="G3580" s="1">
        <f t="shared" si="781"/>
        <v>1.4633672403727981E+17</v>
      </c>
      <c r="H3580" s="15">
        <f t="shared" si="785"/>
        <v>20.486481433302195</v>
      </c>
      <c r="I3580" s="1">
        <f t="shared" si="786"/>
        <v>3.5120575554387542E+42</v>
      </c>
      <c r="J3580" s="1">
        <f t="shared" si="782"/>
        <v>8.5143662519734766E+42</v>
      </c>
      <c r="K3580" s="1">
        <f t="shared" si="783"/>
        <v>1.2026423807412231E+43</v>
      </c>
      <c r="L3580" s="69">
        <f t="shared" si="791"/>
        <v>0.34926298074131501</v>
      </c>
      <c r="M3580" s="69">
        <f t="shared" si="792"/>
        <v>-1.349262980741315</v>
      </c>
      <c r="Q3580" s="88">
        <f t="shared" si="787"/>
        <v>3.305238833597457E-4</v>
      </c>
      <c r="R3580" s="88">
        <f t="shared" si="788"/>
        <v>1.1608189018065524E+39</v>
      </c>
      <c r="S3580" s="88">
        <f t="shared" si="789"/>
        <v>2.8142013979494363E+39</v>
      </c>
      <c r="T3580" s="1">
        <f t="shared" si="790"/>
        <v>3.9750202997559888E+39</v>
      </c>
      <c r="U3580" s="88">
        <f t="shared" si="784"/>
        <v>3.9750202997559894E+39</v>
      </c>
      <c r="V3580" s="1">
        <f t="shared" si="793"/>
        <v>4.0994923245912889E+48</v>
      </c>
      <c r="W3580" s="84"/>
    </row>
    <row r="3581" spans="6:23" x14ac:dyDescent="0.2">
      <c r="F3581" s="44">
        <f t="shared" si="794"/>
        <v>605.40000000000043</v>
      </c>
      <c r="G3581" s="1">
        <f t="shared" si="781"/>
        <v>1.463850838271137E+17</v>
      </c>
      <c r="H3581" s="15">
        <f t="shared" si="785"/>
        <v>20.479713517400871</v>
      </c>
      <c r="I3581" s="1">
        <f t="shared" si="786"/>
        <v>3.509678964631133E+42</v>
      </c>
      <c r="J3581" s="1">
        <f t="shared" si="782"/>
        <v>8.5153579249283929E+42</v>
      </c>
      <c r="K3581" s="1">
        <f t="shared" si="783"/>
        <v>1.2025036889559527E+43</v>
      </c>
      <c r="L3581" s="69">
        <f t="shared" si="791"/>
        <v>0.34904381904758852</v>
      </c>
      <c r="M3581" s="69">
        <f t="shared" si="792"/>
        <v>-1.3490438190475884</v>
      </c>
      <c r="Q3581" s="88">
        <f t="shared" si="787"/>
        <v>3.30414673417323E-4</v>
      </c>
      <c r="R3581" s="88">
        <f t="shared" si="788"/>
        <v>1.1596494288982441E+39</v>
      </c>
      <c r="S3581" s="88">
        <f t="shared" si="789"/>
        <v>2.8135992077968285E+39</v>
      </c>
      <c r="T3581" s="1">
        <f t="shared" si="790"/>
        <v>3.9732486366950723E+39</v>
      </c>
      <c r="U3581" s="88">
        <f t="shared" si="784"/>
        <v>3.9732486366950723E+39</v>
      </c>
      <c r="V3581" s="1">
        <f t="shared" si="793"/>
        <v>4.0963114794087086E+48</v>
      </c>
      <c r="W3581" s="84"/>
    </row>
    <row r="3582" spans="6:23" x14ac:dyDescent="0.2">
      <c r="F3582" s="44">
        <f t="shared" si="794"/>
        <v>605.60000000000048</v>
      </c>
      <c r="G3582" s="1">
        <f t="shared" si="781"/>
        <v>1.4643344361694755E+17</v>
      </c>
      <c r="H3582" s="15">
        <f t="shared" si="785"/>
        <v>20.472950071721414</v>
      </c>
      <c r="I3582" s="1">
        <f t="shared" si="786"/>
        <v>3.5073020952903803E+42</v>
      </c>
      <c r="J3582" s="1">
        <f t="shared" si="782"/>
        <v>8.5163493648866839E+42</v>
      </c>
      <c r="K3582" s="1">
        <f t="shared" si="783"/>
        <v>1.2023651460177064E+43</v>
      </c>
      <c r="L3582" s="69">
        <f t="shared" si="791"/>
        <v>0.34882463117443141</v>
      </c>
      <c r="M3582" s="69">
        <f t="shared" si="792"/>
        <v>-1.3488246311744314</v>
      </c>
      <c r="Q3582" s="88">
        <f t="shared" si="787"/>
        <v>3.3030553562074516E-4</v>
      </c>
      <c r="R3582" s="88">
        <f t="shared" si="788"/>
        <v>1.1584812971686509E+39</v>
      </c>
      <c r="S3582" s="88">
        <f t="shared" si="789"/>
        <v>2.8129973385022891E+39</v>
      </c>
      <c r="T3582" s="1">
        <f t="shared" si="790"/>
        <v>3.9714786356709403E+39</v>
      </c>
      <c r="U3582" s="88">
        <f t="shared" si="784"/>
        <v>3.9714786356709397E+39</v>
      </c>
      <c r="V3582" s="1">
        <f t="shared" si="793"/>
        <v>4.0931344481295878E+48</v>
      </c>
      <c r="W3582" s="84"/>
    </row>
    <row r="3583" spans="6:23" x14ac:dyDescent="0.2">
      <c r="F3583" s="44">
        <f t="shared" si="794"/>
        <v>605.80000000000052</v>
      </c>
      <c r="G3583" s="1">
        <f t="shared" si="781"/>
        <v>1.4648180340678144E+17</v>
      </c>
      <c r="H3583" s="15">
        <f t="shared" si="785"/>
        <v>20.466191091836393</v>
      </c>
      <c r="I3583" s="1">
        <f t="shared" si="786"/>
        <v>3.5049269460293705E+42</v>
      </c>
      <c r="J3583" s="1">
        <f t="shared" si="782"/>
        <v>8.5173405719840378E+42</v>
      </c>
      <c r="K3583" s="1">
        <f t="shared" si="783"/>
        <v>1.2022267518013409E+43</v>
      </c>
      <c r="L3583" s="69">
        <f t="shared" si="791"/>
        <v>0.34860541724168886</v>
      </c>
      <c r="M3583" s="69">
        <f t="shared" si="792"/>
        <v>-1.3486054172416888</v>
      </c>
      <c r="Q3583" s="88">
        <f t="shared" si="787"/>
        <v>3.3019646989806972E-4</v>
      </c>
      <c r="R3583" s="88">
        <f t="shared" si="788"/>
        <v>1.1573145048295204E+39</v>
      </c>
      <c r="S3583" s="88">
        <f t="shared" si="789"/>
        <v>2.8123957897887352E+39</v>
      </c>
      <c r="T3583" s="1">
        <f t="shared" si="790"/>
        <v>3.9697102946182554E+39</v>
      </c>
      <c r="U3583" s="88">
        <f t="shared" si="784"/>
        <v>3.9697102946182561E+39</v>
      </c>
      <c r="V3583" s="1">
        <f t="shared" si="793"/>
        <v>4.0899612248486395E+48</v>
      </c>
      <c r="W3583" s="84"/>
    </row>
    <row r="3584" spans="6:23" x14ac:dyDescent="0.2">
      <c r="F3584" s="44">
        <f t="shared" si="794"/>
        <v>606.00000000000057</v>
      </c>
      <c r="G3584" s="1">
        <f t="shared" si="781"/>
        <v>1.4653016319661533E+17</v>
      </c>
      <c r="H3584" s="15">
        <f t="shared" si="785"/>
        <v>20.459436573324233</v>
      </c>
      <c r="I3584" s="1">
        <f t="shared" si="786"/>
        <v>3.502553515462296E+42</v>
      </c>
      <c r="J3584" s="1">
        <f t="shared" si="782"/>
        <v>8.5183315463560152E+42</v>
      </c>
      <c r="K3584" s="1">
        <f t="shared" si="783"/>
        <v>1.202088506181831E+43</v>
      </c>
      <c r="L3584" s="69">
        <f t="shared" si="791"/>
        <v>0.34838617737283906</v>
      </c>
      <c r="M3584" s="69">
        <f t="shared" si="792"/>
        <v>-1.3483861773728392</v>
      </c>
      <c r="Q3584" s="88">
        <f t="shared" si="787"/>
        <v>3.3008747617735423E-4</v>
      </c>
      <c r="R3584" s="88">
        <f t="shared" si="788"/>
        <v>1.156149050095069E+39</v>
      </c>
      <c r="S3584" s="88">
        <f t="shared" si="789"/>
        <v>2.8117945613785962E+39</v>
      </c>
      <c r="T3584" s="1">
        <f t="shared" si="790"/>
        <v>3.9679436114736649E+39</v>
      </c>
      <c r="U3584" s="88">
        <f t="shared" si="784"/>
        <v>3.9679436114736649E+39</v>
      </c>
      <c r="V3584" s="1">
        <f t="shared" si="793"/>
        <v>4.0867918036704099E+48</v>
      </c>
      <c r="W3584" s="84"/>
    </row>
    <row r="3585" spans="6:23" x14ac:dyDescent="0.2">
      <c r="F3585" s="44">
        <f t="shared" si="794"/>
        <v>606.20000000000061</v>
      </c>
      <c r="G3585" s="1">
        <f t="shared" si="781"/>
        <v>1.4657852298644918E+17</v>
      </c>
      <c r="H3585" s="15">
        <f t="shared" si="785"/>
        <v>20.452686511769194</v>
      </c>
      <c r="I3585" s="1">
        <f t="shared" si="786"/>
        <v>3.5001818022046677E+42</v>
      </c>
      <c r="J3585" s="1">
        <f t="shared" si="782"/>
        <v>8.5193222881380541E+42</v>
      </c>
      <c r="K3585" s="1">
        <f t="shared" si="783"/>
        <v>1.2019504090342722E+43</v>
      </c>
      <c r="L3585" s="69">
        <f t="shared" si="791"/>
        <v>0.34816691168440272</v>
      </c>
      <c r="M3585" s="69">
        <f t="shared" si="792"/>
        <v>-1.3481669116844026</v>
      </c>
      <c r="Q3585" s="88">
        <f t="shared" si="787"/>
        <v>3.299785543884326E-4</v>
      </c>
      <c r="R3585" s="88">
        <f t="shared" si="788"/>
        <v>1.154984931188195E+39</v>
      </c>
      <c r="S3585" s="88">
        <f t="shared" si="789"/>
        <v>2.811193653008949E+39</v>
      </c>
      <c r="T3585" s="1">
        <f t="shared" si="790"/>
        <v>3.9661785841971439E+39</v>
      </c>
      <c r="U3585" s="88">
        <f t="shared" si="784"/>
        <v>3.9661785841971439E+39</v>
      </c>
      <c r="V3585" s="1">
        <f t="shared" si="793"/>
        <v>4.0836261787312523E+48</v>
      </c>
      <c r="W3585" s="84"/>
    </row>
    <row r="3586" spans="6:23" x14ac:dyDescent="0.2">
      <c r="F3586" s="44">
        <f t="shared" si="794"/>
        <v>606.40000000000066</v>
      </c>
      <c r="G3586" s="1">
        <f t="shared" si="781"/>
        <v>1.4662688277628307E+17</v>
      </c>
      <c r="H3586" s="15">
        <f t="shared" si="785"/>
        <v>20.44594090276135</v>
      </c>
      <c r="I3586" s="1">
        <f t="shared" si="786"/>
        <v>3.4978118048733052E+42</v>
      </c>
      <c r="J3586" s="1">
        <f t="shared" si="782"/>
        <v>8.5203127974654628E+42</v>
      </c>
      <c r="K3586" s="1">
        <f t="shared" si="783"/>
        <v>1.2018124602338768E+43</v>
      </c>
      <c r="L3586" s="69">
        <f t="shared" si="791"/>
        <v>0.34794762030148763</v>
      </c>
      <c r="M3586" s="69">
        <f t="shared" si="792"/>
        <v>-1.3479476203014875</v>
      </c>
      <c r="Q3586" s="88">
        <f t="shared" si="787"/>
        <v>3.2986970445936237E-4</v>
      </c>
      <c r="R3586" s="88">
        <f t="shared" si="788"/>
        <v>1.1538221463280261E+39</v>
      </c>
      <c r="S3586" s="88">
        <f t="shared" si="789"/>
        <v>2.8105930644012553E+39</v>
      </c>
      <c r="T3586" s="1">
        <f t="shared" si="790"/>
        <v>3.9644152107292811E+39</v>
      </c>
      <c r="U3586" s="88">
        <f t="shared" si="784"/>
        <v>3.9644152107292811E+39</v>
      </c>
      <c r="V3586" s="1">
        <f t="shared" si="793"/>
        <v>4.0804643441552944E+48</v>
      </c>
      <c r="W3586" s="84"/>
    </row>
    <row r="3587" spans="6:23" x14ac:dyDescent="0.2">
      <c r="F3587" s="44">
        <f t="shared" si="794"/>
        <v>606.6000000000007</v>
      </c>
      <c r="G3587" s="1">
        <f t="shared" ref="G3587:G3650" si="795">F3587/4.13566727E-15</f>
        <v>1.4667524256611696E+17</v>
      </c>
      <c r="H3587" s="15">
        <f t="shared" si="785"/>
        <v>20.439199741896608</v>
      </c>
      <c r="I3587" s="1">
        <f t="shared" si="786"/>
        <v>3.4954435220863415E+42</v>
      </c>
      <c r="J3587" s="1">
        <f t="shared" ref="J3587:J3650" si="796" xml:space="preserve"> $B$16 * (F3587/2000)^($B$14+1) * EXP(-$C$14/F3587) * $C$23</f>
        <v>8.5213030744734278E+42</v>
      </c>
      <c r="K3587" s="1">
        <f t="shared" ref="K3587:K3650" si="797" xml:space="preserve"> (I3587+J3587)</f>
        <v>1.2016746596559769E+43</v>
      </c>
      <c r="L3587" s="69">
        <f t="shared" si="791"/>
        <v>0.34772830334265481</v>
      </c>
      <c r="M3587" s="69">
        <f t="shared" si="792"/>
        <v>-1.3477283033426548</v>
      </c>
      <c r="Q3587" s="88">
        <f t="shared" si="787"/>
        <v>3.2976092631908926E-4</v>
      </c>
      <c r="R3587" s="88">
        <f t="shared" si="788"/>
        <v>1.1526606937392519E+39</v>
      </c>
      <c r="S3587" s="88">
        <f t="shared" si="789"/>
        <v>2.8099927952840609E+39</v>
      </c>
      <c r="T3587" s="1">
        <f t="shared" si="790"/>
        <v>3.9626534890233125E+39</v>
      </c>
      <c r="U3587" s="88">
        <f t="shared" ref="U3587:U3650" si="798" xml:space="preserve"> K3587 * Q3587</f>
        <v>3.9626534890233125E+39</v>
      </c>
      <c r="V3587" s="1">
        <f t="shared" si="793"/>
        <v>4.0773062940874315E+48</v>
      </c>
      <c r="W3587" s="84"/>
    </row>
    <row r="3588" spans="6:23" x14ac:dyDescent="0.2">
      <c r="F3588" s="44">
        <f t="shared" si="794"/>
        <v>606.80000000000075</v>
      </c>
      <c r="G3588" s="1">
        <f t="shared" si="795"/>
        <v>1.4672360235595082E+17</v>
      </c>
      <c r="H3588" s="15">
        <f t="shared" ref="H3588:H3651" si="799">2997924580000000000/G3588</f>
        <v>20.43246302477667</v>
      </c>
      <c r="I3588" s="1">
        <f t="shared" ref="I3588:I3651" si="800" xml:space="preserve"> MAX( 1E-90, (F3588)^(1+$B$4) * EXP(-F3588/$A$6) * EXP(-$C$5/F3588) * $C$23 )</f>
        <v>3.4930769524632245E+42</v>
      </c>
      <c r="J3588" s="1">
        <f t="shared" si="796"/>
        <v>8.5222931192970122E+42</v>
      </c>
      <c r="K3588" s="1">
        <f t="shared" si="797"/>
        <v>1.2015370071760237E+43</v>
      </c>
      <c r="L3588" s="69">
        <f t="shared" si="791"/>
        <v>0.34750896092618649</v>
      </c>
      <c r="M3588" s="69">
        <f t="shared" si="792"/>
        <v>-1.3475089609261865</v>
      </c>
      <c r="Q3588" s="88">
        <f t="shared" ref="Q3588:Q3651" si="801" xml:space="preserve"> LN(F3588) - LN(F3587)</f>
        <v>3.2965221989655902E-4</v>
      </c>
      <c r="R3588" s="88">
        <f t="shared" ref="R3588:R3651" si="802">I3588 * Q3588</f>
        <v>1.1515005716490091E+39</v>
      </c>
      <c r="S3588" s="88">
        <f t="shared" ref="S3588:S3651" si="803" xml:space="preserve"> J3588*Q3588</f>
        <v>2.8093928453854308E+39</v>
      </c>
      <c r="T3588" s="1">
        <f t="shared" ref="T3588:T3651" si="804">R3588+S3588</f>
        <v>3.96089341703444E+39</v>
      </c>
      <c r="U3588" s="88">
        <f t="shared" si="798"/>
        <v>3.96089341703444E+39</v>
      </c>
      <c r="V3588" s="1">
        <f t="shared" si="793"/>
        <v>4.0741520226822973E+48</v>
      </c>
      <c r="W3588" s="84"/>
    </row>
    <row r="3589" spans="6:23" x14ac:dyDescent="0.2">
      <c r="F3589" s="44">
        <f t="shared" si="794"/>
        <v>607.0000000000008</v>
      </c>
      <c r="G3589" s="1">
        <f t="shared" si="795"/>
        <v>1.467719621457847E+17</v>
      </c>
      <c r="H3589" s="15">
        <f t="shared" si="799"/>
        <v>20.42573074700903</v>
      </c>
      <c r="I3589" s="1">
        <f t="shared" si="800"/>
        <v>3.4907120946247026E+42</v>
      </c>
      <c r="J3589" s="1">
        <f t="shared" si="796"/>
        <v>8.5232829320711503E+42</v>
      </c>
      <c r="K3589" s="1">
        <f t="shared" si="797"/>
        <v>1.2013995026695852E+43</v>
      </c>
      <c r="L3589" s="69">
        <f t="shared" ref="L3589:L3652" si="805">LOG10(K3589/K3588) /LOG10(H3589/H3588)</f>
        <v>0.34728959317665087</v>
      </c>
      <c r="M3589" s="69">
        <f t="shared" ref="M3589:M3652" si="806" xml:space="preserve"> -(1+L3589)</f>
        <v>-1.3472895931766509</v>
      </c>
      <c r="Q3589" s="88">
        <f t="shared" si="801"/>
        <v>3.2954358512071735E-4</v>
      </c>
      <c r="R3589" s="88">
        <f t="shared" si="802"/>
        <v>1.1503417782868733E+39</v>
      </c>
      <c r="S3589" s="88">
        <f t="shared" si="803"/>
        <v>2.8087932144329467E+39</v>
      </c>
      <c r="T3589" s="1">
        <f t="shared" si="804"/>
        <v>3.95913499271982E+39</v>
      </c>
      <c r="U3589" s="88">
        <f t="shared" si="798"/>
        <v>3.9591349927198194E+39</v>
      </c>
      <c r="V3589" s="1">
        <f t="shared" ref="V3589:V3652" si="807" xml:space="preserve"> (K3589/(F3589*1.602176487E-12)) * Q3589</f>
        <v>4.0710015241042413E+48</v>
      </c>
      <c r="W3589" s="84"/>
    </row>
    <row r="3590" spans="6:23" x14ac:dyDescent="0.2">
      <c r="F3590" s="44">
        <f t="shared" si="794"/>
        <v>607.20000000000084</v>
      </c>
      <c r="G3590" s="1">
        <f t="shared" si="795"/>
        <v>1.4682032193561859E+17</v>
      </c>
      <c r="H3590" s="15">
        <f t="shared" si="799"/>
        <v>20.41900290420698</v>
      </c>
      <c r="I3590" s="1">
        <f t="shared" si="800"/>
        <v>3.4883489471928367E+42</v>
      </c>
      <c r="J3590" s="1">
        <f t="shared" si="796"/>
        <v>8.5242725129306499E+42</v>
      </c>
      <c r="K3590" s="1">
        <f t="shared" si="797"/>
        <v>1.2012621460123488E+43</v>
      </c>
      <c r="L3590" s="69">
        <f t="shared" si="805"/>
        <v>0.3470702002112388</v>
      </c>
      <c r="M3590" s="69">
        <f t="shared" si="806"/>
        <v>-1.3470702002112387</v>
      </c>
      <c r="Q3590" s="88">
        <f t="shared" si="801"/>
        <v>3.2943502192228635E-4</v>
      </c>
      <c r="R3590" s="88">
        <f t="shared" si="802"/>
        <v>1.1491843118910567E+39</v>
      </c>
      <c r="S3590" s="88">
        <f t="shared" si="803"/>
        <v>2.8081939021688519E+39</v>
      </c>
      <c r="T3590" s="1">
        <f t="shared" si="804"/>
        <v>3.9573782140599088E+39</v>
      </c>
      <c r="U3590" s="88">
        <f t="shared" si="798"/>
        <v>3.9573782140599088E+39</v>
      </c>
      <c r="V3590" s="1">
        <f t="shared" si="807"/>
        <v>4.0678547925492511E+48</v>
      </c>
      <c r="W3590" s="84"/>
    </row>
    <row r="3591" spans="6:23" x14ac:dyDescent="0.2">
      <c r="F3591" s="44">
        <f t="shared" si="794"/>
        <v>607.40000000000089</v>
      </c>
      <c r="G3591" s="1">
        <f t="shared" si="795"/>
        <v>1.4686868172545245E+17</v>
      </c>
      <c r="H3591" s="15">
        <f t="shared" si="799"/>
        <v>20.412279491989594</v>
      </c>
      <c r="I3591" s="1">
        <f t="shared" si="800"/>
        <v>3.4859875087909953E+42</v>
      </c>
      <c r="J3591" s="1">
        <f t="shared" si="796"/>
        <v>8.5252618620102002E+42</v>
      </c>
      <c r="K3591" s="1">
        <f t="shared" si="797"/>
        <v>1.2011249370801195E+43</v>
      </c>
      <c r="L3591" s="69">
        <f t="shared" si="805"/>
        <v>0.34685078215253307</v>
      </c>
      <c r="M3591" s="69">
        <f t="shared" si="806"/>
        <v>-1.3468507821525331</v>
      </c>
      <c r="Q3591" s="88">
        <f t="shared" si="801"/>
        <v>3.2932653022843539E-4</v>
      </c>
      <c r="R3591" s="88">
        <f t="shared" si="802"/>
        <v>1.148028170689806E+39</v>
      </c>
      <c r="S3591" s="88">
        <f t="shared" si="803"/>
        <v>2.8075949083046295E+39</v>
      </c>
      <c r="T3591" s="1">
        <f t="shared" si="804"/>
        <v>3.9556230789944355E+39</v>
      </c>
      <c r="U3591" s="88">
        <f t="shared" si="798"/>
        <v>3.9556230789944355E+39</v>
      </c>
      <c r="V3591" s="1">
        <f t="shared" si="807"/>
        <v>4.0647118221791069E+48</v>
      </c>
      <c r="W3591" s="84"/>
    </row>
    <row r="3592" spans="6:23" x14ac:dyDescent="0.2">
      <c r="F3592" s="44">
        <f t="shared" si="794"/>
        <v>607.60000000000093</v>
      </c>
      <c r="G3592" s="1">
        <f t="shared" si="795"/>
        <v>1.4691704151528634E+17</v>
      </c>
      <c r="H3592" s="15">
        <f t="shared" si="799"/>
        <v>20.405560505981697</v>
      </c>
      <c r="I3592" s="1">
        <f t="shared" si="800"/>
        <v>3.483627778043848E+42</v>
      </c>
      <c r="J3592" s="1">
        <f t="shared" si="796"/>
        <v>8.526250979444364E+42</v>
      </c>
      <c r="K3592" s="1">
        <f t="shared" si="797"/>
        <v>1.2009878757488213E+43</v>
      </c>
      <c r="L3592" s="69">
        <f t="shared" si="805"/>
        <v>0.34663133911630828</v>
      </c>
      <c r="M3592" s="69">
        <f t="shared" si="806"/>
        <v>-1.3466313391163083</v>
      </c>
      <c r="Q3592" s="88">
        <f t="shared" si="801"/>
        <v>3.2921810996899836E-4</v>
      </c>
      <c r="R3592" s="88">
        <f t="shared" si="802"/>
        <v>1.1468733529230969E+39</v>
      </c>
      <c r="S3592" s="88">
        <f t="shared" si="803"/>
        <v>2.8069962325739949E+39</v>
      </c>
      <c r="T3592" s="1">
        <f t="shared" si="804"/>
        <v>3.9538695854970918E+39</v>
      </c>
      <c r="U3592" s="88">
        <f t="shared" si="798"/>
        <v>3.9538695854970918E+39</v>
      </c>
      <c r="V3592" s="1">
        <f t="shared" si="807"/>
        <v>4.0615726071981676E+48</v>
      </c>
      <c r="W3592" s="84"/>
    </row>
    <row r="3593" spans="6:23" x14ac:dyDescent="0.2">
      <c r="F3593" s="44">
        <f t="shared" si="794"/>
        <v>607.80000000000098</v>
      </c>
      <c r="G3593" s="1">
        <f t="shared" si="795"/>
        <v>1.4696540130512022E+17</v>
      </c>
      <c r="H3593" s="15">
        <f t="shared" si="799"/>
        <v>20.398845941813882</v>
      </c>
      <c r="I3593" s="1">
        <f t="shared" si="800"/>
        <v>3.481269753577365E+42</v>
      </c>
      <c r="J3593" s="1">
        <f t="shared" si="796"/>
        <v>8.5272398653675743E+42</v>
      </c>
      <c r="K3593" s="1">
        <f t="shared" si="797"/>
        <v>1.200850961894494E+43</v>
      </c>
      <c r="L3593" s="69">
        <f t="shared" si="805"/>
        <v>0.34641187122874689</v>
      </c>
      <c r="M3593" s="69">
        <f t="shared" si="806"/>
        <v>-1.3464118712287469</v>
      </c>
      <c r="Q3593" s="88">
        <f t="shared" si="801"/>
        <v>3.2910976107558554E-4</v>
      </c>
      <c r="R3593" s="88">
        <f t="shared" si="802"/>
        <v>1.1457198568395092E+39</v>
      </c>
      <c r="S3593" s="88">
        <f t="shared" si="803"/>
        <v>2.8063978747253306E+39</v>
      </c>
      <c r="T3593" s="1">
        <f t="shared" si="804"/>
        <v>3.9521177315648399E+39</v>
      </c>
      <c r="U3593" s="88">
        <f t="shared" si="798"/>
        <v>3.9521177315648399E+39</v>
      </c>
      <c r="V3593" s="1">
        <f t="shared" si="807"/>
        <v>4.0584371418423113E+48</v>
      </c>
      <c r="W3593" s="84"/>
    </row>
    <row r="3594" spans="6:23" x14ac:dyDescent="0.2">
      <c r="F3594" s="44">
        <f t="shared" si="794"/>
        <v>608.00000000000102</v>
      </c>
      <c r="G3594" s="1">
        <f t="shared" si="795"/>
        <v>1.4701376109495408E+17</v>
      </c>
      <c r="H3594" s="15">
        <f t="shared" si="799"/>
        <v>20.392135795122496</v>
      </c>
      <c r="I3594" s="1">
        <f t="shared" si="800"/>
        <v>3.4789134340188249E+42</v>
      </c>
      <c r="J3594" s="1">
        <f t="shared" si="796"/>
        <v>8.5282285199141486E+42</v>
      </c>
      <c r="K3594" s="1">
        <f t="shared" si="797"/>
        <v>1.2007141953932974E+43</v>
      </c>
      <c r="L3594" s="69">
        <f t="shared" si="805"/>
        <v>0.34619237860409846</v>
      </c>
      <c r="M3594" s="69">
        <f t="shared" si="806"/>
        <v>-1.3461923786040986</v>
      </c>
      <c r="Q3594" s="88">
        <f t="shared" si="801"/>
        <v>3.2900148347447811E-4</v>
      </c>
      <c r="R3594" s="88">
        <f t="shared" si="802"/>
        <v>1.1445676806714842E+39</v>
      </c>
      <c r="S3594" s="88">
        <f t="shared" si="803"/>
        <v>2.8057998344611074E+39</v>
      </c>
      <c r="T3594" s="1">
        <f t="shared" si="804"/>
        <v>3.9503675151325917E+39</v>
      </c>
      <c r="U3594" s="88">
        <f t="shared" si="798"/>
        <v>3.9503675151325917E+39</v>
      </c>
      <c r="V3594" s="1">
        <f t="shared" si="807"/>
        <v>4.0553054202913054E+48</v>
      </c>
      <c r="W3594" s="84"/>
    </row>
    <row r="3595" spans="6:23" x14ac:dyDescent="0.2">
      <c r="F3595" s="44">
        <f t="shared" si="794"/>
        <v>608.20000000000107</v>
      </c>
      <c r="G3595" s="1">
        <f t="shared" si="795"/>
        <v>1.4706212088478797E+17</v>
      </c>
      <c r="H3595" s="15">
        <f t="shared" si="799"/>
        <v>20.385430061549613</v>
      </c>
      <c r="I3595" s="1">
        <f t="shared" si="800"/>
        <v>3.4765588179967993E+42</v>
      </c>
      <c r="J3595" s="1">
        <f t="shared" si="796"/>
        <v>8.5292169432182774E+42</v>
      </c>
      <c r="K3595" s="1">
        <f t="shared" si="797"/>
        <v>1.2005775761215077E+43</v>
      </c>
      <c r="L3595" s="69">
        <f t="shared" si="805"/>
        <v>0.34597286136365735</v>
      </c>
      <c r="M3595" s="69">
        <f t="shared" si="806"/>
        <v>-1.3459728613636575</v>
      </c>
      <c r="Q3595" s="88">
        <f t="shared" si="801"/>
        <v>3.2889327709728633E-4</v>
      </c>
      <c r="R3595" s="88">
        <f t="shared" si="802"/>
        <v>1.1434168226724356E+39</v>
      </c>
      <c r="S3595" s="88">
        <f t="shared" si="803"/>
        <v>2.8052021115287584E+39</v>
      </c>
      <c r="T3595" s="1">
        <f t="shared" si="804"/>
        <v>3.9486189342011941E+39</v>
      </c>
      <c r="U3595" s="88">
        <f t="shared" si="798"/>
        <v>3.9486189342011941E+39</v>
      </c>
      <c r="V3595" s="1">
        <f t="shared" si="807"/>
        <v>4.0521774368002384E+48</v>
      </c>
      <c r="W3595" s="84"/>
    </row>
    <row r="3596" spans="6:23" x14ac:dyDescent="0.2">
      <c r="F3596" s="44">
        <f t="shared" si="794"/>
        <v>608.40000000000111</v>
      </c>
      <c r="G3596" s="1">
        <f t="shared" si="795"/>
        <v>1.4711048067462186E+17</v>
      </c>
      <c r="H3596" s="15">
        <f t="shared" si="799"/>
        <v>20.378728736743053</v>
      </c>
      <c r="I3596" s="1">
        <f t="shared" si="800"/>
        <v>3.4742059041411616E+42</v>
      </c>
      <c r="J3596" s="1">
        <f t="shared" si="796"/>
        <v>8.5302051354140219E+42</v>
      </c>
      <c r="K3596" s="1">
        <f t="shared" si="797"/>
        <v>1.2004411039555183E+43</v>
      </c>
      <c r="L3596" s="69">
        <f t="shared" si="805"/>
        <v>0.34575331962922889</v>
      </c>
      <c r="M3596" s="69">
        <f t="shared" si="806"/>
        <v>-1.3457533196292288</v>
      </c>
      <c r="Q3596" s="88">
        <f t="shared" si="801"/>
        <v>3.2878514187295593E-4</v>
      </c>
      <c r="R3596" s="88">
        <f t="shared" si="802"/>
        <v>1.142267281088913E+39</v>
      </c>
      <c r="S3596" s="88">
        <f t="shared" si="803"/>
        <v>2.8046047056525165E+39</v>
      </c>
      <c r="T3596" s="1">
        <f t="shared" si="804"/>
        <v>3.9468719867414295E+39</v>
      </c>
      <c r="U3596" s="88">
        <f t="shared" si="798"/>
        <v>3.9468719867414295E+39</v>
      </c>
      <c r="V3596" s="1">
        <f t="shared" si="807"/>
        <v>4.049053185600907E+48</v>
      </c>
      <c r="W3596" s="84"/>
    </row>
    <row r="3597" spans="6:23" x14ac:dyDescent="0.2">
      <c r="F3597" s="44">
        <f t="shared" si="794"/>
        <v>608.60000000000116</v>
      </c>
      <c r="G3597" s="1">
        <f t="shared" si="795"/>
        <v>1.4715884046445571E+17</v>
      </c>
      <c r="H3597" s="15">
        <f t="shared" si="799"/>
        <v>20.372031816356351</v>
      </c>
      <c r="I3597" s="1">
        <f t="shared" si="800"/>
        <v>3.4718546910830787E+42</v>
      </c>
      <c r="J3597" s="1">
        <f t="shared" si="796"/>
        <v>8.5311930966353274E+42</v>
      </c>
      <c r="K3597" s="1">
        <f t="shared" si="797"/>
        <v>1.2003047787718407E+43</v>
      </c>
      <c r="L3597" s="69">
        <f t="shared" si="805"/>
        <v>0.34553375351851712</v>
      </c>
      <c r="M3597" s="69">
        <f t="shared" si="806"/>
        <v>-1.345533753518517</v>
      </c>
      <c r="Q3597" s="88">
        <f t="shared" si="801"/>
        <v>3.2867707773309718E-4</v>
      </c>
      <c r="R3597" s="88">
        <f t="shared" si="802"/>
        <v>1.1411190541791311E+39</v>
      </c>
      <c r="S3597" s="88">
        <f t="shared" si="803"/>
        <v>2.8040076165788714E+39</v>
      </c>
      <c r="T3597" s="1">
        <f t="shared" si="804"/>
        <v>3.9451266707580022E+39</v>
      </c>
      <c r="U3597" s="88">
        <f t="shared" si="798"/>
        <v>3.9451266707580028E+39</v>
      </c>
      <c r="V3597" s="1">
        <f t="shared" si="807"/>
        <v>4.04593266096748E+48</v>
      </c>
      <c r="W3597" s="84"/>
    </row>
    <row r="3598" spans="6:23" x14ac:dyDescent="0.2">
      <c r="F3598" s="44">
        <f t="shared" si="794"/>
        <v>608.80000000000121</v>
      </c>
      <c r="G3598" s="1">
        <f t="shared" si="795"/>
        <v>1.472072002542896E+17</v>
      </c>
      <c r="H3598" s="15">
        <f t="shared" si="799"/>
        <v>20.365339296048738</v>
      </c>
      <c r="I3598" s="1">
        <f t="shared" si="800"/>
        <v>3.4695051774550157E+42</v>
      </c>
      <c r="J3598" s="1">
        <f t="shared" si="796"/>
        <v>8.5321808270160102E+42</v>
      </c>
      <c r="K3598" s="1">
        <f t="shared" si="797"/>
        <v>1.2001686004471025E+43</v>
      </c>
      <c r="L3598" s="69">
        <f t="shared" si="805"/>
        <v>0.34531416315157931</v>
      </c>
      <c r="M3598" s="69">
        <f t="shared" si="806"/>
        <v>-1.3453141631515793</v>
      </c>
      <c r="Q3598" s="88">
        <f t="shared" si="801"/>
        <v>3.2856908460576761E-4</v>
      </c>
      <c r="R3598" s="88">
        <f t="shared" si="802"/>
        <v>1.1399721401913658E+39</v>
      </c>
      <c r="S3598" s="88">
        <f t="shared" si="803"/>
        <v>2.803410844023532E+39</v>
      </c>
      <c r="T3598" s="1">
        <f t="shared" si="804"/>
        <v>3.9433829842148979E+39</v>
      </c>
      <c r="U3598" s="88">
        <f t="shared" si="798"/>
        <v>3.9433829842148973E+39</v>
      </c>
      <c r="V3598" s="1">
        <f t="shared" si="807"/>
        <v>4.0428158571399037E+48</v>
      </c>
      <c r="W3598" s="84"/>
    </row>
    <row r="3599" spans="6:23" x14ac:dyDescent="0.2">
      <c r="F3599" s="44">
        <f t="shared" si="794"/>
        <v>609.00000000000125</v>
      </c>
      <c r="G3599" s="1">
        <f t="shared" si="795"/>
        <v>1.4725556004412349E+17</v>
      </c>
      <c r="H3599" s="15">
        <f t="shared" si="799"/>
        <v>20.358651171485175</v>
      </c>
      <c r="I3599" s="1">
        <f t="shared" si="800"/>
        <v>3.4671573618907299E+42</v>
      </c>
      <c r="J3599" s="1">
        <f t="shared" si="796"/>
        <v>8.5331683266897666E+42</v>
      </c>
      <c r="K3599" s="1">
        <f t="shared" si="797"/>
        <v>1.2000325688580496E+43</v>
      </c>
      <c r="L3599" s="69">
        <f t="shared" si="805"/>
        <v>0.34509454864696304</v>
      </c>
      <c r="M3599" s="69">
        <f t="shared" si="806"/>
        <v>-1.345094548646963</v>
      </c>
      <c r="Q3599" s="88">
        <f t="shared" si="801"/>
        <v>3.2846116242080114E-4</v>
      </c>
      <c r="R3599" s="88">
        <f t="shared" si="802"/>
        <v>1.1388265373824674E+39</v>
      </c>
      <c r="S3599" s="88">
        <f t="shared" si="803"/>
        <v>2.8028143877168836E+39</v>
      </c>
      <c r="T3599" s="1">
        <f t="shared" si="804"/>
        <v>3.9416409250993512E+39</v>
      </c>
      <c r="U3599" s="88">
        <f t="shared" si="798"/>
        <v>3.9416409250993506E+39</v>
      </c>
      <c r="V3599" s="1">
        <f t="shared" si="807"/>
        <v>4.039702768389524E+48</v>
      </c>
      <c r="W3599" s="84"/>
    </row>
    <row r="3600" spans="6:23" x14ac:dyDescent="0.2">
      <c r="F3600" s="44">
        <f t="shared" si="794"/>
        <v>609.2000000000013</v>
      </c>
      <c r="G3600" s="1">
        <f t="shared" si="795"/>
        <v>1.4730391983395734E+17</v>
      </c>
      <c r="H3600" s="15">
        <f t="shared" si="799"/>
        <v>20.351967438336295</v>
      </c>
      <c r="I3600" s="1">
        <f t="shared" si="800"/>
        <v>3.4648112430252711E+42</v>
      </c>
      <c r="J3600" s="1">
        <f t="shared" si="796"/>
        <v>8.5341555957901691E+42</v>
      </c>
      <c r="K3600" s="1">
        <f t="shared" si="797"/>
        <v>1.1998966838815441E+43</v>
      </c>
      <c r="L3600" s="69">
        <f t="shared" si="805"/>
        <v>0.34487491012426119</v>
      </c>
      <c r="M3600" s="69">
        <f t="shared" si="806"/>
        <v>-1.3448749101242612</v>
      </c>
      <c r="Q3600" s="88">
        <f t="shared" si="801"/>
        <v>3.2835331110980803E-4</v>
      </c>
      <c r="R3600" s="88">
        <f t="shared" si="802"/>
        <v>1.1376822440178376E+39</v>
      </c>
      <c r="S3600" s="88">
        <f t="shared" si="803"/>
        <v>2.8022182474039983E+39</v>
      </c>
      <c r="T3600" s="1">
        <f t="shared" si="804"/>
        <v>3.9399004914218359E+39</v>
      </c>
      <c r="U3600" s="88">
        <f t="shared" si="798"/>
        <v>3.9399004914218365E+39</v>
      </c>
      <c r="V3600" s="1">
        <f t="shared" si="807"/>
        <v>4.0365933890190109E+48</v>
      </c>
      <c r="W3600" s="84"/>
    </row>
    <row r="3601" spans="6:23" x14ac:dyDescent="0.2">
      <c r="F3601" s="44">
        <f t="shared" si="794"/>
        <v>609.40000000000134</v>
      </c>
      <c r="G3601" s="1">
        <f t="shared" si="795"/>
        <v>1.4735227962379123E+17</v>
      </c>
      <c r="H3601" s="15">
        <f t="shared" si="799"/>
        <v>20.34528809227842</v>
      </c>
      <c r="I3601" s="1">
        <f t="shared" si="800"/>
        <v>3.4624668194949778E+42</v>
      </c>
      <c r="J3601" s="1">
        <f t="shared" si="796"/>
        <v>8.5351426344506651E+42</v>
      </c>
      <c r="K3601" s="1">
        <f t="shared" si="797"/>
        <v>1.1997609453945642E+43</v>
      </c>
      <c r="L3601" s="69">
        <f t="shared" si="805"/>
        <v>0.34465524770467981</v>
      </c>
      <c r="M3601" s="69">
        <f t="shared" si="806"/>
        <v>-1.3446552477046798</v>
      </c>
      <c r="Q3601" s="88">
        <f t="shared" si="801"/>
        <v>3.28245530601734E-4</v>
      </c>
      <c r="R3601" s="88">
        <f t="shared" si="802"/>
        <v>1.1365392583560274E+39</v>
      </c>
      <c r="S3601" s="88">
        <f t="shared" si="803"/>
        <v>2.8016224228067404E+39</v>
      </c>
      <c r="T3601" s="1">
        <f t="shared" si="804"/>
        <v>3.9381616811627678E+39</v>
      </c>
      <c r="U3601" s="88">
        <f t="shared" si="798"/>
        <v>3.9381616811627678E+39</v>
      </c>
      <c r="V3601" s="1">
        <f t="shared" si="807"/>
        <v>4.033487713307733E+48</v>
      </c>
      <c r="W3601" s="84"/>
    </row>
    <row r="3602" spans="6:23" x14ac:dyDescent="0.2">
      <c r="F3602" s="44">
        <f t="shared" si="794"/>
        <v>609.60000000000139</v>
      </c>
      <c r="G3602" s="1">
        <f t="shared" si="795"/>
        <v>1.4740063941362512E+17</v>
      </c>
      <c r="H3602" s="15">
        <f t="shared" si="799"/>
        <v>20.338613128993551</v>
      </c>
      <c r="I3602" s="1">
        <f t="shared" si="800"/>
        <v>3.4601240899374803E+42</v>
      </c>
      <c r="J3602" s="1">
        <f t="shared" si="796"/>
        <v>8.5361294428045796E+42</v>
      </c>
      <c r="K3602" s="1">
        <f t="shared" si="797"/>
        <v>1.199625353274206E+43</v>
      </c>
      <c r="L3602" s="69">
        <f t="shared" si="805"/>
        <v>0.34443556150436383</v>
      </c>
      <c r="M3602" s="69">
        <f t="shared" si="806"/>
        <v>-1.3444355615043637</v>
      </c>
      <c r="Q3602" s="88">
        <f t="shared" si="801"/>
        <v>3.2813782082818932E-4</v>
      </c>
      <c r="R3602" s="88">
        <f t="shared" si="802"/>
        <v>1.1353975786672066E+39</v>
      </c>
      <c r="S3602" s="88">
        <f t="shared" si="803"/>
        <v>2.8010269136692406E+39</v>
      </c>
      <c r="T3602" s="1">
        <f t="shared" si="804"/>
        <v>3.9364244923364473E+39</v>
      </c>
      <c r="U3602" s="88">
        <f t="shared" si="798"/>
        <v>3.9364244923364473E+39</v>
      </c>
      <c r="V3602" s="1">
        <f t="shared" si="807"/>
        <v>4.0303857355772588E+48</v>
      </c>
      <c r="W3602" s="84"/>
    </row>
    <row r="3603" spans="6:23" x14ac:dyDescent="0.2">
      <c r="F3603" s="44">
        <f t="shared" si="794"/>
        <v>609.80000000000143</v>
      </c>
      <c r="G3603" s="1">
        <f t="shared" si="795"/>
        <v>1.4744899920345898E+17</v>
      </c>
      <c r="H3603" s="15">
        <f t="shared" si="799"/>
        <v>20.331942544169348</v>
      </c>
      <c r="I3603" s="1">
        <f t="shared" si="800"/>
        <v>3.457783052991695E+42</v>
      </c>
      <c r="J3603" s="1">
        <f t="shared" si="796"/>
        <v>8.5371160209851186E+42</v>
      </c>
      <c r="K3603" s="1">
        <f t="shared" si="797"/>
        <v>1.1994899073976814E+43</v>
      </c>
      <c r="L3603" s="69">
        <f t="shared" si="805"/>
        <v>0.34421585164336543</v>
      </c>
      <c r="M3603" s="69">
        <f t="shared" si="806"/>
        <v>-1.3442158516433653</v>
      </c>
      <c r="Q3603" s="88">
        <f t="shared" si="801"/>
        <v>3.2803018171811971E-4</v>
      </c>
      <c r="R3603" s="88">
        <f t="shared" si="802"/>
        <v>1.1342572032147004E+39</v>
      </c>
      <c r="S3603" s="88">
        <f t="shared" si="803"/>
        <v>2.8004317197124197E+39</v>
      </c>
      <c r="T3603" s="1">
        <f t="shared" si="804"/>
        <v>3.9346889229271202E+39</v>
      </c>
      <c r="U3603" s="88">
        <f t="shared" si="798"/>
        <v>3.9346889229271202E+39</v>
      </c>
      <c r="V3603" s="1">
        <f t="shared" si="807"/>
        <v>4.0272874501258455E+48</v>
      </c>
      <c r="W3603" s="84"/>
    </row>
    <row r="3604" spans="6:23" x14ac:dyDescent="0.2">
      <c r="F3604" s="44">
        <f t="shared" si="794"/>
        <v>610.00000000000148</v>
      </c>
      <c r="G3604" s="1">
        <f t="shared" si="795"/>
        <v>1.4749735899329286E+17</v>
      </c>
      <c r="H3604" s="15">
        <f t="shared" si="799"/>
        <v>20.325276333499126</v>
      </c>
      <c r="I3604" s="1">
        <f t="shared" si="800"/>
        <v>3.4554437072978253E+42</v>
      </c>
      <c r="J3604" s="1">
        <f t="shared" si="796"/>
        <v>8.5381023691253606E+42</v>
      </c>
      <c r="K3604" s="1">
        <f t="shared" si="797"/>
        <v>1.1993546076423187E+43</v>
      </c>
      <c r="L3604" s="69">
        <f t="shared" si="805"/>
        <v>0.3439961182408513</v>
      </c>
      <c r="M3604" s="69">
        <f t="shared" si="806"/>
        <v>-1.3439961182408513</v>
      </c>
      <c r="Q3604" s="88">
        <f t="shared" si="801"/>
        <v>3.2792261320224725E-4</v>
      </c>
      <c r="R3604" s="88">
        <f t="shared" si="802"/>
        <v>1.133118130270364E+39</v>
      </c>
      <c r="S3604" s="88">
        <f t="shared" si="803"/>
        <v>2.7998368406718867E+39</v>
      </c>
      <c r="T3604" s="1">
        <f t="shared" si="804"/>
        <v>3.9329549709422506E+39</v>
      </c>
      <c r="U3604" s="88">
        <f t="shared" si="798"/>
        <v>3.9329549709422506E+39</v>
      </c>
      <c r="V3604" s="1">
        <f t="shared" si="807"/>
        <v>4.0241928512829843E+48</v>
      </c>
      <c r="W3604" s="84"/>
    </row>
    <row r="3605" spans="6:23" x14ac:dyDescent="0.2">
      <c r="F3605" s="44">
        <f t="shared" si="794"/>
        <v>610.20000000000152</v>
      </c>
      <c r="G3605" s="1">
        <f t="shared" si="795"/>
        <v>1.4754571878312675E+17</v>
      </c>
      <c r="H3605" s="15">
        <f t="shared" si="799"/>
        <v>20.318614492681849</v>
      </c>
      <c r="I3605" s="1">
        <f t="shared" si="800"/>
        <v>3.4531060514973564E+42</v>
      </c>
      <c r="J3605" s="1">
        <f t="shared" si="796"/>
        <v>8.5390884873582679E+42</v>
      </c>
      <c r="K3605" s="1">
        <f t="shared" si="797"/>
        <v>1.1992194538855623E+43</v>
      </c>
      <c r="L3605" s="69">
        <f t="shared" si="805"/>
        <v>0.34377636141576656</v>
      </c>
      <c r="M3605" s="69">
        <f t="shared" si="806"/>
        <v>-1.3437763614157665</v>
      </c>
      <c r="Q3605" s="88">
        <f t="shared" si="801"/>
        <v>3.2781511521307038E-4</v>
      </c>
      <c r="R3605" s="88">
        <f t="shared" si="802"/>
        <v>1.1319803581145565E+39</v>
      </c>
      <c r="S3605" s="88">
        <f t="shared" si="803"/>
        <v>2.7992422762979532E+39</v>
      </c>
      <c r="T3605" s="1">
        <f t="shared" si="804"/>
        <v>3.9312226344125098E+39</v>
      </c>
      <c r="U3605" s="88">
        <f t="shared" si="798"/>
        <v>3.9312226344125098E+39</v>
      </c>
      <c r="V3605" s="1">
        <f t="shared" si="807"/>
        <v>4.0211019334093339E+48</v>
      </c>
      <c r="W3605" s="84"/>
    </row>
    <row r="3606" spans="6:23" x14ac:dyDescent="0.2">
      <c r="F3606" s="44">
        <f t="shared" si="794"/>
        <v>610.40000000000157</v>
      </c>
      <c r="G3606" s="1">
        <f t="shared" si="795"/>
        <v>1.4759407857296061E+17</v>
      </c>
      <c r="H3606" s="15">
        <f t="shared" si="799"/>
        <v>20.311957017422127</v>
      </c>
      <c r="I3606" s="1">
        <f t="shared" si="800"/>
        <v>3.4507700842330598E+42</v>
      </c>
      <c r="J3606" s="1">
        <f t="shared" si="796"/>
        <v>8.5400743758166715E+42</v>
      </c>
      <c r="K3606" s="1">
        <f t="shared" si="797"/>
        <v>1.1990844460049731E+43</v>
      </c>
      <c r="L3606" s="69">
        <f t="shared" si="805"/>
        <v>0.34355658128671712</v>
      </c>
      <c r="M3606" s="69">
        <f t="shared" si="806"/>
        <v>-1.3435565812867172</v>
      </c>
      <c r="Q3606" s="88">
        <f t="shared" si="801"/>
        <v>3.2770768767775849E-4</v>
      </c>
      <c r="R3606" s="88">
        <f t="shared" si="802"/>
        <v>1.1308438850115998E+39</v>
      </c>
      <c r="S3606" s="88">
        <f t="shared" si="803"/>
        <v>2.7986480262949583E+39</v>
      </c>
      <c r="T3606" s="1">
        <f t="shared" si="804"/>
        <v>3.9294919113065578E+39</v>
      </c>
      <c r="U3606" s="88">
        <f t="shared" si="798"/>
        <v>3.9294919113065578E+39</v>
      </c>
      <c r="V3606" s="1">
        <f t="shared" si="807"/>
        <v>4.0180146908095457E+48</v>
      </c>
      <c r="W3606" s="84"/>
    </row>
    <row r="3607" spans="6:23" x14ac:dyDescent="0.2">
      <c r="F3607" s="44">
        <f t="shared" si="794"/>
        <v>610.60000000000161</v>
      </c>
      <c r="G3607" s="1">
        <f t="shared" si="795"/>
        <v>1.476424383627945E+17</v>
      </c>
      <c r="H3607" s="15">
        <f t="shared" si="799"/>
        <v>20.305303903430175</v>
      </c>
      <c r="I3607" s="1">
        <f t="shared" si="800"/>
        <v>3.4484358041489857E+42</v>
      </c>
      <c r="J3607" s="1">
        <f t="shared" si="796"/>
        <v>8.5410600346332871E+42</v>
      </c>
      <c r="K3607" s="1">
        <f t="shared" si="797"/>
        <v>1.1989495838782273E+43</v>
      </c>
      <c r="L3607" s="69">
        <f t="shared" si="805"/>
        <v>0.34333677797203371</v>
      </c>
      <c r="M3607" s="69">
        <f t="shared" si="806"/>
        <v>-1.3433367779720338</v>
      </c>
      <c r="Q3607" s="88">
        <f t="shared" si="801"/>
        <v>3.2760033053058635E-4</v>
      </c>
      <c r="R3607" s="88">
        <f t="shared" si="802"/>
        <v>1.129708709252716E+39</v>
      </c>
      <c r="S3607" s="88">
        <f t="shared" si="803"/>
        <v>2.798054090427446E+39</v>
      </c>
      <c r="T3607" s="1">
        <f t="shared" si="804"/>
        <v>3.9277627996801622E+39</v>
      </c>
      <c r="U3607" s="88">
        <f t="shared" si="798"/>
        <v>3.9277627996801622E+39</v>
      </c>
      <c r="V3607" s="1">
        <f t="shared" si="807"/>
        <v>4.0149311178847634E+48</v>
      </c>
      <c r="W3607" s="84"/>
    </row>
    <row r="3608" spans="6:23" x14ac:dyDescent="0.2">
      <c r="F3608" s="44">
        <f t="shared" si="794"/>
        <v>610.80000000000166</v>
      </c>
      <c r="G3608" s="1">
        <f t="shared" si="795"/>
        <v>1.4769079815262838E+17</v>
      </c>
      <c r="H3608" s="15">
        <f t="shared" si="799"/>
        <v>20.298655146421844</v>
      </c>
      <c r="I3608" s="1">
        <f t="shared" si="800"/>
        <v>3.446103209890468E+42</v>
      </c>
      <c r="J3608" s="1">
        <f t="shared" si="796"/>
        <v>8.5420454639407055E+42</v>
      </c>
      <c r="K3608" s="1">
        <f t="shared" si="797"/>
        <v>1.1988148673831173E+43</v>
      </c>
      <c r="L3608" s="69">
        <f t="shared" si="805"/>
        <v>0.34311695159044864</v>
      </c>
      <c r="M3608" s="69">
        <f t="shared" si="806"/>
        <v>-1.3431169515904486</v>
      </c>
      <c r="Q3608" s="88">
        <f t="shared" si="801"/>
        <v>3.2749304369961152E-4</v>
      </c>
      <c r="R3608" s="88">
        <f t="shared" si="802"/>
        <v>1.1285748291100306E+39</v>
      </c>
      <c r="S3608" s="88">
        <f t="shared" si="803"/>
        <v>2.7974604684064016E+39</v>
      </c>
      <c r="T3608" s="1">
        <f t="shared" si="804"/>
        <v>3.926035297516432E+39</v>
      </c>
      <c r="U3608" s="88">
        <f t="shared" si="798"/>
        <v>3.926035297516432E+39</v>
      </c>
      <c r="V3608" s="1">
        <f t="shared" si="807"/>
        <v>4.0118512089692246E+48</v>
      </c>
      <c r="W3608" s="84"/>
    </row>
    <row r="3609" spans="6:23" x14ac:dyDescent="0.2">
      <c r="F3609" s="44">
        <f t="shared" si="794"/>
        <v>611.00000000000171</v>
      </c>
      <c r="G3609" s="1">
        <f t="shared" si="795"/>
        <v>1.4773915794246224E+17</v>
      </c>
      <c r="H3609" s="15">
        <f t="shared" si="799"/>
        <v>20.292010742118599</v>
      </c>
      <c r="I3609" s="1">
        <f t="shared" si="800"/>
        <v>3.4437723001041139E+42</v>
      </c>
      <c r="J3609" s="1">
        <f t="shared" si="796"/>
        <v>8.5430306638713976E+42</v>
      </c>
      <c r="K3609" s="1">
        <f t="shared" si="797"/>
        <v>1.1986802963975511E+43</v>
      </c>
      <c r="L3609" s="69">
        <f t="shared" si="805"/>
        <v>0.3428971022608947</v>
      </c>
      <c r="M3609" s="69">
        <f t="shared" si="806"/>
        <v>-1.3428971022608946</v>
      </c>
      <c r="Q3609" s="88">
        <f t="shared" si="801"/>
        <v>3.2738582711822062E-4</v>
      </c>
      <c r="R3609" s="88">
        <f t="shared" si="802"/>
        <v>1.1274422428764025E+39</v>
      </c>
      <c r="S3609" s="88">
        <f t="shared" si="803"/>
        <v>2.7968671599878589E+39</v>
      </c>
      <c r="T3609" s="1">
        <f t="shared" si="804"/>
        <v>3.9243094028642614E+39</v>
      </c>
      <c r="U3609" s="88">
        <f t="shared" si="798"/>
        <v>3.9243094028642614E+39</v>
      </c>
      <c r="V3609" s="1">
        <f t="shared" si="807"/>
        <v>4.0087749584717812E+48</v>
      </c>
      <c r="W3609" s="84"/>
    </row>
    <row r="3610" spans="6:23" x14ac:dyDescent="0.2">
      <c r="F3610" s="44">
        <f t="shared" si="794"/>
        <v>611.20000000000175</v>
      </c>
      <c r="G3610" s="1">
        <f t="shared" si="795"/>
        <v>1.4778751773229613E+17</v>
      </c>
      <c r="H3610" s="15">
        <f t="shared" si="799"/>
        <v>20.285370686247482</v>
      </c>
      <c r="I3610" s="1">
        <f t="shared" si="800"/>
        <v>3.4414430734378108E+42</v>
      </c>
      <c r="J3610" s="1">
        <f t="shared" si="796"/>
        <v>8.5440156345577151E+42</v>
      </c>
      <c r="K3610" s="1">
        <f t="shared" si="797"/>
        <v>1.1985458707995527E+43</v>
      </c>
      <c r="L3610" s="69">
        <f t="shared" si="805"/>
        <v>0.34267723009897955</v>
      </c>
      <c r="M3610" s="69">
        <f t="shared" si="806"/>
        <v>-1.3426772300989795</v>
      </c>
      <c r="Q3610" s="88">
        <f t="shared" si="801"/>
        <v>3.2727868071535937E-4</v>
      </c>
      <c r="R3610" s="88">
        <f t="shared" si="802"/>
        <v>1.1263109488317383E+39</v>
      </c>
      <c r="S3610" s="88">
        <f t="shared" si="803"/>
        <v>2.7962741648894528E+39</v>
      </c>
      <c r="T3610" s="1">
        <f t="shared" si="804"/>
        <v>3.922585113721191E+39</v>
      </c>
      <c r="U3610" s="88">
        <f t="shared" si="798"/>
        <v>3.9225851137211916E+39</v>
      </c>
      <c r="V3610" s="1">
        <f t="shared" si="807"/>
        <v>4.0057023607561662E+48</v>
      </c>
      <c r="W3610" s="84"/>
    </row>
    <row r="3611" spans="6:23" x14ac:dyDescent="0.2">
      <c r="F3611" s="44">
        <f t="shared" si="794"/>
        <v>611.4000000000018</v>
      </c>
      <c r="G3611" s="1">
        <f t="shared" si="795"/>
        <v>1.4783587752213002E+17</v>
      </c>
      <c r="H3611" s="15">
        <f t="shared" si="799"/>
        <v>20.278734974541152</v>
      </c>
      <c r="I3611" s="1">
        <f t="shared" si="800"/>
        <v>3.4391155285407221E+42</v>
      </c>
      <c r="J3611" s="1">
        <f t="shared" si="796"/>
        <v>8.54500037613188E+42</v>
      </c>
      <c r="K3611" s="1">
        <f t="shared" si="797"/>
        <v>1.1984115904672603E+43</v>
      </c>
      <c r="L3611" s="69">
        <f t="shared" si="805"/>
        <v>0.34245733522772503</v>
      </c>
      <c r="M3611" s="69">
        <f t="shared" si="806"/>
        <v>-1.3424573352277251</v>
      </c>
      <c r="Q3611" s="88">
        <f t="shared" si="801"/>
        <v>3.2717160442352622E-4</v>
      </c>
      <c r="R3611" s="88">
        <f t="shared" si="802"/>
        <v>1.1251809452705314E+39</v>
      </c>
      <c r="S3611" s="88">
        <f t="shared" si="803"/>
        <v>2.7956814828587022E+39</v>
      </c>
      <c r="T3611" s="1">
        <f t="shared" si="804"/>
        <v>3.9208624281292337E+39</v>
      </c>
      <c r="U3611" s="88">
        <f t="shared" si="798"/>
        <v>3.9208624281292337E+39</v>
      </c>
      <c r="V3611" s="1">
        <f t="shared" si="807"/>
        <v>4.0026334102388822E+48</v>
      </c>
      <c r="W3611" s="84"/>
    </row>
    <row r="3612" spans="6:23" x14ac:dyDescent="0.2">
      <c r="F3612" s="44">
        <f t="shared" si="794"/>
        <v>611.60000000000184</v>
      </c>
      <c r="G3612" s="1">
        <f t="shared" si="795"/>
        <v>1.4788423731196387E+17</v>
      </c>
      <c r="H3612" s="15">
        <f t="shared" si="799"/>
        <v>20.272103602737836</v>
      </c>
      <c r="I3612" s="1">
        <f t="shared" si="800"/>
        <v>3.4367896640632851E+42</v>
      </c>
      <c r="J3612" s="1">
        <f t="shared" si="796"/>
        <v>8.5459848887260003E+42</v>
      </c>
      <c r="K3612" s="1">
        <f t="shared" si="797"/>
        <v>1.1982774552789285E+43</v>
      </c>
      <c r="L3612" s="69">
        <f t="shared" si="805"/>
        <v>0.34223741776185496</v>
      </c>
      <c r="M3612" s="69">
        <f t="shared" si="806"/>
        <v>-1.342237417761855</v>
      </c>
      <c r="Q3612" s="88">
        <f t="shared" si="801"/>
        <v>3.2706459817344324E-4</v>
      </c>
      <c r="R3612" s="88">
        <f t="shared" si="802"/>
        <v>1.1240522304835014E+39</v>
      </c>
      <c r="S3612" s="88">
        <f t="shared" si="803"/>
        <v>2.7950891136274872E+39</v>
      </c>
      <c r="T3612" s="1">
        <f t="shared" si="804"/>
        <v>3.9191413441109889E+39</v>
      </c>
      <c r="U3612" s="88">
        <f t="shared" si="798"/>
        <v>3.9191413441109883E+39</v>
      </c>
      <c r="V3612" s="1">
        <f t="shared" si="807"/>
        <v>3.9995681013239273E+48</v>
      </c>
      <c r="W3612" s="84"/>
    </row>
    <row r="3613" spans="6:23" x14ac:dyDescent="0.2">
      <c r="F3613" s="44">
        <f t="shared" si="794"/>
        <v>611.80000000000189</v>
      </c>
      <c r="G3613" s="1">
        <f t="shared" si="795"/>
        <v>1.4793259710179776E+17</v>
      </c>
      <c r="H3613" s="15">
        <f t="shared" si="799"/>
        <v>20.265476566581331</v>
      </c>
      <c r="I3613" s="1">
        <f t="shared" si="800"/>
        <v>3.4344654786572063E+42</v>
      </c>
      <c r="J3613" s="1">
        <f t="shared" si="796"/>
        <v>8.546969172472059E+42</v>
      </c>
      <c r="K3613" s="1">
        <f t="shared" si="797"/>
        <v>1.1981434651129266E+43</v>
      </c>
      <c r="L3613" s="69">
        <f t="shared" si="805"/>
        <v>0.34201747781935865</v>
      </c>
      <c r="M3613" s="69">
        <f t="shared" si="806"/>
        <v>-1.3420174778193585</v>
      </c>
      <c r="Q3613" s="88">
        <f t="shared" si="801"/>
        <v>3.2695766189583253E-4</v>
      </c>
      <c r="R3613" s="88">
        <f t="shared" si="802"/>
        <v>1.1229248027637115E+39</v>
      </c>
      <c r="S3613" s="88">
        <f t="shared" si="803"/>
        <v>2.7944970569272232E+39</v>
      </c>
      <c r="T3613" s="1">
        <f t="shared" si="804"/>
        <v>3.9174218596909345E+39</v>
      </c>
      <c r="U3613" s="88">
        <f t="shared" si="798"/>
        <v>3.9174218596909345E+39</v>
      </c>
      <c r="V3613" s="1">
        <f t="shared" si="807"/>
        <v>3.9965064284245349E+48</v>
      </c>
      <c r="W3613" s="84"/>
    </row>
    <row r="3614" spans="6:23" x14ac:dyDescent="0.2">
      <c r="F3614" s="44">
        <f t="shared" si="794"/>
        <v>612.00000000000193</v>
      </c>
      <c r="G3614" s="1">
        <f t="shared" si="795"/>
        <v>1.4798095689163165E+17</v>
      </c>
      <c r="H3614" s="15">
        <f t="shared" si="799"/>
        <v>20.258853861821009</v>
      </c>
      <c r="I3614" s="1">
        <f t="shared" si="800"/>
        <v>3.4321429709754669E+42</v>
      </c>
      <c r="J3614" s="1">
        <f t="shared" si="796"/>
        <v>8.5479532275019226E+42</v>
      </c>
      <c r="K3614" s="1">
        <f t="shared" si="797"/>
        <v>1.1980096198477389E+43</v>
      </c>
      <c r="L3614" s="69">
        <f t="shared" si="805"/>
        <v>0.34179751551939574</v>
      </c>
      <c r="M3614" s="69">
        <f t="shared" si="806"/>
        <v>-1.3417975155193957</v>
      </c>
      <c r="Q3614" s="88">
        <f t="shared" si="801"/>
        <v>3.2685079552319252E-4</v>
      </c>
      <c r="R3614" s="88">
        <f t="shared" si="802"/>
        <v>1.1217986604126649E+39</v>
      </c>
      <c r="S3614" s="88">
        <f t="shared" si="803"/>
        <v>2.7939053125040442E+39</v>
      </c>
      <c r="T3614" s="1">
        <f t="shared" si="804"/>
        <v>3.9157039729167091E+39</v>
      </c>
      <c r="U3614" s="88">
        <f t="shared" si="798"/>
        <v>3.9157039729167091E+39</v>
      </c>
      <c r="V3614" s="1">
        <f t="shared" si="807"/>
        <v>3.9934483859848544E+48</v>
      </c>
      <c r="W3614" s="84"/>
    </row>
    <row r="3615" spans="6:23" x14ac:dyDescent="0.2">
      <c r="F3615" s="44">
        <f t="shared" si="794"/>
        <v>612.20000000000198</v>
      </c>
      <c r="G3615" s="1">
        <f t="shared" si="795"/>
        <v>1.480293166814655E+17</v>
      </c>
      <c r="H3615" s="15">
        <f t="shared" si="799"/>
        <v>20.252235484211791</v>
      </c>
      <c r="I3615" s="1">
        <f t="shared" si="800"/>
        <v>3.4298221396723165E+42</v>
      </c>
      <c r="J3615" s="1">
        <f t="shared" si="796"/>
        <v>8.5489370539473291E+42</v>
      </c>
      <c r="K3615" s="1">
        <f t="shared" si="797"/>
        <v>1.1978759193619645E+43</v>
      </c>
      <c r="L3615" s="69">
        <f t="shared" si="805"/>
        <v>0.34157753098006127</v>
      </c>
      <c r="M3615" s="69">
        <f t="shared" si="806"/>
        <v>-1.3415775309800613</v>
      </c>
      <c r="Q3615" s="88">
        <f t="shared" si="801"/>
        <v>3.2674399898535711E-4</v>
      </c>
      <c r="R3615" s="88">
        <f t="shared" si="802"/>
        <v>1.1206738017250468E+39</v>
      </c>
      <c r="S3615" s="88">
        <f t="shared" si="803"/>
        <v>2.7933138800808476E+39</v>
      </c>
      <c r="T3615" s="1">
        <f t="shared" si="804"/>
        <v>3.9139876818058944E+39</v>
      </c>
      <c r="U3615" s="88">
        <f t="shared" si="798"/>
        <v>3.9139876818058944E+39</v>
      </c>
      <c r="V3615" s="1">
        <f t="shared" si="807"/>
        <v>3.9903939684256599E+48</v>
      </c>
      <c r="W3615" s="84"/>
    </row>
    <row r="3616" spans="6:23" x14ac:dyDescent="0.2">
      <c r="F3616" s="44">
        <f t="shared" si="794"/>
        <v>612.40000000000202</v>
      </c>
      <c r="G3616" s="1">
        <f t="shared" si="795"/>
        <v>1.4807767647129939E+17</v>
      </c>
      <c r="H3616" s="15">
        <f t="shared" si="799"/>
        <v>20.245621429514134</v>
      </c>
      <c r="I3616" s="1">
        <f t="shared" si="800"/>
        <v>3.4275029834032718E+42</v>
      </c>
      <c r="J3616" s="1">
        <f t="shared" si="796"/>
        <v>8.5499206519399073E+42</v>
      </c>
      <c r="K3616" s="1">
        <f t="shared" si="797"/>
        <v>1.197742363534318E+43</v>
      </c>
      <c r="L3616" s="69">
        <f t="shared" si="805"/>
        <v>0.34135752431583583</v>
      </c>
      <c r="M3616" s="69">
        <f t="shared" si="806"/>
        <v>-1.3413575243158358</v>
      </c>
      <c r="Q3616" s="88">
        <f t="shared" si="801"/>
        <v>3.266372722166011E-4</v>
      </c>
      <c r="R3616" s="88">
        <f t="shared" si="802"/>
        <v>1.1195502250131069E+39</v>
      </c>
      <c r="S3616" s="88">
        <f t="shared" si="803"/>
        <v>2.7927227594180351E+39</v>
      </c>
      <c r="T3616" s="1">
        <f t="shared" si="804"/>
        <v>3.9122729844311423E+39</v>
      </c>
      <c r="U3616" s="88">
        <f t="shared" si="798"/>
        <v>3.9122729844311423E+39</v>
      </c>
      <c r="V3616" s="1">
        <f t="shared" si="807"/>
        <v>3.9873431702311365E+48</v>
      </c>
      <c r="W3616" s="84"/>
    </row>
    <row r="3617" spans="6:23" x14ac:dyDescent="0.2">
      <c r="F3617" s="44">
        <f t="shared" si="794"/>
        <v>612.60000000000207</v>
      </c>
      <c r="G3617" s="1">
        <f t="shared" si="795"/>
        <v>1.4812603626113328E+17</v>
      </c>
      <c r="H3617" s="15">
        <f t="shared" si="799"/>
        <v>20.239011693494049</v>
      </c>
      <c r="I3617" s="1">
        <f t="shared" si="800"/>
        <v>3.4251855008251172E+42</v>
      </c>
      <c r="J3617" s="1">
        <f t="shared" si="796"/>
        <v>8.5509040216111488E+42</v>
      </c>
      <c r="K3617" s="1">
        <f t="shared" si="797"/>
        <v>1.1976089522436265E+43</v>
      </c>
      <c r="L3617" s="69">
        <f t="shared" si="805"/>
        <v>0.34113749565141083</v>
      </c>
      <c r="M3617" s="69">
        <f t="shared" si="806"/>
        <v>-1.3411374956514108</v>
      </c>
      <c r="Q3617" s="88">
        <f t="shared" si="801"/>
        <v>3.2653061514675841E-4</v>
      </c>
      <c r="R3617" s="88">
        <f t="shared" si="802"/>
        <v>1.1184279285761832E+39</v>
      </c>
      <c r="S3617" s="88">
        <f t="shared" si="803"/>
        <v>2.7921319502375785E+39</v>
      </c>
      <c r="T3617" s="1">
        <f t="shared" si="804"/>
        <v>3.9105598788137616E+39</v>
      </c>
      <c r="U3617" s="88">
        <f t="shared" si="798"/>
        <v>3.9105598788137616E+39</v>
      </c>
      <c r="V3617" s="1">
        <f t="shared" si="807"/>
        <v>3.9842959858403631E+48</v>
      </c>
      <c r="W3617" s="84"/>
    </row>
    <row r="3618" spans="6:23" x14ac:dyDescent="0.2">
      <c r="F3618" s="44">
        <f t="shared" si="794"/>
        <v>612.80000000000211</v>
      </c>
      <c r="G3618" s="1">
        <f t="shared" si="795"/>
        <v>1.4817439605096714E+17</v>
      </c>
      <c r="H3618" s="15">
        <f t="shared" si="799"/>
        <v>20.232406271923068</v>
      </c>
      <c r="I3618" s="1">
        <f t="shared" si="800"/>
        <v>3.4228696905959026E+42</v>
      </c>
      <c r="J3618" s="1">
        <f t="shared" si="796"/>
        <v>8.5518871630924386E+42</v>
      </c>
      <c r="K3618" s="1">
        <f t="shared" si="797"/>
        <v>1.1974756853688341E+43</v>
      </c>
      <c r="L3618" s="69">
        <f t="shared" si="805"/>
        <v>0.34091744509717353</v>
      </c>
      <c r="M3618" s="69">
        <f t="shared" si="806"/>
        <v>-1.3409174450971735</v>
      </c>
      <c r="Q3618" s="88">
        <f t="shared" si="801"/>
        <v>3.264240277065511E-4</v>
      </c>
      <c r="R3618" s="88">
        <f t="shared" si="802"/>
        <v>1.1173069107189909E+39</v>
      </c>
      <c r="S3618" s="88">
        <f t="shared" si="803"/>
        <v>2.7915414522685849E+39</v>
      </c>
      <c r="T3618" s="1">
        <f t="shared" si="804"/>
        <v>3.9088483629875759E+39</v>
      </c>
      <c r="U3618" s="88">
        <f t="shared" si="798"/>
        <v>3.9088483629875753E+39</v>
      </c>
      <c r="V3618" s="1">
        <f t="shared" si="807"/>
        <v>3.9812524097124221E+48</v>
      </c>
      <c r="W3618" s="84"/>
    </row>
    <row r="3619" spans="6:23" x14ac:dyDescent="0.2">
      <c r="F3619" s="44">
        <f t="shared" si="794"/>
        <v>613.00000000000216</v>
      </c>
      <c r="G3619" s="1">
        <f t="shared" si="795"/>
        <v>1.4822275584080102E+17</v>
      </c>
      <c r="H3619" s="15">
        <f t="shared" si="799"/>
        <v>20.225805160578229</v>
      </c>
      <c r="I3619" s="1">
        <f t="shared" si="800"/>
        <v>3.4205555513749403E+42</v>
      </c>
      <c r="J3619" s="1">
        <f t="shared" si="796"/>
        <v>8.5528700765150418E+42</v>
      </c>
      <c r="K3619" s="1">
        <f t="shared" si="797"/>
        <v>1.1973425627889983E+43</v>
      </c>
      <c r="L3619" s="69">
        <f t="shared" si="805"/>
        <v>0.340697372771883</v>
      </c>
      <c r="M3619" s="69">
        <f t="shared" si="806"/>
        <v>-1.3406973727718829</v>
      </c>
      <c r="Q3619" s="88">
        <f t="shared" si="801"/>
        <v>3.2631750983025398E-4</v>
      </c>
      <c r="R3619" s="88">
        <f t="shared" si="802"/>
        <v>1.1161871697607219E+39</v>
      </c>
      <c r="S3619" s="88">
        <f t="shared" si="803"/>
        <v>2.7909512652700825E+39</v>
      </c>
      <c r="T3619" s="1">
        <f t="shared" si="804"/>
        <v>3.9071384350308048E+39</v>
      </c>
      <c r="U3619" s="88">
        <f t="shared" si="798"/>
        <v>3.9071384350308048E+39</v>
      </c>
      <c r="V3619" s="1">
        <f t="shared" si="807"/>
        <v>3.9782124363588331E+48</v>
      </c>
      <c r="W3619" s="84"/>
    </row>
    <row r="3620" spans="6:23" x14ac:dyDescent="0.2">
      <c r="F3620" s="44">
        <f t="shared" si="794"/>
        <v>613.20000000000221</v>
      </c>
      <c r="G3620" s="1">
        <f t="shared" si="795"/>
        <v>1.4827111563063491E+17</v>
      </c>
      <c r="H3620" s="15">
        <f t="shared" si="799"/>
        <v>20.219208355242095</v>
      </c>
      <c r="I3620" s="1">
        <f t="shared" si="800"/>
        <v>3.4182430818228052E+42</v>
      </c>
      <c r="J3620" s="1">
        <f t="shared" si="796"/>
        <v>8.553852762010092E+42</v>
      </c>
      <c r="K3620" s="1">
        <f t="shared" si="797"/>
        <v>1.1972095843832897E+43</v>
      </c>
      <c r="L3620" s="69">
        <f t="shared" si="805"/>
        <v>0.34047727879739176</v>
      </c>
      <c r="M3620" s="69">
        <f t="shared" si="806"/>
        <v>-1.3404772787973918</v>
      </c>
      <c r="Q3620" s="88">
        <f t="shared" si="801"/>
        <v>3.2621106144770096E-4</v>
      </c>
      <c r="R3620" s="88">
        <f t="shared" si="802"/>
        <v>1.1150687040076778E+39</v>
      </c>
      <c r="S3620" s="88">
        <f t="shared" si="803"/>
        <v>2.7903613889626609E+39</v>
      </c>
      <c r="T3620" s="1">
        <f t="shared" si="804"/>
        <v>3.9054300929703386E+39</v>
      </c>
      <c r="U3620" s="88">
        <f t="shared" si="798"/>
        <v>3.9054300929703386E+39</v>
      </c>
      <c r="V3620" s="1">
        <f t="shared" si="807"/>
        <v>3.9751760602460324E+48</v>
      </c>
      <c r="W3620" s="84"/>
    </row>
    <row r="3621" spans="6:23" x14ac:dyDescent="0.2">
      <c r="F3621" s="44">
        <f t="shared" si="794"/>
        <v>613.40000000000225</v>
      </c>
      <c r="G3621" s="1">
        <f t="shared" si="795"/>
        <v>1.4831947542046877E+17</v>
      </c>
      <c r="H3621" s="15">
        <f t="shared" si="799"/>
        <v>20.212615851702726</v>
      </c>
      <c r="I3621" s="1">
        <f t="shared" si="800"/>
        <v>3.4159322806013323E+42</v>
      </c>
      <c r="J3621" s="1">
        <f t="shared" si="796"/>
        <v>8.5548352197086115E+42</v>
      </c>
      <c r="K3621" s="1">
        <f t="shared" si="797"/>
        <v>1.1970767500309944E+43</v>
      </c>
      <c r="L3621" s="69">
        <f t="shared" si="805"/>
        <v>0.34025716328622296</v>
      </c>
      <c r="M3621" s="69">
        <f t="shared" si="806"/>
        <v>-1.340257163286223</v>
      </c>
      <c r="Q3621" s="88">
        <f t="shared" si="801"/>
        <v>3.2610468249227864E-4</v>
      </c>
      <c r="R3621" s="88">
        <f t="shared" si="802"/>
        <v>1.1139515117806227E+39</v>
      </c>
      <c r="S3621" s="88">
        <f t="shared" si="803"/>
        <v>2.7897718230968396E+39</v>
      </c>
      <c r="T3621" s="1">
        <f t="shared" si="804"/>
        <v>3.903723334877462E+39</v>
      </c>
      <c r="U3621" s="88">
        <f t="shared" si="798"/>
        <v>3.9037233348774626E+39</v>
      </c>
      <c r="V3621" s="1">
        <f t="shared" si="807"/>
        <v>3.9721432758928406E+48</v>
      </c>
      <c r="W3621" s="84"/>
    </row>
    <row r="3622" spans="6:23" x14ac:dyDescent="0.2">
      <c r="F3622" s="44">
        <f t="shared" si="794"/>
        <v>613.6000000000023</v>
      </c>
      <c r="G3622" s="1">
        <f t="shared" si="795"/>
        <v>1.4836783521030266E+17</v>
      </c>
      <c r="H3622" s="15">
        <f t="shared" si="799"/>
        <v>20.206027645753668</v>
      </c>
      <c r="I3622" s="1">
        <f t="shared" si="800"/>
        <v>3.4136231463736182E+42</v>
      </c>
      <c r="J3622" s="1">
        <f t="shared" si="796"/>
        <v>8.555817449741504E+42</v>
      </c>
      <c r="K3622" s="1">
        <f t="shared" si="797"/>
        <v>1.1969440596115122E+43</v>
      </c>
      <c r="L3622" s="69">
        <f t="shared" si="805"/>
        <v>0.34003702635702215</v>
      </c>
      <c r="M3622" s="69">
        <f t="shared" si="806"/>
        <v>-1.340037026357022</v>
      </c>
      <c r="Q3622" s="88">
        <f t="shared" si="801"/>
        <v>3.2599837289470912E-4</v>
      </c>
      <c r="R3622" s="88">
        <f t="shared" si="802"/>
        <v>1.1128355913935171E+39</v>
      </c>
      <c r="S3622" s="88">
        <f t="shared" si="803"/>
        <v>2.7891825673998901E+39</v>
      </c>
      <c r="T3622" s="1">
        <f t="shared" si="804"/>
        <v>3.9020181587934075E+39</v>
      </c>
      <c r="U3622" s="88">
        <f t="shared" si="798"/>
        <v>3.9020181587934069E+39</v>
      </c>
      <c r="V3622" s="1">
        <f t="shared" si="807"/>
        <v>3.9691140777946557E+48</v>
      </c>
      <c r="W3622" s="84"/>
    </row>
    <row r="3623" spans="6:23" x14ac:dyDescent="0.2">
      <c r="F3623" s="44">
        <f t="shared" si="794"/>
        <v>613.80000000000234</v>
      </c>
      <c r="G3623" s="1">
        <f t="shared" si="795"/>
        <v>1.4841619500013654E+17</v>
      </c>
      <c r="H3623" s="15">
        <f t="shared" si="799"/>
        <v>20.199443733193956</v>
      </c>
      <c r="I3623" s="1">
        <f t="shared" si="800"/>
        <v>3.4113156778040122E+42</v>
      </c>
      <c r="J3623" s="1">
        <f t="shared" si="796"/>
        <v>8.5567994522395453E+42</v>
      </c>
      <c r="K3623" s="1">
        <f t="shared" si="797"/>
        <v>1.1968115130043559E+43</v>
      </c>
      <c r="L3623" s="69">
        <f t="shared" si="805"/>
        <v>0.3398168681278681</v>
      </c>
      <c r="M3623" s="69">
        <f t="shared" si="806"/>
        <v>-1.3398168681278682</v>
      </c>
      <c r="Q3623" s="88">
        <f t="shared" si="801"/>
        <v>3.2589213259015537E-4</v>
      </c>
      <c r="R3623" s="88">
        <f t="shared" si="802"/>
        <v>1.1117209411777809E+39</v>
      </c>
      <c r="S3623" s="88">
        <f t="shared" si="803"/>
        <v>2.7885936216366185E+39</v>
      </c>
      <c r="T3623" s="1">
        <f t="shared" si="804"/>
        <v>3.9003145628143991E+39</v>
      </c>
      <c r="U3623" s="88">
        <f t="shared" si="798"/>
        <v>3.9003145628144003E+39</v>
      </c>
      <c r="V3623" s="1">
        <f t="shared" si="807"/>
        <v>3.9660884605099768E+48</v>
      </c>
      <c r="W3623" s="84"/>
    </row>
    <row r="3624" spans="6:23" x14ac:dyDescent="0.2">
      <c r="F3624" s="44">
        <f t="shared" si="794"/>
        <v>614.00000000000239</v>
      </c>
      <c r="G3624" s="1">
        <f t="shared" si="795"/>
        <v>1.484645547899704E+17</v>
      </c>
      <c r="H3624" s="15">
        <f t="shared" si="799"/>
        <v>20.192864109828093</v>
      </c>
      <c r="I3624" s="1">
        <f t="shared" si="800"/>
        <v>3.4090098735581259E+42</v>
      </c>
      <c r="J3624" s="1">
        <f t="shared" si="796"/>
        <v>8.5577812273334001E+42</v>
      </c>
      <c r="K3624" s="1">
        <f t="shared" si="797"/>
        <v>1.1966791100891525E+43</v>
      </c>
      <c r="L3624" s="69">
        <f t="shared" si="805"/>
        <v>0.33959668871501758</v>
      </c>
      <c r="M3624" s="69">
        <f t="shared" si="806"/>
        <v>-1.3395966887150177</v>
      </c>
      <c r="Q3624" s="88">
        <f t="shared" si="801"/>
        <v>3.2578596150667494E-4</v>
      </c>
      <c r="R3624" s="88">
        <f t="shared" si="802"/>
        <v>1.1106075594428823E+39</v>
      </c>
      <c r="S3624" s="88">
        <f t="shared" si="803"/>
        <v>2.7880049855105847E+39</v>
      </c>
      <c r="T3624" s="1">
        <f t="shared" si="804"/>
        <v>3.898612544953467E+39</v>
      </c>
      <c r="U3624" s="88">
        <f t="shared" si="798"/>
        <v>3.8986125449534664E+39</v>
      </c>
      <c r="V3624" s="1">
        <f t="shared" si="807"/>
        <v>3.9630664185198128E+48</v>
      </c>
      <c r="W3624" s="84"/>
    </row>
    <row r="3625" spans="6:23" x14ac:dyDescent="0.2">
      <c r="F3625" s="44">
        <f t="shared" si="794"/>
        <v>614.20000000000243</v>
      </c>
      <c r="G3625" s="1">
        <f t="shared" si="795"/>
        <v>1.4851291457980429E+17</v>
      </c>
      <c r="H3625" s="15">
        <f t="shared" si="799"/>
        <v>20.186288771466049</v>
      </c>
      <c r="I3625" s="1">
        <f t="shared" si="800"/>
        <v>3.4067057323028215E+42</v>
      </c>
      <c r="J3625" s="1">
        <f t="shared" si="796"/>
        <v>8.5587627751536103E+42</v>
      </c>
      <c r="K3625" s="1">
        <f t="shared" si="797"/>
        <v>1.1965468507456432E+43</v>
      </c>
      <c r="L3625" s="69">
        <f t="shared" si="805"/>
        <v>0.33937648823403482</v>
      </c>
      <c r="M3625" s="69">
        <f t="shared" si="806"/>
        <v>-1.3393764882340349</v>
      </c>
      <c r="Q3625" s="88">
        <f t="shared" si="801"/>
        <v>3.256798595794308E-4</v>
      </c>
      <c r="R3625" s="88">
        <f t="shared" si="802"/>
        <v>1.1094954445248249E+39</v>
      </c>
      <c r="S3625" s="88">
        <f t="shared" si="803"/>
        <v>2.7874166587856872E+39</v>
      </c>
      <c r="T3625" s="1">
        <f t="shared" si="804"/>
        <v>3.8969121033105123E+39</v>
      </c>
      <c r="U3625" s="88">
        <f t="shared" si="798"/>
        <v>3.8969121033105123E+39</v>
      </c>
      <c r="V3625" s="1">
        <f t="shared" si="807"/>
        <v>3.960047946400648E+48</v>
      </c>
      <c r="W3625" s="84"/>
    </row>
    <row r="3626" spans="6:23" x14ac:dyDescent="0.2">
      <c r="F3626" s="44">
        <f t="shared" si="794"/>
        <v>614.40000000000248</v>
      </c>
      <c r="G3626" s="1">
        <f t="shared" si="795"/>
        <v>1.4856127436963818E+17</v>
      </c>
      <c r="H3626" s="15">
        <f t="shared" si="799"/>
        <v>20.179717713923253</v>
      </c>
      <c r="I3626" s="1">
        <f t="shared" si="800"/>
        <v>3.4044032527062155E+42</v>
      </c>
      <c r="J3626" s="1">
        <f t="shared" si="796"/>
        <v>8.5597440958305967E+42</v>
      </c>
      <c r="K3626" s="1">
        <f t="shared" si="797"/>
        <v>1.1964147348536813E+43</v>
      </c>
      <c r="L3626" s="69">
        <f t="shared" si="805"/>
        <v>0.33915626680401123</v>
      </c>
      <c r="M3626" s="69">
        <f t="shared" si="806"/>
        <v>-1.3391562668040113</v>
      </c>
      <c r="Q3626" s="88">
        <f t="shared" si="801"/>
        <v>3.2557382674003321E-4</v>
      </c>
      <c r="R3626" s="88">
        <f t="shared" si="802"/>
        <v>1.108384594749779E+39</v>
      </c>
      <c r="S3626" s="88">
        <f t="shared" si="803"/>
        <v>2.786828641194973E+39</v>
      </c>
      <c r="T3626" s="1">
        <f t="shared" si="804"/>
        <v>3.8952132359447519E+39</v>
      </c>
      <c r="U3626" s="88">
        <f t="shared" si="798"/>
        <v>3.8952132359447519E+39</v>
      </c>
      <c r="V3626" s="1">
        <f t="shared" si="807"/>
        <v>3.9570330386946963E+48</v>
      </c>
      <c r="W3626" s="84"/>
    </row>
    <row r="3627" spans="6:23" x14ac:dyDescent="0.2">
      <c r="F3627" s="44">
        <f t="shared" si="794"/>
        <v>614.60000000000252</v>
      </c>
      <c r="G3627" s="1">
        <f t="shared" si="795"/>
        <v>1.4860963415947203E+17</v>
      </c>
      <c r="H3627" s="15">
        <f t="shared" si="799"/>
        <v>20.17315093302058</v>
      </c>
      <c r="I3627" s="1">
        <f t="shared" si="800"/>
        <v>3.4021024334376782E+42</v>
      </c>
      <c r="J3627" s="1">
        <f t="shared" si="796"/>
        <v>8.5607251894946623E+42</v>
      </c>
      <c r="K3627" s="1">
        <f t="shared" si="797"/>
        <v>1.1962827622932342E+43</v>
      </c>
      <c r="L3627" s="69">
        <f t="shared" si="805"/>
        <v>0.33893602454072885</v>
      </c>
      <c r="M3627" s="69">
        <f t="shared" si="806"/>
        <v>-1.3389360245407289</v>
      </c>
      <c r="Q3627" s="88">
        <f t="shared" si="801"/>
        <v>3.254678629218688E-4</v>
      </c>
      <c r="R3627" s="88">
        <f t="shared" si="802"/>
        <v>1.1072750084522505E+39</v>
      </c>
      <c r="S3627" s="88">
        <f t="shared" si="803"/>
        <v>2.7862409324862382E+39</v>
      </c>
      <c r="T3627" s="1">
        <f t="shared" si="804"/>
        <v>3.8935159409384887E+39</v>
      </c>
      <c r="U3627" s="88">
        <f t="shared" si="798"/>
        <v>3.8935159409384893E+39</v>
      </c>
      <c r="V3627" s="1">
        <f t="shared" si="807"/>
        <v>3.9540216899747165E+48</v>
      </c>
      <c r="W3627" s="84"/>
    </row>
    <row r="3628" spans="6:23" x14ac:dyDescent="0.2">
      <c r="F3628" s="44">
        <f t="shared" si="794"/>
        <v>614.80000000000257</v>
      </c>
      <c r="G3628" s="1">
        <f t="shared" si="795"/>
        <v>1.4865799394930592E+17</v>
      </c>
      <c r="H3628" s="15">
        <f t="shared" si="799"/>
        <v>20.166588424584329</v>
      </c>
      <c r="I3628" s="1">
        <f t="shared" si="800"/>
        <v>3.3998032731678268E+42</v>
      </c>
      <c r="J3628" s="1">
        <f t="shared" si="796"/>
        <v>8.5617060562759952E+42</v>
      </c>
      <c r="K3628" s="1">
        <f t="shared" si="797"/>
        <v>1.1961509329443821E+43</v>
      </c>
      <c r="L3628" s="69">
        <f t="shared" si="805"/>
        <v>0.33871576156018524</v>
      </c>
      <c r="M3628" s="69">
        <f t="shared" si="806"/>
        <v>-1.3387157615601852</v>
      </c>
      <c r="Q3628" s="88">
        <f t="shared" si="801"/>
        <v>3.2536196805654782E-4</v>
      </c>
      <c r="R3628" s="88">
        <f t="shared" si="802"/>
        <v>1.1061666839629772E+39</v>
      </c>
      <c r="S3628" s="88">
        <f t="shared" si="803"/>
        <v>2.7856535323916224E+39</v>
      </c>
      <c r="T3628" s="1">
        <f t="shared" si="804"/>
        <v>3.8918202163545997E+39</v>
      </c>
      <c r="U3628" s="88">
        <f t="shared" si="798"/>
        <v>3.8918202163545991E+39</v>
      </c>
      <c r="V3628" s="1">
        <f t="shared" si="807"/>
        <v>3.9510138948008138E+48</v>
      </c>
      <c r="W3628" s="84"/>
    </row>
    <row r="3629" spans="6:23" x14ac:dyDescent="0.2">
      <c r="F3629" s="44">
        <f t="shared" si="794"/>
        <v>615.00000000000261</v>
      </c>
      <c r="G3629" s="1">
        <f t="shared" si="795"/>
        <v>1.4870635373913981E+17</v>
      </c>
      <c r="H3629" s="15">
        <f t="shared" si="799"/>
        <v>20.160030184446249</v>
      </c>
      <c r="I3629" s="1">
        <f t="shared" si="800"/>
        <v>3.3975057705685305E+42</v>
      </c>
      <c r="J3629" s="1">
        <f t="shared" si="796"/>
        <v>8.5626866963046569E+42</v>
      </c>
      <c r="K3629" s="1">
        <f t="shared" si="797"/>
        <v>1.1960192466873188E+43</v>
      </c>
      <c r="L3629" s="69">
        <f t="shared" si="805"/>
        <v>0.33849547797896262</v>
      </c>
      <c r="M3629" s="69">
        <f t="shared" si="806"/>
        <v>-1.3384954779789626</v>
      </c>
      <c r="Q3629" s="88">
        <f t="shared" si="801"/>
        <v>3.252561420774569E-4</v>
      </c>
      <c r="R3629" s="88">
        <f t="shared" si="802"/>
        <v>1.1050596196210176E+39</v>
      </c>
      <c r="S3629" s="88">
        <f t="shared" si="803"/>
        <v>2.7850664406580176E+39</v>
      </c>
      <c r="T3629" s="1">
        <f t="shared" si="804"/>
        <v>3.8901260602790351E+39</v>
      </c>
      <c r="U3629" s="88">
        <f t="shared" si="798"/>
        <v>3.8901260602790351E+39</v>
      </c>
      <c r="V3629" s="1">
        <f t="shared" si="807"/>
        <v>3.948009647763584E+48</v>
      </c>
      <c r="W3629" s="84"/>
    </row>
    <row r="3630" spans="6:23" x14ac:dyDescent="0.2">
      <c r="F3630" s="44">
        <f t="shared" si="794"/>
        <v>615.20000000000266</v>
      </c>
      <c r="G3630" s="1">
        <f t="shared" si="795"/>
        <v>1.4875471352897366E+17</v>
      </c>
      <c r="H3630" s="15">
        <f t="shared" si="799"/>
        <v>20.153476208443507</v>
      </c>
      <c r="I3630" s="1">
        <f t="shared" si="800"/>
        <v>3.3952099243129051E+42</v>
      </c>
      <c r="J3630" s="1">
        <f t="shared" si="796"/>
        <v>8.5636671097105991E+42</v>
      </c>
      <c r="K3630" s="1">
        <f t="shared" si="797"/>
        <v>1.1958877034023505E+43</v>
      </c>
      <c r="L3630" s="69">
        <f t="shared" si="805"/>
        <v>0.33827517391396283</v>
      </c>
      <c r="M3630" s="69">
        <f t="shared" si="806"/>
        <v>-1.3382751739139629</v>
      </c>
      <c r="Q3630" s="88">
        <f t="shared" si="801"/>
        <v>3.2515038491620629E-4</v>
      </c>
      <c r="R3630" s="88">
        <f t="shared" si="802"/>
        <v>1.1039538137616647E+39</v>
      </c>
      <c r="S3630" s="88">
        <f t="shared" si="803"/>
        <v>2.7844796570166573E+39</v>
      </c>
      <c r="T3630" s="1">
        <f t="shared" si="804"/>
        <v>3.8884334707783222E+39</v>
      </c>
      <c r="U3630" s="88">
        <f t="shared" si="798"/>
        <v>3.8884334707783222E+39</v>
      </c>
      <c r="V3630" s="1">
        <f t="shared" si="807"/>
        <v>3.945008943440949E+48</v>
      </c>
      <c r="W3630" s="84"/>
    </row>
    <row r="3631" spans="6:23" x14ac:dyDescent="0.2">
      <c r="F3631" s="44">
        <f t="shared" si="794"/>
        <v>615.40000000000271</v>
      </c>
      <c r="G3631" s="1">
        <f t="shared" si="795"/>
        <v>1.4880307331880755E+17</v>
      </c>
      <c r="H3631" s="15">
        <f t="shared" si="799"/>
        <v>20.146926492418658</v>
      </c>
      <c r="I3631" s="1">
        <f t="shared" si="800"/>
        <v>3.3929157330753099E+42</v>
      </c>
      <c r="J3631" s="1">
        <f t="shared" si="796"/>
        <v>8.5646472966236481E+42</v>
      </c>
      <c r="K3631" s="1">
        <f t="shared" si="797"/>
        <v>1.1957563029698959E+43</v>
      </c>
      <c r="L3631" s="69">
        <f t="shared" si="805"/>
        <v>0.3380548494816123</v>
      </c>
      <c r="M3631" s="69">
        <f t="shared" si="806"/>
        <v>-1.3380548494816122</v>
      </c>
      <c r="Q3631" s="88">
        <f t="shared" si="801"/>
        <v>3.2504469650795897E-4</v>
      </c>
      <c r="R3631" s="88">
        <f t="shared" si="802"/>
        <v>1.1028492647345432E+39</v>
      </c>
      <c r="S3631" s="88">
        <f t="shared" si="803"/>
        <v>2.7838931812287448E+39</v>
      </c>
      <c r="T3631" s="1">
        <f t="shared" si="804"/>
        <v>3.8867424459632878E+39</v>
      </c>
      <c r="U3631" s="88">
        <f t="shared" si="798"/>
        <v>3.8867424459632884E+39</v>
      </c>
      <c r="V3631" s="1">
        <f t="shared" si="807"/>
        <v>3.942011776462816E+48</v>
      </c>
      <c r="W3631" s="84"/>
    </row>
    <row r="3632" spans="6:23" x14ac:dyDescent="0.2">
      <c r="F3632" s="44">
        <f t="shared" ref="F3632:F3695" si="808">F3631+0.2</f>
        <v>615.60000000000275</v>
      </c>
      <c r="G3632" s="1">
        <f t="shared" si="795"/>
        <v>1.4885143310864144E+17</v>
      </c>
      <c r="H3632" s="15">
        <f t="shared" si="799"/>
        <v>20.14038103221969</v>
      </c>
      <c r="I3632" s="1">
        <f t="shared" si="800"/>
        <v>3.390623195531354E+42</v>
      </c>
      <c r="J3632" s="1">
        <f t="shared" si="796"/>
        <v>8.5656272571735105E+42</v>
      </c>
      <c r="K3632" s="1">
        <f t="shared" si="797"/>
        <v>1.1956250452704863E+43</v>
      </c>
      <c r="L3632" s="69">
        <f t="shared" si="805"/>
        <v>0.33783450479894139</v>
      </c>
      <c r="M3632" s="69">
        <f t="shared" si="806"/>
        <v>-1.3378345047989413</v>
      </c>
      <c r="Q3632" s="88">
        <f t="shared" si="801"/>
        <v>3.2493907678254885E-4</v>
      </c>
      <c r="R3632" s="88">
        <f t="shared" si="802"/>
        <v>1.1017459708734539E+39</v>
      </c>
      <c r="S3632" s="88">
        <f t="shared" si="803"/>
        <v>2.7833070130093967E+39</v>
      </c>
      <c r="T3632" s="1">
        <f t="shared" si="804"/>
        <v>3.8850529838828502E+39</v>
      </c>
      <c r="U3632" s="88">
        <f t="shared" si="798"/>
        <v>3.8850529838828502E+39</v>
      </c>
      <c r="V3632" s="1">
        <f t="shared" si="807"/>
        <v>3.9390181414032925E+48</v>
      </c>
      <c r="W3632" s="84"/>
    </row>
    <row r="3633" spans="6:23" x14ac:dyDescent="0.2">
      <c r="F3633" s="44">
        <f t="shared" si="808"/>
        <v>615.8000000000028</v>
      </c>
      <c r="G3633" s="1">
        <f t="shared" si="795"/>
        <v>1.4889979289847533E+17</v>
      </c>
      <c r="H3633" s="15">
        <f t="shared" si="799"/>
        <v>20.133839823699965</v>
      </c>
      <c r="I3633" s="1">
        <f t="shared" si="800"/>
        <v>3.3883323103578856E+42</v>
      </c>
      <c r="J3633" s="1">
        <f t="shared" si="796"/>
        <v>8.5666069914897849E+42</v>
      </c>
      <c r="K3633" s="1">
        <f t="shared" si="797"/>
        <v>1.1954939301847671E+43</v>
      </c>
      <c r="L3633" s="69">
        <f t="shared" si="805"/>
        <v>0.33761413997780931</v>
      </c>
      <c r="M3633" s="69">
        <f t="shared" si="806"/>
        <v>-1.3376141399778092</v>
      </c>
      <c r="Q3633" s="88">
        <f t="shared" si="801"/>
        <v>3.2483352567602708E-4</v>
      </c>
      <c r="R3633" s="88">
        <f t="shared" si="802"/>
        <v>1.1006439305355504E+39</v>
      </c>
      <c r="S3633" s="88">
        <f t="shared" si="803"/>
        <v>2.78272115212653E+39</v>
      </c>
      <c r="T3633" s="1">
        <f t="shared" si="804"/>
        <v>3.8833650826620803E+39</v>
      </c>
      <c r="U3633" s="88">
        <f t="shared" si="798"/>
        <v>3.8833650826620809E+39</v>
      </c>
      <c r="V3633" s="1">
        <f t="shared" si="807"/>
        <v>3.9360280329207279E+48</v>
      </c>
      <c r="W3633" s="84"/>
    </row>
    <row r="3634" spans="6:23" x14ac:dyDescent="0.2">
      <c r="F3634" s="44">
        <f t="shared" si="808"/>
        <v>616.00000000000284</v>
      </c>
      <c r="G3634" s="1">
        <f t="shared" si="795"/>
        <v>1.4894815268830918E+17</v>
      </c>
      <c r="H3634" s="15">
        <f t="shared" si="799"/>
        <v>20.127302862718246</v>
      </c>
      <c r="I3634" s="1">
        <f t="shared" si="800"/>
        <v>3.3860430762329951E+42</v>
      </c>
      <c r="J3634" s="1">
        <f t="shared" si="796"/>
        <v>8.5675864997019437E+42</v>
      </c>
      <c r="K3634" s="1">
        <f t="shared" si="797"/>
        <v>1.1953629575934939E+43</v>
      </c>
      <c r="L3634" s="69">
        <f t="shared" si="805"/>
        <v>0.3373937551401201</v>
      </c>
      <c r="M3634" s="69">
        <f t="shared" si="806"/>
        <v>-1.33739375514012</v>
      </c>
      <c r="Q3634" s="88">
        <f t="shared" si="801"/>
        <v>3.2472804312000392E-4</v>
      </c>
      <c r="R3634" s="88">
        <f t="shared" si="802"/>
        <v>1.0995431420651787E+39</v>
      </c>
      <c r="S3634" s="88">
        <f t="shared" si="803"/>
        <v>2.7821355983095763E+39</v>
      </c>
      <c r="T3634" s="1">
        <f t="shared" si="804"/>
        <v>3.8816787403747553E+39</v>
      </c>
      <c r="U3634" s="88">
        <f t="shared" si="798"/>
        <v>3.8816787403747547E+39</v>
      </c>
      <c r="V3634" s="1">
        <f t="shared" si="807"/>
        <v>3.9330414456284341E+48</v>
      </c>
      <c r="W3634" s="84"/>
    </row>
    <row r="3635" spans="6:23" x14ac:dyDescent="0.2">
      <c r="F3635" s="44">
        <f t="shared" si="808"/>
        <v>616.20000000000289</v>
      </c>
      <c r="G3635" s="1">
        <f t="shared" si="795"/>
        <v>1.4899651247814307E+17</v>
      </c>
      <c r="H3635" s="15">
        <f t="shared" si="799"/>
        <v>20.120770145138653</v>
      </c>
      <c r="I3635" s="1">
        <f t="shared" si="800"/>
        <v>3.3837554918360154E+42</v>
      </c>
      <c r="J3635" s="1">
        <f t="shared" si="796"/>
        <v>8.5685657819393418E+42</v>
      </c>
      <c r="K3635" s="1">
        <f t="shared" si="797"/>
        <v>1.1952321273775357E+43</v>
      </c>
      <c r="L3635" s="69">
        <f t="shared" si="805"/>
        <v>0.33717335039772339</v>
      </c>
      <c r="M3635" s="69">
        <f t="shared" si="806"/>
        <v>-1.3371733503977234</v>
      </c>
      <c r="Q3635" s="88">
        <f t="shared" si="801"/>
        <v>3.2462262904786598E-4</v>
      </c>
      <c r="R3635" s="88">
        <f t="shared" si="802"/>
        <v>1.0984436038149621E+39</v>
      </c>
      <c r="S3635" s="88">
        <f t="shared" si="803"/>
        <v>2.781550351302733E+39</v>
      </c>
      <c r="T3635" s="1">
        <f t="shared" si="804"/>
        <v>3.879993955117695E+39</v>
      </c>
      <c r="U3635" s="88">
        <f t="shared" si="798"/>
        <v>3.879993955117695E+39</v>
      </c>
      <c r="V3635" s="1">
        <f t="shared" si="807"/>
        <v>3.9300583741700565E+48</v>
      </c>
      <c r="W3635" s="84"/>
    </row>
    <row r="3636" spans="6:23" x14ac:dyDescent="0.2">
      <c r="F3636" s="44">
        <f t="shared" si="808"/>
        <v>616.40000000000293</v>
      </c>
      <c r="G3636" s="1">
        <f t="shared" si="795"/>
        <v>1.4904487226797696E+17</v>
      </c>
      <c r="H3636" s="15">
        <f t="shared" si="799"/>
        <v>20.11424166683069</v>
      </c>
      <c r="I3636" s="1">
        <f t="shared" si="800"/>
        <v>3.3814695558475164E+42</v>
      </c>
      <c r="J3636" s="1">
        <f t="shared" si="796"/>
        <v>8.5695448383312177E+42</v>
      </c>
      <c r="K3636" s="1">
        <f t="shared" si="797"/>
        <v>1.1951014394178734E+43</v>
      </c>
      <c r="L3636" s="69">
        <f t="shared" si="805"/>
        <v>0.33695292586840753</v>
      </c>
      <c r="M3636" s="69">
        <f t="shared" si="806"/>
        <v>-1.3369529258684074</v>
      </c>
      <c r="Q3636" s="88">
        <f t="shared" si="801"/>
        <v>3.245172833929999E-4</v>
      </c>
      <c r="R3636" s="88">
        <f t="shared" si="802"/>
        <v>1.09734531413977E+39</v>
      </c>
      <c r="S3636" s="88">
        <f t="shared" si="803"/>
        <v>2.7809654108497512E+39</v>
      </c>
      <c r="T3636" s="1">
        <f t="shared" si="804"/>
        <v>3.8783107249895212E+39</v>
      </c>
      <c r="U3636" s="88">
        <f t="shared" si="798"/>
        <v>3.8783107249895212E+39</v>
      </c>
      <c r="V3636" s="1">
        <f t="shared" si="807"/>
        <v>3.9270788131980149E+48</v>
      </c>
      <c r="W3636" s="84"/>
    </row>
    <row r="3637" spans="6:23" x14ac:dyDescent="0.2">
      <c r="F3637" s="44">
        <f t="shared" si="808"/>
        <v>616.60000000000298</v>
      </c>
      <c r="G3637" s="1">
        <f t="shared" si="795"/>
        <v>1.4909323205781082E+17</v>
      </c>
      <c r="H3637" s="15">
        <f t="shared" si="799"/>
        <v>20.107717423669214</v>
      </c>
      <c r="I3637" s="1">
        <f t="shared" si="800"/>
        <v>3.3791852669493045E+42</v>
      </c>
      <c r="J3637" s="1">
        <f t="shared" si="796"/>
        <v>8.570523669006691E+42</v>
      </c>
      <c r="K3637" s="1">
        <f t="shared" si="797"/>
        <v>1.1949708935955994E+43</v>
      </c>
      <c r="L3637" s="69">
        <f t="shared" si="805"/>
        <v>0.33673248166754927</v>
      </c>
      <c r="M3637" s="69">
        <f t="shared" si="806"/>
        <v>-1.3367324816675492</v>
      </c>
      <c r="Q3637" s="88">
        <f t="shared" si="801"/>
        <v>3.2441200608879228E-4</v>
      </c>
      <c r="R3637" s="88">
        <f t="shared" si="802"/>
        <v>1.0962482713967149E+39</v>
      </c>
      <c r="S3637" s="88">
        <f t="shared" si="803"/>
        <v>2.7803807766939368E+39</v>
      </c>
      <c r="T3637" s="1">
        <f t="shared" si="804"/>
        <v>3.8766290480906519E+39</v>
      </c>
      <c r="U3637" s="88">
        <f t="shared" si="798"/>
        <v>3.8766290480906513E+39</v>
      </c>
      <c r="V3637" s="1">
        <f t="shared" si="807"/>
        <v>3.9241027573734877E+48</v>
      </c>
      <c r="W3637" s="84"/>
    </row>
    <row r="3638" spans="6:23" x14ac:dyDescent="0.2">
      <c r="F3638" s="44">
        <f t="shared" si="808"/>
        <v>616.80000000000302</v>
      </c>
      <c r="G3638" s="1">
        <f t="shared" si="795"/>
        <v>1.491415918476447E+17</v>
      </c>
      <c r="H3638" s="15">
        <f t="shared" si="799"/>
        <v>20.101197411534429</v>
      </c>
      <c r="I3638" s="1">
        <f t="shared" si="800"/>
        <v>3.3769026238244224E+42</v>
      </c>
      <c r="J3638" s="1">
        <f t="shared" si="796"/>
        <v>8.571502274094771E+42</v>
      </c>
      <c r="K3638" s="1">
        <f t="shared" si="797"/>
        <v>1.1948404897919195E+43</v>
      </c>
      <c r="L3638" s="69">
        <f t="shared" si="805"/>
        <v>0.3365120179082387</v>
      </c>
      <c r="M3638" s="69">
        <f t="shared" si="806"/>
        <v>-1.3365120179082388</v>
      </c>
      <c r="Q3638" s="88">
        <f t="shared" si="801"/>
        <v>3.2430679707040611E-4</v>
      </c>
      <c r="R3638" s="88">
        <f t="shared" si="802"/>
        <v>1.0951524739511489E+39</v>
      </c>
      <c r="S3638" s="88">
        <f t="shared" si="803"/>
        <v>2.7797964485933776E+39</v>
      </c>
      <c r="T3638" s="1">
        <f t="shared" si="804"/>
        <v>3.8749489225445265E+39</v>
      </c>
      <c r="U3638" s="88">
        <f t="shared" si="798"/>
        <v>3.8749489225445265E+39</v>
      </c>
      <c r="V3638" s="1">
        <f t="shared" si="807"/>
        <v>3.9211302013878745E+48</v>
      </c>
      <c r="W3638" s="84"/>
    </row>
    <row r="3639" spans="6:23" x14ac:dyDescent="0.2">
      <c r="F3639" s="44">
        <f t="shared" si="808"/>
        <v>617.00000000000307</v>
      </c>
      <c r="G3639" s="1">
        <f t="shared" si="795"/>
        <v>1.4918995163747859E+17</v>
      </c>
      <c r="H3639" s="15">
        <f t="shared" si="799"/>
        <v>20.094681626311885</v>
      </c>
      <c r="I3639" s="1">
        <f t="shared" si="800"/>
        <v>3.3746216251571516E+42</v>
      </c>
      <c r="J3639" s="1">
        <f t="shared" si="796"/>
        <v>8.5724806537243373E+42</v>
      </c>
      <c r="K3639" s="1">
        <f t="shared" si="797"/>
        <v>1.194710227888149E+43</v>
      </c>
      <c r="L3639" s="69">
        <f t="shared" si="805"/>
        <v>0.33629153471052159</v>
      </c>
      <c r="M3639" s="69">
        <f t="shared" si="806"/>
        <v>-1.3362915347105215</v>
      </c>
      <c r="Q3639" s="88">
        <f t="shared" si="801"/>
        <v>3.2420165626767528E-4</v>
      </c>
      <c r="R3639" s="88">
        <f t="shared" si="802"/>
        <v>1.0940579201526626E+39</v>
      </c>
      <c r="S3639" s="88">
        <f t="shared" si="803"/>
        <v>2.7792124262600338E+39</v>
      </c>
      <c r="T3639" s="1">
        <f t="shared" si="804"/>
        <v>3.8732703464126965E+39</v>
      </c>
      <c r="U3639" s="88">
        <f t="shared" si="798"/>
        <v>3.8732703464126965E+39</v>
      </c>
      <c r="V3639" s="1">
        <f t="shared" si="807"/>
        <v>3.9181611398768505E+48</v>
      </c>
      <c r="W3639" s="84"/>
    </row>
    <row r="3640" spans="6:23" x14ac:dyDescent="0.2">
      <c r="F3640" s="44">
        <f t="shared" si="808"/>
        <v>617.20000000000312</v>
      </c>
      <c r="G3640" s="1">
        <f t="shared" si="795"/>
        <v>1.4923831142731245E+17</v>
      </c>
      <c r="H3640" s="15">
        <f t="shared" si="799"/>
        <v>20.088170063892473</v>
      </c>
      <c r="I3640" s="1">
        <f t="shared" si="800"/>
        <v>3.3723422696329996E+42</v>
      </c>
      <c r="J3640" s="1">
        <f t="shared" si="796"/>
        <v>8.5734588080241592E+42</v>
      </c>
      <c r="K3640" s="1">
        <f t="shared" si="797"/>
        <v>1.194580107765716E+43</v>
      </c>
      <c r="L3640" s="69">
        <f t="shared" si="805"/>
        <v>0.33607103218770634</v>
      </c>
      <c r="M3640" s="69">
        <f t="shared" si="806"/>
        <v>-1.3360710321877063</v>
      </c>
      <c r="Q3640" s="88">
        <f t="shared" si="801"/>
        <v>3.240965836184273E-4</v>
      </c>
      <c r="R3640" s="88">
        <f t="shared" si="802"/>
        <v>1.0929646083800684E+39</v>
      </c>
      <c r="S3640" s="88">
        <f t="shared" si="803"/>
        <v>2.7786287094739443E+39</v>
      </c>
      <c r="T3640" s="1">
        <f t="shared" si="804"/>
        <v>3.8715933178540127E+39</v>
      </c>
      <c r="U3640" s="88">
        <f t="shared" si="798"/>
        <v>3.8715933178540127E+39</v>
      </c>
      <c r="V3640" s="1">
        <f t="shared" si="807"/>
        <v>3.9151955675814393E+48</v>
      </c>
      <c r="W3640" s="84"/>
    </row>
    <row r="3641" spans="6:23" x14ac:dyDescent="0.2">
      <c r="F3641" s="44">
        <f t="shared" si="808"/>
        <v>617.40000000000316</v>
      </c>
      <c r="G3641" s="1">
        <f t="shared" si="795"/>
        <v>1.4928667121714634E+17</v>
      </c>
      <c r="H3641" s="15">
        <f t="shared" si="799"/>
        <v>20.081662720172389</v>
      </c>
      <c r="I3641" s="1">
        <f t="shared" si="800"/>
        <v>3.3700645559387096E+42</v>
      </c>
      <c r="J3641" s="1">
        <f t="shared" si="796"/>
        <v>8.5744367371228945E+42</v>
      </c>
      <c r="K3641" s="1">
        <f t="shared" si="797"/>
        <v>1.1944501293061604E+43</v>
      </c>
      <c r="L3641" s="69">
        <f t="shared" si="805"/>
        <v>0.33585051045353825</v>
      </c>
      <c r="M3641" s="69">
        <f t="shared" si="806"/>
        <v>-1.3358505104535383</v>
      </c>
      <c r="Q3641" s="88">
        <f t="shared" si="801"/>
        <v>3.2399157905338427E-4</v>
      </c>
      <c r="R3641" s="88">
        <f t="shared" si="802"/>
        <v>1.0918725369904249E+39</v>
      </c>
      <c r="S3641" s="88">
        <f t="shared" si="803"/>
        <v>2.7780452979537945E+39</v>
      </c>
      <c r="T3641" s="1">
        <f t="shared" si="804"/>
        <v>3.8699178349442193E+39</v>
      </c>
      <c r="U3641" s="88">
        <f t="shared" si="798"/>
        <v>3.8699178349442193E+39</v>
      </c>
      <c r="V3641" s="1">
        <f t="shared" si="807"/>
        <v>3.9122334791654644E+48</v>
      </c>
      <c r="W3641" s="84"/>
    </row>
    <row r="3642" spans="6:23" x14ac:dyDescent="0.2">
      <c r="F3642" s="44">
        <f t="shared" si="808"/>
        <v>617.60000000000321</v>
      </c>
      <c r="G3642" s="1">
        <f t="shared" si="795"/>
        <v>1.4933503100698022E+17</v>
      </c>
      <c r="H3642" s="15">
        <f t="shared" si="799"/>
        <v>20.075159591053158</v>
      </c>
      <c r="I3642" s="1">
        <f t="shared" si="800"/>
        <v>3.3677884827622563E+42</v>
      </c>
      <c r="J3642" s="1">
        <f t="shared" si="796"/>
        <v>8.5754144411490712E+42</v>
      </c>
      <c r="K3642" s="1">
        <f t="shared" si="797"/>
        <v>1.1943202923911329E+43</v>
      </c>
      <c r="L3642" s="69">
        <f t="shared" si="805"/>
        <v>0.33562996962507941</v>
      </c>
      <c r="M3642" s="69">
        <f t="shared" si="806"/>
        <v>-1.3356299696250793</v>
      </c>
      <c r="Q3642" s="88">
        <f t="shared" si="801"/>
        <v>3.2388664250770915E-4</v>
      </c>
      <c r="R3642" s="88">
        <f t="shared" si="802"/>
        <v>1.0907817043579991E+39</v>
      </c>
      <c r="S3642" s="88">
        <f t="shared" si="803"/>
        <v>2.7774621914558958E+39</v>
      </c>
      <c r="T3642" s="1">
        <f t="shared" si="804"/>
        <v>3.8682438958138952E+39</v>
      </c>
      <c r="U3642" s="88">
        <f t="shared" si="798"/>
        <v>3.8682438958138952E+39</v>
      </c>
      <c r="V3642" s="1">
        <f t="shared" si="807"/>
        <v>3.9092748693550798E+48</v>
      </c>
      <c r="W3642" s="84"/>
    </row>
    <row r="3643" spans="6:23" x14ac:dyDescent="0.2">
      <c r="F3643" s="44">
        <f t="shared" si="808"/>
        <v>617.80000000000325</v>
      </c>
      <c r="G3643" s="1">
        <f t="shared" si="795"/>
        <v>1.4938339079681408E+17</v>
      </c>
      <c r="H3643" s="15">
        <f t="shared" si="799"/>
        <v>20.06866067244162</v>
      </c>
      <c r="I3643" s="1">
        <f t="shared" si="800"/>
        <v>3.3655140487928421E+42</v>
      </c>
      <c r="J3643" s="1">
        <f t="shared" si="796"/>
        <v>8.5763919202311081E+42</v>
      </c>
      <c r="K3643" s="1">
        <f t="shared" si="797"/>
        <v>1.194190596902395E+43</v>
      </c>
      <c r="L3643" s="69">
        <f t="shared" si="805"/>
        <v>0.33540940981835721</v>
      </c>
      <c r="M3643" s="69">
        <f t="shared" si="806"/>
        <v>-1.3354094098183573</v>
      </c>
      <c r="Q3643" s="88">
        <f t="shared" si="801"/>
        <v>3.2378177391478857E-4</v>
      </c>
      <c r="R3643" s="88">
        <f t="shared" si="802"/>
        <v>1.0896921088532887E+39</v>
      </c>
      <c r="S3643" s="88">
        <f t="shared" si="803"/>
        <v>2.7768793897208882E+39</v>
      </c>
      <c r="T3643" s="1">
        <f t="shared" si="804"/>
        <v>3.8665714985741771E+39</v>
      </c>
      <c r="U3643" s="88">
        <f t="shared" si="798"/>
        <v>3.8665714985741765E+39</v>
      </c>
      <c r="V3643" s="1">
        <f t="shared" si="807"/>
        <v>3.9063197328636207E+48</v>
      </c>
      <c r="W3643" s="84"/>
    </row>
    <row r="3644" spans="6:23" x14ac:dyDescent="0.2">
      <c r="F3644" s="44">
        <f t="shared" si="808"/>
        <v>618.0000000000033</v>
      </c>
      <c r="G3644" s="1">
        <f t="shared" si="795"/>
        <v>1.4943175058664797E+17</v>
      </c>
      <c r="H3644" s="15">
        <f t="shared" si="799"/>
        <v>20.062165960249889</v>
      </c>
      <c r="I3644" s="1">
        <f t="shared" si="800"/>
        <v>3.3632412527208934E+42</v>
      </c>
      <c r="J3644" s="1">
        <f t="shared" si="796"/>
        <v>8.5773691744973128E+42</v>
      </c>
      <c r="K3644" s="1">
        <f t="shared" si="797"/>
        <v>1.1940610427218206E+43</v>
      </c>
      <c r="L3644" s="69">
        <f t="shared" si="805"/>
        <v>0.3351888311446905</v>
      </c>
      <c r="M3644" s="69">
        <f t="shared" si="806"/>
        <v>-1.3351888311446904</v>
      </c>
      <c r="Q3644" s="88">
        <f t="shared" si="801"/>
        <v>3.2367697320889732E-4</v>
      </c>
      <c r="R3644" s="88">
        <f t="shared" si="802"/>
        <v>1.0886037488519989E+39</v>
      </c>
      <c r="S3644" s="88">
        <f t="shared" si="803"/>
        <v>2.7762968924965887E+39</v>
      </c>
      <c r="T3644" s="1">
        <f t="shared" si="804"/>
        <v>3.8649006413485873E+39</v>
      </c>
      <c r="U3644" s="88">
        <f t="shared" si="798"/>
        <v>3.8649006413485873E+39</v>
      </c>
      <c r="V3644" s="1">
        <f t="shared" si="807"/>
        <v>3.903368064423781E+48</v>
      </c>
      <c r="W3644" s="84"/>
    </row>
    <row r="3645" spans="6:23" x14ac:dyDescent="0.2">
      <c r="F3645" s="44">
        <f t="shared" si="808"/>
        <v>618.20000000000334</v>
      </c>
      <c r="G3645" s="1">
        <f t="shared" si="795"/>
        <v>1.4948011037648186E+17</v>
      </c>
      <c r="H3645" s="15">
        <f t="shared" si="799"/>
        <v>20.055675450395388</v>
      </c>
      <c r="I3645" s="1">
        <f t="shared" si="800"/>
        <v>3.3609700932380668E+42</v>
      </c>
      <c r="J3645" s="1">
        <f t="shared" si="796"/>
        <v>8.5783462040758665E+42</v>
      </c>
      <c r="K3645" s="1">
        <f t="shared" si="797"/>
        <v>1.1939316297313934E+43</v>
      </c>
      <c r="L3645" s="69">
        <f t="shared" si="805"/>
        <v>0.33496823372272538</v>
      </c>
      <c r="M3645" s="69">
        <f t="shared" si="806"/>
        <v>-1.3349682337227253</v>
      </c>
      <c r="Q3645" s="88">
        <f t="shared" si="801"/>
        <v>3.2357224032519838E-4</v>
      </c>
      <c r="R3645" s="88">
        <f t="shared" si="802"/>
        <v>1.0875166227350321E+39</v>
      </c>
      <c r="S3645" s="88">
        <f t="shared" si="803"/>
        <v>2.7757146995379897E+39</v>
      </c>
      <c r="T3645" s="1">
        <f t="shared" si="804"/>
        <v>3.8632313222730215E+39</v>
      </c>
      <c r="U3645" s="88">
        <f t="shared" si="798"/>
        <v>3.8632313222730221E+39</v>
      </c>
      <c r="V3645" s="1">
        <f t="shared" si="807"/>
        <v>3.9004198587875616E+48</v>
      </c>
      <c r="W3645" s="84"/>
    </row>
    <row r="3646" spans="6:23" x14ac:dyDescent="0.2">
      <c r="F3646" s="44">
        <f t="shared" si="808"/>
        <v>618.40000000000339</v>
      </c>
      <c r="G3646" s="1">
        <f t="shared" si="795"/>
        <v>1.4952847016631571E+17</v>
      </c>
      <c r="H3646" s="15">
        <f t="shared" si="799"/>
        <v>20.049189138800823</v>
      </c>
      <c r="I3646" s="1">
        <f t="shared" si="800"/>
        <v>3.3587005690372404E+42</v>
      </c>
      <c r="J3646" s="1">
        <f t="shared" si="796"/>
        <v>8.5793230090948392E+42</v>
      </c>
      <c r="K3646" s="1">
        <f t="shared" si="797"/>
        <v>1.193802357813208E+43</v>
      </c>
      <c r="L3646" s="69">
        <f t="shared" si="805"/>
        <v>0.33474761766674704</v>
      </c>
      <c r="M3646" s="69">
        <f t="shared" si="806"/>
        <v>-1.334747617666747</v>
      </c>
      <c r="Q3646" s="88">
        <f t="shared" si="801"/>
        <v>3.2346757519707836E-4</v>
      </c>
      <c r="R3646" s="88">
        <f t="shared" si="802"/>
        <v>1.0864307288795234E+39</v>
      </c>
      <c r="S3646" s="88">
        <f t="shared" si="803"/>
        <v>2.7751328105844093E+39</v>
      </c>
      <c r="T3646" s="1">
        <f t="shared" si="804"/>
        <v>3.8615635394639327E+39</v>
      </c>
      <c r="U3646" s="88">
        <f t="shared" si="798"/>
        <v>3.8615635394639327E+39</v>
      </c>
      <c r="V3646" s="1">
        <f t="shared" si="807"/>
        <v>3.8974751106941252E+48</v>
      </c>
      <c r="W3646" s="84"/>
    </row>
    <row r="3647" spans="6:23" x14ac:dyDescent="0.2">
      <c r="F3647" s="44">
        <f t="shared" si="808"/>
        <v>618.60000000000343</v>
      </c>
      <c r="G3647" s="1">
        <f t="shared" si="795"/>
        <v>1.495768299561496E+17</v>
      </c>
      <c r="H3647" s="15">
        <f t="shared" si="799"/>
        <v>20.042707021394161</v>
      </c>
      <c r="I3647" s="1">
        <f t="shared" si="800"/>
        <v>3.3564326788125207E+42</v>
      </c>
      <c r="J3647" s="1">
        <f t="shared" si="796"/>
        <v>8.5802995896821843E+42</v>
      </c>
      <c r="K3647" s="1">
        <f t="shared" si="797"/>
        <v>1.1936732268494704E+43</v>
      </c>
      <c r="L3647" s="69">
        <f t="shared" si="805"/>
        <v>0.3345269830891997</v>
      </c>
      <c r="M3647" s="69">
        <f t="shared" si="806"/>
        <v>-1.3345269830891997</v>
      </c>
      <c r="Q3647" s="88">
        <f t="shared" si="801"/>
        <v>3.2336297775703571E-4</v>
      </c>
      <c r="R3647" s="88">
        <f t="shared" si="802"/>
        <v>1.0853460656618409E+39</v>
      </c>
      <c r="S3647" s="88">
        <f t="shared" si="803"/>
        <v>2.7745512253671026E+39</v>
      </c>
      <c r="T3647" s="1">
        <f t="shared" si="804"/>
        <v>3.8598972910289434E+39</v>
      </c>
      <c r="U3647" s="88">
        <f t="shared" si="798"/>
        <v>3.8598972910289434E+39</v>
      </c>
      <c r="V3647" s="1">
        <f t="shared" si="807"/>
        <v>3.894533814880534E+48</v>
      </c>
      <c r="W3647" s="84"/>
    </row>
    <row r="3648" spans="6:23" x14ac:dyDescent="0.2">
      <c r="F3648" s="44">
        <f t="shared" si="808"/>
        <v>618.80000000000348</v>
      </c>
      <c r="G3648" s="1">
        <f t="shared" si="795"/>
        <v>1.4962518974598349E+17</v>
      </c>
      <c r="H3648" s="15">
        <f t="shared" si="799"/>
        <v>20.036229094108638</v>
      </c>
      <c r="I3648" s="1">
        <f t="shared" si="800"/>
        <v>3.3541664212592272E+42</v>
      </c>
      <c r="J3648" s="1">
        <f t="shared" si="796"/>
        <v>8.5812759459657351E+42</v>
      </c>
      <c r="K3648" s="1">
        <f t="shared" si="797"/>
        <v>1.1935442367224964E+43</v>
      </c>
      <c r="L3648" s="69">
        <f t="shared" si="805"/>
        <v>0.33430633010732957</v>
      </c>
      <c r="M3648" s="69">
        <f t="shared" si="806"/>
        <v>-1.3343063301073297</v>
      </c>
      <c r="Q3648" s="88">
        <f t="shared" si="801"/>
        <v>3.2325844794200975E-4</v>
      </c>
      <c r="R3648" s="88">
        <f t="shared" si="802"/>
        <v>1.0842626314754631E+39</v>
      </c>
      <c r="S3648" s="88">
        <f t="shared" si="803"/>
        <v>2.7739699436549848E+39</v>
      </c>
      <c r="T3648" s="1">
        <f t="shared" si="804"/>
        <v>3.8582325751304476E+39</v>
      </c>
      <c r="U3648" s="88">
        <f t="shared" si="798"/>
        <v>3.8582325751304488E+39</v>
      </c>
      <c r="V3648" s="1">
        <f t="shared" si="807"/>
        <v>3.891595966145897E+48</v>
      </c>
      <c r="W3648" s="84"/>
    </row>
    <row r="3649" spans="6:23" x14ac:dyDescent="0.2">
      <c r="F3649" s="44">
        <f t="shared" si="808"/>
        <v>619.00000000000352</v>
      </c>
      <c r="G3649" s="1">
        <f t="shared" si="795"/>
        <v>1.4967354953581734E+17</v>
      </c>
      <c r="H3649" s="15">
        <f t="shared" si="799"/>
        <v>20.029755352882756</v>
      </c>
      <c r="I3649" s="1">
        <f t="shared" si="800"/>
        <v>3.3519017950739087E+42</v>
      </c>
      <c r="J3649" s="1">
        <f t="shared" si="796"/>
        <v>8.5822520780732163E+42</v>
      </c>
      <c r="K3649" s="1">
        <f t="shared" si="797"/>
        <v>1.1934153873147126E+43</v>
      </c>
      <c r="L3649" s="69">
        <f t="shared" si="805"/>
        <v>0.33408565883505653</v>
      </c>
      <c r="M3649" s="69">
        <f t="shared" si="806"/>
        <v>-1.3340856588350565</v>
      </c>
      <c r="Q3649" s="88">
        <f t="shared" si="801"/>
        <v>3.2315398568449893E-4</v>
      </c>
      <c r="R3649" s="88">
        <f t="shared" si="802"/>
        <v>1.0831804247011602E+39</v>
      </c>
      <c r="S3649" s="88">
        <f t="shared" si="803"/>
        <v>2.7733889651784333E+39</v>
      </c>
      <c r="T3649" s="1">
        <f t="shared" si="804"/>
        <v>3.8565693898795937E+39</v>
      </c>
      <c r="U3649" s="88">
        <f t="shared" si="798"/>
        <v>3.8565693898795937E+39</v>
      </c>
      <c r="V3649" s="1">
        <f t="shared" si="807"/>
        <v>3.8886615592443699E+48</v>
      </c>
      <c r="W3649" s="84"/>
    </row>
    <row r="3650" spans="6:23" x14ac:dyDescent="0.2">
      <c r="F3650" s="44">
        <f t="shared" si="808"/>
        <v>619.20000000000357</v>
      </c>
      <c r="G3650" s="1">
        <f t="shared" si="795"/>
        <v>1.4972190932565123E+17</v>
      </c>
      <c r="H3650" s="15">
        <f t="shared" si="799"/>
        <v>20.023285793660246</v>
      </c>
      <c r="I3650" s="1">
        <f t="shared" si="800"/>
        <v>3.349638798954327E+42</v>
      </c>
      <c r="J3650" s="1">
        <f t="shared" si="796"/>
        <v>8.5832279861322296E+42</v>
      </c>
      <c r="K3650" s="1">
        <f t="shared" si="797"/>
        <v>1.1932866785086555E+43</v>
      </c>
      <c r="L3650" s="69">
        <f t="shared" si="805"/>
        <v>0.3338649693866319</v>
      </c>
      <c r="M3650" s="69">
        <f t="shared" si="806"/>
        <v>-1.333864969386632</v>
      </c>
      <c r="Q3650" s="88">
        <f t="shared" si="801"/>
        <v>3.2304959092144259E-4</v>
      </c>
      <c r="R3650" s="88">
        <f t="shared" si="802"/>
        <v>1.0820994437367876E+39</v>
      </c>
      <c r="S3650" s="88">
        <f t="shared" si="803"/>
        <v>2.7728082897054939E+39</v>
      </c>
      <c r="T3650" s="1">
        <f t="shared" si="804"/>
        <v>3.8549077334422816E+39</v>
      </c>
      <c r="U3650" s="88">
        <f t="shared" si="798"/>
        <v>3.8549077334422816E+39</v>
      </c>
      <c r="V3650" s="1">
        <f t="shared" si="807"/>
        <v>3.8857305889920805E+48</v>
      </c>
      <c r="W3650" s="84"/>
    </row>
    <row r="3651" spans="6:23" x14ac:dyDescent="0.2">
      <c r="F3651" s="44">
        <f t="shared" si="808"/>
        <v>619.40000000000362</v>
      </c>
      <c r="G3651" s="1">
        <f t="shared" ref="G3651:G3714" si="809">F3651/4.13566727E-15</f>
        <v>1.4977026911548512E+17</v>
      </c>
      <c r="H3651" s="15">
        <f t="shared" si="799"/>
        <v>20.016820412390093</v>
      </c>
      <c r="I3651" s="1">
        <f t="shared" si="800"/>
        <v>3.3473774315994631E+42</v>
      </c>
      <c r="J3651" s="1">
        <f t="shared" ref="J3651:J3714" si="810" xml:space="preserve"> $B$16 * (F3651/2000)^($B$14+1) * EXP(-$C$14/F3651) * $C$23</f>
        <v>8.584203670270268E+42</v>
      </c>
      <c r="K3651" s="1">
        <f t="shared" ref="K3651:K3714" si="811" xml:space="preserve"> (I3651+J3651)</f>
        <v>1.193158110186973E+43</v>
      </c>
      <c r="L3651" s="69">
        <f t="shared" si="805"/>
        <v>0.3336442618750417</v>
      </c>
      <c r="M3651" s="69">
        <f t="shared" si="806"/>
        <v>-1.3336442618750417</v>
      </c>
      <c r="Q3651" s="88">
        <f t="shared" si="801"/>
        <v>3.2294526358533915E-4</v>
      </c>
      <c r="R3651" s="88">
        <f t="shared" si="802"/>
        <v>1.0810196869675042E+39</v>
      </c>
      <c r="S3651" s="88">
        <f t="shared" si="803"/>
        <v>2.7722279169656672E+39</v>
      </c>
      <c r="T3651" s="1">
        <f t="shared" si="804"/>
        <v>3.8532476039331715E+39</v>
      </c>
      <c r="U3651" s="88">
        <f t="shared" ref="U3651:U3714" si="812" xml:space="preserve"> K3651 * Q3651</f>
        <v>3.8532476039331715E+39</v>
      </c>
      <c r="V3651" s="1">
        <f t="shared" si="807"/>
        <v>3.8828030501602169E+48</v>
      </c>
      <c r="W3651" s="84"/>
    </row>
    <row r="3652" spans="6:23" x14ac:dyDescent="0.2">
      <c r="F3652" s="44">
        <f t="shared" si="808"/>
        <v>619.60000000000366</v>
      </c>
      <c r="G3652" s="1">
        <f t="shared" si="809"/>
        <v>1.4981862890531898E+17</v>
      </c>
      <c r="H3652" s="15">
        <f t="shared" ref="H3652:H3715" si="813">2997924580000000000/G3652</f>
        <v>20.010359205026507</v>
      </c>
      <c r="I3652" s="1">
        <f t="shared" ref="I3652:I3715" si="814" xml:space="preserve"> MAX( 1E-90, (F3652)^(1+$B$4) * EXP(-F3652/$A$6) * EXP(-$C$5/F3652) * $C$23 )</f>
        <v>3.3451176917095138E+42</v>
      </c>
      <c r="J3652" s="1">
        <f t="shared" si="810"/>
        <v>8.5851791306147044E+42</v>
      </c>
      <c r="K3652" s="1">
        <f t="shared" si="811"/>
        <v>1.1930296822324218E+43</v>
      </c>
      <c r="L3652" s="69">
        <f t="shared" si="805"/>
        <v>0.33342353641692812</v>
      </c>
      <c r="M3652" s="69">
        <f t="shared" si="806"/>
        <v>-1.333423536416928</v>
      </c>
      <c r="Q3652" s="88">
        <f t="shared" ref="Q3652:Q3715" si="815" xml:space="preserve"> LN(F3652) - LN(F3651)</f>
        <v>3.228410036113516E-4</v>
      </c>
      <c r="R3652" s="88">
        <f t="shared" ref="R3652:R3715" si="816">I3652 * Q3652</f>
        <v>1.0799411527895872E+39</v>
      </c>
      <c r="S3652" s="88">
        <f t="shared" ref="S3652:S3715" si="817" xml:space="preserve"> J3652*Q3652</f>
        <v>2.771647846710882E+39</v>
      </c>
      <c r="T3652" s="1">
        <f t="shared" ref="T3652:T3715" si="818">R3652+S3652</f>
        <v>3.8515889995004691E+39</v>
      </c>
      <c r="U3652" s="88">
        <f t="shared" si="812"/>
        <v>3.8515889995004691E+39</v>
      </c>
      <c r="V3652" s="1">
        <f t="shared" si="807"/>
        <v>3.879878937560509E+48</v>
      </c>
      <c r="W3652" s="84"/>
    </row>
    <row r="3653" spans="6:23" x14ac:dyDescent="0.2">
      <c r="F3653" s="44">
        <f t="shared" si="808"/>
        <v>619.80000000000371</v>
      </c>
      <c r="G3653" s="1">
        <f t="shared" si="809"/>
        <v>1.4986698869515286E+17</v>
      </c>
      <c r="H3653" s="15">
        <f t="shared" si="813"/>
        <v>20.003902167528917</v>
      </c>
      <c r="I3653" s="1">
        <f t="shared" si="814"/>
        <v>3.3428595779858931E+42</v>
      </c>
      <c r="J3653" s="1">
        <f t="shared" si="810"/>
        <v>8.5861543672927967E+42</v>
      </c>
      <c r="K3653" s="1">
        <f t="shared" si="811"/>
        <v>1.192901394527869E+43</v>
      </c>
      <c r="L3653" s="69">
        <f t="shared" ref="L3653:L3716" si="819">LOG10(K3653/K3652) /LOG10(H3653/H3652)</f>
        <v>0.3332027931242269</v>
      </c>
      <c r="M3653" s="69">
        <f t="shared" ref="M3653:M3716" si="820" xml:space="preserve"> -(1+L3653)</f>
        <v>-1.333202793124227</v>
      </c>
      <c r="Q3653" s="88">
        <f t="shared" si="815"/>
        <v>3.2273681093375473E-4</v>
      </c>
      <c r="R3653" s="88">
        <f t="shared" si="816"/>
        <v>1.0788638395985243E+39</v>
      </c>
      <c r="S3653" s="88">
        <f t="shared" si="817"/>
        <v>2.7710680786850075E+39</v>
      </c>
      <c r="T3653" s="1">
        <f t="shared" si="818"/>
        <v>3.8499319182835321E+39</v>
      </c>
      <c r="U3653" s="88">
        <f t="shared" si="812"/>
        <v>3.8499319182835321E+39</v>
      </c>
      <c r="V3653" s="1">
        <f t="shared" ref="V3653:V3716" si="821" xml:space="preserve"> (K3653/(F3653*1.602176487E-12)) * Q3653</f>
        <v>3.8769582460024745E+48</v>
      </c>
      <c r="W3653" s="84"/>
    </row>
    <row r="3654" spans="6:23" x14ac:dyDescent="0.2">
      <c r="F3654" s="44">
        <f t="shared" si="808"/>
        <v>620.00000000000375</v>
      </c>
      <c r="G3654" s="1">
        <f t="shared" si="809"/>
        <v>1.4991534848498675E+17</v>
      </c>
      <c r="H3654" s="15">
        <f t="shared" si="813"/>
        <v>19.997449295861969</v>
      </c>
      <c r="I3654" s="1">
        <f t="shared" si="814"/>
        <v>3.3406030891312237E+42</v>
      </c>
      <c r="J3654" s="1">
        <f t="shared" si="810"/>
        <v>8.5871293804316898E+42</v>
      </c>
      <c r="K3654" s="1">
        <f t="shared" si="811"/>
        <v>1.1927732469562914E+43</v>
      </c>
      <c r="L3654" s="69">
        <f t="shared" si="819"/>
        <v>0.33298203211322169</v>
      </c>
      <c r="M3654" s="69">
        <f t="shared" si="820"/>
        <v>-1.3329820321132217</v>
      </c>
      <c r="Q3654" s="88">
        <f t="shared" si="815"/>
        <v>3.2263268548948787E-4</v>
      </c>
      <c r="R3654" s="88">
        <f t="shared" si="816"/>
        <v>1.0777877458008857E+39</v>
      </c>
      <c r="S3654" s="88">
        <f t="shared" si="817"/>
        <v>2.7704886126543584E+39</v>
      </c>
      <c r="T3654" s="1">
        <f t="shared" si="818"/>
        <v>3.8482763584552441E+39</v>
      </c>
      <c r="U3654" s="88">
        <f t="shared" si="812"/>
        <v>3.8482763584552441E+39</v>
      </c>
      <c r="V3654" s="1">
        <f t="shared" si="821"/>
        <v>3.8740409703360795E+48</v>
      </c>
      <c r="W3654" s="84"/>
    </row>
    <row r="3655" spans="6:23" x14ac:dyDescent="0.2">
      <c r="F3655" s="44">
        <f t="shared" si="808"/>
        <v>620.2000000000038</v>
      </c>
      <c r="G3655" s="1">
        <f t="shared" si="809"/>
        <v>1.4996370827482061E+17</v>
      </c>
      <c r="H3655" s="15">
        <f t="shared" si="813"/>
        <v>19.991000585995518</v>
      </c>
      <c r="I3655" s="1">
        <f t="shared" si="814"/>
        <v>3.3383482238493428E+42</v>
      </c>
      <c r="J3655" s="1">
        <f t="shared" si="810"/>
        <v>8.5881041701584138E+42</v>
      </c>
      <c r="K3655" s="1">
        <f t="shared" si="811"/>
        <v>1.1926452394007756E+43</v>
      </c>
      <c r="L3655" s="69">
        <f t="shared" si="819"/>
        <v>0.33276125349663255</v>
      </c>
      <c r="M3655" s="69">
        <f t="shared" si="820"/>
        <v>-1.3327612534966327</v>
      </c>
      <c r="Q3655" s="88">
        <f t="shared" si="815"/>
        <v>3.2252862721193765E-4</v>
      </c>
      <c r="R3655" s="88">
        <f t="shared" si="816"/>
        <v>1.0767128697935388E+39</v>
      </c>
      <c r="S3655" s="88">
        <f t="shared" si="817"/>
        <v>2.7699094483543099E+39</v>
      </c>
      <c r="T3655" s="1">
        <f t="shared" si="818"/>
        <v>3.846622318147849E+39</v>
      </c>
      <c r="U3655" s="88">
        <f t="shared" si="812"/>
        <v>3.846622318147849E+39</v>
      </c>
      <c r="V3655" s="1">
        <f t="shared" si="821"/>
        <v>3.8711271053770328E+48</v>
      </c>
      <c r="W3655" s="84"/>
    </row>
    <row r="3656" spans="6:23" x14ac:dyDescent="0.2">
      <c r="F3656" s="44">
        <f t="shared" si="808"/>
        <v>620.40000000000384</v>
      </c>
      <c r="G3656" s="1">
        <f t="shared" si="809"/>
        <v>1.500120680646545E+17</v>
      </c>
      <c r="H3656" s="15">
        <f t="shared" si="813"/>
        <v>19.98455603390461</v>
      </c>
      <c r="I3656" s="1">
        <f t="shared" si="814"/>
        <v>3.3360949808452976E+42</v>
      </c>
      <c r="J3656" s="1">
        <f t="shared" si="810"/>
        <v>8.589078736599881E+42</v>
      </c>
      <c r="K3656" s="1">
        <f t="shared" si="811"/>
        <v>1.1925173717445177E+43</v>
      </c>
      <c r="L3656" s="69">
        <f t="shared" si="819"/>
        <v>0.3325404573883175</v>
      </c>
      <c r="M3656" s="69">
        <f t="shared" si="820"/>
        <v>-1.3325404573883175</v>
      </c>
      <c r="Q3656" s="88">
        <f t="shared" si="815"/>
        <v>3.2242463603537885E-4</v>
      </c>
      <c r="R3656" s="88">
        <f t="shared" si="816"/>
        <v>1.0756392099784992E+39</v>
      </c>
      <c r="S3656" s="88">
        <f t="shared" si="817"/>
        <v>2.7693305855274284E+39</v>
      </c>
      <c r="T3656" s="1">
        <f t="shared" si="818"/>
        <v>3.8449697955059279E+39</v>
      </c>
      <c r="U3656" s="88">
        <f t="shared" si="812"/>
        <v>3.8449697955059273E+39</v>
      </c>
      <c r="V3656" s="1">
        <f t="shared" si="821"/>
        <v>3.8682166459601413E+48</v>
      </c>
      <c r="W3656" s="84"/>
    </row>
    <row r="3657" spans="6:23" x14ac:dyDescent="0.2">
      <c r="F3657" s="44">
        <f t="shared" si="808"/>
        <v>620.60000000000389</v>
      </c>
      <c r="G3657" s="1">
        <f t="shared" si="809"/>
        <v>1.5006042785448838E+17</v>
      </c>
      <c r="H3657" s="15">
        <f t="shared" si="813"/>
        <v>19.978115635569477</v>
      </c>
      <c r="I3657" s="1">
        <f t="shared" si="814"/>
        <v>3.3338433588253473E+42</v>
      </c>
      <c r="J3657" s="1">
        <f t="shared" si="810"/>
        <v>8.5900530798828875E+42</v>
      </c>
      <c r="K3657" s="1">
        <f t="shared" si="811"/>
        <v>1.1923896438708234E+43</v>
      </c>
      <c r="L3657" s="69">
        <f t="shared" si="819"/>
        <v>0.33231964390189644</v>
      </c>
      <c r="M3657" s="69">
        <f t="shared" si="820"/>
        <v>-1.3323196439018965</v>
      </c>
      <c r="Q3657" s="88">
        <f t="shared" si="815"/>
        <v>3.2232071189586264E-4</v>
      </c>
      <c r="R3657" s="88">
        <f t="shared" si="816"/>
        <v>1.0745667647658798E+39</v>
      </c>
      <c r="S3657" s="88">
        <f t="shared" si="817"/>
        <v>2.7687520239310995E+39</v>
      </c>
      <c r="T3657" s="1">
        <f t="shared" si="818"/>
        <v>3.8433187886969791E+39</v>
      </c>
      <c r="U3657" s="88">
        <f t="shared" si="812"/>
        <v>3.8433187886969791E+39</v>
      </c>
      <c r="V3657" s="1">
        <f t="shared" si="821"/>
        <v>3.8653095869499205E+48</v>
      </c>
      <c r="W3657" s="84"/>
    </row>
    <row r="3658" spans="6:23" x14ac:dyDescent="0.2">
      <c r="F3658" s="44">
        <f t="shared" si="808"/>
        <v>620.80000000000393</v>
      </c>
      <c r="G3658" s="1">
        <f t="shared" si="809"/>
        <v>1.5010878764432224E+17</v>
      </c>
      <c r="H3658" s="15">
        <f t="shared" si="813"/>
        <v>19.971679386975545</v>
      </c>
      <c r="I3658" s="1">
        <f t="shared" si="814"/>
        <v>3.3315933564969507E+42</v>
      </c>
      <c r="J3658" s="1">
        <f t="shared" si="810"/>
        <v>8.5910272001341228E+42</v>
      </c>
      <c r="K3658" s="1">
        <f t="shared" si="811"/>
        <v>1.1922620556631074E+43</v>
      </c>
      <c r="L3658" s="69">
        <f t="shared" si="819"/>
        <v>0.33209881315258494</v>
      </c>
      <c r="M3658" s="69">
        <f t="shared" si="820"/>
        <v>-1.332098813152585</v>
      </c>
      <c r="Q3658" s="88">
        <f t="shared" si="815"/>
        <v>3.2221685472944017E-4</v>
      </c>
      <c r="R3658" s="88">
        <f t="shared" si="816"/>
        <v>1.073495532567946E+39</v>
      </c>
      <c r="S3658" s="88">
        <f t="shared" si="817"/>
        <v>2.7681737633222855E+39</v>
      </c>
      <c r="T3658" s="1">
        <f t="shared" si="818"/>
        <v>3.8416692958902312E+39</v>
      </c>
      <c r="U3658" s="88">
        <f t="shared" si="812"/>
        <v>3.8416692958902318E+39</v>
      </c>
      <c r="V3658" s="1">
        <f t="shared" si="821"/>
        <v>3.8624059232192387E+48</v>
      </c>
      <c r="W3658" s="84"/>
    </row>
    <row r="3659" spans="6:23" x14ac:dyDescent="0.2">
      <c r="F3659" s="44">
        <f t="shared" si="808"/>
        <v>621.00000000000398</v>
      </c>
      <c r="G3659" s="1">
        <f t="shared" si="809"/>
        <v>1.5015714743415613E+17</v>
      </c>
      <c r="H3659" s="15">
        <f t="shared" si="813"/>
        <v>19.965247284113392</v>
      </c>
      <c r="I3659" s="1">
        <f t="shared" si="814"/>
        <v>3.3293449725687835E+42</v>
      </c>
      <c r="J3659" s="1">
        <f t="shared" si="810"/>
        <v>8.5920010974801564E+42</v>
      </c>
      <c r="K3659" s="1">
        <f t="shared" si="811"/>
        <v>1.1921346070048939E+43</v>
      </c>
      <c r="L3659" s="69">
        <f t="shared" si="819"/>
        <v>0.3318779652515767</v>
      </c>
      <c r="M3659" s="69">
        <f t="shared" si="820"/>
        <v>-1.3318779652515766</v>
      </c>
      <c r="Q3659" s="88">
        <f t="shared" si="815"/>
        <v>3.2211306446949806E-4</v>
      </c>
      <c r="R3659" s="88">
        <f t="shared" si="816"/>
        <v>1.0724255117902478E+39</v>
      </c>
      <c r="S3659" s="88">
        <f t="shared" si="817"/>
        <v>2.7675958034346239E+39</v>
      </c>
      <c r="T3659" s="1">
        <f t="shared" si="818"/>
        <v>3.8400213152248719E+39</v>
      </c>
      <c r="U3659" s="88">
        <f t="shared" si="812"/>
        <v>3.8400213152248713E+39</v>
      </c>
      <c r="V3659" s="1">
        <f t="shared" si="821"/>
        <v>3.8595056496173777E+48</v>
      </c>
      <c r="W3659" s="84"/>
    </row>
    <row r="3660" spans="6:23" x14ac:dyDescent="0.2">
      <c r="F3660" s="44">
        <f t="shared" si="808"/>
        <v>621.20000000000402</v>
      </c>
      <c r="G3660" s="1">
        <f t="shared" si="809"/>
        <v>1.5020550722399002E+17</v>
      </c>
      <c r="H3660" s="15">
        <f t="shared" si="813"/>
        <v>19.958819322978776</v>
      </c>
      <c r="I3660" s="1">
        <f t="shared" si="814"/>
        <v>3.3270982057507171E+42</v>
      </c>
      <c r="J3660" s="1">
        <f t="shared" si="810"/>
        <v>8.5929747720474413E+42</v>
      </c>
      <c r="K3660" s="1">
        <f t="shared" si="811"/>
        <v>1.1920072977798158E+43</v>
      </c>
      <c r="L3660" s="69">
        <f t="shared" si="819"/>
        <v>0.33165710031452722</v>
      </c>
      <c r="M3660" s="69">
        <f t="shared" si="820"/>
        <v>-1.3316571003145272</v>
      </c>
      <c r="Q3660" s="88">
        <f t="shared" si="815"/>
        <v>3.2200934105386381E-4</v>
      </c>
      <c r="R3660" s="88">
        <f t="shared" si="816"/>
        <v>1.071356700855281E+39</v>
      </c>
      <c r="S3660" s="88">
        <f t="shared" si="817"/>
        <v>2.7670181440394723E+39</v>
      </c>
      <c r="T3660" s="1">
        <f t="shared" si="818"/>
        <v>3.8383748448947531E+39</v>
      </c>
      <c r="U3660" s="88">
        <f t="shared" si="812"/>
        <v>3.8383748448947531E+39</v>
      </c>
      <c r="V3660" s="1">
        <f t="shared" si="821"/>
        <v>3.8566087610551803E+48</v>
      </c>
      <c r="W3660" s="84"/>
    </row>
    <row r="3661" spans="6:23" x14ac:dyDescent="0.2">
      <c r="F3661" s="44">
        <f t="shared" si="808"/>
        <v>621.40000000000407</v>
      </c>
      <c r="G3661" s="1">
        <f t="shared" si="809"/>
        <v>1.5025386701382387E+17</v>
      </c>
      <c r="H3661" s="15">
        <f t="shared" si="813"/>
        <v>19.952395499572603</v>
      </c>
      <c r="I3661" s="1">
        <f t="shared" si="814"/>
        <v>3.3248530547538331E+42</v>
      </c>
      <c r="J3661" s="1">
        <f t="shared" si="810"/>
        <v>8.5939482239623205E+42</v>
      </c>
      <c r="K3661" s="1">
        <f t="shared" si="811"/>
        <v>1.1918801278716155E+43</v>
      </c>
      <c r="L3661" s="69">
        <f t="shared" si="819"/>
        <v>0.33143621845306853</v>
      </c>
      <c r="M3661" s="69">
        <f t="shared" si="820"/>
        <v>-1.3314362184530686</v>
      </c>
      <c r="Q3661" s="88">
        <f t="shared" si="815"/>
        <v>3.2190568441503586E-4</v>
      </c>
      <c r="R3661" s="88">
        <f t="shared" si="816"/>
        <v>1.0702890981699554E+39</v>
      </c>
      <c r="S3661" s="88">
        <f t="shared" si="817"/>
        <v>2.7664407848619724E+39</v>
      </c>
      <c r="T3661" s="1">
        <f t="shared" si="818"/>
        <v>3.8367298830319275E+39</v>
      </c>
      <c r="U3661" s="88">
        <f t="shared" si="812"/>
        <v>3.8367298830319287E+39</v>
      </c>
      <c r="V3661" s="1">
        <f t="shared" si="821"/>
        <v>3.8537152523879651E+48</v>
      </c>
      <c r="W3661" s="84"/>
    </row>
    <row r="3662" spans="6:23" x14ac:dyDescent="0.2">
      <c r="F3662" s="44">
        <f t="shared" si="808"/>
        <v>621.60000000000412</v>
      </c>
      <c r="G3662" s="1">
        <f t="shared" si="809"/>
        <v>1.5030222680365776E+17</v>
      </c>
      <c r="H3662" s="15">
        <f t="shared" si="813"/>
        <v>19.945975809900926</v>
      </c>
      <c r="I3662" s="1">
        <f t="shared" si="814"/>
        <v>3.3226095182904096E+42</v>
      </c>
      <c r="J3662" s="1">
        <f t="shared" si="810"/>
        <v>8.594921453351023E+42</v>
      </c>
      <c r="K3662" s="1">
        <f t="shared" si="811"/>
        <v>1.1917530971641431E+43</v>
      </c>
      <c r="L3662" s="69">
        <f t="shared" si="819"/>
        <v>0.33121531978284174</v>
      </c>
      <c r="M3662" s="69">
        <f t="shared" si="820"/>
        <v>-1.3312153197828418</v>
      </c>
      <c r="Q3662" s="88">
        <f t="shared" si="815"/>
        <v>3.2180209448995356E-4</v>
      </c>
      <c r="R3662" s="88">
        <f t="shared" si="816"/>
        <v>1.0692227021581095E+39</v>
      </c>
      <c r="S3662" s="88">
        <f t="shared" si="817"/>
        <v>2.7658637256649952E+39</v>
      </c>
      <c r="T3662" s="1">
        <f t="shared" si="818"/>
        <v>3.8350864278231047E+39</v>
      </c>
      <c r="U3662" s="88">
        <f t="shared" si="812"/>
        <v>3.8350864278231041E+39</v>
      </c>
      <c r="V3662" s="1">
        <f t="shared" si="821"/>
        <v>3.8508251185325494E+48</v>
      </c>
      <c r="W3662" s="84"/>
    </row>
    <row r="3663" spans="6:23" x14ac:dyDescent="0.2">
      <c r="F3663" s="44">
        <f t="shared" si="808"/>
        <v>621.80000000000416</v>
      </c>
      <c r="G3663" s="1">
        <f t="shared" si="809"/>
        <v>1.5035058659349165E+17</v>
      </c>
      <c r="H3663" s="15">
        <f t="shared" si="813"/>
        <v>19.939560249974932</v>
      </c>
      <c r="I3663" s="1">
        <f t="shared" si="814"/>
        <v>3.3203675950739303E+42</v>
      </c>
      <c r="J3663" s="1">
        <f t="shared" si="810"/>
        <v>8.5958944603396603E+42</v>
      </c>
      <c r="K3663" s="1">
        <f t="shared" si="811"/>
        <v>1.191626205541359E+43</v>
      </c>
      <c r="L3663" s="69">
        <f t="shared" si="819"/>
        <v>0.33099440441350325</v>
      </c>
      <c r="M3663" s="69">
        <f t="shared" si="820"/>
        <v>-1.3309944044135031</v>
      </c>
      <c r="Q3663" s="88">
        <f t="shared" si="815"/>
        <v>3.2169857121644441E-4</v>
      </c>
      <c r="R3663" s="88">
        <f t="shared" si="816"/>
        <v>1.068157511248665E+39</v>
      </c>
      <c r="S3663" s="88">
        <f t="shared" si="817"/>
        <v>2.765286966218618E+39</v>
      </c>
      <c r="T3663" s="1">
        <f t="shared" si="818"/>
        <v>3.8334444774672827E+39</v>
      </c>
      <c r="U3663" s="88">
        <f t="shared" si="812"/>
        <v>3.8334444774672827E+39</v>
      </c>
      <c r="V3663" s="1">
        <f t="shared" si="821"/>
        <v>3.8479383544246335E+48</v>
      </c>
      <c r="W3663" s="84"/>
    </row>
    <row r="3664" spans="6:23" x14ac:dyDescent="0.2">
      <c r="F3664" s="44">
        <f t="shared" si="808"/>
        <v>622.00000000000421</v>
      </c>
      <c r="G3664" s="1">
        <f t="shared" si="809"/>
        <v>1.503989463833255E+17</v>
      </c>
      <c r="H3664" s="15">
        <f t="shared" si="813"/>
        <v>19.933148815810956</v>
      </c>
      <c r="I3664" s="1">
        <f t="shared" si="814"/>
        <v>3.3181272838190732E+42</v>
      </c>
      <c r="J3664" s="1">
        <f t="shared" si="810"/>
        <v>8.5968672450542336E+42</v>
      </c>
      <c r="K3664" s="1">
        <f t="shared" si="811"/>
        <v>1.1914994528873307E+43</v>
      </c>
      <c r="L3664" s="69">
        <f t="shared" si="819"/>
        <v>0.33077347246182148</v>
      </c>
      <c r="M3664" s="69">
        <f t="shared" si="820"/>
        <v>-1.3307734724618214</v>
      </c>
      <c r="Q3664" s="88">
        <f t="shared" si="815"/>
        <v>3.2159511452611866E-4</v>
      </c>
      <c r="R3664" s="88">
        <f t="shared" si="816"/>
        <v>1.0670935238520339E+39</v>
      </c>
      <c r="S3664" s="88">
        <f t="shared" si="817"/>
        <v>2.7647105062390547E+39</v>
      </c>
      <c r="T3664" s="1">
        <f t="shared" si="818"/>
        <v>3.8318040300910889E+39</v>
      </c>
      <c r="U3664" s="88">
        <f t="shared" si="812"/>
        <v>3.8318040300910889E+39</v>
      </c>
      <c r="V3664" s="1">
        <f t="shared" si="821"/>
        <v>3.8450549549338044E+48</v>
      </c>
      <c r="W3664" s="84"/>
    </row>
    <row r="3665" spans="6:23" x14ac:dyDescent="0.2">
      <c r="F3665" s="44">
        <f t="shared" si="808"/>
        <v>622.20000000000425</v>
      </c>
      <c r="G3665" s="1">
        <f t="shared" si="809"/>
        <v>1.5044730617315939E+17</v>
      </c>
      <c r="H3665" s="15">
        <f t="shared" si="813"/>
        <v>19.926741503430428</v>
      </c>
      <c r="I3665" s="1">
        <f t="shared" si="814"/>
        <v>3.3158885832417206E+42</v>
      </c>
      <c r="J3665" s="1">
        <f t="shared" si="810"/>
        <v>8.5978398076206302E+42</v>
      </c>
      <c r="K3665" s="1">
        <f t="shared" si="811"/>
        <v>1.191372839086235E+43</v>
      </c>
      <c r="L3665" s="69">
        <f t="shared" si="819"/>
        <v>0.33055252403870483</v>
      </c>
      <c r="M3665" s="69">
        <f t="shared" si="820"/>
        <v>-1.3305525240387048</v>
      </c>
      <c r="Q3665" s="88">
        <f t="shared" si="815"/>
        <v>3.2149172435680384E-4</v>
      </c>
      <c r="R3665" s="88">
        <f t="shared" si="816"/>
        <v>1.06603073840142E+39</v>
      </c>
      <c r="S3665" s="88">
        <f t="shared" si="817"/>
        <v>2.7641343454955273E+39</v>
      </c>
      <c r="T3665" s="1">
        <f t="shared" si="818"/>
        <v>3.8301650838969473E+39</v>
      </c>
      <c r="U3665" s="88">
        <f t="shared" si="812"/>
        <v>3.8301650838969467E+39</v>
      </c>
      <c r="V3665" s="1">
        <f t="shared" si="821"/>
        <v>3.842174915012281E+48</v>
      </c>
      <c r="W3665" s="84"/>
    </row>
    <row r="3666" spans="6:23" x14ac:dyDescent="0.2">
      <c r="F3666" s="44">
        <f t="shared" si="808"/>
        <v>622.4000000000043</v>
      </c>
      <c r="G3666" s="1">
        <f t="shared" si="809"/>
        <v>1.5049566596299328E+17</v>
      </c>
      <c r="H3666" s="15">
        <f t="shared" si="813"/>
        <v>19.920338308859915</v>
      </c>
      <c r="I3666" s="1">
        <f t="shared" si="814"/>
        <v>3.3136514920589443E+42</v>
      </c>
      <c r="J3666" s="1">
        <f t="shared" si="810"/>
        <v>8.5988121481646237E+42</v>
      </c>
      <c r="K3666" s="1">
        <f t="shared" si="811"/>
        <v>1.1912463640223567E+43</v>
      </c>
      <c r="L3666" s="69">
        <f t="shared" si="819"/>
        <v>0.33033155925721797</v>
      </c>
      <c r="M3666" s="69">
        <f t="shared" si="820"/>
        <v>-1.330331559257218</v>
      </c>
      <c r="Q3666" s="88">
        <f t="shared" si="815"/>
        <v>3.2138840064543928E-4</v>
      </c>
      <c r="R3666" s="88">
        <f t="shared" si="816"/>
        <v>1.0649691533291977E+39</v>
      </c>
      <c r="S3666" s="88">
        <f t="shared" si="817"/>
        <v>2.7635584837492023E+39</v>
      </c>
      <c r="T3666" s="1">
        <f t="shared" si="818"/>
        <v>3.8285276370784E+39</v>
      </c>
      <c r="U3666" s="88">
        <f t="shared" si="812"/>
        <v>3.8285276370784E+39</v>
      </c>
      <c r="V3666" s="1">
        <f t="shared" si="821"/>
        <v>3.8392982296098655E+48</v>
      </c>
      <c r="W3666" s="84"/>
    </row>
    <row r="3667" spans="6:23" x14ac:dyDescent="0.2">
      <c r="F3667" s="44">
        <f t="shared" si="808"/>
        <v>622.60000000000434</v>
      </c>
      <c r="G3667" s="1">
        <f t="shared" si="809"/>
        <v>1.5054402575282714E+17</v>
      </c>
      <c r="H3667" s="15">
        <f t="shared" si="813"/>
        <v>19.913939228131081</v>
      </c>
      <c r="I3667" s="1">
        <f t="shared" si="814"/>
        <v>3.3114160089890184E+42</v>
      </c>
      <c r="J3667" s="1">
        <f t="shared" si="810"/>
        <v>8.5997842668118711E+42</v>
      </c>
      <c r="K3667" s="1">
        <f t="shared" si="811"/>
        <v>1.1911200275800889E+43</v>
      </c>
      <c r="L3667" s="69">
        <f t="shared" si="819"/>
        <v>0.33011057823077355</v>
      </c>
      <c r="M3667" s="69">
        <f t="shared" si="820"/>
        <v>-1.3301105782307736</v>
      </c>
      <c r="Q3667" s="88">
        <f t="shared" si="815"/>
        <v>3.2128514332629976E-4</v>
      </c>
      <c r="R3667" s="88">
        <f t="shared" si="816"/>
        <v>1.0639087670610403E+39</v>
      </c>
      <c r="S3667" s="88">
        <f t="shared" si="817"/>
        <v>2.7629829207379095E+39</v>
      </c>
      <c r="T3667" s="1">
        <f t="shared" si="818"/>
        <v>3.8268916877989495E+39</v>
      </c>
      <c r="U3667" s="88">
        <f t="shared" si="812"/>
        <v>3.8268916877989501E+39</v>
      </c>
      <c r="V3667" s="1">
        <f t="shared" si="821"/>
        <v>3.8364248936527329E+48</v>
      </c>
      <c r="W3667" s="84"/>
    </row>
    <row r="3668" spans="6:23" x14ac:dyDescent="0.2">
      <c r="F3668" s="44">
        <f t="shared" si="808"/>
        <v>622.80000000000439</v>
      </c>
      <c r="G3668" s="1">
        <f t="shared" si="809"/>
        <v>1.5059238554266102E+17</v>
      </c>
      <c r="H3668" s="15">
        <f t="shared" si="813"/>
        <v>19.907544257280684</v>
      </c>
      <c r="I3668" s="1">
        <f t="shared" si="814"/>
        <v>3.3091821327514042E+42</v>
      </c>
      <c r="J3668" s="1">
        <f t="shared" si="810"/>
        <v>8.6007561636879181E+42</v>
      </c>
      <c r="K3668" s="1">
        <f t="shared" si="811"/>
        <v>1.1909938296439323E+43</v>
      </c>
      <c r="L3668" s="69">
        <f t="shared" si="819"/>
        <v>0.32988958107242933</v>
      </c>
      <c r="M3668" s="69">
        <f t="shared" si="820"/>
        <v>-1.3298895810724294</v>
      </c>
      <c r="Q3668" s="88">
        <f t="shared" si="815"/>
        <v>3.2118195233543645E-4</v>
      </c>
      <c r="R3668" s="88">
        <f t="shared" si="816"/>
        <v>1.0628495780306395E+39</v>
      </c>
      <c r="S3668" s="88">
        <f t="shared" si="817"/>
        <v>2.762407656214324E+39</v>
      </c>
      <c r="T3668" s="1">
        <f t="shared" si="818"/>
        <v>3.8252572342449636E+39</v>
      </c>
      <c r="U3668" s="88">
        <f t="shared" si="812"/>
        <v>3.8252572342449636E+39</v>
      </c>
      <c r="V3668" s="1">
        <f t="shared" si="821"/>
        <v>3.8335549020964902E+48</v>
      </c>
      <c r="W3668" s="84"/>
    </row>
    <row r="3669" spans="6:23" x14ac:dyDescent="0.2">
      <c r="F3669" s="44">
        <f t="shared" si="808"/>
        <v>623.00000000000443</v>
      </c>
      <c r="G3669" s="1">
        <f t="shared" si="809"/>
        <v>1.5064074533249491E+17</v>
      </c>
      <c r="H3669" s="15">
        <f t="shared" si="813"/>
        <v>19.901153392350572</v>
      </c>
      <c r="I3669" s="1">
        <f t="shared" si="814"/>
        <v>3.3069498620667612E+42</v>
      </c>
      <c r="J3669" s="1">
        <f t="shared" si="810"/>
        <v>8.6017278389182027E+42</v>
      </c>
      <c r="K3669" s="1">
        <f t="shared" si="811"/>
        <v>1.1908677700984965E+43</v>
      </c>
      <c r="L3669" s="69">
        <f t="shared" si="819"/>
        <v>0.329668567893037</v>
      </c>
      <c r="M3669" s="69">
        <f t="shared" si="820"/>
        <v>-1.3296685678930369</v>
      </c>
      <c r="Q3669" s="88">
        <f t="shared" si="815"/>
        <v>3.2107882760978868E-4</v>
      </c>
      <c r="R3669" s="88">
        <f t="shared" si="816"/>
        <v>1.061791584676748E+39</v>
      </c>
      <c r="S3669" s="88">
        <f t="shared" si="817"/>
        <v>2.7618326899383379E+39</v>
      </c>
      <c r="T3669" s="1">
        <f t="shared" si="818"/>
        <v>3.8236242746150861E+39</v>
      </c>
      <c r="U3669" s="88">
        <f t="shared" si="812"/>
        <v>3.8236242746150861E+39</v>
      </c>
      <c r="V3669" s="1">
        <f t="shared" si="821"/>
        <v>3.8306882499155212E+48</v>
      </c>
      <c r="W3669" s="84"/>
    </row>
    <row r="3670" spans="6:23" x14ac:dyDescent="0.2">
      <c r="F3670" s="44">
        <f t="shared" si="808"/>
        <v>623.20000000000448</v>
      </c>
      <c r="G3670" s="1">
        <f t="shared" si="809"/>
        <v>1.5068910512232877E+17</v>
      </c>
      <c r="H3670" s="15">
        <f t="shared" si="813"/>
        <v>19.894766629387689</v>
      </c>
      <c r="I3670" s="1">
        <f t="shared" si="814"/>
        <v>3.304719195656936E+42</v>
      </c>
      <c r="J3670" s="1">
        <f t="shared" si="810"/>
        <v>8.6026992926280441E+42</v>
      </c>
      <c r="K3670" s="1">
        <f t="shared" si="811"/>
        <v>1.1907418488284981E+43</v>
      </c>
      <c r="L3670" s="69">
        <f t="shared" si="819"/>
        <v>0.32944753880712491</v>
      </c>
      <c r="M3670" s="69">
        <f t="shared" si="820"/>
        <v>-1.329447538807125</v>
      </c>
      <c r="Q3670" s="88">
        <f t="shared" si="815"/>
        <v>3.2097576908540759E-4</v>
      </c>
      <c r="R3670" s="88">
        <f t="shared" si="816"/>
        <v>1.0607347854372946E+39</v>
      </c>
      <c r="S3670" s="88">
        <f t="shared" si="817"/>
        <v>2.7612580216617781E+39</v>
      </c>
      <c r="T3670" s="1">
        <f t="shared" si="818"/>
        <v>3.8219928070990731E+39</v>
      </c>
      <c r="U3670" s="88">
        <f t="shared" si="812"/>
        <v>3.8219928070990731E+39</v>
      </c>
      <c r="V3670" s="1">
        <f t="shared" si="821"/>
        <v>3.8278249320817619E+48</v>
      </c>
      <c r="W3670" s="84"/>
    </row>
    <row r="3671" spans="6:23" x14ac:dyDescent="0.2">
      <c r="F3671" s="44">
        <f t="shared" si="808"/>
        <v>623.40000000000452</v>
      </c>
      <c r="G3671" s="1">
        <f t="shared" si="809"/>
        <v>1.5073746491216266E+17</v>
      </c>
      <c r="H3671" s="15">
        <f t="shared" si="813"/>
        <v>19.888383964444028</v>
      </c>
      <c r="I3671" s="1">
        <f t="shared" si="814"/>
        <v>3.3024901322449651E+42</v>
      </c>
      <c r="J3671" s="1">
        <f t="shared" si="810"/>
        <v>8.6036705249426475E+42</v>
      </c>
      <c r="K3671" s="1">
        <f t="shared" si="811"/>
        <v>1.1906160657187612E+43</v>
      </c>
      <c r="L3671" s="69">
        <f t="shared" si="819"/>
        <v>0.32922649392738007</v>
      </c>
      <c r="M3671" s="69">
        <f t="shared" si="820"/>
        <v>-1.3292264939273801</v>
      </c>
      <c r="Q3671" s="88">
        <f t="shared" si="815"/>
        <v>3.2087277669834435E-4</v>
      </c>
      <c r="R3671" s="88">
        <f t="shared" si="816"/>
        <v>1.0596791787523244E+39</v>
      </c>
      <c r="S3671" s="88">
        <f t="shared" si="817"/>
        <v>2.760683651136049E+39</v>
      </c>
      <c r="T3671" s="1">
        <f t="shared" si="818"/>
        <v>3.8203628298883734E+39</v>
      </c>
      <c r="U3671" s="88">
        <f t="shared" si="812"/>
        <v>3.8203628298883734E+39</v>
      </c>
      <c r="V3671" s="1">
        <f t="shared" si="821"/>
        <v>3.824964943575292E+48</v>
      </c>
      <c r="W3671" s="84"/>
    </row>
    <row r="3672" spans="6:23" x14ac:dyDescent="0.2">
      <c r="F3672" s="44">
        <f t="shared" si="808"/>
        <v>623.60000000000457</v>
      </c>
      <c r="G3672" s="1">
        <f t="shared" si="809"/>
        <v>1.5078582470199654E+17</v>
      </c>
      <c r="H3672" s="15">
        <f t="shared" si="813"/>
        <v>19.882005393576659</v>
      </c>
      <c r="I3672" s="1">
        <f t="shared" si="814"/>
        <v>3.3002626705550764E+42</v>
      </c>
      <c r="J3672" s="1">
        <f t="shared" si="810"/>
        <v>8.6046415359871104E+42</v>
      </c>
      <c r="K3672" s="1">
        <f t="shared" si="811"/>
        <v>1.1904904206542187E+43</v>
      </c>
      <c r="L3672" s="69">
        <f t="shared" si="819"/>
        <v>0.32900543336265936</v>
      </c>
      <c r="M3672" s="69">
        <f t="shared" si="820"/>
        <v>-1.3290054333626593</v>
      </c>
      <c r="Q3672" s="88">
        <f t="shared" si="815"/>
        <v>3.2076985038465011E-4</v>
      </c>
      <c r="R3672" s="88">
        <f t="shared" si="816"/>
        <v>1.0586247630639977E+39</v>
      </c>
      <c r="S3672" s="88">
        <f t="shared" si="817"/>
        <v>2.7601095781121312E+39</v>
      </c>
      <c r="T3672" s="1">
        <f t="shared" si="818"/>
        <v>3.818734341176129E+39</v>
      </c>
      <c r="U3672" s="88">
        <f t="shared" si="812"/>
        <v>3.818734341176129E+39</v>
      </c>
      <c r="V3672" s="1">
        <f t="shared" si="821"/>
        <v>3.8221082793843273E+48</v>
      </c>
      <c r="W3672" s="84"/>
    </row>
    <row r="3673" spans="6:23" x14ac:dyDescent="0.2">
      <c r="F3673" s="44">
        <f t="shared" si="808"/>
        <v>623.80000000000462</v>
      </c>
      <c r="G3673" s="1">
        <f t="shared" si="809"/>
        <v>1.508341844918304E+17</v>
      </c>
      <c r="H3673" s="15">
        <f t="shared" si="813"/>
        <v>19.875630912847718</v>
      </c>
      <c r="I3673" s="1">
        <f t="shared" si="814"/>
        <v>3.2980368093126811E+42</v>
      </c>
      <c r="J3673" s="1">
        <f t="shared" si="810"/>
        <v>8.6056123258864154E+42</v>
      </c>
      <c r="K3673" s="1">
        <f t="shared" si="811"/>
        <v>1.1903649135199095E+43</v>
      </c>
      <c r="L3673" s="69">
        <f t="shared" si="819"/>
        <v>0.32878435722988031</v>
      </c>
      <c r="M3673" s="69">
        <f t="shared" si="820"/>
        <v>-1.3287843572298803</v>
      </c>
      <c r="Q3673" s="88">
        <f t="shared" si="815"/>
        <v>3.206669900812642E-4</v>
      </c>
      <c r="R3673" s="88">
        <f t="shared" si="816"/>
        <v>1.0575715368195138E+39</v>
      </c>
      <c r="S3673" s="88">
        <f t="shared" si="817"/>
        <v>2.7595358023482238E+39</v>
      </c>
      <c r="T3673" s="1">
        <f t="shared" si="818"/>
        <v>3.8171073391677379E+39</v>
      </c>
      <c r="U3673" s="88">
        <f t="shared" si="812"/>
        <v>3.8171073391677373E+39</v>
      </c>
      <c r="V3673" s="1">
        <f t="shared" si="821"/>
        <v>3.8192549345157749E+48</v>
      </c>
      <c r="W3673" s="84"/>
    </row>
    <row r="3674" spans="6:23" x14ac:dyDescent="0.2">
      <c r="F3674" s="44">
        <f t="shared" si="808"/>
        <v>624.00000000000466</v>
      </c>
      <c r="G3674" s="1">
        <f t="shared" si="809"/>
        <v>1.5088254428166429E+17</v>
      </c>
      <c r="H3674" s="15">
        <f t="shared" si="813"/>
        <v>19.869260518324367</v>
      </c>
      <c r="I3674" s="1">
        <f t="shared" si="814"/>
        <v>3.2958125472443792E+42</v>
      </c>
      <c r="J3674" s="1">
        <f t="shared" si="810"/>
        <v>8.6065828947654333E+42</v>
      </c>
      <c r="K3674" s="1">
        <f t="shared" si="811"/>
        <v>1.1902395442009811E+43</v>
      </c>
      <c r="L3674" s="69">
        <f t="shared" si="819"/>
        <v>0.32856326563720434</v>
      </c>
      <c r="M3674" s="69">
        <f t="shared" si="820"/>
        <v>-1.3285632656372044</v>
      </c>
      <c r="Q3674" s="88">
        <f t="shared" si="815"/>
        <v>3.2056419572512596E-4</v>
      </c>
      <c r="R3674" s="88">
        <f t="shared" si="816"/>
        <v>1.0565194984681731E+39</v>
      </c>
      <c r="S3674" s="88">
        <f t="shared" si="817"/>
        <v>2.7589623236021077E+39</v>
      </c>
      <c r="T3674" s="1">
        <f t="shared" si="818"/>
        <v>3.8154818220702808E+39</v>
      </c>
      <c r="U3674" s="88">
        <f t="shared" si="812"/>
        <v>3.8154818220702802E+39</v>
      </c>
      <c r="V3674" s="1">
        <f t="shared" si="821"/>
        <v>3.8164049039846254E+48</v>
      </c>
      <c r="W3674" s="84"/>
    </row>
    <row r="3675" spans="6:23" x14ac:dyDescent="0.2">
      <c r="F3675" s="44">
        <f t="shared" si="808"/>
        <v>624.20000000000471</v>
      </c>
      <c r="G3675" s="1">
        <f t="shared" si="809"/>
        <v>1.5093090407149818E+17</v>
      </c>
      <c r="H3675" s="15">
        <f t="shared" si="813"/>
        <v>19.862894206078824</v>
      </c>
      <c r="I3675" s="1">
        <f t="shared" si="814"/>
        <v>3.2935898830779526E+42</v>
      </c>
      <c r="J3675" s="1">
        <f t="shared" si="810"/>
        <v>8.607553242748919E+42</v>
      </c>
      <c r="K3675" s="1">
        <f t="shared" si="811"/>
        <v>1.1901143125826871E+43</v>
      </c>
      <c r="L3675" s="69">
        <f t="shared" si="819"/>
        <v>0.32834215869956379</v>
      </c>
      <c r="M3675" s="69">
        <f t="shared" si="820"/>
        <v>-1.3283421586995638</v>
      </c>
      <c r="Q3675" s="88">
        <f t="shared" si="815"/>
        <v>3.2046146725139835E-4</v>
      </c>
      <c r="R3675" s="88">
        <f t="shared" si="816"/>
        <v>1.0554686464555222E+39</v>
      </c>
      <c r="S3675" s="88">
        <f t="shared" si="817"/>
        <v>2.7583891416158506E+39</v>
      </c>
      <c r="T3675" s="1">
        <f t="shared" si="818"/>
        <v>3.813857788071373E+39</v>
      </c>
      <c r="U3675" s="88">
        <f t="shared" si="812"/>
        <v>3.8138577880713724E+39</v>
      </c>
      <c r="V3675" s="1">
        <f t="shared" si="821"/>
        <v>3.8135581827927952E+48</v>
      </c>
      <c r="W3675" s="84"/>
    </row>
    <row r="3676" spans="6:23" x14ac:dyDescent="0.2">
      <c r="F3676" s="44">
        <f t="shared" si="808"/>
        <v>624.40000000000475</v>
      </c>
      <c r="G3676" s="1">
        <f t="shared" si="809"/>
        <v>1.5097926386133203E+17</v>
      </c>
      <c r="H3676" s="15">
        <f t="shared" si="813"/>
        <v>19.856531972188346</v>
      </c>
      <c r="I3676" s="1">
        <f t="shared" si="814"/>
        <v>3.2913688155423681E+42</v>
      </c>
      <c r="J3676" s="1">
        <f t="shared" si="810"/>
        <v>8.6085233699615229E+42</v>
      </c>
      <c r="K3676" s="1">
        <f t="shared" si="811"/>
        <v>1.189989218550389E+43</v>
      </c>
      <c r="L3676" s="69">
        <f t="shared" si="819"/>
        <v>0.32812103652715263</v>
      </c>
      <c r="M3676" s="69">
        <f t="shared" si="820"/>
        <v>-1.3281210365271527</v>
      </c>
      <c r="Q3676" s="88">
        <f t="shared" si="815"/>
        <v>3.2035880459790889E-4</v>
      </c>
      <c r="R3676" s="88">
        <f t="shared" si="816"/>
        <v>1.0544189792379884E+39</v>
      </c>
      <c r="S3676" s="88">
        <f t="shared" si="817"/>
        <v>2.7578162561540354E+39</v>
      </c>
      <c r="T3676" s="1">
        <f t="shared" si="818"/>
        <v>3.8122352353920239E+39</v>
      </c>
      <c r="U3676" s="88">
        <f t="shared" si="812"/>
        <v>3.8122352353920233E+39</v>
      </c>
      <c r="V3676" s="1">
        <f t="shared" si="821"/>
        <v>3.8107147659819842E+48</v>
      </c>
      <c r="W3676" s="84"/>
    </row>
    <row r="3677" spans="6:23" x14ac:dyDescent="0.2">
      <c r="F3677" s="44">
        <f t="shared" si="808"/>
        <v>624.6000000000048</v>
      </c>
      <c r="G3677" s="1">
        <f t="shared" si="809"/>
        <v>1.5102762365116592E+17</v>
      </c>
      <c r="H3677" s="15">
        <f t="shared" si="813"/>
        <v>19.850173812735193</v>
      </c>
      <c r="I3677" s="1">
        <f t="shared" si="814"/>
        <v>3.2891493433677708E+42</v>
      </c>
      <c r="J3677" s="1">
        <f t="shared" si="810"/>
        <v>8.6094932765277769E+42</v>
      </c>
      <c r="K3677" s="1">
        <f t="shared" si="811"/>
        <v>1.1898642619895548E+43</v>
      </c>
      <c r="L3677" s="69">
        <f t="shared" si="819"/>
        <v>0.32789989923237067</v>
      </c>
      <c r="M3677" s="69">
        <f t="shared" si="820"/>
        <v>-1.3278998992323707</v>
      </c>
      <c r="Q3677" s="88">
        <f t="shared" si="815"/>
        <v>3.2025620770159691E-4</v>
      </c>
      <c r="R3677" s="88">
        <f t="shared" si="816"/>
        <v>1.05337049527116E+39</v>
      </c>
      <c r="S3677" s="88">
        <f t="shared" si="817"/>
        <v>2.7572436669731821E+39</v>
      </c>
      <c r="T3677" s="1">
        <f t="shared" si="818"/>
        <v>3.8106141622443418E+39</v>
      </c>
      <c r="U3677" s="88">
        <f t="shared" si="812"/>
        <v>3.8106141622443418E+39</v>
      </c>
      <c r="V3677" s="1">
        <f t="shared" si="821"/>
        <v>3.8078746485913486E+48</v>
      </c>
      <c r="W3677" s="84"/>
    </row>
    <row r="3678" spans="6:23" x14ac:dyDescent="0.2">
      <c r="F3678" s="44">
        <f t="shared" si="808"/>
        <v>624.80000000000484</v>
      </c>
      <c r="G3678" s="1">
        <f t="shared" si="809"/>
        <v>1.5107598344099981E+17</v>
      </c>
      <c r="H3678" s="15">
        <f t="shared" si="813"/>
        <v>19.843819723806657</v>
      </c>
      <c r="I3678" s="1">
        <f t="shared" si="814"/>
        <v>3.2869314652854915E+42</v>
      </c>
      <c r="J3678" s="1">
        <f t="shared" si="810"/>
        <v>8.6104629625721027E+42</v>
      </c>
      <c r="K3678" s="1">
        <f t="shared" si="811"/>
        <v>1.1897394427857595E+43</v>
      </c>
      <c r="L3678" s="69">
        <f t="shared" si="819"/>
        <v>0.3276787469268807</v>
      </c>
      <c r="M3678" s="69">
        <f t="shared" si="820"/>
        <v>-1.3276787469268807</v>
      </c>
      <c r="Q3678" s="88">
        <f t="shared" si="815"/>
        <v>3.2015367649762538E-4</v>
      </c>
      <c r="R3678" s="88">
        <f t="shared" si="816"/>
        <v>1.052323193006877E+39</v>
      </c>
      <c r="S3678" s="88">
        <f t="shared" si="817"/>
        <v>2.7566713738140939E+39</v>
      </c>
      <c r="T3678" s="1">
        <f t="shared" si="818"/>
        <v>3.8089945668209709E+39</v>
      </c>
      <c r="U3678" s="88">
        <f t="shared" si="812"/>
        <v>3.8089945668209715E+39</v>
      </c>
      <c r="V3678" s="1">
        <f t="shared" si="821"/>
        <v>3.805037825646953E+48</v>
      </c>
      <c r="W3678" s="84"/>
    </row>
    <row r="3679" spans="6:23" x14ac:dyDescent="0.2">
      <c r="F3679" s="44">
        <f t="shared" si="808"/>
        <v>625.00000000000489</v>
      </c>
      <c r="G3679" s="1">
        <f t="shared" si="809"/>
        <v>1.5112434323083366E+17</v>
      </c>
      <c r="H3679" s="15">
        <f t="shared" si="813"/>
        <v>19.837469701495042</v>
      </c>
      <c r="I3679" s="1">
        <f t="shared" si="814"/>
        <v>3.2847151800280317E+42</v>
      </c>
      <c r="J3679" s="1">
        <f t="shared" si="810"/>
        <v>8.6114324282188154E+42</v>
      </c>
      <c r="K3679" s="1">
        <f t="shared" si="811"/>
        <v>1.1896147608246848E+43</v>
      </c>
      <c r="L3679" s="69">
        <f t="shared" si="819"/>
        <v>0.32745757972304179</v>
      </c>
      <c r="M3679" s="69">
        <f t="shared" si="820"/>
        <v>-1.3274575797230419</v>
      </c>
      <c r="Q3679" s="88">
        <f t="shared" si="815"/>
        <v>3.2005121092559818E-4</v>
      </c>
      <c r="R3679" s="88">
        <f t="shared" si="816"/>
        <v>1.0512770709136658E+39</v>
      </c>
      <c r="S3679" s="88">
        <f t="shared" si="817"/>
        <v>2.7560993764553965E+39</v>
      </c>
      <c r="T3679" s="1">
        <f t="shared" si="818"/>
        <v>3.807376447369062E+39</v>
      </c>
      <c r="U3679" s="88">
        <f t="shared" si="812"/>
        <v>3.807376447369062E+39</v>
      </c>
      <c r="V3679" s="1">
        <f t="shared" si="821"/>
        <v>3.8022042922356611E+48</v>
      </c>
      <c r="W3679" s="84"/>
    </row>
    <row r="3680" spans="6:23" x14ac:dyDescent="0.2">
      <c r="F3680" s="44">
        <f t="shared" si="808"/>
        <v>625.20000000000493</v>
      </c>
      <c r="G3680" s="1">
        <f t="shared" si="809"/>
        <v>1.5117270302066755E+17</v>
      </c>
      <c r="H3680" s="15">
        <f t="shared" si="813"/>
        <v>19.831123741897631</v>
      </c>
      <c r="I3680" s="1">
        <f t="shared" si="814"/>
        <v>3.2825004863290784E+42</v>
      </c>
      <c r="J3680" s="1">
        <f t="shared" si="810"/>
        <v>8.6124016735921102E+42</v>
      </c>
      <c r="K3680" s="1">
        <f t="shared" si="811"/>
        <v>1.1894902159921188E+43</v>
      </c>
      <c r="L3680" s="69">
        <f t="shared" si="819"/>
        <v>0.3272363977317182</v>
      </c>
      <c r="M3680" s="69">
        <f t="shared" si="820"/>
        <v>-1.3272363977317183</v>
      </c>
      <c r="Q3680" s="88">
        <f t="shared" si="815"/>
        <v>3.1994881092067828E-4</v>
      </c>
      <c r="R3680" s="88">
        <f t="shared" si="816"/>
        <v>1.0502321274475367E+39</v>
      </c>
      <c r="S3680" s="88">
        <f t="shared" si="817"/>
        <v>2.7555276746370555E+39</v>
      </c>
      <c r="T3680" s="1">
        <f t="shared" si="818"/>
        <v>3.8057598020845924E+39</v>
      </c>
      <c r="U3680" s="88">
        <f t="shared" si="812"/>
        <v>3.8057598020845918E+39</v>
      </c>
      <c r="V3680" s="1">
        <f t="shared" si="821"/>
        <v>3.7993740433995336E+48</v>
      </c>
      <c r="W3680" s="84"/>
    </row>
    <row r="3681" spans="6:23" x14ac:dyDescent="0.2">
      <c r="F3681" s="44">
        <f t="shared" si="808"/>
        <v>625.40000000000498</v>
      </c>
      <c r="G3681" s="1">
        <f t="shared" si="809"/>
        <v>1.5122106281050144E+17</v>
      </c>
      <c r="H3681" s="15">
        <f t="shared" si="813"/>
        <v>19.824781841116721</v>
      </c>
      <c r="I3681" s="1">
        <f t="shared" si="814"/>
        <v>3.2802873829234928E+42</v>
      </c>
      <c r="J3681" s="1">
        <f t="shared" si="810"/>
        <v>8.6133706988160781E+42</v>
      </c>
      <c r="K3681" s="1">
        <f t="shared" si="811"/>
        <v>1.1893658081739572E+43</v>
      </c>
      <c r="L3681" s="69">
        <f t="shared" si="819"/>
        <v>0.32701520106268211</v>
      </c>
      <c r="M3681" s="69">
        <f t="shared" si="820"/>
        <v>-1.3270152010626821</v>
      </c>
      <c r="Q3681" s="88">
        <f t="shared" si="815"/>
        <v>3.1984647641891684E-4</v>
      </c>
      <c r="R3681" s="88">
        <f t="shared" si="816"/>
        <v>1.0491883610695093E+39</v>
      </c>
      <c r="S3681" s="88">
        <f t="shared" si="817"/>
        <v>2.7549562681062657E+39</v>
      </c>
      <c r="T3681" s="1">
        <f t="shared" si="818"/>
        <v>3.8041446291757751E+39</v>
      </c>
      <c r="U3681" s="88">
        <f t="shared" si="812"/>
        <v>3.8041446291757758E+39</v>
      </c>
      <c r="V3681" s="1">
        <f t="shared" si="821"/>
        <v>3.7965470741991905E+48</v>
      </c>
      <c r="W3681" s="84"/>
    </row>
    <row r="3682" spans="6:23" x14ac:dyDescent="0.2">
      <c r="F3682" s="44">
        <f t="shared" si="808"/>
        <v>625.60000000000502</v>
      </c>
      <c r="G3682" s="1">
        <f t="shared" si="809"/>
        <v>1.512694226003353E+17</v>
      </c>
      <c r="H3682" s="15">
        <f t="shared" si="813"/>
        <v>19.818443995259589</v>
      </c>
      <c r="I3682" s="1">
        <f t="shared" si="814"/>
        <v>3.278075868547306E+42</v>
      </c>
      <c r="J3682" s="1">
        <f t="shared" si="810"/>
        <v>8.6143395040146915E+42</v>
      </c>
      <c r="K3682" s="1">
        <f t="shared" si="811"/>
        <v>1.1892415372561997E+43</v>
      </c>
      <c r="L3682" s="69">
        <f t="shared" si="819"/>
        <v>0.32679398983231261</v>
      </c>
      <c r="M3682" s="69">
        <f t="shared" si="820"/>
        <v>-1.3267939898323127</v>
      </c>
      <c r="Q3682" s="88">
        <f t="shared" si="815"/>
        <v>3.1974420736080589E-4</v>
      </c>
      <c r="R3682" s="88">
        <f t="shared" si="816"/>
        <v>1.0481457702572437E+39</v>
      </c>
      <c r="S3682" s="88">
        <f t="shared" si="817"/>
        <v>2.7543851566480553E+39</v>
      </c>
      <c r="T3682" s="1">
        <f t="shared" si="818"/>
        <v>3.8025309269052992E+39</v>
      </c>
      <c r="U3682" s="88">
        <f t="shared" si="812"/>
        <v>3.8025309269052986E+39</v>
      </c>
      <c r="V3682" s="1">
        <f t="shared" si="821"/>
        <v>3.7937233797559107E+48</v>
      </c>
      <c r="W3682" s="84"/>
    </row>
    <row r="3683" spans="6:23" x14ac:dyDescent="0.2">
      <c r="F3683" s="44">
        <f t="shared" si="808"/>
        <v>625.80000000000507</v>
      </c>
      <c r="G3683" s="1">
        <f t="shared" si="809"/>
        <v>1.5131778239016918E+17</v>
      </c>
      <c r="H3683" s="15">
        <f t="shared" si="813"/>
        <v>19.812110200438472</v>
      </c>
      <c r="I3683" s="1">
        <f t="shared" si="814"/>
        <v>3.2758659419377294E+42</v>
      </c>
      <c r="J3683" s="1">
        <f t="shared" si="810"/>
        <v>8.6153080893118185E+42</v>
      </c>
      <c r="K3683" s="1">
        <f t="shared" si="811"/>
        <v>1.1891174031249547E+43</v>
      </c>
      <c r="L3683" s="69">
        <f t="shared" si="819"/>
        <v>0.32657276414622732</v>
      </c>
      <c r="M3683" s="69">
        <f t="shared" si="820"/>
        <v>-1.3265727641462273</v>
      </c>
      <c r="Q3683" s="88">
        <f t="shared" si="815"/>
        <v>3.1964200368062023E-4</v>
      </c>
      <c r="R3683" s="88">
        <f t="shared" si="816"/>
        <v>1.0471043534700781E+39</v>
      </c>
      <c r="S3683" s="88">
        <f t="shared" si="817"/>
        <v>2.7538143399934856E+39</v>
      </c>
      <c r="T3683" s="1">
        <f t="shared" si="818"/>
        <v>3.8009186934635634E+39</v>
      </c>
      <c r="U3683" s="88">
        <f t="shared" si="812"/>
        <v>3.8009186934635634E+39</v>
      </c>
      <c r="V3683" s="1">
        <f t="shared" si="821"/>
        <v>3.7909029551251152E+48</v>
      </c>
      <c r="W3683" s="84"/>
    </row>
    <row r="3684" spans="6:23" x14ac:dyDescent="0.2">
      <c r="F3684" s="44">
        <f t="shared" si="808"/>
        <v>626.00000000000512</v>
      </c>
      <c r="G3684" s="1">
        <f t="shared" si="809"/>
        <v>1.5136614218000307E+17</v>
      </c>
      <c r="H3684" s="15">
        <f t="shared" si="813"/>
        <v>19.805780452770598</v>
      </c>
      <c r="I3684" s="1">
        <f t="shared" si="814"/>
        <v>3.2736576018331417E+42</v>
      </c>
      <c r="J3684" s="1">
        <f t="shared" si="810"/>
        <v>8.6162764548312124E+42</v>
      </c>
      <c r="K3684" s="1">
        <f t="shared" si="811"/>
        <v>1.1889934056664353E+43</v>
      </c>
      <c r="L3684" s="69">
        <f t="shared" si="819"/>
        <v>0.32635152411867641</v>
      </c>
      <c r="M3684" s="69">
        <f t="shared" si="820"/>
        <v>-1.3263515241186763</v>
      </c>
      <c r="Q3684" s="88">
        <f t="shared" si="815"/>
        <v>3.1953986531618739E-4</v>
      </c>
      <c r="R3684" s="88">
        <f t="shared" si="816"/>
        <v>1.046064109181075E+39</v>
      </c>
      <c r="S3684" s="88">
        <f t="shared" si="817"/>
        <v>2.753243817903802E+39</v>
      </c>
      <c r="T3684" s="1">
        <f t="shared" si="818"/>
        <v>3.7993079270848772E+39</v>
      </c>
      <c r="U3684" s="88">
        <f t="shared" si="812"/>
        <v>3.7993079270848772E+39</v>
      </c>
      <c r="V3684" s="1">
        <f t="shared" si="821"/>
        <v>3.7880857954123232E+48</v>
      </c>
      <c r="W3684" s="84"/>
    </row>
    <row r="3685" spans="6:23" x14ac:dyDescent="0.2">
      <c r="F3685" s="44">
        <f t="shared" si="808"/>
        <v>626.20000000000516</v>
      </c>
      <c r="G3685" s="1">
        <f t="shared" si="809"/>
        <v>1.5141450196983693E+17</v>
      </c>
      <c r="H3685" s="15">
        <f t="shared" si="813"/>
        <v>19.799454748378146</v>
      </c>
      <c r="I3685" s="1">
        <f t="shared" si="814"/>
        <v>3.2714508469730922E+42</v>
      </c>
      <c r="J3685" s="1">
        <f t="shared" si="810"/>
        <v>8.6172446006965198E+42</v>
      </c>
      <c r="K3685" s="1">
        <f t="shared" si="811"/>
        <v>1.1888695447669612E+43</v>
      </c>
      <c r="L3685" s="69">
        <f t="shared" si="819"/>
        <v>0.32613026985987681</v>
      </c>
      <c r="M3685" s="69">
        <f t="shared" si="820"/>
        <v>-1.3261302698598767</v>
      </c>
      <c r="Q3685" s="88">
        <f t="shared" si="815"/>
        <v>3.1943779220711122E-4</v>
      </c>
      <c r="R3685" s="88">
        <f t="shared" si="816"/>
        <v>1.0450250358711686E+39</v>
      </c>
      <c r="S3685" s="88">
        <f t="shared" si="817"/>
        <v>2.752673590155146E+39</v>
      </c>
      <c r="T3685" s="1">
        <f t="shared" si="818"/>
        <v>3.7976986260263146E+39</v>
      </c>
      <c r="U3685" s="88">
        <f t="shared" si="812"/>
        <v>3.7976986260263146E+39</v>
      </c>
      <c r="V3685" s="1">
        <f t="shared" si="821"/>
        <v>3.7852718957519961E+48</v>
      </c>
      <c r="W3685" s="84"/>
    </row>
    <row r="3686" spans="6:23" x14ac:dyDescent="0.2">
      <c r="F3686" s="44">
        <f t="shared" si="808"/>
        <v>626.40000000000521</v>
      </c>
      <c r="G3686" s="1">
        <f t="shared" si="809"/>
        <v>1.5146286175967082E+17</v>
      </c>
      <c r="H3686" s="15">
        <f t="shared" si="813"/>
        <v>19.793133083388241</v>
      </c>
      <c r="I3686" s="1">
        <f t="shared" si="814"/>
        <v>3.2692456760983037E+42</v>
      </c>
      <c r="J3686" s="1">
        <f t="shared" si="810"/>
        <v>8.6182125270312698E+42</v>
      </c>
      <c r="K3686" s="1">
        <f t="shared" si="811"/>
        <v>1.1887458203129574E+43</v>
      </c>
      <c r="L3686" s="69">
        <f t="shared" si="819"/>
        <v>0.32590900148141505</v>
      </c>
      <c r="M3686" s="69">
        <f t="shared" si="820"/>
        <v>-1.325909001481415</v>
      </c>
      <c r="Q3686" s="88">
        <f t="shared" si="815"/>
        <v>3.1933578428855469E-4</v>
      </c>
      <c r="R3686" s="88">
        <f t="shared" si="816"/>
        <v>1.043987132008818E+39</v>
      </c>
      <c r="S3686" s="88">
        <f t="shared" si="817"/>
        <v>2.7521036564849776E+39</v>
      </c>
      <c r="T3686" s="1">
        <f t="shared" si="818"/>
        <v>3.7960907884937954E+39</v>
      </c>
      <c r="U3686" s="88">
        <f t="shared" si="812"/>
        <v>3.7960907884937954E+39</v>
      </c>
      <c r="V3686" s="1">
        <f t="shared" si="821"/>
        <v>3.7824612512338412E+48</v>
      </c>
      <c r="W3686" s="84"/>
    </row>
    <row r="3687" spans="6:23" x14ac:dyDescent="0.2">
      <c r="F3687" s="44">
        <f t="shared" si="808"/>
        <v>626.60000000000525</v>
      </c>
      <c r="G3687" s="1">
        <f t="shared" si="809"/>
        <v>1.515112215495047E+17</v>
      </c>
      <c r="H3687" s="15">
        <f t="shared" si="813"/>
        <v>19.786815453932959</v>
      </c>
      <c r="I3687" s="1">
        <f t="shared" si="814"/>
        <v>3.2670420879506628E+42</v>
      </c>
      <c r="J3687" s="1">
        <f t="shared" si="810"/>
        <v>8.6191802339588888E+42</v>
      </c>
      <c r="K3687" s="1">
        <f t="shared" si="811"/>
        <v>1.1886222321909552E+43</v>
      </c>
      <c r="L3687" s="69">
        <f t="shared" si="819"/>
        <v>0.32568771909358651</v>
      </c>
      <c r="M3687" s="69">
        <f t="shared" si="820"/>
        <v>-1.3256877190935865</v>
      </c>
      <c r="Q3687" s="88">
        <f t="shared" si="815"/>
        <v>3.1923384149745715E-4</v>
      </c>
      <c r="R3687" s="88">
        <f t="shared" si="816"/>
        <v>1.0429503960703634E+39</v>
      </c>
      <c r="S3687" s="88">
        <f t="shared" si="817"/>
        <v>2.7515340166456477E+39</v>
      </c>
      <c r="T3687" s="1">
        <f t="shared" si="818"/>
        <v>3.7944844127160111E+39</v>
      </c>
      <c r="U3687" s="88">
        <f t="shared" si="812"/>
        <v>3.7944844127160111E+39</v>
      </c>
      <c r="V3687" s="1">
        <f t="shared" si="821"/>
        <v>3.7796538569765138E+48</v>
      </c>
      <c r="W3687" s="84"/>
    </row>
    <row r="3688" spans="6:23" x14ac:dyDescent="0.2">
      <c r="F3688" s="44">
        <f t="shared" si="808"/>
        <v>626.8000000000053</v>
      </c>
      <c r="G3688" s="1">
        <f t="shared" si="809"/>
        <v>1.5155958133933856E+17</v>
      </c>
      <c r="H3688" s="15">
        <f t="shared" si="813"/>
        <v>19.780501856149318</v>
      </c>
      <c r="I3688" s="1">
        <f t="shared" si="814"/>
        <v>3.2648400812732257E+42</v>
      </c>
      <c r="J3688" s="1">
        <f t="shared" si="810"/>
        <v>8.6201477216026892E+42</v>
      </c>
      <c r="K3688" s="1">
        <f t="shared" si="811"/>
        <v>1.1884987802875915E+43</v>
      </c>
      <c r="L3688" s="69">
        <f t="shared" si="819"/>
        <v>0.32546642280632343</v>
      </c>
      <c r="M3688" s="69">
        <f t="shared" si="820"/>
        <v>-1.3254664228063233</v>
      </c>
      <c r="Q3688" s="88">
        <f t="shared" si="815"/>
        <v>3.1913196377519881E-4</v>
      </c>
      <c r="R3688" s="88">
        <f t="shared" si="816"/>
        <v>1.0419148265487042E+39</v>
      </c>
      <c r="S3688" s="88">
        <f t="shared" si="817"/>
        <v>2.750964670427372E+39</v>
      </c>
      <c r="T3688" s="1">
        <f t="shared" si="818"/>
        <v>3.792879496976076E+39</v>
      </c>
      <c r="U3688" s="88">
        <f t="shared" si="812"/>
        <v>3.7928794969760766E+39</v>
      </c>
      <c r="V3688" s="1">
        <f t="shared" si="821"/>
        <v>3.7768497081590963E+48</v>
      </c>
      <c r="W3688" s="84"/>
    </row>
    <row r="3689" spans="6:23" x14ac:dyDescent="0.2">
      <c r="F3689" s="44">
        <f t="shared" si="808"/>
        <v>627.00000000000534</v>
      </c>
      <c r="G3689" s="1">
        <f t="shared" si="809"/>
        <v>1.5160794112917245E+17</v>
      </c>
      <c r="H3689" s="15">
        <f t="shared" si="813"/>
        <v>19.774192286179254</v>
      </c>
      <c r="I3689" s="1">
        <f t="shared" si="814"/>
        <v>3.2626396548102143E+42</v>
      </c>
      <c r="J3689" s="1">
        <f t="shared" si="810"/>
        <v>8.621114990085867E+42</v>
      </c>
      <c r="K3689" s="1">
        <f t="shared" si="811"/>
        <v>1.1883754644896082E+43</v>
      </c>
      <c r="L3689" s="69">
        <f t="shared" si="819"/>
        <v>0.3252451127328041</v>
      </c>
      <c r="M3689" s="69">
        <f t="shared" si="820"/>
        <v>-1.3252451127328042</v>
      </c>
      <c r="Q3689" s="88">
        <f t="shared" si="815"/>
        <v>3.1903015105427812E-4</v>
      </c>
      <c r="R3689" s="88">
        <f t="shared" si="816"/>
        <v>1.0408804219097805E+39</v>
      </c>
      <c r="S3689" s="88">
        <f t="shared" si="817"/>
        <v>2.7503956175433958E+39</v>
      </c>
      <c r="T3689" s="1">
        <f t="shared" si="818"/>
        <v>3.7912760394531762E+39</v>
      </c>
      <c r="U3689" s="88">
        <f t="shared" si="812"/>
        <v>3.7912760394531762E+39</v>
      </c>
      <c r="V3689" s="1">
        <f t="shared" si="821"/>
        <v>3.7740487998633632E+48</v>
      </c>
      <c r="W3689" s="84"/>
    </row>
    <row r="3690" spans="6:23" x14ac:dyDescent="0.2">
      <c r="F3690" s="44">
        <f t="shared" si="808"/>
        <v>627.20000000000539</v>
      </c>
      <c r="G3690" s="1">
        <f t="shared" si="809"/>
        <v>1.5165630091900634E+17</v>
      </c>
      <c r="H3690" s="15">
        <f t="shared" si="813"/>
        <v>19.767886740169626</v>
      </c>
      <c r="I3690" s="1">
        <f t="shared" si="814"/>
        <v>3.2604408073070099E+42</v>
      </c>
      <c r="J3690" s="1">
        <f t="shared" si="810"/>
        <v>8.6220820395315182E+42</v>
      </c>
      <c r="K3690" s="1">
        <f t="shared" si="811"/>
        <v>1.1882522846838527E+43</v>
      </c>
      <c r="L3690" s="69">
        <f t="shared" si="819"/>
        <v>0.32502378898213213</v>
      </c>
      <c r="M3690" s="69">
        <f t="shared" si="820"/>
        <v>-1.3250237889821321</v>
      </c>
      <c r="Q3690" s="88">
        <f t="shared" si="815"/>
        <v>3.1892840327785166E-4</v>
      </c>
      <c r="R3690" s="88">
        <f t="shared" si="816"/>
        <v>1.0398471806563743E+39</v>
      </c>
      <c r="S3690" s="88">
        <f t="shared" si="817"/>
        <v>2.7498268577984298E+39</v>
      </c>
      <c r="T3690" s="1">
        <f t="shared" si="818"/>
        <v>3.7896740384548041E+39</v>
      </c>
      <c r="U3690" s="88">
        <f t="shared" si="812"/>
        <v>3.7896740384548035E+39</v>
      </c>
      <c r="V3690" s="1">
        <f t="shared" si="821"/>
        <v>3.7712511273050459E+48</v>
      </c>
      <c r="W3690" s="84"/>
    </row>
    <row r="3691" spans="6:23" x14ac:dyDescent="0.2">
      <c r="F3691" s="44">
        <f t="shared" si="808"/>
        <v>627.40000000000543</v>
      </c>
      <c r="G3691" s="1">
        <f t="shared" si="809"/>
        <v>1.5170466070884019E+17</v>
      </c>
      <c r="H3691" s="15">
        <f t="shared" si="813"/>
        <v>19.76158521427222</v>
      </c>
      <c r="I3691" s="1">
        <f t="shared" si="814"/>
        <v>3.2582435375101629E+42</v>
      </c>
      <c r="J3691" s="1">
        <f t="shared" si="810"/>
        <v>8.623048870062627E+42</v>
      </c>
      <c r="K3691" s="1">
        <f t="shared" si="811"/>
        <v>1.188129240757279E+43</v>
      </c>
      <c r="L3691" s="69">
        <f t="shared" si="819"/>
        <v>0.32480245166209648</v>
      </c>
      <c r="M3691" s="69">
        <f t="shared" si="820"/>
        <v>-1.3248024516620964</v>
      </c>
      <c r="Q3691" s="88">
        <f t="shared" si="815"/>
        <v>3.1882672037930604E-4</v>
      </c>
      <c r="R3691" s="88">
        <f t="shared" si="816"/>
        <v>1.0388151012614336E+39</v>
      </c>
      <c r="S3691" s="88">
        <f t="shared" si="817"/>
        <v>2.7492583909125478E+39</v>
      </c>
      <c r="T3691" s="1">
        <f t="shared" si="818"/>
        <v>3.7880734921739813E+39</v>
      </c>
      <c r="U3691" s="88">
        <f t="shared" si="812"/>
        <v>3.7880734921739819E+39</v>
      </c>
      <c r="V3691" s="1">
        <f t="shared" si="821"/>
        <v>3.7684566855920992E+48</v>
      </c>
      <c r="W3691" s="84"/>
    </row>
    <row r="3692" spans="6:23" x14ac:dyDescent="0.2">
      <c r="F3692" s="44">
        <f t="shared" si="808"/>
        <v>627.60000000000548</v>
      </c>
      <c r="G3692" s="1">
        <f t="shared" si="809"/>
        <v>1.5175302049867408E+17</v>
      </c>
      <c r="H3692" s="15">
        <f t="shared" si="813"/>
        <v>19.755287704643703</v>
      </c>
      <c r="I3692" s="1">
        <f t="shared" si="814"/>
        <v>3.2560478441673804E+42</v>
      </c>
      <c r="J3692" s="1">
        <f t="shared" si="810"/>
        <v>8.6240154818020591E+42</v>
      </c>
      <c r="K3692" s="1">
        <f t="shared" si="811"/>
        <v>1.1880063325969438E+43</v>
      </c>
      <c r="L3692" s="69">
        <f t="shared" si="819"/>
        <v>0.32458110088957809</v>
      </c>
      <c r="M3692" s="69">
        <f t="shared" si="820"/>
        <v>-1.324581100889578</v>
      </c>
      <c r="Q3692" s="88">
        <f t="shared" si="815"/>
        <v>3.1872510230002149E-4</v>
      </c>
      <c r="R3692" s="88">
        <f t="shared" si="816"/>
        <v>1.0377841822260128E+39</v>
      </c>
      <c r="S3692" s="88">
        <f t="shared" si="817"/>
        <v>2.7486902166743304E+39</v>
      </c>
      <c r="T3692" s="1">
        <f t="shared" si="818"/>
        <v>3.786474398900343E+39</v>
      </c>
      <c r="U3692" s="88">
        <f t="shared" si="812"/>
        <v>3.786474398900343E+39</v>
      </c>
      <c r="V3692" s="1">
        <f t="shared" si="821"/>
        <v>3.7656654699347942E+48</v>
      </c>
      <c r="W3692" s="84"/>
    </row>
    <row r="3693" spans="6:23" x14ac:dyDescent="0.2">
      <c r="F3693" s="44">
        <f t="shared" si="808"/>
        <v>627.80000000000553</v>
      </c>
      <c r="G3693" s="1">
        <f t="shared" si="809"/>
        <v>1.5180138028850797E+17</v>
      </c>
      <c r="H3693" s="15">
        <f t="shared" si="813"/>
        <v>19.748994207445662</v>
      </c>
      <c r="I3693" s="1">
        <f t="shared" si="814"/>
        <v>3.2538537260275317E+42</v>
      </c>
      <c r="J3693" s="1">
        <f t="shared" si="810"/>
        <v>8.6249818748725796E+42</v>
      </c>
      <c r="K3693" s="1">
        <f t="shared" si="811"/>
        <v>1.1878835600900113E+43</v>
      </c>
      <c r="L3693" s="69">
        <f t="shared" si="819"/>
        <v>0.32435973676792096</v>
      </c>
      <c r="M3693" s="69">
        <f t="shared" si="820"/>
        <v>-1.324359736767921</v>
      </c>
      <c r="Q3693" s="88">
        <f t="shared" si="815"/>
        <v>3.1862354897604916E-4</v>
      </c>
      <c r="R3693" s="88">
        <f t="shared" si="816"/>
        <v>1.0367544220358333E+39</v>
      </c>
      <c r="S3693" s="88">
        <f t="shared" si="817"/>
        <v>2.7481223348259996E+39</v>
      </c>
      <c r="T3693" s="1">
        <f t="shared" si="818"/>
        <v>3.7848767568618332E+39</v>
      </c>
      <c r="U3693" s="88">
        <f t="shared" si="812"/>
        <v>3.7848767568618332E+39</v>
      </c>
      <c r="V3693" s="1">
        <f t="shared" si="821"/>
        <v>3.7628774754881759E+48</v>
      </c>
      <c r="W3693" s="84"/>
    </row>
    <row r="3694" spans="6:23" x14ac:dyDescent="0.2">
      <c r="F3694" s="44">
        <f t="shared" si="808"/>
        <v>628.00000000000557</v>
      </c>
      <c r="G3694" s="1">
        <f t="shared" si="809"/>
        <v>1.5184974007834182E+17</v>
      </c>
      <c r="H3694" s="15">
        <f t="shared" si="813"/>
        <v>19.742704718844568</v>
      </c>
      <c r="I3694" s="1">
        <f t="shared" si="814"/>
        <v>3.251661181840647E+42</v>
      </c>
      <c r="J3694" s="1">
        <f t="shared" si="810"/>
        <v>8.6259480493968425E+42</v>
      </c>
      <c r="K3694" s="1">
        <f t="shared" si="811"/>
        <v>1.1877609231237491E+43</v>
      </c>
      <c r="L3694" s="69">
        <f t="shared" si="819"/>
        <v>0.32413835941152191</v>
      </c>
      <c r="M3694" s="69">
        <f t="shared" si="820"/>
        <v>-1.3241383594115219</v>
      </c>
      <c r="Q3694" s="88">
        <f t="shared" si="815"/>
        <v>3.1852206034521657E-4</v>
      </c>
      <c r="R3694" s="88">
        <f t="shared" si="816"/>
        <v>1.0357258191844449E+39</v>
      </c>
      <c r="S3694" s="88">
        <f t="shared" si="817"/>
        <v>2.7475547451246841E+39</v>
      </c>
      <c r="T3694" s="1">
        <f t="shared" si="818"/>
        <v>3.783280564309129E+39</v>
      </c>
      <c r="U3694" s="88">
        <f t="shared" si="812"/>
        <v>3.7832805643091296E+39</v>
      </c>
      <c r="V3694" s="1">
        <f t="shared" si="821"/>
        <v>3.7600926974360508E+48</v>
      </c>
      <c r="W3694" s="84"/>
    </row>
    <row r="3695" spans="6:23" x14ac:dyDescent="0.2">
      <c r="F3695" s="44">
        <f t="shared" si="808"/>
        <v>628.20000000000562</v>
      </c>
      <c r="G3695" s="1">
        <f t="shared" si="809"/>
        <v>1.5189809986817571E+17</v>
      </c>
      <c r="H3695" s="15">
        <f t="shared" si="813"/>
        <v>19.736419235011756</v>
      </c>
      <c r="I3695" s="1">
        <f t="shared" si="814"/>
        <v>3.2494702103579067E+42</v>
      </c>
      <c r="J3695" s="1">
        <f t="shared" si="810"/>
        <v>8.6269140054973878E+42</v>
      </c>
      <c r="K3695" s="1">
        <f t="shared" si="811"/>
        <v>1.1876384215855295E+43</v>
      </c>
      <c r="L3695" s="69">
        <f t="shared" si="819"/>
        <v>0.32391696893036814</v>
      </c>
      <c r="M3695" s="69">
        <f t="shared" si="820"/>
        <v>-1.323916968930368</v>
      </c>
      <c r="Q3695" s="88">
        <f t="shared" si="815"/>
        <v>3.1842063634801576E-4</v>
      </c>
      <c r="R3695" s="88">
        <f t="shared" si="816"/>
        <v>1.0346983721760853E+39</v>
      </c>
      <c r="S3695" s="88">
        <f t="shared" si="817"/>
        <v>2.7469874473500878E+39</v>
      </c>
      <c r="T3695" s="1">
        <f t="shared" si="818"/>
        <v>3.7816858195261733E+39</v>
      </c>
      <c r="U3695" s="88">
        <f t="shared" si="812"/>
        <v>3.7816858195261733E+39</v>
      </c>
      <c r="V3695" s="1">
        <f t="shared" si="821"/>
        <v>3.7573111310014137E+48</v>
      </c>
      <c r="W3695" s="84"/>
    </row>
    <row r="3696" spans="6:23" x14ac:dyDescent="0.2">
      <c r="F3696" s="44">
        <f t="shared" ref="F3696:F3759" si="822">F3695+0.2</f>
        <v>628.40000000000566</v>
      </c>
      <c r="G3696" s="1">
        <f t="shared" si="809"/>
        <v>1.519464596580096E+17</v>
      </c>
      <c r="H3696" s="15">
        <f t="shared" si="813"/>
        <v>19.730137752123465</v>
      </c>
      <c r="I3696" s="1">
        <f t="shared" si="814"/>
        <v>3.2472808103316571E+42</v>
      </c>
      <c r="J3696" s="1">
        <f t="shared" si="810"/>
        <v>8.6278797432966501E+42</v>
      </c>
      <c r="K3696" s="1">
        <f t="shared" si="811"/>
        <v>1.1875160553628307E+43</v>
      </c>
      <c r="L3696" s="69">
        <f t="shared" si="819"/>
        <v>0.32369556543215772</v>
      </c>
      <c r="M3696" s="69">
        <f t="shared" si="820"/>
        <v>-1.3236955654321578</v>
      </c>
      <c r="Q3696" s="88">
        <f t="shared" si="815"/>
        <v>3.1831927691960971E-4</v>
      </c>
      <c r="R3696" s="88">
        <f t="shared" si="816"/>
        <v>1.0336720794996974E+39</v>
      </c>
      <c r="S3696" s="88">
        <f t="shared" si="817"/>
        <v>2.7464204412355376E+39</v>
      </c>
      <c r="T3696" s="1">
        <f t="shared" si="818"/>
        <v>3.7800925207352348E+39</v>
      </c>
      <c r="U3696" s="88">
        <f t="shared" si="812"/>
        <v>3.7800925207352348E+39</v>
      </c>
      <c r="V3696" s="1">
        <f t="shared" si="821"/>
        <v>3.7545327713520834E+48</v>
      </c>
      <c r="W3696" s="84"/>
    </row>
    <row r="3697" spans="6:23" x14ac:dyDescent="0.2">
      <c r="F3697" s="44">
        <f t="shared" si="822"/>
        <v>628.60000000000571</v>
      </c>
      <c r="G3697" s="1">
        <f t="shared" si="809"/>
        <v>1.5199481944784346E+17</v>
      </c>
      <c r="H3697" s="15">
        <f t="shared" si="813"/>
        <v>19.723860266360777</v>
      </c>
      <c r="I3697" s="1">
        <f t="shared" si="814"/>
        <v>3.2450929805153899E+42</v>
      </c>
      <c r="J3697" s="1">
        <f t="shared" si="810"/>
        <v>8.6288452629169553E+42</v>
      </c>
      <c r="K3697" s="1">
        <f t="shared" si="811"/>
        <v>1.1873938243432344E+43</v>
      </c>
      <c r="L3697" s="69">
        <f t="shared" si="819"/>
        <v>0.3234741490288347</v>
      </c>
      <c r="M3697" s="69">
        <f t="shared" si="820"/>
        <v>-1.3234741490288346</v>
      </c>
      <c r="Q3697" s="88">
        <f t="shared" si="815"/>
        <v>3.1821798200137863E-4</v>
      </c>
      <c r="R3697" s="88">
        <f t="shared" si="816"/>
        <v>1.0326469396664465E+39</v>
      </c>
      <c r="S3697" s="88">
        <f t="shared" si="817"/>
        <v>2.745853726567589E+39</v>
      </c>
      <c r="T3697" s="1">
        <f t="shared" si="818"/>
        <v>3.7785006662340353E+39</v>
      </c>
      <c r="U3697" s="88">
        <f t="shared" si="812"/>
        <v>3.7785006662340353E+39</v>
      </c>
      <c r="V3697" s="1">
        <f t="shared" si="821"/>
        <v>3.7517576137369459E+48</v>
      </c>
      <c r="W3697" s="84"/>
    </row>
    <row r="3698" spans="6:23" x14ac:dyDescent="0.2">
      <c r="F3698" s="44">
        <f t="shared" si="822"/>
        <v>628.80000000000575</v>
      </c>
      <c r="G3698" s="1">
        <f t="shared" si="809"/>
        <v>1.5204317923767734E+17</v>
      </c>
      <c r="H3698" s="15">
        <f t="shared" si="813"/>
        <v>19.717586773909641</v>
      </c>
      <c r="I3698" s="1">
        <f t="shared" si="814"/>
        <v>3.2429067196637565E+42</v>
      </c>
      <c r="J3698" s="1">
        <f t="shared" si="810"/>
        <v>8.6298105644805141E+42</v>
      </c>
      <c r="K3698" s="1">
        <f t="shared" si="811"/>
        <v>1.1872717284144272E+43</v>
      </c>
      <c r="L3698" s="69">
        <f t="shared" si="819"/>
        <v>0.32325271982903703</v>
      </c>
      <c r="M3698" s="69">
        <f t="shared" si="820"/>
        <v>-1.3232527198290369</v>
      </c>
      <c r="Q3698" s="88">
        <f t="shared" si="815"/>
        <v>3.1811675152937369E-4</v>
      </c>
      <c r="R3698" s="88">
        <f t="shared" si="816"/>
        <v>1.0316229511722116E+39</v>
      </c>
      <c r="S3698" s="88">
        <f t="shared" si="817"/>
        <v>2.7452873030864119E+39</v>
      </c>
      <c r="T3698" s="1">
        <f t="shared" si="818"/>
        <v>3.7769102542586233E+39</v>
      </c>
      <c r="U3698" s="88">
        <f t="shared" si="812"/>
        <v>3.7769102542586239E+39</v>
      </c>
      <c r="V3698" s="1">
        <f t="shared" si="821"/>
        <v>3.7489856533497161E+48</v>
      </c>
      <c r="W3698" s="84"/>
    </row>
    <row r="3699" spans="6:23" x14ac:dyDescent="0.2">
      <c r="F3699" s="44">
        <f t="shared" si="822"/>
        <v>629.0000000000058</v>
      </c>
      <c r="G3699" s="1">
        <f t="shared" si="809"/>
        <v>1.5209153902751123E+17</v>
      </c>
      <c r="H3699" s="15">
        <f t="shared" si="813"/>
        <v>19.711317270960862</v>
      </c>
      <c r="I3699" s="1">
        <f t="shared" si="814"/>
        <v>3.2407220265325604E+42</v>
      </c>
      <c r="J3699" s="1">
        <f t="shared" si="810"/>
        <v>8.6307756481094393E+42</v>
      </c>
      <c r="K3699" s="1">
        <f t="shared" si="811"/>
        <v>1.1871497674642E+43</v>
      </c>
      <c r="L3699" s="69">
        <f t="shared" si="819"/>
        <v>0.32303127794289399</v>
      </c>
      <c r="M3699" s="69">
        <f t="shared" si="820"/>
        <v>-1.3230312779428939</v>
      </c>
      <c r="Q3699" s="88">
        <f t="shared" si="815"/>
        <v>3.1801558544408692E-4</v>
      </c>
      <c r="R3699" s="88">
        <f t="shared" si="816"/>
        <v>1.0306001125293E+39</v>
      </c>
      <c r="S3699" s="88">
        <f t="shared" si="817"/>
        <v>2.7447211705700922E+39</v>
      </c>
      <c r="T3699" s="1">
        <f t="shared" si="818"/>
        <v>3.775321283099392E+39</v>
      </c>
      <c r="U3699" s="88">
        <f t="shared" si="812"/>
        <v>3.775321283099392E+39</v>
      </c>
      <c r="V3699" s="1">
        <f t="shared" si="821"/>
        <v>3.7462168854441444E+48</v>
      </c>
      <c r="W3699" s="84"/>
    </row>
    <row r="3700" spans="6:23" x14ac:dyDescent="0.2">
      <c r="F3700" s="44">
        <f t="shared" si="822"/>
        <v>629.20000000000584</v>
      </c>
      <c r="G3700" s="1">
        <f t="shared" si="809"/>
        <v>1.5213989881734509E+17</v>
      </c>
      <c r="H3700" s="15">
        <f t="shared" si="813"/>
        <v>19.70505175371008</v>
      </c>
      <c r="I3700" s="1">
        <f t="shared" si="814"/>
        <v>3.238538899878752E+42</v>
      </c>
      <c r="J3700" s="1">
        <f t="shared" si="810"/>
        <v>8.6317405139257226E+42</v>
      </c>
      <c r="K3700" s="1">
        <f t="shared" si="811"/>
        <v>1.1870279413804474E+43</v>
      </c>
      <c r="L3700" s="69">
        <f t="shared" si="819"/>
        <v>0.32280982348101284</v>
      </c>
      <c r="M3700" s="69">
        <f t="shared" si="820"/>
        <v>-1.3228098234810128</v>
      </c>
      <c r="Q3700" s="88">
        <f t="shared" si="815"/>
        <v>3.1791448368245767E-4</v>
      </c>
      <c r="R3700" s="88">
        <f t="shared" si="816"/>
        <v>1.0295784222405079E+39</v>
      </c>
      <c r="S3700" s="88">
        <f t="shared" si="817"/>
        <v>2.7441553287656477E+39</v>
      </c>
      <c r="T3700" s="1">
        <f t="shared" si="818"/>
        <v>3.7737337510061555E+39</v>
      </c>
      <c r="U3700" s="88">
        <f t="shared" si="812"/>
        <v>3.7737337510061555E+39</v>
      </c>
      <c r="V3700" s="1">
        <f t="shared" si="821"/>
        <v>3.7434513052397683E+48</v>
      </c>
      <c r="W3700" s="84"/>
    </row>
    <row r="3701" spans="6:23" x14ac:dyDescent="0.2">
      <c r="F3701" s="44">
        <f t="shared" si="822"/>
        <v>629.40000000000589</v>
      </c>
      <c r="G3701" s="1">
        <f t="shared" si="809"/>
        <v>1.5218825860717898E+17</v>
      </c>
      <c r="H3701" s="15">
        <f t="shared" si="813"/>
        <v>19.698790218357772</v>
      </c>
      <c r="I3701" s="1">
        <f t="shared" si="814"/>
        <v>3.2363573384604353E+42</v>
      </c>
      <c r="J3701" s="1">
        <f t="shared" si="810"/>
        <v>8.6327051620512538E+42</v>
      </c>
      <c r="K3701" s="1">
        <f t="shared" si="811"/>
        <v>1.186906250051169E+43</v>
      </c>
      <c r="L3701" s="69">
        <f t="shared" si="819"/>
        <v>0.32258835655059509</v>
      </c>
      <c r="M3701" s="69">
        <f t="shared" si="820"/>
        <v>-1.3225883565505951</v>
      </c>
      <c r="Q3701" s="88">
        <f t="shared" si="815"/>
        <v>3.1781344618320162E-4</v>
      </c>
      <c r="R3701" s="88">
        <f t="shared" si="816"/>
        <v>1.0285578788164052E+39</v>
      </c>
      <c r="S3701" s="88">
        <f t="shared" si="817"/>
        <v>2.7435897774350228E+39</v>
      </c>
      <c r="T3701" s="1">
        <f t="shared" si="818"/>
        <v>3.7721476562514281E+39</v>
      </c>
      <c r="U3701" s="88">
        <f t="shared" si="812"/>
        <v>3.7721476562514287E+39</v>
      </c>
      <c r="V3701" s="1">
        <f t="shared" si="821"/>
        <v>3.7406889079847067E+48</v>
      </c>
      <c r="W3701" s="84"/>
    </row>
    <row r="3702" spans="6:23" x14ac:dyDescent="0.2">
      <c r="F3702" s="44">
        <f t="shared" si="822"/>
        <v>629.60000000000593</v>
      </c>
      <c r="G3702" s="1">
        <f t="shared" si="809"/>
        <v>1.5223661839701286E+17</v>
      </c>
      <c r="H3702" s="15">
        <f t="shared" si="813"/>
        <v>19.692532661109244</v>
      </c>
      <c r="I3702" s="1">
        <f t="shared" si="814"/>
        <v>3.2341773410368571E+42</v>
      </c>
      <c r="J3702" s="1">
        <f t="shared" si="810"/>
        <v>8.6336695926078193E+42</v>
      </c>
      <c r="K3702" s="1">
        <f t="shared" si="811"/>
        <v>1.1867846933644675E+43</v>
      </c>
      <c r="L3702" s="69">
        <f t="shared" si="819"/>
        <v>0.32236687726348956</v>
      </c>
      <c r="M3702" s="69">
        <f t="shared" si="820"/>
        <v>-1.3223668772634896</v>
      </c>
      <c r="Q3702" s="88">
        <f t="shared" si="815"/>
        <v>3.1771247288769899E-4</v>
      </c>
      <c r="R3702" s="88">
        <f t="shared" si="816"/>
        <v>1.0275384807781829E+39</v>
      </c>
      <c r="S3702" s="88">
        <f t="shared" si="817"/>
        <v>2.7430245163627633E+39</v>
      </c>
      <c r="T3702" s="1">
        <f t="shared" si="818"/>
        <v>3.7705629971409464E+39</v>
      </c>
      <c r="U3702" s="88">
        <f t="shared" si="812"/>
        <v>3.7705629971409452E+39</v>
      </c>
      <c r="V3702" s="1">
        <f t="shared" si="821"/>
        <v>3.737929688966052E+48</v>
      </c>
      <c r="W3702" s="84"/>
    </row>
    <row r="3703" spans="6:23" x14ac:dyDescent="0.2">
      <c r="F3703" s="44">
        <f t="shared" si="822"/>
        <v>629.80000000000598</v>
      </c>
      <c r="G3703" s="1">
        <f t="shared" si="809"/>
        <v>1.5228497818684672E+17</v>
      </c>
      <c r="H3703" s="15">
        <f t="shared" si="813"/>
        <v>19.686279078174628</v>
      </c>
      <c r="I3703" s="1">
        <f t="shared" si="814"/>
        <v>3.2319989063684192E+42</v>
      </c>
      <c r="J3703" s="1">
        <f t="shared" si="810"/>
        <v>8.6346338057170823E+42</v>
      </c>
      <c r="K3703" s="1">
        <f t="shared" si="811"/>
        <v>1.1866632712085501E+43</v>
      </c>
      <c r="L3703" s="69">
        <f t="shared" si="819"/>
        <v>0.32214538572743778</v>
      </c>
      <c r="M3703" s="69">
        <f t="shared" si="820"/>
        <v>-1.3221453857274379</v>
      </c>
      <c r="Q3703" s="88">
        <f t="shared" si="815"/>
        <v>3.1761156373022459E-4</v>
      </c>
      <c r="R3703" s="88">
        <f t="shared" si="816"/>
        <v>1.0265202266260493E+39</v>
      </c>
      <c r="S3703" s="88">
        <f t="shared" si="817"/>
        <v>2.7424595452716625E+39</v>
      </c>
      <c r="T3703" s="1">
        <f t="shared" si="818"/>
        <v>3.7689797718977121E+39</v>
      </c>
      <c r="U3703" s="88">
        <f t="shared" si="812"/>
        <v>3.7689797718977121E+39</v>
      </c>
      <c r="V3703" s="1">
        <f t="shared" si="821"/>
        <v>3.7351736433948967E+48</v>
      </c>
      <c r="W3703" s="84"/>
    </row>
    <row r="3704" spans="6:23" x14ac:dyDescent="0.2">
      <c r="F3704" s="44">
        <f t="shared" si="822"/>
        <v>630.00000000000603</v>
      </c>
      <c r="G3704" s="1">
        <f t="shared" si="809"/>
        <v>1.5233333797668061E+17</v>
      </c>
      <c r="H3704" s="15">
        <f t="shared" si="813"/>
        <v>19.680029465768854</v>
      </c>
      <c r="I3704" s="1">
        <f t="shared" si="814"/>
        <v>3.2298220332166627E+42</v>
      </c>
      <c r="J3704" s="1">
        <f t="shared" si="810"/>
        <v>8.6355978015006112E+42</v>
      </c>
      <c r="K3704" s="1">
        <f t="shared" si="811"/>
        <v>1.1865419834717275E+43</v>
      </c>
      <c r="L3704" s="69">
        <f t="shared" si="819"/>
        <v>0.3219238820516192</v>
      </c>
      <c r="M3704" s="69">
        <f t="shared" si="820"/>
        <v>-1.3219238820516193</v>
      </c>
      <c r="Q3704" s="88">
        <f t="shared" si="815"/>
        <v>3.1751071865482317E-4</v>
      </c>
      <c r="R3704" s="88">
        <f t="shared" si="816"/>
        <v>1.0255031148938047E+39</v>
      </c>
      <c r="S3704" s="88">
        <f t="shared" si="817"/>
        <v>2.74189486396847E+39</v>
      </c>
      <c r="T3704" s="1">
        <f t="shared" si="818"/>
        <v>3.7673979788622749E+39</v>
      </c>
      <c r="U3704" s="88">
        <f t="shared" si="812"/>
        <v>3.7673979788622749E+39</v>
      </c>
      <c r="V3704" s="1">
        <f t="shared" si="821"/>
        <v>3.7324207666048621E+48</v>
      </c>
      <c r="W3704" s="84"/>
    </row>
    <row r="3705" spans="6:23" x14ac:dyDescent="0.2">
      <c r="F3705" s="44">
        <f t="shared" si="822"/>
        <v>630.20000000000607</v>
      </c>
      <c r="G3705" s="1">
        <f t="shared" si="809"/>
        <v>1.523816977665145E+17</v>
      </c>
      <c r="H3705" s="15">
        <f t="shared" si="813"/>
        <v>19.673783820111673</v>
      </c>
      <c r="I3705" s="1">
        <f t="shared" si="814"/>
        <v>3.2276467203442754E+42</v>
      </c>
      <c r="J3705" s="1">
        <f t="shared" si="810"/>
        <v>8.6365615800798614E+42</v>
      </c>
      <c r="K3705" s="1">
        <f t="shared" si="811"/>
        <v>1.1864208300424137E+43</v>
      </c>
      <c r="L3705" s="69">
        <f t="shared" si="819"/>
        <v>0.32170236634686361</v>
      </c>
      <c r="M3705" s="69">
        <f t="shared" si="820"/>
        <v>-1.3217023663468637</v>
      </c>
      <c r="Q3705" s="88">
        <f t="shared" si="815"/>
        <v>3.1740993759576952E-4</v>
      </c>
      <c r="R3705" s="88">
        <f t="shared" si="816"/>
        <v>1.0244871440856666E+39</v>
      </c>
      <c r="S3705" s="88">
        <f t="shared" si="817"/>
        <v>2.7413304721751691E+39</v>
      </c>
      <c r="T3705" s="1">
        <f t="shared" si="818"/>
        <v>3.7658176162608356E+39</v>
      </c>
      <c r="U3705" s="88">
        <f t="shared" si="812"/>
        <v>3.7658176162608362E+39</v>
      </c>
      <c r="V3705" s="1">
        <f t="shared" si="821"/>
        <v>3.7296710538222465E+48</v>
      </c>
      <c r="W3705" s="84"/>
    </row>
    <row r="3706" spans="6:23" x14ac:dyDescent="0.2">
      <c r="F3706" s="44">
        <f t="shared" si="822"/>
        <v>630.40000000000612</v>
      </c>
      <c r="G3706" s="1">
        <f t="shared" si="809"/>
        <v>1.5243005755634835E+17</v>
      </c>
      <c r="H3706" s="15">
        <f t="shared" si="813"/>
        <v>19.667542137427628</v>
      </c>
      <c r="I3706" s="1">
        <f t="shared" si="814"/>
        <v>3.2254729665150868E+42</v>
      </c>
      <c r="J3706" s="1">
        <f t="shared" si="810"/>
        <v>8.6375251415761796E+42</v>
      </c>
      <c r="K3706" s="1">
        <f t="shared" si="811"/>
        <v>1.1862998108091267E+43</v>
      </c>
      <c r="L3706" s="69">
        <f t="shared" si="819"/>
        <v>0.32148083872009486</v>
      </c>
      <c r="M3706" s="69">
        <f t="shared" si="820"/>
        <v>-1.3214808387200949</v>
      </c>
      <c r="Q3706" s="88">
        <f t="shared" si="815"/>
        <v>3.1730922049533206E-4</v>
      </c>
      <c r="R3706" s="88">
        <f t="shared" si="816"/>
        <v>1.0234723127336684E+39</v>
      </c>
      <c r="S3706" s="88">
        <f t="shared" si="817"/>
        <v>2.7407663696823703E+39</v>
      </c>
      <c r="T3706" s="1">
        <f t="shared" si="818"/>
        <v>3.7642386824160391E+39</v>
      </c>
      <c r="U3706" s="88">
        <f t="shared" si="812"/>
        <v>3.7642386824160391E+39</v>
      </c>
      <c r="V3706" s="1">
        <f t="shared" si="821"/>
        <v>3.7269245003748939E+48</v>
      </c>
      <c r="W3706" s="84"/>
    </row>
    <row r="3707" spans="6:23" x14ac:dyDescent="0.2">
      <c r="F3707" s="44">
        <f t="shared" si="822"/>
        <v>630.60000000000616</v>
      </c>
      <c r="G3707" s="1">
        <f t="shared" si="809"/>
        <v>1.5247841734618224E+17</v>
      </c>
      <c r="H3707" s="15">
        <f t="shared" si="813"/>
        <v>19.661304413946045</v>
      </c>
      <c r="I3707" s="1">
        <f t="shared" si="814"/>
        <v>3.2233007704940697E+42</v>
      </c>
      <c r="J3707" s="1">
        <f t="shared" si="810"/>
        <v>8.6384884861108022E+42</v>
      </c>
      <c r="K3707" s="1">
        <f t="shared" si="811"/>
        <v>1.1861789256604871E+43</v>
      </c>
      <c r="L3707" s="69">
        <f t="shared" si="819"/>
        <v>0.32125929928274388</v>
      </c>
      <c r="M3707" s="69">
        <f t="shared" si="820"/>
        <v>-1.3212592992827439</v>
      </c>
      <c r="Q3707" s="88">
        <f t="shared" si="815"/>
        <v>3.1720856729045011E-4</v>
      </c>
      <c r="R3707" s="88">
        <f t="shared" si="816"/>
        <v>1.0224586193546278E+39</v>
      </c>
      <c r="S3707" s="88">
        <f t="shared" si="817"/>
        <v>2.740202556234257E+39</v>
      </c>
      <c r="T3707" s="1">
        <f t="shared" si="818"/>
        <v>3.7626611755888849E+39</v>
      </c>
      <c r="U3707" s="88">
        <f t="shared" si="812"/>
        <v>3.7626611755888843E+39</v>
      </c>
      <c r="V3707" s="1">
        <f t="shared" si="821"/>
        <v>3.7241811015355602E+48</v>
      </c>
      <c r="W3707" s="84"/>
    </row>
    <row r="3708" spans="6:23" x14ac:dyDescent="0.2">
      <c r="F3708" s="44">
        <f t="shared" si="822"/>
        <v>630.80000000000621</v>
      </c>
      <c r="G3708" s="1">
        <f t="shared" si="809"/>
        <v>1.5252677713601613E+17</v>
      </c>
      <c r="H3708" s="15">
        <f t="shared" si="813"/>
        <v>19.655070645901038</v>
      </c>
      <c r="I3708" s="1">
        <f t="shared" si="814"/>
        <v>3.2211301310473365E+42</v>
      </c>
      <c r="J3708" s="1">
        <f t="shared" si="810"/>
        <v>8.6394516138048677E+42</v>
      </c>
      <c r="K3708" s="1">
        <f t="shared" si="811"/>
        <v>1.1860581744852205E+43</v>
      </c>
      <c r="L3708" s="69">
        <f t="shared" si="819"/>
        <v>0.32103774813887437</v>
      </c>
      <c r="M3708" s="69">
        <f t="shared" si="820"/>
        <v>-1.3210377481388744</v>
      </c>
      <c r="Q3708" s="88">
        <f t="shared" si="815"/>
        <v>3.1710797792339207E-4</v>
      </c>
      <c r="R3708" s="88">
        <f t="shared" si="816"/>
        <v>1.0214460624845317E+39</v>
      </c>
      <c r="S3708" s="88">
        <f t="shared" si="817"/>
        <v>2.7396390316206478E+39</v>
      </c>
      <c r="T3708" s="1">
        <f t="shared" si="818"/>
        <v>3.7610850941051794E+39</v>
      </c>
      <c r="U3708" s="88">
        <f t="shared" si="812"/>
        <v>3.76108509410518E+39</v>
      </c>
      <c r="V3708" s="1">
        <f t="shared" si="821"/>
        <v>3.721440852647123E+48</v>
      </c>
      <c r="W3708" s="84"/>
    </row>
    <row r="3709" spans="6:23" x14ac:dyDescent="0.2">
      <c r="F3709" s="44">
        <f t="shared" si="822"/>
        <v>631.00000000000625</v>
      </c>
      <c r="G3709" s="1">
        <f t="shared" si="809"/>
        <v>1.5257513692584998E+17</v>
      </c>
      <c r="H3709" s="15">
        <f t="shared" si="813"/>
        <v>19.648840829531498</v>
      </c>
      <c r="I3709" s="1">
        <f t="shared" si="814"/>
        <v>3.2189610469421378E+42</v>
      </c>
      <c r="J3709" s="1">
        <f t="shared" si="810"/>
        <v>8.6404145247793924E+42</v>
      </c>
      <c r="K3709" s="1">
        <f t="shared" si="811"/>
        <v>1.1859375571721531E+43</v>
      </c>
      <c r="L3709" s="69">
        <f t="shared" si="819"/>
        <v>0.32081618540408469</v>
      </c>
      <c r="M3709" s="69">
        <f t="shared" si="820"/>
        <v>-1.3208161854040847</v>
      </c>
      <c r="Q3709" s="88">
        <f t="shared" si="815"/>
        <v>3.1700745233020911E-4</v>
      </c>
      <c r="R3709" s="88">
        <f t="shared" si="816"/>
        <v>1.0204346406413097E+39</v>
      </c>
      <c r="S3709" s="88">
        <f t="shared" si="817"/>
        <v>2.7390757955772497E+39</v>
      </c>
      <c r="T3709" s="1">
        <f t="shared" si="818"/>
        <v>3.7595104362185591E+39</v>
      </c>
      <c r="U3709" s="88">
        <f t="shared" si="812"/>
        <v>3.7595104362185597E+39</v>
      </c>
      <c r="V3709" s="1">
        <f t="shared" si="821"/>
        <v>3.7187037489869729E+48</v>
      </c>
      <c r="W3709" s="84"/>
    </row>
    <row r="3710" spans="6:23" x14ac:dyDescent="0.2">
      <c r="F3710" s="44">
        <f t="shared" si="822"/>
        <v>631.2000000000063</v>
      </c>
      <c r="G3710" s="1">
        <f t="shared" si="809"/>
        <v>1.5262349671568387E+17</v>
      </c>
      <c r="H3710" s="15">
        <f t="shared" si="813"/>
        <v>19.642614961081073</v>
      </c>
      <c r="I3710" s="1">
        <f t="shared" si="814"/>
        <v>3.2167935169468657E+42</v>
      </c>
      <c r="J3710" s="1">
        <f t="shared" si="810"/>
        <v>8.6413772191553018E+42</v>
      </c>
      <c r="K3710" s="1">
        <f t="shared" si="811"/>
        <v>1.1858170736102167E+43</v>
      </c>
      <c r="L3710" s="69">
        <f t="shared" si="819"/>
        <v>0.32059461118032578</v>
      </c>
      <c r="M3710" s="69">
        <f t="shared" si="820"/>
        <v>-1.3205946111803257</v>
      </c>
      <c r="Q3710" s="88">
        <f t="shared" si="815"/>
        <v>3.1690699045139326E-4</v>
      </c>
      <c r="R3710" s="88">
        <f t="shared" si="816"/>
        <v>1.019424352359184E+39</v>
      </c>
      <c r="S3710" s="88">
        <f t="shared" si="817"/>
        <v>2.7385128478777367E+39</v>
      </c>
      <c r="T3710" s="1">
        <f t="shared" si="818"/>
        <v>3.7579372002369208E+39</v>
      </c>
      <c r="U3710" s="88">
        <f t="shared" si="812"/>
        <v>3.7579372002369202E+39</v>
      </c>
      <c r="V3710" s="1">
        <f t="shared" si="821"/>
        <v>3.7159697858921411E+48</v>
      </c>
      <c r="W3710" s="84"/>
    </row>
    <row r="3711" spans="6:23" x14ac:dyDescent="0.2">
      <c r="F3711" s="44">
        <f t="shared" si="822"/>
        <v>631.40000000000634</v>
      </c>
      <c r="G3711" s="1">
        <f t="shared" si="809"/>
        <v>1.5267185650551776E+17</v>
      </c>
      <c r="H3711" s="15">
        <f t="shared" si="813"/>
        <v>19.636393036798182</v>
      </c>
      <c r="I3711" s="1">
        <f t="shared" si="814"/>
        <v>3.2146275398310448E+42</v>
      </c>
      <c r="J3711" s="1">
        <f t="shared" si="810"/>
        <v>8.6423396970533978E+42</v>
      </c>
      <c r="K3711" s="1">
        <f t="shared" si="811"/>
        <v>1.1856967236884443E+43</v>
      </c>
      <c r="L3711" s="69">
        <f t="shared" si="819"/>
        <v>0.32037302558047376</v>
      </c>
      <c r="M3711" s="69">
        <f t="shared" si="820"/>
        <v>-1.3203730255804738</v>
      </c>
      <c r="Q3711" s="88">
        <f t="shared" si="815"/>
        <v>3.1680659222654839E-4</v>
      </c>
      <c r="R3711" s="88">
        <f t="shared" si="816"/>
        <v>1.0184151961714863E+39</v>
      </c>
      <c r="S3711" s="88">
        <f t="shared" si="817"/>
        <v>2.7379501882877077E+39</v>
      </c>
      <c r="T3711" s="1">
        <f t="shared" si="818"/>
        <v>3.7563653844591941E+39</v>
      </c>
      <c r="U3711" s="88">
        <f t="shared" si="812"/>
        <v>3.7563653844591941E+39</v>
      </c>
      <c r="V3711" s="1">
        <f t="shared" si="821"/>
        <v>3.7132389586967088E+48</v>
      </c>
      <c r="W3711" s="84"/>
    </row>
    <row r="3712" spans="6:23" x14ac:dyDescent="0.2">
      <c r="F3712" s="44">
        <f t="shared" si="822"/>
        <v>631.60000000000639</v>
      </c>
      <c r="G3712" s="1">
        <f t="shared" si="809"/>
        <v>1.5272021629535162E+17</v>
      </c>
      <c r="H3712" s="15">
        <f t="shared" si="813"/>
        <v>19.630175052935993</v>
      </c>
      <c r="I3712" s="1">
        <f t="shared" si="814"/>
        <v>3.2124631143653358E+42</v>
      </c>
      <c r="J3712" s="1">
        <f t="shared" si="810"/>
        <v>8.6433019585943834E+42</v>
      </c>
      <c r="K3712" s="1">
        <f t="shared" si="811"/>
        <v>1.185576507295972E+43</v>
      </c>
      <c r="L3712" s="69">
        <f t="shared" si="819"/>
        <v>0.32015142871262225</v>
      </c>
      <c r="M3712" s="69">
        <f t="shared" si="820"/>
        <v>-1.3201514287126224</v>
      </c>
      <c r="Q3712" s="88">
        <f t="shared" si="815"/>
        <v>3.1670625759616655E-4</v>
      </c>
      <c r="R3712" s="88">
        <f t="shared" si="816"/>
        <v>1.0174071706163714E+39</v>
      </c>
      <c r="S3712" s="88">
        <f t="shared" si="817"/>
        <v>2.7373878165800437E+39</v>
      </c>
      <c r="T3712" s="1">
        <f t="shared" si="818"/>
        <v>3.7547949871964153E+39</v>
      </c>
      <c r="U3712" s="88">
        <f t="shared" si="812"/>
        <v>3.7547949871964153E+39</v>
      </c>
      <c r="V3712" s="1">
        <f t="shared" si="821"/>
        <v>3.7105112627526248E+48</v>
      </c>
      <c r="W3712" s="84"/>
    </row>
    <row r="3713" spans="6:23" x14ac:dyDescent="0.2">
      <c r="F3713" s="44">
        <f t="shared" si="822"/>
        <v>631.80000000000643</v>
      </c>
      <c r="G3713" s="1">
        <f t="shared" si="809"/>
        <v>1.527685760851855E+17</v>
      </c>
      <c r="H3713" s="15">
        <f t="shared" si="813"/>
        <v>19.623961005752406</v>
      </c>
      <c r="I3713" s="1">
        <f t="shared" si="814"/>
        <v>3.2103002393215369E+42</v>
      </c>
      <c r="J3713" s="1">
        <f t="shared" si="810"/>
        <v>8.6442640038988561E+42</v>
      </c>
      <c r="K3713" s="1">
        <f t="shared" si="811"/>
        <v>1.1854564243220394E+43</v>
      </c>
      <c r="L3713" s="69">
        <f t="shared" si="819"/>
        <v>0.31992982068218118</v>
      </c>
      <c r="M3713" s="69">
        <f t="shared" si="820"/>
        <v>-1.3199298206821812</v>
      </c>
      <c r="Q3713" s="88">
        <f t="shared" si="815"/>
        <v>3.1660598649718708E-4</v>
      </c>
      <c r="R3713" s="88">
        <f t="shared" si="816"/>
        <v>1.016400274222551E+39</v>
      </c>
      <c r="S3713" s="88">
        <f t="shared" si="817"/>
        <v>2.7368257324965217E+39</v>
      </c>
      <c r="T3713" s="1">
        <f t="shared" si="818"/>
        <v>3.7532260067190727E+39</v>
      </c>
      <c r="U3713" s="88">
        <f t="shared" si="812"/>
        <v>3.7532260067190727E+39</v>
      </c>
      <c r="V3713" s="1">
        <f t="shared" si="821"/>
        <v>3.7077866933776659E+48</v>
      </c>
      <c r="W3713" s="84"/>
    </row>
    <row r="3714" spans="6:23" x14ac:dyDescent="0.2">
      <c r="F3714" s="44">
        <f t="shared" si="822"/>
        <v>632.00000000000648</v>
      </c>
      <c r="G3714" s="1">
        <f t="shared" si="809"/>
        <v>1.5281693587501939E+17</v>
      </c>
      <c r="H3714" s="15">
        <f t="shared" si="813"/>
        <v>19.617750891510077</v>
      </c>
      <c r="I3714" s="1">
        <f t="shared" si="814"/>
        <v>3.2081389134725716E+42</v>
      </c>
      <c r="J3714" s="1">
        <f t="shared" si="810"/>
        <v>8.6452258330873023E+42</v>
      </c>
      <c r="K3714" s="1">
        <f t="shared" si="811"/>
        <v>1.1853364746559873E+43</v>
      </c>
      <c r="L3714" s="69">
        <f t="shared" si="819"/>
        <v>0.31970820160138697</v>
      </c>
      <c r="M3714" s="69">
        <f t="shared" si="820"/>
        <v>-1.319708201601387</v>
      </c>
      <c r="Q3714" s="88">
        <f t="shared" si="815"/>
        <v>3.1650577887276654E-4</v>
      </c>
      <c r="R3714" s="88">
        <f t="shared" si="816"/>
        <v>1.0153945055406672E+39</v>
      </c>
      <c r="S3714" s="88">
        <f t="shared" si="817"/>
        <v>2.7362639358322585E+39</v>
      </c>
      <c r="T3714" s="1">
        <f t="shared" si="818"/>
        <v>3.751658441372926E+39</v>
      </c>
      <c r="U3714" s="88">
        <f t="shared" si="812"/>
        <v>3.7516584413729254E+39</v>
      </c>
      <c r="V3714" s="1">
        <f t="shared" si="821"/>
        <v>3.7050652459698774E+48</v>
      </c>
      <c r="W3714" s="84"/>
    </row>
    <row r="3715" spans="6:23" x14ac:dyDescent="0.2">
      <c r="F3715" s="44">
        <f t="shared" si="822"/>
        <v>632.20000000000653</v>
      </c>
      <c r="G3715" s="1">
        <f t="shared" ref="G3715:G3778" si="823">F3715/4.13566727E-15</f>
        <v>1.5286529566485325E+17</v>
      </c>
      <c r="H3715" s="15">
        <f t="shared" si="813"/>
        <v>19.611544706476383</v>
      </c>
      <c r="I3715" s="1">
        <f t="shared" si="814"/>
        <v>3.2059791355925028E+42</v>
      </c>
      <c r="J3715" s="1">
        <f t="shared" ref="J3715:J3778" si="824" xml:space="preserve"> $B$16 * (F3715/2000)^($B$14+1) * EXP(-$C$14/F3715) * $C$23</f>
        <v>8.6461874462801053E+42</v>
      </c>
      <c r="K3715" s="1">
        <f t="shared" ref="K3715:K3778" si="825" xml:space="preserve"> (I3715+J3715)</f>
        <v>1.1852166581872607E+43</v>
      </c>
      <c r="L3715" s="69">
        <f t="shared" si="819"/>
        <v>0.31948657157455901</v>
      </c>
      <c r="M3715" s="69">
        <f t="shared" si="820"/>
        <v>-1.319486571574559</v>
      </c>
      <c r="Q3715" s="88">
        <f t="shared" si="815"/>
        <v>3.1640563465984428E-4</v>
      </c>
      <c r="R3715" s="88">
        <f t="shared" si="816"/>
        <v>1.0143898631033649E+39</v>
      </c>
      <c r="S3715" s="88">
        <f t="shared" si="817"/>
        <v>2.735702426328235E+39</v>
      </c>
      <c r="T3715" s="1">
        <f t="shared" si="818"/>
        <v>3.7500922894316002E+39</v>
      </c>
      <c r="U3715" s="88">
        <f t="shared" ref="U3715:U3778" si="826" xml:space="preserve"> K3715 * Q3715</f>
        <v>3.7500922894315996E+39</v>
      </c>
      <c r="V3715" s="1">
        <f t="shared" si="821"/>
        <v>3.7023469158619074E+48</v>
      </c>
      <c r="W3715" s="84"/>
    </row>
    <row r="3716" spans="6:23" x14ac:dyDescent="0.2">
      <c r="F3716" s="44">
        <f t="shared" si="822"/>
        <v>632.40000000000657</v>
      </c>
      <c r="G3716" s="1">
        <f t="shared" si="823"/>
        <v>1.5291365545468714E+17</v>
      </c>
      <c r="H3716" s="15">
        <f t="shared" ref="H3716:H3779" si="827">2997924580000000000/G3716</f>
        <v>19.605342446923416</v>
      </c>
      <c r="I3716" s="1">
        <f t="shared" ref="I3716:I3779" si="828" xml:space="preserve"> MAX( 1E-90, (F3716)^(1+$B$4) * EXP(-F3716/$A$6) * EXP(-$C$5/F3716) * $C$23 )</f>
        <v>3.2038209044565189E+42</v>
      </c>
      <c r="J3716" s="1">
        <f t="shared" si="824"/>
        <v>8.6471488435975373E+42</v>
      </c>
      <c r="K3716" s="1">
        <f t="shared" si="825"/>
        <v>1.1850969748054057E+43</v>
      </c>
      <c r="L3716" s="69">
        <f t="shared" si="819"/>
        <v>0.31926493071161127</v>
      </c>
      <c r="M3716" s="69">
        <f t="shared" si="820"/>
        <v>-1.3192649307116113</v>
      </c>
      <c r="Q3716" s="88">
        <f t="shared" ref="Q3716:Q3779" si="829" xml:space="preserve"> LN(F3716) - LN(F3715)</f>
        <v>3.1630555379980052E-4</v>
      </c>
      <c r="R3716" s="88">
        <f t="shared" ref="R3716:R3779" si="830">I3716 * Q3716</f>
        <v>1.013386345459497E+39</v>
      </c>
      <c r="S3716" s="88">
        <f t="shared" ref="S3716:S3779" si="831" xml:space="preserve"> J3716*Q3716</f>
        <v>2.7351412037634239E+39</v>
      </c>
      <c r="T3716" s="1">
        <f t="shared" ref="T3716:T3779" si="832">R3716+S3716</f>
        <v>3.7485275492229211E+39</v>
      </c>
      <c r="U3716" s="88">
        <f t="shared" si="826"/>
        <v>3.7485275492229211E+39</v>
      </c>
      <c r="V3716" s="1">
        <f t="shared" si="821"/>
        <v>3.6996316984458054E+48</v>
      </c>
      <c r="W3716" s="84"/>
    </row>
    <row r="3717" spans="6:23" x14ac:dyDescent="0.2">
      <c r="F3717" s="44">
        <f t="shared" si="822"/>
        <v>632.60000000000662</v>
      </c>
      <c r="G3717" s="1">
        <f t="shared" si="823"/>
        <v>1.5296201524452102E+17</v>
      </c>
      <c r="H3717" s="15">
        <f t="shared" si="827"/>
        <v>19.599144109127991</v>
      </c>
      <c r="I3717" s="1">
        <f t="shared" si="828"/>
        <v>3.2016642188409392E+42</v>
      </c>
      <c r="J3717" s="1">
        <f t="shared" si="824"/>
        <v>8.6481100251597626E+42</v>
      </c>
      <c r="K3717" s="1">
        <f t="shared" si="825"/>
        <v>1.1849774244000701E+43</v>
      </c>
      <c r="L3717" s="69">
        <f t="shared" ref="L3717:L3780" si="833">LOG10(K3717/K3716) /LOG10(H3717/H3716)</f>
        <v>0.31904327912357716</v>
      </c>
      <c r="M3717" s="69">
        <f t="shared" ref="M3717:M3780" si="834" xml:space="preserve"> -(1+L3717)</f>
        <v>-1.3190432791235771</v>
      </c>
      <c r="Q3717" s="88">
        <f t="shared" si="829"/>
        <v>3.1620553623223913E-4</v>
      </c>
      <c r="R3717" s="88">
        <f t="shared" si="830"/>
        <v>1.0123839511541722E+39</v>
      </c>
      <c r="S3717" s="88">
        <f t="shared" si="831"/>
        <v>2.7345802679010457E+39</v>
      </c>
      <c r="T3717" s="1">
        <f t="shared" si="832"/>
        <v>3.7469642190552178E+39</v>
      </c>
      <c r="U3717" s="88">
        <f t="shared" si="826"/>
        <v>3.7469642190552178E+39</v>
      </c>
      <c r="V3717" s="1">
        <f t="shared" ref="V3717:V3780" si="835" xml:space="preserve"> (K3717/(F3717*1.602176487E-12)) * Q3717</f>
        <v>3.6969195891002086E+48</v>
      </c>
      <c r="W3717" s="84"/>
    </row>
    <row r="3718" spans="6:23" x14ac:dyDescent="0.2">
      <c r="F3718" s="44">
        <f t="shared" si="822"/>
        <v>632.80000000000666</v>
      </c>
      <c r="G3718" s="1">
        <f t="shared" si="823"/>
        <v>1.5301037503435488E+17</v>
      </c>
      <c r="H3718" s="15">
        <f t="shared" si="827"/>
        <v>19.592949689371629</v>
      </c>
      <c r="I3718" s="1">
        <f t="shared" si="828"/>
        <v>3.1995090775232086E+42</v>
      </c>
      <c r="J3718" s="1">
        <f t="shared" si="824"/>
        <v>8.6490709910868502E+42</v>
      </c>
      <c r="K3718" s="1">
        <f t="shared" si="825"/>
        <v>1.1848580068610059E+43</v>
      </c>
      <c r="L3718" s="69">
        <f t="shared" si="833"/>
        <v>0.31882161691063038</v>
      </c>
      <c r="M3718" s="69">
        <f t="shared" si="834"/>
        <v>-1.3188216169106304</v>
      </c>
      <c r="Q3718" s="88">
        <f t="shared" si="829"/>
        <v>3.1610558189498761E-4</v>
      </c>
      <c r="R3718" s="88">
        <f t="shared" si="830"/>
        <v>1.0113826787287688E+39</v>
      </c>
      <c r="S3718" s="88">
        <f t="shared" si="831"/>
        <v>2.7340196184885659E+39</v>
      </c>
      <c r="T3718" s="1">
        <f t="shared" si="832"/>
        <v>3.7454022972173348E+39</v>
      </c>
      <c r="U3718" s="88">
        <f t="shared" si="826"/>
        <v>3.7454022972173348E+39</v>
      </c>
      <c r="V3718" s="1">
        <f t="shared" si="835"/>
        <v>3.6942105831903791E+48</v>
      </c>
      <c r="W3718" s="84"/>
    </row>
    <row r="3719" spans="6:23" x14ac:dyDescent="0.2">
      <c r="F3719" s="44">
        <f t="shared" si="822"/>
        <v>633.00000000000671</v>
      </c>
      <c r="G3719" s="1">
        <f t="shared" si="823"/>
        <v>1.5305873482418877E+17</v>
      </c>
      <c r="H3719" s="15">
        <f t="shared" si="827"/>
        <v>19.586759183940547</v>
      </c>
      <c r="I3719" s="1">
        <f t="shared" si="828"/>
        <v>3.1973554792818999E+42</v>
      </c>
      <c r="J3719" s="1">
        <f t="shared" si="824"/>
        <v>8.6500317414987492E+42</v>
      </c>
      <c r="K3719" s="1">
        <f t="shared" si="825"/>
        <v>1.184738722078065E+43</v>
      </c>
      <c r="L3719" s="69">
        <f t="shared" si="833"/>
        <v>0.31859994418801013</v>
      </c>
      <c r="M3719" s="69">
        <f t="shared" si="834"/>
        <v>-1.3185999441880101</v>
      </c>
      <c r="Q3719" s="88">
        <f t="shared" si="829"/>
        <v>3.1600569073209073E-4</v>
      </c>
      <c r="R3719" s="88">
        <f t="shared" si="830"/>
        <v>1.0103825267465118E+39</v>
      </c>
      <c r="S3719" s="88">
        <f t="shared" si="831"/>
        <v>2.733459255326822E+39</v>
      </c>
      <c r="T3719" s="1">
        <f t="shared" si="832"/>
        <v>3.7438417820733338E+39</v>
      </c>
      <c r="U3719" s="88">
        <f t="shared" si="826"/>
        <v>3.7438417820733338E+39</v>
      </c>
      <c r="V3719" s="1">
        <f t="shared" si="835"/>
        <v>3.6915046761616058E+48</v>
      </c>
      <c r="W3719" s="84"/>
    </row>
    <row r="3720" spans="6:23" x14ac:dyDescent="0.2">
      <c r="F3720" s="44">
        <f t="shared" si="822"/>
        <v>633.20000000000675</v>
      </c>
      <c r="G3720" s="1">
        <f t="shared" si="823"/>
        <v>1.5310709461402266E+17</v>
      </c>
      <c r="H3720" s="15">
        <f t="shared" si="827"/>
        <v>19.580572589125655</v>
      </c>
      <c r="I3720" s="1">
        <f t="shared" si="828"/>
        <v>3.1952034228967108E+42</v>
      </c>
      <c r="J3720" s="1">
        <f t="shared" si="824"/>
        <v>8.6509922765153131E+42</v>
      </c>
      <c r="K3720" s="1">
        <f t="shared" si="825"/>
        <v>1.1846195699412023E+43</v>
      </c>
      <c r="L3720" s="69">
        <f t="shared" si="833"/>
        <v>0.31837826105958644</v>
      </c>
      <c r="M3720" s="69">
        <f t="shared" si="834"/>
        <v>-1.3183782610595864</v>
      </c>
      <c r="Q3720" s="88">
        <f t="shared" si="829"/>
        <v>3.1590586268137599E-4</v>
      </c>
      <c r="R3720" s="88">
        <f t="shared" si="830"/>
        <v>1.0093834937526709E+39</v>
      </c>
      <c r="S3720" s="88">
        <f t="shared" si="831"/>
        <v>2.7328991781624907E+39</v>
      </c>
      <c r="T3720" s="1">
        <f t="shared" si="832"/>
        <v>3.7422826719151616E+39</v>
      </c>
      <c r="U3720" s="88">
        <f t="shared" si="826"/>
        <v>3.7422826719151616E+39</v>
      </c>
      <c r="V3720" s="1">
        <f t="shared" si="835"/>
        <v>3.6888018633938418E+48</v>
      </c>
      <c r="W3720" s="84"/>
    </row>
    <row r="3721" spans="6:23" x14ac:dyDescent="0.2">
      <c r="F3721" s="44">
        <f t="shared" si="822"/>
        <v>633.4000000000068</v>
      </c>
      <c r="G3721" s="1">
        <f t="shared" si="823"/>
        <v>1.5315545440385651E+17</v>
      </c>
      <c r="H3721" s="15">
        <f t="shared" si="827"/>
        <v>19.574389901222553</v>
      </c>
      <c r="I3721" s="1">
        <f t="shared" si="828"/>
        <v>3.1930529071484609E+42</v>
      </c>
      <c r="J3721" s="1">
        <f t="shared" si="824"/>
        <v>8.6519525962562817E+42</v>
      </c>
      <c r="K3721" s="1">
        <f t="shared" si="825"/>
        <v>1.1845005503404743E+43</v>
      </c>
      <c r="L3721" s="69">
        <f t="shared" si="833"/>
        <v>0.31815656763329636</v>
      </c>
      <c r="M3721" s="69">
        <f t="shared" si="834"/>
        <v>-1.3181565676332965</v>
      </c>
      <c r="Q3721" s="88">
        <f t="shared" si="829"/>
        <v>3.1580609768244727E-4</v>
      </c>
      <c r="R3721" s="88">
        <f t="shared" si="830"/>
        <v>1.0083855783001491E+39</v>
      </c>
      <c r="S3721" s="88">
        <f t="shared" si="831"/>
        <v>2.7323393867572149E+39</v>
      </c>
      <c r="T3721" s="1">
        <f t="shared" si="832"/>
        <v>3.7407249650573641E+39</v>
      </c>
      <c r="U3721" s="88">
        <f t="shared" si="826"/>
        <v>3.7407249650573641E+39</v>
      </c>
      <c r="V3721" s="1">
        <f t="shared" si="835"/>
        <v>3.6861021402951491E+48</v>
      </c>
      <c r="W3721" s="84"/>
    </row>
    <row r="3722" spans="6:23" x14ac:dyDescent="0.2">
      <c r="F3722" s="44">
        <f t="shared" si="822"/>
        <v>633.60000000000684</v>
      </c>
      <c r="G3722" s="1">
        <f t="shared" si="823"/>
        <v>1.532038141936904E+17</v>
      </c>
      <c r="H3722" s="15">
        <f t="shared" si="827"/>
        <v>19.568211116531508</v>
      </c>
      <c r="I3722" s="1">
        <f t="shared" si="828"/>
        <v>3.1909039308190947E+42</v>
      </c>
      <c r="J3722" s="1">
        <f t="shared" si="824"/>
        <v>8.6529127008412896E+42</v>
      </c>
      <c r="K3722" s="1">
        <f t="shared" si="825"/>
        <v>1.1843816631660384E+43</v>
      </c>
      <c r="L3722" s="69">
        <f t="shared" si="833"/>
        <v>0.31793486401921556</v>
      </c>
      <c r="M3722" s="69">
        <f t="shared" si="834"/>
        <v>-1.3179348640192154</v>
      </c>
      <c r="Q3722" s="88">
        <f t="shared" si="829"/>
        <v>3.1570639567668479E-4</v>
      </c>
      <c r="R3722" s="88">
        <f t="shared" si="830"/>
        <v>1.0073887789494619E+39</v>
      </c>
      <c r="S3722" s="88">
        <f t="shared" si="831"/>
        <v>2.7317798808876115E+39</v>
      </c>
      <c r="T3722" s="1">
        <f t="shared" si="832"/>
        <v>3.7391686598370735E+39</v>
      </c>
      <c r="U3722" s="88">
        <f t="shared" si="826"/>
        <v>3.7391686598370735E+39</v>
      </c>
      <c r="V3722" s="1">
        <f t="shared" si="835"/>
        <v>3.6834055023016356E+48</v>
      </c>
      <c r="W3722" s="84"/>
    </row>
    <row r="3723" spans="6:23" x14ac:dyDescent="0.2">
      <c r="F3723" s="44">
        <f t="shared" si="822"/>
        <v>633.80000000000689</v>
      </c>
      <c r="G3723" s="1">
        <f t="shared" si="823"/>
        <v>1.5325217398352429E+17</v>
      </c>
      <c r="H3723" s="15">
        <f t="shared" si="827"/>
        <v>19.562036231357464</v>
      </c>
      <c r="I3723" s="1">
        <f t="shared" si="828"/>
        <v>3.1887564926916773E+42</v>
      </c>
      <c r="J3723" s="1">
        <f t="shared" si="824"/>
        <v>8.6538725903898734E+42</v>
      </c>
      <c r="K3723" s="1">
        <f t="shared" si="825"/>
        <v>1.184262908308155E+43</v>
      </c>
      <c r="L3723" s="69">
        <f t="shared" si="833"/>
        <v>0.31771315031961633</v>
      </c>
      <c r="M3723" s="69">
        <f t="shared" si="834"/>
        <v>-1.3177131503196162</v>
      </c>
      <c r="Q3723" s="88">
        <f t="shared" si="829"/>
        <v>3.156067566045806E-4</v>
      </c>
      <c r="R3723" s="88">
        <f t="shared" si="830"/>
        <v>1.0063930942602182E+39</v>
      </c>
      <c r="S3723" s="88">
        <f t="shared" si="831"/>
        <v>2.7312206603222283E+39</v>
      </c>
      <c r="T3723" s="1">
        <f t="shared" si="832"/>
        <v>3.7376137545824468E+39</v>
      </c>
      <c r="U3723" s="88">
        <f t="shared" si="826"/>
        <v>3.7376137545824462E+39</v>
      </c>
      <c r="V3723" s="1">
        <f t="shared" si="835"/>
        <v>3.6807119448463315E+48</v>
      </c>
      <c r="W3723" s="84"/>
    </row>
    <row r="3724" spans="6:23" x14ac:dyDescent="0.2">
      <c r="F3724" s="44">
        <f t="shared" si="822"/>
        <v>634.00000000000693</v>
      </c>
      <c r="G3724" s="1">
        <f t="shared" si="823"/>
        <v>1.5330053377335814E+17</v>
      </c>
      <c r="H3724" s="15">
        <f t="shared" si="827"/>
        <v>19.555865242010036</v>
      </c>
      <c r="I3724" s="1">
        <f t="shared" si="828"/>
        <v>3.1866105915503932E+42</v>
      </c>
      <c r="J3724" s="1">
        <f t="shared" si="824"/>
        <v>8.6548322650214535E+42</v>
      </c>
      <c r="K3724" s="1">
        <f t="shared" si="825"/>
        <v>1.1841442856571846E+43</v>
      </c>
      <c r="L3724" s="69">
        <f t="shared" si="833"/>
        <v>0.31749142664707702</v>
      </c>
      <c r="M3724" s="69">
        <f t="shared" si="834"/>
        <v>-1.317491426647077</v>
      </c>
      <c r="Q3724" s="88">
        <f t="shared" si="829"/>
        <v>3.1550718040573855E-4</v>
      </c>
      <c r="R3724" s="88">
        <f t="shared" si="830"/>
        <v>1.0053985227911272E+39</v>
      </c>
      <c r="S3724" s="88">
        <f t="shared" si="831"/>
        <v>2.7306617248215303E+39</v>
      </c>
      <c r="T3724" s="1">
        <f t="shared" si="832"/>
        <v>3.7360602476126572E+39</v>
      </c>
      <c r="U3724" s="88">
        <f t="shared" si="826"/>
        <v>3.7360602476126578E+39</v>
      </c>
      <c r="V3724" s="1">
        <f t="shared" si="835"/>
        <v>3.6780214633591863E+48</v>
      </c>
      <c r="W3724" s="84"/>
    </row>
    <row r="3725" spans="6:23" x14ac:dyDescent="0.2">
      <c r="F3725" s="44">
        <f t="shared" si="822"/>
        <v>634.20000000000698</v>
      </c>
      <c r="G3725" s="1">
        <f t="shared" si="823"/>
        <v>1.5334889356319203E+17</v>
      </c>
      <c r="H3725" s="15">
        <f t="shared" si="827"/>
        <v>19.549698144803468</v>
      </c>
      <c r="I3725" s="1">
        <f t="shared" si="828"/>
        <v>3.1844662261805448E+42</v>
      </c>
      <c r="J3725" s="1">
        <f t="shared" si="824"/>
        <v>8.6557917248553537E+42</v>
      </c>
      <c r="K3725" s="1">
        <f t="shared" si="825"/>
        <v>1.1840257951035898E+43</v>
      </c>
      <c r="L3725" s="69">
        <f t="shared" si="833"/>
        <v>0.31726969310438952</v>
      </c>
      <c r="M3725" s="69">
        <f t="shared" si="834"/>
        <v>-1.3172696931043895</v>
      </c>
      <c r="Q3725" s="88">
        <f t="shared" si="829"/>
        <v>3.1540766702065071E-4</v>
      </c>
      <c r="R3725" s="88">
        <f t="shared" si="830"/>
        <v>1.0044050631056615E+39</v>
      </c>
      <c r="S3725" s="88">
        <f t="shared" si="831"/>
        <v>2.7301030741532811E+39</v>
      </c>
      <c r="T3725" s="1">
        <f t="shared" si="832"/>
        <v>3.7345081372589426E+39</v>
      </c>
      <c r="U3725" s="88">
        <f t="shared" si="826"/>
        <v>3.7345081372589426E+39</v>
      </c>
      <c r="V3725" s="1">
        <f t="shared" si="835"/>
        <v>3.6753340532877854E+48</v>
      </c>
      <c r="W3725" s="84"/>
    </row>
    <row r="3726" spans="6:23" x14ac:dyDescent="0.2">
      <c r="F3726" s="44">
        <f t="shared" si="822"/>
        <v>634.40000000000703</v>
      </c>
      <c r="G3726" s="1">
        <f t="shared" si="823"/>
        <v>1.5339725335302592E+17</v>
      </c>
      <c r="H3726" s="15">
        <f t="shared" si="827"/>
        <v>19.54353493605668</v>
      </c>
      <c r="I3726" s="1">
        <f t="shared" si="828"/>
        <v>3.1823233953685528E+42</v>
      </c>
      <c r="J3726" s="1">
        <f t="shared" si="824"/>
        <v>8.6567509700107853E+42</v>
      </c>
      <c r="K3726" s="1">
        <f t="shared" si="825"/>
        <v>1.1839074365379337E+43</v>
      </c>
      <c r="L3726" s="69">
        <f t="shared" si="833"/>
        <v>0.31704794980274981</v>
      </c>
      <c r="M3726" s="69">
        <f t="shared" si="834"/>
        <v>-1.3170479498027499</v>
      </c>
      <c r="Q3726" s="88">
        <f t="shared" si="829"/>
        <v>3.1530821639158546E-4</v>
      </c>
      <c r="R3726" s="88">
        <f t="shared" si="830"/>
        <v>1.0034127137748727E+39</v>
      </c>
      <c r="S3726" s="88">
        <f t="shared" si="831"/>
        <v>2.7295447081002277E+39</v>
      </c>
      <c r="T3726" s="1">
        <f t="shared" si="832"/>
        <v>3.7329574218751004E+39</v>
      </c>
      <c r="U3726" s="88">
        <f t="shared" si="826"/>
        <v>3.7329574218751004E+39</v>
      </c>
      <c r="V3726" s="1">
        <f t="shared" si="835"/>
        <v>3.6726497101076517E+48</v>
      </c>
      <c r="W3726" s="84"/>
    </row>
    <row r="3727" spans="6:23" x14ac:dyDescent="0.2">
      <c r="F3727" s="44">
        <f t="shared" si="822"/>
        <v>634.60000000000707</v>
      </c>
      <c r="G3727" s="1">
        <f t="shared" si="823"/>
        <v>1.5344561314285978E+17</v>
      </c>
      <c r="H3727" s="15">
        <f t="shared" si="827"/>
        <v>19.537375612093225</v>
      </c>
      <c r="I3727" s="1">
        <f t="shared" si="828"/>
        <v>3.1801820979019552E+42</v>
      </c>
      <c r="J3727" s="1">
        <f t="shared" si="824"/>
        <v>8.6577100006068564E+42</v>
      </c>
      <c r="K3727" s="1">
        <f t="shared" si="825"/>
        <v>1.1837892098508812E+43</v>
      </c>
      <c r="L3727" s="69">
        <f t="shared" si="833"/>
        <v>0.31682619684641067</v>
      </c>
      <c r="M3727" s="69">
        <f t="shared" si="834"/>
        <v>-1.3168261968464106</v>
      </c>
      <c r="Q3727" s="88">
        <f t="shared" si="829"/>
        <v>3.1520882845725851E-4</v>
      </c>
      <c r="R3727" s="88">
        <f t="shared" si="830"/>
        <v>1.0024214733604218E+39</v>
      </c>
      <c r="S3727" s="88">
        <f t="shared" si="831"/>
        <v>2.7289866264139782E+39</v>
      </c>
      <c r="T3727" s="1">
        <f t="shared" si="832"/>
        <v>3.7314080997743998E+39</v>
      </c>
      <c r="U3727" s="88">
        <f t="shared" si="826"/>
        <v>3.7314080997743998E+39</v>
      </c>
      <c r="V3727" s="1">
        <f t="shared" si="835"/>
        <v>3.6699684292601516E+48</v>
      </c>
      <c r="W3727" s="84"/>
    </row>
    <row r="3728" spans="6:23" x14ac:dyDescent="0.2">
      <c r="F3728" s="44">
        <f t="shared" si="822"/>
        <v>634.80000000000712</v>
      </c>
      <c r="G3728" s="1">
        <f t="shared" si="823"/>
        <v>1.5349397293269366E+17</v>
      </c>
      <c r="H3728" s="15">
        <f t="shared" si="827"/>
        <v>19.531220169241269</v>
      </c>
      <c r="I3728" s="1">
        <f t="shared" si="828"/>
        <v>3.1780423325694035E+42</v>
      </c>
      <c r="J3728" s="1">
        <f t="shared" si="824"/>
        <v>8.6586688167625742E+42</v>
      </c>
      <c r="K3728" s="1">
        <f t="shared" si="825"/>
        <v>1.1836711149331979E+43</v>
      </c>
      <c r="L3728" s="69">
        <f t="shared" si="833"/>
        <v>0.31660443434160557</v>
      </c>
      <c r="M3728" s="69">
        <f t="shared" si="834"/>
        <v>-1.3166044343416057</v>
      </c>
      <c r="Q3728" s="88">
        <f t="shared" si="829"/>
        <v>3.1510950315816189E-4</v>
      </c>
      <c r="R3728" s="88">
        <f t="shared" si="830"/>
        <v>1.0014313404315506E+39</v>
      </c>
      <c r="S3728" s="88">
        <f t="shared" si="831"/>
        <v>2.728428828861124E+39</v>
      </c>
      <c r="T3728" s="1">
        <f t="shared" si="832"/>
        <v>3.7298601692926745E+39</v>
      </c>
      <c r="U3728" s="88">
        <f t="shared" si="826"/>
        <v>3.7298601692926751E+39</v>
      </c>
      <c r="V3728" s="1">
        <f t="shared" si="835"/>
        <v>3.6672902062145822E+48</v>
      </c>
      <c r="W3728" s="84"/>
    </row>
    <row r="3729" spans="6:23" x14ac:dyDescent="0.2">
      <c r="F3729" s="44">
        <f t="shared" si="822"/>
        <v>635.00000000000716</v>
      </c>
      <c r="G3729" s="1">
        <f t="shared" si="823"/>
        <v>1.5354233272252755E+17</v>
      </c>
      <c r="H3729" s="15">
        <f t="shared" si="827"/>
        <v>19.525068603833631</v>
      </c>
      <c r="I3729" s="1">
        <f t="shared" si="828"/>
        <v>3.175904098160661E+42</v>
      </c>
      <c r="J3729" s="1">
        <f t="shared" si="824"/>
        <v>8.6596274185968352E+42</v>
      </c>
      <c r="K3729" s="1">
        <f t="shared" si="825"/>
        <v>1.1835531516757496E+43</v>
      </c>
      <c r="L3729" s="69">
        <f t="shared" si="833"/>
        <v>0.31638266239926449</v>
      </c>
      <c r="M3729" s="69">
        <f t="shared" si="834"/>
        <v>-1.3163826623992645</v>
      </c>
      <c r="Q3729" s="88">
        <f t="shared" si="829"/>
        <v>3.1501024043834036E-4</v>
      </c>
      <c r="R3729" s="88">
        <f t="shared" si="830"/>
        <v>1.0004423135707004E+39</v>
      </c>
      <c r="S3729" s="88">
        <f t="shared" si="831"/>
        <v>2.727871315238634E+39</v>
      </c>
      <c r="T3729" s="1">
        <f t="shared" si="832"/>
        <v>3.7283136288093342E+39</v>
      </c>
      <c r="U3729" s="88">
        <f t="shared" si="826"/>
        <v>3.7283136288093336E+39</v>
      </c>
      <c r="V3729" s="1">
        <f t="shared" si="835"/>
        <v>3.6646150364887758E+48</v>
      </c>
      <c r="W3729" s="84"/>
    </row>
    <row r="3730" spans="6:23" x14ac:dyDescent="0.2">
      <c r="F3730" s="44">
        <f t="shared" si="822"/>
        <v>635.20000000000721</v>
      </c>
      <c r="G3730" s="1">
        <f t="shared" si="823"/>
        <v>1.5359069251236141E+17</v>
      </c>
      <c r="H3730" s="15">
        <f t="shared" si="827"/>
        <v>19.51892091220774</v>
      </c>
      <c r="I3730" s="1">
        <f t="shared" si="828"/>
        <v>3.1737673934666092E+42</v>
      </c>
      <c r="J3730" s="1">
        <f t="shared" si="824"/>
        <v>8.660585806228436E+42</v>
      </c>
      <c r="K3730" s="1">
        <f t="shared" si="825"/>
        <v>1.1834353199695046E+43</v>
      </c>
      <c r="L3730" s="69">
        <f t="shared" si="833"/>
        <v>0.31616088111969998</v>
      </c>
      <c r="M3730" s="69">
        <f t="shared" si="834"/>
        <v>-1.3161608811196999</v>
      </c>
      <c r="Q3730" s="88">
        <f t="shared" si="829"/>
        <v>3.1491104023384509E-4</v>
      </c>
      <c r="R3730" s="88">
        <f t="shared" si="830"/>
        <v>9.9945439133682897E+38</v>
      </c>
      <c r="S3730" s="88">
        <f t="shared" si="831"/>
        <v>2.7273140852738704E+39</v>
      </c>
      <c r="T3730" s="1">
        <f t="shared" si="832"/>
        <v>3.7267684766106993E+39</v>
      </c>
      <c r="U3730" s="88">
        <f t="shared" si="826"/>
        <v>3.7267684766106999E+39</v>
      </c>
      <c r="V3730" s="1">
        <f t="shared" si="835"/>
        <v>3.6619429155147482E+48</v>
      </c>
      <c r="W3730" s="84"/>
    </row>
    <row r="3731" spans="6:23" x14ac:dyDescent="0.2">
      <c r="F3731" s="44">
        <f t="shared" si="822"/>
        <v>635.40000000000725</v>
      </c>
      <c r="G3731" s="1">
        <f t="shared" si="823"/>
        <v>1.536390523021953E+17</v>
      </c>
      <c r="H3731" s="15">
        <f t="shared" si="827"/>
        <v>19.512777090705626</v>
      </c>
      <c r="I3731" s="1">
        <f t="shared" si="828"/>
        <v>3.1716322172792323E+42</v>
      </c>
      <c r="J3731" s="1">
        <f t="shared" si="824"/>
        <v>8.6615439797760639E+42</v>
      </c>
      <c r="K3731" s="1">
        <f t="shared" si="825"/>
        <v>1.1833176197055297E+43</v>
      </c>
      <c r="L3731" s="69">
        <f t="shared" si="833"/>
        <v>0.31593909061589359</v>
      </c>
      <c r="M3731" s="69">
        <f t="shared" si="834"/>
        <v>-1.3159390906158936</v>
      </c>
      <c r="Q3731" s="88">
        <f t="shared" si="829"/>
        <v>3.1481190249049718E-4</v>
      </c>
      <c r="R3731" s="88">
        <f t="shared" si="830"/>
        <v>9.9846757232182903E+38</v>
      </c>
      <c r="S3731" s="88">
        <f t="shared" si="831"/>
        <v>2.7267571387784151E+39</v>
      </c>
      <c r="T3731" s="1">
        <f t="shared" si="832"/>
        <v>3.7252247111002441E+39</v>
      </c>
      <c r="U3731" s="88">
        <f t="shared" si="826"/>
        <v>3.7252247111002441E+39</v>
      </c>
      <c r="V3731" s="1">
        <f t="shared" si="835"/>
        <v>3.6592738388453386E+48</v>
      </c>
      <c r="W3731" s="84"/>
    </row>
    <row r="3732" spans="6:23" x14ac:dyDescent="0.2">
      <c r="F3732" s="44">
        <f t="shared" si="822"/>
        <v>635.6000000000073</v>
      </c>
      <c r="G3732" s="1">
        <f t="shared" si="823"/>
        <v>1.5368741209202918E+17</v>
      </c>
      <c r="H3732" s="15">
        <f t="shared" si="827"/>
        <v>19.506637135673937</v>
      </c>
      <c r="I3732" s="1">
        <f t="shared" si="828"/>
        <v>3.1694985683916323E+42</v>
      </c>
      <c r="J3732" s="1">
        <f t="shared" si="824"/>
        <v>8.6625019393583014E+42</v>
      </c>
      <c r="K3732" s="1">
        <f t="shared" si="825"/>
        <v>1.1832000507749934E+43</v>
      </c>
      <c r="L3732" s="69">
        <f t="shared" si="833"/>
        <v>0.3157172909911225</v>
      </c>
      <c r="M3732" s="69">
        <f t="shared" si="834"/>
        <v>-1.3157172909911226</v>
      </c>
      <c r="Q3732" s="88">
        <f t="shared" si="829"/>
        <v>3.1471282714523596E-4</v>
      </c>
      <c r="R3732" s="88">
        <f t="shared" si="830"/>
        <v>9.9748185509130856E+38</v>
      </c>
      <c r="S3732" s="88">
        <f t="shared" si="831"/>
        <v>2.7262004754865406E+39</v>
      </c>
      <c r="T3732" s="1">
        <f t="shared" si="832"/>
        <v>3.7236823305778492E+39</v>
      </c>
      <c r="U3732" s="88">
        <f t="shared" si="826"/>
        <v>3.7236823305778492E+39</v>
      </c>
      <c r="V3732" s="1">
        <f t="shared" si="835"/>
        <v>3.6566078019372588E+48</v>
      </c>
      <c r="W3732" s="84"/>
    </row>
    <row r="3733" spans="6:23" x14ac:dyDescent="0.2">
      <c r="F3733" s="44">
        <f t="shared" si="822"/>
        <v>635.80000000000734</v>
      </c>
      <c r="G3733" s="1">
        <f t="shared" si="823"/>
        <v>1.5373577188186304E+17</v>
      </c>
      <c r="H3733" s="15">
        <f t="shared" si="827"/>
        <v>19.50050104346391</v>
      </c>
      <c r="I3733" s="1">
        <f t="shared" si="828"/>
        <v>3.1673664455980152E+42</v>
      </c>
      <c r="J3733" s="1">
        <f t="shared" si="824"/>
        <v>8.6634596850936291E+42</v>
      </c>
      <c r="K3733" s="1">
        <f t="shared" si="825"/>
        <v>1.1830826130691644E+43</v>
      </c>
      <c r="L3733" s="69">
        <f t="shared" si="833"/>
        <v>0.31549548235164665</v>
      </c>
      <c r="M3733" s="69">
        <f t="shared" si="834"/>
        <v>-1.3154954823516467</v>
      </c>
      <c r="Q3733" s="88">
        <f t="shared" si="829"/>
        <v>3.1461381414121803E-4</v>
      </c>
      <c r="R3733" s="88">
        <f t="shared" si="830"/>
        <v>9.9649723823250429E+38</v>
      </c>
      <c r="S3733" s="88">
        <f t="shared" si="831"/>
        <v>2.725644095185982E+39</v>
      </c>
      <c r="T3733" s="1">
        <f t="shared" si="832"/>
        <v>3.7221413334184866E+39</v>
      </c>
      <c r="U3733" s="88">
        <f t="shared" si="826"/>
        <v>3.7221413334184866E+39</v>
      </c>
      <c r="V3733" s="1">
        <f t="shared" si="835"/>
        <v>3.6539448003266541E+48</v>
      </c>
      <c r="W3733" s="84"/>
    </row>
    <row r="3734" spans="6:23" x14ac:dyDescent="0.2">
      <c r="F3734" s="44">
        <f t="shared" si="822"/>
        <v>636.00000000000739</v>
      </c>
      <c r="G3734" s="1">
        <f t="shared" si="823"/>
        <v>1.5378413167169693E+17</v>
      </c>
      <c r="H3734" s="15">
        <f t="shared" si="827"/>
        <v>19.494368810431371</v>
      </c>
      <c r="I3734" s="1">
        <f t="shared" si="828"/>
        <v>3.1652358476936958E+42</v>
      </c>
      <c r="J3734" s="1">
        <f t="shared" si="824"/>
        <v>8.6644172171004251E+42</v>
      </c>
      <c r="K3734" s="1">
        <f t="shared" si="825"/>
        <v>1.1829653064794122E+43</v>
      </c>
      <c r="L3734" s="69">
        <f t="shared" si="833"/>
        <v>0.31527366480318464</v>
      </c>
      <c r="M3734" s="69">
        <f t="shared" si="834"/>
        <v>-1.3152736648031846</v>
      </c>
      <c r="Q3734" s="88">
        <f t="shared" si="829"/>
        <v>3.145148634198236E-4</v>
      </c>
      <c r="R3734" s="88">
        <f t="shared" si="830"/>
        <v>9.9551372032891226E+38</v>
      </c>
      <c r="S3734" s="88">
        <f t="shared" si="831"/>
        <v>2.7250879976487081E+39</v>
      </c>
      <c r="T3734" s="1">
        <f t="shared" si="832"/>
        <v>3.7206017179776202E+39</v>
      </c>
      <c r="U3734" s="88">
        <f t="shared" si="826"/>
        <v>3.7206017179776208E+39</v>
      </c>
      <c r="V3734" s="1">
        <f t="shared" si="835"/>
        <v>3.6512848295361401E+48</v>
      </c>
      <c r="W3734" s="84"/>
    </row>
    <row r="3735" spans="6:23" x14ac:dyDescent="0.2">
      <c r="F3735" s="44">
        <f t="shared" si="822"/>
        <v>636.20000000000744</v>
      </c>
      <c r="G3735" s="1">
        <f t="shared" si="823"/>
        <v>1.5383249146153082E+17</v>
      </c>
      <c r="H3735" s="15">
        <f t="shared" si="827"/>
        <v>19.488240432936735</v>
      </c>
      <c r="I3735" s="1">
        <f t="shared" si="828"/>
        <v>3.1631067734750937E+42</v>
      </c>
      <c r="J3735" s="1">
        <f t="shared" si="824"/>
        <v>8.6653745354969597E+42</v>
      </c>
      <c r="K3735" s="1">
        <f t="shared" si="825"/>
        <v>1.1828481308972052E+43</v>
      </c>
      <c r="L3735" s="69">
        <f t="shared" si="833"/>
        <v>0.31505183845522416</v>
      </c>
      <c r="M3735" s="69">
        <f t="shared" si="834"/>
        <v>-1.3150518384552241</v>
      </c>
      <c r="Q3735" s="88">
        <f t="shared" si="829"/>
        <v>3.1441597492154472E-4</v>
      </c>
      <c r="R3735" s="88">
        <f t="shared" si="830"/>
        <v>9.9453129996311334E+38</v>
      </c>
      <c r="S3735" s="88">
        <f t="shared" si="831"/>
        <v>2.7245321826386041E+39</v>
      </c>
      <c r="T3735" s="1">
        <f t="shared" si="832"/>
        <v>3.7190634826017174E+39</v>
      </c>
      <c r="U3735" s="88">
        <f t="shared" si="826"/>
        <v>3.7190634826017174E+39</v>
      </c>
      <c r="V3735" s="1">
        <f t="shared" si="835"/>
        <v>3.6486278850851307E+48</v>
      </c>
      <c r="W3735" s="84"/>
    </row>
    <row r="3736" spans="6:23" x14ac:dyDescent="0.2">
      <c r="F3736" s="44">
        <f t="shared" si="822"/>
        <v>636.40000000000748</v>
      </c>
      <c r="G3736" s="1">
        <f t="shared" si="823"/>
        <v>1.5388085125136467E+17</v>
      </c>
      <c r="H3736" s="15">
        <f t="shared" si="827"/>
        <v>19.482115907344991</v>
      </c>
      <c r="I3736" s="1">
        <f t="shared" si="828"/>
        <v>3.1609792217397365E+42</v>
      </c>
      <c r="J3736" s="1">
        <f t="shared" si="824"/>
        <v>8.666331640401398E+42</v>
      </c>
      <c r="K3736" s="1">
        <f t="shared" si="825"/>
        <v>1.1827310862141135E+43</v>
      </c>
      <c r="L3736" s="69">
        <f t="shared" si="833"/>
        <v>0.31483000340981732</v>
      </c>
      <c r="M3736" s="69">
        <f t="shared" si="834"/>
        <v>-1.3148300034098173</v>
      </c>
      <c r="Q3736" s="88">
        <f t="shared" si="829"/>
        <v>3.1431714858776161E-4</v>
      </c>
      <c r="R3736" s="88">
        <f t="shared" si="830"/>
        <v>9.9354997572239579E+38</v>
      </c>
      <c r="S3736" s="88">
        <f t="shared" si="831"/>
        <v>2.7239766499268657E+39</v>
      </c>
      <c r="T3736" s="1">
        <f t="shared" si="832"/>
        <v>3.7175266256492613E+39</v>
      </c>
      <c r="U3736" s="88">
        <f t="shared" si="826"/>
        <v>3.7175266256492619E+39</v>
      </c>
      <c r="V3736" s="1">
        <f t="shared" si="835"/>
        <v>3.6459739625104664E+48</v>
      </c>
      <c r="W3736" s="84"/>
    </row>
    <row r="3737" spans="6:23" x14ac:dyDescent="0.2">
      <c r="F3737" s="44">
        <f t="shared" si="822"/>
        <v>636.60000000000753</v>
      </c>
      <c r="G3737" s="1">
        <f t="shared" si="823"/>
        <v>1.5392921104119856E+17</v>
      </c>
      <c r="H3737" s="15">
        <f t="shared" si="827"/>
        <v>19.475995230025685</v>
      </c>
      <c r="I3737" s="1">
        <f t="shared" si="828"/>
        <v>3.1588531912862517E+42</v>
      </c>
      <c r="J3737" s="1">
        <f t="shared" si="824"/>
        <v>8.6672885319318047E+42</v>
      </c>
      <c r="K3737" s="1">
        <f t="shared" si="825"/>
        <v>1.1826141723218058E+43</v>
      </c>
      <c r="L3737" s="69">
        <f t="shared" si="833"/>
        <v>0.31460815977551981</v>
      </c>
      <c r="M3737" s="69">
        <f t="shared" si="834"/>
        <v>-1.3146081597755197</v>
      </c>
      <c r="Q3737" s="88">
        <f t="shared" si="829"/>
        <v>3.1421838436074268E-4</v>
      </c>
      <c r="R3737" s="88">
        <f t="shared" si="830"/>
        <v>9.9256974619874201E+38</v>
      </c>
      <c r="S3737" s="88">
        <f t="shared" si="831"/>
        <v>2.723421399292005E+39</v>
      </c>
      <c r="T3737" s="1">
        <f t="shared" si="832"/>
        <v>3.7159911454907469E+39</v>
      </c>
      <c r="U3737" s="88">
        <f t="shared" si="826"/>
        <v>3.7159911454907475E+39</v>
      </c>
      <c r="V3737" s="1">
        <f t="shared" si="835"/>
        <v>3.643323057366365E+48</v>
      </c>
      <c r="W3737" s="84"/>
    </row>
    <row r="3738" spans="6:23" x14ac:dyDescent="0.2">
      <c r="F3738" s="44">
        <f t="shared" si="822"/>
        <v>636.80000000000757</v>
      </c>
      <c r="G3738" s="1">
        <f t="shared" si="823"/>
        <v>1.5397757083103245E+17</v>
      </c>
      <c r="H3738" s="15">
        <f t="shared" si="827"/>
        <v>19.469878397352936</v>
      </c>
      <c r="I3738" s="1">
        <f t="shared" si="828"/>
        <v>3.156728680914371E+42</v>
      </c>
      <c r="J3738" s="1">
        <f t="shared" si="824"/>
        <v>8.6682452102061384E+42</v>
      </c>
      <c r="K3738" s="1">
        <f t="shared" si="825"/>
        <v>1.1824973891120511E+43</v>
      </c>
      <c r="L3738" s="69">
        <f t="shared" si="833"/>
        <v>0.31438630765807413</v>
      </c>
      <c r="M3738" s="69">
        <f t="shared" si="834"/>
        <v>-1.3143863076580742</v>
      </c>
      <c r="Q3738" s="88">
        <f t="shared" si="829"/>
        <v>3.1411968218097996E-4</v>
      </c>
      <c r="R3738" s="88">
        <f t="shared" si="830"/>
        <v>9.9159060998040634E+38</v>
      </c>
      <c r="S3738" s="88">
        <f t="shared" si="831"/>
        <v>2.7228664304967541E+39</v>
      </c>
      <c r="T3738" s="1">
        <f t="shared" si="832"/>
        <v>3.7144570404771606E+39</v>
      </c>
      <c r="U3738" s="88">
        <f t="shared" si="826"/>
        <v>3.7144570404771606E+39</v>
      </c>
      <c r="V3738" s="1">
        <f t="shared" si="835"/>
        <v>3.6406751651935113E+48</v>
      </c>
      <c r="W3738" s="84"/>
    </row>
    <row r="3739" spans="6:23" x14ac:dyDescent="0.2">
      <c r="F3739" s="44">
        <f t="shared" si="822"/>
        <v>637.00000000000762</v>
      </c>
      <c r="G3739" s="1">
        <f t="shared" si="823"/>
        <v>1.540259306208663E+17</v>
      </c>
      <c r="H3739" s="15">
        <f t="shared" si="827"/>
        <v>19.463765405705416</v>
      </c>
      <c r="I3739" s="1">
        <f t="shared" si="828"/>
        <v>3.1546056894249259E+42</v>
      </c>
      <c r="J3739" s="1">
        <f t="shared" si="824"/>
        <v>8.6692016753422544E+42</v>
      </c>
      <c r="K3739" s="1">
        <f t="shared" si="825"/>
        <v>1.182380736476718E+43</v>
      </c>
      <c r="L3739" s="69">
        <f t="shared" si="833"/>
        <v>0.3141644471632587</v>
      </c>
      <c r="M3739" s="69">
        <f t="shared" si="834"/>
        <v>-1.3141644471632588</v>
      </c>
      <c r="Q3739" s="88">
        <f t="shared" si="829"/>
        <v>3.1402104199074188E-4</v>
      </c>
      <c r="R3739" s="88">
        <f t="shared" si="830"/>
        <v>9.9061256566313789E+38</v>
      </c>
      <c r="S3739" s="88">
        <f t="shared" si="831"/>
        <v>2.7223117433188597E+39</v>
      </c>
      <c r="T3739" s="1">
        <f t="shared" si="832"/>
        <v>3.7129243089819979E+39</v>
      </c>
      <c r="U3739" s="88">
        <f t="shared" si="826"/>
        <v>3.7129243089819979E+39</v>
      </c>
      <c r="V3739" s="1">
        <f t="shared" si="835"/>
        <v>3.6380302815602469E+48</v>
      </c>
      <c r="W3739" s="84"/>
    </row>
    <row r="3740" spans="6:23" x14ac:dyDescent="0.2">
      <c r="F3740" s="44">
        <f t="shared" si="822"/>
        <v>637.20000000000766</v>
      </c>
      <c r="G3740" s="1">
        <f t="shared" si="823"/>
        <v>1.5407429041070019E+17</v>
      </c>
      <c r="H3740" s="15">
        <f t="shared" si="827"/>
        <v>19.457656251466332</v>
      </c>
      <c r="I3740" s="1">
        <f t="shared" si="828"/>
        <v>3.1524842156198524E+42</v>
      </c>
      <c r="J3740" s="1">
        <f t="shared" si="824"/>
        <v>8.6701579274579046E+42</v>
      </c>
      <c r="K3740" s="1">
        <f t="shared" si="825"/>
        <v>1.1822642143077757E+43</v>
      </c>
      <c r="L3740" s="69">
        <f t="shared" si="833"/>
        <v>0.31394257839379919</v>
      </c>
      <c r="M3740" s="69">
        <f t="shared" si="834"/>
        <v>-1.3139425783937992</v>
      </c>
      <c r="Q3740" s="88">
        <f t="shared" si="829"/>
        <v>3.1392246372963228E-4</v>
      </c>
      <c r="R3740" s="88">
        <f t="shared" si="830"/>
        <v>9.8963561183616133E+38</v>
      </c>
      <c r="S3740" s="88">
        <f t="shared" si="831"/>
        <v>2.7217573375125877E+39</v>
      </c>
      <c r="T3740" s="1">
        <f t="shared" si="832"/>
        <v>3.7113929493487487E+39</v>
      </c>
      <c r="U3740" s="88">
        <f t="shared" si="826"/>
        <v>3.7113929493487493E+39</v>
      </c>
      <c r="V3740" s="1">
        <f t="shared" si="835"/>
        <v>3.6353884020110863E+48</v>
      </c>
      <c r="W3740" s="84"/>
    </row>
    <row r="3741" spans="6:23" x14ac:dyDescent="0.2">
      <c r="F3741" s="44">
        <f t="shared" si="822"/>
        <v>637.40000000000771</v>
      </c>
      <c r="G3741" s="1">
        <f t="shared" si="823"/>
        <v>1.5412265020053408E+17</v>
      </c>
      <c r="H3741" s="15">
        <f t="shared" si="827"/>
        <v>19.451550931023448</v>
      </c>
      <c r="I3741" s="1">
        <f t="shared" si="828"/>
        <v>3.1503642583021776E+42</v>
      </c>
      <c r="J3741" s="1">
        <f t="shared" si="824"/>
        <v>8.6711139666707377E+42</v>
      </c>
      <c r="K3741" s="1">
        <f t="shared" si="825"/>
        <v>1.1821478224972915E+43</v>
      </c>
      <c r="L3741" s="69">
        <f t="shared" si="833"/>
        <v>0.31372070146020842</v>
      </c>
      <c r="M3741" s="69">
        <f t="shared" si="834"/>
        <v>-1.3137207014602084</v>
      </c>
      <c r="Q3741" s="88">
        <f t="shared" si="829"/>
        <v>3.1382394734258412E-4</v>
      </c>
      <c r="R3741" s="88">
        <f t="shared" si="830"/>
        <v>9.8865974710738164E+38</v>
      </c>
      <c r="S3741" s="88">
        <f t="shared" si="831"/>
        <v>2.7212032128780233E+39</v>
      </c>
      <c r="T3741" s="1">
        <f t="shared" si="832"/>
        <v>3.7098629599854048E+39</v>
      </c>
      <c r="U3741" s="88">
        <f t="shared" si="826"/>
        <v>3.7098629599854048E+39</v>
      </c>
      <c r="V3741" s="1">
        <f t="shared" si="835"/>
        <v>3.6327495221592925E+48</v>
      </c>
      <c r="W3741" s="84"/>
    </row>
    <row r="3742" spans="6:23" x14ac:dyDescent="0.2">
      <c r="F3742" s="44">
        <f t="shared" si="822"/>
        <v>637.60000000000775</v>
      </c>
      <c r="G3742" s="1">
        <f t="shared" si="823"/>
        <v>1.5417100999036794E+17</v>
      </c>
      <c r="H3742" s="15">
        <f t="shared" si="827"/>
        <v>19.44544944076905</v>
      </c>
      <c r="I3742" s="1">
        <f t="shared" si="828"/>
        <v>3.1482458162760334E+42</v>
      </c>
      <c r="J3742" s="1">
        <f t="shared" si="824"/>
        <v>8.6720697930982937E+42</v>
      </c>
      <c r="K3742" s="1">
        <f t="shared" si="825"/>
        <v>1.1820315609374328E+43</v>
      </c>
      <c r="L3742" s="69">
        <f t="shared" si="833"/>
        <v>0.31349881646516703</v>
      </c>
      <c r="M3742" s="69">
        <f t="shared" si="834"/>
        <v>-1.3134988164651671</v>
      </c>
      <c r="Q3742" s="88">
        <f t="shared" si="829"/>
        <v>3.1372549276920125E-4</v>
      </c>
      <c r="R3742" s="88">
        <f t="shared" si="830"/>
        <v>9.876849700697748E+38</v>
      </c>
      <c r="S3742" s="88">
        <f t="shared" si="831"/>
        <v>2.7206493691686672E+39</v>
      </c>
      <c r="T3742" s="1">
        <f t="shared" si="832"/>
        <v>3.7083343392384419E+39</v>
      </c>
      <c r="U3742" s="88">
        <f t="shared" si="826"/>
        <v>3.7083343392384425E+39</v>
      </c>
      <c r="V3742" s="1">
        <f t="shared" si="835"/>
        <v>3.6301136375634219E+48</v>
      </c>
      <c r="W3742" s="84"/>
    </row>
    <row r="3743" spans="6:23" x14ac:dyDescent="0.2">
      <c r="F3743" s="44">
        <f t="shared" si="822"/>
        <v>637.8000000000078</v>
      </c>
      <c r="G3743" s="1">
        <f t="shared" si="823"/>
        <v>1.5421936978020182E+17</v>
      </c>
      <c r="H3743" s="15">
        <f t="shared" si="827"/>
        <v>19.439351777099947</v>
      </c>
      <c r="I3743" s="1">
        <f t="shared" si="828"/>
        <v>3.1461288883466406E+42</v>
      </c>
      <c r="J3743" s="1">
        <f t="shared" si="824"/>
        <v>8.6730254068580221E+42</v>
      </c>
      <c r="K3743" s="1">
        <f t="shared" si="825"/>
        <v>1.1819154295204664E+43</v>
      </c>
      <c r="L3743" s="69">
        <f t="shared" si="833"/>
        <v>0.31327692351367681</v>
      </c>
      <c r="M3743" s="69">
        <f t="shared" si="834"/>
        <v>-1.3132769235136768</v>
      </c>
      <c r="Q3743" s="88">
        <f t="shared" si="829"/>
        <v>3.1362709995264026E-4</v>
      </c>
      <c r="R3743" s="88">
        <f t="shared" si="830"/>
        <v>9.8671127932938089E+38</v>
      </c>
      <c r="S3743" s="88">
        <f t="shared" si="831"/>
        <v>2.7200958061684493E+39</v>
      </c>
      <c r="T3743" s="1">
        <f t="shared" si="832"/>
        <v>3.7068070854978303E+39</v>
      </c>
      <c r="U3743" s="88">
        <f t="shared" si="826"/>
        <v>3.7068070854978309E+39</v>
      </c>
      <c r="V3743" s="1">
        <f t="shared" si="835"/>
        <v>3.6274807438301573E+48</v>
      </c>
      <c r="W3743" s="84"/>
    </row>
    <row r="3744" spans="6:23" x14ac:dyDescent="0.2">
      <c r="F3744" s="44">
        <f t="shared" si="822"/>
        <v>638.00000000000784</v>
      </c>
      <c r="G3744" s="1">
        <f t="shared" si="823"/>
        <v>1.5426772957003571E+17</v>
      </c>
      <c r="H3744" s="15">
        <f t="shared" si="827"/>
        <v>19.433257936417466</v>
      </c>
      <c r="I3744" s="1">
        <f t="shared" si="828"/>
        <v>3.1440134733203241E+42</v>
      </c>
      <c r="J3744" s="1">
        <f t="shared" si="824"/>
        <v>8.6739808080672549E+42</v>
      </c>
      <c r="K3744" s="1">
        <f t="shared" si="825"/>
        <v>1.1817994281387579E+43</v>
      </c>
      <c r="L3744" s="69">
        <f t="shared" si="833"/>
        <v>0.31305502271248742</v>
      </c>
      <c r="M3744" s="69">
        <f t="shared" si="834"/>
        <v>-1.3130550227124873</v>
      </c>
      <c r="Q3744" s="88">
        <f t="shared" si="829"/>
        <v>3.1352876883250502E-4</v>
      </c>
      <c r="R3744" s="88">
        <f t="shared" si="830"/>
        <v>9.8573867348292912E+38</v>
      </c>
      <c r="S3744" s="88">
        <f t="shared" si="831"/>
        <v>2.7195425236301035E+39</v>
      </c>
      <c r="T3744" s="1">
        <f t="shared" si="832"/>
        <v>3.7052811971130326E+39</v>
      </c>
      <c r="U3744" s="88">
        <f t="shared" si="826"/>
        <v>3.7052811971130326E+39</v>
      </c>
      <c r="V3744" s="1">
        <f t="shared" si="835"/>
        <v>3.6248508365320687E+48</v>
      </c>
      <c r="W3744" s="84"/>
    </row>
    <row r="3745" spans="6:23" x14ac:dyDescent="0.2">
      <c r="F3745" s="44">
        <f t="shared" si="822"/>
        <v>638.20000000000789</v>
      </c>
      <c r="G3745" s="1">
        <f t="shared" si="823"/>
        <v>1.5431608935986957E+17</v>
      </c>
      <c r="H3745" s="15">
        <f t="shared" si="827"/>
        <v>19.427167915127459</v>
      </c>
      <c r="I3745" s="1">
        <f t="shared" si="828"/>
        <v>3.1418995700044928E+42</v>
      </c>
      <c r="J3745" s="1">
        <f t="shared" si="824"/>
        <v>8.67493599684323E+42</v>
      </c>
      <c r="K3745" s="1">
        <f t="shared" si="825"/>
        <v>1.1816835566847724E+43</v>
      </c>
      <c r="L3745" s="69">
        <f t="shared" si="833"/>
        <v>0.31283311416624776</v>
      </c>
      <c r="M3745" s="69">
        <f t="shared" si="834"/>
        <v>-1.3128331141662477</v>
      </c>
      <c r="Q3745" s="88">
        <f t="shared" si="829"/>
        <v>3.1343049935372846E-4</v>
      </c>
      <c r="R3745" s="88">
        <f t="shared" si="830"/>
        <v>9.84767151145773E+38</v>
      </c>
      <c r="S3745" s="88">
        <f t="shared" si="831"/>
        <v>2.7189895213522078E+39</v>
      </c>
      <c r="T3745" s="1">
        <f t="shared" si="832"/>
        <v>3.7037566724979805E+39</v>
      </c>
      <c r="U3745" s="88">
        <f t="shared" si="826"/>
        <v>3.7037566724979811E+39</v>
      </c>
      <c r="V3745" s="1">
        <f t="shared" si="835"/>
        <v>3.622223911310323E+48</v>
      </c>
      <c r="W3745" s="84"/>
    </row>
    <row r="3746" spans="6:23" x14ac:dyDescent="0.2">
      <c r="F3746" s="44">
        <f t="shared" si="822"/>
        <v>638.40000000000794</v>
      </c>
      <c r="G3746" s="1">
        <f t="shared" si="823"/>
        <v>1.5436444914970346E+17</v>
      </c>
      <c r="H3746" s="15">
        <f t="shared" si="827"/>
        <v>19.421081709640262</v>
      </c>
      <c r="I3746" s="1">
        <f t="shared" si="828"/>
        <v>3.1397871772076548E+42</v>
      </c>
      <c r="J3746" s="1">
        <f t="shared" si="824"/>
        <v>8.6758909733030788E+42</v>
      </c>
      <c r="K3746" s="1">
        <f t="shared" si="825"/>
        <v>1.1815678150510733E+43</v>
      </c>
      <c r="L3746" s="69">
        <f t="shared" si="833"/>
        <v>0.31261119798046405</v>
      </c>
      <c r="M3746" s="69">
        <f t="shared" si="834"/>
        <v>-1.312611197980464</v>
      </c>
      <c r="Q3746" s="88">
        <f t="shared" si="829"/>
        <v>3.1333229145591446E-4</v>
      </c>
      <c r="R3746" s="88">
        <f t="shared" si="830"/>
        <v>9.8379671091837189E+38</v>
      </c>
      <c r="S3746" s="88">
        <f t="shared" si="831"/>
        <v>2.7184367990867377E+39</v>
      </c>
      <c r="T3746" s="1">
        <f t="shared" si="832"/>
        <v>3.7022335100051093E+39</v>
      </c>
      <c r="U3746" s="88">
        <f t="shared" si="826"/>
        <v>3.7022335100051093E+39</v>
      </c>
      <c r="V3746" s="1">
        <f t="shared" si="835"/>
        <v>3.6195999637514229E+48</v>
      </c>
      <c r="W3746" s="84"/>
    </row>
    <row r="3747" spans="6:23" x14ac:dyDescent="0.2">
      <c r="F3747" s="44">
        <f t="shared" si="822"/>
        <v>638.60000000000798</v>
      </c>
      <c r="G3747" s="1">
        <f t="shared" si="823"/>
        <v>1.5441280893953734E+17</v>
      </c>
      <c r="H3747" s="15">
        <f t="shared" si="827"/>
        <v>19.414999316370718</v>
      </c>
      <c r="I3747" s="1">
        <f t="shared" si="828"/>
        <v>3.1376762937394069E+42</v>
      </c>
      <c r="J3747" s="1">
        <f t="shared" si="824"/>
        <v>8.6768457375638274E+42</v>
      </c>
      <c r="K3747" s="1">
        <f t="shared" si="825"/>
        <v>1.1814522031303235E+43</v>
      </c>
      <c r="L3747" s="69">
        <f t="shared" si="833"/>
        <v>0.31238927425929475</v>
      </c>
      <c r="M3747" s="69">
        <f t="shared" si="834"/>
        <v>-1.3123892742592949</v>
      </c>
      <c r="Q3747" s="88">
        <f t="shared" si="829"/>
        <v>3.1323414508221958E-4</v>
      </c>
      <c r="R3747" s="88">
        <f t="shared" si="830"/>
        <v>9.8282735141421043E+38</v>
      </c>
      <c r="S3747" s="88">
        <f t="shared" si="831"/>
        <v>2.7178843566161065E+39</v>
      </c>
      <c r="T3747" s="1">
        <f t="shared" si="832"/>
        <v>3.7007117080303171E+39</v>
      </c>
      <c r="U3747" s="88">
        <f t="shared" si="826"/>
        <v>3.7007117080303171E+39</v>
      </c>
      <c r="V3747" s="1">
        <f t="shared" si="835"/>
        <v>3.6169789894898864E+48</v>
      </c>
      <c r="W3747" s="84"/>
    </row>
    <row r="3748" spans="6:23" x14ac:dyDescent="0.2">
      <c r="F3748" s="44">
        <f t="shared" si="822"/>
        <v>638.80000000000803</v>
      </c>
      <c r="G3748" s="1">
        <f t="shared" si="823"/>
        <v>1.544611687293712E+17</v>
      </c>
      <c r="H3748" s="15">
        <f t="shared" si="827"/>
        <v>19.408920731738167</v>
      </c>
      <c r="I3748" s="1">
        <f t="shared" si="828"/>
        <v>3.1355669184104359E+42</v>
      </c>
      <c r="J3748" s="1">
        <f t="shared" si="824"/>
        <v>8.6778002897424092E+42</v>
      </c>
      <c r="K3748" s="1">
        <f t="shared" si="825"/>
        <v>1.1813367208152845E+43</v>
      </c>
      <c r="L3748" s="69">
        <f t="shared" si="833"/>
        <v>0.31216734310891037</v>
      </c>
      <c r="M3748" s="69">
        <f t="shared" si="834"/>
        <v>-1.3121673431089103</v>
      </c>
      <c r="Q3748" s="88">
        <f t="shared" si="829"/>
        <v>3.1313606017580042E-4</v>
      </c>
      <c r="R3748" s="88">
        <f t="shared" si="830"/>
        <v>9.8185907124861929E+38</v>
      </c>
      <c r="S3748" s="88">
        <f t="shared" si="831"/>
        <v>2.7173321937223573E+39</v>
      </c>
      <c r="T3748" s="1">
        <f t="shared" si="832"/>
        <v>3.6991912649709769E+39</v>
      </c>
      <c r="U3748" s="88">
        <f t="shared" si="826"/>
        <v>3.6991912649709763E+39</v>
      </c>
      <c r="V3748" s="1">
        <f t="shared" si="835"/>
        <v>3.6143609841671322E+48</v>
      </c>
      <c r="W3748" s="84"/>
    </row>
    <row r="3749" spans="6:23" x14ac:dyDescent="0.2">
      <c r="F3749" s="44">
        <f t="shared" si="822"/>
        <v>639.00000000000807</v>
      </c>
      <c r="G3749" s="1">
        <f t="shared" si="823"/>
        <v>1.5450952851920509E+17</v>
      </c>
      <c r="H3749" s="15">
        <f t="shared" si="827"/>
        <v>19.402845952166416</v>
      </c>
      <c r="I3749" s="1">
        <f t="shared" si="828"/>
        <v>3.1334590500325182E+42</v>
      </c>
      <c r="J3749" s="1">
        <f t="shared" si="824"/>
        <v>8.678754629955645E+42</v>
      </c>
      <c r="K3749" s="1">
        <f t="shared" si="825"/>
        <v>1.1812213679988162E+43</v>
      </c>
      <c r="L3749" s="69">
        <f t="shared" si="833"/>
        <v>0.31194540463249049</v>
      </c>
      <c r="M3749" s="69">
        <f t="shared" si="834"/>
        <v>-1.3119454046324905</v>
      </c>
      <c r="Q3749" s="88">
        <f t="shared" si="829"/>
        <v>3.1303803667714902E-4</v>
      </c>
      <c r="R3749" s="88">
        <f t="shared" si="830"/>
        <v>9.8089186903042391E+38</v>
      </c>
      <c r="S3749" s="88">
        <f t="shared" si="831"/>
        <v>2.716780310164032E+39</v>
      </c>
      <c r="T3749" s="1">
        <f t="shared" si="832"/>
        <v>3.6976721791944562E+39</v>
      </c>
      <c r="U3749" s="88">
        <f t="shared" si="826"/>
        <v>3.6976721791944556E+39</v>
      </c>
      <c r="V3749" s="1">
        <f t="shared" si="835"/>
        <v>3.6117459434007319E+48</v>
      </c>
      <c r="W3749" s="84"/>
    </row>
    <row r="3750" spans="6:23" x14ac:dyDescent="0.2">
      <c r="F3750" s="44">
        <f t="shared" si="822"/>
        <v>639.20000000000812</v>
      </c>
      <c r="G3750" s="1">
        <f t="shared" si="823"/>
        <v>1.5455788830903898E+17</v>
      </c>
      <c r="H3750" s="15">
        <f t="shared" si="827"/>
        <v>19.396774974083758</v>
      </c>
      <c r="I3750" s="1">
        <f t="shared" si="828"/>
        <v>3.1313526874185162E+42</v>
      </c>
      <c r="J3750" s="1">
        <f t="shared" si="824"/>
        <v>8.6797087583202562E+42</v>
      </c>
      <c r="K3750" s="1">
        <f t="shared" si="825"/>
        <v>1.1811061445738772E+43</v>
      </c>
      <c r="L3750" s="69">
        <f t="shared" si="833"/>
        <v>0.31172345893602615</v>
      </c>
      <c r="M3750" s="69">
        <f t="shared" si="834"/>
        <v>-1.3117234589360263</v>
      </c>
      <c r="Q3750" s="88">
        <f t="shared" si="829"/>
        <v>3.1294007453031014E-4</v>
      </c>
      <c r="R3750" s="88">
        <f t="shared" si="830"/>
        <v>9.7992574338143738E+38</v>
      </c>
      <c r="S3750" s="88">
        <f t="shared" si="831"/>
        <v>2.7162287057301267E+39</v>
      </c>
      <c r="T3750" s="1">
        <f t="shared" si="832"/>
        <v>3.6961544491115639E+39</v>
      </c>
      <c r="U3750" s="88">
        <f t="shared" si="826"/>
        <v>3.6961544491115639E+39</v>
      </c>
      <c r="V3750" s="1">
        <f t="shared" si="835"/>
        <v>3.6091338628561618E+48</v>
      </c>
      <c r="W3750" s="84"/>
    </row>
    <row r="3751" spans="6:23" x14ac:dyDescent="0.2">
      <c r="F3751" s="44">
        <f t="shared" si="822"/>
        <v>639.40000000000816</v>
      </c>
      <c r="G3751" s="1">
        <f t="shared" si="823"/>
        <v>1.5460624809887283E+17</v>
      </c>
      <c r="H3751" s="15">
        <f t="shared" si="827"/>
        <v>19.39070779392296</v>
      </c>
      <c r="I3751" s="1">
        <f t="shared" si="828"/>
        <v>3.1292478293823808E+42</v>
      </c>
      <c r="J3751" s="1">
        <f t="shared" si="824"/>
        <v>8.680662674952862E+42</v>
      </c>
      <c r="K3751" s="1">
        <f t="shared" si="825"/>
        <v>1.1809910504335242E+43</v>
      </c>
      <c r="L3751" s="69">
        <f t="shared" si="833"/>
        <v>0.31150150612517535</v>
      </c>
      <c r="M3751" s="69">
        <f t="shared" si="834"/>
        <v>-1.3115015061251754</v>
      </c>
      <c r="Q3751" s="88">
        <f t="shared" si="829"/>
        <v>3.12842173676664E-4</v>
      </c>
      <c r="R3751" s="88">
        <f t="shared" si="830"/>
        <v>9.7896069291696663E+38</v>
      </c>
      <c r="S3751" s="88">
        <f t="shared" si="831"/>
        <v>2.7156773801861379E+39</v>
      </c>
      <c r="T3751" s="1">
        <f t="shared" si="832"/>
        <v>3.6946380731031047E+39</v>
      </c>
      <c r="U3751" s="88">
        <f t="shared" si="826"/>
        <v>3.6946380731031041E+39</v>
      </c>
      <c r="V3751" s="1">
        <f t="shared" si="835"/>
        <v>3.606524738175027E+48</v>
      </c>
      <c r="W3751" s="84"/>
    </row>
    <row r="3752" spans="6:23" x14ac:dyDescent="0.2">
      <c r="F3752" s="44">
        <f t="shared" si="822"/>
        <v>639.60000000000821</v>
      </c>
      <c r="G3752" s="1">
        <f t="shared" si="823"/>
        <v>1.5465460788870672E+17</v>
      </c>
      <c r="H3752" s="15">
        <f t="shared" si="827"/>
        <v>19.384644408121229</v>
      </c>
      <c r="I3752" s="1">
        <f t="shared" si="828"/>
        <v>3.1271444747391475E+42</v>
      </c>
      <c r="J3752" s="1">
        <f t="shared" si="824"/>
        <v>8.681616379969982E+42</v>
      </c>
      <c r="K3752" s="1">
        <f t="shared" si="825"/>
        <v>1.180876085470913E+43</v>
      </c>
      <c r="L3752" s="69">
        <f t="shared" si="833"/>
        <v>0.31127954630058563</v>
      </c>
      <c r="M3752" s="69">
        <f t="shared" si="834"/>
        <v>-1.3112795463005855</v>
      </c>
      <c r="Q3752" s="88">
        <f t="shared" si="829"/>
        <v>3.1274433405759083E-4</v>
      </c>
      <c r="R3752" s="88">
        <f t="shared" si="830"/>
        <v>9.7799671625416932E+38</v>
      </c>
      <c r="S3752" s="88">
        <f t="shared" si="831"/>
        <v>2.7151263332971844E+39</v>
      </c>
      <c r="T3752" s="1">
        <f t="shared" si="832"/>
        <v>3.6931230495513539E+39</v>
      </c>
      <c r="U3752" s="88">
        <f t="shared" si="826"/>
        <v>3.6931230495513539E+39</v>
      </c>
      <c r="V3752" s="1">
        <f t="shared" si="835"/>
        <v>3.6039185650058248E+48</v>
      </c>
      <c r="W3752" s="84"/>
    </row>
    <row r="3753" spans="6:23" x14ac:dyDescent="0.2">
      <c r="F3753" s="44">
        <f t="shared" si="822"/>
        <v>639.80000000000825</v>
      </c>
      <c r="G3753" s="1">
        <f t="shared" si="823"/>
        <v>1.5470296767854061E+17</v>
      </c>
      <c r="H3753" s="15">
        <f t="shared" si="827"/>
        <v>19.378584813120252</v>
      </c>
      <c r="I3753" s="1">
        <f t="shared" si="828"/>
        <v>3.1250426223049341E+42</v>
      </c>
      <c r="J3753" s="1">
        <f t="shared" si="824"/>
        <v>8.6825698734880323E+42</v>
      </c>
      <c r="K3753" s="1">
        <f t="shared" si="825"/>
        <v>1.1807612495792966E+43</v>
      </c>
      <c r="L3753" s="69">
        <f t="shared" si="833"/>
        <v>0.31105757957063673</v>
      </c>
      <c r="M3753" s="69">
        <f t="shared" si="834"/>
        <v>-1.3110575795706367</v>
      </c>
      <c r="Q3753" s="88">
        <f t="shared" si="829"/>
        <v>3.1264655561891175E-4</v>
      </c>
      <c r="R3753" s="88">
        <f t="shared" si="830"/>
        <v>9.7703381202592943E+38</v>
      </c>
      <c r="S3753" s="88">
        <f t="shared" si="831"/>
        <v>2.7145755648665637E+39</v>
      </c>
      <c r="T3753" s="1">
        <f t="shared" si="832"/>
        <v>3.6916093768924928E+39</v>
      </c>
      <c r="U3753" s="88">
        <f t="shared" si="826"/>
        <v>3.6916093768924928E+39</v>
      </c>
      <c r="V3753" s="1">
        <f t="shared" si="835"/>
        <v>3.6013153390550782E+48</v>
      </c>
      <c r="W3753" s="84"/>
    </row>
    <row r="3754" spans="6:23" x14ac:dyDescent="0.2">
      <c r="F3754" s="44">
        <f t="shared" si="822"/>
        <v>640.0000000000083</v>
      </c>
      <c r="G3754" s="1">
        <f t="shared" si="823"/>
        <v>1.5475132746837446E+17</v>
      </c>
      <c r="H3754" s="15">
        <f t="shared" si="827"/>
        <v>19.37252900536615</v>
      </c>
      <c r="I3754" s="1">
        <f t="shared" si="828"/>
        <v>3.1229422708969429E+42</v>
      </c>
      <c r="J3754" s="1">
        <f t="shared" si="824"/>
        <v>8.6835231556233221E+42</v>
      </c>
      <c r="K3754" s="1">
        <f t="shared" si="825"/>
        <v>1.1806465426520265E+43</v>
      </c>
      <c r="L3754" s="69">
        <f t="shared" si="833"/>
        <v>0.31083560603910004</v>
      </c>
      <c r="M3754" s="69">
        <f t="shared" si="834"/>
        <v>-1.3108356060391</v>
      </c>
      <c r="Q3754" s="88">
        <f t="shared" si="829"/>
        <v>3.1254883830023061E-4</v>
      </c>
      <c r="R3754" s="88">
        <f t="shared" si="830"/>
        <v>9.7607197884752352E+38</v>
      </c>
      <c r="S3754" s="88">
        <f t="shared" si="831"/>
        <v>2.714025074643222E+39</v>
      </c>
      <c r="T3754" s="1">
        <f t="shared" si="832"/>
        <v>3.6900970534907456E+39</v>
      </c>
      <c r="U3754" s="88">
        <f t="shared" si="826"/>
        <v>3.6900970534907456E+39</v>
      </c>
      <c r="V3754" s="1">
        <f t="shared" si="835"/>
        <v>3.5987150559645024E+48</v>
      </c>
      <c r="W3754" s="84"/>
    </row>
    <row r="3755" spans="6:23" x14ac:dyDescent="0.2">
      <c r="F3755" s="44">
        <f t="shared" si="822"/>
        <v>640.20000000000834</v>
      </c>
      <c r="G3755" s="1">
        <f t="shared" si="823"/>
        <v>1.5479968725820835E+17</v>
      </c>
      <c r="H3755" s="15">
        <f t="shared" si="827"/>
        <v>19.366476981309489</v>
      </c>
      <c r="I3755" s="1">
        <f t="shared" si="828"/>
        <v>3.1208434193334571E+42</v>
      </c>
      <c r="J3755" s="1">
        <f t="shared" si="824"/>
        <v>8.6844762264920657E+42</v>
      </c>
      <c r="K3755" s="1">
        <f t="shared" si="825"/>
        <v>1.1805319645825523E+43</v>
      </c>
      <c r="L3755" s="69">
        <f t="shared" si="833"/>
        <v>0.31061362580836455</v>
      </c>
      <c r="M3755" s="69">
        <f t="shared" si="834"/>
        <v>-1.3106136258083645</v>
      </c>
      <c r="Q3755" s="88">
        <f t="shared" si="829"/>
        <v>3.1245118204470401E-4</v>
      </c>
      <c r="R3755" s="88">
        <f t="shared" si="830"/>
        <v>9.7511121534717455E+38</v>
      </c>
      <c r="S3755" s="88">
        <f t="shared" si="831"/>
        <v>2.7134748624065766E+39</v>
      </c>
      <c r="T3755" s="1">
        <f t="shared" si="832"/>
        <v>3.688586077753751E+39</v>
      </c>
      <c r="U3755" s="88">
        <f t="shared" si="826"/>
        <v>3.688586077753751E+39</v>
      </c>
      <c r="V3755" s="1">
        <f t="shared" si="835"/>
        <v>3.5961177114235862E+48</v>
      </c>
      <c r="W3755" s="84"/>
    </row>
    <row r="3756" spans="6:23" x14ac:dyDescent="0.2">
      <c r="F3756" s="44">
        <f t="shared" si="822"/>
        <v>640.40000000000839</v>
      </c>
      <c r="G3756" s="1">
        <f t="shared" si="823"/>
        <v>1.5484804704804224E+17</v>
      </c>
      <c r="H3756" s="15">
        <f t="shared" si="827"/>
        <v>19.360428737405268</v>
      </c>
      <c r="I3756" s="1">
        <f t="shared" si="828"/>
        <v>3.1187460664338399E+42</v>
      </c>
      <c r="J3756" s="1">
        <f t="shared" si="824"/>
        <v>8.6854290862103731E+42</v>
      </c>
      <c r="K3756" s="1">
        <f t="shared" si="825"/>
        <v>1.1804175152644213E+43</v>
      </c>
      <c r="L3756" s="69">
        <f t="shared" si="833"/>
        <v>0.31039163898412581</v>
      </c>
      <c r="M3756" s="69">
        <f t="shared" si="834"/>
        <v>-1.3103916389841257</v>
      </c>
      <c r="Q3756" s="88">
        <f t="shared" si="829"/>
        <v>3.1235358679726488E-4</v>
      </c>
      <c r="R3756" s="88">
        <f t="shared" si="830"/>
        <v>9.7415152016047086E+38</v>
      </c>
      <c r="S3756" s="88">
        <f t="shared" si="831"/>
        <v>2.7129249279511008E+39</v>
      </c>
      <c r="T3756" s="1">
        <f t="shared" si="832"/>
        <v>3.6870764481115718E+39</v>
      </c>
      <c r="U3756" s="88">
        <f t="shared" si="826"/>
        <v>3.6870764481115718E+39</v>
      </c>
      <c r="V3756" s="1">
        <f t="shared" si="835"/>
        <v>3.5935233011490566E+48</v>
      </c>
      <c r="W3756" s="84"/>
    </row>
    <row r="3757" spans="6:23" x14ac:dyDescent="0.2">
      <c r="F3757" s="44">
        <f t="shared" si="822"/>
        <v>640.60000000000844</v>
      </c>
      <c r="G3757" s="1">
        <f t="shared" si="823"/>
        <v>1.548964068378761E+17</v>
      </c>
      <c r="H3757" s="15">
        <f t="shared" si="827"/>
        <v>19.354384270112917</v>
      </c>
      <c r="I3757" s="1">
        <f t="shared" si="828"/>
        <v>3.1166502110185342E+42</v>
      </c>
      <c r="J3757" s="1">
        <f t="shared" si="824"/>
        <v>8.6863817348942505E+42</v>
      </c>
      <c r="K3757" s="1">
        <f t="shared" si="825"/>
        <v>1.1803031945912784E+43</v>
      </c>
      <c r="L3757" s="69">
        <f t="shared" si="833"/>
        <v>0.31016964567038924</v>
      </c>
      <c r="M3757" s="69">
        <f t="shared" si="834"/>
        <v>-1.3101696456703893</v>
      </c>
      <c r="Q3757" s="88">
        <f t="shared" si="829"/>
        <v>3.1225605249840527E-4</v>
      </c>
      <c r="R3757" s="88">
        <f t="shared" si="830"/>
        <v>9.7319289191096925E+38</v>
      </c>
      <c r="S3757" s="88">
        <f t="shared" si="831"/>
        <v>2.7123752710323277E+39</v>
      </c>
      <c r="T3757" s="1">
        <f t="shared" si="832"/>
        <v>3.6855681629432966E+39</v>
      </c>
      <c r="U3757" s="88">
        <f t="shared" si="826"/>
        <v>3.6855681629432966E+39</v>
      </c>
      <c r="V3757" s="1">
        <f t="shared" si="835"/>
        <v>3.5909318208133243E+48</v>
      </c>
      <c r="W3757" s="84"/>
    </row>
    <row r="3758" spans="6:23" x14ac:dyDescent="0.2">
      <c r="F3758" s="44">
        <f t="shared" si="822"/>
        <v>640.80000000000848</v>
      </c>
      <c r="G3758" s="1">
        <f t="shared" si="823"/>
        <v>1.5494476662770998E+17</v>
      </c>
      <c r="H3758" s="15">
        <f t="shared" si="827"/>
        <v>19.348343575896276</v>
      </c>
      <c r="I3758" s="1">
        <f t="shared" si="828"/>
        <v>3.1145558519090603E+42</v>
      </c>
      <c r="J3758" s="1">
        <f t="shared" si="824"/>
        <v>8.6873341726596098E+42</v>
      </c>
      <c r="K3758" s="1">
        <f t="shared" si="825"/>
        <v>1.180189002456867E+43</v>
      </c>
      <c r="L3758" s="69">
        <f t="shared" si="833"/>
        <v>0.30994764596916041</v>
      </c>
      <c r="M3758" s="69">
        <f t="shared" si="834"/>
        <v>-1.3099476459691604</v>
      </c>
      <c r="Q3758" s="88">
        <f t="shared" si="829"/>
        <v>3.1215857909128175E-4</v>
      </c>
      <c r="R3758" s="88">
        <f t="shared" si="830"/>
        <v>9.7223532923236882E+38</v>
      </c>
      <c r="S3758" s="88">
        <f t="shared" si="831"/>
        <v>2.7118258914285596E+39</v>
      </c>
      <c r="T3758" s="1">
        <f t="shared" si="832"/>
        <v>3.6840612206609283E+39</v>
      </c>
      <c r="U3758" s="88">
        <f t="shared" si="826"/>
        <v>3.6840612206609283E+39</v>
      </c>
      <c r="V3758" s="1">
        <f t="shared" si="835"/>
        <v>3.5883432661262644E+48</v>
      </c>
      <c r="W3758" s="84"/>
    </row>
    <row r="3759" spans="6:23" x14ac:dyDescent="0.2">
      <c r="F3759" s="44">
        <f t="shared" si="822"/>
        <v>641.00000000000853</v>
      </c>
      <c r="G3759" s="1">
        <f t="shared" si="823"/>
        <v>1.5499312641754387E+17</v>
      </c>
      <c r="H3759" s="15">
        <f t="shared" si="827"/>
        <v>19.342306651223605</v>
      </c>
      <c r="I3759" s="1">
        <f t="shared" si="828"/>
        <v>3.1124629879280156E+42</v>
      </c>
      <c r="J3759" s="1">
        <f t="shared" si="824"/>
        <v>8.6882863996222493E+42</v>
      </c>
      <c r="K3759" s="1">
        <f t="shared" si="825"/>
        <v>1.1800749387550266E+43</v>
      </c>
      <c r="L3759" s="69">
        <f t="shared" si="833"/>
        <v>0.30972563998773073</v>
      </c>
      <c r="M3759" s="69">
        <f t="shared" si="834"/>
        <v>-1.3097256399877306</v>
      </c>
      <c r="Q3759" s="88">
        <f t="shared" si="829"/>
        <v>3.1206116652082727E-4</v>
      </c>
      <c r="R3759" s="88">
        <f t="shared" si="830"/>
        <v>9.7127883076571604E+38</v>
      </c>
      <c r="S3759" s="88">
        <f t="shared" si="831"/>
        <v>2.7112767889331576E+39</v>
      </c>
      <c r="T3759" s="1">
        <f t="shared" si="832"/>
        <v>3.682555619698874E+39</v>
      </c>
      <c r="U3759" s="88">
        <f t="shared" si="826"/>
        <v>3.682555619698874E+39</v>
      </c>
      <c r="V3759" s="1">
        <f t="shared" si="835"/>
        <v>3.5857576328249182E+48</v>
      </c>
      <c r="W3759" s="84"/>
    </row>
    <row r="3760" spans="6:23" x14ac:dyDescent="0.2">
      <c r="F3760" s="44">
        <f t="shared" ref="F3760:F3823" si="836">F3759+0.2</f>
        <v>641.20000000000857</v>
      </c>
      <c r="G3760" s="1">
        <f t="shared" si="823"/>
        <v>1.5504148620737773E+17</v>
      </c>
      <c r="H3760" s="15">
        <f t="shared" si="827"/>
        <v>19.336273492567578</v>
      </c>
      <c r="I3760" s="1">
        <f t="shared" si="828"/>
        <v>3.110371617899072E+42</v>
      </c>
      <c r="J3760" s="1">
        <f t="shared" si="824"/>
        <v>8.6892384158978791E+42</v>
      </c>
      <c r="K3760" s="1">
        <f t="shared" si="825"/>
        <v>1.1799610033796951E+43</v>
      </c>
      <c r="L3760" s="69">
        <f t="shared" si="833"/>
        <v>0.30950362782753993</v>
      </c>
      <c r="M3760" s="69">
        <f t="shared" si="834"/>
        <v>-1.30950362782754</v>
      </c>
      <c r="Q3760" s="88">
        <f t="shared" si="829"/>
        <v>3.1196381472842205E-4</v>
      </c>
      <c r="R3760" s="88">
        <f t="shared" si="830"/>
        <v>9.7032339514280837E+38</v>
      </c>
      <c r="S3760" s="88">
        <f t="shared" si="831"/>
        <v>2.7107279633082535E+39</v>
      </c>
      <c r="T3760" s="1">
        <f t="shared" si="832"/>
        <v>3.6810513584510619E+39</v>
      </c>
      <c r="U3760" s="88">
        <f t="shared" si="826"/>
        <v>3.6810513584510619E+39</v>
      </c>
      <c r="V3760" s="1">
        <f t="shared" si="835"/>
        <v>3.5831749166122446E+48</v>
      </c>
      <c r="W3760" s="84"/>
    </row>
    <row r="3761" spans="6:23" x14ac:dyDescent="0.2">
      <c r="F3761" s="44">
        <f t="shared" si="836"/>
        <v>641.40000000000862</v>
      </c>
      <c r="G3761" s="1">
        <f t="shared" si="823"/>
        <v>1.5508984599721162E+17</v>
      </c>
      <c r="H3761" s="15">
        <f t="shared" si="827"/>
        <v>19.330244096405256</v>
      </c>
      <c r="I3761" s="1">
        <f t="shared" si="828"/>
        <v>3.1082817406469786E+42</v>
      </c>
      <c r="J3761" s="1">
        <f t="shared" si="824"/>
        <v>8.6901902216020995E+42</v>
      </c>
      <c r="K3761" s="1">
        <f t="shared" si="825"/>
        <v>1.1798471962249078E+43</v>
      </c>
      <c r="L3761" s="69">
        <f t="shared" si="833"/>
        <v>0.30928160959149942</v>
      </c>
      <c r="M3761" s="69">
        <f t="shared" si="834"/>
        <v>-1.3092816095914994</v>
      </c>
      <c r="Q3761" s="88">
        <f t="shared" si="829"/>
        <v>3.1186652365633449E-4</v>
      </c>
      <c r="R3761" s="88">
        <f t="shared" si="830"/>
        <v>9.6936902100003355E+38</v>
      </c>
      <c r="S3761" s="88">
        <f t="shared" si="831"/>
        <v>2.7101794143233177E+39</v>
      </c>
      <c r="T3761" s="1">
        <f t="shared" si="832"/>
        <v>3.679548435323351E+39</v>
      </c>
      <c r="U3761" s="88">
        <f t="shared" si="826"/>
        <v>3.6795484353233516E+39</v>
      </c>
      <c r="V3761" s="1">
        <f t="shared" si="835"/>
        <v>3.5805951132081736E+48</v>
      </c>
      <c r="W3761" s="84"/>
    </row>
    <row r="3762" spans="6:23" x14ac:dyDescent="0.2">
      <c r="F3762" s="44">
        <f t="shared" si="836"/>
        <v>641.60000000000866</v>
      </c>
      <c r="G3762" s="1">
        <f t="shared" si="823"/>
        <v>1.551382057870455E+17</v>
      </c>
      <c r="H3762" s="15">
        <f t="shared" si="827"/>
        <v>19.324218459218095</v>
      </c>
      <c r="I3762" s="1">
        <f t="shared" si="828"/>
        <v>3.1061933549975505E+42</v>
      </c>
      <c r="J3762" s="1">
        <f t="shared" si="824"/>
        <v>8.6911418168504126E+42</v>
      </c>
      <c r="K3762" s="1">
        <f t="shared" si="825"/>
        <v>1.1797335171847962E+43</v>
      </c>
      <c r="L3762" s="69">
        <f t="shared" si="833"/>
        <v>0.30905958538696415</v>
      </c>
      <c r="M3762" s="69">
        <f t="shared" si="834"/>
        <v>-1.3090595853869642</v>
      </c>
      <c r="Q3762" s="88">
        <f t="shared" si="829"/>
        <v>3.1176929325038572E-4</v>
      </c>
      <c r="R3762" s="88">
        <f t="shared" si="830"/>
        <v>9.684157069866308E+38</v>
      </c>
      <c r="S3762" s="88">
        <f t="shared" si="831"/>
        <v>2.7096311417783263E+39</v>
      </c>
      <c r="T3762" s="1">
        <f t="shared" si="832"/>
        <v>3.6780468487649573E+39</v>
      </c>
      <c r="U3762" s="88">
        <f t="shared" si="826"/>
        <v>3.6780468487649567E+39</v>
      </c>
      <c r="V3762" s="1">
        <f t="shared" si="835"/>
        <v>3.5780182183801466E+48</v>
      </c>
      <c r="W3762" s="84"/>
    </row>
    <row r="3763" spans="6:23" x14ac:dyDescent="0.2">
      <c r="F3763" s="44">
        <f t="shared" si="836"/>
        <v>641.80000000000871</v>
      </c>
      <c r="G3763" s="1">
        <f t="shared" si="823"/>
        <v>1.5518656557687936E+17</v>
      </c>
      <c r="H3763" s="15">
        <f t="shared" si="827"/>
        <v>19.318196577491943</v>
      </c>
      <c r="I3763" s="1">
        <f t="shared" si="828"/>
        <v>3.1041064597776842E+42</v>
      </c>
      <c r="J3763" s="1">
        <f t="shared" si="824"/>
        <v>8.6920932017582242E+42</v>
      </c>
      <c r="K3763" s="1">
        <f t="shared" si="825"/>
        <v>1.1796199661535908E+43</v>
      </c>
      <c r="L3763" s="69">
        <f t="shared" si="833"/>
        <v>0.30883755531104645</v>
      </c>
      <c r="M3763" s="69">
        <f t="shared" si="834"/>
        <v>-1.3088375553110465</v>
      </c>
      <c r="Q3763" s="88">
        <f t="shared" si="829"/>
        <v>3.1167212345195594E-4</v>
      </c>
      <c r="R3763" s="88">
        <f t="shared" si="830"/>
        <v>9.6746345173984438E+38</v>
      </c>
      <c r="S3763" s="88">
        <f t="shared" si="831"/>
        <v>2.7090831454342961E+39</v>
      </c>
      <c r="T3763" s="1">
        <f t="shared" si="832"/>
        <v>3.6765465971741405E+39</v>
      </c>
      <c r="U3763" s="88">
        <f t="shared" si="826"/>
        <v>3.6765465971741405E+39</v>
      </c>
      <c r="V3763" s="1">
        <f t="shared" si="835"/>
        <v>3.5754442278513291E+48</v>
      </c>
      <c r="W3763" s="84"/>
    </row>
    <row r="3764" spans="6:23" x14ac:dyDescent="0.2">
      <c r="F3764" s="44">
        <f t="shared" si="836"/>
        <v>642.00000000000875</v>
      </c>
      <c r="G3764" s="1">
        <f t="shared" si="823"/>
        <v>1.5523492536671325E+17</v>
      </c>
      <c r="H3764" s="15">
        <f t="shared" si="827"/>
        <v>19.31217844771702</v>
      </c>
      <c r="I3764" s="1">
        <f t="shared" si="828"/>
        <v>3.1020210538153408E+42</v>
      </c>
      <c r="J3764" s="1">
        <f t="shared" si="824"/>
        <v>8.693044376440831E+42</v>
      </c>
      <c r="K3764" s="1">
        <f t="shared" si="825"/>
        <v>1.1795065430256172E+43</v>
      </c>
      <c r="L3764" s="69">
        <f t="shared" si="833"/>
        <v>0.30861551947310345</v>
      </c>
      <c r="M3764" s="69">
        <f t="shared" si="834"/>
        <v>-1.3086155194731035</v>
      </c>
      <c r="Q3764" s="88">
        <f t="shared" si="829"/>
        <v>3.1157501420420175E-4</v>
      </c>
      <c r="R3764" s="88">
        <f t="shared" si="830"/>
        <v>9.6651225390424767E+38</v>
      </c>
      <c r="S3764" s="88">
        <f t="shared" si="831"/>
        <v>2.708535425067308E+39</v>
      </c>
      <c r="T3764" s="1">
        <f t="shared" si="832"/>
        <v>3.6750476789715556E+39</v>
      </c>
      <c r="U3764" s="88">
        <f t="shared" si="826"/>
        <v>3.6750476789715562E+39</v>
      </c>
      <c r="V3764" s="1">
        <f t="shared" si="835"/>
        <v>3.5728731373719865E+48</v>
      </c>
      <c r="W3764" s="84"/>
    </row>
    <row r="3765" spans="6:23" x14ac:dyDescent="0.2">
      <c r="F3765" s="44">
        <f t="shared" si="836"/>
        <v>642.2000000000088</v>
      </c>
      <c r="G3765" s="1">
        <f t="shared" si="823"/>
        <v>1.5528328515654714E+17</v>
      </c>
      <c r="H3765" s="15">
        <f t="shared" si="827"/>
        <v>19.306164066387925</v>
      </c>
      <c r="I3765" s="1">
        <f t="shared" si="828"/>
        <v>3.0999371359395503E+42</v>
      </c>
      <c r="J3765" s="1">
        <f t="shared" si="824"/>
        <v>8.6939953410134333E+42</v>
      </c>
      <c r="K3765" s="1">
        <f t="shared" si="825"/>
        <v>1.1793932476952984E+43</v>
      </c>
      <c r="L3765" s="69">
        <f t="shared" si="833"/>
        <v>0.30839347797496197</v>
      </c>
      <c r="M3765" s="69">
        <f t="shared" si="834"/>
        <v>-1.308393477974962</v>
      </c>
      <c r="Q3765" s="88">
        <f t="shared" si="829"/>
        <v>3.1147796545294426E-4</v>
      </c>
      <c r="R3765" s="88">
        <f t="shared" si="830"/>
        <v>9.655621121344782E+38</v>
      </c>
      <c r="S3765" s="88">
        <f t="shared" si="831"/>
        <v>2.7079879804762405E+39</v>
      </c>
      <c r="T3765" s="1">
        <f t="shared" si="832"/>
        <v>3.6735500926107189E+39</v>
      </c>
      <c r="U3765" s="88">
        <f t="shared" si="826"/>
        <v>3.6735500926107189E+39</v>
      </c>
      <c r="V3765" s="1">
        <f t="shared" si="835"/>
        <v>3.5703049427296153E+48</v>
      </c>
      <c r="W3765" s="84"/>
    </row>
    <row r="3766" spans="6:23" x14ac:dyDescent="0.2">
      <c r="F3766" s="44">
        <f t="shared" si="836"/>
        <v>642.40000000000884</v>
      </c>
      <c r="G3766" s="1">
        <f t="shared" si="823"/>
        <v>1.5533164494638099E+17</v>
      </c>
      <c r="H3766" s="15">
        <f t="shared" si="827"/>
        <v>19.300153430003622</v>
      </c>
      <c r="I3766" s="1">
        <f t="shared" si="828"/>
        <v>3.0978547049804148E+42</v>
      </c>
      <c r="J3766" s="1">
        <f t="shared" si="824"/>
        <v>8.694946095591131E+42</v>
      </c>
      <c r="K3766" s="1">
        <f t="shared" si="825"/>
        <v>1.1792800800571545E+43</v>
      </c>
      <c r="L3766" s="69">
        <f t="shared" si="833"/>
        <v>0.30817143091902371</v>
      </c>
      <c r="M3766" s="69">
        <f t="shared" si="834"/>
        <v>-1.3081714309190238</v>
      </c>
      <c r="Q3766" s="88">
        <f t="shared" si="829"/>
        <v>3.1138097713867552E-4</v>
      </c>
      <c r="R3766" s="88">
        <f t="shared" si="830"/>
        <v>9.6461302507044502E+38</v>
      </c>
      <c r="S3766" s="88">
        <f t="shared" si="831"/>
        <v>2.7074408114132779E+39</v>
      </c>
      <c r="T3766" s="1">
        <f t="shared" si="832"/>
        <v>3.6720538364837226E+39</v>
      </c>
      <c r="U3766" s="88">
        <f t="shared" si="826"/>
        <v>3.6720538364837226E+39</v>
      </c>
      <c r="V3766" s="1">
        <f t="shared" si="835"/>
        <v>3.5677396396572821E+48</v>
      </c>
      <c r="W3766" s="84"/>
    </row>
    <row r="3767" spans="6:23" x14ac:dyDescent="0.2">
      <c r="F3767" s="44">
        <f t="shared" si="836"/>
        <v>642.60000000000889</v>
      </c>
      <c r="G3767" s="1">
        <f t="shared" si="823"/>
        <v>1.5538000473621488E+17</v>
      </c>
      <c r="H3767" s="15">
        <f t="shared" si="827"/>
        <v>19.294146535067423</v>
      </c>
      <c r="I3767" s="1">
        <f t="shared" si="828"/>
        <v>3.0957737597691011E+42</v>
      </c>
      <c r="J3767" s="1">
        <f t="shared" si="824"/>
        <v>8.6958966402889251E+42</v>
      </c>
      <c r="K3767" s="1">
        <f t="shared" si="825"/>
        <v>1.1791670400058027E+43</v>
      </c>
      <c r="L3767" s="69">
        <f t="shared" si="833"/>
        <v>0.30794937840571407</v>
      </c>
      <c r="M3767" s="69">
        <f t="shared" si="834"/>
        <v>-1.3079493784057141</v>
      </c>
      <c r="Q3767" s="88">
        <f t="shared" si="829"/>
        <v>3.1128404920544028E-4</v>
      </c>
      <c r="R3767" s="88">
        <f t="shared" si="830"/>
        <v>9.6366499136487569E+38</v>
      </c>
      <c r="S3767" s="88">
        <f t="shared" si="831"/>
        <v>2.7068939176611205E+39</v>
      </c>
      <c r="T3767" s="1">
        <f t="shared" si="832"/>
        <v>3.6705589090259962E+39</v>
      </c>
      <c r="U3767" s="88">
        <f t="shared" si="826"/>
        <v>3.6705589090259968E+39</v>
      </c>
      <c r="V3767" s="1">
        <f t="shared" si="835"/>
        <v>3.5651772239354553E+48</v>
      </c>
      <c r="W3767" s="84"/>
    </row>
    <row r="3768" spans="6:23" x14ac:dyDescent="0.2">
      <c r="F3768" s="44">
        <f t="shared" si="836"/>
        <v>642.80000000000894</v>
      </c>
      <c r="G3768" s="1">
        <f t="shared" si="823"/>
        <v>1.5542836452604877E+17</v>
      </c>
      <c r="H3768" s="15">
        <f t="shared" si="827"/>
        <v>19.288143378087</v>
      </c>
      <c r="I3768" s="1">
        <f t="shared" si="828"/>
        <v>3.0936942991378416E+42</v>
      </c>
      <c r="J3768" s="1">
        <f t="shared" si="824"/>
        <v>8.6968469752217137E+42</v>
      </c>
      <c r="K3768" s="1">
        <f t="shared" si="825"/>
        <v>1.1790541274359555E+43</v>
      </c>
      <c r="L3768" s="69">
        <f t="shared" si="833"/>
        <v>0.30772732054355501</v>
      </c>
      <c r="M3768" s="69">
        <f t="shared" si="834"/>
        <v>-1.3077273205435551</v>
      </c>
      <c r="Q3768" s="88">
        <f t="shared" si="829"/>
        <v>3.1118718159994785E-4</v>
      </c>
      <c r="R3768" s="88">
        <f t="shared" si="830"/>
        <v>9.6271800968053084E+38</v>
      </c>
      <c r="S3768" s="88">
        <f t="shared" si="831"/>
        <v>2.7063472990252766E+39</v>
      </c>
      <c r="T3768" s="1">
        <f t="shared" si="832"/>
        <v>3.6690653087058076E+39</v>
      </c>
      <c r="U3768" s="88">
        <f t="shared" si="826"/>
        <v>3.6690653087058076E+39</v>
      </c>
      <c r="V3768" s="1">
        <f t="shared" si="835"/>
        <v>3.5626176913817409E+48</v>
      </c>
      <c r="W3768" s="84"/>
    </row>
    <row r="3769" spans="6:23" x14ac:dyDescent="0.2">
      <c r="F3769" s="44">
        <f t="shared" si="836"/>
        <v>643.00000000000898</v>
      </c>
      <c r="G3769" s="1">
        <f t="shared" si="823"/>
        <v>1.5547672431588262E+17</v>
      </c>
      <c r="H3769" s="15">
        <f t="shared" si="827"/>
        <v>19.282143955574377</v>
      </c>
      <c r="I3769" s="1">
        <f t="shared" si="828"/>
        <v>3.0916163219199343E+42</v>
      </c>
      <c r="J3769" s="1">
        <f t="shared" si="824"/>
        <v>8.6977971005042972E+42</v>
      </c>
      <c r="K3769" s="1">
        <f t="shared" si="825"/>
        <v>1.1789413422424232E+43</v>
      </c>
      <c r="L3769" s="69">
        <f t="shared" si="833"/>
        <v>0.30750525743105456</v>
      </c>
      <c r="M3769" s="69">
        <f t="shared" si="834"/>
        <v>-1.3075052574310546</v>
      </c>
      <c r="Q3769" s="88">
        <f t="shared" si="829"/>
        <v>3.1109037426180208E-4</v>
      </c>
      <c r="R3769" s="88">
        <f t="shared" si="830"/>
        <v>9.617720786599684E+38</v>
      </c>
      <c r="S3769" s="88">
        <f t="shared" si="831"/>
        <v>2.7058009552490988E+39</v>
      </c>
      <c r="T3769" s="1">
        <f t="shared" si="832"/>
        <v>3.6675730339090674E+39</v>
      </c>
      <c r="U3769" s="88">
        <f t="shared" si="826"/>
        <v>3.6675730339090674E+39</v>
      </c>
      <c r="V3769" s="1">
        <f t="shared" si="835"/>
        <v>3.5600610377390078E+48</v>
      </c>
      <c r="W3769" s="84"/>
    </row>
    <row r="3770" spans="6:23" x14ac:dyDescent="0.2">
      <c r="F3770" s="44">
        <f t="shared" si="836"/>
        <v>643.20000000000903</v>
      </c>
      <c r="G3770" s="1">
        <f t="shared" si="823"/>
        <v>1.5552508410571651E+17</v>
      </c>
      <c r="H3770" s="15">
        <f t="shared" si="827"/>
        <v>19.276148264045901</v>
      </c>
      <c r="I3770" s="1">
        <f t="shared" si="828"/>
        <v>3.0895398269497398E+42</v>
      </c>
      <c r="J3770" s="1">
        <f t="shared" si="824"/>
        <v>8.6987470162513708E+42</v>
      </c>
      <c r="K3770" s="1">
        <f t="shared" si="825"/>
        <v>1.1788286843201111E+43</v>
      </c>
      <c r="L3770" s="69">
        <f t="shared" si="833"/>
        <v>0.30728318917393904</v>
      </c>
      <c r="M3770" s="69">
        <f t="shared" si="834"/>
        <v>-1.3072831891739392</v>
      </c>
      <c r="Q3770" s="88">
        <f t="shared" si="829"/>
        <v>3.1099362713771228E-4</v>
      </c>
      <c r="R3770" s="88">
        <f t="shared" si="830"/>
        <v>9.6082719696951954E+38</v>
      </c>
      <c r="S3770" s="88">
        <f t="shared" si="831"/>
        <v>2.7052548861373659E+39</v>
      </c>
      <c r="T3770" s="1">
        <f t="shared" si="832"/>
        <v>3.6660820831068852E+39</v>
      </c>
      <c r="U3770" s="88">
        <f t="shared" si="826"/>
        <v>3.6660820831068858E+39</v>
      </c>
      <c r="V3770" s="1">
        <f t="shared" si="835"/>
        <v>3.5575072588380949E+48</v>
      </c>
      <c r="W3770" s="84"/>
    </row>
    <row r="3771" spans="6:23" x14ac:dyDescent="0.2">
      <c r="F3771" s="44">
        <f t="shared" si="836"/>
        <v>643.40000000000907</v>
      </c>
      <c r="G3771" s="1">
        <f t="shared" si="823"/>
        <v>1.555734438955504E+17</v>
      </c>
      <c r="H3771" s="15">
        <f t="shared" si="827"/>
        <v>19.270156300022258</v>
      </c>
      <c r="I3771" s="1">
        <f t="shared" si="828"/>
        <v>3.087464813062684E+42</v>
      </c>
      <c r="J3771" s="1">
        <f t="shared" si="824"/>
        <v>8.6996967225775354E+42</v>
      </c>
      <c r="K3771" s="1">
        <f t="shared" si="825"/>
        <v>1.178716153564022E+43</v>
      </c>
      <c r="L3771" s="69">
        <f t="shared" si="833"/>
        <v>0.30706111587236318</v>
      </c>
      <c r="M3771" s="69">
        <f t="shared" si="834"/>
        <v>-1.3070611158723633</v>
      </c>
      <c r="Q3771" s="88">
        <f t="shared" si="829"/>
        <v>3.1089694016905867E-4</v>
      </c>
      <c r="R3771" s="88">
        <f t="shared" si="830"/>
        <v>9.5988336326082321E+38</v>
      </c>
      <c r="S3771" s="88">
        <f t="shared" si="831"/>
        <v>2.7047090914481438E+39</v>
      </c>
      <c r="T3771" s="1">
        <f t="shared" si="832"/>
        <v>3.6645924547089668E+39</v>
      </c>
      <c r="U3771" s="88">
        <f t="shared" si="826"/>
        <v>3.6645924547089674E+39</v>
      </c>
      <c r="V3771" s="1">
        <f t="shared" si="835"/>
        <v>3.5549563504554535E+48</v>
      </c>
      <c r="W3771" s="84"/>
    </row>
    <row r="3772" spans="6:23" x14ac:dyDescent="0.2">
      <c r="F3772" s="44">
        <f t="shared" si="836"/>
        <v>643.60000000000912</v>
      </c>
      <c r="G3772" s="1">
        <f t="shared" si="823"/>
        <v>1.5562180368538426E+17</v>
      </c>
      <c r="H3772" s="15">
        <f t="shared" si="827"/>
        <v>19.264168060028467</v>
      </c>
      <c r="I3772" s="1">
        <f t="shared" si="828"/>
        <v>3.0853912790952492E+42</v>
      </c>
      <c r="J3772" s="1">
        <f t="shared" si="824"/>
        <v>8.7006462195972919E+42</v>
      </c>
      <c r="K3772" s="1">
        <f t="shared" si="825"/>
        <v>1.178603749869254E+43</v>
      </c>
      <c r="L3772" s="69">
        <f t="shared" si="833"/>
        <v>0.30683903763092923</v>
      </c>
      <c r="M3772" s="69">
        <f t="shared" si="834"/>
        <v>-1.3068390376309291</v>
      </c>
      <c r="Q3772" s="88">
        <f t="shared" si="829"/>
        <v>3.1080031330255053E-4</v>
      </c>
      <c r="R3772" s="88">
        <f t="shared" si="830"/>
        <v>9.5894057620376059E+38</v>
      </c>
      <c r="S3772" s="88">
        <f t="shared" si="831"/>
        <v>2.7041635709854902E+39</v>
      </c>
      <c r="T3772" s="1">
        <f t="shared" si="832"/>
        <v>3.6631041471892508E+39</v>
      </c>
      <c r="U3772" s="88">
        <f t="shared" si="826"/>
        <v>3.6631041471892502E+39</v>
      </c>
      <c r="V3772" s="1">
        <f t="shared" si="835"/>
        <v>3.5524083084350829E+48</v>
      </c>
      <c r="W3772" s="84"/>
    </row>
    <row r="3773" spans="6:23" x14ac:dyDescent="0.2">
      <c r="F3773" s="44">
        <f t="shared" si="836"/>
        <v>643.80000000000916</v>
      </c>
      <c r="G3773" s="1">
        <f t="shared" si="823"/>
        <v>1.5567016347521814E+17</v>
      </c>
      <c r="H3773" s="15">
        <f t="shared" si="827"/>
        <v>19.258183540593851</v>
      </c>
      <c r="I3773" s="1">
        <f t="shared" si="828"/>
        <v>3.0833192238849819E+42</v>
      </c>
      <c r="J3773" s="1">
        <f t="shared" si="824"/>
        <v>8.701595507425042E+42</v>
      </c>
      <c r="K3773" s="1">
        <f t="shared" si="825"/>
        <v>1.1784914731310023E+43</v>
      </c>
      <c r="L3773" s="69">
        <f t="shared" si="833"/>
        <v>0.3066169545491334</v>
      </c>
      <c r="M3773" s="69">
        <f t="shared" si="834"/>
        <v>-1.3066169545491335</v>
      </c>
      <c r="Q3773" s="88">
        <f t="shared" si="829"/>
        <v>3.1070374647956811E-4</v>
      </c>
      <c r="R3773" s="88">
        <f t="shared" si="830"/>
        <v>9.5799883445353816E+38</v>
      </c>
      <c r="S3773" s="88">
        <f t="shared" si="831"/>
        <v>2.703618324506739E+39</v>
      </c>
      <c r="T3773" s="1">
        <f t="shared" si="832"/>
        <v>3.6616171589602772E+39</v>
      </c>
      <c r="U3773" s="88">
        <f t="shared" si="826"/>
        <v>3.6616171589602772E+39</v>
      </c>
      <c r="V3773" s="1">
        <f t="shared" si="835"/>
        <v>3.5498631285666202E+48</v>
      </c>
      <c r="W3773" s="84"/>
    </row>
    <row r="3774" spans="6:23" x14ac:dyDescent="0.2">
      <c r="F3774" s="44">
        <f t="shared" si="836"/>
        <v>644.00000000000921</v>
      </c>
      <c r="G3774" s="1">
        <f t="shared" si="823"/>
        <v>1.5571852326505203E+17</v>
      </c>
      <c r="H3774" s="15">
        <f t="shared" si="827"/>
        <v>19.252202738252048</v>
      </c>
      <c r="I3774" s="1">
        <f t="shared" si="828"/>
        <v>3.0812486462704852E+42</v>
      </c>
      <c r="J3774" s="1">
        <f t="shared" si="824"/>
        <v>8.7025445861750786E+42</v>
      </c>
      <c r="K3774" s="1">
        <f t="shared" si="825"/>
        <v>1.1783793232445564E+43</v>
      </c>
      <c r="L3774" s="69">
        <f t="shared" si="833"/>
        <v>0.3063948667338357</v>
      </c>
      <c r="M3774" s="69">
        <f t="shared" si="834"/>
        <v>-1.3063948667338356</v>
      </c>
      <c r="Q3774" s="88">
        <f t="shared" si="829"/>
        <v>3.1060723964593251E-4</v>
      </c>
      <c r="R3774" s="88">
        <f t="shared" si="830"/>
        <v>9.5705813668084179E+38</v>
      </c>
      <c r="S3774" s="88">
        <f t="shared" si="831"/>
        <v>2.7030733518074951E+39</v>
      </c>
      <c r="T3774" s="1">
        <f t="shared" si="832"/>
        <v>3.6601314884883369E+39</v>
      </c>
      <c r="U3774" s="88">
        <f t="shared" si="826"/>
        <v>3.6601314884883369E+39</v>
      </c>
      <c r="V3774" s="1">
        <f t="shared" si="835"/>
        <v>3.5473208066970251E+48</v>
      </c>
      <c r="W3774" s="84"/>
    </row>
    <row r="3775" spans="6:23" x14ac:dyDescent="0.2">
      <c r="F3775" s="44">
        <f t="shared" si="836"/>
        <v>644.20000000000925</v>
      </c>
      <c r="G3775" s="1">
        <f t="shared" si="823"/>
        <v>1.5576688305488589E+17</v>
      </c>
      <c r="H3775" s="15">
        <f t="shared" si="827"/>
        <v>19.24622564954101</v>
      </c>
      <c r="I3775" s="1">
        <f t="shared" si="828"/>
        <v>3.079179545091418E+42</v>
      </c>
      <c r="J3775" s="1">
        <f t="shared" si="824"/>
        <v>8.7034934559616078E+42</v>
      </c>
      <c r="K3775" s="1">
        <f t="shared" si="825"/>
        <v>1.1782673001053025E+43</v>
      </c>
      <c r="L3775" s="69">
        <f t="shared" si="833"/>
        <v>0.30617277428496953</v>
      </c>
      <c r="M3775" s="69">
        <f t="shared" si="834"/>
        <v>-1.3061727742849696</v>
      </c>
      <c r="Q3775" s="88">
        <f t="shared" si="829"/>
        <v>3.1051079274480031E-4</v>
      </c>
      <c r="R3775" s="88">
        <f t="shared" si="830"/>
        <v>9.5611848154990986E+38</v>
      </c>
      <c r="S3775" s="88">
        <f t="shared" si="831"/>
        <v>2.7025286526598206E+39</v>
      </c>
      <c r="T3775" s="1">
        <f t="shared" si="832"/>
        <v>3.6586471342097303E+39</v>
      </c>
      <c r="U3775" s="88">
        <f t="shared" si="826"/>
        <v>3.6586471342097303E+39</v>
      </c>
      <c r="V3775" s="1">
        <f t="shared" si="835"/>
        <v>3.5447813386493589E+48</v>
      </c>
      <c r="W3775" s="84"/>
    </row>
    <row r="3776" spans="6:23" x14ac:dyDescent="0.2">
      <c r="F3776" s="44">
        <f t="shared" si="836"/>
        <v>644.4000000000093</v>
      </c>
      <c r="G3776" s="1">
        <f t="shared" si="823"/>
        <v>1.5581524284471978E+17</v>
      </c>
      <c r="H3776" s="15">
        <f t="shared" si="827"/>
        <v>19.240252271002976</v>
      </c>
      <c r="I3776" s="1">
        <f t="shared" si="828"/>
        <v>3.0771119191885003E+42</v>
      </c>
      <c r="J3776" s="1">
        <f t="shared" si="824"/>
        <v>8.7044421168987318E+42</v>
      </c>
      <c r="K3776" s="1">
        <f t="shared" si="825"/>
        <v>1.1781554036087232E+43</v>
      </c>
      <c r="L3776" s="69">
        <f t="shared" si="833"/>
        <v>0.30595067730310216</v>
      </c>
      <c r="M3776" s="69">
        <f t="shared" si="834"/>
        <v>-1.3059506773031022</v>
      </c>
      <c r="Q3776" s="88">
        <f t="shared" si="829"/>
        <v>3.1041440572110446E-4</v>
      </c>
      <c r="R3776" s="88">
        <f t="shared" si="830"/>
        <v>9.5517986773222551E+38</v>
      </c>
      <c r="S3776" s="88">
        <f t="shared" si="831"/>
        <v>2.7019842268508724E+39</v>
      </c>
      <c r="T3776" s="1">
        <f t="shared" si="832"/>
        <v>3.6571640945830982E+39</v>
      </c>
      <c r="U3776" s="88">
        <f t="shared" si="826"/>
        <v>3.6571640945830976E+39</v>
      </c>
      <c r="V3776" s="1">
        <f t="shared" si="835"/>
        <v>3.5422447202735076E+48</v>
      </c>
      <c r="W3776" s="84"/>
    </row>
    <row r="3777" spans="6:23" x14ac:dyDescent="0.2">
      <c r="F3777" s="44">
        <f t="shared" si="836"/>
        <v>644.60000000000935</v>
      </c>
      <c r="G3777" s="1">
        <f t="shared" si="823"/>
        <v>1.5586360263455366E+17</v>
      </c>
      <c r="H3777" s="15">
        <f t="shared" si="827"/>
        <v>19.234282599184482</v>
      </c>
      <c r="I3777" s="1">
        <f t="shared" si="828"/>
        <v>3.075045767403503E+42</v>
      </c>
      <c r="J3777" s="1">
        <f t="shared" si="824"/>
        <v>8.7053905691004499E+42</v>
      </c>
      <c r="K3777" s="1">
        <f t="shared" si="825"/>
        <v>1.1780436336503952E+43</v>
      </c>
      <c r="L3777" s="69">
        <f t="shared" si="833"/>
        <v>0.30572857589375169</v>
      </c>
      <c r="M3777" s="69">
        <f t="shared" si="834"/>
        <v>-1.3057285758937516</v>
      </c>
      <c r="Q3777" s="88">
        <f t="shared" si="829"/>
        <v>3.1031807851800153E-4</v>
      </c>
      <c r="R3777" s="88">
        <f t="shared" si="830"/>
        <v>9.5424229389556851E+38</v>
      </c>
      <c r="S3777" s="88">
        <f t="shared" si="831"/>
        <v>2.7014400741519835E+39</v>
      </c>
      <c r="T3777" s="1">
        <f t="shared" si="832"/>
        <v>3.6556823680475522E+39</v>
      </c>
      <c r="U3777" s="88">
        <f t="shared" si="826"/>
        <v>3.6556823680475516E+39</v>
      </c>
      <c r="V3777" s="1">
        <f t="shared" si="835"/>
        <v>3.5397109474055963E+48</v>
      </c>
      <c r="W3777" s="84"/>
    </row>
    <row r="3778" spans="6:23" x14ac:dyDescent="0.2">
      <c r="F3778" s="44">
        <f t="shared" si="836"/>
        <v>644.80000000000939</v>
      </c>
      <c r="G3778" s="1">
        <f t="shared" si="823"/>
        <v>1.5591196242438752E+17</v>
      </c>
      <c r="H3778" s="15">
        <f t="shared" si="827"/>
        <v>19.22831663063635</v>
      </c>
      <c r="I3778" s="1">
        <f t="shared" si="828"/>
        <v>3.0729810885792529E+42</v>
      </c>
      <c r="J3778" s="1">
        <f t="shared" si="824"/>
        <v>8.7063388126806651E+42</v>
      </c>
      <c r="K3778" s="1">
        <f t="shared" si="825"/>
        <v>1.1779319901259917E+43</v>
      </c>
      <c r="L3778" s="69">
        <f t="shared" si="833"/>
        <v>0.3055064701572629</v>
      </c>
      <c r="M3778" s="69">
        <f t="shared" si="834"/>
        <v>-1.305506470157263</v>
      </c>
      <c r="Q3778" s="88">
        <f t="shared" si="829"/>
        <v>3.1022181108131264E-4</v>
      </c>
      <c r="R3778" s="88">
        <f t="shared" si="830"/>
        <v>9.5330575871767943E+38</v>
      </c>
      <c r="S3778" s="88">
        <f t="shared" si="831"/>
        <v>2.7008961943573212E+39</v>
      </c>
      <c r="T3778" s="1">
        <f t="shared" si="832"/>
        <v>3.6542019530750005E+39</v>
      </c>
      <c r="U3778" s="88">
        <f t="shared" si="826"/>
        <v>3.6542019530749999E+39</v>
      </c>
      <c r="V3778" s="1">
        <f t="shared" si="835"/>
        <v>3.5371800159186655E+48</v>
      </c>
      <c r="W3778" s="84"/>
    </row>
    <row r="3779" spans="6:23" x14ac:dyDescent="0.2">
      <c r="F3779" s="44">
        <f t="shared" si="836"/>
        <v>645.00000000000944</v>
      </c>
      <c r="G3779" s="1">
        <f t="shared" ref="G3779:G3842" si="837">F3779/4.13566727E-15</f>
        <v>1.5596032221422141E+17</v>
      </c>
      <c r="H3779" s="15">
        <f t="shared" si="827"/>
        <v>19.222354361913666</v>
      </c>
      <c r="I3779" s="1">
        <f t="shared" si="828"/>
        <v>3.070917881559631E+42</v>
      </c>
      <c r="J3779" s="1">
        <f t="shared" ref="J3779:J3842" si="838" xml:space="preserve"> $B$16 * (F3779/2000)^($B$14+1) * EXP(-$C$14/F3779) * $C$23</f>
        <v>8.7072868477531874E+42</v>
      </c>
      <c r="K3779" s="1">
        <f t="shared" ref="K3779:K3842" si="839" xml:space="preserve"> (I3779+J3779)</f>
        <v>1.177820472931282E+43</v>
      </c>
      <c r="L3779" s="69">
        <f t="shared" si="833"/>
        <v>0.30528436019203131</v>
      </c>
      <c r="M3779" s="69">
        <f t="shared" si="834"/>
        <v>-1.3052843601920312</v>
      </c>
      <c r="Q3779" s="88">
        <f t="shared" si="829"/>
        <v>3.1012560335419437E-4</v>
      </c>
      <c r="R3779" s="88">
        <f t="shared" si="830"/>
        <v>9.5237026086986492E+38</v>
      </c>
      <c r="S3779" s="88">
        <f t="shared" si="831"/>
        <v>2.7003525872374984E+39</v>
      </c>
      <c r="T3779" s="1">
        <f t="shared" si="832"/>
        <v>3.6527228481073631E+39</v>
      </c>
      <c r="U3779" s="88">
        <f t="shared" ref="U3779:U3842" si="840" xml:space="preserve"> K3779 * Q3779</f>
        <v>3.6527228481073637E+39</v>
      </c>
      <c r="V3779" s="1">
        <f t="shared" si="835"/>
        <v>3.5346519216618516E+48</v>
      </c>
      <c r="W3779" s="84"/>
    </row>
    <row r="3780" spans="6:23" x14ac:dyDescent="0.2">
      <c r="F3780" s="44">
        <f t="shared" si="836"/>
        <v>645.20000000000948</v>
      </c>
      <c r="G3780" s="1">
        <f t="shared" si="837"/>
        <v>1.560086820040553E+17</v>
      </c>
      <c r="H3780" s="15">
        <f t="shared" ref="H3780:H3843" si="841">2997924580000000000/G3780</f>
        <v>19.216395789575813</v>
      </c>
      <c r="I3780" s="1">
        <f t="shared" ref="I3780:I3843" si="842" xml:space="preserve"> MAX( 1E-90, (F3780)^(1+$B$4) * EXP(-F3780/$A$6) * EXP(-$C$5/F3780) * $C$23 )</f>
        <v>3.0688561451895695E+42</v>
      </c>
      <c r="J3780" s="1">
        <f t="shared" si="838"/>
        <v>8.7082346744317154E+42</v>
      </c>
      <c r="K3780" s="1">
        <f t="shared" si="839"/>
        <v>1.1777090819621286E+43</v>
      </c>
      <c r="L3780" s="69">
        <f t="shared" si="833"/>
        <v>0.3050622461074522</v>
      </c>
      <c r="M3780" s="69">
        <f t="shared" si="834"/>
        <v>-1.3050622461074521</v>
      </c>
      <c r="Q3780" s="88">
        <f t="shared" ref="Q3780:Q3843" si="843" xml:space="preserve"> LN(F3780) - LN(F3779)</f>
        <v>3.1002945528069148E-4</v>
      </c>
      <c r="R3780" s="88">
        <f t="shared" ref="R3780:R3843" si="844">I3780 * Q3780</f>
        <v>9.514357990279249E+38</v>
      </c>
      <c r="S3780" s="88">
        <f t="shared" ref="S3780:S3843" si="845" xml:space="preserve"> J3780*Q3780</f>
        <v>2.6998092525704946E+39</v>
      </c>
      <c r="T3780" s="1">
        <f t="shared" ref="T3780:T3843" si="846">R3780+S3780</f>
        <v>3.6512450515984198E+39</v>
      </c>
      <c r="U3780" s="88">
        <f t="shared" si="840"/>
        <v>3.6512450515984198E+39</v>
      </c>
      <c r="V3780" s="1">
        <f t="shared" si="835"/>
        <v>3.5321266605009129E+48</v>
      </c>
      <c r="W3780" s="84"/>
    </row>
    <row r="3781" spans="6:23" x14ac:dyDescent="0.2">
      <c r="F3781" s="44">
        <f t="shared" si="836"/>
        <v>645.40000000000953</v>
      </c>
      <c r="G3781" s="1">
        <f t="shared" si="837"/>
        <v>1.5605704179388915E+17</v>
      </c>
      <c r="H3781" s="15">
        <f t="shared" si="841"/>
        <v>19.210440910186421</v>
      </c>
      <c r="I3781" s="1">
        <f t="shared" si="842"/>
        <v>3.0667958783150468E+42</v>
      </c>
      <c r="J3781" s="1">
        <f t="shared" si="838"/>
        <v>8.7091822928298586E+42</v>
      </c>
      <c r="K3781" s="1">
        <f t="shared" si="839"/>
        <v>1.1775978171144907E+43</v>
      </c>
      <c r="L3781" s="69">
        <f t="shared" ref="L3781:L3844" si="847">LOG10(K3781/K3780) /LOG10(H3781/H3780)</f>
        <v>0.30484012800021537</v>
      </c>
      <c r="M3781" s="69">
        <f t="shared" ref="M3781:M3844" si="848" xml:space="preserve"> -(1+L3781)</f>
        <v>-1.3048401280002153</v>
      </c>
      <c r="Q3781" s="88">
        <f t="shared" si="843"/>
        <v>3.0993336680840144E-4</v>
      </c>
      <c r="R3781" s="88">
        <f t="shared" si="844"/>
        <v>9.5050237188031102E+38</v>
      </c>
      <c r="S3781" s="88">
        <f t="shared" si="845"/>
        <v>2.6992661901648713E+39</v>
      </c>
      <c r="T3781" s="1">
        <f t="shared" si="846"/>
        <v>3.6497685620451824E+39</v>
      </c>
      <c r="U3781" s="88">
        <f t="shared" si="840"/>
        <v>3.649768562045183E+39</v>
      </c>
      <c r="V3781" s="1">
        <f t="shared" ref="V3781:V3844" si="849" xml:space="preserve"> (K3781/(F3781*1.602176487E-12)) * Q3781</f>
        <v>3.5296042283485413E+48</v>
      </c>
      <c r="W3781" s="84"/>
    </row>
    <row r="3782" spans="6:23" x14ac:dyDescent="0.2">
      <c r="F3782" s="44">
        <f t="shared" si="836"/>
        <v>645.60000000000957</v>
      </c>
      <c r="G3782" s="1">
        <f t="shared" si="837"/>
        <v>1.5610540158372304E+17</v>
      </c>
      <c r="H3782" s="15">
        <f t="shared" si="841"/>
        <v>19.204489720313372</v>
      </c>
      <c r="I3782" s="1">
        <f t="shared" si="842"/>
        <v>3.0647370797830971E+42</v>
      </c>
      <c r="J3782" s="1">
        <f t="shared" si="838"/>
        <v>8.7101297030611248E+42</v>
      </c>
      <c r="K3782" s="1">
        <f t="shared" si="839"/>
        <v>1.1774866782844223E+43</v>
      </c>
      <c r="L3782" s="69">
        <f t="shared" si="847"/>
        <v>0.30461800597218353</v>
      </c>
      <c r="M3782" s="69">
        <f t="shared" si="848"/>
        <v>-1.3046180059721835</v>
      </c>
      <c r="Q3782" s="88">
        <f t="shared" si="843"/>
        <v>3.0983733787692813E-4</v>
      </c>
      <c r="R3782" s="88">
        <f t="shared" si="844"/>
        <v>9.4956997809270555E+38</v>
      </c>
      <c r="S3782" s="88">
        <f t="shared" si="845"/>
        <v>2.6987233997592173E+39</v>
      </c>
      <c r="T3782" s="1">
        <f t="shared" si="846"/>
        <v>3.6482933778519229E+39</v>
      </c>
      <c r="U3782" s="88">
        <f t="shared" si="840"/>
        <v>3.6482933778519229E+39</v>
      </c>
      <c r="V3782" s="1">
        <f t="shared" si="849"/>
        <v>3.5270846210328336E+48</v>
      </c>
      <c r="W3782" s="84"/>
    </row>
    <row r="3783" spans="6:23" x14ac:dyDescent="0.2">
      <c r="F3783" s="44">
        <f t="shared" si="836"/>
        <v>645.80000000000962</v>
      </c>
      <c r="G3783" s="1">
        <f t="shared" si="837"/>
        <v>1.5615376137355693E+17</v>
      </c>
      <c r="H3783" s="15">
        <f t="shared" si="841"/>
        <v>19.198542216528821</v>
      </c>
      <c r="I3783" s="1">
        <f t="shared" si="842"/>
        <v>3.0626797484417967E+42</v>
      </c>
      <c r="J3783" s="1">
        <f t="shared" si="838"/>
        <v>8.7110769052389243E+42</v>
      </c>
      <c r="K3783" s="1">
        <f t="shared" si="839"/>
        <v>1.1773756653680721E+43</v>
      </c>
      <c r="L3783" s="69">
        <f t="shared" si="847"/>
        <v>0.30439588012675106</v>
      </c>
      <c r="M3783" s="69">
        <f t="shared" si="848"/>
        <v>-1.304395880126751</v>
      </c>
      <c r="Q3783" s="88">
        <f t="shared" si="843"/>
        <v>3.0974136843653355E-4</v>
      </c>
      <c r="R3783" s="88">
        <f t="shared" si="844"/>
        <v>9.4863861636522039E+38</v>
      </c>
      <c r="S3783" s="88">
        <f t="shared" si="845"/>
        <v>2.698180881184588E+39</v>
      </c>
      <c r="T3783" s="1">
        <f t="shared" si="846"/>
        <v>3.6468194975498083E+39</v>
      </c>
      <c r="U3783" s="88">
        <f t="shared" si="840"/>
        <v>3.6468194975498083E+39</v>
      </c>
      <c r="V3783" s="1">
        <f t="shared" si="849"/>
        <v>3.5245678345096971E+48</v>
      </c>
      <c r="W3783" s="84"/>
    </row>
    <row r="3784" spans="6:23" x14ac:dyDescent="0.2">
      <c r="F3784" s="44">
        <f t="shared" si="836"/>
        <v>646.00000000000966</v>
      </c>
      <c r="G3784" s="1">
        <f t="shared" si="837"/>
        <v>1.5620212116339078E+17</v>
      </c>
      <c r="H3784" s="15">
        <f t="shared" si="841"/>
        <v>19.192598395409153</v>
      </c>
      <c r="I3784" s="1">
        <f t="shared" si="842"/>
        <v>3.0606238831402767E+42</v>
      </c>
      <c r="J3784" s="1">
        <f t="shared" si="838"/>
        <v>8.7120238994765707E+42</v>
      </c>
      <c r="K3784" s="1">
        <f t="shared" si="839"/>
        <v>1.1772647782616847E+43</v>
      </c>
      <c r="L3784" s="69">
        <f t="shared" si="847"/>
        <v>0.30417375056159368</v>
      </c>
      <c r="M3784" s="69">
        <f t="shared" si="848"/>
        <v>-1.3041737505615938</v>
      </c>
      <c r="Q3784" s="88">
        <f t="shared" si="843"/>
        <v>3.0964545842682156E-4</v>
      </c>
      <c r="R3784" s="88">
        <f t="shared" si="844"/>
        <v>9.4770828536704973E+38</v>
      </c>
      <c r="S3784" s="88">
        <f t="shared" si="845"/>
        <v>2.6976386341788484E+39</v>
      </c>
      <c r="T3784" s="1">
        <f t="shared" si="846"/>
        <v>3.6453469195458981E+39</v>
      </c>
      <c r="U3784" s="88">
        <f t="shared" si="840"/>
        <v>3.6453469195458981E+39</v>
      </c>
      <c r="V3784" s="1">
        <f t="shared" si="849"/>
        <v>3.5220538646201366E+48</v>
      </c>
      <c r="W3784" s="84"/>
    </row>
    <row r="3785" spans="6:23" x14ac:dyDescent="0.2">
      <c r="F3785" s="44">
        <f t="shared" si="836"/>
        <v>646.20000000000971</v>
      </c>
      <c r="G3785" s="1">
        <f t="shared" si="837"/>
        <v>1.5625048095322467E+17</v>
      </c>
      <c r="H3785" s="15">
        <f t="shared" si="841"/>
        <v>19.18665825353499</v>
      </c>
      <c r="I3785" s="1">
        <f t="shared" si="842"/>
        <v>3.058569482728705E+42</v>
      </c>
      <c r="J3785" s="1">
        <f t="shared" si="838"/>
        <v>8.7129706858872737E+42</v>
      </c>
      <c r="K3785" s="1">
        <f t="shared" si="839"/>
        <v>1.1771540168615978E+43</v>
      </c>
      <c r="L3785" s="69">
        <f t="shared" si="847"/>
        <v>0.3039516173832601</v>
      </c>
      <c r="M3785" s="69">
        <f t="shared" si="848"/>
        <v>-1.3039516173832602</v>
      </c>
      <c r="Q3785" s="88">
        <f t="shared" si="843"/>
        <v>3.0954960779627783E-4</v>
      </c>
      <c r="R3785" s="88">
        <f t="shared" si="844"/>
        <v>9.4677898379633491E+38</v>
      </c>
      <c r="S3785" s="88">
        <f t="shared" si="845"/>
        <v>2.6970966585568714E+39</v>
      </c>
      <c r="T3785" s="1">
        <f t="shared" si="846"/>
        <v>3.6438756423532064E+39</v>
      </c>
      <c r="U3785" s="88">
        <f t="shared" si="840"/>
        <v>3.6438756423532058E+39</v>
      </c>
      <c r="V3785" s="1">
        <f t="shared" si="849"/>
        <v>3.5195427073126436E+48</v>
      </c>
      <c r="W3785" s="84"/>
    </row>
    <row r="3786" spans="6:23" x14ac:dyDescent="0.2">
      <c r="F3786" s="44">
        <f t="shared" si="836"/>
        <v>646.40000000000975</v>
      </c>
      <c r="G3786" s="1">
        <f t="shared" si="837"/>
        <v>1.5629884074305856E+17</v>
      </c>
      <c r="H3786" s="15">
        <f t="shared" si="841"/>
        <v>19.180721787491198</v>
      </c>
      <c r="I3786" s="1">
        <f t="shared" si="842"/>
        <v>3.0565165460583016E+42</v>
      </c>
      <c r="J3786" s="1">
        <f t="shared" si="838"/>
        <v>8.7139172645841511E+42</v>
      </c>
      <c r="K3786" s="1">
        <f t="shared" si="839"/>
        <v>1.1770433810642452E+43</v>
      </c>
      <c r="L3786" s="69">
        <f t="shared" si="847"/>
        <v>0.30372948068830741</v>
      </c>
      <c r="M3786" s="69">
        <f t="shared" si="848"/>
        <v>-1.3037294806883075</v>
      </c>
      <c r="Q3786" s="88">
        <f t="shared" si="843"/>
        <v>3.0945381648717074E-4</v>
      </c>
      <c r="R3786" s="88">
        <f t="shared" si="844"/>
        <v>9.458507103339266E+38</v>
      </c>
      <c r="S3786" s="88">
        <f t="shared" si="845"/>
        <v>2.6965549540790128E+39</v>
      </c>
      <c r="T3786" s="1">
        <f t="shared" si="846"/>
        <v>3.6424056644129394E+39</v>
      </c>
      <c r="U3786" s="88">
        <f t="shared" si="840"/>
        <v>3.6424056644129394E+39</v>
      </c>
      <c r="V3786" s="1">
        <f t="shared" si="849"/>
        <v>3.517034358471391E+48</v>
      </c>
      <c r="W3786" s="84"/>
    </row>
    <row r="3787" spans="6:23" x14ac:dyDescent="0.2">
      <c r="F3787" s="44">
        <f t="shared" si="836"/>
        <v>646.6000000000098</v>
      </c>
      <c r="G3787" s="1">
        <f t="shared" si="837"/>
        <v>1.5634720053289242E+17</v>
      </c>
      <c r="H3787" s="15">
        <f t="shared" si="841"/>
        <v>19.174788993866859</v>
      </c>
      <c r="I3787" s="1">
        <f t="shared" si="842"/>
        <v>3.0544650719813267E+42</v>
      </c>
      <c r="J3787" s="1">
        <f t="shared" si="838"/>
        <v>8.714863635680217E+42</v>
      </c>
      <c r="K3787" s="1">
        <f t="shared" si="839"/>
        <v>1.1769328707661545E+43</v>
      </c>
      <c r="L3787" s="69">
        <f t="shared" si="847"/>
        <v>0.30350734058078105</v>
      </c>
      <c r="M3787" s="69">
        <f t="shared" si="848"/>
        <v>-1.3035073405807811</v>
      </c>
      <c r="Q3787" s="88">
        <f t="shared" si="843"/>
        <v>3.0935808444709778E-4</v>
      </c>
      <c r="R3787" s="88">
        <f t="shared" si="844"/>
        <v>9.4492346367870993E+38</v>
      </c>
      <c r="S3787" s="88">
        <f t="shared" si="845"/>
        <v>2.6960135205517023E+39</v>
      </c>
      <c r="T3787" s="1">
        <f t="shared" si="846"/>
        <v>3.640936984230412E+39</v>
      </c>
      <c r="U3787" s="88">
        <f t="shared" si="840"/>
        <v>3.6409369842304127E+39</v>
      </c>
      <c r="V3787" s="1">
        <f t="shared" si="849"/>
        <v>3.5145288140475255E+48</v>
      </c>
      <c r="W3787" s="84"/>
    </row>
    <row r="3788" spans="6:23" x14ac:dyDescent="0.2">
      <c r="F3788" s="44">
        <f t="shared" si="836"/>
        <v>646.80000000000985</v>
      </c>
      <c r="G3788" s="1">
        <f t="shared" si="837"/>
        <v>1.563955603227263E+17</v>
      </c>
      <c r="H3788" s="15">
        <f t="shared" si="841"/>
        <v>19.168859869255268</v>
      </c>
      <c r="I3788" s="1">
        <f t="shared" si="842"/>
        <v>3.0524150593510818E+42</v>
      </c>
      <c r="J3788" s="1">
        <f t="shared" si="838"/>
        <v>8.7158097992883951E+42</v>
      </c>
      <c r="K3788" s="1">
        <f t="shared" si="839"/>
        <v>1.1768224858639478E+43</v>
      </c>
      <c r="L3788" s="69">
        <f t="shared" si="847"/>
        <v>0.30328519716097091</v>
      </c>
      <c r="M3788" s="69">
        <f t="shared" si="848"/>
        <v>-1.3032851971609709</v>
      </c>
      <c r="Q3788" s="88">
        <f t="shared" si="843"/>
        <v>3.0926241161921553E-4</v>
      </c>
      <c r="R3788" s="88">
        <f t="shared" si="844"/>
        <v>9.4399724251772647E+38</v>
      </c>
      <c r="S3788" s="88">
        <f t="shared" si="845"/>
        <v>2.69547235774232E+39</v>
      </c>
      <c r="T3788" s="1">
        <f t="shared" si="846"/>
        <v>3.6394696002600465E+39</v>
      </c>
      <c r="U3788" s="88">
        <f t="shared" si="840"/>
        <v>3.6394696002600465E+39</v>
      </c>
      <c r="V3788" s="1">
        <f t="shared" si="849"/>
        <v>3.5120260699480861E+48</v>
      </c>
      <c r="W3788" s="84"/>
    </row>
    <row r="3789" spans="6:23" x14ac:dyDescent="0.2">
      <c r="F3789" s="44">
        <f t="shared" si="836"/>
        <v>647.00000000000989</v>
      </c>
      <c r="G3789" s="1">
        <f t="shared" si="837"/>
        <v>1.5644392011256019E+17</v>
      </c>
      <c r="H3789" s="15">
        <f t="shared" si="841"/>
        <v>19.162934410253953</v>
      </c>
      <c r="I3789" s="1">
        <f t="shared" si="842"/>
        <v>3.0503665070219129E+42</v>
      </c>
      <c r="J3789" s="1">
        <f t="shared" si="838"/>
        <v>8.7167557555215014E+42</v>
      </c>
      <c r="K3789" s="1">
        <f t="shared" si="839"/>
        <v>1.1767122262543414E+43</v>
      </c>
      <c r="L3789" s="69">
        <f t="shared" si="847"/>
        <v>0.30306305053033517</v>
      </c>
      <c r="M3789" s="69">
        <f t="shared" si="848"/>
        <v>-1.3030630505303351</v>
      </c>
      <c r="Q3789" s="88">
        <f t="shared" si="843"/>
        <v>3.091667979493451E-4</v>
      </c>
      <c r="R3789" s="88">
        <f t="shared" si="844"/>
        <v>9.4307204554789337E+38</v>
      </c>
      <c r="S3789" s="88">
        <f t="shared" si="845"/>
        <v>2.6949314654411071E+39</v>
      </c>
      <c r="T3789" s="1">
        <f t="shared" si="846"/>
        <v>3.6380035109890008E+39</v>
      </c>
      <c r="U3789" s="88">
        <f t="shared" si="840"/>
        <v>3.6380035109890002E+39</v>
      </c>
      <c r="V3789" s="1">
        <f t="shared" si="849"/>
        <v>3.5095261221167616E+48</v>
      </c>
      <c r="W3789" s="84"/>
    </row>
    <row r="3790" spans="6:23" x14ac:dyDescent="0.2">
      <c r="F3790" s="44">
        <f t="shared" si="836"/>
        <v>647.20000000000994</v>
      </c>
      <c r="G3790" s="1">
        <f t="shared" si="837"/>
        <v>1.5649227990239405E+17</v>
      </c>
      <c r="H3790" s="15">
        <f t="shared" si="841"/>
        <v>19.15701261346463</v>
      </c>
      <c r="I3790" s="1">
        <f t="shared" si="842"/>
        <v>3.048319413849204E+42</v>
      </c>
      <c r="J3790" s="1">
        <f t="shared" si="838"/>
        <v>8.7177015044922638E+42</v>
      </c>
      <c r="K3790" s="1">
        <f t="shared" si="839"/>
        <v>1.1766020918341468E+43</v>
      </c>
      <c r="L3790" s="69">
        <f t="shared" si="847"/>
        <v>0.30284090078776482</v>
      </c>
      <c r="M3790" s="69">
        <f t="shared" si="848"/>
        <v>-1.3028409007877648</v>
      </c>
      <c r="Q3790" s="88">
        <f t="shared" si="843"/>
        <v>3.0907124338153125E-4</v>
      </c>
      <c r="R3790" s="88">
        <f t="shared" si="844"/>
        <v>9.4214787146243404E+38</v>
      </c>
      <c r="S3790" s="88">
        <f t="shared" si="845"/>
        <v>2.6943908434224696E+39</v>
      </c>
      <c r="T3790" s="1">
        <f t="shared" si="846"/>
        <v>3.6365387148849035E+39</v>
      </c>
      <c r="U3790" s="88">
        <f t="shared" si="840"/>
        <v>3.6365387148849035E+39</v>
      </c>
      <c r="V3790" s="1">
        <f t="shared" si="849"/>
        <v>3.507028966483415E+48</v>
      </c>
      <c r="W3790" s="84"/>
    </row>
    <row r="3791" spans="6:23" x14ac:dyDescent="0.2">
      <c r="F3791" s="44">
        <f t="shared" si="836"/>
        <v>647.40000000000998</v>
      </c>
      <c r="G3791" s="1">
        <f t="shared" si="837"/>
        <v>1.5654063969222794E+17</v>
      </c>
      <c r="H3791" s="15">
        <f t="shared" si="841"/>
        <v>19.151094475493213</v>
      </c>
      <c r="I3791" s="1">
        <f t="shared" si="842"/>
        <v>3.0462737786893776E+42</v>
      </c>
      <c r="J3791" s="1">
        <f t="shared" si="838"/>
        <v>8.7186470463133065E+42</v>
      </c>
      <c r="K3791" s="1">
        <f t="shared" si="839"/>
        <v>1.1764920825002684E+43</v>
      </c>
      <c r="L3791" s="69">
        <f t="shared" si="847"/>
        <v>0.30261874803619332</v>
      </c>
      <c r="M3791" s="69">
        <f t="shared" si="848"/>
        <v>-1.3026187480361933</v>
      </c>
      <c r="Q3791" s="88">
        <f t="shared" si="843"/>
        <v>3.089757478615951E-4</v>
      </c>
      <c r="R3791" s="88">
        <f t="shared" si="844"/>
        <v>9.4122471896171774E+38</v>
      </c>
      <c r="S3791" s="88">
        <f t="shared" si="845"/>
        <v>2.693850491475941E+39</v>
      </c>
      <c r="T3791" s="1">
        <f t="shared" si="846"/>
        <v>3.6350752104376587E+39</v>
      </c>
      <c r="U3791" s="88">
        <f t="shared" si="840"/>
        <v>3.6350752104376587E+39</v>
      </c>
      <c r="V3791" s="1">
        <f t="shared" si="849"/>
        <v>3.5045345990044147E+48</v>
      </c>
      <c r="W3791" s="84"/>
    </row>
    <row r="3792" spans="6:23" x14ac:dyDescent="0.2">
      <c r="F3792" s="44">
        <f t="shared" si="836"/>
        <v>647.60000000001003</v>
      </c>
      <c r="G3792" s="1">
        <f t="shared" si="837"/>
        <v>1.5658899948206182E+17</v>
      </c>
      <c r="H3792" s="15">
        <f t="shared" si="841"/>
        <v>19.145179992949821</v>
      </c>
      <c r="I3792" s="1">
        <f t="shared" si="842"/>
        <v>3.044229600399896E+42</v>
      </c>
      <c r="J3792" s="1">
        <f t="shared" si="838"/>
        <v>8.7195923810971595E+42</v>
      </c>
      <c r="K3792" s="1">
        <f t="shared" si="839"/>
        <v>1.1763821981497055E+43</v>
      </c>
      <c r="L3792" s="69">
        <f t="shared" si="847"/>
        <v>0.30239659237468142</v>
      </c>
      <c r="M3792" s="69">
        <f t="shared" si="848"/>
        <v>-1.3023965923746814</v>
      </c>
      <c r="Q3792" s="88">
        <f t="shared" si="843"/>
        <v>3.0888031133624594E-4</v>
      </c>
      <c r="R3792" s="88">
        <f t="shared" si="844"/>
        <v>9.4030258675053547E+38</v>
      </c>
      <c r="S3792" s="88">
        <f t="shared" si="845"/>
        <v>2.6933104093984487E+39</v>
      </c>
      <c r="T3792" s="1">
        <f t="shared" si="846"/>
        <v>3.6336129961489843E+39</v>
      </c>
      <c r="U3792" s="88">
        <f t="shared" si="840"/>
        <v>3.6336129961489837E+39</v>
      </c>
      <c r="V3792" s="1">
        <f t="shared" si="849"/>
        <v>3.5020430156525106E+48</v>
      </c>
      <c r="W3792" s="84"/>
    </row>
    <row r="3793" spans="6:23" x14ac:dyDescent="0.2">
      <c r="F3793" s="44">
        <f t="shared" si="836"/>
        <v>647.80000000001007</v>
      </c>
      <c r="G3793" s="1">
        <f t="shared" si="837"/>
        <v>1.5663735927189568E+17</v>
      </c>
      <c r="H3793" s="15">
        <f t="shared" si="841"/>
        <v>19.139269162448759</v>
      </c>
      <c r="I3793" s="1">
        <f t="shared" si="842"/>
        <v>3.0421868778392562E+42</v>
      </c>
      <c r="J3793" s="1">
        <f t="shared" si="838"/>
        <v>8.7205375089562549E+42</v>
      </c>
      <c r="K3793" s="1">
        <f t="shared" si="839"/>
        <v>1.176272438679551E+43</v>
      </c>
      <c r="L3793" s="69">
        <f t="shared" si="847"/>
        <v>0.30217443390480775</v>
      </c>
      <c r="M3793" s="69">
        <f t="shared" si="848"/>
        <v>-1.3021744339048078</v>
      </c>
      <c r="Q3793" s="88">
        <f t="shared" si="843"/>
        <v>3.0878493374864036E-4</v>
      </c>
      <c r="R3793" s="88">
        <f t="shared" si="844"/>
        <v>9.3938147352457778E+38</v>
      </c>
      <c r="S3793" s="88">
        <f t="shared" si="845"/>
        <v>2.6927705969555904E+39</v>
      </c>
      <c r="T3793" s="1">
        <f t="shared" si="846"/>
        <v>3.6321520704801679E+39</v>
      </c>
      <c r="U3793" s="88">
        <f t="shared" si="840"/>
        <v>3.6321520704801679E+39</v>
      </c>
      <c r="V3793" s="1">
        <f t="shared" si="849"/>
        <v>3.4995542123664732E+48</v>
      </c>
      <c r="W3793" s="84"/>
    </row>
    <row r="3794" spans="6:23" x14ac:dyDescent="0.2">
      <c r="F3794" s="44">
        <f t="shared" si="836"/>
        <v>648.00000000001012</v>
      </c>
      <c r="G3794" s="1">
        <f t="shared" si="837"/>
        <v>1.5668571906172957E+17</v>
      </c>
      <c r="H3794" s="15">
        <f t="shared" si="841"/>
        <v>19.133361980608495</v>
      </c>
      <c r="I3794" s="1">
        <f t="shared" si="842"/>
        <v>3.0401456098669908E+42</v>
      </c>
      <c r="J3794" s="1">
        <f t="shared" si="838"/>
        <v>8.7214824300029258E+42</v>
      </c>
      <c r="K3794" s="1">
        <f t="shared" si="839"/>
        <v>1.1761628039869917E+43</v>
      </c>
      <c r="L3794" s="69">
        <f t="shared" si="847"/>
        <v>0.30195227272667619</v>
      </c>
      <c r="M3794" s="69">
        <f t="shared" si="848"/>
        <v>-1.3019522727266761</v>
      </c>
      <c r="Q3794" s="88">
        <f t="shared" si="843"/>
        <v>3.0868961504637582E-4</v>
      </c>
      <c r="R3794" s="88">
        <f t="shared" si="844"/>
        <v>9.3846137799477085E+38</v>
      </c>
      <c r="S3794" s="88">
        <f t="shared" si="845"/>
        <v>2.6922310539513334E+39</v>
      </c>
      <c r="T3794" s="1">
        <f t="shared" si="846"/>
        <v>3.6306924319461039E+39</v>
      </c>
      <c r="U3794" s="88">
        <f t="shared" si="840"/>
        <v>3.6306924319461045E+39</v>
      </c>
      <c r="V3794" s="1">
        <f t="shared" si="849"/>
        <v>3.4970681851417202E+48</v>
      </c>
      <c r="W3794" s="84"/>
    </row>
    <row r="3795" spans="6:23" x14ac:dyDescent="0.2">
      <c r="F3795" s="44">
        <f t="shared" si="836"/>
        <v>648.20000000001016</v>
      </c>
      <c r="G3795" s="1">
        <f t="shared" si="837"/>
        <v>1.5673407885156346E+17</v>
      </c>
      <c r="H3795" s="15">
        <f t="shared" si="841"/>
        <v>19.127458444051683</v>
      </c>
      <c r="I3795" s="1">
        <f t="shared" si="842"/>
        <v>3.0381057953436684E+42</v>
      </c>
      <c r="J3795" s="1">
        <f t="shared" si="838"/>
        <v>8.7224271443494103E+42</v>
      </c>
      <c r="K3795" s="1">
        <f t="shared" si="839"/>
        <v>1.1760532939693078E+43</v>
      </c>
      <c r="L3795" s="69">
        <f t="shared" si="847"/>
        <v>0.3017301089408036</v>
      </c>
      <c r="M3795" s="69">
        <f t="shared" si="848"/>
        <v>-1.3017301089408035</v>
      </c>
      <c r="Q3795" s="88">
        <f t="shared" si="843"/>
        <v>3.0859435517260891E-4</v>
      </c>
      <c r="R3795" s="88">
        <f t="shared" si="844"/>
        <v>9.3754229886024551E+38</v>
      </c>
      <c r="S3795" s="88">
        <f t="shared" si="845"/>
        <v>2.6916917801505667E+39</v>
      </c>
      <c r="T3795" s="1">
        <f t="shared" si="846"/>
        <v>3.6292340790108124E+39</v>
      </c>
      <c r="U3795" s="88">
        <f t="shared" si="840"/>
        <v>3.6292340790108124E+39</v>
      </c>
      <c r="V3795" s="1">
        <f t="shared" si="849"/>
        <v>3.494584929929623E+48</v>
      </c>
      <c r="W3795" s="84"/>
    </row>
    <row r="3796" spans="6:23" x14ac:dyDescent="0.2">
      <c r="F3796" s="44">
        <f t="shared" si="836"/>
        <v>648.40000000001021</v>
      </c>
      <c r="G3796" s="1">
        <f t="shared" si="837"/>
        <v>1.5678243864139731E+17</v>
      </c>
      <c r="H3796" s="15">
        <f t="shared" si="841"/>
        <v>19.121558549405155</v>
      </c>
      <c r="I3796" s="1">
        <f t="shared" si="842"/>
        <v>3.0360674331308905E+42</v>
      </c>
      <c r="J3796" s="1">
        <f t="shared" si="838"/>
        <v>8.7233716521078457E+42</v>
      </c>
      <c r="K3796" s="1">
        <f t="shared" si="839"/>
        <v>1.1759439085238737E+43</v>
      </c>
      <c r="L3796" s="69">
        <f t="shared" si="847"/>
        <v>0.30150794264745817</v>
      </c>
      <c r="M3796" s="69">
        <f t="shared" si="848"/>
        <v>-1.3015079426474583</v>
      </c>
      <c r="Q3796" s="88">
        <f t="shared" si="843"/>
        <v>3.0849915407404893E-4</v>
      </c>
      <c r="R3796" s="88">
        <f t="shared" si="844"/>
        <v>9.3662423483264877E+38</v>
      </c>
      <c r="S3796" s="88">
        <f t="shared" si="845"/>
        <v>2.6911527753488089E+39</v>
      </c>
      <c r="T3796" s="1">
        <f t="shared" si="846"/>
        <v>3.6277770101814577E+39</v>
      </c>
      <c r="U3796" s="88">
        <f t="shared" si="840"/>
        <v>3.6277770101814583E+39</v>
      </c>
      <c r="V3796" s="1">
        <f t="shared" si="849"/>
        <v>3.4921044427280811E+48</v>
      </c>
      <c r="W3796" s="84"/>
    </row>
    <row r="3797" spans="6:23" x14ac:dyDescent="0.2">
      <c r="F3797" s="44">
        <f t="shared" si="836"/>
        <v>648.60000000001025</v>
      </c>
      <c r="G3797" s="1">
        <f t="shared" si="837"/>
        <v>1.568307984312312E+17</v>
      </c>
      <c r="H3797" s="15">
        <f t="shared" si="841"/>
        <v>19.115662293299877</v>
      </c>
      <c r="I3797" s="1">
        <f t="shared" si="842"/>
        <v>3.0340305220912884E+42</v>
      </c>
      <c r="J3797" s="1">
        <f t="shared" si="838"/>
        <v>8.7243159533902805E+42</v>
      </c>
      <c r="K3797" s="1">
        <f t="shared" si="839"/>
        <v>1.1758346475481568E+43</v>
      </c>
      <c r="L3797" s="69">
        <f t="shared" si="847"/>
        <v>0.30128577394672323</v>
      </c>
      <c r="M3797" s="69">
        <f t="shared" si="848"/>
        <v>-1.3012857739467232</v>
      </c>
      <c r="Q3797" s="88">
        <f t="shared" si="843"/>
        <v>3.0840401169651699E-4</v>
      </c>
      <c r="R3797" s="88">
        <f t="shared" si="844"/>
        <v>9.3570718462263131E+38</v>
      </c>
      <c r="S3797" s="88">
        <f t="shared" si="845"/>
        <v>2.6906140393334859E+39</v>
      </c>
      <c r="T3797" s="1">
        <f t="shared" si="846"/>
        <v>3.6263212239561171E+39</v>
      </c>
      <c r="U3797" s="88">
        <f t="shared" si="840"/>
        <v>3.6263212239561171E+39</v>
      </c>
      <c r="V3797" s="1">
        <f t="shared" si="849"/>
        <v>3.489626719531185E+48</v>
      </c>
      <c r="W3797" s="84"/>
    </row>
    <row r="3798" spans="6:23" x14ac:dyDescent="0.2">
      <c r="F3798" s="44">
        <f t="shared" si="836"/>
        <v>648.8000000000103</v>
      </c>
      <c r="G3798" s="1">
        <f t="shared" si="837"/>
        <v>1.5687915822106509E+17</v>
      </c>
      <c r="H3798" s="15">
        <f t="shared" si="841"/>
        <v>19.109769672370991</v>
      </c>
      <c r="I3798" s="1">
        <f t="shared" si="842"/>
        <v>3.031995061088526E+42</v>
      </c>
      <c r="J3798" s="1">
        <f t="shared" si="838"/>
        <v>8.7252600483086591E+42</v>
      </c>
      <c r="K3798" s="1">
        <f t="shared" si="839"/>
        <v>1.1757255109397185E+43</v>
      </c>
      <c r="L3798" s="69">
        <f t="shared" si="847"/>
        <v>0.30106360293780088</v>
      </c>
      <c r="M3798" s="69">
        <f t="shared" si="848"/>
        <v>-1.3010636029378009</v>
      </c>
      <c r="Q3798" s="88">
        <f t="shared" si="843"/>
        <v>3.083089279858342E-4</v>
      </c>
      <c r="R3798" s="88">
        <f t="shared" si="844"/>
        <v>9.3479114694254736E+38</v>
      </c>
      <c r="S3798" s="88">
        <f t="shared" si="845"/>
        <v>2.6900755718916705E+39</v>
      </c>
      <c r="T3798" s="1">
        <f t="shared" si="846"/>
        <v>3.624866718834218E+39</v>
      </c>
      <c r="U3798" s="88">
        <f t="shared" si="840"/>
        <v>3.624866718834218E+39</v>
      </c>
      <c r="V3798" s="1">
        <f t="shared" si="849"/>
        <v>3.4871517563392644E+48</v>
      </c>
      <c r="W3798" s="84"/>
    </row>
    <row r="3799" spans="6:23" x14ac:dyDescent="0.2">
      <c r="F3799" s="44">
        <f t="shared" si="836"/>
        <v>649.00000000001035</v>
      </c>
      <c r="G3799" s="1">
        <f t="shared" si="837"/>
        <v>1.5692751801089894E+17</v>
      </c>
      <c r="H3799" s="15">
        <f t="shared" si="841"/>
        <v>19.103880683257781</v>
      </c>
      <c r="I3799" s="1">
        <f t="shared" si="842"/>
        <v>3.029961048987298E+42</v>
      </c>
      <c r="J3799" s="1">
        <f t="shared" si="838"/>
        <v>8.7262039369748308E+42</v>
      </c>
      <c r="K3799" s="1">
        <f t="shared" si="839"/>
        <v>1.1756164985962129E+43</v>
      </c>
      <c r="L3799" s="69">
        <f t="shared" si="847"/>
        <v>0.30084142972241151</v>
      </c>
      <c r="M3799" s="69">
        <f t="shared" si="848"/>
        <v>-1.3008414297224116</v>
      </c>
      <c r="Q3799" s="88">
        <f t="shared" si="843"/>
        <v>3.0821390288693351E-4</v>
      </c>
      <c r="R3799" s="88">
        <f t="shared" si="844"/>
        <v>9.3387612050376222E+38</v>
      </c>
      <c r="S3799" s="88">
        <f t="shared" si="845"/>
        <v>2.6895373728023375E+39</v>
      </c>
      <c r="T3799" s="1">
        <f t="shared" si="846"/>
        <v>3.6234134933060998E+39</v>
      </c>
      <c r="U3799" s="88">
        <f t="shared" si="840"/>
        <v>3.6234134933060998E+39</v>
      </c>
      <c r="V3799" s="1">
        <f t="shared" si="849"/>
        <v>3.4846795491488369E+48</v>
      </c>
      <c r="W3799" s="84"/>
    </row>
    <row r="3800" spans="6:23" x14ac:dyDescent="0.2">
      <c r="F3800" s="44">
        <f t="shared" si="836"/>
        <v>649.20000000001039</v>
      </c>
      <c r="G3800" s="1">
        <f t="shared" si="837"/>
        <v>1.5697587780073283E+17</v>
      </c>
      <c r="H3800" s="15">
        <f t="shared" si="841"/>
        <v>19.097995322603666</v>
      </c>
      <c r="I3800" s="1">
        <f t="shared" si="842"/>
        <v>3.0279284846533255E+42</v>
      </c>
      <c r="J3800" s="1">
        <f t="shared" si="838"/>
        <v>8.7271476195005529E+42</v>
      </c>
      <c r="K3800" s="1">
        <f t="shared" si="839"/>
        <v>1.1755076104153878E+43</v>
      </c>
      <c r="L3800" s="69">
        <f t="shared" si="847"/>
        <v>0.30061925439831955</v>
      </c>
      <c r="M3800" s="69">
        <f t="shared" si="848"/>
        <v>-1.3006192543983195</v>
      </c>
      <c r="Q3800" s="88">
        <f t="shared" si="843"/>
        <v>3.0811893634563603E-4</v>
      </c>
      <c r="R3800" s="88">
        <f t="shared" si="844"/>
        <v>9.3296210402203614E+38</v>
      </c>
      <c r="S3800" s="88">
        <f t="shared" si="845"/>
        <v>2.6889994418518599E+39</v>
      </c>
      <c r="T3800" s="1">
        <f t="shared" si="846"/>
        <v>3.6219615458738962E+39</v>
      </c>
      <c r="U3800" s="88">
        <f t="shared" si="840"/>
        <v>3.6219615458738956E+39</v>
      </c>
      <c r="V3800" s="1">
        <f t="shared" si="849"/>
        <v>3.4822100939726956E+48</v>
      </c>
      <c r="W3800" s="84"/>
    </row>
    <row r="3801" spans="6:23" x14ac:dyDescent="0.2">
      <c r="F3801" s="44">
        <f t="shared" si="836"/>
        <v>649.40000000001044</v>
      </c>
      <c r="G3801" s="1">
        <f t="shared" si="837"/>
        <v>1.5702423759056672E+17</v>
      </c>
      <c r="H3801" s="15">
        <f t="shared" si="841"/>
        <v>19.0921135870562</v>
      </c>
      <c r="I3801" s="1">
        <f t="shared" si="842"/>
        <v>3.025897366953358E+42</v>
      </c>
      <c r="J3801" s="1">
        <f t="shared" si="838"/>
        <v>8.7280910959974791E+42</v>
      </c>
      <c r="K3801" s="1">
        <f t="shared" si="839"/>
        <v>1.1753988462950837E+43</v>
      </c>
      <c r="L3801" s="69">
        <f t="shared" si="847"/>
        <v>0.30039707706700775</v>
      </c>
      <c r="M3801" s="69">
        <f t="shared" si="848"/>
        <v>-1.3003970770670077</v>
      </c>
      <c r="Q3801" s="88">
        <f t="shared" si="843"/>
        <v>3.0802402830953923E-4</v>
      </c>
      <c r="R3801" s="88">
        <f t="shared" si="844"/>
        <v>9.3204909622020137E+38</v>
      </c>
      <c r="S3801" s="88">
        <f t="shared" si="845"/>
        <v>2.6884617788417649E+39</v>
      </c>
      <c r="T3801" s="1">
        <f t="shared" si="846"/>
        <v>3.6205108750619663E+39</v>
      </c>
      <c r="U3801" s="88">
        <f t="shared" si="840"/>
        <v>3.6205108750619663E+39</v>
      </c>
      <c r="V3801" s="1">
        <f t="shared" si="849"/>
        <v>3.4797433868499047E+48</v>
      </c>
      <c r="W3801" s="84"/>
    </row>
    <row r="3802" spans="6:23" x14ac:dyDescent="0.2">
      <c r="F3802" s="44">
        <f t="shared" si="836"/>
        <v>649.60000000001048</v>
      </c>
      <c r="G3802" s="1">
        <f t="shared" si="837"/>
        <v>1.5707259738040058E+17</v>
      </c>
      <c r="H3802" s="15">
        <f t="shared" si="841"/>
        <v>19.086235473267084</v>
      </c>
      <c r="I3802" s="1">
        <f t="shared" si="842"/>
        <v>3.0238676947551713E+42</v>
      </c>
      <c r="J3802" s="1">
        <f t="shared" si="838"/>
        <v>8.72903436657717E+42</v>
      </c>
      <c r="K3802" s="1">
        <f t="shared" si="839"/>
        <v>1.1752902061332343E+43</v>
      </c>
      <c r="L3802" s="69">
        <f t="shared" si="847"/>
        <v>0.30017489782848661</v>
      </c>
      <c r="M3802" s="69">
        <f t="shared" si="848"/>
        <v>-1.3001748978284866</v>
      </c>
      <c r="Q3802" s="88">
        <f t="shared" si="843"/>
        <v>3.0792917872268788E-4</v>
      </c>
      <c r="R3802" s="88">
        <f t="shared" si="844"/>
        <v>9.3113709581202735E+38</v>
      </c>
      <c r="S3802" s="88">
        <f t="shared" si="845"/>
        <v>2.6879243835422259E+39</v>
      </c>
      <c r="T3802" s="1">
        <f t="shared" si="846"/>
        <v>3.6190614793542536E+39</v>
      </c>
      <c r="U3802" s="88">
        <f t="shared" si="840"/>
        <v>3.6190614793542536E+39</v>
      </c>
      <c r="V3802" s="1">
        <f t="shared" si="849"/>
        <v>3.4772794237855759E+48</v>
      </c>
      <c r="W3802" s="84"/>
    </row>
    <row r="3803" spans="6:23" x14ac:dyDescent="0.2">
      <c r="F3803" s="44">
        <f t="shared" si="836"/>
        <v>649.80000000001053</v>
      </c>
      <c r="G3803" s="1">
        <f t="shared" si="837"/>
        <v>1.5712095717023446E+17</v>
      </c>
      <c r="H3803" s="15">
        <f t="shared" si="841"/>
        <v>19.080360977892116</v>
      </c>
      <c r="I3803" s="1">
        <f t="shared" si="842"/>
        <v>3.0218394669275674E+42</v>
      </c>
      <c r="J3803" s="1">
        <f t="shared" si="838"/>
        <v>8.7299774313510921E+42</v>
      </c>
      <c r="K3803" s="1">
        <f t="shared" si="839"/>
        <v>1.1751816898278661E+43</v>
      </c>
      <c r="L3803" s="69">
        <f t="shared" si="847"/>
        <v>0.29995271678075064</v>
      </c>
      <c r="M3803" s="69">
        <f t="shared" si="848"/>
        <v>-1.2999527167807505</v>
      </c>
      <c r="Q3803" s="88">
        <f t="shared" si="843"/>
        <v>3.0783438753179126E-4</v>
      </c>
      <c r="R3803" s="88">
        <f t="shared" si="844"/>
        <v>9.3022610152104224E+38</v>
      </c>
      <c r="S3803" s="88">
        <f t="shared" si="845"/>
        <v>2.6873872557463239E+39</v>
      </c>
      <c r="T3803" s="1">
        <f t="shared" si="846"/>
        <v>3.6176133572673663E+39</v>
      </c>
      <c r="U3803" s="88">
        <f t="shared" si="840"/>
        <v>3.6176133572673663E+39</v>
      </c>
      <c r="V3803" s="1">
        <f t="shared" si="849"/>
        <v>3.4748182008211118E+48</v>
      </c>
      <c r="W3803" s="84"/>
    </row>
    <row r="3804" spans="6:23" x14ac:dyDescent="0.2">
      <c r="F3804" s="44">
        <f t="shared" si="836"/>
        <v>650.00000000001057</v>
      </c>
      <c r="G3804" s="1">
        <f t="shared" si="837"/>
        <v>1.5716931696006835E+17</v>
      </c>
      <c r="H3804" s="15">
        <f t="shared" si="841"/>
        <v>19.074490097591223</v>
      </c>
      <c r="I3804" s="1">
        <f t="shared" si="842"/>
        <v>3.0198126823403712E+42</v>
      </c>
      <c r="J3804" s="1">
        <f t="shared" si="838"/>
        <v>8.7309202904306144E+42</v>
      </c>
      <c r="K3804" s="1">
        <f t="shared" si="839"/>
        <v>1.1750732972770987E+43</v>
      </c>
      <c r="L3804" s="69">
        <f t="shared" si="847"/>
        <v>0.2997305340238563</v>
      </c>
      <c r="M3804" s="69">
        <f t="shared" si="848"/>
        <v>-1.2997305340238563</v>
      </c>
      <c r="Q3804" s="88">
        <f t="shared" si="843"/>
        <v>3.077396546826705E-4</v>
      </c>
      <c r="R3804" s="88">
        <f t="shared" si="844"/>
        <v>9.2931611206977473E+38</v>
      </c>
      <c r="S3804" s="88">
        <f t="shared" si="845"/>
        <v>2.6868503952390386E+39</v>
      </c>
      <c r="T3804" s="1">
        <f t="shared" si="846"/>
        <v>3.6161665073088135E+39</v>
      </c>
      <c r="U3804" s="88">
        <f t="shared" si="840"/>
        <v>3.6161665073088135E+39</v>
      </c>
      <c r="V3804" s="1">
        <f t="shared" si="849"/>
        <v>3.4723597139940519E+48</v>
      </c>
      <c r="W3804" s="84"/>
    </row>
    <row r="3805" spans="6:23" x14ac:dyDescent="0.2">
      <c r="F3805" s="44">
        <f t="shared" si="836"/>
        <v>650.20000000001062</v>
      </c>
      <c r="G3805" s="1">
        <f t="shared" si="837"/>
        <v>1.5721767674990221E+17</v>
      </c>
      <c r="H3805" s="15">
        <f t="shared" si="841"/>
        <v>19.068622829028445</v>
      </c>
      <c r="I3805" s="1">
        <f t="shared" si="842"/>
        <v>3.0177873398644293E+42</v>
      </c>
      <c r="J3805" s="1">
        <f t="shared" si="838"/>
        <v>8.7318629439270139E+42</v>
      </c>
      <c r="K3805" s="1">
        <f t="shared" si="839"/>
        <v>1.1749650283791442E+43</v>
      </c>
      <c r="L3805" s="69">
        <f t="shared" si="847"/>
        <v>0.29950834965743123</v>
      </c>
      <c r="M3805" s="69">
        <f t="shared" si="848"/>
        <v>-1.2995083496574313</v>
      </c>
      <c r="Q3805" s="88">
        <f t="shared" si="843"/>
        <v>3.0764498012292307E-4</v>
      </c>
      <c r="R3805" s="88">
        <f t="shared" si="844"/>
        <v>9.2840712618780125E+38</v>
      </c>
      <c r="S3805" s="88">
        <f t="shared" si="845"/>
        <v>2.6863138018205148E+39</v>
      </c>
      <c r="T3805" s="1">
        <f t="shared" si="846"/>
        <v>3.614720928008316E+39</v>
      </c>
      <c r="U3805" s="88">
        <f t="shared" si="840"/>
        <v>3.6147209280083154E+39</v>
      </c>
      <c r="V3805" s="1">
        <f t="shared" si="849"/>
        <v>3.4699039593681334E+48</v>
      </c>
      <c r="W3805" s="84"/>
    </row>
    <row r="3806" spans="6:23" x14ac:dyDescent="0.2">
      <c r="F3806" s="44">
        <f t="shared" si="836"/>
        <v>650.40000000001066</v>
      </c>
      <c r="G3806" s="1">
        <f t="shared" si="837"/>
        <v>1.572660365397361E+17</v>
      </c>
      <c r="H3806" s="15">
        <f t="shared" si="841"/>
        <v>19.062759168871917</v>
      </c>
      <c r="I3806" s="1">
        <f t="shared" si="842"/>
        <v>3.0157634383716149E+42</v>
      </c>
      <c r="J3806" s="1">
        <f t="shared" si="838"/>
        <v>8.732805391951459E+42</v>
      </c>
      <c r="K3806" s="1">
        <f t="shared" si="839"/>
        <v>1.1748568830323073E+43</v>
      </c>
      <c r="L3806" s="69">
        <f t="shared" si="847"/>
        <v>0.29928616378017059</v>
      </c>
      <c r="M3806" s="69">
        <f t="shared" si="848"/>
        <v>-1.2992861637801707</v>
      </c>
      <c r="Q3806" s="88">
        <f t="shared" si="843"/>
        <v>3.0755036379570555E-4</v>
      </c>
      <c r="R3806" s="88">
        <f t="shared" si="844"/>
        <v>9.27499142592978E+38</v>
      </c>
      <c r="S3806" s="88">
        <f t="shared" si="845"/>
        <v>2.6857774752517703E+39</v>
      </c>
      <c r="T3806" s="1">
        <f t="shared" si="846"/>
        <v>3.6132766178447483E+39</v>
      </c>
      <c r="U3806" s="88">
        <f t="shared" si="840"/>
        <v>3.6132766178447483E+39</v>
      </c>
      <c r="V3806" s="1">
        <f t="shared" si="849"/>
        <v>3.4674509329631397E+48</v>
      </c>
      <c r="W3806" s="84"/>
    </row>
    <row r="3807" spans="6:23" x14ac:dyDescent="0.2">
      <c r="F3807" s="44">
        <f t="shared" si="836"/>
        <v>650.60000000001071</v>
      </c>
      <c r="G3807" s="1">
        <f t="shared" si="837"/>
        <v>1.5731439632956998E+17</v>
      </c>
      <c r="H3807" s="15">
        <f t="shared" si="841"/>
        <v>19.056899113793872</v>
      </c>
      <c r="I3807" s="1">
        <f t="shared" si="842"/>
        <v>3.0137409767348165E+42</v>
      </c>
      <c r="J3807" s="1">
        <f t="shared" si="838"/>
        <v>8.7337476346150349E+42</v>
      </c>
      <c r="K3807" s="1">
        <f t="shared" si="839"/>
        <v>1.1747488611349851E+43</v>
      </c>
      <c r="L3807" s="69">
        <f t="shared" si="847"/>
        <v>0.29906397649236233</v>
      </c>
      <c r="M3807" s="69">
        <f t="shared" si="848"/>
        <v>-1.2990639764923624</v>
      </c>
      <c r="Q3807" s="88">
        <f t="shared" si="843"/>
        <v>3.0745580565039177E-4</v>
      </c>
      <c r="R3807" s="88">
        <f t="shared" si="844"/>
        <v>9.2659216002360152E+38</v>
      </c>
      <c r="S3807" s="88">
        <f t="shared" si="845"/>
        <v>2.6852414153477689E+39</v>
      </c>
      <c r="T3807" s="1">
        <f t="shared" si="846"/>
        <v>3.6118335753713701E+39</v>
      </c>
      <c r="U3807" s="88">
        <f t="shared" si="840"/>
        <v>3.6118335753713707E+39</v>
      </c>
      <c r="V3807" s="1">
        <f t="shared" si="849"/>
        <v>3.4650006308751099E+48</v>
      </c>
      <c r="W3807" s="84"/>
    </row>
    <row r="3808" spans="6:23" x14ac:dyDescent="0.2">
      <c r="F3808" s="44">
        <f t="shared" si="836"/>
        <v>650.80000000001075</v>
      </c>
      <c r="G3808" s="1">
        <f t="shared" si="837"/>
        <v>1.5736275611940384E+17</v>
      </c>
      <c r="H3808" s="15">
        <f t="shared" si="841"/>
        <v>19.051042660470642</v>
      </c>
      <c r="I3808" s="1">
        <f t="shared" si="842"/>
        <v>3.0117199538279443E+42</v>
      </c>
      <c r="J3808" s="1">
        <f t="shared" si="838"/>
        <v>8.7346896720287292E+42</v>
      </c>
      <c r="K3808" s="1">
        <f t="shared" si="839"/>
        <v>1.1746409625856673E+43</v>
      </c>
      <c r="L3808" s="69">
        <f t="shared" si="847"/>
        <v>0.29884178789278126</v>
      </c>
      <c r="M3808" s="69">
        <f t="shared" si="848"/>
        <v>-1.2988417878927812</v>
      </c>
      <c r="Q3808" s="88">
        <f t="shared" si="843"/>
        <v>3.0736130563191466E-4</v>
      </c>
      <c r="R3808" s="88">
        <f t="shared" si="844"/>
        <v>9.2568617720624665E+38</v>
      </c>
      <c r="S3808" s="88">
        <f t="shared" si="845"/>
        <v>2.6847056218843506E+39</v>
      </c>
      <c r="T3808" s="1">
        <f t="shared" si="846"/>
        <v>3.6103917990905974E+39</v>
      </c>
      <c r="U3808" s="88">
        <f t="shared" si="840"/>
        <v>3.6103917990905974E+39</v>
      </c>
      <c r="V3808" s="1">
        <f t="shared" si="849"/>
        <v>3.4625530491561199E+48</v>
      </c>
      <c r="W3808" s="84"/>
    </row>
    <row r="3809" spans="6:23" x14ac:dyDescent="0.2">
      <c r="F3809" s="44">
        <f t="shared" si="836"/>
        <v>651.0000000000108</v>
      </c>
      <c r="G3809" s="1">
        <f t="shared" si="837"/>
        <v>1.5741111590923773E+17</v>
      </c>
      <c r="H3809" s="15">
        <f t="shared" si="841"/>
        <v>19.045189805582631</v>
      </c>
      <c r="I3809" s="1">
        <f t="shared" si="842"/>
        <v>3.0097003685259281E+42</v>
      </c>
      <c r="J3809" s="1">
        <f t="shared" si="838"/>
        <v>8.7356315043034304E+42</v>
      </c>
      <c r="K3809" s="1">
        <f t="shared" si="839"/>
        <v>1.1745331872829358E+43</v>
      </c>
      <c r="L3809" s="69">
        <f t="shared" si="847"/>
        <v>0.2986195980792723</v>
      </c>
      <c r="M3809" s="69">
        <f t="shared" si="848"/>
        <v>-1.2986195980792723</v>
      </c>
      <c r="Q3809" s="88">
        <f t="shared" si="843"/>
        <v>3.0726686368609535E-4</v>
      </c>
      <c r="R3809" s="88">
        <f t="shared" si="844"/>
        <v>9.2478119287184726E+38</v>
      </c>
      <c r="S3809" s="88">
        <f t="shared" si="845"/>
        <v>2.6841700946447623E+39</v>
      </c>
      <c r="T3809" s="1">
        <f t="shared" si="846"/>
        <v>3.6089512875166096E+39</v>
      </c>
      <c r="U3809" s="88">
        <f t="shared" si="840"/>
        <v>3.6089512875166096E+39</v>
      </c>
      <c r="V3809" s="1">
        <f t="shared" si="849"/>
        <v>3.4601081838743771E+48</v>
      </c>
      <c r="W3809" s="84"/>
    </row>
    <row r="3810" spans="6:23" x14ac:dyDescent="0.2">
      <c r="F3810" s="44">
        <f t="shared" si="836"/>
        <v>651.20000000001085</v>
      </c>
      <c r="G3810" s="1">
        <f t="shared" si="837"/>
        <v>1.5745947569907162E+17</v>
      </c>
      <c r="H3810" s="15">
        <f t="shared" si="841"/>
        <v>19.039340545814326</v>
      </c>
      <c r="I3810" s="1">
        <f t="shared" si="842"/>
        <v>3.0076822197047134E+42</v>
      </c>
      <c r="J3810" s="1">
        <f t="shared" si="838"/>
        <v>8.7365731315499352E+42</v>
      </c>
      <c r="K3810" s="1">
        <f t="shared" si="839"/>
        <v>1.1744255351254647E+43</v>
      </c>
      <c r="L3810" s="69">
        <f t="shared" si="847"/>
        <v>0.29839740715162982</v>
      </c>
      <c r="M3810" s="69">
        <f t="shared" si="848"/>
        <v>-1.2983974071516298</v>
      </c>
      <c r="Q3810" s="88">
        <f t="shared" si="843"/>
        <v>3.0717247976141948E-4</v>
      </c>
      <c r="R3810" s="88">
        <f t="shared" si="844"/>
        <v>9.2387720576102727E+38</v>
      </c>
      <c r="S3810" s="88">
        <f t="shared" si="845"/>
        <v>2.6836348334351838E+39</v>
      </c>
      <c r="T3810" s="1">
        <f t="shared" si="846"/>
        <v>3.6075120391962112E+39</v>
      </c>
      <c r="U3810" s="88">
        <f t="shared" si="840"/>
        <v>3.6075120391962106E+39</v>
      </c>
      <c r="V3810" s="1">
        <f t="shared" si="849"/>
        <v>3.4576660311341867E+48</v>
      </c>
      <c r="W3810" s="84"/>
    </row>
    <row r="3811" spans="6:23" x14ac:dyDescent="0.2">
      <c r="F3811" s="44">
        <f t="shared" si="836"/>
        <v>651.40000000001089</v>
      </c>
      <c r="G3811" s="1">
        <f t="shared" si="837"/>
        <v>1.5750783548890547E+17</v>
      </c>
      <c r="H3811" s="15">
        <f t="shared" si="841"/>
        <v>19.033494877854299</v>
      </c>
      <c r="I3811" s="1">
        <f t="shared" si="842"/>
        <v>3.0056655062412627E+42</v>
      </c>
      <c r="J3811" s="1">
        <f t="shared" si="838"/>
        <v>8.7375145538789404E+42</v>
      </c>
      <c r="K3811" s="1">
        <f t="shared" si="839"/>
        <v>1.1743180060120204E+43</v>
      </c>
      <c r="L3811" s="69">
        <f t="shared" si="847"/>
        <v>0.29817521520907614</v>
      </c>
      <c r="M3811" s="69">
        <f t="shared" si="848"/>
        <v>-1.2981752152090762</v>
      </c>
      <c r="Q3811" s="88">
        <f t="shared" si="843"/>
        <v>3.0707815380282E-4</v>
      </c>
      <c r="R3811" s="88">
        <f t="shared" si="844"/>
        <v>9.2297421460538532E+38</v>
      </c>
      <c r="S3811" s="88">
        <f t="shared" si="845"/>
        <v>2.6830998380304153E+39</v>
      </c>
      <c r="T3811" s="1">
        <f t="shared" si="846"/>
        <v>3.6060740526358006E+39</v>
      </c>
      <c r="U3811" s="88">
        <f t="shared" si="840"/>
        <v>3.6060740526358012E+39</v>
      </c>
      <c r="V3811" s="1">
        <f t="shared" si="849"/>
        <v>3.4552265870059251E+48</v>
      </c>
      <c r="W3811" s="84"/>
    </row>
    <row r="3812" spans="6:23" x14ac:dyDescent="0.2">
      <c r="F3812" s="44">
        <f t="shared" si="836"/>
        <v>651.60000000001094</v>
      </c>
      <c r="G3812" s="1">
        <f t="shared" si="837"/>
        <v>1.5755619527873936E+17</v>
      </c>
      <c r="H3812" s="15">
        <f t="shared" si="841"/>
        <v>19.027652798395163</v>
      </c>
      <c r="I3812" s="1">
        <f t="shared" si="842"/>
        <v>3.0036502270135511E+42</v>
      </c>
      <c r="J3812" s="1">
        <f t="shared" si="838"/>
        <v>8.7384557714010509E+42</v>
      </c>
      <c r="K3812" s="1">
        <f t="shared" si="839"/>
        <v>1.1742105998414603E+43</v>
      </c>
      <c r="L3812" s="69">
        <f t="shared" si="847"/>
        <v>0.29795302235080856</v>
      </c>
      <c r="M3812" s="69">
        <f t="shared" si="848"/>
        <v>-1.2979530223508084</v>
      </c>
      <c r="Q3812" s="88">
        <f t="shared" si="843"/>
        <v>3.0698388575700619E-4</v>
      </c>
      <c r="R3812" s="88">
        <f t="shared" si="844"/>
        <v>9.2207221814353365E+38</v>
      </c>
      <c r="S3812" s="88">
        <f t="shared" si="845"/>
        <v>2.6825651082204315E+39</v>
      </c>
      <c r="T3812" s="1">
        <f t="shared" si="846"/>
        <v>3.604637326363965E+39</v>
      </c>
      <c r="U3812" s="88">
        <f t="shared" si="840"/>
        <v>3.6046373263639656E+39</v>
      </c>
      <c r="V3812" s="1">
        <f t="shared" si="849"/>
        <v>3.4527898475860435E+48</v>
      </c>
      <c r="W3812" s="84"/>
    </row>
    <row r="3813" spans="6:23" x14ac:dyDescent="0.2">
      <c r="F3813" s="44">
        <f t="shared" si="836"/>
        <v>651.80000000001098</v>
      </c>
      <c r="G3813" s="1">
        <f t="shared" si="837"/>
        <v>1.5760455506857325E+17</v>
      </c>
      <c r="H3813" s="15">
        <f t="shared" si="841"/>
        <v>19.02181430413361</v>
      </c>
      <c r="I3813" s="1">
        <f t="shared" si="842"/>
        <v>3.0016363809005737E+42</v>
      </c>
      <c r="J3813" s="1">
        <f t="shared" si="838"/>
        <v>8.7393967842267788E+42</v>
      </c>
      <c r="K3813" s="1">
        <f t="shared" si="839"/>
        <v>1.1741033165127353E+43</v>
      </c>
      <c r="L3813" s="69">
        <f t="shared" si="847"/>
        <v>0.29773082867243827</v>
      </c>
      <c r="M3813" s="69">
        <f t="shared" si="848"/>
        <v>-1.2977308286724383</v>
      </c>
      <c r="Q3813" s="88">
        <f t="shared" si="843"/>
        <v>3.0688967557068736E-4</v>
      </c>
      <c r="R3813" s="88">
        <f t="shared" si="844"/>
        <v>9.211712151157492E+38</v>
      </c>
      <c r="S3813" s="88">
        <f t="shared" si="845"/>
        <v>2.6820306437948646E+39</v>
      </c>
      <c r="T3813" s="1">
        <f t="shared" si="846"/>
        <v>3.6032018589106138E+39</v>
      </c>
      <c r="U3813" s="88">
        <f t="shared" si="840"/>
        <v>3.6032018589106138E+39</v>
      </c>
      <c r="V3813" s="1">
        <f t="shared" si="849"/>
        <v>3.4503558089770546E+48</v>
      </c>
      <c r="W3813" s="84"/>
    </row>
    <row r="3814" spans="6:23" x14ac:dyDescent="0.2">
      <c r="F3814" s="44">
        <f t="shared" si="836"/>
        <v>652.00000000001103</v>
      </c>
      <c r="G3814" s="1">
        <f t="shared" si="837"/>
        <v>1.5765291485840714E+17</v>
      </c>
      <c r="H3814" s="15">
        <f t="shared" si="841"/>
        <v>19.015979391770376</v>
      </c>
      <c r="I3814" s="1">
        <f t="shared" si="842"/>
        <v>2.9996239667823321E+42</v>
      </c>
      <c r="J3814" s="1">
        <f t="shared" si="838"/>
        <v>8.7403375924665386E+42</v>
      </c>
      <c r="K3814" s="1">
        <f t="shared" si="839"/>
        <v>1.1739961559248871E+43</v>
      </c>
      <c r="L3814" s="69">
        <f t="shared" si="847"/>
        <v>0.2975086342755921</v>
      </c>
      <c r="M3814" s="69">
        <f t="shared" si="848"/>
        <v>-1.2975086342755922</v>
      </c>
      <c r="Q3814" s="88">
        <f t="shared" si="843"/>
        <v>3.0679552319234915E-4</v>
      </c>
      <c r="R3814" s="88">
        <f t="shared" si="844"/>
        <v>9.2027120426929528E+38</v>
      </c>
      <c r="S3814" s="88">
        <f t="shared" si="845"/>
        <v>2.6814964445585292E+39</v>
      </c>
      <c r="T3814" s="1">
        <f t="shared" si="846"/>
        <v>3.6017676488278243E+39</v>
      </c>
      <c r="U3814" s="88">
        <f t="shared" si="840"/>
        <v>3.6017676488278243E+39</v>
      </c>
      <c r="V3814" s="1">
        <f t="shared" si="849"/>
        <v>3.447924467307471E+48</v>
      </c>
      <c r="W3814" s="84"/>
    </row>
    <row r="3815" spans="6:23" x14ac:dyDescent="0.2">
      <c r="F3815" s="44">
        <f t="shared" si="836"/>
        <v>652.20000000001107</v>
      </c>
      <c r="G3815" s="1">
        <f t="shared" si="837"/>
        <v>1.5770127464824099E+17</v>
      </c>
      <c r="H3815" s="15">
        <f t="shared" si="841"/>
        <v>19.010148058010252</v>
      </c>
      <c r="I3815" s="1">
        <f t="shared" si="842"/>
        <v>2.9976129835398443E+42</v>
      </c>
      <c r="J3815" s="1">
        <f t="shared" si="838"/>
        <v>8.7412781962306479E+42</v>
      </c>
      <c r="K3815" s="1">
        <f t="shared" si="839"/>
        <v>1.1738891179770492E+43</v>
      </c>
      <c r="L3815" s="69">
        <f t="shared" si="847"/>
        <v>0.29728643925733883</v>
      </c>
      <c r="M3815" s="69">
        <f t="shared" si="848"/>
        <v>-1.2972864392573389</v>
      </c>
      <c r="Q3815" s="88">
        <f t="shared" si="843"/>
        <v>3.0670142856603633E-4</v>
      </c>
      <c r="R3815" s="88">
        <f t="shared" si="844"/>
        <v>9.1937218433976861E+38</v>
      </c>
      <c r="S3815" s="88">
        <f t="shared" si="845"/>
        <v>2.6809625102770848E+39</v>
      </c>
      <c r="T3815" s="1">
        <f t="shared" si="846"/>
        <v>3.6003346946168532E+39</v>
      </c>
      <c r="U3815" s="88">
        <f t="shared" si="840"/>
        <v>3.6003346946168532E+39</v>
      </c>
      <c r="V3815" s="1">
        <f t="shared" si="849"/>
        <v>3.4454958186619212E+48</v>
      </c>
      <c r="W3815" s="84"/>
    </row>
    <row r="3816" spans="6:23" x14ac:dyDescent="0.2">
      <c r="F3816" s="44">
        <f t="shared" si="836"/>
        <v>652.40000000001112</v>
      </c>
      <c r="G3816" s="1">
        <f t="shared" si="837"/>
        <v>1.5774963443807488E+17</v>
      </c>
      <c r="H3816" s="15">
        <f t="shared" si="841"/>
        <v>19.004320299562057</v>
      </c>
      <c r="I3816" s="1">
        <f t="shared" si="842"/>
        <v>2.9956034300551328E+42</v>
      </c>
      <c r="J3816" s="1">
        <f t="shared" si="838"/>
        <v>8.7422185956293317E+42</v>
      </c>
      <c r="K3816" s="1">
        <f t="shared" si="839"/>
        <v>1.1737822025684466E+43</v>
      </c>
      <c r="L3816" s="69">
        <f t="shared" si="847"/>
        <v>0.29706424371660184</v>
      </c>
      <c r="M3816" s="69">
        <f t="shared" si="848"/>
        <v>-1.2970642437166018</v>
      </c>
      <c r="Q3816" s="88">
        <f t="shared" si="843"/>
        <v>3.0660739164023454E-4</v>
      </c>
      <c r="R3816" s="88">
        <f t="shared" si="844"/>
        <v>9.1847415407774406E+38</v>
      </c>
      <c r="S3816" s="88">
        <f t="shared" si="845"/>
        <v>2.6804288407546636E+39</v>
      </c>
      <c r="T3816" s="1">
        <f t="shared" si="846"/>
        <v>3.5989029948324079E+39</v>
      </c>
      <c r="U3816" s="88">
        <f t="shared" si="840"/>
        <v>3.5989029948324079E+39</v>
      </c>
      <c r="V3816" s="1">
        <f t="shared" si="849"/>
        <v>3.4430698591809708E+48</v>
      </c>
      <c r="W3816" s="84"/>
    </row>
    <row r="3817" spans="6:23" x14ac:dyDescent="0.2">
      <c r="F3817" s="44">
        <f t="shared" si="836"/>
        <v>652.60000000001116</v>
      </c>
      <c r="G3817" s="1">
        <f t="shared" si="837"/>
        <v>1.5779799422790877E+17</v>
      </c>
      <c r="H3817" s="15">
        <f t="shared" si="841"/>
        <v>18.99849611313865</v>
      </c>
      <c r="I3817" s="1">
        <f t="shared" si="842"/>
        <v>2.9935953052112377E+42</v>
      </c>
      <c r="J3817" s="1">
        <f t="shared" si="838"/>
        <v>8.7431587907727247E+42</v>
      </c>
      <c r="K3817" s="1">
        <f t="shared" si="839"/>
        <v>1.1736754095983962E+43</v>
      </c>
      <c r="L3817" s="69">
        <f t="shared" si="847"/>
        <v>0.29684204775067746</v>
      </c>
      <c r="M3817" s="69">
        <f t="shared" si="848"/>
        <v>-1.2968420477506775</v>
      </c>
      <c r="Q3817" s="88">
        <f t="shared" si="843"/>
        <v>3.065134123607649E-4</v>
      </c>
      <c r="R3817" s="88">
        <f t="shared" si="844"/>
        <v>9.1757711222746202E+38</v>
      </c>
      <c r="S3817" s="88">
        <f t="shared" si="845"/>
        <v>2.6798954357717667E+39</v>
      </c>
      <c r="T3817" s="1">
        <f t="shared" si="846"/>
        <v>3.5974725479992284E+39</v>
      </c>
      <c r="U3817" s="88">
        <f t="shared" si="840"/>
        <v>3.5974725479992284E+39</v>
      </c>
      <c r="V3817" s="1">
        <f t="shared" si="849"/>
        <v>3.4406465849812549E+48</v>
      </c>
      <c r="W3817" s="84"/>
    </row>
    <row r="3818" spans="6:23" x14ac:dyDescent="0.2">
      <c r="F3818" s="44">
        <f t="shared" si="836"/>
        <v>652.80000000001121</v>
      </c>
      <c r="G3818" s="1">
        <f t="shared" si="837"/>
        <v>1.5784635401774262E+17</v>
      </c>
      <c r="H3818" s="15">
        <f t="shared" si="841"/>
        <v>18.992675495456933</v>
      </c>
      <c r="I3818" s="1">
        <f t="shared" si="842"/>
        <v>2.9915886078922007E+42</v>
      </c>
      <c r="J3818" s="1">
        <f t="shared" si="838"/>
        <v>8.7440987817708573E+42</v>
      </c>
      <c r="K3818" s="1">
        <f t="shared" si="839"/>
        <v>1.1735687389663059E+43</v>
      </c>
      <c r="L3818" s="69">
        <f t="shared" si="847"/>
        <v>0.29661985145888281</v>
      </c>
      <c r="M3818" s="69">
        <f t="shared" si="848"/>
        <v>-1.2966198514588827</v>
      </c>
      <c r="Q3818" s="88">
        <f t="shared" si="843"/>
        <v>3.0641949067700125E-4</v>
      </c>
      <c r="R3818" s="88">
        <f t="shared" si="844"/>
        <v>9.1668105754544738E+38</v>
      </c>
      <c r="S3818" s="88">
        <f t="shared" si="845"/>
        <v>2.6793622951396131E+39</v>
      </c>
      <c r="T3818" s="1">
        <f t="shared" si="846"/>
        <v>3.5960433526850603E+39</v>
      </c>
      <c r="U3818" s="88">
        <f t="shared" si="840"/>
        <v>3.5960433526850609E+39</v>
      </c>
      <c r="V3818" s="1">
        <f t="shared" si="849"/>
        <v>3.4382259922252866E+48</v>
      </c>
      <c r="W3818" s="84"/>
    </row>
    <row r="3819" spans="6:23" x14ac:dyDescent="0.2">
      <c r="F3819" s="44">
        <f t="shared" si="836"/>
        <v>653.00000000001125</v>
      </c>
      <c r="G3819" s="1">
        <f t="shared" si="837"/>
        <v>1.5789471380757651E+17</v>
      </c>
      <c r="H3819" s="15">
        <f t="shared" si="841"/>
        <v>18.9868584432378</v>
      </c>
      <c r="I3819" s="1">
        <f t="shared" si="842"/>
        <v>2.9895833369830748E+42</v>
      </c>
      <c r="J3819" s="1">
        <f t="shared" si="838"/>
        <v>8.7450385687336773E+42</v>
      </c>
      <c r="K3819" s="1">
        <f t="shared" si="839"/>
        <v>1.1734621905716752E+43</v>
      </c>
      <c r="L3819" s="69">
        <f t="shared" si="847"/>
        <v>0.29639765493802894</v>
      </c>
      <c r="M3819" s="69">
        <f t="shared" si="848"/>
        <v>-1.2963976549380289</v>
      </c>
      <c r="Q3819" s="88">
        <f t="shared" si="843"/>
        <v>3.0632562653387652E-4</v>
      </c>
      <c r="R3819" s="88">
        <f t="shared" si="844"/>
        <v>9.1578598877657765E+38</v>
      </c>
      <c r="S3819" s="88">
        <f t="shared" si="845"/>
        <v>2.6788294186302585E+39</v>
      </c>
      <c r="T3819" s="1">
        <f t="shared" si="846"/>
        <v>3.5946154074068363E+39</v>
      </c>
      <c r="U3819" s="88">
        <f t="shared" si="840"/>
        <v>3.5946154074068357E+39</v>
      </c>
      <c r="V3819" s="1">
        <f t="shared" si="849"/>
        <v>3.4358080770317109E+48</v>
      </c>
      <c r="W3819" s="84"/>
    </row>
    <row r="3820" spans="6:23" x14ac:dyDescent="0.2">
      <c r="F3820" s="44">
        <f t="shared" si="836"/>
        <v>653.2000000000113</v>
      </c>
      <c r="G3820" s="1">
        <f t="shared" si="837"/>
        <v>1.579430735974104E+17</v>
      </c>
      <c r="H3820" s="15">
        <f t="shared" si="841"/>
        <v>18.981044953206187</v>
      </c>
      <c r="I3820" s="1">
        <f t="shared" si="842"/>
        <v>2.9875794913699164E+42</v>
      </c>
      <c r="J3820" s="1">
        <f t="shared" si="838"/>
        <v>8.7459781517710246E+42</v>
      </c>
      <c r="K3820" s="1">
        <f t="shared" si="839"/>
        <v>1.173355764314094E+43</v>
      </c>
      <c r="L3820" s="69">
        <f t="shared" si="847"/>
        <v>0.29617545828798503</v>
      </c>
      <c r="M3820" s="69">
        <f t="shared" si="848"/>
        <v>-1.296175458287985</v>
      </c>
      <c r="Q3820" s="88">
        <f t="shared" si="843"/>
        <v>3.0623181987987635E-4</v>
      </c>
      <c r="R3820" s="88">
        <f t="shared" si="844"/>
        <v>9.1489190467800484E+38</v>
      </c>
      <c r="S3820" s="88">
        <f t="shared" si="845"/>
        <v>2.6782968060464783E+39</v>
      </c>
      <c r="T3820" s="1">
        <f t="shared" si="846"/>
        <v>3.5931887107244835E+39</v>
      </c>
      <c r="U3820" s="88">
        <f t="shared" si="840"/>
        <v>3.5931887107244829E+39</v>
      </c>
      <c r="V3820" s="1">
        <f t="shared" si="849"/>
        <v>3.4333928355650107E+48</v>
      </c>
      <c r="W3820" s="84"/>
    </row>
    <row r="3821" spans="6:23" x14ac:dyDescent="0.2">
      <c r="F3821" s="44">
        <f t="shared" si="836"/>
        <v>653.40000000001135</v>
      </c>
      <c r="G3821" s="1">
        <f t="shared" si="837"/>
        <v>1.5799143338724426E+17</v>
      </c>
      <c r="H3821" s="15">
        <f t="shared" si="841"/>
        <v>18.975235022091034</v>
      </c>
      <c r="I3821" s="1">
        <f t="shared" si="842"/>
        <v>2.9855770699397913E+42</v>
      </c>
      <c r="J3821" s="1">
        <f t="shared" si="838"/>
        <v>8.7469175309926574E+42</v>
      </c>
      <c r="K3821" s="1">
        <f t="shared" si="839"/>
        <v>1.1732494600932449E+43</v>
      </c>
      <c r="L3821" s="69">
        <f t="shared" si="847"/>
        <v>0.2959532616031606</v>
      </c>
      <c r="M3821" s="69">
        <f t="shared" si="848"/>
        <v>-1.2959532616031606</v>
      </c>
      <c r="Q3821" s="88">
        <f t="shared" si="843"/>
        <v>3.0613807065904552E-4</v>
      </c>
      <c r="R3821" s="88">
        <f t="shared" si="844"/>
        <v>9.1399880399525399E+38</v>
      </c>
      <c r="S3821" s="88">
        <f t="shared" si="845"/>
        <v>2.6777644571518743E+39</v>
      </c>
      <c r="T3821" s="1">
        <f t="shared" si="846"/>
        <v>3.5917632611471284E+39</v>
      </c>
      <c r="U3821" s="88">
        <f t="shared" si="840"/>
        <v>3.5917632611471278E+39</v>
      </c>
      <c r="V3821" s="1">
        <f t="shared" si="849"/>
        <v>3.4309802639458372E+48</v>
      </c>
      <c r="W3821" s="84"/>
    </row>
    <row r="3822" spans="6:23" x14ac:dyDescent="0.2">
      <c r="F3822" s="44">
        <f t="shared" si="836"/>
        <v>653.60000000001139</v>
      </c>
      <c r="G3822" s="1">
        <f t="shared" si="837"/>
        <v>1.5803979317707814E+17</v>
      </c>
      <c r="H3822" s="15">
        <f t="shared" si="841"/>
        <v>18.969428646625275</v>
      </c>
      <c r="I3822" s="1">
        <f t="shared" si="842"/>
        <v>2.983576071580762E+42</v>
      </c>
      <c r="J3822" s="1">
        <f t="shared" si="838"/>
        <v>8.7478567065082349E+42</v>
      </c>
      <c r="K3822" s="1">
        <f t="shared" si="839"/>
        <v>1.1731432778088996E+43</v>
      </c>
      <c r="L3822" s="69">
        <f t="shared" si="847"/>
        <v>0.29573106498526514</v>
      </c>
      <c r="M3822" s="69">
        <f t="shared" si="848"/>
        <v>-1.2957310649852651</v>
      </c>
      <c r="Q3822" s="88">
        <f t="shared" si="843"/>
        <v>3.0604437882342239E-4</v>
      </c>
      <c r="R3822" s="88">
        <f t="shared" si="844"/>
        <v>9.1310668549936118E+38</v>
      </c>
      <c r="S3822" s="88">
        <f t="shared" si="845"/>
        <v>2.6772323717796225E+39</v>
      </c>
      <c r="T3822" s="1">
        <f t="shared" si="846"/>
        <v>3.5903390572789835E+39</v>
      </c>
      <c r="U3822" s="88">
        <f t="shared" si="840"/>
        <v>3.5903390572789829E+39</v>
      </c>
      <c r="V3822" s="1">
        <f t="shared" si="849"/>
        <v>3.4285703583903931E+48</v>
      </c>
      <c r="W3822" s="84"/>
    </row>
    <row r="3823" spans="6:23" x14ac:dyDescent="0.2">
      <c r="F3823" s="44">
        <f t="shared" si="836"/>
        <v>653.80000000001144</v>
      </c>
      <c r="G3823" s="1">
        <f t="shared" si="837"/>
        <v>1.5808815296691203E+17</v>
      </c>
      <c r="H3823" s="15">
        <f t="shared" si="841"/>
        <v>18.963625823545854</v>
      </c>
      <c r="I3823" s="1">
        <f t="shared" si="842"/>
        <v>2.9815764951819017E+42</v>
      </c>
      <c r="J3823" s="1">
        <f t="shared" si="838"/>
        <v>8.7487956784273222E+42</v>
      </c>
      <c r="K3823" s="1">
        <f t="shared" si="839"/>
        <v>1.1730372173609224E+43</v>
      </c>
      <c r="L3823" s="69">
        <f t="shared" si="847"/>
        <v>0.29550886852819591</v>
      </c>
      <c r="M3823" s="69">
        <f t="shared" si="848"/>
        <v>-1.2955088685281959</v>
      </c>
      <c r="Q3823" s="88">
        <f t="shared" si="843"/>
        <v>3.0595074431705171E-4</v>
      </c>
      <c r="R3823" s="88">
        <f t="shared" si="844"/>
        <v>9.1221554793912914E+38</v>
      </c>
      <c r="S3823" s="88">
        <f t="shared" si="845"/>
        <v>2.6767005496926447E+39</v>
      </c>
      <c r="T3823" s="1">
        <f t="shared" si="846"/>
        <v>3.588916097631774E+39</v>
      </c>
      <c r="U3823" s="88">
        <f t="shared" si="840"/>
        <v>3.588916097631774E+39</v>
      </c>
      <c r="V3823" s="1">
        <f t="shared" si="849"/>
        <v>3.4261631150312154E+48</v>
      </c>
      <c r="W3823" s="84"/>
    </row>
    <row r="3824" spans="6:23" x14ac:dyDescent="0.2">
      <c r="F3824" s="44">
        <f t="shared" ref="F3824:F3887" si="850">F3823+0.2</f>
        <v>654.00000000001148</v>
      </c>
      <c r="G3824" s="1">
        <f t="shared" si="837"/>
        <v>1.5813651275674589E+17</v>
      </c>
      <c r="H3824" s="15">
        <f t="shared" si="841"/>
        <v>18.957826549593701</v>
      </c>
      <c r="I3824" s="1">
        <f t="shared" si="842"/>
        <v>2.9795783396332802E+42</v>
      </c>
      <c r="J3824" s="1">
        <f t="shared" si="838"/>
        <v>8.7497344468593917E+42</v>
      </c>
      <c r="K3824" s="1">
        <f t="shared" si="839"/>
        <v>1.1729312786492673E+43</v>
      </c>
      <c r="L3824" s="69">
        <f t="shared" si="847"/>
        <v>0.29528667233261713</v>
      </c>
      <c r="M3824" s="69">
        <f t="shared" si="848"/>
        <v>-1.2952866723326171</v>
      </c>
      <c r="Q3824" s="88">
        <f t="shared" si="843"/>
        <v>3.0585716708930732E-4</v>
      </c>
      <c r="R3824" s="88">
        <f t="shared" si="844"/>
        <v>9.1132539008089713E+38</v>
      </c>
      <c r="S3824" s="88">
        <f t="shared" si="845"/>
        <v>2.6761689907001411E+39</v>
      </c>
      <c r="T3824" s="1">
        <f t="shared" si="846"/>
        <v>3.5874943807810383E+39</v>
      </c>
      <c r="U3824" s="88">
        <f t="shared" si="840"/>
        <v>3.5874943807810383E+39</v>
      </c>
      <c r="V3824" s="1">
        <f t="shared" si="849"/>
        <v>3.4237585300664747E+48</v>
      </c>
      <c r="W3824" s="84"/>
    </row>
    <row r="3825" spans="6:23" x14ac:dyDescent="0.2">
      <c r="F3825" s="44">
        <f t="shared" si="850"/>
        <v>654.20000000001153</v>
      </c>
      <c r="G3825" s="1">
        <f t="shared" si="837"/>
        <v>1.5818487254657978E+17</v>
      </c>
      <c r="H3825" s="15">
        <f t="shared" si="841"/>
        <v>18.952030821513723</v>
      </c>
      <c r="I3825" s="1">
        <f t="shared" si="842"/>
        <v>2.9775816038259707E+42</v>
      </c>
      <c r="J3825" s="1">
        <f t="shared" si="838"/>
        <v>8.7506730119138165E+42</v>
      </c>
      <c r="K3825" s="1">
        <f t="shared" si="839"/>
        <v>1.1728254615739787E+43</v>
      </c>
      <c r="L3825" s="69">
        <f t="shared" si="847"/>
        <v>0.29506447649542544</v>
      </c>
      <c r="M3825" s="69">
        <f t="shared" si="848"/>
        <v>-1.2950644764954253</v>
      </c>
      <c r="Q3825" s="88">
        <f t="shared" si="843"/>
        <v>3.0576364708423398E-4</v>
      </c>
      <c r="R3825" s="88">
        <f t="shared" si="844"/>
        <v>9.1043621067675146E+38</v>
      </c>
      <c r="S3825" s="88">
        <f t="shared" si="845"/>
        <v>2.6756376945643469E+39</v>
      </c>
      <c r="T3825" s="1">
        <f t="shared" si="846"/>
        <v>3.5860739052410985E+39</v>
      </c>
      <c r="U3825" s="88">
        <f t="shared" si="840"/>
        <v>3.5860739052410985E+39</v>
      </c>
      <c r="V3825" s="1">
        <f t="shared" si="849"/>
        <v>3.4213565996405854E+48</v>
      </c>
      <c r="W3825" s="84"/>
    </row>
    <row r="3826" spans="6:23" x14ac:dyDescent="0.2">
      <c r="F3826" s="44">
        <f t="shared" si="850"/>
        <v>654.40000000001157</v>
      </c>
      <c r="G3826" s="1">
        <f t="shared" si="837"/>
        <v>1.5823323233641366E+17</v>
      </c>
      <c r="H3826" s="15">
        <f t="shared" si="841"/>
        <v>18.946238636054822</v>
      </c>
      <c r="I3826" s="1">
        <f t="shared" si="842"/>
        <v>2.9755862866520428E+42</v>
      </c>
      <c r="J3826" s="1">
        <f t="shared" si="838"/>
        <v>8.7516113736998883E+42</v>
      </c>
      <c r="K3826" s="1">
        <f t="shared" si="839"/>
        <v>1.1727197660351932E+43</v>
      </c>
      <c r="L3826" s="69">
        <f t="shared" si="847"/>
        <v>0.29484228111066696</v>
      </c>
      <c r="M3826" s="69">
        <f t="shared" si="848"/>
        <v>-1.294842281110667</v>
      </c>
      <c r="Q3826" s="88">
        <f t="shared" si="843"/>
        <v>3.0567018425387005E-4</v>
      </c>
      <c r="R3826" s="88">
        <f t="shared" si="844"/>
        <v>9.0954800850421894E+38</v>
      </c>
      <c r="S3826" s="88">
        <f t="shared" si="845"/>
        <v>2.6751066611171095E+39</v>
      </c>
      <c r="T3826" s="1">
        <f t="shared" si="846"/>
        <v>3.5846546696213284E+39</v>
      </c>
      <c r="U3826" s="88">
        <f t="shared" si="840"/>
        <v>3.584654669621329E+39</v>
      </c>
      <c r="V3826" s="1">
        <f t="shared" si="849"/>
        <v>3.4189573199933342E+48</v>
      </c>
      <c r="W3826" s="84"/>
    </row>
    <row r="3827" spans="6:23" x14ac:dyDescent="0.2">
      <c r="F3827" s="44">
        <f t="shared" si="850"/>
        <v>654.60000000001162</v>
      </c>
      <c r="G3827" s="1">
        <f t="shared" si="837"/>
        <v>1.5828159212624752E+17</v>
      </c>
      <c r="H3827" s="15">
        <f t="shared" si="841"/>
        <v>18.940449989969871</v>
      </c>
      <c r="I3827" s="1">
        <f t="shared" si="842"/>
        <v>2.9735923870045663E+42</v>
      </c>
      <c r="J3827" s="1">
        <f t="shared" si="838"/>
        <v>8.7525495323267907E+42</v>
      </c>
      <c r="K3827" s="1">
        <f t="shared" si="839"/>
        <v>1.1726141919331357E+43</v>
      </c>
      <c r="L3827" s="69">
        <f t="shared" si="847"/>
        <v>0.29462008628181402</v>
      </c>
      <c r="M3827" s="69">
        <f t="shared" si="848"/>
        <v>-1.294620086281814</v>
      </c>
      <c r="Q3827" s="88">
        <f t="shared" si="843"/>
        <v>3.0557677854314846E-4</v>
      </c>
      <c r="R3827" s="88">
        <f t="shared" si="844"/>
        <v>9.0866078232128652E+38</v>
      </c>
      <c r="S3827" s="88">
        <f t="shared" si="845"/>
        <v>2.6745758901277615E+39</v>
      </c>
      <c r="T3827" s="1">
        <f t="shared" si="846"/>
        <v>3.5832366724490479E+39</v>
      </c>
      <c r="U3827" s="88">
        <f t="shared" si="840"/>
        <v>3.5832366724490479E+39</v>
      </c>
      <c r="V3827" s="1">
        <f t="shared" si="849"/>
        <v>3.4165606872908646E+48</v>
      </c>
      <c r="W3827" s="84"/>
    </row>
    <row r="3828" spans="6:23" x14ac:dyDescent="0.2">
      <c r="F3828" s="44">
        <f t="shared" si="850"/>
        <v>654.80000000001166</v>
      </c>
      <c r="G3828" s="1">
        <f t="shared" si="837"/>
        <v>1.5832995191608141E+17</v>
      </c>
      <c r="H3828" s="15">
        <f t="shared" si="841"/>
        <v>18.934664880015692</v>
      </c>
      <c r="I3828" s="1">
        <f t="shared" si="842"/>
        <v>2.9715999037776128E+42</v>
      </c>
      <c r="J3828" s="1">
        <f t="shared" si="838"/>
        <v>8.7534874879036248E+42</v>
      </c>
      <c r="K3828" s="1">
        <f t="shared" si="839"/>
        <v>1.1725087391681237E+43</v>
      </c>
      <c r="L3828" s="69">
        <f t="shared" si="847"/>
        <v>0.29439789209905648</v>
      </c>
      <c r="M3828" s="69">
        <f t="shared" si="848"/>
        <v>-1.2943978920990564</v>
      </c>
      <c r="Q3828" s="88">
        <f t="shared" si="843"/>
        <v>3.054834298996667E-4</v>
      </c>
      <c r="R3828" s="88">
        <f t="shared" si="844"/>
        <v>9.0777453089550464E+38</v>
      </c>
      <c r="S3828" s="88">
        <f t="shared" si="845"/>
        <v>2.6740453813886164E+39</v>
      </c>
      <c r="T3828" s="1">
        <f t="shared" si="846"/>
        <v>3.5818199122841209E+39</v>
      </c>
      <c r="U3828" s="88">
        <f t="shared" si="840"/>
        <v>3.5818199122841209E+39</v>
      </c>
      <c r="V3828" s="1">
        <f t="shared" si="849"/>
        <v>3.4141666977350266E+48</v>
      </c>
      <c r="W3828" s="84"/>
    </row>
    <row r="3829" spans="6:23" x14ac:dyDescent="0.2">
      <c r="F3829" s="44">
        <f t="shared" si="850"/>
        <v>655.00000000001171</v>
      </c>
      <c r="G3829" s="1">
        <f t="shared" si="837"/>
        <v>1.583783117059153E+17</v>
      </c>
      <c r="H3829" s="15">
        <f t="shared" si="841"/>
        <v>18.928883302953089</v>
      </c>
      <c r="I3829" s="1">
        <f t="shared" si="842"/>
        <v>2.9696088358662408E+42</v>
      </c>
      <c r="J3829" s="1">
        <f t="shared" si="838"/>
        <v>8.7544252405393936E+42</v>
      </c>
      <c r="K3829" s="1">
        <f t="shared" si="839"/>
        <v>1.1724034076405634E+43</v>
      </c>
      <c r="L3829" s="69">
        <f t="shared" si="847"/>
        <v>0.2941756986644779</v>
      </c>
      <c r="M3829" s="69">
        <f t="shared" si="848"/>
        <v>-1.2941756986644779</v>
      </c>
      <c r="Q3829" s="88">
        <f t="shared" si="843"/>
        <v>3.0539013827191042E-4</v>
      </c>
      <c r="R3829" s="88">
        <f t="shared" si="844"/>
        <v>9.0688925299867826E+38</v>
      </c>
      <c r="S3829" s="88">
        <f t="shared" si="845"/>
        <v>2.6735151346994281E+39</v>
      </c>
      <c r="T3829" s="1">
        <f t="shared" si="846"/>
        <v>3.5804043876981062E+39</v>
      </c>
      <c r="U3829" s="88">
        <f t="shared" si="840"/>
        <v>3.5804043876981062E+39</v>
      </c>
      <c r="V3829" s="1">
        <f t="shared" si="849"/>
        <v>3.4117753475434506E+48</v>
      </c>
      <c r="W3829" s="84"/>
    </row>
    <row r="3830" spans="6:23" x14ac:dyDescent="0.2">
      <c r="F3830" s="44">
        <f t="shared" si="850"/>
        <v>655.20000000001176</v>
      </c>
      <c r="G3830" s="1">
        <f t="shared" si="837"/>
        <v>1.5842667149574915E+17</v>
      </c>
      <c r="H3830" s="15">
        <f t="shared" si="841"/>
        <v>18.923105255546819</v>
      </c>
      <c r="I3830" s="1">
        <f t="shared" si="842"/>
        <v>2.9676191821665131E+42</v>
      </c>
      <c r="J3830" s="1">
        <f t="shared" si="838"/>
        <v>8.7553627903430099E+42</v>
      </c>
      <c r="K3830" s="1">
        <f t="shared" si="839"/>
        <v>1.1722981972509523E+43</v>
      </c>
      <c r="L3830" s="69">
        <f t="shared" si="847"/>
        <v>0.29395350607272952</v>
      </c>
      <c r="M3830" s="69">
        <f t="shared" si="848"/>
        <v>-1.2939535060727296</v>
      </c>
      <c r="Q3830" s="88">
        <f t="shared" si="843"/>
        <v>3.0529690360836526E-4</v>
      </c>
      <c r="R3830" s="88">
        <f t="shared" si="844"/>
        <v>9.0600494740422566E+38</v>
      </c>
      <c r="S3830" s="88">
        <f t="shared" si="845"/>
        <v>2.6729851498596176E+39</v>
      </c>
      <c r="T3830" s="1">
        <f t="shared" si="846"/>
        <v>3.5789900972638433E+39</v>
      </c>
      <c r="U3830" s="88">
        <f t="shared" si="840"/>
        <v>3.5789900972638433E+39</v>
      </c>
      <c r="V3830" s="1">
        <f t="shared" si="849"/>
        <v>3.4093866329396095E+48</v>
      </c>
      <c r="W3830" s="84"/>
    </row>
    <row r="3831" spans="6:23" x14ac:dyDescent="0.2">
      <c r="F3831" s="44">
        <f t="shared" si="850"/>
        <v>655.4000000000118</v>
      </c>
      <c r="G3831" s="1">
        <f t="shared" si="837"/>
        <v>1.5847503128558304E+17</v>
      </c>
      <c r="H3831" s="15">
        <f t="shared" si="841"/>
        <v>18.917330734565567</v>
      </c>
      <c r="I3831" s="1">
        <f t="shared" si="842"/>
        <v>2.9656309415754801E+42</v>
      </c>
      <c r="J3831" s="1">
        <f t="shared" si="838"/>
        <v>8.7563001374232923E+42</v>
      </c>
      <c r="K3831" s="1">
        <f t="shared" si="839"/>
        <v>1.1721931078998772E+43</v>
      </c>
      <c r="L3831" s="69">
        <f t="shared" si="847"/>
        <v>0.29373131442052391</v>
      </c>
      <c r="M3831" s="69">
        <f t="shared" si="848"/>
        <v>-1.293731314420524</v>
      </c>
      <c r="Q3831" s="88">
        <f t="shared" si="843"/>
        <v>3.0520372585485234E-4</v>
      </c>
      <c r="R3831" s="88">
        <f t="shared" si="844"/>
        <v>9.0512161287927037E+38</v>
      </c>
      <c r="S3831" s="88">
        <f t="shared" si="845"/>
        <v>2.6724554266449444E+39</v>
      </c>
      <c r="T3831" s="1">
        <f t="shared" si="846"/>
        <v>3.5775770395242144E+39</v>
      </c>
      <c r="U3831" s="88">
        <f t="shared" si="840"/>
        <v>3.577577039524215E+39</v>
      </c>
      <c r="V3831" s="1">
        <f t="shared" si="849"/>
        <v>3.4070005501230532E+48</v>
      </c>
      <c r="W3831" s="84"/>
    </row>
    <row r="3832" spans="6:23" x14ac:dyDescent="0.2">
      <c r="F3832" s="44">
        <f t="shared" si="850"/>
        <v>655.60000000001185</v>
      </c>
      <c r="G3832" s="1">
        <f t="shared" si="837"/>
        <v>1.5852339107541693E+17</v>
      </c>
      <c r="H3832" s="15">
        <f t="shared" si="841"/>
        <v>18.911559736781989</v>
      </c>
      <c r="I3832" s="1">
        <f t="shared" si="842"/>
        <v>2.9636441129911895E+42</v>
      </c>
      <c r="J3832" s="1">
        <f t="shared" si="838"/>
        <v>8.7572372818889603E+42</v>
      </c>
      <c r="K3832" s="1">
        <f t="shared" si="839"/>
        <v>1.1720881394880149E+43</v>
      </c>
      <c r="L3832" s="69">
        <f t="shared" si="847"/>
        <v>0.29350912380783384</v>
      </c>
      <c r="M3832" s="69">
        <f t="shared" si="848"/>
        <v>-1.2935091238078338</v>
      </c>
      <c r="Q3832" s="88">
        <f t="shared" si="843"/>
        <v>3.0511060495985731E-4</v>
      </c>
      <c r="R3832" s="88">
        <f t="shared" si="844"/>
        <v>9.0423924820046153E+38</v>
      </c>
      <c r="S3832" s="88">
        <f t="shared" si="845"/>
        <v>2.6719259648541572E+39</v>
      </c>
      <c r="T3832" s="1">
        <f t="shared" si="846"/>
        <v>3.5761652130546184E+39</v>
      </c>
      <c r="U3832" s="88">
        <f t="shared" si="840"/>
        <v>3.5761652130546184E+39</v>
      </c>
      <c r="V3832" s="1">
        <f t="shared" si="849"/>
        <v>3.4046170953289262E+48</v>
      </c>
      <c r="W3832" s="84"/>
    </row>
    <row r="3833" spans="6:23" x14ac:dyDescent="0.2">
      <c r="F3833" s="44">
        <f t="shared" si="850"/>
        <v>655.80000000001189</v>
      </c>
      <c r="G3833" s="1">
        <f t="shared" si="837"/>
        <v>1.5857175086525078E+17</v>
      </c>
      <c r="H3833" s="15">
        <f t="shared" si="841"/>
        <v>18.905792258972664</v>
      </c>
      <c r="I3833" s="1">
        <f t="shared" si="842"/>
        <v>2.9616586953126781E+42</v>
      </c>
      <c r="J3833" s="1">
        <f t="shared" si="838"/>
        <v>8.7581742238486507E+42</v>
      </c>
      <c r="K3833" s="1">
        <f t="shared" si="839"/>
        <v>1.1719832919161329E+43</v>
      </c>
      <c r="L3833" s="69">
        <f t="shared" si="847"/>
        <v>0.29328693432653014</v>
      </c>
      <c r="M3833" s="69">
        <f t="shared" si="848"/>
        <v>-1.2932869343265301</v>
      </c>
      <c r="Q3833" s="88">
        <f t="shared" si="843"/>
        <v>3.0501754087364219E-4</v>
      </c>
      <c r="R3833" s="88">
        <f t="shared" si="844"/>
        <v>9.0335785215131255E+38</v>
      </c>
      <c r="S3833" s="88">
        <f t="shared" si="845"/>
        <v>2.6713967643012354E+39</v>
      </c>
      <c r="T3833" s="1">
        <f t="shared" si="846"/>
        <v>3.5747546164525478E+39</v>
      </c>
      <c r="U3833" s="88">
        <f t="shared" si="840"/>
        <v>3.5747546164525478E+39</v>
      </c>
      <c r="V3833" s="1">
        <f t="shared" si="849"/>
        <v>3.4022362648179966E+48</v>
      </c>
      <c r="W3833" s="84"/>
    </row>
    <row r="3834" spans="6:23" x14ac:dyDescent="0.2">
      <c r="F3834" s="44">
        <f t="shared" si="850"/>
        <v>656.00000000001194</v>
      </c>
      <c r="G3834" s="1">
        <f t="shared" si="837"/>
        <v>1.5862011065508467E+17</v>
      </c>
      <c r="H3834" s="15">
        <f t="shared" si="841"/>
        <v>18.900028297918094</v>
      </c>
      <c r="I3834" s="1">
        <f t="shared" si="842"/>
        <v>2.9596746874399749E+42</v>
      </c>
      <c r="J3834" s="1">
        <f t="shared" si="838"/>
        <v>8.7591109634109024E+42</v>
      </c>
      <c r="K3834" s="1">
        <f t="shared" si="839"/>
        <v>1.1718785650850877E+43</v>
      </c>
      <c r="L3834" s="69">
        <f t="shared" si="847"/>
        <v>0.29306474607619831</v>
      </c>
      <c r="M3834" s="69">
        <f t="shared" si="848"/>
        <v>-1.2930647460761984</v>
      </c>
      <c r="Q3834" s="88">
        <f t="shared" si="843"/>
        <v>3.0492453354113991E-4</v>
      </c>
      <c r="R3834" s="88">
        <f t="shared" si="844"/>
        <v>9.0247742350115341E+38</v>
      </c>
      <c r="S3834" s="88">
        <f t="shared" si="845"/>
        <v>2.670867824753154E+39</v>
      </c>
      <c r="T3834" s="1">
        <f t="shared" si="846"/>
        <v>3.5733452482543077E+39</v>
      </c>
      <c r="U3834" s="88">
        <f t="shared" si="840"/>
        <v>3.5733452482543071E+39</v>
      </c>
      <c r="V3834" s="1">
        <f t="shared" si="849"/>
        <v>3.3998580547973708E+48</v>
      </c>
      <c r="W3834" s="84"/>
    </row>
    <row r="3835" spans="6:23" x14ac:dyDescent="0.2">
      <c r="F3835" s="44">
        <f t="shared" si="850"/>
        <v>656.20000000001198</v>
      </c>
      <c r="G3835" s="1">
        <f t="shared" si="837"/>
        <v>1.5866847044491856E+17</v>
      </c>
      <c r="H3835" s="15">
        <f t="shared" si="841"/>
        <v>18.894267850402727</v>
      </c>
      <c r="I3835" s="1">
        <f t="shared" si="842"/>
        <v>2.957692088274098E+42</v>
      </c>
      <c r="J3835" s="1">
        <f t="shared" si="838"/>
        <v>8.760047500684165E+42</v>
      </c>
      <c r="K3835" s="1">
        <f t="shared" si="839"/>
        <v>1.1717739588958264E+43</v>
      </c>
      <c r="L3835" s="69">
        <f t="shared" si="847"/>
        <v>0.29284255915133173</v>
      </c>
      <c r="M3835" s="69">
        <f t="shared" si="848"/>
        <v>-1.2928425591513317</v>
      </c>
      <c r="Q3835" s="88">
        <f t="shared" si="843"/>
        <v>3.0483158291261248E-4</v>
      </c>
      <c r="R3835" s="88">
        <f t="shared" si="844"/>
        <v>9.0159796103670359E+38</v>
      </c>
      <c r="S3835" s="88">
        <f t="shared" si="845"/>
        <v>2.6703391460232288E+39</v>
      </c>
      <c r="T3835" s="1">
        <f t="shared" si="846"/>
        <v>3.5719371070599324E+39</v>
      </c>
      <c r="U3835" s="88">
        <f t="shared" si="840"/>
        <v>3.571937107059933E+39</v>
      </c>
      <c r="V3835" s="1">
        <f t="shared" si="849"/>
        <v>3.3974824615394022E+48</v>
      </c>
      <c r="W3835" s="84"/>
    </row>
    <row r="3836" spans="6:23" x14ac:dyDescent="0.2">
      <c r="F3836" s="44">
        <f t="shared" si="850"/>
        <v>656.40000000001203</v>
      </c>
      <c r="G3836" s="1">
        <f t="shared" si="837"/>
        <v>1.5871683023475242E+17</v>
      </c>
      <c r="H3836" s="15">
        <f t="shared" si="841"/>
        <v>18.888510913214915</v>
      </c>
      <c r="I3836" s="1">
        <f t="shared" si="842"/>
        <v>2.9557108967170546E+42</v>
      </c>
      <c r="J3836" s="1">
        <f t="shared" si="838"/>
        <v>8.7609838357767869E+42</v>
      </c>
      <c r="K3836" s="1">
        <f t="shared" si="839"/>
        <v>1.171669473249384E+43</v>
      </c>
      <c r="L3836" s="69">
        <f t="shared" si="847"/>
        <v>0.29262037365305649</v>
      </c>
      <c r="M3836" s="69">
        <f t="shared" si="848"/>
        <v>-1.2926203736530564</v>
      </c>
      <c r="Q3836" s="88">
        <f t="shared" si="843"/>
        <v>3.0473868893388101E-4</v>
      </c>
      <c r="R3836" s="88">
        <f t="shared" si="844"/>
        <v>9.0071946353314095E+38</v>
      </c>
      <c r="S3836" s="88">
        <f t="shared" si="845"/>
        <v>2.6698107278855419E+39</v>
      </c>
      <c r="T3836" s="1">
        <f t="shared" si="846"/>
        <v>3.5705301914186826E+39</v>
      </c>
      <c r="U3836" s="88">
        <f t="shared" si="840"/>
        <v>3.5705301914186826E+39</v>
      </c>
      <c r="V3836" s="1">
        <f t="shared" si="849"/>
        <v>3.3951094812727015E+48</v>
      </c>
      <c r="W3836" s="84"/>
    </row>
    <row r="3837" spans="6:23" x14ac:dyDescent="0.2">
      <c r="F3837" s="44">
        <f t="shared" si="850"/>
        <v>656.60000000001207</v>
      </c>
      <c r="G3837" s="1">
        <f t="shared" si="837"/>
        <v>1.587651900245863E+17</v>
      </c>
      <c r="H3837" s="15">
        <f t="shared" si="841"/>
        <v>18.882757483146921</v>
      </c>
      <c r="I3837" s="1">
        <f t="shared" si="842"/>
        <v>2.9537311116718392E+42</v>
      </c>
      <c r="J3837" s="1">
        <f t="shared" si="838"/>
        <v>8.7619199687970332E+42</v>
      </c>
      <c r="K3837" s="1">
        <f t="shared" si="839"/>
        <v>1.1715651080468872E+43</v>
      </c>
      <c r="L3837" s="69">
        <f t="shared" si="847"/>
        <v>0.29239818967112846</v>
      </c>
      <c r="M3837" s="69">
        <f t="shared" si="848"/>
        <v>-1.2923981896711285</v>
      </c>
      <c r="Q3837" s="88">
        <f t="shared" si="843"/>
        <v>3.0464585155698387E-4</v>
      </c>
      <c r="R3837" s="88">
        <f t="shared" si="844"/>
        <v>8.9984192978562403E+38</v>
      </c>
      <c r="S3837" s="88">
        <f t="shared" si="845"/>
        <v>2.6692825701683136E+39</v>
      </c>
      <c r="T3837" s="1">
        <f t="shared" si="846"/>
        <v>3.569124499953938E+39</v>
      </c>
      <c r="U3837" s="88">
        <f t="shared" si="840"/>
        <v>3.5691244999539374E+39</v>
      </c>
      <c r="V3837" s="1">
        <f t="shared" si="849"/>
        <v>3.3927391103009332E+48</v>
      </c>
      <c r="W3837" s="84"/>
    </row>
    <row r="3838" spans="6:23" x14ac:dyDescent="0.2">
      <c r="F3838" s="44">
        <f t="shared" si="850"/>
        <v>656.80000000001212</v>
      </c>
      <c r="G3838" s="1">
        <f t="shared" si="837"/>
        <v>1.5881354981442019E+17</v>
      </c>
      <c r="H3838" s="15">
        <f t="shared" si="841"/>
        <v>18.877007556994926</v>
      </c>
      <c r="I3838" s="1">
        <f t="shared" si="842"/>
        <v>2.9517527320424336E+42</v>
      </c>
      <c r="J3838" s="1">
        <f t="shared" si="838"/>
        <v>8.7628558998530727E+42</v>
      </c>
      <c r="K3838" s="1">
        <f t="shared" si="839"/>
        <v>1.1714608631895508E+43</v>
      </c>
      <c r="L3838" s="69">
        <f t="shared" si="847"/>
        <v>0.29217600730537913</v>
      </c>
      <c r="M3838" s="69">
        <f t="shared" si="848"/>
        <v>-1.2921760073053792</v>
      </c>
      <c r="Q3838" s="88">
        <f t="shared" si="843"/>
        <v>3.0455307072596582E-4</v>
      </c>
      <c r="R3838" s="88">
        <f t="shared" si="844"/>
        <v>8.9896535856728216E+38</v>
      </c>
      <c r="S3838" s="88">
        <f t="shared" si="845"/>
        <v>2.6687546726293998E+39</v>
      </c>
      <c r="T3838" s="1">
        <f t="shared" si="846"/>
        <v>3.5677200311966821E+39</v>
      </c>
      <c r="U3838" s="88">
        <f t="shared" si="840"/>
        <v>3.5677200311966821E+39</v>
      </c>
      <c r="V3838" s="1">
        <f t="shared" si="849"/>
        <v>3.3903713448444638E+48</v>
      </c>
      <c r="W3838" s="84"/>
    </row>
    <row r="3839" spans="6:23" x14ac:dyDescent="0.2">
      <c r="F3839" s="44">
        <f t="shared" si="850"/>
        <v>657.00000000001216</v>
      </c>
      <c r="G3839" s="1">
        <f t="shared" si="837"/>
        <v>1.5886190960425405E+17</v>
      </c>
      <c r="H3839" s="15">
        <f t="shared" si="841"/>
        <v>18.871261131559006</v>
      </c>
      <c r="I3839" s="1">
        <f t="shared" si="842"/>
        <v>2.949775756733803E+42</v>
      </c>
      <c r="J3839" s="1">
        <f t="shared" si="838"/>
        <v>8.7637916290529826E+42</v>
      </c>
      <c r="K3839" s="1">
        <f t="shared" si="839"/>
        <v>1.1713567385786785E+43</v>
      </c>
      <c r="L3839" s="69">
        <f t="shared" si="847"/>
        <v>0.29195382665314468</v>
      </c>
      <c r="M3839" s="69">
        <f t="shared" si="848"/>
        <v>-1.2919538266531447</v>
      </c>
      <c r="Q3839" s="88">
        <f t="shared" si="843"/>
        <v>3.0446034639197705E-4</v>
      </c>
      <c r="R3839" s="88">
        <f t="shared" si="844"/>
        <v>8.9808974867382985E+38</v>
      </c>
      <c r="S3839" s="88">
        <f t="shared" si="845"/>
        <v>2.66822703508858E+39</v>
      </c>
      <c r="T3839" s="1">
        <f t="shared" si="846"/>
        <v>3.5663167837624102E+39</v>
      </c>
      <c r="U3839" s="88">
        <f t="shared" si="840"/>
        <v>3.5663167837624096E+39</v>
      </c>
      <c r="V3839" s="1">
        <f t="shared" si="849"/>
        <v>3.3880061812085434E+48</v>
      </c>
      <c r="W3839" s="84"/>
    </row>
    <row r="3840" spans="6:23" x14ac:dyDescent="0.2">
      <c r="F3840" s="44">
        <f t="shared" si="850"/>
        <v>657.20000000001221</v>
      </c>
      <c r="G3840" s="1">
        <f t="shared" si="837"/>
        <v>1.5891026939408794E+17</v>
      </c>
      <c r="H3840" s="15">
        <f t="shared" si="841"/>
        <v>18.865518203643131</v>
      </c>
      <c r="I3840" s="1">
        <f t="shared" si="842"/>
        <v>2.9478001846518987E+42</v>
      </c>
      <c r="J3840" s="1">
        <f t="shared" si="838"/>
        <v>8.7647271565047544E+42</v>
      </c>
      <c r="K3840" s="1">
        <f t="shared" si="839"/>
        <v>1.1712527341156653E+43</v>
      </c>
      <c r="L3840" s="69">
        <f t="shared" si="847"/>
        <v>0.29173164780494881</v>
      </c>
      <c r="M3840" s="69">
        <f t="shared" si="848"/>
        <v>-1.2917316478049488</v>
      </c>
      <c r="Q3840" s="88">
        <f t="shared" si="843"/>
        <v>3.0436767850261504E-4</v>
      </c>
      <c r="R3840" s="88">
        <f t="shared" si="844"/>
        <v>8.9721509889207829E+38</v>
      </c>
      <c r="S3840" s="88">
        <f t="shared" si="845"/>
        <v>2.6676996573341784E+39</v>
      </c>
      <c r="T3840" s="1">
        <f t="shared" si="846"/>
        <v>3.5649147562262569E+39</v>
      </c>
      <c r="U3840" s="88">
        <f t="shared" si="840"/>
        <v>3.5649147562262563E+39</v>
      </c>
      <c r="V3840" s="1">
        <f t="shared" si="849"/>
        <v>3.3856436156645919E+48</v>
      </c>
      <c r="W3840" s="84"/>
    </row>
    <row r="3841" spans="6:23" x14ac:dyDescent="0.2">
      <c r="F3841" s="44">
        <f t="shared" si="850"/>
        <v>657.40000000001226</v>
      </c>
      <c r="G3841" s="1">
        <f t="shared" si="837"/>
        <v>1.5895862918392182E+17</v>
      </c>
      <c r="H3841" s="15">
        <f t="shared" si="841"/>
        <v>18.859778770055165</v>
      </c>
      <c r="I3841" s="1">
        <f t="shared" si="842"/>
        <v>2.9458260147036551E+42</v>
      </c>
      <c r="J3841" s="1">
        <f t="shared" si="838"/>
        <v>8.7656624823162736E+42</v>
      </c>
      <c r="K3841" s="1">
        <f t="shared" si="839"/>
        <v>1.1711488497019928E+43</v>
      </c>
      <c r="L3841" s="69">
        <f t="shared" si="847"/>
        <v>0.29150947086348244</v>
      </c>
      <c r="M3841" s="69">
        <f t="shared" si="848"/>
        <v>-1.2915094708634824</v>
      </c>
      <c r="Q3841" s="88">
        <f t="shared" si="843"/>
        <v>3.0427506700636542E-4</v>
      </c>
      <c r="R3841" s="88">
        <f t="shared" si="844"/>
        <v>8.9634140801304908E+38</v>
      </c>
      <c r="S3841" s="88">
        <f t="shared" si="845"/>
        <v>2.6671725391619675E+39</v>
      </c>
      <c r="T3841" s="1">
        <f t="shared" si="846"/>
        <v>3.5635139471750169E+39</v>
      </c>
      <c r="U3841" s="88">
        <f t="shared" si="840"/>
        <v>3.5635139471750163E+39</v>
      </c>
      <c r="V3841" s="1">
        <f t="shared" si="849"/>
        <v>3.3832836444996361E+48</v>
      </c>
      <c r="W3841" s="84"/>
    </row>
    <row r="3842" spans="6:23" x14ac:dyDescent="0.2">
      <c r="F3842" s="44">
        <f t="shared" si="850"/>
        <v>657.6000000000123</v>
      </c>
      <c r="G3842" s="1">
        <f t="shared" si="837"/>
        <v>1.5900698897375568E+17</v>
      </c>
      <c r="H3842" s="15">
        <f t="shared" si="841"/>
        <v>18.85404282760685</v>
      </c>
      <c r="I3842" s="1">
        <f t="shared" si="842"/>
        <v>2.9438532457969884E+42</v>
      </c>
      <c r="J3842" s="1">
        <f t="shared" si="838"/>
        <v>8.7665976065953435E+42</v>
      </c>
      <c r="K3842" s="1">
        <f t="shared" si="839"/>
        <v>1.1710450852392333E+43</v>
      </c>
      <c r="L3842" s="69">
        <f t="shared" si="847"/>
        <v>0.29128729592007813</v>
      </c>
      <c r="M3842" s="69">
        <f t="shared" si="848"/>
        <v>-1.2912872959200781</v>
      </c>
      <c r="Q3842" s="88">
        <f t="shared" si="843"/>
        <v>3.0418251185082568E-4</v>
      </c>
      <c r="R3842" s="88">
        <f t="shared" si="844"/>
        <v>8.9546867482673411E+38</v>
      </c>
      <c r="S3842" s="88">
        <f t="shared" si="845"/>
        <v>2.666645680359608E+39</v>
      </c>
      <c r="T3842" s="1">
        <f t="shared" si="846"/>
        <v>3.5621143551863419E+39</v>
      </c>
      <c r="U3842" s="88">
        <f t="shared" si="840"/>
        <v>3.5621143551863425E+39</v>
      </c>
      <c r="V3842" s="1">
        <f t="shared" si="849"/>
        <v>3.3809262639965432E+48</v>
      </c>
      <c r="W3842" s="84"/>
    </row>
    <row r="3843" spans="6:23" x14ac:dyDescent="0.2">
      <c r="F3843" s="44">
        <f t="shared" si="850"/>
        <v>657.80000000001235</v>
      </c>
      <c r="G3843" s="1">
        <f t="shared" ref="G3843:G3906" si="851">F3843/4.13566727E-15</f>
        <v>1.5905534876358957E+17</v>
      </c>
      <c r="H3843" s="15">
        <f t="shared" si="841"/>
        <v>18.848310373113808</v>
      </c>
      <c r="I3843" s="1">
        <f t="shared" si="842"/>
        <v>2.9418818768407947E+42</v>
      </c>
      <c r="J3843" s="1">
        <f t="shared" ref="J3843:J3906" si="852" xml:space="preserve"> $B$16 * (F3843/2000)^($B$14+1) * EXP(-$C$14/F3843) * $C$23</f>
        <v>8.7675325294496774E+42</v>
      </c>
      <c r="K3843" s="1">
        <f t="shared" ref="K3843:K3906" si="853" xml:space="preserve"> (I3843+J3843)</f>
        <v>1.1709414406290471E+43</v>
      </c>
      <c r="L3843" s="69">
        <f t="shared" si="847"/>
        <v>0.29106512307266036</v>
      </c>
      <c r="M3843" s="69">
        <f t="shared" si="848"/>
        <v>-1.2910651230726604</v>
      </c>
      <c r="Q3843" s="88">
        <f t="shared" si="843"/>
        <v>3.04090012987146E-4</v>
      </c>
      <c r="R3843" s="88">
        <f t="shared" si="844"/>
        <v>8.9459689813516662E+38</v>
      </c>
      <c r="S3843" s="88">
        <f t="shared" si="845"/>
        <v>2.6661190807455774E+39</v>
      </c>
      <c r="T3843" s="1">
        <f t="shared" si="846"/>
        <v>3.5607159788807442E+39</v>
      </c>
      <c r="U3843" s="88">
        <f t="shared" ref="U3843:U3906" si="854" xml:space="preserve"> K3843 * Q3843</f>
        <v>3.5607159788807442E+39</v>
      </c>
      <c r="V3843" s="1">
        <f t="shared" si="849"/>
        <v>3.3785714704833637E+48</v>
      </c>
      <c r="W3843" s="84"/>
    </row>
    <row r="3844" spans="6:23" x14ac:dyDescent="0.2">
      <c r="F3844" s="44">
        <f t="shared" si="850"/>
        <v>658.00000000001239</v>
      </c>
      <c r="G3844" s="1">
        <f t="shared" si="851"/>
        <v>1.5910370855342346E+17</v>
      </c>
      <c r="H3844" s="15">
        <f t="shared" ref="H3844:H3907" si="855">2997924580000000000/G3844</f>
        <v>18.842581403395535</v>
      </c>
      <c r="I3844" s="1">
        <f t="shared" ref="I3844:I3907" si="856" xml:space="preserve"> MAX( 1E-90, (F3844)^(1+$B$4) * EXP(-F3844/$A$6) * EXP(-$C$5/F3844) * $C$23 )</f>
        <v>2.9399119067449524E+42</v>
      </c>
      <c r="J3844" s="1">
        <f t="shared" si="852"/>
        <v>8.7684672509868906E+42</v>
      </c>
      <c r="K3844" s="1">
        <f t="shared" si="853"/>
        <v>1.1708379157731844E+43</v>
      </c>
      <c r="L3844" s="69">
        <f t="shared" si="847"/>
        <v>0.29084295241463082</v>
      </c>
      <c r="M3844" s="69">
        <f t="shared" si="848"/>
        <v>-1.2908429524146308</v>
      </c>
      <c r="Q3844" s="88">
        <f t="shared" ref="Q3844:Q3907" si="857" xml:space="preserve"> LN(F3844) - LN(F3843)</f>
        <v>3.0399757036025932E-4</v>
      </c>
      <c r="R3844" s="88">
        <f t="shared" ref="R3844:R3907" si="858">I3844 * Q3844</f>
        <v>8.9372607672366283E+38</v>
      </c>
      <c r="S3844" s="88">
        <f t="shared" ref="S3844:S3907" si="859" xml:space="preserve"> J3844*Q3844</f>
        <v>2.6655927400835169E+39</v>
      </c>
      <c r="T3844" s="1">
        <f t="shared" ref="T3844:T3907" si="860">R3844+S3844</f>
        <v>3.5593188168071796E+39</v>
      </c>
      <c r="U3844" s="88">
        <f t="shared" si="854"/>
        <v>3.5593188168071796E+39</v>
      </c>
      <c r="V3844" s="1">
        <f t="shared" si="849"/>
        <v>3.3762192602247455E+48</v>
      </c>
      <c r="W3844" s="84"/>
    </row>
    <row r="3845" spans="6:23" x14ac:dyDescent="0.2">
      <c r="F3845" s="44">
        <f t="shared" si="850"/>
        <v>658.20000000001244</v>
      </c>
      <c r="G3845" s="1">
        <f t="shared" si="851"/>
        <v>1.5915206834325731E+17</v>
      </c>
      <c r="H3845" s="15">
        <f t="shared" si="855"/>
        <v>18.836855915275393</v>
      </c>
      <c r="I3845" s="1">
        <f t="shared" si="856"/>
        <v>2.9379433344203195E+42</v>
      </c>
      <c r="J3845" s="1">
        <f t="shared" si="852"/>
        <v>8.7694017713145118E+42</v>
      </c>
      <c r="K3845" s="1">
        <f t="shared" si="853"/>
        <v>1.1707345105734832E+43</v>
      </c>
      <c r="L3845" s="69">
        <f t="shared" ref="L3845:L3908" si="861">LOG10(K3845/K3844) /LOG10(H3845/H3844)</f>
        <v>0.2906207840431117</v>
      </c>
      <c r="M3845" s="69">
        <f t="shared" ref="M3845:M3908" si="862" xml:space="preserve"> -(1+L3845)</f>
        <v>-1.2906207840431116</v>
      </c>
      <c r="Q3845" s="88">
        <f t="shared" si="857"/>
        <v>3.03905183922204E-4</v>
      </c>
      <c r="R3845" s="88">
        <f t="shared" si="858"/>
        <v>8.9285620940002044E+38</v>
      </c>
      <c r="S3845" s="88">
        <f t="shared" si="859"/>
        <v>2.6650666581990384E+39</v>
      </c>
      <c r="T3845" s="1">
        <f t="shared" si="860"/>
        <v>3.5579228675990585E+39</v>
      </c>
      <c r="U3845" s="88">
        <f t="shared" si="854"/>
        <v>3.5579228675990591E+39</v>
      </c>
      <c r="V3845" s="1">
        <f t="shared" ref="V3845:V3908" si="863" xml:space="preserve"> (K3845/(F3845*1.602176487E-12)) * Q3845</f>
        <v>3.3738696295699557E+48</v>
      </c>
      <c r="W3845" s="84"/>
    </row>
    <row r="3846" spans="6:23" x14ac:dyDescent="0.2">
      <c r="F3846" s="44">
        <f t="shared" si="850"/>
        <v>658.40000000001248</v>
      </c>
      <c r="G3846" s="1">
        <f t="shared" si="851"/>
        <v>1.592004281330912E+17</v>
      </c>
      <c r="H3846" s="15">
        <f t="shared" si="855"/>
        <v>18.831133905580593</v>
      </c>
      <c r="I3846" s="1">
        <f t="shared" si="856"/>
        <v>2.9359761587787269E+42</v>
      </c>
      <c r="J3846" s="1">
        <f t="shared" si="852"/>
        <v>8.7703360905399745E+42</v>
      </c>
      <c r="K3846" s="1">
        <f t="shared" si="853"/>
        <v>1.1706312249318701E+43</v>
      </c>
      <c r="L3846" s="69">
        <f t="shared" si="861"/>
        <v>0.2903986180542818</v>
      </c>
      <c r="M3846" s="69">
        <f t="shared" si="862"/>
        <v>-1.2903986180542817</v>
      </c>
      <c r="Q3846" s="88">
        <f t="shared" si="857"/>
        <v>3.0381285362057753E-4</v>
      </c>
      <c r="R3846" s="88">
        <f t="shared" si="858"/>
        <v>8.9198729496054692E+38</v>
      </c>
      <c r="S3846" s="88">
        <f t="shared" si="859"/>
        <v>2.6645408348784895E+39</v>
      </c>
      <c r="T3846" s="1">
        <f t="shared" si="860"/>
        <v>3.5565281298390363E+39</v>
      </c>
      <c r="U3846" s="88">
        <f t="shared" si="854"/>
        <v>3.5565281298390363E+39</v>
      </c>
      <c r="V3846" s="1">
        <f t="shared" si="863"/>
        <v>3.371522574824584E+48</v>
      </c>
      <c r="W3846" s="84"/>
    </row>
    <row r="3847" spans="6:23" x14ac:dyDescent="0.2">
      <c r="F3847" s="44">
        <f t="shared" si="850"/>
        <v>658.60000000001253</v>
      </c>
      <c r="G3847" s="1">
        <f t="shared" si="851"/>
        <v>1.5924878792292509E+17</v>
      </c>
      <c r="H3847" s="15">
        <f t="shared" si="855"/>
        <v>18.82541537114221</v>
      </c>
      <c r="I3847" s="1">
        <f t="shared" si="856"/>
        <v>2.9340103787329878E+42</v>
      </c>
      <c r="J3847" s="1">
        <f t="shared" si="852"/>
        <v>8.7712702087706241E+42</v>
      </c>
      <c r="K3847" s="1">
        <f t="shared" si="853"/>
        <v>1.1705280587503611E+43</v>
      </c>
      <c r="L3847" s="69">
        <f t="shared" si="861"/>
        <v>0.29017645454050139</v>
      </c>
      <c r="M3847" s="69">
        <f t="shared" si="862"/>
        <v>-1.2901764545405014</v>
      </c>
      <c r="Q3847" s="88">
        <f t="shared" si="857"/>
        <v>3.0372057940386554E-4</v>
      </c>
      <c r="R3847" s="88">
        <f t="shared" si="858"/>
        <v>8.9111933220573807E+38</v>
      </c>
      <c r="S3847" s="88">
        <f t="shared" si="859"/>
        <v>2.6640152699156787E+39</v>
      </c>
      <c r="T3847" s="1">
        <f t="shared" si="860"/>
        <v>3.555134602121417E+39</v>
      </c>
      <c r="U3847" s="88">
        <f t="shared" si="854"/>
        <v>3.5551346021214164E+39</v>
      </c>
      <c r="V3847" s="1">
        <f t="shared" si="863"/>
        <v>3.3691780923097492E+48</v>
      </c>
      <c r="W3847" s="84"/>
    </row>
    <row r="3848" spans="6:23" x14ac:dyDescent="0.2">
      <c r="F3848" s="44">
        <f t="shared" si="850"/>
        <v>658.80000000001257</v>
      </c>
      <c r="G3848" s="1">
        <f t="shared" si="851"/>
        <v>1.5929714771275894E+17</v>
      </c>
      <c r="H3848" s="15">
        <f t="shared" si="855"/>
        <v>18.819700308795174</v>
      </c>
      <c r="I3848" s="1">
        <f t="shared" si="856"/>
        <v>2.9320459931968878E+42</v>
      </c>
      <c r="J3848" s="1">
        <f t="shared" si="852"/>
        <v>8.7722041261137107E+42</v>
      </c>
      <c r="K3848" s="1">
        <f t="shared" si="853"/>
        <v>1.1704250119310598E+43</v>
      </c>
      <c r="L3848" s="69">
        <f t="shared" si="861"/>
        <v>0.28995429360050612</v>
      </c>
      <c r="M3848" s="69">
        <f t="shared" si="862"/>
        <v>-1.2899542936005062</v>
      </c>
      <c r="Q3848" s="88">
        <f t="shared" si="857"/>
        <v>3.0362836122144188E-4</v>
      </c>
      <c r="R3848" s="88">
        <f t="shared" si="858"/>
        <v>8.902523199402659E+38</v>
      </c>
      <c r="S3848" s="88">
        <f t="shared" si="859"/>
        <v>2.6634899631118767E+39</v>
      </c>
      <c r="T3848" s="1">
        <f t="shared" si="860"/>
        <v>3.5537422830521428E+39</v>
      </c>
      <c r="U3848" s="88">
        <f t="shared" si="854"/>
        <v>3.5537422830521428E+39</v>
      </c>
      <c r="V3848" s="1">
        <f t="shared" si="863"/>
        <v>3.3668361783620615E+48</v>
      </c>
      <c r="W3848" s="84"/>
    </row>
    <row r="3849" spans="6:23" x14ac:dyDescent="0.2">
      <c r="F3849" s="44">
        <f t="shared" si="850"/>
        <v>659.00000000001262</v>
      </c>
      <c r="G3849" s="1">
        <f t="shared" si="851"/>
        <v>1.5934550750259283E+17</v>
      </c>
      <c r="H3849" s="15">
        <f t="shared" si="855"/>
        <v>18.81398871537824</v>
      </c>
      <c r="I3849" s="1">
        <f t="shared" si="856"/>
        <v>2.9300830010851885E+42</v>
      </c>
      <c r="J3849" s="1">
        <f t="shared" si="852"/>
        <v>8.7731378426764017E+42</v>
      </c>
      <c r="K3849" s="1">
        <f t="shared" si="853"/>
        <v>1.170322084376159E+43</v>
      </c>
      <c r="L3849" s="69">
        <f t="shared" si="861"/>
        <v>0.28973213532613279</v>
      </c>
      <c r="M3849" s="69">
        <f t="shared" si="862"/>
        <v>-1.2897321353261328</v>
      </c>
      <c r="Q3849" s="88">
        <f t="shared" si="857"/>
        <v>3.0353619902268036E-4</v>
      </c>
      <c r="R3849" s="88">
        <f t="shared" si="858"/>
        <v>8.8938625697036636E+38</v>
      </c>
      <c r="S3849" s="88">
        <f t="shared" si="859"/>
        <v>2.6629649142680329E+39</v>
      </c>
      <c r="T3849" s="1">
        <f t="shared" si="860"/>
        <v>3.5523511712383994E+39</v>
      </c>
      <c r="U3849" s="88">
        <f t="shared" si="854"/>
        <v>3.5523511712383994E+39</v>
      </c>
      <c r="V3849" s="1">
        <f t="shared" si="863"/>
        <v>3.3644968293237572E+48</v>
      </c>
      <c r="W3849" s="84"/>
    </row>
    <row r="3850" spans="6:23" x14ac:dyDescent="0.2">
      <c r="F3850" s="44">
        <f t="shared" si="850"/>
        <v>659.20000000001266</v>
      </c>
      <c r="G3850" s="1">
        <f t="shared" si="851"/>
        <v>1.5939386729242672E+17</v>
      </c>
      <c r="H3850" s="15">
        <f t="shared" si="855"/>
        <v>18.808280587734007</v>
      </c>
      <c r="I3850" s="1">
        <f t="shared" si="856"/>
        <v>2.9281214013136267E+42</v>
      </c>
      <c r="J3850" s="1">
        <f t="shared" si="852"/>
        <v>8.7740713585657615E+42</v>
      </c>
      <c r="K3850" s="1">
        <f t="shared" si="853"/>
        <v>1.1702192759879388E+43</v>
      </c>
      <c r="L3850" s="69">
        <f t="shared" si="861"/>
        <v>0.2895099798149493</v>
      </c>
      <c r="M3850" s="69">
        <f t="shared" si="862"/>
        <v>-1.2895099798149494</v>
      </c>
      <c r="Q3850" s="88">
        <f t="shared" si="857"/>
        <v>3.034440927542903E-4</v>
      </c>
      <c r="R3850" s="88">
        <f t="shared" si="858"/>
        <v>8.8852114209603458E+38</v>
      </c>
      <c r="S3850" s="88">
        <f t="shared" si="859"/>
        <v>2.6624401231613909E+39</v>
      </c>
      <c r="T3850" s="1">
        <f t="shared" si="860"/>
        <v>3.5509612652574256E+39</v>
      </c>
      <c r="U3850" s="88">
        <f t="shared" si="854"/>
        <v>3.5509612652574256E+39</v>
      </c>
      <c r="V3850" s="1">
        <f t="shared" si="863"/>
        <v>3.3621600415131558E+48</v>
      </c>
      <c r="W3850" s="84"/>
    </row>
    <row r="3851" spans="6:23" x14ac:dyDescent="0.2">
      <c r="F3851" s="44">
        <f t="shared" si="850"/>
        <v>659.40000000001271</v>
      </c>
      <c r="G3851" s="1">
        <f t="shared" si="851"/>
        <v>1.5944222708226058E+17</v>
      </c>
      <c r="H3851" s="15">
        <f t="shared" si="855"/>
        <v>18.802575922708915</v>
      </c>
      <c r="I3851" s="1">
        <f t="shared" si="856"/>
        <v>2.926161192798907E+42</v>
      </c>
      <c r="J3851" s="1">
        <f t="shared" si="852"/>
        <v>8.7750046738887716E+42</v>
      </c>
      <c r="K3851" s="1">
        <f t="shared" si="853"/>
        <v>1.1701165866687679E+43</v>
      </c>
      <c r="L3851" s="69">
        <f t="shared" si="861"/>
        <v>0.28928782716182011</v>
      </c>
      <c r="M3851" s="69">
        <f t="shared" si="862"/>
        <v>-1.2892878271618202</v>
      </c>
      <c r="Q3851" s="88">
        <f t="shared" si="857"/>
        <v>3.0335204236919822E-4</v>
      </c>
      <c r="R3851" s="88">
        <f t="shared" si="858"/>
        <v>8.8765697413703768E+38</v>
      </c>
      <c r="S3851" s="88">
        <f t="shared" si="859"/>
        <v>2.6619155896234189E+39</v>
      </c>
      <c r="T3851" s="1">
        <f t="shared" si="860"/>
        <v>3.5495725637604568E+39</v>
      </c>
      <c r="U3851" s="88">
        <f t="shared" si="854"/>
        <v>3.5495725637604568E+39</v>
      </c>
      <c r="V3851" s="1">
        <f t="shared" si="863"/>
        <v>3.3598258113230837E+48</v>
      </c>
      <c r="W3851" s="84"/>
    </row>
    <row r="3852" spans="6:23" x14ac:dyDescent="0.2">
      <c r="F3852" s="44">
        <f t="shared" si="850"/>
        <v>659.60000000001276</v>
      </c>
      <c r="G3852" s="1">
        <f t="shared" si="851"/>
        <v>1.5949058687209446E+17</v>
      </c>
      <c r="H3852" s="15">
        <f t="shared" si="855"/>
        <v>18.796874717153209</v>
      </c>
      <c r="I3852" s="1">
        <f t="shared" si="856"/>
        <v>2.9242023744587107E+42</v>
      </c>
      <c r="J3852" s="1">
        <f t="shared" si="852"/>
        <v>8.775937788752322E+42</v>
      </c>
      <c r="K3852" s="1">
        <f t="shared" si="853"/>
        <v>1.1700140163211031E+43</v>
      </c>
      <c r="L3852" s="69">
        <f t="shared" si="861"/>
        <v>0.28906567745967471</v>
      </c>
      <c r="M3852" s="69">
        <f t="shared" si="862"/>
        <v>-1.2890656774596747</v>
      </c>
      <c r="Q3852" s="88">
        <f t="shared" si="857"/>
        <v>3.0326004781322524E-4</v>
      </c>
      <c r="R3852" s="88">
        <f t="shared" si="858"/>
        <v>8.8679375189389535E+38</v>
      </c>
      <c r="S3852" s="88">
        <f t="shared" si="859"/>
        <v>2.6613913134229193E+39</v>
      </c>
      <c r="T3852" s="1">
        <f t="shared" si="860"/>
        <v>3.5481850653168143E+39</v>
      </c>
      <c r="U3852" s="88">
        <f t="shared" si="854"/>
        <v>3.5481850653168143E+39</v>
      </c>
      <c r="V3852" s="1">
        <f t="shared" si="863"/>
        <v>3.3574941350732351E+48</v>
      </c>
      <c r="W3852" s="84"/>
    </row>
    <row r="3853" spans="6:23" x14ac:dyDescent="0.2">
      <c r="F3853" s="44">
        <f t="shared" si="850"/>
        <v>659.8000000000128</v>
      </c>
      <c r="G3853" s="1">
        <f t="shared" si="851"/>
        <v>1.5953894666192835E+17</v>
      </c>
      <c r="H3853" s="15">
        <f t="shared" si="855"/>
        <v>18.791176967920968</v>
      </c>
      <c r="I3853" s="1">
        <f t="shared" si="856"/>
        <v>2.922244945211688E+42</v>
      </c>
      <c r="J3853" s="1">
        <f t="shared" si="852"/>
        <v>8.776870703263211E+42</v>
      </c>
      <c r="K3853" s="1">
        <f t="shared" si="853"/>
        <v>1.1699115648474898E+43</v>
      </c>
      <c r="L3853" s="69">
        <f t="shared" si="861"/>
        <v>0.28884353080319591</v>
      </c>
      <c r="M3853" s="69">
        <f t="shared" si="862"/>
        <v>-1.288843530803196</v>
      </c>
      <c r="Q3853" s="88">
        <f t="shared" si="857"/>
        <v>3.0316810903663338E-4</v>
      </c>
      <c r="R3853" s="88">
        <f t="shared" si="858"/>
        <v>8.8593147418168785E+38</v>
      </c>
      <c r="S3853" s="88">
        <f t="shared" si="859"/>
        <v>2.6608672943673343E+39</v>
      </c>
      <c r="T3853" s="1">
        <f t="shared" si="860"/>
        <v>3.5467987685490223E+39</v>
      </c>
      <c r="U3853" s="88">
        <f t="shared" si="854"/>
        <v>3.5467987685490217E+39</v>
      </c>
      <c r="V3853" s="1">
        <f t="shared" si="863"/>
        <v>3.3551650091380887E+48</v>
      </c>
      <c r="W3853" s="84"/>
    </row>
    <row r="3854" spans="6:23" x14ac:dyDescent="0.2">
      <c r="F3854" s="44">
        <f t="shared" si="850"/>
        <v>660.00000000001285</v>
      </c>
      <c r="G3854" s="1">
        <f t="shared" si="851"/>
        <v>1.5958730645176221E+17</v>
      </c>
      <c r="H3854" s="15">
        <f t="shared" si="855"/>
        <v>18.785482671870085</v>
      </c>
      <c r="I3854" s="1">
        <f t="shared" si="856"/>
        <v>2.9202889039774558E+42</v>
      </c>
      <c r="J3854" s="1">
        <f t="shared" si="852"/>
        <v>8.7778034175281478E+42</v>
      </c>
      <c r="K3854" s="1">
        <f t="shared" si="853"/>
        <v>1.1698092321505605E+43</v>
      </c>
      <c r="L3854" s="69">
        <f t="shared" si="861"/>
        <v>0.28862138728890885</v>
      </c>
      <c r="M3854" s="69">
        <f t="shared" si="862"/>
        <v>-1.288621387288909</v>
      </c>
      <c r="Q3854" s="88">
        <f t="shared" si="857"/>
        <v>3.0307622599057282E-4</v>
      </c>
      <c r="R3854" s="88">
        <f t="shared" si="858"/>
        <v>8.850701398196336E+38</v>
      </c>
      <c r="S3854" s="88">
        <f t="shared" si="859"/>
        <v>2.6603435322715835E+39</v>
      </c>
      <c r="T3854" s="1">
        <f t="shared" si="860"/>
        <v>3.5454136720912169E+39</v>
      </c>
      <c r="U3854" s="88">
        <f t="shared" si="854"/>
        <v>3.5454136720912175E+39</v>
      </c>
      <c r="V3854" s="1">
        <f t="shared" si="863"/>
        <v>3.3528384299075039E+48</v>
      </c>
      <c r="W3854" s="84"/>
    </row>
    <row r="3855" spans="6:23" x14ac:dyDescent="0.2">
      <c r="F3855" s="44">
        <f t="shared" si="850"/>
        <v>660.20000000001289</v>
      </c>
      <c r="G3855" s="1">
        <f t="shared" si="851"/>
        <v>1.596356662415961E+17</v>
      </c>
      <c r="H3855" s="15">
        <f t="shared" si="855"/>
        <v>18.779791825862247</v>
      </c>
      <c r="I3855" s="1">
        <f t="shared" si="856"/>
        <v>2.9183342496766016E+42</v>
      </c>
      <c r="J3855" s="1">
        <f t="shared" si="852"/>
        <v>8.7787359316537438E+42</v>
      </c>
      <c r="K3855" s="1">
        <f t="shared" si="853"/>
        <v>1.1697070181330345E+43</v>
      </c>
      <c r="L3855" s="69">
        <f t="shared" si="861"/>
        <v>0.28839924701292963</v>
      </c>
      <c r="M3855" s="69">
        <f t="shared" si="862"/>
        <v>-1.2883992470129297</v>
      </c>
      <c r="Q3855" s="88">
        <f t="shared" si="857"/>
        <v>3.0298439862175286E-4</v>
      </c>
      <c r="R3855" s="88">
        <f t="shared" si="858"/>
        <v>8.8420974761552957E+38</v>
      </c>
      <c r="S3855" s="88">
        <f t="shared" si="859"/>
        <v>2.6598200269112828E+39</v>
      </c>
      <c r="T3855" s="1">
        <f t="shared" si="860"/>
        <v>3.5440297745268121E+39</v>
      </c>
      <c r="U3855" s="88">
        <f t="shared" si="854"/>
        <v>3.5440297745268121E+39</v>
      </c>
      <c r="V3855" s="1">
        <f t="shared" si="863"/>
        <v>3.3505143937277591E+48</v>
      </c>
      <c r="W3855" s="84"/>
    </row>
    <row r="3856" spans="6:23" x14ac:dyDescent="0.2">
      <c r="F3856" s="44">
        <f t="shared" si="850"/>
        <v>660.40000000001294</v>
      </c>
      <c r="G3856" s="1">
        <f t="shared" si="851"/>
        <v>1.5968402603142998E+17</v>
      </c>
      <c r="H3856" s="15">
        <f t="shared" si="855"/>
        <v>18.77410442676295</v>
      </c>
      <c r="I3856" s="1">
        <f t="shared" si="856"/>
        <v>2.9163809812306809E+42</v>
      </c>
      <c r="J3856" s="1">
        <f t="shared" si="852"/>
        <v>8.7796682457465323E+42</v>
      </c>
      <c r="K3856" s="1">
        <f t="shared" si="853"/>
        <v>1.1696049226977213E+43</v>
      </c>
      <c r="L3856" s="69">
        <f t="shared" si="861"/>
        <v>0.28817711006390978</v>
      </c>
      <c r="M3856" s="69">
        <f t="shared" si="862"/>
        <v>-1.2881771100639097</v>
      </c>
      <c r="Q3856" s="88">
        <f t="shared" si="857"/>
        <v>3.028926268804355E-4</v>
      </c>
      <c r="R3856" s="88">
        <f t="shared" si="858"/>
        <v>8.8335029638910298E+38</v>
      </c>
      <c r="S3856" s="88">
        <f t="shared" si="859"/>
        <v>2.6592967780929122E+39</v>
      </c>
      <c r="T3856" s="1">
        <f t="shared" si="860"/>
        <v>3.5426470744820155E+39</v>
      </c>
      <c r="U3856" s="88">
        <f t="shared" si="854"/>
        <v>3.5426470744820148E+39</v>
      </c>
      <c r="V3856" s="1">
        <f t="shared" si="863"/>
        <v>3.3481928969900045E+48</v>
      </c>
      <c r="W3856" s="84"/>
    </row>
    <row r="3857" spans="6:23" x14ac:dyDescent="0.2">
      <c r="F3857" s="44">
        <f t="shared" si="850"/>
        <v>660.60000000001298</v>
      </c>
      <c r="G3857" s="1">
        <f t="shared" si="851"/>
        <v>1.5973238582126384E+17</v>
      </c>
      <c r="H3857" s="15">
        <f t="shared" si="855"/>
        <v>18.768420471441498</v>
      </c>
      <c r="I3857" s="1">
        <f t="shared" si="856"/>
        <v>2.9144290975622166E+42</v>
      </c>
      <c r="J3857" s="1">
        <f t="shared" si="852"/>
        <v>8.7806003599129479E+42</v>
      </c>
      <c r="K3857" s="1">
        <f t="shared" si="853"/>
        <v>1.1695029457475166E+43</v>
      </c>
      <c r="L3857" s="69">
        <f t="shared" si="861"/>
        <v>0.28795497654015079</v>
      </c>
      <c r="M3857" s="69">
        <f t="shared" si="862"/>
        <v>-1.2879549765401508</v>
      </c>
      <c r="Q3857" s="88">
        <f t="shared" si="857"/>
        <v>3.0280091071599458E-4</v>
      </c>
      <c r="R3857" s="88">
        <f t="shared" si="858"/>
        <v>8.8249178495903337E+38</v>
      </c>
      <c r="S3857" s="88">
        <f t="shared" si="859"/>
        <v>2.6587737856148305E+39</v>
      </c>
      <c r="T3857" s="1">
        <f t="shared" si="860"/>
        <v>3.5412655705738641E+39</v>
      </c>
      <c r="U3857" s="88">
        <f t="shared" si="854"/>
        <v>3.5412655705738641E+39</v>
      </c>
      <c r="V3857" s="1">
        <f t="shared" si="863"/>
        <v>3.3458739360810968E+48</v>
      </c>
      <c r="W3857" s="84"/>
    </row>
    <row r="3858" spans="6:23" x14ac:dyDescent="0.2">
      <c r="F3858" s="44">
        <f t="shared" si="850"/>
        <v>660.80000000001303</v>
      </c>
      <c r="G3858" s="1">
        <f t="shared" si="851"/>
        <v>1.5978074561109773E+17</v>
      </c>
      <c r="H3858" s="15">
        <f t="shared" si="855"/>
        <v>18.762739956770965</v>
      </c>
      <c r="I3858" s="1">
        <f t="shared" si="856"/>
        <v>2.9124785975946906E+42</v>
      </c>
      <c r="J3858" s="1">
        <f t="shared" si="852"/>
        <v>8.7815322742593356E+42</v>
      </c>
      <c r="K3858" s="1">
        <f t="shared" si="853"/>
        <v>1.1694010871854027E+43</v>
      </c>
      <c r="L3858" s="69">
        <f t="shared" si="861"/>
        <v>0.28773284653717973</v>
      </c>
      <c r="M3858" s="69">
        <f t="shared" si="862"/>
        <v>-1.2877328465371798</v>
      </c>
      <c r="Q3858" s="88">
        <f t="shared" si="857"/>
        <v>3.0270925007958027E-4</v>
      </c>
      <c r="R3858" s="88">
        <f t="shared" si="858"/>
        <v>8.8163421215071649E+38</v>
      </c>
      <c r="S3858" s="88">
        <f t="shared" si="859"/>
        <v>2.6582510492906746E+39</v>
      </c>
      <c r="T3858" s="1">
        <f t="shared" si="860"/>
        <v>3.5398852614413912E+39</v>
      </c>
      <c r="U3858" s="88">
        <f t="shared" si="854"/>
        <v>3.5398852614413912E+39</v>
      </c>
      <c r="V3858" s="1">
        <f t="shared" si="863"/>
        <v>3.3435575074130433E+48</v>
      </c>
      <c r="W3858" s="84"/>
    </row>
    <row r="3859" spans="6:23" x14ac:dyDescent="0.2">
      <c r="F3859" s="44">
        <f t="shared" si="850"/>
        <v>661.00000000001307</v>
      </c>
      <c r="G3859" s="1">
        <f t="shared" si="851"/>
        <v>1.5982910540093162E+17</v>
      </c>
      <c r="H3859" s="15">
        <f t="shared" si="855"/>
        <v>18.757062879628215</v>
      </c>
      <c r="I3859" s="1">
        <f t="shared" si="856"/>
        <v>2.9105294802525539E+42</v>
      </c>
      <c r="J3859" s="1">
        <f t="shared" si="852"/>
        <v>8.7824639888919529E+42</v>
      </c>
      <c r="K3859" s="1">
        <f t="shared" si="853"/>
        <v>1.1692993469144507E+43</v>
      </c>
      <c r="L3859" s="69">
        <f t="shared" si="861"/>
        <v>0.28751072014594203</v>
      </c>
      <c r="M3859" s="69">
        <f t="shared" si="862"/>
        <v>-1.2875107201459421</v>
      </c>
      <c r="Q3859" s="88">
        <f t="shared" si="857"/>
        <v>3.0261764491790188E-4</v>
      </c>
      <c r="R3859" s="88">
        <f t="shared" si="858"/>
        <v>8.8077757677815289E+38</v>
      </c>
      <c r="S3859" s="88">
        <f t="shared" si="859"/>
        <v>2.6577285688947652E+39</v>
      </c>
      <c r="T3859" s="1">
        <f t="shared" si="860"/>
        <v>3.5385061456729183E+39</v>
      </c>
      <c r="U3859" s="88">
        <f t="shared" si="854"/>
        <v>3.5385061456729183E+39</v>
      </c>
      <c r="V3859" s="1">
        <f t="shared" si="863"/>
        <v>3.3412436073543062E+48</v>
      </c>
      <c r="W3859" s="84"/>
    </row>
    <row r="3860" spans="6:23" x14ac:dyDescent="0.2">
      <c r="F3860" s="44">
        <f t="shared" si="850"/>
        <v>661.20000000001312</v>
      </c>
      <c r="G3860" s="1">
        <f t="shared" si="851"/>
        <v>1.5987746519076547E+17</v>
      </c>
      <c r="H3860" s="15">
        <f t="shared" si="855"/>
        <v>18.751389236893907</v>
      </c>
      <c r="I3860" s="1">
        <f t="shared" si="856"/>
        <v>2.908581744461222E+42</v>
      </c>
      <c r="J3860" s="1">
        <f t="shared" si="852"/>
        <v>8.7833955039169655E+42</v>
      </c>
      <c r="K3860" s="1">
        <f t="shared" si="853"/>
        <v>1.1691977248378188E+43</v>
      </c>
      <c r="L3860" s="69">
        <f t="shared" si="861"/>
        <v>0.28728859746200525</v>
      </c>
      <c r="M3860" s="69">
        <f t="shared" si="862"/>
        <v>-1.2872885974620052</v>
      </c>
      <c r="Q3860" s="88">
        <f t="shared" si="857"/>
        <v>3.0252609518299778E-4</v>
      </c>
      <c r="R3860" s="88">
        <f t="shared" si="858"/>
        <v>8.7992187767240545E+38</v>
      </c>
      <c r="S3860" s="88">
        <f t="shared" si="859"/>
        <v>2.6572063442478985E+39</v>
      </c>
      <c r="T3860" s="1">
        <f t="shared" si="860"/>
        <v>3.5371282219203038E+39</v>
      </c>
      <c r="U3860" s="88">
        <f t="shared" si="854"/>
        <v>3.5371282219203038E+39</v>
      </c>
      <c r="V3860" s="1">
        <f t="shared" si="863"/>
        <v>3.3389322323377236E+48</v>
      </c>
      <c r="W3860" s="84"/>
    </row>
    <row r="3861" spans="6:23" x14ac:dyDescent="0.2">
      <c r="F3861" s="44">
        <f t="shared" si="850"/>
        <v>661.40000000001316</v>
      </c>
      <c r="G3861" s="1">
        <f t="shared" si="851"/>
        <v>1.5992582498059936E+17</v>
      </c>
      <c r="H3861" s="15">
        <f t="shared" si="855"/>
        <v>18.745719025452448</v>
      </c>
      <c r="I3861" s="1">
        <f t="shared" si="856"/>
        <v>2.9066353891470691E+42</v>
      </c>
      <c r="J3861" s="1">
        <f t="shared" si="852"/>
        <v>8.7843268194404537E+42</v>
      </c>
      <c r="K3861" s="1">
        <f t="shared" si="853"/>
        <v>1.1690962208587522E+43</v>
      </c>
      <c r="L3861" s="69">
        <f t="shared" si="861"/>
        <v>0.2870664785782166</v>
      </c>
      <c r="M3861" s="69">
        <f t="shared" si="862"/>
        <v>-1.2870664785782167</v>
      </c>
      <c r="Q3861" s="88">
        <f t="shared" si="857"/>
        <v>3.0243460082335361E-4</v>
      </c>
      <c r="R3861" s="88">
        <f t="shared" si="858"/>
        <v>8.7906711365572699E+38</v>
      </c>
      <c r="S3861" s="88">
        <f t="shared" si="859"/>
        <v>2.6566843751393529E+39</v>
      </c>
      <c r="T3861" s="1">
        <f t="shared" si="860"/>
        <v>3.5357514887950802E+39</v>
      </c>
      <c r="U3861" s="88">
        <f t="shared" si="854"/>
        <v>3.5357514887950796E+39</v>
      </c>
      <c r="V3861" s="1">
        <f t="shared" si="863"/>
        <v>3.3366233787623877E+48</v>
      </c>
      <c r="W3861" s="84"/>
    </row>
    <row r="3862" spans="6:23" x14ac:dyDescent="0.2">
      <c r="F3862" s="44">
        <f t="shared" si="850"/>
        <v>661.60000000001321</v>
      </c>
      <c r="G3862" s="1">
        <f t="shared" si="851"/>
        <v>1.5997418477043325E+17</v>
      </c>
      <c r="H3862" s="15">
        <f t="shared" si="855"/>
        <v>18.740052242192032</v>
      </c>
      <c r="I3862" s="1">
        <f t="shared" si="856"/>
        <v>2.9046904132374301E+42</v>
      </c>
      <c r="J3862" s="1">
        <f t="shared" si="852"/>
        <v>8.7852579355683975E+42</v>
      </c>
      <c r="K3862" s="1">
        <f t="shared" si="853"/>
        <v>1.1689948348805828E+43</v>
      </c>
      <c r="L3862" s="69">
        <f t="shared" si="861"/>
        <v>0.28684436359101434</v>
      </c>
      <c r="M3862" s="69">
        <f t="shared" si="862"/>
        <v>-1.2868443635910143</v>
      </c>
      <c r="Q3862" s="88">
        <f t="shared" si="857"/>
        <v>3.0234316178923137E-4</v>
      </c>
      <c r="R3862" s="88">
        <f t="shared" si="858"/>
        <v>8.7821328355707369E+38</v>
      </c>
      <c r="S3862" s="88">
        <f t="shared" si="859"/>
        <v>2.6561626613736847E+39</v>
      </c>
      <c r="T3862" s="1">
        <f t="shared" si="860"/>
        <v>3.5343759449307587E+39</v>
      </c>
      <c r="U3862" s="88">
        <f t="shared" si="854"/>
        <v>3.5343759449307587E+39</v>
      </c>
      <c r="V3862" s="1">
        <f t="shared" si="863"/>
        <v>3.3343170430524836E+48</v>
      </c>
      <c r="W3862" s="84"/>
    </row>
    <row r="3863" spans="6:23" x14ac:dyDescent="0.2">
      <c r="F3863" s="44">
        <f t="shared" si="850"/>
        <v>661.80000000001326</v>
      </c>
      <c r="G3863" s="1">
        <f t="shared" si="851"/>
        <v>1.600225445602671E+17</v>
      </c>
      <c r="H3863" s="15">
        <f t="shared" si="855"/>
        <v>18.734388884004609</v>
      </c>
      <c r="I3863" s="1">
        <f t="shared" si="856"/>
        <v>2.9027468156606022E+42</v>
      </c>
      <c r="J3863" s="1">
        <f t="shared" si="852"/>
        <v>8.7861888524066978E+42</v>
      </c>
      <c r="K3863" s="1">
        <f t="shared" si="853"/>
        <v>1.1688935668067299E+43</v>
      </c>
      <c r="L3863" s="69">
        <f t="shared" si="861"/>
        <v>0.28662225259280699</v>
      </c>
      <c r="M3863" s="69">
        <f t="shared" si="862"/>
        <v>-1.286622252592807</v>
      </c>
      <c r="Q3863" s="88">
        <f t="shared" si="857"/>
        <v>3.0225177803000491E-4</v>
      </c>
      <c r="R3863" s="88">
        <f t="shared" si="858"/>
        <v>8.7736038620435192E+38</v>
      </c>
      <c r="S3863" s="88">
        <f t="shared" si="859"/>
        <v>2.6556412027473329E+39</v>
      </c>
      <c r="T3863" s="1">
        <f t="shared" si="860"/>
        <v>3.5330015889516851E+39</v>
      </c>
      <c r="U3863" s="88">
        <f t="shared" si="854"/>
        <v>3.5330015889516845E+39</v>
      </c>
      <c r="V3863" s="1">
        <f t="shared" si="863"/>
        <v>3.3320132216278729E+48</v>
      </c>
      <c r="W3863" s="84"/>
    </row>
    <row r="3864" spans="6:23" x14ac:dyDescent="0.2">
      <c r="F3864" s="44">
        <f t="shared" si="850"/>
        <v>662.0000000000133</v>
      </c>
      <c r="G3864" s="1">
        <f t="shared" si="851"/>
        <v>1.6007090435010099E+17</v>
      </c>
      <c r="H3864" s="15">
        <f t="shared" si="855"/>
        <v>18.728728947785871</v>
      </c>
      <c r="I3864" s="1">
        <f t="shared" si="856"/>
        <v>2.900804595345841E+42</v>
      </c>
      <c r="J3864" s="1">
        <f t="shared" si="852"/>
        <v>8.7871195700611638E+42</v>
      </c>
      <c r="K3864" s="1">
        <f t="shared" si="853"/>
        <v>1.1687924165407004E+43</v>
      </c>
      <c r="L3864" s="69">
        <f t="shared" si="861"/>
        <v>0.28640014567506999</v>
      </c>
      <c r="M3864" s="69">
        <f t="shared" si="862"/>
        <v>-1.28640014567507</v>
      </c>
      <c r="Q3864" s="88">
        <f t="shared" si="857"/>
        <v>3.0216044949682441E-4</v>
      </c>
      <c r="R3864" s="88">
        <f t="shared" si="858"/>
        <v>8.7650842043215311E+38</v>
      </c>
      <c r="S3864" s="88">
        <f t="shared" si="859"/>
        <v>2.6551199990720236E+39</v>
      </c>
      <c r="T3864" s="1">
        <f t="shared" si="860"/>
        <v>3.5316284195041769E+39</v>
      </c>
      <c r="U3864" s="88">
        <f t="shared" si="854"/>
        <v>3.5316284195041762E+39</v>
      </c>
      <c r="V3864" s="1">
        <f t="shared" si="863"/>
        <v>3.3297119109334611E+48</v>
      </c>
      <c r="W3864" s="84"/>
    </row>
    <row r="3865" spans="6:23" x14ac:dyDescent="0.2">
      <c r="F3865" s="44">
        <f t="shared" si="850"/>
        <v>662.20000000001335</v>
      </c>
      <c r="G3865" s="1">
        <f t="shared" si="851"/>
        <v>1.6011926413993488E+17</v>
      </c>
      <c r="H3865" s="15">
        <f t="shared" si="855"/>
        <v>18.723072430435284</v>
      </c>
      <c r="I3865" s="1">
        <f t="shared" si="856"/>
        <v>2.8988637512233578E+42</v>
      </c>
      <c r="J3865" s="1">
        <f t="shared" si="852"/>
        <v>8.7880500886375144E+42</v>
      </c>
      <c r="K3865" s="1">
        <f t="shared" si="853"/>
        <v>1.1686913839860873E+43</v>
      </c>
      <c r="L3865" s="69">
        <f t="shared" si="861"/>
        <v>0.28617804293328558</v>
      </c>
      <c r="M3865" s="69">
        <f t="shared" si="862"/>
        <v>-1.2861780429332856</v>
      </c>
      <c r="Q3865" s="88">
        <f t="shared" si="857"/>
        <v>3.0206917613728734E-4</v>
      </c>
      <c r="R3865" s="88">
        <f t="shared" si="858"/>
        <v>8.7565738506628599E+38</v>
      </c>
      <c r="S3865" s="88">
        <f t="shared" si="859"/>
        <v>2.654599050127949E+39</v>
      </c>
      <c r="T3865" s="1">
        <f t="shared" si="860"/>
        <v>3.5302564351942348E+39</v>
      </c>
      <c r="U3865" s="88">
        <f t="shared" si="854"/>
        <v>3.5302564351942354E+39</v>
      </c>
      <c r="V3865" s="1">
        <f t="shared" si="863"/>
        <v>3.3274131073804456E+48</v>
      </c>
      <c r="W3865" s="84"/>
    </row>
    <row r="3866" spans="6:23" x14ac:dyDescent="0.2">
      <c r="F3866" s="44">
        <f t="shared" si="850"/>
        <v>662.40000000001339</v>
      </c>
      <c r="G3866" s="1">
        <f t="shared" si="851"/>
        <v>1.6016762392976874E+17</v>
      </c>
      <c r="H3866" s="15">
        <f t="shared" si="855"/>
        <v>18.71741932885605</v>
      </c>
      <c r="I3866" s="1">
        <f t="shared" si="856"/>
        <v>2.8969242822243232E+42</v>
      </c>
      <c r="J3866" s="1">
        <f t="shared" si="852"/>
        <v>8.7889804082413742E+42</v>
      </c>
      <c r="K3866" s="1">
        <f t="shared" si="853"/>
        <v>1.1685904690465698E+43</v>
      </c>
      <c r="L3866" s="69">
        <f t="shared" si="861"/>
        <v>0.28595594446331579</v>
      </c>
      <c r="M3866" s="69">
        <f t="shared" si="862"/>
        <v>-1.2859559444633157</v>
      </c>
      <c r="Q3866" s="88">
        <f t="shared" si="857"/>
        <v>3.0197795790432025E-4</v>
      </c>
      <c r="R3866" s="88">
        <f t="shared" si="858"/>
        <v>8.7480727894953988E+38</v>
      </c>
      <c r="S3866" s="88">
        <f t="shared" si="859"/>
        <v>2.6540783557418092E+39</v>
      </c>
      <c r="T3866" s="1">
        <f t="shared" si="860"/>
        <v>3.5288856346913491E+39</v>
      </c>
      <c r="U3866" s="88">
        <f t="shared" si="854"/>
        <v>3.5288856346913491E+39</v>
      </c>
      <c r="V3866" s="1">
        <f t="shared" si="863"/>
        <v>3.3251168074441831E+48</v>
      </c>
      <c r="W3866" s="84"/>
    </row>
    <row r="3867" spans="6:23" x14ac:dyDescent="0.2">
      <c r="F3867" s="44">
        <f t="shared" si="850"/>
        <v>662.60000000001344</v>
      </c>
      <c r="G3867" s="1">
        <f t="shared" si="851"/>
        <v>1.6021598371960262E+17</v>
      </c>
      <c r="H3867" s="15">
        <f t="shared" si="855"/>
        <v>18.711769639955094</v>
      </c>
      <c r="I3867" s="1">
        <f t="shared" si="856"/>
        <v>2.8949861872808615E+42</v>
      </c>
      <c r="J3867" s="1">
        <f t="shared" si="852"/>
        <v>8.7899105289782839E+42</v>
      </c>
      <c r="K3867" s="1">
        <f t="shared" si="853"/>
        <v>1.1684896716259147E+43</v>
      </c>
      <c r="L3867" s="69">
        <f t="shared" si="861"/>
        <v>0.28573385035489207</v>
      </c>
      <c r="M3867" s="69">
        <f t="shared" si="862"/>
        <v>-1.2857338503548921</v>
      </c>
      <c r="Q3867" s="88">
        <f t="shared" si="857"/>
        <v>3.018867947455206E-4</v>
      </c>
      <c r="R3867" s="88">
        <f t="shared" si="858"/>
        <v>8.7395810091077468E+38</v>
      </c>
      <c r="S3867" s="88">
        <f t="shared" si="859"/>
        <v>2.6535579156931576E+39</v>
      </c>
      <c r="T3867" s="1">
        <f t="shared" si="860"/>
        <v>3.5275160166039325E+39</v>
      </c>
      <c r="U3867" s="88">
        <f t="shared" si="854"/>
        <v>3.5275160166039325E+39</v>
      </c>
      <c r="V3867" s="1">
        <f t="shared" si="863"/>
        <v>3.3228230075467532E+48</v>
      </c>
      <c r="W3867" s="84"/>
    </row>
    <row r="3868" spans="6:23" x14ac:dyDescent="0.2">
      <c r="F3868" s="44">
        <f t="shared" si="850"/>
        <v>662.80000000001348</v>
      </c>
      <c r="G3868" s="1">
        <f t="shared" si="851"/>
        <v>1.6026434350943651E+17</v>
      </c>
      <c r="H3868" s="15">
        <f t="shared" si="855"/>
        <v>18.706123360643094</v>
      </c>
      <c r="I3868" s="1">
        <f t="shared" si="856"/>
        <v>2.8930494653260561E+42</v>
      </c>
      <c r="J3868" s="1">
        <f t="shared" si="852"/>
        <v>8.7908404509536961E+42</v>
      </c>
      <c r="K3868" s="1">
        <f t="shared" si="853"/>
        <v>1.1683889916279753E+43</v>
      </c>
      <c r="L3868" s="69">
        <f t="shared" si="861"/>
        <v>0.28551176070190953</v>
      </c>
      <c r="M3868" s="69">
        <f t="shared" si="862"/>
        <v>-1.2855117607019095</v>
      </c>
      <c r="Q3868" s="88">
        <f t="shared" si="857"/>
        <v>3.0179568661203859E-4</v>
      </c>
      <c r="R3868" s="88">
        <f t="shared" si="858"/>
        <v>8.7310984979066832E+38</v>
      </c>
      <c r="S3868" s="88">
        <f t="shared" si="859"/>
        <v>2.6530377297924537E+39</v>
      </c>
      <c r="T3868" s="1">
        <f t="shared" si="860"/>
        <v>3.5261475795831223E+39</v>
      </c>
      <c r="U3868" s="88">
        <f t="shared" si="854"/>
        <v>3.5261475795831223E+39</v>
      </c>
      <c r="V3868" s="1">
        <f t="shared" si="863"/>
        <v>3.3205317041547857E+48</v>
      </c>
      <c r="W3868" s="84"/>
    </row>
    <row r="3869" spans="6:23" x14ac:dyDescent="0.2">
      <c r="F3869" s="44">
        <f t="shared" si="850"/>
        <v>663.00000000001353</v>
      </c>
      <c r="G3869" s="1">
        <f t="shared" si="851"/>
        <v>1.6031270329927037E+17</v>
      </c>
      <c r="H3869" s="15">
        <f t="shared" si="855"/>
        <v>18.700480487834458</v>
      </c>
      <c r="I3869" s="1">
        <f t="shared" si="856"/>
        <v>2.8911141152939366E+42</v>
      </c>
      <c r="J3869" s="1">
        <f t="shared" si="852"/>
        <v>8.7917701742729719E+42</v>
      </c>
      <c r="K3869" s="1">
        <f t="shared" si="853"/>
        <v>1.168288428956691E+43</v>
      </c>
      <c r="L3869" s="69">
        <f t="shared" si="861"/>
        <v>0.28528967559937951</v>
      </c>
      <c r="M3869" s="69">
        <f t="shared" si="862"/>
        <v>-1.2852896755993795</v>
      </c>
      <c r="Q3869" s="88">
        <f t="shared" si="857"/>
        <v>3.0170463345502441E-4</v>
      </c>
      <c r="R3869" s="88">
        <f t="shared" si="858"/>
        <v>8.7226252443140427E+38</v>
      </c>
      <c r="S3869" s="88">
        <f t="shared" si="859"/>
        <v>2.6525177978498431E+39</v>
      </c>
      <c r="T3869" s="1">
        <f t="shared" si="860"/>
        <v>3.5247803222812474E+39</v>
      </c>
      <c r="U3869" s="88">
        <f t="shared" si="854"/>
        <v>3.524780322281248E+39</v>
      </c>
      <c r="V3869" s="1">
        <f t="shared" si="863"/>
        <v>3.3182428937402979E+48</v>
      </c>
      <c r="W3869" s="84"/>
    </row>
    <row r="3870" spans="6:23" x14ac:dyDescent="0.2">
      <c r="F3870" s="44">
        <f t="shared" si="850"/>
        <v>663.20000000001357</v>
      </c>
      <c r="G3870" s="1">
        <f t="shared" si="851"/>
        <v>1.6036106308910426E+17</v>
      </c>
      <c r="H3870" s="15">
        <f t="shared" si="855"/>
        <v>18.694841018447292</v>
      </c>
      <c r="I3870" s="1">
        <f t="shared" si="856"/>
        <v>2.889180136119492E+42</v>
      </c>
      <c r="J3870" s="1">
        <f t="shared" si="852"/>
        <v>8.7926996990413821E+42</v>
      </c>
      <c r="K3870" s="1">
        <f t="shared" si="853"/>
        <v>1.1681879835160875E+43</v>
      </c>
      <c r="L3870" s="69">
        <f t="shared" si="861"/>
        <v>0.28506759513907115</v>
      </c>
      <c r="M3870" s="69">
        <f t="shared" si="862"/>
        <v>-1.2850675951390711</v>
      </c>
      <c r="Q3870" s="88">
        <f t="shared" si="857"/>
        <v>3.0161363522296369E-4</v>
      </c>
      <c r="R3870" s="88">
        <f t="shared" si="858"/>
        <v>8.7141612366897707E+38</v>
      </c>
      <c r="S3870" s="88">
        <f t="shared" si="859"/>
        <v>2.6519981196517302E+39</v>
      </c>
      <c r="T3870" s="1">
        <f t="shared" si="860"/>
        <v>3.5234142433207071E+39</v>
      </c>
      <c r="U3870" s="88">
        <f t="shared" si="854"/>
        <v>3.5234142433207071E+39</v>
      </c>
      <c r="V3870" s="1">
        <f t="shared" si="863"/>
        <v>3.315956572751392E+48</v>
      </c>
      <c r="W3870" s="84"/>
    </row>
    <row r="3871" spans="6:23" x14ac:dyDescent="0.2">
      <c r="F3871" s="44">
        <f t="shared" si="850"/>
        <v>663.40000000001362</v>
      </c>
      <c r="G3871" s="1">
        <f t="shared" si="851"/>
        <v>1.6040942287893814E+17</v>
      </c>
      <c r="H3871" s="15">
        <f t="shared" si="855"/>
        <v>18.68920494940344</v>
      </c>
      <c r="I3871" s="1">
        <f t="shared" si="856"/>
        <v>2.8872475267386609E+42</v>
      </c>
      <c r="J3871" s="1">
        <f t="shared" si="852"/>
        <v>8.7936290253641119E+42</v>
      </c>
      <c r="K3871" s="1">
        <f t="shared" si="853"/>
        <v>1.1680876552102771E+43</v>
      </c>
      <c r="L3871" s="69">
        <f t="shared" si="861"/>
        <v>0.28484551941365671</v>
      </c>
      <c r="M3871" s="69">
        <f t="shared" si="862"/>
        <v>-1.2848455194136568</v>
      </c>
      <c r="Q3871" s="88">
        <f t="shared" si="857"/>
        <v>3.0152269186700664E-4</v>
      </c>
      <c r="R3871" s="88">
        <f t="shared" si="858"/>
        <v>8.7057064634859828E+38</v>
      </c>
      <c r="S3871" s="88">
        <f t="shared" si="859"/>
        <v>2.651478695007629E+39</v>
      </c>
      <c r="T3871" s="1">
        <f t="shared" si="860"/>
        <v>3.5220493413562276E+39</v>
      </c>
      <c r="U3871" s="88">
        <f t="shared" si="854"/>
        <v>3.522049341356227E+39</v>
      </c>
      <c r="V3871" s="1">
        <f t="shared" si="863"/>
        <v>3.3136727376708703E+48</v>
      </c>
      <c r="W3871" s="84"/>
    </row>
    <row r="3872" spans="6:23" x14ac:dyDescent="0.2">
      <c r="F3872" s="44">
        <f t="shared" si="850"/>
        <v>663.60000000001367</v>
      </c>
      <c r="G3872" s="1">
        <f t="shared" si="851"/>
        <v>1.60457782668772E+17</v>
      </c>
      <c r="H3872" s="15">
        <f t="shared" si="855"/>
        <v>18.683572277628453</v>
      </c>
      <c r="I3872" s="1">
        <f t="shared" si="856"/>
        <v>2.8853162860883306E+42</v>
      </c>
      <c r="J3872" s="1">
        <f t="shared" si="852"/>
        <v>8.7945581533462574E+42</v>
      </c>
      <c r="K3872" s="1">
        <f t="shared" si="853"/>
        <v>1.1679874439434588E+43</v>
      </c>
      <c r="L3872" s="69">
        <f t="shared" si="861"/>
        <v>0.28462344851592897</v>
      </c>
      <c r="M3872" s="69">
        <f t="shared" si="862"/>
        <v>-1.2846234485159289</v>
      </c>
      <c r="Q3872" s="88">
        <f t="shared" si="857"/>
        <v>3.0143180333741526E-4</v>
      </c>
      <c r="R3872" s="88">
        <f t="shared" si="858"/>
        <v>8.6972609131441904E+38</v>
      </c>
      <c r="S3872" s="88">
        <f t="shared" si="859"/>
        <v>2.6509595237189309E+39</v>
      </c>
      <c r="T3872" s="1">
        <f t="shared" si="860"/>
        <v>3.5206856150333501E+39</v>
      </c>
      <c r="U3872" s="88">
        <f t="shared" si="854"/>
        <v>3.5206856150333501E+39</v>
      </c>
      <c r="V3872" s="1">
        <f t="shared" si="863"/>
        <v>3.3113913849771373E+48</v>
      </c>
      <c r="W3872" s="84"/>
    </row>
    <row r="3873" spans="6:23" x14ac:dyDescent="0.2">
      <c r="F3873" s="44">
        <f t="shared" si="850"/>
        <v>663.80000000001371</v>
      </c>
      <c r="G3873" s="1">
        <f t="shared" si="851"/>
        <v>1.6050614245860589E+17</v>
      </c>
      <c r="H3873" s="15">
        <f t="shared" si="855"/>
        <v>18.677943000051584</v>
      </c>
      <c r="I3873" s="1">
        <f t="shared" si="856"/>
        <v>2.8833864131063388E+42</v>
      </c>
      <c r="J3873" s="1">
        <f t="shared" si="852"/>
        <v>8.7954870830928233E+42</v>
      </c>
      <c r="K3873" s="1">
        <f t="shared" si="853"/>
        <v>1.1678873496199161E+43</v>
      </c>
      <c r="L3873" s="69">
        <f t="shared" si="861"/>
        <v>0.28440138254106268</v>
      </c>
      <c r="M3873" s="69">
        <f t="shared" si="862"/>
        <v>-1.2844013825410627</v>
      </c>
      <c r="Q3873" s="88">
        <f t="shared" si="857"/>
        <v>3.0134096958445156E-4</v>
      </c>
      <c r="R3873" s="88">
        <f t="shared" si="858"/>
        <v>8.6888245741209805E+38</v>
      </c>
      <c r="S3873" s="88">
        <f t="shared" si="859"/>
        <v>2.650440605586711E+39</v>
      </c>
      <c r="T3873" s="1">
        <f t="shared" si="860"/>
        <v>3.5193230629988091E+39</v>
      </c>
      <c r="U3873" s="88">
        <f t="shared" si="854"/>
        <v>3.5193230629988091E+39</v>
      </c>
      <c r="V3873" s="1">
        <f t="shared" si="863"/>
        <v>3.30911251115396E+48</v>
      </c>
      <c r="W3873" s="84"/>
    </row>
    <row r="3874" spans="6:23" x14ac:dyDescent="0.2">
      <c r="F3874" s="44">
        <f t="shared" si="850"/>
        <v>664.00000000001376</v>
      </c>
      <c r="G3874" s="1">
        <f t="shared" si="851"/>
        <v>1.6055450224843978E+17</v>
      </c>
      <c r="H3874" s="15">
        <f t="shared" si="855"/>
        <v>18.672317113605782</v>
      </c>
      <c r="I3874" s="1">
        <f t="shared" si="856"/>
        <v>2.8814579067314743E+42</v>
      </c>
      <c r="J3874" s="1">
        <f t="shared" si="852"/>
        <v>8.7964158147087287E+42</v>
      </c>
      <c r="K3874" s="1">
        <f t="shared" si="853"/>
        <v>1.1677873721440203E+43</v>
      </c>
      <c r="L3874" s="69">
        <f t="shared" si="861"/>
        <v>0.28417932157793047</v>
      </c>
      <c r="M3874" s="69">
        <f t="shared" si="862"/>
        <v>-1.2841793215779305</v>
      </c>
      <c r="Q3874" s="88">
        <f t="shared" si="857"/>
        <v>3.012501905601539E-4</v>
      </c>
      <c r="R3874" s="88">
        <f t="shared" si="858"/>
        <v>8.6803974349391877E+38</v>
      </c>
      <c r="S3874" s="88">
        <f t="shared" si="859"/>
        <v>2.6499219404273559E+39</v>
      </c>
      <c r="T3874" s="1">
        <f t="shared" si="860"/>
        <v>3.517961683921275E+39</v>
      </c>
      <c r="U3874" s="88">
        <f t="shared" si="854"/>
        <v>3.5179616839212744E+39</v>
      </c>
      <c r="V3874" s="1">
        <f t="shared" si="863"/>
        <v>3.3068361127099657E+48</v>
      </c>
      <c r="W3874" s="84"/>
    </row>
    <row r="3875" spans="6:23" x14ac:dyDescent="0.2">
      <c r="F3875" s="44">
        <f t="shared" si="850"/>
        <v>664.2000000000138</v>
      </c>
      <c r="G3875" s="1">
        <f t="shared" si="851"/>
        <v>1.6060286203827363E+17</v>
      </c>
      <c r="H3875" s="15">
        <f t="shared" si="855"/>
        <v>18.666694615227701</v>
      </c>
      <c r="I3875" s="1">
        <f t="shared" si="856"/>
        <v>2.8795307659034706E+42</v>
      </c>
      <c r="J3875" s="1">
        <f t="shared" si="852"/>
        <v>8.7973443482988023E+42</v>
      </c>
      <c r="K3875" s="1">
        <f t="shared" si="853"/>
        <v>1.1676875114202273E+43</v>
      </c>
      <c r="L3875" s="69">
        <f t="shared" si="861"/>
        <v>0.28395726572288982</v>
      </c>
      <c r="M3875" s="69">
        <f t="shared" si="862"/>
        <v>-1.2839572657228899</v>
      </c>
      <c r="Q3875" s="88">
        <f t="shared" si="857"/>
        <v>3.0115946621211975E-4</v>
      </c>
      <c r="R3875" s="88">
        <f t="shared" si="858"/>
        <v>8.6719794840086558E+38</v>
      </c>
      <c r="S3875" s="88">
        <f t="shared" si="859"/>
        <v>2.649403528017876E+39</v>
      </c>
      <c r="T3875" s="1">
        <f t="shared" si="860"/>
        <v>3.5166014764187414E+39</v>
      </c>
      <c r="U3875" s="88">
        <f t="shared" si="854"/>
        <v>3.5166014764187414E+39</v>
      </c>
      <c r="V3875" s="1">
        <f t="shared" si="863"/>
        <v>3.3045621861103616E+48</v>
      </c>
      <c r="W3875" s="84"/>
    </row>
    <row r="3876" spans="6:23" x14ac:dyDescent="0.2">
      <c r="F3876" s="44">
        <f t="shared" si="850"/>
        <v>664.40000000001385</v>
      </c>
      <c r="G3876" s="1">
        <f t="shared" si="851"/>
        <v>1.6065122182810752E+17</v>
      </c>
      <c r="H3876" s="15">
        <f t="shared" si="855"/>
        <v>18.661075501857674</v>
      </c>
      <c r="I3876" s="1">
        <f t="shared" si="856"/>
        <v>2.8776049895630087E+42</v>
      </c>
      <c r="J3876" s="1">
        <f t="shared" si="852"/>
        <v>8.7982726839677874E+42</v>
      </c>
      <c r="K3876" s="1">
        <f t="shared" si="853"/>
        <v>1.1675877673530795E+43</v>
      </c>
      <c r="L3876" s="69">
        <f t="shared" si="861"/>
        <v>0.28373521506547311</v>
      </c>
      <c r="M3876" s="69">
        <f t="shared" si="862"/>
        <v>-1.2837352150654731</v>
      </c>
      <c r="Q3876" s="88">
        <f t="shared" si="857"/>
        <v>3.0106879649327567E-4</v>
      </c>
      <c r="R3876" s="88">
        <f t="shared" si="858"/>
        <v>8.6635707099078011E+38</v>
      </c>
      <c r="S3876" s="88">
        <f t="shared" si="859"/>
        <v>2.648885368181844E+39</v>
      </c>
      <c r="T3876" s="1">
        <f t="shared" si="860"/>
        <v>3.5152424391726243E+39</v>
      </c>
      <c r="U3876" s="88">
        <f t="shared" si="854"/>
        <v>3.5152424391726243E+39</v>
      </c>
      <c r="V3876" s="1">
        <f t="shared" si="863"/>
        <v>3.3022907278841938E+48</v>
      </c>
      <c r="W3876" s="84"/>
    </row>
    <row r="3877" spans="6:23" x14ac:dyDescent="0.2">
      <c r="F3877" s="44">
        <f t="shared" si="850"/>
        <v>664.60000000001389</v>
      </c>
      <c r="G3877" s="1">
        <f t="shared" si="851"/>
        <v>1.6069958161794141E+17</v>
      </c>
      <c r="H3877" s="15">
        <f t="shared" si="855"/>
        <v>18.65545977043972</v>
      </c>
      <c r="I3877" s="1">
        <f t="shared" si="856"/>
        <v>2.875680576651715E+42</v>
      </c>
      <c r="J3877" s="1">
        <f t="shared" si="852"/>
        <v>8.7992008218203346E+42</v>
      </c>
      <c r="K3877" s="1">
        <f t="shared" si="853"/>
        <v>1.167488139847205E+43</v>
      </c>
      <c r="L3877" s="69">
        <f t="shared" si="861"/>
        <v>0.28351316969990698</v>
      </c>
      <c r="M3877" s="69">
        <f t="shared" si="862"/>
        <v>-1.2835131696999069</v>
      </c>
      <c r="Q3877" s="88">
        <f t="shared" si="857"/>
        <v>3.0097818135477183E-4</v>
      </c>
      <c r="R3877" s="88">
        <f t="shared" si="858"/>
        <v>8.6551711011787467E+38</v>
      </c>
      <c r="S3877" s="88">
        <f t="shared" si="859"/>
        <v>2.6483674607268981E+39</v>
      </c>
      <c r="T3877" s="1">
        <f t="shared" si="860"/>
        <v>3.5138845708447729E+39</v>
      </c>
      <c r="U3877" s="88">
        <f t="shared" si="854"/>
        <v>3.5138845708447729E+39</v>
      </c>
      <c r="V3877" s="1">
        <f t="shared" si="863"/>
        <v>3.3000217345463103E+48</v>
      </c>
      <c r="W3877" s="84"/>
    </row>
    <row r="3878" spans="6:23" x14ac:dyDescent="0.2">
      <c r="F3878" s="44">
        <f t="shared" si="850"/>
        <v>664.80000000001394</v>
      </c>
      <c r="G3878" s="1">
        <f t="shared" si="851"/>
        <v>1.6074794140777526E+17</v>
      </c>
      <c r="H3878" s="15">
        <f t="shared" si="855"/>
        <v>18.649847417921539</v>
      </c>
      <c r="I3878" s="1">
        <f t="shared" si="856"/>
        <v>2.8737575261121596E+42</v>
      </c>
      <c r="J3878" s="1">
        <f t="shared" si="852"/>
        <v>8.8001287619610089E+42</v>
      </c>
      <c r="K3878" s="1">
        <f t="shared" si="853"/>
        <v>1.1673886288073168E+43</v>
      </c>
      <c r="L3878" s="69">
        <f t="shared" si="861"/>
        <v>0.28329112971932696</v>
      </c>
      <c r="M3878" s="69">
        <f t="shared" si="862"/>
        <v>-1.283291129719327</v>
      </c>
      <c r="Q3878" s="88">
        <f t="shared" si="857"/>
        <v>3.0088762074420572E-4</v>
      </c>
      <c r="R3878" s="88">
        <f t="shared" si="858"/>
        <v>8.6467806462764232E+38</v>
      </c>
      <c r="S3878" s="88">
        <f t="shared" si="859"/>
        <v>2.6478498054291008E+39</v>
      </c>
      <c r="T3878" s="1">
        <f t="shared" si="860"/>
        <v>3.5125278700567433E+39</v>
      </c>
      <c r="U3878" s="88">
        <f t="shared" si="854"/>
        <v>3.5125278700567427E+39</v>
      </c>
      <c r="V3878" s="1">
        <f t="shared" si="863"/>
        <v>3.2977552025779233E+48</v>
      </c>
      <c r="W3878" s="84"/>
    </row>
    <row r="3879" spans="6:23" x14ac:dyDescent="0.2">
      <c r="F3879" s="44">
        <f t="shared" si="850"/>
        <v>665.00000000001398</v>
      </c>
      <c r="G3879" s="1">
        <f t="shared" si="851"/>
        <v>1.6079630119760915E+17</v>
      </c>
      <c r="H3879" s="15">
        <f t="shared" si="855"/>
        <v>18.64423844125449</v>
      </c>
      <c r="I3879" s="1">
        <f t="shared" si="856"/>
        <v>2.8718358368878566E+42</v>
      </c>
      <c r="J3879" s="1">
        <f t="shared" si="852"/>
        <v>8.8010565044942926E+42</v>
      </c>
      <c r="K3879" s="1">
        <f t="shared" si="853"/>
        <v>1.167289234138215E+43</v>
      </c>
      <c r="L3879" s="69">
        <f t="shared" si="861"/>
        <v>0.28306909521135443</v>
      </c>
      <c r="M3879" s="69">
        <f t="shared" si="862"/>
        <v>-1.2830690952113544</v>
      </c>
      <c r="Q3879" s="88">
        <f t="shared" si="857"/>
        <v>3.0079711461628023E-4</v>
      </c>
      <c r="R3879" s="88">
        <f t="shared" si="858"/>
        <v>8.6383993338749758E+38</v>
      </c>
      <c r="S3879" s="88">
        <f t="shared" si="859"/>
        <v>2.6473324021267282E+39</v>
      </c>
      <c r="T3879" s="1">
        <f t="shared" si="860"/>
        <v>3.5111723355142257E+39</v>
      </c>
      <c r="U3879" s="88">
        <f t="shared" si="854"/>
        <v>3.5111723355142263E+39</v>
      </c>
      <c r="V3879" s="1">
        <f t="shared" si="863"/>
        <v>3.2954911285434451E+48</v>
      </c>
      <c r="W3879" s="84"/>
    </row>
    <row r="3880" spans="6:23" x14ac:dyDescent="0.2">
      <c r="F3880" s="44">
        <f t="shared" si="850"/>
        <v>665.20000000001403</v>
      </c>
      <c r="G3880" s="1">
        <f t="shared" si="851"/>
        <v>1.6084466098744304E+17</v>
      </c>
      <c r="H3880" s="15">
        <f t="shared" si="855"/>
        <v>18.638632837393619</v>
      </c>
      <c r="I3880" s="1">
        <f t="shared" si="856"/>
        <v>2.8699155079232629E+42</v>
      </c>
      <c r="J3880" s="1">
        <f t="shared" si="852"/>
        <v>8.8019840495245674E+42</v>
      </c>
      <c r="K3880" s="1">
        <f t="shared" si="853"/>
        <v>1.1671899557447831E+43</v>
      </c>
      <c r="L3880" s="69">
        <f t="shared" si="861"/>
        <v>0.28284706627467904</v>
      </c>
      <c r="M3880" s="69">
        <f t="shared" si="862"/>
        <v>-1.2828470662746789</v>
      </c>
      <c r="Q3880" s="88">
        <f t="shared" si="857"/>
        <v>3.0070666291859283E-4</v>
      </c>
      <c r="R3880" s="88">
        <f t="shared" si="858"/>
        <v>8.6300271524592275E+38</v>
      </c>
      <c r="S3880" s="88">
        <f t="shared" si="859"/>
        <v>2.6468152505952148E+39</v>
      </c>
      <c r="T3880" s="1">
        <f t="shared" si="860"/>
        <v>3.5098179658411379E+39</v>
      </c>
      <c r="U3880" s="88">
        <f t="shared" si="854"/>
        <v>3.5098179658411379E+39</v>
      </c>
      <c r="V3880" s="1">
        <f t="shared" si="863"/>
        <v>3.2932295089346905E+48</v>
      </c>
      <c r="W3880" s="84"/>
    </row>
    <row r="3881" spans="6:23" x14ac:dyDescent="0.2">
      <c r="F3881" s="44">
        <f t="shared" si="850"/>
        <v>665.40000000001407</v>
      </c>
      <c r="G3881" s="1">
        <f t="shared" si="851"/>
        <v>1.608930207772769E+17</v>
      </c>
      <c r="H3881" s="15">
        <f t="shared" si="855"/>
        <v>18.63303060329762</v>
      </c>
      <c r="I3881" s="1">
        <f t="shared" si="856"/>
        <v>2.8679965381637773E+42</v>
      </c>
      <c r="J3881" s="1">
        <f t="shared" si="852"/>
        <v>8.8029113971561372E+42</v>
      </c>
      <c r="K3881" s="1">
        <f t="shared" si="853"/>
        <v>1.1670907935319916E+43</v>
      </c>
      <c r="L3881" s="69">
        <f t="shared" si="861"/>
        <v>0.28262504299694574</v>
      </c>
      <c r="M3881" s="69">
        <f t="shared" si="862"/>
        <v>-1.2826250429969457</v>
      </c>
      <c r="Q3881" s="88">
        <f t="shared" si="857"/>
        <v>3.0061626560318189E-4</v>
      </c>
      <c r="R3881" s="88">
        <f t="shared" si="858"/>
        <v>8.6216640906564822E+38</v>
      </c>
      <c r="S3881" s="88">
        <f t="shared" si="859"/>
        <v>2.6462983506487662E+39</v>
      </c>
      <c r="T3881" s="1">
        <f t="shared" si="860"/>
        <v>3.5084647597144146E+39</v>
      </c>
      <c r="U3881" s="88">
        <f t="shared" si="854"/>
        <v>3.5084647597144152E+39</v>
      </c>
      <c r="V3881" s="1">
        <f t="shared" si="863"/>
        <v>3.2909703402974264E+48</v>
      </c>
      <c r="W3881" s="84"/>
    </row>
    <row r="3882" spans="6:23" x14ac:dyDescent="0.2">
      <c r="F3882" s="44">
        <f t="shared" si="850"/>
        <v>665.60000000001412</v>
      </c>
      <c r="G3882" s="1">
        <f t="shared" si="851"/>
        <v>1.6094138056711078E+17</v>
      </c>
      <c r="H3882" s="15">
        <f t="shared" si="855"/>
        <v>18.627431735928837</v>
      </c>
      <c r="I3882" s="1">
        <f t="shared" si="856"/>
        <v>2.866078926555737E+42</v>
      </c>
      <c r="J3882" s="1">
        <f t="shared" si="852"/>
        <v>8.8038385474932168E+42</v>
      </c>
      <c r="K3882" s="1">
        <f t="shared" si="853"/>
        <v>1.1669917474048954E+43</v>
      </c>
      <c r="L3882" s="69">
        <f t="shared" si="861"/>
        <v>0.28240302547087182</v>
      </c>
      <c r="M3882" s="69">
        <f t="shared" si="862"/>
        <v>-1.2824030254708718</v>
      </c>
      <c r="Q3882" s="88">
        <f t="shared" si="857"/>
        <v>3.0052592262297395E-4</v>
      </c>
      <c r="R3882" s="88">
        <f t="shared" si="858"/>
        <v>8.613310137134257E+38</v>
      </c>
      <c r="S3882" s="88">
        <f t="shared" si="859"/>
        <v>2.6457817021091018E+39</v>
      </c>
      <c r="T3882" s="1">
        <f t="shared" si="860"/>
        <v>3.5071127158225278E+39</v>
      </c>
      <c r="U3882" s="88">
        <f t="shared" si="854"/>
        <v>3.5071127158225278E+39</v>
      </c>
      <c r="V3882" s="1">
        <f t="shared" si="863"/>
        <v>3.2887136191923875E+48</v>
      </c>
      <c r="W3882" s="84"/>
    </row>
    <row r="3883" spans="6:23" x14ac:dyDescent="0.2">
      <c r="F3883" s="44">
        <f t="shared" si="850"/>
        <v>665.80000000001417</v>
      </c>
      <c r="G3883" s="1">
        <f t="shared" si="851"/>
        <v>1.6098974035694467E+17</v>
      </c>
      <c r="H3883" s="15">
        <f t="shared" si="855"/>
        <v>18.621836232253276</v>
      </c>
      <c r="I3883" s="1">
        <f t="shared" si="856"/>
        <v>2.864162672046419E+42</v>
      </c>
      <c r="J3883" s="1">
        <f t="shared" si="852"/>
        <v>8.8047655006399317E+42</v>
      </c>
      <c r="K3883" s="1">
        <f t="shared" si="853"/>
        <v>1.1668928172686351E+43</v>
      </c>
      <c r="L3883" s="69">
        <f t="shared" si="861"/>
        <v>0.28218101378875704</v>
      </c>
      <c r="M3883" s="69">
        <f t="shared" si="862"/>
        <v>-1.282181013788757</v>
      </c>
      <c r="Q3883" s="88">
        <f t="shared" si="857"/>
        <v>3.0043563392556649E-4</v>
      </c>
      <c r="R3883" s="88">
        <f t="shared" si="858"/>
        <v>8.6049652804221021E+38</v>
      </c>
      <c r="S3883" s="88">
        <f t="shared" si="859"/>
        <v>2.6452653047507158E+39</v>
      </c>
      <c r="T3883" s="1">
        <f t="shared" si="860"/>
        <v>3.505761832792926E+39</v>
      </c>
      <c r="U3883" s="88">
        <f t="shared" si="854"/>
        <v>3.505761832792926E+39</v>
      </c>
      <c r="V3883" s="1">
        <f t="shared" si="863"/>
        <v>3.286459342127237E+48</v>
      </c>
      <c r="W3883" s="84"/>
    </row>
    <row r="3884" spans="6:23" x14ac:dyDescent="0.2">
      <c r="F3884" s="44">
        <f t="shared" si="850"/>
        <v>666.00000000001421</v>
      </c>
      <c r="G3884" s="1">
        <f t="shared" si="851"/>
        <v>1.6103810014677853E+17</v>
      </c>
      <c r="H3884" s="15">
        <f t="shared" si="855"/>
        <v>18.616244089240592</v>
      </c>
      <c r="I3884" s="1">
        <f t="shared" si="856"/>
        <v>2.8622477735840408E+42</v>
      </c>
      <c r="J3884" s="1">
        <f t="shared" si="852"/>
        <v>8.8056922567003198E+42</v>
      </c>
      <c r="K3884" s="1">
        <f t="shared" si="853"/>
        <v>1.1667940030284362E+43</v>
      </c>
      <c r="L3884" s="69">
        <f t="shared" si="861"/>
        <v>0.28195900804217733</v>
      </c>
      <c r="M3884" s="69">
        <f t="shared" si="862"/>
        <v>-1.2819590080421772</v>
      </c>
      <c r="Q3884" s="88">
        <f t="shared" si="857"/>
        <v>3.0034539946477423E-4</v>
      </c>
      <c r="R3884" s="88">
        <f t="shared" si="858"/>
        <v>8.5966295092425939E+38</v>
      </c>
      <c r="S3884" s="88">
        <f t="shared" si="859"/>
        <v>2.6447491584025268E+39</v>
      </c>
      <c r="T3884" s="1">
        <f t="shared" si="860"/>
        <v>3.5044121093267864E+39</v>
      </c>
      <c r="U3884" s="88">
        <f t="shared" si="854"/>
        <v>3.5044121093267864E+39</v>
      </c>
      <c r="V3884" s="1">
        <f t="shared" si="863"/>
        <v>3.2842075056829252E+48</v>
      </c>
      <c r="W3884" s="84"/>
    </row>
    <row r="3885" spans="6:23" x14ac:dyDescent="0.2">
      <c r="F3885" s="44">
        <f t="shared" si="850"/>
        <v>666.20000000001426</v>
      </c>
      <c r="G3885" s="1">
        <f t="shared" si="851"/>
        <v>1.6108645993661242E+17</v>
      </c>
      <c r="H3885" s="15">
        <f t="shared" si="855"/>
        <v>18.610655303864053</v>
      </c>
      <c r="I3885" s="1">
        <f t="shared" si="856"/>
        <v>2.8603342301177554E+42</v>
      </c>
      <c r="J3885" s="1">
        <f t="shared" si="852"/>
        <v>8.8066188157783333E+42</v>
      </c>
      <c r="K3885" s="1">
        <f t="shared" si="853"/>
        <v>1.1666953045896088E+43</v>
      </c>
      <c r="L3885" s="69">
        <f t="shared" si="861"/>
        <v>0.28173700832284804</v>
      </c>
      <c r="M3885" s="69">
        <f t="shared" si="862"/>
        <v>-1.2817370083228481</v>
      </c>
      <c r="Q3885" s="88">
        <f t="shared" si="857"/>
        <v>3.00255219189971E-4</v>
      </c>
      <c r="R3885" s="88">
        <f t="shared" si="858"/>
        <v>8.5883028122058361E+38</v>
      </c>
      <c r="S3885" s="88">
        <f t="shared" si="859"/>
        <v>2.6442332628540462E+39</v>
      </c>
      <c r="T3885" s="1">
        <f t="shared" si="860"/>
        <v>3.50306354407463E+39</v>
      </c>
      <c r="U3885" s="88">
        <f t="shared" si="854"/>
        <v>3.50306354407463E+39</v>
      </c>
      <c r="V3885" s="1">
        <f t="shared" si="863"/>
        <v>3.2819581063970541E+48</v>
      </c>
      <c r="W3885" s="84"/>
    </row>
    <row r="3886" spans="6:23" x14ac:dyDescent="0.2">
      <c r="F3886" s="44">
        <f t="shared" si="850"/>
        <v>666.4000000000143</v>
      </c>
      <c r="G3886" s="1">
        <f t="shared" si="851"/>
        <v>1.611348197264463E+17</v>
      </c>
      <c r="H3886" s="15">
        <f t="shared" si="855"/>
        <v>18.605069873100586</v>
      </c>
      <c r="I3886" s="1">
        <f t="shared" si="856"/>
        <v>2.858422040597651E+42</v>
      </c>
      <c r="J3886" s="1">
        <f t="shared" si="852"/>
        <v>8.8075451779778366E+42</v>
      </c>
      <c r="K3886" s="1">
        <f t="shared" si="853"/>
        <v>1.1665967218575489E+43</v>
      </c>
      <c r="L3886" s="69">
        <f t="shared" si="861"/>
        <v>0.28151501472124879</v>
      </c>
      <c r="M3886" s="69">
        <f t="shared" si="862"/>
        <v>-1.2815150147212488</v>
      </c>
      <c r="Q3886" s="88">
        <f t="shared" si="857"/>
        <v>3.0016509305408334E-4</v>
      </c>
      <c r="R3886" s="88">
        <f t="shared" si="858"/>
        <v>8.5799851780383674E+38</v>
      </c>
      <c r="S3886" s="88">
        <f t="shared" si="859"/>
        <v>2.6437176179257605E+39</v>
      </c>
      <c r="T3886" s="1">
        <f t="shared" si="860"/>
        <v>3.5017161357295969E+39</v>
      </c>
      <c r="U3886" s="88">
        <f t="shared" si="854"/>
        <v>3.5017161357295975E+39</v>
      </c>
      <c r="V3886" s="1">
        <f t="shared" si="863"/>
        <v>3.279711140851297E+48</v>
      </c>
      <c r="W3886" s="84"/>
    </row>
    <row r="3887" spans="6:23" x14ac:dyDescent="0.2">
      <c r="F3887" s="44">
        <f t="shared" si="850"/>
        <v>666.60000000001435</v>
      </c>
      <c r="G3887" s="1">
        <f t="shared" si="851"/>
        <v>1.6118317951628016E+17</v>
      </c>
      <c r="H3887" s="15">
        <f t="shared" si="855"/>
        <v>18.599487793930738</v>
      </c>
      <c r="I3887" s="1">
        <f t="shared" si="856"/>
        <v>2.8565112039747529E+42</v>
      </c>
      <c r="J3887" s="1">
        <f t="shared" si="852"/>
        <v>8.8084713434026013E+42</v>
      </c>
      <c r="K3887" s="1">
        <f t="shared" si="853"/>
        <v>1.1664982547377355E+43</v>
      </c>
      <c r="L3887" s="69">
        <f t="shared" si="861"/>
        <v>0.28129302733254186</v>
      </c>
      <c r="M3887" s="69">
        <f t="shared" si="862"/>
        <v>-1.2812930273325418</v>
      </c>
      <c r="Q3887" s="88">
        <f t="shared" si="857"/>
        <v>3.0007502100648509E-4</v>
      </c>
      <c r="R3887" s="88">
        <f t="shared" si="858"/>
        <v>8.5716765953798393E+38</v>
      </c>
      <c r="S3887" s="88">
        <f t="shared" si="859"/>
        <v>2.6432022234065576E+39</v>
      </c>
      <c r="T3887" s="1">
        <f t="shared" si="860"/>
        <v>3.5003698829445414E+39</v>
      </c>
      <c r="U3887" s="88">
        <f t="shared" si="854"/>
        <v>3.5003698829445414E+39</v>
      </c>
      <c r="V3887" s="1">
        <f t="shared" si="863"/>
        <v>3.2774666055937072E+48</v>
      </c>
      <c r="W3887" s="84"/>
    </row>
    <row r="3888" spans="6:23" x14ac:dyDescent="0.2">
      <c r="F3888" s="44">
        <f t="shared" ref="F3888:F3951" si="864">F3887+0.2</f>
        <v>666.80000000001439</v>
      </c>
      <c r="G3888" s="1">
        <f t="shared" si="851"/>
        <v>1.6123153930611405E+17</v>
      </c>
      <c r="H3888" s="15">
        <f t="shared" si="855"/>
        <v>18.593909063338675</v>
      </c>
      <c r="I3888" s="1">
        <f t="shared" si="856"/>
        <v>2.8546017192010223E+42</v>
      </c>
      <c r="J3888" s="1">
        <f t="shared" si="852"/>
        <v>8.8093973121563271E+42</v>
      </c>
      <c r="K3888" s="1">
        <f t="shared" si="853"/>
        <v>1.1663999031357348E+43</v>
      </c>
      <c r="L3888" s="69">
        <f t="shared" si="861"/>
        <v>0.28107104624186041</v>
      </c>
      <c r="M3888" s="69">
        <f t="shared" si="862"/>
        <v>-1.2810710462418604</v>
      </c>
      <c r="Q3888" s="88">
        <f t="shared" si="857"/>
        <v>2.999850029992146E-4</v>
      </c>
      <c r="R3888" s="88">
        <f t="shared" si="858"/>
        <v>8.5633770529608176E+38</v>
      </c>
      <c r="S3888" s="88">
        <f t="shared" si="859"/>
        <v>2.6426870791084888E+39</v>
      </c>
      <c r="T3888" s="1">
        <f t="shared" si="860"/>
        <v>3.4990247844045702E+39</v>
      </c>
      <c r="U3888" s="88">
        <f t="shared" si="854"/>
        <v>3.4990247844045702E+39</v>
      </c>
      <c r="V3888" s="1">
        <f t="shared" si="863"/>
        <v>3.2752244972066729E+48</v>
      </c>
      <c r="W3888" s="84"/>
    </row>
    <row r="3889" spans="6:23" x14ac:dyDescent="0.2">
      <c r="F3889" s="44">
        <f t="shared" si="864"/>
        <v>667.00000000001444</v>
      </c>
      <c r="G3889" s="1">
        <f t="shared" si="851"/>
        <v>1.6127989909594794E+17</v>
      </c>
      <c r="H3889" s="15">
        <f t="shared" si="855"/>
        <v>18.588333678312186</v>
      </c>
      <c r="I3889" s="1">
        <f t="shared" si="856"/>
        <v>2.8526935852293476E+42</v>
      </c>
      <c r="J3889" s="1">
        <f t="shared" si="852"/>
        <v>8.8103230843426061E+42</v>
      </c>
      <c r="K3889" s="1">
        <f t="shared" si="853"/>
        <v>1.1663016669571953E+43</v>
      </c>
      <c r="L3889" s="69">
        <f t="shared" si="861"/>
        <v>0.28084907154692329</v>
      </c>
      <c r="M3889" s="69">
        <f t="shared" si="862"/>
        <v>-1.2808490715469234</v>
      </c>
      <c r="Q3889" s="88">
        <f t="shared" si="857"/>
        <v>2.9989503898519843E-4</v>
      </c>
      <c r="R3889" s="88">
        <f t="shared" si="858"/>
        <v>8.5550865395518064E+38</v>
      </c>
      <c r="S3889" s="88">
        <f t="shared" si="859"/>
        <v>2.6421721848511195E+39</v>
      </c>
      <c r="T3889" s="1">
        <f t="shared" si="860"/>
        <v>3.4976808388063001E+39</v>
      </c>
      <c r="U3889" s="88">
        <f t="shared" si="854"/>
        <v>3.4976808388063001E+39</v>
      </c>
      <c r="V3889" s="1">
        <f t="shared" si="863"/>
        <v>3.2729848122874494E+48</v>
      </c>
      <c r="W3889" s="84"/>
    </row>
    <row r="3890" spans="6:23" x14ac:dyDescent="0.2">
      <c r="F3890" s="44">
        <f t="shared" si="864"/>
        <v>667.20000000001448</v>
      </c>
      <c r="G3890" s="1">
        <f t="shared" si="851"/>
        <v>1.6132825888578179E+17</v>
      </c>
      <c r="H3890" s="15">
        <f t="shared" si="855"/>
        <v>18.582761635842669</v>
      </c>
      <c r="I3890" s="1">
        <f t="shared" si="856"/>
        <v>2.8507868010135563E+42</v>
      </c>
      <c r="J3890" s="1">
        <f t="shared" si="852"/>
        <v>8.8112486600649598E+42</v>
      </c>
      <c r="K3890" s="1">
        <f t="shared" si="853"/>
        <v>1.1662035461078515E+43</v>
      </c>
      <c r="L3890" s="69">
        <f t="shared" si="861"/>
        <v>0.28062710333473367</v>
      </c>
      <c r="M3890" s="69">
        <f t="shared" si="862"/>
        <v>-1.2806271033347336</v>
      </c>
      <c r="Q3890" s="88">
        <f t="shared" si="857"/>
        <v>2.9980512891292221E-4</v>
      </c>
      <c r="R3890" s="88">
        <f t="shared" si="858"/>
        <v>8.5468050438112635E+38</v>
      </c>
      <c r="S3890" s="88">
        <f t="shared" si="859"/>
        <v>2.6416575404145885E+39</v>
      </c>
      <c r="T3890" s="1">
        <f t="shared" si="860"/>
        <v>3.4963380447957148E+39</v>
      </c>
      <c r="U3890" s="88">
        <f t="shared" si="854"/>
        <v>3.4963380447957148E+39</v>
      </c>
      <c r="V3890" s="1">
        <f t="shared" si="863"/>
        <v>3.2707475473900054E+48</v>
      </c>
      <c r="W3890" s="84"/>
    </row>
    <row r="3891" spans="6:23" x14ac:dyDescent="0.2">
      <c r="F3891" s="44">
        <f t="shared" si="864"/>
        <v>667.40000000001453</v>
      </c>
      <c r="G3891" s="1">
        <f t="shared" si="851"/>
        <v>1.6137661867561568E+17</v>
      </c>
      <c r="H3891" s="15">
        <f t="shared" si="855"/>
        <v>18.577192932925122</v>
      </c>
      <c r="I3891" s="1">
        <f t="shared" si="856"/>
        <v>2.8488813655084042E+42</v>
      </c>
      <c r="J3891" s="1">
        <f t="shared" si="852"/>
        <v>8.8121740394268168E+42</v>
      </c>
      <c r="K3891" s="1">
        <f t="shared" si="853"/>
        <v>1.166105540493522E+43</v>
      </c>
      <c r="L3891" s="69">
        <f t="shared" si="861"/>
        <v>0.28040514169691516</v>
      </c>
      <c r="M3891" s="69">
        <f t="shared" si="862"/>
        <v>-1.2804051416969151</v>
      </c>
      <c r="Q3891" s="88">
        <f t="shared" si="857"/>
        <v>2.9971527273708887E-4</v>
      </c>
      <c r="R3891" s="88">
        <f t="shared" si="858"/>
        <v>8.5385325545896154E+38</v>
      </c>
      <c r="S3891" s="88">
        <f t="shared" si="859"/>
        <v>2.6411431456335025E+39</v>
      </c>
      <c r="T3891" s="1">
        <f t="shared" si="860"/>
        <v>3.4949964010924639E+39</v>
      </c>
      <c r="U3891" s="88">
        <f t="shared" si="854"/>
        <v>3.4949964010924639E+39</v>
      </c>
      <c r="V3891" s="1">
        <f t="shared" si="863"/>
        <v>3.2685126991413361E+48</v>
      </c>
      <c r="W3891" s="84"/>
    </row>
    <row r="3892" spans="6:23" x14ac:dyDescent="0.2">
      <c r="F3892" s="44">
        <f t="shared" si="864"/>
        <v>667.60000000001457</v>
      </c>
      <c r="G3892" s="1">
        <f t="shared" si="851"/>
        <v>1.6142497846544957E+17</v>
      </c>
      <c r="H3892" s="15">
        <f t="shared" si="855"/>
        <v>18.571627566558156</v>
      </c>
      <c r="I3892" s="1">
        <f t="shared" si="856"/>
        <v>2.8469772776695768E+42</v>
      </c>
      <c r="J3892" s="1">
        <f t="shared" si="852"/>
        <v>8.8130992225315179E+42</v>
      </c>
      <c r="K3892" s="1">
        <f t="shared" si="853"/>
        <v>1.1660076500201095E+43</v>
      </c>
      <c r="L3892" s="69">
        <f t="shared" si="861"/>
        <v>0.28018318672609055</v>
      </c>
      <c r="M3892" s="69">
        <f t="shared" si="862"/>
        <v>-1.2801831867260907</v>
      </c>
      <c r="Q3892" s="88">
        <f t="shared" si="857"/>
        <v>2.9962547040618404E-4</v>
      </c>
      <c r="R3892" s="88">
        <f t="shared" si="858"/>
        <v>8.5302690605746422E+38</v>
      </c>
      <c r="S3892" s="88">
        <f t="shared" si="859"/>
        <v>2.6406290002873808E+39</v>
      </c>
      <c r="T3892" s="1">
        <f t="shared" si="860"/>
        <v>3.493655906344845E+39</v>
      </c>
      <c r="U3892" s="88">
        <f t="shared" si="854"/>
        <v>3.493655906344845E+39</v>
      </c>
      <c r="V3892" s="1">
        <f t="shared" si="863"/>
        <v>3.2662802641057665E+48</v>
      </c>
      <c r="W3892" s="84"/>
    </row>
    <row r="3893" spans="6:23" x14ac:dyDescent="0.2">
      <c r="F3893" s="44">
        <f t="shared" si="864"/>
        <v>667.80000000001462</v>
      </c>
      <c r="G3893" s="1">
        <f t="shared" si="851"/>
        <v>1.6147333825528342E+17</v>
      </c>
      <c r="H3893" s="15">
        <f t="shared" si="855"/>
        <v>18.566065533743974</v>
      </c>
      <c r="I3893" s="1">
        <f t="shared" si="856"/>
        <v>2.8450745364536887E+42</v>
      </c>
      <c r="J3893" s="1">
        <f t="shared" si="852"/>
        <v>8.8140242094823197E+42</v>
      </c>
      <c r="K3893" s="1">
        <f t="shared" si="853"/>
        <v>1.1659098745936007E+43</v>
      </c>
      <c r="L3893" s="69">
        <f t="shared" si="861"/>
        <v>0.27996123851252813</v>
      </c>
      <c r="M3893" s="69">
        <f t="shared" si="862"/>
        <v>-1.2799612385125281</v>
      </c>
      <c r="Q3893" s="88">
        <f t="shared" si="857"/>
        <v>2.9953572187402244E-4</v>
      </c>
      <c r="R3893" s="88">
        <f t="shared" si="858"/>
        <v>8.5220145506205543E+38</v>
      </c>
      <c r="S3893" s="88">
        <f t="shared" si="859"/>
        <v>2.6401151042023967E+39</v>
      </c>
      <c r="T3893" s="1">
        <f t="shared" si="860"/>
        <v>3.4923165592644521E+39</v>
      </c>
      <c r="U3893" s="88">
        <f t="shared" si="854"/>
        <v>3.4923165592644515E+39</v>
      </c>
      <c r="V3893" s="1">
        <f t="shared" si="863"/>
        <v>3.2640502389108988E+48</v>
      </c>
      <c r="W3893" s="84"/>
    </row>
    <row r="3894" spans="6:23" x14ac:dyDescent="0.2">
      <c r="F3894" s="44">
        <f t="shared" si="864"/>
        <v>668.00000000001467</v>
      </c>
      <c r="G3894" s="1">
        <f t="shared" si="851"/>
        <v>1.6152169804511731E+17</v>
      </c>
      <c r="H3894" s="15">
        <f t="shared" si="855"/>
        <v>18.560506831488361</v>
      </c>
      <c r="I3894" s="1">
        <f t="shared" si="856"/>
        <v>2.8431731408182855E+42</v>
      </c>
      <c r="J3894" s="1">
        <f t="shared" si="852"/>
        <v>8.8149490003823897E+42</v>
      </c>
      <c r="K3894" s="1">
        <f t="shared" si="853"/>
        <v>1.1658122141200676E+43</v>
      </c>
      <c r="L3894" s="69">
        <f t="shared" si="861"/>
        <v>0.27973929714523782</v>
      </c>
      <c r="M3894" s="69">
        <f t="shared" si="862"/>
        <v>-1.2797392971452379</v>
      </c>
      <c r="Q3894" s="88">
        <f t="shared" si="857"/>
        <v>2.9944602709175427E-4</v>
      </c>
      <c r="R3894" s="88">
        <f t="shared" si="858"/>
        <v>8.5137690135202043E+38</v>
      </c>
      <c r="S3894" s="88">
        <f t="shared" si="859"/>
        <v>2.6396014571809374E+39</v>
      </c>
      <c r="T3894" s="1">
        <f t="shared" si="860"/>
        <v>3.4909783585329577E+39</v>
      </c>
      <c r="U3894" s="88">
        <f t="shared" si="854"/>
        <v>3.4909783585329577E+39</v>
      </c>
      <c r="V3894" s="1">
        <f t="shared" si="863"/>
        <v>3.2618226201604164E+48</v>
      </c>
      <c r="W3894" s="84"/>
    </row>
    <row r="3895" spans="6:23" x14ac:dyDescent="0.2">
      <c r="F3895" s="44">
        <f t="shared" si="864"/>
        <v>668.20000000001471</v>
      </c>
      <c r="G3895" s="1">
        <f t="shared" si="851"/>
        <v>1.615700578349512E+17</v>
      </c>
      <c r="H3895" s="15">
        <f t="shared" si="855"/>
        <v>18.554951456800694</v>
      </c>
      <c r="I3895" s="1">
        <f t="shared" si="856"/>
        <v>2.8412730897218356E+42</v>
      </c>
      <c r="J3895" s="1">
        <f t="shared" si="852"/>
        <v>8.815873595334811E+42</v>
      </c>
      <c r="K3895" s="1">
        <f t="shared" si="853"/>
        <v>1.1657146685056645E+43</v>
      </c>
      <c r="L3895" s="69">
        <f t="shared" si="861"/>
        <v>0.27951736271906108</v>
      </c>
      <c r="M3895" s="69">
        <f t="shared" si="862"/>
        <v>-1.279517362719061</v>
      </c>
      <c r="Q3895" s="88">
        <f t="shared" si="857"/>
        <v>2.9935638601052972E-4</v>
      </c>
      <c r="R3895" s="88">
        <f t="shared" si="858"/>
        <v>8.5055324380810033E+38</v>
      </c>
      <c r="S3895" s="88">
        <f t="shared" si="859"/>
        <v>2.6390880590250842E+39</v>
      </c>
      <c r="T3895" s="1">
        <f t="shared" si="860"/>
        <v>3.4896413028331844E+39</v>
      </c>
      <c r="U3895" s="88">
        <f t="shared" si="854"/>
        <v>3.4896413028331838E+39</v>
      </c>
      <c r="V3895" s="1">
        <f t="shared" si="863"/>
        <v>3.2595974044631395E+48</v>
      </c>
      <c r="W3895" s="84"/>
    </row>
    <row r="3896" spans="6:23" x14ac:dyDescent="0.2">
      <c r="F3896" s="44">
        <f t="shared" si="864"/>
        <v>668.40000000001476</v>
      </c>
      <c r="G3896" s="1">
        <f t="shared" si="851"/>
        <v>1.6161841762478506E+17</v>
      </c>
      <c r="H3896" s="15">
        <f t="shared" si="855"/>
        <v>18.549399406693933</v>
      </c>
      <c r="I3896" s="1">
        <f t="shared" si="856"/>
        <v>2.8393743821237372E+42</v>
      </c>
      <c r="J3896" s="1">
        <f t="shared" si="852"/>
        <v>8.8167979944425804E+42</v>
      </c>
      <c r="K3896" s="1">
        <f t="shared" si="853"/>
        <v>1.1656172376566318E+43</v>
      </c>
      <c r="L3896" s="69">
        <f t="shared" si="861"/>
        <v>0.27929543531952655</v>
      </c>
      <c r="M3896" s="69">
        <f t="shared" si="862"/>
        <v>-1.2792954353195265</v>
      </c>
      <c r="Q3896" s="88">
        <f t="shared" si="857"/>
        <v>2.9926679858238714E-4</v>
      </c>
      <c r="R3896" s="88">
        <f t="shared" si="858"/>
        <v>8.4973048131501437E+38</v>
      </c>
      <c r="S3896" s="88">
        <f t="shared" si="859"/>
        <v>2.6385749095444425E+39</v>
      </c>
      <c r="T3896" s="1">
        <f t="shared" si="860"/>
        <v>3.4883053908594567E+39</v>
      </c>
      <c r="U3896" s="88">
        <f t="shared" si="854"/>
        <v>3.4883053908594573E+39</v>
      </c>
      <c r="V3896" s="1">
        <f t="shared" si="863"/>
        <v>3.2573745884426957E+48</v>
      </c>
      <c r="W3896" s="84"/>
    </row>
    <row r="3897" spans="6:23" x14ac:dyDescent="0.2">
      <c r="F3897" s="44">
        <f t="shared" si="864"/>
        <v>668.6000000000148</v>
      </c>
      <c r="G3897" s="1">
        <f t="shared" si="851"/>
        <v>1.6166677741461894E+17</v>
      </c>
      <c r="H3897" s="15">
        <f t="shared" si="855"/>
        <v>18.543850678184597</v>
      </c>
      <c r="I3897" s="1">
        <f t="shared" si="856"/>
        <v>2.8374770169843131E+42</v>
      </c>
      <c r="J3897" s="1">
        <f t="shared" si="852"/>
        <v>8.8177221978086114E+42</v>
      </c>
      <c r="K3897" s="1">
        <f t="shared" si="853"/>
        <v>1.1655199214792926E+43</v>
      </c>
      <c r="L3897" s="69">
        <f t="shared" si="861"/>
        <v>0.27907351503860423</v>
      </c>
      <c r="M3897" s="69">
        <f t="shared" si="862"/>
        <v>-1.2790735150386041</v>
      </c>
      <c r="Q3897" s="88">
        <f t="shared" si="857"/>
        <v>2.9917726476025308E-4</v>
      </c>
      <c r="R3897" s="88">
        <f t="shared" si="858"/>
        <v>8.4890861276144903E+38</v>
      </c>
      <c r="S3897" s="88">
        <f t="shared" si="859"/>
        <v>2.6380620085561477E+39</v>
      </c>
      <c r="T3897" s="1">
        <f t="shared" si="860"/>
        <v>3.4869706213175965E+39</v>
      </c>
      <c r="U3897" s="88">
        <f t="shared" si="854"/>
        <v>3.4869706213175971E+39</v>
      </c>
      <c r="V3897" s="1">
        <f t="shared" si="863"/>
        <v>3.255154168737478E+48</v>
      </c>
      <c r="W3897" s="84"/>
    </row>
    <row r="3898" spans="6:23" x14ac:dyDescent="0.2">
      <c r="F3898" s="44">
        <f t="shared" si="864"/>
        <v>668.80000000001485</v>
      </c>
      <c r="G3898" s="1">
        <f t="shared" si="851"/>
        <v>1.6171513720445283E+17</v>
      </c>
      <c r="H3898" s="15">
        <f t="shared" si="855"/>
        <v>18.538305268292795</v>
      </c>
      <c r="I3898" s="1">
        <f t="shared" si="856"/>
        <v>2.8355809932648097E+42</v>
      </c>
      <c r="J3898" s="1">
        <f t="shared" si="852"/>
        <v>8.8186462055357213E+42</v>
      </c>
      <c r="K3898" s="1">
        <f t="shared" si="853"/>
        <v>1.165422719880053E+43</v>
      </c>
      <c r="L3898" s="69">
        <f t="shared" si="861"/>
        <v>0.27885160197126402</v>
      </c>
      <c r="M3898" s="69">
        <f t="shared" si="862"/>
        <v>-1.2788516019712639</v>
      </c>
      <c r="Q3898" s="88">
        <f t="shared" si="857"/>
        <v>2.9908778449350137E-4</v>
      </c>
      <c r="R3898" s="88">
        <f t="shared" si="858"/>
        <v>8.4808763702745392E+38</v>
      </c>
      <c r="S3898" s="88">
        <f t="shared" si="859"/>
        <v>2.6375493558457013E+39</v>
      </c>
      <c r="T3898" s="1">
        <f t="shared" si="860"/>
        <v>3.4856369928731553E+39</v>
      </c>
      <c r="U3898" s="88">
        <f t="shared" si="854"/>
        <v>3.4856369928731553E+39</v>
      </c>
      <c r="V3898" s="1">
        <f t="shared" si="863"/>
        <v>3.25293614195232E+48</v>
      </c>
      <c r="W3898" s="84"/>
    </row>
    <row r="3899" spans="6:23" x14ac:dyDescent="0.2">
      <c r="F3899" s="44">
        <f t="shared" si="864"/>
        <v>669.00000000001489</v>
      </c>
      <c r="G3899" s="1">
        <f t="shared" si="851"/>
        <v>1.6176349699428669E+17</v>
      </c>
      <c r="H3899" s="15">
        <f t="shared" si="855"/>
        <v>18.532763174042184</v>
      </c>
      <c r="I3899" s="1">
        <f t="shared" si="856"/>
        <v>2.8336863099273962E+42</v>
      </c>
      <c r="J3899" s="1">
        <f t="shared" si="852"/>
        <v>8.8195700177266552E+42</v>
      </c>
      <c r="K3899" s="1">
        <f t="shared" si="853"/>
        <v>1.1653256327654051E+43</v>
      </c>
      <c r="L3899" s="69">
        <f t="shared" si="861"/>
        <v>0.27862969620075384</v>
      </c>
      <c r="M3899" s="69">
        <f t="shared" si="862"/>
        <v>-1.278629696200754</v>
      </c>
      <c r="Q3899" s="88">
        <f t="shared" si="857"/>
        <v>2.9899835773683492E-4</v>
      </c>
      <c r="R3899" s="88">
        <f t="shared" si="858"/>
        <v>8.4726755300964334E+38</v>
      </c>
      <c r="S3899" s="88">
        <f t="shared" si="859"/>
        <v>2.6370369512452978E+39</v>
      </c>
      <c r="T3899" s="1">
        <f t="shared" si="860"/>
        <v>3.484304504254941E+39</v>
      </c>
      <c r="U3899" s="88">
        <f t="shared" si="854"/>
        <v>3.484304504254941E+39</v>
      </c>
      <c r="V3899" s="1">
        <f t="shared" si="863"/>
        <v>3.2507205047551353E+48</v>
      </c>
      <c r="W3899" s="84"/>
    </row>
    <row r="3900" spans="6:23" x14ac:dyDescent="0.2">
      <c r="F3900" s="44">
        <f t="shared" si="864"/>
        <v>669.20000000001494</v>
      </c>
      <c r="G3900" s="1">
        <f t="shared" si="851"/>
        <v>1.6181185678412058E+17</v>
      </c>
      <c r="H3900" s="15">
        <f t="shared" si="855"/>
        <v>18.527224392459981</v>
      </c>
      <c r="I3900" s="1">
        <f t="shared" si="856"/>
        <v>2.8317929659351654E+42</v>
      </c>
      <c r="J3900" s="1">
        <f t="shared" si="852"/>
        <v>8.8204936344840632E+42</v>
      </c>
      <c r="K3900" s="1">
        <f t="shared" si="853"/>
        <v>1.1652286600419229E+43</v>
      </c>
      <c r="L3900" s="69">
        <f t="shared" si="861"/>
        <v>0.27840779782092279</v>
      </c>
      <c r="M3900" s="69">
        <f t="shared" si="862"/>
        <v>-1.2784077978209227</v>
      </c>
      <c r="Q3900" s="88">
        <f t="shared" si="857"/>
        <v>2.9890898444051572E-4</v>
      </c>
      <c r="R3900" s="88">
        <f t="shared" si="858"/>
        <v>8.4644835959347625E+38</v>
      </c>
      <c r="S3900" s="88">
        <f t="shared" si="859"/>
        <v>2.6365247945476647E+39</v>
      </c>
      <c r="T3900" s="1">
        <f t="shared" si="860"/>
        <v>3.4829731541411411E+39</v>
      </c>
      <c r="U3900" s="88">
        <f t="shared" si="854"/>
        <v>3.4829731541411411E+39</v>
      </c>
      <c r="V3900" s="1">
        <f t="shared" si="863"/>
        <v>3.2485072537706032E+48</v>
      </c>
      <c r="W3900" s="84"/>
    </row>
    <row r="3901" spans="6:23" x14ac:dyDescent="0.2">
      <c r="F3901" s="44">
        <f t="shared" si="864"/>
        <v>669.40000000001498</v>
      </c>
      <c r="G3901" s="1">
        <f t="shared" si="851"/>
        <v>1.6186021657395446E+17</v>
      </c>
      <c r="H3901" s="15">
        <f t="shared" si="855"/>
        <v>18.521688920576963</v>
      </c>
      <c r="I3901" s="1">
        <f t="shared" si="856"/>
        <v>2.8299009602521298E+42</v>
      </c>
      <c r="J3901" s="1">
        <f t="shared" si="852"/>
        <v>8.8214170559105086E+42</v>
      </c>
      <c r="K3901" s="1">
        <f t="shared" si="853"/>
        <v>1.1651318016162637E+43</v>
      </c>
      <c r="L3901" s="69">
        <f t="shared" si="861"/>
        <v>0.2781859069237661</v>
      </c>
      <c r="M3901" s="69">
        <f t="shared" si="862"/>
        <v>-1.278185906923766</v>
      </c>
      <c r="Q3901" s="88">
        <f t="shared" si="857"/>
        <v>2.9881966455747033E-4</v>
      </c>
      <c r="R3901" s="88">
        <f t="shared" si="858"/>
        <v>8.4563005567340465E+38</v>
      </c>
      <c r="S3901" s="88">
        <f t="shared" si="859"/>
        <v>2.6360128855687256E+39</v>
      </c>
      <c r="T3901" s="1">
        <f t="shared" si="860"/>
        <v>3.48164294124213E+39</v>
      </c>
      <c r="U3901" s="88">
        <f t="shared" si="854"/>
        <v>3.48164294124213E+39</v>
      </c>
      <c r="V3901" s="1">
        <f t="shared" si="863"/>
        <v>3.24629638565745E+48</v>
      </c>
      <c r="W3901" s="84"/>
    </row>
    <row r="3902" spans="6:23" x14ac:dyDescent="0.2">
      <c r="F3902" s="44">
        <f t="shared" si="864"/>
        <v>669.60000000001503</v>
      </c>
      <c r="G3902" s="1">
        <f t="shared" si="851"/>
        <v>1.6190857636378832E+17</v>
      </c>
      <c r="H3902" s="15">
        <f t="shared" si="855"/>
        <v>18.516156755427449</v>
      </c>
      <c r="I3902" s="1">
        <f t="shared" si="856"/>
        <v>2.8280102918432249E+42</v>
      </c>
      <c r="J3902" s="1">
        <f t="shared" si="852"/>
        <v>8.8223402821084792E+42</v>
      </c>
      <c r="K3902" s="1">
        <f t="shared" si="853"/>
        <v>1.1650350573951704E+43</v>
      </c>
      <c r="L3902" s="69">
        <f t="shared" si="861"/>
        <v>0.27796402359372024</v>
      </c>
      <c r="M3902" s="69">
        <f t="shared" si="862"/>
        <v>-1.2779640235937202</v>
      </c>
      <c r="Q3902" s="88">
        <f t="shared" si="857"/>
        <v>2.9873039803884893E-4</v>
      </c>
      <c r="R3902" s="88">
        <f t="shared" si="858"/>
        <v>8.4481264014028789E+38</v>
      </c>
      <c r="S3902" s="88">
        <f t="shared" si="859"/>
        <v>2.6355012241084368E+39</v>
      </c>
      <c r="T3902" s="1">
        <f t="shared" si="860"/>
        <v>3.4803138642487248E+39</v>
      </c>
      <c r="U3902" s="88">
        <f t="shared" si="854"/>
        <v>3.4803138642487248E+39</v>
      </c>
      <c r="V3902" s="1">
        <f t="shared" si="863"/>
        <v>3.2440878970601658E+48</v>
      </c>
      <c r="W3902" s="84"/>
    </row>
    <row r="3903" spans="6:23" x14ac:dyDescent="0.2">
      <c r="F3903" s="44">
        <f t="shared" si="864"/>
        <v>669.80000000001507</v>
      </c>
      <c r="G3903" s="1">
        <f t="shared" si="851"/>
        <v>1.6195693615362221E+17</v>
      </c>
      <c r="H3903" s="15">
        <f t="shared" si="855"/>
        <v>18.510627894049296</v>
      </c>
      <c r="I3903" s="1">
        <f t="shared" si="856"/>
        <v>2.8261209596743022E+42</v>
      </c>
      <c r="J3903" s="1">
        <f t="shared" si="852"/>
        <v>8.8232633131803602E+42</v>
      </c>
      <c r="K3903" s="1">
        <f t="shared" si="853"/>
        <v>1.1649384272854662E+43</v>
      </c>
      <c r="L3903" s="69">
        <f t="shared" si="861"/>
        <v>0.27774214792808261</v>
      </c>
      <c r="M3903" s="69">
        <f t="shared" si="862"/>
        <v>-1.2777421479280826</v>
      </c>
      <c r="Q3903" s="88">
        <f t="shared" si="857"/>
        <v>2.9864118483846624E-4</v>
      </c>
      <c r="R3903" s="88">
        <f t="shared" si="858"/>
        <v>8.4399611189395695E+38</v>
      </c>
      <c r="S3903" s="88">
        <f t="shared" si="859"/>
        <v>2.6349898099899541E+39</v>
      </c>
      <c r="T3903" s="1">
        <f t="shared" si="860"/>
        <v>3.4789859218839108E+39</v>
      </c>
      <c r="U3903" s="88">
        <f t="shared" si="854"/>
        <v>3.4789859218839108E+39</v>
      </c>
      <c r="V3903" s="1">
        <f t="shared" si="863"/>
        <v>3.2418817846572199E+48</v>
      </c>
      <c r="W3903" s="84"/>
    </row>
    <row r="3904" spans="6:23" x14ac:dyDescent="0.2">
      <c r="F3904" s="44">
        <f t="shared" si="864"/>
        <v>670.00000000001512</v>
      </c>
      <c r="G3904" s="1">
        <f t="shared" si="851"/>
        <v>1.620052959434561E+17</v>
      </c>
      <c r="H3904" s="15">
        <f t="shared" si="855"/>
        <v>18.505102333483904</v>
      </c>
      <c r="I3904" s="1">
        <f t="shared" si="856"/>
        <v>2.8242329627121311E+42</v>
      </c>
      <c r="J3904" s="1">
        <f t="shared" si="852"/>
        <v>8.8241861492284722E+42</v>
      </c>
      <c r="K3904" s="1">
        <f t="shared" si="853"/>
        <v>1.1648419111940604E+43</v>
      </c>
      <c r="L3904" s="69">
        <f t="shared" si="861"/>
        <v>0.27752028000895185</v>
      </c>
      <c r="M3904" s="69">
        <f t="shared" si="862"/>
        <v>-1.2775202800089518</v>
      </c>
      <c r="Q3904" s="88">
        <f t="shared" si="857"/>
        <v>2.9855202490836064E-4</v>
      </c>
      <c r="R3904" s="88">
        <f t="shared" si="858"/>
        <v>8.4318046983064533E+38</v>
      </c>
      <c r="S3904" s="88">
        <f t="shared" si="859"/>
        <v>2.6344786430204697E+39</v>
      </c>
      <c r="T3904" s="1">
        <f t="shared" si="860"/>
        <v>3.4776591128511149E+39</v>
      </c>
      <c r="U3904" s="88">
        <f t="shared" si="854"/>
        <v>3.4776591128511155E+39</v>
      </c>
      <c r="V3904" s="1">
        <f t="shared" si="863"/>
        <v>3.2396780451128324E+48</v>
      </c>
      <c r="W3904" s="84"/>
    </row>
    <row r="3905" spans="6:23" x14ac:dyDescent="0.2">
      <c r="F3905" s="44">
        <f t="shared" si="864"/>
        <v>670.20000000001517</v>
      </c>
      <c r="G3905" s="1">
        <f t="shared" si="851"/>
        <v>1.6205365573328995E+17</v>
      </c>
      <c r="H3905" s="15">
        <f t="shared" si="855"/>
        <v>18.499580070776211</v>
      </c>
      <c r="I3905" s="1">
        <f t="shared" si="856"/>
        <v>2.8223462999244058E+42</v>
      </c>
      <c r="J3905" s="1">
        <f t="shared" si="852"/>
        <v>8.8251087903550306E+42</v>
      </c>
      <c r="K3905" s="1">
        <f t="shared" si="853"/>
        <v>1.1647455090279436E+43</v>
      </c>
      <c r="L3905" s="69">
        <f t="shared" si="861"/>
        <v>0.27729841993246862</v>
      </c>
      <c r="M3905" s="69">
        <f t="shared" si="862"/>
        <v>-1.2772984199324686</v>
      </c>
      <c r="Q3905" s="88">
        <f t="shared" si="857"/>
        <v>2.9846291819790594E-4</v>
      </c>
      <c r="R3905" s="88">
        <f t="shared" si="858"/>
        <v>8.4236571284050048E+38</v>
      </c>
      <c r="S3905" s="88">
        <f t="shared" si="859"/>
        <v>2.633967722983354E+39</v>
      </c>
      <c r="T3905" s="1">
        <f t="shared" si="860"/>
        <v>3.4763334358238542E+39</v>
      </c>
      <c r="U3905" s="88">
        <f t="shared" si="854"/>
        <v>3.4763334358238548E+39</v>
      </c>
      <c r="V3905" s="1">
        <f t="shared" si="863"/>
        <v>3.2374766750673476E+48</v>
      </c>
      <c r="W3905" s="84"/>
    </row>
    <row r="3906" spans="6:23" x14ac:dyDescent="0.2">
      <c r="F3906" s="44">
        <f t="shared" si="864"/>
        <v>670.40000000001521</v>
      </c>
      <c r="G3906" s="1">
        <f t="shared" si="851"/>
        <v>1.6210201552312384E+17</v>
      </c>
      <c r="H3906" s="15">
        <f t="shared" si="855"/>
        <v>18.494061102974666</v>
      </c>
      <c r="I3906" s="1">
        <f t="shared" si="856"/>
        <v>2.8204609702797254E+42</v>
      </c>
      <c r="J3906" s="1">
        <f t="shared" si="852"/>
        <v>8.8260312366621779E+42</v>
      </c>
      <c r="K3906" s="1">
        <f t="shared" si="853"/>
        <v>1.1646492206941902E+43</v>
      </c>
      <c r="L3906" s="69">
        <f t="shared" si="861"/>
        <v>0.2770765677851475</v>
      </c>
      <c r="M3906" s="69">
        <f t="shared" si="862"/>
        <v>-1.2770765677851474</v>
      </c>
      <c r="Q3906" s="88">
        <f t="shared" si="857"/>
        <v>2.983738646635814E-4</v>
      </c>
      <c r="R3906" s="88">
        <f t="shared" si="858"/>
        <v>8.4155183983515627E+38</v>
      </c>
      <c r="S3906" s="88">
        <f t="shared" si="859"/>
        <v>2.6334570497243828E+39</v>
      </c>
      <c r="T3906" s="1">
        <f t="shared" si="860"/>
        <v>3.475008889559539E+39</v>
      </c>
      <c r="U3906" s="88">
        <f t="shared" si="854"/>
        <v>3.4750088895595384E+39</v>
      </c>
      <c r="V3906" s="1">
        <f t="shared" si="863"/>
        <v>3.2352776712432242E+48</v>
      </c>
      <c r="W3906" s="84"/>
    </row>
    <row r="3907" spans="6:23" x14ac:dyDescent="0.2">
      <c r="F3907" s="44">
        <f t="shared" si="864"/>
        <v>670.60000000001526</v>
      </c>
      <c r="G3907" s="1">
        <f t="shared" ref="G3907:G3970" si="865">F3907/4.13566727E-15</f>
        <v>1.6215037531295773E+17</v>
      </c>
      <c r="H3907" s="15">
        <f t="shared" si="855"/>
        <v>18.488545427131246</v>
      </c>
      <c r="I3907" s="1">
        <f t="shared" si="856"/>
        <v>2.8185769727476132E+42</v>
      </c>
      <c r="J3907" s="1">
        <f t="shared" ref="J3907:J3970" si="866" xml:space="preserve"> $B$16 * (F3907/2000)^($B$14+1) * EXP(-$C$14/F3907) * $C$23</f>
        <v>8.8269534882519699E+42</v>
      </c>
      <c r="K3907" s="1">
        <f t="shared" ref="K3907:K3970" si="867" xml:space="preserve"> (I3907+J3907)</f>
        <v>1.1645530460999583E+43</v>
      </c>
      <c r="L3907" s="69">
        <f t="shared" si="861"/>
        <v>0.2768547236547988</v>
      </c>
      <c r="M3907" s="69">
        <f t="shared" si="862"/>
        <v>-1.2768547236547989</v>
      </c>
      <c r="Q3907" s="88">
        <f t="shared" si="857"/>
        <v>2.9828486425476086E-4</v>
      </c>
      <c r="R3907" s="88">
        <f t="shared" si="858"/>
        <v>8.4073884970761654E+38</v>
      </c>
      <c r="S3907" s="88">
        <f t="shared" si="859"/>
        <v>2.6329466230263266E+39</v>
      </c>
      <c r="T3907" s="1">
        <f t="shared" si="860"/>
        <v>3.473685472733943E+39</v>
      </c>
      <c r="U3907" s="88">
        <f t="shared" ref="U3907:U3970" si="868" xml:space="preserve"> K3907 * Q3907</f>
        <v>3.4736854727339436E+39</v>
      </c>
      <c r="V3907" s="1">
        <f t="shared" si="863"/>
        <v>3.2330810302908531E+48</v>
      </c>
      <c r="W3907" s="84"/>
    </row>
    <row r="3908" spans="6:23" x14ac:dyDescent="0.2">
      <c r="F3908" s="44">
        <f t="shared" si="864"/>
        <v>670.8000000000153</v>
      </c>
      <c r="G3908" s="1">
        <f t="shared" si="865"/>
        <v>1.6219873510279158E+17</v>
      </c>
      <c r="H3908" s="15">
        <f t="shared" ref="H3908:H3971" si="869">2997924580000000000/G3908</f>
        <v>18.483033040301454</v>
      </c>
      <c r="I3908" s="1">
        <f t="shared" ref="I3908:I3971" si="870" xml:space="preserve"> MAX( 1E-90, (F3908)^(1+$B$4) * EXP(-F3908/$A$6) * EXP(-$C$5/F3908) * $C$23 )</f>
        <v>2.8166943062985028E+42</v>
      </c>
      <c r="J3908" s="1">
        <f t="shared" si="866"/>
        <v>8.8278755452263708E+42</v>
      </c>
      <c r="K3908" s="1">
        <f t="shared" si="867"/>
        <v>1.1644569851524874E+43</v>
      </c>
      <c r="L3908" s="69">
        <f t="shared" si="861"/>
        <v>0.27663288763622068</v>
      </c>
      <c r="M3908" s="69">
        <f t="shared" si="862"/>
        <v>-1.2766328876362207</v>
      </c>
      <c r="Q3908" s="88">
        <f t="shared" ref="Q3908:Q3971" si="871" xml:space="preserve"> LN(F3908) - LN(F3907)</f>
        <v>2.9819591692525904E-4</v>
      </c>
      <c r="R3908" s="88">
        <f t="shared" ref="R3908:R3971" si="872">I3908 * Q3908</f>
        <v>8.3992674136483843E+38</v>
      </c>
      <c r="S3908" s="88">
        <f t="shared" ref="S3908:S3971" si="873" xml:space="preserve"> J3908*Q3908</f>
        <v>2.6324364427108487E+39</v>
      </c>
      <c r="T3908" s="1">
        <f t="shared" ref="T3908:T3971" si="874">R3908+S3908</f>
        <v>3.4723631840756872E+39</v>
      </c>
      <c r="U3908" s="88">
        <f t="shared" si="868"/>
        <v>3.4723631840756872E+39</v>
      </c>
      <c r="V3908" s="1">
        <f t="shared" si="863"/>
        <v>3.2308867489137859E+48</v>
      </c>
      <c r="W3908" s="84"/>
    </row>
    <row r="3909" spans="6:23" x14ac:dyDescent="0.2">
      <c r="F3909" s="44">
        <f t="shared" si="864"/>
        <v>671.00000000001535</v>
      </c>
      <c r="G3909" s="1">
        <f t="shared" si="865"/>
        <v>1.6224709489262547E+17</v>
      </c>
      <c r="H3909" s="15">
        <f t="shared" si="869"/>
        <v>18.477523939544284</v>
      </c>
      <c r="I3909" s="1">
        <f t="shared" si="870"/>
        <v>2.814812969903743E+42</v>
      </c>
      <c r="J3909" s="1">
        <f t="shared" si="866"/>
        <v>8.8287974076872692E+42</v>
      </c>
      <c r="K3909" s="1">
        <f t="shared" si="867"/>
        <v>1.1643610377591012E+43</v>
      </c>
      <c r="L3909" s="69">
        <f t="shared" ref="L3909:L3972" si="875">LOG10(K3909/K3908) /LOG10(H3909/H3908)</f>
        <v>0.27641105981308745</v>
      </c>
      <c r="M3909" s="69">
        <f t="shared" ref="M3909:M3972" si="876" xml:space="preserve"> -(1+L3909)</f>
        <v>-1.2764110598130873</v>
      </c>
      <c r="Q3909" s="88">
        <f t="shared" si="871"/>
        <v>2.9810702262800248E-4</v>
      </c>
      <c r="R3909" s="88">
        <f t="shared" si="872"/>
        <v>8.3911551371268996E+38</v>
      </c>
      <c r="S3909" s="88">
        <f t="shared" si="873"/>
        <v>2.6319265085914783E+39</v>
      </c>
      <c r="T3909" s="1">
        <f t="shared" si="874"/>
        <v>3.4710420223041684E+39</v>
      </c>
      <c r="U3909" s="88">
        <f t="shared" si="868"/>
        <v>3.4710420223041684E+39</v>
      </c>
      <c r="V3909" s="1">
        <f t="shared" ref="V3909:V3972" si="877" xml:space="preserve"> (K3909/(F3909*1.602176487E-12)) * Q3909</f>
        <v>3.228694823810929E+48</v>
      </c>
      <c r="W3909" s="84"/>
    </row>
    <row r="3910" spans="6:23" x14ac:dyDescent="0.2">
      <c r="F3910" s="44">
        <f t="shared" si="864"/>
        <v>671.20000000001539</v>
      </c>
      <c r="G3910" s="1">
        <f t="shared" si="865"/>
        <v>1.6229545468245936E+17</v>
      </c>
      <c r="H3910" s="15">
        <f t="shared" si="869"/>
        <v>18.472018121922247</v>
      </c>
      <c r="I3910" s="1">
        <f t="shared" si="870"/>
        <v>2.8129329625355933E+42</v>
      </c>
      <c r="J3910" s="1">
        <f t="shared" si="866"/>
        <v>8.8297190757364608E+42</v>
      </c>
      <c r="K3910" s="1">
        <f t="shared" si="867"/>
        <v>1.1642652038272054E+43</v>
      </c>
      <c r="L3910" s="69">
        <f t="shared" si="875"/>
        <v>0.27618924027787872</v>
      </c>
      <c r="M3910" s="69">
        <f t="shared" si="876"/>
        <v>-1.2761892402778787</v>
      </c>
      <c r="Q3910" s="88">
        <f t="shared" si="871"/>
        <v>2.9801818131502955E-4</v>
      </c>
      <c r="R3910" s="88">
        <f t="shared" si="872"/>
        <v>8.3830516565595567E+38</v>
      </c>
      <c r="S3910" s="88">
        <f t="shared" si="873"/>
        <v>2.6314168204736037E+39</v>
      </c>
      <c r="T3910" s="1">
        <f t="shared" si="874"/>
        <v>3.4697219861295597E+39</v>
      </c>
      <c r="U3910" s="88">
        <f t="shared" si="868"/>
        <v>3.4697219861295591E+39</v>
      </c>
      <c r="V3910" s="1">
        <f t="shared" si="877"/>
        <v>3.2265052516765442E+48</v>
      </c>
      <c r="W3910" s="84"/>
    </row>
    <row r="3911" spans="6:23" x14ac:dyDescent="0.2">
      <c r="F3911" s="44">
        <f t="shared" si="864"/>
        <v>671.40000000001544</v>
      </c>
      <c r="G3911" s="1">
        <f t="shared" si="865"/>
        <v>1.6234381447229322E+17</v>
      </c>
      <c r="H3911" s="15">
        <f t="shared" si="869"/>
        <v>18.466515584501359</v>
      </c>
      <c r="I3911" s="1">
        <f t="shared" si="870"/>
        <v>2.8110542831672246E+42</v>
      </c>
      <c r="J3911" s="1">
        <f t="shared" si="866"/>
        <v>8.8306405494756575E+42</v>
      </c>
      <c r="K3911" s="1">
        <f t="shared" si="867"/>
        <v>1.1641694832642882E+43</v>
      </c>
      <c r="L3911" s="69">
        <f t="shared" si="875"/>
        <v>0.27596742912063044</v>
      </c>
      <c r="M3911" s="69">
        <f t="shared" si="876"/>
        <v>-1.2759674291206304</v>
      </c>
      <c r="Q3911" s="88">
        <f t="shared" si="871"/>
        <v>2.9792939293837861E-4</v>
      </c>
      <c r="R3911" s="88">
        <f t="shared" si="872"/>
        <v>8.3749569610084028E+38</v>
      </c>
      <c r="S3911" s="88">
        <f t="shared" si="873"/>
        <v>2.6309073781623129E+39</v>
      </c>
      <c r="T3911" s="1">
        <f t="shared" si="874"/>
        <v>3.4684030742631533E+39</v>
      </c>
      <c r="U3911" s="88">
        <f t="shared" si="868"/>
        <v>3.4684030742631533E+39</v>
      </c>
      <c r="V3911" s="1">
        <f t="shared" si="877"/>
        <v>3.2243180292098729E+48</v>
      </c>
      <c r="W3911" s="84"/>
    </row>
    <row r="3912" spans="6:23" x14ac:dyDescent="0.2">
      <c r="F3912" s="44">
        <f t="shared" si="864"/>
        <v>671.60000000001548</v>
      </c>
      <c r="G3912" s="1">
        <f t="shared" si="865"/>
        <v>1.623921742621271E+17</v>
      </c>
      <c r="H3912" s="15">
        <f t="shared" si="869"/>
        <v>18.461016324351117</v>
      </c>
      <c r="I3912" s="1">
        <f t="shared" si="870"/>
        <v>2.8091769307727219E+42</v>
      </c>
      <c r="J3912" s="1">
        <f t="shared" si="866"/>
        <v>8.8315618290064927E+42</v>
      </c>
      <c r="K3912" s="1">
        <f t="shared" si="867"/>
        <v>1.1640738759779215E+43</v>
      </c>
      <c r="L3912" s="69">
        <f t="shared" si="875"/>
        <v>0.2757456264263341</v>
      </c>
      <c r="M3912" s="69">
        <f t="shared" si="876"/>
        <v>-1.275745626426334</v>
      </c>
      <c r="Q3912" s="88">
        <f t="shared" si="871"/>
        <v>2.9784065745097621E-4</v>
      </c>
      <c r="R3912" s="88">
        <f t="shared" si="872"/>
        <v>8.3668710395746301E+38</v>
      </c>
      <c r="S3912" s="88">
        <f t="shared" si="873"/>
        <v>2.6303981814702398E+39</v>
      </c>
      <c r="T3912" s="1">
        <f t="shared" si="874"/>
        <v>3.4670852854277028E+39</v>
      </c>
      <c r="U3912" s="88">
        <f t="shared" si="868"/>
        <v>3.4670852854277028E+39</v>
      </c>
      <c r="V3912" s="1">
        <f t="shared" si="877"/>
        <v>3.2221331531247403E+48</v>
      </c>
      <c r="W3912" s="84"/>
    </row>
    <row r="3913" spans="6:23" x14ac:dyDescent="0.2">
      <c r="F3913" s="44">
        <f t="shared" si="864"/>
        <v>671.80000000001553</v>
      </c>
      <c r="G3913" s="1">
        <f t="shared" si="865"/>
        <v>1.6244053405196099E+17</v>
      </c>
      <c r="H3913" s="15">
        <f t="shared" si="869"/>
        <v>18.45552033854452</v>
      </c>
      <c r="I3913" s="1">
        <f t="shared" si="870"/>
        <v>2.8073009043270759E+42</v>
      </c>
      <c r="J3913" s="1">
        <f t="shared" si="866"/>
        <v>8.8324829144305085E+42</v>
      </c>
      <c r="K3913" s="1">
        <f t="shared" si="867"/>
        <v>1.1639783818757585E+43</v>
      </c>
      <c r="L3913" s="69">
        <f t="shared" si="875"/>
        <v>0.27552383228764893</v>
      </c>
      <c r="M3913" s="69">
        <f t="shared" si="876"/>
        <v>-1.275523832287649</v>
      </c>
      <c r="Q3913" s="88">
        <f t="shared" si="871"/>
        <v>2.9775197480663707E-4</v>
      </c>
      <c r="R3913" s="88">
        <f t="shared" si="872"/>
        <v>8.3587938813984489E+38</v>
      </c>
      <c r="S3913" s="88">
        <f t="shared" si="873"/>
        <v>2.6298892302175652E+39</v>
      </c>
      <c r="T3913" s="1">
        <f t="shared" si="874"/>
        <v>3.4657686183574102E+39</v>
      </c>
      <c r="U3913" s="88">
        <f t="shared" si="868"/>
        <v>3.4657686183574102E+39</v>
      </c>
      <c r="V3913" s="1">
        <f t="shared" si="877"/>
        <v>3.2199506201495203E+48</v>
      </c>
      <c r="W3913" s="84"/>
    </row>
    <row r="3914" spans="6:23" x14ac:dyDescent="0.2">
      <c r="F3914" s="44">
        <f t="shared" si="864"/>
        <v>672.00000000001558</v>
      </c>
      <c r="G3914" s="1">
        <f t="shared" si="865"/>
        <v>1.6248889384179485E+17</v>
      </c>
      <c r="H3914" s="15">
        <f t="shared" si="869"/>
        <v>18.45002762415805</v>
      </c>
      <c r="I3914" s="1">
        <f t="shared" si="870"/>
        <v>2.8054262028061852E+42</v>
      </c>
      <c r="J3914" s="1">
        <f t="shared" si="866"/>
        <v>8.8334038058491665E+42</v>
      </c>
      <c r="K3914" s="1">
        <f t="shared" si="867"/>
        <v>1.1638830008655352E+43</v>
      </c>
      <c r="L3914" s="69">
        <f t="shared" si="875"/>
        <v>0.27530204679206216</v>
      </c>
      <c r="M3914" s="69">
        <f t="shared" si="876"/>
        <v>-1.2753020467920622</v>
      </c>
      <c r="Q3914" s="88">
        <f t="shared" si="871"/>
        <v>2.9766334495739954E-4</v>
      </c>
      <c r="R3914" s="88">
        <f t="shared" si="872"/>
        <v>8.3507254755842506E+38</v>
      </c>
      <c r="S3914" s="88">
        <f t="shared" si="873"/>
        <v>2.6293805242084863E+39</v>
      </c>
      <c r="T3914" s="1">
        <f t="shared" si="874"/>
        <v>3.4644530717669113E+39</v>
      </c>
      <c r="U3914" s="88">
        <f t="shared" si="868"/>
        <v>3.4644530717669119E+39</v>
      </c>
      <c r="V3914" s="1">
        <f t="shared" si="877"/>
        <v>3.2177704269983101E+48</v>
      </c>
      <c r="W3914" s="84"/>
    </row>
    <row r="3915" spans="6:23" x14ac:dyDescent="0.2">
      <c r="F3915" s="44">
        <f t="shared" si="864"/>
        <v>672.20000000001562</v>
      </c>
      <c r="G3915" s="1">
        <f t="shared" si="865"/>
        <v>1.6253725363162874E+17</v>
      </c>
      <c r="H3915" s="15">
        <f t="shared" si="869"/>
        <v>18.44453817827166</v>
      </c>
      <c r="I3915" s="1">
        <f t="shared" si="870"/>
        <v>2.8035528251868589E+42</v>
      </c>
      <c r="J3915" s="1">
        <f t="shared" si="866"/>
        <v>8.8343245033638379E+42</v>
      </c>
      <c r="K3915" s="1">
        <f t="shared" si="867"/>
        <v>1.1637877328550697E+43</v>
      </c>
      <c r="L3915" s="69">
        <f t="shared" si="875"/>
        <v>0.27508027002942254</v>
      </c>
      <c r="M3915" s="69">
        <f t="shared" si="876"/>
        <v>-1.2750802700294226</v>
      </c>
      <c r="Q3915" s="88">
        <f t="shared" si="871"/>
        <v>2.9757476785619019E-4</v>
      </c>
      <c r="R3915" s="88">
        <f t="shared" si="872"/>
        <v>8.3426658112754566E+38</v>
      </c>
      <c r="S3915" s="88">
        <f t="shared" si="873"/>
        <v>2.6288720632547469E+39</v>
      </c>
      <c r="T3915" s="1">
        <f t="shared" si="874"/>
        <v>3.4631386443822924E+39</v>
      </c>
      <c r="U3915" s="88">
        <f t="shared" si="868"/>
        <v>3.4631386443822924E+39</v>
      </c>
      <c r="V3915" s="1">
        <f t="shared" si="877"/>
        <v>3.2155925703997478E+48</v>
      </c>
      <c r="W3915" s="84"/>
    </row>
    <row r="3916" spans="6:23" x14ac:dyDescent="0.2">
      <c r="F3916" s="44">
        <f t="shared" si="864"/>
        <v>672.40000000001567</v>
      </c>
      <c r="G3916" s="1">
        <f t="shared" si="865"/>
        <v>1.6258561342146262E+17</v>
      </c>
      <c r="H3916" s="15">
        <f t="shared" si="869"/>
        <v>18.439051997968779</v>
      </c>
      <c r="I3916" s="1">
        <f t="shared" si="870"/>
        <v>2.8016807704468117E+42</v>
      </c>
      <c r="J3916" s="1">
        <f t="shared" si="866"/>
        <v>8.8352450070758233E+42</v>
      </c>
      <c r="K3916" s="1">
        <f t="shared" si="867"/>
        <v>1.1636925777522635E+43</v>
      </c>
      <c r="L3916" s="69">
        <f t="shared" si="875"/>
        <v>0.27485850208424617</v>
      </c>
      <c r="M3916" s="69">
        <f t="shared" si="876"/>
        <v>-1.2748585020842462</v>
      </c>
      <c r="Q3916" s="88">
        <f t="shared" si="871"/>
        <v>2.9748624345504737E-4</v>
      </c>
      <c r="R3916" s="88">
        <f t="shared" si="872"/>
        <v>8.3346148776046489E+38</v>
      </c>
      <c r="S3916" s="88">
        <f t="shared" si="873"/>
        <v>2.6283638471599502E+39</v>
      </c>
      <c r="T3916" s="1">
        <f t="shared" si="874"/>
        <v>3.4618253349204149E+39</v>
      </c>
      <c r="U3916" s="88">
        <f t="shared" si="868"/>
        <v>3.4618253349204149E+39</v>
      </c>
      <c r="V3916" s="1">
        <f t="shared" si="877"/>
        <v>3.2134170470778017E+48</v>
      </c>
      <c r="W3916" s="84"/>
    </row>
    <row r="3917" spans="6:23" x14ac:dyDescent="0.2">
      <c r="F3917" s="44">
        <f t="shared" si="864"/>
        <v>672.60000000001571</v>
      </c>
      <c r="G3917" s="1">
        <f t="shared" si="865"/>
        <v>1.6263397321129648E+17</v>
      </c>
      <c r="H3917" s="15">
        <f t="shared" si="869"/>
        <v>18.433569080336319</v>
      </c>
      <c r="I3917" s="1">
        <f t="shared" si="870"/>
        <v>2.7998100375646625E+42</v>
      </c>
      <c r="J3917" s="1">
        <f t="shared" si="866"/>
        <v>8.8361653170863218E+42</v>
      </c>
      <c r="K3917" s="1">
        <f t="shared" si="867"/>
        <v>1.1635975354650984E+43</v>
      </c>
      <c r="L3917" s="69">
        <f t="shared" si="875"/>
        <v>0.27463674305142532</v>
      </c>
      <c r="M3917" s="69">
        <f t="shared" si="876"/>
        <v>-1.2746367430514254</v>
      </c>
      <c r="Q3917" s="88">
        <f t="shared" si="871"/>
        <v>2.9739777170867399E-4</v>
      </c>
      <c r="R3917" s="88">
        <f t="shared" si="872"/>
        <v>8.3265726637930948E+38</v>
      </c>
      <c r="S3917" s="88">
        <f t="shared" si="873"/>
        <v>2.6278558757509409E+39</v>
      </c>
      <c r="T3917" s="1">
        <f t="shared" si="874"/>
        <v>3.4605131421302503E+39</v>
      </c>
      <c r="U3917" s="88">
        <f t="shared" si="868"/>
        <v>3.4605131421302503E+39</v>
      </c>
      <c r="V3917" s="1">
        <f t="shared" si="877"/>
        <v>3.2112438537901336E+48</v>
      </c>
      <c r="W3917" s="84"/>
    </row>
    <row r="3918" spans="6:23" x14ac:dyDescent="0.2">
      <c r="F3918" s="44">
        <f t="shared" si="864"/>
        <v>672.80000000001576</v>
      </c>
      <c r="G3918" s="1">
        <f t="shared" si="865"/>
        <v>1.6268233300113037E+17</v>
      </c>
      <c r="H3918" s="15">
        <f t="shared" si="869"/>
        <v>18.428089422464634</v>
      </c>
      <c r="I3918" s="1">
        <f t="shared" si="870"/>
        <v>2.7979406255199373E+42</v>
      </c>
      <c r="J3918" s="1">
        <f t="shared" si="866"/>
        <v>8.8370854334964533E+42</v>
      </c>
      <c r="K3918" s="1">
        <f t="shared" si="867"/>
        <v>1.1635026059016389E+43</v>
      </c>
      <c r="L3918" s="69">
        <f t="shared" si="875"/>
        <v>0.27441499301656436</v>
      </c>
      <c r="M3918" s="69">
        <f t="shared" si="876"/>
        <v>-1.2744149930165642</v>
      </c>
      <c r="Q3918" s="88">
        <f t="shared" si="871"/>
        <v>2.973093525691084E-4</v>
      </c>
      <c r="R3918" s="88">
        <f t="shared" si="872"/>
        <v>8.318539159001387E+38</v>
      </c>
      <c r="S3918" s="88">
        <f t="shared" si="873"/>
        <v>2.6273481488307293E+39</v>
      </c>
      <c r="T3918" s="1">
        <f t="shared" si="874"/>
        <v>3.459202064730868E+39</v>
      </c>
      <c r="U3918" s="88">
        <f t="shared" si="868"/>
        <v>3.4592020647308674E+39</v>
      </c>
      <c r="V3918" s="1">
        <f t="shared" si="877"/>
        <v>3.2090729872705221E+48</v>
      </c>
      <c r="W3918" s="84"/>
    </row>
    <row r="3919" spans="6:23" x14ac:dyDescent="0.2">
      <c r="F3919" s="44">
        <f t="shared" si="864"/>
        <v>673.0000000000158</v>
      </c>
      <c r="G3919" s="1">
        <f t="shared" si="865"/>
        <v>1.6273069279096426E+17</v>
      </c>
      <c r="H3919" s="15">
        <f t="shared" si="869"/>
        <v>18.422613021447557</v>
      </c>
      <c r="I3919" s="1">
        <f t="shared" si="870"/>
        <v>2.7960725332930611E+42</v>
      </c>
      <c r="J3919" s="1">
        <f t="shared" si="866"/>
        <v>8.8380053564072635E+42</v>
      </c>
      <c r="K3919" s="1">
        <f t="shared" si="867"/>
        <v>1.1634077889700326E+43</v>
      </c>
      <c r="L3919" s="69">
        <f t="shared" si="875"/>
        <v>0.27419325206554418</v>
      </c>
      <c r="M3919" s="69">
        <f t="shared" si="876"/>
        <v>-1.2741932520655441</v>
      </c>
      <c r="Q3919" s="88">
        <f t="shared" si="871"/>
        <v>2.9722098598927715E-4</v>
      </c>
      <c r="R3919" s="88">
        <f t="shared" si="872"/>
        <v>8.310514352428996E+38</v>
      </c>
      <c r="S3919" s="88">
        <f t="shared" si="873"/>
        <v>2.6268406662098796E+39</v>
      </c>
      <c r="T3919" s="1">
        <f t="shared" si="874"/>
        <v>3.4578921014527792E+39</v>
      </c>
      <c r="U3919" s="88">
        <f t="shared" si="868"/>
        <v>3.4578921014527798E+39</v>
      </c>
      <c r="V3919" s="1">
        <f t="shared" si="877"/>
        <v>3.206904444267238E+48</v>
      </c>
      <c r="W3919" s="84"/>
    </row>
    <row r="3920" spans="6:23" x14ac:dyDescent="0.2">
      <c r="F3920" s="44">
        <f t="shared" si="864"/>
        <v>673.20000000001585</v>
      </c>
      <c r="G3920" s="1">
        <f t="shared" si="865"/>
        <v>1.6277905258079811E+17</v>
      </c>
      <c r="H3920" s="15">
        <f t="shared" si="869"/>
        <v>18.417139874382361</v>
      </c>
      <c r="I3920" s="1">
        <f t="shared" si="870"/>
        <v>2.7942057598653672E+42</v>
      </c>
      <c r="J3920" s="1">
        <f t="shared" si="866"/>
        <v>8.8389250859197064E+42</v>
      </c>
      <c r="K3920" s="1">
        <f t="shared" si="867"/>
        <v>1.1633130845785074E+43</v>
      </c>
      <c r="L3920" s="69">
        <f t="shared" si="875"/>
        <v>0.27397152029063804</v>
      </c>
      <c r="M3920" s="69">
        <f t="shared" si="876"/>
        <v>-1.2739715202906381</v>
      </c>
      <c r="Q3920" s="88">
        <f t="shared" si="871"/>
        <v>2.9713267192388315E-4</v>
      </c>
      <c r="R3920" s="88">
        <f t="shared" si="872"/>
        <v>8.3024982333390071E+38</v>
      </c>
      <c r="S3920" s="88">
        <f t="shared" si="873"/>
        <v>2.6263334277143607E+39</v>
      </c>
      <c r="T3920" s="1">
        <f t="shared" si="874"/>
        <v>3.4565832510482618E+39</v>
      </c>
      <c r="U3920" s="88">
        <f t="shared" si="868"/>
        <v>3.4565832510482618E+39</v>
      </c>
      <c r="V3920" s="1">
        <f t="shared" si="877"/>
        <v>3.2047382215525952E+48</v>
      </c>
      <c r="W3920" s="84"/>
    </row>
    <row r="3921" spans="6:23" x14ac:dyDescent="0.2">
      <c r="F3921" s="44">
        <f t="shared" si="864"/>
        <v>673.40000000001589</v>
      </c>
      <c r="G3921" s="1">
        <f t="shared" si="865"/>
        <v>1.62827412370632E+17</v>
      </c>
      <c r="H3921" s="15">
        <f t="shared" si="869"/>
        <v>18.411669978369773</v>
      </c>
      <c r="I3921" s="1">
        <f t="shared" si="870"/>
        <v>2.7923403042190874E+42</v>
      </c>
      <c r="J3921" s="1">
        <f t="shared" si="866"/>
        <v>8.8398446221346542E+42</v>
      </c>
      <c r="K3921" s="1">
        <f t="shared" si="867"/>
        <v>1.1632184926353742E+43</v>
      </c>
      <c r="L3921" s="69">
        <f t="shared" si="875"/>
        <v>0.27374979777715369</v>
      </c>
      <c r="M3921" s="69">
        <f t="shared" si="876"/>
        <v>-1.2737497977771537</v>
      </c>
      <c r="Q3921" s="88">
        <f t="shared" si="871"/>
        <v>2.970444103231884E-4</v>
      </c>
      <c r="R3921" s="88">
        <f t="shared" si="872"/>
        <v>8.2944907908843139E+38</v>
      </c>
      <c r="S3921" s="88">
        <f t="shared" si="873"/>
        <v>2.6258264331305964E+39</v>
      </c>
      <c r="T3921" s="1">
        <f t="shared" si="874"/>
        <v>3.4552755122190279E+39</v>
      </c>
      <c r="U3921" s="88">
        <f t="shared" si="868"/>
        <v>3.4552755122190279E+39</v>
      </c>
      <c r="V3921" s="1">
        <f t="shared" si="877"/>
        <v>3.2025743158558801E+48</v>
      </c>
      <c r="W3921" s="84"/>
    </row>
    <row r="3922" spans="6:23" x14ac:dyDescent="0.2">
      <c r="F3922" s="44">
        <f t="shared" si="864"/>
        <v>673.60000000001594</v>
      </c>
      <c r="G3922" s="1">
        <f t="shared" si="865"/>
        <v>1.6287577216046589E+17</v>
      </c>
      <c r="H3922" s="15">
        <f t="shared" si="869"/>
        <v>18.406203330513961</v>
      </c>
      <c r="I3922" s="1">
        <f t="shared" si="870"/>
        <v>2.7904761653373555E+42</v>
      </c>
      <c r="J3922" s="1">
        <f t="shared" si="866"/>
        <v>8.8407639651528889E+42</v>
      </c>
      <c r="K3922" s="1">
        <f t="shared" si="867"/>
        <v>1.1631240130490245E+43</v>
      </c>
      <c r="L3922" s="69">
        <f t="shared" si="875"/>
        <v>0.27352808461500627</v>
      </c>
      <c r="M3922" s="69">
        <f t="shared" si="876"/>
        <v>-1.2735280846150063</v>
      </c>
      <c r="Q3922" s="88">
        <f t="shared" si="871"/>
        <v>2.9695620114278398E-4</v>
      </c>
      <c r="R3922" s="88">
        <f t="shared" si="872"/>
        <v>8.286492014380643E+38</v>
      </c>
      <c r="S3922" s="88">
        <f t="shared" si="873"/>
        <v>2.6253196822918177E+39</v>
      </c>
      <c r="T3922" s="1">
        <f t="shared" si="874"/>
        <v>3.453968883729882E+39</v>
      </c>
      <c r="U3922" s="88">
        <f t="shared" si="868"/>
        <v>3.453968883729882E+39</v>
      </c>
      <c r="V3922" s="1">
        <f t="shared" si="877"/>
        <v>3.2004127239687193E+48</v>
      </c>
      <c r="W3922" s="84"/>
    </row>
    <row r="3923" spans="6:23" x14ac:dyDescent="0.2">
      <c r="F3923" s="44">
        <f t="shared" si="864"/>
        <v>673.80000000001598</v>
      </c>
      <c r="G3923" s="1">
        <f t="shared" si="865"/>
        <v>1.6292413195029974E+17</v>
      </c>
      <c r="H3923" s="15">
        <f t="shared" si="869"/>
        <v>18.400739927922533</v>
      </c>
      <c r="I3923" s="1">
        <f t="shared" si="870"/>
        <v>2.7886133422042029E+42</v>
      </c>
      <c r="J3923" s="1">
        <f t="shared" si="866"/>
        <v>8.8416831150751156E+42</v>
      </c>
      <c r="K3923" s="1">
        <f t="shared" si="867"/>
        <v>1.1630296457279318E+43</v>
      </c>
      <c r="L3923" s="69">
        <f t="shared" si="875"/>
        <v>0.2733063808928437</v>
      </c>
      <c r="M3923" s="69">
        <f t="shared" si="876"/>
        <v>-1.2733063808928438</v>
      </c>
      <c r="Q3923" s="88">
        <f t="shared" si="871"/>
        <v>2.9686804433559644E-4</v>
      </c>
      <c r="R3923" s="88">
        <f t="shared" si="872"/>
        <v>8.2785018930831313E+38</v>
      </c>
      <c r="S3923" s="88">
        <f t="shared" si="873"/>
        <v>2.6248131750074138E+39</v>
      </c>
      <c r="T3923" s="1">
        <f t="shared" si="874"/>
        <v>3.4526633643157271E+39</v>
      </c>
      <c r="U3923" s="88">
        <f t="shared" si="868"/>
        <v>3.4526633643157271E+39</v>
      </c>
      <c r="V3923" s="1">
        <f t="shared" si="877"/>
        <v>3.1982534426588502E+48</v>
      </c>
      <c r="W3923" s="84"/>
    </row>
    <row r="3924" spans="6:23" x14ac:dyDescent="0.2">
      <c r="F3924" s="44">
        <f t="shared" si="864"/>
        <v>674.00000000001603</v>
      </c>
      <c r="G3924" s="1">
        <f t="shared" si="865"/>
        <v>1.6297249174013363E+17</v>
      </c>
      <c r="H3924" s="15">
        <f t="shared" si="869"/>
        <v>18.39527976770653</v>
      </c>
      <c r="I3924" s="1">
        <f t="shared" si="870"/>
        <v>2.7867518338045634E+42</v>
      </c>
      <c r="J3924" s="1">
        <f t="shared" si="866"/>
        <v>8.8426020720019567E+42</v>
      </c>
      <c r="K3924" s="1">
        <f t="shared" si="867"/>
        <v>1.162935390580652E+43</v>
      </c>
      <c r="L3924" s="69">
        <f t="shared" si="875"/>
        <v>0.27308468669515501</v>
      </c>
      <c r="M3924" s="69">
        <f t="shared" si="876"/>
        <v>-1.2730846866951551</v>
      </c>
      <c r="Q3924" s="88">
        <f t="shared" si="871"/>
        <v>2.9677993985455231E-4</v>
      </c>
      <c r="R3924" s="88">
        <f t="shared" si="872"/>
        <v>8.2705204162608167E+38</v>
      </c>
      <c r="S3924" s="88">
        <f t="shared" si="873"/>
        <v>2.6243069110864803E+39</v>
      </c>
      <c r="T3924" s="1">
        <f t="shared" si="874"/>
        <v>3.4513589527125619E+39</v>
      </c>
      <c r="U3924" s="88">
        <f t="shared" si="868"/>
        <v>3.4513589527125619E+39</v>
      </c>
      <c r="V3924" s="1">
        <f t="shared" si="877"/>
        <v>3.1960964686988671E+48</v>
      </c>
      <c r="W3924" s="84"/>
    </row>
    <row r="3925" spans="6:23" x14ac:dyDescent="0.2">
      <c r="F3925" s="44">
        <f t="shared" si="864"/>
        <v>674.20000000001608</v>
      </c>
      <c r="G3925" s="1">
        <f t="shared" si="865"/>
        <v>1.6302085152996752E+17</v>
      </c>
      <c r="H3925" s="15">
        <f t="shared" si="869"/>
        <v>18.389822846980422</v>
      </c>
      <c r="I3925" s="1">
        <f t="shared" si="870"/>
        <v>2.7848916391242645E+42</v>
      </c>
      <c r="J3925" s="1">
        <f t="shared" si="866"/>
        <v>8.843520836033944E+42</v>
      </c>
      <c r="K3925" s="1">
        <f t="shared" si="867"/>
        <v>1.1628412475158209E+43</v>
      </c>
      <c r="L3925" s="69">
        <f t="shared" si="875"/>
        <v>0.27286300211434084</v>
      </c>
      <c r="M3925" s="69">
        <f t="shared" si="876"/>
        <v>-1.2728630021143408</v>
      </c>
      <c r="Q3925" s="88">
        <f t="shared" si="871"/>
        <v>2.9669188765346632E-4</v>
      </c>
      <c r="R3925" s="88">
        <f t="shared" si="872"/>
        <v>8.2625475732213396E+38</v>
      </c>
      <c r="S3925" s="88">
        <f t="shared" si="873"/>
        <v>2.6238008903456716E+39</v>
      </c>
      <c r="T3925" s="1">
        <f t="shared" si="874"/>
        <v>3.4500556476678055E+39</v>
      </c>
      <c r="U3925" s="88">
        <f t="shared" si="868"/>
        <v>3.4500556476678055E+39</v>
      </c>
      <c r="V3925" s="1">
        <f t="shared" si="877"/>
        <v>3.1939417988757604E+48</v>
      </c>
      <c r="W3925" s="84"/>
    </row>
    <row r="3926" spans="6:23" x14ac:dyDescent="0.2">
      <c r="F3926" s="44">
        <f t="shared" si="864"/>
        <v>674.40000000001612</v>
      </c>
      <c r="G3926" s="1">
        <f t="shared" si="865"/>
        <v>1.6306921131980138E+17</v>
      </c>
      <c r="H3926" s="15">
        <f t="shared" si="869"/>
        <v>18.3843691628621</v>
      </c>
      <c r="I3926" s="1">
        <f t="shared" si="870"/>
        <v>2.7830327571500348E+42</v>
      </c>
      <c r="J3926" s="1">
        <f t="shared" si="866"/>
        <v>8.8444394072715388E+42</v>
      </c>
      <c r="K3926" s="1">
        <f t="shared" si="867"/>
        <v>1.1627472164421575E+43</v>
      </c>
      <c r="L3926" s="69">
        <f t="shared" si="875"/>
        <v>0.27264132723241624</v>
      </c>
      <c r="M3926" s="69">
        <f t="shared" si="876"/>
        <v>-1.2726413272324162</v>
      </c>
      <c r="Q3926" s="88">
        <f t="shared" si="871"/>
        <v>2.9660388768526502E-4</v>
      </c>
      <c r="R3926" s="88">
        <f t="shared" si="872"/>
        <v>8.2545833532614241E+38</v>
      </c>
      <c r="S3926" s="88">
        <f t="shared" si="873"/>
        <v>2.6232951125934994E+39</v>
      </c>
      <c r="T3926" s="1">
        <f t="shared" si="874"/>
        <v>3.4487534479196418E+39</v>
      </c>
      <c r="U3926" s="88">
        <f t="shared" si="868"/>
        <v>3.4487534479196424E+39</v>
      </c>
      <c r="V3926" s="1">
        <f t="shared" si="877"/>
        <v>3.1917894299717871E+48</v>
      </c>
      <c r="W3926" s="84"/>
    </row>
    <row r="3927" spans="6:23" x14ac:dyDescent="0.2">
      <c r="F3927" s="44">
        <f t="shared" si="864"/>
        <v>674.60000000001617</v>
      </c>
      <c r="G3927" s="1">
        <f t="shared" si="865"/>
        <v>1.6311757110963526E+17</v>
      </c>
      <c r="H3927" s="15">
        <f t="shared" si="869"/>
        <v>18.378918712472874</v>
      </c>
      <c r="I3927" s="1">
        <f t="shared" si="870"/>
        <v>2.7811751868694962E+42</v>
      </c>
      <c r="J3927" s="1">
        <f t="shared" si="866"/>
        <v>8.845357785815101E+42</v>
      </c>
      <c r="K3927" s="1">
        <f t="shared" si="867"/>
        <v>1.1626532972684596E+43</v>
      </c>
      <c r="L3927" s="69">
        <f t="shared" si="875"/>
        <v>0.27241966214404234</v>
      </c>
      <c r="M3927" s="69">
        <f t="shared" si="876"/>
        <v>-1.2724196621440425</v>
      </c>
      <c r="Q3927" s="88">
        <f t="shared" si="871"/>
        <v>2.9651593990376313E-4</v>
      </c>
      <c r="R3927" s="88">
        <f t="shared" si="872"/>
        <v>8.2466277457163269E+38</v>
      </c>
      <c r="S3927" s="88">
        <f t="shared" si="873"/>
        <v>2.6227895776460338E+39</v>
      </c>
      <c r="T3927" s="1">
        <f t="shared" si="874"/>
        <v>3.4474523522176665E+39</v>
      </c>
      <c r="U3927" s="88">
        <f t="shared" si="868"/>
        <v>3.4474523522176665E+39</v>
      </c>
      <c r="V3927" s="1">
        <f t="shared" si="877"/>
        <v>3.1896393587835793E+48</v>
      </c>
      <c r="W3927" s="84"/>
    </row>
    <row r="3928" spans="6:23" x14ac:dyDescent="0.2">
      <c r="F3928" s="44">
        <f t="shared" si="864"/>
        <v>674.80000000001621</v>
      </c>
      <c r="G3928" s="1">
        <f t="shared" si="865"/>
        <v>1.6316593089946915E+17</v>
      </c>
      <c r="H3928" s="15">
        <f t="shared" si="869"/>
        <v>18.373471492937462</v>
      </c>
      <c r="I3928" s="1">
        <f t="shared" si="870"/>
        <v>2.7793189272711653E+42</v>
      </c>
      <c r="J3928" s="1">
        <f t="shared" si="866"/>
        <v>8.8462759717649258E+42</v>
      </c>
      <c r="K3928" s="1">
        <f t="shared" si="867"/>
        <v>1.1625594899036092E+43</v>
      </c>
      <c r="L3928" s="69">
        <f t="shared" si="875"/>
        <v>0.27219800692916746</v>
      </c>
      <c r="M3928" s="69">
        <f t="shared" si="876"/>
        <v>-1.2721980069291674</v>
      </c>
      <c r="Q3928" s="88">
        <f t="shared" si="871"/>
        <v>2.9642804426366354E-4</v>
      </c>
      <c r="R3928" s="88">
        <f t="shared" si="872"/>
        <v>8.2386807399597487E+38</v>
      </c>
      <c r="S3928" s="88">
        <f t="shared" si="873"/>
        <v>2.6222842853269166E+39</v>
      </c>
      <c r="T3928" s="1">
        <f t="shared" si="874"/>
        <v>3.4461523593228916E+39</v>
      </c>
      <c r="U3928" s="88">
        <f t="shared" si="868"/>
        <v>3.4461523593228916E+39</v>
      </c>
      <c r="V3928" s="1">
        <f t="shared" si="877"/>
        <v>3.1874915821221248E+48</v>
      </c>
      <c r="W3928" s="84"/>
    </row>
    <row r="3929" spans="6:23" x14ac:dyDescent="0.2">
      <c r="F3929" s="44">
        <f t="shared" si="864"/>
        <v>675.00000000001626</v>
      </c>
      <c r="G3929" s="1">
        <f t="shared" si="865"/>
        <v>1.6321429068930301E+17</v>
      </c>
      <c r="H3929" s="15">
        <f t="shared" si="869"/>
        <v>18.368027501383999</v>
      </c>
      <c r="I3929" s="1">
        <f t="shared" si="870"/>
        <v>2.7774639773444549E+42</v>
      </c>
      <c r="J3929" s="1">
        <f t="shared" si="866"/>
        <v>8.847193965221211E+42</v>
      </c>
      <c r="K3929" s="1">
        <f t="shared" si="867"/>
        <v>1.1624657942565667E+43</v>
      </c>
      <c r="L3929" s="69">
        <f t="shared" si="875"/>
        <v>0.27197636168188843</v>
      </c>
      <c r="M3929" s="69">
        <f t="shared" si="876"/>
        <v>-1.2719763616818884</v>
      </c>
      <c r="Q3929" s="88">
        <f t="shared" si="871"/>
        <v>2.9634020071700462E-4</v>
      </c>
      <c r="R3929" s="88">
        <f t="shared" si="872"/>
        <v>8.2307423253050574E+38</v>
      </c>
      <c r="S3929" s="88">
        <f t="shared" si="873"/>
        <v>2.6217792354359256E+39</v>
      </c>
      <c r="T3929" s="1">
        <f t="shared" si="874"/>
        <v>3.4448534679664315E+39</v>
      </c>
      <c r="U3929" s="88">
        <f t="shared" si="868"/>
        <v>3.4448534679664315E+39</v>
      </c>
      <c r="V3929" s="1">
        <f t="shared" si="877"/>
        <v>3.1853460967745466E+48</v>
      </c>
      <c r="W3929" s="84"/>
    </row>
    <row r="3930" spans="6:23" x14ac:dyDescent="0.2">
      <c r="F3930" s="44">
        <f t="shared" si="864"/>
        <v>675.2000000000163</v>
      </c>
      <c r="G3930" s="1">
        <f t="shared" si="865"/>
        <v>1.632626504791369E+17</v>
      </c>
      <c r="H3930" s="15">
        <f t="shared" si="869"/>
        <v>18.362586734944014</v>
      </c>
      <c r="I3930" s="1">
        <f t="shared" si="870"/>
        <v>2.7756103360796678E+42</v>
      </c>
      <c r="J3930" s="1">
        <f t="shared" si="866"/>
        <v>8.8481117662840811E+42</v>
      </c>
      <c r="K3930" s="1">
        <f t="shared" si="867"/>
        <v>1.1623722102363748E+43</v>
      </c>
      <c r="L3930" s="69">
        <f t="shared" si="875"/>
        <v>0.27175472648618065</v>
      </c>
      <c r="M3930" s="69">
        <f t="shared" si="876"/>
        <v>-1.2717547264861806</v>
      </c>
      <c r="Q3930" s="88">
        <f t="shared" si="871"/>
        <v>2.962524092176011E-4</v>
      </c>
      <c r="R3930" s="88">
        <f t="shared" si="872"/>
        <v>8.2228124911287704E+38</v>
      </c>
      <c r="S3930" s="88">
        <f t="shared" si="873"/>
        <v>2.621274427788263E+39</v>
      </c>
      <c r="T3930" s="1">
        <f t="shared" si="874"/>
        <v>3.4435556769011402E+39</v>
      </c>
      <c r="U3930" s="88">
        <f t="shared" si="868"/>
        <v>3.4435556769011396E+39</v>
      </c>
      <c r="V3930" s="1">
        <f t="shared" si="877"/>
        <v>3.1832028995518695E+48</v>
      </c>
      <c r="W3930" s="84"/>
    </row>
    <row r="3931" spans="6:23" x14ac:dyDescent="0.2">
      <c r="F3931" s="44">
        <f t="shared" si="864"/>
        <v>675.40000000001635</v>
      </c>
      <c r="G3931" s="1">
        <f t="shared" si="865"/>
        <v>1.6331101026897078E+17</v>
      </c>
      <c r="H3931" s="15">
        <f t="shared" si="869"/>
        <v>18.357149190752438</v>
      </c>
      <c r="I3931" s="1">
        <f t="shared" si="870"/>
        <v>2.7737580024680017E+42</v>
      </c>
      <c r="J3931" s="1">
        <f t="shared" si="866"/>
        <v>8.8490293750535705E+42</v>
      </c>
      <c r="K3931" s="1">
        <f t="shared" si="867"/>
        <v>1.1622787377521573E+43</v>
      </c>
      <c r="L3931" s="69">
        <f t="shared" si="875"/>
        <v>0.2715331014290025</v>
      </c>
      <c r="M3931" s="69">
        <f t="shared" si="876"/>
        <v>-1.2715331014290026</v>
      </c>
      <c r="Q3931" s="88">
        <f t="shared" si="871"/>
        <v>2.9616466972015587E-4</v>
      </c>
      <c r="R3931" s="88">
        <f t="shared" si="872"/>
        <v>8.2148912268457509E+38</v>
      </c>
      <c r="S3931" s="88">
        <f t="shared" si="873"/>
        <v>2.6207698622066981E+39</v>
      </c>
      <c r="T3931" s="1">
        <f t="shared" si="874"/>
        <v>3.4422589848912731E+39</v>
      </c>
      <c r="U3931" s="88">
        <f t="shared" si="868"/>
        <v>3.4422589848912731E+39</v>
      </c>
      <c r="V3931" s="1">
        <f t="shared" si="877"/>
        <v>3.1810619872794339E+48</v>
      </c>
      <c r="W3931" s="84"/>
    </row>
    <row r="3932" spans="6:23" x14ac:dyDescent="0.2">
      <c r="F3932" s="44">
        <f t="shared" si="864"/>
        <v>675.60000000001639</v>
      </c>
      <c r="G3932" s="1">
        <f t="shared" si="865"/>
        <v>1.6335937005880464E+17</v>
      </c>
      <c r="H3932" s="15">
        <f t="shared" si="869"/>
        <v>18.351714865947599</v>
      </c>
      <c r="I3932" s="1">
        <f t="shared" si="870"/>
        <v>2.7719069755015449E+42</v>
      </c>
      <c r="J3932" s="1">
        <f t="shared" si="866"/>
        <v>8.849946791629634E+42</v>
      </c>
      <c r="K3932" s="1">
        <f t="shared" si="867"/>
        <v>1.1621853767131179E+43</v>
      </c>
      <c r="L3932" s="69">
        <f t="shared" si="875"/>
        <v>0.27131148659989074</v>
      </c>
      <c r="M3932" s="69">
        <f t="shared" si="876"/>
        <v>-1.2713114865998907</v>
      </c>
      <c r="Q3932" s="88">
        <f t="shared" si="871"/>
        <v>2.9607698217759548E-4</v>
      </c>
      <c r="R3932" s="88">
        <f t="shared" si="872"/>
        <v>8.2069785218352349E+38</v>
      </c>
      <c r="S3932" s="88">
        <f t="shared" si="873"/>
        <v>2.6202655384979954E+39</v>
      </c>
      <c r="T3932" s="1">
        <f t="shared" si="874"/>
        <v>3.440963390681519E+39</v>
      </c>
      <c r="U3932" s="88">
        <f t="shared" si="868"/>
        <v>3.440963390681519E+39</v>
      </c>
      <c r="V3932" s="1">
        <f t="shared" si="877"/>
        <v>3.1789233567682593E+48</v>
      </c>
      <c r="W3932" s="84"/>
    </row>
    <row r="3933" spans="6:23" x14ac:dyDescent="0.2">
      <c r="F3933" s="44">
        <f t="shared" si="864"/>
        <v>675.80000000001644</v>
      </c>
      <c r="G3933" s="1">
        <f t="shared" si="865"/>
        <v>1.6340772984863853E+17</v>
      </c>
      <c r="H3933" s="15">
        <f t="shared" si="869"/>
        <v>18.346283757671198</v>
      </c>
      <c r="I3933" s="1">
        <f t="shared" si="870"/>
        <v>2.7700572541732748E+42</v>
      </c>
      <c r="J3933" s="1">
        <f t="shared" si="866"/>
        <v>8.8508640161121437E+42</v>
      </c>
      <c r="K3933" s="1">
        <f t="shared" si="867"/>
        <v>1.1620921270285417E+43</v>
      </c>
      <c r="L3933" s="69">
        <f t="shared" si="875"/>
        <v>0.27108988208336671</v>
      </c>
      <c r="M3933" s="69">
        <f t="shared" si="876"/>
        <v>-1.2710898820833667</v>
      </c>
      <c r="Q3933" s="88">
        <f t="shared" si="871"/>
        <v>2.9598934654462283E-4</v>
      </c>
      <c r="R3933" s="88">
        <f t="shared" si="872"/>
        <v>8.1990743655393983E+38</v>
      </c>
      <c r="S3933" s="88">
        <f t="shared" si="873"/>
        <v>2.6197614564843496E+39</v>
      </c>
      <c r="T3933" s="1">
        <f t="shared" si="874"/>
        <v>3.4396688930382896E+39</v>
      </c>
      <c r="U3933" s="88">
        <f t="shared" si="868"/>
        <v>3.439668893038289E+39</v>
      </c>
      <c r="V3933" s="1">
        <f t="shared" si="877"/>
        <v>3.1767870048532061E+48</v>
      </c>
      <c r="W3933" s="84"/>
    </row>
    <row r="3934" spans="6:23" x14ac:dyDescent="0.2">
      <c r="F3934" s="44">
        <f t="shared" si="864"/>
        <v>676.00000000001648</v>
      </c>
      <c r="G3934" s="1">
        <f t="shared" si="865"/>
        <v>1.6345608963847242E+17</v>
      </c>
      <c r="H3934" s="15">
        <f t="shared" si="869"/>
        <v>18.340855863068334</v>
      </c>
      <c r="I3934" s="1">
        <f t="shared" si="870"/>
        <v>2.7682088374770587E+42</v>
      </c>
      <c r="J3934" s="1">
        <f t="shared" si="866"/>
        <v>8.8517810486008936E+42</v>
      </c>
      <c r="K3934" s="1">
        <f t="shared" si="867"/>
        <v>1.1619989886077952E+43</v>
      </c>
      <c r="L3934" s="69">
        <f t="shared" si="875"/>
        <v>0.2708682879659392</v>
      </c>
      <c r="M3934" s="69">
        <f t="shared" si="876"/>
        <v>-1.2708682879659392</v>
      </c>
      <c r="Q3934" s="88">
        <f t="shared" si="871"/>
        <v>2.9590176277416447E-4</v>
      </c>
      <c r="R3934" s="88">
        <f t="shared" si="872"/>
        <v>8.1911787473648215E+38</v>
      </c>
      <c r="S3934" s="88">
        <f t="shared" si="873"/>
        <v>2.6192576159719463E+39</v>
      </c>
      <c r="T3934" s="1">
        <f t="shared" si="874"/>
        <v>3.4383754907084285E+39</v>
      </c>
      <c r="U3934" s="88">
        <f t="shared" si="868"/>
        <v>3.4383754907084285E+39</v>
      </c>
      <c r="V3934" s="1">
        <f t="shared" si="877"/>
        <v>3.1746529283548121E+48</v>
      </c>
      <c r="W3934" s="84"/>
    </row>
    <row r="3935" spans="6:23" x14ac:dyDescent="0.2">
      <c r="F3935" s="44">
        <f t="shared" si="864"/>
        <v>676.20000000001653</v>
      </c>
      <c r="G3935" s="1">
        <f t="shared" si="865"/>
        <v>1.6350444942830627E+17</v>
      </c>
      <c r="H3935" s="15">
        <f t="shared" si="869"/>
        <v>18.335431179287482</v>
      </c>
      <c r="I3935" s="1">
        <f t="shared" si="870"/>
        <v>2.7663617244076522E+42</v>
      </c>
      <c r="J3935" s="1">
        <f t="shared" si="866"/>
        <v>8.8526978891955851E+42</v>
      </c>
      <c r="K3935" s="1">
        <f t="shared" si="867"/>
        <v>1.1619059613603237E+43</v>
      </c>
      <c r="L3935" s="69">
        <f t="shared" si="875"/>
        <v>0.27064670433854809</v>
      </c>
      <c r="M3935" s="69">
        <f t="shared" si="876"/>
        <v>-1.2706467043385481</v>
      </c>
      <c r="Q3935" s="88">
        <f t="shared" si="871"/>
        <v>2.9581423082181146E-4</v>
      </c>
      <c r="R3935" s="88">
        <f t="shared" si="872"/>
        <v>8.1832916568054964E+38</v>
      </c>
      <c r="S3935" s="88">
        <f t="shared" si="873"/>
        <v>2.6187540167902661E+39</v>
      </c>
      <c r="T3935" s="1">
        <f t="shared" si="874"/>
        <v>3.4370831824708156E+39</v>
      </c>
      <c r="U3935" s="88">
        <f t="shared" si="868"/>
        <v>3.4370831824708156E+39</v>
      </c>
      <c r="V3935" s="1">
        <f t="shared" si="877"/>
        <v>3.1725211241269473E+48</v>
      </c>
      <c r="W3935" s="84"/>
    </row>
    <row r="3936" spans="6:23" x14ac:dyDescent="0.2">
      <c r="F3936" s="44">
        <f t="shared" si="864"/>
        <v>676.40000000001658</v>
      </c>
      <c r="G3936" s="1">
        <f t="shared" si="865"/>
        <v>1.6355280921814016E+17</v>
      </c>
      <c r="H3936" s="15">
        <f t="shared" si="869"/>
        <v>18.330009703480474</v>
      </c>
      <c r="I3936" s="1">
        <f t="shared" si="870"/>
        <v>2.7645159139606979E+42</v>
      </c>
      <c r="J3936" s="1">
        <f t="shared" si="866"/>
        <v>8.853614537995845E+42</v>
      </c>
      <c r="K3936" s="1">
        <f t="shared" si="867"/>
        <v>1.1618130451956544E+43</v>
      </c>
      <c r="L3936" s="69">
        <f t="shared" si="875"/>
        <v>0.27042513128332557</v>
      </c>
      <c r="M3936" s="69">
        <f t="shared" si="876"/>
        <v>-1.2704251312833255</v>
      </c>
      <c r="Q3936" s="88">
        <f t="shared" si="871"/>
        <v>2.9572675063960219E-4</v>
      </c>
      <c r="R3936" s="88">
        <f t="shared" si="872"/>
        <v>8.1754130832706722E+38</v>
      </c>
      <c r="S3936" s="88">
        <f t="shared" si="873"/>
        <v>2.6182506587370539E+39</v>
      </c>
      <c r="T3936" s="1">
        <f t="shared" si="874"/>
        <v>3.435791967064121E+39</v>
      </c>
      <c r="U3936" s="88">
        <f t="shared" si="868"/>
        <v>3.4357919670641216E+39</v>
      </c>
      <c r="V3936" s="1">
        <f t="shared" si="877"/>
        <v>3.1703915889900988E+48</v>
      </c>
      <c r="W3936" s="84"/>
    </row>
    <row r="3937" spans="6:23" x14ac:dyDescent="0.2">
      <c r="F3937" s="44">
        <f t="shared" si="864"/>
        <v>676.60000000001662</v>
      </c>
      <c r="G3937" s="1">
        <f t="shared" si="865"/>
        <v>1.6360116900797405E+17</v>
      </c>
      <c r="H3937" s="15">
        <f t="shared" si="869"/>
        <v>18.324591432802531</v>
      </c>
      <c r="I3937" s="1">
        <f t="shared" si="870"/>
        <v>2.7626714051327265E+42</v>
      </c>
      <c r="J3937" s="1">
        <f t="shared" si="866"/>
        <v>8.8545309951012148E+42</v>
      </c>
      <c r="K3937" s="1">
        <f t="shared" si="867"/>
        <v>1.1617202400233941E+43</v>
      </c>
      <c r="L3937" s="69">
        <f t="shared" si="875"/>
        <v>0.27020356889039365</v>
      </c>
      <c r="M3937" s="69">
        <f t="shared" si="876"/>
        <v>-1.2702035688903937</v>
      </c>
      <c r="Q3937" s="88">
        <f t="shared" si="871"/>
        <v>2.9563932218312772E-4</v>
      </c>
      <c r="R3937" s="88">
        <f t="shared" si="872"/>
        <v>8.1675430162814825E+38</v>
      </c>
      <c r="S3937" s="88">
        <f t="shared" si="873"/>
        <v>2.6177475416412186E+39</v>
      </c>
      <c r="T3937" s="1">
        <f t="shared" si="874"/>
        <v>3.4345018432693668E+39</v>
      </c>
      <c r="U3937" s="88">
        <f t="shared" si="868"/>
        <v>3.4345018432693668E+39</v>
      </c>
      <c r="V3937" s="1">
        <f t="shared" si="877"/>
        <v>3.1682643198075794E+48</v>
      </c>
      <c r="W3937" s="84"/>
    </row>
    <row r="3938" spans="6:23" x14ac:dyDescent="0.2">
      <c r="F3938" s="44">
        <f t="shared" si="864"/>
        <v>676.80000000001667</v>
      </c>
      <c r="G3938" s="1">
        <f t="shared" si="865"/>
        <v>1.636495287978079E+17</v>
      </c>
      <c r="H3938" s="15">
        <f t="shared" si="869"/>
        <v>18.319176364412222</v>
      </c>
      <c r="I3938" s="1">
        <f t="shared" si="870"/>
        <v>2.760828196921152E+42</v>
      </c>
      <c r="J3938" s="1">
        <f t="shared" si="866"/>
        <v>8.8554472606111532E+42</v>
      </c>
      <c r="K3938" s="1">
        <f t="shared" si="867"/>
        <v>1.1616275457532304E+43</v>
      </c>
      <c r="L3938" s="69">
        <f t="shared" si="875"/>
        <v>0.26998201724421506</v>
      </c>
      <c r="M3938" s="69">
        <f t="shared" si="876"/>
        <v>-1.2699820172442151</v>
      </c>
      <c r="Q3938" s="88">
        <f t="shared" si="871"/>
        <v>2.955519454053146E-4</v>
      </c>
      <c r="R3938" s="88">
        <f t="shared" si="872"/>
        <v>8.1596814452989353E+38</v>
      </c>
      <c r="S3938" s="88">
        <f t="shared" si="873"/>
        <v>2.6172446653077901E+39</v>
      </c>
      <c r="T3938" s="1">
        <f t="shared" si="874"/>
        <v>3.4332128098376837E+39</v>
      </c>
      <c r="U3938" s="88">
        <f t="shared" si="868"/>
        <v>3.4332128098376837E+39</v>
      </c>
      <c r="V3938" s="1">
        <f t="shared" si="877"/>
        <v>3.166139313418849E+48</v>
      </c>
      <c r="W3938" s="84"/>
    </row>
    <row r="3939" spans="6:23" x14ac:dyDescent="0.2">
      <c r="F3939" s="44">
        <f t="shared" si="864"/>
        <v>677.00000000001671</v>
      </c>
      <c r="G3939" s="1">
        <f t="shared" si="865"/>
        <v>1.6369788858764179E+17</v>
      </c>
      <c r="H3939" s="15">
        <f t="shared" si="869"/>
        <v>18.313764495471478</v>
      </c>
      <c r="I3939" s="1">
        <f t="shared" si="870"/>
        <v>2.758986288324273E+42</v>
      </c>
      <c r="J3939" s="1">
        <f t="shared" si="866"/>
        <v>8.8563633346250382E+42</v>
      </c>
      <c r="K3939" s="1">
        <f t="shared" si="867"/>
        <v>1.1615349622949312E+43</v>
      </c>
      <c r="L3939" s="69">
        <f t="shared" si="875"/>
        <v>0.26976047643220097</v>
      </c>
      <c r="M3939" s="69">
        <f t="shared" si="876"/>
        <v>-1.269760476432201</v>
      </c>
      <c r="Q3939" s="88">
        <f t="shared" si="871"/>
        <v>2.9546462026175391E-4</v>
      </c>
      <c r="R3939" s="88">
        <f t="shared" si="872"/>
        <v>8.1518283598711717E+38</v>
      </c>
      <c r="S3939" s="88">
        <f t="shared" si="873"/>
        <v>2.6167420295651075E+39</v>
      </c>
      <c r="T3939" s="1">
        <f t="shared" si="874"/>
        <v>3.4319248655522249E+39</v>
      </c>
      <c r="U3939" s="88">
        <f t="shared" si="868"/>
        <v>3.4319248655522249E+39</v>
      </c>
      <c r="V3939" s="1">
        <f t="shared" si="877"/>
        <v>3.164016566696621E+48</v>
      </c>
      <c r="W3939" s="84"/>
    </row>
    <row r="3940" spans="6:23" x14ac:dyDescent="0.2">
      <c r="F3940" s="44">
        <f t="shared" si="864"/>
        <v>677.20000000001676</v>
      </c>
      <c r="G3940" s="1">
        <f t="shared" si="865"/>
        <v>1.6374624837747568E+17</v>
      </c>
      <c r="H3940" s="15">
        <f t="shared" si="869"/>
        <v>18.308355823145583</v>
      </c>
      <c r="I3940" s="1">
        <f t="shared" si="870"/>
        <v>2.7571456783412743E+42</v>
      </c>
      <c r="J3940" s="1">
        <f t="shared" si="866"/>
        <v>8.8572792172421687E+42</v>
      </c>
      <c r="K3940" s="1">
        <f t="shared" si="867"/>
        <v>1.1614424895583443E+43</v>
      </c>
      <c r="L3940" s="69">
        <f t="shared" si="875"/>
        <v>0.2695389465395327</v>
      </c>
      <c r="M3940" s="69">
        <f t="shared" si="876"/>
        <v>-1.2695389465395328</v>
      </c>
      <c r="Q3940" s="88">
        <f t="shared" si="871"/>
        <v>2.9537734670537219E-4</v>
      </c>
      <c r="R3940" s="88">
        <f t="shared" si="872"/>
        <v>8.1439837494862916E+38</v>
      </c>
      <c r="S3940" s="88">
        <f t="shared" si="873"/>
        <v>2.6162396342176276E+39</v>
      </c>
      <c r="T3940" s="1">
        <f t="shared" si="874"/>
        <v>3.4306380091662566E+39</v>
      </c>
      <c r="U3940" s="88">
        <f t="shared" si="868"/>
        <v>3.4306380091662566E+39</v>
      </c>
      <c r="V3940" s="1">
        <f t="shared" si="877"/>
        <v>3.1618960764897586E+48</v>
      </c>
      <c r="W3940" s="84"/>
    </row>
    <row r="3941" spans="6:23" x14ac:dyDescent="0.2">
      <c r="F3941" s="44">
        <f t="shared" si="864"/>
        <v>677.4000000000168</v>
      </c>
      <c r="G3941" s="1">
        <f t="shared" si="865"/>
        <v>1.6379460816730954E+17</v>
      </c>
      <c r="H3941" s="15">
        <f t="shared" si="869"/>
        <v>18.302950344603175</v>
      </c>
      <c r="I3941" s="1">
        <f t="shared" si="870"/>
        <v>2.7553063659722207E+42</v>
      </c>
      <c r="J3941" s="1">
        <f t="shared" si="866"/>
        <v>8.8581949085617533E+42</v>
      </c>
      <c r="K3941" s="1">
        <f t="shared" si="867"/>
        <v>1.1613501274533975E+43</v>
      </c>
      <c r="L3941" s="69">
        <f t="shared" si="875"/>
        <v>0.26931742765455413</v>
      </c>
      <c r="M3941" s="69">
        <f t="shared" si="876"/>
        <v>-1.269317427654554</v>
      </c>
      <c r="Q3941" s="88">
        <f t="shared" si="871"/>
        <v>2.9529012469087235E-4</v>
      </c>
      <c r="R3941" s="88">
        <f t="shared" si="872"/>
        <v>8.1361476036949143E+38</v>
      </c>
      <c r="S3941" s="88">
        <f t="shared" si="873"/>
        <v>2.6157374790852506E+39</v>
      </c>
      <c r="T3941" s="1">
        <f t="shared" si="874"/>
        <v>3.4293522394547423E+39</v>
      </c>
      <c r="U3941" s="88">
        <f t="shared" si="868"/>
        <v>3.4293522394547423E+39</v>
      </c>
      <c r="V3941" s="1">
        <f t="shared" si="877"/>
        <v>3.1597778396708375E+48</v>
      </c>
      <c r="W3941" s="84"/>
    </row>
    <row r="3942" spans="6:23" x14ac:dyDescent="0.2">
      <c r="F3942" s="44">
        <f t="shared" si="864"/>
        <v>677.60000000001685</v>
      </c>
      <c r="G3942" s="1">
        <f t="shared" si="865"/>
        <v>1.6384296795714342E+17</v>
      </c>
      <c r="H3942" s="15">
        <f t="shared" si="869"/>
        <v>18.297548057016218</v>
      </c>
      <c r="I3942" s="1">
        <f t="shared" si="870"/>
        <v>2.7534683502180591E+42</v>
      </c>
      <c r="J3942" s="1">
        <f t="shared" si="866"/>
        <v>8.8591104086829262E+42</v>
      </c>
      <c r="K3942" s="1">
        <f t="shared" si="867"/>
        <v>1.1612578758900986E+43</v>
      </c>
      <c r="L3942" s="69">
        <f t="shared" si="875"/>
        <v>0.2690959198625702</v>
      </c>
      <c r="M3942" s="69">
        <f t="shared" si="876"/>
        <v>-1.2690959198625702</v>
      </c>
      <c r="Q3942" s="88">
        <f t="shared" si="871"/>
        <v>2.9520295417295728E-4</v>
      </c>
      <c r="R3942" s="88">
        <f t="shared" si="872"/>
        <v>8.1283199120610997E+38</v>
      </c>
      <c r="S3942" s="88">
        <f t="shared" si="873"/>
        <v>2.6152355639875945E+39</v>
      </c>
      <c r="T3942" s="1">
        <f t="shared" si="874"/>
        <v>3.4280675551937045E+39</v>
      </c>
      <c r="U3942" s="88">
        <f t="shared" si="868"/>
        <v>3.4280675551937051E+39</v>
      </c>
      <c r="V3942" s="1">
        <f t="shared" si="877"/>
        <v>3.1576618531171019E+48</v>
      </c>
      <c r="W3942" s="84"/>
    </row>
    <row r="3943" spans="6:23" x14ac:dyDescent="0.2">
      <c r="F3943" s="44">
        <f t="shared" si="864"/>
        <v>677.80000000001689</v>
      </c>
      <c r="G3943" s="1">
        <f t="shared" si="865"/>
        <v>1.6389132774697731E+17</v>
      </c>
      <c r="H3943" s="15">
        <f t="shared" si="869"/>
        <v>18.292148957560027</v>
      </c>
      <c r="I3943" s="1">
        <f t="shared" si="870"/>
        <v>2.7516316300806179E+42</v>
      </c>
      <c r="J3943" s="1">
        <f t="shared" si="866"/>
        <v>8.8600257177047411E+42</v>
      </c>
      <c r="K3943" s="1">
        <f t="shared" si="867"/>
        <v>1.161165734778536E+43</v>
      </c>
      <c r="L3943" s="69">
        <f t="shared" si="875"/>
        <v>0.26887442324762312</v>
      </c>
      <c r="M3943" s="69">
        <f t="shared" si="876"/>
        <v>-1.268874423247623</v>
      </c>
      <c r="Q3943" s="88">
        <f t="shared" si="871"/>
        <v>2.9511583510721806E-4</v>
      </c>
      <c r="R3943" s="88">
        <f t="shared" si="872"/>
        <v>8.1205006641867724E+38</v>
      </c>
      <c r="S3943" s="88">
        <f t="shared" si="873"/>
        <v>2.6147338887518637E+39</v>
      </c>
      <c r="T3943" s="1">
        <f t="shared" si="874"/>
        <v>3.426783955170541E+39</v>
      </c>
      <c r="U3943" s="88">
        <f t="shared" si="868"/>
        <v>3.426783955170541E+39</v>
      </c>
      <c r="V3943" s="1">
        <f t="shared" si="877"/>
        <v>3.1555481137199557E+48</v>
      </c>
      <c r="W3943" s="84"/>
    </row>
    <row r="3944" spans="6:23" x14ac:dyDescent="0.2">
      <c r="F3944" s="44">
        <f t="shared" si="864"/>
        <v>678.00000000001694</v>
      </c>
      <c r="G3944" s="1">
        <f t="shared" si="865"/>
        <v>1.6393968753681117E+17</v>
      </c>
      <c r="H3944" s="15">
        <f t="shared" si="869"/>
        <v>18.286753043413256</v>
      </c>
      <c r="I3944" s="1">
        <f t="shared" si="870"/>
        <v>2.7497962045626056E+42</v>
      </c>
      <c r="J3944" s="1">
        <f t="shared" si="866"/>
        <v>8.8609408357261589E+42</v>
      </c>
      <c r="K3944" s="1">
        <f t="shared" si="867"/>
        <v>1.1610737040288764E+43</v>
      </c>
      <c r="L3944" s="69">
        <f t="shared" si="875"/>
        <v>0.26865293790007361</v>
      </c>
      <c r="M3944" s="69">
        <f t="shared" si="876"/>
        <v>-1.2686529379000735</v>
      </c>
      <c r="Q3944" s="88">
        <f t="shared" si="871"/>
        <v>2.9502876744391671E-4</v>
      </c>
      <c r="R3944" s="88">
        <f t="shared" si="872"/>
        <v>8.1126898495406578E+38</v>
      </c>
      <c r="S3944" s="88">
        <f t="shared" si="873"/>
        <v>2.614232453157758E+39</v>
      </c>
      <c r="T3944" s="1">
        <f t="shared" si="874"/>
        <v>3.4255014381118236E+39</v>
      </c>
      <c r="U3944" s="88">
        <f t="shared" si="868"/>
        <v>3.4255014381118236E+39</v>
      </c>
      <c r="V3944" s="1">
        <f t="shared" si="877"/>
        <v>3.1534366183184776E+48</v>
      </c>
      <c r="W3944" s="84"/>
    </row>
    <row r="3945" spans="6:23" x14ac:dyDescent="0.2">
      <c r="F3945" s="44">
        <f t="shared" si="864"/>
        <v>678.20000000001698</v>
      </c>
      <c r="G3945" s="1">
        <f t="shared" si="865"/>
        <v>1.6398804732664506E+17</v>
      </c>
      <c r="H3945" s="15">
        <f t="shared" si="869"/>
        <v>18.281360311757869</v>
      </c>
      <c r="I3945" s="1">
        <f t="shared" si="870"/>
        <v>2.7479620726676078E+42</v>
      </c>
      <c r="J3945" s="1">
        <f t="shared" si="866"/>
        <v>8.8618557628460689E+42</v>
      </c>
      <c r="K3945" s="1">
        <f t="shared" si="867"/>
        <v>1.1609817835513677E+43</v>
      </c>
      <c r="L3945" s="69">
        <f t="shared" si="875"/>
        <v>0.26843146390252587</v>
      </c>
      <c r="M3945" s="69">
        <f t="shared" si="876"/>
        <v>-1.2684314639025258</v>
      </c>
      <c r="Q3945" s="88">
        <f t="shared" si="871"/>
        <v>2.9494175114308518E-4</v>
      </c>
      <c r="R3945" s="88">
        <f t="shared" si="872"/>
        <v>8.1048874578736611E+38</v>
      </c>
      <c r="S3945" s="88">
        <f t="shared" si="873"/>
        <v>2.6137312570712604E+39</v>
      </c>
      <c r="T3945" s="1">
        <f t="shared" si="874"/>
        <v>3.4242200028586267E+39</v>
      </c>
      <c r="U3945" s="88">
        <f t="shared" si="868"/>
        <v>3.4242200028586267E+39</v>
      </c>
      <c r="V3945" s="1">
        <f t="shared" si="877"/>
        <v>3.1513273638608506E+48</v>
      </c>
      <c r="W3945" s="84"/>
    </row>
    <row r="3946" spans="6:23" x14ac:dyDescent="0.2">
      <c r="F3946" s="44">
        <f t="shared" si="864"/>
        <v>678.40000000001703</v>
      </c>
      <c r="G3946" s="1">
        <f t="shared" si="865"/>
        <v>1.6403640711647894E+17</v>
      </c>
      <c r="H3946" s="15">
        <f t="shared" si="869"/>
        <v>18.275970759779163</v>
      </c>
      <c r="I3946" s="1">
        <f t="shared" si="870"/>
        <v>2.7461292334000903E+42</v>
      </c>
      <c r="J3946" s="1">
        <f t="shared" si="866"/>
        <v>8.8627704991632772E+42</v>
      </c>
      <c r="K3946" s="1">
        <f t="shared" si="867"/>
        <v>1.1608899732563368E+43</v>
      </c>
      <c r="L3946" s="69">
        <f t="shared" si="875"/>
        <v>0.26821000134083328</v>
      </c>
      <c r="M3946" s="69">
        <f t="shared" si="876"/>
        <v>-1.2682100013408333</v>
      </c>
      <c r="Q3946" s="88">
        <f t="shared" si="871"/>
        <v>2.948547861549855E-4</v>
      </c>
      <c r="R3946" s="88">
        <f t="shared" si="872"/>
        <v>8.0970934786813789E+38</v>
      </c>
      <c r="S3946" s="88">
        <f t="shared" si="873"/>
        <v>2.6132303002715023E+39</v>
      </c>
      <c r="T3946" s="1">
        <f t="shared" si="874"/>
        <v>3.4229396481396401E+39</v>
      </c>
      <c r="U3946" s="88">
        <f t="shared" si="868"/>
        <v>3.4229396481396401E+39</v>
      </c>
      <c r="V3946" s="1">
        <f t="shared" si="877"/>
        <v>3.1492203471954593E+48</v>
      </c>
      <c r="W3946" s="84"/>
    </row>
    <row r="3947" spans="6:23" x14ac:dyDescent="0.2">
      <c r="F3947" s="44">
        <f t="shared" si="864"/>
        <v>678.60000000001708</v>
      </c>
      <c r="G3947" s="1">
        <f t="shared" si="865"/>
        <v>1.640847669063128E+17</v>
      </c>
      <c r="H3947" s="15">
        <f t="shared" si="869"/>
        <v>18.27058438466576</v>
      </c>
      <c r="I3947" s="1">
        <f t="shared" si="870"/>
        <v>2.7442976857653951E+42</v>
      </c>
      <c r="J3947" s="1">
        <f t="shared" si="866"/>
        <v>8.863685044776507E+42</v>
      </c>
      <c r="K3947" s="1">
        <f t="shared" si="867"/>
        <v>1.1607982730541901E+43</v>
      </c>
      <c r="L3947" s="69">
        <f t="shared" si="875"/>
        <v>0.26798855030285862</v>
      </c>
      <c r="M3947" s="69">
        <f t="shared" si="876"/>
        <v>-1.2679885503028587</v>
      </c>
      <c r="Q3947" s="88">
        <f t="shared" si="871"/>
        <v>2.947678724369851E-4</v>
      </c>
      <c r="R3947" s="88">
        <f t="shared" si="872"/>
        <v>8.0893079016680747E+38</v>
      </c>
      <c r="S3947" s="88">
        <f t="shared" si="873"/>
        <v>2.612729582600294E+39</v>
      </c>
      <c r="T3947" s="1">
        <f t="shared" si="874"/>
        <v>3.4216603727671015E+39</v>
      </c>
      <c r="U3947" s="88">
        <f t="shared" si="868"/>
        <v>3.4216603727671009E+39</v>
      </c>
      <c r="V3947" s="1">
        <f t="shared" si="877"/>
        <v>3.1471155652512478E+48</v>
      </c>
      <c r="W3947" s="84"/>
    </row>
    <row r="3948" spans="6:23" x14ac:dyDescent="0.2">
      <c r="F3948" s="44">
        <f t="shared" si="864"/>
        <v>678.80000000001712</v>
      </c>
      <c r="G3948" s="1">
        <f t="shared" si="865"/>
        <v>1.6413312669614669E+17</v>
      </c>
      <c r="H3948" s="15">
        <f t="shared" si="869"/>
        <v>18.265201183609584</v>
      </c>
      <c r="I3948" s="1">
        <f t="shared" si="870"/>
        <v>2.7424674287697399E+42</v>
      </c>
      <c r="J3948" s="1">
        <f t="shared" si="866"/>
        <v>8.8645993997844023E+42</v>
      </c>
      <c r="K3948" s="1">
        <f t="shared" si="867"/>
        <v>1.1607066828554143E+43</v>
      </c>
      <c r="L3948" s="69">
        <f t="shared" si="875"/>
        <v>0.26776711087051153</v>
      </c>
      <c r="M3948" s="69">
        <f t="shared" si="876"/>
        <v>-1.2677671108705115</v>
      </c>
      <c r="Q3948" s="88">
        <f t="shared" si="871"/>
        <v>2.9468100994112234E-4</v>
      </c>
      <c r="R3948" s="88">
        <f t="shared" si="872"/>
        <v>8.0815307164049997E+38</v>
      </c>
      <c r="S3948" s="88">
        <f t="shared" si="873"/>
        <v>2.6122291038519345E+39</v>
      </c>
      <c r="T3948" s="1">
        <f t="shared" si="874"/>
        <v>3.4203821754924347E+39</v>
      </c>
      <c r="U3948" s="88">
        <f t="shared" si="868"/>
        <v>3.4203821754924347E+39</v>
      </c>
      <c r="V3948" s="1">
        <f t="shared" si="877"/>
        <v>3.1450130149048633E+48</v>
      </c>
      <c r="W3948" s="84"/>
    </row>
    <row r="3949" spans="6:23" x14ac:dyDescent="0.2">
      <c r="F3949" s="44">
        <f t="shared" si="864"/>
        <v>679.00000000001717</v>
      </c>
      <c r="G3949" s="1">
        <f t="shared" si="865"/>
        <v>1.6418148648598058E+17</v>
      </c>
      <c r="H3949" s="15">
        <f t="shared" si="869"/>
        <v>18.259821153805866</v>
      </c>
      <c r="I3949" s="1">
        <f t="shared" si="870"/>
        <v>2.7406384614202182E+42</v>
      </c>
      <c r="J3949" s="1">
        <f t="shared" si="866"/>
        <v>8.8655135642855181E+42</v>
      </c>
      <c r="K3949" s="1">
        <f t="shared" si="867"/>
        <v>1.1606152025705735E+43</v>
      </c>
      <c r="L3949" s="69">
        <f t="shared" si="875"/>
        <v>0.26754568313530236</v>
      </c>
      <c r="M3949" s="69">
        <f t="shared" si="876"/>
        <v>-1.2675456831353022</v>
      </c>
      <c r="Q3949" s="88">
        <f t="shared" si="871"/>
        <v>2.9459419862476466E-4</v>
      </c>
      <c r="R3949" s="88">
        <f t="shared" si="872"/>
        <v>8.0737619126229714E+38</v>
      </c>
      <c r="S3949" s="88">
        <f t="shared" si="873"/>
        <v>2.6117288638676733E+39</v>
      </c>
      <c r="T3949" s="1">
        <f t="shared" si="874"/>
        <v>3.4191050551299706E+39</v>
      </c>
      <c r="U3949" s="88">
        <f t="shared" si="868"/>
        <v>3.4191050551299699E+39</v>
      </c>
      <c r="V3949" s="1">
        <f t="shared" si="877"/>
        <v>3.1429126930944562E+48</v>
      </c>
      <c r="W3949" s="84"/>
    </row>
    <row r="3950" spans="6:23" x14ac:dyDescent="0.2">
      <c r="F3950" s="44">
        <f t="shared" si="864"/>
        <v>679.20000000001721</v>
      </c>
      <c r="G3950" s="1">
        <f t="shared" si="865"/>
        <v>1.6422984627581443E+17</v>
      </c>
      <c r="H3950" s="15">
        <f t="shared" si="869"/>
        <v>18.254444292453158</v>
      </c>
      <c r="I3950" s="1">
        <f t="shared" si="870"/>
        <v>2.7388107827247971E+42</v>
      </c>
      <c r="J3950" s="1">
        <f t="shared" si="866"/>
        <v>8.8664275383783435E+42</v>
      </c>
      <c r="K3950" s="1">
        <f t="shared" si="867"/>
        <v>1.160523832110314E+43</v>
      </c>
      <c r="L3950" s="69">
        <f t="shared" si="875"/>
        <v>0.2673242671753569</v>
      </c>
      <c r="M3950" s="69">
        <f t="shared" si="876"/>
        <v>-1.2673242671753568</v>
      </c>
      <c r="Q3950" s="88">
        <f t="shared" si="871"/>
        <v>2.9450743844172678E-4</v>
      </c>
      <c r="R3950" s="88">
        <f t="shared" si="872"/>
        <v>8.0660014799686069E+38</v>
      </c>
      <c r="S3950" s="88">
        <f t="shared" si="873"/>
        <v>2.611228862456991E+39</v>
      </c>
      <c r="T3950" s="1">
        <f t="shared" si="874"/>
        <v>3.4178290104538517E+39</v>
      </c>
      <c r="U3950" s="88">
        <f t="shared" si="868"/>
        <v>3.4178290104538517E+39</v>
      </c>
      <c r="V3950" s="1">
        <f t="shared" si="877"/>
        <v>3.1408145967248531E+48</v>
      </c>
      <c r="W3950" s="84"/>
    </row>
    <row r="3951" spans="6:23" x14ac:dyDescent="0.2">
      <c r="F3951" s="44">
        <f t="shared" si="864"/>
        <v>679.40000000001726</v>
      </c>
      <c r="G3951" s="1">
        <f t="shared" si="865"/>
        <v>1.6427820606564832E+17</v>
      </c>
      <c r="H3951" s="15">
        <f t="shared" si="869"/>
        <v>18.249070596753285</v>
      </c>
      <c r="I3951" s="1">
        <f t="shared" si="870"/>
        <v>2.7369843916923171E+42</v>
      </c>
      <c r="J3951" s="1">
        <f t="shared" si="866"/>
        <v>8.8673413221612702E+42</v>
      </c>
      <c r="K3951" s="1">
        <f t="shared" si="867"/>
        <v>1.1604325713853586E+43</v>
      </c>
      <c r="L3951" s="69">
        <f t="shared" si="875"/>
        <v>0.26710286308228953</v>
      </c>
      <c r="M3951" s="69">
        <f t="shared" si="876"/>
        <v>-1.2671028630822896</v>
      </c>
      <c r="Q3951" s="88">
        <f t="shared" si="871"/>
        <v>2.9442072934582342E-4</v>
      </c>
      <c r="R3951" s="88">
        <f t="shared" si="872"/>
        <v>8.0582494081018685E+38</v>
      </c>
      <c r="S3951" s="88">
        <f t="shared" si="873"/>
        <v>2.6107290994290792E+39</v>
      </c>
      <c r="T3951" s="1">
        <f t="shared" si="874"/>
        <v>3.4165540402392659E+39</v>
      </c>
      <c r="U3951" s="88">
        <f t="shared" si="868"/>
        <v>3.4165540402392659E+39</v>
      </c>
      <c r="V3951" s="1">
        <f t="shared" si="877"/>
        <v>3.1387187227054866E+48</v>
      </c>
      <c r="W3951" s="84"/>
    </row>
    <row r="3952" spans="6:23" x14ac:dyDescent="0.2">
      <c r="F3952" s="44">
        <f t="shared" ref="F3952:F4015" si="878">F3951+0.2</f>
        <v>679.6000000000173</v>
      </c>
      <c r="G3952" s="1">
        <f t="shared" si="865"/>
        <v>1.6432656585548221E+17</v>
      </c>
      <c r="H3952" s="15">
        <f t="shared" si="869"/>
        <v>18.24370006391139</v>
      </c>
      <c r="I3952" s="1">
        <f t="shared" si="870"/>
        <v>2.7351592873324922E+42</v>
      </c>
      <c r="J3952" s="1">
        <f t="shared" si="866"/>
        <v>8.8682549157326201E+42</v>
      </c>
      <c r="K3952" s="1">
        <f t="shared" si="867"/>
        <v>1.1603414203065111E+43</v>
      </c>
      <c r="L3952" s="69">
        <f t="shared" si="875"/>
        <v>0.26688147093716896</v>
      </c>
      <c r="M3952" s="69">
        <f t="shared" si="876"/>
        <v>-1.266881470937169</v>
      </c>
      <c r="Q3952" s="88">
        <f t="shared" si="871"/>
        <v>2.9433407129353384E-4</v>
      </c>
      <c r="R3952" s="88">
        <f t="shared" si="872"/>
        <v>8.05050568676893E+38</v>
      </c>
      <c r="S3952" s="88">
        <f t="shared" si="873"/>
        <v>2.6102295746164769E+39</v>
      </c>
      <c r="T3952" s="1">
        <f t="shared" si="874"/>
        <v>3.4152801432933701E+39</v>
      </c>
      <c r="U3952" s="88">
        <f t="shared" si="868"/>
        <v>3.4152801432933695E+39</v>
      </c>
      <c r="V3952" s="1">
        <f t="shared" si="877"/>
        <v>3.1366250679787856E+48</v>
      </c>
      <c r="W3952" s="84"/>
    </row>
    <row r="3953" spans="6:23" x14ac:dyDescent="0.2">
      <c r="F3953" s="44">
        <f t="shared" si="878"/>
        <v>679.80000000001735</v>
      </c>
      <c r="G3953" s="1">
        <f t="shared" si="865"/>
        <v>1.6437492564531606E+17</v>
      </c>
      <c r="H3953" s="15">
        <f t="shared" si="869"/>
        <v>18.238332691135895</v>
      </c>
      <c r="I3953" s="1">
        <f t="shared" si="870"/>
        <v>2.7333354686559055E+42</v>
      </c>
      <c r="J3953" s="1">
        <f t="shared" si="866"/>
        <v>8.8691683191906289E+42</v>
      </c>
      <c r="K3953" s="1">
        <f t="shared" si="867"/>
        <v>1.1602503787846535E+43</v>
      </c>
      <c r="L3953" s="69">
        <f t="shared" si="875"/>
        <v>0.26666009082739628</v>
      </c>
      <c r="M3953" s="69">
        <f t="shared" si="876"/>
        <v>-1.2666600908273962</v>
      </c>
      <c r="Q3953" s="88">
        <f t="shared" si="871"/>
        <v>2.9424746423867276E-4</v>
      </c>
      <c r="R3953" s="88">
        <f t="shared" si="872"/>
        <v>8.0427703056562443E+38</v>
      </c>
      <c r="S3953" s="88">
        <f t="shared" si="873"/>
        <v>2.6097302878278141E+39</v>
      </c>
      <c r="T3953" s="1">
        <f t="shared" si="874"/>
        <v>3.4140073183934387E+39</v>
      </c>
      <c r="U3953" s="88">
        <f t="shared" si="868"/>
        <v>3.4140073183934387E+39</v>
      </c>
      <c r="V3953" s="1">
        <f t="shared" si="877"/>
        <v>3.1345336294633434E+48</v>
      </c>
      <c r="W3953" s="84"/>
    </row>
    <row r="3954" spans="6:23" x14ac:dyDescent="0.2">
      <c r="F3954" s="44">
        <f t="shared" si="878"/>
        <v>680.00000000001739</v>
      </c>
      <c r="G3954" s="1">
        <f t="shared" si="865"/>
        <v>1.6442328543514995E+17</v>
      </c>
      <c r="H3954" s="15">
        <f t="shared" si="869"/>
        <v>18.232968475638501</v>
      </c>
      <c r="I3954" s="1">
        <f t="shared" si="870"/>
        <v>2.7315129346740134E+42</v>
      </c>
      <c r="J3954" s="1">
        <f t="shared" si="866"/>
        <v>8.8700815326334478E+42</v>
      </c>
      <c r="K3954" s="1">
        <f t="shared" si="867"/>
        <v>1.1601594467307461E+43</v>
      </c>
      <c r="L3954" s="69">
        <f t="shared" si="875"/>
        <v>0.26643872283942355</v>
      </c>
      <c r="M3954" s="69">
        <f t="shared" si="876"/>
        <v>-1.2664387228394236</v>
      </c>
      <c r="Q3954" s="88">
        <f t="shared" si="871"/>
        <v>2.9416090813683127E-4</v>
      </c>
      <c r="R3954" s="88">
        <f t="shared" si="872"/>
        <v>8.0350432545120886E+38</v>
      </c>
      <c r="S3954" s="88">
        <f t="shared" si="873"/>
        <v>2.6092312388871911E+39</v>
      </c>
      <c r="T3954" s="1">
        <f t="shared" si="874"/>
        <v>3.4127355643383996E+39</v>
      </c>
      <c r="U3954" s="88">
        <f t="shared" si="868"/>
        <v>3.4127355643384002E+39</v>
      </c>
      <c r="V3954" s="1">
        <f t="shared" si="877"/>
        <v>3.1324444041012533E+48</v>
      </c>
      <c r="W3954" s="84"/>
    </row>
    <row r="3955" spans="6:23" x14ac:dyDescent="0.2">
      <c r="F3955" s="44">
        <f t="shared" si="878"/>
        <v>680.20000000001744</v>
      </c>
      <c r="G3955" s="1">
        <f t="shared" si="865"/>
        <v>1.6447164522498384E+17</v>
      </c>
      <c r="H3955" s="15">
        <f t="shared" si="869"/>
        <v>18.227607414634193</v>
      </c>
      <c r="I3955" s="1">
        <f t="shared" si="870"/>
        <v>2.7296916843991403E+42</v>
      </c>
      <c r="J3955" s="1">
        <f t="shared" si="866"/>
        <v>8.8709945561591625E+42</v>
      </c>
      <c r="K3955" s="1">
        <f t="shared" si="867"/>
        <v>1.1600686240558304E+43</v>
      </c>
      <c r="L3955" s="69">
        <f t="shared" si="875"/>
        <v>0.26621736705210514</v>
      </c>
      <c r="M3955" s="69">
        <f t="shared" si="876"/>
        <v>-1.2662173670521051</v>
      </c>
      <c r="Q3955" s="88">
        <f t="shared" si="871"/>
        <v>2.9407440294271225E-4</v>
      </c>
      <c r="R3955" s="88">
        <f t="shared" si="872"/>
        <v>8.0273245230736363E+38</v>
      </c>
      <c r="S3955" s="88">
        <f t="shared" si="873"/>
        <v>2.6087324276105564E+39</v>
      </c>
      <c r="T3955" s="1">
        <f t="shared" si="874"/>
        <v>3.4114648799179199E+39</v>
      </c>
      <c r="U3955" s="88">
        <f t="shared" si="868"/>
        <v>3.4114648799179205E+39</v>
      </c>
      <c r="V3955" s="1">
        <f t="shared" si="877"/>
        <v>3.1303573888297048E+48</v>
      </c>
      <c r="W3955" s="84"/>
    </row>
    <row r="3956" spans="6:23" x14ac:dyDescent="0.2">
      <c r="F3956" s="44">
        <f t="shared" si="878"/>
        <v>680.40000000001749</v>
      </c>
      <c r="G3956" s="1">
        <f t="shared" si="865"/>
        <v>1.645200050148177E+17</v>
      </c>
      <c r="H3956" s="15">
        <f t="shared" si="869"/>
        <v>18.222249505341239</v>
      </c>
      <c r="I3956" s="1">
        <f t="shared" si="870"/>
        <v>2.7278717168444783E+42</v>
      </c>
      <c r="J3956" s="1">
        <f t="shared" si="866"/>
        <v>8.871907389865761E+42</v>
      </c>
      <c r="K3956" s="1">
        <f t="shared" si="867"/>
        <v>1.1599779106710239E+43</v>
      </c>
      <c r="L3956" s="69">
        <f t="shared" si="875"/>
        <v>0.26599602355871654</v>
      </c>
      <c r="M3956" s="69">
        <f t="shared" si="876"/>
        <v>-1.2659960235587167</v>
      </c>
      <c r="Q3956" s="88">
        <f t="shared" si="871"/>
        <v>2.939879486119068E-4</v>
      </c>
      <c r="R3956" s="88">
        <f t="shared" si="872"/>
        <v>8.0196141011154846E+38</v>
      </c>
      <c r="S3956" s="88">
        <f t="shared" si="873"/>
        <v>2.6082338538214514E+39</v>
      </c>
      <c r="T3956" s="1">
        <f t="shared" si="874"/>
        <v>3.4101952639330002E+39</v>
      </c>
      <c r="U3956" s="88">
        <f t="shared" si="868"/>
        <v>3.4101952639329996E+39</v>
      </c>
      <c r="V3956" s="1">
        <f t="shared" si="877"/>
        <v>3.1282725805998869E+48</v>
      </c>
      <c r="W3956" s="84"/>
    </row>
    <row r="3957" spans="6:23" x14ac:dyDescent="0.2">
      <c r="F3957" s="44">
        <f t="shared" si="878"/>
        <v>680.60000000001753</v>
      </c>
      <c r="G3957" s="1">
        <f t="shared" si="865"/>
        <v>1.6456836480465158E+17</v>
      </c>
      <c r="H3957" s="15">
        <f t="shared" si="869"/>
        <v>18.216894744981161</v>
      </c>
      <c r="I3957" s="1">
        <f t="shared" si="870"/>
        <v>2.7260530310240911E+42</v>
      </c>
      <c r="J3957" s="1">
        <f t="shared" si="866"/>
        <v>8.8728200338511593E+42</v>
      </c>
      <c r="K3957" s="1">
        <f t="shared" si="867"/>
        <v>1.159887306487525E+43</v>
      </c>
      <c r="L3957" s="69">
        <f t="shared" si="875"/>
        <v>0.26577469243690838</v>
      </c>
      <c r="M3957" s="69">
        <f t="shared" si="876"/>
        <v>-1.2657746924369084</v>
      </c>
      <c r="Q3957" s="88">
        <f t="shared" si="871"/>
        <v>2.9390154509911781E-4</v>
      </c>
      <c r="R3957" s="88">
        <f t="shared" si="872"/>
        <v>8.0119119784011372E+38</v>
      </c>
      <c r="S3957" s="88">
        <f t="shared" si="873"/>
        <v>2.6077355173352626E+39</v>
      </c>
      <c r="T3957" s="1">
        <f t="shared" si="874"/>
        <v>3.408926715175376E+39</v>
      </c>
      <c r="U3957" s="88">
        <f t="shared" si="868"/>
        <v>3.408926715175376E+39</v>
      </c>
      <c r="V3957" s="1">
        <f t="shared" si="877"/>
        <v>3.1261899763580781E+48</v>
      </c>
      <c r="W3957" s="84"/>
    </row>
    <row r="3958" spans="6:23" x14ac:dyDescent="0.2">
      <c r="F3958" s="44">
        <f t="shared" si="878"/>
        <v>680.80000000001758</v>
      </c>
      <c r="G3958" s="1">
        <f t="shared" si="865"/>
        <v>1.6461672459448547E+17</v>
      </c>
      <c r="H3958" s="15">
        <f t="shared" si="869"/>
        <v>18.211543130778754</v>
      </c>
      <c r="I3958" s="1">
        <f t="shared" si="870"/>
        <v>2.724235625952904E+42</v>
      </c>
      <c r="J3958" s="1">
        <f t="shared" si="866"/>
        <v>8.8737324882131918E+42</v>
      </c>
      <c r="K3958" s="1">
        <f t="shared" si="867"/>
        <v>1.1597968114166096E+43</v>
      </c>
      <c r="L3958" s="69">
        <f t="shared" si="875"/>
        <v>0.26555337377475241</v>
      </c>
      <c r="M3958" s="69">
        <f t="shared" si="876"/>
        <v>-1.2655533737747524</v>
      </c>
      <c r="Q3958" s="88">
        <f t="shared" si="871"/>
        <v>2.9381519235904818E-4</v>
      </c>
      <c r="R3958" s="88">
        <f t="shared" si="872"/>
        <v>8.0042181447072448E+38</v>
      </c>
      <c r="S3958" s="88">
        <f t="shared" si="873"/>
        <v>2.6072374179670942E+39</v>
      </c>
      <c r="T3958" s="1">
        <f t="shared" si="874"/>
        <v>3.4076592324378187E+39</v>
      </c>
      <c r="U3958" s="88">
        <f t="shared" si="868"/>
        <v>3.4076592324378187E+39</v>
      </c>
      <c r="V3958" s="1">
        <f t="shared" si="877"/>
        <v>3.124109573055091E+48</v>
      </c>
      <c r="W3958" s="84"/>
    </row>
    <row r="3959" spans="6:23" x14ac:dyDescent="0.2">
      <c r="F3959" s="44">
        <f t="shared" si="878"/>
        <v>681.00000000001762</v>
      </c>
      <c r="G3959" s="1">
        <f t="shared" si="865"/>
        <v>1.6466508438431933E+17</v>
      </c>
      <c r="H3959" s="15">
        <f t="shared" si="869"/>
        <v>18.20619465996208</v>
      </c>
      <c r="I3959" s="1">
        <f t="shared" si="870"/>
        <v>2.7224195006467133E+42</v>
      </c>
      <c r="J3959" s="1">
        <f t="shared" si="866"/>
        <v>8.8746447530496101E+42</v>
      </c>
      <c r="K3959" s="1">
        <f t="shared" si="867"/>
        <v>1.1597064253696323E+43</v>
      </c>
      <c r="L3959" s="69">
        <f t="shared" si="875"/>
        <v>0.26533206765790623</v>
      </c>
      <c r="M3959" s="69">
        <f t="shared" si="876"/>
        <v>-1.2653320676579063</v>
      </c>
      <c r="Q3959" s="88">
        <f t="shared" si="871"/>
        <v>2.93728890347289E-4</v>
      </c>
      <c r="R3959" s="88">
        <f t="shared" si="872"/>
        <v>7.9965325898477976E+38</v>
      </c>
      <c r="S3959" s="88">
        <f t="shared" si="873"/>
        <v>2.6067395555396527E+39</v>
      </c>
      <c r="T3959" s="1">
        <f t="shared" si="874"/>
        <v>3.4063928145244324E+39</v>
      </c>
      <c r="U3959" s="88">
        <f t="shared" si="868"/>
        <v>3.4063928145244324E+39</v>
      </c>
      <c r="V3959" s="1">
        <f t="shared" si="877"/>
        <v>3.1220313676557068E+48</v>
      </c>
      <c r="W3959" s="84"/>
    </row>
    <row r="3960" spans="6:23" x14ac:dyDescent="0.2">
      <c r="F3960" s="44">
        <f t="shared" si="878"/>
        <v>681.20000000001767</v>
      </c>
      <c r="G3960" s="1">
        <f t="shared" si="865"/>
        <v>1.6471344417415322E+17</v>
      </c>
      <c r="H3960" s="15">
        <f t="shared" si="869"/>
        <v>18.200849329762441</v>
      </c>
      <c r="I3960" s="1">
        <f t="shared" si="870"/>
        <v>2.7206046541221771E+42</v>
      </c>
      <c r="J3960" s="1">
        <f t="shared" si="866"/>
        <v>8.8755568284580912E+42</v>
      </c>
      <c r="K3960" s="1">
        <f t="shared" si="867"/>
        <v>1.1596161482580268E+43</v>
      </c>
      <c r="L3960" s="69">
        <f t="shared" si="875"/>
        <v>0.26511077416689449</v>
      </c>
      <c r="M3960" s="69">
        <f t="shared" si="876"/>
        <v>-1.2651107741668945</v>
      </c>
      <c r="Q3960" s="88">
        <f t="shared" si="871"/>
        <v>2.9364263902120769E-4</v>
      </c>
      <c r="R3960" s="88">
        <f t="shared" si="872"/>
        <v>7.988855303698161E+38</v>
      </c>
      <c r="S3960" s="88">
        <f t="shared" si="873"/>
        <v>2.6062419298911343E+39</v>
      </c>
      <c r="T3960" s="1">
        <f t="shared" si="874"/>
        <v>3.4051274602609506E+39</v>
      </c>
      <c r="U3960" s="88">
        <f t="shared" si="868"/>
        <v>3.40512746026095E+39</v>
      </c>
      <c r="V3960" s="1">
        <f t="shared" si="877"/>
        <v>3.1199553571480941E+48</v>
      </c>
      <c r="W3960" s="84"/>
    </row>
    <row r="3961" spans="6:23" x14ac:dyDescent="0.2">
      <c r="F3961" s="44">
        <f t="shared" si="878"/>
        <v>681.40000000001771</v>
      </c>
      <c r="G3961" s="1">
        <f t="shared" si="865"/>
        <v>1.647618039639871E+17</v>
      </c>
      <c r="H3961" s="15">
        <f t="shared" si="869"/>
        <v>18.195507137414403</v>
      </c>
      <c r="I3961" s="1">
        <f t="shared" si="870"/>
        <v>2.7187910853968175E+42</v>
      </c>
      <c r="J3961" s="1">
        <f t="shared" si="866"/>
        <v>8.876468714536222E+42</v>
      </c>
      <c r="K3961" s="1">
        <f t="shared" si="867"/>
        <v>1.159525979993304E+43</v>
      </c>
      <c r="L3961" s="69">
        <f t="shared" si="875"/>
        <v>0.26488949339115869</v>
      </c>
      <c r="M3961" s="69">
        <f t="shared" si="876"/>
        <v>-1.2648894933911587</v>
      </c>
      <c r="Q3961" s="88">
        <f t="shared" si="871"/>
        <v>2.9355643833284262E-4</v>
      </c>
      <c r="R3961" s="88">
        <f t="shared" si="872"/>
        <v>7.9811862760017314E+38</v>
      </c>
      <c r="S3961" s="88">
        <f t="shared" si="873"/>
        <v>2.6057445408121593E+39</v>
      </c>
      <c r="T3961" s="1">
        <f t="shared" si="874"/>
        <v>3.4038631684123327E+39</v>
      </c>
      <c r="U3961" s="88">
        <f t="shared" si="868"/>
        <v>3.4038631684123327E+39</v>
      </c>
      <c r="V3961" s="1">
        <f t="shared" si="877"/>
        <v>3.1178815384682845E+48</v>
      </c>
      <c r="W3961" s="84"/>
    </row>
    <row r="3962" spans="6:23" x14ac:dyDescent="0.2">
      <c r="F3962" s="44">
        <f t="shared" si="878"/>
        <v>681.60000000001776</v>
      </c>
      <c r="G3962" s="1">
        <f t="shared" si="865"/>
        <v>1.6481016375382096E+17</v>
      </c>
      <c r="H3962" s="15">
        <f t="shared" si="869"/>
        <v>18.190168080155772</v>
      </c>
      <c r="I3962" s="1">
        <f t="shared" si="870"/>
        <v>2.7169787934890215E+42</v>
      </c>
      <c r="J3962" s="1">
        <f t="shared" si="866"/>
        <v>8.877380411381525E+42</v>
      </c>
      <c r="K3962" s="1">
        <f t="shared" si="867"/>
        <v>1.1594359204870547E+43</v>
      </c>
      <c r="L3962" s="69">
        <f t="shared" si="875"/>
        <v>0.26466822540973595</v>
      </c>
      <c r="M3962" s="69">
        <f t="shared" si="876"/>
        <v>-1.2646682254097359</v>
      </c>
      <c r="Q3962" s="88">
        <f t="shared" si="871"/>
        <v>2.9347028824044941E-4</v>
      </c>
      <c r="R3962" s="88">
        <f t="shared" si="872"/>
        <v>7.9735254966841159E+38</v>
      </c>
      <c r="S3962" s="88">
        <f t="shared" si="873"/>
        <v>2.6052473881482556E+39</v>
      </c>
      <c r="T3962" s="1">
        <f t="shared" si="874"/>
        <v>3.402599937816667E+39</v>
      </c>
      <c r="U3962" s="88">
        <f t="shared" si="868"/>
        <v>3.402599937816667E+39</v>
      </c>
      <c r="V3962" s="1">
        <f t="shared" si="877"/>
        <v>3.1158099086228733E+48</v>
      </c>
      <c r="W3962" s="84"/>
    </row>
    <row r="3963" spans="6:23" x14ac:dyDescent="0.2">
      <c r="F3963" s="44">
        <f t="shared" si="878"/>
        <v>681.8000000000178</v>
      </c>
      <c r="G3963" s="1">
        <f t="shared" si="865"/>
        <v>1.6485852354365485E+17</v>
      </c>
      <c r="H3963" s="15">
        <f t="shared" si="869"/>
        <v>18.184832155227593</v>
      </c>
      <c r="I3963" s="1">
        <f t="shared" si="870"/>
        <v>2.7151677774180378E+42</v>
      </c>
      <c r="J3963" s="1">
        <f t="shared" si="866"/>
        <v>8.8782919190914273E+42</v>
      </c>
      <c r="K3963" s="1">
        <f t="shared" si="867"/>
        <v>1.1593459696509465E+43</v>
      </c>
      <c r="L3963" s="69">
        <f t="shared" si="875"/>
        <v>0.26444697031079217</v>
      </c>
      <c r="M3963" s="69">
        <f t="shared" si="876"/>
        <v>-1.2644469703107921</v>
      </c>
      <c r="Q3963" s="88">
        <f t="shared" si="871"/>
        <v>2.933841886969546E-4</v>
      </c>
      <c r="R3963" s="88">
        <f t="shared" si="872"/>
        <v>7.9658729555390444E+38</v>
      </c>
      <c r="S3963" s="88">
        <f t="shared" si="873"/>
        <v>2.6047504716973663E+39</v>
      </c>
      <c r="T3963" s="1">
        <f t="shared" si="874"/>
        <v>3.4013377672512706E+39</v>
      </c>
      <c r="U3963" s="88">
        <f t="shared" si="868"/>
        <v>3.4013377672512706E+39</v>
      </c>
      <c r="V3963" s="1">
        <f t="shared" si="877"/>
        <v>3.1137404645663357E+48</v>
      </c>
      <c r="W3963" s="84"/>
    </row>
    <row r="3964" spans="6:23" x14ac:dyDescent="0.2">
      <c r="F3964" s="44">
        <f t="shared" si="878"/>
        <v>682.00000000001785</v>
      </c>
      <c r="G3964" s="1">
        <f t="shared" si="865"/>
        <v>1.6490688333348874E+17</v>
      </c>
      <c r="H3964" s="15">
        <f t="shared" si="869"/>
        <v>18.179499359874153</v>
      </c>
      <c r="I3964" s="1">
        <f t="shared" si="870"/>
        <v>2.7133580362039769E+42</v>
      </c>
      <c r="J3964" s="1">
        <f t="shared" si="866"/>
        <v>8.8792032377632816E+42</v>
      </c>
      <c r="K3964" s="1">
        <f t="shared" si="867"/>
        <v>1.1592561273967259E+43</v>
      </c>
      <c r="L3964" s="69">
        <f t="shared" si="875"/>
        <v>0.2642257281771711</v>
      </c>
      <c r="M3964" s="69">
        <f t="shared" si="876"/>
        <v>-1.2642257281771712</v>
      </c>
      <c r="Q3964" s="88">
        <f t="shared" si="871"/>
        <v>2.9329813965883744E-4</v>
      </c>
      <c r="R3964" s="88">
        <f t="shared" si="872"/>
        <v>7.9582286424698299E+38</v>
      </c>
      <c r="S3964" s="88">
        <f t="shared" si="873"/>
        <v>2.6042537912886966E+39</v>
      </c>
      <c r="T3964" s="1">
        <f t="shared" si="874"/>
        <v>3.4000766555356794E+39</v>
      </c>
      <c r="U3964" s="88">
        <f t="shared" si="868"/>
        <v>3.4000766555356794E+39</v>
      </c>
      <c r="V3964" s="1">
        <f t="shared" si="877"/>
        <v>3.1116732032953537E+48</v>
      </c>
      <c r="W3964" s="84"/>
    </row>
    <row r="3965" spans="6:23" x14ac:dyDescent="0.2">
      <c r="F3965" s="44">
        <f t="shared" si="878"/>
        <v>682.20000000001789</v>
      </c>
      <c r="G3965" s="1">
        <f t="shared" si="865"/>
        <v>1.6495524312332259E+17</v>
      </c>
      <c r="H3965" s="15">
        <f t="shared" si="869"/>
        <v>18.174169691342968</v>
      </c>
      <c r="I3965" s="1">
        <f t="shared" si="870"/>
        <v>2.7115495688678078E+42</v>
      </c>
      <c r="J3965" s="1">
        <f t="shared" si="866"/>
        <v>8.8801143674943679E+42</v>
      </c>
      <c r="K3965" s="1">
        <f t="shared" si="867"/>
        <v>1.1591663936362174E+43</v>
      </c>
      <c r="L3965" s="69">
        <f t="shared" si="875"/>
        <v>0.26400449909190127</v>
      </c>
      <c r="M3965" s="69">
        <f t="shared" si="876"/>
        <v>-1.2640044990919013</v>
      </c>
      <c r="Q3965" s="88">
        <f t="shared" si="871"/>
        <v>2.9321214108346538E-4</v>
      </c>
      <c r="R3965" s="88">
        <f t="shared" si="872"/>
        <v>7.9505925474167739E+38</v>
      </c>
      <c r="S3965" s="88">
        <f t="shared" si="873"/>
        <v>2.6037573467590665E+39</v>
      </c>
      <c r="T3965" s="1">
        <f t="shared" si="874"/>
        <v>3.3988166015007438E+39</v>
      </c>
      <c r="U3965" s="88">
        <f t="shared" si="868"/>
        <v>3.3988166015007438E+39</v>
      </c>
      <c r="V3965" s="1">
        <f t="shared" si="877"/>
        <v>3.1096081218204877E+48</v>
      </c>
      <c r="W3965" s="84"/>
    </row>
    <row r="3966" spans="6:23" x14ac:dyDescent="0.2">
      <c r="F3966" s="44">
        <f t="shared" si="878"/>
        <v>682.40000000001794</v>
      </c>
      <c r="G3966" s="1">
        <f t="shared" si="865"/>
        <v>1.6500360291315648E+17</v>
      </c>
      <c r="H3966" s="15">
        <f t="shared" si="869"/>
        <v>18.168843146884775</v>
      </c>
      <c r="I3966" s="1">
        <f t="shared" si="870"/>
        <v>2.7097423744313624E+42</v>
      </c>
      <c r="J3966" s="1">
        <f t="shared" si="866"/>
        <v>8.8810253083818717E+42</v>
      </c>
      <c r="K3966" s="1">
        <f t="shared" si="867"/>
        <v>1.1590767682813235E+43</v>
      </c>
      <c r="L3966" s="69">
        <f t="shared" si="875"/>
        <v>0.26378328313979849</v>
      </c>
      <c r="M3966" s="69">
        <f t="shared" si="876"/>
        <v>-1.2637832831397984</v>
      </c>
      <c r="Q3966" s="88">
        <f t="shared" si="871"/>
        <v>2.9312619292376496E-4</v>
      </c>
      <c r="R3966" s="88">
        <f t="shared" si="872"/>
        <v>7.9429646602126849E+38</v>
      </c>
      <c r="S3966" s="88">
        <f t="shared" si="873"/>
        <v>2.6032611379055836E+39</v>
      </c>
      <c r="T3966" s="1">
        <f t="shared" si="874"/>
        <v>3.3975576039268521E+39</v>
      </c>
      <c r="U3966" s="88">
        <f t="shared" si="868"/>
        <v>3.3975576039268527E+39</v>
      </c>
      <c r="V3966" s="1">
        <f t="shared" si="877"/>
        <v>3.107545217109646E+48</v>
      </c>
      <c r="W3966" s="84"/>
    </row>
    <row r="3967" spans="6:23" x14ac:dyDescent="0.2">
      <c r="F3967" s="44">
        <f t="shared" si="878"/>
        <v>682.60000000001799</v>
      </c>
      <c r="G3967" s="1">
        <f t="shared" si="865"/>
        <v>1.6505196270299037E+17</v>
      </c>
      <c r="H3967" s="15">
        <f t="shared" si="869"/>
        <v>18.163519723753545</v>
      </c>
      <c r="I3967" s="1">
        <f t="shared" si="870"/>
        <v>2.7079364519173264E+42</v>
      </c>
      <c r="J3967" s="1">
        <f t="shared" si="866"/>
        <v>8.8819360605229121E+42</v>
      </c>
      <c r="K3967" s="1">
        <f t="shared" si="867"/>
        <v>1.1589872512440238E+43</v>
      </c>
      <c r="L3967" s="69">
        <f t="shared" si="875"/>
        <v>0.26356208040656665</v>
      </c>
      <c r="M3967" s="69">
        <f t="shared" si="876"/>
        <v>-1.2635620804065666</v>
      </c>
      <c r="Q3967" s="88">
        <f t="shared" si="871"/>
        <v>2.9304029513799179E-4</v>
      </c>
      <c r="R3967" s="88">
        <f t="shared" si="872"/>
        <v>7.9353449708477961E+38</v>
      </c>
      <c r="S3967" s="88">
        <f t="shared" si="873"/>
        <v>2.6027651645724064E+39</v>
      </c>
      <c r="T3967" s="1">
        <f t="shared" si="874"/>
        <v>3.3962996616571863E+39</v>
      </c>
      <c r="U3967" s="88">
        <f t="shared" si="868"/>
        <v>3.3962996616571857E+39</v>
      </c>
      <c r="V3967" s="1">
        <f t="shared" si="877"/>
        <v>3.1054844861917048E+48</v>
      </c>
      <c r="W3967" s="84"/>
    </row>
    <row r="3968" spans="6:23" x14ac:dyDescent="0.2">
      <c r="F3968" s="44">
        <f t="shared" si="878"/>
        <v>682.80000000001803</v>
      </c>
      <c r="G3968" s="1">
        <f t="shared" si="865"/>
        <v>1.6510032249282422E+17</v>
      </c>
      <c r="H3968" s="15">
        <f t="shared" si="869"/>
        <v>18.158199419206461</v>
      </c>
      <c r="I3968" s="1">
        <f t="shared" si="870"/>
        <v>2.7061318003492475E+42</v>
      </c>
      <c r="J3968" s="1">
        <f t="shared" si="866"/>
        <v>8.8828466240145225E+42</v>
      </c>
      <c r="K3968" s="1">
        <f t="shared" si="867"/>
        <v>1.158897842436377E+43</v>
      </c>
      <c r="L3968" s="69">
        <f t="shared" si="875"/>
        <v>0.26334089097283553</v>
      </c>
      <c r="M3968" s="69">
        <f t="shared" si="876"/>
        <v>-1.2633408909728354</v>
      </c>
      <c r="Q3968" s="88">
        <f t="shared" si="871"/>
        <v>2.9295444767907242E-4</v>
      </c>
      <c r="R3968" s="88">
        <f t="shared" si="872"/>
        <v>7.9277334691808761E+38</v>
      </c>
      <c r="S3968" s="88">
        <f t="shared" si="873"/>
        <v>2.6022694265560875E+39</v>
      </c>
      <c r="T3968" s="1">
        <f t="shared" si="874"/>
        <v>3.3950427734741749E+39</v>
      </c>
      <c r="U3968" s="88">
        <f t="shared" si="868"/>
        <v>3.3950427734741749E+39</v>
      </c>
      <c r="V3968" s="1">
        <f t="shared" si="877"/>
        <v>3.1034259260434921E+48</v>
      </c>
      <c r="W3968" s="84"/>
    </row>
    <row r="3969" spans="6:23" x14ac:dyDescent="0.2">
      <c r="F3969" s="44">
        <f t="shared" si="878"/>
        <v>683.00000000001808</v>
      </c>
      <c r="G3969" s="1">
        <f t="shared" si="865"/>
        <v>1.6514868228265811E+17</v>
      </c>
      <c r="H3969" s="15">
        <f t="shared" si="869"/>
        <v>18.152882230503909</v>
      </c>
      <c r="I3969" s="1">
        <f t="shared" si="870"/>
        <v>2.7043284187515285E+42</v>
      </c>
      <c r="J3969" s="1">
        <f t="shared" si="866"/>
        <v>8.8837569989536594E+42</v>
      </c>
      <c r="K3969" s="1">
        <f t="shared" si="867"/>
        <v>1.1588085417705187E+43</v>
      </c>
      <c r="L3969" s="69">
        <f t="shared" si="875"/>
        <v>0.26311971492379133</v>
      </c>
      <c r="M3969" s="69">
        <f t="shared" si="876"/>
        <v>-1.2631197149237914</v>
      </c>
      <c r="Q3969" s="88">
        <f t="shared" si="871"/>
        <v>2.9286865050437427E-4</v>
      </c>
      <c r="R3969" s="88">
        <f t="shared" si="872"/>
        <v>7.9201301452038855E+38</v>
      </c>
      <c r="S3969" s="88">
        <f t="shared" si="873"/>
        <v>2.6017739236923481E+39</v>
      </c>
      <c r="T3969" s="1">
        <f t="shared" si="874"/>
        <v>3.3937869382127369E+39</v>
      </c>
      <c r="U3969" s="88">
        <f t="shared" si="868"/>
        <v>3.3937869382127363E+39</v>
      </c>
      <c r="V3969" s="1">
        <f t="shared" si="877"/>
        <v>3.1013695336933384E+48</v>
      </c>
      <c r="W3969" s="84"/>
    </row>
    <row r="3970" spans="6:23" x14ac:dyDescent="0.2">
      <c r="F3970" s="44">
        <f t="shared" si="878"/>
        <v>683.20000000001812</v>
      </c>
      <c r="G3970" s="1">
        <f t="shared" si="865"/>
        <v>1.65197042072492E+17</v>
      </c>
      <c r="H3970" s="15">
        <f t="shared" si="869"/>
        <v>18.147568154909496</v>
      </c>
      <c r="I3970" s="1">
        <f t="shared" si="870"/>
        <v>2.7025263061494295E+42</v>
      </c>
      <c r="J3970" s="1">
        <f t="shared" si="866"/>
        <v>8.8846671854372005E+42</v>
      </c>
      <c r="K3970" s="1">
        <f t="shared" si="867"/>
        <v>1.1587193491586629E+43</v>
      </c>
      <c r="L3970" s="69">
        <f t="shared" si="875"/>
        <v>0.26289855234084097</v>
      </c>
      <c r="M3970" s="69">
        <f t="shared" si="876"/>
        <v>-1.2628985523408409</v>
      </c>
      <c r="Q3970" s="88">
        <f t="shared" si="871"/>
        <v>2.9278290356948844E-4</v>
      </c>
      <c r="R3970" s="88">
        <f t="shared" si="872"/>
        <v>7.9125349888735414E+38</v>
      </c>
      <c r="S3970" s="88">
        <f t="shared" si="873"/>
        <v>2.6012786558008581E+39</v>
      </c>
      <c r="T3970" s="1">
        <f t="shared" si="874"/>
        <v>3.392532154688212E+39</v>
      </c>
      <c r="U3970" s="88">
        <f t="shared" si="868"/>
        <v>3.392532154688212E+39</v>
      </c>
      <c r="V3970" s="1">
        <f t="shared" si="877"/>
        <v>3.0993153061551711E+48</v>
      </c>
      <c r="W3970" s="84"/>
    </row>
    <row r="3971" spans="6:23" x14ac:dyDescent="0.2">
      <c r="F3971" s="44">
        <f t="shared" si="878"/>
        <v>683.40000000001817</v>
      </c>
      <c r="G3971" s="1">
        <f t="shared" ref="G3971:G4034" si="879">F3971/4.13566727E-15</f>
        <v>1.6524540186232586E+17</v>
      </c>
      <c r="H3971" s="15">
        <f t="shared" si="869"/>
        <v>18.142257189690032</v>
      </c>
      <c r="I3971" s="1">
        <f t="shared" si="870"/>
        <v>2.7007254615690632E+42</v>
      </c>
      <c r="J3971" s="1">
        <f t="shared" ref="J3971:J4034" si="880" xml:space="preserve"> $B$16 * (F3971/2000)^($B$14+1) * EXP(-$C$14/F3971) * $C$23</f>
        <v>8.8855771835619366E+42</v>
      </c>
      <c r="K3971" s="1">
        <f t="shared" ref="K3971:K4034" si="881" xml:space="preserve"> (I3971+J3971)</f>
        <v>1.1586302645131E+43</v>
      </c>
      <c r="L3971" s="69">
        <f t="shared" si="875"/>
        <v>0.26267740331174788</v>
      </c>
      <c r="M3971" s="69">
        <f t="shared" si="876"/>
        <v>-1.2626774033117478</v>
      </c>
      <c r="Q3971" s="88">
        <f t="shared" si="871"/>
        <v>2.9269720683178235E-4</v>
      </c>
      <c r="R3971" s="88">
        <f t="shared" si="872"/>
        <v>7.9049479902074095E+38</v>
      </c>
      <c r="S3971" s="88">
        <f t="shared" si="873"/>
        <v>2.6007836227167942E+39</v>
      </c>
      <c r="T3971" s="1">
        <f t="shared" si="874"/>
        <v>3.3912784217375348E+39</v>
      </c>
      <c r="U3971" s="88">
        <f t="shared" ref="U3971:U4034" si="882" xml:space="preserve"> K3971 * Q3971</f>
        <v>3.3912784217375355E+39</v>
      </c>
      <c r="V3971" s="1">
        <f t="shared" si="877"/>
        <v>3.0972632404661352E+48</v>
      </c>
      <c r="W3971" s="84"/>
    </row>
    <row r="3972" spans="6:23" x14ac:dyDescent="0.2">
      <c r="F3972" s="44">
        <f t="shared" si="878"/>
        <v>683.60000000001821</v>
      </c>
      <c r="G3972" s="1">
        <f t="shared" si="879"/>
        <v>1.6529376165215974E+17</v>
      </c>
      <c r="H3972" s="15">
        <f t="shared" ref="H3972:H4035" si="883">2997924580000000000/G3972</f>
        <v>18.136949332115517</v>
      </c>
      <c r="I3972" s="1">
        <f t="shared" ref="I3972:I4035" si="884" xml:space="preserve"> MAX( 1E-90, (F3972)^(1+$B$4) * EXP(-F3972/$A$6) * EXP(-$C$5/F3972) * $C$23 )</f>
        <v>2.6989258840373975E+42</v>
      </c>
      <c r="J3972" s="1">
        <f t="shared" si="880"/>
        <v>8.8864869934245891E+42</v>
      </c>
      <c r="K3972" s="1">
        <f t="shared" si="881"/>
        <v>1.1585412877461987E+43</v>
      </c>
      <c r="L3972" s="69">
        <f t="shared" si="875"/>
        <v>0.26245626791740112</v>
      </c>
      <c r="M3972" s="69">
        <f t="shared" si="876"/>
        <v>-1.2624562679174012</v>
      </c>
      <c r="Q3972" s="88">
        <f t="shared" ref="Q3972:Q4035" si="885" xml:space="preserve"> LN(F3972) - LN(F3971)</f>
        <v>2.9261156024418256E-4</v>
      </c>
      <c r="R3972" s="88">
        <f t="shared" ref="R3972:R4035" si="886">I3972 * Q3972</f>
        <v>7.8973691391159263E+38</v>
      </c>
      <c r="S3972" s="88">
        <f t="shared" ref="S3972:S4035" si="887" xml:space="preserve"> J3972*Q3972</f>
        <v>2.600288824235604E+39</v>
      </c>
      <c r="T3972" s="1">
        <f t="shared" ref="T3972:T4035" si="888">R3972+S3972</f>
        <v>3.3900257381471967E+39</v>
      </c>
      <c r="U3972" s="88">
        <f t="shared" si="882"/>
        <v>3.3900257381471967E+39</v>
      </c>
      <c r="V3972" s="1">
        <f t="shared" si="877"/>
        <v>3.095213333620784E+48</v>
      </c>
      <c r="W3972" s="84"/>
    </row>
    <row r="3973" spans="6:23" x14ac:dyDescent="0.2">
      <c r="F3973" s="44">
        <f t="shared" si="878"/>
        <v>683.80000000001826</v>
      </c>
      <c r="G3973" s="1">
        <f t="shared" si="879"/>
        <v>1.6534212144199363E+17</v>
      </c>
      <c r="H3973" s="15">
        <f t="shared" si="883"/>
        <v>18.131644579459149</v>
      </c>
      <c r="I3973" s="1">
        <f t="shared" si="884"/>
        <v>2.6971275725822549E+42</v>
      </c>
      <c r="J3973" s="1">
        <f t="shared" si="880"/>
        <v>8.8873966151217954E+42</v>
      </c>
      <c r="K3973" s="1">
        <f t="shared" si="881"/>
        <v>1.1584524187704051E+43</v>
      </c>
      <c r="L3973" s="69">
        <f t="shared" ref="L3973:L4036" si="889">LOG10(K3973/K3972) /LOG10(H3973/H3972)</f>
        <v>0.26223514624005623</v>
      </c>
      <c r="M3973" s="69">
        <f t="shared" ref="M3973:M4036" si="890" xml:space="preserve"> -(1+L3973)</f>
        <v>-1.2622351462400563</v>
      </c>
      <c r="Q3973" s="88">
        <f t="shared" si="885"/>
        <v>2.9252596376583284E-4</v>
      </c>
      <c r="R3973" s="88">
        <f t="shared" si="886"/>
        <v>7.8897984256902538E+38</v>
      </c>
      <c r="S3973" s="88">
        <f t="shared" si="887"/>
        <v>2.5997942602077037E+39</v>
      </c>
      <c r="T3973" s="1">
        <f t="shared" si="888"/>
        <v>3.3887741027767291E+39</v>
      </c>
      <c r="U3973" s="88">
        <f t="shared" si="882"/>
        <v>3.3887741027767291E+39</v>
      </c>
      <c r="V3973" s="1">
        <f t="shared" ref="V3973:V4036" si="891" xml:space="preserve"> (K3973/(F3973*1.602176487E-12)) * Q3973</f>
        <v>3.0931655826838588E+48</v>
      </c>
      <c r="W3973" s="84"/>
    </row>
    <row r="3974" spans="6:23" x14ac:dyDescent="0.2">
      <c r="F3974" s="44">
        <f t="shared" si="878"/>
        <v>684.0000000000183</v>
      </c>
      <c r="G3974" s="1">
        <f t="shared" si="879"/>
        <v>1.6539048123182749E+17</v>
      </c>
      <c r="H3974" s="15">
        <f t="shared" si="883"/>
        <v>18.126342928997317</v>
      </c>
      <c r="I3974" s="1">
        <f t="shared" si="884"/>
        <v>2.6953305262323074E+42</v>
      </c>
      <c r="J3974" s="1">
        <f t="shared" si="880"/>
        <v>8.8883060487501147E+42</v>
      </c>
      <c r="K3974" s="1">
        <f t="shared" si="881"/>
        <v>1.1583636574982421E+43</v>
      </c>
      <c r="L3974" s="69">
        <f t="shared" si="889"/>
        <v>0.26201403836553439</v>
      </c>
      <c r="M3974" s="69">
        <f t="shared" si="890"/>
        <v>-1.2620140383655345</v>
      </c>
      <c r="Q3974" s="88">
        <f t="shared" si="885"/>
        <v>2.9244041734877158E-4</v>
      </c>
      <c r="R3974" s="88">
        <f t="shared" si="886"/>
        <v>7.882235839842601E+38</v>
      </c>
      <c r="S3974" s="88">
        <f t="shared" si="887"/>
        <v>2.5992999304200942E+39</v>
      </c>
      <c r="T3974" s="1">
        <f t="shared" si="888"/>
        <v>3.3875235144043545E+39</v>
      </c>
      <c r="U3974" s="88">
        <f t="shared" si="882"/>
        <v>3.3875235144043545E+39</v>
      </c>
      <c r="V3974" s="1">
        <f t="shared" si="891"/>
        <v>3.0911199846493378E+48</v>
      </c>
      <c r="W3974" s="84"/>
    </row>
    <row r="3975" spans="6:23" x14ac:dyDescent="0.2">
      <c r="F3975" s="44">
        <f t="shared" si="878"/>
        <v>684.20000000001835</v>
      </c>
      <c r="G3975" s="1">
        <f t="shared" si="879"/>
        <v>1.6543884102166138E+17</v>
      </c>
      <c r="H3975" s="15">
        <f t="shared" si="883"/>
        <v>18.121044378009596</v>
      </c>
      <c r="I3975" s="1">
        <f t="shared" si="884"/>
        <v>2.693534744017081E+42</v>
      </c>
      <c r="J3975" s="1">
        <f t="shared" si="880"/>
        <v>8.8892152944060309E+42</v>
      </c>
      <c r="K3975" s="1">
        <f t="shared" si="881"/>
        <v>1.1582750038423113E+43</v>
      </c>
      <c r="L3975" s="69">
        <f t="shared" si="889"/>
        <v>0.26179294437229428</v>
      </c>
      <c r="M3975" s="69">
        <f t="shared" si="890"/>
        <v>-1.2617929443722944</v>
      </c>
      <c r="Q3975" s="88">
        <f t="shared" si="885"/>
        <v>2.9235492095391891E-4</v>
      </c>
      <c r="R3975" s="88">
        <f t="shared" si="886"/>
        <v>7.8746813717374786E+38</v>
      </c>
      <c r="S3975" s="88">
        <f t="shared" si="887"/>
        <v>2.5988058347384422E+39</v>
      </c>
      <c r="T3975" s="1">
        <f t="shared" si="888"/>
        <v>3.3862739719121902E+39</v>
      </c>
      <c r="U3975" s="88">
        <f t="shared" si="882"/>
        <v>3.3862739719121902E+39</v>
      </c>
      <c r="V3975" s="1">
        <f t="shared" si="891"/>
        <v>3.0890765366094912E+48</v>
      </c>
      <c r="W3975" s="84"/>
    </row>
    <row r="3976" spans="6:23" x14ac:dyDescent="0.2">
      <c r="F3976" s="44">
        <f t="shared" si="878"/>
        <v>684.40000000001839</v>
      </c>
      <c r="G3976" s="1">
        <f t="shared" si="879"/>
        <v>1.6548720081149526E+17</v>
      </c>
      <c r="H3976" s="15">
        <f t="shared" si="883"/>
        <v>18.115748923778732</v>
      </c>
      <c r="I3976" s="1">
        <f t="shared" si="884"/>
        <v>2.6917402249669508E+42</v>
      </c>
      <c r="J3976" s="1">
        <f t="shared" si="880"/>
        <v>8.8901243521859436E+42</v>
      </c>
      <c r="K3976" s="1">
        <f t="shared" si="881"/>
        <v>1.1581864577152895E+43</v>
      </c>
      <c r="L3976" s="69">
        <f t="shared" si="889"/>
        <v>0.26157186434849938</v>
      </c>
      <c r="M3976" s="69">
        <f t="shared" si="890"/>
        <v>-1.2615718643484994</v>
      </c>
      <c r="Q3976" s="88">
        <f t="shared" si="885"/>
        <v>2.9226947453420138E-4</v>
      </c>
      <c r="R3976" s="88">
        <f t="shared" si="886"/>
        <v>7.8671350113366373E+38</v>
      </c>
      <c r="S3976" s="88">
        <f t="shared" si="887"/>
        <v>2.5983119729570932E+39</v>
      </c>
      <c r="T3976" s="1">
        <f t="shared" si="888"/>
        <v>3.3850254740907567E+39</v>
      </c>
      <c r="U3976" s="88">
        <f t="shared" si="882"/>
        <v>3.3850254740907573E+39</v>
      </c>
      <c r="V3976" s="1">
        <f t="shared" si="891"/>
        <v>3.0870352355764546E+48</v>
      </c>
      <c r="W3976" s="84"/>
    </row>
    <row r="3977" spans="6:23" x14ac:dyDescent="0.2">
      <c r="F3977" s="44">
        <f t="shared" si="878"/>
        <v>684.60000000001844</v>
      </c>
      <c r="G3977" s="1">
        <f t="shared" si="879"/>
        <v>1.6553556060132912E+17</v>
      </c>
      <c r="H3977" s="15">
        <f t="shared" si="883"/>
        <v>18.110456563590656</v>
      </c>
      <c r="I3977" s="1">
        <f t="shared" si="884"/>
        <v>2.6899469681131419E+42</v>
      </c>
      <c r="J3977" s="1">
        <f t="shared" si="880"/>
        <v>8.8910332221861745E+42</v>
      </c>
      <c r="K3977" s="1">
        <f t="shared" si="881"/>
        <v>1.1580980190299317E+43</v>
      </c>
      <c r="L3977" s="69">
        <f t="shared" si="889"/>
        <v>0.26135079837518443</v>
      </c>
      <c r="M3977" s="69">
        <f t="shared" si="890"/>
        <v>-1.2613507983751844</v>
      </c>
      <c r="Q3977" s="88">
        <f t="shared" si="885"/>
        <v>2.9218407804698643E-4</v>
      </c>
      <c r="R3977" s="88">
        <f t="shared" si="886"/>
        <v>7.859596748734248E+38</v>
      </c>
      <c r="S3977" s="88">
        <f t="shared" si="887"/>
        <v>2.5978183449095943E+39</v>
      </c>
      <c r="T3977" s="1">
        <f t="shared" si="888"/>
        <v>3.3837780197830194E+39</v>
      </c>
      <c r="U3977" s="88">
        <f t="shared" si="882"/>
        <v>3.3837780197830194E+39</v>
      </c>
      <c r="V3977" s="1">
        <f t="shared" si="891"/>
        <v>3.0849960786136681E+48</v>
      </c>
      <c r="W3977" s="84"/>
    </row>
    <row r="3978" spans="6:23" x14ac:dyDescent="0.2">
      <c r="F3978" s="44">
        <f t="shared" si="878"/>
        <v>684.80000000001849</v>
      </c>
      <c r="G3978" s="1">
        <f t="shared" si="879"/>
        <v>1.6558392039116301E+17</v>
      </c>
      <c r="H3978" s="15">
        <f t="shared" si="883"/>
        <v>18.105167294734468</v>
      </c>
      <c r="I3978" s="1">
        <f t="shared" si="884"/>
        <v>2.6881549724877289E+42</v>
      </c>
      <c r="J3978" s="1">
        <f t="shared" si="880"/>
        <v>8.8919419045029684E+42</v>
      </c>
      <c r="K3978" s="1">
        <f t="shared" si="881"/>
        <v>1.1580096876990696E+43</v>
      </c>
      <c r="L3978" s="69">
        <f t="shared" si="889"/>
        <v>0.2611297465350973</v>
      </c>
      <c r="M3978" s="69">
        <f t="shared" si="890"/>
        <v>-1.2611297465350972</v>
      </c>
      <c r="Q3978" s="88">
        <f t="shared" si="885"/>
        <v>2.9209873144697696E-4</v>
      </c>
      <c r="R3978" s="88">
        <f t="shared" si="886"/>
        <v>7.8520665739654886E+38</v>
      </c>
      <c r="S3978" s="88">
        <f t="shared" si="887"/>
        <v>2.5973249504055333E+39</v>
      </c>
      <c r="T3978" s="1">
        <f t="shared" si="888"/>
        <v>3.3825316078020823E+39</v>
      </c>
      <c r="U3978" s="88">
        <f t="shared" si="882"/>
        <v>3.3825316078020817E+39</v>
      </c>
      <c r="V3978" s="1">
        <f t="shared" si="891"/>
        <v>3.0829590627607858E+48</v>
      </c>
      <c r="W3978" s="84"/>
    </row>
    <row r="3979" spans="6:23" x14ac:dyDescent="0.2">
      <c r="F3979" s="44">
        <f t="shared" si="878"/>
        <v>685.00000000001853</v>
      </c>
      <c r="G3979" s="1">
        <f t="shared" si="879"/>
        <v>1.656322801809969E+17</v>
      </c>
      <c r="H3979" s="15">
        <f t="shared" si="883"/>
        <v>18.099881114502423</v>
      </c>
      <c r="I3979" s="1">
        <f t="shared" si="884"/>
        <v>2.6863642371236317E+42</v>
      </c>
      <c r="J3979" s="1">
        <f t="shared" si="880"/>
        <v>8.8928503992324947E+42</v>
      </c>
      <c r="K3979" s="1">
        <f t="shared" si="881"/>
        <v>1.1579214636356127E+43</v>
      </c>
      <c r="L3979" s="69">
        <f t="shared" si="889"/>
        <v>0.26090870890817591</v>
      </c>
      <c r="M3979" s="69">
        <f t="shared" si="890"/>
        <v>-1.2609087089081759</v>
      </c>
      <c r="Q3979" s="88">
        <f t="shared" si="885"/>
        <v>2.9201343469331675E-4</v>
      </c>
      <c r="R3979" s="88">
        <f t="shared" si="886"/>
        <v>7.8445444771976335E+38</v>
      </c>
      <c r="S3979" s="88">
        <f t="shared" si="887"/>
        <v>2.596831789293714E+39</v>
      </c>
      <c r="T3979" s="1">
        <f t="shared" si="888"/>
        <v>3.3812862370134772E+39</v>
      </c>
      <c r="U3979" s="88">
        <f t="shared" si="882"/>
        <v>3.3812862370134772E+39</v>
      </c>
      <c r="V3979" s="1">
        <f t="shared" si="891"/>
        <v>3.0809241851086923E+48</v>
      </c>
      <c r="W3979" s="84"/>
    </row>
    <row r="3980" spans="6:23" x14ac:dyDescent="0.2">
      <c r="F3980" s="44">
        <f t="shared" si="878"/>
        <v>685.20000000001858</v>
      </c>
      <c r="G3980" s="1">
        <f t="shared" si="879"/>
        <v>1.6568063997083075E+17</v>
      </c>
      <c r="H3980" s="15">
        <f t="shared" si="883"/>
        <v>18.094598020189963</v>
      </c>
      <c r="I3980" s="1">
        <f t="shared" si="884"/>
        <v>2.6845747610546207E+42</v>
      </c>
      <c r="J3980" s="1">
        <f t="shared" si="880"/>
        <v>8.893758706470835E+42</v>
      </c>
      <c r="K3980" s="1">
        <f t="shared" si="881"/>
        <v>1.1578333467525455E+43</v>
      </c>
      <c r="L3980" s="69">
        <f t="shared" si="889"/>
        <v>0.26068768558282157</v>
      </c>
      <c r="M3980" s="69">
        <f t="shared" si="890"/>
        <v>-1.2606876855828215</v>
      </c>
      <c r="Q3980" s="88">
        <f t="shared" si="885"/>
        <v>2.9192818773982054E-4</v>
      </c>
      <c r="R3980" s="88">
        <f t="shared" si="886"/>
        <v>7.837030448467372E+38</v>
      </c>
      <c r="S3980" s="88">
        <f t="shared" si="887"/>
        <v>2.5963388613752815E+39</v>
      </c>
      <c r="T3980" s="1">
        <f t="shared" si="888"/>
        <v>3.380041906222019E+39</v>
      </c>
      <c r="U3980" s="88">
        <f t="shared" si="882"/>
        <v>3.3800419062220184E+39</v>
      </c>
      <c r="V3980" s="1">
        <f t="shared" si="891"/>
        <v>3.0788914426963577E+48</v>
      </c>
      <c r="W3980" s="84"/>
    </row>
    <row r="3981" spans="6:23" x14ac:dyDescent="0.2">
      <c r="F3981" s="44">
        <f t="shared" si="878"/>
        <v>685.40000000001862</v>
      </c>
      <c r="G3981" s="1">
        <f t="shared" si="879"/>
        <v>1.6572899976066464E+17</v>
      </c>
      <c r="H3981" s="15">
        <f t="shared" si="883"/>
        <v>18.089318009095653</v>
      </c>
      <c r="I3981" s="1">
        <f t="shared" si="884"/>
        <v>2.6827865433153078E+42</v>
      </c>
      <c r="J3981" s="1">
        <f t="shared" si="880"/>
        <v>8.8946668263140012E+42</v>
      </c>
      <c r="K3981" s="1">
        <f t="shared" si="881"/>
        <v>1.1577453369629309E+43</v>
      </c>
      <c r="L3981" s="69">
        <f t="shared" si="889"/>
        <v>0.26046667663663997</v>
      </c>
      <c r="M3981" s="69">
        <f t="shared" si="890"/>
        <v>-1.2604666766366399</v>
      </c>
      <c r="Q3981" s="88">
        <f t="shared" si="885"/>
        <v>2.9184299054385576E-4</v>
      </c>
      <c r="R3981" s="88">
        <f t="shared" si="886"/>
        <v>7.8295244779195288E+38</v>
      </c>
      <c r="S3981" s="88">
        <f t="shared" si="887"/>
        <v>2.5958461664827046E+39</v>
      </c>
      <c r="T3981" s="1">
        <f t="shared" si="888"/>
        <v>3.3787986142746572E+39</v>
      </c>
      <c r="U3981" s="88">
        <f t="shared" si="882"/>
        <v>3.3787986142746572E+39</v>
      </c>
      <c r="V3981" s="1">
        <f t="shared" si="891"/>
        <v>3.0768608326045811E+48</v>
      </c>
      <c r="W3981" s="84"/>
    </row>
    <row r="3982" spans="6:23" x14ac:dyDescent="0.2">
      <c r="F3982" s="44">
        <f t="shared" si="878"/>
        <v>685.60000000001867</v>
      </c>
      <c r="G3982" s="1">
        <f t="shared" si="879"/>
        <v>1.6577735955049853E+17</v>
      </c>
      <c r="H3982" s="15">
        <f t="shared" si="883"/>
        <v>18.084041078521235</v>
      </c>
      <c r="I3982" s="1">
        <f t="shared" si="884"/>
        <v>2.6809995829411567E+42</v>
      </c>
      <c r="J3982" s="1">
        <f t="shared" si="880"/>
        <v>8.8955747588579252E+42</v>
      </c>
      <c r="K3982" s="1">
        <f t="shared" si="881"/>
        <v>1.1576574341799082E+43</v>
      </c>
      <c r="L3982" s="69">
        <f t="shared" si="889"/>
        <v>0.26024568215326915</v>
      </c>
      <c r="M3982" s="69">
        <f t="shared" si="890"/>
        <v>-1.2602456821532693</v>
      </c>
      <c r="Q3982" s="88">
        <f t="shared" si="885"/>
        <v>2.9175784306101349E-4</v>
      </c>
      <c r="R3982" s="88">
        <f t="shared" si="886"/>
        <v>7.8220265556638861E+38</v>
      </c>
      <c r="S3982" s="88">
        <f t="shared" si="887"/>
        <v>2.5953537044323835E+39</v>
      </c>
      <c r="T3982" s="1">
        <f t="shared" si="888"/>
        <v>3.3775563599987724E+39</v>
      </c>
      <c r="U3982" s="88">
        <f t="shared" si="882"/>
        <v>3.3775563599987724E+39</v>
      </c>
      <c r="V3982" s="1">
        <f t="shared" si="891"/>
        <v>3.0748323518997498E+48</v>
      </c>
      <c r="W3982" s="84"/>
    </row>
    <row r="3983" spans="6:23" x14ac:dyDescent="0.2">
      <c r="F3983" s="44">
        <f t="shared" si="878"/>
        <v>685.80000000001871</v>
      </c>
      <c r="G3983" s="1">
        <f t="shared" si="879"/>
        <v>1.6582571934033238E+17</v>
      </c>
      <c r="H3983" s="15">
        <f t="shared" si="883"/>
        <v>18.078767225771596</v>
      </c>
      <c r="I3983" s="1">
        <f t="shared" si="884"/>
        <v>2.6792138789684679E+42</v>
      </c>
      <c r="J3983" s="1">
        <f t="shared" si="880"/>
        <v>8.8964825041984569E+42</v>
      </c>
      <c r="K3983" s="1">
        <f t="shared" si="881"/>
        <v>1.1575696383166924E+43</v>
      </c>
      <c r="L3983" s="69">
        <f t="shared" si="889"/>
        <v>0.26002470221748986</v>
      </c>
      <c r="M3983" s="69">
        <f t="shared" si="890"/>
        <v>-1.26002470221749</v>
      </c>
      <c r="Q3983" s="88">
        <f t="shared" si="885"/>
        <v>2.9167274525043752E-4</v>
      </c>
      <c r="R3983" s="88">
        <f t="shared" si="886"/>
        <v>7.8145366719180641E+38</v>
      </c>
      <c r="S3983" s="88">
        <f t="shared" si="887"/>
        <v>2.5948614750720509E+39</v>
      </c>
      <c r="T3983" s="1">
        <f t="shared" si="888"/>
        <v>3.376315142263857E+39</v>
      </c>
      <c r="U3983" s="88">
        <f t="shared" si="882"/>
        <v>3.376315142263857E+39</v>
      </c>
      <c r="V3983" s="1">
        <f t="shared" si="891"/>
        <v>3.0728059976900025E+48</v>
      </c>
      <c r="W3983" s="84"/>
    </row>
    <row r="3984" spans="6:23" x14ac:dyDescent="0.2">
      <c r="F3984" s="44">
        <f t="shared" si="878"/>
        <v>686.00000000001876</v>
      </c>
      <c r="G3984" s="1">
        <f t="shared" si="879"/>
        <v>1.6587407913016627E+17</v>
      </c>
      <c r="H3984" s="15">
        <f t="shared" si="883"/>
        <v>18.073496448154749</v>
      </c>
      <c r="I3984" s="1">
        <f t="shared" si="884"/>
        <v>2.6774294304343895E+42</v>
      </c>
      <c r="J3984" s="1">
        <f t="shared" si="880"/>
        <v>8.8973900624313733E+42</v>
      </c>
      <c r="K3984" s="1">
        <f t="shared" si="881"/>
        <v>1.1574819492865763E+43</v>
      </c>
      <c r="L3984" s="69">
        <f t="shared" si="889"/>
        <v>0.25980373690715119</v>
      </c>
      <c r="M3984" s="69">
        <f t="shared" si="890"/>
        <v>-1.2598037369071511</v>
      </c>
      <c r="Q3984" s="88">
        <f t="shared" si="885"/>
        <v>2.9158769706505439E-4</v>
      </c>
      <c r="R3984" s="88">
        <f t="shared" si="886"/>
        <v>7.8070548167456385E+38</v>
      </c>
      <c r="S3984" s="88">
        <f t="shared" si="887"/>
        <v>2.5943694781938647E+39</v>
      </c>
      <c r="T3984" s="1">
        <f t="shared" si="888"/>
        <v>3.3750749598684285E+39</v>
      </c>
      <c r="U3984" s="88">
        <f t="shared" si="882"/>
        <v>3.3750749598684285E+39</v>
      </c>
      <c r="V3984" s="1">
        <f t="shared" si="891"/>
        <v>3.0707817670222702E+48</v>
      </c>
      <c r="W3984" s="84"/>
    </row>
    <row r="3985" spans="6:23" x14ac:dyDescent="0.2">
      <c r="F3985" s="44">
        <f t="shared" si="878"/>
        <v>686.2000000000188</v>
      </c>
      <c r="G3985" s="1">
        <f t="shared" si="879"/>
        <v>1.6592243892000016E+17</v>
      </c>
      <c r="H3985" s="15">
        <f t="shared" si="883"/>
        <v>18.068228742981866</v>
      </c>
      <c r="I3985" s="1">
        <f t="shared" si="884"/>
        <v>2.6756462363769126E+42</v>
      </c>
      <c r="J3985" s="1">
        <f t="shared" si="880"/>
        <v>8.8982974336523708E+42</v>
      </c>
      <c r="K3985" s="1">
        <f t="shared" si="881"/>
        <v>1.1573943670029284E+43</v>
      </c>
      <c r="L3985" s="69">
        <f t="shared" si="889"/>
        <v>0.25958278630744375</v>
      </c>
      <c r="M3985" s="69">
        <f t="shared" si="890"/>
        <v>-1.2595827863074438</v>
      </c>
      <c r="Q3985" s="88">
        <f t="shared" si="885"/>
        <v>2.9150269846400789E-4</v>
      </c>
      <c r="R3985" s="88">
        <f t="shared" si="886"/>
        <v>7.7995809803893676E+38</v>
      </c>
      <c r="S3985" s="88">
        <f t="shared" si="887"/>
        <v>2.5938777136450224E+39</v>
      </c>
      <c r="T3985" s="1">
        <f t="shared" si="888"/>
        <v>3.373835811683959E+39</v>
      </c>
      <c r="U3985" s="88">
        <f t="shared" si="882"/>
        <v>3.3738358116839596E+39</v>
      </c>
      <c r="V3985" s="1">
        <f t="shared" si="891"/>
        <v>3.0687596570132907E+48</v>
      </c>
      <c r="W3985" s="84"/>
    </row>
    <row r="3986" spans="6:23" x14ac:dyDescent="0.2">
      <c r="F3986" s="44">
        <f t="shared" si="878"/>
        <v>686.40000000001885</v>
      </c>
      <c r="G3986" s="1">
        <f t="shared" si="879"/>
        <v>1.6597079870983402E+17</v>
      </c>
      <c r="H3986" s="15">
        <f t="shared" si="883"/>
        <v>18.062964107567247</v>
      </c>
      <c r="I3986" s="1">
        <f t="shared" si="884"/>
        <v>2.6738642958348661E+42</v>
      </c>
      <c r="J3986" s="1">
        <f t="shared" si="880"/>
        <v>8.8992046179570654E+42</v>
      </c>
      <c r="K3986" s="1">
        <f t="shared" si="881"/>
        <v>1.1573068913791931E+43</v>
      </c>
      <c r="L3986" s="69">
        <f t="shared" si="889"/>
        <v>0.25936185050165866</v>
      </c>
      <c r="M3986" s="69">
        <f t="shared" si="890"/>
        <v>-1.2593618505016586</v>
      </c>
      <c r="Q3986" s="88">
        <f t="shared" si="885"/>
        <v>2.9141774940377729E-4</v>
      </c>
      <c r="R3986" s="88">
        <f t="shared" si="886"/>
        <v>7.7921151530331243E+38</v>
      </c>
      <c r="S3986" s="88">
        <f t="shared" si="887"/>
        <v>2.5933861812487497E+39</v>
      </c>
      <c r="T3986" s="1">
        <f t="shared" si="888"/>
        <v>3.3725976965520622E+39</v>
      </c>
      <c r="U3986" s="88">
        <f t="shared" si="882"/>
        <v>3.3725976965520622E+39</v>
      </c>
      <c r="V3986" s="1">
        <f t="shared" si="891"/>
        <v>3.0667396647560041E+48</v>
      </c>
      <c r="W3986" s="84"/>
    </row>
    <row r="3987" spans="6:23" x14ac:dyDescent="0.2">
      <c r="F3987" s="44">
        <f t="shared" si="878"/>
        <v>686.60000000001889</v>
      </c>
      <c r="G3987" s="1">
        <f t="shared" si="879"/>
        <v>1.660191584996679E+17</v>
      </c>
      <c r="H3987" s="15">
        <f t="shared" si="883"/>
        <v>18.057702539228309</v>
      </c>
      <c r="I3987" s="1">
        <f t="shared" si="884"/>
        <v>2.6720836078479248E+42</v>
      </c>
      <c r="J3987" s="1">
        <f t="shared" si="880"/>
        <v>8.9001116154409989E+42</v>
      </c>
      <c r="K3987" s="1">
        <f t="shared" si="881"/>
        <v>1.1572195223288923E+43</v>
      </c>
      <c r="L3987" s="69">
        <f t="shared" si="889"/>
        <v>0.25914092956777302</v>
      </c>
      <c r="M3987" s="69">
        <f t="shared" si="890"/>
        <v>-1.2591409295677729</v>
      </c>
      <c r="Q3987" s="88">
        <f t="shared" si="885"/>
        <v>2.9133284983906549E-4</v>
      </c>
      <c r="R3987" s="88">
        <f t="shared" si="886"/>
        <v>7.7846573248258783E+38</v>
      </c>
      <c r="S3987" s="88">
        <f t="shared" si="887"/>
        <v>2.5928948808121951E+39</v>
      </c>
      <c r="T3987" s="1">
        <f t="shared" si="888"/>
        <v>3.3713606132947828E+39</v>
      </c>
      <c r="U3987" s="88">
        <f t="shared" si="882"/>
        <v>3.3713606132947828E+39</v>
      </c>
      <c r="V3987" s="1">
        <f t="shared" si="891"/>
        <v>3.0647217873289566E+48</v>
      </c>
      <c r="W3987" s="84"/>
    </row>
    <row r="3988" spans="6:23" x14ac:dyDescent="0.2">
      <c r="F3988" s="44">
        <f t="shared" si="878"/>
        <v>686.80000000001894</v>
      </c>
      <c r="G3988" s="1">
        <f t="shared" si="879"/>
        <v>1.6606751828950179E+17</v>
      </c>
      <c r="H3988" s="15">
        <f t="shared" si="883"/>
        <v>18.052444035285607</v>
      </c>
      <c r="I3988" s="1">
        <f t="shared" si="884"/>
        <v>2.6703041714565989E+42</v>
      </c>
      <c r="J3988" s="1">
        <f t="shared" si="880"/>
        <v>8.9010184261996351E+42</v>
      </c>
      <c r="K3988" s="1">
        <f t="shared" si="881"/>
        <v>1.1571322597656235E+43</v>
      </c>
      <c r="L3988" s="69">
        <f t="shared" si="889"/>
        <v>0.2589200235897669</v>
      </c>
      <c r="M3988" s="69">
        <f t="shared" si="890"/>
        <v>-1.2589200235897668</v>
      </c>
      <c r="Q3988" s="88">
        <f t="shared" si="885"/>
        <v>2.9124799972901627E-4</v>
      </c>
      <c r="R3988" s="88">
        <f t="shared" si="886"/>
        <v>7.7772074860478252E+38</v>
      </c>
      <c r="S3988" s="88">
        <f t="shared" si="887"/>
        <v>2.5924038121817602E+39</v>
      </c>
      <c r="T3988" s="1">
        <f t="shared" si="888"/>
        <v>3.370124560786543E+39</v>
      </c>
      <c r="U3988" s="88">
        <f t="shared" si="882"/>
        <v>3.370124560786543E+39</v>
      </c>
      <c r="V3988" s="1">
        <f t="shared" si="891"/>
        <v>3.0627060218616903E+48</v>
      </c>
      <c r="W3988" s="84"/>
    </row>
    <row r="3989" spans="6:23" x14ac:dyDescent="0.2">
      <c r="F3989" s="44">
        <f t="shared" si="878"/>
        <v>687.00000000001899</v>
      </c>
      <c r="G3989" s="1">
        <f t="shared" si="879"/>
        <v>1.6611587807933565E+17</v>
      </c>
      <c r="H3989" s="15">
        <f t="shared" si="883"/>
        <v>18.047188593062817</v>
      </c>
      <c r="I3989" s="1">
        <f t="shared" si="884"/>
        <v>2.6685259857022412E+42</v>
      </c>
      <c r="J3989" s="1">
        <f t="shared" si="880"/>
        <v>8.9019250503283572E+42</v>
      </c>
      <c r="K3989" s="1">
        <f t="shared" si="881"/>
        <v>1.1570451036030599E+43</v>
      </c>
      <c r="L3989" s="69">
        <f t="shared" si="889"/>
        <v>0.25869913265068112</v>
      </c>
      <c r="M3989" s="69">
        <f t="shared" si="890"/>
        <v>-1.2586991326506811</v>
      </c>
      <c r="Q3989" s="88">
        <f t="shared" si="885"/>
        <v>2.9116319902833254E-4</v>
      </c>
      <c r="R3989" s="88">
        <f t="shared" si="886"/>
        <v>7.7697656268729898E+38</v>
      </c>
      <c r="S3989" s="88">
        <f t="shared" si="887"/>
        <v>2.5919129751640545E+39</v>
      </c>
      <c r="T3989" s="1">
        <f t="shared" si="888"/>
        <v>3.3688895378513536E+39</v>
      </c>
      <c r="U3989" s="88">
        <f t="shared" si="882"/>
        <v>3.3688895378513536E+39</v>
      </c>
      <c r="V3989" s="1">
        <f t="shared" si="891"/>
        <v>3.0606923654412934E+48</v>
      </c>
      <c r="W3989" s="84"/>
    </row>
    <row r="3990" spans="6:23" x14ac:dyDescent="0.2">
      <c r="F3990" s="44">
        <f t="shared" si="878"/>
        <v>687.20000000001903</v>
      </c>
      <c r="G3990" s="1">
        <f t="shared" si="879"/>
        <v>1.6616423786916954E+17</v>
      </c>
      <c r="H3990" s="15">
        <f t="shared" si="883"/>
        <v>18.041936209886721</v>
      </c>
      <c r="I3990" s="1">
        <f t="shared" si="884"/>
        <v>2.6667490496270367E+42</v>
      </c>
      <c r="J3990" s="1">
        <f t="shared" si="880"/>
        <v>8.9028314879224766E+42</v>
      </c>
      <c r="K3990" s="1">
        <f t="shared" si="881"/>
        <v>1.1569580537549513E+43</v>
      </c>
      <c r="L3990" s="69">
        <f t="shared" si="889"/>
        <v>0.25847825683015957</v>
      </c>
      <c r="M3990" s="69">
        <f t="shared" si="890"/>
        <v>-1.2584782568301596</v>
      </c>
      <c r="Q3990" s="88">
        <f t="shared" si="885"/>
        <v>2.9107844769704627E-4</v>
      </c>
      <c r="R3990" s="88">
        <f t="shared" si="886"/>
        <v>7.762331737630112E+38</v>
      </c>
      <c r="S3990" s="88">
        <f t="shared" si="887"/>
        <v>2.5914223696128594E+39</v>
      </c>
      <c r="T3990" s="1">
        <f t="shared" si="888"/>
        <v>3.3676555433758707E+39</v>
      </c>
      <c r="U3990" s="88">
        <f t="shared" si="882"/>
        <v>3.3676555433758701E+39</v>
      </c>
      <c r="V3990" s="1">
        <f t="shared" si="891"/>
        <v>3.0586808152151433E+48</v>
      </c>
      <c r="W3990" s="84"/>
    </row>
    <row r="3991" spans="6:23" x14ac:dyDescent="0.2">
      <c r="F3991" s="44">
        <f t="shared" si="878"/>
        <v>687.40000000001908</v>
      </c>
      <c r="G3991" s="1">
        <f t="shared" si="879"/>
        <v>1.6621259765900342E+17</v>
      </c>
      <c r="H3991" s="15">
        <f t="shared" si="883"/>
        <v>18.036686883087217</v>
      </c>
      <c r="I3991" s="1">
        <f t="shared" si="884"/>
        <v>2.6649733622740155E+42</v>
      </c>
      <c r="J3991" s="1">
        <f t="shared" si="880"/>
        <v>8.9037377390772158E+42</v>
      </c>
      <c r="K3991" s="1">
        <f t="shared" si="881"/>
        <v>1.1568711101351231E+43</v>
      </c>
      <c r="L3991" s="69">
        <f t="shared" si="889"/>
        <v>0.25825739621095761</v>
      </c>
      <c r="M3991" s="69">
        <f t="shared" si="890"/>
        <v>-1.2582573962109576</v>
      </c>
      <c r="Q3991" s="88">
        <f t="shared" si="885"/>
        <v>2.9099374568719583E-4</v>
      </c>
      <c r="R3991" s="88">
        <f t="shared" si="886"/>
        <v>7.7549058084471611E+38</v>
      </c>
      <c r="S3991" s="88">
        <f t="shared" si="887"/>
        <v>2.5909319953105234E+39</v>
      </c>
      <c r="T3991" s="1">
        <f t="shared" si="888"/>
        <v>3.3664225761552395E+39</v>
      </c>
      <c r="U3991" s="88">
        <f t="shared" si="882"/>
        <v>3.3664225761552395E+39</v>
      </c>
      <c r="V3991" s="1">
        <f t="shared" si="891"/>
        <v>3.0566713682508458E+48</v>
      </c>
      <c r="W3991" s="84"/>
    </row>
    <row r="3992" spans="6:23" x14ac:dyDescent="0.2">
      <c r="F3992" s="44">
        <f t="shared" si="878"/>
        <v>687.60000000001912</v>
      </c>
      <c r="G3992" s="1">
        <f t="shared" si="879"/>
        <v>1.6626095744883728E+17</v>
      </c>
      <c r="H3992" s="15">
        <f t="shared" si="883"/>
        <v>18.031440609997315</v>
      </c>
      <c r="I3992" s="1">
        <f t="shared" si="884"/>
        <v>2.6631989226870368E+42</v>
      </c>
      <c r="J3992" s="1">
        <f t="shared" si="880"/>
        <v>8.9046438038877352E+42</v>
      </c>
      <c r="K3992" s="1">
        <f t="shared" si="881"/>
        <v>1.1567842726574772E+43</v>
      </c>
      <c r="L3992" s="69">
        <f t="shared" si="889"/>
        <v>0.25803655087339156</v>
      </c>
      <c r="M3992" s="69">
        <f t="shared" si="890"/>
        <v>-1.2580365508733915</v>
      </c>
      <c r="Q3992" s="88">
        <f t="shared" si="885"/>
        <v>2.9090909296147771E-4</v>
      </c>
      <c r="R3992" s="88">
        <f t="shared" si="886"/>
        <v>7.7474878297487056E+38</v>
      </c>
      <c r="S3992" s="88">
        <f t="shared" si="887"/>
        <v>2.5904418521340237E+39</v>
      </c>
      <c r="T3992" s="1">
        <f t="shared" si="888"/>
        <v>3.3651906351088944E+39</v>
      </c>
      <c r="U3992" s="88">
        <f t="shared" si="882"/>
        <v>3.3651906351088944E+39</v>
      </c>
      <c r="V3992" s="1">
        <f t="shared" si="891"/>
        <v>3.054664021732237E+48</v>
      </c>
      <c r="W3992" s="84"/>
    </row>
    <row r="3993" spans="6:23" x14ac:dyDescent="0.2">
      <c r="F3993" s="44">
        <f t="shared" si="878"/>
        <v>687.80000000001917</v>
      </c>
      <c r="G3993" s="1">
        <f t="shared" si="879"/>
        <v>1.6630931723867117E+17</v>
      </c>
      <c r="H3993" s="15">
        <f t="shared" si="883"/>
        <v>18.026197387953115</v>
      </c>
      <c r="I3993" s="1">
        <f t="shared" si="884"/>
        <v>2.661425729910801E+42</v>
      </c>
      <c r="J3993" s="1">
        <f t="shared" si="880"/>
        <v>8.9055496824491074E+42</v>
      </c>
      <c r="K3993" s="1">
        <f t="shared" si="881"/>
        <v>1.1566975412359909E+43</v>
      </c>
      <c r="L3993" s="69">
        <f t="shared" si="889"/>
        <v>0.25781572089942428</v>
      </c>
      <c r="M3993" s="69">
        <f t="shared" si="890"/>
        <v>-1.2578157208994243</v>
      </c>
      <c r="Q3993" s="88">
        <f t="shared" si="885"/>
        <v>2.9082448947104211E-4</v>
      </c>
      <c r="R3993" s="88">
        <f t="shared" si="886"/>
        <v>7.7400777916640429E+38</v>
      </c>
      <c r="S3993" s="88">
        <f t="shared" si="887"/>
        <v>2.5899519398572629E+39</v>
      </c>
      <c r="T3993" s="1">
        <f t="shared" si="888"/>
        <v>3.3639597190236673E+39</v>
      </c>
      <c r="U3993" s="88">
        <f t="shared" si="882"/>
        <v>3.3639597190236673E+39</v>
      </c>
      <c r="V3993" s="1">
        <f t="shared" si="891"/>
        <v>3.0526587727261011E+48</v>
      </c>
      <c r="W3993" s="84"/>
    </row>
    <row r="3994" spans="6:23" x14ac:dyDescent="0.2">
      <c r="F3994" s="44">
        <f t="shared" si="878"/>
        <v>688.00000000001921</v>
      </c>
      <c r="G3994" s="1">
        <f t="shared" si="879"/>
        <v>1.6635767702850506E+17</v>
      </c>
      <c r="H3994" s="15">
        <f t="shared" si="883"/>
        <v>18.020957214293823</v>
      </c>
      <c r="I3994" s="1">
        <f t="shared" si="884"/>
        <v>2.6596537829908385E+42</v>
      </c>
      <c r="J3994" s="1">
        <f t="shared" si="880"/>
        <v>8.9064553748563305E+42</v>
      </c>
      <c r="K3994" s="1">
        <f t="shared" si="881"/>
        <v>1.1566109157847168E+43</v>
      </c>
      <c r="L3994" s="69">
        <f t="shared" si="889"/>
        <v>0.25759490637165822</v>
      </c>
      <c r="M3994" s="69">
        <f t="shared" si="890"/>
        <v>-1.2575949063716583</v>
      </c>
      <c r="Q3994" s="88">
        <f t="shared" si="885"/>
        <v>2.9073993517858554E-4</v>
      </c>
      <c r="R3994" s="88">
        <f t="shared" si="886"/>
        <v>7.7326756846423615E+38</v>
      </c>
      <c r="S3994" s="88">
        <f t="shared" si="887"/>
        <v>2.5894622583566942E+39</v>
      </c>
      <c r="T3994" s="1">
        <f t="shared" si="888"/>
        <v>3.3627298268209305E+39</v>
      </c>
      <c r="U3994" s="88">
        <f t="shared" si="882"/>
        <v>3.3627298268209305E+39</v>
      </c>
      <c r="V3994" s="1">
        <f t="shared" si="891"/>
        <v>3.0506556184246839E+48</v>
      </c>
      <c r="W3994" s="84"/>
    </row>
    <row r="3995" spans="6:23" x14ac:dyDescent="0.2">
      <c r="F3995" s="44">
        <f t="shared" si="878"/>
        <v>688.20000000001926</v>
      </c>
      <c r="G3995" s="1">
        <f t="shared" si="879"/>
        <v>1.6640603681833894E+17</v>
      </c>
      <c r="H3995" s="15">
        <f t="shared" si="883"/>
        <v>18.015720086361739</v>
      </c>
      <c r="I3995" s="1">
        <f t="shared" si="884"/>
        <v>2.6578830809735151E+42</v>
      </c>
      <c r="J3995" s="1">
        <f t="shared" si="880"/>
        <v>8.907360881204325E+42</v>
      </c>
      <c r="K3995" s="1">
        <f t="shared" si="881"/>
        <v>1.1565243962177841E+43</v>
      </c>
      <c r="L3995" s="69">
        <f t="shared" si="889"/>
        <v>0.25737410736891148</v>
      </c>
      <c r="M3995" s="69">
        <f t="shared" si="890"/>
        <v>-1.2573741073689115</v>
      </c>
      <c r="Q3995" s="88">
        <f t="shared" si="885"/>
        <v>2.9065543003614636E-4</v>
      </c>
      <c r="R3995" s="88">
        <f t="shared" si="886"/>
        <v>7.7252814988615455E+38</v>
      </c>
      <c r="S3995" s="88">
        <f t="shared" si="887"/>
        <v>2.5889728074135908E+39</v>
      </c>
      <c r="T3995" s="1">
        <f t="shared" si="888"/>
        <v>3.361500957299745E+39</v>
      </c>
      <c r="U3995" s="88">
        <f t="shared" si="882"/>
        <v>3.3615009572997456E+39</v>
      </c>
      <c r="V3995" s="1">
        <f t="shared" si="891"/>
        <v>3.0486545559125678E+48</v>
      </c>
      <c r="W3995" s="84"/>
    </row>
    <row r="3996" spans="6:23" x14ac:dyDescent="0.2">
      <c r="F3996" s="44">
        <f t="shared" si="878"/>
        <v>688.4000000000193</v>
      </c>
      <c r="G3996" s="1">
        <f t="shared" si="879"/>
        <v>1.664543966081728E+17</v>
      </c>
      <c r="H3996" s="15">
        <f t="shared" si="883"/>
        <v>18.010486001502251</v>
      </c>
      <c r="I3996" s="1">
        <f t="shared" si="884"/>
        <v>2.6561136229060315E+42</v>
      </c>
      <c r="J3996" s="1">
        <f t="shared" si="880"/>
        <v>8.9082662015879356E+42</v>
      </c>
      <c r="K3996" s="1">
        <f t="shared" si="881"/>
        <v>1.1564379824493966E+43</v>
      </c>
      <c r="L3996" s="69">
        <f t="shared" si="889"/>
        <v>0.25715332397500223</v>
      </c>
      <c r="M3996" s="69">
        <f t="shared" si="890"/>
        <v>-1.2571533239750021</v>
      </c>
      <c r="Q3996" s="88">
        <f t="shared" si="885"/>
        <v>2.9057097400464471E-4</v>
      </c>
      <c r="R3996" s="88">
        <f t="shared" si="886"/>
        <v>7.7178952247481114E+38</v>
      </c>
      <c r="S3996" s="88">
        <f t="shared" si="887"/>
        <v>2.5884835868880631E+39</v>
      </c>
      <c r="T3996" s="1">
        <f t="shared" si="888"/>
        <v>3.3602731093628739E+39</v>
      </c>
      <c r="U3996" s="88">
        <f t="shared" si="882"/>
        <v>3.3602731093628739E+39</v>
      </c>
      <c r="V3996" s="1">
        <f t="shared" si="891"/>
        <v>3.0466555823717481E+48</v>
      </c>
      <c r="W3996" s="84"/>
    </row>
    <row r="3997" spans="6:23" x14ac:dyDescent="0.2">
      <c r="F3997" s="44">
        <f t="shared" si="878"/>
        <v>688.60000000001935</v>
      </c>
      <c r="G3997" s="1">
        <f t="shared" si="879"/>
        <v>1.6650275639800669E+17</v>
      </c>
      <c r="H3997" s="15">
        <f t="shared" si="883"/>
        <v>18.005254957063823</v>
      </c>
      <c r="I3997" s="1">
        <f t="shared" si="884"/>
        <v>2.6543454078364174E+42</v>
      </c>
      <c r="J3997" s="1">
        <f t="shared" si="880"/>
        <v>8.9091713361019291E+42</v>
      </c>
      <c r="K3997" s="1">
        <f t="shared" si="881"/>
        <v>1.1563516743938347E+43</v>
      </c>
      <c r="L3997" s="69">
        <f t="shared" si="889"/>
        <v>0.25693255626738876</v>
      </c>
      <c r="M3997" s="69">
        <f t="shared" si="890"/>
        <v>-1.2569325562673888</v>
      </c>
      <c r="Q3997" s="88">
        <f t="shared" si="885"/>
        <v>2.9048656703878351E-4</v>
      </c>
      <c r="R3997" s="88">
        <f t="shared" si="886"/>
        <v>7.7105168525756057E+38</v>
      </c>
      <c r="S3997" s="88">
        <f t="shared" si="887"/>
        <v>2.5879945965845814E+39</v>
      </c>
      <c r="T3997" s="1">
        <f t="shared" si="888"/>
        <v>3.3590462818421419E+39</v>
      </c>
      <c r="U3997" s="88">
        <f t="shared" si="882"/>
        <v>3.3590462818421419E+39</v>
      </c>
      <c r="V3997" s="1">
        <f t="shared" si="891"/>
        <v>3.0446586949231928E+48</v>
      </c>
      <c r="W3997" s="84"/>
    </row>
    <row r="3998" spans="6:23" x14ac:dyDescent="0.2">
      <c r="F3998" s="44">
        <f t="shared" si="878"/>
        <v>688.80000000001939</v>
      </c>
      <c r="G3998" s="1">
        <f t="shared" si="879"/>
        <v>1.6655111618784058E+17</v>
      </c>
      <c r="H3998" s="15">
        <f t="shared" si="883"/>
        <v>18.000026950398006</v>
      </c>
      <c r="I3998" s="1">
        <f t="shared" si="884"/>
        <v>2.6525784348135336E+42</v>
      </c>
      <c r="J3998" s="1">
        <f t="shared" si="880"/>
        <v>8.9100762848409942E+42</v>
      </c>
      <c r="K3998" s="1">
        <f t="shared" si="881"/>
        <v>1.1562654719654528E+43</v>
      </c>
      <c r="L3998" s="69">
        <f t="shared" si="889"/>
        <v>0.25671180433066126</v>
      </c>
      <c r="M3998" s="69">
        <f t="shared" si="890"/>
        <v>-1.2567118043306613</v>
      </c>
      <c r="Q3998" s="88">
        <f t="shared" si="885"/>
        <v>2.9040220909770653E-4</v>
      </c>
      <c r="R3998" s="88">
        <f t="shared" si="886"/>
        <v>7.7031463727478684E+38</v>
      </c>
      <c r="S3998" s="88">
        <f t="shared" si="887"/>
        <v>2.5875058363469107E+39</v>
      </c>
      <c r="T3998" s="1">
        <f t="shared" si="888"/>
        <v>3.3578204736216972E+39</v>
      </c>
      <c r="U3998" s="88">
        <f t="shared" si="882"/>
        <v>3.3578204736216978E+39</v>
      </c>
      <c r="V3998" s="1">
        <f t="shared" si="891"/>
        <v>3.0426638907386298E+48</v>
      </c>
      <c r="W3998" s="84"/>
    </row>
    <row r="3999" spans="6:23" x14ac:dyDescent="0.2">
      <c r="F3999" s="44">
        <f t="shared" si="878"/>
        <v>689.00000000001944</v>
      </c>
      <c r="G3999" s="1">
        <f t="shared" si="879"/>
        <v>1.6659947597767443E+17</v>
      </c>
      <c r="H3999" s="15">
        <f t="shared" si="883"/>
        <v>17.994801978859432</v>
      </c>
      <c r="I3999" s="1">
        <f t="shared" si="884"/>
        <v>2.6508127028870728E+42</v>
      </c>
      <c r="J3999" s="1">
        <f t="shared" si="880"/>
        <v>8.9109810478997468E+42</v>
      </c>
      <c r="K3999" s="1">
        <f t="shared" si="881"/>
        <v>1.156179375078682E+43</v>
      </c>
      <c r="L3999" s="69">
        <f t="shared" si="889"/>
        <v>0.25649106824381046</v>
      </c>
      <c r="M3999" s="69">
        <f t="shared" si="890"/>
        <v>-1.2564910682438104</v>
      </c>
      <c r="Q3999" s="88">
        <f t="shared" si="885"/>
        <v>2.9031790013789305E-4</v>
      </c>
      <c r="R3999" s="88">
        <f t="shared" si="886"/>
        <v>7.6957837756102758E+38</v>
      </c>
      <c r="S3999" s="88">
        <f t="shared" si="887"/>
        <v>2.5870173059948162E+39</v>
      </c>
      <c r="T3999" s="1">
        <f t="shared" si="888"/>
        <v>3.3565956835558438E+39</v>
      </c>
      <c r="U3999" s="88">
        <f t="shared" si="882"/>
        <v>3.3565956835558438E+39</v>
      </c>
      <c r="V3999" s="1">
        <f t="shared" si="891"/>
        <v>3.0406711669660318E+48</v>
      </c>
      <c r="W3999" s="84"/>
    </row>
    <row r="4000" spans="6:23" x14ac:dyDescent="0.2">
      <c r="F4000" s="44">
        <f t="shared" si="878"/>
        <v>689.20000000001949</v>
      </c>
      <c r="G4000" s="1">
        <f t="shared" si="879"/>
        <v>1.6664783576750832E+17</v>
      </c>
      <c r="H4000" s="15">
        <f t="shared" si="883"/>
        <v>17.989580039805784</v>
      </c>
      <c r="I4000" s="1">
        <f t="shared" si="884"/>
        <v>2.6490482111075561E+42</v>
      </c>
      <c r="J4000" s="1">
        <f t="shared" si="880"/>
        <v>8.9118856253727208E+42</v>
      </c>
      <c r="K4000" s="1">
        <f t="shared" si="881"/>
        <v>1.1560933836480278E+43</v>
      </c>
      <c r="L4000" s="69">
        <f t="shared" si="889"/>
        <v>0.2562703480871753</v>
      </c>
      <c r="M4000" s="69">
        <f t="shared" si="890"/>
        <v>-1.2562703480871753</v>
      </c>
      <c r="Q4000" s="88">
        <f t="shared" si="885"/>
        <v>2.9023364011582231E-4</v>
      </c>
      <c r="R4000" s="88">
        <f t="shared" si="886"/>
        <v>7.6884290515205338E+38</v>
      </c>
      <c r="S4000" s="88">
        <f t="shared" si="887"/>
        <v>2.5865290053477963E+39</v>
      </c>
      <c r="T4000" s="1">
        <f t="shared" si="888"/>
        <v>3.3553719104998498E+39</v>
      </c>
      <c r="U4000" s="88">
        <f t="shared" si="882"/>
        <v>3.3553719104998498E+39</v>
      </c>
      <c r="V4000" s="1">
        <f t="shared" si="891"/>
        <v>3.0386805207575577E+48</v>
      </c>
      <c r="W4000" s="84"/>
    </row>
    <row r="4001" spans="6:23" x14ac:dyDescent="0.2">
      <c r="F4001" s="44">
        <f t="shared" si="878"/>
        <v>689.40000000001953</v>
      </c>
      <c r="G4001" s="1">
        <f t="shared" si="879"/>
        <v>1.6669619555734221E+17</v>
      </c>
      <c r="H4001" s="15">
        <f t="shared" si="883"/>
        <v>17.984361130597829</v>
      </c>
      <c r="I4001" s="1">
        <f t="shared" si="884"/>
        <v>2.6472849585263333E+42</v>
      </c>
      <c r="J4001" s="1">
        <f t="shared" si="880"/>
        <v>8.9127900173543725E+42</v>
      </c>
      <c r="K4001" s="1">
        <f t="shared" si="881"/>
        <v>1.1560074975880705E+43</v>
      </c>
      <c r="L4001" s="69">
        <f t="shared" si="889"/>
        <v>0.25604964394405566</v>
      </c>
      <c r="M4001" s="69">
        <f t="shared" si="890"/>
        <v>-1.2560496439440556</v>
      </c>
      <c r="Q4001" s="88">
        <f t="shared" si="885"/>
        <v>2.9014942899063811E-4</v>
      </c>
      <c r="R4001" s="88">
        <f t="shared" si="886"/>
        <v>7.6810821909192067E+38</v>
      </c>
      <c r="S4001" s="88">
        <f t="shared" si="887"/>
        <v>2.5860409342488307E+39</v>
      </c>
      <c r="T4001" s="1">
        <f t="shared" si="888"/>
        <v>3.3541491533407515E+39</v>
      </c>
      <c r="U4001" s="88">
        <f t="shared" si="882"/>
        <v>3.3541491533407515E+39</v>
      </c>
      <c r="V4001" s="1">
        <f t="shared" si="891"/>
        <v>3.0366919492974307E+48</v>
      </c>
      <c r="W4001" s="84"/>
    </row>
    <row r="4002" spans="6:23" x14ac:dyDescent="0.2">
      <c r="F4002" s="44">
        <f t="shared" si="878"/>
        <v>689.60000000001958</v>
      </c>
      <c r="G4002" s="1">
        <f t="shared" si="879"/>
        <v>1.6674455534717606E+17</v>
      </c>
      <c r="H4002" s="15">
        <f t="shared" si="883"/>
        <v>17.979145248599398</v>
      </c>
      <c r="I4002" s="1">
        <f t="shared" si="884"/>
        <v>2.6455229441955822E+42</v>
      </c>
      <c r="J4002" s="1">
        <f t="shared" si="880"/>
        <v>8.9136942239390921E+42</v>
      </c>
      <c r="K4002" s="1">
        <f t="shared" si="881"/>
        <v>1.1559217168134675E+43</v>
      </c>
      <c r="L4002" s="69">
        <f t="shared" si="889"/>
        <v>0.25582895589021215</v>
      </c>
      <c r="M4002" s="69">
        <f t="shared" si="890"/>
        <v>-1.255828955890212</v>
      </c>
      <c r="Q4002" s="88">
        <f t="shared" si="885"/>
        <v>2.9006526671793154E-4</v>
      </c>
      <c r="R4002" s="88">
        <f t="shared" si="886"/>
        <v>7.67374318416499E+38</v>
      </c>
      <c r="S4002" s="88">
        <f t="shared" si="887"/>
        <v>2.5855530925089784E+39</v>
      </c>
      <c r="T4002" s="1">
        <f t="shared" si="888"/>
        <v>3.3529274109254774E+39</v>
      </c>
      <c r="U4002" s="88">
        <f t="shared" si="882"/>
        <v>3.352927410925478E+39</v>
      </c>
      <c r="V4002" s="1">
        <f t="shared" si="891"/>
        <v>3.0347054497368419E+48</v>
      </c>
      <c r="W4002" s="84"/>
    </row>
    <row r="4003" spans="6:23" x14ac:dyDescent="0.2">
      <c r="F4003" s="44">
        <f t="shared" si="878"/>
        <v>689.80000000001962</v>
      </c>
      <c r="G4003" s="1">
        <f t="shared" si="879"/>
        <v>1.6679291513700995E+17</v>
      </c>
      <c r="H4003" s="15">
        <f t="shared" si="883"/>
        <v>17.97393239117736</v>
      </c>
      <c r="I4003" s="1">
        <f t="shared" si="884"/>
        <v>2.643762167168303E+42</v>
      </c>
      <c r="J4003" s="1">
        <f t="shared" si="880"/>
        <v>8.9145982452211835E+42</v>
      </c>
      <c r="K4003" s="1">
        <f t="shared" si="881"/>
        <v>1.1558360412389486E+43</v>
      </c>
      <c r="L4003" s="69">
        <f t="shared" si="889"/>
        <v>0.25560828401157071</v>
      </c>
      <c r="M4003" s="69">
        <f t="shared" si="890"/>
        <v>-1.2556082840115708</v>
      </c>
      <c r="Q4003" s="88">
        <f t="shared" si="885"/>
        <v>2.8998115325773455E-4</v>
      </c>
      <c r="R4003" s="88">
        <f t="shared" si="886"/>
        <v>7.6664120217463214E+38</v>
      </c>
      <c r="S4003" s="88">
        <f t="shared" si="887"/>
        <v>2.5850654799786156E+39</v>
      </c>
      <c r="T4003" s="1">
        <f t="shared" si="888"/>
        <v>3.3517066821532477E+39</v>
      </c>
      <c r="U4003" s="88">
        <f t="shared" si="882"/>
        <v>3.3517066821532477E+39</v>
      </c>
      <c r="V4003" s="1">
        <f t="shared" si="891"/>
        <v>3.0327210192775971E+48</v>
      </c>
      <c r="W4003" s="84"/>
    </row>
    <row r="4004" spans="6:23" x14ac:dyDescent="0.2">
      <c r="F4004" s="44">
        <f t="shared" si="878"/>
        <v>690.00000000001967</v>
      </c>
      <c r="G4004" s="1">
        <f t="shared" si="879"/>
        <v>1.6684127492684384E+17</v>
      </c>
      <c r="H4004" s="15">
        <f t="shared" si="883"/>
        <v>17.968722555701657</v>
      </c>
      <c r="I4004" s="1">
        <f t="shared" si="884"/>
        <v>2.6420026264983285E+42</v>
      </c>
      <c r="J4004" s="1">
        <f t="shared" si="880"/>
        <v>8.9155020812948774E+42</v>
      </c>
      <c r="K4004" s="1">
        <f t="shared" si="881"/>
        <v>1.1557504707793205E+43</v>
      </c>
      <c r="L4004" s="69">
        <f t="shared" si="889"/>
        <v>0.25538762838408952</v>
      </c>
      <c r="M4004" s="69">
        <f t="shared" si="890"/>
        <v>-1.2553876283840895</v>
      </c>
      <c r="Q4004" s="88">
        <f t="shared" si="885"/>
        <v>2.8989708856475005E-4</v>
      </c>
      <c r="R4004" s="88">
        <f t="shared" si="886"/>
        <v>7.659088694022882E+38</v>
      </c>
      <c r="S4004" s="88">
        <f t="shared" si="887"/>
        <v>2.5845780964603545E+39</v>
      </c>
      <c r="T4004" s="1">
        <f t="shared" si="888"/>
        <v>3.3504869658626428E+39</v>
      </c>
      <c r="U4004" s="88">
        <f t="shared" si="882"/>
        <v>3.3504869658626422E+39</v>
      </c>
      <c r="V4004" s="1">
        <f t="shared" si="891"/>
        <v>3.0307386550698988E+48</v>
      </c>
      <c r="W4004" s="84"/>
    </row>
    <row r="4005" spans="6:23" x14ac:dyDescent="0.2">
      <c r="F4005" s="44">
        <f t="shared" si="878"/>
        <v>690.20000000001971</v>
      </c>
      <c r="G4005" s="1">
        <f t="shared" si="879"/>
        <v>1.668896347166777E+17</v>
      </c>
      <c r="H4005" s="15">
        <f t="shared" si="883"/>
        <v>17.963515739545269</v>
      </c>
      <c r="I4005" s="1">
        <f t="shared" si="884"/>
        <v>2.6402443212403156E+42</v>
      </c>
      <c r="J4005" s="1">
        <f t="shared" si="880"/>
        <v>8.9164057322543255E+42</v>
      </c>
      <c r="K4005" s="1">
        <f t="shared" si="881"/>
        <v>1.155665005349464E+43</v>
      </c>
      <c r="L4005" s="69">
        <f t="shared" si="889"/>
        <v>0.25516698909035085</v>
      </c>
      <c r="M4005" s="69">
        <f t="shared" si="890"/>
        <v>-1.255166989090351</v>
      </c>
      <c r="Q4005" s="88">
        <f t="shared" si="885"/>
        <v>2.8981307259723366E-4</v>
      </c>
      <c r="R4005" s="88">
        <f t="shared" si="886"/>
        <v>7.6517731914605355E+38</v>
      </c>
      <c r="S4005" s="88">
        <f t="shared" si="887"/>
        <v>2.584090941788213E+39</v>
      </c>
      <c r="T4005" s="1">
        <f t="shared" si="888"/>
        <v>3.3492682609342667E+39</v>
      </c>
      <c r="U4005" s="88">
        <f t="shared" si="882"/>
        <v>3.3492682609342661E+39</v>
      </c>
      <c r="V4005" s="1">
        <f t="shared" si="891"/>
        <v>3.0287583543052527E+48</v>
      </c>
      <c r="W4005" s="84"/>
    </row>
    <row r="4006" spans="6:23" x14ac:dyDescent="0.2">
      <c r="F4006" s="44">
        <f t="shared" si="878"/>
        <v>690.40000000001976</v>
      </c>
      <c r="G4006" s="1">
        <f t="shared" si="879"/>
        <v>1.6693799450651158E+17</v>
      </c>
      <c r="H4006" s="15">
        <f t="shared" si="883"/>
        <v>17.958311940084215</v>
      </c>
      <c r="I4006" s="1">
        <f t="shared" si="884"/>
        <v>2.6384872504497378E+42</v>
      </c>
      <c r="J4006" s="1">
        <f t="shared" si="880"/>
        <v>8.9173091981936098E+42</v>
      </c>
      <c r="K4006" s="1">
        <f t="shared" si="881"/>
        <v>1.1555796448643348E+43</v>
      </c>
      <c r="L4006" s="69">
        <f t="shared" si="889"/>
        <v>0.25494636620914596</v>
      </c>
      <c r="M4006" s="69">
        <f t="shared" si="890"/>
        <v>-1.254946366209146</v>
      </c>
      <c r="Q4006" s="88">
        <f t="shared" si="885"/>
        <v>2.8972910531521734E-4</v>
      </c>
      <c r="R4006" s="88">
        <f t="shared" si="886"/>
        <v>7.6444655045841038E+38</v>
      </c>
      <c r="S4006" s="88">
        <f t="shared" si="887"/>
        <v>2.5836040158117925E+39</v>
      </c>
      <c r="T4006" s="1">
        <f t="shared" si="888"/>
        <v>3.3480505662702028E+39</v>
      </c>
      <c r="U4006" s="88">
        <f t="shared" si="882"/>
        <v>3.3480505662702034E+39</v>
      </c>
      <c r="V4006" s="1">
        <f t="shared" si="891"/>
        <v>3.0267801141978349E+48</v>
      </c>
      <c r="W4006" s="84"/>
    </row>
    <row r="4007" spans="6:23" x14ac:dyDescent="0.2">
      <c r="F4007" s="44">
        <f t="shared" si="878"/>
        <v>690.6000000000198</v>
      </c>
      <c r="G4007" s="1">
        <f t="shared" si="879"/>
        <v>1.6698635429634547E+17</v>
      </c>
      <c r="H4007" s="15">
        <f t="shared" si="883"/>
        <v>17.953111154697567</v>
      </c>
      <c r="I4007" s="1">
        <f t="shared" si="884"/>
        <v>2.6367314131828999E+42</v>
      </c>
      <c r="J4007" s="1">
        <f t="shared" si="880"/>
        <v>8.9182124792067297E+42</v>
      </c>
      <c r="K4007" s="1">
        <f t="shared" si="881"/>
        <v>1.1554943892389629E+43</v>
      </c>
      <c r="L4007" s="69">
        <f t="shared" si="889"/>
        <v>0.25472575982277518</v>
      </c>
      <c r="M4007" s="69">
        <f t="shared" si="890"/>
        <v>-1.2547257598227752</v>
      </c>
      <c r="Q4007" s="88">
        <f t="shared" si="885"/>
        <v>2.8964518667429218E-4</v>
      </c>
      <c r="R4007" s="88">
        <f t="shared" si="886"/>
        <v>7.6371656238133121E+38</v>
      </c>
      <c r="S4007" s="88">
        <f t="shared" si="887"/>
        <v>2.5831173183408352E+39</v>
      </c>
      <c r="T4007" s="1">
        <f t="shared" si="888"/>
        <v>3.3468338807221666E+39</v>
      </c>
      <c r="U4007" s="88">
        <f t="shared" si="882"/>
        <v>3.3468338807221666E+39</v>
      </c>
      <c r="V4007" s="1">
        <f t="shared" si="891"/>
        <v>3.0248039319195292E+48</v>
      </c>
      <c r="W4007" s="84"/>
    </row>
    <row r="4008" spans="6:23" x14ac:dyDescent="0.2">
      <c r="F4008" s="44">
        <f t="shared" si="878"/>
        <v>690.80000000001985</v>
      </c>
      <c r="G4008" s="1">
        <f t="shared" si="879"/>
        <v>1.6703471408617933E+17</v>
      </c>
      <c r="H4008" s="15">
        <f t="shared" si="883"/>
        <v>17.947913380767432</v>
      </c>
      <c r="I4008" s="1">
        <f t="shared" si="884"/>
        <v>2.6349768084969264E+42</v>
      </c>
      <c r="J4008" s="1">
        <f t="shared" si="880"/>
        <v>8.9191155753876089E+42</v>
      </c>
      <c r="K4008" s="1">
        <f t="shared" si="881"/>
        <v>1.1554092383884536E+43</v>
      </c>
      <c r="L4008" s="69">
        <f t="shared" si="889"/>
        <v>0.25450517000936024</v>
      </c>
      <c r="M4008" s="69">
        <f t="shared" si="890"/>
        <v>-1.2545051700093603</v>
      </c>
      <c r="Q4008" s="88">
        <f t="shared" si="885"/>
        <v>2.895613166318256E-4</v>
      </c>
      <c r="R4008" s="88">
        <f t="shared" si="886"/>
        <v>7.6298735396269585E+38</v>
      </c>
      <c r="S4008" s="88">
        <f t="shared" si="887"/>
        <v>2.5826308492006588E+39</v>
      </c>
      <c r="T4008" s="1">
        <f t="shared" si="888"/>
        <v>3.3456182031633547E+39</v>
      </c>
      <c r="U4008" s="88">
        <f t="shared" si="882"/>
        <v>3.3456182031633547E+39</v>
      </c>
      <c r="V4008" s="1">
        <f t="shared" si="891"/>
        <v>3.022829804664904E+48</v>
      </c>
      <c r="W4008" s="84"/>
    </row>
    <row r="4009" spans="6:23" x14ac:dyDescent="0.2">
      <c r="F4009" s="44">
        <f t="shared" si="878"/>
        <v>691.0000000000199</v>
      </c>
      <c r="G4009" s="1">
        <f t="shared" si="879"/>
        <v>1.6708307387601322E+17</v>
      </c>
      <c r="H4009" s="15">
        <f t="shared" si="883"/>
        <v>17.942718615678928</v>
      </c>
      <c r="I4009" s="1">
        <f t="shared" si="884"/>
        <v>2.633223435449762E+42</v>
      </c>
      <c r="J4009" s="1">
        <f t="shared" si="880"/>
        <v>8.9200184868301006E+42</v>
      </c>
      <c r="K4009" s="1">
        <f t="shared" si="881"/>
        <v>1.1553241922279863E+43</v>
      </c>
      <c r="L4009" s="69">
        <f t="shared" si="889"/>
        <v>0.25428459684924143</v>
      </c>
      <c r="M4009" s="69">
        <f t="shared" si="890"/>
        <v>-1.2542845968492413</v>
      </c>
      <c r="Q4009" s="88">
        <f t="shared" si="885"/>
        <v>2.8947749514607324E-4</v>
      </c>
      <c r="R4009" s="88">
        <f t="shared" si="886"/>
        <v>7.6225892425393485E+38</v>
      </c>
      <c r="S4009" s="88">
        <f t="shared" si="887"/>
        <v>2.5821446082242439E+39</v>
      </c>
      <c r="T4009" s="1">
        <f t="shared" si="888"/>
        <v>3.3444035324781788E+39</v>
      </c>
      <c r="U4009" s="88">
        <f t="shared" si="882"/>
        <v>3.3444035324781788E+39</v>
      </c>
      <c r="V4009" s="1">
        <f t="shared" si="891"/>
        <v>3.020857729641904E+48</v>
      </c>
      <c r="W4009" s="84"/>
    </row>
    <row r="4010" spans="6:23" x14ac:dyDescent="0.2">
      <c r="F4010" s="44">
        <f t="shared" si="878"/>
        <v>691.20000000001994</v>
      </c>
      <c r="G4010" s="1">
        <f t="shared" si="879"/>
        <v>1.671314336658471E+17</v>
      </c>
      <c r="H4010" s="15">
        <f t="shared" si="883"/>
        <v>17.937526856820224</v>
      </c>
      <c r="I4010" s="1">
        <f t="shared" si="884"/>
        <v>2.6314712931001748E+42</v>
      </c>
      <c r="J4010" s="1">
        <f t="shared" si="880"/>
        <v>8.920921213627975E+42</v>
      </c>
      <c r="K4010" s="1">
        <f t="shared" si="881"/>
        <v>1.155239250672815E+43</v>
      </c>
      <c r="L4010" s="69">
        <f t="shared" si="889"/>
        <v>0.25406404042275565</v>
      </c>
      <c r="M4010" s="69">
        <f t="shared" si="890"/>
        <v>-1.2540640404227557</v>
      </c>
      <c r="Q4010" s="88">
        <f t="shared" si="885"/>
        <v>2.8939372217617887E-4</v>
      </c>
      <c r="R4010" s="88">
        <f t="shared" si="886"/>
        <v>7.6153127231002213E+38</v>
      </c>
      <c r="S4010" s="88">
        <f t="shared" si="887"/>
        <v>2.5816585952522348E+39</v>
      </c>
      <c r="T4010" s="1">
        <f t="shared" si="888"/>
        <v>3.3431898675622567E+39</v>
      </c>
      <c r="U4010" s="88">
        <f t="shared" si="882"/>
        <v>3.3431898675622567E+39</v>
      </c>
      <c r="V4010" s="1">
        <f t="shared" si="891"/>
        <v>3.0188877040718256E+48</v>
      </c>
      <c r="W4010" s="84"/>
    </row>
    <row r="4011" spans="6:23" x14ac:dyDescent="0.2">
      <c r="F4011" s="44">
        <f t="shared" si="878"/>
        <v>691.40000000001999</v>
      </c>
      <c r="G4011" s="1">
        <f t="shared" si="879"/>
        <v>1.6717979345568096E+17</v>
      </c>
      <c r="H4011" s="15">
        <f t="shared" si="883"/>
        <v>17.932338101582499</v>
      </c>
      <c r="I4011" s="1">
        <f t="shared" si="884"/>
        <v>2.62972038050775E+42</v>
      </c>
      <c r="J4011" s="1">
        <f t="shared" si="880"/>
        <v>8.9218237558749343E+42</v>
      </c>
      <c r="K4011" s="1">
        <f t="shared" si="881"/>
        <v>1.1551544136382686E+43</v>
      </c>
      <c r="L4011" s="69">
        <f t="shared" si="889"/>
        <v>0.25384350080774609</v>
      </c>
      <c r="M4011" s="69">
        <f t="shared" si="890"/>
        <v>-1.2538435008077462</v>
      </c>
      <c r="Q4011" s="88">
        <f t="shared" si="885"/>
        <v>2.8930999767862176E-4</v>
      </c>
      <c r="R4011" s="88">
        <f t="shared" si="886"/>
        <v>7.6080439718012151E+38</v>
      </c>
      <c r="S4011" s="88">
        <f t="shared" si="887"/>
        <v>2.5811728101012497E+39</v>
      </c>
      <c r="T4011" s="1">
        <f t="shared" si="888"/>
        <v>3.3419772072813714E+39</v>
      </c>
      <c r="U4011" s="88">
        <f t="shared" si="882"/>
        <v>3.3419772072813714E+39</v>
      </c>
      <c r="V4011" s="1">
        <f t="shared" si="891"/>
        <v>3.0169197251522453E+48</v>
      </c>
      <c r="W4011" s="84"/>
    </row>
    <row r="4012" spans="6:23" x14ac:dyDescent="0.2">
      <c r="F4012" s="44">
        <f t="shared" si="878"/>
        <v>691.60000000002003</v>
      </c>
      <c r="G4012" s="1">
        <f t="shared" si="879"/>
        <v>1.6722815324551485E+17</v>
      </c>
      <c r="H4012" s="15">
        <f t="shared" si="883"/>
        <v>17.927152347359943</v>
      </c>
      <c r="I4012" s="1">
        <f t="shared" si="884"/>
        <v>2.6279706967328928E+42</v>
      </c>
      <c r="J4012" s="1">
        <f t="shared" si="880"/>
        <v>8.9227261136645965E+42</v>
      </c>
      <c r="K4012" s="1">
        <f t="shared" si="881"/>
        <v>1.1550696810397489E+43</v>
      </c>
      <c r="L4012" s="69">
        <f t="shared" si="889"/>
        <v>0.25362297808700579</v>
      </c>
      <c r="M4012" s="69">
        <f t="shared" si="890"/>
        <v>-1.2536229780870058</v>
      </c>
      <c r="Q4012" s="88">
        <f t="shared" si="885"/>
        <v>2.8922632161076933E-4</v>
      </c>
      <c r="R4012" s="88">
        <f t="shared" si="886"/>
        <v>7.6007829791694518E+38</v>
      </c>
      <c r="S4012" s="88">
        <f t="shared" si="887"/>
        <v>2.5806872525955665E+39</v>
      </c>
      <c r="T4012" s="1">
        <f t="shared" si="888"/>
        <v>3.3407655505125115E+39</v>
      </c>
      <c r="U4012" s="88">
        <f t="shared" si="882"/>
        <v>3.3407655505125115E+39</v>
      </c>
      <c r="V4012" s="1">
        <f t="shared" si="891"/>
        <v>3.0149537900940995E+48</v>
      </c>
      <c r="W4012" s="84"/>
    </row>
    <row r="4013" spans="6:23" x14ac:dyDescent="0.2">
      <c r="F4013" s="44">
        <f t="shared" si="878"/>
        <v>691.80000000002008</v>
      </c>
      <c r="G4013" s="1">
        <f t="shared" si="879"/>
        <v>1.6727651303534874E+17</v>
      </c>
      <c r="H4013" s="15">
        <f t="shared" si="883"/>
        <v>17.921969591549779</v>
      </c>
      <c r="I4013" s="1">
        <f t="shared" si="884"/>
        <v>2.6262222408368262E+42</v>
      </c>
      <c r="J4013" s="1">
        <f t="shared" si="880"/>
        <v>8.9236282870905089E+42</v>
      </c>
      <c r="K4013" s="1">
        <f t="shared" si="881"/>
        <v>1.1549850527927335E+43</v>
      </c>
      <c r="L4013" s="69">
        <f t="shared" si="889"/>
        <v>0.25340247233791319</v>
      </c>
      <c r="M4013" s="69">
        <f t="shared" si="890"/>
        <v>-1.2534024723379131</v>
      </c>
      <c r="Q4013" s="88">
        <f t="shared" si="885"/>
        <v>2.8914269393354175E-4</v>
      </c>
      <c r="R4013" s="88">
        <f t="shared" si="886"/>
        <v>7.593529735837426E+38</v>
      </c>
      <c r="S4013" s="88">
        <f t="shared" si="887"/>
        <v>2.5802019225909065E+39</v>
      </c>
      <c r="T4013" s="1">
        <f t="shared" si="888"/>
        <v>3.3395548961746491E+39</v>
      </c>
      <c r="U4013" s="88">
        <f t="shared" si="882"/>
        <v>3.3395548961746491E+39</v>
      </c>
      <c r="V4013" s="1">
        <f t="shared" si="891"/>
        <v>3.0129898961494208E+48</v>
      </c>
      <c r="W4013" s="84"/>
    </row>
    <row r="4014" spans="6:23" x14ac:dyDescent="0.2">
      <c r="F4014" s="44">
        <f t="shared" si="878"/>
        <v>692.00000000002012</v>
      </c>
      <c r="G4014" s="1">
        <f t="shared" si="879"/>
        <v>1.6732487282518259E+17</v>
      </c>
      <c r="H4014" s="15">
        <f t="shared" si="883"/>
        <v>17.916789831552222</v>
      </c>
      <c r="I4014" s="1">
        <f t="shared" si="884"/>
        <v>2.6244750118815926E+42</v>
      </c>
      <c r="J4014" s="1">
        <f t="shared" si="880"/>
        <v>8.9245302762461473E+42</v>
      </c>
      <c r="K4014" s="1">
        <f t="shared" si="881"/>
        <v>1.154900528812774E+43</v>
      </c>
      <c r="L4014" s="69">
        <f t="shared" si="889"/>
        <v>0.25318198363853678</v>
      </c>
      <c r="M4014" s="69">
        <f t="shared" si="890"/>
        <v>-1.2531819836385367</v>
      </c>
      <c r="Q4014" s="88">
        <f t="shared" si="885"/>
        <v>2.8905911460075373E-4</v>
      </c>
      <c r="R4014" s="88">
        <f t="shared" si="886"/>
        <v>7.5862842322629579E+38</v>
      </c>
      <c r="S4014" s="88">
        <f t="shared" si="887"/>
        <v>2.5797168198793315E+39</v>
      </c>
      <c r="T4014" s="1">
        <f t="shared" si="888"/>
        <v>3.3383452431056274E+39</v>
      </c>
      <c r="U4014" s="88">
        <f t="shared" si="882"/>
        <v>3.3383452431056274E+39</v>
      </c>
      <c r="V4014" s="1">
        <f t="shared" si="891"/>
        <v>3.0110280405002485E+48</v>
      </c>
      <c r="W4014" s="84"/>
    </row>
    <row r="4015" spans="6:23" x14ac:dyDescent="0.2">
      <c r="F4015" s="44">
        <f t="shared" si="878"/>
        <v>692.20000000002017</v>
      </c>
      <c r="G4015" s="1">
        <f t="shared" si="879"/>
        <v>1.6737323261501648E+17</v>
      </c>
      <c r="H4015" s="15">
        <f t="shared" si="883"/>
        <v>17.911613064770492</v>
      </c>
      <c r="I4015" s="1">
        <f t="shared" si="884"/>
        <v>2.6227290089300477E+42</v>
      </c>
      <c r="J4015" s="1">
        <f t="shared" si="880"/>
        <v>8.925432081224903E+42</v>
      </c>
      <c r="K4015" s="1">
        <f t="shared" si="881"/>
        <v>1.1548161090154951E+43</v>
      </c>
      <c r="L4015" s="69">
        <f t="shared" si="889"/>
        <v>0.25296151207103129</v>
      </c>
      <c r="M4015" s="69">
        <f t="shared" si="890"/>
        <v>-1.2529615120710313</v>
      </c>
      <c r="Q4015" s="88">
        <f t="shared" si="885"/>
        <v>2.889755835742136E-4</v>
      </c>
      <c r="R4015" s="88">
        <f t="shared" si="886"/>
        <v>7.5790464591257944E+38</v>
      </c>
      <c r="S4015" s="88">
        <f t="shared" si="887"/>
        <v>2.5792319443239741E+39</v>
      </c>
      <c r="T4015" s="1">
        <f t="shared" si="888"/>
        <v>3.3371365902365536E+39</v>
      </c>
      <c r="U4015" s="88">
        <f t="shared" si="882"/>
        <v>3.3371365902365536E+39</v>
      </c>
      <c r="V4015" s="1">
        <f t="shared" si="891"/>
        <v>3.009068220415975E+48</v>
      </c>
      <c r="W4015" s="84"/>
    </row>
    <row r="4016" spans="6:23" x14ac:dyDescent="0.2">
      <c r="F4016" s="44">
        <f t="shared" ref="F4016:F4079" si="892">F4015+0.2</f>
        <v>692.40000000002021</v>
      </c>
      <c r="G4016" s="1">
        <f t="shared" si="879"/>
        <v>1.6742159240485037E+17</v>
      </c>
      <c r="H4016" s="15">
        <f t="shared" si="883"/>
        <v>17.906439288610823</v>
      </c>
      <c r="I4016" s="1">
        <f t="shared" si="884"/>
        <v>2.6209842310458638E+42</v>
      </c>
      <c r="J4016" s="1">
        <f t="shared" si="880"/>
        <v>8.9263337021200993E+42</v>
      </c>
      <c r="K4016" s="1">
        <f t="shared" si="881"/>
        <v>1.1547317933165963E+43</v>
      </c>
      <c r="L4016" s="69">
        <f t="shared" si="889"/>
        <v>0.25274105771356986</v>
      </c>
      <c r="M4016" s="69">
        <f t="shared" si="890"/>
        <v>-1.2527410577135698</v>
      </c>
      <c r="Q4016" s="88">
        <f t="shared" si="885"/>
        <v>2.8889210081040062E-4</v>
      </c>
      <c r="R4016" s="88">
        <f t="shared" si="886"/>
        <v>7.5718164069777209E+38</v>
      </c>
      <c r="S4016" s="88">
        <f t="shared" si="887"/>
        <v>2.5787472957401562E+39</v>
      </c>
      <c r="T4016" s="1">
        <f t="shared" si="888"/>
        <v>3.3359289364379281E+39</v>
      </c>
      <c r="U4016" s="88">
        <f t="shared" si="882"/>
        <v>3.3359289364379287E+39</v>
      </c>
      <c r="V4016" s="1">
        <f t="shared" si="891"/>
        <v>3.0071104331145113E+48</v>
      </c>
      <c r="W4016" s="84"/>
    </row>
    <row r="4017" spans="6:23" x14ac:dyDescent="0.2">
      <c r="F4017" s="44">
        <f t="shared" si="892"/>
        <v>692.60000000002026</v>
      </c>
      <c r="G4017" s="1">
        <f t="shared" si="879"/>
        <v>1.6746995219468422E+17</v>
      </c>
      <c r="H4017" s="15">
        <f t="shared" si="883"/>
        <v>17.901268500482434</v>
      </c>
      <c r="I4017" s="1">
        <f t="shared" si="884"/>
        <v>2.6192406772935267E+42</v>
      </c>
      <c r="J4017" s="1">
        <f t="shared" si="880"/>
        <v>8.9272351390249743E+42</v>
      </c>
      <c r="K4017" s="1">
        <f t="shared" si="881"/>
        <v>1.15464758163185E+43</v>
      </c>
      <c r="L4017" s="69">
        <f t="shared" si="889"/>
        <v>0.25252062064800374</v>
      </c>
      <c r="M4017" s="69">
        <f t="shared" si="890"/>
        <v>-1.2525206206480037</v>
      </c>
      <c r="Q4017" s="88">
        <f t="shared" si="885"/>
        <v>2.888086662675704E-4</v>
      </c>
      <c r="R4017" s="88">
        <f t="shared" si="886"/>
        <v>7.5645940664291118E+38</v>
      </c>
      <c r="S4017" s="88">
        <f t="shared" si="887"/>
        <v>2.5782628739587912E+39</v>
      </c>
      <c r="T4017" s="1">
        <f t="shared" si="888"/>
        <v>3.3347222806017022E+39</v>
      </c>
      <c r="U4017" s="88">
        <f t="shared" si="882"/>
        <v>3.3347222806017022E+39</v>
      </c>
      <c r="V4017" s="1">
        <f t="shared" si="891"/>
        <v>3.0051546758363145E+48</v>
      </c>
      <c r="W4017" s="84"/>
    </row>
    <row r="4018" spans="6:23" x14ac:dyDescent="0.2">
      <c r="F4018" s="44">
        <f t="shared" si="892"/>
        <v>692.8000000000203</v>
      </c>
      <c r="G4018" s="1">
        <f t="shared" si="879"/>
        <v>1.6751831198451811E+17</v>
      </c>
      <c r="H4018" s="15">
        <f t="shared" si="883"/>
        <v>17.896100697797536</v>
      </c>
      <c r="I4018" s="1">
        <f t="shared" si="884"/>
        <v>2.6174983467383413E+42</v>
      </c>
      <c r="J4018" s="1">
        <f t="shared" si="880"/>
        <v>8.9281363920327052E+42</v>
      </c>
      <c r="K4018" s="1">
        <f t="shared" si="881"/>
        <v>1.1545634738771046E+43</v>
      </c>
      <c r="L4018" s="69">
        <f t="shared" si="889"/>
        <v>0.25230020094585354</v>
      </c>
      <c r="M4018" s="69">
        <f t="shared" si="890"/>
        <v>-1.2523002009458535</v>
      </c>
      <c r="Q4018" s="88">
        <f t="shared" si="885"/>
        <v>2.8872527990397856E-4</v>
      </c>
      <c r="R4018" s="88">
        <f t="shared" si="886"/>
        <v>7.5573794281022873E+38</v>
      </c>
      <c r="S4018" s="88">
        <f t="shared" si="887"/>
        <v>2.5777786788105402E+39</v>
      </c>
      <c r="T4018" s="1">
        <f t="shared" si="888"/>
        <v>3.3335166216207689E+39</v>
      </c>
      <c r="U4018" s="88">
        <f t="shared" si="882"/>
        <v>3.3335166216207689E+39</v>
      </c>
      <c r="V4018" s="1">
        <f t="shared" si="891"/>
        <v>3.0032009458258774E+48</v>
      </c>
      <c r="W4018" s="84"/>
    </row>
    <row r="4019" spans="6:23" x14ac:dyDescent="0.2">
      <c r="F4019" s="44">
        <f t="shared" si="892"/>
        <v>693.00000000002035</v>
      </c>
      <c r="G4019" s="1">
        <f t="shared" si="879"/>
        <v>1.67566671774352E+17</v>
      </c>
      <c r="H4019" s="15">
        <f t="shared" si="883"/>
        <v>17.89093587797133</v>
      </c>
      <c r="I4019" s="1">
        <f t="shared" si="884"/>
        <v>2.6157572384464184E+42</v>
      </c>
      <c r="J4019" s="1">
        <f t="shared" si="880"/>
        <v>8.9290374612363837E+42</v>
      </c>
      <c r="K4019" s="1">
        <f t="shared" si="881"/>
        <v>1.1544794699682801E+43</v>
      </c>
      <c r="L4019" s="69">
        <f t="shared" si="889"/>
        <v>0.25207979869415814</v>
      </c>
      <c r="M4019" s="69">
        <f t="shared" si="890"/>
        <v>-1.2520797986941581</v>
      </c>
      <c r="Q4019" s="88">
        <f t="shared" si="885"/>
        <v>2.8864194167788071E-4</v>
      </c>
      <c r="R4019" s="88">
        <f t="shared" si="886"/>
        <v>7.5501724826314542E+38</v>
      </c>
      <c r="S4019" s="88">
        <f t="shared" si="887"/>
        <v>2.5772947101258044E+39</v>
      </c>
      <c r="T4019" s="1">
        <f t="shared" si="888"/>
        <v>3.3323119583889501E+39</v>
      </c>
      <c r="U4019" s="88">
        <f t="shared" si="882"/>
        <v>3.3323119583889495E+39</v>
      </c>
      <c r="V4019" s="1">
        <f t="shared" si="891"/>
        <v>3.0012492403317092E+48</v>
      </c>
      <c r="W4019" s="84"/>
    </row>
    <row r="4020" spans="6:23" x14ac:dyDescent="0.2">
      <c r="F4020" s="44">
        <f t="shared" si="892"/>
        <v>693.2000000000204</v>
      </c>
      <c r="G4020" s="1">
        <f t="shared" si="879"/>
        <v>1.6761503156418586E+17</v>
      </c>
      <c r="H4020" s="15">
        <f t="shared" si="883"/>
        <v>17.885774038422003</v>
      </c>
      <c r="I4020" s="1">
        <f t="shared" si="884"/>
        <v>2.6140173514846856E+42</v>
      </c>
      <c r="J4020" s="1">
        <f t="shared" si="880"/>
        <v>8.9299383467290276E+42</v>
      </c>
      <c r="K4020" s="1">
        <f t="shared" si="881"/>
        <v>1.1543955698213713E+43</v>
      </c>
      <c r="L4020" s="69">
        <f t="shared" si="889"/>
        <v>0.25185941396759559</v>
      </c>
      <c r="M4020" s="69">
        <f t="shared" si="890"/>
        <v>-1.2518594139675956</v>
      </c>
      <c r="Q4020" s="88">
        <f t="shared" si="885"/>
        <v>2.8855865154753246E-4</v>
      </c>
      <c r="R4020" s="88">
        <f t="shared" si="886"/>
        <v>7.5429732206627303E+38</v>
      </c>
      <c r="S4020" s="88">
        <f t="shared" si="887"/>
        <v>2.5768109677347297E+39</v>
      </c>
      <c r="T4020" s="1">
        <f t="shared" si="888"/>
        <v>3.3311082898010029E+39</v>
      </c>
      <c r="U4020" s="88">
        <f t="shared" si="882"/>
        <v>3.3311082898010029E+39</v>
      </c>
      <c r="V4020" s="1">
        <f t="shared" si="891"/>
        <v>2.9992995566063389E+48</v>
      </c>
      <c r="W4020" s="84"/>
    </row>
    <row r="4021" spans="6:23" x14ac:dyDescent="0.2">
      <c r="F4021" s="44">
        <f t="shared" si="892"/>
        <v>693.40000000002044</v>
      </c>
      <c r="G4021" s="1">
        <f t="shared" si="879"/>
        <v>1.6766339135401974E+17</v>
      </c>
      <c r="H4021" s="15">
        <f t="shared" si="883"/>
        <v>17.880615176570711</v>
      </c>
      <c r="I4021" s="1">
        <f t="shared" si="884"/>
        <v>2.6122786849208785E+42</v>
      </c>
      <c r="J4021" s="1">
        <f t="shared" si="880"/>
        <v>8.9308390486035851E+42</v>
      </c>
      <c r="K4021" s="1">
        <f t="shared" si="881"/>
        <v>1.1543117733524463E+43</v>
      </c>
      <c r="L4021" s="69">
        <f t="shared" si="889"/>
        <v>0.25163904684607702</v>
      </c>
      <c r="M4021" s="69">
        <f t="shared" si="890"/>
        <v>-1.251639046846077</v>
      </c>
      <c r="Q4021" s="88">
        <f t="shared" si="885"/>
        <v>2.8847540947207762E-4</v>
      </c>
      <c r="R4021" s="88">
        <f t="shared" si="886"/>
        <v>7.5357816328773089E+38</v>
      </c>
      <c r="S4021" s="88">
        <f t="shared" si="887"/>
        <v>2.5763274514751394E+39</v>
      </c>
      <c r="T4021" s="1">
        <f t="shared" si="888"/>
        <v>3.32990561476287E+39</v>
      </c>
      <c r="U4021" s="88">
        <f t="shared" si="882"/>
        <v>3.32990561476287E+39</v>
      </c>
      <c r="V4021" s="1">
        <f t="shared" si="891"/>
        <v>2.9973518919155305E+48</v>
      </c>
      <c r="W4021" s="84"/>
    </row>
    <row r="4022" spans="6:23" x14ac:dyDescent="0.2">
      <c r="F4022" s="44">
        <f t="shared" si="892"/>
        <v>693.60000000002049</v>
      </c>
      <c r="G4022" s="1">
        <f t="shared" si="879"/>
        <v>1.6771175114385363E+17</v>
      </c>
      <c r="H4022" s="15">
        <f t="shared" si="883"/>
        <v>17.875459289841594</v>
      </c>
      <c r="I4022" s="1">
        <f t="shared" si="884"/>
        <v>2.610541237823547E+42</v>
      </c>
      <c r="J4022" s="1">
        <f t="shared" si="880"/>
        <v>8.9317395669529251E+42</v>
      </c>
      <c r="K4022" s="1">
        <f t="shared" si="881"/>
        <v>1.1542280804776472E+43</v>
      </c>
      <c r="L4022" s="69">
        <f t="shared" si="889"/>
        <v>0.25141869740753925</v>
      </c>
      <c r="M4022" s="69">
        <f t="shared" si="890"/>
        <v>-1.2514186974075392</v>
      </c>
      <c r="Q4022" s="88">
        <f t="shared" si="885"/>
        <v>2.8839221540977178E-4</v>
      </c>
      <c r="R4022" s="88">
        <f t="shared" si="886"/>
        <v>7.5285977099450058E+38</v>
      </c>
      <c r="S4022" s="88">
        <f t="shared" si="887"/>
        <v>2.5758441611766698E+39</v>
      </c>
      <c r="T4022" s="1">
        <f t="shared" si="888"/>
        <v>3.3287039321711703E+39</v>
      </c>
      <c r="U4022" s="88">
        <f t="shared" si="882"/>
        <v>3.3287039321711703E+39</v>
      </c>
      <c r="V4022" s="1">
        <f t="shared" si="891"/>
        <v>2.995406243519811E+48</v>
      </c>
      <c r="W4022" s="84"/>
    </row>
    <row r="4023" spans="6:23" x14ac:dyDescent="0.2">
      <c r="F4023" s="44">
        <f t="shared" si="892"/>
        <v>693.80000000002053</v>
      </c>
      <c r="G4023" s="1">
        <f t="shared" si="879"/>
        <v>1.6776011093368749E+17</v>
      </c>
      <c r="H4023" s="15">
        <f t="shared" si="883"/>
        <v>17.870306375661762</v>
      </c>
      <c r="I4023" s="1">
        <f t="shared" si="884"/>
        <v>2.6088050092620456E+42</v>
      </c>
      <c r="J4023" s="1">
        <f t="shared" si="880"/>
        <v>8.93263990186984E+42</v>
      </c>
      <c r="K4023" s="1">
        <f t="shared" si="881"/>
        <v>1.1541444911131886E+43</v>
      </c>
      <c r="L4023" s="69">
        <f t="shared" si="889"/>
        <v>0.25119836573303894</v>
      </c>
      <c r="M4023" s="69">
        <f t="shared" si="890"/>
        <v>-1.251198365733039</v>
      </c>
      <c r="Q4023" s="88">
        <f t="shared" si="885"/>
        <v>2.8830906931709421E-4</v>
      </c>
      <c r="R4023" s="88">
        <f t="shared" si="886"/>
        <v>7.521421442501137E+38</v>
      </c>
      <c r="S4023" s="88">
        <f t="shared" si="887"/>
        <v>2.5753610966528333E+39</v>
      </c>
      <c r="T4023" s="1">
        <f t="shared" si="888"/>
        <v>3.327503240902947E+39</v>
      </c>
      <c r="U4023" s="88">
        <f t="shared" si="882"/>
        <v>3.327503240902947E+39</v>
      </c>
      <c r="V4023" s="1">
        <f t="shared" si="891"/>
        <v>2.9934626086652611E+48</v>
      </c>
      <c r="W4023" s="84"/>
    </row>
    <row r="4024" spans="6:23" x14ac:dyDescent="0.2">
      <c r="F4024" s="44">
        <f t="shared" si="892"/>
        <v>694.00000000002058</v>
      </c>
      <c r="G4024" s="1">
        <f t="shared" si="879"/>
        <v>1.6780847072352138E+17</v>
      </c>
      <c r="H4024" s="15">
        <f t="shared" si="883"/>
        <v>17.86515643146128</v>
      </c>
      <c r="I4024" s="1">
        <f t="shared" si="884"/>
        <v>2.607069998306545E+42</v>
      </c>
      <c r="J4024" s="1">
        <f t="shared" si="880"/>
        <v>8.9335400534470503E+42</v>
      </c>
      <c r="K4024" s="1">
        <f t="shared" si="881"/>
        <v>1.1540610051753595E+43</v>
      </c>
      <c r="L4024" s="69">
        <f t="shared" si="889"/>
        <v>0.25097805189760819</v>
      </c>
      <c r="M4024" s="69">
        <f t="shared" si="890"/>
        <v>-1.2509780518976081</v>
      </c>
      <c r="Q4024" s="88">
        <f t="shared" si="885"/>
        <v>2.8822597115496507E-4</v>
      </c>
      <c r="R4024" s="88">
        <f t="shared" si="886"/>
        <v>7.5142528213087703E+38</v>
      </c>
      <c r="S4024" s="88">
        <f t="shared" si="887"/>
        <v>2.5748782577565546E+39</v>
      </c>
      <c r="T4024" s="1">
        <f t="shared" si="888"/>
        <v>3.3263035398874316E+39</v>
      </c>
      <c r="U4024" s="88">
        <f t="shared" si="882"/>
        <v>3.3263035398874316E+39</v>
      </c>
      <c r="V4024" s="1">
        <f t="shared" si="891"/>
        <v>2.9915209846480673E+48</v>
      </c>
      <c r="W4024" s="84"/>
    </row>
    <row r="4025" spans="6:23" x14ac:dyDescent="0.2">
      <c r="F4025" s="44">
        <f t="shared" si="892"/>
        <v>694.20000000002062</v>
      </c>
      <c r="G4025" s="1">
        <f t="shared" si="879"/>
        <v>1.6785683051335526E+17</v>
      </c>
      <c r="H4025" s="15">
        <f t="shared" si="883"/>
        <v>17.86000945467319</v>
      </c>
      <c r="I4025" s="1">
        <f t="shared" si="884"/>
        <v>2.6053362040280149E+42</v>
      </c>
      <c r="J4025" s="1">
        <f t="shared" si="880"/>
        <v>8.9344400217772032E+42</v>
      </c>
      <c r="K4025" s="1">
        <f t="shared" si="881"/>
        <v>1.1539776225805218E+43</v>
      </c>
      <c r="L4025" s="69">
        <f t="shared" si="889"/>
        <v>0.25075775598220018</v>
      </c>
      <c r="M4025" s="69">
        <f t="shared" si="890"/>
        <v>-1.2507577559822001</v>
      </c>
      <c r="Q4025" s="88">
        <f t="shared" si="885"/>
        <v>2.8814292088163995E-4</v>
      </c>
      <c r="R4025" s="88">
        <f t="shared" si="886"/>
        <v>7.5070918370731641E+38</v>
      </c>
      <c r="S4025" s="88">
        <f t="shared" si="887"/>
        <v>2.5743956443167063E+39</v>
      </c>
      <c r="T4025" s="1">
        <f t="shared" si="888"/>
        <v>3.3251048280240229E+39</v>
      </c>
      <c r="U4025" s="88">
        <f t="shared" si="882"/>
        <v>3.3251048280240223E+39</v>
      </c>
      <c r="V4025" s="1">
        <f t="shared" si="891"/>
        <v>2.9895813687407083E+48</v>
      </c>
      <c r="W4025" s="84"/>
    </row>
    <row r="4026" spans="6:23" x14ac:dyDescent="0.2">
      <c r="F4026" s="44">
        <f t="shared" si="892"/>
        <v>694.40000000002067</v>
      </c>
      <c r="G4026" s="1">
        <f t="shared" si="879"/>
        <v>1.6790519030318912E+17</v>
      </c>
      <c r="H4026" s="15">
        <f t="shared" si="883"/>
        <v>17.85486544273348</v>
      </c>
      <c r="I4026" s="1">
        <f t="shared" si="884"/>
        <v>2.6036036254982387E+42</v>
      </c>
      <c r="J4026" s="1">
        <f t="shared" si="880"/>
        <v>8.9353398069528721E+42</v>
      </c>
      <c r="K4026" s="1">
        <f t="shared" si="881"/>
        <v>1.153894343245111E+43</v>
      </c>
      <c r="L4026" s="69">
        <f t="shared" si="889"/>
        <v>0.25053747806298798</v>
      </c>
      <c r="M4026" s="69">
        <f t="shared" si="890"/>
        <v>-1.2505374780629879</v>
      </c>
      <c r="Q4026" s="88">
        <f t="shared" si="885"/>
        <v>2.8805991845448631E-4</v>
      </c>
      <c r="R4026" s="88">
        <f t="shared" si="886"/>
        <v>7.4999384804882751E+38</v>
      </c>
      <c r="S4026" s="88">
        <f t="shared" si="887"/>
        <v>2.5739132561539698E+39</v>
      </c>
      <c r="T4026" s="1">
        <f t="shared" si="888"/>
        <v>3.323907104202797E+39</v>
      </c>
      <c r="U4026" s="88">
        <f t="shared" si="882"/>
        <v>3.323907104202797E+39</v>
      </c>
      <c r="V4026" s="1">
        <f t="shared" si="891"/>
        <v>2.9876437582104309E+48</v>
      </c>
      <c r="W4026" s="84"/>
    </row>
    <row r="4027" spans="6:23" x14ac:dyDescent="0.2">
      <c r="F4027" s="44">
        <f t="shared" si="892"/>
        <v>694.60000000002071</v>
      </c>
      <c r="G4027" s="1">
        <f t="shared" si="879"/>
        <v>1.6795355009302301E+17</v>
      </c>
      <c r="H4027" s="15">
        <f t="shared" si="883"/>
        <v>17.849724393081093</v>
      </c>
      <c r="I4027" s="1">
        <f t="shared" si="884"/>
        <v>2.6018722617898029E+42</v>
      </c>
      <c r="J4027" s="1">
        <f t="shared" si="880"/>
        <v>8.9362394090665472E+42</v>
      </c>
      <c r="K4027" s="1">
        <f t="shared" si="881"/>
        <v>1.153811167085635E+43</v>
      </c>
      <c r="L4027" s="69">
        <f t="shared" si="889"/>
        <v>0.25031721822081504</v>
      </c>
      <c r="M4027" s="69">
        <f t="shared" si="890"/>
        <v>-1.2503172182208151</v>
      </c>
      <c r="Q4027" s="88">
        <f t="shared" si="885"/>
        <v>2.879769638335361E-4</v>
      </c>
      <c r="R4027" s="88">
        <f t="shared" si="886"/>
        <v>7.4927927423292285E+38</v>
      </c>
      <c r="S4027" s="88">
        <f t="shared" si="887"/>
        <v>2.5734310931125769E+39</v>
      </c>
      <c r="T4027" s="1">
        <f t="shared" si="888"/>
        <v>3.3227103673454996E+39</v>
      </c>
      <c r="U4027" s="88">
        <f t="shared" si="882"/>
        <v>3.3227103673455002E+39</v>
      </c>
      <c r="V4027" s="1">
        <f t="shared" si="891"/>
        <v>2.9857081503560822E+48</v>
      </c>
      <c r="W4027" s="84"/>
    </row>
    <row r="4028" spans="6:23" x14ac:dyDescent="0.2">
      <c r="F4028" s="44">
        <f t="shared" si="892"/>
        <v>694.80000000002076</v>
      </c>
      <c r="G4028" s="1">
        <f t="shared" si="879"/>
        <v>1.680019098828569E+17</v>
      </c>
      <c r="H4028" s="15">
        <f t="shared" si="883"/>
        <v>17.844586303157925</v>
      </c>
      <c r="I4028" s="1">
        <f t="shared" si="884"/>
        <v>2.6001421119761001E+42</v>
      </c>
      <c r="J4028" s="1">
        <f t="shared" si="880"/>
        <v>8.9371388282106554E+42</v>
      </c>
      <c r="K4028" s="1">
        <f t="shared" si="881"/>
        <v>1.1537280940186755E+43</v>
      </c>
      <c r="L4028" s="69">
        <f t="shared" si="889"/>
        <v>0.25009697653174845</v>
      </c>
      <c r="M4028" s="69">
        <f t="shared" si="890"/>
        <v>-1.2500969765317484</v>
      </c>
      <c r="Q4028" s="88">
        <f t="shared" si="885"/>
        <v>2.8789405697615678E-4</v>
      </c>
      <c r="R4028" s="88">
        <f t="shared" si="886"/>
        <v>7.48565461331352E+38</v>
      </c>
      <c r="S4028" s="88">
        <f t="shared" si="887"/>
        <v>2.5729491550127013E+39</v>
      </c>
      <c r="T4028" s="1">
        <f t="shared" si="888"/>
        <v>3.3215146163440536E+39</v>
      </c>
      <c r="U4028" s="88">
        <f t="shared" si="882"/>
        <v>3.321514616344053E+39</v>
      </c>
      <c r="V4028" s="1">
        <f t="shared" si="891"/>
        <v>2.9837745424528299E+48</v>
      </c>
      <c r="W4028" s="84"/>
    </row>
    <row r="4029" spans="6:23" x14ac:dyDescent="0.2">
      <c r="F4029" s="44">
        <f t="shared" si="892"/>
        <v>695.0000000000208</v>
      </c>
      <c r="G4029" s="1">
        <f t="shared" si="879"/>
        <v>1.6805026967269075E+17</v>
      </c>
      <c r="H4029" s="15">
        <f t="shared" si="883"/>
        <v>17.839451170408815</v>
      </c>
      <c r="I4029" s="1">
        <f t="shared" si="884"/>
        <v>2.5984131751313287E+42</v>
      </c>
      <c r="J4029" s="1">
        <f t="shared" si="880"/>
        <v>8.9380380644775435E+42</v>
      </c>
      <c r="K4029" s="1">
        <f t="shared" si="881"/>
        <v>1.1536451239608871E+43</v>
      </c>
      <c r="L4029" s="69">
        <f t="shared" si="889"/>
        <v>0.24987675307440188</v>
      </c>
      <c r="M4029" s="69">
        <f t="shared" si="890"/>
        <v>-1.2498767530744019</v>
      </c>
      <c r="Q4029" s="88">
        <f t="shared" si="885"/>
        <v>2.878111978423803E-4</v>
      </c>
      <c r="R4029" s="88">
        <f t="shared" si="886"/>
        <v>7.4785240842397041E+38</v>
      </c>
      <c r="S4029" s="88">
        <f t="shared" si="887"/>
        <v>2.5724674416980721E+39</v>
      </c>
      <c r="T4029" s="1">
        <f t="shared" si="888"/>
        <v>3.3203198501220423E+39</v>
      </c>
      <c r="U4029" s="88">
        <f t="shared" si="882"/>
        <v>3.3203198501220423E+39</v>
      </c>
      <c r="V4029" s="1">
        <f t="shared" si="891"/>
        <v>2.9818429318074139E+48</v>
      </c>
      <c r="W4029" s="84"/>
    </row>
    <row r="4030" spans="6:23" x14ac:dyDescent="0.2">
      <c r="F4030" s="44">
        <f t="shared" si="892"/>
        <v>695.20000000002085</v>
      </c>
      <c r="G4030" s="1">
        <f t="shared" si="879"/>
        <v>1.6809862946252464E+17</v>
      </c>
      <c r="H4030" s="15">
        <f t="shared" si="883"/>
        <v>17.834318992281538</v>
      </c>
      <c r="I4030" s="1">
        <f t="shared" si="884"/>
        <v>2.5966854503304886E+42</v>
      </c>
      <c r="J4030" s="1">
        <f t="shared" si="880"/>
        <v>8.9389371179594825E+42</v>
      </c>
      <c r="K4030" s="1">
        <f t="shared" si="881"/>
        <v>1.1535622568289972E+43</v>
      </c>
      <c r="L4030" s="69">
        <f t="shared" si="889"/>
        <v>0.24965654792733571</v>
      </c>
      <c r="M4030" s="69">
        <f t="shared" si="890"/>
        <v>-1.2496565479273358</v>
      </c>
      <c r="Q4030" s="88">
        <f t="shared" si="885"/>
        <v>2.8772838639046228E-4</v>
      </c>
      <c r="R4030" s="88">
        <f t="shared" si="886"/>
        <v>7.4714011458718231E+38</v>
      </c>
      <c r="S4030" s="88">
        <f t="shared" si="887"/>
        <v>2.5719859529962911E+39</v>
      </c>
      <c r="T4030" s="1">
        <f t="shared" si="888"/>
        <v>3.3191260675834734E+39</v>
      </c>
      <c r="U4030" s="88">
        <f t="shared" si="882"/>
        <v>3.3191260675834741E+39</v>
      </c>
      <c r="V4030" s="1">
        <f t="shared" si="891"/>
        <v>2.979913315712095E+48</v>
      </c>
      <c r="W4030" s="84"/>
    </row>
    <row r="4031" spans="6:23" x14ac:dyDescent="0.2">
      <c r="F4031" s="44">
        <f t="shared" si="892"/>
        <v>695.4000000000209</v>
      </c>
      <c r="G4031" s="1">
        <f t="shared" si="879"/>
        <v>1.6814698925235853E+17</v>
      </c>
      <c r="H4031" s="15">
        <f t="shared" si="883"/>
        <v>17.829189766226811</v>
      </c>
      <c r="I4031" s="1">
        <f t="shared" si="884"/>
        <v>2.5949589366493838E+42</v>
      </c>
      <c r="J4031" s="1">
        <f t="shared" si="880"/>
        <v>8.9398359887486779E+42</v>
      </c>
      <c r="K4031" s="1">
        <f t="shared" si="881"/>
        <v>1.1534794925398061E+43</v>
      </c>
      <c r="L4031" s="69">
        <f t="shared" si="889"/>
        <v>0.24943636116751258</v>
      </c>
      <c r="M4031" s="69">
        <f t="shared" si="890"/>
        <v>-1.2494363611675126</v>
      </c>
      <c r="Q4031" s="88">
        <f t="shared" si="885"/>
        <v>2.8764562257865833E-4</v>
      </c>
      <c r="R4031" s="88">
        <f t="shared" si="886"/>
        <v>7.4642857889856522E+38</v>
      </c>
      <c r="S4031" s="88">
        <f t="shared" si="887"/>
        <v>2.5715046887347092E+39</v>
      </c>
      <c r="T4031" s="1">
        <f t="shared" si="888"/>
        <v>3.3179332676332742E+39</v>
      </c>
      <c r="U4031" s="88">
        <f t="shared" si="882"/>
        <v>3.3179332676332742E+39</v>
      </c>
      <c r="V4031" s="1">
        <f t="shared" si="891"/>
        <v>2.9779856914630754E+48</v>
      </c>
      <c r="W4031" s="84"/>
    </row>
    <row r="4032" spans="6:23" x14ac:dyDescent="0.2">
      <c r="F4032" s="44">
        <f t="shared" si="892"/>
        <v>695.60000000002094</v>
      </c>
      <c r="G4032" s="1">
        <f t="shared" si="879"/>
        <v>1.6819534904219238E+17</v>
      </c>
      <c r="H4032" s="15">
        <f t="shared" si="883"/>
        <v>17.824063489698283</v>
      </c>
      <c r="I4032" s="1">
        <f t="shared" si="884"/>
        <v>2.5932336331646207E+42</v>
      </c>
      <c r="J4032" s="1">
        <f t="shared" si="880"/>
        <v>8.9407346769372473E+42</v>
      </c>
      <c r="K4032" s="1">
        <f t="shared" si="881"/>
        <v>1.1533968310101869E+43</v>
      </c>
      <c r="L4032" s="69">
        <f t="shared" si="889"/>
        <v>0.24921619287405933</v>
      </c>
      <c r="M4032" s="69">
        <f t="shared" si="890"/>
        <v>-1.2492161928740593</v>
      </c>
      <c r="Q4032" s="88">
        <f t="shared" si="885"/>
        <v>2.8756290636700044E-4</v>
      </c>
      <c r="R4032" s="88">
        <f t="shared" si="886"/>
        <v>7.457178004414741E+38</v>
      </c>
      <c r="S4032" s="88">
        <f t="shared" si="887"/>
        <v>2.5710236487562994E+39</v>
      </c>
      <c r="T4032" s="1">
        <f t="shared" si="888"/>
        <v>3.3167414491977735E+39</v>
      </c>
      <c r="U4032" s="88">
        <f t="shared" si="882"/>
        <v>3.3167414491977741E+39</v>
      </c>
      <c r="V4032" s="1">
        <f t="shared" si="891"/>
        <v>2.9760600563788727E+48</v>
      </c>
      <c r="W4032" s="84"/>
    </row>
    <row r="4033" spans="6:23" x14ac:dyDescent="0.2">
      <c r="F4033" s="44">
        <f t="shared" si="892"/>
        <v>695.80000000002099</v>
      </c>
      <c r="G4033" s="1">
        <f t="shared" si="879"/>
        <v>1.6824370883202627E+17</v>
      </c>
      <c r="H4033" s="15">
        <f t="shared" si="883"/>
        <v>17.818940160152518</v>
      </c>
      <c r="I4033" s="1">
        <f t="shared" si="884"/>
        <v>2.5915095389536051E+42</v>
      </c>
      <c r="J4033" s="1">
        <f t="shared" si="880"/>
        <v>8.9416331826172476E+42</v>
      </c>
      <c r="K4033" s="1">
        <f t="shared" si="881"/>
        <v>1.1533142721570852E+43</v>
      </c>
      <c r="L4033" s="69">
        <f t="shared" si="889"/>
        <v>0.24899604312354098</v>
      </c>
      <c r="M4033" s="69">
        <f t="shared" si="890"/>
        <v>-1.248996043123541</v>
      </c>
      <c r="Q4033" s="88">
        <f t="shared" si="885"/>
        <v>2.874802377137442E-4</v>
      </c>
      <c r="R4033" s="88">
        <f t="shared" si="886"/>
        <v>7.4500777829581804E+38</v>
      </c>
      <c r="S4033" s="88">
        <f t="shared" si="887"/>
        <v>2.5705428328879095E+39</v>
      </c>
      <c r="T4033" s="1">
        <f t="shared" si="888"/>
        <v>3.3155506111837275E+39</v>
      </c>
      <c r="U4033" s="88">
        <f t="shared" si="882"/>
        <v>3.3155506111837275E+39</v>
      </c>
      <c r="V4033" s="1">
        <f t="shared" si="891"/>
        <v>2.9741364077635242E+48</v>
      </c>
      <c r="W4033" s="84"/>
    </row>
    <row r="4034" spans="6:23" x14ac:dyDescent="0.2">
      <c r="F4034" s="44">
        <f t="shared" si="892"/>
        <v>696.00000000002103</v>
      </c>
      <c r="G4034" s="1">
        <f t="shared" si="879"/>
        <v>1.6829206862186016E+17</v>
      </c>
      <c r="H4034" s="15">
        <f t="shared" si="883"/>
        <v>17.813819775049026</v>
      </c>
      <c r="I4034" s="1">
        <f t="shared" si="884"/>
        <v>2.5897866530945463E+42</v>
      </c>
      <c r="J4034" s="1">
        <f t="shared" si="880"/>
        <v>8.9425315058806554E+42</v>
      </c>
      <c r="K4034" s="1">
        <f t="shared" si="881"/>
        <v>1.1532318158975203E+43</v>
      </c>
      <c r="L4034" s="69">
        <f t="shared" si="889"/>
        <v>0.24877591199207655</v>
      </c>
      <c r="M4034" s="69">
        <f t="shared" si="890"/>
        <v>-1.2487759119920765</v>
      </c>
      <c r="Q4034" s="88">
        <f t="shared" si="885"/>
        <v>2.8739761657803342E-4</v>
      </c>
      <c r="R4034" s="88">
        <f t="shared" si="886"/>
        <v>7.4429851154497481E+38</v>
      </c>
      <c r="S4034" s="88">
        <f t="shared" si="887"/>
        <v>2.5700622409640725E+39</v>
      </c>
      <c r="T4034" s="1">
        <f t="shared" si="888"/>
        <v>3.3143607525090473E+39</v>
      </c>
      <c r="U4034" s="88">
        <f t="shared" si="882"/>
        <v>3.3143607525090473E+39</v>
      </c>
      <c r="V4034" s="1">
        <f t="shared" si="891"/>
        <v>2.9722147429341785E+48</v>
      </c>
      <c r="W4034" s="84"/>
    </row>
    <row r="4035" spans="6:23" x14ac:dyDescent="0.2">
      <c r="F4035" s="44">
        <f t="shared" si="892"/>
        <v>696.20000000002108</v>
      </c>
      <c r="G4035" s="1">
        <f t="shared" ref="G4035:G4098" si="893">F4035/4.13566727E-15</f>
        <v>1.6834042841169402E+17</v>
      </c>
      <c r="H4035" s="15">
        <f t="shared" si="883"/>
        <v>17.808702331850217</v>
      </c>
      <c r="I4035" s="1">
        <f t="shared" si="884"/>
        <v>2.5880649746664502E+42</v>
      </c>
      <c r="J4035" s="1">
        <f t="shared" ref="J4035:J4098" si="894" xml:space="preserve"> $B$16 * (F4035/2000)^($B$14+1) * EXP(-$C$14/F4035) * $C$23</f>
        <v>8.9434296468193739E+42</v>
      </c>
      <c r="K4035" s="1">
        <f t="shared" ref="K4035:K4098" si="895" xml:space="preserve"> (I4035+J4035)</f>
        <v>1.1531494621485823E+43</v>
      </c>
      <c r="L4035" s="69">
        <f t="shared" si="889"/>
        <v>0.24855579956075805</v>
      </c>
      <c r="M4035" s="69">
        <f t="shared" si="890"/>
        <v>-1.2485557995607581</v>
      </c>
      <c r="Q4035" s="88">
        <f t="shared" si="885"/>
        <v>2.8731504291901189E-4</v>
      </c>
      <c r="R4035" s="88">
        <f t="shared" si="886"/>
        <v>7.4358999927348261E+38</v>
      </c>
      <c r="S4035" s="88">
        <f t="shared" si="887"/>
        <v>2.5695818728190717E+39</v>
      </c>
      <c r="T4035" s="1">
        <f t="shared" si="888"/>
        <v>3.3131718720925543E+39</v>
      </c>
      <c r="U4035" s="88">
        <f t="shared" ref="U4035:U4098" si="896" xml:space="preserve"> K4035 * Q4035</f>
        <v>3.3131718720925537E+39</v>
      </c>
      <c r="V4035" s="1">
        <f t="shared" si="891"/>
        <v>2.9702950592118735E+48</v>
      </c>
      <c r="W4035" s="84"/>
    </row>
    <row r="4036" spans="6:23" x14ac:dyDescent="0.2">
      <c r="F4036" s="44">
        <f t="shared" si="892"/>
        <v>696.40000000002112</v>
      </c>
      <c r="G4036" s="1">
        <f t="shared" si="893"/>
        <v>1.683887882015279E+17</v>
      </c>
      <c r="H4036" s="15">
        <f t="shared" ref="H4036:H4099" si="897">2997924580000000000/G4036</f>
        <v>17.803587828021424</v>
      </c>
      <c r="I4036" s="1">
        <f t="shared" ref="I4036:I4099" si="898" xml:space="preserve"> MAX( 1E-90, (F4036)^(1+$B$4) * EXP(-F4036/$A$6) * EXP(-$C$5/F4036) * $C$23 )</f>
        <v>2.586344502749122E+42</v>
      </c>
      <c r="J4036" s="1">
        <f t="shared" si="894"/>
        <v>8.9443276055252325E+42</v>
      </c>
      <c r="K4036" s="1">
        <f t="shared" si="895"/>
        <v>1.1530672108274355E+43</v>
      </c>
      <c r="L4036" s="69">
        <f t="shared" si="889"/>
        <v>0.24833570590366386</v>
      </c>
      <c r="M4036" s="69">
        <f t="shared" si="890"/>
        <v>-1.2483357059036639</v>
      </c>
      <c r="Q4036" s="88">
        <f t="shared" ref="Q4036:Q4099" si="899" xml:space="preserve"> LN(F4036) - LN(F4035)</f>
        <v>2.8723251669493521E-4</v>
      </c>
      <c r="R4036" s="88">
        <f t="shared" ref="R4036:R4099" si="900">I4036 * Q4036</f>
        <v>7.4288224056474115E+38</v>
      </c>
      <c r="S4036" s="88">
        <f t="shared" ref="S4036:S4099" si="901" xml:space="preserve"> J4036*Q4036</f>
        <v>2.5691017282789963E+39</v>
      </c>
      <c r="T4036" s="1">
        <f t="shared" ref="T4036:T4099" si="902">R4036+S4036</f>
        <v>3.3119839688437375E+39</v>
      </c>
      <c r="U4036" s="88">
        <f t="shared" si="896"/>
        <v>3.3119839688437375E+39</v>
      </c>
      <c r="V4036" s="1">
        <f t="shared" si="891"/>
        <v>2.9683773539123675E+48</v>
      </c>
      <c r="W4036" s="84"/>
    </row>
    <row r="4037" spans="6:23" x14ac:dyDescent="0.2">
      <c r="F4037" s="44">
        <f t="shared" si="892"/>
        <v>696.60000000002117</v>
      </c>
      <c r="G4037" s="1">
        <f t="shared" si="893"/>
        <v>1.6843714799136179E+17</v>
      </c>
      <c r="H4037" s="15">
        <f t="shared" si="897"/>
        <v>17.798476261030892</v>
      </c>
      <c r="I4037" s="1">
        <f t="shared" si="898"/>
        <v>2.5846252364231656E+42</v>
      </c>
      <c r="J4037" s="1">
        <f t="shared" si="894"/>
        <v>8.9452253820899885E+42</v>
      </c>
      <c r="K4037" s="1">
        <f t="shared" si="895"/>
        <v>1.1529850618513155E+43</v>
      </c>
      <c r="L4037" s="69">
        <f t="shared" ref="L4037:L4100" si="903">LOG10(K4037/K4036) /LOG10(H4037/H4036)</f>
        <v>0.24811563110071361</v>
      </c>
      <c r="M4037" s="69">
        <f t="shared" ref="M4037:M4100" si="904" xml:space="preserve"> -(1+L4037)</f>
        <v>-1.2481156311007136</v>
      </c>
      <c r="Q4037" s="88">
        <f t="shared" si="899"/>
        <v>2.8715003786672355E-4</v>
      </c>
      <c r="R4037" s="88">
        <f t="shared" si="900"/>
        <v>7.4217523451020127E+38</v>
      </c>
      <c r="S4037" s="88">
        <f t="shared" si="901"/>
        <v>2.5686218071935169E+39</v>
      </c>
      <c r="T4037" s="1">
        <f t="shared" si="902"/>
        <v>3.3107970417037182E+39</v>
      </c>
      <c r="U4037" s="88">
        <f t="shared" si="896"/>
        <v>3.3107970417037182E+39</v>
      </c>
      <c r="V4037" s="1">
        <f t="shared" ref="V4037:V4100" si="905" xml:space="preserve"> (K4037/(F4037*1.602176487E-12)) * Q4037</f>
        <v>2.9664616243828414E+48</v>
      </c>
      <c r="W4037" s="84"/>
    </row>
    <row r="4038" spans="6:23" x14ac:dyDescent="0.2">
      <c r="F4038" s="44">
        <f t="shared" si="892"/>
        <v>696.80000000002121</v>
      </c>
      <c r="G4038" s="1">
        <f t="shared" si="893"/>
        <v>1.6848550778119565E+17</v>
      </c>
      <c r="H4038" s="15">
        <f t="shared" si="897"/>
        <v>17.79336762834977</v>
      </c>
      <c r="I4038" s="1">
        <f t="shared" si="898"/>
        <v>2.5829071747699822E+42</v>
      </c>
      <c r="J4038" s="1">
        <f t="shared" si="894"/>
        <v>8.9461229766053223E+42</v>
      </c>
      <c r="K4038" s="1">
        <f t="shared" si="895"/>
        <v>1.1529030151375305E+43</v>
      </c>
      <c r="L4038" s="69">
        <f t="shared" si="903"/>
        <v>0.2478955752278087</v>
      </c>
      <c r="M4038" s="69">
        <f t="shared" si="904"/>
        <v>-1.2478955752278087</v>
      </c>
      <c r="Q4038" s="88">
        <f t="shared" si="899"/>
        <v>2.8706760639263251E-4</v>
      </c>
      <c r="R4038" s="88">
        <f t="shared" si="900"/>
        <v>7.4146898019557579E+38</v>
      </c>
      <c r="S4038" s="88">
        <f t="shared" si="901"/>
        <v>2.5681421093882225E+39</v>
      </c>
      <c r="T4038" s="1">
        <f t="shared" si="902"/>
        <v>3.3096110895837981E+39</v>
      </c>
      <c r="U4038" s="88">
        <f t="shared" si="896"/>
        <v>3.3096110895837981E+39</v>
      </c>
      <c r="V4038" s="1">
        <f t="shared" si="905"/>
        <v>2.9645478679468089E+48</v>
      </c>
      <c r="W4038" s="84"/>
    </row>
    <row r="4039" spans="6:23" x14ac:dyDescent="0.2">
      <c r="F4039" s="44">
        <f t="shared" si="892"/>
        <v>697.00000000002126</v>
      </c>
      <c r="G4039" s="1">
        <f t="shared" si="893"/>
        <v>1.6853386757102954E+17</v>
      </c>
      <c r="H4039" s="15">
        <f t="shared" si="897"/>
        <v>17.788261927452108</v>
      </c>
      <c r="I4039" s="1">
        <f t="shared" si="898"/>
        <v>2.5811903168717694E+42</v>
      </c>
      <c r="J4039" s="1">
        <f t="shared" si="894"/>
        <v>8.9470203891628467E+42</v>
      </c>
      <c r="K4039" s="1">
        <f t="shared" si="895"/>
        <v>1.1528210706034617E+43</v>
      </c>
      <c r="L4039" s="69">
        <f t="shared" si="903"/>
        <v>0.24767553836021816</v>
      </c>
      <c r="M4039" s="69">
        <f t="shared" si="904"/>
        <v>-1.2476755383602183</v>
      </c>
      <c r="Q4039" s="88">
        <f t="shared" si="899"/>
        <v>2.8698522223091771E-4</v>
      </c>
      <c r="R4039" s="88">
        <f t="shared" si="900"/>
        <v>7.4076347670773765E+38</v>
      </c>
      <c r="S4039" s="88">
        <f t="shared" si="901"/>
        <v>2.5676626346884515E+39</v>
      </c>
      <c r="T4039" s="1">
        <f t="shared" si="902"/>
        <v>3.308426111396189E+39</v>
      </c>
      <c r="U4039" s="88">
        <f t="shared" si="896"/>
        <v>3.308426111396189E+39</v>
      </c>
      <c r="V4039" s="1">
        <f t="shared" si="905"/>
        <v>2.9626360819316748E+48</v>
      </c>
      <c r="W4039" s="84"/>
    </row>
    <row r="4040" spans="6:23" x14ac:dyDescent="0.2">
      <c r="F4040" s="44">
        <f t="shared" si="892"/>
        <v>697.2000000000213</v>
      </c>
      <c r="G4040" s="1">
        <f t="shared" si="893"/>
        <v>1.6858222736086342E+17</v>
      </c>
      <c r="H4040" s="15">
        <f t="shared" si="897"/>
        <v>17.783159155814854</v>
      </c>
      <c r="I4040" s="1">
        <f t="shared" si="898"/>
        <v>2.5794746618115161E+42</v>
      </c>
      <c r="J4040" s="1">
        <f t="shared" si="894"/>
        <v>8.9479176198540947E+42</v>
      </c>
      <c r="K4040" s="1">
        <f t="shared" si="895"/>
        <v>1.152739228166561E+43</v>
      </c>
      <c r="L4040" s="69">
        <f t="shared" si="903"/>
        <v>0.24745552057992173</v>
      </c>
      <c r="M4040" s="69">
        <f t="shared" si="904"/>
        <v>-1.2474555205799218</v>
      </c>
      <c r="Q4040" s="88">
        <f t="shared" si="899"/>
        <v>2.869028853424993E-4</v>
      </c>
      <c r="R4040" s="88">
        <f t="shared" si="900"/>
        <v>7.4005872314159159E+38</v>
      </c>
      <c r="S4040" s="88">
        <f t="shared" si="901"/>
        <v>2.5671833829431287E+39</v>
      </c>
      <c r="T4040" s="1">
        <f t="shared" si="902"/>
        <v>3.30724210608472E+39</v>
      </c>
      <c r="U4040" s="88">
        <f t="shared" si="896"/>
        <v>3.30724210608472E+39</v>
      </c>
      <c r="V4040" s="1">
        <f t="shared" si="905"/>
        <v>2.9607262636962124E+48</v>
      </c>
      <c r="W4040" s="84"/>
    </row>
    <row r="4041" spans="6:23" x14ac:dyDescent="0.2">
      <c r="F4041" s="44">
        <f t="shared" si="892"/>
        <v>697.40000000002135</v>
      </c>
      <c r="G4041" s="1">
        <f t="shared" si="893"/>
        <v>1.6863058715069728E+17</v>
      </c>
      <c r="H4041" s="15">
        <f t="shared" si="897"/>
        <v>17.778059310917865</v>
      </c>
      <c r="I4041" s="1">
        <f t="shared" si="898"/>
        <v>2.5777602086730133E+42</v>
      </c>
      <c r="J4041" s="1">
        <f t="shared" si="894"/>
        <v>8.9488146687705281E+42</v>
      </c>
      <c r="K4041" s="1">
        <f t="shared" si="895"/>
        <v>1.1526574877443541E+43</v>
      </c>
      <c r="L4041" s="69">
        <f t="shared" si="903"/>
        <v>0.24723552195877974</v>
      </c>
      <c r="M4041" s="69">
        <f t="shared" si="904"/>
        <v>-1.2472355219587796</v>
      </c>
      <c r="Q4041" s="88">
        <f t="shared" si="899"/>
        <v>2.8682059568474472E-4</v>
      </c>
      <c r="R4041" s="88">
        <f t="shared" si="900"/>
        <v>7.3935471858402552E+38</v>
      </c>
      <c r="S4041" s="88">
        <f t="shared" si="901"/>
        <v>2.5667043539691444E+39</v>
      </c>
      <c r="T4041" s="1">
        <f t="shared" si="902"/>
        <v>3.3060590725531697E+39</v>
      </c>
      <c r="U4041" s="88">
        <f t="shared" si="896"/>
        <v>3.3060590725531697E+39</v>
      </c>
      <c r="V4041" s="1">
        <f t="shared" si="905"/>
        <v>2.9588184105663837E+48</v>
      </c>
      <c r="W4041" s="84"/>
    </row>
    <row r="4042" spans="6:23" x14ac:dyDescent="0.2">
      <c r="F4042" s="44">
        <f t="shared" si="892"/>
        <v>697.6000000000214</v>
      </c>
      <c r="G4042" s="1">
        <f t="shared" si="893"/>
        <v>1.6867894694053117E+17</v>
      </c>
      <c r="H4042" s="15">
        <f t="shared" si="897"/>
        <v>17.772962390243858</v>
      </c>
      <c r="I4042" s="1">
        <f t="shared" si="898"/>
        <v>2.5760469565408389E+42</v>
      </c>
      <c r="J4042" s="1">
        <f t="shared" si="894"/>
        <v>8.9497115360035413E+42</v>
      </c>
      <c r="K4042" s="1">
        <f t="shared" si="895"/>
        <v>1.152575849254438E+43</v>
      </c>
      <c r="L4042" s="69">
        <f t="shared" si="903"/>
        <v>0.24701554257490718</v>
      </c>
      <c r="M4042" s="69">
        <f t="shared" si="904"/>
        <v>-1.2470155425749072</v>
      </c>
      <c r="Q4042" s="88">
        <f t="shared" si="899"/>
        <v>2.867383532185741E-4</v>
      </c>
      <c r="R4042" s="88">
        <f t="shared" si="900"/>
        <v>7.3865146213223993E+38</v>
      </c>
      <c r="S4042" s="88">
        <f t="shared" si="901"/>
        <v>2.5662255476149307E+39</v>
      </c>
      <c r="T4042" s="1">
        <f t="shared" si="902"/>
        <v>3.3048770097471706E+39</v>
      </c>
      <c r="U4042" s="88">
        <f t="shared" si="896"/>
        <v>3.3048770097471706E+39</v>
      </c>
      <c r="V4042" s="1">
        <f t="shared" si="905"/>
        <v>2.9569125199086596E+48</v>
      </c>
      <c r="W4042" s="84"/>
    </row>
    <row r="4043" spans="6:23" x14ac:dyDescent="0.2">
      <c r="F4043" s="44">
        <f t="shared" si="892"/>
        <v>697.80000000002144</v>
      </c>
      <c r="G4043" s="1">
        <f t="shared" si="893"/>
        <v>1.6872730673036506E+17</v>
      </c>
      <c r="H4043" s="15">
        <f t="shared" si="897"/>
        <v>17.767868391278469</v>
      </c>
      <c r="I4043" s="1">
        <f t="shared" si="898"/>
        <v>2.5743349045003664E+42</v>
      </c>
      <c r="J4043" s="1">
        <f t="shared" si="894"/>
        <v>8.9506082216444448E+42</v>
      </c>
      <c r="K4043" s="1">
        <f t="shared" si="895"/>
        <v>1.1524943126144811E+43</v>
      </c>
      <c r="L4043" s="69">
        <f t="shared" si="903"/>
        <v>0.24679558250826841</v>
      </c>
      <c r="M4043" s="69">
        <f t="shared" si="904"/>
        <v>-1.2467955825082684</v>
      </c>
      <c r="Q4043" s="88">
        <f t="shared" si="899"/>
        <v>2.8665615790401944E-4</v>
      </c>
      <c r="R4043" s="88">
        <f t="shared" si="900"/>
        <v>7.3794895288228577E+38</v>
      </c>
      <c r="S4043" s="88">
        <f t="shared" si="901"/>
        <v>2.5657469637207245E+39</v>
      </c>
      <c r="T4043" s="1">
        <f t="shared" si="902"/>
        <v>3.3036959166030099E+39</v>
      </c>
      <c r="U4043" s="88">
        <f t="shared" si="896"/>
        <v>3.3036959166030106E+39</v>
      </c>
      <c r="V4043" s="1">
        <f t="shared" si="905"/>
        <v>2.9550085890841766E+48</v>
      </c>
      <c r="W4043" s="84"/>
    </row>
    <row r="4044" spans="6:23" x14ac:dyDescent="0.2">
      <c r="F4044" s="44">
        <f t="shared" si="892"/>
        <v>698.00000000002149</v>
      </c>
      <c r="G4044" s="1">
        <f t="shared" si="893"/>
        <v>1.6877566652019891E+17</v>
      </c>
      <c r="H4044" s="15">
        <f t="shared" si="897"/>
        <v>17.762777311510195</v>
      </c>
      <c r="I4044" s="1">
        <f t="shared" si="898"/>
        <v>2.5726240516377627E+42</v>
      </c>
      <c r="J4044" s="1">
        <f t="shared" si="894"/>
        <v>8.951504725784481E+42</v>
      </c>
      <c r="K4044" s="1">
        <f t="shared" si="895"/>
        <v>1.1524128777422245E+43</v>
      </c>
      <c r="L4044" s="69">
        <f t="shared" si="903"/>
        <v>0.24657564183231542</v>
      </c>
      <c r="M4044" s="69">
        <f t="shared" si="904"/>
        <v>-1.2465756418323155</v>
      </c>
      <c r="Q4044" s="88">
        <f t="shared" si="899"/>
        <v>2.8657400969933633E-4</v>
      </c>
      <c r="R4044" s="88">
        <f t="shared" si="900"/>
        <v>7.3724718992678609E+38</v>
      </c>
      <c r="S4044" s="88">
        <f t="shared" si="901"/>
        <v>2.5652686021106168E+39</v>
      </c>
      <c r="T4044" s="1">
        <f t="shared" si="902"/>
        <v>3.3025157920374026E+39</v>
      </c>
      <c r="U4044" s="88">
        <f t="shared" si="896"/>
        <v>3.3025157920374032E+39</v>
      </c>
      <c r="V4044" s="1">
        <f t="shared" si="905"/>
        <v>2.9531066154395905E+48</v>
      </c>
      <c r="W4044" s="84"/>
    </row>
    <row r="4045" spans="6:23" x14ac:dyDescent="0.2">
      <c r="F4045" s="44">
        <f t="shared" si="892"/>
        <v>698.20000000002153</v>
      </c>
      <c r="G4045" s="1">
        <f t="shared" si="893"/>
        <v>1.688240263100328E+17</v>
      </c>
      <c r="H4045" s="15">
        <f t="shared" si="897"/>
        <v>17.757689148430412</v>
      </c>
      <c r="I4045" s="1">
        <f t="shared" si="898"/>
        <v>2.5709143970399841E+42</v>
      </c>
      <c r="J4045" s="1">
        <f t="shared" si="894"/>
        <v>8.9524010485148279E+42</v>
      </c>
      <c r="K4045" s="1">
        <f t="shared" si="895"/>
        <v>1.1523315445554813E+43</v>
      </c>
      <c r="L4045" s="69">
        <f t="shared" si="903"/>
        <v>0.24635572062246666</v>
      </c>
      <c r="M4045" s="69">
        <f t="shared" si="904"/>
        <v>-1.2463557206224667</v>
      </c>
      <c r="Q4045" s="88">
        <f t="shared" si="899"/>
        <v>2.864919085627804E-4</v>
      </c>
      <c r="R4045" s="88">
        <f t="shared" si="900"/>
        <v>7.3654617235951483E+38</v>
      </c>
      <c r="S4045" s="88">
        <f t="shared" si="901"/>
        <v>2.5647904626084495E+39</v>
      </c>
      <c r="T4045" s="1">
        <f t="shared" si="902"/>
        <v>3.3013366349679645E+39</v>
      </c>
      <c r="U4045" s="88">
        <f t="shared" si="896"/>
        <v>3.3013366349679645E+39</v>
      </c>
      <c r="V4045" s="1">
        <f t="shared" si="905"/>
        <v>2.9512065963254039E+48</v>
      </c>
      <c r="W4045" s="84"/>
    </row>
    <row r="4046" spans="6:23" x14ac:dyDescent="0.2">
      <c r="F4046" s="44">
        <f t="shared" si="892"/>
        <v>698.40000000002158</v>
      </c>
      <c r="G4046" s="1">
        <f t="shared" si="893"/>
        <v>1.6887238609986669E+17</v>
      </c>
      <c r="H4046" s="15">
        <f t="shared" si="897"/>
        <v>17.75260389953338</v>
      </c>
      <c r="I4046" s="1">
        <f t="shared" si="898"/>
        <v>2.5692059397947781E+42</v>
      </c>
      <c r="J4046" s="1">
        <f t="shared" si="894"/>
        <v>8.9532971899265732E+42</v>
      </c>
      <c r="K4046" s="1">
        <f t="shared" si="895"/>
        <v>1.152250312972135E+43</v>
      </c>
      <c r="L4046" s="69">
        <f t="shared" si="903"/>
        <v>0.24613581896056669</v>
      </c>
      <c r="M4046" s="69">
        <f t="shared" si="904"/>
        <v>-1.2461358189605667</v>
      </c>
      <c r="Q4046" s="88">
        <f t="shared" si="899"/>
        <v>2.8640985445704814E-4</v>
      </c>
      <c r="R4046" s="88">
        <f t="shared" si="900"/>
        <v>7.3584589928680591E+38</v>
      </c>
      <c r="S4046" s="88">
        <f t="shared" si="901"/>
        <v>2.5643125450775679E+39</v>
      </c>
      <c r="T4046" s="1">
        <f t="shared" si="902"/>
        <v>3.3001584443643737E+39</v>
      </c>
      <c r="U4046" s="88">
        <f t="shared" si="896"/>
        <v>3.3001584443643737E+39</v>
      </c>
      <c r="V4046" s="1">
        <f t="shared" si="905"/>
        <v>2.9493085291416827E+48</v>
      </c>
      <c r="W4046" s="84"/>
    </row>
    <row r="4047" spans="6:23" x14ac:dyDescent="0.2">
      <c r="F4047" s="44">
        <f t="shared" si="892"/>
        <v>698.60000000002162</v>
      </c>
      <c r="G4047" s="1">
        <f t="shared" si="893"/>
        <v>1.6892074588970054E+17</v>
      </c>
      <c r="H4047" s="15">
        <f t="shared" si="897"/>
        <v>17.747521562316223</v>
      </c>
      <c r="I4047" s="1">
        <f t="shared" si="898"/>
        <v>2.56749867899068E+42</v>
      </c>
      <c r="J4047" s="1">
        <f t="shared" si="894"/>
        <v>8.954193150110745E+42</v>
      </c>
      <c r="K4047" s="1">
        <f t="shared" si="895"/>
        <v>1.1521691829101424E+43</v>
      </c>
      <c r="L4047" s="69">
        <f t="shared" si="903"/>
        <v>0.2459159369176645</v>
      </c>
      <c r="M4047" s="69">
        <f t="shared" si="904"/>
        <v>-1.2459159369176644</v>
      </c>
      <c r="Q4047" s="88">
        <f t="shared" si="899"/>
        <v>2.86327847339507E-4</v>
      </c>
      <c r="R4047" s="88">
        <f t="shared" si="900"/>
        <v>7.3514636980242936E+38</v>
      </c>
      <c r="S4047" s="88">
        <f t="shared" si="901"/>
        <v>2.5638348493333686E+39</v>
      </c>
      <c r="T4047" s="1">
        <f t="shared" si="902"/>
        <v>3.2989812191357981E+39</v>
      </c>
      <c r="U4047" s="88">
        <f t="shared" si="896"/>
        <v>3.2989812191357975E+39</v>
      </c>
      <c r="V4047" s="1">
        <f t="shared" si="905"/>
        <v>2.9474124112374061E+48</v>
      </c>
      <c r="W4047" s="84"/>
    </row>
    <row r="4048" spans="6:23" x14ac:dyDescent="0.2">
      <c r="F4048" s="44">
        <f t="shared" si="892"/>
        <v>698.80000000002167</v>
      </c>
      <c r="G4048" s="1">
        <f t="shared" si="893"/>
        <v>1.6896910567953443E+17</v>
      </c>
      <c r="H4048" s="15">
        <f t="shared" si="897"/>
        <v>17.742442134278924</v>
      </c>
      <c r="I4048" s="1">
        <f t="shared" si="898"/>
        <v>2.5657926137170204E+42</v>
      </c>
      <c r="J4048" s="1">
        <f t="shared" si="894"/>
        <v>8.955088929158296E+42</v>
      </c>
      <c r="K4048" s="1">
        <f t="shared" si="895"/>
        <v>1.1520881542875317E+43</v>
      </c>
      <c r="L4048" s="69">
        <f t="shared" si="903"/>
        <v>0.24569607456988612</v>
      </c>
      <c r="M4048" s="69">
        <f t="shared" si="904"/>
        <v>-1.2456960745698862</v>
      </c>
      <c r="Q4048" s="88">
        <f t="shared" si="899"/>
        <v>2.8624588716930077E-4</v>
      </c>
      <c r="R4048" s="88">
        <f t="shared" si="900"/>
        <v>7.3444758300586751E+38</v>
      </c>
      <c r="S4048" s="88">
        <f t="shared" si="901"/>
        <v>2.5633573752069E+39</v>
      </c>
      <c r="T4048" s="1">
        <f t="shared" si="902"/>
        <v>3.2978049582127677E+39</v>
      </c>
      <c r="U4048" s="88">
        <f t="shared" si="896"/>
        <v>3.2978049582127677E+39</v>
      </c>
      <c r="V4048" s="1">
        <f t="shared" si="905"/>
        <v>2.9455182399836715E+48</v>
      </c>
      <c r="W4048" s="84"/>
    </row>
    <row r="4049" spans="6:23" x14ac:dyDescent="0.2">
      <c r="F4049" s="44">
        <f t="shared" si="892"/>
        <v>699.00000000002171</v>
      </c>
      <c r="G4049" s="1">
        <f t="shared" si="893"/>
        <v>1.6901746546936832E+17</v>
      </c>
      <c r="H4049" s="15">
        <f t="shared" si="897"/>
        <v>17.737365612924336</v>
      </c>
      <c r="I4049" s="1">
        <f t="shared" si="898"/>
        <v>2.5640877430639065E+42</v>
      </c>
      <c r="J4049" s="1">
        <f t="shared" si="894"/>
        <v>8.9559845271601034E+42</v>
      </c>
      <c r="K4049" s="1">
        <f t="shared" si="895"/>
        <v>1.152007227022401E+43</v>
      </c>
      <c r="L4049" s="69">
        <f t="shared" si="903"/>
        <v>0.24547623199940818</v>
      </c>
      <c r="M4049" s="69">
        <f t="shared" si="904"/>
        <v>-1.2454762319994082</v>
      </c>
      <c r="Q4049" s="88">
        <f t="shared" si="899"/>
        <v>2.8616397390912596E-4</v>
      </c>
      <c r="R4049" s="88">
        <f t="shared" si="900"/>
        <v>7.337495380068494E+38</v>
      </c>
      <c r="S4049" s="88">
        <f t="shared" si="901"/>
        <v>2.5628801225607795E+39</v>
      </c>
      <c r="T4049" s="1">
        <f t="shared" si="902"/>
        <v>3.2966296605676289E+39</v>
      </c>
      <c r="U4049" s="88">
        <f t="shared" si="896"/>
        <v>3.2966296605676289E+39</v>
      </c>
      <c r="V4049" s="1">
        <f t="shared" si="905"/>
        <v>2.9436260127919209E+48</v>
      </c>
      <c r="W4049" s="84"/>
    </row>
    <row r="4050" spans="6:23" x14ac:dyDescent="0.2">
      <c r="F4050" s="44">
        <f t="shared" si="892"/>
        <v>699.20000000002176</v>
      </c>
      <c r="G4050" s="1">
        <f t="shared" si="893"/>
        <v>1.6906582525920218E+17</v>
      </c>
      <c r="H4050" s="15">
        <f t="shared" si="897"/>
        <v>17.732291995758168</v>
      </c>
      <c r="I4050" s="1">
        <f t="shared" si="898"/>
        <v>2.562384066122243E+42</v>
      </c>
      <c r="J4050" s="1">
        <f t="shared" si="894"/>
        <v>8.9568799442069726E+42</v>
      </c>
      <c r="K4050" s="1">
        <f t="shared" si="895"/>
        <v>1.1519264010329215E+43</v>
      </c>
      <c r="L4050" s="69">
        <f t="shared" si="903"/>
        <v>0.24525640927690479</v>
      </c>
      <c r="M4050" s="69">
        <f t="shared" si="904"/>
        <v>-1.2452564092769047</v>
      </c>
      <c r="Q4050" s="88">
        <f t="shared" si="899"/>
        <v>2.8608210751546181E-4</v>
      </c>
      <c r="R4050" s="88">
        <f t="shared" si="900"/>
        <v>7.3305223390028976E+38</v>
      </c>
      <c r="S4050" s="88">
        <f t="shared" si="901"/>
        <v>2.5624030912017026E+39</v>
      </c>
      <c r="T4050" s="1">
        <f t="shared" si="902"/>
        <v>3.2954553251019924E+39</v>
      </c>
      <c r="U4050" s="88">
        <f t="shared" si="896"/>
        <v>3.2954553251019924E+39</v>
      </c>
      <c r="V4050" s="1">
        <f t="shared" si="905"/>
        <v>2.9417357270134144E+48</v>
      </c>
      <c r="W4050" s="84"/>
    </row>
    <row r="4051" spans="6:23" x14ac:dyDescent="0.2">
      <c r="F4051" s="44">
        <f t="shared" si="892"/>
        <v>699.40000000002181</v>
      </c>
      <c r="G4051" s="1">
        <f t="shared" si="893"/>
        <v>1.6911418504903606E+17</v>
      </c>
      <c r="H4051" s="15">
        <f t="shared" si="897"/>
        <v>17.727221280288976</v>
      </c>
      <c r="I4051" s="1">
        <f t="shared" si="898"/>
        <v>2.5606815819837163E+42</v>
      </c>
      <c r="J4051" s="1">
        <f t="shared" si="894"/>
        <v>8.9577751803896371E+42</v>
      </c>
      <c r="K4051" s="1">
        <f t="shared" si="895"/>
        <v>1.1518456762373353E+43</v>
      </c>
      <c r="L4051" s="69">
        <f t="shared" si="903"/>
        <v>0.24503660647989448</v>
      </c>
      <c r="M4051" s="69">
        <f t="shared" si="904"/>
        <v>-1.2450366064798946</v>
      </c>
      <c r="Q4051" s="88">
        <f t="shared" si="899"/>
        <v>2.8600028795011667E-4</v>
      </c>
      <c r="R4051" s="88">
        <f t="shared" si="900"/>
        <v>7.3235566979590311E+38</v>
      </c>
      <c r="S4051" s="88">
        <f t="shared" si="901"/>
        <v>2.5619262809838444E+39</v>
      </c>
      <c r="T4051" s="1">
        <f t="shared" si="902"/>
        <v>3.2942819507797475E+39</v>
      </c>
      <c r="U4051" s="88">
        <f t="shared" si="896"/>
        <v>3.2942819507797475E+39</v>
      </c>
      <c r="V4051" s="1">
        <f t="shared" si="905"/>
        <v>2.939847380058024E+48</v>
      </c>
      <c r="W4051" s="84"/>
    </row>
    <row r="4052" spans="6:23" x14ac:dyDescent="0.2">
      <c r="F4052" s="44">
        <f t="shared" si="892"/>
        <v>699.60000000002185</v>
      </c>
      <c r="G4052" s="1">
        <f t="shared" si="893"/>
        <v>1.6916254483886995E+17</v>
      </c>
      <c r="H4052" s="15">
        <f t="shared" si="897"/>
        <v>17.722153464028171</v>
      </c>
      <c r="I4052" s="1">
        <f t="shared" si="898"/>
        <v>2.5589802897408003E+42</v>
      </c>
      <c r="J4052" s="1">
        <f t="shared" si="894"/>
        <v>8.9586702357987613E+42</v>
      </c>
      <c r="K4052" s="1">
        <f t="shared" si="895"/>
        <v>1.1517650525539561E+43</v>
      </c>
      <c r="L4052" s="69">
        <f t="shared" si="903"/>
        <v>0.24481682368301386</v>
      </c>
      <c r="M4052" s="69">
        <f t="shared" si="904"/>
        <v>-1.2448168236830139</v>
      </c>
      <c r="Q4052" s="88">
        <f t="shared" si="899"/>
        <v>2.8591851517134614E-4</v>
      </c>
      <c r="R4052" s="88">
        <f t="shared" si="900"/>
        <v>7.3165984479543082E+38</v>
      </c>
      <c r="S4052" s="88">
        <f t="shared" si="901"/>
        <v>2.5614496917293154E+39</v>
      </c>
      <c r="T4052" s="1">
        <f t="shared" si="902"/>
        <v>3.293109536524746E+39</v>
      </c>
      <c r="U4052" s="88">
        <f t="shared" si="896"/>
        <v>3.293109536524746E+39</v>
      </c>
      <c r="V4052" s="1">
        <f t="shared" si="905"/>
        <v>2.9379609693028598E+48</v>
      </c>
      <c r="W4052" s="84"/>
    </row>
    <row r="4053" spans="6:23" x14ac:dyDescent="0.2">
      <c r="F4053" s="44">
        <f t="shared" si="892"/>
        <v>699.8000000000219</v>
      </c>
      <c r="G4053" s="1">
        <f t="shared" si="893"/>
        <v>1.6921090462870381E+17</v>
      </c>
      <c r="H4053" s="15">
        <f t="shared" si="897"/>
        <v>17.717088544490011</v>
      </c>
      <c r="I4053" s="1">
        <f t="shared" si="898"/>
        <v>2.5572801884867521E+42</v>
      </c>
      <c r="J4053" s="1">
        <f t="shared" si="894"/>
        <v>8.9595651105249301E+42</v>
      </c>
      <c r="K4053" s="1">
        <f t="shared" si="895"/>
        <v>1.1516845299011683E+43</v>
      </c>
      <c r="L4053" s="69">
        <f t="shared" si="903"/>
        <v>0.24459706096511377</v>
      </c>
      <c r="M4053" s="69">
        <f t="shared" si="904"/>
        <v>-1.2445970609651138</v>
      </c>
      <c r="Q4053" s="88">
        <f t="shared" si="899"/>
        <v>2.8583678914095856E-4</v>
      </c>
      <c r="R4053" s="88">
        <f t="shared" si="900"/>
        <v>7.3096475801083846E+38</v>
      </c>
      <c r="S4053" s="88">
        <f t="shared" si="901"/>
        <v>2.5609733232918035E+39</v>
      </c>
      <c r="T4053" s="1">
        <f t="shared" si="902"/>
        <v>3.291938081302642E+39</v>
      </c>
      <c r="U4053" s="88">
        <f t="shared" si="896"/>
        <v>3.2919380813026426E+39</v>
      </c>
      <c r="V4053" s="1">
        <f t="shared" si="905"/>
        <v>2.9360764921653153E+48</v>
      </c>
      <c r="W4053" s="84"/>
    </row>
    <row r="4054" spans="6:23" x14ac:dyDescent="0.2">
      <c r="F4054" s="44">
        <f t="shared" si="892"/>
        <v>700.00000000002194</v>
      </c>
      <c r="G4054" s="1">
        <f t="shared" si="893"/>
        <v>1.692592644185377E+17</v>
      </c>
      <c r="H4054" s="15">
        <f t="shared" si="897"/>
        <v>17.712026519191582</v>
      </c>
      <c r="I4054" s="1">
        <f t="shared" si="898"/>
        <v>2.5555812773156122E+42</v>
      </c>
      <c r="J4054" s="1">
        <f t="shared" si="894"/>
        <v>8.9604598046586629E+42</v>
      </c>
      <c r="K4054" s="1">
        <f t="shared" si="895"/>
        <v>1.1516041081974274E+43</v>
      </c>
      <c r="L4054" s="69">
        <f t="shared" si="903"/>
        <v>0.2443773184004496</v>
      </c>
      <c r="M4054" s="69">
        <f t="shared" si="904"/>
        <v>-1.2443773184004496</v>
      </c>
      <c r="Q4054" s="88">
        <f t="shared" si="899"/>
        <v>2.8575510981720953E-4</v>
      </c>
      <c r="R4054" s="88">
        <f t="shared" si="900"/>
        <v>7.3027040854612732E+38</v>
      </c>
      <c r="S4054" s="88">
        <f t="shared" si="901"/>
        <v>2.5604971754929281E+39</v>
      </c>
      <c r="T4054" s="1">
        <f t="shared" si="902"/>
        <v>3.2907675840390556E+39</v>
      </c>
      <c r="U4054" s="88">
        <f t="shared" si="896"/>
        <v>3.290767584039055E+39</v>
      </c>
      <c r="V4054" s="1">
        <f t="shared" si="905"/>
        <v>2.9341939460300385E+48</v>
      </c>
      <c r="W4054" s="84"/>
    </row>
    <row r="4055" spans="6:23" x14ac:dyDescent="0.2">
      <c r="F4055" s="44">
        <f t="shared" si="892"/>
        <v>700.20000000002199</v>
      </c>
      <c r="G4055" s="1">
        <f t="shared" si="893"/>
        <v>1.6930762420837158E+17</v>
      </c>
      <c r="H4055" s="15">
        <f t="shared" si="897"/>
        <v>17.706967385652824</v>
      </c>
      <c r="I4055" s="1">
        <f t="shared" si="898"/>
        <v>2.5538835553222089E+42</v>
      </c>
      <c r="J4055" s="1">
        <f t="shared" si="894"/>
        <v>8.9613543182903988E+42</v>
      </c>
      <c r="K4055" s="1">
        <f t="shared" si="895"/>
        <v>1.1515237873612607E+43</v>
      </c>
      <c r="L4055" s="69">
        <f t="shared" si="903"/>
        <v>0.24415759606357387</v>
      </c>
      <c r="M4055" s="69">
        <f t="shared" si="904"/>
        <v>-1.2441575960635738</v>
      </c>
      <c r="Q4055" s="88">
        <f t="shared" si="899"/>
        <v>2.8567347716013103E-4</v>
      </c>
      <c r="R4055" s="88">
        <f t="shared" si="900"/>
        <v>7.2957679551097326E+38</v>
      </c>
      <c r="S4055" s="88">
        <f t="shared" si="901"/>
        <v>2.5600212481699739E+39</v>
      </c>
      <c r="T4055" s="1">
        <f t="shared" si="902"/>
        <v>3.2895980436809473E+39</v>
      </c>
      <c r="U4055" s="88">
        <f t="shared" si="896"/>
        <v>3.2895980436809467E+39</v>
      </c>
      <c r="V4055" s="1">
        <f t="shared" si="905"/>
        <v>2.9323133283036901E+48</v>
      </c>
      <c r="W4055" s="84"/>
    </row>
    <row r="4056" spans="6:23" x14ac:dyDescent="0.2">
      <c r="F4056" s="44">
        <f t="shared" si="892"/>
        <v>700.40000000002203</v>
      </c>
      <c r="G4056" s="1">
        <f t="shared" si="893"/>
        <v>1.6935598399820544E+17</v>
      </c>
      <c r="H4056" s="15">
        <f t="shared" si="897"/>
        <v>17.701911141396497</v>
      </c>
      <c r="I4056" s="1">
        <f t="shared" si="898"/>
        <v>2.5521870216021445E+42</v>
      </c>
      <c r="J4056" s="1">
        <f t="shared" si="894"/>
        <v>8.9622486515105146E+42</v>
      </c>
      <c r="K4056" s="1">
        <f t="shared" si="895"/>
        <v>1.1514435673112658E+43</v>
      </c>
      <c r="L4056" s="69">
        <f t="shared" si="903"/>
        <v>0.24393789403183219</v>
      </c>
      <c r="M4056" s="69">
        <f t="shared" si="904"/>
        <v>-1.2439378940318322</v>
      </c>
      <c r="Q4056" s="88">
        <f t="shared" si="899"/>
        <v>2.8559189113153138E-4</v>
      </c>
      <c r="R4056" s="88">
        <f t="shared" si="900"/>
        <v>7.2888391802070703E+38</v>
      </c>
      <c r="S4056" s="88">
        <f t="shared" si="901"/>
        <v>2.5595455411759049E+39</v>
      </c>
      <c r="T4056" s="1">
        <f t="shared" si="902"/>
        <v>3.288429459196612E+39</v>
      </c>
      <c r="U4056" s="88">
        <f t="shared" si="896"/>
        <v>3.2884294591966113E+39</v>
      </c>
      <c r="V4056" s="1">
        <f t="shared" si="905"/>
        <v>2.9304346364149029E+48</v>
      </c>
      <c r="W4056" s="84"/>
    </row>
    <row r="4057" spans="6:23" x14ac:dyDescent="0.2">
      <c r="F4057" s="44">
        <f t="shared" si="892"/>
        <v>700.60000000002208</v>
      </c>
      <c r="G4057" s="1">
        <f t="shared" si="893"/>
        <v>1.6940434378803933E+17</v>
      </c>
      <c r="H4057" s="15">
        <f t="shared" si="897"/>
        <v>17.696857783948197</v>
      </c>
      <c r="I4057" s="1">
        <f t="shared" si="898"/>
        <v>2.5504916752518105E+42</v>
      </c>
      <c r="J4057" s="1">
        <f t="shared" si="894"/>
        <v>8.9631428044093109E+42</v>
      </c>
      <c r="K4057" s="1">
        <f t="shared" si="895"/>
        <v>1.1513634479661122E+43</v>
      </c>
      <c r="L4057" s="69">
        <f t="shared" si="903"/>
        <v>0.24371821237783159</v>
      </c>
      <c r="M4057" s="69">
        <f t="shared" si="904"/>
        <v>-1.2437182123778316</v>
      </c>
      <c r="Q4057" s="88">
        <f t="shared" si="899"/>
        <v>2.8551035168966621E-4</v>
      </c>
      <c r="R4057" s="88">
        <f t="shared" si="900"/>
        <v>7.2819177518271039E+38</v>
      </c>
      <c r="S4057" s="88">
        <f t="shared" si="901"/>
        <v>2.5590700543316034E+39</v>
      </c>
      <c r="T4057" s="1">
        <f t="shared" si="902"/>
        <v>3.2872618295143138E+39</v>
      </c>
      <c r="U4057" s="88">
        <f t="shared" si="896"/>
        <v>3.2872618295143138E+39</v>
      </c>
      <c r="V4057" s="1">
        <f t="shared" si="905"/>
        <v>2.9285578677595859E+48</v>
      </c>
      <c r="W4057" s="84"/>
    </row>
    <row r="4058" spans="6:23" x14ac:dyDescent="0.2">
      <c r="F4058" s="44">
        <f t="shared" si="892"/>
        <v>700.80000000002212</v>
      </c>
      <c r="G4058" s="1">
        <f t="shared" si="893"/>
        <v>1.6945270357787322E+17</v>
      </c>
      <c r="H4058" s="15">
        <f t="shared" si="897"/>
        <v>17.691807310836335</v>
      </c>
      <c r="I4058" s="1">
        <f t="shared" si="898"/>
        <v>2.5487975153683753E+42</v>
      </c>
      <c r="J4058" s="1">
        <f t="shared" si="894"/>
        <v>8.9640367770770122E+42</v>
      </c>
      <c r="K4058" s="1">
        <f t="shared" si="895"/>
        <v>1.1512834292445387E+43</v>
      </c>
      <c r="L4058" s="69">
        <f t="shared" si="903"/>
        <v>0.24349855118220257</v>
      </c>
      <c r="M4058" s="69">
        <f t="shared" si="904"/>
        <v>-1.2434985511822025</v>
      </c>
      <c r="Q4058" s="88">
        <f t="shared" si="899"/>
        <v>2.8542885879545565E-4</v>
      </c>
      <c r="R4058" s="88">
        <f t="shared" si="900"/>
        <v>7.2750036611228826E+38</v>
      </c>
      <c r="S4058" s="88">
        <f t="shared" si="901"/>
        <v>2.558594787481586E+39</v>
      </c>
      <c r="T4058" s="1">
        <f t="shared" si="902"/>
        <v>3.2860951535938743E+39</v>
      </c>
      <c r="U4058" s="88">
        <f t="shared" si="896"/>
        <v>3.2860951535938737E+39</v>
      </c>
      <c r="V4058" s="1">
        <f t="shared" si="905"/>
        <v>2.9266830197647208E+48</v>
      </c>
      <c r="W4058" s="84"/>
    </row>
    <row r="4059" spans="6:23" x14ac:dyDescent="0.2">
      <c r="F4059" s="44">
        <f t="shared" si="892"/>
        <v>701.00000000002217</v>
      </c>
      <c r="G4059" s="1">
        <f t="shared" si="893"/>
        <v>1.6950106336770707E+17</v>
      </c>
      <c r="H4059" s="15">
        <f t="shared" si="897"/>
        <v>17.68675971959216</v>
      </c>
      <c r="I4059" s="1">
        <f t="shared" si="898"/>
        <v>2.5471045410497878E+42</v>
      </c>
      <c r="J4059" s="1">
        <f t="shared" si="894"/>
        <v>8.9649305696037792E+42</v>
      </c>
      <c r="K4059" s="1">
        <f t="shared" si="895"/>
        <v>1.1512035110653568E+43</v>
      </c>
      <c r="L4059" s="69">
        <f t="shared" si="903"/>
        <v>0.2432789105133481</v>
      </c>
      <c r="M4059" s="69">
        <f t="shared" si="904"/>
        <v>-1.2432789105133482</v>
      </c>
      <c r="Q4059" s="88">
        <f t="shared" si="899"/>
        <v>2.8534741240893169E-4</v>
      </c>
      <c r="R4059" s="88">
        <f t="shared" si="900"/>
        <v>7.2680968992359646E+38</v>
      </c>
      <c r="S4059" s="88">
        <f t="shared" si="901"/>
        <v>2.5581197404621685E+39</v>
      </c>
      <c r="T4059" s="1">
        <f t="shared" si="902"/>
        <v>3.2849294303857652E+39</v>
      </c>
      <c r="U4059" s="88">
        <f t="shared" si="896"/>
        <v>3.2849294303857652E+39</v>
      </c>
      <c r="V4059" s="1">
        <f t="shared" si="905"/>
        <v>2.9248100898519092E+48</v>
      </c>
      <c r="W4059" s="84"/>
    </row>
    <row r="4060" spans="6:23" x14ac:dyDescent="0.2">
      <c r="F4060" s="44">
        <f t="shared" si="892"/>
        <v>701.20000000002221</v>
      </c>
      <c r="G4060" s="1">
        <f t="shared" si="893"/>
        <v>1.6954942315754096E+17</v>
      </c>
      <c r="H4060" s="15">
        <f t="shared" si="897"/>
        <v>17.68171500774972</v>
      </c>
      <c r="I4060" s="1">
        <f t="shared" si="898"/>
        <v>2.5454127513947771E+42</v>
      </c>
      <c r="J4060" s="1">
        <f t="shared" si="894"/>
        <v>8.9658241820796915E+42</v>
      </c>
      <c r="K4060" s="1">
        <f t="shared" si="895"/>
        <v>1.1511236933474468E+43</v>
      </c>
      <c r="L4060" s="69">
        <f t="shared" si="903"/>
        <v>0.24305929045316466</v>
      </c>
      <c r="M4060" s="69">
        <f t="shared" si="904"/>
        <v>-1.2430592904531648</v>
      </c>
      <c r="Q4060" s="88">
        <f t="shared" si="899"/>
        <v>2.8526601248923811E-4</v>
      </c>
      <c r="R4060" s="88">
        <f t="shared" si="900"/>
        <v>7.2611974572964838E+38</v>
      </c>
      <c r="S4060" s="88">
        <f t="shared" si="901"/>
        <v>2.5576449131014583E+39</v>
      </c>
      <c r="T4060" s="1">
        <f t="shared" si="902"/>
        <v>3.283764658831107E+39</v>
      </c>
      <c r="U4060" s="88">
        <f t="shared" si="896"/>
        <v>3.2837646588311064E+39</v>
      </c>
      <c r="V4060" s="1">
        <f t="shared" si="905"/>
        <v>2.9229390754373631E+48</v>
      </c>
      <c r="W4060" s="84"/>
    </row>
    <row r="4061" spans="6:23" x14ac:dyDescent="0.2">
      <c r="F4061" s="44">
        <f t="shared" si="892"/>
        <v>701.40000000002226</v>
      </c>
      <c r="G4061" s="1">
        <f t="shared" si="893"/>
        <v>1.6959778294737485E+17</v>
      </c>
      <c r="H4061" s="15">
        <f t="shared" si="897"/>
        <v>17.676673172845884</v>
      </c>
      <c r="I4061" s="1">
        <f t="shared" si="898"/>
        <v>2.5437221455028484E+42</v>
      </c>
      <c r="J4061" s="1">
        <f t="shared" si="894"/>
        <v>8.9667176145947638E+42</v>
      </c>
      <c r="K4061" s="1">
        <f t="shared" si="895"/>
        <v>1.1510439760097611E+43</v>
      </c>
      <c r="L4061" s="69">
        <f t="shared" si="903"/>
        <v>0.24283969107266232</v>
      </c>
      <c r="M4061" s="69">
        <f t="shared" si="904"/>
        <v>-1.2428396910726622</v>
      </c>
      <c r="Q4061" s="88">
        <f t="shared" si="899"/>
        <v>2.8518465899818324E-4</v>
      </c>
      <c r="R4061" s="88">
        <f t="shared" si="900"/>
        <v>7.2543053265135685E+38</v>
      </c>
      <c r="S4061" s="88">
        <f t="shared" si="901"/>
        <v>2.5571703052512107E+39</v>
      </c>
      <c r="T4061" s="1">
        <f t="shared" si="902"/>
        <v>3.2826008379025679E+39</v>
      </c>
      <c r="U4061" s="88">
        <f t="shared" si="896"/>
        <v>3.2826008379025673E+39</v>
      </c>
      <c r="V4061" s="1">
        <f t="shared" si="905"/>
        <v>2.9210699739683188E+48</v>
      </c>
      <c r="W4061" s="84"/>
    </row>
    <row r="4062" spans="6:23" x14ac:dyDescent="0.2">
      <c r="F4062" s="44">
        <f t="shared" si="892"/>
        <v>701.60000000002231</v>
      </c>
      <c r="G4062" s="1">
        <f t="shared" si="893"/>
        <v>1.696461427372087E+17</v>
      </c>
      <c r="H4062" s="15">
        <f t="shared" si="897"/>
        <v>17.671634212420329</v>
      </c>
      <c r="I4062" s="1">
        <f t="shared" si="898"/>
        <v>2.5420327224742872E+42</v>
      </c>
      <c r="J4062" s="1">
        <f t="shared" si="894"/>
        <v>8.9676108672389346E+42</v>
      </c>
      <c r="K4062" s="1">
        <f t="shared" si="895"/>
        <v>1.1509643589713223E+43</v>
      </c>
      <c r="L4062" s="69">
        <f t="shared" si="903"/>
        <v>0.24262011244729448</v>
      </c>
      <c r="M4062" s="69">
        <f t="shared" si="904"/>
        <v>-1.2426201124472944</v>
      </c>
      <c r="Q4062" s="88">
        <f t="shared" si="899"/>
        <v>2.8510335189579905E-4</v>
      </c>
      <c r="R4062" s="88">
        <f t="shared" si="900"/>
        <v>7.2474204980622278E+38</v>
      </c>
      <c r="S4062" s="88">
        <f t="shared" si="901"/>
        <v>2.5566959167470138E+39</v>
      </c>
      <c r="T4062" s="1">
        <f t="shared" si="902"/>
        <v>3.2814379665532369E+39</v>
      </c>
      <c r="U4062" s="88">
        <f t="shared" si="896"/>
        <v>3.2814379665532369E+39</v>
      </c>
      <c r="V4062" s="1">
        <f t="shared" si="905"/>
        <v>2.9192027828775064E+48</v>
      </c>
      <c r="W4062" s="84"/>
    </row>
    <row r="4063" spans="6:23" x14ac:dyDescent="0.2">
      <c r="F4063" s="44">
        <f t="shared" si="892"/>
        <v>701.80000000002235</v>
      </c>
      <c r="G4063" s="1">
        <f t="shared" si="893"/>
        <v>1.6969450252704259E+17</v>
      </c>
      <c r="H4063" s="15">
        <f t="shared" si="897"/>
        <v>17.666598124015533</v>
      </c>
      <c r="I4063" s="1">
        <f t="shared" si="898"/>
        <v>2.5403444814101542E+42</v>
      </c>
      <c r="J4063" s="1">
        <f t="shared" si="894"/>
        <v>8.9685039401020773E+42</v>
      </c>
      <c r="K4063" s="1">
        <f t="shared" si="895"/>
        <v>1.150884842151223E+43</v>
      </c>
      <c r="L4063" s="69">
        <f t="shared" si="903"/>
        <v>0.24240055465342736</v>
      </c>
      <c r="M4063" s="69">
        <f t="shared" si="904"/>
        <v>-1.2424005546534274</v>
      </c>
      <c r="Q4063" s="88">
        <f t="shared" si="899"/>
        <v>2.8502209114122934E-4</v>
      </c>
      <c r="R4063" s="88">
        <f t="shared" si="900"/>
        <v>7.2405429631060391E+38</v>
      </c>
      <c r="S4063" s="88">
        <f t="shared" si="901"/>
        <v>2.5562217474162488E+39</v>
      </c>
      <c r="T4063" s="1">
        <f t="shared" si="902"/>
        <v>3.2802760437268524E+39</v>
      </c>
      <c r="U4063" s="88">
        <f t="shared" si="896"/>
        <v>3.2802760437268524E+39</v>
      </c>
      <c r="V4063" s="1">
        <f t="shared" si="905"/>
        <v>2.9173374995922618E+48</v>
      </c>
      <c r="W4063" s="84"/>
    </row>
    <row r="4064" spans="6:23" x14ac:dyDescent="0.2">
      <c r="F4064" s="44">
        <f t="shared" si="892"/>
        <v>702.0000000000224</v>
      </c>
      <c r="G4064" s="1">
        <f t="shared" si="893"/>
        <v>1.6974286231687648E+17</v>
      </c>
      <c r="H4064" s="15">
        <f t="shared" si="897"/>
        <v>17.661564905176782</v>
      </c>
      <c r="I4064" s="1">
        <f t="shared" si="898"/>
        <v>2.5386574214122846E+42</v>
      </c>
      <c r="J4064" s="1">
        <f t="shared" si="894"/>
        <v>8.9693968332739871E+42</v>
      </c>
      <c r="K4064" s="1">
        <f t="shared" si="895"/>
        <v>1.1508054254686271E+43</v>
      </c>
      <c r="L4064" s="69">
        <f t="shared" si="903"/>
        <v>0.2421810177645258</v>
      </c>
      <c r="M4064" s="69">
        <f t="shared" si="904"/>
        <v>-1.2421810177645258</v>
      </c>
      <c r="Q4064" s="88">
        <f t="shared" si="899"/>
        <v>2.8494087669628243E-4</v>
      </c>
      <c r="R4064" s="88">
        <f t="shared" si="900"/>
        <v>7.2336727128874003E+38</v>
      </c>
      <c r="S4064" s="88">
        <f t="shared" si="901"/>
        <v>2.5557477971099494E+39</v>
      </c>
      <c r="T4064" s="1">
        <f t="shared" si="902"/>
        <v>3.2791150683986892E+39</v>
      </c>
      <c r="U4064" s="88">
        <f t="shared" si="896"/>
        <v>3.2791150683986892E+39</v>
      </c>
      <c r="V4064" s="1">
        <f t="shared" si="905"/>
        <v>2.9154741215708964E+48</v>
      </c>
      <c r="W4064" s="84"/>
    </row>
    <row r="4065" spans="6:23" x14ac:dyDescent="0.2">
      <c r="F4065" s="44">
        <f t="shared" si="892"/>
        <v>702.20000000002244</v>
      </c>
      <c r="G4065" s="1">
        <f t="shared" si="893"/>
        <v>1.6979122210671034E+17</v>
      </c>
      <c r="H4065" s="15">
        <f t="shared" si="897"/>
        <v>17.656534553452154</v>
      </c>
      <c r="I4065" s="1">
        <f t="shared" si="898"/>
        <v>2.5369715415832902E+42</v>
      </c>
      <c r="J4065" s="1">
        <f t="shared" si="894"/>
        <v>8.9702895468443947E+42</v>
      </c>
      <c r="K4065" s="1">
        <f t="shared" si="895"/>
        <v>1.1507261088427686E+43</v>
      </c>
      <c r="L4065" s="69">
        <f t="shared" si="903"/>
        <v>0.2419615018548108</v>
      </c>
      <c r="M4065" s="69">
        <f t="shared" si="904"/>
        <v>-1.2419615018548109</v>
      </c>
      <c r="Q4065" s="88">
        <f t="shared" si="899"/>
        <v>2.848597085209903E-4</v>
      </c>
      <c r="R4065" s="88">
        <f t="shared" si="900"/>
        <v>7.226809738614634E+38</v>
      </c>
      <c r="S4065" s="88">
        <f t="shared" si="901"/>
        <v>2.5552740656629803E+39</v>
      </c>
      <c r="T4065" s="1">
        <f t="shared" si="902"/>
        <v>3.2779550395244438E+39</v>
      </c>
      <c r="U4065" s="88">
        <f t="shared" si="896"/>
        <v>3.2779550395244438E+39</v>
      </c>
      <c r="V4065" s="1">
        <f t="shared" si="905"/>
        <v>2.9136126462572136E+48</v>
      </c>
      <c r="W4065" s="84"/>
    </row>
    <row r="4066" spans="6:23" x14ac:dyDescent="0.2">
      <c r="F4066" s="44">
        <f t="shared" si="892"/>
        <v>702.40000000002249</v>
      </c>
      <c r="G4066" s="1">
        <f t="shared" si="893"/>
        <v>1.6983958189654422E+17</v>
      </c>
      <c r="H4066" s="15">
        <f t="shared" si="897"/>
        <v>17.651507066392512</v>
      </c>
      <c r="I4066" s="1">
        <f t="shared" si="898"/>
        <v>2.5352868410265572E+42</v>
      </c>
      <c r="J4066" s="1">
        <f t="shared" si="894"/>
        <v>8.971182080902947E+42</v>
      </c>
      <c r="K4066" s="1">
        <f t="shared" si="895"/>
        <v>1.1506468921929504E+43</v>
      </c>
      <c r="L4066" s="69">
        <f t="shared" si="903"/>
        <v>0.24174200700283011</v>
      </c>
      <c r="M4066" s="69">
        <f t="shared" si="904"/>
        <v>-1.2417420070028302</v>
      </c>
      <c r="Q4066" s="88">
        <f t="shared" si="899"/>
        <v>2.8477858657538491E-4</v>
      </c>
      <c r="R4066" s="88">
        <f t="shared" si="900"/>
        <v>7.2199540315071548E+38</v>
      </c>
      <c r="S4066" s="88">
        <f t="shared" si="901"/>
        <v>2.5548005529099615E+39</v>
      </c>
      <c r="T4066" s="1">
        <f t="shared" si="902"/>
        <v>3.2767959560606773E+39</v>
      </c>
      <c r="U4066" s="88">
        <f t="shared" si="896"/>
        <v>3.2767959560606767E+39</v>
      </c>
      <c r="V4066" s="1">
        <f t="shared" si="905"/>
        <v>2.9117530710986945E+48</v>
      </c>
      <c r="W4066" s="84"/>
    </row>
    <row r="4067" spans="6:23" x14ac:dyDescent="0.2">
      <c r="F4067" s="44">
        <f t="shared" si="892"/>
        <v>702.60000000002253</v>
      </c>
      <c r="G4067" s="1">
        <f t="shared" si="893"/>
        <v>1.6988794168637811E+17</v>
      </c>
      <c r="H4067" s="15">
        <f t="shared" si="897"/>
        <v>17.64648244155152</v>
      </c>
      <c r="I4067" s="1">
        <f t="shared" si="898"/>
        <v>2.5336033188462464E+42</v>
      </c>
      <c r="J4067" s="1">
        <f t="shared" si="894"/>
        <v>8.9720744355392348E+42</v>
      </c>
      <c r="K4067" s="1">
        <f t="shared" si="895"/>
        <v>1.1505677754385481E+43</v>
      </c>
      <c r="L4067" s="69">
        <f t="shared" si="903"/>
        <v>0.24152253327690093</v>
      </c>
      <c r="M4067" s="69">
        <f t="shared" si="904"/>
        <v>-1.2415225332769009</v>
      </c>
      <c r="Q4067" s="88">
        <f t="shared" si="899"/>
        <v>2.8469751081949823E-4</v>
      </c>
      <c r="R4067" s="88">
        <f t="shared" si="900"/>
        <v>7.2131055827954588E+38</v>
      </c>
      <c r="S4067" s="88">
        <f t="shared" si="901"/>
        <v>2.5543272586852747E+39</v>
      </c>
      <c r="T4067" s="1">
        <f t="shared" si="902"/>
        <v>3.2756378169648204E+39</v>
      </c>
      <c r="U4067" s="88">
        <f t="shared" si="896"/>
        <v>3.2756378169648204E+39</v>
      </c>
      <c r="V4067" s="1">
        <f t="shared" si="905"/>
        <v>2.9098953935465038E+48</v>
      </c>
      <c r="W4067" s="84"/>
    </row>
    <row r="4068" spans="6:23" x14ac:dyDescent="0.2">
      <c r="F4068" s="44">
        <f t="shared" si="892"/>
        <v>702.80000000002258</v>
      </c>
      <c r="G4068" s="1">
        <f t="shared" si="893"/>
        <v>1.6993630147621197E+17</v>
      </c>
      <c r="H4068" s="15">
        <f t="shared" si="897"/>
        <v>17.641460676485629</v>
      </c>
      <c r="I4068" s="1">
        <f t="shared" si="898"/>
        <v>2.5319209741472875E+42</v>
      </c>
      <c r="J4068" s="1">
        <f t="shared" si="894"/>
        <v>8.9729666108427661E+42</v>
      </c>
      <c r="K4068" s="1">
        <f t="shared" si="895"/>
        <v>1.1504887584990054E+43</v>
      </c>
      <c r="L4068" s="69">
        <f t="shared" si="903"/>
        <v>0.24130308075798512</v>
      </c>
      <c r="M4068" s="69">
        <f t="shared" si="904"/>
        <v>-1.241303080757985</v>
      </c>
      <c r="Q4068" s="88">
        <f t="shared" si="899"/>
        <v>2.8461648121602678E-4</v>
      </c>
      <c r="R4068" s="88">
        <f t="shared" si="900"/>
        <v>7.2062643837885569E+38</v>
      </c>
      <c r="S4068" s="88">
        <f t="shared" si="901"/>
        <v>2.5538541828469657E+39</v>
      </c>
      <c r="T4068" s="1">
        <f t="shared" si="902"/>
        <v>3.2744806212258214E+39</v>
      </c>
      <c r="U4068" s="88">
        <f t="shared" si="896"/>
        <v>3.2744806212258214E+39</v>
      </c>
      <c r="V4068" s="1">
        <f t="shared" si="905"/>
        <v>2.9080396110826934E+48</v>
      </c>
      <c r="W4068" s="84"/>
    </row>
    <row r="4069" spans="6:23" x14ac:dyDescent="0.2">
      <c r="F4069" s="44">
        <f t="shared" si="892"/>
        <v>703.00000000002262</v>
      </c>
      <c r="G4069" s="1">
        <f t="shared" si="893"/>
        <v>1.6998466126604586E+17</v>
      </c>
      <c r="H4069" s="15">
        <f t="shared" si="897"/>
        <v>17.63644176875405</v>
      </c>
      <c r="I4069" s="1">
        <f t="shared" si="898"/>
        <v>2.530239806035387E+42</v>
      </c>
      <c r="J4069" s="1">
        <f t="shared" si="894"/>
        <v>8.9738586069029859E+42</v>
      </c>
      <c r="K4069" s="1">
        <f t="shared" si="895"/>
        <v>1.1504098412938373E+43</v>
      </c>
      <c r="L4069" s="69">
        <f t="shared" si="903"/>
        <v>0.24108364951492584</v>
      </c>
      <c r="M4069" s="69">
        <f t="shared" si="904"/>
        <v>-1.2410836495149258</v>
      </c>
      <c r="Q4069" s="88">
        <f t="shared" si="899"/>
        <v>2.8453549772233799E-4</v>
      </c>
      <c r="R4069" s="88">
        <f t="shared" si="900"/>
        <v>7.1994304256715077E+38</v>
      </c>
      <c r="S4069" s="88">
        <f t="shared" si="901"/>
        <v>2.5533813252050279E+39</v>
      </c>
      <c r="T4069" s="1">
        <f t="shared" si="902"/>
        <v>3.2733243677721789E+39</v>
      </c>
      <c r="U4069" s="88">
        <f t="shared" si="896"/>
        <v>3.2733243677721783E+39</v>
      </c>
      <c r="V4069" s="1">
        <f t="shared" si="905"/>
        <v>2.9061857211385116E+48</v>
      </c>
      <c r="W4069" s="84"/>
    </row>
    <row r="4070" spans="6:23" x14ac:dyDescent="0.2">
      <c r="F4070" s="44">
        <f t="shared" si="892"/>
        <v>703.20000000002267</v>
      </c>
      <c r="G4070" s="1">
        <f t="shared" si="893"/>
        <v>1.7003302105587974E+17</v>
      </c>
      <c r="H4070" s="15">
        <f t="shared" si="897"/>
        <v>17.631425715918795</v>
      </c>
      <c r="I4070" s="1">
        <f t="shared" si="898"/>
        <v>2.5285598136170181E+42</v>
      </c>
      <c r="J4070" s="1">
        <f t="shared" si="894"/>
        <v>8.9747504238092623E+42</v>
      </c>
      <c r="K4070" s="1">
        <f t="shared" si="895"/>
        <v>1.1503310237426281E+43</v>
      </c>
      <c r="L4070" s="69">
        <f t="shared" si="903"/>
        <v>0.24086423962522402</v>
      </c>
      <c r="M4070" s="69">
        <f t="shared" si="904"/>
        <v>-1.2408642396252241</v>
      </c>
      <c r="Q4070" s="88">
        <f t="shared" si="899"/>
        <v>2.8445456030201655E-4</v>
      </c>
      <c r="R4070" s="88">
        <f t="shared" si="900"/>
        <v>7.1926036997977775E+38</v>
      </c>
      <c r="S4070" s="88">
        <f t="shared" si="901"/>
        <v>2.5529086856250003E+39</v>
      </c>
      <c r="T4070" s="1">
        <f t="shared" si="902"/>
        <v>3.2721690556047782E+39</v>
      </c>
      <c r="U4070" s="88">
        <f t="shared" si="896"/>
        <v>3.2721690556047782E+39</v>
      </c>
      <c r="V4070" s="1">
        <f t="shared" si="905"/>
        <v>2.9043337212123821E+48</v>
      </c>
      <c r="W4070" s="84"/>
    </row>
    <row r="4071" spans="6:23" x14ac:dyDescent="0.2">
      <c r="F4071" s="44">
        <f t="shared" si="892"/>
        <v>703.40000000002271</v>
      </c>
      <c r="G4071" s="1">
        <f t="shared" si="893"/>
        <v>1.700813808457136E+17</v>
      </c>
      <c r="H4071" s="15">
        <f t="shared" si="897"/>
        <v>17.626412515544637</v>
      </c>
      <c r="I4071" s="1">
        <f t="shared" si="898"/>
        <v>2.5268809959994267E+42</v>
      </c>
      <c r="J4071" s="1">
        <f t="shared" si="894"/>
        <v>8.975642061650894E+42</v>
      </c>
      <c r="K4071" s="1">
        <f t="shared" si="895"/>
        <v>1.150252305765032E+43</v>
      </c>
      <c r="L4071" s="69">
        <f t="shared" si="903"/>
        <v>0.24064485116393008</v>
      </c>
      <c r="M4071" s="69">
        <f t="shared" si="904"/>
        <v>-1.2406448511639301</v>
      </c>
      <c r="Q4071" s="88">
        <f t="shared" si="899"/>
        <v>2.8437366891509441E-4</v>
      </c>
      <c r="R4071" s="88">
        <f t="shared" si="900"/>
        <v>7.185784197441849E+38</v>
      </c>
      <c r="S4071" s="88">
        <f t="shared" si="901"/>
        <v>2.5524362639403066E+39</v>
      </c>
      <c r="T4071" s="1">
        <f t="shared" si="902"/>
        <v>3.2710146836844918E+39</v>
      </c>
      <c r="U4071" s="88">
        <f t="shared" si="896"/>
        <v>3.2710146836844912E+39</v>
      </c>
      <c r="V4071" s="1">
        <f t="shared" si="905"/>
        <v>2.9024836087700647E+48</v>
      </c>
      <c r="W4071" s="84"/>
    </row>
    <row r="4072" spans="6:23" x14ac:dyDescent="0.2">
      <c r="F4072" s="44">
        <f t="shared" si="892"/>
        <v>703.60000000002276</v>
      </c>
      <c r="G4072" s="1">
        <f t="shared" si="893"/>
        <v>1.7012974063554749E+17</v>
      </c>
      <c r="H4072" s="15">
        <f t="shared" si="897"/>
        <v>17.621402165199115</v>
      </c>
      <c r="I4072" s="1">
        <f t="shared" si="898"/>
        <v>2.5252033522906268E+42</v>
      </c>
      <c r="J4072" s="1">
        <f t="shared" si="894"/>
        <v>8.9765335205171143E+42</v>
      </c>
      <c r="K4072" s="1">
        <f t="shared" si="895"/>
        <v>1.1501736872807741E+43</v>
      </c>
      <c r="L4072" s="69">
        <f t="shared" si="903"/>
        <v>0.24042548419999304</v>
      </c>
      <c r="M4072" s="69">
        <f t="shared" si="904"/>
        <v>-1.2404254841999931</v>
      </c>
      <c r="Q4072" s="88">
        <f t="shared" si="899"/>
        <v>2.8429282352160357E-4</v>
      </c>
      <c r="R4072" s="88">
        <f t="shared" si="900"/>
        <v>7.1789719098892091E+38</v>
      </c>
      <c r="S4072" s="88">
        <f t="shared" si="901"/>
        <v>2.5519640599841308E+39</v>
      </c>
      <c r="T4072" s="1">
        <f t="shared" si="902"/>
        <v>3.2698612509730514E+39</v>
      </c>
      <c r="U4072" s="88">
        <f t="shared" si="896"/>
        <v>3.2698612509730514E+39</v>
      </c>
      <c r="V4072" s="1">
        <f t="shared" si="905"/>
        <v>2.9006353812809659E+48</v>
      </c>
      <c r="W4072" s="84"/>
    </row>
    <row r="4073" spans="6:23" x14ac:dyDescent="0.2">
      <c r="F4073" s="44">
        <f t="shared" si="892"/>
        <v>703.80000000002281</v>
      </c>
      <c r="G4073" s="1">
        <f t="shared" si="893"/>
        <v>1.7017810042538138E+17</v>
      </c>
      <c r="H4073" s="15">
        <f t="shared" si="897"/>
        <v>17.616394662452535</v>
      </c>
      <c r="I4073" s="1">
        <f t="shared" si="898"/>
        <v>2.5235268815994035E+42</v>
      </c>
      <c r="J4073" s="1">
        <f t="shared" si="894"/>
        <v>8.9774248004970771E+42</v>
      </c>
      <c r="K4073" s="1">
        <f t="shared" si="895"/>
        <v>1.1500951682096481E+43</v>
      </c>
      <c r="L4073" s="69">
        <f t="shared" si="903"/>
        <v>0.24020613881281686</v>
      </c>
      <c r="M4073" s="69">
        <f t="shared" si="904"/>
        <v>-1.2402061388128169</v>
      </c>
      <c r="Q4073" s="88">
        <f t="shared" si="899"/>
        <v>2.8421202408157598E-4</v>
      </c>
      <c r="R4073" s="88">
        <f t="shared" si="900"/>
        <v>7.17216682843634E+38</v>
      </c>
      <c r="S4073" s="88">
        <f t="shared" si="901"/>
        <v>2.5514920735894128E+39</v>
      </c>
      <c r="T4073" s="1">
        <f t="shared" si="902"/>
        <v>3.2687087564330468E+39</v>
      </c>
      <c r="U4073" s="88">
        <f t="shared" si="896"/>
        <v>3.2687087564330468E+39</v>
      </c>
      <c r="V4073" s="1">
        <f t="shared" si="905"/>
        <v>2.8987890362181279E+48</v>
      </c>
      <c r="W4073" s="84"/>
    </row>
    <row r="4074" spans="6:23" x14ac:dyDescent="0.2">
      <c r="F4074" s="44">
        <f t="shared" si="892"/>
        <v>704.00000000002285</v>
      </c>
      <c r="G4074" s="1">
        <f t="shared" si="893"/>
        <v>1.7022646021521523E+17</v>
      </c>
      <c r="H4074" s="15">
        <f t="shared" si="897"/>
        <v>17.611390004877975</v>
      </c>
      <c r="I4074" s="1">
        <f t="shared" si="898"/>
        <v>2.5218515830353089E+42</v>
      </c>
      <c r="J4074" s="1">
        <f t="shared" si="894"/>
        <v>8.9783159016798671E+42</v>
      </c>
      <c r="K4074" s="1">
        <f t="shared" si="895"/>
        <v>1.1500167484715176E+43</v>
      </c>
      <c r="L4074" s="69">
        <f t="shared" si="903"/>
        <v>0.23998681507531283</v>
      </c>
      <c r="M4074" s="69">
        <f t="shared" si="904"/>
        <v>-1.2399868150753128</v>
      </c>
      <c r="Q4074" s="88">
        <f t="shared" si="899"/>
        <v>2.8413127055770815E-4</v>
      </c>
      <c r="R4074" s="88">
        <f t="shared" si="900"/>
        <v>7.165368944457899E+38</v>
      </c>
      <c r="S4074" s="88">
        <f t="shared" si="901"/>
        <v>2.5510203046127756E+39</v>
      </c>
      <c r="T4074" s="1">
        <f t="shared" si="902"/>
        <v>3.2675571990585654E+39</v>
      </c>
      <c r="U4074" s="88">
        <f t="shared" si="896"/>
        <v>3.2675571990585654E+39</v>
      </c>
      <c r="V4074" s="1">
        <f t="shared" si="905"/>
        <v>2.8969445710853903E+48</v>
      </c>
      <c r="W4074" s="84"/>
    </row>
    <row r="4075" spans="6:23" x14ac:dyDescent="0.2">
      <c r="F4075" s="44">
        <f t="shared" si="892"/>
        <v>704.2000000000229</v>
      </c>
      <c r="G4075" s="1">
        <f t="shared" si="893"/>
        <v>1.7027482000504912E+17</v>
      </c>
      <c r="H4075" s="15">
        <f t="shared" si="897"/>
        <v>17.606388190051256</v>
      </c>
      <c r="I4075" s="1">
        <f t="shared" si="898"/>
        <v>2.5201774557086572E+42</v>
      </c>
      <c r="J4075" s="1">
        <f t="shared" si="894"/>
        <v>8.9792068241545057E+42</v>
      </c>
      <c r="K4075" s="1">
        <f t="shared" si="895"/>
        <v>1.1499384279863162E+43</v>
      </c>
      <c r="L4075" s="69">
        <f t="shared" si="903"/>
        <v>0.23976751305997326</v>
      </c>
      <c r="M4075" s="69">
        <f t="shared" si="904"/>
        <v>-1.2397675130599732</v>
      </c>
      <c r="Q4075" s="88">
        <f t="shared" si="899"/>
        <v>2.8405056291003206E-4</v>
      </c>
      <c r="R4075" s="88">
        <f t="shared" si="900"/>
        <v>7.1585782492721651E+38</v>
      </c>
      <c r="S4075" s="88">
        <f t="shared" si="901"/>
        <v>2.5505487528866884E+39</v>
      </c>
      <c r="T4075" s="1">
        <f t="shared" si="902"/>
        <v>3.2664065778139052E+39</v>
      </c>
      <c r="U4075" s="88">
        <f t="shared" si="896"/>
        <v>3.2664065778139046E+39</v>
      </c>
      <c r="V4075" s="1">
        <f t="shared" si="905"/>
        <v>2.8951019833630237E+48</v>
      </c>
      <c r="W4075" s="84"/>
    </row>
    <row r="4076" spans="6:23" x14ac:dyDescent="0.2">
      <c r="F4076" s="44">
        <f t="shared" si="892"/>
        <v>704.40000000002294</v>
      </c>
      <c r="G4076" s="1">
        <f t="shared" si="893"/>
        <v>1.7032317979488301E+17</v>
      </c>
      <c r="H4076" s="15">
        <f t="shared" si="897"/>
        <v>17.601389215550956</v>
      </c>
      <c r="I4076" s="1">
        <f t="shared" si="898"/>
        <v>2.5185044987305391E+42</v>
      </c>
      <c r="J4076" s="1">
        <f t="shared" si="894"/>
        <v>8.9800975680099329E+42</v>
      </c>
      <c r="K4076" s="1">
        <f t="shared" si="895"/>
        <v>1.1498602066740472E+43</v>
      </c>
      <c r="L4076" s="69">
        <f t="shared" si="903"/>
        <v>0.23954823283988852</v>
      </c>
      <c r="M4076" s="69">
        <f t="shared" si="904"/>
        <v>-1.2395482328398886</v>
      </c>
      <c r="Q4076" s="88">
        <f t="shared" si="899"/>
        <v>2.8396990109857967E-4</v>
      </c>
      <c r="R4076" s="88">
        <f t="shared" si="900"/>
        <v>7.1517947342083915E+38</v>
      </c>
      <c r="S4076" s="88">
        <f t="shared" si="901"/>
        <v>2.5500774182433765E+39</v>
      </c>
      <c r="T4076" s="1">
        <f t="shared" si="902"/>
        <v>3.2652568916642156E+39</v>
      </c>
      <c r="U4076" s="88">
        <f t="shared" si="896"/>
        <v>3.2652568916642156E+39</v>
      </c>
      <c r="V4076" s="1">
        <f t="shared" si="905"/>
        <v>2.8932612705349187E+48</v>
      </c>
      <c r="W4076" s="84"/>
    </row>
    <row r="4077" spans="6:23" x14ac:dyDescent="0.2">
      <c r="F4077" s="44">
        <f t="shared" si="892"/>
        <v>704.60000000002299</v>
      </c>
      <c r="G4077" s="1">
        <f t="shared" si="893"/>
        <v>1.7037153958471686E+17</v>
      </c>
      <c r="H4077" s="15">
        <f t="shared" si="897"/>
        <v>17.596393078958407</v>
      </c>
      <c r="I4077" s="1">
        <f t="shared" si="898"/>
        <v>2.5168327112128019E+42</v>
      </c>
      <c r="J4077" s="1">
        <f t="shared" si="894"/>
        <v>8.9809881333350301E+42</v>
      </c>
      <c r="K4077" s="1">
        <f t="shared" si="895"/>
        <v>1.1497820844547832E+43</v>
      </c>
      <c r="L4077" s="69">
        <f t="shared" si="903"/>
        <v>0.23932897449034257</v>
      </c>
      <c r="M4077" s="69">
        <f t="shared" si="904"/>
        <v>-1.2393289744903426</v>
      </c>
      <c r="Q4077" s="88">
        <f t="shared" si="899"/>
        <v>2.8388928508604749E-4</v>
      </c>
      <c r="R4077" s="88">
        <f t="shared" si="900"/>
        <v>7.1450183906738098E+38</v>
      </c>
      <c r="S4077" s="88">
        <f t="shared" si="901"/>
        <v>2.5496063005387579E+39</v>
      </c>
      <c r="T4077" s="1">
        <f t="shared" si="902"/>
        <v>3.2641081396061388E+39</v>
      </c>
      <c r="U4077" s="88">
        <f t="shared" si="896"/>
        <v>3.2641081396061388E+39</v>
      </c>
      <c r="V4077" s="1">
        <f t="shared" si="905"/>
        <v>2.8914224301157148E+48</v>
      </c>
      <c r="W4077" s="84"/>
    </row>
    <row r="4078" spans="6:23" x14ac:dyDescent="0.2">
      <c r="F4078" s="44">
        <f t="shared" si="892"/>
        <v>704.80000000002303</v>
      </c>
      <c r="G4078" s="1">
        <f t="shared" si="893"/>
        <v>1.7041989937455075E+17</v>
      </c>
      <c r="H4078" s="15">
        <f t="shared" si="897"/>
        <v>17.591399777857678</v>
      </c>
      <c r="I4078" s="1">
        <f t="shared" si="898"/>
        <v>2.5151620922680608E+42</v>
      </c>
      <c r="J4078" s="1">
        <f t="shared" si="894"/>
        <v>8.9818785202186011E+42</v>
      </c>
      <c r="K4078" s="1">
        <f t="shared" si="895"/>
        <v>1.1497040612486663E+43</v>
      </c>
      <c r="L4078" s="69">
        <f t="shared" si="903"/>
        <v>0.23910973808365393</v>
      </c>
      <c r="M4078" s="69">
        <f t="shared" si="904"/>
        <v>-1.239109738083654</v>
      </c>
      <c r="Q4078" s="88">
        <f t="shared" si="899"/>
        <v>2.838087148324675E-4</v>
      </c>
      <c r="R4078" s="88">
        <f t="shared" si="900"/>
        <v>7.1382492100193841E+38</v>
      </c>
      <c r="S4078" s="88">
        <f t="shared" si="901"/>
        <v>2.5491353996045861E+39</v>
      </c>
      <c r="T4078" s="1">
        <f t="shared" si="902"/>
        <v>3.2629603206065245E+39</v>
      </c>
      <c r="U4078" s="88">
        <f t="shared" si="896"/>
        <v>3.2629603206065245E+39</v>
      </c>
      <c r="V4078" s="1">
        <f t="shared" si="905"/>
        <v>2.8895854595964941E+48</v>
      </c>
      <c r="W4078" s="84"/>
    </row>
    <row r="4079" spans="6:23" x14ac:dyDescent="0.2">
      <c r="F4079" s="44">
        <f t="shared" si="892"/>
        <v>705.00000000002308</v>
      </c>
      <c r="G4079" s="1">
        <f t="shared" si="893"/>
        <v>1.7046825916438464E+17</v>
      </c>
      <c r="H4079" s="15">
        <f t="shared" si="897"/>
        <v>17.586409309835588</v>
      </c>
      <c r="I4079" s="1">
        <f t="shared" si="898"/>
        <v>2.5134926410096954E+42</v>
      </c>
      <c r="J4079" s="1">
        <f t="shared" si="894"/>
        <v>8.9827687287493776E+42</v>
      </c>
      <c r="K4079" s="1">
        <f t="shared" si="895"/>
        <v>1.1496261369759074E+43</v>
      </c>
      <c r="L4079" s="69">
        <f t="shared" si="903"/>
        <v>0.23889052369557029</v>
      </c>
      <c r="M4079" s="69">
        <f t="shared" si="904"/>
        <v>-1.2388905236955703</v>
      </c>
      <c r="Q4079" s="88">
        <f t="shared" si="899"/>
        <v>2.8372819029964802E-4</v>
      </c>
      <c r="R4079" s="88">
        <f t="shared" si="900"/>
        <v>7.1314871836516373E+38</v>
      </c>
      <c r="S4079" s="88">
        <f t="shared" si="901"/>
        <v>2.5486647152883307E+39</v>
      </c>
      <c r="T4079" s="1">
        <f t="shared" si="902"/>
        <v>3.2618134336534944E+39</v>
      </c>
      <c r="U4079" s="88">
        <f t="shared" si="896"/>
        <v>3.261813433653495E+39</v>
      </c>
      <c r="V4079" s="1">
        <f t="shared" si="905"/>
        <v>2.8877503564900137E+48</v>
      </c>
      <c r="W4079" s="84"/>
    </row>
    <row r="4080" spans="6:23" x14ac:dyDescent="0.2">
      <c r="F4080" s="44">
        <f t="shared" ref="F4080:F4143" si="906">F4079+0.2</f>
        <v>705.20000000002312</v>
      </c>
      <c r="G4080" s="1">
        <f t="shared" si="893"/>
        <v>1.705166189542185E+17</v>
      </c>
      <c r="H4080" s="15">
        <f t="shared" si="897"/>
        <v>17.581421672481696</v>
      </c>
      <c r="I4080" s="1">
        <f t="shared" si="898"/>
        <v>2.5118243565518498E+42</v>
      </c>
      <c r="J4080" s="1">
        <f t="shared" si="894"/>
        <v>8.9836587590160234E+42</v>
      </c>
      <c r="K4080" s="1">
        <f t="shared" si="895"/>
        <v>1.1495483115567874E+43</v>
      </c>
      <c r="L4080" s="69">
        <f t="shared" si="903"/>
        <v>0.23867133139710259</v>
      </c>
      <c r="M4080" s="69">
        <f t="shared" si="904"/>
        <v>-1.2386713313971025</v>
      </c>
      <c r="Q4080" s="88">
        <f t="shared" si="899"/>
        <v>2.8364771144584466E-4</v>
      </c>
      <c r="R4080" s="88">
        <f t="shared" si="900"/>
        <v>7.1247323028986348E+38</v>
      </c>
      <c r="S4080" s="88">
        <f t="shared" si="901"/>
        <v>2.5481942474053119E+39</v>
      </c>
      <c r="T4080" s="1">
        <f t="shared" si="902"/>
        <v>3.2606674776951755E+39</v>
      </c>
      <c r="U4080" s="88">
        <f t="shared" si="896"/>
        <v>3.2606674776951761E+39</v>
      </c>
      <c r="V4080" s="1">
        <f t="shared" si="905"/>
        <v>2.8859171182764563E+48</v>
      </c>
      <c r="W4080" s="84"/>
    </row>
    <row r="4081" spans="6:23" x14ac:dyDescent="0.2">
      <c r="F4081" s="44">
        <f t="shared" si="906"/>
        <v>705.40000000002317</v>
      </c>
      <c r="G4081" s="1">
        <f t="shared" si="893"/>
        <v>1.7056497874405238E+17</v>
      </c>
      <c r="H4081" s="15">
        <f t="shared" si="897"/>
        <v>17.576436863388274</v>
      </c>
      <c r="I4081" s="1">
        <f t="shared" si="898"/>
        <v>2.5101572380094261E+42</v>
      </c>
      <c r="J4081" s="1">
        <f t="shared" si="894"/>
        <v>8.9845486111071329E+42</v>
      </c>
      <c r="K4081" s="1">
        <f t="shared" si="895"/>
        <v>1.1494705849116559E+43</v>
      </c>
      <c r="L4081" s="69">
        <f t="shared" si="903"/>
        <v>0.23845216126326341</v>
      </c>
      <c r="M4081" s="69">
        <f t="shared" si="904"/>
        <v>-1.2384521612632633</v>
      </c>
      <c r="Q4081" s="88">
        <f t="shared" si="899"/>
        <v>2.8356727823641847E-4</v>
      </c>
      <c r="R4081" s="88">
        <f t="shared" si="900"/>
        <v>7.1179845592777869E+38</v>
      </c>
      <c r="S4081" s="88">
        <f t="shared" si="901"/>
        <v>2.5477239958344434E+39</v>
      </c>
      <c r="T4081" s="1">
        <f t="shared" si="902"/>
        <v>3.2595224517622221E+39</v>
      </c>
      <c r="U4081" s="88">
        <f t="shared" si="896"/>
        <v>3.2595224517622221E+39</v>
      </c>
      <c r="V4081" s="1">
        <f t="shared" si="905"/>
        <v>2.8840857425118849E+48</v>
      </c>
      <c r="W4081" s="84"/>
    </row>
    <row r="4082" spans="6:23" x14ac:dyDescent="0.2">
      <c r="F4082" s="44">
        <f t="shared" si="906"/>
        <v>705.60000000002321</v>
      </c>
      <c r="G4082" s="1">
        <f t="shared" si="893"/>
        <v>1.7061333853388627E+17</v>
      </c>
      <c r="H4082" s="15">
        <f t="shared" si="897"/>
        <v>17.571454880150352</v>
      </c>
      <c r="I4082" s="1">
        <f t="shared" si="898"/>
        <v>2.5084912844980927E+42</v>
      </c>
      <c r="J4082" s="1">
        <f t="shared" si="894"/>
        <v>8.9854382851112337E+42</v>
      </c>
      <c r="K4082" s="1">
        <f t="shared" si="895"/>
        <v>1.1493929569609327E+43</v>
      </c>
      <c r="L4082" s="69">
        <f t="shared" si="903"/>
        <v>0.2382330133637173</v>
      </c>
      <c r="M4082" s="69">
        <f t="shared" si="904"/>
        <v>-1.2382330133637174</v>
      </c>
      <c r="Q4082" s="88">
        <f t="shared" si="899"/>
        <v>2.8348689063051324E-4</v>
      </c>
      <c r="R4082" s="88">
        <f t="shared" si="900"/>
        <v>7.1112439441610656E+38</v>
      </c>
      <c r="S4082" s="88">
        <f t="shared" si="901"/>
        <v>2.5472539603985548E+39</v>
      </c>
      <c r="T4082" s="1">
        <f t="shared" si="902"/>
        <v>3.2583783548146612E+39</v>
      </c>
      <c r="U4082" s="88">
        <f t="shared" si="896"/>
        <v>3.2583783548146612E+39</v>
      </c>
      <c r="V4082" s="1">
        <f t="shared" si="905"/>
        <v>2.8822562266926583E+48</v>
      </c>
      <c r="W4082" s="84"/>
    </row>
    <row r="4083" spans="6:23" x14ac:dyDescent="0.2">
      <c r="F4083" s="44">
        <f t="shared" si="906"/>
        <v>705.80000000002326</v>
      </c>
      <c r="G4083" s="1">
        <f t="shared" si="893"/>
        <v>1.7066169832372013E+17</v>
      </c>
      <c r="H4083" s="15">
        <f t="shared" si="897"/>
        <v>17.56647572036567</v>
      </c>
      <c r="I4083" s="1">
        <f t="shared" si="898"/>
        <v>2.506826495134277E+42</v>
      </c>
      <c r="J4083" s="1">
        <f t="shared" si="894"/>
        <v>8.9863277811167741E+42</v>
      </c>
      <c r="K4083" s="1">
        <f t="shared" si="895"/>
        <v>1.1493154276251051E+43</v>
      </c>
      <c r="L4083" s="69">
        <f t="shared" si="903"/>
        <v>0.23801388777707261</v>
      </c>
      <c r="M4083" s="69">
        <f t="shared" si="904"/>
        <v>-1.2380138877770726</v>
      </c>
      <c r="Q4083" s="88">
        <f t="shared" si="899"/>
        <v>2.8340654858816094E-4</v>
      </c>
      <c r="R4083" s="88">
        <f t="shared" si="900"/>
        <v>7.1045104489536172E+38</v>
      </c>
      <c r="S4083" s="88">
        <f t="shared" si="901"/>
        <v>2.5467841409282117E+39</v>
      </c>
      <c r="T4083" s="1">
        <f t="shared" si="902"/>
        <v>3.2572351858235736E+39</v>
      </c>
      <c r="U4083" s="88">
        <f t="shared" si="896"/>
        <v>3.257235185823573E+39</v>
      </c>
      <c r="V4083" s="1">
        <f t="shared" si="905"/>
        <v>2.8804285683277454E+48</v>
      </c>
      <c r="W4083" s="84"/>
    </row>
    <row r="4084" spans="6:23" x14ac:dyDescent="0.2">
      <c r="F4084" s="44">
        <f t="shared" si="906"/>
        <v>706.00000000002331</v>
      </c>
      <c r="G4084" s="1">
        <f t="shared" si="893"/>
        <v>1.7071005811355402E+17</v>
      </c>
      <c r="H4084" s="15">
        <f t="shared" si="897"/>
        <v>17.561499381634686</v>
      </c>
      <c r="I4084" s="1">
        <f t="shared" si="898"/>
        <v>2.5051628690351658E+42</v>
      </c>
      <c r="J4084" s="1">
        <f t="shared" si="894"/>
        <v>8.9872170992121419E+42</v>
      </c>
      <c r="K4084" s="1">
        <f t="shared" si="895"/>
        <v>1.1492379968247308E+43</v>
      </c>
      <c r="L4084" s="69">
        <f t="shared" si="903"/>
        <v>0.23779478457089637</v>
      </c>
      <c r="M4084" s="69">
        <f t="shared" si="904"/>
        <v>-1.2377947845708963</v>
      </c>
      <c r="Q4084" s="88">
        <f t="shared" si="899"/>
        <v>2.8332625207205808E-4</v>
      </c>
      <c r="R4084" s="88">
        <f t="shared" si="900"/>
        <v>7.0977840651381756E+38</v>
      </c>
      <c r="S4084" s="88">
        <f t="shared" si="901"/>
        <v>2.5463145372776899E+39</v>
      </c>
      <c r="T4084" s="1">
        <f t="shared" si="902"/>
        <v>3.2560929437915072E+39</v>
      </c>
      <c r="U4084" s="88">
        <f t="shared" si="896"/>
        <v>3.2560929437915078E+39</v>
      </c>
      <c r="V4084" s="1">
        <f t="shared" si="905"/>
        <v>2.8786027649567626E+48</v>
      </c>
      <c r="W4084" s="84"/>
    </row>
    <row r="4085" spans="6:23" x14ac:dyDescent="0.2">
      <c r="F4085" s="44">
        <f t="shared" si="906"/>
        <v>706.20000000002335</v>
      </c>
      <c r="G4085" s="1">
        <f t="shared" si="893"/>
        <v>1.707584179033879E+17</v>
      </c>
      <c r="H4085" s="15">
        <f t="shared" si="897"/>
        <v>17.556525861560587</v>
      </c>
      <c r="I4085" s="1">
        <f t="shared" si="898"/>
        <v>2.5035004053187059E+42</v>
      </c>
      <c r="J4085" s="1">
        <f t="shared" si="894"/>
        <v>8.9881062394856491E+42</v>
      </c>
      <c r="K4085" s="1">
        <f t="shared" si="895"/>
        <v>1.1491606644804356E+43</v>
      </c>
      <c r="L4085" s="69">
        <f t="shared" si="903"/>
        <v>0.23757570382245247</v>
      </c>
      <c r="M4085" s="69">
        <f t="shared" si="904"/>
        <v>-1.2375757038224524</v>
      </c>
      <c r="Q4085" s="88">
        <f t="shared" si="899"/>
        <v>2.8324600104401298E-4</v>
      </c>
      <c r="R4085" s="88">
        <f t="shared" si="900"/>
        <v>7.0910647841858915E+38</v>
      </c>
      <c r="S4085" s="88">
        <f t="shared" si="901"/>
        <v>2.5458451492930518E+39</v>
      </c>
      <c r="T4085" s="1">
        <f t="shared" si="902"/>
        <v>3.2549516277116408E+39</v>
      </c>
      <c r="U4085" s="88">
        <f t="shared" si="896"/>
        <v>3.2549516277116408E+39</v>
      </c>
      <c r="V4085" s="1">
        <f t="shared" si="905"/>
        <v>2.8767788141138264E+48</v>
      </c>
      <c r="W4085" s="84"/>
    </row>
    <row r="4086" spans="6:23" x14ac:dyDescent="0.2">
      <c r="F4086" s="44">
        <f t="shared" si="906"/>
        <v>706.4000000000234</v>
      </c>
      <c r="G4086" s="1">
        <f t="shared" si="893"/>
        <v>1.7080677769322176E+17</v>
      </c>
      <c r="H4086" s="15">
        <f t="shared" si="897"/>
        <v>17.551555157749274</v>
      </c>
      <c r="I4086" s="1">
        <f t="shared" si="898"/>
        <v>2.5018391031036012E+42</v>
      </c>
      <c r="J4086" s="1">
        <f t="shared" si="894"/>
        <v>8.9889952020255398E+42</v>
      </c>
      <c r="K4086" s="1">
        <f t="shared" si="895"/>
        <v>1.1490834305129141E+43</v>
      </c>
      <c r="L4086" s="69">
        <f t="shared" si="903"/>
        <v>0.2373566456032003</v>
      </c>
      <c r="M4086" s="69">
        <f t="shared" si="904"/>
        <v>-1.2373566456032004</v>
      </c>
      <c r="Q4086" s="88">
        <f t="shared" si="899"/>
        <v>2.831657954649458E-4</v>
      </c>
      <c r="R4086" s="88">
        <f t="shared" si="900"/>
        <v>7.084352597556378E+38</v>
      </c>
      <c r="S4086" s="88">
        <f t="shared" si="901"/>
        <v>2.5453759768121432E+39</v>
      </c>
      <c r="T4086" s="1">
        <f t="shared" si="902"/>
        <v>3.253811236567781E+39</v>
      </c>
      <c r="U4086" s="88">
        <f t="shared" si="896"/>
        <v>3.253811236567781E+39</v>
      </c>
      <c r="V4086" s="1">
        <f t="shared" si="905"/>
        <v>2.8749567133275688E+48</v>
      </c>
      <c r="W4086" s="84"/>
    </row>
    <row r="4087" spans="6:23" x14ac:dyDescent="0.2">
      <c r="F4087" s="44">
        <f t="shared" si="906"/>
        <v>706.60000000002344</v>
      </c>
      <c r="G4087" s="1">
        <f t="shared" si="893"/>
        <v>1.7085513748305565E+17</v>
      </c>
      <c r="H4087" s="15">
        <f t="shared" si="897"/>
        <v>17.546587267809347</v>
      </c>
      <c r="I4087" s="1">
        <f t="shared" si="898"/>
        <v>2.5001789615093167E+42</v>
      </c>
      <c r="J4087" s="1">
        <f t="shared" si="894"/>
        <v>8.9898839869199926E+42</v>
      </c>
      <c r="K4087" s="1">
        <f t="shared" si="895"/>
        <v>1.149006294842931E+43</v>
      </c>
      <c r="L4087" s="69">
        <f t="shared" si="903"/>
        <v>0.23713760998211311</v>
      </c>
      <c r="M4087" s="69">
        <f t="shared" si="904"/>
        <v>-1.2371376099821132</v>
      </c>
      <c r="Q4087" s="88">
        <f t="shared" si="899"/>
        <v>2.8308563529400033E-4</v>
      </c>
      <c r="R4087" s="88">
        <f t="shared" si="900"/>
        <v>7.0776474966755886E+38</v>
      </c>
      <c r="S4087" s="88">
        <f t="shared" si="901"/>
        <v>2.5449070196566067E+39</v>
      </c>
      <c r="T4087" s="1">
        <f t="shared" si="902"/>
        <v>3.2526717693241654E+39</v>
      </c>
      <c r="U4087" s="88">
        <f t="shared" si="896"/>
        <v>3.252671769324166E+39</v>
      </c>
      <c r="V4087" s="1">
        <f t="shared" si="905"/>
        <v>2.8731364601121346E+48</v>
      </c>
      <c r="W4087" s="84"/>
    </row>
    <row r="4088" spans="6:23" x14ac:dyDescent="0.2">
      <c r="F4088" s="44">
        <f t="shared" si="906"/>
        <v>706.80000000002349</v>
      </c>
      <c r="G4088" s="1">
        <f t="shared" si="893"/>
        <v>1.7090349727288954E+17</v>
      </c>
      <c r="H4088" s="15">
        <f t="shared" si="897"/>
        <v>17.541622189352129</v>
      </c>
      <c r="I4088" s="1">
        <f t="shared" si="898"/>
        <v>2.498519979656072E+42</v>
      </c>
      <c r="J4088" s="1">
        <f t="shared" si="894"/>
        <v>8.9907725942571053E+42</v>
      </c>
      <c r="K4088" s="1">
        <f t="shared" si="895"/>
        <v>1.1489292573913177E+43</v>
      </c>
      <c r="L4088" s="69">
        <f t="shared" si="903"/>
        <v>0.23691859703911955</v>
      </c>
      <c r="M4088" s="69">
        <f t="shared" si="904"/>
        <v>-1.2369185970391197</v>
      </c>
      <c r="Q4088" s="88">
        <f t="shared" si="899"/>
        <v>2.830055204965376E-4</v>
      </c>
      <c r="R4088" s="88">
        <f t="shared" si="900"/>
        <v>7.0709494731356512E+38</v>
      </c>
      <c r="S4088" s="88">
        <f t="shared" si="901"/>
        <v>2.5444382777037377E+39</v>
      </c>
      <c r="T4088" s="1">
        <f t="shared" si="902"/>
        <v>3.2515332250173027E+39</v>
      </c>
      <c r="U4088" s="88">
        <f t="shared" si="896"/>
        <v>3.2515332250173027E+39</v>
      </c>
      <c r="V4088" s="1">
        <f t="shared" si="905"/>
        <v>2.8713180520483003E+48</v>
      </c>
      <c r="W4088" s="84"/>
    </row>
    <row r="4089" spans="6:23" x14ac:dyDescent="0.2">
      <c r="F4089" s="44">
        <f t="shared" si="906"/>
        <v>707.00000000002353</v>
      </c>
      <c r="G4089" s="1">
        <f t="shared" si="893"/>
        <v>1.7095185706272339E+17</v>
      </c>
      <c r="H4089" s="15">
        <f t="shared" si="897"/>
        <v>17.536659919991635</v>
      </c>
      <c r="I4089" s="1">
        <f t="shared" si="898"/>
        <v>2.4968621566648411E+42</v>
      </c>
      <c r="J4089" s="1">
        <f t="shared" si="894"/>
        <v>8.9916610241249155E+42</v>
      </c>
      <c r="K4089" s="1">
        <f t="shared" si="895"/>
        <v>1.1488523180789756E+43</v>
      </c>
      <c r="L4089" s="69">
        <f t="shared" si="903"/>
        <v>0.23669960684141378</v>
      </c>
      <c r="M4089" s="69">
        <f t="shared" si="904"/>
        <v>-1.2366996068414138</v>
      </c>
      <c r="Q4089" s="88">
        <f t="shared" si="899"/>
        <v>2.8292545103170141E-4</v>
      </c>
      <c r="R4089" s="88">
        <f t="shared" si="900"/>
        <v>7.064258518383869E+38</v>
      </c>
      <c r="S4089" s="88">
        <f t="shared" si="901"/>
        <v>2.5439697507747121E+39</v>
      </c>
      <c r="T4089" s="1">
        <f t="shared" si="902"/>
        <v>3.2503956026130993E+39</v>
      </c>
      <c r="U4089" s="88">
        <f t="shared" si="896"/>
        <v>3.2503956026130987E+39</v>
      </c>
      <c r="V4089" s="1">
        <f t="shared" si="905"/>
        <v>2.8695014866572507E+48</v>
      </c>
      <c r="W4089" s="84"/>
    </row>
    <row r="4090" spans="6:23" x14ac:dyDescent="0.2">
      <c r="F4090" s="44">
        <f t="shared" si="906"/>
        <v>707.20000000002358</v>
      </c>
      <c r="G4090" s="1">
        <f t="shared" si="893"/>
        <v>1.7100021685255728E+17</v>
      </c>
      <c r="H4090" s="15">
        <f t="shared" si="897"/>
        <v>17.531700457344574</v>
      </c>
      <c r="I4090" s="1">
        <f t="shared" si="898"/>
        <v>2.4952054916573576E+42</v>
      </c>
      <c r="J4090" s="1">
        <f t="shared" si="894"/>
        <v>8.9925492766113935E+42</v>
      </c>
      <c r="K4090" s="1">
        <f t="shared" si="895"/>
        <v>1.1487754768268752E+43</v>
      </c>
      <c r="L4090" s="69">
        <f t="shared" si="903"/>
        <v>0.23648063946033063</v>
      </c>
      <c r="M4090" s="69">
        <f t="shared" si="904"/>
        <v>-1.2364806394603307</v>
      </c>
      <c r="Q4090" s="88">
        <f t="shared" si="899"/>
        <v>2.828454268613001E-4</v>
      </c>
      <c r="R4090" s="88">
        <f t="shared" si="900"/>
        <v>7.0575746239448546E+38</v>
      </c>
      <c r="S4090" s="88">
        <f t="shared" si="901"/>
        <v>2.543501438714425E+39</v>
      </c>
      <c r="T4090" s="1">
        <f t="shared" si="902"/>
        <v>3.2492589011089103E+39</v>
      </c>
      <c r="U4090" s="88">
        <f t="shared" si="896"/>
        <v>3.2492589011089109E+39</v>
      </c>
      <c r="V4090" s="1">
        <f t="shared" si="905"/>
        <v>2.867686761490735E+48</v>
      </c>
      <c r="W4090" s="84"/>
    </row>
    <row r="4091" spans="6:23" x14ac:dyDescent="0.2">
      <c r="F4091" s="44">
        <f t="shared" si="906"/>
        <v>707.40000000002362</v>
      </c>
      <c r="G4091" s="1">
        <f t="shared" si="893"/>
        <v>1.7104857664239117E+17</v>
      </c>
      <c r="H4091" s="15">
        <f t="shared" si="897"/>
        <v>17.526743799030367</v>
      </c>
      <c r="I4091" s="1">
        <f t="shared" si="898"/>
        <v>2.493549983756107E+42</v>
      </c>
      <c r="J4091" s="1">
        <f t="shared" si="894"/>
        <v>8.9934373518044281E+42</v>
      </c>
      <c r="K4091" s="1">
        <f t="shared" si="895"/>
        <v>1.1486987335560535E+43</v>
      </c>
      <c r="L4091" s="69">
        <f t="shared" si="903"/>
        <v>0.23626169497532712</v>
      </c>
      <c r="M4091" s="69">
        <f t="shared" si="904"/>
        <v>-1.2362616949753271</v>
      </c>
      <c r="Q4091" s="88">
        <f t="shared" si="899"/>
        <v>2.827654479462538E-4</v>
      </c>
      <c r="R4091" s="88">
        <f t="shared" si="900"/>
        <v>7.0508977813316947E+38</v>
      </c>
      <c r="S4091" s="88">
        <f t="shared" si="901"/>
        <v>2.5430333413595496E+39</v>
      </c>
      <c r="T4091" s="1">
        <f t="shared" si="902"/>
        <v>3.2481231194927191E+39</v>
      </c>
      <c r="U4091" s="88">
        <f t="shared" si="896"/>
        <v>3.2481231194927191E+39</v>
      </c>
      <c r="V4091" s="1">
        <f t="shared" si="905"/>
        <v>2.8658738740949945E+48</v>
      </c>
      <c r="W4091" s="84"/>
    </row>
    <row r="4092" spans="6:23" x14ac:dyDescent="0.2">
      <c r="F4092" s="44">
        <f t="shared" si="906"/>
        <v>707.60000000002367</v>
      </c>
      <c r="G4092" s="1">
        <f t="shared" si="893"/>
        <v>1.7109693643222502E+17</v>
      </c>
      <c r="H4092" s="15">
        <f t="shared" si="897"/>
        <v>17.521789942671116</v>
      </c>
      <c r="I4092" s="1">
        <f t="shared" si="898"/>
        <v>2.4918956320843292E+42</v>
      </c>
      <c r="J4092" s="1">
        <f t="shared" si="894"/>
        <v>8.9943252497918488E+42</v>
      </c>
      <c r="K4092" s="1">
        <f t="shared" si="895"/>
        <v>1.1486220881876178E+43</v>
      </c>
      <c r="L4092" s="69">
        <f t="shared" si="903"/>
        <v>0.23604277345196045</v>
      </c>
      <c r="M4092" s="69">
        <f t="shared" si="904"/>
        <v>-1.2360427734519606</v>
      </c>
      <c r="Q4092" s="88">
        <f t="shared" si="899"/>
        <v>2.8268551425014721E-4</v>
      </c>
      <c r="R4092" s="88">
        <f t="shared" si="900"/>
        <v>7.0442279821345423E+38</v>
      </c>
      <c r="S4092" s="88">
        <f t="shared" si="901"/>
        <v>2.5425654585704926E+39</v>
      </c>
      <c r="T4092" s="1">
        <f t="shared" si="902"/>
        <v>3.2469882567839466E+39</v>
      </c>
      <c r="U4092" s="88">
        <f t="shared" si="896"/>
        <v>3.2469882567839466E+39</v>
      </c>
      <c r="V4092" s="1">
        <f t="shared" si="905"/>
        <v>2.8640628220467824E+48</v>
      </c>
      <c r="W4092" s="84"/>
    </row>
    <row r="4093" spans="6:23" x14ac:dyDescent="0.2">
      <c r="F4093" s="44">
        <f t="shared" si="906"/>
        <v>707.80000000002372</v>
      </c>
      <c r="G4093" s="1">
        <f t="shared" si="893"/>
        <v>1.7114529622205891E+17</v>
      </c>
      <c r="H4093" s="15">
        <f t="shared" si="897"/>
        <v>17.516838885891609</v>
      </c>
      <c r="I4093" s="1">
        <f t="shared" si="898"/>
        <v>2.4902424357660173E+42</v>
      </c>
      <c r="J4093" s="1">
        <f t="shared" si="894"/>
        <v>8.9952129706614155E+42</v>
      </c>
      <c r="K4093" s="1">
        <f t="shared" si="895"/>
        <v>1.1485455406427432E+43</v>
      </c>
      <c r="L4093" s="69">
        <f t="shared" si="903"/>
        <v>0.23582387496374466</v>
      </c>
      <c r="M4093" s="69">
        <f t="shared" si="904"/>
        <v>-1.2358238749637447</v>
      </c>
      <c r="Q4093" s="88">
        <f t="shared" si="899"/>
        <v>2.8260562573301229E-4</v>
      </c>
      <c r="R4093" s="88">
        <f t="shared" si="900"/>
        <v>7.0375652178655593E+38</v>
      </c>
      <c r="S4093" s="88">
        <f t="shared" si="901"/>
        <v>2.5420977901754775E+39</v>
      </c>
      <c r="T4093" s="1">
        <f t="shared" si="902"/>
        <v>3.2458543119620334E+39</v>
      </c>
      <c r="U4093" s="88">
        <f t="shared" si="896"/>
        <v>3.2458543119620334E+39</v>
      </c>
      <c r="V4093" s="1">
        <f t="shared" si="905"/>
        <v>2.8622536028903303E+48</v>
      </c>
      <c r="W4093" s="84"/>
    </row>
    <row r="4094" spans="6:23" x14ac:dyDescent="0.2">
      <c r="F4094" s="44">
        <f t="shared" si="906"/>
        <v>708.00000000002376</v>
      </c>
      <c r="G4094" s="1">
        <f t="shared" si="893"/>
        <v>1.711936560118928E+17</v>
      </c>
      <c r="H4094" s="15">
        <f t="shared" si="897"/>
        <v>17.511890626319321</v>
      </c>
      <c r="I4094" s="1">
        <f t="shared" si="898"/>
        <v>2.488590393925915E+42</v>
      </c>
      <c r="J4094" s="1">
        <f t="shared" si="894"/>
        <v>8.9961005145008178E+42</v>
      </c>
      <c r="K4094" s="1">
        <f t="shared" si="895"/>
        <v>1.1484690908426733E+43</v>
      </c>
      <c r="L4094" s="69">
        <f t="shared" si="903"/>
        <v>0.23560499958372066</v>
      </c>
      <c r="M4094" s="69">
        <f t="shared" si="904"/>
        <v>-1.2356049995837206</v>
      </c>
      <c r="Q4094" s="88">
        <f t="shared" si="899"/>
        <v>2.8252578235665737E-4</v>
      </c>
      <c r="R4094" s="88">
        <f t="shared" si="900"/>
        <v>7.0309094800918127E+38</v>
      </c>
      <c r="S4094" s="88">
        <f t="shared" si="901"/>
        <v>2.5416303360184714E+39</v>
      </c>
      <c r="T4094" s="1">
        <f t="shared" si="902"/>
        <v>3.2447212840276524E+39</v>
      </c>
      <c r="U4094" s="88">
        <f t="shared" si="896"/>
        <v>3.244721284027653E+39</v>
      </c>
      <c r="V4094" s="1">
        <f t="shared" si="905"/>
        <v>2.860446214191365E+48</v>
      </c>
      <c r="W4094" s="84"/>
    </row>
    <row r="4095" spans="6:23" x14ac:dyDescent="0.2">
      <c r="F4095" s="44">
        <f t="shared" si="906"/>
        <v>708.20000000002381</v>
      </c>
      <c r="G4095" s="1">
        <f t="shared" si="893"/>
        <v>1.7124201580172666E+17</v>
      </c>
      <c r="H4095" s="15">
        <f t="shared" si="897"/>
        <v>17.506945161584412</v>
      </c>
      <c r="I4095" s="1">
        <f t="shared" si="898"/>
        <v>2.4869395056895218E+42</v>
      </c>
      <c r="J4095" s="1">
        <f t="shared" si="894"/>
        <v>8.9969878813976696E+42</v>
      </c>
      <c r="K4095" s="1">
        <f t="shared" si="895"/>
        <v>1.1483927387087191E+43</v>
      </c>
      <c r="L4095" s="69">
        <f t="shared" si="903"/>
        <v>0.23538614738547137</v>
      </c>
      <c r="M4095" s="69">
        <f t="shared" si="904"/>
        <v>-1.2353861473854715</v>
      </c>
      <c r="Q4095" s="88">
        <f t="shared" si="899"/>
        <v>2.8244598408377897E-4</v>
      </c>
      <c r="R4095" s="88">
        <f t="shared" si="900"/>
        <v>7.0242607604130377E+38</v>
      </c>
      <c r="S4095" s="88">
        <f t="shared" si="901"/>
        <v>2.5411630959511984E+39</v>
      </c>
      <c r="T4095" s="1">
        <f t="shared" si="902"/>
        <v>3.2435891719925024E+39</v>
      </c>
      <c r="U4095" s="88">
        <f t="shared" si="896"/>
        <v>3.2435891719925024E+39</v>
      </c>
      <c r="V4095" s="1">
        <f t="shared" si="905"/>
        <v>2.8586406535280782E+48</v>
      </c>
      <c r="W4095" s="84"/>
    </row>
    <row r="4096" spans="6:23" x14ac:dyDescent="0.2">
      <c r="F4096" s="44">
        <f t="shared" si="906"/>
        <v>708.40000000002385</v>
      </c>
      <c r="G4096" s="1">
        <f t="shared" si="893"/>
        <v>1.7129037559156054E+17</v>
      </c>
      <c r="H4096" s="15">
        <f t="shared" si="897"/>
        <v>17.502002489319707</v>
      </c>
      <c r="I4096" s="1">
        <f t="shared" si="898"/>
        <v>2.4852897701830833E+42</v>
      </c>
      <c r="J4096" s="1">
        <f t="shared" si="894"/>
        <v>8.9978750714395205E+42</v>
      </c>
      <c r="K4096" s="1">
        <f t="shared" si="895"/>
        <v>1.1483164841622604E+43</v>
      </c>
      <c r="L4096" s="69">
        <f t="shared" si="903"/>
        <v>0.2351673184391215</v>
      </c>
      <c r="M4096" s="69">
        <f t="shared" si="904"/>
        <v>-1.2351673184391214</v>
      </c>
      <c r="Q4096" s="88">
        <f t="shared" si="899"/>
        <v>2.8236623087529722E-4</v>
      </c>
      <c r="R4096" s="88">
        <f t="shared" si="900"/>
        <v>7.0176190503953083E+38</v>
      </c>
      <c r="S4096" s="88">
        <f t="shared" si="901"/>
        <v>2.5406960698091731E+39</v>
      </c>
      <c r="T4096" s="1">
        <f t="shared" si="902"/>
        <v>3.2424579748487039E+39</v>
      </c>
      <c r="U4096" s="88">
        <f t="shared" si="896"/>
        <v>3.2424579748487039E+39</v>
      </c>
      <c r="V4096" s="1">
        <f t="shared" si="905"/>
        <v>2.8568369184641502E+48</v>
      </c>
      <c r="W4096" s="84"/>
    </row>
    <row r="4097" spans="6:23" x14ac:dyDescent="0.2">
      <c r="F4097" s="44">
        <f t="shared" si="906"/>
        <v>708.6000000000239</v>
      </c>
      <c r="G4097" s="1">
        <f t="shared" si="893"/>
        <v>1.7133873538139443E+17</v>
      </c>
      <c r="H4097" s="15">
        <f t="shared" si="897"/>
        <v>17.497062607160707</v>
      </c>
      <c r="I4097" s="1">
        <f t="shared" si="898"/>
        <v>2.4836411865335984E+42</v>
      </c>
      <c r="J4097" s="1">
        <f t="shared" si="894"/>
        <v>8.998762084713857E+42</v>
      </c>
      <c r="K4097" s="1">
        <f t="shared" si="895"/>
        <v>1.1482403271247455E+43</v>
      </c>
      <c r="L4097" s="69">
        <f t="shared" si="903"/>
        <v>0.23494851281510581</v>
      </c>
      <c r="M4097" s="69">
        <f t="shared" si="904"/>
        <v>-1.2349485128151059</v>
      </c>
      <c r="Q4097" s="88">
        <f t="shared" si="899"/>
        <v>2.8228652269302046E-4</v>
      </c>
      <c r="R4097" s="88">
        <f t="shared" si="900"/>
        <v>7.0109843416373683E+38</v>
      </c>
      <c r="S4097" s="88">
        <f t="shared" si="901"/>
        <v>2.5402292574356704E+39</v>
      </c>
      <c r="T4097" s="1">
        <f t="shared" si="902"/>
        <v>3.2413276915994074E+39</v>
      </c>
      <c r="U4097" s="88">
        <f t="shared" si="896"/>
        <v>3.2413276915994068E+39</v>
      </c>
      <c r="V4097" s="1">
        <f t="shared" si="905"/>
        <v>2.8550350065757224E+48</v>
      </c>
      <c r="W4097" s="84"/>
    </row>
    <row r="4098" spans="6:23" x14ac:dyDescent="0.2">
      <c r="F4098" s="44">
        <f t="shared" si="906"/>
        <v>708.80000000002394</v>
      </c>
      <c r="G4098" s="1">
        <f t="shared" si="893"/>
        <v>1.7138709517122829E+17</v>
      </c>
      <c r="H4098" s="15">
        <f t="shared" si="897"/>
        <v>17.492125512745595</v>
      </c>
      <c r="I4098" s="1">
        <f t="shared" si="898"/>
        <v>2.4819937538688135E+42</v>
      </c>
      <c r="J4098" s="1">
        <f t="shared" si="894"/>
        <v>8.9996489213080888E+42</v>
      </c>
      <c r="K4098" s="1">
        <f t="shared" si="895"/>
        <v>1.1481642675176901E+43</v>
      </c>
      <c r="L4098" s="69">
        <f t="shared" si="903"/>
        <v>0.23472973058786939</v>
      </c>
      <c r="M4098" s="69">
        <f t="shared" si="904"/>
        <v>-1.2347297305878695</v>
      </c>
      <c r="Q4098" s="88">
        <f t="shared" si="899"/>
        <v>2.8220685949964519E-4</v>
      </c>
      <c r="R4098" s="88">
        <f t="shared" si="900"/>
        <v>7.0043566257705315E+38</v>
      </c>
      <c r="S4098" s="88">
        <f t="shared" si="901"/>
        <v>2.5397626586817251E+39</v>
      </c>
      <c r="T4098" s="1">
        <f t="shared" si="902"/>
        <v>3.2401983212587781E+39</v>
      </c>
      <c r="U4098" s="88">
        <f t="shared" si="896"/>
        <v>3.2401983212587781E+39</v>
      </c>
      <c r="V4098" s="1">
        <f t="shared" si="905"/>
        <v>2.8532349154513776E+48</v>
      </c>
      <c r="W4098" s="84"/>
    </row>
    <row r="4099" spans="6:23" x14ac:dyDescent="0.2">
      <c r="F4099" s="44">
        <f t="shared" si="906"/>
        <v>709.00000000002399</v>
      </c>
      <c r="G4099" s="1">
        <f t="shared" ref="G4099:G4162" si="907">F4099/4.13566727E-15</f>
        <v>1.7143545496106218E+17</v>
      </c>
      <c r="H4099" s="15">
        <f t="shared" si="897"/>
        <v>17.487191203715202</v>
      </c>
      <c r="I4099" s="1">
        <f t="shared" si="898"/>
        <v>2.4803474713172218E+42</v>
      </c>
      <c r="J4099" s="1">
        <f t="shared" ref="J4099:J4162" si="908" xml:space="preserve"> $B$16 * (F4099/2000)^($B$14+1) * EXP(-$C$14/F4099) * $C$23</f>
        <v>9.0005355813095575E+42</v>
      </c>
      <c r="K4099" s="1">
        <f t="shared" ref="K4099:K4162" si="909" xml:space="preserve"> (I4099+J4099)</f>
        <v>1.1480883052626779E+43</v>
      </c>
      <c r="L4099" s="69">
        <f t="shared" si="903"/>
        <v>0.23451097182828465</v>
      </c>
      <c r="M4099" s="69">
        <f t="shared" si="904"/>
        <v>-1.2345109718282847</v>
      </c>
      <c r="Q4099" s="88">
        <f t="shared" si="899"/>
        <v>2.8212724125609157E-4</v>
      </c>
      <c r="R4099" s="88">
        <f t="shared" si="900"/>
        <v>6.997735894392505E+38</v>
      </c>
      <c r="S4099" s="88">
        <f t="shared" si="901"/>
        <v>2.5392962733821578E+39</v>
      </c>
      <c r="T4099" s="1">
        <f t="shared" si="902"/>
        <v>3.2390698628214085E+39</v>
      </c>
      <c r="U4099" s="88">
        <f t="shared" ref="U4099:U4162" si="910" xml:space="preserve"> K4099 * Q4099</f>
        <v>3.2390698628214085E+39</v>
      </c>
      <c r="V4099" s="1">
        <f t="shared" si="905"/>
        <v>2.8514366426651827E+48</v>
      </c>
      <c r="W4099" s="84"/>
    </row>
    <row r="4100" spans="6:23" x14ac:dyDescent="0.2">
      <c r="F4100" s="44">
        <f t="shared" si="906"/>
        <v>709.20000000002403</v>
      </c>
      <c r="G4100" s="1">
        <f t="shared" si="907"/>
        <v>1.7148381475089606E+17</v>
      </c>
      <c r="H4100" s="15">
        <f t="shared" ref="H4100:H4163" si="911">2997924580000000000/G4100</f>
        <v>17.482259677713024</v>
      </c>
      <c r="I4100" s="1">
        <f t="shared" ref="I4100:I4163" si="912" xml:space="preserve"> MAX( 1E-90, (F4100)^(1+$B$4) * EXP(-F4100/$A$6) * EXP(-$C$5/F4100) * $C$23 )</f>
        <v>2.4787023380080693E+42</v>
      </c>
      <c r="J4100" s="1">
        <f t="shared" si="908"/>
        <v>9.0014220648055378E+42</v>
      </c>
      <c r="K4100" s="1">
        <f t="shared" si="909"/>
        <v>1.1480124402813606E+43</v>
      </c>
      <c r="L4100" s="69">
        <f t="shared" si="903"/>
        <v>0.23429223660757922</v>
      </c>
      <c r="M4100" s="69">
        <f t="shared" si="904"/>
        <v>-1.2342922366075793</v>
      </c>
      <c r="Q4100" s="88">
        <f t="shared" ref="Q4100:Q4163" si="913" xml:space="preserve"> LN(F4100) - LN(F4099)</f>
        <v>2.8204766792594427E-4</v>
      </c>
      <c r="R4100" s="88">
        <f t="shared" ref="R4100:R4163" si="914">I4100 * Q4100</f>
        <v>6.9911221391776162E+38</v>
      </c>
      <c r="S4100" s="88">
        <f t="shared" ref="S4100:S4163" si="915" xml:space="preserve"> J4100*Q4100</f>
        <v>2.5388301013955398E+39</v>
      </c>
      <c r="T4100" s="1">
        <f t="shared" ref="T4100:T4163" si="916">R4100+S4100</f>
        <v>3.2379423153133016E+39</v>
      </c>
      <c r="U4100" s="88">
        <f t="shared" si="910"/>
        <v>3.2379423153133016E+39</v>
      </c>
      <c r="V4100" s="1">
        <f t="shared" si="905"/>
        <v>2.8496401858215885E+48</v>
      </c>
      <c r="W4100" s="84"/>
    </row>
    <row r="4101" spans="6:23" x14ac:dyDescent="0.2">
      <c r="F4101" s="44">
        <f t="shared" si="906"/>
        <v>709.40000000002408</v>
      </c>
      <c r="G4101" s="1">
        <f t="shared" si="907"/>
        <v>1.7153217454072992E+17</v>
      </c>
      <c r="H4101" s="15">
        <f t="shared" si="911"/>
        <v>17.477330932385222</v>
      </c>
      <c r="I4101" s="1">
        <f t="shared" si="912"/>
        <v>2.4770583530713444E+42</v>
      </c>
      <c r="J4101" s="1">
        <f t="shared" si="908"/>
        <v>9.0023083718832402E+42</v>
      </c>
      <c r="K4101" s="1">
        <f t="shared" si="909"/>
        <v>1.1479366724954584E+43</v>
      </c>
      <c r="L4101" s="69">
        <f t="shared" ref="L4101:L4164" si="917">LOG10(K4101/K4100) /LOG10(H4101/H4100)</f>
        <v>0.23407352499583076</v>
      </c>
      <c r="M4101" s="69">
        <f t="shared" ref="M4101:M4164" si="918" xml:space="preserve"> -(1+L4101)</f>
        <v>-1.2340735249958308</v>
      </c>
      <c r="Q4101" s="88">
        <f t="shared" si="913"/>
        <v>2.8196813946834709E-4</v>
      </c>
      <c r="R4101" s="88">
        <f t="shared" si="914"/>
        <v>6.9845153517005497E+38</v>
      </c>
      <c r="S4101" s="88">
        <f t="shared" si="915"/>
        <v>2.538364142540242E+39</v>
      </c>
      <c r="T4101" s="1">
        <f t="shared" si="916"/>
        <v>3.2368156777102971E+39</v>
      </c>
      <c r="U4101" s="88">
        <f t="shared" si="910"/>
        <v>3.2368156777102971E+39</v>
      </c>
      <c r="V4101" s="1">
        <f t="shared" ref="V4101:V4164" si="919" xml:space="preserve"> (K4101/(F4101*1.602176487E-12)) * Q4101</f>
        <v>2.8478455424836121E+48</v>
      </c>
      <c r="W4101" s="84"/>
    </row>
    <row r="4102" spans="6:23" x14ac:dyDescent="0.2">
      <c r="F4102" s="44">
        <f t="shared" si="906"/>
        <v>709.60000000002412</v>
      </c>
      <c r="G4102" s="1">
        <f t="shared" si="907"/>
        <v>1.7158053433056381E+17</v>
      </c>
      <c r="H4102" s="15">
        <f t="shared" si="911"/>
        <v>17.472404965380601</v>
      </c>
      <c r="I4102" s="1">
        <f t="shared" si="912"/>
        <v>2.4754155156377842E+42</v>
      </c>
      <c r="J4102" s="1">
        <f t="shared" si="908"/>
        <v>9.0031945026297959E+42</v>
      </c>
      <c r="K4102" s="1">
        <f t="shared" si="909"/>
        <v>1.1478610018267581E+43</v>
      </c>
      <c r="L4102" s="69">
        <f t="shared" si="917"/>
        <v>0.23385483706695145</v>
      </c>
      <c r="M4102" s="69">
        <f t="shared" si="918"/>
        <v>-1.2338548370669515</v>
      </c>
      <c r="Q4102" s="88">
        <f t="shared" si="913"/>
        <v>2.8188865584866107E-4</v>
      </c>
      <c r="R4102" s="88">
        <f t="shared" si="914"/>
        <v>6.9779155237005523E+38</v>
      </c>
      <c r="S4102" s="88">
        <f t="shared" si="915"/>
        <v>2.5378983966903678E+39</v>
      </c>
      <c r="T4102" s="1">
        <f t="shared" si="916"/>
        <v>3.2356899490604229E+39</v>
      </c>
      <c r="U4102" s="88">
        <f t="shared" si="910"/>
        <v>3.2356899490604235E+39</v>
      </c>
      <c r="V4102" s="1">
        <f t="shared" si="919"/>
        <v>2.8460527102805125E+48</v>
      </c>
      <c r="W4102" s="84"/>
    </row>
    <row r="4103" spans="6:23" x14ac:dyDescent="0.2">
      <c r="F4103" s="44">
        <f t="shared" si="906"/>
        <v>709.80000000002417</v>
      </c>
      <c r="G4103" s="1">
        <f t="shared" si="907"/>
        <v>1.716288941203977E+17</v>
      </c>
      <c r="H4103" s="15">
        <f t="shared" si="911"/>
        <v>17.467481774350624</v>
      </c>
      <c r="I4103" s="1">
        <f t="shared" si="912"/>
        <v>2.4737738248388695E+42</v>
      </c>
      <c r="J4103" s="1">
        <f t="shared" si="908"/>
        <v>9.0040804571322753E+42</v>
      </c>
      <c r="K4103" s="1">
        <f t="shared" si="909"/>
        <v>1.1477854281971144E+43</v>
      </c>
      <c r="L4103" s="69">
        <f t="shared" si="917"/>
        <v>0.23363617289268482</v>
      </c>
      <c r="M4103" s="69">
        <f t="shared" si="918"/>
        <v>-1.2336361728926848</v>
      </c>
      <c r="Q4103" s="88">
        <f t="shared" si="913"/>
        <v>2.8180921702603001E-4</v>
      </c>
      <c r="R4103" s="88">
        <f t="shared" si="914"/>
        <v>6.971322646773294E+38</v>
      </c>
      <c r="S4103" s="88">
        <f t="shared" si="915"/>
        <v>2.5374328636638248E+39</v>
      </c>
      <c r="T4103" s="1">
        <f t="shared" si="916"/>
        <v>3.2345651283411542E+39</v>
      </c>
      <c r="U4103" s="88">
        <f t="shared" si="910"/>
        <v>3.2345651283411542E+39</v>
      </c>
      <c r="V4103" s="1">
        <f t="shared" si="919"/>
        <v>2.8442616867821802E+48</v>
      </c>
      <c r="W4103" s="84"/>
    </row>
    <row r="4104" spans="6:23" x14ac:dyDescent="0.2">
      <c r="F4104" s="44">
        <f t="shared" si="906"/>
        <v>710.00000000002422</v>
      </c>
      <c r="G4104" s="1">
        <f t="shared" si="907"/>
        <v>1.7167725391023155E+17</v>
      </c>
      <c r="H4104" s="15">
        <f t="shared" si="911"/>
        <v>17.462561356949401</v>
      </c>
      <c r="I4104" s="1">
        <f t="shared" si="912"/>
        <v>2.4721332798068269E+42</v>
      </c>
      <c r="J4104" s="1">
        <f t="shared" si="908"/>
        <v>9.0049662354776809E+42</v>
      </c>
      <c r="K4104" s="1">
        <f t="shared" si="909"/>
        <v>1.1477099515284508E+43</v>
      </c>
      <c r="L4104" s="69">
        <f t="shared" si="917"/>
        <v>0.23341753253989272</v>
      </c>
      <c r="M4104" s="69">
        <f t="shared" si="918"/>
        <v>-1.2334175325398928</v>
      </c>
      <c r="Q4104" s="88">
        <f t="shared" si="913"/>
        <v>2.8172982296492677E-4</v>
      </c>
      <c r="R4104" s="88">
        <f t="shared" si="914"/>
        <v>6.964736712656811E+38</v>
      </c>
      <c r="S4104" s="88">
        <f t="shared" si="915"/>
        <v>2.5369675433262699E+39</v>
      </c>
      <c r="T4104" s="1">
        <f t="shared" si="916"/>
        <v>3.2334412145919512E+39</v>
      </c>
      <c r="U4104" s="88">
        <f t="shared" si="910"/>
        <v>3.2334412145919512E+39</v>
      </c>
      <c r="V4104" s="1">
        <f t="shared" si="919"/>
        <v>2.8424724696157378E+48</v>
      </c>
      <c r="W4104" s="84"/>
    </row>
    <row r="4105" spans="6:23" x14ac:dyDescent="0.2">
      <c r="F4105" s="44">
        <f t="shared" si="906"/>
        <v>710.20000000002426</v>
      </c>
      <c r="G4105" s="1">
        <f t="shared" si="907"/>
        <v>1.7172561370006544E+17</v>
      </c>
      <c r="H4105" s="15">
        <f t="shared" si="911"/>
        <v>17.457643710833672</v>
      </c>
      <c r="I4105" s="1">
        <f t="shared" si="912"/>
        <v>2.4704938796746258E+42</v>
      </c>
      <c r="J4105" s="1">
        <f t="shared" si="908"/>
        <v>9.0058518377529421E+42</v>
      </c>
      <c r="K4105" s="1">
        <f t="shared" si="909"/>
        <v>1.1476345717427568E+43</v>
      </c>
      <c r="L4105" s="69">
        <f t="shared" si="917"/>
        <v>0.23319891608421536</v>
      </c>
      <c r="M4105" s="69">
        <f t="shared" si="918"/>
        <v>-1.2331989160842154</v>
      </c>
      <c r="Q4105" s="88">
        <f t="shared" si="913"/>
        <v>2.8165047362627149E-4</v>
      </c>
      <c r="R4105" s="88">
        <f t="shared" si="914"/>
        <v>6.9581577130116339E+38</v>
      </c>
      <c r="S4105" s="88">
        <f t="shared" si="915"/>
        <v>2.5365024355111438E+39</v>
      </c>
      <c r="T4105" s="1">
        <f t="shared" si="916"/>
        <v>3.2323182068123069E+39</v>
      </c>
      <c r="U4105" s="88">
        <f t="shared" si="910"/>
        <v>3.2323182068123069E+39</v>
      </c>
      <c r="V4105" s="1">
        <f t="shared" si="919"/>
        <v>2.8406850563758509E+48</v>
      </c>
      <c r="W4105" s="84"/>
    </row>
    <row r="4106" spans="6:23" x14ac:dyDescent="0.2">
      <c r="F4106" s="44">
        <f t="shared" si="906"/>
        <v>710.40000000002431</v>
      </c>
      <c r="G4106" s="1">
        <f t="shared" si="907"/>
        <v>1.7177397348989933E+17</v>
      </c>
      <c r="H4106" s="15">
        <f t="shared" si="911"/>
        <v>17.452728833662828</v>
      </c>
      <c r="I4106" s="1">
        <f t="shared" si="912"/>
        <v>2.4688556235759796E+42</v>
      </c>
      <c r="J4106" s="1">
        <f t="shared" si="908"/>
        <v>9.0067372640449238E+42</v>
      </c>
      <c r="K4106" s="1">
        <f t="shared" si="909"/>
        <v>1.1475592887620902E+43</v>
      </c>
      <c r="L4106" s="69">
        <f t="shared" si="917"/>
        <v>0.23298032359491655</v>
      </c>
      <c r="M4106" s="69">
        <f t="shared" si="918"/>
        <v>-1.2329803235949166</v>
      </c>
      <c r="Q4106" s="88">
        <f t="shared" si="913"/>
        <v>2.8157116897276069E-4</v>
      </c>
      <c r="R4106" s="88">
        <f t="shared" si="914"/>
        <v>6.9515856395526253E+38</v>
      </c>
      <c r="S4106" s="88">
        <f t="shared" si="915"/>
        <v>2.5360375400676537E+39</v>
      </c>
      <c r="T4106" s="1">
        <f t="shared" si="916"/>
        <v>3.2311961040229164E+39</v>
      </c>
      <c r="U4106" s="88">
        <f t="shared" si="910"/>
        <v>3.2311961040229158E+39</v>
      </c>
      <c r="V4106" s="1">
        <f t="shared" si="919"/>
        <v>2.8388994446785259E+48</v>
      </c>
      <c r="W4106" s="84"/>
    </row>
    <row r="4107" spans="6:23" x14ac:dyDescent="0.2">
      <c r="F4107" s="44">
        <f t="shared" si="906"/>
        <v>710.60000000002435</v>
      </c>
      <c r="G4107" s="1">
        <f t="shared" si="907"/>
        <v>1.7182233327973318E+17</v>
      </c>
      <c r="H4107" s="15">
        <f t="shared" si="911"/>
        <v>17.447816723098892</v>
      </c>
      <c r="I4107" s="1">
        <f t="shared" si="912"/>
        <v>2.4672185106453425E+42</v>
      </c>
      <c r="J4107" s="1">
        <f t="shared" si="908"/>
        <v>9.0076225144404231E+42</v>
      </c>
      <c r="K4107" s="1">
        <f t="shared" si="909"/>
        <v>1.1474841025085765E+43</v>
      </c>
      <c r="L4107" s="69">
        <f t="shared" si="917"/>
        <v>0.2327617551418816</v>
      </c>
      <c r="M4107" s="69">
        <f t="shared" si="918"/>
        <v>-1.2327617551418817</v>
      </c>
      <c r="Q4107" s="88">
        <f t="shared" si="913"/>
        <v>2.8149190896709086E-4</v>
      </c>
      <c r="R4107" s="88">
        <f t="shared" si="914"/>
        <v>6.9450204840050022E+38</v>
      </c>
      <c r="S4107" s="88">
        <f t="shared" si="915"/>
        <v>2.5355728568447818E+39</v>
      </c>
      <c r="T4107" s="1">
        <f t="shared" si="916"/>
        <v>3.2300749052452818E+39</v>
      </c>
      <c r="U4107" s="88">
        <f t="shared" si="910"/>
        <v>3.2300749052452818E+39</v>
      </c>
      <c r="V4107" s="1">
        <f t="shared" si="919"/>
        <v>2.8371156321431614E+48</v>
      </c>
      <c r="W4107" s="84"/>
    </row>
    <row r="4108" spans="6:23" x14ac:dyDescent="0.2">
      <c r="F4108" s="44">
        <f t="shared" si="906"/>
        <v>710.8000000000244</v>
      </c>
      <c r="G4108" s="1">
        <f t="shared" si="907"/>
        <v>1.7187069306956707E+17</v>
      </c>
      <c r="H4108" s="15">
        <f t="shared" si="911"/>
        <v>17.442907376806517</v>
      </c>
      <c r="I4108" s="1">
        <f t="shared" si="912"/>
        <v>2.4655825400179145E+42</v>
      </c>
      <c r="J4108" s="1">
        <f t="shared" si="908"/>
        <v>9.0085075890261626E+42</v>
      </c>
      <c r="K4108" s="1">
        <f t="shared" si="909"/>
        <v>1.1474090129044078E+43</v>
      </c>
      <c r="L4108" s="69">
        <f t="shared" si="917"/>
        <v>0.23254321079745935</v>
      </c>
      <c r="M4108" s="69">
        <f t="shared" si="918"/>
        <v>-1.2325432107974594</v>
      </c>
      <c r="Q4108" s="88">
        <f t="shared" si="913"/>
        <v>2.8141269356929399E-4</v>
      </c>
      <c r="R4108" s="88">
        <f t="shared" si="914"/>
        <v>6.9384622380386297E+38</v>
      </c>
      <c r="S4108" s="88">
        <f t="shared" si="915"/>
        <v>2.535108385667279E+39</v>
      </c>
      <c r="T4108" s="1">
        <f t="shared" si="916"/>
        <v>3.228954609471142E+39</v>
      </c>
      <c r="U4108" s="88">
        <f t="shared" si="910"/>
        <v>3.228954609471142E+39</v>
      </c>
      <c r="V4108" s="1">
        <f t="shared" si="919"/>
        <v>2.8353336163656978E+48</v>
      </c>
      <c r="W4108" s="84"/>
    </row>
    <row r="4109" spans="6:23" x14ac:dyDescent="0.2">
      <c r="F4109" s="44">
        <f t="shared" si="906"/>
        <v>711.00000000002444</v>
      </c>
      <c r="G4109" s="1">
        <f t="shared" si="907"/>
        <v>1.7191905285940096E+17</v>
      </c>
      <c r="H4109" s="15">
        <f t="shared" si="911"/>
        <v>17.438000792452982</v>
      </c>
      <c r="I4109" s="1">
        <f t="shared" si="912"/>
        <v>2.4639477108296319E+42</v>
      </c>
      <c r="J4109" s="1">
        <f t="shared" si="908"/>
        <v>9.0093924878888017E+42</v>
      </c>
      <c r="K4109" s="1">
        <f t="shared" si="909"/>
        <v>1.1473340198718433E+43</v>
      </c>
      <c r="L4109" s="69">
        <f t="shared" si="917"/>
        <v>0.23232469063405922</v>
      </c>
      <c r="M4109" s="69">
        <f t="shared" si="918"/>
        <v>-1.2323246906340592</v>
      </c>
      <c r="Q4109" s="88">
        <f t="shared" si="913"/>
        <v>2.8133352274473111E-4</v>
      </c>
      <c r="R4109" s="88">
        <f t="shared" si="914"/>
        <v>6.9319108934651643E+38</v>
      </c>
      <c r="S4109" s="88">
        <f t="shared" si="915"/>
        <v>2.5346441264076737E+39</v>
      </c>
      <c r="T4109" s="1">
        <f t="shared" si="916"/>
        <v>3.2278352157541898E+39</v>
      </c>
      <c r="U4109" s="88">
        <f t="shared" si="910"/>
        <v>3.2278352157541898E+39</v>
      </c>
      <c r="V4109" s="1">
        <f t="shared" si="919"/>
        <v>2.8335533949991701E+48</v>
      </c>
      <c r="W4109" s="84"/>
    </row>
    <row r="4110" spans="6:23" x14ac:dyDescent="0.2">
      <c r="F4110" s="44">
        <f t="shared" si="906"/>
        <v>711.20000000002449</v>
      </c>
      <c r="G4110" s="1">
        <f t="shared" si="907"/>
        <v>1.7196741264923482E+17</v>
      </c>
      <c r="H4110" s="15">
        <f t="shared" si="911"/>
        <v>17.433096967708199</v>
      </c>
      <c r="I4110" s="1">
        <f t="shared" si="912"/>
        <v>2.4623140222171723E+42</v>
      </c>
      <c r="J4110" s="1">
        <f t="shared" si="908"/>
        <v>9.0102772111149344E+42</v>
      </c>
      <c r="K4110" s="1">
        <f t="shared" si="909"/>
        <v>1.1472591233332106E+43</v>
      </c>
      <c r="L4110" s="69">
        <f t="shared" si="917"/>
        <v>0.23210619471799118</v>
      </c>
      <c r="M4110" s="69">
        <f t="shared" si="918"/>
        <v>-1.2321061947179912</v>
      </c>
      <c r="Q4110" s="88">
        <f t="shared" si="913"/>
        <v>2.8125439645432238E-4</v>
      </c>
      <c r="R4110" s="88">
        <f t="shared" si="914"/>
        <v>6.9253664419970571E+38</v>
      </c>
      <c r="S4110" s="88">
        <f t="shared" si="915"/>
        <v>2.5341800788982658E+39</v>
      </c>
      <c r="T4110" s="1">
        <f t="shared" si="916"/>
        <v>3.2267167230979712E+39</v>
      </c>
      <c r="U4110" s="88">
        <f t="shared" si="910"/>
        <v>3.2267167230979718E+39</v>
      </c>
      <c r="V4110" s="1">
        <f t="shared" si="919"/>
        <v>2.8317749656552416E+48</v>
      </c>
      <c r="W4110" s="84"/>
    </row>
    <row r="4111" spans="6:23" x14ac:dyDescent="0.2">
      <c r="F4111" s="44">
        <f t="shared" si="906"/>
        <v>711.40000000002453</v>
      </c>
      <c r="G4111" s="1">
        <f t="shared" si="907"/>
        <v>1.720157724390687E+17</v>
      </c>
      <c r="H4111" s="15">
        <f t="shared" si="911"/>
        <v>17.428195900244685</v>
      </c>
      <c r="I4111" s="1">
        <f t="shared" si="912"/>
        <v>2.4606814733179548E+42</v>
      </c>
      <c r="J4111" s="1">
        <f t="shared" si="908"/>
        <v>9.0111617587910816E+42</v>
      </c>
      <c r="K4111" s="1">
        <f t="shared" si="909"/>
        <v>1.1471843232109036E+43</v>
      </c>
      <c r="L4111" s="69">
        <f t="shared" si="917"/>
        <v>0.23188772312257219</v>
      </c>
      <c r="M4111" s="69">
        <f t="shared" si="918"/>
        <v>-1.2318877231225722</v>
      </c>
      <c r="Q4111" s="88">
        <f t="shared" si="913"/>
        <v>2.8117531465987611E-4</v>
      </c>
      <c r="R4111" s="88">
        <f t="shared" si="914"/>
        <v>6.9188288753790341E+38</v>
      </c>
      <c r="S4111" s="88">
        <f t="shared" si="915"/>
        <v>2.533716242979125E+39</v>
      </c>
      <c r="T4111" s="1">
        <f t="shared" si="916"/>
        <v>3.2255991305170284E+39</v>
      </c>
      <c r="U4111" s="88">
        <f t="shared" si="910"/>
        <v>3.2255991305170284E+39</v>
      </c>
      <c r="V4111" s="1">
        <f t="shared" si="919"/>
        <v>2.8299983259579097E+48</v>
      </c>
      <c r="W4111" s="84"/>
    </row>
    <row r="4112" spans="6:23" x14ac:dyDescent="0.2">
      <c r="F4112" s="44">
        <f t="shared" si="906"/>
        <v>711.60000000002458</v>
      </c>
      <c r="G4112" s="1">
        <f t="shared" si="907"/>
        <v>1.7206413222890259E+17</v>
      </c>
      <c r="H4112" s="15">
        <f t="shared" si="911"/>
        <v>17.42329758773759</v>
      </c>
      <c r="I4112" s="1">
        <f t="shared" si="912"/>
        <v>2.4590500632701342E+42</v>
      </c>
      <c r="J4112" s="1">
        <f t="shared" si="908"/>
        <v>9.0120461310036985E+42</v>
      </c>
      <c r="K4112" s="1">
        <f t="shared" si="909"/>
        <v>1.1471096194273834E+43</v>
      </c>
      <c r="L4112" s="69">
        <f t="shared" si="917"/>
        <v>0.23166927591809225</v>
      </c>
      <c r="M4112" s="69">
        <f t="shared" si="918"/>
        <v>-1.2316692759180923</v>
      </c>
      <c r="Q4112" s="88">
        <f t="shared" si="913"/>
        <v>2.81096277324977E-4</v>
      </c>
      <c r="R4112" s="88">
        <f t="shared" si="914"/>
        <v>6.9122981854098393E+38</v>
      </c>
      <c r="S4112" s="88">
        <f t="shared" si="915"/>
        <v>2.5332526185061017E+39</v>
      </c>
      <c r="T4112" s="1">
        <f t="shared" si="916"/>
        <v>3.2244824370470859E+39</v>
      </c>
      <c r="U4112" s="88">
        <f t="shared" si="910"/>
        <v>3.2244824370470859E+39</v>
      </c>
      <c r="V4112" s="1">
        <f t="shared" si="919"/>
        <v>2.8282234735524234E+48</v>
      </c>
      <c r="W4112" s="84"/>
    </row>
    <row r="4113" spans="6:23" x14ac:dyDescent="0.2">
      <c r="F4113" s="44">
        <f t="shared" si="906"/>
        <v>711.80000000002462</v>
      </c>
      <c r="G4113" s="1">
        <f t="shared" si="907"/>
        <v>1.7211249201873645E+17</v>
      </c>
      <c r="H4113" s="15">
        <f t="shared" si="911"/>
        <v>17.418402027864666</v>
      </c>
      <c r="I4113" s="1">
        <f t="shared" si="912"/>
        <v>2.4574197912126046E+42</v>
      </c>
      <c r="J4113" s="1">
        <f t="shared" si="908"/>
        <v>9.012930327839171E+42</v>
      </c>
      <c r="K4113" s="1">
        <f t="shared" si="909"/>
        <v>1.1470350119051777E+43</v>
      </c>
      <c r="L4113" s="69">
        <f t="shared" si="917"/>
        <v>0.23145085317598826</v>
      </c>
      <c r="M4113" s="69">
        <f t="shared" si="918"/>
        <v>-1.2314508531759882</v>
      </c>
      <c r="Q4113" s="88">
        <f t="shared" si="913"/>
        <v>2.8101728441232154E-4</v>
      </c>
      <c r="R4113" s="88">
        <f t="shared" si="914"/>
        <v>6.9057743638766033E+38</v>
      </c>
      <c r="S4113" s="88">
        <f t="shared" si="915"/>
        <v>2.5327892053268189E+39</v>
      </c>
      <c r="T4113" s="1">
        <f t="shared" si="916"/>
        <v>3.2233666417144791E+39</v>
      </c>
      <c r="U4113" s="88">
        <f t="shared" si="910"/>
        <v>3.2233666417144791E+39</v>
      </c>
      <c r="V4113" s="1">
        <f t="shared" si="919"/>
        <v>2.8264504060784445E+48</v>
      </c>
      <c r="W4113" s="84"/>
    </row>
    <row r="4114" spans="6:23" x14ac:dyDescent="0.2">
      <c r="F4114" s="44">
        <f t="shared" si="906"/>
        <v>712.00000000002467</v>
      </c>
      <c r="G4114" s="1">
        <f t="shared" si="907"/>
        <v>1.7216085180857034E+17</v>
      </c>
      <c r="H4114" s="15">
        <f t="shared" si="911"/>
        <v>17.413509218306274</v>
      </c>
      <c r="I4114" s="1">
        <f t="shared" si="912"/>
        <v>2.455790656284997E+42</v>
      </c>
      <c r="J4114" s="1">
        <f t="shared" si="908"/>
        <v>9.0138143493838245E+42</v>
      </c>
      <c r="K4114" s="1">
        <f t="shared" si="909"/>
        <v>1.1469605005668822E+43</v>
      </c>
      <c r="L4114" s="69">
        <f t="shared" si="917"/>
        <v>0.23123245496283848</v>
      </c>
      <c r="M4114" s="69">
        <f t="shared" si="918"/>
        <v>-1.2312324549628384</v>
      </c>
      <c r="Q4114" s="88">
        <f t="shared" si="913"/>
        <v>2.8093833588371808E-4</v>
      </c>
      <c r="R4114" s="88">
        <f t="shared" si="914"/>
        <v>6.8992574025549102E+38</v>
      </c>
      <c r="S4114" s="88">
        <f t="shared" si="915"/>
        <v>2.5323260032806706E+39</v>
      </c>
      <c r="T4114" s="1">
        <f t="shared" si="916"/>
        <v>3.2222517435361615E+39</v>
      </c>
      <c r="U4114" s="88">
        <f t="shared" si="910"/>
        <v>3.2222517435361621E+39</v>
      </c>
      <c r="V4114" s="1">
        <f t="shared" si="919"/>
        <v>2.824679121170062E+48</v>
      </c>
      <c r="W4114" s="84"/>
    </row>
    <row r="4115" spans="6:23" x14ac:dyDescent="0.2">
      <c r="F4115" s="44">
        <f t="shared" si="906"/>
        <v>712.20000000002472</v>
      </c>
      <c r="G4115" s="1">
        <f t="shared" si="907"/>
        <v>1.7220921159840422E+17</v>
      </c>
      <c r="H4115" s="15">
        <f t="shared" si="911"/>
        <v>17.408619156745388</v>
      </c>
      <c r="I4115" s="1">
        <f t="shared" si="912"/>
        <v>2.4541626576276783E+42</v>
      </c>
      <c r="J4115" s="1">
        <f t="shared" si="908"/>
        <v>9.0146981957239024E+42</v>
      </c>
      <c r="K4115" s="1">
        <f t="shared" si="909"/>
        <v>1.1468860853351581E+43</v>
      </c>
      <c r="L4115" s="69">
        <f t="shared" si="917"/>
        <v>0.23101408135452256</v>
      </c>
      <c r="M4115" s="69">
        <f t="shared" si="918"/>
        <v>-1.2310140813545225</v>
      </c>
      <c r="Q4115" s="88">
        <f t="shared" si="913"/>
        <v>2.8085943170186312E-4</v>
      </c>
      <c r="R4115" s="88">
        <f t="shared" si="914"/>
        <v>6.8927472932524378E+38</v>
      </c>
      <c r="S4115" s="88">
        <f t="shared" si="915"/>
        <v>2.5318630122148259E+39</v>
      </c>
      <c r="T4115" s="1">
        <f t="shared" si="916"/>
        <v>3.2211377415400697E+39</v>
      </c>
      <c r="U4115" s="88">
        <f t="shared" si="910"/>
        <v>3.2211377415400697E+39</v>
      </c>
      <c r="V4115" s="1">
        <f t="shared" si="919"/>
        <v>2.822909616473648E+48</v>
      </c>
      <c r="W4115" s="84"/>
    </row>
    <row r="4116" spans="6:23" x14ac:dyDescent="0.2">
      <c r="F4116" s="44">
        <f t="shared" si="906"/>
        <v>712.40000000002476</v>
      </c>
      <c r="G4116" s="1">
        <f t="shared" si="907"/>
        <v>1.7225757138823808E+17</v>
      </c>
      <c r="H4116" s="15">
        <f t="shared" si="911"/>
        <v>17.403731840867586</v>
      </c>
      <c r="I4116" s="1">
        <f t="shared" si="912"/>
        <v>2.4525357943817526E+42</v>
      </c>
      <c r="J4116" s="1">
        <f t="shared" si="908"/>
        <v>9.0155818669455951E+42</v>
      </c>
      <c r="K4116" s="1">
        <f t="shared" si="909"/>
        <v>1.1468117661327347E+43</v>
      </c>
      <c r="L4116" s="69">
        <f t="shared" si="917"/>
        <v>0.23079573241563994</v>
      </c>
      <c r="M4116" s="69">
        <f t="shared" si="918"/>
        <v>-1.23079573241564</v>
      </c>
      <c r="Q4116" s="88">
        <f t="shared" si="913"/>
        <v>2.8078057182856497E-4</v>
      </c>
      <c r="R4116" s="88">
        <f t="shared" si="914"/>
        <v>6.8862440277653234E+38</v>
      </c>
      <c r="S4116" s="88">
        <f t="shared" si="915"/>
        <v>2.5314002319682257E+39</v>
      </c>
      <c r="T4116" s="1">
        <f t="shared" si="916"/>
        <v>3.2200246347447579E+39</v>
      </c>
      <c r="U4116" s="88">
        <f t="shared" si="910"/>
        <v>3.2200246347447579E+39</v>
      </c>
      <c r="V4116" s="1">
        <f t="shared" si="919"/>
        <v>2.8211418896299978E+48</v>
      </c>
      <c r="W4116" s="84"/>
    </row>
    <row r="4117" spans="6:23" x14ac:dyDescent="0.2">
      <c r="F4117" s="44">
        <f t="shared" si="906"/>
        <v>712.60000000002481</v>
      </c>
      <c r="G4117" s="1">
        <f t="shared" si="907"/>
        <v>1.7230593117807197E+17</v>
      </c>
      <c r="H4117" s="15">
        <f t="shared" si="911"/>
        <v>17.398847268361024</v>
      </c>
      <c r="I4117" s="1">
        <f t="shared" si="912"/>
        <v>2.4509100656890555E+42</v>
      </c>
      <c r="J4117" s="1">
        <f t="shared" si="908"/>
        <v>9.0164653631350163E+42</v>
      </c>
      <c r="K4117" s="1">
        <f t="shared" si="909"/>
        <v>1.1467375428824072E+43</v>
      </c>
      <c r="L4117" s="69">
        <f t="shared" si="917"/>
        <v>0.23057740821918254</v>
      </c>
      <c r="M4117" s="69">
        <f t="shared" si="918"/>
        <v>-1.2305774082191825</v>
      </c>
      <c r="Q4117" s="88">
        <f t="shared" si="913"/>
        <v>2.807017562291847E-4</v>
      </c>
      <c r="R4117" s="88">
        <f t="shared" si="914"/>
        <v>6.8797475979870424E+38</v>
      </c>
      <c r="S4117" s="88">
        <f t="shared" si="915"/>
        <v>2.5309376624116127E+39</v>
      </c>
      <c r="T4117" s="1">
        <f t="shared" si="916"/>
        <v>3.2189124222103169E+39</v>
      </c>
      <c r="U4117" s="88">
        <f t="shared" si="910"/>
        <v>3.2189124222103169E+39</v>
      </c>
      <c r="V4117" s="1">
        <f t="shared" si="919"/>
        <v>2.819375938318937E+48</v>
      </c>
      <c r="W4117" s="84"/>
    </row>
    <row r="4118" spans="6:23" x14ac:dyDescent="0.2">
      <c r="F4118" s="44">
        <f t="shared" si="906"/>
        <v>712.80000000002485</v>
      </c>
      <c r="G4118" s="1">
        <f t="shared" si="907"/>
        <v>1.7235429096790586E+17</v>
      </c>
      <c r="H4118" s="15">
        <f t="shared" si="911"/>
        <v>17.393965436916474</v>
      </c>
      <c r="I4118" s="1">
        <f t="shared" si="912"/>
        <v>2.4492854706921607E+42</v>
      </c>
      <c r="J4118" s="1">
        <f t="shared" si="908"/>
        <v>9.0173486843782151E+42</v>
      </c>
      <c r="K4118" s="1">
        <f t="shared" si="909"/>
        <v>1.1466634155070376E+43</v>
      </c>
      <c r="L4118" s="69">
        <f t="shared" si="917"/>
        <v>0.2303591088348893</v>
      </c>
      <c r="M4118" s="69">
        <f t="shared" si="918"/>
        <v>-1.2303591088348893</v>
      </c>
      <c r="Q4118" s="88">
        <f t="shared" si="913"/>
        <v>2.8062298486464243E-4</v>
      </c>
      <c r="R4118" s="88">
        <f t="shared" si="914"/>
        <v>6.8732579957123477E+38</v>
      </c>
      <c r="S4118" s="88">
        <f t="shared" si="915"/>
        <v>2.5304753033754711E+39</v>
      </c>
      <c r="T4118" s="1">
        <f t="shared" si="916"/>
        <v>3.2178011029467056E+39</v>
      </c>
      <c r="U4118" s="88">
        <f t="shared" si="910"/>
        <v>3.2178011029467062E+39</v>
      </c>
      <c r="V4118" s="1">
        <f t="shared" si="919"/>
        <v>2.8176117601789967E+48</v>
      </c>
      <c r="W4118" s="84"/>
    </row>
    <row r="4119" spans="6:23" x14ac:dyDescent="0.2">
      <c r="F4119" s="44">
        <f t="shared" si="906"/>
        <v>713.0000000000249</v>
      </c>
      <c r="G4119" s="1">
        <f t="shared" si="907"/>
        <v>1.7240265075773971E+17</v>
      </c>
      <c r="H4119" s="15">
        <f t="shared" si="911"/>
        <v>17.389086344227302</v>
      </c>
      <c r="I4119" s="1">
        <f t="shared" si="912"/>
        <v>2.447662008534373E+42</v>
      </c>
      <c r="J4119" s="1">
        <f t="shared" si="908"/>
        <v>9.0182318307611763E+42</v>
      </c>
      <c r="K4119" s="1">
        <f t="shared" si="909"/>
        <v>1.1465893839295549E+43</v>
      </c>
      <c r="L4119" s="69">
        <f t="shared" si="917"/>
        <v>0.23014083433201077</v>
      </c>
      <c r="M4119" s="69">
        <f t="shared" si="918"/>
        <v>-1.2301408343320108</v>
      </c>
      <c r="Q4119" s="88">
        <f t="shared" si="913"/>
        <v>2.8054425769585833E-4</v>
      </c>
      <c r="R4119" s="88">
        <f t="shared" si="914"/>
        <v>6.8667752127462938E+38</v>
      </c>
      <c r="S4119" s="88">
        <f t="shared" si="915"/>
        <v>2.5300131546900557E+39</v>
      </c>
      <c r="T4119" s="1">
        <f t="shared" si="916"/>
        <v>3.2166906759646852E+39</v>
      </c>
      <c r="U4119" s="88">
        <f t="shared" si="910"/>
        <v>3.2166906759646846E+39</v>
      </c>
      <c r="V4119" s="1">
        <f t="shared" si="919"/>
        <v>2.8158493528520583E+48</v>
      </c>
      <c r="W4119" s="84"/>
    </row>
    <row r="4120" spans="6:23" x14ac:dyDescent="0.2">
      <c r="F4120" s="44">
        <f t="shared" si="906"/>
        <v>713.20000000002494</v>
      </c>
      <c r="G4120" s="1">
        <f t="shared" si="907"/>
        <v>1.724510105475736E+17</v>
      </c>
      <c r="H4120" s="15">
        <f t="shared" si="911"/>
        <v>17.384209987989433</v>
      </c>
      <c r="I4120" s="1">
        <f t="shared" si="912"/>
        <v>2.4460396783597287E+42</v>
      </c>
      <c r="J4120" s="1">
        <f t="shared" si="908"/>
        <v>9.0191148023698094E+42</v>
      </c>
      <c r="K4120" s="1">
        <f t="shared" si="909"/>
        <v>1.1465154480729538E+43</v>
      </c>
      <c r="L4120" s="69">
        <f t="shared" si="917"/>
        <v>0.22992258478132316</v>
      </c>
      <c r="M4120" s="69">
        <f t="shared" si="918"/>
        <v>-1.2299225847813231</v>
      </c>
      <c r="Q4120" s="88">
        <f t="shared" si="913"/>
        <v>2.804655746899698E-4</v>
      </c>
      <c r="R4120" s="88">
        <f t="shared" si="914"/>
        <v>6.8602992410563017E+38</v>
      </c>
      <c r="S4120" s="88">
        <f t="shared" si="915"/>
        <v>2.5295512162414621E+39</v>
      </c>
      <c r="T4120" s="1">
        <f t="shared" si="916"/>
        <v>3.2155811403470922E+39</v>
      </c>
      <c r="U4120" s="88">
        <f t="shared" si="910"/>
        <v>3.2155811403470922E+39</v>
      </c>
      <c r="V4120" s="1">
        <f t="shared" si="919"/>
        <v>2.8140887140457302E+48</v>
      </c>
      <c r="W4120" s="84"/>
    </row>
    <row r="4121" spans="6:23" x14ac:dyDescent="0.2">
      <c r="F4121" s="44">
        <f t="shared" si="906"/>
        <v>713.40000000002499</v>
      </c>
      <c r="G4121" s="1">
        <f t="shared" si="907"/>
        <v>1.7249937033740749E+17</v>
      </c>
      <c r="H4121" s="15">
        <f t="shared" si="911"/>
        <v>17.379336365901406</v>
      </c>
      <c r="I4121" s="1">
        <f t="shared" si="912"/>
        <v>2.444418479312999E+42</v>
      </c>
      <c r="J4121" s="1">
        <f t="shared" si="908"/>
        <v>9.0199975992899666E+42</v>
      </c>
      <c r="K4121" s="1">
        <f t="shared" si="909"/>
        <v>1.1464416078602967E+43</v>
      </c>
      <c r="L4121" s="69">
        <f t="shared" si="917"/>
        <v>0.22970436025027757</v>
      </c>
      <c r="M4121" s="69">
        <f t="shared" si="918"/>
        <v>-1.2297043602502775</v>
      </c>
      <c r="Q4121" s="88">
        <f t="shared" si="913"/>
        <v>2.8038693580523244E-4</v>
      </c>
      <c r="R4121" s="88">
        <f t="shared" si="914"/>
        <v>6.8538300724025777E+38</v>
      </c>
      <c r="S4121" s="88">
        <f t="shared" si="915"/>
        <v>2.5290894878354665E+39</v>
      </c>
      <c r="T4121" s="1">
        <f t="shared" si="916"/>
        <v>3.2144724950757245E+39</v>
      </c>
      <c r="U4121" s="88">
        <f t="shared" si="910"/>
        <v>3.2144724950757245E+39</v>
      </c>
      <c r="V4121" s="1">
        <f t="shared" si="919"/>
        <v>2.8123298413817879E+48</v>
      </c>
      <c r="W4121" s="84"/>
    </row>
    <row r="4122" spans="6:23" x14ac:dyDescent="0.2">
      <c r="F4122" s="44">
        <f t="shared" si="906"/>
        <v>713.60000000002503</v>
      </c>
      <c r="G4122" s="1">
        <f t="shared" si="907"/>
        <v>1.7254773012724134E+17</v>
      </c>
      <c r="H4122" s="15">
        <f t="shared" si="911"/>
        <v>17.374465475664326</v>
      </c>
      <c r="I4122" s="1">
        <f t="shared" si="912"/>
        <v>2.4427984105396837E+42</v>
      </c>
      <c r="J4122" s="1">
        <f t="shared" si="908"/>
        <v>9.020880221607426E+42</v>
      </c>
      <c r="K4122" s="1">
        <f t="shared" si="909"/>
        <v>1.146367863214711E+43</v>
      </c>
      <c r="L4122" s="69">
        <f t="shared" si="917"/>
        <v>0.22948616081187337</v>
      </c>
      <c r="M4122" s="69">
        <f t="shared" si="918"/>
        <v>-1.2294861608118735</v>
      </c>
      <c r="Q4122" s="88">
        <f t="shared" si="913"/>
        <v>2.8030834100878366E-4</v>
      </c>
      <c r="R4122" s="88">
        <f t="shared" si="914"/>
        <v>6.8473676987727242E+38</v>
      </c>
      <c r="S4122" s="88">
        <f t="shared" si="915"/>
        <v>2.5286279693577263E+39</v>
      </c>
      <c r="T4122" s="1">
        <f t="shared" si="916"/>
        <v>3.2133647392349984E+39</v>
      </c>
      <c r="U4122" s="88">
        <f t="shared" si="910"/>
        <v>3.213364739234999E+39</v>
      </c>
      <c r="V4122" s="1">
        <f t="shared" si="919"/>
        <v>2.8105727325744288E+48</v>
      </c>
      <c r="W4122" s="84"/>
    </row>
    <row r="4123" spans="6:23" x14ac:dyDescent="0.2">
      <c r="F4123" s="44">
        <f t="shared" si="906"/>
        <v>713.80000000002508</v>
      </c>
      <c r="G4123" s="1">
        <f t="shared" si="907"/>
        <v>1.7259608991707523E+17</v>
      </c>
      <c r="H4123" s="15">
        <f t="shared" si="911"/>
        <v>17.369597314981874</v>
      </c>
      <c r="I4123" s="1">
        <f t="shared" si="912"/>
        <v>2.4411794711860132E+42</v>
      </c>
      <c r="J4123" s="1">
        <f t="shared" si="908"/>
        <v>9.0217626694079002E+42</v>
      </c>
      <c r="K4123" s="1">
        <f t="shared" si="909"/>
        <v>1.1462942140593914E+43</v>
      </c>
      <c r="L4123" s="69">
        <f t="shared" si="917"/>
        <v>0.22926798653286465</v>
      </c>
      <c r="M4123" s="69">
        <f t="shared" si="918"/>
        <v>-1.2292679865328646</v>
      </c>
      <c r="Q4123" s="88">
        <f t="shared" si="913"/>
        <v>2.8022979026065542E-4</v>
      </c>
      <c r="R4123" s="88">
        <f t="shared" si="914"/>
        <v>6.8409121119907411E+38</v>
      </c>
      <c r="S4123" s="88">
        <f t="shared" si="915"/>
        <v>2.5281666606295867E+39</v>
      </c>
      <c r="T4123" s="1">
        <f t="shared" si="916"/>
        <v>3.2122578718286612E+39</v>
      </c>
      <c r="U4123" s="88">
        <f t="shared" si="910"/>
        <v>3.2122578718286612E+39</v>
      </c>
      <c r="V4123" s="1">
        <f t="shared" si="919"/>
        <v>2.8088173852698777E+48</v>
      </c>
      <c r="W4123" s="84"/>
    </row>
    <row r="4124" spans="6:23" x14ac:dyDescent="0.2">
      <c r="F4124" s="44">
        <f t="shared" si="906"/>
        <v>714.00000000002512</v>
      </c>
      <c r="G4124" s="1">
        <f t="shared" si="907"/>
        <v>1.7264444970690912E+17</v>
      </c>
      <c r="H4124" s="15">
        <f t="shared" si="911"/>
        <v>17.364731881560306</v>
      </c>
      <c r="I4124" s="1">
        <f t="shared" si="912"/>
        <v>2.4395616603989503E+42</v>
      </c>
      <c r="J4124" s="1">
        <f t="shared" si="908"/>
        <v>9.0226449427770386E+42</v>
      </c>
      <c r="K4124" s="1">
        <f t="shared" si="909"/>
        <v>1.1462206603175989E+43</v>
      </c>
      <c r="L4124" s="69">
        <f t="shared" si="917"/>
        <v>0.22904983748250102</v>
      </c>
      <c r="M4124" s="69">
        <f t="shared" si="918"/>
        <v>-1.229049837482501</v>
      </c>
      <c r="Q4124" s="88">
        <f t="shared" si="913"/>
        <v>2.8015128352443242E-4</v>
      </c>
      <c r="R4124" s="88">
        <f t="shared" si="914"/>
        <v>6.8344633039776144E+38</v>
      </c>
      <c r="S4124" s="88">
        <f t="shared" si="915"/>
        <v>2.5277055615042164E+39</v>
      </c>
      <c r="T4124" s="1">
        <f t="shared" si="916"/>
        <v>3.2111518919019782E+39</v>
      </c>
      <c r="U4124" s="88">
        <f t="shared" si="910"/>
        <v>3.2111518919019782E+39</v>
      </c>
      <c r="V4124" s="1">
        <f t="shared" si="919"/>
        <v>2.807063797153287E+48</v>
      </c>
      <c r="W4124" s="84"/>
    </row>
    <row r="4125" spans="6:23" x14ac:dyDescent="0.2">
      <c r="F4125" s="44">
        <f t="shared" si="906"/>
        <v>714.20000000002517</v>
      </c>
      <c r="G4125" s="1">
        <f t="shared" si="907"/>
        <v>1.7269280949674298E+17</v>
      </c>
      <c r="H4125" s="15">
        <f t="shared" si="911"/>
        <v>17.359869173108457</v>
      </c>
      <c r="I4125" s="1">
        <f t="shared" si="912"/>
        <v>2.4379449773261826E+42</v>
      </c>
      <c r="J4125" s="1">
        <f t="shared" si="908"/>
        <v>9.0235270418004136E+42</v>
      </c>
      <c r="K4125" s="1">
        <f t="shared" si="909"/>
        <v>1.1461472019126595E+43</v>
      </c>
      <c r="L4125" s="69">
        <f t="shared" si="917"/>
        <v>0.22883171373411587</v>
      </c>
      <c r="M4125" s="69">
        <f t="shared" si="918"/>
        <v>-1.2288317137341158</v>
      </c>
      <c r="Q4125" s="88">
        <f t="shared" si="913"/>
        <v>2.8007282076369933E-4</v>
      </c>
      <c r="R4125" s="88">
        <f t="shared" si="914"/>
        <v>6.8280212666643703E+38</v>
      </c>
      <c r="S4125" s="88">
        <f t="shared" si="915"/>
        <v>2.5272446718345612E+39</v>
      </c>
      <c r="T4125" s="1">
        <f t="shared" si="916"/>
        <v>3.2100467985009981E+39</v>
      </c>
      <c r="U4125" s="88">
        <f t="shared" si="910"/>
        <v>3.2100467985009981E+39</v>
      </c>
      <c r="V4125" s="1">
        <f t="shared" si="919"/>
        <v>2.8053119659130892E+48</v>
      </c>
      <c r="W4125" s="84"/>
    </row>
    <row r="4126" spans="6:23" x14ac:dyDescent="0.2">
      <c r="F4126" s="44">
        <f t="shared" si="906"/>
        <v>714.40000000002522</v>
      </c>
      <c r="G4126" s="1">
        <f t="shared" si="907"/>
        <v>1.7274116928657686E+17</v>
      </c>
      <c r="H4126" s="15">
        <f t="shared" si="911"/>
        <v>17.355009187337711</v>
      </c>
      <c r="I4126" s="1">
        <f t="shared" si="912"/>
        <v>2.4363294211161274E+42</v>
      </c>
      <c r="J4126" s="1">
        <f t="shared" si="908"/>
        <v>9.0244089665635435E+42</v>
      </c>
      <c r="K4126" s="1">
        <f t="shared" si="909"/>
        <v>1.146073838767967E+43</v>
      </c>
      <c r="L4126" s="69">
        <f t="shared" si="917"/>
        <v>0.22861361535117219</v>
      </c>
      <c r="M4126" s="69">
        <f t="shared" si="918"/>
        <v>-1.2286136153511722</v>
      </c>
      <c r="Q4126" s="88">
        <f t="shared" si="913"/>
        <v>2.7999440194115266E-4</v>
      </c>
      <c r="R4126" s="88">
        <f t="shared" si="914"/>
        <v>6.8215859919704473E+38</v>
      </c>
      <c r="S4126" s="88">
        <f t="shared" si="915"/>
        <v>2.5267839914653349E+39</v>
      </c>
      <c r="T4126" s="1">
        <f t="shared" si="916"/>
        <v>3.20894259066238E+39</v>
      </c>
      <c r="U4126" s="88">
        <f t="shared" si="910"/>
        <v>3.2089425906623794E+39</v>
      </c>
      <c r="V4126" s="1">
        <f t="shared" si="919"/>
        <v>2.8035618892320998E+48</v>
      </c>
      <c r="W4126" s="84"/>
    </row>
    <row r="4127" spans="6:23" x14ac:dyDescent="0.2">
      <c r="F4127" s="44">
        <f t="shared" si="906"/>
        <v>714.60000000002526</v>
      </c>
      <c r="G4127" s="1">
        <f t="shared" si="907"/>
        <v>1.7278952907641075E+17</v>
      </c>
      <c r="H4127" s="15">
        <f t="shared" si="911"/>
        <v>17.350151921962016</v>
      </c>
      <c r="I4127" s="1">
        <f t="shared" si="912"/>
        <v>2.4347149909179312E+42</v>
      </c>
      <c r="J4127" s="1">
        <f t="shared" si="908"/>
        <v>9.0252907171518747E+42</v>
      </c>
      <c r="K4127" s="1">
        <f t="shared" si="909"/>
        <v>1.1460005708069807E+43</v>
      </c>
      <c r="L4127" s="69">
        <f t="shared" si="917"/>
        <v>0.22839554240462653</v>
      </c>
      <c r="M4127" s="69">
        <f t="shared" si="918"/>
        <v>-1.2283955424046265</v>
      </c>
      <c r="Q4127" s="88">
        <f t="shared" si="913"/>
        <v>2.799160270203771E-4</v>
      </c>
      <c r="R4127" s="88">
        <f t="shared" si="914"/>
        <v>6.8151574718470077E+38</v>
      </c>
      <c r="S4127" s="88">
        <f t="shared" si="915"/>
        <v>2.5263235202490429E+39</v>
      </c>
      <c r="T4127" s="1">
        <f t="shared" si="916"/>
        <v>3.2078392674337435E+39</v>
      </c>
      <c r="U4127" s="88">
        <f t="shared" si="910"/>
        <v>3.2078392674337441E+39</v>
      </c>
      <c r="V4127" s="1">
        <f t="shared" si="919"/>
        <v>2.8018135648053029E+48</v>
      </c>
      <c r="W4127" s="84"/>
    </row>
    <row r="4128" spans="6:23" x14ac:dyDescent="0.2">
      <c r="F4128" s="44">
        <f t="shared" si="906"/>
        <v>714.80000000002531</v>
      </c>
      <c r="G4128" s="1">
        <f t="shared" si="907"/>
        <v>1.7283788886624461E+17</v>
      </c>
      <c r="H4128" s="15">
        <f t="shared" si="911"/>
        <v>17.3452973746979</v>
      </c>
      <c r="I4128" s="1">
        <f t="shared" si="912"/>
        <v>2.4331016858814663E+42</v>
      </c>
      <c r="J4128" s="1">
        <f t="shared" si="908"/>
        <v>9.026172293650779E+42</v>
      </c>
      <c r="K4128" s="1">
        <f t="shared" si="909"/>
        <v>1.1459273979532244E+43</v>
      </c>
      <c r="L4128" s="69">
        <f t="shared" si="917"/>
        <v>0.22817749496900211</v>
      </c>
      <c r="M4128" s="69">
        <f t="shared" si="918"/>
        <v>-1.2281774949690021</v>
      </c>
      <c r="Q4128" s="88">
        <f t="shared" si="913"/>
        <v>2.7983769596318098E-4</v>
      </c>
      <c r="R4128" s="88">
        <f t="shared" si="914"/>
        <v>6.8087356982120076E+38</v>
      </c>
      <c r="S4128" s="88">
        <f t="shared" si="915"/>
        <v>2.5258632580219345E+39</v>
      </c>
      <c r="T4128" s="1">
        <f t="shared" si="916"/>
        <v>3.2067368278431353E+39</v>
      </c>
      <c r="U4128" s="88">
        <f t="shared" si="910"/>
        <v>3.2067368278431353E+39</v>
      </c>
      <c r="V4128" s="1">
        <f t="shared" si="919"/>
        <v>2.8000669903131708E+48</v>
      </c>
      <c r="W4128" s="84"/>
    </row>
    <row r="4129" spans="6:23" x14ac:dyDescent="0.2">
      <c r="F4129" s="44">
        <f t="shared" si="906"/>
        <v>715.00000000002535</v>
      </c>
      <c r="G4129" s="1">
        <f t="shared" si="907"/>
        <v>1.728862486560785E+17</v>
      </c>
      <c r="H4129" s="15">
        <f t="shared" si="911"/>
        <v>17.340445543264416</v>
      </c>
      <c r="I4129" s="1">
        <f t="shared" si="912"/>
        <v>2.4314895051573274E+42</v>
      </c>
      <c r="J4129" s="1">
        <f t="shared" si="908"/>
        <v>9.0270536961455705E+42</v>
      </c>
      <c r="K4129" s="1">
        <f t="shared" si="909"/>
        <v>1.1458543201302898E+43</v>
      </c>
      <c r="L4129" s="69">
        <f t="shared" si="917"/>
        <v>0.22795947310632941</v>
      </c>
      <c r="M4129" s="69">
        <f t="shared" si="918"/>
        <v>-1.2279594731063295</v>
      </c>
      <c r="Q4129" s="88">
        <f t="shared" si="913"/>
        <v>2.7975940873492533E-4</v>
      </c>
      <c r="R4129" s="88">
        <f t="shared" si="914"/>
        <v>6.8023206630799011E+38</v>
      </c>
      <c r="S4129" s="88">
        <f t="shared" si="915"/>
        <v>2.525403204652107E+39</v>
      </c>
      <c r="T4129" s="1">
        <f t="shared" si="916"/>
        <v>3.2056352709600971E+39</v>
      </c>
      <c r="U4129" s="88">
        <f t="shared" si="910"/>
        <v>3.2056352709600971E+39</v>
      </c>
      <c r="V4129" s="1">
        <f t="shared" si="919"/>
        <v>2.7983221634749948E+48</v>
      </c>
      <c r="W4129" s="84"/>
    </row>
    <row r="4130" spans="6:23" x14ac:dyDescent="0.2">
      <c r="F4130" s="44">
        <f t="shared" si="906"/>
        <v>715.2000000000254</v>
      </c>
      <c r="G4130" s="1">
        <f t="shared" si="907"/>
        <v>1.7293460844591238E+17</v>
      </c>
      <c r="H4130" s="15">
        <f t="shared" si="911"/>
        <v>17.335596425383187</v>
      </c>
      <c r="I4130" s="1">
        <f t="shared" si="912"/>
        <v>2.4298784478968389E+42</v>
      </c>
      <c r="J4130" s="1">
        <f t="shared" si="908"/>
        <v>9.0279349247215023E+42</v>
      </c>
      <c r="K4130" s="1">
        <f t="shared" si="909"/>
        <v>1.1457813372618342E+43</v>
      </c>
      <c r="L4130" s="69">
        <f t="shared" si="917"/>
        <v>0.22774147688673393</v>
      </c>
      <c r="M4130" s="69">
        <f t="shared" si="918"/>
        <v>-1.2277414768867339</v>
      </c>
      <c r="Q4130" s="88">
        <f t="shared" si="913"/>
        <v>2.7968116529653031E-4</v>
      </c>
      <c r="R4130" s="88">
        <f t="shared" si="914"/>
        <v>6.7959123583671227E+38</v>
      </c>
      <c r="S4130" s="88">
        <f t="shared" si="915"/>
        <v>2.5249433599673534E+39</v>
      </c>
      <c r="T4130" s="1">
        <f t="shared" si="916"/>
        <v>3.2045345958040657E+39</v>
      </c>
      <c r="U4130" s="88">
        <f t="shared" si="910"/>
        <v>3.2045345958040657E+39</v>
      </c>
      <c r="V4130" s="1">
        <f t="shared" si="919"/>
        <v>2.7965790819688886E+48</v>
      </c>
      <c r="W4130" s="84"/>
    </row>
    <row r="4131" spans="6:23" x14ac:dyDescent="0.2">
      <c r="F4131" s="44">
        <f t="shared" si="906"/>
        <v>715.40000000002544</v>
      </c>
      <c r="G4131" s="1">
        <f t="shared" si="907"/>
        <v>1.7298296823574624E+17</v>
      </c>
      <c r="H4131" s="15">
        <f t="shared" si="911"/>
        <v>17.330750018778385</v>
      </c>
      <c r="I4131" s="1">
        <f t="shared" si="912"/>
        <v>2.4282685132520487E+42</v>
      </c>
      <c r="J4131" s="1">
        <f t="shared" si="908"/>
        <v>9.0288159794637436E+42</v>
      </c>
      <c r="K4131" s="1">
        <f t="shared" si="909"/>
        <v>1.1457084492715792E+43</v>
      </c>
      <c r="L4131" s="69">
        <f t="shared" si="917"/>
        <v>0.22752350638325464</v>
      </c>
      <c r="M4131" s="69">
        <f t="shared" si="918"/>
        <v>-1.2275235063832546</v>
      </c>
      <c r="Q4131" s="88">
        <f t="shared" si="913"/>
        <v>2.7960296561335696E-4</v>
      </c>
      <c r="R4131" s="88">
        <f t="shared" si="914"/>
        <v>6.7895107761081002E+38</v>
      </c>
      <c r="S4131" s="88">
        <f t="shared" si="915"/>
        <v>2.5244837238353289E+39</v>
      </c>
      <c r="T4131" s="1">
        <f t="shared" si="916"/>
        <v>3.2034348014461392E+39</v>
      </c>
      <c r="U4131" s="88">
        <f t="shared" si="910"/>
        <v>3.2034348014461386E+39</v>
      </c>
      <c r="V4131" s="1">
        <f t="shared" si="919"/>
        <v>2.794837743520638E+48</v>
      </c>
      <c r="W4131" s="84"/>
    </row>
    <row r="4132" spans="6:23" x14ac:dyDescent="0.2">
      <c r="F4132" s="44">
        <f t="shared" si="906"/>
        <v>715.60000000002549</v>
      </c>
      <c r="G4132" s="1">
        <f t="shared" si="907"/>
        <v>1.7303132802558013E+17</v>
      </c>
      <c r="H4132" s="15">
        <f t="shared" si="911"/>
        <v>17.325906321176713</v>
      </c>
      <c r="I4132" s="1">
        <f t="shared" si="912"/>
        <v>2.4266597003757262E+42</v>
      </c>
      <c r="J4132" s="1">
        <f t="shared" si="908"/>
        <v>9.0296968604574112E+42</v>
      </c>
      <c r="K4132" s="1">
        <f t="shared" si="909"/>
        <v>1.1456356560833137E+43</v>
      </c>
      <c r="L4132" s="69">
        <f t="shared" si="917"/>
        <v>0.22730556165986471</v>
      </c>
      <c r="M4132" s="69">
        <f t="shared" si="918"/>
        <v>-1.2273055616598647</v>
      </c>
      <c r="Q4132" s="88">
        <f t="shared" si="913"/>
        <v>2.795248096472136E-4</v>
      </c>
      <c r="R4132" s="88">
        <f t="shared" si="914"/>
        <v>6.7831159082608927E+38</v>
      </c>
      <c r="S4132" s="88">
        <f t="shared" si="915"/>
        <v>2.5240242960914E+39</v>
      </c>
      <c r="T4132" s="1">
        <f t="shared" si="916"/>
        <v>3.2023358869174893E+39</v>
      </c>
      <c r="U4132" s="88">
        <f t="shared" si="910"/>
        <v>3.2023358869174893E+39</v>
      </c>
      <c r="V4132" s="1">
        <f t="shared" si="919"/>
        <v>2.7930981458237447E+48</v>
      </c>
      <c r="W4132" s="84"/>
    </row>
    <row r="4133" spans="6:23" x14ac:dyDescent="0.2">
      <c r="F4133" s="44">
        <f t="shared" si="906"/>
        <v>715.80000000002553</v>
      </c>
      <c r="G4133" s="1">
        <f t="shared" si="907"/>
        <v>1.7307968781541402E+17</v>
      </c>
      <c r="H4133" s="15">
        <f t="shared" si="911"/>
        <v>17.321065330307423</v>
      </c>
      <c r="I4133" s="1">
        <f t="shared" si="912"/>
        <v>2.4250520084213669E+42</v>
      </c>
      <c r="J4133" s="1">
        <f t="shared" si="908"/>
        <v>9.0305775677875505E+42</v>
      </c>
      <c r="K4133" s="1">
        <f t="shared" si="909"/>
        <v>1.1455629576208917E+43</v>
      </c>
      <c r="L4133" s="69">
        <f t="shared" si="917"/>
        <v>0.2270876427869731</v>
      </c>
      <c r="M4133" s="69">
        <f t="shared" si="918"/>
        <v>-1.227087642786973</v>
      </c>
      <c r="Q4133" s="88">
        <f t="shared" si="913"/>
        <v>2.7944669736079675E-4</v>
      </c>
      <c r="R4133" s="88">
        <f t="shared" si="914"/>
        <v>6.7767277468151804E+38</v>
      </c>
      <c r="S4133" s="88">
        <f t="shared" si="915"/>
        <v>2.5235650765787275E+39</v>
      </c>
      <c r="T4133" s="1">
        <f t="shared" si="916"/>
        <v>3.2012378512602455E+39</v>
      </c>
      <c r="U4133" s="88">
        <f t="shared" si="910"/>
        <v>3.2012378512602455E+39</v>
      </c>
      <c r="V4133" s="1">
        <f t="shared" si="919"/>
        <v>2.7913602865838426E+48</v>
      </c>
      <c r="W4133" s="84"/>
    </row>
    <row r="4134" spans="6:23" x14ac:dyDescent="0.2">
      <c r="F4134" s="44">
        <f t="shared" si="906"/>
        <v>716.00000000002558</v>
      </c>
      <c r="G4134" s="1">
        <f t="shared" si="907"/>
        <v>1.7312804760524787E+17</v>
      </c>
      <c r="H4134" s="15">
        <f t="shared" si="911"/>
        <v>17.316227043902312</v>
      </c>
      <c r="I4134" s="1">
        <f t="shared" si="912"/>
        <v>2.423445436543185E+42</v>
      </c>
      <c r="J4134" s="1">
        <f t="shared" si="908"/>
        <v>9.0314581015391436E+42</v>
      </c>
      <c r="K4134" s="1">
        <f t="shared" si="909"/>
        <v>1.1454903538082328E+43</v>
      </c>
      <c r="L4134" s="69">
        <f t="shared" si="917"/>
        <v>0.22686974983321154</v>
      </c>
      <c r="M4134" s="69">
        <f t="shared" si="918"/>
        <v>-1.2268697498332115</v>
      </c>
      <c r="Q4134" s="88">
        <f t="shared" si="913"/>
        <v>2.7936862872035562E-4</v>
      </c>
      <c r="R4134" s="88">
        <f t="shared" si="914"/>
        <v>6.7703462838567321E+38</v>
      </c>
      <c r="S4134" s="88">
        <f t="shared" si="915"/>
        <v>2.5231060651723369E+39</v>
      </c>
      <c r="T4134" s="1">
        <f t="shared" si="916"/>
        <v>3.20014069355801E+39</v>
      </c>
      <c r="U4134" s="88">
        <f t="shared" si="910"/>
        <v>3.20014069355801E+39</v>
      </c>
      <c r="V4134" s="1">
        <f t="shared" si="919"/>
        <v>2.7896241635452833E+48</v>
      </c>
      <c r="W4134" s="84"/>
    </row>
    <row r="4135" spans="6:23" x14ac:dyDescent="0.2">
      <c r="F4135" s="44">
        <f t="shared" si="906"/>
        <v>716.20000000002563</v>
      </c>
      <c r="G4135" s="1">
        <f t="shared" si="907"/>
        <v>1.7317640739508176E+17</v>
      </c>
      <c r="H4135" s="15">
        <f t="shared" si="911"/>
        <v>17.311391459695692</v>
      </c>
      <c r="I4135" s="1">
        <f t="shared" si="912"/>
        <v>2.42183998389612E+42</v>
      </c>
      <c r="J4135" s="1">
        <f t="shared" si="908"/>
        <v>9.0323384617970995E+42</v>
      </c>
      <c r="K4135" s="1">
        <f t="shared" si="909"/>
        <v>1.1454178445693219E+43</v>
      </c>
      <c r="L4135" s="69">
        <f t="shared" si="917"/>
        <v>0.22665188286769392</v>
      </c>
      <c r="M4135" s="69">
        <f t="shared" si="918"/>
        <v>-1.226651882867694</v>
      </c>
      <c r="Q4135" s="88">
        <f t="shared" si="913"/>
        <v>2.7929060368681036E-4</v>
      </c>
      <c r="R4135" s="88">
        <f t="shared" si="914"/>
        <v>6.763971511352024E+38</v>
      </c>
      <c r="S4135" s="88">
        <f t="shared" si="915"/>
        <v>2.5226472616989078E+39</v>
      </c>
      <c r="T4135" s="1">
        <f t="shared" si="916"/>
        <v>3.1990444128341102E+39</v>
      </c>
      <c r="U4135" s="88">
        <f t="shared" si="910"/>
        <v>3.1990444128341102E+39</v>
      </c>
      <c r="V4135" s="1">
        <f t="shared" si="919"/>
        <v>2.787889774402409E+48</v>
      </c>
      <c r="W4135" s="84"/>
    </row>
    <row r="4136" spans="6:23" x14ac:dyDescent="0.2">
      <c r="F4136" s="44">
        <f t="shared" si="906"/>
        <v>716.40000000002567</v>
      </c>
      <c r="G4136" s="1">
        <f t="shared" si="907"/>
        <v>1.7322476718491565E+17</v>
      </c>
      <c r="H4136" s="15">
        <f t="shared" si="911"/>
        <v>17.306558575424418</v>
      </c>
      <c r="I4136" s="1">
        <f t="shared" si="912"/>
        <v>2.4202356496358292E+42</v>
      </c>
      <c r="J4136" s="1">
        <f t="shared" si="908"/>
        <v>9.0332186486462704E+42</v>
      </c>
      <c r="K4136" s="1">
        <f t="shared" si="909"/>
        <v>1.1453454298282098E+43</v>
      </c>
      <c r="L4136" s="69">
        <f t="shared" si="917"/>
        <v>0.22643404195712105</v>
      </c>
      <c r="M4136" s="69">
        <f t="shared" si="918"/>
        <v>-1.2264340419571211</v>
      </c>
      <c r="Q4136" s="88">
        <f t="shared" si="913"/>
        <v>2.7921262222463383E-4</v>
      </c>
      <c r="R4136" s="88">
        <f t="shared" si="914"/>
        <v>6.7576034213636006E+38</v>
      </c>
      <c r="S4136" s="88">
        <f t="shared" si="915"/>
        <v>2.5221886660169885E+39</v>
      </c>
      <c r="T4136" s="1">
        <f t="shared" si="916"/>
        <v>3.1979490081533484E+39</v>
      </c>
      <c r="U4136" s="88">
        <f t="shared" si="910"/>
        <v>3.1979490081533484E+39</v>
      </c>
      <c r="V4136" s="1">
        <f t="shared" si="919"/>
        <v>2.7861571168882718E+48</v>
      </c>
      <c r="W4136" s="84"/>
    </row>
    <row r="4137" spans="6:23" x14ac:dyDescent="0.2">
      <c r="F4137" s="44">
        <f t="shared" si="906"/>
        <v>716.60000000002572</v>
      </c>
      <c r="G4137" s="1">
        <f t="shared" si="907"/>
        <v>1.732731269747495E+17</v>
      </c>
      <c r="H4137" s="15">
        <f t="shared" si="911"/>
        <v>17.301728388827872</v>
      </c>
      <c r="I4137" s="1">
        <f t="shared" si="912"/>
        <v>2.4186324329186913E+42</v>
      </c>
      <c r="J4137" s="1">
        <f t="shared" si="908"/>
        <v>9.0340986621714317E+42</v>
      </c>
      <c r="K4137" s="1">
        <f t="shared" si="909"/>
        <v>1.1452731095090124E+43</v>
      </c>
      <c r="L4137" s="69">
        <f t="shared" si="917"/>
        <v>0.22621622717120465</v>
      </c>
      <c r="M4137" s="69">
        <f t="shared" si="918"/>
        <v>-1.2262162271712047</v>
      </c>
      <c r="Q4137" s="88">
        <f t="shared" si="913"/>
        <v>2.7913468429652255E-4</v>
      </c>
      <c r="R4137" s="88">
        <f t="shared" si="914"/>
        <v>6.7512420059208916E+38</v>
      </c>
      <c r="S4137" s="88">
        <f t="shared" si="915"/>
        <v>2.5217302779688593E+39</v>
      </c>
      <c r="T4137" s="1">
        <f t="shared" si="916"/>
        <v>3.1968544785609482E+39</v>
      </c>
      <c r="U4137" s="88">
        <f t="shared" si="910"/>
        <v>3.1968544785609488E+39</v>
      </c>
      <c r="V4137" s="1">
        <f t="shared" si="919"/>
        <v>2.7844261887214009E+48</v>
      </c>
      <c r="W4137" s="84"/>
    </row>
    <row r="4138" spans="6:23" x14ac:dyDescent="0.2">
      <c r="F4138" s="44">
        <f t="shared" si="906"/>
        <v>716.80000000002576</v>
      </c>
      <c r="G4138" s="1">
        <f t="shared" si="907"/>
        <v>1.7332148676458339E+17</v>
      </c>
      <c r="H4138" s="15">
        <f t="shared" si="911"/>
        <v>17.296900897647951</v>
      </c>
      <c r="I4138" s="1">
        <f t="shared" si="912"/>
        <v>2.4170303329018045E+42</v>
      </c>
      <c r="J4138" s="1">
        <f t="shared" si="908"/>
        <v>9.0349785024573029E+42</v>
      </c>
      <c r="K4138" s="1">
        <f t="shared" si="909"/>
        <v>1.1452008835359107E+43</v>
      </c>
      <c r="L4138" s="69">
        <f t="shared" si="917"/>
        <v>0.2259984385781332</v>
      </c>
      <c r="M4138" s="69">
        <f t="shared" si="918"/>
        <v>-1.2259984385781333</v>
      </c>
      <c r="Q4138" s="88">
        <f t="shared" si="913"/>
        <v>2.7905678986783755E-4</v>
      </c>
      <c r="R4138" s="88">
        <f t="shared" si="914"/>
        <v>6.744887257127683E+38</v>
      </c>
      <c r="S4138" s="88">
        <f t="shared" si="915"/>
        <v>2.5212720974206571E+39</v>
      </c>
      <c r="T4138" s="1">
        <f t="shared" si="916"/>
        <v>3.1957608231334257E+39</v>
      </c>
      <c r="U4138" s="88">
        <f t="shared" si="910"/>
        <v>3.1957608231334251E+39</v>
      </c>
      <c r="V4138" s="1">
        <f t="shared" si="919"/>
        <v>2.7826969876501177E+48</v>
      </c>
      <c r="W4138" s="84"/>
    </row>
    <row r="4139" spans="6:23" x14ac:dyDescent="0.2">
      <c r="F4139" s="44">
        <f t="shared" si="906"/>
        <v>717.00000000002581</v>
      </c>
      <c r="G4139" s="1">
        <f t="shared" si="907"/>
        <v>1.7336984655441728E+17</v>
      </c>
      <c r="H4139" s="15">
        <f t="shared" si="911"/>
        <v>17.292076099629078</v>
      </c>
      <c r="I4139" s="1">
        <f t="shared" si="912"/>
        <v>2.4154293487429845E+42</v>
      </c>
      <c r="J4139" s="1">
        <f t="shared" si="908"/>
        <v>9.0358581695885333E+42</v>
      </c>
      <c r="K4139" s="1">
        <f t="shared" si="909"/>
        <v>1.1451287518331517E+43</v>
      </c>
      <c r="L4139" s="69">
        <f t="shared" si="917"/>
        <v>0.22578067624436546</v>
      </c>
      <c r="M4139" s="69">
        <f t="shared" si="918"/>
        <v>-1.2257806762443655</v>
      </c>
      <c r="Q4139" s="88">
        <f t="shared" si="913"/>
        <v>2.7897893889949898E-4</v>
      </c>
      <c r="R4139" s="88">
        <f t="shared" si="914"/>
        <v>6.7385391669902574E+38</v>
      </c>
      <c r="S4139" s="88">
        <f t="shared" si="915"/>
        <v>2.5208141241981782E+39</v>
      </c>
      <c r="T4139" s="1">
        <f t="shared" si="916"/>
        <v>3.1946680408972039E+39</v>
      </c>
      <c r="U4139" s="88">
        <f t="shared" si="910"/>
        <v>3.1946680408972033E+39</v>
      </c>
      <c r="V4139" s="1">
        <f t="shared" si="919"/>
        <v>2.7809695113816544E+48</v>
      </c>
      <c r="W4139" s="84"/>
    </row>
    <row r="4140" spans="6:23" x14ac:dyDescent="0.2">
      <c r="F4140" s="44">
        <f t="shared" si="906"/>
        <v>717.20000000002585</v>
      </c>
      <c r="G4140" s="1">
        <f t="shared" si="907"/>
        <v>1.7341820634425114E+17</v>
      </c>
      <c r="H4140" s="15">
        <f t="shared" si="911"/>
        <v>17.287253992518195</v>
      </c>
      <c r="I4140" s="1">
        <f t="shared" si="912"/>
        <v>2.4138294796007664E+42</v>
      </c>
      <c r="J4140" s="1">
        <f t="shared" si="908"/>
        <v>9.0367376636497075E+42</v>
      </c>
      <c r="K4140" s="1">
        <f t="shared" si="909"/>
        <v>1.1450567143250473E+43</v>
      </c>
      <c r="L4140" s="69">
        <f t="shared" si="917"/>
        <v>0.2255629402388121</v>
      </c>
      <c r="M4140" s="69">
        <f t="shared" si="918"/>
        <v>-1.2255629402388122</v>
      </c>
      <c r="Q4140" s="88">
        <f t="shared" si="913"/>
        <v>2.7890113135686789E-4</v>
      </c>
      <c r="R4140" s="88">
        <f t="shared" si="914"/>
        <v>6.7321977276321338E+38</v>
      </c>
      <c r="S4140" s="88">
        <f t="shared" si="915"/>
        <v>2.5203563581671226E+39</v>
      </c>
      <c r="T4140" s="1">
        <f t="shared" si="916"/>
        <v>3.1935761309303361E+39</v>
      </c>
      <c r="U4140" s="88">
        <f t="shared" si="910"/>
        <v>3.1935761309303355E+39</v>
      </c>
      <c r="V4140" s="1">
        <f t="shared" si="919"/>
        <v>2.7792437576707293E+48</v>
      </c>
      <c r="W4140" s="84"/>
    </row>
    <row r="4141" spans="6:23" x14ac:dyDescent="0.2">
      <c r="F4141" s="44">
        <f t="shared" si="906"/>
        <v>717.4000000000259</v>
      </c>
      <c r="G4141" s="1">
        <f t="shared" si="907"/>
        <v>1.7346656613408502E+17</v>
      </c>
      <c r="H4141" s="15">
        <f t="shared" si="911"/>
        <v>17.282434574064748</v>
      </c>
      <c r="I4141" s="1">
        <f t="shared" si="912"/>
        <v>2.4122307246343994E+42</v>
      </c>
      <c r="J4141" s="1">
        <f t="shared" si="908"/>
        <v>9.0376169847253434E+42</v>
      </c>
      <c r="K4141" s="1">
        <f t="shared" si="909"/>
        <v>1.1449847709359744E+43</v>
      </c>
      <c r="L4141" s="69">
        <f t="shared" si="917"/>
        <v>0.22534523062920561</v>
      </c>
      <c r="M4141" s="69">
        <f t="shared" si="918"/>
        <v>-1.2253452306292056</v>
      </c>
      <c r="Q4141" s="88">
        <f t="shared" si="913"/>
        <v>2.7882336720530532E-4</v>
      </c>
      <c r="R4141" s="88">
        <f t="shared" si="914"/>
        <v>6.7258629311865687E+38</v>
      </c>
      <c r="S4141" s="88">
        <f t="shared" si="915"/>
        <v>2.5198987991929787E+39</v>
      </c>
      <c r="T4141" s="1">
        <f t="shared" si="916"/>
        <v>3.1924850923116358E+39</v>
      </c>
      <c r="U4141" s="88">
        <f t="shared" si="910"/>
        <v>3.1924850923116358E+39</v>
      </c>
      <c r="V4141" s="1">
        <f t="shared" si="919"/>
        <v>2.7775197242752258E+48</v>
      </c>
      <c r="W4141" s="84"/>
    </row>
    <row r="4142" spans="6:23" x14ac:dyDescent="0.2">
      <c r="F4142" s="44">
        <f t="shared" si="906"/>
        <v>717.60000000002594</v>
      </c>
      <c r="G4142" s="1">
        <f t="shared" si="907"/>
        <v>1.7351492592391891E+17</v>
      </c>
      <c r="H4142" s="15">
        <f t="shared" si="911"/>
        <v>17.277617842020693</v>
      </c>
      <c r="I4142" s="1">
        <f t="shared" si="912"/>
        <v>2.4106330830038539E+42</v>
      </c>
      <c r="J4142" s="1">
        <f t="shared" si="908"/>
        <v>9.0384961328998858E+42</v>
      </c>
      <c r="K4142" s="1">
        <f t="shared" si="909"/>
        <v>1.1449129215903738E+43</v>
      </c>
      <c r="L4142" s="69">
        <f t="shared" si="917"/>
        <v>0.22512754748703254</v>
      </c>
      <c r="M4142" s="69">
        <f t="shared" si="918"/>
        <v>-1.2251275474870325</v>
      </c>
      <c r="Q4142" s="88">
        <f t="shared" si="913"/>
        <v>2.7874564640395505E-4</v>
      </c>
      <c r="R4142" s="88">
        <f t="shared" si="914"/>
        <v>6.7195347696466826E+38</v>
      </c>
      <c r="S4142" s="88">
        <f t="shared" si="915"/>
        <v>2.5194414470848268E+39</v>
      </c>
      <c r="T4142" s="1">
        <f t="shared" si="916"/>
        <v>3.191394924049495E+39</v>
      </c>
      <c r="U4142" s="88">
        <f t="shared" si="910"/>
        <v>3.1913949240494944E+39</v>
      </c>
      <c r="V4142" s="1">
        <f t="shared" si="919"/>
        <v>2.7757974088942769E+48</v>
      </c>
      <c r="W4142" s="84"/>
    </row>
    <row r="4143" spans="6:23" x14ac:dyDescent="0.2">
      <c r="F4143" s="44">
        <f t="shared" si="906"/>
        <v>717.80000000002599</v>
      </c>
      <c r="G4143" s="1">
        <f t="shared" si="907"/>
        <v>1.7356328571375277E+17</v>
      </c>
      <c r="H4143" s="15">
        <f t="shared" si="911"/>
        <v>17.272803794140497</v>
      </c>
      <c r="I4143" s="1">
        <f t="shared" si="912"/>
        <v>2.4090365538698131E+42</v>
      </c>
      <c r="J4143" s="1">
        <f t="shared" si="908"/>
        <v>9.0393751082577277E+42</v>
      </c>
      <c r="K4143" s="1">
        <f t="shared" si="909"/>
        <v>1.1448411662127541E+43</v>
      </c>
      <c r="L4143" s="69">
        <f t="shared" si="917"/>
        <v>0.22490989087243513</v>
      </c>
      <c r="M4143" s="69">
        <f t="shared" si="918"/>
        <v>-1.2249098908724352</v>
      </c>
      <c r="Q4143" s="88">
        <f t="shared" si="913"/>
        <v>2.7866796892084267E-4</v>
      </c>
      <c r="R4143" s="88">
        <f t="shared" si="914"/>
        <v>6.7132132352296702E+38</v>
      </c>
      <c r="S4143" s="88">
        <f t="shared" si="915"/>
        <v>2.5189843017318033E+39</v>
      </c>
      <c r="T4143" s="1">
        <f t="shared" si="916"/>
        <v>3.1903056252547705E+39</v>
      </c>
      <c r="U4143" s="88">
        <f t="shared" si="910"/>
        <v>3.1903056252547705E+39</v>
      </c>
      <c r="V4143" s="1">
        <f t="shared" si="919"/>
        <v>2.7740768093186772E+48</v>
      </c>
      <c r="W4143" s="84"/>
    </row>
    <row r="4144" spans="6:23" x14ac:dyDescent="0.2">
      <c r="F4144" s="44">
        <f t="shared" ref="F4144:F4207" si="920">F4143+0.2</f>
        <v>718.00000000002603</v>
      </c>
      <c r="G4144" s="1">
        <f t="shared" si="907"/>
        <v>1.7361164550358666E+17</v>
      </c>
      <c r="H4144" s="15">
        <f t="shared" si="911"/>
        <v>17.267992428181124</v>
      </c>
      <c r="I4144" s="1">
        <f t="shared" si="912"/>
        <v>2.4074411363936733E+42</v>
      </c>
      <c r="J4144" s="1">
        <f t="shared" si="908"/>
        <v>9.0402539108831875E+42</v>
      </c>
      <c r="K4144" s="1">
        <f t="shared" si="909"/>
        <v>1.1447695047276861E+43</v>
      </c>
      <c r="L4144" s="69">
        <f t="shared" si="917"/>
        <v>0.22469226086043942</v>
      </c>
      <c r="M4144" s="69">
        <f t="shared" si="918"/>
        <v>-1.2246922608604394</v>
      </c>
      <c r="Q4144" s="88">
        <f t="shared" si="913"/>
        <v>2.7859033471688832E-4</v>
      </c>
      <c r="R4144" s="88">
        <f t="shared" si="914"/>
        <v>6.7068983199911941E+38</v>
      </c>
      <c r="S4144" s="88">
        <f t="shared" si="915"/>
        <v>2.5185273629586058E+39</v>
      </c>
      <c r="T4144" s="1">
        <f t="shared" si="916"/>
        <v>3.1892171949577254E+39</v>
      </c>
      <c r="U4144" s="88">
        <f t="shared" si="910"/>
        <v>3.1892171949577254E+39</v>
      </c>
      <c r="V4144" s="1">
        <f t="shared" si="919"/>
        <v>2.772357923271621E+48</v>
      </c>
      <c r="W4144" s="84"/>
    </row>
    <row r="4145" spans="6:23" x14ac:dyDescent="0.2">
      <c r="F4145" s="44">
        <f t="shared" si="920"/>
        <v>718.20000000002608</v>
      </c>
      <c r="G4145" s="1">
        <f t="shared" si="907"/>
        <v>1.7366000529342054E+17</v>
      </c>
      <c r="H4145" s="15">
        <f t="shared" si="911"/>
        <v>17.26318374190204</v>
      </c>
      <c r="I4145" s="1">
        <f t="shared" si="912"/>
        <v>2.4058468297375476E+42</v>
      </c>
      <c r="J4145" s="1">
        <f t="shared" si="908"/>
        <v>9.0411325408605208E+42</v>
      </c>
      <c r="K4145" s="1">
        <f t="shared" si="909"/>
        <v>1.1446979370598068E+43</v>
      </c>
      <c r="L4145" s="69">
        <f t="shared" si="917"/>
        <v>0.2244746575145562</v>
      </c>
      <c r="M4145" s="69">
        <f t="shared" si="918"/>
        <v>-1.2244746575145562</v>
      </c>
      <c r="Q4145" s="88">
        <f t="shared" si="913"/>
        <v>2.7851274375834123E-4</v>
      </c>
      <c r="R4145" s="88">
        <f t="shared" si="914"/>
        <v>6.7005900161251122E+38</v>
      </c>
      <c r="S4145" s="88">
        <f t="shared" si="915"/>
        <v>2.5180706306378869E+39</v>
      </c>
      <c r="T4145" s="1">
        <f t="shared" si="916"/>
        <v>3.1881296322503979E+39</v>
      </c>
      <c r="U4145" s="88">
        <f t="shared" si="910"/>
        <v>3.1881296322503979E+39</v>
      </c>
      <c r="V4145" s="1">
        <f t="shared" si="919"/>
        <v>2.7706407485325267E+48</v>
      </c>
      <c r="W4145" s="84"/>
    </row>
    <row r="4146" spans="6:23" x14ac:dyDescent="0.2">
      <c r="F4146" s="44">
        <f t="shared" si="920"/>
        <v>718.40000000002613</v>
      </c>
      <c r="G4146" s="1">
        <f t="shared" si="907"/>
        <v>1.737083650832544E+17</v>
      </c>
      <c r="H4146" s="15">
        <f t="shared" si="911"/>
        <v>17.25837773306521</v>
      </c>
      <c r="I4146" s="1">
        <f t="shared" si="912"/>
        <v>2.4042536330642634E+42</v>
      </c>
      <c r="J4146" s="1">
        <f t="shared" si="908"/>
        <v>9.0420109982739198E+42</v>
      </c>
      <c r="K4146" s="1">
        <f t="shared" si="909"/>
        <v>1.1446264631338182E+43</v>
      </c>
      <c r="L4146" s="69">
        <f t="shared" si="917"/>
        <v>0.22425708090265492</v>
      </c>
      <c r="M4146" s="69">
        <f t="shared" si="918"/>
        <v>-1.2242570809026549</v>
      </c>
      <c r="Q4146" s="88">
        <f t="shared" si="913"/>
        <v>2.784351960078979E-4</v>
      </c>
      <c r="R4146" s="88">
        <f t="shared" si="914"/>
        <v>6.6942883157494881E+38</v>
      </c>
      <c r="S4146" s="88">
        <f t="shared" si="915"/>
        <v>2.5176141046099675E+39</v>
      </c>
      <c r="T4146" s="1">
        <f t="shared" si="916"/>
        <v>3.1870429361849164E+39</v>
      </c>
      <c r="U4146" s="88">
        <f t="shared" si="910"/>
        <v>3.1870429361849158E+39</v>
      </c>
      <c r="V4146" s="1">
        <f t="shared" si="919"/>
        <v>2.7689252828486098E+48</v>
      </c>
      <c r="W4146" s="84"/>
    </row>
    <row r="4147" spans="6:23" x14ac:dyDescent="0.2">
      <c r="F4147" s="44">
        <f t="shared" si="920"/>
        <v>718.60000000002617</v>
      </c>
      <c r="G4147" s="1">
        <f t="shared" si="907"/>
        <v>1.7375672487308829E+17</v>
      </c>
      <c r="H4147" s="15">
        <f t="shared" si="911"/>
        <v>17.253574399435077</v>
      </c>
      <c r="I4147" s="1">
        <f t="shared" si="912"/>
        <v>2.4026615455373588E+42</v>
      </c>
      <c r="J4147" s="1">
        <f t="shared" si="908"/>
        <v>9.0428892832075038E+42</v>
      </c>
      <c r="K4147" s="1">
        <f t="shared" si="909"/>
        <v>1.1445550828744862E+43</v>
      </c>
      <c r="L4147" s="69">
        <f t="shared" si="917"/>
        <v>0.22403953109351252</v>
      </c>
      <c r="M4147" s="69">
        <f t="shared" si="918"/>
        <v>-1.2240395310935126</v>
      </c>
      <c r="Q4147" s="88">
        <f t="shared" si="913"/>
        <v>2.7835769142825484E-4</v>
      </c>
      <c r="R4147" s="88">
        <f t="shared" si="914"/>
        <v>6.68799321099222E+38</v>
      </c>
      <c r="S4147" s="88">
        <f t="shared" si="915"/>
        <v>2.517157784714947E+39</v>
      </c>
      <c r="T4147" s="1">
        <f t="shared" si="916"/>
        <v>3.185957105814169E+39</v>
      </c>
      <c r="U4147" s="88">
        <f t="shared" si="910"/>
        <v>3.1859571058141684E+39</v>
      </c>
      <c r="V4147" s="1">
        <f t="shared" si="919"/>
        <v>2.7672115239702553E+48</v>
      </c>
      <c r="W4147" s="84"/>
    </row>
    <row r="4148" spans="6:23" x14ac:dyDescent="0.2">
      <c r="F4148" s="44">
        <f t="shared" si="920"/>
        <v>718.80000000002622</v>
      </c>
      <c r="G4148" s="1">
        <f t="shared" si="907"/>
        <v>1.7380508466292218E+17</v>
      </c>
      <c r="H4148" s="15">
        <f t="shared" si="911"/>
        <v>17.248773738778581</v>
      </c>
      <c r="I4148" s="1">
        <f t="shared" si="912"/>
        <v>2.4010705663210838E+42</v>
      </c>
      <c r="J4148" s="1">
        <f t="shared" si="908"/>
        <v>9.0437673957453338E+42</v>
      </c>
      <c r="K4148" s="1">
        <f t="shared" si="909"/>
        <v>1.1444837962066417E+43</v>
      </c>
      <c r="L4148" s="69">
        <f t="shared" si="917"/>
        <v>0.22382200815336947</v>
      </c>
      <c r="M4148" s="69">
        <f t="shared" si="918"/>
        <v>-1.2238220081533695</v>
      </c>
      <c r="Q4148" s="88">
        <f t="shared" si="913"/>
        <v>2.7828022998566126E-4</v>
      </c>
      <c r="R4148" s="88">
        <f t="shared" si="914"/>
        <v>6.6817046940763312E+38</v>
      </c>
      <c r="S4148" s="88">
        <f t="shared" si="915"/>
        <v>2.5167016708248362E+39</v>
      </c>
      <c r="T4148" s="1">
        <f t="shared" si="916"/>
        <v>3.184872140232469E+39</v>
      </c>
      <c r="U4148" s="88">
        <f t="shared" si="910"/>
        <v>3.184872140232469E+39</v>
      </c>
      <c r="V4148" s="1">
        <f t="shared" si="919"/>
        <v>2.7654994696863222E+48</v>
      </c>
      <c r="W4148" s="84"/>
    </row>
    <row r="4149" spans="6:23" x14ac:dyDescent="0.2">
      <c r="F4149" s="44">
        <f t="shared" si="920"/>
        <v>719.00000000002626</v>
      </c>
      <c r="G4149" s="1">
        <f t="shared" si="907"/>
        <v>1.7385344445275603E+17</v>
      </c>
      <c r="H4149" s="15">
        <f t="shared" si="911"/>
        <v>17.243975748865154</v>
      </c>
      <c r="I4149" s="1">
        <f t="shared" si="912"/>
        <v>2.3994806945804029E+42</v>
      </c>
      <c r="J4149" s="1">
        <f t="shared" si="908"/>
        <v>9.0446453359714078E+42</v>
      </c>
      <c r="K4149" s="1">
        <f t="shared" si="909"/>
        <v>1.144412603055181E+43</v>
      </c>
      <c r="L4149" s="69">
        <f t="shared" si="917"/>
        <v>0.22360451214858001</v>
      </c>
      <c r="M4149" s="69">
        <f t="shared" si="918"/>
        <v>-1.2236045121485799</v>
      </c>
      <c r="Q4149" s="88">
        <f t="shared" si="913"/>
        <v>2.7820281164281369E-4</v>
      </c>
      <c r="R4149" s="88">
        <f t="shared" si="914"/>
        <v>6.6754227571491956E+38</v>
      </c>
      <c r="S4149" s="88">
        <f t="shared" si="915"/>
        <v>2.516245762779307E+39</v>
      </c>
      <c r="T4149" s="1">
        <f t="shared" si="916"/>
        <v>3.1837880384942268E+39</v>
      </c>
      <c r="U4149" s="88">
        <f t="shared" si="910"/>
        <v>3.1837880384942262E+39</v>
      </c>
      <c r="V4149" s="1">
        <f t="shared" si="919"/>
        <v>2.7637891177534879E+48</v>
      </c>
      <c r="W4149" s="84"/>
    </row>
    <row r="4150" spans="6:23" x14ac:dyDescent="0.2">
      <c r="F4150" s="44">
        <f t="shared" si="920"/>
        <v>719.20000000002631</v>
      </c>
      <c r="G4150" s="1">
        <f t="shared" si="907"/>
        <v>1.7390180424258992E+17</v>
      </c>
      <c r="H4150" s="15">
        <f t="shared" si="911"/>
        <v>17.239180427466689</v>
      </c>
      <c r="I4150" s="1">
        <f t="shared" si="912"/>
        <v>2.3978919294809876E+42</v>
      </c>
      <c r="J4150" s="1">
        <f t="shared" si="908"/>
        <v>9.0455231039696446E+42</v>
      </c>
      <c r="K4150" s="1">
        <f t="shared" si="909"/>
        <v>1.1443415033450633E+43</v>
      </c>
      <c r="L4150" s="69">
        <f t="shared" si="917"/>
        <v>0.22338704314928473</v>
      </c>
      <c r="M4150" s="69">
        <f t="shared" si="918"/>
        <v>-1.2233870431492848</v>
      </c>
      <c r="Q4150" s="88">
        <f t="shared" si="913"/>
        <v>2.7812543636329679E-4</v>
      </c>
      <c r="R4150" s="88">
        <f t="shared" si="914"/>
        <v>6.669147392389274E+38</v>
      </c>
      <c r="S4150" s="88">
        <f t="shared" si="915"/>
        <v>2.5157900604258402E+39</v>
      </c>
      <c r="T4150" s="1">
        <f t="shared" si="916"/>
        <v>3.1827047996647674E+39</v>
      </c>
      <c r="U4150" s="88">
        <f t="shared" si="910"/>
        <v>3.182704799664768E+39</v>
      </c>
      <c r="V4150" s="1">
        <f t="shared" si="919"/>
        <v>2.7620804659404029E+48</v>
      </c>
      <c r="W4150" s="84"/>
    </row>
    <row r="4151" spans="6:23" x14ac:dyDescent="0.2">
      <c r="F4151" s="44">
        <f t="shared" si="920"/>
        <v>719.40000000002635</v>
      </c>
      <c r="G4151" s="1">
        <f t="shared" si="907"/>
        <v>1.7395016403242381E+17</v>
      </c>
      <c r="H4151" s="15">
        <f t="shared" si="911"/>
        <v>17.234387772357579</v>
      </c>
      <c r="I4151" s="1">
        <f t="shared" si="912"/>
        <v>2.3963042701892218E+42</v>
      </c>
      <c r="J4151" s="1">
        <f t="shared" si="908"/>
        <v>9.046400699823917E+42</v>
      </c>
      <c r="K4151" s="1">
        <f t="shared" si="909"/>
        <v>1.1442704970013138E+43</v>
      </c>
      <c r="L4151" s="69">
        <f t="shared" si="917"/>
        <v>0.22316960121936441</v>
      </c>
      <c r="M4151" s="69">
        <f t="shared" si="918"/>
        <v>-1.2231696012193645</v>
      </c>
      <c r="Q4151" s="88">
        <f t="shared" si="913"/>
        <v>2.7804810411335978E-4</v>
      </c>
      <c r="R4151" s="88">
        <f t="shared" si="914"/>
        <v>6.6628785920486137E+38</v>
      </c>
      <c r="S4151" s="88">
        <f t="shared" si="915"/>
        <v>2.5153345636358113E+39</v>
      </c>
      <c r="T4151" s="1">
        <f t="shared" si="916"/>
        <v>3.1816224228406725E+39</v>
      </c>
      <c r="U4151" s="88">
        <f t="shared" si="910"/>
        <v>3.1816224228406725E+39</v>
      </c>
      <c r="V4151" s="1">
        <f t="shared" si="919"/>
        <v>2.7603735120453111E+48</v>
      </c>
      <c r="W4151" s="84"/>
    </row>
    <row r="4152" spans="6:23" x14ac:dyDescent="0.2">
      <c r="F4152" s="44">
        <f t="shared" si="920"/>
        <v>719.6000000000264</v>
      </c>
      <c r="G4152" s="1">
        <f t="shared" si="907"/>
        <v>1.7399852382225766E+17</v>
      </c>
      <c r="H4152" s="15">
        <f t="shared" si="911"/>
        <v>17.229597781314681</v>
      </c>
      <c r="I4152" s="1">
        <f t="shared" si="912"/>
        <v>2.3947177158721955E+42</v>
      </c>
      <c r="J4152" s="1">
        <f t="shared" si="908"/>
        <v>9.0472781236180175E+42</v>
      </c>
      <c r="K4152" s="1">
        <f t="shared" si="909"/>
        <v>1.1441995839490214E+43</v>
      </c>
      <c r="L4152" s="69">
        <f t="shared" si="917"/>
        <v>0.22295218642790579</v>
      </c>
      <c r="M4152" s="69">
        <f t="shared" si="918"/>
        <v>-1.2229521864279058</v>
      </c>
      <c r="Q4152" s="88">
        <f t="shared" si="913"/>
        <v>2.7797081485481101E-4</v>
      </c>
      <c r="R4152" s="88">
        <f t="shared" si="914"/>
        <v>6.6566163482824596E+38</v>
      </c>
      <c r="S4152" s="88">
        <f t="shared" si="915"/>
        <v>2.5148792722402059E+39</v>
      </c>
      <c r="T4152" s="1">
        <f t="shared" si="916"/>
        <v>3.1805409070684521E+39</v>
      </c>
      <c r="U4152" s="88">
        <f t="shared" si="910"/>
        <v>3.1805409070684521E+39</v>
      </c>
      <c r="V4152" s="1">
        <f t="shared" si="919"/>
        <v>2.7586682538254775E+48</v>
      </c>
      <c r="W4152" s="84"/>
    </row>
    <row r="4153" spans="6:23" x14ac:dyDescent="0.2">
      <c r="F4153" s="44">
        <f t="shared" si="920"/>
        <v>719.80000000002644</v>
      </c>
      <c r="G4153" s="1">
        <f t="shared" si="907"/>
        <v>1.7404688361209155E+17</v>
      </c>
      <c r="H4153" s="15">
        <f t="shared" si="911"/>
        <v>17.224810452117314</v>
      </c>
      <c r="I4153" s="1">
        <f t="shared" si="912"/>
        <v>2.393132265697711E+42</v>
      </c>
      <c r="J4153" s="1">
        <f t="shared" si="908"/>
        <v>9.0481553754356815E+42</v>
      </c>
      <c r="K4153" s="1">
        <f t="shared" si="909"/>
        <v>1.1441287641133393E+43</v>
      </c>
      <c r="L4153" s="69">
        <f t="shared" si="917"/>
        <v>0.22273479884029782</v>
      </c>
      <c r="M4153" s="69">
        <f t="shared" si="918"/>
        <v>-1.2227347988402979</v>
      </c>
      <c r="Q4153" s="88">
        <f t="shared" si="913"/>
        <v>2.7789356855212333E-4</v>
      </c>
      <c r="R4153" s="88">
        <f t="shared" si="914"/>
        <v>6.6503606533196506E+38</v>
      </c>
      <c r="S4153" s="88">
        <f t="shared" si="915"/>
        <v>2.5144241860938988E+39</v>
      </c>
      <c r="T4153" s="1">
        <f t="shared" si="916"/>
        <v>3.1794602514258639E+39</v>
      </c>
      <c r="U4153" s="88">
        <f t="shared" si="910"/>
        <v>3.1794602514258639E+39</v>
      </c>
      <c r="V4153" s="1">
        <f t="shared" si="919"/>
        <v>2.7569646890677563E+48</v>
      </c>
      <c r="W4153" s="84"/>
    </row>
    <row r="4154" spans="6:23" x14ac:dyDescent="0.2">
      <c r="F4154" s="44">
        <f t="shared" si="920"/>
        <v>720.00000000002649</v>
      </c>
      <c r="G4154" s="1">
        <f t="shared" si="907"/>
        <v>1.7409524340192544E+17</v>
      </c>
      <c r="H4154" s="15">
        <f t="shared" si="911"/>
        <v>17.220025782547278</v>
      </c>
      <c r="I4154" s="1">
        <f t="shared" si="912"/>
        <v>2.3915479188342761E+42</v>
      </c>
      <c r="J4154" s="1">
        <f t="shared" si="908"/>
        <v>9.0490324553605791E+42</v>
      </c>
      <c r="K4154" s="1">
        <f t="shared" si="909"/>
        <v>1.1440580374194856E+43</v>
      </c>
      <c r="L4154" s="69">
        <f t="shared" si="917"/>
        <v>0.22251743852310937</v>
      </c>
      <c r="M4154" s="69">
        <f t="shared" si="918"/>
        <v>-1.2225174385231095</v>
      </c>
      <c r="Q4154" s="88">
        <f t="shared" si="913"/>
        <v>2.7781636517065778E-4</v>
      </c>
      <c r="R4154" s="88">
        <f t="shared" si="914"/>
        <v>6.6441114994198986E+38</v>
      </c>
      <c r="S4154" s="88">
        <f t="shared" si="915"/>
        <v>2.5139693050595885E+39</v>
      </c>
      <c r="T4154" s="1">
        <f t="shared" si="916"/>
        <v>3.1783804550015785E+39</v>
      </c>
      <c r="U4154" s="88">
        <f t="shared" si="910"/>
        <v>3.1783804550015785E+39</v>
      </c>
      <c r="V4154" s="1">
        <f t="shared" si="919"/>
        <v>2.7552628155709176E+48</v>
      </c>
      <c r="W4154" s="84"/>
    </row>
    <row r="4155" spans="6:23" x14ac:dyDescent="0.2">
      <c r="F4155" s="44">
        <f t="shared" si="920"/>
        <v>720.20000000002653</v>
      </c>
      <c r="G4155" s="1">
        <f t="shared" si="907"/>
        <v>1.741436031917593E+17</v>
      </c>
      <c r="H4155" s="15">
        <f t="shared" si="911"/>
        <v>17.215243770388838</v>
      </c>
      <c r="I4155" s="1">
        <f t="shared" si="912"/>
        <v>2.3899646744511053E+42</v>
      </c>
      <c r="J4155" s="1">
        <f t="shared" si="908"/>
        <v>9.0499093634763082E+42</v>
      </c>
      <c r="K4155" s="1">
        <f t="shared" si="909"/>
        <v>1.1439874037927414E+43</v>
      </c>
      <c r="L4155" s="69">
        <f t="shared" si="917"/>
        <v>0.22230010554666466</v>
      </c>
      <c r="M4155" s="69">
        <f t="shared" si="918"/>
        <v>-1.2223001055466647</v>
      </c>
      <c r="Q4155" s="88">
        <f t="shared" si="913"/>
        <v>2.7773920467399904E-4</v>
      </c>
      <c r="R4155" s="88">
        <f t="shared" si="914"/>
        <v>6.6378688788100304E+38</v>
      </c>
      <c r="S4155" s="88">
        <f t="shared" si="915"/>
        <v>2.5135146289836866E+39</v>
      </c>
      <c r="T4155" s="1">
        <f t="shared" si="916"/>
        <v>3.1773015168646897E+39</v>
      </c>
      <c r="U4155" s="88">
        <f t="shared" si="910"/>
        <v>3.1773015168646897E+39</v>
      </c>
      <c r="V4155" s="1">
        <f t="shared" si="919"/>
        <v>2.7535626311192124E+48</v>
      </c>
      <c r="W4155" s="84"/>
    </row>
    <row r="4156" spans="6:23" x14ac:dyDescent="0.2">
      <c r="F4156" s="44">
        <f t="shared" si="920"/>
        <v>720.40000000002658</v>
      </c>
      <c r="G4156" s="1">
        <f t="shared" si="907"/>
        <v>1.7419196298159318E+17</v>
      </c>
      <c r="H4156" s="15">
        <f t="shared" si="911"/>
        <v>17.210464413428706</v>
      </c>
      <c r="I4156" s="1">
        <f t="shared" si="912"/>
        <v>2.3883825317181211E+42</v>
      </c>
      <c r="J4156" s="1">
        <f t="shared" si="908"/>
        <v>9.050786099866415E+42</v>
      </c>
      <c r="K4156" s="1">
        <f t="shared" si="909"/>
        <v>1.1439168631584536E+43</v>
      </c>
      <c r="L4156" s="69">
        <f t="shared" si="917"/>
        <v>0.22208279997154268</v>
      </c>
      <c r="M4156" s="69">
        <f t="shared" si="918"/>
        <v>-1.2220827999715427</v>
      </c>
      <c r="Q4156" s="88">
        <f t="shared" si="913"/>
        <v>2.7766208702661999E-4</v>
      </c>
      <c r="R4156" s="88">
        <f t="shared" si="914"/>
        <v>6.6316327837477596E+38</v>
      </c>
      <c r="S4156" s="88">
        <f t="shared" si="915"/>
        <v>2.5130601577204311E+39</v>
      </c>
      <c r="T4156" s="1">
        <f t="shared" si="916"/>
        <v>3.1762234360952068E+39</v>
      </c>
      <c r="U4156" s="88">
        <f t="shared" si="910"/>
        <v>3.1762234360952068E+39</v>
      </c>
      <c r="V4156" s="1">
        <f t="shared" si="919"/>
        <v>2.7518641335088099E+48</v>
      </c>
      <c r="W4156" s="84"/>
    </row>
    <row r="4157" spans="6:23" x14ac:dyDescent="0.2">
      <c r="F4157" s="44">
        <f t="shared" si="920"/>
        <v>720.60000000002663</v>
      </c>
      <c r="G4157" s="1">
        <f t="shared" si="907"/>
        <v>1.7424032277142707E+17</v>
      </c>
      <c r="H4157" s="15">
        <f t="shared" si="911"/>
        <v>17.205687709456061</v>
      </c>
      <c r="I4157" s="1">
        <f t="shared" si="912"/>
        <v>2.3868014898059517E+42</v>
      </c>
      <c r="J4157" s="1">
        <f t="shared" si="908"/>
        <v>9.0516626646143713E+42</v>
      </c>
      <c r="K4157" s="1">
        <f t="shared" si="909"/>
        <v>1.1438464154420323E+43</v>
      </c>
      <c r="L4157" s="69">
        <f t="shared" si="917"/>
        <v>0.22186552186780856</v>
      </c>
      <c r="M4157" s="69">
        <f t="shared" si="918"/>
        <v>-1.2218655218678085</v>
      </c>
      <c r="Q4157" s="88">
        <f t="shared" si="913"/>
        <v>2.7758501219121712E-4</v>
      </c>
      <c r="R4157" s="88">
        <f t="shared" si="914"/>
        <v>6.6254032064580027E+38</v>
      </c>
      <c r="S4157" s="88">
        <f t="shared" si="915"/>
        <v>2.512605891107765E+39</v>
      </c>
      <c r="T4157" s="1">
        <f t="shared" si="916"/>
        <v>3.1751462117535653E+39</v>
      </c>
      <c r="U4157" s="88">
        <f t="shared" si="910"/>
        <v>3.1751462117535653E+39</v>
      </c>
      <c r="V4157" s="1">
        <f t="shared" si="919"/>
        <v>2.7501673205213707E+48</v>
      </c>
      <c r="W4157" s="84"/>
    </row>
    <row r="4158" spans="6:23" x14ac:dyDescent="0.2">
      <c r="F4158" s="44">
        <f t="shared" si="920"/>
        <v>720.80000000002667</v>
      </c>
      <c r="G4158" s="1">
        <f t="shared" si="907"/>
        <v>1.7428868256126093E+17</v>
      </c>
      <c r="H4158" s="15">
        <f t="shared" si="911"/>
        <v>17.200913656262539</v>
      </c>
      <c r="I4158" s="1">
        <f t="shared" si="912"/>
        <v>2.3852215478859276E+42</v>
      </c>
      <c r="J4158" s="1">
        <f t="shared" si="908"/>
        <v>9.0525390578035845E+42</v>
      </c>
      <c r="K4158" s="1">
        <f t="shared" si="909"/>
        <v>1.1437760605689512E+43</v>
      </c>
      <c r="L4158" s="69">
        <f t="shared" si="917"/>
        <v>0.22164827130271103</v>
      </c>
      <c r="M4158" s="69">
        <f t="shared" si="918"/>
        <v>-1.221648271302711</v>
      </c>
      <c r="Q4158" s="88">
        <f t="shared" si="913"/>
        <v>2.7750798013581601E-4</v>
      </c>
      <c r="R4158" s="88">
        <f t="shared" si="914"/>
        <v>6.6191801393024832E+38</v>
      </c>
      <c r="S4158" s="88">
        <f t="shared" si="915"/>
        <v>2.5121518290316556E+39</v>
      </c>
      <c r="T4158" s="1">
        <f t="shared" si="916"/>
        <v>3.1740698429619039E+39</v>
      </c>
      <c r="U4158" s="88">
        <f t="shared" si="910"/>
        <v>3.1740698429619039E+39</v>
      </c>
      <c r="V4158" s="1">
        <f t="shared" si="919"/>
        <v>2.7484721899944475E+48</v>
      </c>
      <c r="W4158" s="84"/>
    </row>
    <row r="4159" spans="6:23" x14ac:dyDescent="0.2">
      <c r="F4159" s="44">
        <f t="shared" si="920"/>
        <v>721.00000000002672</v>
      </c>
      <c r="G4159" s="1">
        <f t="shared" si="907"/>
        <v>1.7433704235109482E+17</v>
      </c>
      <c r="H4159" s="15">
        <f t="shared" si="911"/>
        <v>17.196142251642215</v>
      </c>
      <c r="I4159" s="1">
        <f t="shared" si="912"/>
        <v>2.3836427051300865E+42</v>
      </c>
      <c r="J4159" s="1">
        <f t="shared" si="908"/>
        <v>9.0534152795173977E+42</v>
      </c>
      <c r="K4159" s="1">
        <f t="shared" si="909"/>
        <v>1.1437057984647484E+43</v>
      </c>
      <c r="L4159" s="69">
        <f t="shared" si="917"/>
        <v>0.22143104834166008</v>
      </c>
      <c r="M4159" s="69">
        <f t="shared" si="918"/>
        <v>-1.2214310483416602</v>
      </c>
      <c r="Q4159" s="88">
        <f t="shared" si="913"/>
        <v>2.7743099082044864E-4</v>
      </c>
      <c r="R4159" s="88">
        <f t="shared" si="914"/>
        <v>6.6129635744617442E+38</v>
      </c>
      <c r="S4159" s="88">
        <f t="shared" si="915"/>
        <v>2.5116979713055007E+39</v>
      </c>
      <c r="T4159" s="1">
        <f t="shared" si="916"/>
        <v>3.1729943287516751E+39</v>
      </c>
      <c r="U4159" s="88">
        <f t="shared" si="910"/>
        <v>3.1729943287516751E+39</v>
      </c>
      <c r="V4159" s="1">
        <f t="shared" si="919"/>
        <v>2.7467787396894893E+48</v>
      </c>
      <c r="W4159" s="84"/>
    </row>
    <row r="4160" spans="6:23" x14ac:dyDescent="0.2">
      <c r="F4160" s="44">
        <f t="shared" si="920"/>
        <v>721.20000000002676</v>
      </c>
      <c r="G4160" s="1">
        <f t="shared" si="907"/>
        <v>1.743854021409287E+17</v>
      </c>
      <c r="H4160" s="15">
        <f t="shared" si="911"/>
        <v>17.19137349339162</v>
      </c>
      <c r="I4160" s="1">
        <f t="shared" si="912"/>
        <v>2.3820649607111675E+42</v>
      </c>
      <c r="J4160" s="1">
        <f t="shared" si="908"/>
        <v>9.0542913298390958E+42</v>
      </c>
      <c r="K4160" s="1">
        <f t="shared" si="909"/>
        <v>1.1436356290550264E+43</v>
      </c>
      <c r="L4160" s="69">
        <f t="shared" si="917"/>
        <v>0.22121385304861943</v>
      </c>
      <c r="M4160" s="69">
        <f t="shared" si="918"/>
        <v>-1.2212138530486194</v>
      </c>
      <c r="Q4160" s="88">
        <f t="shared" si="913"/>
        <v>2.7735404421314058E-4</v>
      </c>
      <c r="R4160" s="88">
        <f t="shared" si="914"/>
        <v>6.6067535043165813E+38</v>
      </c>
      <c r="S4160" s="88">
        <f t="shared" si="915"/>
        <v>2.5112443178148479E+39</v>
      </c>
      <c r="T4160" s="1">
        <f t="shared" si="916"/>
        <v>3.1719196682465058E+39</v>
      </c>
      <c r="U4160" s="88">
        <f t="shared" si="910"/>
        <v>3.1719196682465064E+39</v>
      </c>
      <c r="V4160" s="1">
        <f t="shared" si="919"/>
        <v>2.7450869674501979E+48</v>
      </c>
      <c r="W4160" s="84"/>
    </row>
    <row r="4161" spans="6:23" x14ac:dyDescent="0.2">
      <c r="F4161" s="44">
        <f t="shared" si="920"/>
        <v>721.40000000002681</v>
      </c>
      <c r="G4161" s="1">
        <f t="shared" si="907"/>
        <v>1.7443376193076256E+17</v>
      </c>
      <c r="H4161" s="15">
        <f t="shared" si="911"/>
        <v>17.186607379309727</v>
      </c>
      <c r="I4161" s="1">
        <f t="shared" si="912"/>
        <v>2.3804883138026125E+42</v>
      </c>
      <c r="J4161" s="1">
        <f t="shared" si="908"/>
        <v>9.0551672088518957E+42</v>
      </c>
      <c r="K4161" s="1">
        <f t="shared" si="909"/>
        <v>1.1435655522654508E+43</v>
      </c>
      <c r="L4161" s="69">
        <f t="shared" si="917"/>
        <v>0.22099668549340606</v>
      </c>
      <c r="M4161" s="69">
        <f t="shared" si="918"/>
        <v>-1.220996685493406</v>
      </c>
      <c r="Q4161" s="88">
        <f t="shared" si="913"/>
        <v>2.7727714027658834E-4</v>
      </c>
      <c r="R4161" s="88">
        <f t="shared" si="914"/>
        <v>6.6005499211302621E+38</v>
      </c>
      <c r="S4161" s="88">
        <f t="shared" si="915"/>
        <v>2.5107908683967899E+39</v>
      </c>
      <c r="T4161" s="1">
        <f t="shared" si="916"/>
        <v>3.1708458605098163E+39</v>
      </c>
      <c r="U4161" s="88">
        <f t="shared" si="910"/>
        <v>3.1708458605098163E+39</v>
      </c>
      <c r="V4161" s="1">
        <f t="shared" si="919"/>
        <v>2.7433968710705747E+48</v>
      </c>
      <c r="W4161" s="84"/>
    </row>
    <row r="4162" spans="6:23" x14ac:dyDescent="0.2">
      <c r="F4162" s="44">
        <f t="shared" si="920"/>
        <v>721.60000000002685</v>
      </c>
      <c r="G4162" s="1">
        <f t="shared" si="907"/>
        <v>1.7448212172059645E+17</v>
      </c>
      <c r="H4162" s="15">
        <f t="shared" si="911"/>
        <v>17.181843907197944</v>
      </c>
      <c r="I4162" s="1">
        <f t="shared" si="912"/>
        <v>2.3789127635785667E+42</v>
      </c>
      <c r="J4162" s="1">
        <f t="shared" si="908"/>
        <v>9.056042916638946E+42</v>
      </c>
      <c r="K4162" s="1">
        <f t="shared" si="909"/>
        <v>1.1434955680217512E+43</v>
      </c>
      <c r="L4162" s="69">
        <f t="shared" si="917"/>
        <v>0.22077954574039452</v>
      </c>
      <c r="M4162" s="69">
        <f t="shared" si="918"/>
        <v>-1.2207795457403945</v>
      </c>
      <c r="Q4162" s="88">
        <f t="shared" si="913"/>
        <v>2.7720027897526478E-4</v>
      </c>
      <c r="R4162" s="88">
        <f t="shared" si="914"/>
        <v>6.594352817217968E+38</v>
      </c>
      <c r="S4162" s="88">
        <f t="shared" si="915"/>
        <v>2.5103376229042864E+39</v>
      </c>
      <c r="T4162" s="1">
        <f t="shared" si="916"/>
        <v>3.1697729046260829E+39</v>
      </c>
      <c r="U4162" s="88">
        <f t="shared" si="910"/>
        <v>3.1697729046260829E+39</v>
      </c>
      <c r="V4162" s="1">
        <f t="shared" si="919"/>
        <v>2.7417084483652808E+48</v>
      </c>
      <c r="W4162" s="84"/>
    </row>
    <row r="4163" spans="6:23" x14ac:dyDescent="0.2">
      <c r="F4163" s="44">
        <f t="shared" si="920"/>
        <v>721.8000000000269</v>
      </c>
      <c r="G4163" s="1">
        <f t="shared" ref="G4163:G4226" si="921">F4163/4.13566727E-15</f>
        <v>1.7453048151043034E+17</v>
      </c>
      <c r="H4163" s="15">
        <f t="shared" si="911"/>
        <v>17.177083074860121</v>
      </c>
      <c r="I4163" s="1">
        <f t="shared" si="912"/>
        <v>2.3773383092138775E+42</v>
      </c>
      <c r="J4163" s="1">
        <f t="shared" ref="J4163:J4226" si="922" xml:space="preserve"> $B$16 * (F4163/2000)^($B$14+1) * EXP(-$C$14/F4163) * $C$23</f>
        <v>9.0569184532833322E+42</v>
      </c>
      <c r="K4163" s="1">
        <f t="shared" ref="K4163:K4226" si="923" xml:space="preserve"> (I4163+J4163)</f>
        <v>1.1434256762497211E+43</v>
      </c>
      <c r="L4163" s="69">
        <f t="shared" si="917"/>
        <v>0.2205624338545136</v>
      </c>
      <c r="M4163" s="69">
        <f t="shared" si="918"/>
        <v>-1.2205624338545136</v>
      </c>
      <c r="Q4163" s="88">
        <f t="shared" si="913"/>
        <v>2.7712346027453094E-4</v>
      </c>
      <c r="R4163" s="88">
        <f t="shared" si="914"/>
        <v>6.5881621849255255E+38</v>
      </c>
      <c r="S4163" s="88">
        <f t="shared" si="915"/>
        <v>2.5098845811981297E+39</v>
      </c>
      <c r="T4163" s="1">
        <f t="shared" si="916"/>
        <v>3.168700799690682E+39</v>
      </c>
      <c r="U4163" s="88">
        <f t="shared" ref="U4163:U4226" si="924" xml:space="preserve"> K4163 * Q4163</f>
        <v>3.1687007996906826E+39</v>
      </c>
      <c r="V4163" s="1">
        <f t="shared" si="919"/>
        <v>2.7400216971608254E+48</v>
      </c>
      <c r="W4163" s="84"/>
    </row>
    <row r="4164" spans="6:23" x14ac:dyDescent="0.2">
      <c r="F4164" s="44">
        <f t="shared" si="920"/>
        <v>722.00000000002694</v>
      </c>
      <c r="G4164" s="1">
        <f t="shared" si="921"/>
        <v>1.7457884130026419E+17</v>
      </c>
      <c r="H4164" s="15">
        <f t="shared" ref="H4164:H4227" si="925">2997924580000000000/G4164</f>
        <v>17.172324880102543</v>
      </c>
      <c r="I4164" s="1">
        <f t="shared" ref="I4164:I4227" si="926" xml:space="preserve"> MAX( 1E-90, (F4164)^(1+$B$4) * EXP(-F4164/$A$6) * EXP(-$C$5/F4164) * $C$23 )</f>
        <v>2.3757649498840907E+42</v>
      </c>
      <c r="J4164" s="1">
        <f t="shared" si="922"/>
        <v>9.0577938188680807E+42</v>
      </c>
      <c r="K4164" s="1">
        <f t="shared" si="923"/>
        <v>1.1433558768752171E+43</v>
      </c>
      <c r="L4164" s="69">
        <f t="shared" si="917"/>
        <v>0.22034534990419213</v>
      </c>
      <c r="M4164" s="69">
        <f t="shared" si="918"/>
        <v>-1.2203453499041921</v>
      </c>
      <c r="Q4164" s="88">
        <f t="shared" ref="Q4164:Q4227" si="927" xml:space="preserve"> LN(F4164) - LN(F4163)</f>
        <v>2.7704668413797151E-4</v>
      </c>
      <c r="R4164" s="88">
        <f t="shared" ref="R4164:R4227" si="928">I4164 * Q4164</f>
        <v>6.5819780165660139E+38</v>
      </c>
      <c r="S4164" s="88">
        <f t="shared" ref="S4164:S4227" si="929" xml:space="preserve"> J4164*Q4164</f>
        <v>2.5094317431228158E+39</v>
      </c>
      <c r="T4164" s="1">
        <f t="shared" ref="T4164:T4227" si="930">R4164+S4164</f>
        <v>3.1676295447794172E+39</v>
      </c>
      <c r="U4164" s="88">
        <f t="shared" si="924"/>
        <v>3.1676295447794172E+39</v>
      </c>
      <c r="V4164" s="1">
        <f t="shared" si="919"/>
        <v>2.7383366152692038E+48</v>
      </c>
      <c r="W4164" s="84"/>
    </row>
    <row r="4165" spans="6:23" x14ac:dyDescent="0.2">
      <c r="F4165" s="44">
        <f t="shared" si="920"/>
        <v>722.20000000002699</v>
      </c>
      <c r="G4165" s="1">
        <f t="shared" si="921"/>
        <v>1.7462720109009808E+17</v>
      </c>
      <c r="H4165" s="15">
        <f t="shared" si="925"/>
        <v>17.167569320733914</v>
      </c>
      <c r="I4165" s="1">
        <f t="shared" si="926"/>
        <v>2.3741926847654516E+42</v>
      </c>
      <c r="J4165" s="1">
        <f t="shared" si="922"/>
        <v>9.0586690134761506E+42</v>
      </c>
      <c r="K4165" s="1">
        <f t="shared" si="923"/>
        <v>1.1432861698241601E+43</v>
      </c>
      <c r="L4165" s="69">
        <f t="shared" ref="L4165:L4228" si="931">LOG10(K4165/K4164) /LOG10(H4165/H4164)</f>
        <v>0.22012829395263478</v>
      </c>
      <c r="M4165" s="69">
        <f t="shared" ref="M4165:M4228" si="932" xml:space="preserve"> -(1+L4165)</f>
        <v>-1.2201282939526348</v>
      </c>
      <c r="Q4165" s="88">
        <f t="shared" si="927"/>
        <v>2.7696995053183571E-4</v>
      </c>
      <c r="R4165" s="88">
        <f t="shared" si="928"/>
        <v>6.5758003045253335E+38</v>
      </c>
      <c r="S4165" s="88">
        <f t="shared" si="929"/>
        <v>2.5089791085467624E+39</v>
      </c>
      <c r="T4165" s="1">
        <f t="shared" si="930"/>
        <v>3.1665591389992959E+39</v>
      </c>
      <c r="U4165" s="88">
        <f t="shared" si="924"/>
        <v>3.1665591389992953E+39</v>
      </c>
      <c r="V4165" s="1">
        <f t="shared" ref="V4165:V4228" si="933" xml:space="preserve"> (K4165/(F4165*1.602176487E-12)) * Q4165</f>
        <v>2.7366532005318042E+48</v>
      </c>
      <c r="W4165" s="84"/>
    </row>
    <row r="4166" spans="6:23" x14ac:dyDescent="0.2">
      <c r="F4166" s="44">
        <f t="shared" si="920"/>
        <v>722.40000000002703</v>
      </c>
      <c r="G4166" s="1">
        <f t="shared" si="921"/>
        <v>1.7467556087993197E+17</v>
      </c>
      <c r="H4166" s="15">
        <f t="shared" si="925"/>
        <v>17.162816394565382</v>
      </c>
      <c r="I4166" s="1">
        <f t="shared" si="926"/>
        <v>2.372621513034909E+42</v>
      </c>
      <c r="J4166" s="1">
        <f t="shared" si="922"/>
        <v>9.0595440371904358E+42</v>
      </c>
      <c r="K4166" s="1">
        <f t="shared" si="923"/>
        <v>1.1432165550225345E+43</v>
      </c>
      <c r="L4166" s="69">
        <f t="shared" si="931"/>
        <v>0.21991126606604455</v>
      </c>
      <c r="M4166" s="69">
        <f t="shared" si="932"/>
        <v>-1.2199112660660445</v>
      </c>
      <c r="Q4166" s="88">
        <f t="shared" si="927"/>
        <v>2.7689325941793186E-4</v>
      </c>
      <c r="R4166" s="88">
        <f t="shared" si="928"/>
        <v>6.5696290410934102E+38</v>
      </c>
      <c r="S4166" s="88">
        <f t="shared" si="929"/>
        <v>2.5085266772979491E+39</v>
      </c>
      <c r="T4166" s="1">
        <f t="shared" si="930"/>
        <v>3.1654895814072902E+39</v>
      </c>
      <c r="U4166" s="88">
        <f t="shared" si="924"/>
        <v>3.1654895814072902E+39</v>
      </c>
      <c r="V4166" s="1">
        <f t="shared" si="933"/>
        <v>2.734971450749174E+48</v>
      </c>
      <c r="W4166" s="84"/>
    </row>
    <row r="4167" spans="6:23" x14ac:dyDescent="0.2">
      <c r="F4167" s="44">
        <f t="shared" si="920"/>
        <v>722.60000000002708</v>
      </c>
      <c r="G4167" s="1">
        <f t="shared" si="921"/>
        <v>1.7472392066976582E+17</v>
      </c>
      <c r="H4167" s="15">
        <f t="shared" si="925"/>
        <v>17.158066099410508</v>
      </c>
      <c r="I4167" s="1">
        <f t="shared" si="926"/>
        <v>2.3710514338701045E+42</v>
      </c>
      <c r="J4167" s="1">
        <f t="shared" si="922"/>
        <v>9.0604188900937666E+42</v>
      </c>
      <c r="K4167" s="1">
        <f t="shared" si="923"/>
        <v>1.1431470323963872E+43</v>
      </c>
      <c r="L4167" s="69">
        <f t="shared" si="931"/>
        <v>0.21969426631262134</v>
      </c>
      <c r="M4167" s="69">
        <f t="shared" si="932"/>
        <v>-1.2196942663126213</v>
      </c>
      <c r="Q4167" s="88">
        <f t="shared" si="927"/>
        <v>2.7681661076428554E-4</v>
      </c>
      <c r="R4167" s="88">
        <f t="shared" si="928"/>
        <v>6.5634642187172186E+38</v>
      </c>
      <c r="S4167" s="88">
        <f t="shared" si="929"/>
        <v>2.5080744492604662E+39</v>
      </c>
      <c r="T4167" s="1">
        <f t="shared" si="930"/>
        <v>3.1644208711321883E+39</v>
      </c>
      <c r="U4167" s="88">
        <f t="shared" si="924"/>
        <v>3.1644208711321883E+39</v>
      </c>
      <c r="V4167" s="1">
        <f t="shared" si="933"/>
        <v>2.7332913637863288E+48</v>
      </c>
      <c r="W4167" s="84"/>
    </row>
    <row r="4168" spans="6:23" x14ac:dyDescent="0.2">
      <c r="F4168" s="44">
        <f t="shared" si="920"/>
        <v>722.80000000002713</v>
      </c>
      <c r="G4168" s="1">
        <f t="shared" si="921"/>
        <v>1.7477228045959971E+17</v>
      </c>
      <c r="H4168" s="15">
        <f t="shared" si="925"/>
        <v>17.153318433085268</v>
      </c>
      <c r="I4168" s="1">
        <f t="shared" si="926"/>
        <v>2.369482446449383E+42</v>
      </c>
      <c r="J4168" s="1">
        <f t="shared" si="922"/>
        <v>9.0612935722689095E+42</v>
      </c>
      <c r="K4168" s="1">
        <f t="shared" si="923"/>
        <v>1.1430776018718293E+43</v>
      </c>
      <c r="L4168" s="69">
        <f t="shared" si="931"/>
        <v>0.21947729475506503</v>
      </c>
      <c r="M4168" s="69">
        <f t="shared" si="932"/>
        <v>-1.2194772947550649</v>
      </c>
      <c r="Q4168" s="88">
        <f t="shared" si="927"/>
        <v>2.7674000453359326E-4</v>
      </c>
      <c r="R4168" s="88">
        <f t="shared" si="928"/>
        <v>6.5573058297267191E+38</v>
      </c>
      <c r="S4168" s="88">
        <f t="shared" si="929"/>
        <v>2.5076224242699177E+39</v>
      </c>
      <c r="T4168" s="1">
        <f t="shared" si="930"/>
        <v>3.1633530072425897E+39</v>
      </c>
      <c r="U4168" s="88">
        <f t="shared" si="924"/>
        <v>3.1633530072425897E+39</v>
      </c>
      <c r="V4168" s="1">
        <f t="shared" si="933"/>
        <v>2.7316129374586702E+48</v>
      </c>
      <c r="W4168" s="84"/>
    </row>
    <row r="4169" spans="6:23" x14ac:dyDescent="0.2">
      <c r="F4169" s="44">
        <f t="shared" si="920"/>
        <v>723.00000000002717</v>
      </c>
      <c r="G4169" s="1">
        <f t="shared" si="921"/>
        <v>1.748206402494336E+17</v>
      </c>
      <c r="H4169" s="15">
        <f t="shared" si="925"/>
        <v>17.148573393408064</v>
      </c>
      <c r="I4169" s="1">
        <f t="shared" si="926"/>
        <v>2.367914549951782E+42</v>
      </c>
      <c r="J4169" s="1">
        <f t="shared" si="922"/>
        <v>9.0621680837985698E+42</v>
      </c>
      <c r="K4169" s="1">
        <f t="shared" si="923"/>
        <v>1.1430082633750352E+43</v>
      </c>
      <c r="L4169" s="69">
        <f t="shared" si="931"/>
        <v>0.21926035145974779</v>
      </c>
      <c r="M4169" s="69">
        <f t="shared" si="932"/>
        <v>-1.2192603514597478</v>
      </c>
      <c r="Q4169" s="88">
        <f t="shared" si="927"/>
        <v>2.7666344069121607E-4</v>
      </c>
      <c r="R4169" s="88">
        <f t="shared" si="928"/>
        <v>6.5511538665245245E+38</v>
      </c>
      <c r="S4169" s="88">
        <f t="shared" si="929"/>
        <v>2.5071706021858368E+39</v>
      </c>
      <c r="T4169" s="1">
        <f t="shared" si="930"/>
        <v>3.1622859888382893E+39</v>
      </c>
      <c r="U4169" s="88">
        <f t="shared" si="924"/>
        <v>3.1622859888382893E+39</v>
      </c>
      <c r="V4169" s="1">
        <f t="shared" si="933"/>
        <v>2.72993616961095E+48</v>
      </c>
      <c r="W4169" s="84"/>
    </row>
    <row r="4170" spans="6:23" x14ac:dyDescent="0.2">
      <c r="F4170" s="44">
        <f t="shared" si="920"/>
        <v>723.20000000002722</v>
      </c>
      <c r="G4170" s="1">
        <f t="shared" si="921"/>
        <v>1.7486900003926746E+17</v>
      </c>
      <c r="H4170" s="15">
        <f t="shared" si="925"/>
        <v>17.143830978199713</v>
      </c>
      <c r="I4170" s="1">
        <f t="shared" si="926"/>
        <v>2.3663477435570378E+42</v>
      </c>
      <c r="J4170" s="1">
        <f t="shared" si="922"/>
        <v>9.0630424247653876E+42</v>
      </c>
      <c r="K4170" s="1">
        <f t="shared" si="923"/>
        <v>1.1429390168322425E+43</v>
      </c>
      <c r="L4170" s="69">
        <f t="shared" si="931"/>
        <v>0.21904343649150948</v>
      </c>
      <c r="M4170" s="69">
        <f t="shared" si="932"/>
        <v>-1.2190434364915095</v>
      </c>
      <c r="Q4170" s="88">
        <f t="shared" si="927"/>
        <v>2.7658691920251499E-4</v>
      </c>
      <c r="R4170" s="88">
        <f t="shared" si="928"/>
        <v>6.5450083215226405E+38</v>
      </c>
      <c r="S4170" s="88">
        <f t="shared" si="929"/>
        <v>2.5067189828675497E+39</v>
      </c>
      <c r="T4170" s="1">
        <f t="shared" si="930"/>
        <v>3.1612198150198139E+39</v>
      </c>
      <c r="U4170" s="88">
        <f t="shared" si="924"/>
        <v>3.1612198150198139E+39</v>
      </c>
      <c r="V4170" s="1">
        <f t="shared" si="933"/>
        <v>2.7282610580909359E+48</v>
      </c>
      <c r="W4170" s="84"/>
    </row>
    <row r="4171" spans="6:23" x14ac:dyDescent="0.2">
      <c r="F4171" s="44">
        <f t="shared" si="920"/>
        <v>723.40000000002726</v>
      </c>
      <c r="G4171" s="1">
        <f t="shared" si="921"/>
        <v>1.7491735982910134E+17</v>
      </c>
      <c r="H4171" s="15">
        <f t="shared" si="925"/>
        <v>17.139091185283426</v>
      </c>
      <c r="I4171" s="1">
        <f t="shared" si="926"/>
        <v>2.364782026445582E+42</v>
      </c>
      <c r="J4171" s="1">
        <f t="shared" si="922"/>
        <v>9.0639165952519346E+42</v>
      </c>
      <c r="K4171" s="1">
        <f t="shared" si="923"/>
        <v>1.1428698621697517E+43</v>
      </c>
      <c r="L4171" s="69">
        <f t="shared" si="931"/>
        <v>0.21882654991674311</v>
      </c>
      <c r="M4171" s="69">
        <f t="shared" si="932"/>
        <v>-1.2188265499167432</v>
      </c>
      <c r="Q4171" s="88">
        <f t="shared" si="927"/>
        <v>2.7651044003107472E-4</v>
      </c>
      <c r="R4171" s="88">
        <f t="shared" si="928"/>
        <v>6.5388691871004444E+38</v>
      </c>
      <c r="S4171" s="88">
        <f t="shared" si="929"/>
        <v>2.5062675661580731E+39</v>
      </c>
      <c r="T4171" s="1">
        <f t="shared" si="930"/>
        <v>3.1601544848681174E+39</v>
      </c>
      <c r="U4171" s="88">
        <f t="shared" si="924"/>
        <v>3.160154484868118E+39</v>
      </c>
      <c r="V4171" s="1">
        <f t="shared" si="933"/>
        <v>2.726587600731886E+48</v>
      </c>
      <c r="W4171" s="84"/>
    </row>
    <row r="4172" spans="6:23" x14ac:dyDescent="0.2">
      <c r="F4172" s="44">
        <f t="shared" si="920"/>
        <v>723.60000000002731</v>
      </c>
      <c r="G4172" s="1">
        <f t="shared" si="921"/>
        <v>1.7496571961893523E+17</v>
      </c>
      <c r="H4172" s="15">
        <f t="shared" si="925"/>
        <v>17.134354012484838</v>
      </c>
      <c r="I4172" s="1">
        <f t="shared" si="926"/>
        <v>2.3632173977985424E+42</v>
      </c>
      <c r="J4172" s="1">
        <f t="shared" si="922"/>
        <v>9.0647905953407232E+42</v>
      </c>
      <c r="K4172" s="1">
        <f t="shared" si="923"/>
        <v>1.1428007993139265E+43</v>
      </c>
      <c r="L4172" s="69">
        <f t="shared" si="931"/>
        <v>0.21860969180091486</v>
      </c>
      <c r="M4172" s="69">
        <f t="shared" si="932"/>
        <v>-1.2186096918009148</v>
      </c>
      <c r="Q4172" s="88">
        <f t="shared" si="927"/>
        <v>2.764340031422563E-4</v>
      </c>
      <c r="R4172" s="88">
        <f t="shared" si="928"/>
        <v>6.5327364556887702E+38</v>
      </c>
      <c r="S4172" s="88">
        <f t="shared" si="929"/>
        <v>2.5058163519163128E+39</v>
      </c>
      <c r="T4172" s="1">
        <f t="shared" si="930"/>
        <v>3.1590899974851899E+39</v>
      </c>
      <c r="U4172" s="88">
        <f t="shared" si="924"/>
        <v>3.1590899974851899E+39</v>
      </c>
      <c r="V4172" s="1">
        <f t="shared" si="933"/>
        <v>2.7249157953876014E+48</v>
      </c>
      <c r="W4172" s="84"/>
    </row>
    <row r="4173" spans="6:23" x14ac:dyDescent="0.2">
      <c r="F4173" s="44">
        <f t="shared" si="920"/>
        <v>723.80000000002735</v>
      </c>
      <c r="G4173" s="1">
        <f t="shared" si="921"/>
        <v>1.7501407940876912E+17</v>
      </c>
      <c r="H4173" s="15">
        <f t="shared" si="925"/>
        <v>17.129619457631978</v>
      </c>
      <c r="I4173" s="1">
        <f t="shared" si="926"/>
        <v>2.3616538567977375E+42</v>
      </c>
      <c r="J4173" s="1">
        <f t="shared" si="922"/>
        <v>9.0656644251142066E+42</v>
      </c>
      <c r="K4173" s="1">
        <f t="shared" si="923"/>
        <v>1.1427318281911944E+43</v>
      </c>
      <c r="L4173" s="69">
        <f t="shared" si="931"/>
        <v>0.21839286220591062</v>
      </c>
      <c r="M4173" s="69">
        <f t="shared" si="932"/>
        <v>-1.2183928622059106</v>
      </c>
      <c r="Q4173" s="88">
        <f t="shared" si="927"/>
        <v>2.7635760850230895E-4</v>
      </c>
      <c r="R4173" s="88">
        <f t="shared" si="928"/>
        <v>6.5266101197487715E+38</v>
      </c>
      <c r="S4173" s="88">
        <f t="shared" si="929"/>
        <v>2.5053653400090217E+39</v>
      </c>
      <c r="T4173" s="1">
        <f t="shared" si="930"/>
        <v>3.158026351983899E+39</v>
      </c>
      <c r="U4173" s="88">
        <f t="shared" si="924"/>
        <v>3.158026351983899E+39</v>
      </c>
      <c r="V4173" s="1">
        <f t="shared" si="933"/>
        <v>2.7232456399236333E+48</v>
      </c>
      <c r="W4173" s="84"/>
    </row>
    <row r="4174" spans="6:23" x14ac:dyDescent="0.2">
      <c r="F4174" s="44">
        <f t="shared" si="920"/>
        <v>724.0000000000274</v>
      </c>
      <c r="G4174" s="1">
        <f t="shared" si="921"/>
        <v>1.7506243919860298E+17</v>
      </c>
      <c r="H4174" s="15">
        <f t="shared" si="925"/>
        <v>17.124887518555287</v>
      </c>
      <c r="I4174" s="1">
        <f t="shared" si="926"/>
        <v>2.3600914026256852E+42</v>
      </c>
      <c r="J4174" s="1">
        <f t="shared" si="922"/>
        <v>9.0665380846547646E+42</v>
      </c>
      <c r="K4174" s="1">
        <f t="shared" si="923"/>
        <v>1.142662948728045E+43</v>
      </c>
      <c r="L4174" s="69">
        <f t="shared" si="931"/>
        <v>0.21817606120130889</v>
      </c>
      <c r="M4174" s="69">
        <f t="shared" si="932"/>
        <v>-1.2181760612013088</v>
      </c>
      <c r="Q4174" s="88">
        <f t="shared" si="927"/>
        <v>2.7628125607392917E-4</v>
      </c>
      <c r="R4174" s="88">
        <f t="shared" si="928"/>
        <v>6.5204901716670559E+38</v>
      </c>
      <c r="S4174" s="88">
        <f t="shared" si="929"/>
        <v>2.5049145302705344E+39</v>
      </c>
      <c r="T4174" s="1">
        <f t="shared" si="930"/>
        <v>3.1569635474372401E+39</v>
      </c>
      <c r="U4174" s="88">
        <f t="shared" si="924"/>
        <v>3.1569635474372401E+39</v>
      </c>
      <c r="V4174" s="1">
        <f t="shared" si="933"/>
        <v>2.7215771321735199E+48</v>
      </c>
      <c r="W4174" s="84"/>
    </row>
    <row r="4175" spans="6:23" x14ac:dyDescent="0.2">
      <c r="F4175" s="44">
        <f t="shared" si="920"/>
        <v>724.20000000002744</v>
      </c>
      <c r="G4175" s="1">
        <f t="shared" si="921"/>
        <v>1.7511079898843686E+17</v>
      </c>
      <c r="H4175" s="15">
        <f t="shared" si="925"/>
        <v>17.120158193087583</v>
      </c>
      <c r="I4175" s="1">
        <f t="shared" si="926"/>
        <v>2.3585300344655903E+42</v>
      </c>
      <c r="J4175" s="1">
        <f t="shared" si="922"/>
        <v>9.0674115740447164E+42</v>
      </c>
      <c r="K4175" s="1">
        <f t="shared" si="923"/>
        <v>1.1425941608510305E+43</v>
      </c>
      <c r="L4175" s="69">
        <f t="shared" si="931"/>
        <v>0.21795928885129315</v>
      </c>
      <c r="M4175" s="69">
        <f t="shared" si="932"/>
        <v>-1.2179592888512931</v>
      </c>
      <c r="Q4175" s="88">
        <f t="shared" si="927"/>
        <v>2.7620494582425437E-4</v>
      </c>
      <c r="R4175" s="88">
        <f t="shared" si="928"/>
        <v>6.5143766039444517E+38</v>
      </c>
      <c r="S4175" s="88">
        <f t="shared" si="929"/>
        <v>2.5044639225752379E+39</v>
      </c>
      <c r="T4175" s="1">
        <f t="shared" si="930"/>
        <v>3.1559015829696829E+39</v>
      </c>
      <c r="U4175" s="88">
        <f t="shared" si="924"/>
        <v>3.1559015829696829E+39</v>
      </c>
      <c r="V4175" s="1">
        <f t="shared" si="933"/>
        <v>2.7199102700175536E+48</v>
      </c>
      <c r="W4175" s="84"/>
    </row>
    <row r="4176" spans="6:23" x14ac:dyDescent="0.2">
      <c r="F4176" s="44">
        <f t="shared" si="920"/>
        <v>724.40000000002749</v>
      </c>
      <c r="G4176" s="1">
        <f t="shared" si="921"/>
        <v>1.7515915877827075E+17</v>
      </c>
      <c r="H4176" s="15">
        <f t="shared" si="925"/>
        <v>17.115431479064089</v>
      </c>
      <c r="I4176" s="1">
        <f t="shared" si="926"/>
        <v>2.3569697515013543E+42</v>
      </c>
      <c r="J4176" s="1">
        <f t="shared" si="922"/>
        <v>9.0682848933663259E+42</v>
      </c>
      <c r="K4176" s="1">
        <f t="shared" si="923"/>
        <v>1.1425254644867681E+43</v>
      </c>
      <c r="L4176" s="69">
        <f t="shared" si="931"/>
        <v>0.21774254521446307</v>
      </c>
      <c r="M4176" s="69">
        <f t="shared" si="932"/>
        <v>-1.217742545214463</v>
      </c>
      <c r="Q4176" s="88">
        <f t="shared" si="927"/>
        <v>2.761286777177574E-4</v>
      </c>
      <c r="R4176" s="88">
        <f t="shared" si="928"/>
        <v>6.5082694090282018E+38</v>
      </c>
      <c r="S4176" s="88">
        <f t="shared" si="929"/>
        <v>2.5040135167731582E+39</v>
      </c>
      <c r="T4176" s="1">
        <f t="shared" si="930"/>
        <v>3.1548404576759784E+39</v>
      </c>
      <c r="U4176" s="88">
        <f t="shared" si="924"/>
        <v>3.1548404576759784E+39</v>
      </c>
      <c r="V4176" s="1">
        <f t="shared" si="933"/>
        <v>2.7182450513127646E+48</v>
      </c>
      <c r="W4176" s="84"/>
    </row>
    <row r="4177" spans="6:23" x14ac:dyDescent="0.2">
      <c r="F4177" s="44">
        <f t="shared" si="920"/>
        <v>724.60000000002753</v>
      </c>
      <c r="G4177" s="1">
        <f t="shared" si="921"/>
        <v>1.7520751856810461E+17</v>
      </c>
      <c r="H4177" s="15">
        <f t="shared" si="925"/>
        <v>17.11070737432242</v>
      </c>
      <c r="I4177" s="1">
        <f t="shared" si="926"/>
        <v>2.3554105529175663E+42</v>
      </c>
      <c r="J4177" s="1">
        <f t="shared" si="922"/>
        <v>9.0691580427017821E+42</v>
      </c>
      <c r="K4177" s="1">
        <f t="shared" si="923"/>
        <v>1.1424568595619348E+43</v>
      </c>
      <c r="L4177" s="69">
        <f t="shared" si="931"/>
        <v>0.21752583036588785</v>
      </c>
      <c r="M4177" s="69">
        <f t="shared" si="932"/>
        <v>-1.2175258303658878</v>
      </c>
      <c r="Q4177" s="88">
        <f t="shared" si="927"/>
        <v>2.7605245171891113E-4</v>
      </c>
      <c r="R4177" s="88">
        <f t="shared" si="928"/>
        <v>6.5021685793749021E+38</v>
      </c>
      <c r="S4177" s="88">
        <f t="shared" si="929"/>
        <v>2.5035633127141083E+39</v>
      </c>
      <c r="T4177" s="1">
        <f t="shared" si="930"/>
        <v>3.1537801706515986E+39</v>
      </c>
      <c r="U4177" s="88">
        <f t="shared" si="924"/>
        <v>3.1537801706515986E+39</v>
      </c>
      <c r="V4177" s="1">
        <f t="shared" si="933"/>
        <v>2.7165814739191662E+48</v>
      </c>
      <c r="W4177" s="84"/>
    </row>
    <row r="4178" spans="6:23" x14ac:dyDescent="0.2">
      <c r="F4178" s="44">
        <f t="shared" si="920"/>
        <v>724.80000000002758</v>
      </c>
      <c r="G4178" s="1">
        <f t="shared" si="921"/>
        <v>1.752558783579385E+17</v>
      </c>
      <c r="H4178" s="15">
        <f t="shared" si="925"/>
        <v>17.105985876702572</v>
      </c>
      <c r="I4178" s="1">
        <f t="shared" si="926"/>
        <v>2.353852437899512E+42</v>
      </c>
      <c r="J4178" s="1">
        <f t="shared" si="922"/>
        <v>9.07003102213322E+42</v>
      </c>
      <c r="K4178" s="1">
        <f t="shared" si="923"/>
        <v>1.1423883460032732E+43</v>
      </c>
      <c r="L4178" s="69">
        <f t="shared" si="931"/>
        <v>0.21730914436043236</v>
      </c>
      <c r="M4178" s="69">
        <f t="shared" si="932"/>
        <v>-1.2173091443604322</v>
      </c>
      <c r="Q4178" s="88">
        <f t="shared" si="927"/>
        <v>2.7597626779218842E-4</v>
      </c>
      <c r="R4178" s="88">
        <f t="shared" si="928"/>
        <v>6.4960741074505126E+38</v>
      </c>
      <c r="S4178" s="88">
        <f t="shared" si="929"/>
        <v>2.5031133102476939E+39</v>
      </c>
      <c r="T4178" s="1">
        <f t="shared" si="930"/>
        <v>3.1527207209927452E+39</v>
      </c>
      <c r="U4178" s="88">
        <f t="shared" si="924"/>
        <v>3.1527207209927452E+39</v>
      </c>
      <c r="V4178" s="1">
        <f t="shared" si="933"/>
        <v>2.714919535699767E+48</v>
      </c>
      <c r="W4178" s="84"/>
    </row>
    <row r="4179" spans="6:23" x14ac:dyDescent="0.2">
      <c r="F4179" s="44">
        <f t="shared" si="920"/>
        <v>725.00000000002763</v>
      </c>
      <c r="G4179" s="1">
        <f t="shared" si="921"/>
        <v>1.7530423814777238E+17</v>
      </c>
      <c r="H4179" s="15">
        <f t="shared" si="925"/>
        <v>17.10126698404693</v>
      </c>
      <c r="I4179" s="1">
        <f t="shared" si="926"/>
        <v>2.3522954056331609E+42</v>
      </c>
      <c r="J4179" s="1">
        <f t="shared" si="922"/>
        <v>9.0709038317427064E+42</v>
      </c>
      <c r="K4179" s="1">
        <f t="shared" si="923"/>
        <v>1.1423199237375868E+43</v>
      </c>
      <c r="L4179" s="69">
        <f t="shared" si="931"/>
        <v>0.21709248726924638</v>
      </c>
      <c r="M4179" s="69">
        <f t="shared" si="932"/>
        <v>-1.2170924872692463</v>
      </c>
      <c r="Q4179" s="88">
        <f t="shared" si="927"/>
        <v>2.7590012590561486E-4</v>
      </c>
      <c r="R4179" s="88">
        <f t="shared" si="928"/>
        <v>6.4899859858138848E+38</v>
      </c>
      <c r="S4179" s="88">
        <f t="shared" si="929"/>
        <v>2.5026635092555371E+39</v>
      </c>
      <c r="T4179" s="1">
        <f t="shared" si="930"/>
        <v>3.1516621078369256E+39</v>
      </c>
      <c r="U4179" s="88">
        <f t="shared" si="924"/>
        <v>3.1516621078369256E+39</v>
      </c>
      <c r="V4179" s="1">
        <f t="shared" si="933"/>
        <v>2.7132592345554889E+48</v>
      </c>
      <c r="W4179" s="84"/>
    </row>
    <row r="4180" spans="6:23" x14ac:dyDescent="0.2">
      <c r="F4180" s="44">
        <f t="shared" si="920"/>
        <v>725.20000000002767</v>
      </c>
      <c r="G4180" s="1">
        <f t="shared" si="921"/>
        <v>1.7535259793760624E+17</v>
      </c>
      <c r="H4180" s="15">
        <f t="shared" si="925"/>
        <v>17.096550694200253</v>
      </c>
      <c r="I4180" s="1">
        <f t="shared" si="926"/>
        <v>2.350739455305175E+42</v>
      </c>
      <c r="J4180" s="1">
        <f t="shared" si="922"/>
        <v>9.0717764716122435E+42</v>
      </c>
      <c r="K4180" s="1">
        <f t="shared" si="923"/>
        <v>1.1422515926917419E+43</v>
      </c>
      <c r="L4180" s="69">
        <f t="shared" si="931"/>
        <v>0.21687585915537147</v>
      </c>
      <c r="M4180" s="69">
        <f t="shared" si="932"/>
        <v>-1.2168758591553714</v>
      </c>
      <c r="Q4180" s="88">
        <f t="shared" si="927"/>
        <v>2.7582402602099876E-4</v>
      </c>
      <c r="R4180" s="88">
        <f t="shared" si="928"/>
        <v>6.4839042068868302E+38</v>
      </c>
      <c r="S4180" s="88">
        <f t="shared" si="929"/>
        <v>2.5022139095626596E+39</v>
      </c>
      <c r="T4180" s="1">
        <f t="shared" si="930"/>
        <v>3.1506043302513425E+39</v>
      </c>
      <c r="U4180" s="88">
        <f t="shared" si="924"/>
        <v>3.1506043302513431E+39</v>
      </c>
      <c r="V4180" s="1">
        <f t="shared" si="933"/>
        <v>2.7116005683290636E+48</v>
      </c>
      <c r="W4180" s="84"/>
    </row>
    <row r="4181" spans="6:23" x14ac:dyDescent="0.2">
      <c r="F4181" s="44">
        <f t="shared" si="920"/>
        <v>725.40000000002772</v>
      </c>
      <c r="G4181" s="1">
        <f t="shared" si="921"/>
        <v>1.7540095772744013E+17</v>
      </c>
      <c r="H4181" s="15">
        <f t="shared" si="925"/>
        <v>17.09183700500968</v>
      </c>
      <c r="I4181" s="1">
        <f t="shared" si="926"/>
        <v>2.3491845861029067E+42</v>
      </c>
      <c r="J4181" s="1">
        <f t="shared" si="922"/>
        <v>9.072648941823777E+42</v>
      </c>
      <c r="K4181" s="1">
        <f t="shared" si="923"/>
        <v>1.1421833527926685E+43</v>
      </c>
      <c r="L4181" s="69">
        <f t="shared" si="931"/>
        <v>0.21665926008022596</v>
      </c>
      <c r="M4181" s="69">
        <f t="shared" si="932"/>
        <v>-1.216659260080226</v>
      </c>
      <c r="Q4181" s="88">
        <f t="shared" si="927"/>
        <v>2.757479681063657E-4</v>
      </c>
      <c r="R4181" s="88">
        <f t="shared" si="928"/>
        <v>6.4778287632467021E+38</v>
      </c>
      <c r="S4181" s="88">
        <f t="shared" si="929"/>
        <v>2.5017645110502753E+39</v>
      </c>
      <c r="T4181" s="1">
        <f t="shared" si="930"/>
        <v>3.1495473873749457E+39</v>
      </c>
      <c r="U4181" s="88">
        <f t="shared" si="924"/>
        <v>3.1495473873749457E+39</v>
      </c>
      <c r="V4181" s="1">
        <f t="shared" si="933"/>
        <v>2.7099435349273338E+48</v>
      </c>
      <c r="W4181" s="84"/>
    </row>
    <row r="4182" spans="6:23" x14ac:dyDescent="0.2">
      <c r="F4182" s="44">
        <f t="shared" si="920"/>
        <v>725.60000000002776</v>
      </c>
      <c r="G4182" s="1">
        <f t="shared" si="921"/>
        <v>1.7544931751727402E+17</v>
      </c>
      <c r="H4182" s="15">
        <f t="shared" si="925"/>
        <v>17.087125914324726</v>
      </c>
      <c r="I4182" s="1">
        <f t="shared" si="926"/>
        <v>2.347630797214394E+42</v>
      </c>
      <c r="J4182" s="1">
        <f t="shared" si="922"/>
        <v>9.0735212424591815E+42</v>
      </c>
      <c r="K4182" s="1">
        <f t="shared" si="923"/>
        <v>1.1421152039673577E+43</v>
      </c>
      <c r="L4182" s="69">
        <f t="shared" si="931"/>
        <v>0.21644269011238995</v>
      </c>
      <c r="M4182" s="69">
        <f t="shared" si="932"/>
        <v>-1.2164426901123899</v>
      </c>
      <c r="Q4182" s="88">
        <f t="shared" si="927"/>
        <v>2.756719521244122E-4</v>
      </c>
      <c r="R4182" s="88">
        <f t="shared" si="928"/>
        <v>6.4717596473548206E+38</v>
      </c>
      <c r="S4182" s="88">
        <f t="shared" si="929"/>
        <v>2.5013153135510445E+39</v>
      </c>
      <c r="T4182" s="1">
        <f t="shared" si="930"/>
        <v>3.1484912782865264E+39</v>
      </c>
      <c r="U4182" s="88">
        <f t="shared" si="924"/>
        <v>3.148491278286527E+39</v>
      </c>
      <c r="V4182" s="1">
        <f t="shared" si="933"/>
        <v>2.7082881322077041E+48</v>
      </c>
      <c r="W4182" s="84"/>
    </row>
    <row r="4183" spans="6:23" x14ac:dyDescent="0.2">
      <c r="F4183" s="44">
        <f t="shared" si="920"/>
        <v>725.80000000002781</v>
      </c>
      <c r="G4183" s="1">
        <f t="shared" si="921"/>
        <v>1.7549767730710787E+17</v>
      </c>
      <c r="H4183" s="15">
        <f t="shared" si="925"/>
        <v>17.082417419997274</v>
      </c>
      <c r="I4183" s="1">
        <f t="shared" si="926"/>
        <v>2.3460780878283615E+42</v>
      </c>
      <c r="J4183" s="1">
        <f t="shared" si="922"/>
        <v>9.0743933736002801E+42</v>
      </c>
      <c r="K4183" s="1">
        <f t="shared" si="923"/>
        <v>1.1420471461428642E+43</v>
      </c>
      <c r="L4183" s="69">
        <f t="shared" si="931"/>
        <v>0.21622614931271564</v>
      </c>
      <c r="M4183" s="69">
        <f t="shared" si="932"/>
        <v>-1.2162261493127156</v>
      </c>
      <c r="Q4183" s="88">
        <f t="shared" si="927"/>
        <v>2.7559597804316383E-4</v>
      </c>
      <c r="R4183" s="88">
        <f t="shared" si="928"/>
        <v>6.465696851806929E+38</v>
      </c>
      <c r="S4183" s="88">
        <f t="shared" si="929"/>
        <v>2.5008663169457742E+39</v>
      </c>
      <c r="T4183" s="1">
        <f t="shared" si="930"/>
        <v>3.147436002126467E+39</v>
      </c>
      <c r="U4183" s="88">
        <f t="shared" si="924"/>
        <v>3.147436002126467E+39</v>
      </c>
      <c r="V4183" s="1">
        <f t="shared" si="933"/>
        <v>2.7066343580829032E+48</v>
      </c>
      <c r="W4183" s="84"/>
    </row>
    <row r="4184" spans="6:23" x14ac:dyDescent="0.2">
      <c r="F4184" s="44">
        <f t="shared" si="920"/>
        <v>726.00000000002785</v>
      </c>
      <c r="G4184" s="1">
        <f t="shared" si="921"/>
        <v>1.7554603709694176E+17</v>
      </c>
      <c r="H4184" s="15">
        <f t="shared" si="925"/>
        <v>17.077711519881571</v>
      </c>
      <c r="I4184" s="1">
        <f t="shared" si="926"/>
        <v>2.3445264571342236E+42</v>
      </c>
      <c r="J4184" s="1">
        <f t="shared" si="922"/>
        <v>9.0752653353288152E+42</v>
      </c>
      <c r="K4184" s="1">
        <f t="shared" si="923"/>
        <v>1.1419791792463038E+43</v>
      </c>
      <c r="L4184" s="69">
        <f t="shared" si="931"/>
        <v>0.21600963774890466</v>
      </c>
      <c r="M4184" s="69">
        <f t="shared" si="932"/>
        <v>-1.2160096377489047</v>
      </c>
      <c r="Q4184" s="88">
        <f t="shared" si="927"/>
        <v>2.7552004582620526E-4</v>
      </c>
      <c r="R4184" s="88">
        <f t="shared" si="928"/>
        <v>6.4596403691037197E+38</v>
      </c>
      <c r="S4184" s="88">
        <f t="shared" si="929"/>
        <v>2.5004175210747673E+39</v>
      </c>
      <c r="T4184" s="1">
        <f t="shared" si="930"/>
        <v>3.1463815579851392E+39</v>
      </c>
      <c r="U4184" s="88">
        <f t="shared" si="924"/>
        <v>3.1463815579851392E+39</v>
      </c>
      <c r="V4184" s="1">
        <f t="shared" si="933"/>
        <v>2.7049822104249672E+48</v>
      </c>
      <c r="W4184" s="84"/>
    </row>
    <row r="4185" spans="6:23" x14ac:dyDescent="0.2">
      <c r="F4185" s="44">
        <f t="shared" si="920"/>
        <v>726.2000000000279</v>
      </c>
      <c r="G4185" s="1">
        <f t="shared" si="921"/>
        <v>1.7559439688677565E+17</v>
      </c>
      <c r="H4185" s="15">
        <f t="shared" si="925"/>
        <v>17.073008211834232</v>
      </c>
      <c r="I4185" s="1">
        <f t="shared" si="926"/>
        <v>2.3429759043220792E+42</v>
      </c>
      <c r="J4185" s="1">
        <f t="shared" si="922"/>
        <v>9.0761371277264845E+42</v>
      </c>
      <c r="K4185" s="1">
        <f t="shared" si="923"/>
        <v>1.1419113032048564E+43</v>
      </c>
      <c r="L4185" s="69">
        <f t="shared" si="931"/>
        <v>0.2157931554796968</v>
      </c>
      <c r="M4185" s="69">
        <f t="shared" si="932"/>
        <v>-1.2157931554796968</v>
      </c>
      <c r="Q4185" s="88">
        <f t="shared" si="927"/>
        <v>2.7544415543978573E-4</v>
      </c>
      <c r="R4185" s="88">
        <f t="shared" si="928"/>
        <v>6.4535901918176333E+38</v>
      </c>
      <c r="S4185" s="88">
        <f t="shared" si="929"/>
        <v>2.4999689258023041E+39</v>
      </c>
      <c r="T4185" s="1">
        <f t="shared" si="930"/>
        <v>3.1453279449840673E+39</v>
      </c>
      <c r="U4185" s="88">
        <f t="shared" si="924"/>
        <v>3.1453279449840673E+39</v>
      </c>
      <c r="V4185" s="1">
        <f t="shared" si="933"/>
        <v>2.703331687135051E+48</v>
      </c>
      <c r="W4185" s="84"/>
    </row>
    <row r="4186" spans="6:23" x14ac:dyDescent="0.2">
      <c r="F4186" s="44">
        <f t="shared" si="920"/>
        <v>726.40000000002794</v>
      </c>
      <c r="G4186" s="1">
        <f t="shared" si="921"/>
        <v>1.756427566766095E+17</v>
      </c>
      <c r="H4186" s="15">
        <f t="shared" si="925"/>
        <v>17.068307493714237</v>
      </c>
      <c r="I4186" s="1">
        <f t="shared" si="926"/>
        <v>2.3414264285827117E+42</v>
      </c>
      <c r="J4186" s="1">
        <f t="shared" si="922"/>
        <v>9.0770087508749142E+42</v>
      </c>
      <c r="K4186" s="1">
        <f t="shared" si="923"/>
        <v>1.1418435179457625E+43</v>
      </c>
      <c r="L4186" s="69">
        <f t="shared" si="931"/>
        <v>0.21557670257476635</v>
      </c>
      <c r="M4186" s="69">
        <f t="shared" si="932"/>
        <v>-1.2155767025747664</v>
      </c>
      <c r="Q4186" s="88">
        <f t="shared" si="927"/>
        <v>2.753683068483781E-4</v>
      </c>
      <c r="R4186" s="88">
        <f t="shared" si="928"/>
        <v>6.447546312488662E+38</v>
      </c>
      <c r="S4186" s="88">
        <f t="shared" si="929"/>
        <v>2.4995205309763365E+39</v>
      </c>
      <c r="T4186" s="1">
        <f t="shared" si="930"/>
        <v>3.1442751622252025E+39</v>
      </c>
      <c r="U4186" s="88">
        <f t="shared" si="924"/>
        <v>3.1442751622252025E+39</v>
      </c>
      <c r="V4186" s="1">
        <f t="shared" si="933"/>
        <v>2.7016827860998022E+48</v>
      </c>
      <c r="W4186" s="84"/>
    </row>
    <row r="4187" spans="6:23" x14ac:dyDescent="0.2">
      <c r="F4187" s="44">
        <f t="shared" si="920"/>
        <v>726.60000000002799</v>
      </c>
      <c r="G4187" s="1">
        <f t="shared" si="921"/>
        <v>1.7569111646644339E+17</v>
      </c>
      <c r="H4187" s="15">
        <f t="shared" si="925"/>
        <v>17.063609363382906</v>
      </c>
      <c r="I4187" s="1">
        <f t="shared" si="926"/>
        <v>2.3398780291075901E+42</v>
      </c>
      <c r="J4187" s="1">
        <f t="shared" si="922"/>
        <v>9.0778802048556647E+42</v>
      </c>
      <c r="K4187" s="1">
        <f t="shared" si="923"/>
        <v>1.1417758233963255E+43</v>
      </c>
      <c r="L4187" s="69">
        <f t="shared" si="931"/>
        <v>0.21536027909507785</v>
      </c>
      <c r="M4187" s="69">
        <f t="shared" si="932"/>
        <v>-1.2153602790950779</v>
      </c>
      <c r="Q4187" s="88">
        <f t="shared" si="927"/>
        <v>2.7529250001823158E-4</v>
      </c>
      <c r="R4187" s="88">
        <f t="shared" si="928"/>
        <v>6.4415087237076094E+38</v>
      </c>
      <c r="S4187" s="88">
        <f t="shared" si="929"/>
        <v>2.4990723364607322E+39</v>
      </c>
      <c r="T4187" s="1">
        <f t="shared" si="930"/>
        <v>3.1432232088314929E+39</v>
      </c>
      <c r="U4187" s="88">
        <f t="shared" si="924"/>
        <v>3.1432232088314929E+39</v>
      </c>
      <c r="V4187" s="1">
        <f t="shared" si="933"/>
        <v>2.7000355052262324E+48</v>
      </c>
      <c r="W4187" s="84"/>
    </row>
    <row r="4188" spans="6:23" x14ac:dyDescent="0.2">
      <c r="F4188" s="44">
        <f t="shared" si="920"/>
        <v>726.80000000002804</v>
      </c>
      <c r="G4188" s="1">
        <f t="shared" si="921"/>
        <v>1.7573947625627728E+17</v>
      </c>
      <c r="H4188" s="15">
        <f t="shared" si="925"/>
        <v>17.058913818703932</v>
      </c>
      <c r="I4188" s="1">
        <f t="shared" si="926"/>
        <v>2.3383307050888674E+42</v>
      </c>
      <c r="J4188" s="1">
        <f t="shared" si="922"/>
        <v>9.0787514897502457E+42</v>
      </c>
      <c r="K4188" s="1">
        <f t="shared" si="923"/>
        <v>1.1417082194839112E+43</v>
      </c>
      <c r="L4188" s="69">
        <f t="shared" si="931"/>
        <v>0.21514388510303786</v>
      </c>
      <c r="M4188" s="69">
        <f t="shared" si="932"/>
        <v>-1.2151438851030378</v>
      </c>
      <c r="Q4188" s="88">
        <f t="shared" si="927"/>
        <v>2.7521673491381904E-4</v>
      </c>
      <c r="R4188" s="88">
        <f t="shared" si="928"/>
        <v>6.4354774180328638E+38</v>
      </c>
      <c r="S4188" s="88">
        <f t="shared" si="929"/>
        <v>2.4986243421030332E+39</v>
      </c>
      <c r="T4188" s="1">
        <f t="shared" si="930"/>
        <v>3.1421720839063197E+39</v>
      </c>
      <c r="U4188" s="88">
        <f t="shared" si="924"/>
        <v>3.1421720839063191E+39</v>
      </c>
      <c r="V4188" s="1">
        <f t="shared" si="933"/>
        <v>2.698389842406852E+48</v>
      </c>
      <c r="W4188" s="84"/>
    </row>
    <row r="4189" spans="6:23" x14ac:dyDescent="0.2">
      <c r="F4189" s="44">
        <f t="shared" si="920"/>
        <v>727.00000000002808</v>
      </c>
      <c r="G4189" s="1">
        <f t="shared" si="921"/>
        <v>1.7578783604611114E+17</v>
      </c>
      <c r="H4189" s="15">
        <f t="shared" si="925"/>
        <v>17.054220857543353</v>
      </c>
      <c r="I4189" s="1">
        <f t="shared" si="926"/>
        <v>2.3367844557193787E+42</v>
      </c>
      <c r="J4189" s="1">
        <f t="shared" si="922"/>
        <v>9.07962260564009E+42</v>
      </c>
      <c r="K4189" s="1">
        <f t="shared" si="923"/>
        <v>1.1416407061359469E+43</v>
      </c>
      <c r="L4189" s="69">
        <f t="shared" si="931"/>
        <v>0.21492752066636769</v>
      </c>
      <c r="M4189" s="69">
        <f t="shared" si="932"/>
        <v>-1.2149275206663677</v>
      </c>
      <c r="Q4189" s="88">
        <f t="shared" si="927"/>
        <v>2.7514101150405423E-4</v>
      </c>
      <c r="R4189" s="88">
        <f t="shared" si="928"/>
        <v>6.4294523881358066E+38</v>
      </c>
      <c r="S4189" s="88">
        <f t="shared" si="929"/>
        <v>2.498176547790891E+39</v>
      </c>
      <c r="T4189" s="1">
        <f t="shared" si="930"/>
        <v>3.1411217866044716E+39</v>
      </c>
      <c r="U4189" s="88">
        <f t="shared" si="924"/>
        <v>3.1411217866044716E+39</v>
      </c>
      <c r="V4189" s="1">
        <f t="shared" si="933"/>
        <v>2.6967457955806291E+48</v>
      </c>
      <c r="W4189" s="84"/>
    </row>
    <row r="4190" spans="6:23" x14ac:dyDescent="0.2">
      <c r="F4190" s="44">
        <f t="shared" si="920"/>
        <v>727.20000000002813</v>
      </c>
      <c r="G4190" s="1">
        <f t="shared" si="921"/>
        <v>1.7583619583594502E+17</v>
      </c>
      <c r="H4190" s="15">
        <f t="shared" si="925"/>
        <v>17.049530477769551</v>
      </c>
      <c r="I4190" s="1">
        <f t="shared" si="926"/>
        <v>2.3352392801926452E+42</v>
      </c>
      <c r="J4190" s="1">
        <f t="shared" si="922"/>
        <v>9.0804935526065763E+42</v>
      </c>
      <c r="K4190" s="1">
        <f t="shared" si="923"/>
        <v>1.1415732832799221E+43</v>
      </c>
      <c r="L4190" s="69">
        <f t="shared" si="931"/>
        <v>0.21471118584621451</v>
      </c>
      <c r="M4190" s="69">
        <f t="shared" si="932"/>
        <v>-1.2147111858462145</v>
      </c>
      <c r="Q4190" s="88">
        <f t="shared" si="927"/>
        <v>2.7506532974985731E-4</v>
      </c>
      <c r="R4190" s="88">
        <f t="shared" si="928"/>
        <v>6.4234336265100941E+38</v>
      </c>
      <c r="S4190" s="88">
        <f t="shared" si="929"/>
        <v>2.4977289533391811E+39</v>
      </c>
      <c r="T4190" s="1">
        <f t="shared" si="930"/>
        <v>3.1400723159901904E+39</v>
      </c>
      <c r="U4190" s="88">
        <f t="shared" si="924"/>
        <v>3.1400723159901904E+39</v>
      </c>
      <c r="V4190" s="1">
        <f t="shared" si="933"/>
        <v>2.6951033626110792E+48</v>
      </c>
      <c r="W4190" s="84"/>
    </row>
    <row r="4191" spans="6:23" x14ac:dyDescent="0.2">
      <c r="F4191" s="44">
        <f t="shared" si="920"/>
        <v>727.40000000002817</v>
      </c>
      <c r="G4191" s="1">
        <f t="shared" si="921"/>
        <v>1.7588455562577891E+17</v>
      </c>
      <c r="H4191" s="15">
        <f t="shared" si="925"/>
        <v>17.044842677253254</v>
      </c>
      <c r="I4191" s="1">
        <f t="shared" si="926"/>
        <v>2.3336951777028643E+42</v>
      </c>
      <c r="J4191" s="1">
        <f t="shared" si="922"/>
        <v>9.0813643307310185E+42</v>
      </c>
      <c r="K4191" s="1">
        <f t="shared" si="923"/>
        <v>1.1415059508433883E+43</v>
      </c>
      <c r="L4191" s="69">
        <f t="shared" si="931"/>
        <v>0.21449488070625383</v>
      </c>
      <c r="M4191" s="69">
        <f t="shared" si="932"/>
        <v>-1.2144948807062539</v>
      </c>
      <c r="Q4191" s="88">
        <f t="shared" si="927"/>
        <v>2.7498968961925385E-4</v>
      </c>
      <c r="R4191" s="88">
        <f t="shared" si="928"/>
        <v>6.4174211258246015E+38</v>
      </c>
      <c r="S4191" s="88">
        <f t="shared" si="929"/>
        <v>2.4972815586270858E+39</v>
      </c>
      <c r="T4191" s="1">
        <f t="shared" si="930"/>
        <v>3.139023671209546E+39</v>
      </c>
      <c r="U4191" s="88">
        <f t="shared" si="924"/>
        <v>3.139023671209546E+39</v>
      </c>
      <c r="V4191" s="1">
        <f t="shared" si="933"/>
        <v>2.6934625414342825E+48</v>
      </c>
      <c r="W4191" s="84"/>
    </row>
    <row r="4192" spans="6:23" x14ac:dyDescent="0.2">
      <c r="F4192" s="44">
        <f t="shared" si="920"/>
        <v>727.60000000002822</v>
      </c>
      <c r="G4192" s="1">
        <f t="shared" si="921"/>
        <v>1.7593291541561277E+17</v>
      </c>
      <c r="H4192" s="15">
        <f t="shared" si="925"/>
        <v>17.040157453867533</v>
      </c>
      <c r="I4192" s="1">
        <f t="shared" si="926"/>
        <v>2.3321521474449196E+42</v>
      </c>
      <c r="J4192" s="1">
        <f t="shared" si="922"/>
        <v>9.0822349400946726E+42</v>
      </c>
      <c r="K4192" s="1">
        <f t="shared" si="923"/>
        <v>1.1414387087539593E+43</v>
      </c>
      <c r="L4192" s="69">
        <f t="shared" si="931"/>
        <v>0.21427860530902809</v>
      </c>
      <c r="M4192" s="69">
        <f t="shared" si="932"/>
        <v>-1.214278605309028</v>
      </c>
      <c r="Q4192" s="88">
        <f t="shared" si="927"/>
        <v>2.7491409107849307E-4</v>
      </c>
      <c r="R4192" s="88">
        <f t="shared" si="928"/>
        <v>6.4114148787157586E+38</v>
      </c>
      <c r="S4192" s="88">
        <f t="shared" si="929"/>
        <v>2.4968343635174587E+39</v>
      </c>
      <c r="T4192" s="1">
        <f t="shared" si="930"/>
        <v>3.1379758513890344E+39</v>
      </c>
      <c r="U4192" s="88">
        <f t="shared" si="924"/>
        <v>3.137975851389035E+39</v>
      </c>
      <c r="V4192" s="1">
        <f t="shared" si="933"/>
        <v>2.6918233299717989E+48</v>
      </c>
      <c r="W4192" s="84"/>
    </row>
    <row r="4193" spans="6:23" x14ac:dyDescent="0.2">
      <c r="F4193" s="44">
        <f t="shared" si="920"/>
        <v>727.80000000002826</v>
      </c>
      <c r="G4193" s="1">
        <f t="shared" si="921"/>
        <v>1.7598127520544666E+17</v>
      </c>
      <c r="H4193" s="15">
        <f t="shared" si="925"/>
        <v>17.035474805487791</v>
      </c>
      <c r="I4193" s="1">
        <f t="shared" si="926"/>
        <v>2.3306101886143722E+42</v>
      </c>
      <c r="J4193" s="1">
        <f t="shared" si="922"/>
        <v>9.0831053807787251E+42</v>
      </c>
      <c r="K4193" s="1">
        <f t="shared" si="923"/>
        <v>1.1413715569393098E+43</v>
      </c>
      <c r="L4193" s="69">
        <f t="shared" si="931"/>
        <v>0.2140623597206498</v>
      </c>
      <c r="M4193" s="69">
        <f t="shared" si="932"/>
        <v>-1.2140623597206499</v>
      </c>
      <c r="Q4193" s="88">
        <f t="shared" si="927"/>
        <v>2.7483853409204784E-4</v>
      </c>
      <c r="R4193" s="88">
        <f t="shared" si="928"/>
        <v>6.405414877787652E+38</v>
      </c>
      <c r="S4193" s="88">
        <f t="shared" si="929"/>
        <v>2.4963873678568169E+39</v>
      </c>
      <c r="T4193" s="1">
        <f t="shared" si="930"/>
        <v>3.1369288556355822E+39</v>
      </c>
      <c r="U4193" s="88">
        <f t="shared" si="924"/>
        <v>3.1369288556355822E+39</v>
      </c>
      <c r="V4193" s="1">
        <f t="shared" si="933"/>
        <v>2.6901857261306865E+48</v>
      </c>
      <c r="W4193" s="84"/>
    </row>
    <row r="4194" spans="6:23" x14ac:dyDescent="0.2">
      <c r="F4194" s="44">
        <f t="shared" si="920"/>
        <v>728.00000000002831</v>
      </c>
      <c r="G4194" s="1">
        <f t="shared" si="921"/>
        <v>1.7602963499528054E+17</v>
      </c>
      <c r="H4194" s="15">
        <f t="shared" si="925"/>
        <v>17.030794729991776</v>
      </c>
      <c r="I4194" s="1">
        <f t="shared" si="926"/>
        <v>2.3290693004074654E+42</v>
      </c>
      <c r="J4194" s="1">
        <f t="shared" si="922"/>
        <v>9.0839756528642996E+42</v>
      </c>
      <c r="K4194" s="1">
        <f t="shared" si="923"/>
        <v>1.1413044953271764E+43</v>
      </c>
      <c r="L4194" s="69">
        <f t="shared" si="931"/>
        <v>0.21384614400419599</v>
      </c>
      <c r="M4194" s="69">
        <f t="shared" si="932"/>
        <v>-1.2138461440041959</v>
      </c>
      <c r="Q4194" s="88">
        <f t="shared" si="927"/>
        <v>2.7476301862705554E-4</v>
      </c>
      <c r="R4194" s="88">
        <f t="shared" si="928"/>
        <v>6.3994211157155965E+38</v>
      </c>
      <c r="S4194" s="88">
        <f t="shared" si="929"/>
        <v>2.4959405715156726E+39</v>
      </c>
      <c r="T4194" s="1">
        <f t="shared" si="930"/>
        <v>3.135882683087232E+39</v>
      </c>
      <c r="U4194" s="88">
        <f t="shared" si="924"/>
        <v>3.135882683087232E+39</v>
      </c>
      <c r="V4194" s="1">
        <f t="shared" si="933"/>
        <v>2.688549727846986E+48</v>
      </c>
      <c r="W4194" s="84"/>
    </row>
    <row r="4195" spans="6:23" x14ac:dyDescent="0.2">
      <c r="F4195" s="44">
        <f t="shared" si="920"/>
        <v>728.20000000002835</v>
      </c>
      <c r="G4195" s="1">
        <f t="shared" si="921"/>
        <v>1.760779947851144E+17</v>
      </c>
      <c r="H4195" s="15">
        <f t="shared" si="925"/>
        <v>17.026117225259565</v>
      </c>
      <c r="I4195" s="1">
        <f t="shared" si="926"/>
        <v>2.3275294820211197E+42</v>
      </c>
      <c r="J4195" s="1">
        <f t="shared" si="922"/>
        <v>9.0848457564324736E+42</v>
      </c>
      <c r="K4195" s="1">
        <f t="shared" si="923"/>
        <v>1.1412375238453592E+43</v>
      </c>
      <c r="L4195" s="69">
        <f t="shared" si="931"/>
        <v>0.21362995821724987</v>
      </c>
      <c r="M4195" s="69">
        <f t="shared" si="932"/>
        <v>-1.2136299582172498</v>
      </c>
      <c r="Q4195" s="88">
        <f t="shared" si="927"/>
        <v>2.7468754464710088E-4</v>
      </c>
      <c r="R4195" s="88">
        <f t="shared" si="928"/>
        <v>6.3934335851011988E+38</v>
      </c>
      <c r="S4195" s="88">
        <f t="shared" si="929"/>
        <v>2.4954939743320701E+39</v>
      </c>
      <c r="T4195" s="1">
        <f t="shared" si="930"/>
        <v>3.1348373328421897E+39</v>
      </c>
      <c r="U4195" s="88">
        <f t="shared" si="924"/>
        <v>3.1348373328421897E+39</v>
      </c>
      <c r="V4195" s="1">
        <f t="shared" si="933"/>
        <v>2.6869153330248565E+48</v>
      </c>
      <c r="W4195" s="84"/>
    </row>
    <row r="4196" spans="6:23" x14ac:dyDescent="0.2">
      <c r="F4196" s="44">
        <f t="shared" si="920"/>
        <v>728.4000000000284</v>
      </c>
      <c r="G4196" s="1">
        <f t="shared" si="921"/>
        <v>1.7612635457494829E+17</v>
      </c>
      <c r="H4196" s="15">
        <f t="shared" si="925"/>
        <v>17.02144228917355</v>
      </c>
      <c r="I4196" s="1">
        <f t="shared" si="926"/>
        <v>2.3259907326529357E+42</v>
      </c>
      <c r="J4196" s="1">
        <f t="shared" si="922"/>
        <v>9.0857156915642406E+42</v>
      </c>
      <c r="K4196" s="1">
        <f t="shared" si="923"/>
        <v>1.1411706424217178E+43</v>
      </c>
      <c r="L4196" s="69">
        <f t="shared" si="931"/>
        <v>0.21341380242939784</v>
      </c>
      <c r="M4196" s="69">
        <f t="shared" si="932"/>
        <v>-1.2134138024293979</v>
      </c>
      <c r="Q4196" s="88">
        <f t="shared" si="927"/>
        <v>2.7461211211932124E-4</v>
      </c>
      <c r="R4196" s="88">
        <f t="shared" si="928"/>
        <v>6.3874522786379009E+38</v>
      </c>
      <c r="S4196" s="88">
        <f t="shared" si="929"/>
        <v>2.4950475761761156E+39</v>
      </c>
      <c r="T4196" s="1">
        <f t="shared" si="930"/>
        <v>3.1337928040399058E+39</v>
      </c>
      <c r="U4196" s="88">
        <f t="shared" si="924"/>
        <v>3.1337928040399058E+39</v>
      </c>
      <c r="V4196" s="1">
        <f t="shared" si="933"/>
        <v>2.685282539606103E+48</v>
      </c>
      <c r="W4196" s="84"/>
    </row>
    <row r="4197" spans="6:23" x14ac:dyDescent="0.2">
      <c r="F4197" s="44">
        <f t="shared" si="920"/>
        <v>728.60000000002844</v>
      </c>
      <c r="G4197" s="1">
        <f t="shared" si="921"/>
        <v>1.7617471436478218E+17</v>
      </c>
      <c r="H4197" s="15">
        <f t="shared" si="925"/>
        <v>17.016769919618461</v>
      </c>
      <c r="I4197" s="1">
        <f t="shared" si="926"/>
        <v>2.32445305150119E+42</v>
      </c>
      <c r="J4197" s="1">
        <f t="shared" si="922"/>
        <v>9.0865854583405434E+42</v>
      </c>
      <c r="K4197" s="1">
        <f t="shared" si="923"/>
        <v>1.1411038509841734E+43</v>
      </c>
      <c r="L4197" s="69">
        <f t="shared" si="931"/>
        <v>0.21319767670314413</v>
      </c>
      <c r="M4197" s="69">
        <f t="shared" si="932"/>
        <v>-1.213197676703144</v>
      </c>
      <c r="Q4197" s="88">
        <f t="shared" si="927"/>
        <v>2.7453672101085402E-4</v>
      </c>
      <c r="R4197" s="88">
        <f t="shared" si="928"/>
        <v>6.3814771890281052E+38</v>
      </c>
      <c r="S4197" s="88">
        <f t="shared" si="929"/>
        <v>2.494601376917721E+39</v>
      </c>
      <c r="T4197" s="1">
        <f t="shared" si="930"/>
        <v>3.1327490958205317E+39</v>
      </c>
      <c r="U4197" s="88">
        <f t="shared" si="924"/>
        <v>3.1327490958205317E+39</v>
      </c>
      <c r="V4197" s="1">
        <f t="shared" si="933"/>
        <v>2.6836513455353897E+48</v>
      </c>
      <c r="W4197" s="84"/>
    </row>
    <row r="4198" spans="6:23" x14ac:dyDescent="0.2">
      <c r="F4198" s="44">
        <f t="shared" si="920"/>
        <v>728.80000000002849</v>
      </c>
      <c r="G4198" s="1">
        <f t="shared" si="921"/>
        <v>1.7622307415461603E+17</v>
      </c>
      <c r="H4198" s="15">
        <f t="shared" si="925"/>
        <v>17.012100114481356</v>
      </c>
      <c r="I4198" s="1">
        <f t="shared" si="926"/>
        <v>2.3229164377648389E+42</v>
      </c>
      <c r="J4198" s="1">
        <f t="shared" si="922"/>
        <v>9.0874550568422652E+42</v>
      </c>
      <c r="K4198" s="1">
        <f t="shared" si="923"/>
        <v>1.1410371494607103E+43</v>
      </c>
      <c r="L4198" s="69">
        <f t="shared" si="931"/>
        <v>0.2129815810978074</v>
      </c>
      <c r="M4198" s="69">
        <f t="shared" si="932"/>
        <v>-1.2129815810978073</v>
      </c>
      <c r="Q4198" s="88">
        <f t="shared" si="927"/>
        <v>2.7446137128528392E-4</v>
      </c>
      <c r="R4198" s="88">
        <f t="shared" si="928"/>
        <v>6.3755083089006458E+38</v>
      </c>
      <c r="S4198" s="88">
        <f t="shared" si="929"/>
        <v>2.4941553763943159E+39</v>
      </c>
      <c r="T4198" s="1">
        <f t="shared" si="930"/>
        <v>3.1317062072843806E+39</v>
      </c>
      <c r="U4198" s="88">
        <f t="shared" si="924"/>
        <v>3.13170620728438E+39</v>
      </c>
      <c r="V4198" s="1">
        <f t="shared" si="933"/>
        <v>2.6820217487255202E+48</v>
      </c>
      <c r="W4198" s="84"/>
    </row>
    <row r="4199" spans="6:23" x14ac:dyDescent="0.2">
      <c r="F4199" s="44">
        <f t="shared" si="920"/>
        <v>729.00000000002854</v>
      </c>
      <c r="G4199" s="1">
        <f t="shared" si="921"/>
        <v>1.7627143394444992E+17</v>
      </c>
      <c r="H4199" s="15">
        <f t="shared" si="925"/>
        <v>17.007432871651591</v>
      </c>
      <c r="I4199" s="1">
        <f t="shared" si="926"/>
        <v>2.3213808906435124E+42</v>
      </c>
      <c r="J4199" s="1">
        <f t="shared" si="922"/>
        <v>9.0883244871502199E+42</v>
      </c>
      <c r="K4199" s="1">
        <f t="shared" si="923"/>
        <v>1.1409705377793732E+43</v>
      </c>
      <c r="L4199" s="69">
        <f t="shared" si="931"/>
        <v>0.21276551567824961</v>
      </c>
      <c r="M4199" s="69">
        <f t="shared" si="932"/>
        <v>-1.2127655156782495</v>
      </c>
      <c r="Q4199" s="88">
        <f t="shared" si="927"/>
        <v>2.7438606290974832E-4</v>
      </c>
      <c r="R4199" s="88">
        <f t="shared" si="928"/>
        <v>6.369545630975984E+38</v>
      </c>
      <c r="S4199" s="88">
        <f t="shared" si="929"/>
        <v>2.4937095744754062E+39</v>
      </c>
      <c r="T4199" s="1">
        <f t="shared" si="930"/>
        <v>3.1306641375730045E+39</v>
      </c>
      <c r="U4199" s="88">
        <f t="shared" si="924"/>
        <v>3.1306641375730045E+39</v>
      </c>
      <c r="V4199" s="1">
        <f t="shared" si="933"/>
        <v>2.680393747126895E+48</v>
      </c>
      <c r="W4199" s="84"/>
    </row>
    <row r="4200" spans="6:23" x14ac:dyDescent="0.2">
      <c r="F4200" s="44">
        <f t="shared" si="920"/>
        <v>729.20000000002858</v>
      </c>
      <c r="G4200" s="1">
        <f t="shared" si="921"/>
        <v>1.7631979373428381E+17</v>
      </c>
      <c r="H4200" s="15">
        <f t="shared" si="925"/>
        <v>17.002768189020859</v>
      </c>
      <c r="I4200" s="1">
        <f t="shared" si="926"/>
        <v>2.3198464093375179E+42</v>
      </c>
      <c r="J4200" s="1">
        <f t="shared" si="922"/>
        <v>9.0891937493451647E+42</v>
      </c>
      <c r="K4200" s="1">
        <f t="shared" si="923"/>
        <v>1.1409040158682682E+43</v>
      </c>
      <c r="L4200" s="69">
        <f t="shared" si="931"/>
        <v>0.21254948050839279</v>
      </c>
      <c r="M4200" s="69">
        <f t="shared" si="932"/>
        <v>-1.2125494805083927</v>
      </c>
      <c r="Q4200" s="88">
        <f t="shared" si="927"/>
        <v>2.7431079584960827E-4</v>
      </c>
      <c r="R4200" s="88">
        <f t="shared" si="928"/>
        <v>6.3635891479423061E+38</v>
      </c>
      <c r="S4200" s="88">
        <f t="shared" si="929"/>
        <v>2.4932639710141572E+39</v>
      </c>
      <c r="T4200" s="1">
        <f t="shared" si="930"/>
        <v>3.1296228858083879E+39</v>
      </c>
      <c r="U4200" s="88">
        <f t="shared" si="924"/>
        <v>3.1296228858083873E+39</v>
      </c>
      <c r="V4200" s="1">
        <f t="shared" si="933"/>
        <v>2.6787673386754149E+48</v>
      </c>
      <c r="W4200" s="84"/>
    </row>
    <row r="4201" spans="6:23" x14ac:dyDescent="0.2">
      <c r="F4201" s="44">
        <f t="shared" si="920"/>
        <v>729.40000000002863</v>
      </c>
      <c r="G4201" s="1">
        <f t="shared" si="921"/>
        <v>1.7636815352411766E+17</v>
      </c>
      <c r="H4201" s="15">
        <f t="shared" si="925"/>
        <v>16.998106064483153</v>
      </c>
      <c r="I4201" s="1">
        <f t="shared" si="926"/>
        <v>2.3183129930478381E+42</v>
      </c>
      <c r="J4201" s="1">
        <f t="shared" si="922"/>
        <v>9.0900628435077933E+42</v>
      </c>
      <c r="K4201" s="1">
        <f t="shared" si="923"/>
        <v>1.1408375836555631E+43</v>
      </c>
      <c r="L4201" s="69">
        <f t="shared" si="931"/>
        <v>0.21233347564869112</v>
      </c>
      <c r="M4201" s="69">
        <f t="shared" si="932"/>
        <v>-1.2123334756486912</v>
      </c>
      <c r="Q4201" s="88">
        <f t="shared" si="927"/>
        <v>2.7423557007200117E-4</v>
      </c>
      <c r="R4201" s="88">
        <f t="shared" si="928"/>
        <v>6.3576388525380118E+38</v>
      </c>
      <c r="S4201" s="88">
        <f t="shared" si="929"/>
        <v>2.4928185658796756E+39</v>
      </c>
      <c r="T4201" s="1">
        <f t="shared" si="930"/>
        <v>3.1285824511334767E+39</v>
      </c>
      <c r="U4201" s="88">
        <f t="shared" si="924"/>
        <v>3.1285824511334767E+39</v>
      </c>
      <c r="V4201" s="1">
        <f t="shared" si="933"/>
        <v>2.6771425213271828E+48</v>
      </c>
      <c r="W4201" s="84"/>
    </row>
    <row r="4202" spans="6:23" x14ac:dyDescent="0.2">
      <c r="F4202" s="44">
        <f t="shared" si="920"/>
        <v>729.60000000002867</v>
      </c>
      <c r="G4202" s="1">
        <f t="shared" si="921"/>
        <v>1.7641651331395155E+17</v>
      </c>
      <c r="H4202" s="15">
        <f t="shared" si="925"/>
        <v>16.993446495934773</v>
      </c>
      <c r="I4202" s="1">
        <f t="shared" si="926"/>
        <v>2.3167806409761281E+42</v>
      </c>
      <c r="J4202" s="1">
        <f t="shared" si="922"/>
        <v>9.0909317697187403E+42</v>
      </c>
      <c r="K4202" s="1">
        <f t="shared" si="923"/>
        <v>1.1407712410694868E+43</v>
      </c>
      <c r="L4202" s="69">
        <f t="shared" si="931"/>
        <v>0.21211750116271133</v>
      </c>
      <c r="M4202" s="69">
        <f t="shared" si="932"/>
        <v>-1.2121175011627114</v>
      </c>
      <c r="Q4202" s="88">
        <f t="shared" si="927"/>
        <v>2.7416038554228805E-4</v>
      </c>
      <c r="R4202" s="88">
        <f t="shared" si="928"/>
        <v>6.3516947374692451E+38</v>
      </c>
      <c r="S4202" s="88">
        <f t="shared" si="929"/>
        <v>2.4923733589247248E+39</v>
      </c>
      <c r="T4202" s="1">
        <f t="shared" si="930"/>
        <v>3.1275428326716491E+39</v>
      </c>
      <c r="U4202" s="88">
        <f t="shared" si="924"/>
        <v>3.1275428326716497E+39</v>
      </c>
      <c r="V4202" s="1">
        <f t="shared" si="933"/>
        <v>2.6755192930238007E+48</v>
      </c>
      <c r="W4202" s="84"/>
    </row>
    <row r="4203" spans="6:23" x14ac:dyDescent="0.2">
      <c r="F4203" s="44">
        <f t="shared" si="920"/>
        <v>729.80000000002872</v>
      </c>
      <c r="G4203" s="1">
        <f t="shared" si="921"/>
        <v>1.7646487310378544E+17</v>
      </c>
      <c r="H4203" s="15">
        <f t="shared" si="925"/>
        <v>16.988789481274331</v>
      </c>
      <c r="I4203" s="1">
        <f t="shared" si="926"/>
        <v>2.3152493523247207E+42</v>
      </c>
      <c r="J4203" s="1">
        <f t="shared" si="922"/>
        <v>9.0918005280585732E+42</v>
      </c>
      <c r="K4203" s="1">
        <f t="shared" si="923"/>
        <v>1.1407049880383295E+43</v>
      </c>
      <c r="L4203" s="69">
        <f t="shared" si="931"/>
        <v>0.2119015571128508</v>
      </c>
      <c r="M4203" s="69">
        <f t="shared" si="932"/>
        <v>-1.2119015571128509</v>
      </c>
      <c r="Q4203" s="88">
        <f t="shared" si="927"/>
        <v>2.7408524222582997E-4</v>
      </c>
      <c r="R4203" s="88">
        <f t="shared" si="928"/>
        <v>6.3457567954511702E+38</v>
      </c>
      <c r="S4203" s="88">
        <f t="shared" si="929"/>
        <v>2.4919283500018629E+39</v>
      </c>
      <c r="T4203" s="1">
        <f t="shared" si="930"/>
        <v>3.1265040295469797E+39</v>
      </c>
      <c r="U4203" s="88">
        <f t="shared" si="924"/>
        <v>3.1265040295469803E+39</v>
      </c>
      <c r="V4203" s="1">
        <f t="shared" si="933"/>
        <v>2.6738976517097244E+48</v>
      </c>
      <c r="W4203" s="84"/>
    </row>
    <row r="4204" spans="6:23" x14ac:dyDescent="0.2">
      <c r="F4204" s="44">
        <f t="shared" si="920"/>
        <v>730.00000000002876</v>
      </c>
      <c r="G4204" s="1">
        <f t="shared" si="921"/>
        <v>1.765132328936193E+17</v>
      </c>
      <c r="H4204" s="15">
        <f t="shared" si="925"/>
        <v>16.984135018402753</v>
      </c>
      <c r="I4204" s="1">
        <f t="shared" si="926"/>
        <v>2.3137191262966182E+42</v>
      </c>
      <c r="J4204" s="1">
        <f t="shared" si="922"/>
        <v>9.0926691186078027E+42</v>
      </c>
      <c r="K4204" s="1">
        <f t="shared" si="923"/>
        <v>1.1406388244904421E+43</v>
      </c>
      <c r="L4204" s="69">
        <f t="shared" si="931"/>
        <v>0.21168564356329397</v>
      </c>
      <c r="M4204" s="69">
        <f t="shared" si="932"/>
        <v>-1.2116856435632939</v>
      </c>
      <c r="Q4204" s="88">
        <f t="shared" si="927"/>
        <v>2.7401014008887614E-4</v>
      </c>
      <c r="R4204" s="88">
        <f t="shared" si="928"/>
        <v>6.3398250192284851E+38</v>
      </c>
      <c r="S4204" s="88">
        <f t="shared" si="929"/>
        <v>2.491483538971522E+39</v>
      </c>
      <c r="T4204" s="1">
        <f t="shared" si="930"/>
        <v>3.1254660408943703E+39</v>
      </c>
      <c r="U4204" s="88">
        <f t="shared" si="924"/>
        <v>3.1254660408943703E+39</v>
      </c>
      <c r="V4204" s="1">
        <f t="shared" si="933"/>
        <v>2.6722775953409184E+48</v>
      </c>
      <c r="W4204" s="84"/>
    </row>
    <row r="4205" spans="6:23" x14ac:dyDescent="0.2">
      <c r="F4205" s="44">
        <f t="shared" si="920"/>
        <v>730.20000000002881</v>
      </c>
      <c r="G4205" s="1">
        <f t="shared" si="921"/>
        <v>1.7656159268345318E+17</v>
      </c>
      <c r="H4205" s="15">
        <f t="shared" si="925"/>
        <v>16.979483105223238</v>
      </c>
      <c r="I4205" s="1">
        <f t="shared" si="926"/>
        <v>2.3121899620954962E+42</v>
      </c>
      <c r="J4205" s="1">
        <f t="shared" si="922"/>
        <v>9.0935375414468764E+42</v>
      </c>
      <c r="K4205" s="1">
        <f t="shared" si="923"/>
        <v>1.1405727503542372E+43</v>
      </c>
      <c r="L4205" s="69">
        <f t="shared" si="931"/>
        <v>0.2114697605733121</v>
      </c>
      <c r="M4205" s="69">
        <f t="shared" si="932"/>
        <v>-1.211469760573312</v>
      </c>
      <c r="Q4205" s="88">
        <f t="shared" si="927"/>
        <v>2.7393507910034032E-4</v>
      </c>
      <c r="R4205" s="88">
        <f t="shared" si="928"/>
        <v>6.3338994016164259E+38</v>
      </c>
      <c r="S4205" s="88">
        <f t="shared" si="929"/>
        <v>2.4910389257181644E+39</v>
      </c>
      <c r="T4205" s="1">
        <f t="shared" si="930"/>
        <v>3.1244288658798072E+39</v>
      </c>
      <c r="U4205" s="88">
        <f t="shared" si="924"/>
        <v>3.1244288658798066E+39</v>
      </c>
      <c r="V4205" s="1">
        <f t="shared" si="933"/>
        <v>2.6706591219021568E+48</v>
      </c>
      <c r="W4205" s="84"/>
    </row>
    <row r="4206" spans="6:23" x14ac:dyDescent="0.2">
      <c r="F4206" s="44">
        <f t="shared" si="920"/>
        <v>730.40000000002885</v>
      </c>
      <c r="G4206" s="1">
        <f t="shared" si="921"/>
        <v>1.7660995247328707E+17</v>
      </c>
      <c r="H4206" s="15">
        <f t="shared" si="925"/>
        <v>16.974833739641301</v>
      </c>
      <c r="I4206" s="1">
        <f t="shared" si="926"/>
        <v>2.3106618589257017E+42</v>
      </c>
      <c r="J4206" s="1">
        <f t="shared" si="922"/>
        <v>9.0944057966561762E+42</v>
      </c>
      <c r="K4206" s="1">
        <f t="shared" si="923"/>
        <v>1.1405067655581878E+43</v>
      </c>
      <c r="L4206" s="69">
        <f t="shared" si="931"/>
        <v>0.21125390820892356</v>
      </c>
      <c r="M4206" s="69">
        <f t="shared" si="932"/>
        <v>-1.2112539082089235</v>
      </c>
      <c r="Q4206" s="88">
        <f t="shared" si="927"/>
        <v>2.7386005922203083E-4</v>
      </c>
      <c r="R4206" s="88">
        <f t="shared" si="928"/>
        <v>6.3279799352748053E+38</v>
      </c>
      <c r="S4206" s="88">
        <f t="shared" si="929"/>
        <v>2.4905945100614409E+39</v>
      </c>
      <c r="T4206" s="1">
        <f t="shared" si="930"/>
        <v>3.1233925035889212E+39</v>
      </c>
      <c r="U4206" s="88">
        <f t="shared" si="924"/>
        <v>3.1233925035889212E+39</v>
      </c>
      <c r="V4206" s="1">
        <f t="shared" si="933"/>
        <v>2.6690422293117574E+48</v>
      </c>
      <c r="W4206" s="84"/>
    </row>
    <row r="4207" spans="6:23" x14ac:dyDescent="0.2">
      <c r="F4207" s="44">
        <f t="shared" si="920"/>
        <v>730.6000000000289</v>
      </c>
      <c r="G4207" s="1">
        <f t="shared" si="921"/>
        <v>1.7665831226312093E+17</v>
      </c>
      <c r="H4207" s="15">
        <f t="shared" si="925"/>
        <v>16.97018691956475</v>
      </c>
      <c r="I4207" s="1">
        <f t="shared" si="926"/>
        <v>2.3091348159922557E+42</v>
      </c>
      <c r="J4207" s="1">
        <f t="shared" si="922"/>
        <v>9.0952738843160345E+42</v>
      </c>
      <c r="K4207" s="1">
        <f t="shared" si="923"/>
        <v>1.140440870030829E+43</v>
      </c>
      <c r="L4207" s="69">
        <f t="shared" si="931"/>
        <v>0.2110380865269669</v>
      </c>
      <c r="M4207" s="69">
        <f t="shared" si="932"/>
        <v>-1.211038086526967</v>
      </c>
      <c r="Q4207" s="88">
        <f t="shared" si="927"/>
        <v>2.737850804237496E-4</v>
      </c>
      <c r="R4207" s="88">
        <f t="shared" si="928"/>
        <v>6.3220666130571996E+38</v>
      </c>
      <c r="S4207" s="88">
        <f t="shared" si="929"/>
        <v>2.4901502918934949E+39</v>
      </c>
      <c r="T4207" s="1">
        <f t="shared" si="930"/>
        <v>3.1223569531992146E+39</v>
      </c>
      <c r="U4207" s="88">
        <f t="shared" si="924"/>
        <v>3.1223569531992146E+39</v>
      </c>
      <c r="V4207" s="1">
        <f t="shared" si="933"/>
        <v>2.6674269155687984E+48</v>
      </c>
      <c r="W4207" s="84"/>
    </row>
    <row r="4208" spans="6:23" x14ac:dyDescent="0.2">
      <c r="F4208" s="44">
        <f t="shared" ref="F4208:F4271" si="934">F4207+0.2</f>
        <v>730.80000000002894</v>
      </c>
      <c r="G4208" s="1">
        <f t="shared" si="921"/>
        <v>1.7670667205295482E+17</v>
      </c>
      <c r="H4208" s="15">
        <f t="shared" si="925"/>
        <v>16.965542642903674</v>
      </c>
      <c r="I4208" s="1">
        <f t="shared" si="926"/>
        <v>2.3076088325008461E+42</v>
      </c>
      <c r="J4208" s="1">
        <f t="shared" si="922"/>
        <v>9.0961418045067106E+42</v>
      </c>
      <c r="K4208" s="1">
        <f t="shared" si="923"/>
        <v>1.1403750637007556E+43</v>
      </c>
      <c r="L4208" s="69">
        <f t="shared" si="931"/>
        <v>0.21082229559424187</v>
      </c>
      <c r="M4208" s="69">
        <f t="shared" si="932"/>
        <v>-1.2108222955942418</v>
      </c>
      <c r="Q4208" s="88">
        <f t="shared" si="927"/>
        <v>2.7371014266908134E-4</v>
      </c>
      <c r="R4208" s="88">
        <f t="shared" si="928"/>
        <v>6.3161594276823877E+38</v>
      </c>
      <c r="S4208" s="88">
        <f t="shared" si="929"/>
        <v>2.4897062710497267E+39</v>
      </c>
      <c r="T4208" s="1">
        <f t="shared" si="930"/>
        <v>3.1213222138179653E+39</v>
      </c>
      <c r="U4208" s="88">
        <f t="shared" si="924"/>
        <v>3.1213222138179653E+39</v>
      </c>
      <c r="V4208" s="1">
        <f t="shared" si="933"/>
        <v>2.6658131786145756E+48</v>
      </c>
      <c r="W4208" s="84"/>
    </row>
    <row r="4209" spans="6:23" x14ac:dyDescent="0.2">
      <c r="F4209" s="44">
        <f t="shared" si="934"/>
        <v>731.00000000002899</v>
      </c>
      <c r="G4209" s="1">
        <f t="shared" si="921"/>
        <v>1.767550318427887E+17</v>
      </c>
      <c r="H4209" s="15">
        <f t="shared" si="925"/>
        <v>16.960900907570458</v>
      </c>
      <c r="I4209" s="1">
        <f t="shared" si="926"/>
        <v>2.3060839076578309E+42</v>
      </c>
      <c r="J4209" s="1">
        <f t="shared" si="922"/>
        <v>9.0970095573084033E+42</v>
      </c>
      <c r="K4209" s="1">
        <f t="shared" si="923"/>
        <v>1.1403093464966235E+43</v>
      </c>
      <c r="L4209" s="69">
        <f t="shared" si="931"/>
        <v>0.21060653547240687</v>
      </c>
      <c r="M4209" s="69">
        <f t="shared" si="932"/>
        <v>-1.2106065354724069</v>
      </c>
      <c r="Q4209" s="88">
        <f t="shared" si="927"/>
        <v>2.7363524592693977E-4</v>
      </c>
      <c r="R4209" s="88">
        <f t="shared" si="928"/>
        <v>6.3102583720010881E+38</v>
      </c>
      <c r="S4209" s="88">
        <f t="shared" si="929"/>
        <v>2.4892624474138064E+39</v>
      </c>
      <c r="T4209" s="1">
        <f t="shared" si="930"/>
        <v>3.1202882846139154E+39</v>
      </c>
      <c r="U4209" s="88">
        <f t="shared" si="924"/>
        <v>3.1202882846139154E+39</v>
      </c>
      <c r="V4209" s="1">
        <f t="shared" si="933"/>
        <v>2.6642010164451163E+48</v>
      </c>
      <c r="W4209" s="84"/>
    </row>
    <row r="4210" spans="6:23" x14ac:dyDescent="0.2">
      <c r="F4210" s="44">
        <f t="shared" si="934"/>
        <v>731.20000000002904</v>
      </c>
      <c r="G4210" s="1">
        <f t="shared" si="921"/>
        <v>1.7680339163262256E+17</v>
      </c>
      <c r="H4210" s="15">
        <f t="shared" si="925"/>
        <v>16.956261711479765</v>
      </c>
      <c r="I4210" s="1">
        <f t="shared" si="926"/>
        <v>2.3045600406702407E+42</v>
      </c>
      <c r="J4210" s="1">
        <f t="shared" si="922"/>
        <v>9.097877142801263E+42</v>
      </c>
      <c r="K4210" s="1">
        <f t="shared" si="923"/>
        <v>1.1402437183471504E+43</v>
      </c>
      <c r="L4210" s="69">
        <f t="shared" si="931"/>
        <v>0.21039080621937889</v>
      </c>
      <c r="M4210" s="69">
        <f t="shared" si="932"/>
        <v>-1.2103908062193789</v>
      </c>
      <c r="Q4210" s="88">
        <f t="shared" si="927"/>
        <v>2.7356039016179778E-4</v>
      </c>
      <c r="R4210" s="88">
        <f t="shared" si="928"/>
        <v>6.304363438770396E+38</v>
      </c>
      <c r="S4210" s="88">
        <f t="shared" si="929"/>
        <v>2.4888188208288156E+39</v>
      </c>
      <c r="T4210" s="1">
        <f t="shared" si="930"/>
        <v>3.1192551647058552E+39</v>
      </c>
      <c r="U4210" s="88">
        <f t="shared" si="924"/>
        <v>3.1192551647058552E+39</v>
      </c>
      <c r="V4210" s="1">
        <f t="shared" si="933"/>
        <v>2.6625904270160022E+48</v>
      </c>
      <c r="W4210" s="84"/>
    </row>
    <row r="4211" spans="6:23" x14ac:dyDescent="0.2">
      <c r="F4211" s="44">
        <f t="shared" si="934"/>
        <v>731.40000000002908</v>
      </c>
      <c r="G4211" s="1">
        <f t="shared" si="921"/>
        <v>1.7685175142245645E+17</v>
      </c>
      <c r="H4211" s="15">
        <f t="shared" si="925"/>
        <v>16.951625052548543</v>
      </c>
      <c r="I4211" s="1">
        <f t="shared" si="926"/>
        <v>2.3030372307457693E+42</v>
      </c>
      <c r="J4211" s="1">
        <f t="shared" si="922"/>
        <v>9.0987445610653572E+42</v>
      </c>
      <c r="K4211" s="1">
        <f t="shared" si="923"/>
        <v>1.1401781791811125E+43</v>
      </c>
      <c r="L4211" s="69">
        <f t="shared" si="931"/>
        <v>0.21017510790398725</v>
      </c>
      <c r="M4211" s="69">
        <f t="shared" si="932"/>
        <v>-1.2101751079039873</v>
      </c>
      <c r="Q4211" s="88">
        <f t="shared" si="927"/>
        <v>2.7348557534079276E-4</v>
      </c>
      <c r="R4211" s="88">
        <f t="shared" si="928"/>
        <v>6.2984746208177279E+38</v>
      </c>
      <c r="S4211" s="88">
        <f t="shared" si="929"/>
        <v>2.4883753911618682E+39</v>
      </c>
      <c r="T4211" s="1">
        <f t="shared" si="930"/>
        <v>3.1182228532436408E+39</v>
      </c>
      <c r="U4211" s="88">
        <f t="shared" si="924"/>
        <v>3.1182228532436408E+39</v>
      </c>
      <c r="V4211" s="1">
        <f t="shared" si="933"/>
        <v>2.6609814083115619E+48</v>
      </c>
      <c r="W4211" s="84"/>
    </row>
    <row r="4212" spans="6:23" x14ac:dyDescent="0.2">
      <c r="F4212" s="44">
        <f t="shared" si="934"/>
        <v>731.60000000002913</v>
      </c>
      <c r="G4212" s="1">
        <f t="shared" si="921"/>
        <v>1.7690011121229034E+17</v>
      </c>
      <c r="H4212" s="15">
        <f t="shared" si="925"/>
        <v>16.94699092869601</v>
      </c>
      <c r="I4212" s="1">
        <f t="shared" si="926"/>
        <v>2.3015154770927816E+42</v>
      </c>
      <c r="J4212" s="1">
        <f t="shared" si="922"/>
        <v>9.0996118121807162E+42</v>
      </c>
      <c r="K4212" s="1">
        <f t="shared" si="923"/>
        <v>1.1401127289273497E+43</v>
      </c>
      <c r="L4212" s="69">
        <f t="shared" si="931"/>
        <v>0.20995944057880281</v>
      </c>
      <c r="M4212" s="69">
        <f t="shared" si="932"/>
        <v>-1.2099594405788028</v>
      </c>
      <c r="Q4212" s="88">
        <f t="shared" si="927"/>
        <v>2.7341080143017393E-4</v>
      </c>
      <c r="R4212" s="88">
        <f t="shared" si="928"/>
        <v>6.2925919109588654E+38</v>
      </c>
      <c r="S4212" s="88">
        <f t="shared" si="929"/>
        <v>2.487932158271807E+39</v>
      </c>
      <c r="T4212" s="1">
        <f t="shared" si="930"/>
        <v>3.1171913493676934E+39</v>
      </c>
      <c r="U4212" s="88">
        <f t="shared" si="924"/>
        <v>3.1171913493676934E+39</v>
      </c>
      <c r="V4212" s="1">
        <f t="shared" si="933"/>
        <v>2.6593739583102783E+48</v>
      </c>
      <c r="W4212" s="84"/>
    </row>
    <row r="4213" spans="6:23" x14ac:dyDescent="0.2">
      <c r="F4213" s="44">
        <f t="shared" si="934"/>
        <v>731.80000000002917</v>
      </c>
      <c r="G4213" s="1">
        <f t="shared" si="921"/>
        <v>1.7694847100212419E+17</v>
      </c>
      <c r="H4213" s="15">
        <f t="shared" si="925"/>
        <v>16.942359337843676</v>
      </c>
      <c r="I4213" s="1">
        <f t="shared" si="926"/>
        <v>2.2999947789203101E+42</v>
      </c>
      <c r="J4213" s="1">
        <f t="shared" si="922"/>
        <v>9.1004788962272911E+42</v>
      </c>
      <c r="K4213" s="1">
        <f t="shared" si="923"/>
        <v>1.1400473675147601E+43</v>
      </c>
      <c r="L4213" s="69">
        <f t="shared" si="931"/>
        <v>0.20974380431335674</v>
      </c>
      <c r="M4213" s="69">
        <f t="shared" si="932"/>
        <v>-1.2097438043133568</v>
      </c>
      <c r="Q4213" s="88">
        <f t="shared" si="927"/>
        <v>2.7333606839530233E-4</v>
      </c>
      <c r="R4213" s="88">
        <f t="shared" si="928"/>
        <v>6.2867153019980017E+38</v>
      </c>
      <c r="S4213" s="88">
        <f t="shared" si="929"/>
        <v>2.4874891220091885E+39</v>
      </c>
      <c r="T4213" s="1">
        <f t="shared" si="930"/>
        <v>3.1161606522089887E+39</v>
      </c>
      <c r="U4213" s="88">
        <f t="shared" si="924"/>
        <v>3.1161606522089887E+39</v>
      </c>
      <c r="V4213" s="1">
        <f t="shared" si="933"/>
        <v>2.6577680749847877E+48</v>
      </c>
      <c r="W4213" s="84"/>
    </row>
    <row r="4214" spans="6:23" x14ac:dyDescent="0.2">
      <c r="F4214" s="44">
        <f t="shared" si="934"/>
        <v>732.00000000002922</v>
      </c>
      <c r="G4214" s="1">
        <f t="shared" si="921"/>
        <v>1.7699683079195808E+17</v>
      </c>
      <c r="H4214" s="15">
        <f t="shared" si="925"/>
        <v>16.937730277915303</v>
      </c>
      <c r="I4214" s="1">
        <f t="shared" si="926"/>
        <v>2.2984751354380511E+42</v>
      </c>
      <c r="J4214" s="1">
        <f t="shared" si="922"/>
        <v>9.1013458132849811E+42</v>
      </c>
      <c r="K4214" s="1">
        <f t="shared" si="923"/>
        <v>1.1399820948723033E+43</v>
      </c>
      <c r="L4214" s="69">
        <f t="shared" si="931"/>
        <v>0.20952819916575013</v>
      </c>
      <c r="M4214" s="69">
        <f t="shared" si="932"/>
        <v>-1.2095281991657501</v>
      </c>
      <c r="Q4214" s="88">
        <f t="shared" si="927"/>
        <v>2.7326137620509172E-4</v>
      </c>
      <c r="R4214" s="88">
        <f t="shared" si="928"/>
        <v>6.2808447868298641E+38</v>
      </c>
      <c r="S4214" s="88">
        <f t="shared" si="929"/>
        <v>2.4870462822567036E+39</v>
      </c>
      <c r="T4214" s="1">
        <f t="shared" si="930"/>
        <v>3.11513076093969E+39</v>
      </c>
      <c r="U4214" s="88">
        <f t="shared" si="924"/>
        <v>3.1151307609396906E+39</v>
      </c>
      <c r="V4214" s="1">
        <f t="shared" si="933"/>
        <v>2.656163756345064E+48</v>
      </c>
      <c r="W4214" s="84"/>
    </row>
    <row r="4215" spans="6:23" x14ac:dyDescent="0.2">
      <c r="F4215" s="44">
        <f t="shared" si="934"/>
        <v>732.20000000002926</v>
      </c>
      <c r="G4215" s="1">
        <f t="shared" si="921"/>
        <v>1.7704519058179197E+17</v>
      </c>
      <c r="H4215" s="15">
        <f t="shared" si="925"/>
        <v>16.933103746836931</v>
      </c>
      <c r="I4215" s="1">
        <f t="shared" si="926"/>
        <v>2.2969565458563677E+42</v>
      </c>
      <c r="J4215" s="1">
        <f t="shared" si="922"/>
        <v>9.1022125634336221E+42</v>
      </c>
      <c r="K4215" s="1">
        <f t="shared" si="923"/>
        <v>1.139916910928999E+43</v>
      </c>
      <c r="L4215" s="69">
        <f t="shared" si="931"/>
        <v>0.20931262519886637</v>
      </c>
      <c r="M4215" s="69">
        <f t="shared" si="932"/>
        <v>-1.2093126251988664</v>
      </c>
      <c r="Q4215" s="88">
        <f t="shared" si="927"/>
        <v>2.7318672482490314E-4</v>
      </c>
      <c r="R4215" s="88">
        <f t="shared" si="928"/>
        <v>6.2749803582762357E+38</v>
      </c>
      <c r="S4215" s="88">
        <f t="shared" si="929"/>
        <v>2.4866036388645173E+39</v>
      </c>
      <c r="T4215" s="1">
        <f t="shared" si="930"/>
        <v>3.114101674692141E+39</v>
      </c>
      <c r="U4215" s="88">
        <f t="shared" si="924"/>
        <v>3.114101674692141E+39</v>
      </c>
      <c r="V4215" s="1">
        <f t="shared" si="933"/>
        <v>2.6545610003693075E+48</v>
      </c>
      <c r="W4215" s="84"/>
    </row>
    <row r="4216" spans="6:23" x14ac:dyDescent="0.2">
      <c r="F4216" s="44">
        <f t="shared" si="934"/>
        <v>732.40000000002931</v>
      </c>
      <c r="G4216" s="1">
        <f t="shared" si="921"/>
        <v>1.7709355037162582E+17</v>
      </c>
      <c r="H4216" s="15">
        <f t="shared" si="925"/>
        <v>16.928479742536865</v>
      </c>
      <c r="I4216" s="1">
        <f t="shared" si="926"/>
        <v>2.2954390093862909E+42</v>
      </c>
      <c r="J4216" s="1">
        <f t="shared" si="922"/>
        <v>9.1030791467529871E+42</v>
      </c>
      <c r="K4216" s="1">
        <f t="shared" si="923"/>
        <v>1.1398518156139279E+43</v>
      </c>
      <c r="L4216" s="69">
        <f t="shared" si="931"/>
        <v>0.20909708247265801</v>
      </c>
      <c r="M4216" s="69">
        <f t="shared" si="932"/>
        <v>-1.2090970824726579</v>
      </c>
      <c r="Q4216" s="88">
        <f t="shared" si="927"/>
        <v>2.7311211421920945E-4</v>
      </c>
      <c r="R4216" s="88">
        <f t="shared" si="928"/>
        <v>6.2691220091473764E+38</v>
      </c>
      <c r="S4216" s="88">
        <f t="shared" si="929"/>
        <v>2.4861611916745056E+39</v>
      </c>
      <c r="T4216" s="1">
        <f t="shared" si="930"/>
        <v>3.113073392589243E+39</v>
      </c>
      <c r="U4216" s="88">
        <f t="shared" si="924"/>
        <v>3.1130733925892436E+39</v>
      </c>
      <c r="V4216" s="1">
        <f t="shared" si="933"/>
        <v>2.6529598050298842E+48</v>
      </c>
      <c r="W4216" s="84"/>
    </row>
    <row r="4217" spans="6:23" x14ac:dyDescent="0.2">
      <c r="F4217" s="44">
        <f t="shared" si="934"/>
        <v>732.60000000002935</v>
      </c>
      <c r="G4217" s="1">
        <f t="shared" si="921"/>
        <v>1.7714191016145971E+17</v>
      </c>
      <c r="H4217" s="15">
        <f t="shared" si="925"/>
        <v>16.923858262945672</v>
      </c>
      <c r="I4217" s="1">
        <f t="shared" si="926"/>
        <v>2.2939225252395114E+42</v>
      </c>
      <c r="J4217" s="1">
        <f t="shared" si="922"/>
        <v>9.1039455633227943E+42</v>
      </c>
      <c r="K4217" s="1">
        <f t="shared" si="923"/>
        <v>1.1397868088562305E+43</v>
      </c>
      <c r="L4217" s="69">
        <f t="shared" si="931"/>
        <v>0.20888157104927965</v>
      </c>
      <c r="M4217" s="69">
        <f t="shared" si="932"/>
        <v>-1.2088815710492797</v>
      </c>
      <c r="Q4217" s="88">
        <f t="shared" si="927"/>
        <v>2.7303754435870076E-4</v>
      </c>
      <c r="R4217" s="88">
        <f t="shared" si="928"/>
        <v>6.2632697324050597E+38</v>
      </c>
      <c r="S4217" s="88">
        <f t="shared" si="929"/>
        <v>2.4857189405849443E+39</v>
      </c>
      <c r="T4217" s="1">
        <f t="shared" si="930"/>
        <v>3.1120459138254506E+39</v>
      </c>
      <c r="U4217" s="88">
        <f t="shared" si="924"/>
        <v>3.11204591382545E+39</v>
      </c>
      <c r="V4217" s="1">
        <f t="shared" si="933"/>
        <v>2.6513601683623322E+48</v>
      </c>
      <c r="W4217" s="84"/>
    </row>
    <row r="4218" spans="6:23" x14ac:dyDescent="0.2">
      <c r="F4218" s="44">
        <f t="shared" si="934"/>
        <v>732.8000000000294</v>
      </c>
      <c r="G4218" s="1">
        <f t="shared" si="921"/>
        <v>1.771902699512936E+17</v>
      </c>
      <c r="H4218" s="15">
        <f t="shared" si="925"/>
        <v>16.919239305996179</v>
      </c>
      <c r="I4218" s="1">
        <f t="shared" si="926"/>
        <v>2.2924070926283864E+42</v>
      </c>
      <c r="J4218" s="1">
        <f t="shared" si="922"/>
        <v>9.1048118132226954E+42</v>
      </c>
      <c r="K4218" s="1">
        <f t="shared" si="923"/>
        <v>1.1397218905851083E+43</v>
      </c>
      <c r="L4218" s="69">
        <f t="shared" si="931"/>
        <v>0.20866609098921157</v>
      </c>
      <c r="M4218" s="69">
        <f t="shared" si="932"/>
        <v>-1.2086660909892115</v>
      </c>
      <c r="Q4218" s="88">
        <f t="shared" si="927"/>
        <v>2.7296301520696176E-4</v>
      </c>
      <c r="R4218" s="88">
        <f t="shared" si="928"/>
        <v>6.2574235208566923E+38</v>
      </c>
      <c r="S4218" s="88">
        <f t="shared" si="929"/>
        <v>2.4852768854292315E+39</v>
      </c>
      <c r="T4218" s="1">
        <f t="shared" si="930"/>
        <v>3.1110192375149005E+39</v>
      </c>
      <c r="U4218" s="88">
        <f t="shared" si="924"/>
        <v>3.1110192375149011E+39</v>
      </c>
      <c r="V4218" s="1">
        <f t="shared" si="933"/>
        <v>2.6497620883359281E+48</v>
      </c>
      <c r="W4218" s="84"/>
    </row>
    <row r="4219" spans="6:23" x14ac:dyDescent="0.2">
      <c r="F4219" s="44">
        <f t="shared" si="934"/>
        <v>733.00000000002944</v>
      </c>
      <c r="G4219" s="1">
        <f t="shared" si="921"/>
        <v>1.7723862974112746E+17</v>
      </c>
      <c r="H4219" s="15">
        <f t="shared" si="925"/>
        <v>16.914622869623464</v>
      </c>
      <c r="I4219" s="1">
        <f t="shared" si="926"/>
        <v>2.2908927107659358E+42</v>
      </c>
      <c r="J4219" s="1">
        <f t="shared" si="922"/>
        <v>9.105677896532285E+42</v>
      </c>
      <c r="K4219" s="1">
        <f t="shared" si="923"/>
        <v>1.1396570607298221E+43</v>
      </c>
      <c r="L4219" s="69">
        <f t="shared" si="931"/>
        <v>0.20845064235486516</v>
      </c>
      <c r="M4219" s="69">
        <f t="shared" si="932"/>
        <v>-1.2084506423548651</v>
      </c>
      <c r="Q4219" s="88">
        <f t="shared" si="927"/>
        <v>2.7288852673024167E-4</v>
      </c>
      <c r="R4219" s="88">
        <f t="shared" si="928"/>
        <v>6.2515833673796588E+38</v>
      </c>
      <c r="S4219" s="88">
        <f t="shared" si="929"/>
        <v>2.4848350260648212E+39</v>
      </c>
      <c r="T4219" s="1">
        <f t="shared" si="930"/>
        <v>3.1099933628027873E+39</v>
      </c>
      <c r="U4219" s="88">
        <f t="shared" si="924"/>
        <v>3.1099933628027873E+39</v>
      </c>
      <c r="V4219" s="1">
        <f t="shared" si="933"/>
        <v>2.6481655629486063E+48</v>
      </c>
      <c r="W4219" s="84"/>
    </row>
    <row r="4220" spans="6:23" x14ac:dyDescent="0.2">
      <c r="F4220" s="44">
        <f t="shared" si="934"/>
        <v>733.20000000002949</v>
      </c>
      <c r="G4220" s="1">
        <f t="shared" si="921"/>
        <v>1.7728698953096134E+17</v>
      </c>
      <c r="H4220" s="15">
        <f t="shared" si="925"/>
        <v>16.910008951764862</v>
      </c>
      <c r="I4220" s="1">
        <f t="shared" si="926"/>
        <v>2.2893793788658419E+42</v>
      </c>
      <c r="J4220" s="1">
        <f t="shared" si="922"/>
        <v>9.1065438133310944E+42</v>
      </c>
      <c r="K4220" s="1">
        <f t="shared" si="923"/>
        <v>1.1395923192196936E+43</v>
      </c>
      <c r="L4220" s="69">
        <f t="shared" si="931"/>
        <v>0.20823522520650287</v>
      </c>
      <c r="M4220" s="69">
        <f t="shared" si="932"/>
        <v>-1.2082352252065029</v>
      </c>
      <c r="Q4220" s="88">
        <f t="shared" si="927"/>
        <v>2.7281407889923059E-4</v>
      </c>
      <c r="R4220" s="88">
        <f t="shared" si="928"/>
        <v>6.2457492649617732E+38</v>
      </c>
      <c r="S4220" s="88">
        <f t="shared" si="929"/>
        <v>2.4843933623894094E+39</v>
      </c>
      <c r="T4220" s="1">
        <f t="shared" si="930"/>
        <v>3.1089682888855868E+39</v>
      </c>
      <c r="U4220" s="88">
        <f t="shared" si="924"/>
        <v>3.1089682888855868E+39</v>
      </c>
      <c r="V4220" s="1">
        <f t="shared" si="933"/>
        <v>2.6465705902441446E+48</v>
      </c>
      <c r="W4220" s="84"/>
    </row>
    <row r="4221" spans="6:23" x14ac:dyDescent="0.2">
      <c r="F4221" s="44">
        <f t="shared" si="934"/>
        <v>733.40000000002954</v>
      </c>
      <c r="G4221" s="1">
        <f t="shared" si="921"/>
        <v>1.7733534932079523E+17</v>
      </c>
      <c r="H4221" s="15">
        <f t="shared" si="925"/>
        <v>16.905397550359964</v>
      </c>
      <c r="I4221" s="1">
        <f t="shared" si="926"/>
        <v>2.2878670961424494E+42</v>
      </c>
      <c r="J4221" s="1">
        <f t="shared" si="922"/>
        <v>9.1074095636985945E+42</v>
      </c>
      <c r="K4221" s="1">
        <f t="shared" si="923"/>
        <v>1.1395276659841045E+43</v>
      </c>
      <c r="L4221" s="69">
        <f t="shared" si="931"/>
        <v>0.20801983960562451</v>
      </c>
      <c r="M4221" s="69">
        <f t="shared" si="932"/>
        <v>-1.2080198396056245</v>
      </c>
      <c r="Q4221" s="88">
        <f t="shared" si="927"/>
        <v>2.7273967167573687E-4</v>
      </c>
      <c r="R4221" s="88">
        <f t="shared" si="928"/>
        <v>6.2399212063961321E+38</v>
      </c>
      <c r="S4221" s="88">
        <f t="shared" si="929"/>
        <v>2.4839518942196207E+39</v>
      </c>
      <c r="T4221" s="1">
        <f t="shared" si="930"/>
        <v>3.1079440148592336E+39</v>
      </c>
      <c r="U4221" s="88">
        <f t="shared" si="924"/>
        <v>3.1079440148592342E+39</v>
      </c>
      <c r="V4221" s="1">
        <f t="shared" si="933"/>
        <v>2.6449771681828864E+48</v>
      </c>
      <c r="W4221" s="84"/>
    </row>
    <row r="4222" spans="6:23" x14ac:dyDescent="0.2">
      <c r="F4222" s="44">
        <f t="shared" si="934"/>
        <v>733.60000000002958</v>
      </c>
      <c r="G4222" s="1">
        <f t="shared" si="921"/>
        <v>1.7738370911062909E+17</v>
      </c>
      <c r="H4222" s="15">
        <f t="shared" si="925"/>
        <v>16.900788663350596</v>
      </c>
      <c r="I4222" s="1">
        <f t="shared" si="926"/>
        <v>2.2863558618107626E+42</v>
      </c>
      <c r="J4222" s="1">
        <f t="shared" si="922"/>
        <v>9.1082751477142004E+42</v>
      </c>
      <c r="K4222" s="1">
        <f t="shared" si="923"/>
        <v>1.1394631009524962E+43</v>
      </c>
      <c r="L4222" s="69">
        <f t="shared" si="931"/>
        <v>0.20780448561256173</v>
      </c>
      <c r="M4222" s="69">
        <f t="shared" si="932"/>
        <v>-1.2078044856125618</v>
      </c>
      <c r="Q4222" s="88">
        <f t="shared" si="927"/>
        <v>2.7266530502956243E-4</v>
      </c>
      <c r="R4222" s="88">
        <f t="shared" si="928"/>
        <v>6.2340991846675968E+38</v>
      </c>
      <c r="S4222" s="88">
        <f t="shared" si="929"/>
        <v>2.4835106214446754E+39</v>
      </c>
      <c r="T4222" s="1">
        <f t="shared" si="930"/>
        <v>3.1069205399114353E+39</v>
      </c>
      <c r="U4222" s="88">
        <f t="shared" si="924"/>
        <v>3.1069205399114347E+39</v>
      </c>
      <c r="V4222" s="1">
        <f t="shared" si="933"/>
        <v>2.6433852948054819E+48</v>
      </c>
      <c r="W4222" s="84"/>
    </row>
    <row r="4223" spans="6:23" x14ac:dyDescent="0.2">
      <c r="F4223" s="44">
        <f t="shared" si="934"/>
        <v>733.80000000002963</v>
      </c>
      <c r="G4223" s="1">
        <f t="shared" si="921"/>
        <v>1.7743206890046298E+17</v>
      </c>
      <c r="H4223" s="15">
        <f t="shared" si="925"/>
        <v>16.896182288680833</v>
      </c>
      <c r="I4223" s="1">
        <f t="shared" si="926"/>
        <v>2.2848456750864475E+42</v>
      </c>
      <c r="J4223" s="1">
        <f t="shared" si="922"/>
        <v>9.1091405654572591E+42</v>
      </c>
      <c r="K4223" s="1">
        <f t="shared" si="923"/>
        <v>1.1393986240543708E+43</v>
      </c>
      <c r="L4223" s="69">
        <f t="shared" si="931"/>
        <v>0.20758916328810495</v>
      </c>
      <c r="M4223" s="69">
        <f t="shared" si="932"/>
        <v>-1.2075891632881048</v>
      </c>
      <c r="Q4223" s="88">
        <f t="shared" si="927"/>
        <v>2.7259097892606832E-4</v>
      </c>
      <c r="R4223" s="88">
        <f t="shared" si="928"/>
        <v>6.2282831926680816E+38</v>
      </c>
      <c r="S4223" s="88">
        <f t="shared" si="929"/>
        <v>2.4830695439131537E+39</v>
      </c>
      <c r="T4223" s="1">
        <f t="shared" si="930"/>
        <v>3.1058978631799617E+39</v>
      </c>
      <c r="U4223" s="88">
        <f t="shared" si="924"/>
        <v>3.1058978631799624E+39</v>
      </c>
      <c r="V4223" s="1">
        <f t="shared" si="933"/>
        <v>2.6417949681122434E+48</v>
      </c>
      <c r="W4223" s="84"/>
    </row>
    <row r="4224" spans="6:23" x14ac:dyDescent="0.2">
      <c r="F4224" s="44">
        <f t="shared" si="934"/>
        <v>734.00000000002967</v>
      </c>
      <c r="G4224" s="1">
        <f t="shared" si="921"/>
        <v>1.7748042869029686E+17</v>
      </c>
      <c r="H4224" s="15">
        <f t="shared" si="925"/>
        <v>16.891578424296995</v>
      </c>
      <c r="I4224" s="1">
        <f t="shared" si="926"/>
        <v>2.2833365351858291E+42</v>
      </c>
      <c r="J4224" s="1">
        <f t="shared" si="922"/>
        <v>9.1100058170070643E+42</v>
      </c>
      <c r="K4224" s="1">
        <f t="shared" si="923"/>
        <v>1.1393342352192893E+43</v>
      </c>
      <c r="L4224" s="69">
        <f t="shared" si="931"/>
        <v>0.20737387269484445</v>
      </c>
      <c r="M4224" s="69">
        <f t="shared" si="932"/>
        <v>-1.2073738726948444</v>
      </c>
      <c r="Q4224" s="88">
        <f t="shared" si="927"/>
        <v>2.7251669333416828E-4</v>
      </c>
      <c r="R4224" s="88">
        <f t="shared" si="928"/>
        <v>6.2224732233793898E+38</v>
      </c>
      <c r="S4224" s="88">
        <f t="shared" si="929"/>
        <v>2.4826286615058032E+39</v>
      </c>
      <c r="T4224" s="1">
        <f t="shared" si="930"/>
        <v>3.104875983843742E+39</v>
      </c>
      <c r="U4224" s="88">
        <f t="shared" si="924"/>
        <v>3.104875983843742E+39</v>
      </c>
      <c r="V4224" s="1">
        <f t="shared" si="933"/>
        <v>2.6402061861406581E+48</v>
      </c>
      <c r="W4224" s="84"/>
    </row>
    <row r="4225" spans="6:23" x14ac:dyDescent="0.2">
      <c r="F4225" s="44">
        <f t="shared" si="934"/>
        <v>734.20000000002972</v>
      </c>
      <c r="G4225" s="1">
        <f t="shared" si="921"/>
        <v>1.7752878848013072E+17</v>
      </c>
      <c r="H4225" s="15">
        <f t="shared" si="925"/>
        <v>16.886977068147637</v>
      </c>
      <c r="I4225" s="1">
        <f t="shared" si="926"/>
        <v>2.2818284413258938E+42</v>
      </c>
      <c r="J4225" s="1">
        <f t="shared" si="922"/>
        <v>9.1108709024428505E+42</v>
      </c>
      <c r="K4225" s="1">
        <f t="shared" si="923"/>
        <v>1.1392699343768744E+43</v>
      </c>
      <c r="L4225" s="69">
        <f t="shared" si="931"/>
        <v>0.20715861388812404</v>
      </c>
      <c r="M4225" s="69">
        <f t="shared" si="932"/>
        <v>-1.2071586138881241</v>
      </c>
      <c r="Q4225" s="88">
        <f t="shared" si="927"/>
        <v>2.7244244821833519E-4</v>
      </c>
      <c r="R4225" s="88">
        <f t="shared" si="928"/>
        <v>6.2166692696905434E+38</v>
      </c>
      <c r="S4225" s="88">
        <f t="shared" si="929"/>
        <v>2.482187974062723E+39</v>
      </c>
      <c r="T4225" s="1">
        <f t="shared" si="930"/>
        <v>3.1038549010317771E+39</v>
      </c>
      <c r="U4225" s="88">
        <f t="shared" si="924"/>
        <v>3.1038549010317771E+39</v>
      </c>
      <c r="V4225" s="1">
        <f t="shared" si="933"/>
        <v>2.638618946887911E+48</v>
      </c>
      <c r="W4225" s="84"/>
    </row>
    <row r="4226" spans="6:23" x14ac:dyDescent="0.2">
      <c r="F4226" s="44">
        <f t="shared" si="934"/>
        <v>734.40000000002976</v>
      </c>
      <c r="G4226" s="1">
        <f t="shared" si="921"/>
        <v>1.7757714826996461E+17</v>
      </c>
      <c r="H4226" s="15">
        <f t="shared" si="925"/>
        <v>16.882378218183543</v>
      </c>
      <c r="I4226" s="1">
        <f t="shared" si="926"/>
        <v>2.2803213927242835E+42</v>
      </c>
      <c r="J4226" s="1">
        <f t="shared" si="922"/>
        <v>9.1117358218437801E+42</v>
      </c>
      <c r="K4226" s="1">
        <f t="shared" si="923"/>
        <v>1.1392057214568063E+43</v>
      </c>
      <c r="L4226" s="69">
        <f t="shared" si="931"/>
        <v>0.20694338693617534</v>
      </c>
      <c r="M4226" s="69">
        <f t="shared" si="932"/>
        <v>-1.2069433869361754</v>
      </c>
      <c r="Q4226" s="88">
        <f t="shared" si="927"/>
        <v>2.7236824354659461E-4</v>
      </c>
      <c r="R4226" s="88">
        <f t="shared" si="928"/>
        <v>6.2108713245803747E+38</v>
      </c>
      <c r="S4226" s="88">
        <f t="shared" si="929"/>
        <v>2.4817474814561771E+39</v>
      </c>
      <c r="T4226" s="1">
        <f t="shared" si="930"/>
        <v>3.1028346139142144E+39</v>
      </c>
      <c r="U4226" s="88">
        <f t="shared" si="924"/>
        <v>3.1028346139142144E+39</v>
      </c>
      <c r="V4226" s="1">
        <f t="shared" si="933"/>
        <v>2.6370332483883367E+48</v>
      </c>
      <c r="W4226" s="84"/>
    </row>
    <row r="4227" spans="6:23" x14ac:dyDescent="0.2">
      <c r="F4227" s="44">
        <f t="shared" si="934"/>
        <v>734.60000000002981</v>
      </c>
      <c r="G4227" s="1">
        <f t="shared" ref="G4227:G4290" si="935">F4227/4.13566727E-15</f>
        <v>1.776255080597985E+17</v>
      </c>
      <c r="H4227" s="15">
        <f t="shared" si="925"/>
        <v>16.877781872357737</v>
      </c>
      <c r="I4227" s="1">
        <f t="shared" si="926"/>
        <v>2.2788153885992985E+42</v>
      </c>
      <c r="J4227" s="1">
        <f t="shared" ref="J4227:J4290" si="936" xml:space="preserve"> $B$16 * (F4227/2000)^($B$14+1) * EXP(-$C$14/F4227) * $C$23</f>
        <v>9.1126005752889724E+42</v>
      </c>
      <c r="K4227" s="1">
        <f t="shared" ref="K4227:K4290" si="937" xml:space="preserve"> (I4227+J4227)</f>
        <v>1.1391415963888271E+43</v>
      </c>
      <c r="L4227" s="69">
        <f t="shared" si="931"/>
        <v>0.20672819189242253</v>
      </c>
      <c r="M4227" s="69">
        <f t="shared" si="932"/>
        <v>-1.2067281918924224</v>
      </c>
      <c r="Q4227" s="88">
        <f t="shared" si="927"/>
        <v>2.7229407928697213E-4</v>
      </c>
      <c r="R4227" s="88">
        <f t="shared" si="928"/>
        <v>6.2050793810362958E+38</v>
      </c>
      <c r="S4227" s="88">
        <f t="shared" si="929"/>
        <v>2.4813071835582432E+39</v>
      </c>
      <c r="T4227" s="1">
        <f t="shared" si="930"/>
        <v>3.1018151216618728E+39</v>
      </c>
      <c r="U4227" s="88">
        <f t="shared" ref="U4227:U4290" si="938" xml:space="preserve"> K4227 * Q4227</f>
        <v>3.1018151216618728E+39</v>
      </c>
      <c r="V4227" s="1">
        <f t="shared" si="933"/>
        <v>2.63544908867898E+48</v>
      </c>
      <c r="W4227" s="84"/>
    </row>
    <row r="4228" spans="6:23" x14ac:dyDescent="0.2">
      <c r="F4228" s="44">
        <f t="shared" si="934"/>
        <v>734.80000000002985</v>
      </c>
      <c r="G4228" s="1">
        <f t="shared" si="935"/>
        <v>1.7767386784963235E+17</v>
      </c>
      <c r="H4228" s="15">
        <f t="shared" ref="H4228:H4291" si="939">2997924580000000000/G4228</f>
        <v>16.873188028625467</v>
      </c>
      <c r="I4228" s="1">
        <f t="shared" ref="I4228:I4291" si="940" xml:space="preserve"> MAX( 1E-90, (F4228)^(1+$B$4) * EXP(-F4228/$A$6) * EXP(-$C$5/F4228) * $C$23 )</f>
        <v>2.2773104281698989E+42</v>
      </c>
      <c r="J4228" s="1">
        <f t="shared" si="936"/>
        <v>9.1134651628574711E+42</v>
      </c>
      <c r="K4228" s="1">
        <f t="shared" si="937"/>
        <v>1.1390775591027371E+43</v>
      </c>
      <c r="L4228" s="69">
        <f t="shared" si="931"/>
        <v>0.20651302882252098</v>
      </c>
      <c r="M4228" s="69">
        <f t="shared" si="932"/>
        <v>-1.206513028822521</v>
      </c>
      <c r="Q4228" s="88">
        <f t="shared" ref="Q4228:Q4291" si="941" xml:space="preserve"> LN(F4228) - LN(F4227)</f>
        <v>2.7221995540305244E-4</v>
      </c>
      <c r="R4228" s="88">
        <f t="shared" ref="R4228:R4291" si="942">I4228 * Q4228</f>
        <v>6.1992934319531617E+38</v>
      </c>
      <c r="S4228" s="88">
        <f t="shared" ref="S4228:S4291" si="943" xml:space="preserve"> J4228*Q4228</f>
        <v>2.4808670802003328E+39</v>
      </c>
      <c r="T4228" s="1">
        <f t="shared" ref="T4228:T4291" si="944">R4228+S4228</f>
        <v>3.1007964233956486E+39</v>
      </c>
      <c r="U4228" s="88">
        <f t="shared" si="938"/>
        <v>3.1007964233956492E+39</v>
      </c>
      <c r="V4228" s="1">
        <f t="shared" si="933"/>
        <v>2.6338664657566203E+48</v>
      </c>
      <c r="W4228" s="84"/>
    </row>
    <row r="4229" spans="6:23" x14ac:dyDescent="0.2">
      <c r="F4229" s="44">
        <f t="shared" si="934"/>
        <v>735.0000000000299</v>
      </c>
      <c r="G4229" s="1">
        <f t="shared" si="935"/>
        <v>1.7772222763946624E+17</v>
      </c>
      <c r="H4229" s="15">
        <f t="shared" si="939"/>
        <v>16.868596684944208</v>
      </c>
      <c r="I4229" s="1">
        <f t="shared" si="940"/>
        <v>2.2758065106556973E+42</v>
      </c>
      <c r="J4229" s="1">
        <f t="shared" si="936"/>
        <v>9.1143295846282703E+42</v>
      </c>
      <c r="K4229" s="1">
        <f t="shared" si="937"/>
        <v>1.1390136095283966E+43</v>
      </c>
      <c r="L4229" s="69">
        <f t="shared" ref="L4229:L4292" si="945">LOG10(K4229/K4228) /LOG10(H4229/H4228)</f>
        <v>0.20629789778512966</v>
      </c>
      <c r="M4229" s="69">
        <f t="shared" ref="M4229:M4292" si="946" xml:space="preserve"> -(1+L4229)</f>
        <v>-1.2062978977851297</v>
      </c>
      <c r="Q4229" s="88">
        <f t="shared" si="941"/>
        <v>2.7214587186641381E-4</v>
      </c>
      <c r="R4229" s="88">
        <f t="shared" si="942"/>
        <v>6.1935134704165567E+38</v>
      </c>
      <c r="S4229" s="88">
        <f t="shared" si="943"/>
        <v>2.48042717128651E+39</v>
      </c>
      <c r="T4229" s="1">
        <f t="shared" si="944"/>
        <v>3.0997785183281655E+39</v>
      </c>
      <c r="U4229" s="88">
        <f t="shared" si="938"/>
        <v>3.0997785183281655E+39</v>
      </c>
      <c r="V4229" s="1">
        <f t="shared" ref="V4229:V4292" si="947" xml:space="preserve"> (K4229/(F4229*1.602176487E-12)) * Q4229</f>
        <v>2.6322853776981073E+48</v>
      </c>
      <c r="W4229" s="84"/>
    </row>
    <row r="4230" spans="6:23" x14ac:dyDescent="0.2">
      <c r="F4230" s="44">
        <f t="shared" si="934"/>
        <v>735.20000000002995</v>
      </c>
      <c r="G4230" s="1">
        <f t="shared" si="935"/>
        <v>1.7777058742930013E+17</v>
      </c>
      <c r="H4230" s="15">
        <f t="shared" si="939"/>
        <v>16.864007839273654</v>
      </c>
      <c r="I4230" s="1">
        <f t="shared" si="940"/>
        <v>2.2743036352769668E+42</v>
      </c>
      <c r="J4230" s="1">
        <f t="shared" si="936"/>
        <v>9.1151938406802975E+42</v>
      </c>
      <c r="K4230" s="1">
        <f t="shared" si="937"/>
        <v>1.1389497475957264E+43</v>
      </c>
      <c r="L4230" s="69">
        <f t="shared" si="945"/>
        <v>0.20608279883761468</v>
      </c>
      <c r="M4230" s="69">
        <f t="shared" si="946"/>
        <v>-1.2060827988376146</v>
      </c>
      <c r="Q4230" s="88">
        <f t="shared" si="941"/>
        <v>2.7207182864064094E-4</v>
      </c>
      <c r="R4230" s="88">
        <f t="shared" si="942"/>
        <v>6.1877394893386167E+38</v>
      </c>
      <c r="S4230" s="88">
        <f t="shared" si="943"/>
        <v>2.4799874566477956E+39</v>
      </c>
      <c r="T4230" s="1">
        <f t="shared" si="944"/>
        <v>3.0987614055816575E+39</v>
      </c>
      <c r="U4230" s="88">
        <f t="shared" si="938"/>
        <v>3.0987614055816569E+39</v>
      </c>
      <c r="V4230" s="1">
        <f t="shared" si="947"/>
        <v>2.6307058225056515E+48</v>
      </c>
      <c r="W4230" s="84"/>
    </row>
    <row r="4231" spans="6:23" x14ac:dyDescent="0.2">
      <c r="F4231" s="44">
        <f t="shared" si="934"/>
        <v>735.40000000002999</v>
      </c>
      <c r="G4231" s="1">
        <f t="shared" si="935"/>
        <v>1.7781894721913398E+17</v>
      </c>
      <c r="H4231" s="15">
        <f t="shared" si="939"/>
        <v>16.85942148957573</v>
      </c>
      <c r="I4231" s="1">
        <f t="shared" si="940"/>
        <v>2.2728018012546312E+42</v>
      </c>
      <c r="J4231" s="1">
        <f t="shared" si="936"/>
        <v>9.116057931092428E+42</v>
      </c>
      <c r="K4231" s="1">
        <f t="shared" si="937"/>
        <v>1.138885973234706E+43</v>
      </c>
      <c r="L4231" s="69">
        <f t="shared" si="945"/>
        <v>0.20586773204349135</v>
      </c>
      <c r="M4231" s="69">
        <f t="shared" si="946"/>
        <v>-1.2058677320434914</v>
      </c>
      <c r="Q4231" s="88">
        <f t="shared" si="941"/>
        <v>2.7199782569464759E-4</v>
      </c>
      <c r="R4231" s="88">
        <f t="shared" si="942"/>
        <v>6.1819714817613828E+38</v>
      </c>
      <c r="S4231" s="88">
        <f t="shared" si="943"/>
        <v>2.479547936163588E+39</v>
      </c>
      <c r="T4231" s="1">
        <f t="shared" si="944"/>
        <v>3.0977450843397261E+39</v>
      </c>
      <c r="U4231" s="88">
        <f t="shared" si="938"/>
        <v>3.0977450843397261E+39</v>
      </c>
      <c r="V4231" s="1">
        <f t="shared" si="947"/>
        <v>2.6291277982357175E+48</v>
      </c>
      <c r="W4231" s="84"/>
    </row>
    <row r="4232" spans="6:23" x14ac:dyDescent="0.2">
      <c r="F4232" s="44">
        <f t="shared" si="934"/>
        <v>735.60000000003004</v>
      </c>
      <c r="G4232" s="1">
        <f t="shared" si="935"/>
        <v>1.7786730700896787E+17</v>
      </c>
      <c r="H4232" s="15">
        <f t="shared" si="939"/>
        <v>16.854837633814562</v>
      </c>
      <c r="I4232" s="1">
        <f t="shared" si="940"/>
        <v>2.2713010078102734E+42</v>
      </c>
      <c r="J4232" s="1">
        <f t="shared" si="936"/>
        <v>9.1169218559434691E+42</v>
      </c>
      <c r="K4232" s="1">
        <f t="shared" si="937"/>
        <v>1.1388222863753742E+43</v>
      </c>
      <c r="L4232" s="69">
        <f t="shared" si="945"/>
        <v>0.20565269746200723</v>
      </c>
      <c r="M4232" s="69">
        <f t="shared" si="946"/>
        <v>-1.2056526974620072</v>
      </c>
      <c r="Q4232" s="88">
        <f t="shared" si="941"/>
        <v>2.7192386299379478E-4</v>
      </c>
      <c r="R4232" s="88">
        <f t="shared" si="942"/>
        <v>6.1762094406546876E+38</v>
      </c>
      <c r="S4232" s="88">
        <f t="shared" si="943"/>
        <v>2.4791086096807052E+39</v>
      </c>
      <c r="T4232" s="1">
        <f t="shared" si="944"/>
        <v>3.0967295537461737E+39</v>
      </c>
      <c r="U4232" s="88">
        <f t="shared" si="938"/>
        <v>3.0967295537461737E+39</v>
      </c>
      <c r="V4232" s="1">
        <f t="shared" si="947"/>
        <v>2.6275513029131129E+48</v>
      </c>
      <c r="W4232" s="84"/>
    </row>
    <row r="4233" spans="6:23" x14ac:dyDescent="0.2">
      <c r="F4233" s="44">
        <f t="shared" si="934"/>
        <v>735.80000000003008</v>
      </c>
      <c r="G4233" s="1">
        <f t="shared" si="935"/>
        <v>1.7791566679880176E+17</v>
      </c>
      <c r="H4233" s="15">
        <f t="shared" si="939"/>
        <v>16.850256269956496</v>
      </c>
      <c r="I4233" s="1">
        <f t="shared" si="940"/>
        <v>2.2698012541661248E+42</v>
      </c>
      <c r="J4233" s="1">
        <f t="shared" si="936"/>
        <v>9.1177856153121759E+42</v>
      </c>
      <c r="K4233" s="1">
        <f t="shared" si="937"/>
        <v>1.1387586869478301E+43</v>
      </c>
      <c r="L4233" s="69">
        <f t="shared" si="945"/>
        <v>0.20543769515205462</v>
      </c>
      <c r="M4233" s="69">
        <f t="shared" si="946"/>
        <v>-1.2054376951520547</v>
      </c>
      <c r="Q4233" s="88">
        <f t="shared" si="941"/>
        <v>2.7184994050877265E-4</v>
      </c>
      <c r="R4233" s="88">
        <f t="shared" si="942"/>
        <v>6.1704533591179855E+38</v>
      </c>
      <c r="S4233" s="88">
        <f t="shared" si="943"/>
        <v>2.4786694770943579E+39</v>
      </c>
      <c r="T4233" s="1">
        <f t="shared" si="944"/>
        <v>3.0957148130061564E+39</v>
      </c>
      <c r="U4233" s="88">
        <f t="shared" si="938"/>
        <v>3.0957148130061564E+39</v>
      </c>
      <c r="V4233" s="1">
        <f t="shared" si="947"/>
        <v>2.6259763346168413E+48</v>
      </c>
      <c r="W4233" s="84"/>
    </row>
    <row r="4234" spans="6:23" x14ac:dyDescent="0.2">
      <c r="F4234" s="44">
        <f t="shared" si="934"/>
        <v>736.00000000003013</v>
      </c>
      <c r="G4234" s="1">
        <f t="shared" si="935"/>
        <v>1.7796402658863562E+17</v>
      </c>
      <c r="H4234" s="15">
        <f t="shared" si="939"/>
        <v>16.845677395970096</v>
      </c>
      <c r="I4234" s="1">
        <f t="shared" si="940"/>
        <v>2.2683025395450752E+42</v>
      </c>
      <c r="J4234" s="1">
        <f t="shared" si="936"/>
        <v>9.1186492092772308E+42</v>
      </c>
      <c r="K4234" s="1">
        <f t="shared" si="937"/>
        <v>1.1386951748822305E+43</v>
      </c>
      <c r="L4234" s="69">
        <f t="shared" si="945"/>
        <v>0.20522272517767129</v>
      </c>
      <c r="M4234" s="69">
        <f t="shared" si="946"/>
        <v>-1.2052227251776713</v>
      </c>
      <c r="Q4234" s="88">
        <f t="shared" si="941"/>
        <v>2.7177605820227768E-4</v>
      </c>
      <c r="R4234" s="88">
        <f t="shared" si="942"/>
        <v>6.1647032300777663E+38</v>
      </c>
      <c r="S4234" s="88">
        <f t="shared" si="943"/>
        <v>2.478230538226682E+39</v>
      </c>
      <c r="T4234" s="1">
        <f t="shared" si="944"/>
        <v>3.0947008612344589E+39</v>
      </c>
      <c r="U4234" s="88">
        <f t="shared" si="938"/>
        <v>3.0947008612344583E+39</v>
      </c>
      <c r="V4234" s="1">
        <f t="shared" si="947"/>
        <v>2.6244028913513518E+48</v>
      </c>
      <c r="W4234" s="84"/>
    </row>
    <row r="4235" spans="6:23" x14ac:dyDescent="0.2">
      <c r="F4235" s="44">
        <f t="shared" si="934"/>
        <v>736.20000000003017</v>
      </c>
      <c r="G4235" s="1">
        <f t="shared" si="935"/>
        <v>1.780123863784695E+17</v>
      </c>
      <c r="H4235" s="15">
        <f t="shared" si="939"/>
        <v>16.841101009826119</v>
      </c>
      <c r="I4235" s="1">
        <f t="shared" si="940"/>
        <v>2.2668048631706657E+42</v>
      </c>
      <c r="J4235" s="1">
        <f t="shared" si="936"/>
        <v>9.1195126379172788E+42</v>
      </c>
      <c r="K4235" s="1">
        <f t="shared" si="937"/>
        <v>1.1386317501087946E+43</v>
      </c>
      <c r="L4235" s="69">
        <f t="shared" si="945"/>
        <v>0.20500778758957755</v>
      </c>
      <c r="M4235" s="69">
        <f t="shared" si="946"/>
        <v>-1.2050077875895775</v>
      </c>
      <c r="Q4235" s="88">
        <f t="shared" si="941"/>
        <v>2.7170221604411182E-4</v>
      </c>
      <c r="R4235" s="88">
        <f t="shared" si="942"/>
        <v>6.1589590466303955E+38</v>
      </c>
      <c r="S4235" s="88">
        <f t="shared" si="943"/>
        <v>2.4777917929644086E+39</v>
      </c>
      <c r="T4235" s="1">
        <f t="shared" si="944"/>
        <v>3.0936876976274482E+39</v>
      </c>
      <c r="U4235" s="88">
        <f t="shared" si="938"/>
        <v>3.0936876976274482E+39</v>
      </c>
      <c r="V4235" s="1">
        <f t="shared" si="947"/>
        <v>2.6228309711924315E+48</v>
      </c>
      <c r="W4235" s="84"/>
    </row>
    <row r="4236" spans="6:23" x14ac:dyDescent="0.2">
      <c r="F4236" s="44">
        <f t="shared" si="934"/>
        <v>736.40000000003022</v>
      </c>
      <c r="G4236" s="1">
        <f t="shared" si="935"/>
        <v>1.7806074616830339E+17</v>
      </c>
      <c r="H4236" s="15">
        <f t="shared" si="939"/>
        <v>16.836527109497538</v>
      </c>
      <c r="I4236" s="1">
        <f t="shared" si="940"/>
        <v>2.2653082242670872E+42</v>
      </c>
      <c r="J4236" s="1">
        <f t="shared" si="936"/>
        <v>9.1203759013108821E+42</v>
      </c>
      <c r="K4236" s="1">
        <f t="shared" si="937"/>
        <v>1.138568412557797E+43</v>
      </c>
      <c r="L4236" s="69">
        <f t="shared" si="945"/>
        <v>0.20479288245863472</v>
      </c>
      <c r="M4236" s="69">
        <f t="shared" si="946"/>
        <v>-1.2047928824586347</v>
      </c>
      <c r="Q4236" s="88">
        <f t="shared" si="941"/>
        <v>2.7162841400230064E-4</v>
      </c>
      <c r="R4236" s="88">
        <f t="shared" si="942"/>
        <v>6.1532208018403685E+38</v>
      </c>
      <c r="S4236" s="88">
        <f t="shared" si="943"/>
        <v>2.4773532411778781E+39</v>
      </c>
      <c r="T4236" s="1">
        <f t="shared" si="944"/>
        <v>3.0926753213619149E+39</v>
      </c>
      <c r="U4236" s="88">
        <f t="shared" si="938"/>
        <v>3.0926753213619149E+39</v>
      </c>
      <c r="V4236" s="1">
        <f t="shared" si="947"/>
        <v>2.621260572201363E+48</v>
      </c>
      <c r="W4236" s="84"/>
    </row>
    <row r="4237" spans="6:23" x14ac:dyDescent="0.2">
      <c r="F4237" s="44">
        <f t="shared" si="934"/>
        <v>736.60000000003026</v>
      </c>
      <c r="G4237" s="1">
        <f t="shared" si="935"/>
        <v>1.7810910595813725E+17</v>
      </c>
      <c r="H4237" s="15">
        <f t="shared" si="939"/>
        <v>16.831955692959529</v>
      </c>
      <c r="I4237" s="1">
        <f t="shared" si="940"/>
        <v>2.2638126220591849E+42</v>
      </c>
      <c r="J4237" s="1">
        <f t="shared" si="936"/>
        <v>9.1212389995365583E+42</v>
      </c>
      <c r="K4237" s="1">
        <f t="shared" si="937"/>
        <v>1.1385051621595744E+43</v>
      </c>
      <c r="L4237" s="69">
        <f t="shared" si="945"/>
        <v>0.20457800983649471</v>
      </c>
      <c r="M4237" s="69">
        <f t="shared" si="946"/>
        <v>-1.2045780098364947</v>
      </c>
      <c r="Q4237" s="88">
        <f t="shared" si="941"/>
        <v>2.7155465204220519E-4</v>
      </c>
      <c r="R4237" s="88">
        <f t="shared" si="942"/>
        <v>6.1474884887203411E+38</v>
      </c>
      <c r="S4237" s="88">
        <f t="shared" si="943"/>
        <v>2.4769148827129419E+39</v>
      </c>
      <c r="T4237" s="1">
        <f t="shared" si="944"/>
        <v>3.0916637315849763E+39</v>
      </c>
      <c r="U4237" s="88">
        <f t="shared" si="938"/>
        <v>3.0916637315849763E+39</v>
      </c>
      <c r="V4237" s="1">
        <f t="shared" si="947"/>
        <v>2.6196916924163923E+48</v>
      </c>
      <c r="W4237" s="84"/>
    </row>
    <row r="4238" spans="6:23" x14ac:dyDescent="0.2">
      <c r="F4238" s="44">
        <f t="shared" si="934"/>
        <v>736.80000000003031</v>
      </c>
      <c r="G4238" s="1">
        <f t="shared" si="935"/>
        <v>1.7815746574797114E+17</v>
      </c>
      <c r="H4238" s="15">
        <f t="shared" si="939"/>
        <v>16.827386758189451</v>
      </c>
      <c r="I4238" s="1">
        <f t="shared" si="940"/>
        <v>2.2623180557724519E+42</v>
      </c>
      <c r="J4238" s="1">
        <f t="shared" si="936"/>
        <v>9.1221019326727606E+42</v>
      </c>
      <c r="K4238" s="1">
        <f t="shared" si="937"/>
        <v>1.1384419988445212E+43</v>
      </c>
      <c r="L4238" s="69">
        <f t="shared" si="945"/>
        <v>0.20436316978601823</v>
      </c>
      <c r="M4238" s="69">
        <f t="shared" si="946"/>
        <v>-1.2043631697860182</v>
      </c>
      <c r="Q4238" s="88">
        <f t="shared" si="941"/>
        <v>2.7148093013185104E-4</v>
      </c>
      <c r="R4238" s="88">
        <f t="shared" si="942"/>
        <v>6.1417621003518606E+38</v>
      </c>
      <c r="S4238" s="88">
        <f t="shared" si="943"/>
        <v>2.476476717439557E+39</v>
      </c>
      <c r="T4238" s="1">
        <f t="shared" si="944"/>
        <v>3.0906529274747428E+39</v>
      </c>
      <c r="U4238" s="88">
        <f t="shared" si="938"/>
        <v>3.0906529274747428E+39</v>
      </c>
      <c r="V4238" s="1">
        <f t="shared" si="947"/>
        <v>2.6181243299041497E+48</v>
      </c>
      <c r="W4238" s="84"/>
    </row>
    <row r="4239" spans="6:23" x14ac:dyDescent="0.2">
      <c r="F4239" s="44">
        <f t="shared" si="934"/>
        <v>737.00000000003035</v>
      </c>
      <c r="G4239" s="1">
        <f t="shared" si="935"/>
        <v>1.7820582553780502E+17</v>
      </c>
      <c r="H4239" s="15">
        <f t="shared" si="939"/>
        <v>16.822820303166871</v>
      </c>
      <c r="I4239" s="1">
        <f t="shared" si="940"/>
        <v>2.2608245246330328E+42</v>
      </c>
      <c r="J4239" s="1">
        <f t="shared" si="936"/>
        <v>9.122964700797879E+42</v>
      </c>
      <c r="K4239" s="1">
        <f t="shared" si="937"/>
        <v>1.1383789225430911E+43</v>
      </c>
      <c r="L4239" s="69">
        <f t="shared" si="945"/>
        <v>0.20414836236690651</v>
      </c>
      <c r="M4239" s="69">
        <f t="shared" si="946"/>
        <v>-1.2041483623669065</v>
      </c>
      <c r="Q4239" s="88">
        <f t="shared" si="941"/>
        <v>2.7140724824015194E-4</v>
      </c>
      <c r="R4239" s="88">
        <f t="shared" si="942"/>
        <v>6.1360416298450101E+38</v>
      </c>
      <c r="S4239" s="88">
        <f t="shared" si="943"/>
        <v>2.4760387452355935E+39</v>
      </c>
      <c r="T4239" s="1">
        <f t="shared" si="944"/>
        <v>3.0896429082200943E+39</v>
      </c>
      <c r="U4239" s="88">
        <f t="shared" si="938"/>
        <v>3.0896429082200943E+39</v>
      </c>
      <c r="V4239" s="1">
        <f t="shared" si="947"/>
        <v>2.616558482742484E+48</v>
      </c>
      <c r="W4239" s="84"/>
    </row>
    <row r="4240" spans="6:23" x14ac:dyDescent="0.2">
      <c r="F4240" s="44">
        <f t="shared" si="934"/>
        <v>737.2000000000304</v>
      </c>
      <c r="G4240" s="1">
        <f t="shared" si="935"/>
        <v>1.7825418532763888E+17</v>
      </c>
      <c r="H4240" s="15">
        <f t="shared" si="939"/>
        <v>16.818256325873556</v>
      </c>
      <c r="I4240" s="1">
        <f t="shared" si="940"/>
        <v>2.2593320278677226E+42</v>
      </c>
      <c r="J4240" s="1">
        <f t="shared" si="936"/>
        <v>9.1238273039902554E+42</v>
      </c>
      <c r="K4240" s="1">
        <f t="shared" si="937"/>
        <v>1.1383159331857978E+43</v>
      </c>
      <c r="L4240" s="69">
        <f t="shared" si="945"/>
        <v>0.20393358763519301</v>
      </c>
      <c r="M4240" s="69">
        <f t="shared" si="946"/>
        <v>-1.2039335876351931</v>
      </c>
      <c r="Q4240" s="88">
        <f t="shared" si="941"/>
        <v>2.7133360633158077E-4</v>
      </c>
      <c r="R4240" s="88">
        <f t="shared" si="942"/>
        <v>6.1303270702179272E+38</v>
      </c>
      <c r="S4240" s="88">
        <f t="shared" si="943"/>
        <v>2.4756009659382199E+39</v>
      </c>
      <c r="T4240" s="1">
        <f t="shared" si="944"/>
        <v>3.0886336729600126E+39</v>
      </c>
      <c r="U4240" s="88">
        <f t="shared" si="938"/>
        <v>3.0886336729600126E+39</v>
      </c>
      <c r="V4240" s="1">
        <f t="shared" si="947"/>
        <v>2.6149941489690843E+48</v>
      </c>
      <c r="W4240" s="84"/>
    </row>
    <row r="4241" spans="6:23" x14ac:dyDescent="0.2">
      <c r="F4241" s="44">
        <f t="shared" si="934"/>
        <v>737.40000000003045</v>
      </c>
      <c r="G4241" s="1">
        <f t="shared" si="935"/>
        <v>1.7830254511747277E+17</v>
      </c>
      <c r="H4241" s="15">
        <f t="shared" si="939"/>
        <v>16.813694824293442</v>
      </c>
      <c r="I4241" s="1">
        <f t="shared" si="940"/>
        <v>2.2578405647039632E+42</v>
      </c>
      <c r="J4241" s="1">
        <f t="shared" si="936"/>
        <v>9.1246897423281585E+42</v>
      </c>
      <c r="K4241" s="1">
        <f t="shared" si="937"/>
        <v>1.1382530307032122E+43</v>
      </c>
      <c r="L4241" s="69">
        <f t="shared" si="945"/>
        <v>0.20371884565500134</v>
      </c>
      <c r="M4241" s="69">
        <f t="shared" si="946"/>
        <v>-1.2037188456550014</v>
      </c>
      <c r="Q4241" s="88">
        <f t="shared" si="941"/>
        <v>2.7126000437593945E-4</v>
      </c>
      <c r="R4241" s="88">
        <f t="shared" si="942"/>
        <v>6.1246184146177063E+38</v>
      </c>
      <c r="S4241" s="88">
        <f t="shared" si="943"/>
        <v>2.475163379433026E+39</v>
      </c>
      <c r="T4241" s="1">
        <f t="shared" si="944"/>
        <v>3.0876252208947963E+39</v>
      </c>
      <c r="U4241" s="88">
        <f t="shared" si="938"/>
        <v>3.0876252208947969E+39</v>
      </c>
      <c r="V4241" s="1">
        <f t="shared" si="947"/>
        <v>2.6134313266756697E+48</v>
      </c>
      <c r="W4241" s="84"/>
    </row>
    <row r="4242" spans="6:23" x14ac:dyDescent="0.2">
      <c r="F4242" s="44">
        <f t="shared" si="934"/>
        <v>737.60000000003049</v>
      </c>
      <c r="G4242" s="1">
        <f t="shared" si="935"/>
        <v>1.7835090490730666E+17</v>
      </c>
      <c r="H4242" s="15">
        <f t="shared" si="939"/>
        <v>16.809135796412669</v>
      </c>
      <c r="I4242" s="1">
        <f t="shared" si="940"/>
        <v>2.2563501343698472E+42</v>
      </c>
      <c r="J4242" s="1">
        <f t="shared" si="936"/>
        <v>9.1255520158898088E+42</v>
      </c>
      <c r="K4242" s="1">
        <f t="shared" si="937"/>
        <v>1.1381902150259655E+43</v>
      </c>
      <c r="L4242" s="69">
        <f t="shared" si="945"/>
        <v>0.20350413648190363</v>
      </c>
      <c r="M4242" s="69">
        <f t="shared" si="946"/>
        <v>-1.2035041364819037</v>
      </c>
      <c r="Q4242" s="88">
        <f t="shared" si="941"/>
        <v>2.711864423394772E-4</v>
      </c>
      <c r="R4242" s="88">
        <f t="shared" si="942"/>
        <v>6.1189156561196022E+38</v>
      </c>
      <c r="S4242" s="88">
        <f t="shared" si="943"/>
        <v>2.4747259855730015E+39</v>
      </c>
      <c r="T4242" s="1">
        <f t="shared" si="944"/>
        <v>3.0866175511849619E+39</v>
      </c>
      <c r="U4242" s="88">
        <f t="shared" si="938"/>
        <v>3.0866175511849619E+39</v>
      </c>
      <c r="V4242" s="1">
        <f t="shared" si="947"/>
        <v>2.6118700139223618E+48</v>
      </c>
      <c r="W4242" s="84"/>
    </row>
    <row r="4243" spans="6:23" x14ac:dyDescent="0.2">
      <c r="F4243" s="44">
        <f t="shared" si="934"/>
        <v>737.80000000003054</v>
      </c>
      <c r="G4243" s="1">
        <f t="shared" si="935"/>
        <v>1.7839926469714051E+17</v>
      </c>
      <c r="H4243" s="15">
        <f t="shared" si="939"/>
        <v>16.80457924021955</v>
      </c>
      <c r="I4243" s="1">
        <f t="shared" si="940"/>
        <v>2.2548607360941112E+42</v>
      </c>
      <c r="J4243" s="1">
        <f t="shared" si="936"/>
        <v>9.1264141247533624E+42</v>
      </c>
      <c r="K4243" s="1">
        <f t="shared" si="937"/>
        <v>1.1381274860847474E+43</v>
      </c>
      <c r="L4243" s="69">
        <f t="shared" si="945"/>
        <v>0.20328946017638214</v>
      </c>
      <c r="M4243" s="69">
        <f t="shared" si="946"/>
        <v>-1.2032894601763822</v>
      </c>
      <c r="Q4243" s="88">
        <f t="shared" si="941"/>
        <v>2.7111292019110778E-4</v>
      </c>
      <c r="R4243" s="88">
        <f t="shared" si="942"/>
        <v>6.1132187878674527E+38</v>
      </c>
      <c r="S4243" s="88">
        <f t="shared" si="943"/>
        <v>2.474288784235257E+39</v>
      </c>
      <c r="T4243" s="1">
        <f t="shared" si="944"/>
        <v>3.085610663022002E+39</v>
      </c>
      <c r="U4243" s="88">
        <f t="shared" si="938"/>
        <v>3.0856106630220026E+39</v>
      </c>
      <c r="V4243" s="1">
        <f t="shared" si="947"/>
        <v>2.6103102087975951E+48</v>
      </c>
      <c r="W4243" s="84"/>
    </row>
    <row r="4244" spans="6:23" x14ac:dyDescent="0.2">
      <c r="F4244" s="44">
        <f t="shared" si="934"/>
        <v>738.00000000003058</v>
      </c>
      <c r="G4244" s="1">
        <f t="shared" si="935"/>
        <v>1.784476244869744E+17</v>
      </c>
      <c r="H4244" s="15">
        <f t="shared" si="939"/>
        <v>16.800025153704585</v>
      </c>
      <c r="I4244" s="1">
        <f t="shared" si="940"/>
        <v>2.2533723691061402E+42</v>
      </c>
      <c r="J4244" s="1">
        <f t="shared" si="936"/>
        <v>9.1272760689969185E+42</v>
      </c>
      <c r="K4244" s="1">
        <f t="shared" si="937"/>
        <v>1.1380648438103058E+43</v>
      </c>
      <c r="L4244" s="69">
        <f t="shared" si="945"/>
        <v>0.20307481679836722</v>
      </c>
      <c r="M4244" s="69">
        <f t="shared" si="946"/>
        <v>-1.2030748167983671</v>
      </c>
      <c r="Q4244" s="88">
        <f t="shared" si="941"/>
        <v>2.7103943789796858E-4</v>
      </c>
      <c r="R4244" s="88">
        <f t="shared" si="942"/>
        <v>6.1075278029734205E+38</v>
      </c>
      <c r="S4244" s="88">
        <f t="shared" si="943"/>
        <v>2.4738517752805052E+39</v>
      </c>
      <c r="T4244" s="1">
        <f t="shared" si="944"/>
        <v>3.0846045555778474E+39</v>
      </c>
      <c r="U4244" s="88">
        <f t="shared" si="938"/>
        <v>3.0846045555778468E+39</v>
      </c>
      <c r="V4244" s="1">
        <f t="shared" si="947"/>
        <v>2.6087519093753282E+48</v>
      </c>
      <c r="W4244" s="84"/>
    </row>
    <row r="4245" spans="6:23" x14ac:dyDescent="0.2">
      <c r="F4245" s="44">
        <f t="shared" si="934"/>
        <v>738.20000000003063</v>
      </c>
      <c r="G4245" s="1">
        <f t="shared" si="935"/>
        <v>1.7849598427680829E+17</v>
      </c>
      <c r="H4245" s="15">
        <f t="shared" si="939"/>
        <v>16.795473534860445</v>
      </c>
      <c r="I4245" s="1">
        <f t="shared" si="940"/>
        <v>2.2518850326359683E+42</v>
      </c>
      <c r="J4245" s="1">
        <f t="shared" si="936"/>
        <v>9.1281378486985143E+42</v>
      </c>
      <c r="K4245" s="1">
        <f t="shared" si="937"/>
        <v>1.1380022881334483E+43</v>
      </c>
      <c r="L4245" s="69">
        <f t="shared" si="945"/>
        <v>0.20286020640394503</v>
      </c>
      <c r="M4245" s="69">
        <f t="shared" si="946"/>
        <v>-1.2028602064039451</v>
      </c>
      <c r="Q4245" s="88">
        <f t="shared" si="941"/>
        <v>2.7096599542542066E-4</v>
      </c>
      <c r="R4245" s="88">
        <f t="shared" si="942"/>
        <v>6.1018426945181104E+38</v>
      </c>
      <c r="S4245" s="88">
        <f t="shared" si="943"/>
        <v>2.4734149585530507E+39</v>
      </c>
      <c r="T4245" s="1">
        <f t="shared" si="944"/>
        <v>3.083599228004862E+39</v>
      </c>
      <c r="U4245" s="88">
        <f t="shared" si="938"/>
        <v>3.083599228004862E+39</v>
      </c>
      <c r="V4245" s="1">
        <f t="shared" si="947"/>
        <v>2.6071951137150666E+48</v>
      </c>
      <c r="W4245" s="84"/>
    </row>
    <row r="4246" spans="6:23" x14ac:dyDescent="0.2">
      <c r="F4246" s="44">
        <f t="shared" si="934"/>
        <v>738.40000000003067</v>
      </c>
      <c r="G4246" s="1">
        <f t="shared" si="935"/>
        <v>1.7854434406664214E+17</v>
      </c>
      <c r="H4246" s="15">
        <f t="shared" si="939"/>
        <v>16.790924381681993</v>
      </c>
      <c r="I4246" s="1">
        <f t="shared" si="940"/>
        <v>2.2503987259142706E+42</v>
      </c>
      <c r="J4246" s="1">
        <f t="shared" si="936"/>
        <v>9.1289994639361301E+42</v>
      </c>
      <c r="K4246" s="1">
        <f t="shared" si="937"/>
        <v>1.1379398189850401E+43</v>
      </c>
      <c r="L4246" s="69">
        <f t="shared" si="945"/>
        <v>0.20264562905668668</v>
      </c>
      <c r="M4246" s="69">
        <f t="shared" si="946"/>
        <v>-1.2026456290566867</v>
      </c>
      <c r="Q4246" s="88">
        <f t="shared" si="941"/>
        <v>2.7089259274415411E-4</v>
      </c>
      <c r="R4246" s="88">
        <f t="shared" si="942"/>
        <v>6.0961634557105783E+38</v>
      </c>
      <c r="S4246" s="88">
        <f t="shared" si="943"/>
        <v>2.4729783339456514E+39</v>
      </c>
      <c r="T4246" s="1">
        <f t="shared" si="944"/>
        <v>3.0825946795167091E+39</v>
      </c>
      <c r="U4246" s="88">
        <f t="shared" si="938"/>
        <v>3.0825946795167091E+39</v>
      </c>
      <c r="V4246" s="1">
        <f t="shared" si="947"/>
        <v>2.605639819930229E+48</v>
      </c>
      <c r="W4246" s="84"/>
    </row>
    <row r="4247" spans="6:23" x14ac:dyDescent="0.2">
      <c r="F4247" s="44">
        <f t="shared" si="934"/>
        <v>738.60000000003072</v>
      </c>
      <c r="G4247" s="1">
        <f t="shared" si="935"/>
        <v>1.7859270385647603E+17</v>
      </c>
      <c r="H4247" s="15">
        <f t="shared" si="939"/>
        <v>16.786377692166234</v>
      </c>
      <c r="I4247" s="1">
        <f t="shared" si="940"/>
        <v>2.2489134481723701E+42</v>
      </c>
      <c r="J4247" s="1">
        <f t="shared" si="936"/>
        <v>9.1298609147876881E+42</v>
      </c>
      <c r="K4247" s="1">
        <f t="shared" si="937"/>
        <v>1.1378774362960057E+43</v>
      </c>
      <c r="L4247" s="69">
        <f t="shared" si="945"/>
        <v>0.20243108481113578</v>
      </c>
      <c r="M4247" s="69">
        <f t="shared" si="946"/>
        <v>-1.2024310848111357</v>
      </c>
      <c r="Q4247" s="88">
        <f t="shared" si="941"/>
        <v>2.7081922982041817E-4</v>
      </c>
      <c r="R4247" s="88">
        <f t="shared" si="942"/>
        <v>6.0904900796682219E+38</v>
      </c>
      <c r="S4247" s="88">
        <f t="shared" si="943"/>
        <v>2.4725419013103403E+39</v>
      </c>
      <c r="T4247" s="1">
        <f t="shared" si="944"/>
        <v>3.0815909092771627E+39</v>
      </c>
      <c r="U4247" s="88">
        <f t="shared" si="938"/>
        <v>3.0815909092771621E+39</v>
      </c>
      <c r="V4247" s="1">
        <f t="shared" si="947"/>
        <v>2.6040860260941224E+48</v>
      </c>
      <c r="W4247" s="84"/>
    </row>
    <row r="4248" spans="6:23" x14ac:dyDescent="0.2">
      <c r="F4248" s="44">
        <f t="shared" si="934"/>
        <v>738.80000000003076</v>
      </c>
      <c r="G4248" s="1">
        <f t="shared" si="935"/>
        <v>1.7864106364630992E+17</v>
      </c>
      <c r="H4248" s="15">
        <f t="shared" si="939"/>
        <v>16.781833464312371</v>
      </c>
      <c r="I4248" s="1">
        <f t="shared" si="940"/>
        <v>2.2474291986422316E+42</v>
      </c>
      <c r="J4248" s="1">
        <f t="shared" si="936"/>
        <v>9.1307222013310523E+42</v>
      </c>
      <c r="K4248" s="1">
        <f t="shared" si="937"/>
        <v>1.1378151399973285E+43</v>
      </c>
      <c r="L4248" s="69">
        <f t="shared" si="945"/>
        <v>0.20221657372630752</v>
      </c>
      <c r="M4248" s="69">
        <f t="shared" si="946"/>
        <v>-1.2022165737263075</v>
      </c>
      <c r="Q4248" s="88">
        <f t="shared" si="941"/>
        <v>2.7074590662223841E-4</v>
      </c>
      <c r="R4248" s="88">
        <f t="shared" si="942"/>
        <v>6.0848225595568175E+38</v>
      </c>
      <c r="S4248" s="88">
        <f t="shared" si="943"/>
        <v>2.4721056605151762E+39</v>
      </c>
      <c r="T4248" s="1">
        <f t="shared" si="944"/>
        <v>3.0805879164708579E+39</v>
      </c>
      <c r="U4248" s="88">
        <f t="shared" si="938"/>
        <v>3.0805879164708585E+39</v>
      </c>
      <c r="V4248" s="1">
        <f t="shared" si="947"/>
        <v>2.6025337302997631E+48</v>
      </c>
      <c r="W4248" s="84"/>
    </row>
    <row r="4249" spans="6:23" x14ac:dyDescent="0.2">
      <c r="F4249" s="44">
        <f t="shared" si="934"/>
        <v>739.00000000003081</v>
      </c>
      <c r="G4249" s="1">
        <f t="shared" si="935"/>
        <v>1.7868942343614378E+17</v>
      </c>
      <c r="H4249" s="15">
        <f t="shared" si="939"/>
        <v>16.777291696121761</v>
      </c>
      <c r="I4249" s="1">
        <f t="shared" si="940"/>
        <v>2.2459459765564671E+42</v>
      </c>
      <c r="J4249" s="1">
        <f t="shared" si="936"/>
        <v>9.1315833236440234E+42</v>
      </c>
      <c r="K4249" s="1">
        <f t="shared" si="937"/>
        <v>1.1377529300200491E+43</v>
      </c>
      <c r="L4249" s="69">
        <f t="shared" si="945"/>
        <v>0.20200209586465334</v>
      </c>
      <c r="M4249" s="69">
        <f t="shared" si="946"/>
        <v>-1.2020020958646533</v>
      </c>
      <c r="Q4249" s="88">
        <f t="shared" si="941"/>
        <v>2.7067262311675222E-4</v>
      </c>
      <c r="R4249" s="88">
        <f t="shared" si="942"/>
        <v>6.079160888530546E+38</v>
      </c>
      <c r="S4249" s="88">
        <f t="shared" si="943"/>
        <v>2.4716696114199184E+39</v>
      </c>
      <c r="T4249" s="1">
        <f t="shared" si="944"/>
        <v>3.079585700272973E+39</v>
      </c>
      <c r="U4249" s="88">
        <f t="shared" si="938"/>
        <v>3.079585700272973E+39</v>
      </c>
      <c r="V4249" s="1">
        <f t="shared" si="947"/>
        <v>2.6009829306342415E+48</v>
      </c>
      <c r="W4249" s="84"/>
    </row>
    <row r="4250" spans="6:23" x14ac:dyDescent="0.2">
      <c r="F4250" s="44">
        <f t="shared" si="934"/>
        <v>739.20000000003085</v>
      </c>
      <c r="G4250" s="1">
        <f t="shared" si="935"/>
        <v>1.7873778322597766E+17</v>
      </c>
      <c r="H4250" s="15">
        <f t="shared" si="939"/>
        <v>16.772752385597915</v>
      </c>
      <c r="I4250" s="1">
        <f t="shared" si="940"/>
        <v>2.2444637811483281E+42</v>
      </c>
      <c r="J4250" s="1">
        <f t="shared" si="936"/>
        <v>9.1324442818043491E+42</v>
      </c>
      <c r="K4250" s="1">
        <f t="shared" si="937"/>
        <v>1.1376908062952676E+43</v>
      </c>
      <c r="L4250" s="69">
        <f t="shared" si="945"/>
        <v>0.201787651280357</v>
      </c>
      <c r="M4250" s="69">
        <f t="shared" si="946"/>
        <v>-1.2017876512803569</v>
      </c>
      <c r="Q4250" s="88">
        <f t="shared" si="941"/>
        <v>2.7059937927287336E-4</v>
      </c>
      <c r="R4250" s="88">
        <f t="shared" si="942"/>
        <v>6.0735050597918389E+38</v>
      </c>
      <c r="S4250" s="88">
        <f t="shared" si="943"/>
        <v>2.4712337539003587E+39</v>
      </c>
      <c r="T4250" s="1">
        <f t="shared" si="944"/>
        <v>3.0785842598795427E+39</v>
      </c>
      <c r="U4250" s="88">
        <f t="shared" si="938"/>
        <v>3.0785842598795421E+39</v>
      </c>
      <c r="V4250" s="1">
        <f t="shared" si="947"/>
        <v>2.5994336252043336E+48</v>
      </c>
      <c r="W4250" s="84"/>
    </row>
    <row r="4251" spans="6:23" x14ac:dyDescent="0.2">
      <c r="F4251" s="44">
        <f t="shared" si="934"/>
        <v>739.4000000000309</v>
      </c>
      <c r="G4251" s="1">
        <f t="shared" si="935"/>
        <v>1.7878614301581155E+17</v>
      </c>
      <c r="H4251" s="15">
        <f t="shared" si="939"/>
        <v>16.76821553074652</v>
      </c>
      <c r="I4251" s="1">
        <f t="shared" si="940"/>
        <v>2.2429826116517119E+42</v>
      </c>
      <c r="J4251" s="1">
        <f t="shared" si="936"/>
        <v>9.1333050758897125E+42</v>
      </c>
      <c r="K4251" s="1">
        <f t="shared" si="937"/>
        <v>1.1376287687541423E+43</v>
      </c>
      <c r="L4251" s="69">
        <f t="shared" si="945"/>
        <v>0.20157324003427374</v>
      </c>
      <c r="M4251" s="69">
        <f t="shared" si="946"/>
        <v>-1.2015732400342738</v>
      </c>
      <c r="Q4251" s="88">
        <f t="shared" si="941"/>
        <v>2.7052617505685106E-4</v>
      </c>
      <c r="R4251" s="88">
        <f t="shared" si="942"/>
        <v>6.0678550664916396E+38</v>
      </c>
      <c r="S4251" s="88">
        <f t="shared" si="943"/>
        <v>2.4707980878077668E+39</v>
      </c>
      <c r="T4251" s="1">
        <f t="shared" si="944"/>
        <v>3.0775835944569305E+39</v>
      </c>
      <c r="U4251" s="88">
        <f t="shared" si="938"/>
        <v>3.0775835944569305E+39</v>
      </c>
      <c r="V4251" s="1">
        <f t="shared" si="947"/>
        <v>2.5978858120938136E+48</v>
      </c>
      <c r="W4251" s="84"/>
    </row>
    <row r="4252" spans="6:23" x14ac:dyDescent="0.2">
      <c r="F4252" s="44">
        <f t="shared" si="934"/>
        <v>739.60000000003095</v>
      </c>
      <c r="G4252" s="1">
        <f t="shared" si="935"/>
        <v>1.7883450280564541E+17</v>
      </c>
      <c r="H4252" s="15">
        <f t="shared" si="939"/>
        <v>16.763681129575417</v>
      </c>
      <c r="I4252" s="1">
        <f t="shared" si="940"/>
        <v>2.2415024673011528E+42</v>
      </c>
      <c r="J4252" s="1">
        <f t="shared" si="936"/>
        <v>9.1341657059777473E+42</v>
      </c>
      <c r="K4252" s="1">
        <f t="shared" si="937"/>
        <v>1.13756681732789E+43</v>
      </c>
      <c r="L4252" s="69">
        <f t="shared" si="945"/>
        <v>0.20135886218299293</v>
      </c>
      <c r="M4252" s="69">
        <f t="shared" si="946"/>
        <v>-1.2013588621829929</v>
      </c>
      <c r="Q4252" s="88">
        <f t="shared" si="941"/>
        <v>2.7045301043848724E-4</v>
      </c>
      <c r="R4252" s="88">
        <f t="shared" si="942"/>
        <v>6.0622109018689359E+38</v>
      </c>
      <c r="S4252" s="88">
        <f t="shared" si="943"/>
        <v>2.4703626130256718E+39</v>
      </c>
      <c r="T4252" s="1">
        <f t="shared" si="944"/>
        <v>3.0765837032125652E+39</v>
      </c>
      <c r="U4252" s="88">
        <f t="shared" si="938"/>
        <v>3.0765837032125652E+39</v>
      </c>
      <c r="V4252" s="1">
        <f t="shared" si="947"/>
        <v>2.5963394894231858E+48</v>
      </c>
      <c r="W4252" s="84"/>
    </row>
    <row r="4253" spans="6:23" x14ac:dyDescent="0.2">
      <c r="F4253" s="44">
        <f t="shared" si="934"/>
        <v>739.80000000003099</v>
      </c>
      <c r="G4253" s="1">
        <f t="shared" si="935"/>
        <v>1.788828625954793E+17</v>
      </c>
      <c r="H4253" s="15">
        <f t="shared" si="939"/>
        <v>16.759149180094589</v>
      </c>
      <c r="I4253" s="1">
        <f t="shared" si="940"/>
        <v>2.2400233473318316E+42</v>
      </c>
      <c r="J4253" s="1">
        <f t="shared" si="936"/>
        <v>9.1350261721460192E+42</v>
      </c>
      <c r="K4253" s="1">
        <f t="shared" si="937"/>
        <v>1.1375049519477851E+43</v>
      </c>
      <c r="L4253" s="69">
        <f t="shared" si="945"/>
        <v>0.2011445177862379</v>
      </c>
      <c r="M4253" s="69">
        <f t="shared" si="946"/>
        <v>-1.2011445177862379</v>
      </c>
      <c r="Q4253" s="88">
        <f t="shared" si="941"/>
        <v>2.7037988538403113E-4</v>
      </c>
      <c r="R4253" s="88">
        <f t="shared" si="942"/>
        <v>6.0565725590913439E+38</v>
      </c>
      <c r="S4253" s="88">
        <f t="shared" si="943"/>
        <v>2.4699273294049653E+39</v>
      </c>
      <c r="T4253" s="1">
        <f t="shared" si="944"/>
        <v>3.0755845853140996E+39</v>
      </c>
      <c r="U4253" s="88">
        <f t="shared" si="938"/>
        <v>3.0755845853140996E+39</v>
      </c>
      <c r="V4253" s="1">
        <f t="shared" si="947"/>
        <v>2.5947946552814271E+48</v>
      </c>
      <c r="W4253" s="84"/>
    </row>
    <row r="4254" spans="6:23" x14ac:dyDescent="0.2">
      <c r="F4254" s="44">
        <f t="shared" si="934"/>
        <v>740.00000000003104</v>
      </c>
      <c r="G4254" s="1">
        <f t="shared" si="935"/>
        <v>1.7893122238531318E+17</v>
      </c>
      <c r="H4254" s="15">
        <f t="shared" si="939"/>
        <v>16.754619680316186</v>
      </c>
      <c r="I4254" s="1">
        <f t="shared" si="940"/>
        <v>2.2385452509795669E+42</v>
      </c>
      <c r="J4254" s="1">
        <f t="shared" si="936"/>
        <v>9.1358864744720406E+42</v>
      </c>
      <c r="K4254" s="1">
        <f t="shared" si="937"/>
        <v>1.1374431725451607E+43</v>
      </c>
      <c r="L4254" s="69">
        <f t="shared" si="945"/>
        <v>0.20093020690268665</v>
      </c>
      <c r="M4254" s="69">
        <f t="shared" si="946"/>
        <v>-1.2009302069026866</v>
      </c>
      <c r="Q4254" s="88">
        <f t="shared" si="941"/>
        <v>2.703067998615083E-4</v>
      </c>
      <c r="R4254" s="88">
        <f t="shared" si="942"/>
        <v>6.0509400313746363E+38</v>
      </c>
      <c r="S4254" s="88">
        <f t="shared" si="943"/>
        <v>2.4694922368125744E+39</v>
      </c>
      <c r="T4254" s="1">
        <f t="shared" si="944"/>
        <v>3.0745862399500379E+39</v>
      </c>
      <c r="U4254" s="88">
        <f t="shared" si="938"/>
        <v>3.0745862399500379E+39</v>
      </c>
      <c r="V4254" s="1">
        <f t="shared" si="947"/>
        <v>2.5932513077771685E+48</v>
      </c>
      <c r="W4254" s="84"/>
    </row>
    <row r="4255" spans="6:23" x14ac:dyDescent="0.2">
      <c r="F4255" s="44">
        <f t="shared" si="934"/>
        <v>740.20000000003108</v>
      </c>
      <c r="G4255" s="1">
        <f t="shared" si="935"/>
        <v>1.7897958217514704E+17</v>
      </c>
      <c r="H4255" s="15">
        <f t="shared" si="939"/>
        <v>16.750092628254496</v>
      </c>
      <c r="I4255" s="1">
        <f t="shared" si="940"/>
        <v>2.2370681774808174E+42</v>
      </c>
      <c r="J4255" s="1">
        <f t="shared" si="936"/>
        <v>9.1367466130332606E+42</v>
      </c>
      <c r="K4255" s="1">
        <f t="shared" si="937"/>
        <v>1.1373814790514078E+43</v>
      </c>
      <c r="L4255" s="69">
        <f t="shared" si="945"/>
        <v>0.20071592958946347</v>
      </c>
      <c r="M4255" s="69">
        <f t="shared" si="946"/>
        <v>-1.2007159295894634</v>
      </c>
      <c r="Q4255" s="88">
        <f t="shared" si="941"/>
        <v>2.7023375384072068E-4</v>
      </c>
      <c r="R4255" s="88">
        <f t="shared" si="942"/>
        <v>6.0453133119826088E+38</v>
      </c>
      <c r="S4255" s="88">
        <f t="shared" si="943"/>
        <v>2.4690573351314685E+39</v>
      </c>
      <c r="T4255" s="1">
        <f t="shared" si="944"/>
        <v>3.0735886663297295E+39</v>
      </c>
      <c r="U4255" s="88">
        <f t="shared" si="938"/>
        <v>3.0735886663297295E+39</v>
      </c>
      <c r="V4255" s="1">
        <f t="shared" si="947"/>
        <v>2.5917094450386621E+48</v>
      </c>
      <c r="W4255" s="84"/>
    </row>
    <row r="4256" spans="6:23" x14ac:dyDescent="0.2">
      <c r="F4256" s="44">
        <f t="shared" si="934"/>
        <v>740.40000000003113</v>
      </c>
      <c r="G4256" s="1">
        <f t="shared" si="935"/>
        <v>1.7902794196498093E+17</v>
      </c>
      <c r="H4256" s="15">
        <f t="shared" si="939"/>
        <v>16.745568021925951</v>
      </c>
      <c r="I4256" s="1">
        <f t="shared" si="940"/>
        <v>2.2355921260726802E+42</v>
      </c>
      <c r="J4256" s="1">
        <f t="shared" si="936"/>
        <v>9.1376065879070791E+42</v>
      </c>
      <c r="K4256" s="1">
        <f t="shared" si="937"/>
        <v>1.1373198713979758E+43</v>
      </c>
      <c r="L4256" s="69">
        <f t="shared" si="945"/>
        <v>0.20050168590411827</v>
      </c>
      <c r="M4256" s="69">
        <f t="shared" si="946"/>
        <v>-1.2005016859041182</v>
      </c>
      <c r="Q4256" s="88">
        <f t="shared" si="941"/>
        <v>2.7016074728702932E-4</v>
      </c>
      <c r="R4256" s="88">
        <f t="shared" si="942"/>
        <v>6.0396923940879399E+38</v>
      </c>
      <c r="S4256" s="88">
        <f t="shared" si="943"/>
        <v>2.4686226242038587E+39</v>
      </c>
      <c r="T4256" s="1">
        <f t="shared" si="944"/>
        <v>3.0725918636126528E+39</v>
      </c>
      <c r="U4256" s="88">
        <f t="shared" si="938"/>
        <v>3.0725918636126522E+39</v>
      </c>
      <c r="V4256" s="1">
        <f t="shared" si="947"/>
        <v>2.5901690651541421E+48</v>
      </c>
      <c r="W4256" s="84"/>
    </row>
    <row r="4257" spans="6:23" x14ac:dyDescent="0.2">
      <c r="F4257" s="44">
        <f t="shared" si="934"/>
        <v>740.60000000003117</v>
      </c>
      <c r="G4257" s="1">
        <f t="shared" si="935"/>
        <v>1.7907630175481482E+17</v>
      </c>
      <c r="H4257" s="15">
        <f t="shared" si="939"/>
        <v>16.741045859349143</v>
      </c>
      <c r="I4257" s="1">
        <f t="shared" si="940"/>
        <v>2.2341170959928929E+42</v>
      </c>
      <c r="J4257" s="1">
        <f t="shared" si="936"/>
        <v>9.1384663991708238E+42</v>
      </c>
      <c r="K4257" s="1">
        <f t="shared" si="937"/>
        <v>1.1372583495163718E+43</v>
      </c>
      <c r="L4257" s="69">
        <f t="shared" si="945"/>
        <v>0.20028747590684837</v>
      </c>
      <c r="M4257" s="69">
        <f t="shared" si="946"/>
        <v>-1.2002874759068485</v>
      </c>
      <c r="Q4257" s="88">
        <f t="shared" si="941"/>
        <v>2.7008778016934798E-4</v>
      </c>
      <c r="R4257" s="88">
        <f t="shared" si="942"/>
        <v>6.0340772709511054E+38</v>
      </c>
      <c r="S4257" s="88">
        <f t="shared" si="943"/>
        <v>2.4681881039042226E+39</v>
      </c>
      <c r="T4257" s="1">
        <f t="shared" si="944"/>
        <v>3.0715958309993332E+39</v>
      </c>
      <c r="U4257" s="88">
        <f t="shared" si="938"/>
        <v>3.0715958309993332E+39</v>
      </c>
      <c r="V4257" s="1">
        <f t="shared" si="947"/>
        <v>2.5886301662484992E+48</v>
      </c>
      <c r="W4257" s="84"/>
    </row>
    <row r="4258" spans="6:23" x14ac:dyDescent="0.2">
      <c r="F4258" s="44">
        <f t="shared" si="934"/>
        <v>740.80000000003122</v>
      </c>
      <c r="G4258" s="1">
        <f t="shared" si="935"/>
        <v>1.7912466154464867E+17</v>
      </c>
      <c r="H4258" s="15">
        <f t="shared" si="939"/>
        <v>16.736526138544782</v>
      </c>
      <c r="I4258" s="1">
        <f t="shared" si="940"/>
        <v>2.2326430864798296E+42</v>
      </c>
      <c r="J4258" s="1">
        <f t="shared" si="936"/>
        <v>9.1393260469017807E+42</v>
      </c>
      <c r="K4258" s="1">
        <f t="shared" si="937"/>
        <v>1.137196913338161E+43</v>
      </c>
      <c r="L4258" s="69">
        <f t="shared" si="945"/>
        <v>0.20007329965317508</v>
      </c>
      <c r="M4258" s="69">
        <f t="shared" si="946"/>
        <v>-1.2000732996531751</v>
      </c>
      <c r="Q4258" s="88">
        <f t="shared" si="941"/>
        <v>2.7001485245747858E-4</v>
      </c>
      <c r="R4258" s="88">
        <f t="shared" si="942"/>
        <v>6.0284679358606076E+38</v>
      </c>
      <c r="S4258" s="88">
        <f t="shared" si="943"/>
        <v>2.4677537741149754E+39</v>
      </c>
      <c r="T4258" s="1">
        <f t="shared" si="944"/>
        <v>3.070600567701036E+39</v>
      </c>
      <c r="U4258" s="88">
        <f t="shared" si="938"/>
        <v>3.070600567701036E+39</v>
      </c>
      <c r="V4258" s="1">
        <f t="shared" si="947"/>
        <v>2.5870927464576996E+48</v>
      </c>
      <c r="W4258" s="84"/>
    </row>
    <row r="4259" spans="6:23" x14ac:dyDescent="0.2">
      <c r="F4259" s="44">
        <f t="shared" si="934"/>
        <v>741.00000000003126</v>
      </c>
      <c r="G4259" s="1">
        <f t="shared" si="935"/>
        <v>1.7917302133448256E+17</v>
      </c>
      <c r="H4259" s="15">
        <f t="shared" si="939"/>
        <v>16.732008857535728</v>
      </c>
      <c r="I4259" s="1">
        <f t="shared" si="940"/>
        <v>2.2311700967725006E+42</v>
      </c>
      <c r="J4259" s="1">
        <f t="shared" si="936"/>
        <v>9.1401855311771651E+42</v>
      </c>
      <c r="K4259" s="1">
        <f t="shared" si="937"/>
        <v>1.1371355627949665E+43</v>
      </c>
      <c r="L4259" s="69">
        <f t="shared" si="945"/>
        <v>0.19985915720241829</v>
      </c>
      <c r="M4259" s="69">
        <f t="shared" si="946"/>
        <v>-1.1998591572024182</v>
      </c>
      <c r="Q4259" s="88">
        <f t="shared" si="941"/>
        <v>2.6994196411767035E-4</v>
      </c>
      <c r="R4259" s="88">
        <f t="shared" si="942"/>
        <v>6.0228643820338144E+38</v>
      </c>
      <c r="S4259" s="88">
        <f t="shared" si="943"/>
        <v>2.4673196346858761E+39</v>
      </c>
      <c r="T4259" s="1">
        <f t="shared" si="944"/>
        <v>3.0696060728892578E+39</v>
      </c>
      <c r="U4259" s="88">
        <f t="shared" si="938"/>
        <v>3.0696060728892572E+39</v>
      </c>
      <c r="V4259" s="1">
        <f t="shared" si="947"/>
        <v>2.5855568038862232E+48</v>
      </c>
      <c r="W4259" s="84"/>
    </row>
    <row r="4260" spans="6:23" x14ac:dyDescent="0.2">
      <c r="F4260" s="44">
        <f t="shared" si="934"/>
        <v>741.20000000003131</v>
      </c>
      <c r="G4260" s="1">
        <f t="shared" si="935"/>
        <v>1.7922138112431645E+17</v>
      </c>
      <c r="H4260" s="15">
        <f t="shared" si="939"/>
        <v>16.727494014346966</v>
      </c>
      <c r="I4260" s="1">
        <f t="shared" si="940"/>
        <v>2.2296981261105576E+42</v>
      </c>
      <c r="J4260" s="1">
        <f t="shared" si="936"/>
        <v>9.1410448520741414E+42</v>
      </c>
      <c r="K4260" s="1">
        <f t="shared" si="937"/>
        <v>1.13707429781847E+43</v>
      </c>
      <c r="L4260" s="69">
        <f t="shared" si="945"/>
        <v>0.19964504860905791</v>
      </c>
      <c r="M4260" s="69">
        <f t="shared" si="946"/>
        <v>-1.199645048609058</v>
      </c>
      <c r="Q4260" s="88">
        <f t="shared" si="941"/>
        <v>2.6986911511794887E-4</v>
      </c>
      <c r="R4260" s="88">
        <f t="shared" si="942"/>
        <v>6.0172666027360495E+38</v>
      </c>
      <c r="S4260" s="88">
        <f t="shared" si="943"/>
        <v>2.4668856854827304E+39</v>
      </c>
      <c r="T4260" s="1">
        <f t="shared" si="944"/>
        <v>3.0686123457563352E+39</v>
      </c>
      <c r="U4260" s="88">
        <f t="shared" si="938"/>
        <v>3.0686123457563358E+39</v>
      </c>
      <c r="V4260" s="1">
        <f t="shared" si="947"/>
        <v>2.5840223366581452E+48</v>
      </c>
      <c r="W4260" s="84"/>
    </row>
    <row r="4261" spans="6:23" x14ac:dyDescent="0.2">
      <c r="F4261" s="44">
        <f t="shared" si="934"/>
        <v>741.40000000003135</v>
      </c>
      <c r="G4261" s="1">
        <f t="shared" si="935"/>
        <v>1.792697409141503E+17</v>
      </c>
      <c r="H4261" s="15">
        <f t="shared" si="939"/>
        <v>16.722981607005629</v>
      </c>
      <c r="I4261" s="1">
        <f t="shared" si="940"/>
        <v>2.2282271737342824E+42</v>
      </c>
      <c r="J4261" s="1">
        <f t="shared" si="936"/>
        <v>9.1419040096698086E+42</v>
      </c>
      <c r="K4261" s="1">
        <f t="shared" si="937"/>
        <v>1.137013118340409E+43</v>
      </c>
      <c r="L4261" s="69">
        <f t="shared" si="945"/>
        <v>0.19943097393778908</v>
      </c>
      <c r="M4261" s="69">
        <f t="shared" si="946"/>
        <v>-1.1994309739377891</v>
      </c>
      <c r="Q4261" s="88">
        <f t="shared" si="941"/>
        <v>2.6979630542722788E-4</v>
      </c>
      <c r="R4261" s="88">
        <f t="shared" si="942"/>
        <v>6.011674591260632E+38</v>
      </c>
      <c r="S4261" s="88">
        <f t="shared" si="943"/>
        <v>2.4664519263792749E+39</v>
      </c>
      <c r="T4261" s="1">
        <f t="shared" si="944"/>
        <v>3.0676193855053382E+39</v>
      </c>
      <c r="U4261" s="88">
        <f t="shared" si="938"/>
        <v>3.0676193855053376E+39</v>
      </c>
      <c r="V4261" s="1">
        <f t="shared" si="947"/>
        <v>2.5824893429086007E+48</v>
      </c>
      <c r="W4261" s="84"/>
    </row>
    <row r="4262" spans="6:23" x14ac:dyDescent="0.2">
      <c r="F4262" s="44">
        <f t="shared" si="934"/>
        <v>741.6000000000314</v>
      </c>
      <c r="G4262" s="1">
        <f t="shared" si="935"/>
        <v>1.7931810070398419E+17</v>
      </c>
      <c r="H4262" s="15">
        <f t="shared" si="939"/>
        <v>16.718471633540954</v>
      </c>
      <c r="I4262" s="1">
        <f t="shared" si="940"/>
        <v>2.2267572388845971E+42</v>
      </c>
      <c r="J4262" s="1">
        <f t="shared" si="936"/>
        <v>9.1427630040412147E+42</v>
      </c>
      <c r="K4262" s="1">
        <f t="shared" si="937"/>
        <v>1.1369520242925812E+43</v>
      </c>
      <c r="L4262" s="69">
        <f t="shared" si="945"/>
        <v>0.19921693323793607</v>
      </c>
      <c r="M4262" s="69">
        <f t="shared" si="946"/>
        <v>-1.1992169332379361</v>
      </c>
      <c r="Q4262" s="88">
        <f t="shared" si="941"/>
        <v>2.6972353501353297E-4</v>
      </c>
      <c r="R4262" s="88">
        <f t="shared" si="942"/>
        <v>6.0060883408892764E+38</v>
      </c>
      <c r="S4262" s="88">
        <f t="shared" si="943"/>
        <v>2.4660183572409445E+39</v>
      </c>
      <c r="T4262" s="1">
        <f t="shared" si="944"/>
        <v>3.0666271913298722E+39</v>
      </c>
      <c r="U4262" s="88">
        <f t="shared" si="938"/>
        <v>3.0666271913298722E+39</v>
      </c>
      <c r="V4262" s="1">
        <f t="shared" si="947"/>
        <v>2.5809578207667717E+48</v>
      </c>
      <c r="W4262" s="84"/>
    </row>
    <row r="4263" spans="6:23" x14ac:dyDescent="0.2">
      <c r="F4263" s="44">
        <f t="shared" si="934"/>
        <v>741.80000000003145</v>
      </c>
      <c r="G4263" s="1">
        <f t="shared" si="935"/>
        <v>1.7936646049381808E+17</v>
      </c>
      <c r="H4263" s="15">
        <f t="shared" si="939"/>
        <v>16.713964091984323</v>
      </c>
      <c r="I4263" s="1">
        <f t="shared" si="940"/>
        <v>2.225288320803056E+42</v>
      </c>
      <c r="J4263" s="1">
        <f t="shared" si="936"/>
        <v>9.1436218352653511E+42</v>
      </c>
      <c r="K4263" s="1">
        <f t="shared" si="937"/>
        <v>1.1368910156068407E+43</v>
      </c>
      <c r="L4263" s="69">
        <f t="shared" si="945"/>
        <v>0.19900292657109458</v>
      </c>
      <c r="M4263" s="69">
        <f t="shared" si="946"/>
        <v>-1.1990029265710946</v>
      </c>
      <c r="Q4263" s="88">
        <f t="shared" si="941"/>
        <v>2.6965080384488971E-4</v>
      </c>
      <c r="R4263" s="88">
        <f t="shared" si="942"/>
        <v>6.0005078449118883E+38</v>
      </c>
      <c r="S4263" s="88">
        <f t="shared" si="943"/>
        <v>2.4655849779329877E+39</v>
      </c>
      <c r="T4263" s="1">
        <f t="shared" si="944"/>
        <v>3.0656357624241767E+39</v>
      </c>
      <c r="U4263" s="88">
        <f t="shared" si="938"/>
        <v>3.0656357624241767E+39</v>
      </c>
      <c r="V4263" s="1">
        <f t="shared" si="947"/>
        <v>2.5794277683643899E+48</v>
      </c>
      <c r="W4263" s="84"/>
    </row>
    <row r="4264" spans="6:23" x14ac:dyDescent="0.2">
      <c r="F4264" s="44">
        <f t="shared" si="934"/>
        <v>742.00000000003149</v>
      </c>
      <c r="G4264" s="1">
        <f t="shared" si="935"/>
        <v>1.7941482028365194E+17</v>
      </c>
      <c r="H4264" s="15">
        <f t="shared" si="939"/>
        <v>16.709458980369234</v>
      </c>
      <c r="I4264" s="1">
        <f t="shared" si="940"/>
        <v>2.2238204187318493E+42</v>
      </c>
      <c r="J4264" s="1">
        <f t="shared" si="936"/>
        <v>9.1444805034191421E+42</v>
      </c>
      <c r="K4264" s="1">
        <f t="shared" si="937"/>
        <v>1.1368300922150992E+43</v>
      </c>
      <c r="L4264" s="69">
        <f t="shared" si="945"/>
        <v>0.19878895399575097</v>
      </c>
      <c r="M4264" s="69">
        <f t="shared" si="946"/>
        <v>-1.198788953995751</v>
      </c>
      <c r="Q4264" s="88">
        <f t="shared" si="941"/>
        <v>2.6957811189021186E-4</v>
      </c>
      <c r="R4264" s="88">
        <f t="shared" si="942"/>
        <v>5.9949330966463221E+38</v>
      </c>
      <c r="S4264" s="88">
        <f t="shared" si="943"/>
        <v>2.4651517883285864E+39</v>
      </c>
      <c r="T4264" s="1">
        <f t="shared" si="944"/>
        <v>3.0646450979932185E+39</v>
      </c>
      <c r="U4264" s="88">
        <f t="shared" si="938"/>
        <v>3.0646450979932185E+39</v>
      </c>
      <c r="V4264" s="1">
        <f t="shared" si="947"/>
        <v>2.5778991838442265E+48</v>
      </c>
      <c r="W4264" s="84"/>
    </row>
    <row r="4265" spans="6:23" x14ac:dyDescent="0.2">
      <c r="F4265" s="44">
        <f t="shared" si="934"/>
        <v>742.20000000003154</v>
      </c>
      <c r="G4265" s="1">
        <f t="shared" si="935"/>
        <v>1.7946318007348582E+17</v>
      </c>
      <c r="H4265" s="15">
        <f t="shared" si="939"/>
        <v>16.7049562967313</v>
      </c>
      <c r="I4265" s="1">
        <f t="shared" si="940"/>
        <v>2.2223535319137976E+42</v>
      </c>
      <c r="J4265" s="1">
        <f t="shared" si="936"/>
        <v>9.14533900857946E+42</v>
      </c>
      <c r="K4265" s="1">
        <f t="shared" si="937"/>
        <v>1.1367692540493257E+43</v>
      </c>
      <c r="L4265" s="69">
        <f t="shared" si="945"/>
        <v>0.19857501556777149</v>
      </c>
      <c r="M4265" s="69">
        <f t="shared" si="946"/>
        <v>-1.1985750155677715</v>
      </c>
      <c r="Q4265" s="88">
        <f t="shared" si="941"/>
        <v>2.6950545911663681E-4</v>
      </c>
      <c r="R4265" s="88">
        <f t="shared" si="942"/>
        <v>5.9893640893790742E+38</v>
      </c>
      <c r="S4265" s="88">
        <f t="shared" si="943"/>
        <v>2.4647187882844954E+39</v>
      </c>
      <c r="T4265" s="1">
        <f t="shared" si="944"/>
        <v>3.0636551972224029E+39</v>
      </c>
      <c r="U4265" s="88">
        <f t="shared" si="938"/>
        <v>3.0636551972224029E+39</v>
      </c>
      <c r="V4265" s="1">
        <f t="shared" si="947"/>
        <v>2.5763720653346024E+48</v>
      </c>
      <c r="W4265" s="84"/>
    </row>
    <row r="4266" spans="6:23" x14ac:dyDescent="0.2">
      <c r="F4266" s="44">
        <f t="shared" si="934"/>
        <v>742.40000000003158</v>
      </c>
      <c r="G4266" s="1">
        <f t="shared" si="935"/>
        <v>1.7951153986331971E+17</v>
      </c>
      <c r="H4266" s="15">
        <f t="shared" si="939"/>
        <v>16.700456039108257</v>
      </c>
      <c r="I4266" s="1">
        <f t="shared" si="940"/>
        <v>2.2208876595923584E+42</v>
      </c>
      <c r="J4266" s="1">
        <f t="shared" si="936"/>
        <v>9.1461973508231227E+42</v>
      </c>
      <c r="K4266" s="1">
        <f t="shared" si="937"/>
        <v>1.1367085010415481E+43</v>
      </c>
      <c r="L4266" s="69">
        <f t="shared" si="945"/>
        <v>0.19836111134270151</v>
      </c>
      <c r="M4266" s="69">
        <f t="shared" si="946"/>
        <v>-1.1983611113427015</v>
      </c>
      <c r="Q4266" s="88">
        <f t="shared" si="941"/>
        <v>2.6943284549396651E-4</v>
      </c>
      <c r="R4266" s="88">
        <f t="shared" si="942"/>
        <v>5.9838008164640477E+38</v>
      </c>
      <c r="S4266" s="88">
        <f t="shared" si="943"/>
        <v>2.4642859776816522E+39</v>
      </c>
      <c r="T4266" s="1">
        <f t="shared" si="944"/>
        <v>3.0626660593280569E+39</v>
      </c>
      <c r="U4266" s="88">
        <f t="shared" si="938"/>
        <v>3.0626660593280569E+39</v>
      </c>
      <c r="V4266" s="1">
        <f t="shared" si="947"/>
        <v>2.5748464109918542E+48</v>
      </c>
      <c r="W4266" s="84"/>
    </row>
    <row r="4267" spans="6:23" x14ac:dyDescent="0.2">
      <c r="F4267" s="44">
        <f t="shared" si="934"/>
        <v>742.60000000003163</v>
      </c>
      <c r="G4267" s="1">
        <f t="shared" si="935"/>
        <v>1.7955989965315357E+17</v>
      </c>
      <c r="H4267" s="15">
        <f t="shared" si="939"/>
        <v>16.695958205539952</v>
      </c>
      <c r="I4267" s="1">
        <f t="shared" si="940"/>
        <v>2.2194228010116195E+42</v>
      </c>
      <c r="J4267" s="1">
        <f t="shared" si="936"/>
        <v>9.1470555302268837E+42</v>
      </c>
      <c r="K4267" s="1">
        <f t="shared" si="937"/>
        <v>1.1366478331238502E+43</v>
      </c>
      <c r="L4267" s="69">
        <f t="shared" si="945"/>
        <v>0.19814724138047088</v>
      </c>
      <c r="M4267" s="69">
        <f t="shared" si="946"/>
        <v>-1.1981472413804708</v>
      </c>
      <c r="Q4267" s="88">
        <f t="shared" si="941"/>
        <v>2.6936027098845017E-4</v>
      </c>
      <c r="R4267" s="88">
        <f t="shared" si="942"/>
        <v>5.9782432711843496E+38</v>
      </c>
      <c r="S4267" s="88">
        <f t="shared" si="943"/>
        <v>2.463853356368315E+39</v>
      </c>
      <c r="T4267" s="1">
        <f t="shared" si="944"/>
        <v>3.0616776834867498E+39</v>
      </c>
      <c r="U4267" s="88">
        <f t="shared" si="938"/>
        <v>3.0616776834867498E+39</v>
      </c>
      <c r="V4267" s="1">
        <f t="shared" si="947"/>
        <v>2.5733222189408872E+48</v>
      </c>
      <c r="W4267" s="84"/>
    </row>
    <row r="4268" spans="6:23" x14ac:dyDescent="0.2">
      <c r="F4268" s="44">
        <f t="shared" si="934"/>
        <v>742.80000000003167</v>
      </c>
      <c r="G4268" s="1">
        <f t="shared" si="935"/>
        <v>1.7960825944298746E+17</v>
      </c>
      <c r="H4268" s="15">
        <f t="shared" si="939"/>
        <v>16.691462794068347</v>
      </c>
      <c r="I4268" s="1">
        <f t="shared" si="940"/>
        <v>2.2179589554162997E+42</v>
      </c>
      <c r="J4268" s="1">
        <f t="shared" si="936"/>
        <v>9.1479135468674422E+42</v>
      </c>
      <c r="K4268" s="1">
        <f t="shared" si="937"/>
        <v>1.1365872502283743E+43</v>
      </c>
      <c r="L4268" s="69">
        <f t="shared" si="945"/>
        <v>0.19793340573632306</v>
      </c>
      <c r="M4268" s="69">
        <f t="shared" si="946"/>
        <v>-1.1979334057363231</v>
      </c>
      <c r="Q4268" s="88">
        <f t="shared" si="941"/>
        <v>2.6928773557166608E-4</v>
      </c>
      <c r="R4268" s="88">
        <f t="shared" si="942"/>
        <v>5.9726914469495321E+38</v>
      </c>
      <c r="S4268" s="88">
        <f t="shared" si="943"/>
        <v>2.4634209242413017E+39</v>
      </c>
      <c r="T4268" s="1">
        <f t="shared" si="944"/>
        <v>3.0606900689362551E+39</v>
      </c>
      <c r="U4268" s="88">
        <f t="shared" si="938"/>
        <v>3.0606900689362551E+39</v>
      </c>
      <c r="V4268" s="1">
        <f t="shared" si="947"/>
        <v>2.5717994873600534E+48</v>
      </c>
      <c r="W4268" s="84"/>
    </row>
    <row r="4269" spans="6:23" x14ac:dyDescent="0.2">
      <c r="F4269" s="44">
        <f t="shared" si="934"/>
        <v>743.00000000003172</v>
      </c>
      <c r="G4269" s="1">
        <f t="shared" si="935"/>
        <v>1.7965661923282134E+17</v>
      </c>
      <c r="H4269" s="15">
        <f t="shared" si="939"/>
        <v>16.686969802737504</v>
      </c>
      <c r="I4269" s="1">
        <f t="shared" si="940"/>
        <v>2.2164961220517509E+42</v>
      </c>
      <c r="J4269" s="1">
        <f t="shared" si="936"/>
        <v>9.1487714008214413E+42</v>
      </c>
      <c r="K4269" s="1">
        <f t="shared" si="937"/>
        <v>1.1365267522873192E+43</v>
      </c>
      <c r="L4269" s="69">
        <f t="shared" si="945"/>
        <v>0.19771960446857076</v>
      </c>
      <c r="M4269" s="69">
        <f t="shared" si="946"/>
        <v>-1.1977196044685707</v>
      </c>
      <c r="Q4269" s="88">
        <f t="shared" si="941"/>
        <v>2.692152392080871E-4</v>
      </c>
      <c r="R4269" s="88">
        <f t="shared" si="942"/>
        <v>5.9671453370195949E+38</v>
      </c>
      <c r="S4269" s="88">
        <f t="shared" si="943"/>
        <v>2.4629886811322505E+39</v>
      </c>
      <c r="T4269" s="1">
        <f t="shared" si="944"/>
        <v>3.0597032148342102E+39</v>
      </c>
      <c r="U4269" s="88">
        <f t="shared" si="938"/>
        <v>3.0597032148342102E+39</v>
      </c>
      <c r="V4269" s="1">
        <f t="shared" si="947"/>
        <v>2.5702782143623502E+48</v>
      </c>
      <c r="W4269" s="84"/>
    </row>
    <row r="4270" spans="6:23" x14ac:dyDescent="0.2">
      <c r="F4270" s="44">
        <f t="shared" si="934"/>
        <v>743.20000000003176</v>
      </c>
      <c r="G4270" s="1">
        <f t="shared" si="935"/>
        <v>1.797049790226552E+17</v>
      </c>
      <c r="H4270" s="15">
        <f t="shared" si="939"/>
        <v>16.682479229593607</v>
      </c>
      <c r="I4270" s="1">
        <f t="shared" si="940"/>
        <v>2.2150343001639554E+42</v>
      </c>
      <c r="J4270" s="1">
        <f t="shared" si="936"/>
        <v>9.1496290921654627E+42</v>
      </c>
      <c r="K4270" s="1">
        <f t="shared" si="937"/>
        <v>1.1364663392329419E+43</v>
      </c>
      <c r="L4270" s="69">
        <f t="shared" si="945"/>
        <v>0.19750583763272606</v>
      </c>
      <c r="M4270" s="69">
        <f t="shared" si="946"/>
        <v>-1.1975058376327261</v>
      </c>
      <c r="Q4270" s="88">
        <f t="shared" si="941"/>
        <v>2.6914278186929153E-4</v>
      </c>
      <c r="R4270" s="88">
        <f t="shared" si="942"/>
        <v>5.9616049348202627E+38</v>
      </c>
      <c r="S4270" s="88">
        <f t="shared" si="943"/>
        <v>2.4625566269376129E+39</v>
      </c>
      <c r="T4270" s="1">
        <f t="shared" si="944"/>
        <v>3.0587171204196391E+39</v>
      </c>
      <c r="U4270" s="88">
        <f t="shared" si="938"/>
        <v>3.0587171204196391E+39</v>
      </c>
      <c r="V4270" s="1">
        <f t="shared" si="947"/>
        <v>2.5687583981311554E+48</v>
      </c>
      <c r="W4270" s="84"/>
    </row>
    <row r="4271" spans="6:23" x14ac:dyDescent="0.2">
      <c r="F4271" s="44">
        <f t="shared" si="934"/>
        <v>743.40000000003181</v>
      </c>
      <c r="G4271" s="1">
        <f t="shared" si="935"/>
        <v>1.7975333881248909E+17</v>
      </c>
      <c r="H4271" s="15">
        <f t="shared" si="939"/>
        <v>16.677991072684915</v>
      </c>
      <c r="I4271" s="1">
        <f t="shared" si="940"/>
        <v>2.2135734889995225E+42</v>
      </c>
      <c r="J4271" s="1">
        <f t="shared" si="936"/>
        <v>9.150486620976037E+42</v>
      </c>
      <c r="K4271" s="1">
        <f t="shared" si="937"/>
        <v>1.1364060109975559E+43</v>
      </c>
      <c r="L4271" s="69">
        <f t="shared" si="945"/>
        <v>0.19729210528606869</v>
      </c>
      <c r="M4271" s="69">
        <f t="shared" si="946"/>
        <v>-1.1972921052860688</v>
      </c>
      <c r="Q4271" s="88">
        <f t="shared" si="941"/>
        <v>2.6907036352330493E-4</v>
      </c>
      <c r="R4271" s="88">
        <f t="shared" si="942"/>
        <v>5.9560702337065198E+38</v>
      </c>
      <c r="S4271" s="88">
        <f t="shared" si="943"/>
        <v>2.4621247615211605E+39</v>
      </c>
      <c r="T4271" s="1">
        <f t="shared" si="944"/>
        <v>3.0577317848918124E+39</v>
      </c>
      <c r="U4271" s="88">
        <f t="shared" si="938"/>
        <v>3.0577317848918124E+39</v>
      </c>
      <c r="V4271" s="1">
        <f t="shared" si="947"/>
        <v>2.5672400368184239E+48</v>
      </c>
      <c r="W4271" s="84"/>
    </row>
    <row r="4272" spans="6:23" x14ac:dyDescent="0.2">
      <c r="F4272" s="44">
        <f t="shared" ref="F4272:F4335" si="948">F4271+0.2</f>
        <v>743.60000000003186</v>
      </c>
      <c r="G4272" s="1">
        <f t="shared" si="935"/>
        <v>1.7980169860232298E+17</v>
      </c>
      <c r="H4272" s="15">
        <f t="shared" si="939"/>
        <v>16.673505330061815</v>
      </c>
      <c r="I4272" s="1">
        <f t="shared" si="940"/>
        <v>2.2121136878056936E+42</v>
      </c>
      <c r="J4272" s="1">
        <f t="shared" si="936"/>
        <v>9.1513439873296267E+42</v>
      </c>
      <c r="K4272" s="1">
        <f t="shared" si="937"/>
        <v>1.1363457675135319E+43</v>
      </c>
      <c r="L4272" s="69">
        <f t="shared" si="945"/>
        <v>0.19707840748701774</v>
      </c>
      <c r="M4272" s="69">
        <f t="shared" si="946"/>
        <v>-1.1970784074870178</v>
      </c>
      <c r="Q4272" s="88">
        <f t="shared" si="941"/>
        <v>2.6899798413726472E-4</v>
      </c>
      <c r="R4272" s="88">
        <f t="shared" si="942"/>
        <v>5.9505412270218212E+38</v>
      </c>
      <c r="S4272" s="88">
        <f t="shared" si="943"/>
        <v>2.4616930847383477E+39</v>
      </c>
      <c r="T4272" s="1">
        <f t="shared" si="944"/>
        <v>3.0567472074405296E+39</v>
      </c>
      <c r="U4272" s="88">
        <f t="shared" si="938"/>
        <v>3.0567472074405296E+39</v>
      </c>
      <c r="V4272" s="1">
        <f t="shared" si="947"/>
        <v>2.5657231285701513E+48</v>
      </c>
      <c r="W4272" s="84"/>
    </row>
    <row r="4273" spans="6:23" x14ac:dyDescent="0.2">
      <c r="F4273" s="44">
        <f t="shared" si="948"/>
        <v>743.8000000000319</v>
      </c>
      <c r="G4273" s="1">
        <f t="shared" si="935"/>
        <v>1.7985005839215683E+17</v>
      </c>
      <c r="H4273" s="15">
        <f t="shared" si="939"/>
        <v>16.669021999776778</v>
      </c>
      <c r="I4273" s="1">
        <f t="shared" si="940"/>
        <v>2.2106548958303373E+42</v>
      </c>
      <c r="J4273" s="1">
        <f t="shared" si="936"/>
        <v>9.1522011913026474E+42</v>
      </c>
      <c r="K4273" s="1">
        <f t="shared" si="937"/>
        <v>1.1362856087132985E+43</v>
      </c>
      <c r="L4273" s="69">
        <f t="shared" si="945"/>
        <v>0.1968647442890786</v>
      </c>
      <c r="M4273" s="69">
        <f t="shared" si="946"/>
        <v>-1.1968647442890785</v>
      </c>
      <c r="Q4273" s="88">
        <f t="shared" si="941"/>
        <v>2.6892564368097283E-4</v>
      </c>
      <c r="R4273" s="88">
        <f t="shared" si="942"/>
        <v>5.9450179081766742E+38</v>
      </c>
      <c r="S4273" s="88">
        <f t="shared" si="943"/>
        <v>2.4612615964688308E+39</v>
      </c>
      <c r="T4273" s="1">
        <f t="shared" si="944"/>
        <v>3.0557633872864984E+39</v>
      </c>
      <c r="U4273" s="88">
        <f t="shared" si="938"/>
        <v>3.0557633872864984E+39</v>
      </c>
      <c r="V4273" s="1">
        <f t="shared" si="947"/>
        <v>2.5642076715602619E+48</v>
      </c>
      <c r="W4273" s="84"/>
    </row>
    <row r="4274" spans="6:23" x14ac:dyDescent="0.2">
      <c r="F4274" s="44">
        <f t="shared" si="948"/>
        <v>744.00000000003195</v>
      </c>
      <c r="G4274" s="1">
        <f t="shared" si="935"/>
        <v>1.7989841818199072E+17</v>
      </c>
      <c r="H4274" s="15">
        <f t="shared" si="939"/>
        <v>16.664541079884362</v>
      </c>
      <c r="I4274" s="1">
        <f t="shared" si="940"/>
        <v>2.2091971123219515E+42</v>
      </c>
      <c r="J4274" s="1">
        <f t="shared" si="936"/>
        <v>9.1530582329714542E+42</v>
      </c>
      <c r="K4274" s="1">
        <f t="shared" si="937"/>
        <v>1.1362255345293405E+43</v>
      </c>
      <c r="L4274" s="69">
        <f t="shared" si="945"/>
        <v>0.19665111575096761</v>
      </c>
      <c r="M4274" s="69">
        <f t="shared" si="946"/>
        <v>-1.1966511157509676</v>
      </c>
      <c r="Q4274" s="88">
        <f t="shared" si="941"/>
        <v>2.6885334212245482E-4</v>
      </c>
      <c r="R4274" s="88">
        <f t="shared" si="942"/>
        <v>5.9395002705503286E+38</v>
      </c>
      <c r="S4274" s="88">
        <f t="shared" si="943"/>
        <v>2.460830296575826E+39</v>
      </c>
      <c r="T4274" s="1">
        <f t="shared" si="944"/>
        <v>3.0547803236308589E+39</v>
      </c>
      <c r="U4274" s="88">
        <f t="shared" si="938"/>
        <v>3.0547803236308589E+39</v>
      </c>
      <c r="V4274" s="1">
        <f t="shared" si="947"/>
        <v>2.562693663948228E+48</v>
      </c>
      <c r="W4274" s="84"/>
    </row>
    <row r="4275" spans="6:23" x14ac:dyDescent="0.2">
      <c r="F4275" s="44">
        <f t="shared" si="948"/>
        <v>744.20000000003199</v>
      </c>
      <c r="G4275" s="1">
        <f t="shared" si="935"/>
        <v>1.7994677797182461E+17</v>
      </c>
      <c r="H4275" s="15">
        <f t="shared" si="939"/>
        <v>16.66006256844123</v>
      </c>
      <c r="I4275" s="1">
        <f t="shared" si="940"/>
        <v>2.2077403365296608E+42</v>
      </c>
      <c r="J4275" s="1">
        <f t="shared" si="936"/>
        <v>9.153915112412346E+42</v>
      </c>
      <c r="K4275" s="1">
        <f t="shared" si="937"/>
        <v>1.1361655448942007E+43</v>
      </c>
      <c r="L4275" s="69">
        <f t="shared" si="945"/>
        <v>0.19643752192735273</v>
      </c>
      <c r="M4275" s="69">
        <f t="shared" si="946"/>
        <v>-1.1964375219273526</v>
      </c>
      <c r="Q4275" s="88">
        <f t="shared" si="941"/>
        <v>2.6878107942973628E-4</v>
      </c>
      <c r="R4275" s="88">
        <f t="shared" si="942"/>
        <v>5.9339883075301149E+38</v>
      </c>
      <c r="S4275" s="88">
        <f t="shared" si="943"/>
        <v>2.460399184922366E+39</v>
      </c>
      <c r="T4275" s="1">
        <f t="shared" si="944"/>
        <v>3.0537980156753773E+39</v>
      </c>
      <c r="U4275" s="88">
        <f t="shared" si="938"/>
        <v>3.0537980156753773E+39</v>
      </c>
      <c r="V4275" s="1">
        <f t="shared" si="947"/>
        <v>2.5611811038960279E+48</v>
      </c>
      <c r="W4275" s="84"/>
    </row>
    <row r="4276" spans="6:23" x14ac:dyDescent="0.2">
      <c r="F4276" s="44">
        <f t="shared" si="948"/>
        <v>744.40000000003204</v>
      </c>
      <c r="G4276" s="1">
        <f t="shared" si="935"/>
        <v>1.7999513776165846E+17</v>
      </c>
      <c r="H4276" s="15">
        <f t="shared" si="939"/>
        <v>16.655586463506133</v>
      </c>
      <c r="I4276" s="1">
        <f t="shared" si="940"/>
        <v>2.2062845677032162E+42</v>
      </c>
      <c r="J4276" s="1">
        <f t="shared" si="936"/>
        <v>9.1547718297015566E+42</v>
      </c>
      <c r="K4276" s="1">
        <f t="shared" si="937"/>
        <v>1.1361056397404772E+43</v>
      </c>
      <c r="L4276" s="69">
        <f t="shared" si="945"/>
        <v>0.1962239628789601</v>
      </c>
      <c r="M4276" s="69">
        <f t="shared" si="946"/>
        <v>-1.1962239628789602</v>
      </c>
      <c r="Q4276" s="88">
        <f t="shared" si="941"/>
        <v>2.6870885557350732E-4</v>
      </c>
      <c r="R4276" s="88">
        <f t="shared" si="942"/>
        <v>5.9284820125702151E+38</v>
      </c>
      <c r="S4276" s="88">
        <f t="shared" si="943"/>
        <v>2.459968261395689E+39</v>
      </c>
      <c r="T4276" s="1">
        <f t="shared" si="944"/>
        <v>3.0528164626527103E+39</v>
      </c>
      <c r="U4276" s="88">
        <f t="shared" si="938"/>
        <v>3.0528164626527103E+39</v>
      </c>
      <c r="V4276" s="1">
        <f t="shared" si="947"/>
        <v>2.5596699895935111E+48</v>
      </c>
      <c r="W4276" s="84"/>
    </row>
    <row r="4277" spans="6:23" x14ac:dyDescent="0.2">
      <c r="F4277" s="44">
        <f t="shared" si="948"/>
        <v>744.60000000003208</v>
      </c>
      <c r="G4277" s="1">
        <f t="shared" si="935"/>
        <v>1.8004349755149235E+17</v>
      </c>
      <c r="H4277" s="15">
        <f t="shared" si="939"/>
        <v>16.651112763139892</v>
      </c>
      <c r="I4277" s="1">
        <f t="shared" si="940"/>
        <v>2.204829805092994E+42</v>
      </c>
      <c r="J4277" s="1">
        <f t="shared" si="936"/>
        <v>9.1556283849152749E+42</v>
      </c>
      <c r="K4277" s="1">
        <f t="shared" si="937"/>
        <v>1.136045819000827E+43</v>
      </c>
      <c r="L4277" s="69">
        <f t="shared" si="945"/>
        <v>0.1960104386557954</v>
      </c>
      <c r="M4277" s="69">
        <f t="shared" si="946"/>
        <v>-1.1960104386557955</v>
      </c>
      <c r="Q4277" s="88">
        <f t="shared" si="941"/>
        <v>2.6863667052090534E-4</v>
      </c>
      <c r="R4277" s="88">
        <f t="shared" si="942"/>
        <v>5.9229813790543854E+38</v>
      </c>
      <c r="S4277" s="88">
        <f t="shared" si="943"/>
        <v>2.4595375258503335E+39</v>
      </c>
      <c r="T4277" s="1">
        <f t="shared" si="944"/>
        <v>3.0518356637557723E+39</v>
      </c>
      <c r="U4277" s="88">
        <f t="shared" si="938"/>
        <v>3.0518356637557723E+39</v>
      </c>
      <c r="V4277" s="1">
        <f t="shared" si="947"/>
        <v>2.558160319199164E+48</v>
      </c>
      <c r="W4277" s="84"/>
    </row>
    <row r="4278" spans="6:23" x14ac:dyDescent="0.2">
      <c r="F4278" s="44">
        <f t="shared" si="948"/>
        <v>744.80000000003213</v>
      </c>
      <c r="G4278" s="1">
        <f t="shared" si="935"/>
        <v>1.8009185734132624E+17</v>
      </c>
      <c r="H4278" s="15">
        <f t="shared" si="939"/>
        <v>16.646641465405427</v>
      </c>
      <c r="I4278" s="1">
        <f t="shared" si="940"/>
        <v>2.2033760479499982E+42</v>
      </c>
      <c r="J4278" s="1">
        <f t="shared" si="936"/>
        <v>9.1564847781296244E+42</v>
      </c>
      <c r="K4278" s="1">
        <f t="shared" si="937"/>
        <v>1.1359860826079624E+43</v>
      </c>
      <c r="L4278" s="69">
        <f t="shared" si="945"/>
        <v>0.19579694931934888</v>
      </c>
      <c r="M4278" s="69">
        <f t="shared" si="946"/>
        <v>-1.195796949319349</v>
      </c>
      <c r="Q4278" s="88">
        <f t="shared" si="941"/>
        <v>2.6856452424084409E-4</v>
      </c>
      <c r="R4278" s="88">
        <f t="shared" si="942"/>
        <v>5.9174864004136258E+38</v>
      </c>
      <c r="S4278" s="88">
        <f t="shared" si="943"/>
        <v>2.4591069781569134E+39</v>
      </c>
      <c r="T4278" s="1">
        <f t="shared" si="944"/>
        <v>3.0508556181982762E+39</v>
      </c>
      <c r="U4278" s="88">
        <f t="shared" si="938"/>
        <v>3.0508556181982762E+39</v>
      </c>
      <c r="V4278" s="1">
        <f t="shared" si="947"/>
        <v>2.5566520908908763E+48</v>
      </c>
      <c r="W4278" s="84"/>
    </row>
    <row r="4279" spans="6:23" x14ac:dyDescent="0.2">
      <c r="F4279" s="44">
        <f t="shared" si="948"/>
        <v>745.00000000003217</v>
      </c>
      <c r="G4279" s="1">
        <f t="shared" si="935"/>
        <v>1.801402171311601E+17</v>
      </c>
      <c r="H4279" s="15">
        <f t="shared" si="939"/>
        <v>16.642172568367734</v>
      </c>
      <c r="I4279" s="1">
        <f t="shared" si="940"/>
        <v>2.2019232955258566E+42</v>
      </c>
      <c r="J4279" s="1">
        <f t="shared" si="936"/>
        <v>9.1573410094206753E+42</v>
      </c>
      <c r="K4279" s="1">
        <f t="shared" si="937"/>
        <v>1.1359264304946531E+43</v>
      </c>
      <c r="L4279" s="69">
        <f t="shared" si="945"/>
        <v>0.195583494923773</v>
      </c>
      <c r="M4279" s="69">
        <f t="shared" si="946"/>
        <v>-1.1955834949237729</v>
      </c>
      <c r="Q4279" s="88">
        <f t="shared" si="941"/>
        <v>2.6849241670223734E-4</v>
      </c>
      <c r="R4279" s="88">
        <f t="shared" si="942"/>
        <v>5.9119970700869197E+38</v>
      </c>
      <c r="S4279" s="88">
        <f t="shared" si="943"/>
        <v>2.4586766181858628E+39</v>
      </c>
      <c r="T4279" s="1">
        <f t="shared" si="944"/>
        <v>3.049876325194555E+39</v>
      </c>
      <c r="U4279" s="88">
        <f t="shared" si="938"/>
        <v>3.0498763251945544E+39</v>
      </c>
      <c r="V4279" s="1">
        <f t="shared" si="947"/>
        <v>2.5551453028490142E+48</v>
      </c>
      <c r="W4279" s="84"/>
    </row>
    <row r="4280" spans="6:23" x14ac:dyDescent="0.2">
      <c r="F4280" s="44">
        <f t="shared" si="948"/>
        <v>745.20000000003222</v>
      </c>
      <c r="G4280" s="1">
        <f t="shared" si="935"/>
        <v>1.8018857692099398E+17</v>
      </c>
      <c r="H4280" s="15">
        <f t="shared" si="939"/>
        <v>16.637706070093881</v>
      </c>
      <c r="I4280" s="1">
        <f t="shared" si="940"/>
        <v>2.2004715470728222E+42</v>
      </c>
      <c r="J4280" s="1">
        <f t="shared" si="936"/>
        <v>9.1581970788644382E+42</v>
      </c>
      <c r="K4280" s="1">
        <f t="shared" si="937"/>
        <v>1.135866862593726E+43</v>
      </c>
      <c r="L4280" s="69">
        <f t="shared" si="945"/>
        <v>0.19537007552340965</v>
      </c>
      <c r="M4280" s="69">
        <f t="shared" si="946"/>
        <v>-1.1953700755234096</v>
      </c>
      <c r="Q4280" s="88">
        <f t="shared" si="941"/>
        <v>2.6842034787399882E-4</v>
      </c>
      <c r="R4280" s="88">
        <f t="shared" si="942"/>
        <v>5.9065133815212327E+38</v>
      </c>
      <c r="S4280" s="88">
        <f t="shared" si="943"/>
        <v>2.4582464458074323E+39</v>
      </c>
      <c r="T4280" s="1">
        <f t="shared" si="944"/>
        <v>3.0488977839595558E+39</v>
      </c>
      <c r="U4280" s="88">
        <f t="shared" si="938"/>
        <v>3.0488977839595552E+39</v>
      </c>
      <c r="V4280" s="1">
        <f t="shared" si="947"/>
        <v>2.5536399532564152E+48</v>
      </c>
      <c r="W4280" s="84"/>
    </row>
    <row r="4281" spans="6:23" x14ac:dyDescent="0.2">
      <c r="F4281" s="44">
        <f t="shared" si="948"/>
        <v>745.40000000003226</v>
      </c>
      <c r="G4281" s="1">
        <f t="shared" si="935"/>
        <v>1.8023693671082787E+17</v>
      </c>
      <c r="H4281" s="15">
        <f t="shared" si="939"/>
        <v>16.633241968653017</v>
      </c>
      <c r="I4281" s="1">
        <f t="shared" si="940"/>
        <v>2.1990208018437686E+42</v>
      </c>
      <c r="J4281" s="1">
        <f t="shared" si="936"/>
        <v>9.1590529865368707E+42</v>
      </c>
      <c r="K4281" s="1">
        <f t="shared" si="937"/>
        <v>1.1358073788380639E+43</v>
      </c>
      <c r="L4281" s="69">
        <f t="shared" si="945"/>
        <v>0.19515669117690124</v>
      </c>
      <c r="M4281" s="69">
        <f t="shared" si="946"/>
        <v>-1.1951566911769012</v>
      </c>
      <c r="Q4281" s="88">
        <f t="shared" si="941"/>
        <v>2.6834831772504231E-4</v>
      </c>
      <c r="R4281" s="88">
        <f t="shared" si="942"/>
        <v>5.9010353281714895E+38</v>
      </c>
      <c r="S4281" s="88">
        <f t="shared" si="943"/>
        <v>2.457816460891694E+39</v>
      </c>
      <c r="T4281" s="1">
        <f t="shared" si="944"/>
        <v>3.047919993708843E+39</v>
      </c>
      <c r="U4281" s="88">
        <f t="shared" si="938"/>
        <v>3.047919993708843E+39</v>
      </c>
      <c r="V4281" s="1">
        <f t="shared" si="947"/>
        <v>2.5521360402983797E+48</v>
      </c>
      <c r="W4281" s="84"/>
    </row>
    <row r="4282" spans="6:23" x14ac:dyDescent="0.2">
      <c r="F4282" s="44">
        <f t="shared" si="948"/>
        <v>745.60000000003231</v>
      </c>
      <c r="G4282" s="1">
        <f t="shared" si="935"/>
        <v>1.8028529650066173E+17</v>
      </c>
      <c r="H4282" s="15">
        <f t="shared" si="939"/>
        <v>16.628780262116365</v>
      </c>
      <c r="I4282" s="1">
        <f t="shared" si="940"/>
        <v>2.1975710590921968E+42</v>
      </c>
      <c r="J4282" s="1">
        <f t="shared" si="936"/>
        <v>9.1599087325138698E+42</v>
      </c>
      <c r="K4282" s="1">
        <f t="shared" si="937"/>
        <v>1.1357479791606068E+43</v>
      </c>
      <c r="L4282" s="69">
        <f t="shared" si="945"/>
        <v>0.19494334193935012</v>
      </c>
      <c r="M4282" s="69">
        <f t="shared" si="946"/>
        <v>-1.19494334193935</v>
      </c>
      <c r="Q4282" s="88">
        <f t="shared" si="941"/>
        <v>2.6827632622339337E-4</v>
      </c>
      <c r="R4282" s="88">
        <f t="shared" si="942"/>
        <v>5.8955629034810628E+38</v>
      </c>
      <c r="S4282" s="88">
        <f t="shared" si="943"/>
        <v>2.4573866633004007E+39</v>
      </c>
      <c r="T4282" s="1">
        <f t="shared" si="944"/>
        <v>3.0469429536485071E+39</v>
      </c>
      <c r="U4282" s="88">
        <f t="shared" si="938"/>
        <v>3.0469429536485071E+39</v>
      </c>
      <c r="V4282" s="1">
        <f t="shared" si="947"/>
        <v>2.5506335621542263E+48</v>
      </c>
      <c r="W4282" s="84"/>
    </row>
    <row r="4283" spans="6:23" x14ac:dyDescent="0.2">
      <c r="F4283" s="44">
        <f t="shared" si="948"/>
        <v>745.80000000003236</v>
      </c>
      <c r="G4283" s="1">
        <f t="shared" si="935"/>
        <v>1.8033365629049562E+17</v>
      </c>
      <c r="H4283" s="15">
        <f t="shared" si="939"/>
        <v>16.624320948557198</v>
      </c>
      <c r="I4283" s="1">
        <f t="shared" si="940"/>
        <v>2.1961223180722278E+42</v>
      </c>
      <c r="J4283" s="1">
        <f t="shared" si="936"/>
        <v>9.1607643168712789E+42</v>
      </c>
      <c r="K4283" s="1">
        <f t="shared" si="937"/>
        <v>1.1356886634943507E+43</v>
      </c>
      <c r="L4283" s="69">
        <f t="shared" si="945"/>
        <v>0.1947300278659817</v>
      </c>
      <c r="M4283" s="69">
        <f t="shared" si="946"/>
        <v>-1.1947300278659818</v>
      </c>
      <c r="Q4283" s="88">
        <f t="shared" si="941"/>
        <v>2.6820437333885394E-4</v>
      </c>
      <c r="R4283" s="88">
        <f t="shared" si="942"/>
        <v>5.8900961009403312E+38</v>
      </c>
      <c r="S4283" s="88">
        <f t="shared" si="943"/>
        <v>2.4569570529113958E+39</v>
      </c>
      <c r="T4283" s="1">
        <f t="shared" si="944"/>
        <v>3.0459666630054291E+39</v>
      </c>
      <c r="U4283" s="88">
        <f t="shared" si="938"/>
        <v>3.0459666630054291E+39</v>
      </c>
      <c r="V4283" s="1">
        <f t="shared" si="947"/>
        <v>2.5491325170226263E+48</v>
      </c>
      <c r="W4283" s="84"/>
    </row>
    <row r="4284" spans="6:23" x14ac:dyDescent="0.2">
      <c r="F4284" s="44">
        <f t="shared" si="948"/>
        <v>746.0000000000324</v>
      </c>
      <c r="G4284" s="1">
        <f t="shared" si="935"/>
        <v>1.803820160803295E+17</v>
      </c>
      <c r="H4284" s="15">
        <f t="shared" si="939"/>
        <v>16.61986402605088</v>
      </c>
      <c r="I4284" s="1">
        <f t="shared" si="940"/>
        <v>2.1946745780386051E+42</v>
      </c>
      <c r="J4284" s="1">
        <f t="shared" si="936"/>
        <v>9.1616197396848824E+42</v>
      </c>
      <c r="K4284" s="1">
        <f t="shared" si="937"/>
        <v>1.1356294317723486E+43</v>
      </c>
      <c r="L4284" s="69">
        <f t="shared" si="945"/>
        <v>0.19451674901314109</v>
      </c>
      <c r="M4284" s="69">
        <f t="shared" si="946"/>
        <v>-1.194516749013141</v>
      </c>
      <c r="Q4284" s="88">
        <f t="shared" si="941"/>
        <v>2.6813245904033778E-4</v>
      </c>
      <c r="R4284" s="88">
        <f t="shared" si="942"/>
        <v>5.8846349140280687E+38</v>
      </c>
      <c r="S4284" s="88">
        <f t="shared" si="943"/>
        <v>2.4565276295942067E+39</v>
      </c>
      <c r="T4284" s="1">
        <f t="shared" si="944"/>
        <v>3.0449911209970135E+39</v>
      </c>
      <c r="U4284" s="88">
        <f t="shared" si="938"/>
        <v>3.0449911209970135E+39</v>
      </c>
      <c r="V4284" s="1">
        <f t="shared" si="947"/>
        <v>2.5476329030962533E+48</v>
      </c>
      <c r="W4284" s="84"/>
    </row>
    <row r="4285" spans="6:23" x14ac:dyDescent="0.2">
      <c r="F4285" s="44">
        <f t="shared" si="948"/>
        <v>746.20000000003245</v>
      </c>
      <c r="G4285" s="1">
        <f t="shared" si="935"/>
        <v>1.8043037587016336E+17</v>
      </c>
      <c r="H4285" s="15">
        <f t="shared" si="939"/>
        <v>16.615409492674832</v>
      </c>
      <c r="I4285" s="1">
        <f t="shared" si="940"/>
        <v>2.1932278382466922E+42</v>
      </c>
      <c r="J4285" s="1">
        <f t="shared" si="936"/>
        <v>9.1624750010304062E+42</v>
      </c>
      <c r="K4285" s="1">
        <f t="shared" si="937"/>
        <v>1.1355702839277098E+43</v>
      </c>
      <c r="L4285" s="69">
        <f t="shared" si="945"/>
        <v>0.19430350543681268</v>
      </c>
      <c r="M4285" s="69">
        <f t="shared" si="946"/>
        <v>-1.1943035054368127</v>
      </c>
      <c r="Q4285" s="88">
        <f t="shared" si="941"/>
        <v>2.6806058329675864E-4</v>
      </c>
      <c r="R4285" s="88">
        <f t="shared" si="942"/>
        <v>5.8791793362309736E+38</v>
      </c>
      <c r="S4285" s="88">
        <f t="shared" si="943"/>
        <v>2.4560983932181798E+39</v>
      </c>
      <c r="T4285" s="1">
        <f t="shared" si="944"/>
        <v>3.0440163268412772E+39</v>
      </c>
      <c r="U4285" s="88">
        <f t="shared" si="938"/>
        <v>3.0440163268412772E+39</v>
      </c>
      <c r="V4285" s="1">
        <f t="shared" si="947"/>
        <v>2.5461347185702308E+48</v>
      </c>
      <c r="W4285" s="84"/>
    </row>
    <row r="4286" spans="6:23" x14ac:dyDescent="0.2">
      <c r="F4286" s="44">
        <f t="shared" si="948"/>
        <v>746.40000000003249</v>
      </c>
      <c r="G4286" s="1">
        <f t="shared" si="935"/>
        <v>1.8047873565999725E+17</v>
      </c>
      <c r="H4286" s="15">
        <f t="shared" si="939"/>
        <v>16.610957346508517</v>
      </c>
      <c r="I4286" s="1">
        <f t="shared" si="940"/>
        <v>2.1917820979524744E+42</v>
      </c>
      <c r="J4286" s="1">
        <f t="shared" si="936"/>
        <v>9.1633301009835244E+42</v>
      </c>
      <c r="K4286" s="1">
        <f t="shared" si="937"/>
        <v>1.1355112198936E+43</v>
      </c>
      <c r="L4286" s="69">
        <f t="shared" si="945"/>
        <v>0.19409029719126822</v>
      </c>
      <c r="M4286" s="69">
        <f t="shared" si="946"/>
        <v>-1.1940902971912681</v>
      </c>
      <c r="Q4286" s="88">
        <f t="shared" si="941"/>
        <v>2.6798874607703027E-4</v>
      </c>
      <c r="R4286" s="88">
        <f t="shared" si="942"/>
        <v>5.8737293610436633E+38</v>
      </c>
      <c r="S4286" s="88">
        <f t="shared" si="943"/>
        <v>2.455669343652482E+39</v>
      </c>
      <c r="T4286" s="1">
        <f t="shared" si="944"/>
        <v>3.0430422797568482E+39</v>
      </c>
      <c r="U4286" s="88">
        <f t="shared" si="938"/>
        <v>3.0430422797568482E+39</v>
      </c>
      <c r="V4286" s="1">
        <f t="shared" si="947"/>
        <v>2.5446379616421292E+48</v>
      </c>
      <c r="W4286" s="84"/>
    </row>
    <row r="4287" spans="6:23" x14ac:dyDescent="0.2">
      <c r="F4287" s="44">
        <f t="shared" si="948"/>
        <v>746.60000000003254</v>
      </c>
      <c r="G4287" s="1">
        <f t="shared" si="935"/>
        <v>1.8052709544983114E+17</v>
      </c>
      <c r="H4287" s="15">
        <f t="shared" si="939"/>
        <v>16.60650758563348</v>
      </c>
      <c r="I4287" s="1">
        <f t="shared" si="940"/>
        <v>2.190337356412559E+42</v>
      </c>
      <c r="J4287" s="1">
        <f t="shared" si="936"/>
        <v>9.1641850396198554E+42</v>
      </c>
      <c r="K4287" s="1">
        <f t="shared" si="937"/>
        <v>1.1354522396032415E+43</v>
      </c>
      <c r="L4287" s="69">
        <f t="shared" si="945"/>
        <v>0.19387712433239943</v>
      </c>
      <c r="M4287" s="69">
        <f t="shared" si="946"/>
        <v>-1.1938771243323993</v>
      </c>
      <c r="Q4287" s="88">
        <f t="shared" si="941"/>
        <v>2.6791694734917826E-4</v>
      </c>
      <c r="R4287" s="88">
        <f t="shared" si="942"/>
        <v>5.8682849819492185E+38</v>
      </c>
      <c r="S4287" s="88">
        <f t="shared" si="943"/>
        <v>2.45524048075796E+39</v>
      </c>
      <c r="T4287" s="1">
        <f t="shared" si="944"/>
        <v>3.0420689789528815E+39</v>
      </c>
      <c r="U4287" s="88">
        <f t="shared" si="938"/>
        <v>3.0420689789528821E+39</v>
      </c>
      <c r="V4287" s="1">
        <f t="shared" si="947"/>
        <v>2.5431426305035282E+48</v>
      </c>
      <c r="W4287" s="84"/>
    </row>
    <row r="4288" spans="6:23" x14ac:dyDescent="0.2">
      <c r="F4288" s="44">
        <f t="shared" si="948"/>
        <v>746.80000000003258</v>
      </c>
      <c r="G4288" s="1">
        <f t="shared" si="935"/>
        <v>1.8057545523966499E+17</v>
      </c>
      <c r="H4288" s="15">
        <f t="shared" si="939"/>
        <v>16.60206020813331</v>
      </c>
      <c r="I4288" s="1">
        <f t="shared" si="940"/>
        <v>2.1888936128841679E+42</v>
      </c>
      <c r="J4288" s="1">
        <f t="shared" si="936"/>
        <v>9.1650398170149518E+42</v>
      </c>
      <c r="K4288" s="1">
        <f t="shared" si="937"/>
        <v>1.1353933429899119E+43</v>
      </c>
      <c r="L4288" s="69">
        <f t="shared" si="945"/>
        <v>0.1936639869187245</v>
      </c>
      <c r="M4288" s="69">
        <f t="shared" si="946"/>
        <v>-1.1936639869187244</v>
      </c>
      <c r="Q4288" s="88">
        <f t="shared" si="941"/>
        <v>2.6784518708389271E-4</v>
      </c>
      <c r="R4288" s="88">
        <f t="shared" si="942"/>
        <v>5.862846192496978E+38</v>
      </c>
      <c r="S4288" s="88">
        <f t="shared" si="943"/>
        <v>2.4548118044196956E+39</v>
      </c>
      <c r="T4288" s="1">
        <f t="shared" si="944"/>
        <v>3.0410964236693933E+39</v>
      </c>
      <c r="U4288" s="88">
        <f t="shared" si="938"/>
        <v>3.0410964236693933E+39</v>
      </c>
      <c r="V4288" s="1">
        <f t="shared" si="947"/>
        <v>2.5416487233737398E+48</v>
      </c>
      <c r="W4288" s="84"/>
    </row>
    <row r="4289" spans="6:23" x14ac:dyDescent="0.2">
      <c r="F4289" s="44">
        <f t="shared" si="948"/>
        <v>747.00000000003263</v>
      </c>
      <c r="G4289" s="1">
        <f t="shared" si="935"/>
        <v>1.8062381502949888E+17</v>
      </c>
      <c r="H4289" s="15">
        <f t="shared" si="939"/>
        <v>16.597615212093647</v>
      </c>
      <c r="I4289" s="1">
        <f t="shared" si="940"/>
        <v>2.1874508666251454E+42</v>
      </c>
      <c r="J4289" s="1">
        <f t="shared" si="936"/>
        <v>9.1658944332443218E+42</v>
      </c>
      <c r="K4289" s="1">
        <f t="shared" si="937"/>
        <v>1.1353345299869468E+43</v>
      </c>
      <c r="L4289" s="69">
        <f t="shared" si="945"/>
        <v>0.19345088499906696</v>
      </c>
      <c r="M4289" s="69">
        <f t="shared" si="946"/>
        <v>-1.193450884999067</v>
      </c>
      <c r="Q4289" s="88">
        <f t="shared" si="941"/>
        <v>2.6777346525008738E-4</v>
      </c>
      <c r="R4289" s="88">
        <f t="shared" si="942"/>
        <v>5.8574129862052187E+38</v>
      </c>
      <c r="S4289" s="88">
        <f t="shared" si="943"/>
        <v>2.4543833145063177E+39</v>
      </c>
      <c r="T4289" s="1">
        <f t="shared" si="944"/>
        <v>3.0401246131268396E+39</v>
      </c>
      <c r="U4289" s="88">
        <f t="shared" si="938"/>
        <v>3.0401246131268396E+39</v>
      </c>
      <c r="V4289" s="1">
        <f t="shared" si="947"/>
        <v>2.5401562384576398E+48</v>
      </c>
      <c r="W4289" s="84"/>
    </row>
    <row r="4290" spans="6:23" x14ac:dyDescent="0.2">
      <c r="F4290" s="44">
        <f t="shared" si="948"/>
        <v>747.20000000003267</v>
      </c>
      <c r="G4290" s="1">
        <f t="shared" si="935"/>
        <v>1.8067217481933277E+17</v>
      </c>
      <c r="H4290" s="15">
        <f t="shared" si="939"/>
        <v>16.593172595602187</v>
      </c>
      <c r="I4290" s="1">
        <f t="shared" si="940"/>
        <v>2.1860091168939543E+42</v>
      </c>
      <c r="J4290" s="1">
        <f t="shared" si="936"/>
        <v>9.1667488883834104E+42</v>
      </c>
      <c r="K4290" s="1">
        <f t="shared" si="937"/>
        <v>1.1352758005277364E+43</v>
      </c>
      <c r="L4290" s="69">
        <f t="shared" si="945"/>
        <v>0.19323781863493719</v>
      </c>
      <c r="M4290" s="69">
        <f t="shared" si="946"/>
        <v>-1.1932378186349373</v>
      </c>
      <c r="Q4290" s="88">
        <f t="shared" si="941"/>
        <v>2.6770178181578785E-4</v>
      </c>
      <c r="R4290" s="88">
        <f t="shared" si="942"/>
        <v>5.8519853565806846E+38</v>
      </c>
      <c r="S4290" s="88">
        <f t="shared" si="943"/>
        <v>2.4539550108781315E+39</v>
      </c>
      <c r="T4290" s="1">
        <f t="shared" si="944"/>
        <v>3.0391535465362001E+39</v>
      </c>
      <c r="U4290" s="88">
        <f t="shared" si="938"/>
        <v>3.0391535465361995E+39</v>
      </c>
      <c r="V4290" s="1">
        <f t="shared" si="947"/>
        <v>2.5386651739541076E+48</v>
      </c>
      <c r="W4290" s="84"/>
    </row>
    <row r="4291" spans="6:23" x14ac:dyDescent="0.2">
      <c r="F4291" s="44">
        <f t="shared" si="948"/>
        <v>747.40000000003272</v>
      </c>
      <c r="G4291" s="1">
        <f t="shared" ref="G4291:G4354" si="949">F4291/4.13566727E-15</f>
        <v>1.8072053460916662E+17</v>
      </c>
      <c r="H4291" s="15">
        <f t="shared" si="939"/>
        <v>16.588732356748668</v>
      </c>
      <c r="I4291" s="1">
        <f t="shared" si="940"/>
        <v>2.1845683629496738E+42</v>
      </c>
      <c r="J4291" s="1">
        <f t="shared" ref="J4291:J4354" si="950" xml:space="preserve"> $B$16 * (F4291/2000)^($B$14+1) * EXP(-$C$14/F4291) * $C$23</f>
        <v>9.1676031825076057E+42</v>
      </c>
      <c r="K4291" s="1">
        <f t="shared" ref="K4291:K4354" si="951" xml:space="preserve"> (I4291+J4291)</f>
        <v>1.135217154545728E+43</v>
      </c>
      <c r="L4291" s="69">
        <f t="shared" si="945"/>
        <v>0.19302478787734434</v>
      </c>
      <c r="M4291" s="69">
        <f t="shared" si="946"/>
        <v>-1.1930247878773443</v>
      </c>
      <c r="Q4291" s="88">
        <f t="shared" si="941"/>
        <v>2.6763013675079605E-4</v>
      </c>
      <c r="R4291" s="88">
        <f t="shared" si="942"/>
        <v>5.846563297176839E+38</v>
      </c>
      <c r="S4291" s="88">
        <f t="shared" si="943"/>
        <v>2.4535268934115437E+39</v>
      </c>
      <c r="T4291" s="1">
        <f t="shared" si="944"/>
        <v>3.0381832231292277E+39</v>
      </c>
      <c r="U4291" s="88">
        <f t="shared" ref="U4291:U4354" si="952" xml:space="preserve"> K4291 * Q4291</f>
        <v>3.0381832231292277E+39</v>
      </c>
      <c r="V4291" s="1">
        <f t="shared" si="947"/>
        <v>2.5371755280813016E+48</v>
      </c>
      <c r="W4291" s="84"/>
    </row>
    <row r="4292" spans="6:23" x14ac:dyDescent="0.2">
      <c r="F4292" s="44">
        <f t="shared" si="948"/>
        <v>747.60000000003276</v>
      </c>
      <c r="G4292" s="1">
        <f t="shared" si="949"/>
        <v>1.8076889439900051E+17</v>
      </c>
      <c r="H4292" s="15">
        <f t="shared" ref="H4292:H4355" si="953">2997924580000000000/G4292</f>
        <v>16.584294493624871</v>
      </c>
      <c r="I4292" s="1">
        <f t="shared" ref="I4292:I4355" si="954" xml:space="preserve"> MAX( 1E-90, (F4292)^(1+$B$4) * EXP(-F4292/$A$6) * EXP(-$C$5/F4292) * $C$23 )</f>
        <v>2.1831286040519993E+42</v>
      </c>
      <c r="J4292" s="1">
        <f t="shared" si="950"/>
        <v>9.1684573156922437E+42</v>
      </c>
      <c r="K4292" s="1">
        <f t="shared" si="951"/>
        <v>1.1351585919744243E+43</v>
      </c>
      <c r="L4292" s="69">
        <f t="shared" si="945"/>
        <v>0.19281179278435892</v>
      </c>
      <c r="M4292" s="69">
        <f t="shared" si="946"/>
        <v>-1.1928117927843589</v>
      </c>
      <c r="Q4292" s="88">
        <f t="shared" ref="Q4292:Q4355" si="955" xml:space="preserve"> LN(F4292) - LN(F4291)</f>
        <v>2.6755853002402574E-4</v>
      </c>
      <c r="R4292" s="88">
        <f t="shared" ref="R4292:R4355" si="956">I4292 * Q4292</f>
        <v>5.8411468015355625E+38</v>
      </c>
      <c r="S4292" s="88">
        <f t="shared" ref="S4292:S4355" si="957" xml:space="preserve"> J4292*Q4292</f>
        <v>2.4530989619746417E+39</v>
      </c>
      <c r="T4292" s="1">
        <f t="shared" ref="T4292:T4355" si="958">R4292+S4292</f>
        <v>3.037213642128198E+39</v>
      </c>
      <c r="U4292" s="88">
        <f t="shared" si="952"/>
        <v>3.037213642128198E+39</v>
      </c>
      <c r="V4292" s="1">
        <f t="shared" si="947"/>
        <v>2.5356872990513721E+48</v>
      </c>
      <c r="W4292" s="84"/>
    </row>
    <row r="4293" spans="6:23" x14ac:dyDescent="0.2">
      <c r="F4293" s="44">
        <f t="shared" si="948"/>
        <v>747.80000000003281</v>
      </c>
      <c r="G4293" s="1">
        <f t="shared" si="949"/>
        <v>1.808172541888344E+17</v>
      </c>
      <c r="H4293" s="15">
        <f t="shared" si="953"/>
        <v>16.579859004324621</v>
      </c>
      <c r="I4293" s="1">
        <f t="shared" si="954"/>
        <v>2.181689839461244E+42</v>
      </c>
      <c r="J4293" s="1">
        <f t="shared" si="950"/>
        <v>9.1693112880126025E+42</v>
      </c>
      <c r="K4293" s="1">
        <f t="shared" si="951"/>
        <v>1.1351001127473846E+43</v>
      </c>
      <c r="L4293" s="69">
        <f t="shared" ref="L4293:L4356" si="959">LOG10(K4293/K4292) /LOG10(H4293/H4292)</f>
        <v>0.19259883340857384</v>
      </c>
      <c r="M4293" s="69">
        <f t="shared" ref="M4293:M4356" si="960" xml:space="preserve"> -(1+L4293)</f>
        <v>-1.1925988334085738</v>
      </c>
      <c r="Q4293" s="88">
        <f t="shared" si="955"/>
        <v>2.6748696160527885E-4</v>
      </c>
      <c r="R4293" s="88">
        <f t="shared" si="956"/>
        <v>5.8357358632259675E+38</v>
      </c>
      <c r="S4293" s="88">
        <f t="shared" si="957"/>
        <v>2.4526712164434769E+39</v>
      </c>
      <c r="T4293" s="1">
        <f t="shared" si="958"/>
        <v>3.0362448027660737E+39</v>
      </c>
      <c r="U4293" s="88">
        <f t="shared" si="952"/>
        <v>3.0362448027660737E+39</v>
      </c>
      <c r="V4293" s="1">
        <f t="shared" ref="V4293:V4356" si="961" xml:space="preserve"> (K4293/(F4293*1.602176487E-12)) * Q4293</f>
        <v>2.534200485087302E+48</v>
      </c>
      <c r="W4293" s="84"/>
    </row>
    <row r="4294" spans="6:23" x14ac:dyDescent="0.2">
      <c r="F4294" s="44">
        <f t="shared" si="948"/>
        <v>748.00000000003286</v>
      </c>
      <c r="G4294" s="1">
        <f t="shared" si="949"/>
        <v>1.8086561397866826E+17</v>
      </c>
      <c r="H4294" s="15">
        <f t="shared" si="953"/>
        <v>16.575425886943787</v>
      </c>
      <c r="I4294" s="1">
        <f t="shared" si="954"/>
        <v>2.1802520684383359E+42</v>
      </c>
      <c r="J4294" s="1">
        <f t="shared" si="950"/>
        <v>9.1701650995438991E+42</v>
      </c>
      <c r="K4294" s="1">
        <f t="shared" si="951"/>
        <v>1.1350417167982234E+43</v>
      </c>
      <c r="L4294" s="69">
        <f t="shared" si="959"/>
        <v>0.19238590980833684</v>
      </c>
      <c r="M4294" s="69">
        <f t="shared" si="960"/>
        <v>-1.1923859098083369</v>
      </c>
      <c r="Q4294" s="88">
        <f t="shared" si="955"/>
        <v>2.6741543146435731E-4</v>
      </c>
      <c r="R4294" s="88">
        <f t="shared" si="956"/>
        <v>5.8303304758249508E+38</v>
      </c>
      <c r="S4294" s="88">
        <f t="shared" si="957"/>
        <v>2.452243656693923E+39</v>
      </c>
      <c r="T4294" s="1">
        <f t="shared" si="958"/>
        <v>3.035276704276418E+39</v>
      </c>
      <c r="U4294" s="88">
        <f t="shared" si="952"/>
        <v>3.0352767042764174E+39</v>
      </c>
      <c r="V4294" s="1">
        <f t="shared" si="961"/>
        <v>2.5327150844144782E+48</v>
      </c>
      <c r="W4294" s="84"/>
    </row>
    <row r="4295" spans="6:23" x14ac:dyDescent="0.2">
      <c r="F4295" s="44">
        <f t="shared" si="948"/>
        <v>748.2000000000329</v>
      </c>
      <c r="G4295" s="1">
        <f t="shared" si="949"/>
        <v>1.8091397376850214E+17</v>
      </c>
      <c r="H4295" s="15">
        <f t="shared" si="953"/>
        <v>16.570995139580262</v>
      </c>
      <c r="I4295" s="1">
        <f t="shared" si="954"/>
        <v>2.1788152902448198E+42</v>
      </c>
      <c r="J4295" s="1">
        <f t="shared" si="950"/>
        <v>9.1710187503613063E+42</v>
      </c>
      <c r="K4295" s="1">
        <f t="shared" si="951"/>
        <v>1.1349834040606126E+43</v>
      </c>
      <c r="L4295" s="69">
        <f t="shared" si="959"/>
        <v>0.19217302203172287</v>
      </c>
      <c r="M4295" s="69">
        <f t="shared" si="960"/>
        <v>-1.1921730220317228</v>
      </c>
      <c r="Q4295" s="88">
        <f t="shared" si="955"/>
        <v>2.6734393956839853E-4</v>
      </c>
      <c r="R4295" s="88">
        <f t="shared" si="956"/>
        <v>5.8249306328591379E+38</v>
      </c>
      <c r="S4295" s="88">
        <f t="shared" si="957"/>
        <v>2.4518162825772429E+39</v>
      </c>
      <c r="T4295" s="1">
        <f t="shared" si="958"/>
        <v>3.0343093458631565E+39</v>
      </c>
      <c r="U4295" s="88">
        <f t="shared" si="952"/>
        <v>3.0343093458631565E+39</v>
      </c>
      <c r="V4295" s="1">
        <f t="shared" si="961"/>
        <v>2.5312310952354592E+48</v>
      </c>
      <c r="W4295" s="84"/>
    </row>
    <row r="4296" spans="6:23" x14ac:dyDescent="0.2">
      <c r="F4296" s="44">
        <f t="shared" si="948"/>
        <v>748.40000000003295</v>
      </c>
      <c r="G4296" s="1">
        <f t="shared" si="949"/>
        <v>1.8096233355833603E+17</v>
      </c>
      <c r="H4296" s="15">
        <f t="shared" si="953"/>
        <v>16.566566760333981</v>
      </c>
      <c r="I4296" s="1">
        <f t="shared" si="954"/>
        <v>2.1773795041428536E+42</v>
      </c>
      <c r="J4296" s="1">
        <f t="shared" si="950"/>
        <v>9.1718722405399287E+42</v>
      </c>
      <c r="K4296" s="1">
        <f t="shared" si="951"/>
        <v>1.1349251744682783E+43</v>
      </c>
      <c r="L4296" s="69">
        <f t="shared" si="959"/>
        <v>0.19196017014133368</v>
      </c>
      <c r="M4296" s="69">
        <f t="shared" si="960"/>
        <v>-1.1919601701413336</v>
      </c>
      <c r="Q4296" s="88">
        <f t="shared" si="955"/>
        <v>2.6727248588898078E-4</v>
      </c>
      <c r="R4296" s="88">
        <f t="shared" si="956"/>
        <v>5.8195363279597678E+38</v>
      </c>
      <c r="S4296" s="88">
        <f t="shared" si="957"/>
        <v>2.4513890939852426E+39</v>
      </c>
      <c r="T4296" s="1">
        <f t="shared" si="958"/>
        <v>3.0333427267812196E+39</v>
      </c>
      <c r="U4296" s="88">
        <f t="shared" si="952"/>
        <v>3.0333427267812196E+39</v>
      </c>
      <c r="V4296" s="1">
        <f t="shared" si="961"/>
        <v>2.529748515797261E+48</v>
      </c>
      <c r="W4296" s="84"/>
    </row>
    <row r="4297" spans="6:23" x14ac:dyDescent="0.2">
      <c r="F4297" s="44">
        <f t="shared" si="948"/>
        <v>748.60000000003299</v>
      </c>
      <c r="G4297" s="1">
        <f t="shared" si="949"/>
        <v>1.8101069334816989E+17</v>
      </c>
      <c r="H4297" s="15">
        <f t="shared" si="953"/>
        <v>16.562140747306909</v>
      </c>
      <c r="I4297" s="1">
        <f t="shared" si="954"/>
        <v>2.1759447093952089E+42</v>
      </c>
      <c r="J4297" s="1">
        <f t="shared" si="950"/>
        <v>9.1727255701548175E+42</v>
      </c>
      <c r="K4297" s="1">
        <f t="shared" si="951"/>
        <v>1.1348670279550026E+43</v>
      </c>
      <c r="L4297" s="69">
        <f t="shared" si="959"/>
        <v>0.19174735418908123</v>
      </c>
      <c r="M4297" s="69">
        <f t="shared" si="960"/>
        <v>-1.1917473541890813</v>
      </c>
      <c r="Q4297" s="88">
        <f t="shared" si="955"/>
        <v>2.6720107039412966E-4</v>
      </c>
      <c r="R4297" s="88">
        <f t="shared" si="956"/>
        <v>5.8141475546884326E+38</v>
      </c>
      <c r="S4297" s="88">
        <f t="shared" si="957"/>
        <v>2.4509620907769706E+39</v>
      </c>
      <c r="T4297" s="1">
        <f t="shared" si="958"/>
        <v>3.0323768462458138E+39</v>
      </c>
      <c r="U4297" s="88">
        <f t="shared" si="952"/>
        <v>3.0323768462458138E+39</v>
      </c>
      <c r="V4297" s="1">
        <f t="shared" si="961"/>
        <v>2.5282673443156559E+48</v>
      </c>
      <c r="W4297" s="84"/>
    </row>
    <row r="4298" spans="6:23" x14ac:dyDescent="0.2">
      <c r="F4298" s="44">
        <f t="shared" si="948"/>
        <v>748.80000000003304</v>
      </c>
      <c r="G4298" s="1">
        <f t="shared" si="949"/>
        <v>1.8105905313800378E+17</v>
      </c>
      <c r="H4298" s="15">
        <f t="shared" si="953"/>
        <v>16.557717098603032</v>
      </c>
      <c r="I4298" s="1">
        <f t="shared" si="954"/>
        <v>2.1745109052652731E+42</v>
      </c>
      <c r="J4298" s="1">
        <f t="shared" si="950"/>
        <v>9.1735787392809772E+42</v>
      </c>
      <c r="K4298" s="1">
        <f t="shared" si="951"/>
        <v>1.1348089644546251E+43</v>
      </c>
      <c r="L4298" s="69">
        <f t="shared" si="959"/>
        <v>0.19153457422565476</v>
      </c>
      <c r="M4298" s="69">
        <f t="shared" si="960"/>
        <v>-1.1915345742256547</v>
      </c>
      <c r="Q4298" s="88">
        <f t="shared" si="955"/>
        <v>2.6712969305364709E-4</v>
      </c>
      <c r="R4298" s="88">
        <f t="shared" si="956"/>
        <v>5.8087643066532066E+38</v>
      </c>
      <c r="S4298" s="88">
        <f t="shared" si="957"/>
        <v>2.4505352728275904E+39</v>
      </c>
      <c r="T4298" s="1">
        <f t="shared" si="958"/>
        <v>3.0314117034929107E+39</v>
      </c>
      <c r="U4298" s="88">
        <f t="shared" si="952"/>
        <v>3.0314117034929107E+39</v>
      </c>
      <c r="V4298" s="1">
        <f t="shared" si="961"/>
        <v>2.5267875790256284E+48</v>
      </c>
      <c r="W4298" s="84"/>
    </row>
    <row r="4299" spans="6:23" x14ac:dyDescent="0.2">
      <c r="F4299" s="44">
        <f t="shared" si="948"/>
        <v>749.00000000003308</v>
      </c>
      <c r="G4299" s="1">
        <f t="shared" si="949"/>
        <v>1.8110741292783766E+17</v>
      </c>
      <c r="H4299" s="15">
        <f t="shared" si="953"/>
        <v>16.553295812328368</v>
      </c>
      <c r="I4299" s="1">
        <f t="shared" si="954"/>
        <v>2.1730780910170424E+42</v>
      </c>
      <c r="J4299" s="1">
        <f t="shared" si="950"/>
        <v>9.1744317479933464E+42</v>
      </c>
      <c r="K4299" s="1">
        <f t="shared" si="951"/>
        <v>1.134750983901039E+43</v>
      </c>
      <c r="L4299" s="69">
        <f t="shared" si="959"/>
        <v>0.19132183031087874</v>
      </c>
      <c r="M4299" s="69">
        <f t="shared" si="960"/>
        <v>-1.1913218303108788</v>
      </c>
      <c r="Q4299" s="88">
        <f t="shared" si="955"/>
        <v>2.6705835383733501E-4</v>
      </c>
      <c r="R4299" s="88">
        <f t="shared" si="956"/>
        <v>5.8033865774698977E+38</v>
      </c>
      <c r="S4299" s="88">
        <f t="shared" si="957"/>
        <v>2.4501086400120871E+39</v>
      </c>
      <c r="T4299" s="1">
        <f t="shared" si="958"/>
        <v>3.0304472977590767E+39</v>
      </c>
      <c r="U4299" s="88">
        <f t="shared" si="952"/>
        <v>3.0304472977590773E+39</v>
      </c>
      <c r="V4299" s="1">
        <f t="shared" si="961"/>
        <v>2.5253092181645453E+48</v>
      </c>
      <c r="W4299" s="84"/>
    </row>
    <row r="4300" spans="6:23" x14ac:dyDescent="0.2">
      <c r="F4300" s="44">
        <f t="shared" si="948"/>
        <v>749.20000000003313</v>
      </c>
      <c r="G4300" s="1">
        <f t="shared" si="949"/>
        <v>1.8115577271767152E+17</v>
      </c>
      <c r="H4300" s="15">
        <f t="shared" si="953"/>
        <v>16.548876886590964</v>
      </c>
      <c r="I4300" s="1">
        <f t="shared" si="954"/>
        <v>2.1716462659151295E+42</v>
      </c>
      <c r="J4300" s="1">
        <f t="shared" si="950"/>
        <v>9.1752845963668081E+42</v>
      </c>
      <c r="K4300" s="1">
        <f t="shared" si="951"/>
        <v>1.1346930862281937E+43</v>
      </c>
      <c r="L4300" s="69">
        <f t="shared" si="959"/>
        <v>0.19110912249876963</v>
      </c>
      <c r="M4300" s="69">
        <f t="shared" si="960"/>
        <v>-1.1911091224987695</v>
      </c>
      <c r="Q4300" s="88">
        <f t="shared" si="955"/>
        <v>2.6698705271410716E-4</v>
      </c>
      <c r="R4300" s="88">
        <f t="shared" si="956"/>
        <v>5.7980143607427669E+38</v>
      </c>
      <c r="S4300" s="88">
        <f t="shared" si="957"/>
        <v>2.4496821921971204E+39</v>
      </c>
      <c r="T4300" s="1">
        <f t="shared" si="958"/>
        <v>3.029483628271397E+39</v>
      </c>
      <c r="U4300" s="88">
        <f t="shared" si="952"/>
        <v>3.029483628271397E+39</v>
      </c>
      <c r="V4300" s="1">
        <f t="shared" si="961"/>
        <v>2.5238322599637552E+48</v>
      </c>
      <c r="W4300" s="84"/>
    </row>
    <row r="4301" spans="6:23" x14ac:dyDescent="0.2">
      <c r="F4301" s="44">
        <f t="shared" si="948"/>
        <v>749.40000000003317</v>
      </c>
      <c r="G4301" s="1">
        <f t="shared" si="949"/>
        <v>1.8120413250750541E+17</v>
      </c>
      <c r="H4301" s="15">
        <f t="shared" si="953"/>
        <v>16.544460319500864</v>
      </c>
      <c r="I4301" s="1">
        <f t="shared" si="954"/>
        <v>2.1702154292247553E+42</v>
      </c>
      <c r="J4301" s="1">
        <f t="shared" si="950"/>
        <v>9.1761372844762008E+42</v>
      </c>
      <c r="K4301" s="1">
        <f t="shared" si="951"/>
        <v>1.1346352713700955E+43</v>
      </c>
      <c r="L4301" s="69">
        <f t="shared" si="959"/>
        <v>0.19089645083784162</v>
      </c>
      <c r="M4301" s="69">
        <f t="shared" si="960"/>
        <v>-1.1908964508378417</v>
      </c>
      <c r="Q4301" s="88">
        <f t="shared" si="955"/>
        <v>2.669157896537655E-4</v>
      </c>
      <c r="R4301" s="88">
        <f t="shared" si="956"/>
        <v>5.7926476501031123E+38</v>
      </c>
      <c r="S4301" s="88">
        <f t="shared" si="957"/>
        <v>2.4492559292573246E+39</v>
      </c>
      <c r="T4301" s="1">
        <f t="shared" si="958"/>
        <v>3.0285206942676356E+39</v>
      </c>
      <c r="U4301" s="88">
        <f t="shared" si="952"/>
        <v>3.0285206942676356E+39</v>
      </c>
      <c r="V4301" s="1">
        <f t="shared" si="961"/>
        <v>2.52235670266539E+48</v>
      </c>
      <c r="W4301" s="84"/>
    </row>
    <row r="4302" spans="6:23" x14ac:dyDescent="0.2">
      <c r="F4302" s="44">
        <f t="shared" si="948"/>
        <v>749.60000000003322</v>
      </c>
      <c r="G4302" s="1">
        <f t="shared" si="949"/>
        <v>1.812524922973393E+17</v>
      </c>
      <c r="H4302" s="15">
        <f t="shared" si="953"/>
        <v>16.540046109170152</v>
      </c>
      <c r="I4302" s="1">
        <f t="shared" si="954"/>
        <v>2.1687855802117543E+42</v>
      </c>
      <c r="J4302" s="1">
        <f t="shared" si="950"/>
        <v>9.1769898123962922E+42</v>
      </c>
      <c r="K4302" s="1">
        <f t="shared" si="951"/>
        <v>1.1345775392608047E+43</v>
      </c>
      <c r="L4302" s="69">
        <f t="shared" si="959"/>
        <v>0.19068381538876378</v>
      </c>
      <c r="M4302" s="69">
        <f t="shared" si="960"/>
        <v>-1.1906838153887638</v>
      </c>
      <c r="Q4302" s="88">
        <f t="shared" si="955"/>
        <v>2.6684456462522377E-4</v>
      </c>
      <c r="R4302" s="88">
        <f t="shared" si="956"/>
        <v>5.7872864391706887E+38</v>
      </c>
      <c r="S4302" s="88">
        <f t="shared" si="957"/>
        <v>2.4488298510590025E+39</v>
      </c>
      <c r="T4302" s="1">
        <f t="shared" si="958"/>
        <v>3.0275584949760716E+39</v>
      </c>
      <c r="U4302" s="88">
        <f t="shared" si="952"/>
        <v>3.0275584949760716E+39</v>
      </c>
      <c r="V4302" s="1">
        <f t="shared" si="961"/>
        <v>2.520882544505561E+48</v>
      </c>
      <c r="W4302" s="84"/>
    </row>
    <row r="4303" spans="6:23" x14ac:dyDescent="0.2">
      <c r="F4303" s="44">
        <f t="shared" si="948"/>
        <v>749.80000000003326</v>
      </c>
      <c r="G4303" s="1">
        <f t="shared" si="949"/>
        <v>1.8130085208717315E+17</v>
      </c>
      <c r="H4303" s="15">
        <f t="shared" si="953"/>
        <v>16.535634253712921</v>
      </c>
      <c r="I4303" s="1">
        <f t="shared" si="954"/>
        <v>2.1673567181425699E+42</v>
      </c>
      <c r="J4303" s="1">
        <f t="shared" si="950"/>
        <v>9.1778421802018033E+42</v>
      </c>
      <c r="K4303" s="1">
        <f t="shared" si="951"/>
        <v>1.1345198898344372E+43</v>
      </c>
      <c r="L4303" s="69">
        <f t="shared" si="959"/>
        <v>0.19047121620470567</v>
      </c>
      <c r="M4303" s="69">
        <f t="shared" si="960"/>
        <v>-1.1904712162047058</v>
      </c>
      <c r="Q4303" s="88">
        <f t="shared" si="955"/>
        <v>2.6677337759917208E-4</v>
      </c>
      <c r="R4303" s="88">
        <f t="shared" si="956"/>
        <v>5.7819307216115016E+38</v>
      </c>
      <c r="S4303" s="88">
        <f t="shared" si="957"/>
        <v>2.4484039574845845E+39</v>
      </c>
      <c r="T4303" s="1">
        <f t="shared" si="958"/>
        <v>3.0265970296457348E+39</v>
      </c>
      <c r="U4303" s="88">
        <f t="shared" si="952"/>
        <v>3.0265970296457342E+39</v>
      </c>
      <c r="V4303" s="1">
        <f t="shared" si="961"/>
        <v>2.5194097837395324E+48</v>
      </c>
      <c r="W4303" s="84"/>
    </row>
    <row r="4304" spans="6:23" x14ac:dyDescent="0.2">
      <c r="F4304" s="44">
        <f t="shared" si="948"/>
        <v>750.00000000003331</v>
      </c>
      <c r="G4304" s="1">
        <f t="shared" si="949"/>
        <v>1.8134921187700704E+17</v>
      </c>
      <c r="H4304" s="15">
        <f t="shared" si="953"/>
        <v>16.531224751245261</v>
      </c>
      <c r="I4304" s="1">
        <f t="shared" si="954"/>
        <v>2.1659288422842562E+42</v>
      </c>
      <c r="J4304" s="1">
        <f t="shared" si="950"/>
        <v>9.1786943879674004E+42</v>
      </c>
      <c r="K4304" s="1">
        <f t="shared" si="951"/>
        <v>1.1344623230251656E+43</v>
      </c>
      <c r="L4304" s="69">
        <f t="shared" si="959"/>
        <v>0.19025865333553557</v>
      </c>
      <c r="M4304" s="69">
        <f t="shared" si="960"/>
        <v>-1.1902586533355355</v>
      </c>
      <c r="Q4304" s="88">
        <f t="shared" si="955"/>
        <v>2.6670222854452419E-4</v>
      </c>
      <c r="R4304" s="88">
        <f t="shared" si="956"/>
        <v>5.7765804910607236E+38</v>
      </c>
      <c r="S4304" s="88">
        <f t="shared" si="957"/>
        <v>2.4479782484000233E+39</v>
      </c>
      <c r="T4304" s="1">
        <f t="shared" si="958"/>
        <v>3.0256362975060958E+39</v>
      </c>
      <c r="U4304" s="88">
        <f t="shared" si="952"/>
        <v>3.0256362975060958E+39</v>
      </c>
      <c r="V4304" s="1">
        <f t="shared" si="961"/>
        <v>2.5179384186081545E+48</v>
      </c>
      <c r="W4304" s="84"/>
    </row>
    <row r="4305" spans="6:23" x14ac:dyDescent="0.2">
      <c r="F4305" s="44">
        <f t="shared" si="948"/>
        <v>750.20000000003336</v>
      </c>
      <c r="G4305" s="1">
        <f t="shared" si="949"/>
        <v>1.8139757166684093E+17</v>
      </c>
      <c r="H4305" s="15">
        <f t="shared" si="953"/>
        <v>16.526817599885291</v>
      </c>
      <c r="I4305" s="1">
        <f t="shared" si="954"/>
        <v>2.1645019519044742E+42</v>
      </c>
      <c r="J4305" s="1">
        <f t="shared" si="950"/>
        <v>9.1795464357676891E+42</v>
      </c>
      <c r="K4305" s="1">
        <f t="shared" si="951"/>
        <v>1.1344048387672162E+43</v>
      </c>
      <c r="L4305" s="69">
        <f t="shared" si="959"/>
        <v>0.19004612684147706</v>
      </c>
      <c r="M4305" s="69">
        <f t="shared" si="960"/>
        <v>-1.190046126841477</v>
      </c>
      <c r="Q4305" s="88">
        <f t="shared" si="955"/>
        <v>2.6663111743108203E-4</v>
      </c>
      <c r="R4305" s="88">
        <f t="shared" si="956"/>
        <v>5.7712357411804817E+38</v>
      </c>
      <c r="S4305" s="88">
        <f t="shared" si="957"/>
        <v>2.4475527236792451E+39</v>
      </c>
      <c r="T4305" s="1">
        <f t="shared" si="958"/>
        <v>3.0246762977972933E+39</v>
      </c>
      <c r="U4305" s="88">
        <f t="shared" si="952"/>
        <v>3.0246762977972933E+39</v>
      </c>
      <c r="V4305" s="1">
        <f t="shared" si="961"/>
        <v>2.5164684473630279E+48</v>
      </c>
      <c r="W4305" s="84"/>
    </row>
    <row r="4306" spans="6:23" x14ac:dyDescent="0.2">
      <c r="F4306" s="44">
        <f t="shared" si="948"/>
        <v>750.4000000000334</v>
      </c>
      <c r="G4306" s="1">
        <f t="shared" si="949"/>
        <v>1.8144593145667478E+17</v>
      </c>
      <c r="H4306" s="15">
        <f t="shared" si="953"/>
        <v>16.522412797753127</v>
      </c>
      <c r="I4306" s="1">
        <f t="shared" si="954"/>
        <v>2.163076046271497E+42</v>
      </c>
      <c r="J4306" s="1">
        <f t="shared" si="950"/>
        <v>9.1803983236772232E+42</v>
      </c>
      <c r="K4306" s="1">
        <f t="shared" si="951"/>
        <v>1.134347436994872E+43</v>
      </c>
      <c r="L4306" s="69">
        <f t="shared" si="959"/>
        <v>0.18983363677108728</v>
      </c>
      <c r="M4306" s="69">
        <f t="shared" si="960"/>
        <v>-1.1898336367710873</v>
      </c>
      <c r="Q4306" s="88">
        <f t="shared" si="955"/>
        <v>2.6656004422775936E-4</v>
      </c>
      <c r="R4306" s="88">
        <f t="shared" si="956"/>
        <v>5.7658964656213712E+38</v>
      </c>
      <c r="S4306" s="88">
        <f t="shared" si="957"/>
        <v>2.4471273831878486E+39</v>
      </c>
      <c r="T4306" s="1">
        <f t="shared" si="958"/>
        <v>3.0237170297499856E+39</v>
      </c>
      <c r="U4306" s="88">
        <f t="shared" si="952"/>
        <v>3.0237170297499856E+39</v>
      </c>
      <c r="V4306" s="1">
        <f t="shared" si="961"/>
        <v>2.5149998682497323E+48</v>
      </c>
      <c r="W4306" s="84"/>
    </row>
    <row r="4307" spans="6:23" x14ac:dyDescent="0.2">
      <c r="F4307" s="44">
        <f t="shared" si="948"/>
        <v>750.60000000003345</v>
      </c>
      <c r="G4307" s="1">
        <f t="shared" si="949"/>
        <v>1.8149429124650867E+17</v>
      </c>
      <c r="H4307" s="15">
        <f t="shared" si="953"/>
        <v>16.518010342970882</v>
      </c>
      <c r="I4307" s="1">
        <f t="shared" si="954"/>
        <v>2.1616511246542025E+42</v>
      </c>
      <c r="J4307" s="1">
        <f t="shared" si="950"/>
        <v>9.1812500517704982E+42</v>
      </c>
      <c r="K4307" s="1">
        <f t="shared" si="951"/>
        <v>1.1342901176424701E+43</v>
      </c>
      <c r="L4307" s="69">
        <f t="shared" si="959"/>
        <v>0.18962118318217319</v>
      </c>
      <c r="M4307" s="69">
        <f t="shared" si="960"/>
        <v>-1.1896211831821732</v>
      </c>
      <c r="Q4307" s="88">
        <f t="shared" si="955"/>
        <v>2.6648900890613447E-4</v>
      </c>
      <c r="R4307" s="88">
        <f t="shared" si="956"/>
        <v>5.7605626580992939E+38</v>
      </c>
      <c r="S4307" s="88">
        <f t="shared" si="957"/>
        <v>2.4467022268157159E+39</v>
      </c>
      <c r="T4307" s="1">
        <f t="shared" si="958"/>
        <v>3.0227584926256455E+39</v>
      </c>
      <c r="U4307" s="88">
        <f t="shared" si="952"/>
        <v>3.0227584926256455E+39</v>
      </c>
      <c r="V4307" s="1">
        <f t="shared" si="961"/>
        <v>2.5135326795413398E+48</v>
      </c>
      <c r="W4307" s="84"/>
    </row>
    <row r="4308" spans="6:23" x14ac:dyDescent="0.2">
      <c r="F4308" s="44">
        <f t="shared" si="948"/>
        <v>750.80000000003349</v>
      </c>
      <c r="G4308" s="1">
        <f t="shared" si="949"/>
        <v>1.8154265103634256E+17</v>
      </c>
      <c r="H4308" s="15">
        <f t="shared" si="953"/>
        <v>16.513610233662686</v>
      </c>
      <c r="I4308" s="1">
        <f t="shared" si="954"/>
        <v>2.1602271863220782E+42</v>
      </c>
      <c r="J4308" s="1">
        <f t="shared" si="950"/>
        <v>9.1821016201219613E+42</v>
      </c>
      <c r="K4308" s="1">
        <f t="shared" si="951"/>
        <v>1.1342328806444039E+43</v>
      </c>
      <c r="L4308" s="69">
        <f t="shared" si="959"/>
        <v>0.1894087661254269</v>
      </c>
      <c r="M4308" s="69">
        <f t="shared" si="960"/>
        <v>-1.1894087661254269</v>
      </c>
      <c r="Q4308" s="88">
        <f t="shared" si="955"/>
        <v>2.6641801143334476E-4</v>
      </c>
      <c r="R4308" s="88">
        <f t="shared" si="956"/>
        <v>5.7552343122417765E+38</v>
      </c>
      <c r="S4308" s="88">
        <f t="shared" si="957"/>
        <v>2.4462772544117862E+39</v>
      </c>
      <c r="T4308" s="1">
        <f t="shared" si="958"/>
        <v>3.0218006856359637E+39</v>
      </c>
      <c r="U4308" s="88">
        <f t="shared" si="952"/>
        <v>3.0218006856359637E+39</v>
      </c>
      <c r="V4308" s="1">
        <f t="shared" si="961"/>
        <v>2.5120668794713796E+48</v>
      </c>
      <c r="W4308" s="84"/>
    </row>
    <row r="4309" spans="6:23" x14ac:dyDescent="0.2">
      <c r="F4309" s="44">
        <f t="shared" si="948"/>
        <v>751.00000000003354</v>
      </c>
      <c r="G4309" s="1">
        <f t="shared" si="949"/>
        <v>1.8159101082617642E+17</v>
      </c>
      <c r="H4309" s="15">
        <f t="shared" si="953"/>
        <v>16.509212467954654</v>
      </c>
      <c r="I4309" s="1">
        <f t="shared" si="954"/>
        <v>2.158804230545219E+42</v>
      </c>
      <c r="J4309" s="1">
        <f t="shared" si="950"/>
        <v>9.1829530288059955E+42</v>
      </c>
      <c r="K4309" s="1">
        <f t="shared" si="951"/>
        <v>1.1341757259351215E+43</v>
      </c>
      <c r="L4309" s="69">
        <f t="shared" si="959"/>
        <v>0.18919638565569991</v>
      </c>
      <c r="M4309" s="69">
        <f t="shared" si="960"/>
        <v>-1.1891963856557</v>
      </c>
      <c r="Q4309" s="88">
        <f t="shared" si="955"/>
        <v>2.6634705178096851E-4</v>
      </c>
      <c r="R4309" s="88">
        <f t="shared" si="956"/>
        <v>5.7499114217800135E+38</v>
      </c>
      <c r="S4309" s="88">
        <f t="shared" si="957"/>
        <v>2.4458524658655922E+39</v>
      </c>
      <c r="T4309" s="1">
        <f t="shared" si="958"/>
        <v>3.0208436080435936E+39</v>
      </c>
      <c r="U4309" s="88">
        <f t="shared" si="952"/>
        <v>3.0208436080435936E+39</v>
      </c>
      <c r="V4309" s="1">
        <f t="shared" si="961"/>
        <v>2.5106024663176159E+48</v>
      </c>
      <c r="W4309" s="84"/>
    </row>
    <row r="4310" spans="6:23" x14ac:dyDescent="0.2">
      <c r="F4310" s="44">
        <f t="shared" si="948"/>
        <v>751.20000000003358</v>
      </c>
      <c r="G4310" s="1">
        <f t="shared" si="949"/>
        <v>1.816393706160103E+17</v>
      </c>
      <c r="H4310" s="15">
        <f t="shared" si="953"/>
        <v>16.504817043974896</v>
      </c>
      <c r="I4310" s="1">
        <f t="shared" si="954"/>
        <v>2.1573822565943233E+42</v>
      </c>
      <c r="J4310" s="1">
        <f t="shared" si="950"/>
        <v>9.1838042778969327E+42</v>
      </c>
      <c r="K4310" s="1">
        <f t="shared" si="951"/>
        <v>1.1341186534491255E+43</v>
      </c>
      <c r="L4310" s="69">
        <f t="shared" si="959"/>
        <v>0.18898404182843004</v>
      </c>
      <c r="M4310" s="69">
        <f t="shared" si="960"/>
        <v>-1.1889840418284301</v>
      </c>
      <c r="Q4310" s="88">
        <f t="shared" si="955"/>
        <v>2.6627612991791949E-4</v>
      </c>
      <c r="R4310" s="88">
        <f t="shared" si="956"/>
        <v>5.7445939803952437E+38</v>
      </c>
      <c r="S4310" s="88">
        <f t="shared" si="957"/>
        <v>2.4454278610420283E+39</v>
      </c>
      <c r="T4310" s="1">
        <f t="shared" si="958"/>
        <v>3.0198872590815526E+39</v>
      </c>
      <c r="U4310" s="88">
        <f t="shared" si="952"/>
        <v>3.0198872590815526E+39</v>
      </c>
      <c r="V4310" s="1">
        <f t="shared" si="961"/>
        <v>2.5091394383350244E+48</v>
      </c>
      <c r="W4310" s="84"/>
    </row>
    <row r="4311" spans="6:23" x14ac:dyDescent="0.2">
      <c r="F4311" s="44">
        <f t="shared" si="948"/>
        <v>751.40000000003363</v>
      </c>
      <c r="G4311" s="1">
        <f t="shared" si="949"/>
        <v>1.8168773040584419E+17</v>
      </c>
      <c r="H4311" s="15">
        <f t="shared" si="953"/>
        <v>16.500423959853528</v>
      </c>
      <c r="I4311" s="1">
        <f t="shared" si="954"/>
        <v>2.1559612637406971E+42</v>
      </c>
      <c r="J4311" s="1">
        <f t="shared" si="950"/>
        <v>9.1846553674690507E+42</v>
      </c>
      <c r="K4311" s="1">
        <f t="shared" si="951"/>
        <v>1.1340616631209747E+43</v>
      </c>
      <c r="L4311" s="69">
        <f t="shared" si="959"/>
        <v>0.18877173469458949</v>
      </c>
      <c r="M4311" s="69">
        <f t="shared" si="960"/>
        <v>-1.1887717346945894</v>
      </c>
      <c r="Q4311" s="88">
        <f t="shared" si="955"/>
        <v>2.6620524581577598E-4</v>
      </c>
      <c r="R4311" s="88">
        <f t="shared" si="956"/>
        <v>5.7392819818338327E+38</v>
      </c>
      <c r="S4311" s="88">
        <f t="shared" si="957"/>
        <v>2.4450034398302848E+39</v>
      </c>
      <c r="T4311" s="1">
        <f t="shared" si="958"/>
        <v>3.0189316380136679E+39</v>
      </c>
      <c r="U4311" s="88">
        <f t="shared" si="952"/>
        <v>3.0189316380136679E+39</v>
      </c>
      <c r="V4311" s="1">
        <f t="shared" si="961"/>
        <v>2.50767779380603E+48</v>
      </c>
      <c r="W4311" s="84"/>
    </row>
    <row r="4312" spans="6:23" x14ac:dyDescent="0.2">
      <c r="F4312" s="44">
        <f t="shared" si="948"/>
        <v>751.60000000003367</v>
      </c>
      <c r="G4312" s="1">
        <f t="shared" si="949"/>
        <v>1.8173609019567805E+17</v>
      </c>
      <c r="H4312" s="15">
        <f t="shared" si="953"/>
        <v>16.496033213722647</v>
      </c>
      <c r="I4312" s="1">
        <f t="shared" si="954"/>
        <v>2.1545412512562513E+42</v>
      </c>
      <c r="J4312" s="1">
        <f t="shared" si="950"/>
        <v>9.1855062975965689E+42</v>
      </c>
      <c r="K4312" s="1">
        <f t="shared" si="951"/>
        <v>1.134004754885282E+43</v>
      </c>
      <c r="L4312" s="69">
        <f t="shared" si="959"/>
        <v>0.18855946430866363</v>
      </c>
      <c r="M4312" s="69">
        <f t="shared" si="960"/>
        <v>-1.1885594643086637</v>
      </c>
      <c r="Q4312" s="88">
        <f t="shared" si="955"/>
        <v>2.6613439944167538E-4</v>
      </c>
      <c r="R4312" s="88">
        <f t="shared" si="956"/>
        <v>5.7339754197539824E+38</v>
      </c>
      <c r="S4312" s="88">
        <f t="shared" si="957"/>
        <v>2.4445792020785901E+39</v>
      </c>
      <c r="T4312" s="1">
        <f t="shared" si="958"/>
        <v>3.0179767440539882E+39</v>
      </c>
      <c r="U4312" s="88">
        <f t="shared" si="952"/>
        <v>3.0179767440539882E+39</v>
      </c>
      <c r="V4312" s="1">
        <f t="shared" si="961"/>
        <v>2.5062175309735485E+48</v>
      </c>
      <c r="W4312" s="84"/>
    </row>
    <row r="4313" spans="6:23" x14ac:dyDescent="0.2">
      <c r="F4313" s="44">
        <f t="shared" si="948"/>
        <v>751.80000000003372</v>
      </c>
      <c r="G4313" s="1">
        <f t="shared" si="949"/>
        <v>1.8178444998551194E+17</v>
      </c>
      <c r="H4313" s="15">
        <f t="shared" si="953"/>
        <v>16.491644803716337</v>
      </c>
      <c r="I4313" s="1">
        <f t="shared" si="954"/>
        <v>2.1531222184135003E+42</v>
      </c>
      <c r="J4313" s="1">
        <f t="shared" si="950"/>
        <v>9.1863570683536597E+42</v>
      </c>
      <c r="K4313" s="1">
        <f t="shared" si="951"/>
        <v>1.1339479286767159E+43</v>
      </c>
      <c r="L4313" s="69">
        <f t="shared" si="959"/>
        <v>0.18834723072319617</v>
      </c>
      <c r="M4313" s="69">
        <f t="shared" si="960"/>
        <v>-1.1883472307231961</v>
      </c>
      <c r="Q4313" s="88">
        <f t="shared" si="955"/>
        <v>2.6606359076719599E-4</v>
      </c>
      <c r="R4313" s="88">
        <f t="shared" si="956"/>
        <v>5.7286742879172676E+38</v>
      </c>
      <c r="S4313" s="88">
        <f t="shared" si="957"/>
        <v>2.4441551476757863E+39</v>
      </c>
      <c r="T4313" s="1">
        <f t="shared" si="958"/>
        <v>3.0170225764675128E+39</v>
      </c>
      <c r="U4313" s="88">
        <f t="shared" si="952"/>
        <v>3.0170225764675128E+39</v>
      </c>
      <c r="V4313" s="1">
        <f t="shared" si="961"/>
        <v>2.5047586481246655E+48</v>
      </c>
      <c r="W4313" s="84"/>
    </row>
    <row r="4314" spans="6:23" x14ac:dyDescent="0.2">
      <c r="F4314" s="44">
        <f t="shared" si="948"/>
        <v>752.00000000003376</v>
      </c>
      <c r="G4314" s="1">
        <f t="shared" si="949"/>
        <v>1.8183280977534582E+17</v>
      </c>
      <c r="H4314" s="15">
        <f t="shared" si="953"/>
        <v>16.487258727970666</v>
      </c>
      <c r="I4314" s="1">
        <f t="shared" si="954"/>
        <v>2.1517041644855642E+42</v>
      </c>
      <c r="J4314" s="1">
        <f t="shared" si="950"/>
        <v>9.1872076798144274E+42</v>
      </c>
      <c r="K4314" s="1">
        <f t="shared" si="951"/>
        <v>1.1338911844299992E+43</v>
      </c>
      <c r="L4314" s="69">
        <f t="shared" si="959"/>
        <v>0.18813503399376269</v>
      </c>
      <c r="M4314" s="69">
        <f t="shared" si="960"/>
        <v>-1.1881350339937626</v>
      </c>
      <c r="Q4314" s="88">
        <f t="shared" si="955"/>
        <v>2.6599281976213973E-4</v>
      </c>
      <c r="R4314" s="88">
        <f t="shared" si="956"/>
        <v>5.7233785800545412E+38</v>
      </c>
      <c r="S4314" s="88">
        <f t="shared" si="957"/>
        <v>2.443731276494225E+39</v>
      </c>
      <c r="T4314" s="1">
        <f t="shared" si="958"/>
        <v>3.016069134499679E+39</v>
      </c>
      <c r="U4314" s="88">
        <f t="shared" si="952"/>
        <v>3.016069134499679E+39</v>
      </c>
      <c r="V4314" s="1">
        <f t="shared" si="961"/>
        <v>2.503301143532052E+48</v>
      </c>
      <c r="W4314" s="84"/>
    </row>
    <row r="4315" spans="6:23" x14ac:dyDescent="0.2">
      <c r="F4315" s="44">
        <f t="shared" si="948"/>
        <v>752.20000000003381</v>
      </c>
      <c r="G4315" s="1">
        <f t="shared" si="949"/>
        <v>1.8188116956517968E+17</v>
      </c>
      <c r="H4315" s="15">
        <f t="shared" si="953"/>
        <v>16.482874984623692</v>
      </c>
      <c r="I4315" s="1">
        <f t="shared" si="954"/>
        <v>2.1502870887461646E+42</v>
      </c>
      <c r="J4315" s="1">
        <f t="shared" si="950"/>
        <v>9.1880581320529307E+42</v>
      </c>
      <c r="K4315" s="1">
        <f t="shared" si="951"/>
        <v>1.1338345220799094E+43</v>
      </c>
      <c r="L4315" s="69">
        <f t="shared" si="959"/>
        <v>0.18792287417274148</v>
      </c>
      <c r="M4315" s="69">
        <f t="shared" si="960"/>
        <v>-1.1879228741727414</v>
      </c>
      <c r="Q4315" s="88">
        <f t="shared" si="955"/>
        <v>2.6592208639630854E-4</v>
      </c>
      <c r="R4315" s="88">
        <f t="shared" si="956"/>
        <v>5.7180882899042438E+38</v>
      </c>
      <c r="S4315" s="88">
        <f t="shared" si="957"/>
        <v>2.4433075884060847E+39</v>
      </c>
      <c r="T4315" s="1">
        <f t="shared" si="958"/>
        <v>3.0151164173965089E+39</v>
      </c>
      <c r="U4315" s="88">
        <f t="shared" si="952"/>
        <v>3.0151164173965089E+39</v>
      </c>
      <c r="V4315" s="1">
        <f t="shared" si="961"/>
        <v>2.5018450154707011E+48</v>
      </c>
      <c r="W4315" s="84"/>
    </row>
    <row r="4316" spans="6:23" x14ac:dyDescent="0.2">
      <c r="F4316" s="44">
        <f t="shared" si="948"/>
        <v>752.40000000003386</v>
      </c>
      <c r="G4316" s="1">
        <f t="shared" si="949"/>
        <v>1.8192952935501357E+17</v>
      </c>
      <c r="H4316" s="15">
        <f t="shared" si="953"/>
        <v>16.478493571815441</v>
      </c>
      <c r="I4316" s="1">
        <f t="shared" si="954"/>
        <v>2.1488709904696261E+42</v>
      </c>
      <c r="J4316" s="1">
        <f t="shared" si="950"/>
        <v>9.1889084251431747E+42</v>
      </c>
      <c r="K4316" s="1">
        <f t="shared" si="951"/>
        <v>1.1337779415612801E+43</v>
      </c>
      <c r="L4316" s="69">
        <f t="shared" si="959"/>
        <v>0.18771075130959022</v>
      </c>
      <c r="M4316" s="69">
        <f t="shared" si="960"/>
        <v>-1.1877107513095901</v>
      </c>
      <c r="Q4316" s="88">
        <f t="shared" si="955"/>
        <v>2.6585139063950436E-4</v>
      </c>
      <c r="R4316" s="88">
        <f t="shared" si="956"/>
        <v>5.712803411212392E+38</v>
      </c>
      <c r="S4316" s="88">
        <f t="shared" si="957"/>
        <v>2.4428840832833709E+39</v>
      </c>
      <c r="T4316" s="1">
        <f t="shared" si="958"/>
        <v>3.0141644244046101E+39</v>
      </c>
      <c r="U4316" s="88">
        <f t="shared" si="952"/>
        <v>3.0141644244046101E+39</v>
      </c>
      <c r="V4316" s="1">
        <f t="shared" si="961"/>
        <v>2.5003902622179279E+48</v>
      </c>
      <c r="W4316" s="84"/>
    </row>
    <row r="4317" spans="6:23" x14ac:dyDescent="0.2">
      <c r="F4317" s="44">
        <f t="shared" si="948"/>
        <v>752.6000000000339</v>
      </c>
      <c r="G4317" s="1">
        <f t="shared" si="949"/>
        <v>1.8197788914484746E+17</v>
      </c>
      <c r="H4317" s="15">
        <f t="shared" si="953"/>
        <v>16.474114487687931</v>
      </c>
      <c r="I4317" s="1">
        <f t="shared" si="954"/>
        <v>2.1474558689308767E+42</v>
      </c>
      <c r="J4317" s="1">
        <f t="shared" si="950"/>
        <v>9.1897585591591053E+42</v>
      </c>
      <c r="K4317" s="1">
        <f t="shared" si="951"/>
        <v>1.1337214428089983E+43</v>
      </c>
      <c r="L4317" s="69">
        <f t="shared" si="959"/>
        <v>0.18749866546246807</v>
      </c>
      <c r="M4317" s="69">
        <f t="shared" si="960"/>
        <v>-1.187498665462468</v>
      </c>
      <c r="Q4317" s="88">
        <f t="shared" si="955"/>
        <v>2.6578073246152911E-4</v>
      </c>
      <c r="R4317" s="88">
        <f t="shared" si="956"/>
        <v>5.7075239377325788E+38</v>
      </c>
      <c r="S4317" s="88">
        <f t="shared" si="957"/>
        <v>2.4424607609979135E+39</v>
      </c>
      <c r="T4317" s="1">
        <f t="shared" si="958"/>
        <v>3.0132131547711713E+39</v>
      </c>
      <c r="U4317" s="88">
        <f t="shared" si="952"/>
        <v>3.0132131547711713E+39</v>
      </c>
      <c r="V4317" s="1">
        <f t="shared" si="961"/>
        <v>2.4989368820533576E+48</v>
      </c>
      <c r="W4317" s="84"/>
    </row>
    <row r="4318" spans="6:23" x14ac:dyDescent="0.2">
      <c r="F4318" s="44">
        <f t="shared" si="948"/>
        <v>752.80000000003395</v>
      </c>
      <c r="G4318" s="1">
        <f t="shared" si="949"/>
        <v>1.8202624893468131E+17</v>
      </c>
      <c r="H4318" s="15">
        <f t="shared" si="953"/>
        <v>16.469737730385148</v>
      </c>
      <c r="I4318" s="1">
        <f t="shared" si="954"/>
        <v>2.1460417234054448E+42</v>
      </c>
      <c r="J4318" s="1">
        <f t="shared" si="950"/>
        <v>9.1906085341746115E+42</v>
      </c>
      <c r="K4318" s="1">
        <f t="shared" si="951"/>
        <v>1.1336650257580055E+43</v>
      </c>
      <c r="L4318" s="69">
        <f t="shared" si="959"/>
        <v>0.18728661668359059</v>
      </c>
      <c r="M4318" s="69">
        <f t="shared" si="960"/>
        <v>-1.1872866166835907</v>
      </c>
      <c r="Q4318" s="88">
        <f t="shared" si="955"/>
        <v>2.6571011183307292E-4</v>
      </c>
      <c r="R4318" s="88">
        <f t="shared" si="956"/>
        <v>5.702249863245013E+38</v>
      </c>
      <c r="S4318" s="88">
        <f t="shared" si="957"/>
        <v>2.4420376214295302E+39</v>
      </c>
      <c r="T4318" s="1">
        <f t="shared" si="958"/>
        <v>3.0122626077540317E+39</v>
      </c>
      <c r="U4318" s="88">
        <f t="shared" si="952"/>
        <v>3.0122626077540311E+39</v>
      </c>
      <c r="V4318" s="1">
        <f t="shared" si="961"/>
        <v>2.4974848732672746E+48</v>
      </c>
      <c r="W4318" s="84"/>
    </row>
    <row r="4319" spans="6:23" x14ac:dyDescent="0.2">
      <c r="F4319" s="44">
        <f t="shared" si="948"/>
        <v>753.00000000003399</v>
      </c>
      <c r="G4319" s="1">
        <f t="shared" si="949"/>
        <v>1.820746087245152E+17</v>
      </c>
      <c r="H4319" s="15">
        <f t="shared" si="953"/>
        <v>16.465363298053038</v>
      </c>
      <c r="I4319" s="1">
        <f t="shared" si="954"/>
        <v>2.1446285531694598E+42</v>
      </c>
      <c r="J4319" s="1">
        <f t="shared" si="950"/>
        <v>9.1914583502635327E+42</v>
      </c>
      <c r="K4319" s="1">
        <f t="shared" si="951"/>
        <v>1.1336086903432992E+43</v>
      </c>
      <c r="L4319" s="69">
        <f t="shared" si="959"/>
        <v>0.18707460502220408</v>
      </c>
      <c r="M4319" s="69">
        <f t="shared" si="960"/>
        <v>-1.1870746050222041</v>
      </c>
      <c r="Q4319" s="88">
        <f t="shared" si="955"/>
        <v>2.656395287239377E-4</v>
      </c>
      <c r="R4319" s="88">
        <f t="shared" si="956"/>
        <v>5.6969811815183567E+38</v>
      </c>
      <c r="S4319" s="88">
        <f t="shared" si="957"/>
        <v>2.4416146644497067E+39</v>
      </c>
      <c r="T4319" s="1">
        <f t="shared" si="958"/>
        <v>3.0113127826015423E+39</v>
      </c>
      <c r="U4319" s="88">
        <f t="shared" si="952"/>
        <v>3.0113127826015423E+39</v>
      </c>
      <c r="V4319" s="1">
        <f t="shared" si="961"/>
        <v>2.4960342341439185E+48</v>
      </c>
      <c r="W4319" s="84"/>
    </row>
    <row r="4320" spans="6:23" x14ac:dyDescent="0.2">
      <c r="F4320" s="44">
        <f t="shared" si="948"/>
        <v>753.20000000003404</v>
      </c>
      <c r="G4320" s="1">
        <f t="shared" si="949"/>
        <v>1.8212296851434909E+17</v>
      </c>
      <c r="H4320" s="15">
        <f t="shared" si="953"/>
        <v>16.460991188839532</v>
      </c>
      <c r="I4320" s="1">
        <f t="shared" si="954"/>
        <v>2.1432163574996522E+42</v>
      </c>
      <c r="J4320" s="1">
        <f t="shared" si="950"/>
        <v>9.1923080074996525E+42</v>
      </c>
      <c r="K4320" s="1">
        <f t="shared" si="951"/>
        <v>1.1335524364999306E+43</v>
      </c>
      <c r="L4320" s="69">
        <f t="shared" si="959"/>
        <v>0.18686263053382807</v>
      </c>
      <c r="M4320" s="69">
        <f t="shared" si="960"/>
        <v>-1.1868626305338281</v>
      </c>
      <c r="Q4320" s="88">
        <f t="shared" si="955"/>
        <v>2.655689831039254E-4</v>
      </c>
      <c r="R4320" s="88">
        <f t="shared" si="956"/>
        <v>5.6917178863288165E+38</v>
      </c>
      <c r="S4320" s="88">
        <f t="shared" si="957"/>
        <v>2.4411918899297534E+39</v>
      </c>
      <c r="T4320" s="1">
        <f t="shared" si="958"/>
        <v>3.0103636785626348E+39</v>
      </c>
      <c r="U4320" s="88">
        <f t="shared" si="952"/>
        <v>3.0103636785626355E+39</v>
      </c>
      <c r="V4320" s="1">
        <f t="shared" si="961"/>
        <v>2.4945849629698286E+48</v>
      </c>
      <c r="W4320" s="84"/>
    </row>
    <row r="4321" spans="6:23" x14ac:dyDescent="0.2">
      <c r="F4321" s="44">
        <f t="shared" si="948"/>
        <v>753.40000000003408</v>
      </c>
      <c r="G4321" s="1">
        <f t="shared" si="949"/>
        <v>1.8217132830418294E+17</v>
      </c>
      <c r="H4321" s="15">
        <f t="shared" si="953"/>
        <v>16.456621400894527</v>
      </c>
      <c r="I4321" s="1">
        <f t="shared" si="954"/>
        <v>2.141805135673352E+42</v>
      </c>
      <c r="J4321" s="1">
        <f t="shared" si="950"/>
        <v>9.1931575059566978E+42</v>
      </c>
      <c r="K4321" s="1">
        <f t="shared" si="951"/>
        <v>1.133496264163005E+43</v>
      </c>
      <c r="L4321" s="69">
        <f t="shared" si="959"/>
        <v>0.18665069327255562</v>
      </c>
      <c r="M4321" s="69">
        <f t="shared" si="960"/>
        <v>-1.1866506932725556</v>
      </c>
      <c r="Q4321" s="88">
        <f t="shared" si="955"/>
        <v>2.6549847494283796E-4</v>
      </c>
      <c r="R4321" s="88">
        <f t="shared" si="956"/>
        <v>5.6864599714601314E+38</v>
      </c>
      <c r="S4321" s="88">
        <f t="shared" si="957"/>
        <v>2.4407692977408071E+39</v>
      </c>
      <c r="T4321" s="1">
        <f t="shared" si="958"/>
        <v>3.0094152948868204E+39</v>
      </c>
      <c r="U4321" s="88">
        <f t="shared" si="952"/>
        <v>3.0094152948868204E+39</v>
      </c>
      <c r="V4321" s="1">
        <f t="shared" si="961"/>
        <v>2.4931370580338431E+48</v>
      </c>
      <c r="W4321" s="84"/>
    </row>
    <row r="4322" spans="6:23" x14ac:dyDescent="0.2">
      <c r="F4322" s="44">
        <f t="shared" si="948"/>
        <v>753.60000000003413</v>
      </c>
      <c r="G4322" s="1">
        <f t="shared" si="949"/>
        <v>1.8221968809401683E+17</v>
      </c>
      <c r="H4322" s="15">
        <f t="shared" si="953"/>
        <v>16.452253932369871</v>
      </c>
      <c r="I4322" s="1">
        <f t="shared" si="954"/>
        <v>2.1403948869684877E+42</v>
      </c>
      <c r="J4322" s="1">
        <f t="shared" si="950"/>
        <v>9.194006845708347E+42</v>
      </c>
      <c r="K4322" s="1">
        <f t="shared" si="951"/>
        <v>1.1334401732676835E+43</v>
      </c>
      <c r="L4322" s="69">
        <f t="shared" si="959"/>
        <v>0.18643879328666124</v>
      </c>
      <c r="M4322" s="69">
        <f t="shared" si="960"/>
        <v>-1.1864387932866611</v>
      </c>
      <c r="Q4322" s="88">
        <f t="shared" si="955"/>
        <v>2.6542800421314183E-4</v>
      </c>
      <c r="R4322" s="88">
        <f t="shared" si="956"/>
        <v>5.6812074307605901E+38</v>
      </c>
      <c r="S4322" s="88">
        <f t="shared" si="957"/>
        <v>2.4403468877783301E+39</v>
      </c>
      <c r="T4322" s="1">
        <f t="shared" si="958"/>
        <v>3.0084676308543891E+39</v>
      </c>
      <c r="U4322" s="88">
        <f t="shared" si="952"/>
        <v>3.0084676308543891E+39</v>
      </c>
      <c r="V4322" s="1">
        <f t="shared" si="961"/>
        <v>2.4916905176521133E+48</v>
      </c>
      <c r="W4322" s="84"/>
    </row>
    <row r="4323" spans="6:23" x14ac:dyDescent="0.2">
      <c r="F4323" s="44">
        <f t="shared" si="948"/>
        <v>753.80000000003417</v>
      </c>
      <c r="G4323" s="1">
        <f t="shared" si="949"/>
        <v>1.8226804788385072E+17</v>
      </c>
      <c r="H4323" s="15">
        <f t="shared" si="953"/>
        <v>16.447888781419387</v>
      </c>
      <c r="I4323" s="1">
        <f t="shared" si="954"/>
        <v>2.138985610663586E+42</v>
      </c>
      <c r="J4323" s="1">
        <f t="shared" si="950"/>
        <v>9.1948560268282154E+42</v>
      </c>
      <c r="K4323" s="1">
        <f t="shared" si="951"/>
        <v>1.1333841637491801E+43</v>
      </c>
      <c r="L4323" s="69">
        <f t="shared" si="959"/>
        <v>0.18622693063398976</v>
      </c>
      <c r="M4323" s="69">
        <f t="shared" si="960"/>
        <v>-1.1862269306339899</v>
      </c>
      <c r="Q4323" s="88">
        <f t="shared" si="955"/>
        <v>2.6535757088197442E-4</v>
      </c>
      <c r="R4323" s="88">
        <f t="shared" si="956"/>
        <v>5.6759602579718588E+38</v>
      </c>
      <c r="S4323" s="88">
        <f t="shared" si="957"/>
        <v>2.439924659888618E+39</v>
      </c>
      <c r="T4323" s="1">
        <f t="shared" si="958"/>
        <v>3.0075206856858038E+39</v>
      </c>
      <c r="U4323" s="88">
        <f t="shared" si="952"/>
        <v>3.0075206856858038E+39</v>
      </c>
      <c r="V4323" s="1">
        <f t="shared" si="961"/>
        <v>2.4902453400930362E+48</v>
      </c>
      <c r="W4323" s="84"/>
    </row>
    <row r="4324" spans="6:23" x14ac:dyDescent="0.2">
      <c r="F4324" s="44">
        <f t="shared" si="948"/>
        <v>754.00000000003422</v>
      </c>
      <c r="G4324" s="1">
        <f t="shared" si="949"/>
        <v>1.8231640767368458E+17</v>
      </c>
      <c r="H4324" s="15">
        <f t="shared" si="953"/>
        <v>16.443525946198854</v>
      </c>
      <c r="I4324" s="1">
        <f t="shared" si="954"/>
        <v>2.1375773060377742E+42</v>
      </c>
      <c r="J4324" s="1">
        <f t="shared" si="950"/>
        <v>9.1957050493898677E+42</v>
      </c>
      <c r="K4324" s="1">
        <f t="shared" si="951"/>
        <v>1.1333282355427642E+43</v>
      </c>
      <c r="L4324" s="69">
        <f t="shared" si="959"/>
        <v>0.18601510536340313</v>
      </c>
      <c r="M4324" s="69">
        <f t="shared" si="960"/>
        <v>-1.1860151053634032</v>
      </c>
      <c r="Q4324" s="88">
        <f t="shared" si="955"/>
        <v>2.6528717492091403E-4</v>
      </c>
      <c r="R4324" s="88">
        <f t="shared" si="956"/>
        <v>5.6707184469381921E+38</v>
      </c>
      <c r="S4324" s="88">
        <f t="shared" si="957"/>
        <v>2.4395026139586221E+39</v>
      </c>
      <c r="T4324" s="1">
        <f t="shared" si="958"/>
        <v>3.0065744586524413E+39</v>
      </c>
      <c r="U4324" s="88">
        <f t="shared" si="952"/>
        <v>3.0065744586524413E+39</v>
      </c>
      <c r="V4324" s="1">
        <f t="shared" si="961"/>
        <v>2.4888015236689928E+48</v>
      </c>
      <c r="W4324" s="84"/>
    </row>
    <row r="4325" spans="6:23" x14ac:dyDescent="0.2">
      <c r="F4325" s="44">
        <f t="shared" si="948"/>
        <v>754.20000000003427</v>
      </c>
      <c r="G4325" s="1">
        <f t="shared" si="949"/>
        <v>1.8236476746351846E+17</v>
      </c>
      <c r="H4325" s="15">
        <f t="shared" si="953"/>
        <v>16.439165424865994</v>
      </c>
      <c r="I4325" s="1">
        <f t="shared" si="954"/>
        <v>2.1361699723707752E+42</v>
      </c>
      <c r="J4325" s="1">
        <f t="shared" si="950"/>
        <v>9.1965539134668152E+42</v>
      </c>
      <c r="K4325" s="1">
        <f t="shared" si="951"/>
        <v>1.1332723885837592E+43</v>
      </c>
      <c r="L4325" s="69">
        <f t="shared" si="959"/>
        <v>0.18580331752782714</v>
      </c>
      <c r="M4325" s="69">
        <f t="shared" si="960"/>
        <v>-1.1858033175278271</v>
      </c>
      <c r="Q4325" s="88">
        <f t="shared" si="955"/>
        <v>2.6521681630065075E-4</v>
      </c>
      <c r="R4325" s="88">
        <f t="shared" si="956"/>
        <v>5.6654819914922611E+38</v>
      </c>
      <c r="S4325" s="88">
        <f t="shared" si="957"/>
        <v>2.439080749866959E+39</v>
      </c>
      <c r="T4325" s="1">
        <f t="shared" si="958"/>
        <v>3.0056289490161854E+39</v>
      </c>
      <c r="U4325" s="88">
        <f t="shared" si="952"/>
        <v>3.0056289490161854E+39</v>
      </c>
      <c r="V4325" s="1">
        <f t="shared" si="961"/>
        <v>2.4873590666862996E+48</v>
      </c>
      <c r="W4325" s="84"/>
    </row>
    <row r="4326" spans="6:23" x14ac:dyDescent="0.2">
      <c r="F4326" s="44">
        <f t="shared" si="948"/>
        <v>754.40000000003431</v>
      </c>
      <c r="G4326" s="1">
        <f t="shared" si="949"/>
        <v>1.8241312725335235E+17</v>
      </c>
      <c r="H4326" s="15">
        <f t="shared" si="953"/>
        <v>16.434807215580506</v>
      </c>
      <c r="I4326" s="1">
        <f t="shared" si="954"/>
        <v>2.1347636089429083E+42</v>
      </c>
      <c r="J4326" s="1">
        <f t="shared" si="950"/>
        <v>9.1974026191325148E+42</v>
      </c>
      <c r="K4326" s="1">
        <f t="shared" si="951"/>
        <v>1.1332166228075422E+43</v>
      </c>
      <c r="L4326" s="69">
        <f t="shared" si="959"/>
        <v>0.18559156718201508</v>
      </c>
      <c r="M4326" s="69">
        <f t="shared" si="960"/>
        <v>-1.1855915671820152</v>
      </c>
      <c r="Q4326" s="88">
        <f t="shared" si="955"/>
        <v>2.6514649499098653E-4</v>
      </c>
      <c r="R4326" s="88">
        <f t="shared" si="956"/>
        <v>5.6602508854552118E+38</v>
      </c>
      <c r="S4326" s="88">
        <f t="shared" si="957"/>
        <v>2.4386590674839056E+39</v>
      </c>
      <c r="T4326" s="1">
        <f t="shared" si="958"/>
        <v>3.0046841560294265E+39</v>
      </c>
      <c r="U4326" s="88">
        <f t="shared" si="952"/>
        <v>3.0046841560294265E+39</v>
      </c>
      <c r="V4326" s="1">
        <f t="shared" si="961"/>
        <v>2.4859179674452123E+48</v>
      </c>
      <c r="W4326" s="84"/>
    </row>
    <row r="4327" spans="6:23" x14ac:dyDescent="0.2">
      <c r="F4327" s="44">
        <f t="shared" si="948"/>
        <v>754.60000000003436</v>
      </c>
      <c r="G4327" s="1">
        <f t="shared" si="949"/>
        <v>1.8246148704318621E+17</v>
      </c>
      <c r="H4327" s="15">
        <f t="shared" si="953"/>
        <v>16.430451316504019</v>
      </c>
      <c r="I4327" s="1">
        <f t="shared" si="954"/>
        <v>2.1333582150350899E+42</v>
      </c>
      <c r="J4327" s="1">
        <f t="shared" si="950"/>
        <v>9.1982511664603651E+42</v>
      </c>
      <c r="K4327" s="1">
        <f t="shared" si="951"/>
        <v>1.1331609381495455E+43</v>
      </c>
      <c r="L4327" s="69">
        <f t="shared" si="959"/>
        <v>0.18537985437535495</v>
      </c>
      <c r="M4327" s="69">
        <f t="shared" si="960"/>
        <v>-1.1853798543753549</v>
      </c>
      <c r="Q4327" s="88">
        <f t="shared" si="955"/>
        <v>2.6507621096261147E-4</v>
      </c>
      <c r="R4327" s="88">
        <f t="shared" si="956"/>
        <v>5.6550251226746176E+38</v>
      </c>
      <c r="S4327" s="88">
        <f t="shared" si="957"/>
        <v>2.4382375666877346E+39</v>
      </c>
      <c r="T4327" s="1">
        <f t="shared" si="958"/>
        <v>3.0037400789551963E+39</v>
      </c>
      <c r="U4327" s="88">
        <f t="shared" si="952"/>
        <v>3.0037400789551963E+39</v>
      </c>
      <c r="V4327" s="1">
        <f t="shared" si="961"/>
        <v>2.4844782242565927E+48</v>
      </c>
      <c r="W4327" s="84"/>
    </row>
    <row r="4328" spans="6:23" x14ac:dyDescent="0.2">
      <c r="F4328" s="44">
        <f t="shared" si="948"/>
        <v>754.8000000000344</v>
      </c>
      <c r="G4328" s="1">
        <f t="shared" si="949"/>
        <v>1.825098468330201E+17</v>
      </c>
      <c r="H4328" s="15">
        <f t="shared" si="953"/>
        <v>16.426097725800123</v>
      </c>
      <c r="I4328" s="1">
        <f t="shared" si="954"/>
        <v>2.1319537899288332E+42</v>
      </c>
      <c r="J4328" s="1">
        <f t="shared" si="950"/>
        <v>9.1990995555237229E+42</v>
      </c>
      <c r="K4328" s="1">
        <f t="shared" si="951"/>
        <v>1.1331053345452556E+43</v>
      </c>
      <c r="L4328" s="69">
        <f t="shared" si="959"/>
        <v>0.18516817915905837</v>
      </c>
      <c r="M4328" s="69">
        <f t="shared" si="960"/>
        <v>-1.1851681791590583</v>
      </c>
      <c r="Q4328" s="88">
        <f t="shared" si="955"/>
        <v>2.6500596418532751E-4</v>
      </c>
      <c r="R4328" s="88">
        <f t="shared" si="956"/>
        <v>5.6498046969865366E+38</v>
      </c>
      <c r="S4328" s="88">
        <f t="shared" si="957"/>
        <v>2.4378162473483819E+39</v>
      </c>
      <c r="T4328" s="1">
        <f t="shared" si="958"/>
        <v>3.0027967170470357E+39</v>
      </c>
      <c r="U4328" s="88">
        <f t="shared" si="952"/>
        <v>3.0027967170470357E+39</v>
      </c>
      <c r="V4328" s="1">
        <f t="shared" si="961"/>
        <v>2.4830398354252436E+48</v>
      </c>
      <c r="W4328" s="84"/>
    </row>
    <row r="4329" spans="6:23" x14ac:dyDescent="0.2">
      <c r="F4329" s="44">
        <f t="shared" si="948"/>
        <v>755.00000000003445</v>
      </c>
      <c r="G4329" s="1">
        <f t="shared" si="949"/>
        <v>1.8255820662285398E+17</v>
      </c>
      <c r="H4329" s="15">
        <f t="shared" si="953"/>
        <v>16.421746441634344</v>
      </c>
      <c r="I4329" s="1">
        <f t="shared" si="954"/>
        <v>2.1305503329062436E+42</v>
      </c>
      <c r="J4329" s="1">
        <f t="shared" si="950"/>
        <v>9.1999477863958716E+42</v>
      </c>
      <c r="K4329" s="1">
        <f t="shared" si="951"/>
        <v>1.1330498119302116E+43</v>
      </c>
      <c r="L4329" s="69">
        <f t="shared" si="959"/>
        <v>0.18495654159045608</v>
      </c>
      <c r="M4329" s="69">
        <f t="shared" si="960"/>
        <v>-1.1849565415904562</v>
      </c>
      <c r="Q4329" s="88">
        <f t="shared" si="955"/>
        <v>2.6493575462893659E-4</v>
      </c>
      <c r="R4329" s="88">
        <f t="shared" si="956"/>
        <v>5.6445896022344771E+38</v>
      </c>
      <c r="S4329" s="88">
        <f t="shared" si="957"/>
        <v>2.4373951093356049E+39</v>
      </c>
      <c r="T4329" s="1">
        <f t="shared" si="958"/>
        <v>3.0018540695590525E+39</v>
      </c>
      <c r="U4329" s="88">
        <f t="shared" si="952"/>
        <v>3.0018540695590531E+39</v>
      </c>
      <c r="V4329" s="1">
        <f t="shared" si="961"/>
        <v>2.4816027992582327E+48</v>
      </c>
      <c r="W4329" s="84"/>
    </row>
    <row r="4330" spans="6:23" x14ac:dyDescent="0.2">
      <c r="F4330" s="44">
        <f t="shared" si="948"/>
        <v>755.20000000003449</v>
      </c>
      <c r="G4330" s="1">
        <f t="shared" si="949"/>
        <v>1.8260656641268784E+17</v>
      </c>
      <c r="H4330" s="15">
        <f t="shared" si="953"/>
        <v>16.417397462174169</v>
      </c>
      <c r="I4330" s="1">
        <f t="shared" si="954"/>
        <v>2.1291478432500233E+42</v>
      </c>
      <c r="J4330" s="1">
        <f t="shared" si="950"/>
        <v>9.2007958591500577E+42</v>
      </c>
      <c r="K4330" s="1">
        <f t="shared" si="951"/>
        <v>1.1329943702400081E+43</v>
      </c>
      <c r="L4330" s="69">
        <f t="shared" si="959"/>
        <v>0.18474494171692324</v>
      </c>
      <c r="M4330" s="69">
        <f t="shared" si="960"/>
        <v>-1.1847449417169233</v>
      </c>
      <c r="Q4330" s="88">
        <f t="shared" si="955"/>
        <v>2.6486558226679335E-4</v>
      </c>
      <c r="R4330" s="88">
        <f t="shared" si="956"/>
        <v>5.6393798323450467E+38</v>
      </c>
      <c r="S4330" s="88">
        <f t="shared" si="957"/>
        <v>2.4369741525516813E+39</v>
      </c>
      <c r="T4330" s="1">
        <f t="shared" si="958"/>
        <v>3.0009121357861861E+39</v>
      </c>
      <c r="U4330" s="88">
        <f t="shared" si="952"/>
        <v>3.0009121357861861E+39</v>
      </c>
      <c r="V4330" s="1">
        <f t="shared" si="961"/>
        <v>2.4801671140981675E+48</v>
      </c>
      <c r="W4330" s="84"/>
    </row>
    <row r="4331" spans="6:23" x14ac:dyDescent="0.2">
      <c r="F4331" s="44">
        <f t="shared" si="948"/>
        <v>755.40000000003454</v>
      </c>
      <c r="G4331" s="1">
        <f t="shared" si="949"/>
        <v>1.8265492620252173E+17</v>
      </c>
      <c r="H4331" s="15">
        <f t="shared" si="953"/>
        <v>16.413050785589</v>
      </c>
      <c r="I4331" s="1">
        <f t="shared" si="954"/>
        <v>2.1277463202434707E+42</v>
      </c>
      <c r="J4331" s="1">
        <f t="shared" si="950"/>
        <v>9.2016437738594633E+42</v>
      </c>
      <c r="K4331" s="1">
        <f t="shared" si="951"/>
        <v>1.1329390094102933E+43</v>
      </c>
      <c r="L4331" s="69">
        <f t="shared" si="959"/>
        <v>0.18453337959110377</v>
      </c>
      <c r="M4331" s="69">
        <f t="shared" si="960"/>
        <v>-1.1845333795911037</v>
      </c>
      <c r="Q4331" s="88">
        <f t="shared" si="955"/>
        <v>2.6479544706514702E-4</v>
      </c>
      <c r="R4331" s="88">
        <f t="shared" si="956"/>
        <v>5.6341753811009129E+38</v>
      </c>
      <c r="S4331" s="88">
        <f t="shared" si="957"/>
        <v>2.436553376833343E+39</v>
      </c>
      <c r="T4331" s="1">
        <f t="shared" si="958"/>
        <v>2.9999709149434345E+39</v>
      </c>
      <c r="U4331" s="88">
        <f t="shared" si="952"/>
        <v>2.9999709149434345E+39</v>
      </c>
      <c r="V4331" s="1">
        <f t="shared" si="961"/>
        <v>2.478732778223359E+48</v>
      </c>
      <c r="W4331" s="84"/>
    </row>
    <row r="4332" spans="6:23" x14ac:dyDescent="0.2">
      <c r="F4332" s="44">
        <f t="shared" si="948"/>
        <v>755.60000000003458</v>
      </c>
      <c r="G4332" s="1">
        <f t="shared" si="949"/>
        <v>1.8270328599235562E+17</v>
      </c>
      <c r="H4332" s="15">
        <f t="shared" si="953"/>
        <v>16.408706410050197</v>
      </c>
      <c r="I4332" s="1">
        <f t="shared" si="954"/>
        <v>2.1263457631704708E+42</v>
      </c>
      <c r="J4332" s="1">
        <f t="shared" si="950"/>
        <v>9.2024915305972222E+42</v>
      </c>
      <c r="K4332" s="1">
        <f t="shared" si="951"/>
        <v>1.1328837293767694E+43</v>
      </c>
      <c r="L4332" s="69">
        <f t="shared" si="959"/>
        <v>0.18432185526575437</v>
      </c>
      <c r="M4332" s="69">
        <f t="shared" si="960"/>
        <v>-1.1843218552657544</v>
      </c>
      <c r="Q4332" s="88">
        <f t="shared" si="955"/>
        <v>2.6472534899824041E-4</v>
      </c>
      <c r="R4332" s="88">
        <f t="shared" si="956"/>
        <v>5.6289762424623268E+38</v>
      </c>
      <c r="S4332" s="88">
        <f t="shared" si="957"/>
        <v>2.4361327820907013E+39</v>
      </c>
      <c r="T4332" s="1">
        <f t="shared" si="958"/>
        <v>2.9990304063369339E+39</v>
      </c>
      <c r="U4332" s="88">
        <f t="shared" si="952"/>
        <v>2.9990304063369339E+39</v>
      </c>
      <c r="V4332" s="1">
        <f t="shared" si="961"/>
        <v>2.4772997899892251E+48</v>
      </c>
      <c r="W4332" s="84"/>
    </row>
    <row r="4333" spans="6:23" x14ac:dyDescent="0.2">
      <c r="F4333" s="44">
        <f t="shared" si="948"/>
        <v>755.80000000003463</v>
      </c>
      <c r="G4333" s="1">
        <f t="shared" si="949"/>
        <v>1.8275164578218947E+17</v>
      </c>
      <c r="H4333" s="15">
        <f t="shared" si="953"/>
        <v>16.404364333731053</v>
      </c>
      <c r="I4333" s="1">
        <f t="shared" si="954"/>
        <v>2.1249461713155069E+42</v>
      </c>
      <c r="J4333" s="1">
        <f t="shared" si="950"/>
        <v>9.2033391294364148E+42</v>
      </c>
      <c r="K4333" s="1">
        <f t="shared" si="951"/>
        <v>1.1328285300751922E+43</v>
      </c>
      <c r="L4333" s="69">
        <f t="shared" si="959"/>
        <v>0.18411036879320469</v>
      </c>
      <c r="M4333" s="69">
        <f t="shared" si="960"/>
        <v>-1.1841103687932046</v>
      </c>
      <c r="Q4333" s="88">
        <f t="shared" si="955"/>
        <v>2.646552880340991E-4</v>
      </c>
      <c r="R4333" s="88">
        <f t="shared" si="956"/>
        <v>5.6237824102646161E+38</v>
      </c>
      <c r="S4333" s="88">
        <f t="shared" si="957"/>
        <v>2.4357123681764892E+39</v>
      </c>
      <c r="T4333" s="1">
        <f t="shared" si="958"/>
        <v>2.9980906092029511E+39</v>
      </c>
      <c r="U4333" s="88">
        <f t="shared" si="952"/>
        <v>2.9980906092029511E+39</v>
      </c>
      <c r="V4333" s="1">
        <f t="shared" si="961"/>
        <v>2.4758681476952223E+48</v>
      </c>
      <c r="W4333" s="84"/>
    </row>
    <row r="4334" spans="6:23" x14ac:dyDescent="0.2">
      <c r="F4334" s="44">
        <f t="shared" si="948"/>
        <v>756.00000000003467</v>
      </c>
      <c r="G4334" s="1">
        <f t="shared" si="949"/>
        <v>1.8280000557202336E+17</v>
      </c>
      <c r="H4334" s="15">
        <f t="shared" si="953"/>
        <v>16.400024554806784</v>
      </c>
      <c r="I4334" s="1">
        <f t="shared" si="954"/>
        <v>2.1235475439636546E+42</v>
      </c>
      <c r="J4334" s="1">
        <f t="shared" si="950"/>
        <v>9.2041865704500575E+42</v>
      </c>
      <c r="K4334" s="1">
        <f t="shared" si="951"/>
        <v>1.1327734114413713E+43</v>
      </c>
      <c r="L4334" s="69">
        <f t="shared" si="959"/>
        <v>0.18389892022467655</v>
      </c>
      <c r="M4334" s="69">
        <f t="shared" si="960"/>
        <v>-1.1838989202246766</v>
      </c>
      <c r="Q4334" s="88">
        <f t="shared" si="955"/>
        <v>2.6458526414430139E-4</v>
      </c>
      <c r="R4334" s="88">
        <f t="shared" si="956"/>
        <v>5.6185938784260602E+38</v>
      </c>
      <c r="S4334" s="88">
        <f t="shared" si="957"/>
        <v>2.4352921349759601E+39</v>
      </c>
      <c r="T4334" s="1">
        <f t="shared" si="958"/>
        <v>2.9971515228185658E+39</v>
      </c>
      <c r="U4334" s="88">
        <f t="shared" si="952"/>
        <v>2.9971515228185665E+39</v>
      </c>
      <c r="V4334" s="1">
        <f t="shared" si="961"/>
        <v>2.4744378496763056E+48</v>
      </c>
      <c r="W4334" s="84"/>
    </row>
    <row r="4335" spans="6:23" x14ac:dyDescent="0.2">
      <c r="F4335" s="44">
        <f t="shared" si="948"/>
        <v>756.20000000003472</v>
      </c>
      <c r="G4335" s="1">
        <f t="shared" si="949"/>
        <v>1.8284836536185725E+17</v>
      </c>
      <c r="H4335" s="15">
        <f t="shared" si="953"/>
        <v>16.395687071454546</v>
      </c>
      <c r="I4335" s="1">
        <f t="shared" si="954"/>
        <v>2.1221498804005774E+42</v>
      </c>
      <c r="J4335" s="1">
        <f t="shared" si="950"/>
        <v>9.2050338537111255E+42</v>
      </c>
      <c r="K4335" s="1">
        <f t="shared" si="951"/>
        <v>1.1327183734111702E+43</v>
      </c>
      <c r="L4335" s="69">
        <f t="shared" si="959"/>
        <v>0.18368750961182814</v>
      </c>
      <c r="M4335" s="69">
        <f t="shared" si="960"/>
        <v>-1.1836875096118282</v>
      </c>
      <c r="Q4335" s="88">
        <f t="shared" si="955"/>
        <v>2.6451527729953739E-4</v>
      </c>
      <c r="R4335" s="88">
        <f t="shared" si="956"/>
        <v>5.6134106408533883E+38</v>
      </c>
      <c r="S4335" s="88">
        <f t="shared" si="957"/>
        <v>2.4348720823660276E+39</v>
      </c>
      <c r="T4335" s="1">
        <f t="shared" si="958"/>
        <v>2.9962131464513662E+39</v>
      </c>
      <c r="U4335" s="88">
        <f t="shared" si="952"/>
        <v>2.9962131464513662E+39</v>
      </c>
      <c r="V4335" s="1">
        <f t="shared" si="961"/>
        <v>2.4730088942613544E+48</v>
      </c>
      <c r="W4335" s="84"/>
    </row>
    <row r="4336" spans="6:23" x14ac:dyDescent="0.2">
      <c r="F4336" s="44">
        <f t="shared" ref="F4336:F4399" si="962">F4335+0.2</f>
        <v>756.40000000003477</v>
      </c>
      <c r="G4336" s="1">
        <f t="shared" si="949"/>
        <v>1.828967251516911E+17</v>
      </c>
      <c r="H4336" s="15">
        <f t="shared" si="953"/>
        <v>16.391351881853421</v>
      </c>
      <c r="I4336" s="1">
        <f t="shared" si="954"/>
        <v>2.1207531799125343E+42</v>
      </c>
      <c r="J4336" s="1">
        <f t="shared" si="950"/>
        <v>9.2058809792925309E+42</v>
      </c>
      <c r="K4336" s="1">
        <f t="shared" si="951"/>
        <v>1.1326634159205066E+43</v>
      </c>
      <c r="L4336" s="69">
        <f t="shared" si="959"/>
        <v>0.18347613700528542</v>
      </c>
      <c r="M4336" s="69">
        <f t="shared" si="960"/>
        <v>-1.1834761370052855</v>
      </c>
      <c r="Q4336" s="88">
        <f t="shared" si="955"/>
        <v>2.644453274704972E-4</v>
      </c>
      <c r="R4336" s="88">
        <f t="shared" si="956"/>
        <v>5.6082326914606841E+38</v>
      </c>
      <c r="S4336" s="88">
        <f t="shared" si="957"/>
        <v>2.4344522102234349E+39</v>
      </c>
      <c r="T4336" s="1">
        <f t="shared" si="958"/>
        <v>2.9952754793695035E+39</v>
      </c>
      <c r="U4336" s="88">
        <f t="shared" si="952"/>
        <v>2.9952754793695035E+39</v>
      </c>
      <c r="V4336" s="1">
        <f t="shared" si="961"/>
        <v>2.4715812797814821E+48</v>
      </c>
      <c r="W4336" s="84"/>
    </row>
    <row r="4337" spans="6:23" x14ac:dyDescent="0.2">
      <c r="F4337" s="44">
        <f t="shared" si="962"/>
        <v>756.60000000003481</v>
      </c>
      <c r="G4337" s="1">
        <f t="shared" si="949"/>
        <v>1.8294508494152499E+17</v>
      </c>
      <c r="H4337" s="15">
        <f t="shared" si="953"/>
        <v>16.387018984184412</v>
      </c>
      <c r="I4337" s="1">
        <f t="shared" si="954"/>
        <v>2.1193574417863721E+42</v>
      </c>
      <c r="J4337" s="1">
        <f t="shared" si="950"/>
        <v>9.2067279472671428E+42</v>
      </c>
      <c r="K4337" s="1">
        <f t="shared" si="951"/>
        <v>1.1326085389053514E+43</v>
      </c>
      <c r="L4337" s="69">
        <f t="shared" si="959"/>
        <v>0.18326480245693935</v>
      </c>
      <c r="M4337" s="69">
        <f t="shared" si="960"/>
        <v>-1.1832648024569394</v>
      </c>
      <c r="Q4337" s="88">
        <f t="shared" si="955"/>
        <v>2.643754146260946E-4</v>
      </c>
      <c r="R4337" s="88">
        <f t="shared" si="956"/>
        <v>5.6030600241317124E+38</v>
      </c>
      <c r="S4337" s="88">
        <f t="shared" si="957"/>
        <v>2.4340325184084037E+39</v>
      </c>
      <c r="T4337" s="1">
        <f t="shared" si="958"/>
        <v>2.9943385208215747E+39</v>
      </c>
      <c r="U4337" s="88">
        <f t="shared" si="952"/>
        <v>2.9943385208215747E+39</v>
      </c>
      <c r="V4337" s="1">
        <f t="shared" si="961"/>
        <v>2.4701550045534337E+48</v>
      </c>
      <c r="W4337" s="84"/>
    </row>
    <row r="4338" spans="6:23" x14ac:dyDescent="0.2">
      <c r="F4338" s="44">
        <f t="shared" si="962"/>
        <v>756.80000000003486</v>
      </c>
      <c r="G4338" s="1">
        <f t="shared" si="949"/>
        <v>1.8299344473135888E+17</v>
      </c>
      <c r="H4338" s="15">
        <f t="shared" si="953"/>
        <v>16.382688376630451</v>
      </c>
      <c r="I4338" s="1">
        <f t="shared" si="954"/>
        <v>2.1179626653095289E+42</v>
      </c>
      <c r="J4338" s="1">
        <f t="shared" si="950"/>
        <v>9.2075747577077667E+42</v>
      </c>
      <c r="K4338" s="1">
        <f t="shared" si="951"/>
        <v>1.1325537423017296E+43</v>
      </c>
      <c r="L4338" s="69">
        <f t="shared" si="959"/>
        <v>0.18305350601750395</v>
      </c>
      <c r="M4338" s="69">
        <f t="shared" si="960"/>
        <v>-1.183053506017504</v>
      </c>
      <c r="Q4338" s="88">
        <f t="shared" si="955"/>
        <v>2.6430553873968421E-4</v>
      </c>
      <c r="R4338" s="88">
        <f t="shared" si="956"/>
        <v>5.5978926328517249E+38</v>
      </c>
      <c r="S4338" s="88">
        <f t="shared" si="957"/>
        <v>2.4336130068218686E+39</v>
      </c>
      <c r="T4338" s="1">
        <f t="shared" si="958"/>
        <v>2.9934022701070413E+39</v>
      </c>
      <c r="U4338" s="88">
        <f t="shared" si="952"/>
        <v>2.9934022701070413E+39</v>
      </c>
      <c r="V4338" s="1">
        <f t="shared" si="961"/>
        <v>2.4687300669376842E+48</v>
      </c>
      <c r="W4338" s="84"/>
    </row>
    <row r="4339" spans="6:23" x14ac:dyDescent="0.2">
      <c r="F4339" s="44">
        <f t="shared" si="962"/>
        <v>757.0000000000349</v>
      </c>
      <c r="G4339" s="1">
        <f t="shared" si="949"/>
        <v>1.8304180452119274E+17</v>
      </c>
      <c r="H4339" s="15">
        <f t="shared" si="953"/>
        <v>16.378360057376391</v>
      </c>
      <c r="I4339" s="1">
        <f t="shared" si="954"/>
        <v>2.1165688497700313E+42</v>
      </c>
      <c r="J4339" s="1">
        <f t="shared" si="950"/>
        <v>9.2084214106871553E+42</v>
      </c>
      <c r="K4339" s="1">
        <f t="shared" si="951"/>
        <v>1.1324990260457187E+43</v>
      </c>
      <c r="L4339" s="69">
        <f t="shared" si="959"/>
        <v>0.18284224774159147</v>
      </c>
      <c r="M4339" s="69">
        <f t="shared" si="960"/>
        <v>-1.1828422477415914</v>
      </c>
      <c r="Q4339" s="88">
        <f t="shared" si="955"/>
        <v>2.642356997801798E-4</v>
      </c>
      <c r="R4339" s="88">
        <f t="shared" si="956"/>
        <v>5.5927305115191445E+38</v>
      </c>
      <c r="S4339" s="88">
        <f t="shared" si="957"/>
        <v>2.433193675323711E+39</v>
      </c>
      <c r="T4339" s="1">
        <f t="shared" si="958"/>
        <v>2.9924667264756256E+39</v>
      </c>
      <c r="U4339" s="88">
        <f t="shared" si="952"/>
        <v>2.9924667264756256E+39</v>
      </c>
      <c r="V4339" s="1">
        <f t="shared" si="961"/>
        <v>2.4673064652554312E+48</v>
      </c>
      <c r="W4339" s="84"/>
    </row>
    <row r="4340" spans="6:23" x14ac:dyDescent="0.2">
      <c r="F4340" s="44">
        <f t="shared" si="962"/>
        <v>757.20000000003495</v>
      </c>
      <c r="G4340" s="1">
        <f t="shared" si="949"/>
        <v>1.8309016431102662E+17</v>
      </c>
      <c r="H4340" s="15">
        <f t="shared" si="953"/>
        <v>16.374034024608989</v>
      </c>
      <c r="I4340" s="1">
        <f t="shared" si="954"/>
        <v>2.1151759944564936E+42</v>
      </c>
      <c r="J4340" s="1">
        <f t="shared" si="950"/>
        <v>9.2092679062780176E+42</v>
      </c>
      <c r="K4340" s="1">
        <f t="shared" si="951"/>
        <v>1.1324443900734511E+43</v>
      </c>
      <c r="L4340" s="69">
        <f t="shared" si="959"/>
        <v>0.18263102767545397</v>
      </c>
      <c r="M4340" s="69">
        <f t="shared" si="960"/>
        <v>-1.1826310276754539</v>
      </c>
      <c r="Q4340" s="88">
        <f t="shared" si="955"/>
        <v>2.6416589771915966E-4</v>
      </c>
      <c r="R4340" s="88">
        <f t="shared" si="956"/>
        <v>5.587573654096159E+38</v>
      </c>
      <c r="S4340" s="88">
        <f t="shared" si="957"/>
        <v>2.4327745237981785E+39</v>
      </c>
      <c r="T4340" s="1">
        <f t="shared" si="958"/>
        <v>2.9915318892077944E+39</v>
      </c>
      <c r="U4340" s="88">
        <f t="shared" si="952"/>
        <v>2.9915318892077944E+39</v>
      </c>
      <c r="V4340" s="1">
        <f t="shared" si="961"/>
        <v>2.465884197854986E+48</v>
      </c>
      <c r="W4340" s="84"/>
    </row>
    <row r="4341" spans="6:23" x14ac:dyDescent="0.2">
      <c r="F4341" s="44">
        <f t="shared" si="962"/>
        <v>757.40000000003499</v>
      </c>
      <c r="G4341" s="1">
        <f t="shared" si="949"/>
        <v>1.8313852410086051E+17</v>
      </c>
      <c r="H4341" s="15">
        <f t="shared" si="953"/>
        <v>16.36971027651693</v>
      </c>
      <c r="I4341" s="1">
        <f t="shared" si="954"/>
        <v>2.1137840986581216E+42</v>
      </c>
      <c r="J4341" s="1">
        <f t="shared" si="950"/>
        <v>9.2101142445529948E+42</v>
      </c>
      <c r="K4341" s="1">
        <f t="shared" si="951"/>
        <v>1.1323898343211115E+43</v>
      </c>
      <c r="L4341" s="69">
        <f t="shared" si="959"/>
        <v>0.18241984587436683</v>
      </c>
      <c r="M4341" s="69">
        <f t="shared" si="960"/>
        <v>-1.1824198458743669</v>
      </c>
      <c r="Q4341" s="88">
        <f t="shared" si="955"/>
        <v>2.6409613252642572E-4</v>
      </c>
      <c r="R4341" s="88">
        <f t="shared" si="956"/>
        <v>5.5824220545146658E+38</v>
      </c>
      <c r="S4341" s="88">
        <f t="shared" si="957"/>
        <v>2.4323555521129889E+39</v>
      </c>
      <c r="T4341" s="1">
        <f t="shared" si="958"/>
        <v>2.9905977575644552E+39</v>
      </c>
      <c r="U4341" s="88">
        <f t="shared" si="952"/>
        <v>2.9905977575644552E+39</v>
      </c>
      <c r="V4341" s="1">
        <f t="shared" si="961"/>
        <v>2.4644632630702897E+48</v>
      </c>
      <c r="W4341" s="84"/>
    </row>
    <row r="4342" spans="6:23" x14ac:dyDescent="0.2">
      <c r="F4342" s="44">
        <f t="shared" si="962"/>
        <v>757.60000000003504</v>
      </c>
      <c r="G4342" s="1">
        <f t="shared" si="949"/>
        <v>1.8318688389069437E+17</v>
      </c>
      <c r="H4342" s="15">
        <f t="shared" si="953"/>
        <v>16.365388811290821</v>
      </c>
      <c r="I4342" s="1">
        <f t="shared" si="954"/>
        <v>2.1123931616647057E+42</v>
      </c>
      <c r="J4342" s="1">
        <f t="shared" si="950"/>
        <v>9.2109604255846821E+42</v>
      </c>
      <c r="K4342" s="1">
        <f t="shared" si="951"/>
        <v>1.1323353587249387E+43</v>
      </c>
      <c r="L4342" s="69">
        <f t="shared" si="959"/>
        <v>0.18220870238891093</v>
      </c>
      <c r="M4342" s="69">
        <f t="shared" si="960"/>
        <v>-1.182208702388911</v>
      </c>
      <c r="Q4342" s="88">
        <f t="shared" si="955"/>
        <v>2.6402640417444445E-4</v>
      </c>
      <c r="R4342" s="88">
        <f t="shared" si="956"/>
        <v>5.5772757067701818E+38</v>
      </c>
      <c r="S4342" s="88">
        <f t="shared" si="957"/>
        <v>2.4319367601602341E+39</v>
      </c>
      <c r="T4342" s="1">
        <f t="shared" si="958"/>
        <v>2.9896643308372524E+39</v>
      </c>
      <c r="U4342" s="88">
        <f t="shared" si="952"/>
        <v>2.9896643308372518E+39</v>
      </c>
      <c r="V4342" s="1">
        <f t="shared" si="961"/>
        <v>2.4630436592623621E+48</v>
      </c>
      <c r="W4342" s="84"/>
    </row>
    <row r="4343" spans="6:23" x14ac:dyDescent="0.2">
      <c r="F4343" s="44">
        <f t="shared" si="962"/>
        <v>757.80000000003508</v>
      </c>
      <c r="G4343" s="1">
        <f t="shared" si="949"/>
        <v>1.8323524368052826E+17</v>
      </c>
      <c r="H4343" s="15">
        <f t="shared" si="953"/>
        <v>16.36106962712315</v>
      </c>
      <c r="I4343" s="1">
        <f t="shared" si="954"/>
        <v>2.1110031827666265E+42</v>
      </c>
      <c r="J4343" s="1">
        <f t="shared" si="950"/>
        <v>9.2118064494456302E+42</v>
      </c>
      <c r="K4343" s="1">
        <f t="shared" si="951"/>
        <v>1.1322809632212256E+43</v>
      </c>
      <c r="L4343" s="69">
        <f t="shared" si="959"/>
        <v>0.1819975972642762</v>
      </c>
      <c r="M4343" s="69">
        <f t="shared" si="960"/>
        <v>-1.1819975972642762</v>
      </c>
      <c r="Q4343" s="88">
        <f t="shared" si="955"/>
        <v>2.6395671263212961E-4</v>
      </c>
      <c r="R4343" s="88">
        <f t="shared" si="956"/>
        <v>5.5721346047904141E+38</v>
      </c>
      <c r="S4343" s="88">
        <f t="shared" si="957"/>
        <v>2.4315181477991184E+39</v>
      </c>
      <c r="T4343" s="1">
        <f t="shared" si="958"/>
        <v>2.9887316082781601E+39</v>
      </c>
      <c r="U4343" s="88">
        <f t="shared" si="952"/>
        <v>2.9887316082781595E+39</v>
      </c>
      <c r="V4343" s="1">
        <f t="shared" si="961"/>
        <v>2.4616253847612813E+48</v>
      </c>
      <c r="W4343" s="84"/>
    </row>
    <row r="4344" spans="6:23" x14ac:dyDescent="0.2">
      <c r="F4344" s="44">
        <f t="shared" si="962"/>
        <v>758.00000000003513</v>
      </c>
      <c r="G4344" s="1">
        <f t="shared" si="949"/>
        <v>1.8328360347036214E+17</v>
      </c>
      <c r="H4344" s="15">
        <f t="shared" si="953"/>
        <v>16.356752722208341</v>
      </c>
      <c r="I4344" s="1">
        <f t="shared" si="954"/>
        <v>2.109614161254847E+42</v>
      </c>
      <c r="J4344" s="1">
        <f t="shared" si="950"/>
        <v>9.2126523162083144E+42</v>
      </c>
      <c r="K4344" s="1">
        <f t="shared" si="951"/>
        <v>1.1322266477463161E+43</v>
      </c>
      <c r="L4344" s="69">
        <f t="shared" si="959"/>
        <v>0.1817865305623714</v>
      </c>
      <c r="M4344" s="69">
        <f t="shared" si="960"/>
        <v>-1.1817865305623714</v>
      </c>
      <c r="Q4344" s="88">
        <f t="shared" si="955"/>
        <v>2.6388705787105948E-4</v>
      </c>
      <c r="R4344" s="88">
        <f t="shared" si="956"/>
        <v>5.5669987425666446E+38</v>
      </c>
      <c r="S4344" s="88">
        <f t="shared" si="957"/>
        <v>2.4310997149132136E+39</v>
      </c>
      <c r="T4344" s="1">
        <f t="shared" si="958"/>
        <v>2.9877995891698779E+39</v>
      </c>
      <c r="U4344" s="88">
        <f t="shared" si="952"/>
        <v>2.9877995891698779E+39</v>
      </c>
      <c r="V4344" s="1">
        <f t="shared" si="961"/>
        <v>2.4602084379241888E+48</v>
      </c>
      <c r="W4344" s="84"/>
    </row>
    <row r="4345" spans="6:23" x14ac:dyDescent="0.2">
      <c r="F4345" s="44">
        <f t="shared" si="962"/>
        <v>758.20000000003517</v>
      </c>
      <c r="G4345" s="1">
        <f t="shared" si="949"/>
        <v>1.83331963260196E+17</v>
      </c>
      <c r="H4345" s="15">
        <f t="shared" si="953"/>
        <v>16.352438094742709</v>
      </c>
      <c r="I4345" s="1">
        <f t="shared" si="954"/>
        <v>2.1082260964209205E+42</v>
      </c>
      <c r="J4345" s="1">
        <f t="shared" si="950"/>
        <v>9.2134980259451777E+42</v>
      </c>
      <c r="K4345" s="1">
        <f t="shared" si="951"/>
        <v>1.1321724122366098E+43</v>
      </c>
      <c r="L4345" s="69">
        <f t="shared" si="959"/>
        <v>0.18157550232354094</v>
      </c>
      <c r="M4345" s="69">
        <f t="shared" si="960"/>
        <v>-1.181575502323541</v>
      </c>
      <c r="Q4345" s="88">
        <f t="shared" si="955"/>
        <v>2.6381743986281236E-4</v>
      </c>
      <c r="R4345" s="88">
        <f t="shared" si="956"/>
        <v>5.5618681140973787E+38</v>
      </c>
      <c r="S4345" s="88">
        <f t="shared" si="957"/>
        <v>2.4306814613859323E+39</v>
      </c>
      <c r="T4345" s="1">
        <f t="shared" si="958"/>
        <v>2.9868682727956699E+39</v>
      </c>
      <c r="U4345" s="88">
        <f t="shared" si="952"/>
        <v>2.9868682727956699E+39</v>
      </c>
      <c r="V4345" s="1">
        <f t="shared" si="961"/>
        <v>2.4587928171104204E+48</v>
      </c>
      <c r="W4345" s="84"/>
    </row>
    <row r="4346" spans="6:23" x14ac:dyDescent="0.2">
      <c r="F4346" s="44">
        <f t="shared" si="962"/>
        <v>758.40000000003522</v>
      </c>
      <c r="G4346" s="1">
        <f t="shared" si="949"/>
        <v>1.8338032305002989E+17</v>
      </c>
      <c r="H4346" s="15">
        <f t="shared" si="953"/>
        <v>16.348125742924474</v>
      </c>
      <c r="I4346" s="1">
        <f t="shared" si="954"/>
        <v>2.1068389875569811E+42</v>
      </c>
      <c r="J4346" s="1">
        <f t="shared" si="950"/>
        <v>9.2143435787286036E+42</v>
      </c>
      <c r="K4346" s="1">
        <f t="shared" si="951"/>
        <v>1.1321182566285583E+43</v>
      </c>
      <c r="L4346" s="69">
        <f t="shared" si="959"/>
        <v>0.18136451260335504</v>
      </c>
      <c r="M4346" s="69">
        <f t="shared" si="960"/>
        <v>-1.181364512603355</v>
      </c>
      <c r="Q4346" s="88">
        <f t="shared" si="955"/>
        <v>2.6374785857807836E-4</v>
      </c>
      <c r="R4346" s="88">
        <f t="shared" si="956"/>
        <v>5.5567427133696045E+38</v>
      </c>
      <c r="S4346" s="88">
        <f t="shared" si="957"/>
        <v>2.4302633870923362E+39</v>
      </c>
      <c r="T4346" s="1">
        <f t="shared" si="958"/>
        <v>2.985937658429297E+39</v>
      </c>
      <c r="U4346" s="88">
        <f t="shared" si="952"/>
        <v>2.9859376584292964E+39</v>
      </c>
      <c r="V4346" s="1">
        <f t="shared" si="961"/>
        <v>2.4573785206732249E+48</v>
      </c>
      <c r="W4346" s="84"/>
    </row>
    <row r="4347" spans="6:23" x14ac:dyDescent="0.2">
      <c r="F4347" s="44">
        <f t="shared" si="962"/>
        <v>758.60000000003527</v>
      </c>
      <c r="G4347" s="1">
        <f t="shared" si="949"/>
        <v>1.8342868283986378E+17</v>
      </c>
      <c r="H4347" s="15">
        <f t="shared" si="953"/>
        <v>16.343815664953755</v>
      </c>
      <c r="I4347" s="1">
        <f t="shared" si="954"/>
        <v>2.105452833955753E+42</v>
      </c>
      <c r="J4347" s="1">
        <f t="shared" si="950"/>
        <v>9.2151889746309138E+42</v>
      </c>
      <c r="K4347" s="1">
        <f t="shared" si="951"/>
        <v>1.1320641808586666E+43</v>
      </c>
      <c r="L4347" s="69">
        <f t="shared" si="959"/>
        <v>0.18115356145299158</v>
      </c>
      <c r="M4347" s="69">
        <f t="shared" si="960"/>
        <v>-1.1811535614529916</v>
      </c>
      <c r="Q4347" s="88">
        <f t="shared" si="955"/>
        <v>2.6367831398665942E-4</v>
      </c>
      <c r="R4347" s="88">
        <f t="shared" si="956"/>
        <v>5.5516225343588691E+38</v>
      </c>
      <c r="S4347" s="88">
        <f t="shared" si="957"/>
        <v>2.4298454918991322E+39</v>
      </c>
      <c r="T4347" s="1">
        <f t="shared" si="958"/>
        <v>2.9850077453350189E+39</v>
      </c>
      <c r="U4347" s="88">
        <f t="shared" si="952"/>
        <v>2.9850077453350189E+39</v>
      </c>
      <c r="V4347" s="1">
        <f t="shared" si="961"/>
        <v>2.4559655469597708E+48</v>
      </c>
      <c r="W4347" s="84"/>
    </row>
    <row r="4348" spans="6:23" x14ac:dyDescent="0.2">
      <c r="F4348" s="44">
        <f t="shared" si="962"/>
        <v>758.80000000003531</v>
      </c>
      <c r="G4348" s="1">
        <f t="shared" si="949"/>
        <v>1.8347704262969763E+17</v>
      </c>
      <c r="H4348" s="15">
        <f t="shared" si="953"/>
        <v>16.33950785903258</v>
      </c>
      <c r="I4348" s="1">
        <f t="shared" si="954"/>
        <v>2.1040676349105409E+42</v>
      </c>
      <c r="J4348" s="1">
        <f t="shared" si="950"/>
        <v>9.2160342137243868E+42</v>
      </c>
      <c r="K4348" s="1">
        <f t="shared" si="951"/>
        <v>1.1320101848634929E+43</v>
      </c>
      <c r="L4348" s="69">
        <f t="shared" si="959"/>
        <v>0.18094264892145037</v>
      </c>
      <c r="M4348" s="69">
        <f t="shared" si="960"/>
        <v>-1.1809426489214503</v>
      </c>
      <c r="Q4348" s="88">
        <f t="shared" si="955"/>
        <v>2.6360880606013382E-4</v>
      </c>
      <c r="R4348" s="88">
        <f t="shared" si="956"/>
        <v>5.5465075710853721E+38</v>
      </c>
      <c r="S4348" s="88">
        <f t="shared" si="957"/>
        <v>2.4294277756892297E+39</v>
      </c>
      <c r="T4348" s="1">
        <f t="shared" si="958"/>
        <v>2.984078532797767E+39</v>
      </c>
      <c r="U4348" s="88">
        <f t="shared" si="952"/>
        <v>2.984078532797767E+39</v>
      </c>
      <c r="V4348" s="1">
        <f t="shared" si="961"/>
        <v>2.4545538943359695E+48</v>
      </c>
      <c r="W4348" s="84"/>
    </row>
    <row r="4349" spans="6:23" x14ac:dyDescent="0.2">
      <c r="F4349" s="44">
        <f t="shared" si="962"/>
        <v>759.00000000003536</v>
      </c>
      <c r="G4349" s="1">
        <f t="shared" si="949"/>
        <v>1.8352540241953152E+17</v>
      </c>
      <c r="H4349" s="15">
        <f t="shared" si="953"/>
        <v>16.335202323364847</v>
      </c>
      <c r="I4349" s="1">
        <f t="shared" si="954"/>
        <v>2.1026833897152343E+42</v>
      </c>
      <c r="J4349" s="1">
        <f t="shared" si="950"/>
        <v>9.2168792960812464E+42</v>
      </c>
      <c r="K4349" s="1">
        <f t="shared" si="951"/>
        <v>1.1319562685796479E+43</v>
      </c>
      <c r="L4349" s="69">
        <f t="shared" si="959"/>
        <v>0.18073177506038232</v>
      </c>
      <c r="M4349" s="69">
        <f t="shared" si="960"/>
        <v>-1.1807317750603823</v>
      </c>
      <c r="Q4349" s="88">
        <f t="shared" si="955"/>
        <v>2.6353933477096803E-4</v>
      </c>
      <c r="R4349" s="88">
        <f t="shared" si="956"/>
        <v>5.5413978175951696E+38</v>
      </c>
      <c r="S4349" s="88">
        <f t="shared" si="957"/>
        <v>2.4290102383535597E+39</v>
      </c>
      <c r="T4349" s="1">
        <f t="shared" si="958"/>
        <v>2.9831500201130766E+39</v>
      </c>
      <c r="U4349" s="88">
        <f t="shared" si="952"/>
        <v>2.9831500201130766E+39</v>
      </c>
      <c r="V4349" s="1">
        <f t="shared" si="961"/>
        <v>2.4531435611781775E+48</v>
      </c>
      <c r="W4349" s="84"/>
    </row>
    <row r="4350" spans="6:23" x14ac:dyDescent="0.2">
      <c r="F4350" s="44">
        <f t="shared" si="962"/>
        <v>759.2000000000354</v>
      </c>
      <c r="G4350" s="1">
        <f t="shared" si="949"/>
        <v>1.8357376220936541E+17</v>
      </c>
      <c r="H4350" s="15">
        <f t="shared" si="953"/>
        <v>16.330899056156372</v>
      </c>
      <c r="I4350" s="1">
        <f t="shared" si="954"/>
        <v>2.1013000976643059E+42</v>
      </c>
      <c r="J4350" s="1">
        <f t="shared" si="950"/>
        <v>9.2177242217736608E+42</v>
      </c>
      <c r="K4350" s="1">
        <f t="shared" si="951"/>
        <v>1.1319024319437965E+43</v>
      </c>
      <c r="L4350" s="69">
        <f t="shared" si="959"/>
        <v>0.18052093991856238</v>
      </c>
      <c r="M4350" s="69">
        <f t="shared" si="960"/>
        <v>-1.1805209399185623</v>
      </c>
      <c r="Q4350" s="88">
        <f t="shared" si="955"/>
        <v>2.634699000880758E-4</v>
      </c>
      <c r="R4350" s="88">
        <f t="shared" si="956"/>
        <v>5.5362932678667859E+38</v>
      </c>
      <c r="S4350" s="88">
        <f t="shared" si="957"/>
        <v>2.4285928797501427E+39</v>
      </c>
      <c r="T4350" s="1">
        <f t="shared" si="958"/>
        <v>2.9822222065368211E+39</v>
      </c>
      <c r="U4350" s="88">
        <f t="shared" si="952"/>
        <v>2.9822222065368211E+39</v>
      </c>
      <c r="V4350" s="1">
        <f t="shared" si="961"/>
        <v>2.4517345458318546E+48</v>
      </c>
      <c r="W4350" s="84"/>
    </row>
    <row r="4351" spans="6:23" x14ac:dyDescent="0.2">
      <c r="F4351" s="44">
        <f t="shared" si="962"/>
        <v>759.40000000003545</v>
      </c>
      <c r="G4351" s="1">
        <f t="shared" si="949"/>
        <v>1.8362212199919926E+17</v>
      </c>
      <c r="H4351" s="15">
        <f t="shared" si="953"/>
        <v>16.326598055614852</v>
      </c>
      <c r="I4351" s="1">
        <f t="shared" si="954"/>
        <v>2.0999177580528105E+42</v>
      </c>
      <c r="J4351" s="1">
        <f t="shared" si="950"/>
        <v>9.2185689908737499E+42</v>
      </c>
      <c r="K4351" s="1">
        <f t="shared" si="951"/>
        <v>1.1318486748926562E+43</v>
      </c>
      <c r="L4351" s="69">
        <f t="shared" si="959"/>
        <v>0.18031014354569599</v>
      </c>
      <c r="M4351" s="69">
        <f t="shared" si="960"/>
        <v>-1.180310143545696</v>
      </c>
      <c r="Q4351" s="88">
        <f t="shared" si="955"/>
        <v>2.6340050198392362E-4</v>
      </c>
      <c r="R4351" s="88">
        <f t="shared" si="956"/>
        <v>5.5311939159606579E+38</v>
      </c>
      <c r="S4351" s="88">
        <f t="shared" si="957"/>
        <v>2.4281756997695778E+39</v>
      </c>
      <c r="T4351" s="1">
        <f t="shared" si="958"/>
        <v>2.9812950913656434E+39</v>
      </c>
      <c r="U4351" s="88">
        <f t="shared" si="952"/>
        <v>2.981295091365644E+39</v>
      </c>
      <c r="V4351" s="1">
        <f t="shared" si="961"/>
        <v>2.4503268466777117E+48</v>
      </c>
      <c r="W4351" s="84"/>
    </row>
    <row r="4352" spans="6:23" x14ac:dyDescent="0.2">
      <c r="F4352" s="44">
        <f t="shared" si="962"/>
        <v>759.60000000003549</v>
      </c>
      <c r="G4352" s="1">
        <f t="shared" si="949"/>
        <v>1.8367048178903315E+17</v>
      </c>
      <c r="H4352" s="15">
        <f t="shared" si="953"/>
        <v>16.322299319949867</v>
      </c>
      <c r="I4352" s="1">
        <f t="shared" si="954"/>
        <v>2.0985363701763855E+42</v>
      </c>
      <c r="J4352" s="1">
        <f t="shared" si="950"/>
        <v>9.2194136034535692E+42</v>
      </c>
      <c r="K4352" s="1">
        <f t="shared" si="951"/>
        <v>1.1317949973629956E+43</v>
      </c>
      <c r="L4352" s="69">
        <f t="shared" si="959"/>
        <v>0.18009938599854405</v>
      </c>
      <c r="M4352" s="69">
        <f t="shared" si="960"/>
        <v>-1.180099385998544</v>
      </c>
      <c r="Q4352" s="88">
        <f t="shared" si="955"/>
        <v>2.6333114042920158E-4</v>
      </c>
      <c r="R4352" s="88">
        <f t="shared" si="956"/>
        <v>5.5260997559070473E+38</v>
      </c>
      <c r="S4352" s="88">
        <f t="shared" si="957"/>
        <v>2.4277586982859231E+39</v>
      </c>
      <c r="T4352" s="1">
        <f t="shared" si="958"/>
        <v>2.9803686738766281E+39</v>
      </c>
      <c r="U4352" s="88">
        <f t="shared" si="952"/>
        <v>2.9803686738766281E+39</v>
      </c>
      <c r="V4352" s="1">
        <f t="shared" si="961"/>
        <v>2.448920462082095E+48</v>
      </c>
      <c r="W4352" s="84"/>
    </row>
    <row r="4353" spans="6:23" x14ac:dyDescent="0.2">
      <c r="F4353" s="44">
        <f t="shared" si="962"/>
        <v>759.80000000003554</v>
      </c>
      <c r="G4353" s="1">
        <f t="shared" si="949"/>
        <v>1.8371884157886704E+17</v>
      </c>
      <c r="H4353" s="15">
        <f t="shared" si="953"/>
        <v>16.318002847372885</v>
      </c>
      <c r="I4353" s="1">
        <f t="shared" si="954"/>
        <v>2.0971559333312502E+42</v>
      </c>
      <c r="J4353" s="1">
        <f t="shared" si="950"/>
        <v>9.2202580595851372E+42</v>
      </c>
      <c r="K4353" s="1">
        <f t="shared" si="951"/>
        <v>1.1317413992916387E+43</v>
      </c>
      <c r="L4353" s="69">
        <f t="shared" si="959"/>
        <v>0.17988866731911798</v>
      </c>
      <c r="M4353" s="69">
        <f t="shared" si="960"/>
        <v>-1.179888667319118</v>
      </c>
      <c r="Q4353" s="88">
        <f t="shared" si="955"/>
        <v>2.6326181539459981E-4</v>
      </c>
      <c r="R4353" s="88">
        <f t="shared" si="956"/>
        <v>5.5210107817434126E+38</v>
      </c>
      <c r="S4353" s="88">
        <f t="shared" si="957"/>
        <v>2.4273418751730735E+39</v>
      </c>
      <c r="T4353" s="1">
        <f t="shared" si="958"/>
        <v>2.9794429533474149E+39</v>
      </c>
      <c r="U4353" s="88">
        <f t="shared" si="952"/>
        <v>2.9794429533474149E+39</v>
      </c>
      <c r="V4353" s="1">
        <f t="shared" si="961"/>
        <v>2.4475153904135255E+48</v>
      </c>
      <c r="W4353" s="84"/>
    </row>
    <row r="4354" spans="6:23" x14ac:dyDescent="0.2">
      <c r="F4354" s="44">
        <f t="shared" si="962"/>
        <v>760.00000000003558</v>
      </c>
      <c r="G4354" s="1">
        <f t="shared" si="949"/>
        <v>1.8376720136870093E+17</v>
      </c>
      <c r="H4354" s="15">
        <f t="shared" si="953"/>
        <v>16.313708636097257</v>
      </c>
      <c r="I4354" s="1">
        <f t="shared" si="954"/>
        <v>2.0957764468142047E+42</v>
      </c>
      <c r="J4354" s="1">
        <f t="shared" si="950"/>
        <v>9.2211023593404066E+42</v>
      </c>
      <c r="K4354" s="1">
        <f t="shared" si="951"/>
        <v>1.131687880615461E+43</v>
      </c>
      <c r="L4354" s="69">
        <f t="shared" si="959"/>
        <v>0.17967798756173389</v>
      </c>
      <c r="M4354" s="69">
        <f t="shared" si="960"/>
        <v>-1.1796779875617338</v>
      </c>
      <c r="Q4354" s="88">
        <f t="shared" si="955"/>
        <v>2.6319252685080841E-4</v>
      </c>
      <c r="R4354" s="88">
        <f t="shared" si="956"/>
        <v>5.5159269875143941E+38</v>
      </c>
      <c r="S4354" s="88">
        <f t="shared" si="957"/>
        <v>2.4269252303047526E+39</v>
      </c>
      <c r="T4354" s="1">
        <f t="shared" si="958"/>
        <v>2.9785179290561922E+39</v>
      </c>
      <c r="U4354" s="88">
        <f t="shared" si="952"/>
        <v>2.9785179290561916E+39</v>
      </c>
      <c r="V4354" s="1">
        <f t="shared" si="961"/>
        <v>2.4461116300426945E+48</v>
      </c>
      <c r="W4354" s="84"/>
    </row>
    <row r="4355" spans="6:23" x14ac:dyDescent="0.2">
      <c r="F4355" s="44">
        <f t="shared" si="962"/>
        <v>760.20000000003563</v>
      </c>
      <c r="G4355" s="1">
        <f t="shared" ref="G4355:G4418" si="963">F4355/4.13566727E-15</f>
        <v>1.8381556115853478E+17</v>
      </c>
      <c r="H4355" s="15">
        <f t="shared" si="953"/>
        <v>16.30941668433822</v>
      </c>
      <c r="I4355" s="1">
        <f t="shared" si="954"/>
        <v>2.0943979099226275E+42</v>
      </c>
      <c r="J4355" s="1">
        <f t="shared" ref="J4355:J4418" si="964" xml:space="preserve"> $B$16 * (F4355/2000)^($B$14+1) * EXP(-$C$14/F4355) * $C$23</f>
        <v>9.2219465027912894E+42</v>
      </c>
      <c r="K4355" s="1">
        <f t="shared" ref="K4355:K4418" si="965" xml:space="preserve"> (I4355+J4355)</f>
        <v>1.1316344412713918E+43</v>
      </c>
      <c r="L4355" s="69">
        <f t="shared" si="959"/>
        <v>0.17946734677381243</v>
      </c>
      <c r="M4355" s="69">
        <f t="shared" si="960"/>
        <v>-1.1794673467738124</v>
      </c>
      <c r="Q4355" s="88">
        <f t="shared" si="955"/>
        <v>2.631232747720702E-4</v>
      </c>
      <c r="R4355" s="88">
        <f t="shared" si="956"/>
        <v>5.510848367346211E+38</v>
      </c>
      <c r="S4355" s="88">
        <f t="shared" si="957"/>
        <v>2.4265087635872844E+39</v>
      </c>
      <c r="T4355" s="1">
        <f t="shared" si="958"/>
        <v>2.9775936003219057E+39</v>
      </c>
      <c r="U4355" s="88">
        <f t="shared" ref="U4355:U4418" si="966" xml:space="preserve"> K4355 * Q4355</f>
        <v>2.9775936003219057E+39</v>
      </c>
      <c r="V4355" s="1">
        <f t="shared" si="961"/>
        <v>2.4447091793754696E+48</v>
      </c>
      <c r="W4355" s="84"/>
    </row>
    <row r="4356" spans="6:23" x14ac:dyDescent="0.2">
      <c r="F4356" s="44">
        <f t="shared" si="962"/>
        <v>760.40000000003567</v>
      </c>
      <c r="G4356" s="1">
        <f t="shared" si="963"/>
        <v>1.8386392094836867E+17</v>
      </c>
      <c r="H4356" s="15">
        <f t="shared" ref="H4356:H4419" si="967">2997924580000000000/G4356</f>
        <v>16.305126990312882</v>
      </c>
      <c r="I4356" s="1">
        <f t="shared" ref="I4356:I4419" si="968" xml:space="preserve"> MAX( 1E-90, (F4356)^(1+$B$4) * EXP(-F4356/$A$6) * EXP(-$C$5/F4356) * $C$23 )</f>
        <v>2.093020321954479E+42</v>
      </c>
      <c r="J4356" s="1">
        <f t="shared" si="964"/>
        <v>9.2227904900096307E+42</v>
      </c>
      <c r="K4356" s="1">
        <f t="shared" si="965"/>
        <v>1.131581081196411E+43</v>
      </c>
      <c r="L4356" s="69">
        <f t="shared" si="959"/>
        <v>0.17925674501026434</v>
      </c>
      <c r="M4356" s="69">
        <f t="shared" si="960"/>
        <v>-1.1792567450102642</v>
      </c>
      <c r="Q4356" s="88">
        <f t="shared" ref="Q4356:Q4419" si="969" xml:space="preserve"> LN(F4356) - LN(F4355)</f>
        <v>2.630540591255226E-4</v>
      </c>
      <c r="R4356" s="88">
        <f t="shared" ref="R4356:R4419" si="970">I4356 * Q4356</f>
        <v>5.5057749152233391E+38</v>
      </c>
      <c r="S4356" s="88">
        <f t="shared" ref="S4356:S4419" si="971" xml:space="preserve"> J4356*Q4356</f>
        <v>2.4260924748613009E+39</v>
      </c>
      <c r="T4356" s="1">
        <f t="shared" ref="T4356:T4419" si="972">R4356+S4356</f>
        <v>2.976669966383635E+39</v>
      </c>
      <c r="U4356" s="88">
        <f t="shared" si="966"/>
        <v>2.976669966383635E+39</v>
      </c>
      <c r="V4356" s="1">
        <f t="shared" si="961"/>
        <v>2.4433080367538393E+48</v>
      </c>
      <c r="W4356" s="84"/>
    </row>
    <row r="4357" spans="6:23" x14ac:dyDescent="0.2">
      <c r="F4357" s="44">
        <f t="shared" si="962"/>
        <v>760.60000000003572</v>
      </c>
      <c r="G4357" s="1">
        <f t="shared" si="963"/>
        <v>1.8391228073820256E+17</v>
      </c>
      <c r="H4357" s="15">
        <f t="shared" si="967"/>
        <v>16.300839552240223</v>
      </c>
      <c r="I4357" s="1">
        <f t="shared" si="968"/>
        <v>2.0916436822082982E+42</v>
      </c>
      <c r="J4357" s="1">
        <f t="shared" si="964"/>
        <v>9.2236343210672347E+42</v>
      </c>
      <c r="K4357" s="1">
        <f t="shared" si="965"/>
        <v>1.1315278003275533E+43</v>
      </c>
      <c r="L4357" s="69">
        <f t="shared" ref="L4357:L4420" si="973">LOG10(K4357/K4356) /LOG10(H4357/H4356)</f>
        <v>0.17904618231610492</v>
      </c>
      <c r="M4357" s="69">
        <f t="shared" ref="M4357:M4420" si="974" xml:space="preserve"> -(1+L4357)</f>
        <v>-1.1790461823161049</v>
      </c>
      <c r="Q4357" s="88">
        <f t="shared" si="969"/>
        <v>2.6298487988540842E-4</v>
      </c>
      <c r="R4357" s="88">
        <f t="shared" si="970"/>
        <v>5.5007066252862268E+38</v>
      </c>
      <c r="S4357" s="88">
        <f t="shared" si="971"/>
        <v>2.4256763640327973E+39</v>
      </c>
      <c r="T4357" s="1">
        <f t="shared" si="972"/>
        <v>2.9757470265614199E+39</v>
      </c>
      <c r="U4357" s="88">
        <f t="shared" si="966"/>
        <v>2.9757470265614199E+39</v>
      </c>
      <c r="V4357" s="1">
        <f t="shared" ref="V4357:V4420" si="975" xml:space="preserve"> (K4357/(F4357*1.602176487E-12)) * Q4357</f>
        <v>2.4419082005879736E+48</v>
      </c>
      <c r="W4357" s="84"/>
    </row>
    <row r="4358" spans="6:23" x14ac:dyDescent="0.2">
      <c r="F4358" s="44">
        <f t="shared" si="962"/>
        <v>760.80000000003577</v>
      </c>
      <c r="G4358" s="1">
        <f t="shared" si="963"/>
        <v>1.8396064052803642E+17</v>
      </c>
      <c r="H4358" s="15">
        <f t="shared" si="967"/>
        <v>16.296554368341106</v>
      </c>
      <c r="I4358" s="1">
        <f t="shared" si="968"/>
        <v>2.0902679899832017E+42</v>
      </c>
      <c r="J4358" s="1">
        <f t="shared" si="964"/>
        <v>9.2244779960358462E+42</v>
      </c>
      <c r="K4358" s="1">
        <f t="shared" si="965"/>
        <v>1.1314745986019049E+43</v>
      </c>
      <c r="L4358" s="69">
        <f t="shared" si="973"/>
        <v>0.17883565874325583</v>
      </c>
      <c r="M4358" s="69">
        <f t="shared" si="974"/>
        <v>-1.1788356587432558</v>
      </c>
      <c r="Q4358" s="88">
        <f t="shared" si="969"/>
        <v>2.6291573702152959E-4</v>
      </c>
      <c r="R4358" s="88">
        <f t="shared" si="970"/>
        <v>5.4956434915894472E+38</v>
      </c>
      <c r="S4358" s="88">
        <f t="shared" si="971"/>
        <v>2.4252604309666468E+39</v>
      </c>
      <c r="T4358" s="1">
        <f t="shared" si="972"/>
        <v>2.9748247801255913E+39</v>
      </c>
      <c r="U4358" s="88">
        <f t="shared" si="966"/>
        <v>2.9748247801255919E+39</v>
      </c>
      <c r="V4358" s="1">
        <f t="shared" si="975"/>
        <v>2.4405096692489332E+48</v>
      </c>
      <c r="W4358" s="84"/>
    </row>
    <row r="4359" spans="6:23" x14ac:dyDescent="0.2">
      <c r="F4359" s="44">
        <f t="shared" si="962"/>
        <v>761.00000000003581</v>
      </c>
      <c r="G4359" s="1">
        <f t="shared" si="963"/>
        <v>1.840090003178703E+17</v>
      </c>
      <c r="H4359" s="15">
        <f t="shared" si="967"/>
        <v>16.292271436838256</v>
      </c>
      <c r="I4359" s="1">
        <f t="shared" si="968"/>
        <v>2.0888932445788869E+42</v>
      </c>
      <c r="J4359" s="1">
        <f t="shared" si="964"/>
        <v>9.225321514987163E+42</v>
      </c>
      <c r="K4359" s="1">
        <f t="shared" si="965"/>
        <v>1.131421475956605E+43</v>
      </c>
      <c r="L4359" s="69">
        <f t="shared" si="973"/>
        <v>0.17862517434085159</v>
      </c>
      <c r="M4359" s="69">
        <f t="shared" si="974"/>
        <v>-1.1786251743408516</v>
      </c>
      <c r="Q4359" s="88">
        <f t="shared" si="969"/>
        <v>2.6284663050546442E-4</v>
      </c>
      <c r="R4359" s="88">
        <f t="shared" si="970"/>
        <v>5.4905855082318738E+38</v>
      </c>
      <c r="S4359" s="88">
        <f t="shared" si="971"/>
        <v>2.4248446755439422E+39</v>
      </c>
      <c r="T4359" s="1">
        <f t="shared" si="972"/>
        <v>2.9739032263671295E+39</v>
      </c>
      <c r="U4359" s="88">
        <f t="shared" si="966"/>
        <v>2.9739032263671295E+39</v>
      </c>
      <c r="V4359" s="1">
        <f t="shared" si="975"/>
        <v>2.4391124411264256E+48</v>
      </c>
      <c r="W4359" s="84"/>
    </row>
    <row r="4360" spans="6:23" x14ac:dyDescent="0.2">
      <c r="F4360" s="44">
        <f t="shared" si="962"/>
        <v>761.20000000003586</v>
      </c>
      <c r="G4360" s="1">
        <f t="shared" si="963"/>
        <v>1.8405736010770419E+17</v>
      </c>
      <c r="H4360" s="15">
        <f t="shared" si="967"/>
        <v>16.287990755956269</v>
      </c>
      <c r="I4360" s="1">
        <f t="shared" si="968"/>
        <v>2.0875194452956261E+42</v>
      </c>
      <c r="J4360" s="1">
        <f t="shared" si="964"/>
        <v>9.2261648779928246E+42</v>
      </c>
      <c r="K4360" s="1">
        <f t="shared" si="965"/>
        <v>1.1313684323288451E+43</v>
      </c>
      <c r="L4360" s="69">
        <f t="shared" si="973"/>
        <v>0.17841472915975118</v>
      </c>
      <c r="M4360" s="69">
        <f t="shared" si="974"/>
        <v>-1.1784147291597511</v>
      </c>
      <c r="Q4360" s="88">
        <f t="shared" si="969"/>
        <v>2.6277756030879118E-4</v>
      </c>
      <c r="R4360" s="88">
        <f t="shared" si="970"/>
        <v>5.4855326693194574E+38</v>
      </c>
      <c r="S4360" s="88">
        <f t="shared" si="971"/>
        <v>2.4244290976456105E+39</v>
      </c>
      <c r="T4360" s="1">
        <f t="shared" si="972"/>
        <v>2.9729823645775561E+39</v>
      </c>
      <c r="U4360" s="88">
        <f t="shared" si="966"/>
        <v>2.9729823645775561E+39</v>
      </c>
      <c r="V4360" s="1">
        <f t="shared" si="975"/>
        <v>2.4377165146122983E+48</v>
      </c>
      <c r="W4360" s="84"/>
    </row>
    <row r="4361" spans="6:23" x14ac:dyDescent="0.2">
      <c r="F4361" s="44">
        <f t="shared" si="962"/>
        <v>761.4000000000359</v>
      </c>
      <c r="G4361" s="1">
        <f t="shared" si="963"/>
        <v>1.8410571989753805E+17</v>
      </c>
      <c r="H4361" s="15">
        <f t="shared" si="967"/>
        <v>16.283712323921609</v>
      </c>
      <c r="I4361" s="1">
        <f t="shared" si="968"/>
        <v>2.0861465914342705E+42</v>
      </c>
      <c r="J4361" s="1">
        <f t="shared" si="964"/>
        <v>9.2270080851244237E+42</v>
      </c>
      <c r="K4361" s="1">
        <f t="shared" si="965"/>
        <v>1.1313154676558694E+43</v>
      </c>
      <c r="L4361" s="69">
        <f t="shared" si="973"/>
        <v>0.17820432324713456</v>
      </c>
      <c r="M4361" s="69">
        <f t="shared" si="974"/>
        <v>-1.1782043232471346</v>
      </c>
      <c r="Q4361" s="88">
        <f t="shared" si="969"/>
        <v>2.6270852640219999E-4</v>
      </c>
      <c r="R4361" s="88">
        <f t="shared" si="970"/>
        <v>5.4804849689466959E+38</v>
      </c>
      <c r="S4361" s="88">
        <f t="shared" si="971"/>
        <v>2.4240136971442225E+39</v>
      </c>
      <c r="T4361" s="1">
        <f t="shared" si="972"/>
        <v>2.9720621940388919E+39</v>
      </c>
      <c r="U4361" s="88">
        <f t="shared" si="966"/>
        <v>2.9720621940388919E+39</v>
      </c>
      <c r="V4361" s="1">
        <f t="shared" si="975"/>
        <v>2.4363218880922964E+48</v>
      </c>
      <c r="W4361" s="84"/>
    </row>
    <row r="4362" spans="6:23" x14ac:dyDescent="0.2">
      <c r="F4362" s="44">
        <f t="shared" si="962"/>
        <v>761.60000000003595</v>
      </c>
      <c r="G4362" s="1">
        <f t="shared" si="963"/>
        <v>1.8415407968737194E+17</v>
      </c>
      <c r="H4362" s="15">
        <f t="shared" si="967"/>
        <v>16.279436138962595</v>
      </c>
      <c r="I4362" s="1">
        <f t="shared" si="968"/>
        <v>2.0847746822962458E+42</v>
      </c>
      <c r="J4362" s="1">
        <f t="shared" si="964"/>
        <v>9.2278511364534958E+42</v>
      </c>
      <c r="K4362" s="1">
        <f t="shared" si="965"/>
        <v>1.1312625818749743E+43</v>
      </c>
      <c r="L4362" s="69">
        <f t="shared" si="973"/>
        <v>0.17799395665388273</v>
      </c>
      <c r="M4362" s="69">
        <f t="shared" si="974"/>
        <v>-1.1779939566538826</v>
      </c>
      <c r="Q4362" s="88">
        <f t="shared" si="969"/>
        <v>2.626395287590455E-4</v>
      </c>
      <c r="R4362" s="88">
        <f t="shared" si="970"/>
        <v>5.475442401270748E+38</v>
      </c>
      <c r="S4362" s="88">
        <f t="shared" si="971"/>
        <v>2.4235984739367688E+39</v>
      </c>
      <c r="T4362" s="1">
        <f t="shared" si="972"/>
        <v>2.9711427140638438E+39</v>
      </c>
      <c r="U4362" s="88">
        <f t="shared" si="966"/>
        <v>2.9711427140638438E+39</v>
      </c>
      <c r="V4362" s="1">
        <f t="shared" si="975"/>
        <v>2.4349285599790106E+48</v>
      </c>
      <c r="W4362" s="84"/>
    </row>
    <row r="4363" spans="6:23" x14ac:dyDescent="0.2">
      <c r="F4363" s="44">
        <f t="shared" si="962"/>
        <v>761.80000000003599</v>
      </c>
      <c r="G4363" s="1">
        <f t="shared" si="963"/>
        <v>1.8420243947720582E+17</v>
      </c>
      <c r="H4363" s="15">
        <f t="shared" si="967"/>
        <v>16.275162199309413</v>
      </c>
      <c r="I4363" s="1">
        <f t="shared" si="968"/>
        <v>2.0834037171835546E+42</v>
      </c>
      <c r="J4363" s="1">
        <f t="shared" si="964"/>
        <v>9.2286940320515234E+42</v>
      </c>
      <c r="K4363" s="1">
        <f t="shared" si="965"/>
        <v>1.1312097749235079E+43</v>
      </c>
      <c r="L4363" s="69">
        <f t="shared" si="973"/>
        <v>0.17778362943213308</v>
      </c>
      <c r="M4363" s="69">
        <f t="shared" si="974"/>
        <v>-1.1777836294321331</v>
      </c>
      <c r="Q4363" s="88">
        <f t="shared" si="969"/>
        <v>2.6257056734735329E-4</v>
      </c>
      <c r="R4363" s="88">
        <f t="shared" si="970"/>
        <v>5.4704049603447068E+38</v>
      </c>
      <c r="S4363" s="88">
        <f t="shared" si="971"/>
        <v>2.4231834278709019E+39</v>
      </c>
      <c r="T4363" s="1">
        <f t="shared" si="972"/>
        <v>2.9702239239053725E+39</v>
      </c>
      <c r="U4363" s="88">
        <f t="shared" si="966"/>
        <v>2.9702239239053725E+39</v>
      </c>
      <c r="V4363" s="1">
        <f t="shared" si="975"/>
        <v>2.4335365286377487E+48</v>
      </c>
      <c r="W4363" s="84"/>
    </row>
    <row r="4364" spans="6:23" x14ac:dyDescent="0.2">
      <c r="F4364" s="44">
        <f t="shared" si="962"/>
        <v>762.00000000003604</v>
      </c>
      <c r="G4364" s="1">
        <f t="shared" si="963"/>
        <v>1.8425079926703968E+17</v>
      </c>
      <c r="H4364" s="15">
        <f t="shared" si="967"/>
        <v>16.27089050319411</v>
      </c>
      <c r="I4364" s="1">
        <f t="shared" si="968"/>
        <v>2.0820336953987741E+42</v>
      </c>
      <c r="J4364" s="1">
        <f t="shared" si="964"/>
        <v>9.2295367719899453E+42</v>
      </c>
      <c r="K4364" s="1">
        <f t="shared" si="965"/>
        <v>1.131157046738872E+43</v>
      </c>
      <c r="L4364" s="69">
        <f t="shared" si="973"/>
        <v>0.1775733416260849</v>
      </c>
      <c r="M4364" s="69">
        <f t="shared" si="974"/>
        <v>-1.177573341626085</v>
      </c>
      <c r="Q4364" s="88">
        <f t="shared" si="969"/>
        <v>2.6250164214314253E-4</v>
      </c>
      <c r="R4364" s="88">
        <f t="shared" si="970"/>
        <v>5.4653726403953363E+38</v>
      </c>
      <c r="S4364" s="88">
        <f t="shared" si="971"/>
        <v>2.4227685588678796E+39</v>
      </c>
      <c r="T4364" s="1">
        <f t="shared" si="972"/>
        <v>2.9693058229074132E+39</v>
      </c>
      <c r="U4364" s="88">
        <f t="shared" si="966"/>
        <v>2.9693058229074132E+39</v>
      </c>
      <c r="V4364" s="1">
        <f t="shared" si="975"/>
        <v>2.4321457925100492E+48</v>
      </c>
      <c r="W4364" s="84"/>
    </row>
    <row r="4365" spans="6:23" x14ac:dyDescent="0.2">
      <c r="F4365" s="44">
        <f t="shared" si="962"/>
        <v>762.20000000003608</v>
      </c>
      <c r="G4365" s="1">
        <f t="shared" si="963"/>
        <v>1.8429915905687357E+17</v>
      </c>
      <c r="H4365" s="15">
        <f t="shared" si="967"/>
        <v>16.266621048850578</v>
      </c>
      <c r="I4365" s="1">
        <f t="shared" si="968"/>
        <v>2.0806646162450576E+42</v>
      </c>
      <c r="J4365" s="1">
        <f t="shared" si="964"/>
        <v>9.2303793563401401E+42</v>
      </c>
      <c r="K4365" s="1">
        <f t="shared" si="965"/>
        <v>1.1311043972585198E+43</v>
      </c>
      <c r="L4365" s="69">
        <f t="shared" si="973"/>
        <v>0.17736309328809666</v>
      </c>
      <c r="M4365" s="69">
        <f t="shared" si="974"/>
        <v>-1.1773630932880967</v>
      </c>
      <c r="Q4365" s="88">
        <f t="shared" si="969"/>
        <v>2.6243275311355063E-4</v>
      </c>
      <c r="R4365" s="88">
        <f t="shared" si="970"/>
        <v>5.4603454354713977E+38</v>
      </c>
      <c r="S4365" s="88">
        <f t="shared" si="971"/>
        <v>2.4223538667668265E+39</v>
      </c>
      <c r="T4365" s="1">
        <f t="shared" si="972"/>
        <v>2.9683884103139661E+39</v>
      </c>
      <c r="U4365" s="88">
        <f t="shared" si="966"/>
        <v>2.9683884103139661E+39</v>
      </c>
      <c r="V4365" s="1">
        <f t="shared" si="975"/>
        <v>2.4307563499572529E+48</v>
      </c>
      <c r="W4365" s="84"/>
    </row>
    <row r="4366" spans="6:23" x14ac:dyDescent="0.2">
      <c r="F4366" s="44">
        <f t="shared" si="962"/>
        <v>762.40000000003613</v>
      </c>
      <c r="G4366" s="1">
        <f t="shared" si="963"/>
        <v>1.8434751884670746E+17</v>
      </c>
      <c r="H4366" s="15">
        <f t="shared" si="967"/>
        <v>16.26235383451457</v>
      </c>
      <c r="I4366" s="1">
        <f t="shared" si="968"/>
        <v>2.0792964790261325E+42</v>
      </c>
      <c r="J4366" s="1">
        <f t="shared" si="964"/>
        <v>9.2312217851734342E+42</v>
      </c>
      <c r="K4366" s="1">
        <f t="shared" si="965"/>
        <v>1.1310518264199567E+43</v>
      </c>
      <c r="L4366" s="69">
        <f t="shared" si="973"/>
        <v>0.17715288446697772</v>
      </c>
      <c r="M4366" s="69">
        <f t="shared" si="974"/>
        <v>-1.1771528844669776</v>
      </c>
      <c r="Q4366" s="88">
        <f t="shared" si="969"/>
        <v>2.6236390023282041E-4</v>
      </c>
      <c r="R4366" s="88">
        <f t="shared" si="970"/>
        <v>5.4553233397766697E+38</v>
      </c>
      <c r="S4366" s="88">
        <f t="shared" si="971"/>
        <v>2.4219393514722813E+39</v>
      </c>
      <c r="T4366" s="1">
        <f t="shared" si="972"/>
        <v>2.9674716854499481E+39</v>
      </c>
      <c r="U4366" s="88">
        <f t="shared" si="966"/>
        <v>2.9674716854499487E+39</v>
      </c>
      <c r="V4366" s="1">
        <f t="shared" si="975"/>
        <v>2.4293681994086646E+48</v>
      </c>
      <c r="W4366" s="84"/>
    </row>
    <row r="4367" spans="6:23" x14ac:dyDescent="0.2">
      <c r="F4367" s="44">
        <f t="shared" si="962"/>
        <v>762.60000000003618</v>
      </c>
      <c r="G4367" s="1">
        <f t="shared" si="963"/>
        <v>1.8439587863654131E+17</v>
      </c>
      <c r="H4367" s="15">
        <f t="shared" si="967"/>
        <v>16.258088858423694</v>
      </c>
      <c r="I4367" s="1">
        <f t="shared" si="968"/>
        <v>2.0779292830462992E+42</v>
      </c>
      <c r="J4367" s="1">
        <f t="shared" si="964"/>
        <v>9.232064058561108E+42</v>
      </c>
      <c r="K4367" s="1">
        <f t="shared" si="965"/>
        <v>1.1309993341607407E+43</v>
      </c>
      <c r="L4367" s="69">
        <f t="shared" si="973"/>
        <v>0.17694271521101301</v>
      </c>
      <c r="M4367" s="69">
        <f t="shared" si="974"/>
        <v>-1.176942715211013</v>
      </c>
      <c r="Q4367" s="88">
        <f t="shared" si="969"/>
        <v>2.6229508347075381E-4</v>
      </c>
      <c r="R4367" s="88">
        <f t="shared" si="970"/>
        <v>5.4503063474295265E+38</v>
      </c>
      <c r="S4367" s="88">
        <f t="shared" si="971"/>
        <v>2.4215250128476321E+39</v>
      </c>
      <c r="T4367" s="1">
        <f t="shared" si="972"/>
        <v>2.9665556475905846E+39</v>
      </c>
      <c r="U4367" s="88">
        <f t="shared" si="966"/>
        <v>2.9665556475905846E+39</v>
      </c>
      <c r="V4367" s="1">
        <f t="shared" si="975"/>
        <v>2.4279813392545649E+48</v>
      </c>
      <c r="W4367" s="84"/>
    </row>
    <row r="4368" spans="6:23" x14ac:dyDescent="0.2">
      <c r="F4368" s="44">
        <f t="shared" si="962"/>
        <v>762.80000000003622</v>
      </c>
      <c r="G4368" s="1">
        <f t="shared" si="963"/>
        <v>1.844442384263752E+17</v>
      </c>
      <c r="H4368" s="15">
        <f t="shared" si="967"/>
        <v>16.253826118817393</v>
      </c>
      <c r="I4368" s="1">
        <f t="shared" si="968"/>
        <v>2.0765630276104294E+42</v>
      </c>
      <c r="J4368" s="1">
        <f t="shared" si="964"/>
        <v>9.2329061765743853E+42</v>
      </c>
      <c r="K4368" s="1">
        <f t="shared" si="965"/>
        <v>1.1309469204184814E+43</v>
      </c>
      <c r="L4368" s="69">
        <f t="shared" si="973"/>
        <v>0.17673258556973395</v>
      </c>
      <c r="M4368" s="69">
        <f t="shared" si="974"/>
        <v>-1.1767325855697339</v>
      </c>
      <c r="Q4368" s="88">
        <f t="shared" si="969"/>
        <v>2.6222630280070547E-4</v>
      </c>
      <c r="R4368" s="88">
        <f t="shared" si="970"/>
        <v>5.4452944526292217E+38</v>
      </c>
      <c r="S4368" s="88">
        <f t="shared" si="971"/>
        <v>2.4211108507888984E+39</v>
      </c>
      <c r="T4368" s="1">
        <f t="shared" si="972"/>
        <v>2.9656402960518208E+39</v>
      </c>
      <c r="U4368" s="88">
        <f t="shared" si="966"/>
        <v>2.9656402960518208E+39</v>
      </c>
      <c r="V4368" s="1">
        <f t="shared" si="975"/>
        <v>2.4265957679202428E+48</v>
      </c>
      <c r="W4368" s="84"/>
    </row>
    <row r="4369" spans="6:23" x14ac:dyDescent="0.2">
      <c r="F4369" s="44">
        <f t="shared" si="962"/>
        <v>763.00000000003627</v>
      </c>
      <c r="G4369" s="1">
        <f t="shared" si="963"/>
        <v>1.8449259821620909E+17</v>
      </c>
      <c r="H4369" s="15">
        <f t="shared" si="967"/>
        <v>16.249565613936969</v>
      </c>
      <c r="I4369" s="1">
        <f t="shared" si="968"/>
        <v>2.0751977120239715E+42</v>
      </c>
      <c r="J4369" s="1">
        <f t="shared" si="964"/>
        <v>9.2337481392844352E+42</v>
      </c>
      <c r="K4369" s="1">
        <f t="shared" si="965"/>
        <v>1.1308945851308405E+43</v>
      </c>
      <c r="L4369" s="69">
        <f t="shared" si="973"/>
        <v>0.176522495593773</v>
      </c>
      <c r="M4369" s="69">
        <f t="shared" si="974"/>
        <v>-1.176522495593773</v>
      </c>
      <c r="Q4369" s="88">
        <f t="shared" si="969"/>
        <v>2.621575581933655E-4</v>
      </c>
      <c r="R4369" s="88">
        <f t="shared" si="970"/>
        <v>5.4402876495266328E+38</v>
      </c>
      <c r="S4369" s="88">
        <f t="shared" si="971"/>
        <v>2.4206968651673398E+39</v>
      </c>
      <c r="T4369" s="1">
        <f t="shared" si="972"/>
        <v>2.964725630120003E+39</v>
      </c>
      <c r="U4369" s="88">
        <f t="shared" si="966"/>
        <v>2.964725630120003E+39</v>
      </c>
      <c r="V4369" s="1">
        <f t="shared" si="975"/>
        <v>2.4252114838084243E+48</v>
      </c>
      <c r="W4369" s="84"/>
    </row>
    <row r="4370" spans="6:23" x14ac:dyDescent="0.2">
      <c r="F4370" s="44">
        <f t="shared" si="962"/>
        <v>763.20000000003631</v>
      </c>
      <c r="G4370" s="1">
        <f t="shared" si="963"/>
        <v>1.8454095800604294E+17</v>
      </c>
      <c r="H4370" s="15">
        <f t="shared" si="967"/>
        <v>16.245307342025558</v>
      </c>
      <c r="I4370" s="1">
        <f t="shared" si="968"/>
        <v>2.0738333355929424E+42</v>
      </c>
      <c r="J4370" s="1">
        <f t="shared" si="964"/>
        <v>9.2345899467623811E+42</v>
      </c>
      <c r="K4370" s="1">
        <f t="shared" si="965"/>
        <v>1.1308423282355323E+43</v>
      </c>
      <c r="L4370" s="69">
        <f t="shared" si="973"/>
        <v>0.17631244532863211</v>
      </c>
      <c r="M4370" s="69">
        <f t="shared" si="974"/>
        <v>-1.176312445328632</v>
      </c>
      <c r="Q4370" s="88">
        <f t="shared" si="969"/>
        <v>2.6208884961942402E-4</v>
      </c>
      <c r="R4370" s="88">
        <f t="shared" si="970"/>
        <v>5.4352859322796719E+38</v>
      </c>
      <c r="S4370" s="88">
        <f t="shared" si="971"/>
        <v>2.4202830558540506E+39</v>
      </c>
      <c r="T4370" s="1">
        <f t="shared" si="972"/>
        <v>2.9638116490820177E+39</v>
      </c>
      <c r="U4370" s="88">
        <f t="shared" si="966"/>
        <v>2.9638116490820177E+39</v>
      </c>
      <c r="V4370" s="1">
        <f t="shared" si="975"/>
        <v>2.4238284853239526E+48</v>
      </c>
      <c r="W4370" s="84"/>
    </row>
    <row r="4371" spans="6:23" x14ac:dyDescent="0.2">
      <c r="F4371" s="44">
        <f t="shared" si="962"/>
        <v>763.40000000003636</v>
      </c>
      <c r="G4371" s="1">
        <f t="shared" si="963"/>
        <v>1.8458931779587683E+17</v>
      </c>
      <c r="H4371" s="15">
        <f t="shared" si="967"/>
        <v>16.241051301328145</v>
      </c>
      <c r="I4371" s="1">
        <f t="shared" si="968"/>
        <v>2.0724698976239319E+42</v>
      </c>
      <c r="J4371" s="1">
        <f t="shared" si="964"/>
        <v>9.2354315990792894E+42</v>
      </c>
      <c r="K4371" s="1">
        <f t="shared" si="965"/>
        <v>1.1307901496703222E+43</v>
      </c>
      <c r="L4371" s="69">
        <f t="shared" si="973"/>
        <v>0.17610243482599411</v>
      </c>
      <c r="M4371" s="69">
        <f t="shared" si="974"/>
        <v>-1.1761024348259941</v>
      </c>
      <c r="Q4371" s="88">
        <f t="shared" si="969"/>
        <v>2.6202017705312386E-4</v>
      </c>
      <c r="R4371" s="88">
        <f t="shared" si="970"/>
        <v>5.4302892951269213E+38</v>
      </c>
      <c r="S4371" s="88">
        <f t="shared" si="971"/>
        <v>2.4198694227527703E+39</v>
      </c>
      <c r="T4371" s="1">
        <f t="shared" si="972"/>
        <v>2.9628983522654623E+39</v>
      </c>
      <c r="U4371" s="88">
        <f t="shared" si="966"/>
        <v>2.9628983522654623E+39</v>
      </c>
      <c r="V4371" s="1">
        <f t="shared" si="975"/>
        <v>2.4224467709066274E+48</v>
      </c>
      <c r="W4371" s="84"/>
    </row>
    <row r="4372" spans="6:23" x14ac:dyDescent="0.2">
      <c r="F4372" s="44">
        <f t="shared" si="962"/>
        <v>763.6000000000364</v>
      </c>
      <c r="G4372" s="1">
        <f t="shared" si="963"/>
        <v>1.8463767758571072E+17</v>
      </c>
      <c r="H4372" s="15">
        <f t="shared" si="967"/>
        <v>16.236797490091547</v>
      </c>
      <c r="I4372" s="1">
        <f t="shared" si="968"/>
        <v>2.071107397424101E+42</v>
      </c>
      <c r="J4372" s="1">
        <f t="shared" si="964"/>
        <v>9.2362730963061795E+42</v>
      </c>
      <c r="K4372" s="1">
        <f t="shared" si="965"/>
        <v>1.130738049373028E+43</v>
      </c>
      <c r="L4372" s="69">
        <f t="shared" si="973"/>
        <v>0.17589246413340878</v>
      </c>
      <c r="M4372" s="69">
        <f t="shared" si="974"/>
        <v>-1.1758924641334088</v>
      </c>
      <c r="Q4372" s="88">
        <f t="shared" si="969"/>
        <v>2.6195154046249058E-4</v>
      </c>
      <c r="R4372" s="88">
        <f t="shared" si="970"/>
        <v>5.4252977321850292E+38</v>
      </c>
      <c r="S4372" s="88">
        <f t="shared" si="971"/>
        <v>2.4194559657096613E+39</v>
      </c>
      <c r="T4372" s="1">
        <f t="shared" si="972"/>
        <v>2.961985738928164E+39</v>
      </c>
      <c r="U4372" s="88">
        <f t="shared" si="966"/>
        <v>2.9619857389281646E+39</v>
      </c>
      <c r="V4372" s="1">
        <f t="shared" si="975"/>
        <v>2.4210663389408533E+48</v>
      </c>
      <c r="W4372" s="84"/>
    </row>
    <row r="4373" spans="6:23" x14ac:dyDescent="0.2">
      <c r="F4373" s="44">
        <f t="shared" si="962"/>
        <v>763.80000000003645</v>
      </c>
      <c r="G4373" s="1">
        <f t="shared" si="963"/>
        <v>1.8468603737554458E+17</v>
      </c>
      <c r="H4373" s="15">
        <f t="shared" si="967"/>
        <v>16.232545906564422</v>
      </c>
      <c r="I4373" s="1">
        <f t="shared" si="968"/>
        <v>2.0697458343011796E+42</v>
      </c>
      <c r="J4373" s="1">
        <f t="shared" si="964"/>
        <v>9.2371144385140139E+42</v>
      </c>
      <c r="K4373" s="1">
        <f t="shared" si="965"/>
        <v>1.1306860272815194E+43</v>
      </c>
      <c r="L4373" s="69">
        <f t="shared" si="973"/>
        <v>0.17568253329957403</v>
      </c>
      <c r="M4373" s="69">
        <f t="shared" si="974"/>
        <v>-1.175682533299574</v>
      </c>
      <c r="Q4373" s="88">
        <f t="shared" si="969"/>
        <v>2.6188293982354338E-4</v>
      </c>
      <c r="R4373" s="88">
        <f t="shared" si="970"/>
        <v>5.4203112377432539E+38</v>
      </c>
      <c r="S4373" s="88">
        <f t="shared" si="971"/>
        <v>2.4190426846445492E+39</v>
      </c>
      <c r="T4373" s="1">
        <f t="shared" si="972"/>
        <v>2.9610738084188743E+39</v>
      </c>
      <c r="U4373" s="88">
        <f t="shared" si="966"/>
        <v>2.961073808418875E+39</v>
      </c>
      <c r="V4373" s="1">
        <f t="shared" si="975"/>
        <v>2.4196871878870278E+48</v>
      </c>
      <c r="W4373" s="84"/>
    </row>
    <row r="4374" spans="6:23" x14ac:dyDescent="0.2">
      <c r="F4374" s="44">
        <f t="shared" si="962"/>
        <v>764.00000000003649</v>
      </c>
      <c r="G4374" s="1">
        <f t="shared" si="963"/>
        <v>1.8473439716537846E+17</v>
      </c>
      <c r="H4374" s="15">
        <f t="shared" si="967"/>
        <v>16.228296548997257</v>
      </c>
      <c r="I4374" s="1">
        <f t="shared" si="968"/>
        <v>2.068385207563469E+42</v>
      </c>
      <c r="J4374" s="1">
        <f t="shared" si="964"/>
        <v>9.2379556257737066E+42</v>
      </c>
      <c r="K4374" s="1">
        <f t="shared" si="965"/>
        <v>1.1306340833337174E+43</v>
      </c>
      <c r="L4374" s="69">
        <f t="shared" si="973"/>
        <v>0.17547264237338991</v>
      </c>
      <c r="M4374" s="69">
        <f t="shared" si="974"/>
        <v>-1.1754726423733899</v>
      </c>
      <c r="Q4374" s="88">
        <f t="shared" si="969"/>
        <v>2.6181437510519601E-4</v>
      </c>
      <c r="R4374" s="88">
        <f t="shared" si="970"/>
        <v>5.4153298059506081E+38</v>
      </c>
      <c r="S4374" s="88">
        <f t="shared" si="971"/>
        <v>2.4186295794114728E+39</v>
      </c>
      <c r="T4374" s="1">
        <f t="shared" si="972"/>
        <v>2.9601625600065336E+39</v>
      </c>
      <c r="U4374" s="88">
        <f t="shared" si="966"/>
        <v>2.9601625600065336E+39</v>
      </c>
      <c r="V4374" s="1">
        <f t="shared" si="975"/>
        <v>2.418309316141959E+48</v>
      </c>
      <c r="W4374" s="84"/>
    </row>
    <row r="4375" spans="6:23" x14ac:dyDescent="0.2">
      <c r="F4375" s="44">
        <f t="shared" si="962"/>
        <v>764.20000000003654</v>
      </c>
      <c r="G4375" s="1">
        <f t="shared" si="963"/>
        <v>1.8478275695521235E+17</v>
      </c>
      <c r="H4375" s="15">
        <f t="shared" si="967"/>
        <v>16.224049415642376</v>
      </c>
      <c r="I4375" s="1">
        <f t="shared" si="968"/>
        <v>2.0670255165198379E+42</v>
      </c>
      <c r="J4375" s="1">
        <f t="shared" si="964"/>
        <v>9.2387966581561224E+42</v>
      </c>
      <c r="K4375" s="1">
        <f t="shared" si="965"/>
        <v>1.130582217467596E+43</v>
      </c>
      <c r="L4375" s="69">
        <f t="shared" si="973"/>
        <v>0.17526279140121373</v>
      </c>
      <c r="M4375" s="69">
        <f t="shared" si="974"/>
        <v>-1.1752627914012137</v>
      </c>
      <c r="Q4375" s="88">
        <f t="shared" si="969"/>
        <v>2.6174584627902675E-4</v>
      </c>
      <c r="R4375" s="88">
        <f t="shared" si="970"/>
        <v>5.4103534310182737E+38</v>
      </c>
      <c r="S4375" s="88">
        <f t="shared" si="971"/>
        <v>2.4182166498889184E+39</v>
      </c>
      <c r="T4375" s="1">
        <f t="shared" si="972"/>
        <v>2.9592519929907457E+39</v>
      </c>
      <c r="U4375" s="88">
        <f t="shared" si="966"/>
        <v>2.9592519929907457E+39</v>
      </c>
      <c r="V4375" s="1">
        <f t="shared" si="975"/>
        <v>2.4169327221291785E+48</v>
      </c>
      <c r="W4375" s="84"/>
    </row>
    <row r="4376" spans="6:23" x14ac:dyDescent="0.2">
      <c r="F4376" s="44">
        <f t="shared" si="962"/>
        <v>764.40000000003658</v>
      </c>
      <c r="G4376" s="1">
        <f t="shared" si="963"/>
        <v>1.8483111674504621E+17</v>
      </c>
      <c r="H4376" s="15">
        <f t="shared" si="967"/>
        <v>16.219804504753931</v>
      </c>
      <c r="I4376" s="1">
        <f t="shared" si="968"/>
        <v>2.065666760479727E+42</v>
      </c>
      <c r="J4376" s="1">
        <f t="shared" si="964"/>
        <v>9.2396375357320639E+42</v>
      </c>
      <c r="K4376" s="1">
        <f t="shared" si="965"/>
        <v>1.1305304296211791E+43</v>
      </c>
      <c r="L4376" s="69">
        <f t="shared" si="973"/>
        <v>0.17505298043631773</v>
      </c>
      <c r="M4376" s="69">
        <f t="shared" si="974"/>
        <v>-1.1750529804363177</v>
      </c>
      <c r="Q4376" s="88">
        <f t="shared" si="969"/>
        <v>2.6167735331839026E-4</v>
      </c>
      <c r="R4376" s="88">
        <f t="shared" si="970"/>
        <v>5.4053821072010817E+38</v>
      </c>
      <c r="S4376" s="88">
        <f t="shared" si="971"/>
        <v>2.4178038959716201E+39</v>
      </c>
      <c r="T4376" s="1">
        <f t="shared" si="972"/>
        <v>2.9583421066917281E+39</v>
      </c>
      <c r="U4376" s="88">
        <f t="shared" si="966"/>
        <v>2.9583421066917281E+39</v>
      </c>
      <c r="V4376" s="1">
        <f t="shared" si="975"/>
        <v>2.4155574042906952E+48</v>
      </c>
      <c r="W4376" s="84"/>
    </row>
    <row r="4377" spans="6:23" x14ac:dyDescent="0.2">
      <c r="F4377" s="44">
        <f t="shared" si="962"/>
        <v>764.60000000003663</v>
      </c>
      <c r="G4377" s="1">
        <f t="shared" si="963"/>
        <v>1.848794765348801E+17</v>
      </c>
      <c r="H4377" s="15">
        <f t="shared" si="967"/>
        <v>16.215561814587893</v>
      </c>
      <c r="I4377" s="1">
        <f t="shared" si="968"/>
        <v>2.0643089387531415E+42</v>
      </c>
      <c r="J4377" s="1">
        <f t="shared" si="964"/>
        <v>9.2404782585722993E+42</v>
      </c>
      <c r="K4377" s="1">
        <f t="shared" si="965"/>
        <v>1.1304787197325441E+43</v>
      </c>
      <c r="L4377" s="69">
        <f t="shared" si="973"/>
        <v>0.17484320952052265</v>
      </c>
      <c r="M4377" s="69">
        <f t="shared" si="974"/>
        <v>-1.1748432095205226</v>
      </c>
      <c r="Q4377" s="88">
        <f t="shared" si="969"/>
        <v>2.6160889619397665E-4</v>
      </c>
      <c r="R4377" s="88">
        <f t="shared" si="970"/>
        <v>5.4004158287056872E+38</v>
      </c>
      <c r="S4377" s="88">
        <f t="shared" si="971"/>
        <v>2.4173913175295388E+39</v>
      </c>
      <c r="T4377" s="1">
        <f t="shared" si="972"/>
        <v>2.9574329004001072E+39</v>
      </c>
      <c r="U4377" s="88">
        <f t="shared" si="966"/>
        <v>2.9574329004001079E+39</v>
      </c>
      <c r="V4377" s="1">
        <f t="shared" si="975"/>
        <v>2.4141833610459985E+48</v>
      </c>
      <c r="W4377" s="84"/>
    </row>
    <row r="4378" spans="6:23" x14ac:dyDescent="0.2">
      <c r="F4378" s="44">
        <f t="shared" si="962"/>
        <v>764.80000000003668</v>
      </c>
      <c r="G4378" s="1">
        <f t="shared" si="963"/>
        <v>1.8492783632471398E+17</v>
      </c>
      <c r="H4378" s="15">
        <f t="shared" si="967"/>
        <v>16.211321343402069</v>
      </c>
      <c r="I4378" s="1">
        <f t="shared" si="968"/>
        <v>2.0629520506506572E+42</v>
      </c>
      <c r="J4378" s="1">
        <f t="shared" si="964"/>
        <v>9.2413188267475249E+42</v>
      </c>
      <c r="K4378" s="1">
        <f t="shared" si="965"/>
        <v>1.1304270877398182E+43</v>
      </c>
      <c r="L4378" s="69">
        <f t="shared" si="973"/>
        <v>0.17463347870937687</v>
      </c>
      <c r="M4378" s="69">
        <f t="shared" si="974"/>
        <v>-1.1746334787093768</v>
      </c>
      <c r="Q4378" s="88">
        <f t="shared" si="969"/>
        <v>2.6154047487914056E-4</v>
      </c>
      <c r="R4378" s="88">
        <f t="shared" si="970"/>
        <v>5.3954545898006975E+38</v>
      </c>
      <c r="S4378" s="88">
        <f t="shared" si="971"/>
        <v>2.4169789144570899E+39</v>
      </c>
      <c r="T4378" s="1">
        <f t="shared" si="972"/>
        <v>2.9565243734371596E+39</v>
      </c>
      <c r="U4378" s="88">
        <f t="shared" si="966"/>
        <v>2.9565243734371596E+39</v>
      </c>
      <c r="V4378" s="1">
        <f t="shared" si="975"/>
        <v>2.4128105908412391E+48</v>
      </c>
      <c r="W4378" s="84"/>
    </row>
    <row r="4379" spans="6:23" x14ac:dyDescent="0.2">
      <c r="F4379" s="44">
        <f t="shared" si="962"/>
        <v>765.00000000003672</v>
      </c>
      <c r="G4379" s="1">
        <f t="shared" si="963"/>
        <v>1.8497619611454784E+17</v>
      </c>
      <c r="H4379" s="15">
        <f t="shared" si="967"/>
        <v>16.207083089456081</v>
      </c>
      <c r="I4379" s="1">
        <f t="shared" si="968"/>
        <v>2.0615960954834127E+42</v>
      </c>
      <c r="J4379" s="1">
        <f t="shared" si="964"/>
        <v>9.2421592403284059E+42</v>
      </c>
      <c r="K4379" s="1">
        <f t="shared" si="965"/>
        <v>1.1303755335811819E+43</v>
      </c>
      <c r="L4379" s="69">
        <f t="shared" si="973"/>
        <v>0.17442378804433026</v>
      </c>
      <c r="M4379" s="69">
        <f t="shared" si="974"/>
        <v>-1.1744237880443302</v>
      </c>
      <c r="Q4379" s="88">
        <f t="shared" si="969"/>
        <v>2.6147208934457211E-4</v>
      </c>
      <c r="R4379" s="88">
        <f t="shared" si="970"/>
        <v>5.3904983847065988E+38</v>
      </c>
      <c r="S4379" s="88">
        <f t="shared" si="971"/>
        <v>2.4165666866239117E+39</v>
      </c>
      <c r="T4379" s="1">
        <f t="shared" si="972"/>
        <v>2.9556165250945718E+39</v>
      </c>
      <c r="U4379" s="88">
        <f t="shared" si="966"/>
        <v>2.9556165250945718E+39</v>
      </c>
      <c r="V4379" s="1">
        <f t="shared" si="975"/>
        <v>2.4114390921000531E+48</v>
      </c>
      <c r="W4379" s="84"/>
    </row>
    <row r="4380" spans="6:23" x14ac:dyDescent="0.2">
      <c r="F4380" s="44">
        <f t="shared" si="962"/>
        <v>765.20000000003677</v>
      </c>
      <c r="G4380" s="1">
        <f t="shared" si="963"/>
        <v>1.8502455590438173E+17</v>
      </c>
      <c r="H4380" s="15">
        <f t="shared" si="967"/>
        <v>16.202847051011371</v>
      </c>
      <c r="I4380" s="1">
        <f t="shared" si="968"/>
        <v>2.0602410725631182E+42</v>
      </c>
      <c r="J4380" s="1">
        <f t="shared" si="964"/>
        <v>9.2429994993855396E+42</v>
      </c>
      <c r="K4380" s="1">
        <f t="shared" si="965"/>
        <v>1.1303240571948657E+43</v>
      </c>
      <c r="L4380" s="69">
        <f t="shared" si="973"/>
        <v>0.1742141375780932</v>
      </c>
      <c r="M4380" s="69">
        <f t="shared" si="974"/>
        <v>-1.1742141375780932</v>
      </c>
      <c r="Q4380" s="88">
        <f t="shared" si="969"/>
        <v>2.6140373956184959E-4</v>
      </c>
      <c r="R4380" s="88">
        <f t="shared" si="970"/>
        <v>5.3855472076691497E+38</v>
      </c>
      <c r="S4380" s="88">
        <f t="shared" si="971"/>
        <v>2.4161546339076838E+39</v>
      </c>
      <c r="T4380" s="1">
        <f t="shared" si="972"/>
        <v>2.9547093546745991E+39</v>
      </c>
      <c r="U4380" s="88">
        <f t="shared" si="966"/>
        <v>2.9547093546745985E+39</v>
      </c>
      <c r="V4380" s="1">
        <f t="shared" si="975"/>
        <v>2.4100688632563469E+48</v>
      </c>
      <c r="W4380" s="84"/>
    </row>
    <row r="4381" spans="6:23" x14ac:dyDescent="0.2">
      <c r="F4381" s="44">
        <f t="shared" si="962"/>
        <v>765.40000000003681</v>
      </c>
      <c r="G4381" s="1">
        <f t="shared" si="963"/>
        <v>1.8507291569421562E+17</v>
      </c>
      <c r="H4381" s="15">
        <f t="shared" si="967"/>
        <v>16.198613226331197</v>
      </c>
      <c r="I4381" s="1">
        <f t="shared" si="968"/>
        <v>2.0588869812020465E+42</v>
      </c>
      <c r="J4381" s="1">
        <f t="shared" si="964"/>
        <v>9.2438396039894787E+42</v>
      </c>
      <c r="K4381" s="1">
        <f t="shared" si="965"/>
        <v>1.1302726585191524E+43</v>
      </c>
      <c r="L4381" s="69">
        <f t="shared" si="973"/>
        <v>0.17400452735706412</v>
      </c>
      <c r="M4381" s="69">
        <f t="shared" si="974"/>
        <v>-1.1740045273570641</v>
      </c>
      <c r="Q4381" s="88">
        <f t="shared" si="969"/>
        <v>2.6133542550432765E-4</v>
      </c>
      <c r="R4381" s="88">
        <f t="shared" si="970"/>
        <v>5.3806010529775743E+38</v>
      </c>
      <c r="S4381" s="88">
        <f t="shared" si="971"/>
        <v>2.415742756202346E+39</v>
      </c>
      <c r="T4381" s="1">
        <f t="shared" si="972"/>
        <v>2.9538028615001034E+39</v>
      </c>
      <c r="U4381" s="88">
        <f t="shared" si="966"/>
        <v>2.9538028615001034E+39</v>
      </c>
      <c r="V4381" s="1">
        <f t="shared" si="975"/>
        <v>2.4086999027624642E+48</v>
      </c>
      <c r="W4381" s="84"/>
    </row>
    <row r="4382" spans="6:23" x14ac:dyDescent="0.2">
      <c r="F4382" s="44">
        <f t="shared" si="962"/>
        <v>765.60000000003686</v>
      </c>
      <c r="G4382" s="1">
        <f t="shared" si="963"/>
        <v>1.8512127548404947E+17</v>
      </c>
      <c r="H4382" s="15">
        <f t="shared" si="967"/>
        <v>16.194381613680644</v>
      </c>
      <c r="I4382" s="1">
        <f t="shared" si="968"/>
        <v>2.0575338207130377E+42</v>
      </c>
      <c r="J4382" s="1">
        <f t="shared" si="964"/>
        <v>9.2446795542107276E+42</v>
      </c>
      <c r="K4382" s="1">
        <f t="shared" si="965"/>
        <v>1.1302213374923766E+43</v>
      </c>
      <c r="L4382" s="69">
        <f t="shared" si="973"/>
        <v>0.17379495742745665</v>
      </c>
      <c r="M4382" s="69">
        <f t="shared" si="974"/>
        <v>-1.1737949574274567</v>
      </c>
      <c r="Q4382" s="88">
        <f t="shared" si="969"/>
        <v>2.6126714714269639E-4</v>
      </c>
      <c r="R4382" s="88">
        <f t="shared" si="970"/>
        <v>5.3756599148730751E+38</v>
      </c>
      <c r="S4382" s="88">
        <f t="shared" si="971"/>
        <v>2.4153310533770511E+39</v>
      </c>
      <c r="T4382" s="1">
        <f t="shared" si="972"/>
        <v>2.9528970448643587E+39</v>
      </c>
      <c r="U4382" s="88">
        <f t="shared" si="966"/>
        <v>2.9528970448643587E+39</v>
      </c>
      <c r="V4382" s="1">
        <f t="shared" si="975"/>
        <v>2.4073322090482469E+48</v>
      </c>
      <c r="W4382" s="84"/>
    </row>
    <row r="4383" spans="6:23" x14ac:dyDescent="0.2">
      <c r="F4383" s="44">
        <f t="shared" si="962"/>
        <v>765.8000000000369</v>
      </c>
      <c r="G4383" s="1">
        <f t="shared" si="963"/>
        <v>1.8516963527388336E+17</v>
      </c>
      <c r="H4383" s="15">
        <f t="shared" si="967"/>
        <v>16.190152211326584</v>
      </c>
      <c r="I4383" s="1">
        <f t="shared" si="968"/>
        <v>2.0561815904094961E+42</v>
      </c>
      <c r="J4383" s="1">
        <f t="shared" si="964"/>
        <v>9.2455193501197338E+42</v>
      </c>
      <c r="K4383" s="1">
        <f t="shared" si="965"/>
        <v>1.130170094052923E+43</v>
      </c>
      <c r="L4383" s="69">
        <f t="shared" si="973"/>
        <v>0.17358542784058467</v>
      </c>
      <c r="M4383" s="69">
        <f t="shared" si="974"/>
        <v>-1.1735854278405846</v>
      </c>
      <c r="Q4383" s="88">
        <f t="shared" si="969"/>
        <v>2.6119890444942229E-4</v>
      </c>
      <c r="R4383" s="88">
        <f t="shared" si="970"/>
        <v>5.370723787640311E+38</v>
      </c>
      <c r="S4383" s="88">
        <f t="shared" si="971"/>
        <v>2.4149195253172093E+39</v>
      </c>
      <c r="T4383" s="1">
        <f t="shared" si="972"/>
        <v>2.9519919040812405E+39</v>
      </c>
      <c r="U4383" s="88">
        <f t="shared" si="966"/>
        <v>2.9519919040812405E+39</v>
      </c>
      <c r="V4383" s="1">
        <f t="shared" si="975"/>
        <v>2.4059657805619671E+48</v>
      </c>
      <c r="W4383" s="84"/>
    </row>
    <row r="4384" spans="6:23" x14ac:dyDescent="0.2">
      <c r="F4384" s="44">
        <f t="shared" si="962"/>
        <v>766.00000000003695</v>
      </c>
      <c r="G4384" s="1">
        <f t="shared" si="963"/>
        <v>1.8521799506371725E+17</v>
      </c>
      <c r="H4384" s="15">
        <f t="shared" si="967"/>
        <v>16.185925017537727</v>
      </c>
      <c r="I4384" s="1">
        <f t="shared" si="968"/>
        <v>2.0548302896053895E+42</v>
      </c>
      <c r="J4384" s="1">
        <f t="shared" si="964"/>
        <v>9.2463589917868988E+42</v>
      </c>
      <c r="K4384" s="1">
        <f t="shared" si="965"/>
        <v>1.1301189281392289E+43</v>
      </c>
      <c r="L4384" s="69">
        <f t="shared" si="973"/>
        <v>0.17337593864125847</v>
      </c>
      <c r="M4384" s="69">
        <f t="shared" si="974"/>
        <v>-1.1733759386412586</v>
      </c>
      <c r="Q4384" s="88">
        <f t="shared" si="969"/>
        <v>2.6113069739785999E-4</v>
      </c>
      <c r="R4384" s="88">
        <f t="shared" si="970"/>
        <v>5.36579266558902E+38</v>
      </c>
      <c r="S4384" s="88">
        <f t="shared" si="971"/>
        <v>2.4145081719162866E+39</v>
      </c>
      <c r="T4384" s="1">
        <f t="shared" si="972"/>
        <v>2.9510874384751887E+39</v>
      </c>
      <c r="U4384" s="88">
        <f t="shared" si="966"/>
        <v>2.9510874384751887E+39</v>
      </c>
      <c r="V4384" s="1">
        <f t="shared" si="975"/>
        <v>2.4046006157621257E+48</v>
      </c>
      <c r="W4384" s="84"/>
    </row>
    <row r="4385" spans="6:23" x14ac:dyDescent="0.2">
      <c r="F4385" s="44">
        <f t="shared" si="962"/>
        <v>766.20000000003699</v>
      </c>
      <c r="G4385" s="1">
        <f t="shared" si="963"/>
        <v>1.852663548535511E+17</v>
      </c>
      <c r="H4385" s="15">
        <f t="shared" si="967"/>
        <v>16.181700030584572</v>
      </c>
      <c r="I4385" s="1">
        <f t="shared" si="968"/>
        <v>2.0534799176152514E+42</v>
      </c>
      <c r="J4385" s="1">
        <f t="shared" si="964"/>
        <v>9.2471984792825662E+42</v>
      </c>
      <c r="K4385" s="1">
        <f t="shared" si="965"/>
        <v>1.1300678396897819E+43</v>
      </c>
      <c r="L4385" s="69">
        <f t="shared" si="973"/>
        <v>0.17316648987966957</v>
      </c>
      <c r="M4385" s="69">
        <f t="shared" si="974"/>
        <v>-1.1731664898796696</v>
      </c>
      <c r="Q4385" s="88">
        <f t="shared" si="969"/>
        <v>2.6106252595692325E-4</v>
      </c>
      <c r="R4385" s="88">
        <f t="shared" si="970"/>
        <v>5.3608665429445216E+38</v>
      </c>
      <c r="S4385" s="88">
        <f t="shared" si="971"/>
        <v>2.4140969930265261E+39</v>
      </c>
      <c r="T4385" s="1">
        <f t="shared" si="972"/>
        <v>2.9501836473209781E+39</v>
      </c>
      <c r="U4385" s="88">
        <f t="shared" si="966"/>
        <v>2.9501836473209787E+39</v>
      </c>
      <c r="V4385" s="1">
        <f t="shared" si="975"/>
        <v>2.4032367130683762E+48</v>
      </c>
      <c r="W4385" s="84"/>
    </row>
    <row r="4386" spans="6:23" x14ac:dyDescent="0.2">
      <c r="F4386" s="44">
        <f t="shared" si="962"/>
        <v>766.40000000003704</v>
      </c>
      <c r="G4386" s="1">
        <f t="shared" si="963"/>
        <v>1.8531471464338499E+17</v>
      </c>
      <c r="H4386" s="15">
        <f t="shared" si="967"/>
        <v>16.177477248739429</v>
      </c>
      <c r="I4386" s="1">
        <f t="shared" si="968"/>
        <v>2.0521304737541759E+42</v>
      </c>
      <c r="J4386" s="1">
        <f t="shared" si="964"/>
        <v>9.2480378126770361E+42</v>
      </c>
      <c r="K4386" s="1">
        <f t="shared" si="965"/>
        <v>1.1300168286431213E+43</v>
      </c>
      <c r="L4386" s="69">
        <f t="shared" si="973"/>
        <v>0.17295708160157355</v>
      </c>
      <c r="M4386" s="69">
        <f t="shared" si="974"/>
        <v>-1.1729570816015735</v>
      </c>
      <c r="Q4386" s="88">
        <f t="shared" si="969"/>
        <v>2.6099439010263126E-4</v>
      </c>
      <c r="R4386" s="88">
        <f t="shared" si="970"/>
        <v>5.3559454140849489E+38</v>
      </c>
      <c r="S4386" s="88">
        <f t="shared" si="971"/>
        <v>2.413685988565715E+39</v>
      </c>
      <c r="T4386" s="1">
        <f t="shared" si="972"/>
        <v>2.9492805299742098E+39</v>
      </c>
      <c r="U4386" s="88">
        <f t="shared" si="966"/>
        <v>2.9492805299742105E+39</v>
      </c>
      <c r="V4386" s="1">
        <f t="shared" si="975"/>
        <v>2.4018740709678447E+48</v>
      </c>
      <c r="W4386" s="84"/>
    </row>
    <row r="4387" spans="6:23" x14ac:dyDescent="0.2">
      <c r="F4387" s="44">
        <f t="shared" si="962"/>
        <v>766.60000000003708</v>
      </c>
      <c r="G4387" s="1">
        <f t="shared" si="963"/>
        <v>1.8536307443321888E+17</v>
      </c>
      <c r="H4387" s="15">
        <f t="shared" si="967"/>
        <v>16.173256670276409</v>
      </c>
      <c r="I4387" s="1">
        <f t="shared" si="968"/>
        <v>2.0507819573378232E+42</v>
      </c>
      <c r="J4387" s="1">
        <f t="shared" si="964"/>
        <v>9.2488769920405505E+42</v>
      </c>
      <c r="K4387" s="1">
        <f t="shared" si="965"/>
        <v>1.1299658949378375E+43</v>
      </c>
      <c r="L4387" s="69">
        <f t="shared" si="973"/>
        <v>0.17274771385527751</v>
      </c>
      <c r="M4387" s="69">
        <f t="shared" si="974"/>
        <v>-1.1727477138552775</v>
      </c>
      <c r="Q4387" s="88">
        <f t="shared" si="969"/>
        <v>2.6092628980389776E-4</v>
      </c>
      <c r="R4387" s="88">
        <f t="shared" si="970"/>
        <v>5.3510292732493351E+38</v>
      </c>
      <c r="S4387" s="88">
        <f t="shared" si="971"/>
        <v>2.413275158385775E+39</v>
      </c>
      <c r="T4387" s="1">
        <f t="shared" si="972"/>
        <v>2.9483780857107085E+39</v>
      </c>
      <c r="U4387" s="88">
        <f t="shared" si="966"/>
        <v>2.9483780857107085E+39</v>
      </c>
      <c r="V4387" s="1">
        <f t="shared" si="975"/>
        <v>2.400512687884285E+48</v>
      </c>
      <c r="W4387" s="84"/>
    </row>
    <row r="4388" spans="6:23" x14ac:dyDescent="0.2">
      <c r="F4388" s="44">
        <f t="shared" si="962"/>
        <v>766.80000000003713</v>
      </c>
      <c r="G4388" s="1">
        <f t="shared" si="963"/>
        <v>1.8541143422305274E+17</v>
      </c>
      <c r="H4388" s="15">
        <f t="shared" si="967"/>
        <v>16.169038293471434</v>
      </c>
      <c r="I4388" s="1">
        <f t="shared" si="968"/>
        <v>2.0494343676824133E+42</v>
      </c>
      <c r="J4388" s="1">
        <f t="shared" si="964"/>
        <v>9.2497160174433042E+42</v>
      </c>
      <c r="K4388" s="1">
        <f t="shared" si="965"/>
        <v>1.1299150385125717E+43</v>
      </c>
      <c r="L4388" s="69">
        <f t="shared" si="973"/>
        <v>0.17253838668951474</v>
      </c>
      <c r="M4388" s="69">
        <f t="shared" si="974"/>
        <v>-1.1725383866895147</v>
      </c>
      <c r="Q4388" s="88">
        <f t="shared" si="969"/>
        <v>2.6085822503407741E-4</v>
      </c>
      <c r="R4388" s="88">
        <f t="shared" si="970"/>
        <v>5.3461181147747112E+38</v>
      </c>
      <c r="S4388" s="88">
        <f t="shared" si="971"/>
        <v>2.4128645023795358E+39</v>
      </c>
      <c r="T4388" s="1">
        <f t="shared" si="972"/>
        <v>2.9474763138570069E+39</v>
      </c>
      <c r="U4388" s="88">
        <f t="shared" si="966"/>
        <v>2.9474763138570069E+39</v>
      </c>
      <c r="V4388" s="1">
        <f t="shared" si="975"/>
        <v>2.3991525622843694E+48</v>
      </c>
      <c r="W4388" s="84"/>
    </row>
    <row r="4389" spans="6:23" x14ac:dyDescent="0.2">
      <c r="F4389" s="44">
        <f t="shared" si="962"/>
        <v>767.00000000003718</v>
      </c>
      <c r="G4389" s="1">
        <f t="shared" si="963"/>
        <v>1.8545979401288662E+17</v>
      </c>
      <c r="H4389" s="15">
        <f t="shared" si="967"/>
        <v>16.16482211660221</v>
      </c>
      <c r="I4389" s="1">
        <f t="shared" si="968"/>
        <v>2.0480877041047272E+42</v>
      </c>
      <c r="J4389" s="1">
        <f t="shared" si="964"/>
        <v>9.2505548889554452E+42</v>
      </c>
      <c r="K4389" s="1">
        <f t="shared" si="965"/>
        <v>1.1298642593060171E+43</v>
      </c>
      <c r="L4389" s="69">
        <f t="shared" si="973"/>
        <v>0.17232910014745534</v>
      </c>
      <c r="M4389" s="69">
        <f t="shared" si="974"/>
        <v>-1.1723291001474554</v>
      </c>
      <c r="Q4389" s="88">
        <f t="shared" si="969"/>
        <v>2.6079019576741302E-4</v>
      </c>
      <c r="R4389" s="88">
        <f t="shared" si="970"/>
        <v>5.3412119330230326E+38</v>
      </c>
      <c r="S4389" s="88">
        <f t="shared" si="971"/>
        <v>2.4124540204478903E+39</v>
      </c>
      <c r="T4389" s="1">
        <f t="shared" si="972"/>
        <v>2.9465752137501935E+39</v>
      </c>
      <c r="U4389" s="88">
        <f t="shared" si="966"/>
        <v>2.9465752137501935E+39</v>
      </c>
      <c r="V4389" s="1">
        <f t="shared" si="975"/>
        <v>2.3977936926449605E+48</v>
      </c>
      <c r="W4389" s="84"/>
    </row>
    <row r="4390" spans="6:23" x14ac:dyDescent="0.2">
      <c r="F4390" s="44">
        <f t="shared" si="962"/>
        <v>767.20000000003722</v>
      </c>
      <c r="G4390" s="1">
        <f t="shared" si="963"/>
        <v>1.8550815380272051E+17</v>
      </c>
      <c r="H4390" s="15">
        <f t="shared" si="967"/>
        <v>16.160608137948245</v>
      </c>
      <c r="I4390" s="1">
        <f t="shared" si="968"/>
        <v>2.0467419659221099E+42</v>
      </c>
      <c r="J4390" s="1">
        <f t="shared" si="964"/>
        <v>9.2513936066470581E+42</v>
      </c>
      <c r="K4390" s="1">
        <f t="shared" si="965"/>
        <v>1.1298135572569169E+43</v>
      </c>
      <c r="L4390" s="69">
        <f t="shared" si="973"/>
        <v>0.17211985428144472</v>
      </c>
      <c r="M4390" s="69">
        <f t="shared" si="974"/>
        <v>-1.1721198542814446</v>
      </c>
      <c r="Q4390" s="88">
        <f t="shared" si="969"/>
        <v>2.6072220197193019E-4</v>
      </c>
      <c r="R4390" s="88">
        <f t="shared" si="970"/>
        <v>5.3363107222356982E+38</v>
      </c>
      <c r="S4390" s="88">
        <f t="shared" si="971"/>
        <v>2.412043712434058E+39</v>
      </c>
      <c r="T4390" s="1">
        <f t="shared" si="972"/>
        <v>2.9456747846576279E+39</v>
      </c>
      <c r="U4390" s="88">
        <f t="shared" si="966"/>
        <v>2.9456747846576279E+39</v>
      </c>
      <c r="V4390" s="1">
        <f t="shared" si="975"/>
        <v>2.3964360773877805E+48</v>
      </c>
      <c r="W4390" s="84"/>
    </row>
    <row r="4391" spans="6:23" x14ac:dyDescent="0.2">
      <c r="F4391" s="44">
        <f t="shared" si="962"/>
        <v>767.40000000003727</v>
      </c>
      <c r="G4391" s="1">
        <f t="shared" si="963"/>
        <v>1.8555651359255437E+17</v>
      </c>
      <c r="H4391" s="15">
        <f t="shared" si="967"/>
        <v>16.156396355790847</v>
      </c>
      <c r="I4391" s="1">
        <f t="shared" si="968"/>
        <v>2.045397152452464E+42</v>
      </c>
      <c r="J4391" s="1">
        <f t="shared" si="964"/>
        <v>9.2522321705881919E+42</v>
      </c>
      <c r="K4391" s="1">
        <f t="shared" si="965"/>
        <v>1.1297629323040656E+43</v>
      </c>
      <c r="L4391" s="69">
        <f t="shared" si="973"/>
        <v>0.17191064913616549</v>
      </c>
      <c r="M4391" s="69">
        <f t="shared" si="974"/>
        <v>-1.1719106491361655</v>
      </c>
      <c r="Q4391" s="88">
        <f t="shared" si="969"/>
        <v>2.6065424362364809E-4</v>
      </c>
      <c r="R4391" s="88">
        <f t="shared" si="970"/>
        <v>5.3314144768246064E+38</v>
      </c>
      <c r="S4391" s="88">
        <f t="shared" si="971"/>
        <v>2.4116335782550488E+39</v>
      </c>
      <c r="T4391" s="1">
        <f t="shared" si="972"/>
        <v>2.9447750259375094E+39</v>
      </c>
      <c r="U4391" s="88">
        <f t="shared" si="966"/>
        <v>2.9447750259375094E+39</v>
      </c>
      <c r="V4391" s="1">
        <f t="shared" si="975"/>
        <v>2.3950797150100796E+48</v>
      </c>
      <c r="W4391" s="84"/>
    </row>
    <row r="4392" spans="6:23" x14ac:dyDescent="0.2">
      <c r="F4392" s="44">
        <f t="shared" si="962"/>
        <v>767.60000000003731</v>
      </c>
      <c r="G4392" s="1">
        <f t="shared" si="963"/>
        <v>1.8560487338238826E+17</v>
      </c>
      <c r="H4392" s="15">
        <f t="shared" si="967"/>
        <v>16.152186768413099</v>
      </c>
      <c r="I4392" s="1">
        <f t="shared" si="968"/>
        <v>2.0440532630142535E+42</v>
      </c>
      <c r="J4392" s="1">
        <f t="shared" si="964"/>
        <v>9.2530705808488309E+42</v>
      </c>
      <c r="K4392" s="1">
        <f t="shared" si="965"/>
        <v>1.1297123843863084E+43</v>
      </c>
      <c r="L4392" s="69">
        <f t="shared" si="973"/>
        <v>0.17170148476073765</v>
      </c>
      <c r="M4392" s="69">
        <f t="shared" si="974"/>
        <v>-1.1717014847607377</v>
      </c>
      <c r="Q4392" s="88">
        <f t="shared" si="969"/>
        <v>2.6058632069325682E-4</v>
      </c>
      <c r="R4392" s="88">
        <f t="shared" si="970"/>
        <v>5.3265231910993033E+38</v>
      </c>
      <c r="S4392" s="88">
        <f t="shared" si="971"/>
        <v>2.4112236177784137E+39</v>
      </c>
      <c r="T4392" s="1">
        <f t="shared" si="972"/>
        <v>2.9438759368883438E+39</v>
      </c>
      <c r="U4392" s="88">
        <f t="shared" si="966"/>
        <v>2.9438759368883438E+39</v>
      </c>
      <c r="V4392" s="1">
        <f t="shared" si="975"/>
        <v>2.3937246039621368E+48</v>
      </c>
      <c r="W4392" s="84"/>
    </row>
    <row r="4393" spans="6:23" x14ac:dyDescent="0.2">
      <c r="F4393" s="44">
        <f t="shared" si="962"/>
        <v>767.80000000003736</v>
      </c>
      <c r="G4393" s="1">
        <f t="shared" si="963"/>
        <v>1.8565323317222214E+17</v>
      </c>
      <c r="H4393" s="15">
        <f t="shared" si="967"/>
        <v>16.147979374099886</v>
      </c>
      <c r="I4393" s="1">
        <f t="shared" si="968"/>
        <v>2.0427102969265038E+42</v>
      </c>
      <c r="J4393" s="1">
        <f t="shared" si="964"/>
        <v>9.2539088374989189E+42</v>
      </c>
      <c r="K4393" s="1">
        <f t="shared" si="965"/>
        <v>1.1296619134425423E+43</v>
      </c>
      <c r="L4393" s="69">
        <f t="shared" si="973"/>
        <v>0.17149236119813815</v>
      </c>
      <c r="M4393" s="69">
        <f t="shared" si="974"/>
        <v>-1.1714923611981383</v>
      </c>
      <c r="Q4393" s="88">
        <f t="shared" si="969"/>
        <v>2.6051843315233469E-4</v>
      </c>
      <c r="R4393" s="88">
        <f t="shared" si="970"/>
        <v>5.3216368593943318E+38</v>
      </c>
      <c r="S4393" s="88">
        <f t="shared" si="971"/>
        <v>2.4108138308797613E+39</v>
      </c>
      <c r="T4393" s="1">
        <f t="shared" si="972"/>
        <v>2.9429775168191944E+39</v>
      </c>
      <c r="U4393" s="88">
        <f t="shared" si="966"/>
        <v>2.9429775168191944E+39</v>
      </c>
      <c r="V4393" s="1">
        <f t="shared" si="975"/>
        <v>2.3923707427044281E+48</v>
      </c>
      <c r="W4393" s="84"/>
    </row>
    <row r="4394" spans="6:23" x14ac:dyDescent="0.2">
      <c r="F4394" s="44">
        <f t="shared" si="962"/>
        <v>768.0000000000374</v>
      </c>
      <c r="G4394" s="1">
        <f t="shared" si="963"/>
        <v>1.85701592962056E+17</v>
      </c>
      <c r="H4394" s="15">
        <f t="shared" si="967"/>
        <v>16.143774171137881</v>
      </c>
      <c r="I4394" s="1">
        <f t="shared" si="968"/>
        <v>2.0413682535087948E+42</v>
      </c>
      <c r="J4394" s="1">
        <f t="shared" si="964"/>
        <v>9.2547469406083473E+42</v>
      </c>
      <c r="K4394" s="1">
        <f t="shared" si="965"/>
        <v>1.1296115194117142E+43</v>
      </c>
      <c r="L4394" s="69">
        <f t="shared" si="973"/>
        <v>0.17128327849935168</v>
      </c>
      <c r="M4394" s="69">
        <f t="shared" si="974"/>
        <v>-1.1712832784993517</v>
      </c>
      <c r="Q4394" s="88">
        <f t="shared" si="969"/>
        <v>2.6045058097512452E-4</v>
      </c>
      <c r="R4394" s="88">
        <f t="shared" si="970"/>
        <v>5.3167554761054087E+38</v>
      </c>
      <c r="S4394" s="88">
        <f t="shared" si="971"/>
        <v>2.4104042174592004E+39</v>
      </c>
      <c r="T4394" s="1">
        <f t="shared" si="972"/>
        <v>2.9420797650697415E+39</v>
      </c>
      <c r="U4394" s="88">
        <f t="shared" si="966"/>
        <v>2.9420797650697415E+39</v>
      </c>
      <c r="V4394" s="1">
        <f t="shared" si="975"/>
        <v>2.3910181297239151E+48</v>
      </c>
      <c r="W4394" s="84"/>
    </row>
    <row r="4395" spans="6:23" x14ac:dyDescent="0.2">
      <c r="F4395" s="44">
        <f t="shared" si="962"/>
        <v>768.20000000003745</v>
      </c>
      <c r="G4395" s="1">
        <f t="shared" si="963"/>
        <v>1.8574995275188989E+17</v>
      </c>
      <c r="H4395" s="15">
        <f t="shared" si="967"/>
        <v>16.139571157815531</v>
      </c>
      <c r="I4395" s="1">
        <f t="shared" si="968"/>
        <v>2.0400271320812683E+42</v>
      </c>
      <c r="J4395" s="1">
        <f t="shared" si="964"/>
        <v>9.2555848902469484E+42</v>
      </c>
      <c r="K4395" s="1">
        <f t="shared" si="965"/>
        <v>1.1295612022328218E+43</v>
      </c>
      <c r="L4395" s="69">
        <f t="shared" si="973"/>
        <v>0.171074236710519</v>
      </c>
      <c r="M4395" s="69">
        <f t="shared" si="974"/>
        <v>-1.1710742367105189</v>
      </c>
      <c r="Q4395" s="88">
        <f t="shared" si="969"/>
        <v>2.6038276413231642E-4</v>
      </c>
      <c r="R4395" s="88">
        <f t="shared" si="970"/>
        <v>5.3118790355624279E+38</v>
      </c>
      <c r="S4395" s="88">
        <f t="shared" si="971"/>
        <v>2.409994777383803E+39</v>
      </c>
      <c r="T4395" s="1">
        <f t="shared" si="972"/>
        <v>2.9411826809400455E+39</v>
      </c>
      <c r="U4395" s="88">
        <f t="shared" si="966"/>
        <v>2.9411826809400461E+39</v>
      </c>
      <c r="V4395" s="1">
        <f t="shared" si="975"/>
        <v>2.3896667634769454E+48</v>
      </c>
      <c r="W4395" s="84"/>
    </row>
    <row r="4396" spans="6:23" x14ac:dyDescent="0.2">
      <c r="F4396" s="44">
        <f t="shared" si="962"/>
        <v>768.40000000003749</v>
      </c>
      <c r="G4396" s="1">
        <f t="shared" si="963"/>
        <v>1.8579831254172378E+17</v>
      </c>
      <c r="H4396" s="15">
        <f t="shared" si="967"/>
        <v>16.135370332423076</v>
      </c>
      <c r="I4396" s="1">
        <f t="shared" si="968"/>
        <v>2.0386869319646231E+42</v>
      </c>
      <c r="J4396" s="1">
        <f t="shared" si="964"/>
        <v>9.2564226864845161E+42</v>
      </c>
      <c r="K4396" s="1">
        <f t="shared" si="965"/>
        <v>1.129510961844914E+43</v>
      </c>
      <c r="L4396" s="69">
        <f t="shared" si="973"/>
        <v>0.17086523587730412</v>
      </c>
      <c r="M4396" s="69">
        <f t="shared" si="974"/>
        <v>-1.1708652358773042</v>
      </c>
      <c r="Q4396" s="88">
        <f t="shared" si="969"/>
        <v>2.6031498259726504E-4</v>
      </c>
      <c r="R4396" s="88">
        <f t="shared" si="970"/>
        <v>5.3070075321564255E+38</v>
      </c>
      <c r="S4396" s="88">
        <f t="shared" si="971"/>
        <v>2.4095855105451462E+39</v>
      </c>
      <c r="T4396" s="1">
        <f t="shared" si="972"/>
        <v>2.9402862637607889E+39</v>
      </c>
      <c r="U4396" s="88">
        <f t="shared" si="966"/>
        <v>2.9402862637607889E+39</v>
      </c>
      <c r="V4396" s="1">
        <f t="shared" si="975"/>
        <v>2.3883166424463452E+48</v>
      </c>
      <c r="W4396" s="84"/>
    </row>
    <row r="4397" spans="6:23" x14ac:dyDescent="0.2">
      <c r="F4397" s="44">
        <f t="shared" si="962"/>
        <v>768.60000000003754</v>
      </c>
      <c r="G4397" s="1">
        <f t="shared" si="963"/>
        <v>1.8584667233155763E+17</v>
      </c>
      <c r="H4397" s="15">
        <f t="shared" si="967"/>
        <v>16.131171693252526</v>
      </c>
      <c r="I4397" s="1">
        <f t="shared" si="968"/>
        <v>2.0373476524801166E+42</v>
      </c>
      <c r="J4397" s="1">
        <f t="shared" si="964"/>
        <v>9.2572603293907835E+42</v>
      </c>
      <c r="K4397" s="1">
        <f t="shared" si="965"/>
        <v>1.1294607981870901E+43</v>
      </c>
      <c r="L4397" s="69">
        <f t="shared" si="973"/>
        <v>0.17065627604740677</v>
      </c>
      <c r="M4397" s="69">
        <f t="shared" si="974"/>
        <v>-1.1706562760474069</v>
      </c>
      <c r="Q4397" s="88">
        <f t="shared" si="969"/>
        <v>2.6024723634154867E-4</v>
      </c>
      <c r="R4397" s="88">
        <f t="shared" si="970"/>
        <v>5.302140960248923E+38</v>
      </c>
      <c r="S4397" s="88">
        <f t="shared" si="971"/>
        <v>2.409176416818206E+39</v>
      </c>
      <c r="T4397" s="1">
        <f t="shared" si="972"/>
        <v>2.939390512843098E+39</v>
      </c>
      <c r="U4397" s="88">
        <f t="shared" si="966"/>
        <v>2.9393905128430986E+39</v>
      </c>
      <c r="V4397" s="1">
        <f t="shared" si="975"/>
        <v>2.3869677651006425E+48</v>
      </c>
      <c r="W4397" s="84"/>
    </row>
    <row r="4398" spans="6:23" x14ac:dyDescent="0.2">
      <c r="F4398" s="44">
        <f t="shared" si="962"/>
        <v>768.80000000003758</v>
      </c>
      <c r="G4398" s="1">
        <f t="shared" si="963"/>
        <v>1.8589503212139152E+17</v>
      </c>
      <c r="H4398" s="15">
        <f t="shared" si="967"/>
        <v>16.126975238597673</v>
      </c>
      <c r="I4398" s="1">
        <f t="shared" si="968"/>
        <v>2.0360092929495587E+42</v>
      </c>
      <c r="J4398" s="1">
        <f t="shared" si="964"/>
        <v>9.2580978190354379E+42</v>
      </c>
      <c r="K4398" s="1">
        <f t="shared" si="965"/>
        <v>1.1294107111984995E+43</v>
      </c>
      <c r="L4398" s="69">
        <f t="shared" si="973"/>
        <v>0.17044735726981919</v>
      </c>
      <c r="M4398" s="69">
        <f t="shared" si="974"/>
        <v>-1.1704473572698193</v>
      </c>
      <c r="Q4398" s="88">
        <f t="shared" si="969"/>
        <v>2.6017952533941013E-4</v>
      </c>
      <c r="R4398" s="88">
        <f t="shared" si="970"/>
        <v>5.2972793142624423E+38</v>
      </c>
      <c r="S4398" s="88">
        <f t="shared" si="971"/>
        <v>2.4087674961024684E+39</v>
      </c>
      <c r="T4398" s="1">
        <f t="shared" si="972"/>
        <v>2.9384954275287127E+39</v>
      </c>
      <c r="U4398" s="88">
        <f t="shared" si="966"/>
        <v>2.9384954275287121E+39</v>
      </c>
      <c r="V4398" s="1">
        <f t="shared" si="975"/>
        <v>2.385620129934807E+48</v>
      </c>
      <c r="W4398" s="84"/>
    </row>
    <row r="4399" spans="6:23" x14ac:dyDescent="0.2">
      <c r="F4399" s="44">
        <f t="shared" si="962"/>
        <v>769.00000000003763</v>
      </c>
      <c r="G4399" s="1">
        <f t="shared" si="963"/>
        <v>1.8594339191122541E+17</v>
      </c>
      <c r="H4399" s="15">
        <f t="shared" si="967"/>
        <v>16.122780966754082</v>
      </c>
      <c r="I4399" s="1">
        <f t="shared" si="968"/>
        <v>2.0346718526953204E+42</v>
      </c>
      <c r="J4399" s="1">
        <f t="shared" si="964"/>
        <v>9.2589351554881172E+42</v>
      </c>
      <c r="K4399" s="1">
        <f t="shared" si="965"/>
        <v>1.1293607008183437E+43</v>
      </c>
      <c r="L4399" s="69">
        <f t="shared" si="973"/>
        <v>0.17023847958548805</v>
      </c>
      <c r="M4399" s="69">
        <f t="shared" si="974"/>
        <v>-1.1702384795854881</v>
      </c>
      <c r="Q4399" s="88">
        <f t="shared" si="969"/>
        <v>2.6011184956153954E-4</v>
      </c>
      <c r="R4399" s="88">
        <f t="shared" si="970"/>
        <v>5.2924225885538414E+38</v>
      </c>
      <c r="S4399" s="88">
        <f t="shared" si="971"/>
        <v>2.4083587482643748E+39</v>
      </c>
      <c r="T4399" s="1">
        <f t="shared" si="972"/>
        <v>2.9376010071197587E+39</v>
      </c>
      <c r="U4399" s="88">
        <f t="shared" si="966"/>
        <v>2.9376010071197587E+39</v>
      </c>
      <c r="V4399" s="1">
        <f t="shared" si="975"/>
        <v>2.3842737354132295E+48</v>
      </c>
      <c r="W4399" s="84"/>
    </row>
    <row r="4400" spans="6:23" x14ac:dyDescent="0.2">
      <c r="F4400" s="44">
        <f t="shared" ref="F4400:F4463" si="976">F4399+0.2</f>
        <v>769.20000000003768</v>
      </c>
      <c r="G4400" s="1">
        <f t="shared" si="963"/>
        <v>1.8599175170105926E+17</v>
      </c>
      <c r="H4400" s="15">
        <f t="shared" si="967"/>
        <v>16.118588876019096</v>
      </c>
      <c r="I4400" s="1">
        <f t="shared" si="968"/>
        <v>2.0333353310403268E+42</v>
      </c>
      <c r="J4400" s="1">
        <f t="shared" si="964"/>
        <v>9.2597723388184085E+42</v>
      </c>
      <c r="K4400" s="1">
        <f t="shared" si="965"/>
        <v>1.1293107669858735E+43</v>
      </c>
      <c r="L4400" s="69">
        <f t="shared" si="973"/>
        <v>0.17002964304511012</v>
      </c>
      <c r="M4400" s="69">
        <f t="shared" si="974"/>
        <v>-1.17002964304511</v>
      </c>
      <c r="Q4400" s="88">
        <f t="shared" si="969"/>
        <v>2.6004420898040337E-4</v>
      </c>
      <c r="R4400" s="88">
        <f t="shared" si="970"/>
        <v>5.2875707775228841E+38</v>
      </c>
      <c r="S4400" s="88">
        <f t="shared" si="971"/>
        <v>2.4079501731866528E+39</v>
      </c>
      <c r="T4400" s="1">
        <f t="shared" si="972"/>
        <v>2.9367072509389414E+39</v>
      </c>
      <c r="U4400" s="88">
        <f t="shared" si="966"/>
        <v>2.9367072509389414E+39</v>
      </c>
      <c r="V4400" s="1">
        <f t="shared" si="975"/>
        <v>2.3829285800185888E+48</v>
      </c>
      <c r="W4400" s="84"/>
    </row>
    <row r="4401" spans="6:23" x14ac:dyDescent="0.2">
      <c r="F4401" s="44">
        <f t="shared" si="976"/>
        <v>769.40000000003772</v>
      </c>
      <c r="G4401" s="1">
        <f t="shared" si="963"/>
        <v>1.8604011149089315E+17</v>
      </c>
      <c r="H4401" s="15">
        <f t="shared" si="967"/>
        <v>16.114398964691823</v>
      </c>
      <c r="I4401" s="1">
        <f t="shared" si="968"/>
        <v>2.0319997273080576E+42</v>
      </c>
      <c r="J4401" s="1">
        <f t="shared" si="964"/>
        <v>9.2606093690958432E+42</v>
      </c>
      <c r="K4401" s="1">
        <f t="shared" si="965"/>
        <v>1.12926090964039E+43</v>
      </c>
      <c r="L4401" s="69">
        <f t="shared" si="973"/>
        <v>0.16982084769602393</v>
      </c>
      <c r="M4401" s="69">
        <f t="shared" si="974"/>
        <v>-1.1698208476960239</v>
      </c>
      <c r="Q4401" s="88">
        <f t="shared" si="969"/>
        <v>2.5997660357024444E-4</v>
      </c>
      <c r="R4401" s="88">
        <f t="shared" si="970"/>
        <v>5.2827238756121166E+38</v>
      </c>
      <c r="S4401" s="88">
        <f t="shared" si="971"/>
        <v>2.4075417707683214E+39</v>
      </c>
      <c r="T4401" s="1">
        <f t="shared" si="972"/>
        <v>2.935814158329533E+39</v>
      </c>
      <c r="U4401" s="88">
        <f t="shared" si="966"/>
        <v>2.935814158329533E+39</v>
      </c>
      <c r="V4401" s="1">
        <f t="shared" si="975"/>
        <v>2.3815846622518312E+48</v>
      </c>
      <c r="W4401" s="84"/>
    </row>
    <row r="4402" spans="6:23" x14ac:dyDescent="0.2">
      <c r="F4402" s="44">
        <f t="shared" si="976"/>
        <v>769.60000000003777</v>
      </c>
      <c r="G4402" s="1">
        <f t="shared" si="963"/>
        <v>1.8608847128072704E+17</v>
      </c>
      <c r="H4402" s="15">
        <f t="shared" si="967"/>
        <v>16.110211231073137</v>
      </c>
      <c r="I4402" s="1">
        <f t="shared" si="968"/>
        <v>2.0306650408225475E+42</v>
      </c>
      <c r="J4402" s="1">
        <f t="shared" si="964"/>
        <v>9.2614462463899092E+42</v>
      </c>
      <c r="K4402" s="1">
        <f t="shared" si="965"/>
        <v>1.1292111287212458E+43</v>
      </c>
      <c r="L4402" s="69">
        <f t="shared" si="973"/>
        <v>0.1696120935807337</v>
      </c>
      <c r="M4402" s="69">
        <f t="shared" si="974"/>
        <v>-1.1696120935807337</v>
      </c>
      <c r="Q4402" s="88">
        <f t="shared" si="969"/>
        <v>2.5990903330175286E-4</v>
      </c>
      <c r="R4402" s="88">
        <f t="shared" si="970"/>
        <v>5.2778818771985286E+38</v>
      </c>
      <c r="S4402" s="88">
        <f t="shared" si="971"/>
        <v>2.4071335408753488E+39</v>
      </c>
      <c r="T4402" s="1">
        <f t="shared" si="972"/>
        <v>2.934921728595202E+39</v>
      </c>
      <c r="U4402" s="88">
        <f t="shared" si="966"/>
        <v>2.934921728595202E+39</v>
      </c>
      <c r="V4402" s="1">
        <f t="shared" si="975"/>
        <v>2.3802419805833404E+48</v>
      </c>
      <c r="W4402" s="84"/>
    </row>
    <row r="4403" spans="6:23" x14ac:dyDescent="0.2">
      <c r="F4403" s="44">
        <f t="shared" si="976"/>
        <v>769.80000000003781</v>
      </c>
      <c r="G4403" s="1">
        <f t="shared" si="963"/>
        <v>1.861368310705609E+17</v>
      </c>
      <c r="H4403" s="15">
        <f t="shared" si="967"/>
        <v>16.106025673465691</v>
      </c>
      <c r="I4403" s="1">
        <f t="shared" si="968"/>
        <v>2.029331270908386E+42</v>
      </c>
      <c r="J4403" s="1">
        <f t="shared" si="964"/>
        <v>9.262282970770044E+42</v>
      </c>
      <c r="K4403" s="1">
        <f t="shared" si="965"/>
        <v>1.1291614241678429E+43</v>
      </c>
      <c r="L4403" s="69">
        <f t="shared" si="973"/>
        <v>0.16940338074943687</v>
      </c>
      <c r="M4403" s="69">
        <f t="shared" si="974"/>
        <v>-1.1694033807494368</v>
      </c>
      <c r="Q4403" s="88">
        <f t="shared" si="969"/>
        <v>2.5984149814917146E-4</v>
      </c>
      <c r="R4403" s="88">
        <f t="shared" si="970"/>
        <v>5.2730447767379713E+38</v>
      </c>
      <c r="S4403" s="88">
        <f t="shared" si="971"/>
        <v>2.4067254834064467E+39</v>
      </c>
      <c r="T4403" s="1">
        <f t="shared" si="972"/>
        <v>2.9340299610802438E+39</v>
      </c>
      <c r="U4403" s="88">
        <f t="shared" si="966"/>
        <v>2.9340299610802438E+39</v>
      </c>
      <c r="V4403" s="1">
        <f t="shared" si="975"/>
        <v>2.3789005335180286E+48</v>
      </c>
      <c r="W4403" s="84"/>
    </row>
    <row r="4404" spans="6:23" x14ac:dyDescent="0.2">
      <c r="F4404" s="44">
        <f t="shared" si="976"/>
        <v>770.00000000003786</v>
      </c>
      <c r="G4404" s="1">
        <f t="shared" si="963"/>
        <v>1.8618519086039478E+17</v>
      </c>
      <c r="H4404" s="15">
        <f t="shared" si="967"/>
        <v>16.101842290173881</v>
      </c>
      <c r="I4404" s="1">
        <f t="shared" si="968"/>
        <v>2.0279984168907155E+42</v>
      </c>
      <c r="J4404" s="1">
        <f t="shared" si="964"/>
        <v>9.2631195423056278E+42</v>
      </c>
      <c r="K4404" s="1">
        <f t="shared" si="965"/>
        <v>1.1291117959196344E+43</v>
      </c>
      <c r="L4404" s="69">
        <f t="shared" si="973"/>
        <v>0.16919470924532862</v>
      </c>
      <c r="M4404" s="69">
        <f t="shared" si="974"/>
        <v>-1.1691947092453285</v>
      </c>
      <c r="Q4404" s="88">
        <f t="shared" si="969"/>
        <v>2.5977399808407853E-4</v>
      </c>
      <c r="R4404" s="88">
        <f t="shared" si="970"/>
        <v>5.2682125686388301E+38</v>
      </c>
      <c r="S4404" s="88">
        <f t="shared" si="971"/>
        <v>2.4063175982354925E+39</v>
      </c>
      <c r="T4404" s="1">
        <f t="shared" si="972"/>
        <v>2.9331388550993752E+39</v>
      </c>
      <c r="U4404" s="88">
        <f t="shared" si="966"/>
        <v>2.9331388550993759E+39</v>
      </c>
      <c r="V4404" s="1">
        <f t="shared" si="975"/>
        <v>2.3775603195383886E+48</v>
      </c>
      <c r="W4404" s="84"/>
    </row>
    <row r="4405" spans="6:23" x14ac:dyDescent="0.2">
      <c r="F4405" s="44">
        <f t="shared" si="976"/>
        <v>770.2000000000379</v>
      </c>
      <c r="G4405" s="1">
        <f t="shared" si="963"/>
        <v>1.8623355065022867E+17</v>
      </c>
      <c r="H4405" s="15">
        <f t="shared" si="967"/>
        <v>16.097661079503876</v>
      </c>
      <c r="I4405" s="1">
        <f t="shared" si="968"/>
        <v>2.0266664780952321E+42</v>
      </c>
      <c r="J4405" s="1">
        <f t="shared" si="964"/>
        <v>9.2639559610659964E+42</v>
      </c>
      <c r="K4405" s="1">
        <f t="shared" si="965"/>
        <v>1.1290622439161228E+43</v>
      </c>
      <c r="L4405" s="69">
        <f t="shared" si="973"/>
        <v>0.16898607911874522</v>
      </c>
      <c r="M4405" s="69">
        <f t="shared" si="974"/>
        <v>-1.1689860791187452</v>
      </c>
      <c r="Q4405" s="88">
        <f t="shared" si="969"/>
        <v>2.5970653307894054E-4</v>
      </c>
      <c r="R4405" s="88">
        <f t="shared" si="970"/>
        <v>5.263385247334193E+38</v>
      </c>
      <c r="S4405" s="88">
        <f t="shared" si="971"/>
        <v>2.4059098852444347E+39</v>
      </c>
      <c r="T4405" s="1">
        <f t="shared" si="972"/>
        <v>2.9322484099778538E+39</v>
      </c>
      <c r="U4405" s="88">
        <f t="shared" si="966"/>
        <v>2.9322484099778538E+39</v>
      </c>
      <c r="V4405" s="1">
        <f t="shared" si="975"/>
        <v>2.3762213371370269E+48</v>
      </c>
      <c r="W4405" s="84"/>
    </row>
    <row r="4406" spans="6:23" x14ac:dyDescent="0.2">
      <c r="F4406" s="44">
        <f t="shared" si="976"/>
        <v>770.40000000003795</v>
      </c>
      <c r="G4406" s="1">
        <f t="shared" si="963"/>
        <v>1.8628191044006253E+17</v>
      </c>
      <c r="H4406" s="15">
        <f t="shared" si="967"/>
        <v>16.093482039763611</v>
      </c>
      <c r="I4406" s="1">
        <f t="shared" si="968"/>
        <v>2.025335453848184E+42</v>
      </c>
      <c r="J4406" s="1">
        <f t="shared" si="964"/>
        <v>9.2647922271204387E+42</v>
      </c>
      <c r="K4406" s="1">
        <f t="shared" si="965"/>
        <v>1.1290127680968623E+43</v>
      </c>
      <c r="L4406" s="69">
        <f t="shared" si="973"/>
        <v>0.16877749040911677</v>
      </c>
      <c r="M4406" s="69">
        <f t="shared" si="974"/>
        <v>-1.1687774904091168</v>
      </c>
      <c r="Q4406" s="88">
        <f t="shared" si="969"/>
        <v>2.5963910310711213E-4</v>
      </c>
      <c r="R4406" s="88">
        <f t="shared" si="970"/>
        <v>5.2585628072817841E+38</v>
      </c>
      <c r="S4406" s="88">
        <f t="shared" si="971"/>
        <v>2.4055023443232947E+39</v>
      </c>
      <c r="T4406" s="1">
        <f t="shared" si="972"/>
        <v>2.9313586250514731E+39</v>
      </c>
      <c r="U4406" s="88">
        <f t="shared" si="966"/>
        <v>2.9313586250514731E+39</v>
      </c>
      <c r="V4406" s="1">
        <f t="shared" si="975"/>
        <v>2.3748835848166552E+48</v>
      </c>
      <c r="W4406" s="84"/>
    </row>
    <row r="4407" spans="6:23" x14ac:dyDescent="0.2">
      <c r="F4407" s="44">
        <f t="shared" si="976"/>
        <v>770.60000000003799</v>
      </c>
      <c r="G4407" s="1">
        <f t="shared" si="963"/>
        <v>1.8633027022989642E+17</v>
      </c>
      <c r="H4407" s="15">
        <f t="shared" si="967"/>
        <v>16.089305169262765</v>
      </c>
      <c r="I4407" s="1">
        <f t="shared" si="968"/>
        <v>2.0240053434763702E+42</v>
      </c>
      <c r="J4407" s="1">
        <f t="shared" si="964"/>
        <v>9.2656283405381838E+42</v>
      </c>
      <c r="K4407" s="1">
        <f t="shared" si="965"/>
        <v>1.1289633684014554E+43</v>
      </c>
      <c r="L4407" s="69">
        <f t="shared" si="973"/>
        <v>0.16856894317046894</v>
      </c>
      <c r="M4407" s="69">
        <f t="shared" si="974"/>
        <v>-1.1685689431704689</v>
      </c>
      <c r="Q4407" s="88">
        <f t="shared" si="969"/>
        <v>2.5957170814194797E-4</v>
      </c>
      <c r="R4407" s="88">
        <f t="shared" si="970"/>
        <v>5.2537452429459154E+38</v>
      </c>
      <c r="S4407" s="88">
        <f t="shared" si="971"/>
        <v>2.4050949753619391E+39</v>
      </c>
      <c r="T4407" s="1">
        <f t="shared" si="972"/>
        <v>2.9304694996565306E+39</v>
      </c>
      <c r="U4407" s="88">
        <f t="shared" si="966"/>
        <v>2.9304694996565306E+39</v>
      </c>
      <c r="V4407" s="1">
        <f t="shared" si="975"/>
        <v>2.3735470610819463E+48</v>
      </c>
      <c r="W4407" s="84"/>
    </row>
    <row r="4408" spans="6:23" x14ac:dyDescent="0.2">
      <c r="F4408" s="44">
        <f t="shared" si="976"/>
        <v>770.80000000003804</v>
      </c>
      <c r="G4408" s="1">
        <f t="shared" si="963"/>
        <v>1.863786300197303E+17</v>
      </c>
      <c r="H4408" s="15">
        <f t="shared" si="967"/>
        <v>16.085130466312773</v>
      </c>
      <c r="I4408" s="1">
        <f t="shared" si="968"/>
        <v>2.0226761463071452E+42</v>
      </c>
      <c r="J4408" s="1">
        <f t="shared" si="964"/>
        <v>9.2664643013884178E+42</v>
      </c>
      <c r="K4408" s="1">
        <f t="shared" si="965"/>
        <v>1.1289140447695562E+43</v>
      </c>
      <c r="L4408" s="69">
        <f t="shared" si="973"/>
        <v>0.16836043744286153</v>
      </c>
      <c r="M4408" s="69">
        <f t="shared" si="974"/>
        <v>-1.1683604374428616</v>
      </c>
      <c r="Q4408" s="88">
        <f t="shared" si="969"/>
        <v>2.5950434815413814E-4</v>
      </c>
      <c r="R4408" s="88">
        <f t="shared" si="970"/>
        <v>5.2489325487435982E+38</v>
      </c>
      <c r="S4408" s="88">
        <f t="shared" si="971"/>
        <v>2.4046877782253924E+39</v>
      </c>
      <c r="T4408" s="1">
        <f t="shared" si="972"/>
        <v>2.929581033099752E+39</v>
      </c>
      <c r="U4408" s="88">
        <f t="shared" si="966"/>
        <v>2.929581033099752E+39</v>
      </c>
      <c r="V4408" s="1">
        <f t="shared" si="975"/>
        <v>2.3722117644151791E+48</v>
      </c>
      <c r="W4408" s="84"/>
    </row>
    <row r="4409" spans="6:23" x14ac:dyDescent="0.2">
      <c r="F4409" s="44">
        <f t="shared" si="976"/>
        <v>771.00000000003809</v>
      </c>
      <c r="G4409" s="1">
        <f t="shared" si="963"/>
        <v>1.8642698980956416E+17</v>
      </c>
      <c r="H4409" s="15">
        <f t="shared" si="967"/>
        <v>16.08095792922683</v>
      </c>
      <c r="I4409" s="1">
        <f t="shared" si="968"/>
        <v>2.0213478616684102E+42</v>
      </c>
      <c r="J4409" s="1">
        <f t="shared" si="964"/>
        <v>9.2673001097402759E+42</v>
      </c>
      <c r="K4409" s="1">
        <f t="shared" si="965"/>
        <v>1.1288647971408686E+43</v>
      </c>
      <c r="L4409" s="69">
        <f t="shared" si="973"/>
        <v>0.16815197327391465</v>
      </c>
      <c r="M4409" s="69">
        <f t="shared" si="974"/>
        <v>-1.1681519732739147</v>
      </c>
      <c r="Q4409" s="88">
        <f t="shared" si="969"/>
        <v>2.5943702311792549E-4</v>
      </c>
      <c r="R4409" s="88">
        <f t="shared" si="970"/>
        <v>5.2441247191703659E+38</v>
      </c>
      <c r="S4409" s="88">
        <f t="shared" si="971"/>
        <v>2.4042807528114413E+39</v>
      </c>
      <c r="T4409" s="1">
        <f t="shared" si="972"/>
        <v>2.9286932247284776E+39</v>
      </c>
      <c r="U4409" s="88">
        <f t="shared" si="966"/>
        <v>2.9286932247284782E+39</v>
      </c>
      <c r="V4409" s="1">
        <f t="shared" si="975"/>
        <v>2.3708776933330865E+48</v>
      </c>
      <c r="W4409" s="84"/>
    </row>
    <row r="4410" spans="6:23" x14ac:dyDescent="0.2">
      <c r="F4410" s="44">
        <f t="shared" si="976"/>
        <v>771.20000000003813</v>
      </c>
      <c r="G4410" s="1">
        <f t="shared" si="963"/>
        <v>1.8647534959939805E+17</v>
      </c>
      <c r="H4410" s="15">
        <f t="shared" si="967"/>
        <v>16.076787556319871</v>
      </c>
      <c r="I4410" s="1">
        <f t="shared" si="968"/>
        <v>2.0200204888886189E+42</v>
      </c>
      <c r="J4410" s="1">
        <f t="shared" si="964"/>
        <v>9.2681357656628402E+42</v>
      </c>
      <c r="K4410" s="1">
        <f t="shared" si="965"/>
        <v>1.1288156254551458E+43</v>
      </c>
      <c r="L4410" s="69">
        <f t="shared" si="973"/>
        <v>0.16794355071151965</v>
      </c>
      <c r="M4410" s="69">
        <f t="shared" si="974"/>
        <v>-1.1679435507115197</v>
      </c>
      <c r="Q4410" s="88">
        <f t="shared" si="969"/>
        <v>2.5936973300666466E-4</v>
      </c>
      <c r="R4410" s="88">
        <f t="shared" si="970"/>
        <v>5.2393217487103334E+38</v>
      </c>
      <c r="S4410" s="88">
        <f t="shared" si="971"/>
        <v>2.4038738990094904E+39</v>
      </c>
      <c r="T4410" s="1">
        <f t="shared" si="972"/>
        <v>2.9278060738805236E+39</v>
      </c>
      <c r="U4410" s="88">
        <f t="shared" si="966"/>
        <v>2.9278060738805236E+39</v>
      </c>
      <c r="V4410" s="1">
        <f t="shared" si="975"/>
        <v>2.3695448463462314E+48</v>
      </c>
      <c r="W4410" s="84"/>
    </row>
    <row r="4411" spans="6:23" x14ac:dyDescent="0.2">
      <c r="F4411" s="44">
        <f t="shared" si="976"/>
        <v>771.40000000003818</v>
      </c>
      <c r="G4411" s="1">
        <f t="shared" si="963"/>
        <v>1.8652370938923194E+17</v>
      </c>
      <c r="H4411" s="15">
        <f t="shared" si="967"/>
        <v>16.072619345908585</v>
      </c>
      <c r="I4411" s="1">
        <f t="shared" si="968"/>
        <v>2.0186940272967746E+42</v>
      </c>
      <c r="J4411" s="1">
        <f t="shared" si="964"/>
        <v>9.268971269225148E+42</v>
      </c>
      <c r="K4411" s="1">
        <f t="shared" si="965"/>
        <v>1.1287665296521922E+43</v>
      </c>
      <c r="L4411" s="69">
        <f t="shared" si="973"/>
        <v>0.16773516979772674</v>
      </c>
      <c r="M4411" s="69">
        <f t="shared" si="974"/>
        <v>-1.1677351697977267</v>
      </c>
      <c r="Q4411" s="88">
        <f t="shared" si="969"/>
        <v>2.5930247779104576E-4</v>
      </c>
      <c r="R4411" s="88">
        <f t="shared" si="970"/>
        <v>5.2345236318003861E+38</v>
      </c>
      <c r="S4411" s="88">
        <f t="shared" si="971"/>
        <v>2.4034672166840951E+39</v>
      </c>
      <c r="T4411" s="1">
        <f t="shared" si="972"/>
        <v>2.9269195798641337E+39</v>
      </c>
      <c r="U4411" s="88">
        <f t="shared" si="966"/>
        <v>2.9269195798641337E+39</v>
      </c>
      <c r="V4411" s="1">
        <f t="shared" si="975"/>
        <v>2.3682132219427956E+48</v>
      </c>
      <c r="W4411" s="84"/>
    </row>
    <row r="4412" spans="6:23" x14ac:dyDescent="0.2">
      <c r="F4412" s="44">
        <f t="shared" si="976"/>
        <v>771.60000000003822</v>
      </c>
      <c r="G4412" s="1">
        <f t="shared" si="963"/>
        <v>1.8657206917906579E+17</v>
      </c>
      <c r="H4412" s="15">
        <f t="shared" si="967"/>
        <v>16.068453296311411</v>
      </c>
      <c r="I4412" s="1">
        <f t="shared" si="968"/>
        <v>2.0173684762224304E+42</v>
      </c>
      <c r="J4412" s="1">
        <f t="shared" si="964"/>
        <v>9.2698066204961849E+42</v>
      </c>
      <c r="K4412" s="1">
        <f t="shared" si="965"/>
        <v>1.1287175096718615E+43</v>
      </c>
      <c r="L4412" s="69">
        <f t="shared" si="973"/>
        <v>0.16752683058035944</v>
      </c>
      <c r="M4412" s="69">
        <f t="shared" si="974"/>
        <v>-1.1675268305803594</v>
      </c>
      <c r="Q4412" s="88">
        <f t="shared" si="969"/>
        <v>2.5923525744708797E-4</v>
      </c>
      <c r="R4412" s="88">
        <f t="shared" si="970"/>
        <v>5.2297303629916135E+38</v>
      </c>
      <c r="S4412" s="88">
        <f t="shared" si="971"/>
        <v>2.4030607057490489E+39</v>
      </c>
      <c r="T4412" s="1">
        <f t="shared" si="972"/>
        <v>2.9260337420482105E+39</v>
      </c>
      <c r="U4412" s="88">
        <f t="shared" si="966"/>
        <v>2.9260337420482105E+39</v>
      </c>
      <c r="V4412" s="1">
        <f t="shared" si="975"/>
        <v>2.3668828186615932E+48</v>
      </c>
      <c r="W4412" s="84"/>
    </row>
    <row r="4413" spans="6:23" x14ac:dyDescent="0.2">
      <c r="F4413" s="44">
        <f t="shared" si="976"/>
        <v>771.80000000003827</v>
      </c>
      <c r="G4413" s="1">
        <f t="shared" si="963"/>
        <v>1.8662042896889968E+17</v>
      </c>
      <c r="H4413" s="15">
        <f t="shared" si="967"/>
        <v>16.064289405848513</v>
      </c>
      <c r="I4413" s="1">
        <f t="shared" si="968"/>
        <v>2.0160438349956872E+42</v>
      </c>
      <c r="J4413" s="1">
        <f t="shared" si="964"/>
        <v>9.2706418195448842E+42</v>
      </c>
      <c r="K4413" s="1">
        <f t="shared" si="965"/>
        <v>1.1286685654540571E+43</v>
      </c>
      <c r="L4413" s="69">
        <f t="shared" si="973"/>
        <v>0.16731853310480807</v>
      </c>
      <c r="M4413" s="69">
        <f t="shared" si="974"/>
        <v>-1.1673185331048082</v>
      </c>
      <c r="Q4413" s="88">
        <f t="shared" si="969"/>
        <v>2.5916807194459324E-4</v>
      </c>
      <c r="R4413" s="88">
        <f t="shared" si="970"/>
        <v>5.2249419367161596E+38</v>
      </c>
      <c r="S4413" s="88">
        <f t="shared" si="971"/>
        <v>2.4026543660603634E+39</v>
      </c>
      <c r="T4413" s="1">
        <f t="shared" si="972"/>
        <v>2.9251485597319795E+39</v>
      </c>
      <c r="U4413" s="88">
        <f t="shared" si="966"/>
        <v>2.9251485597319789E+39</v>
      </c>
      <c r="V4413" s="1">
        <f t="shared" si="975"/>
        <v>2.3655536349866075E+48</v>
      </c>
      <c r="W4413" s="84"/>
    </row>
    <row r="4414" spans="6:23" x14ac:dyDescent="0.2">
      <c r="F4414" s="44">
        <f t="shared" si="976"/>
        <v>772.00000000003831</v>
      </c>
      <c r="G4414" s="1">
        <f t="shared" si="963"/>
        <v>1.8666878875873357E+17</v>
      </c>
      <c r="H4414" s="15">
        <f t="shared" si="967"/>
        <v>16.060127672841816</v>
      </c>
      <c r="I4414" s="1">
        <f t="shared" si="968"/>
        <v>2.0147201029471959E+42</v>
      </c>
      <c r="J4414" s="1">
        <f t="shared" si="964"/>
        <v>9.2714768664401274E+42</v>
      </c>
      <c r="K4414" s="1">
        <f t="shared" si="965"/>
        <v>1.1286196969387323E+43</v>
      </c>
      <c r="L4414" s="69">
        <f t="shared" si="973"/>
        <v>0.16711027741796888</v>
      </c>
      <c r="M4414" s="69">
        <f t="shared" si="974"/>
        <v>-1.1671102774179689</v>
      </c>
      <c r="Q4414" s="88">
        <f t="shared" si="969"/>
        <v>2.5910092125780437E-4</v>
      </c>
      <c r="R4414" s="88">
        <f t="shared" si="970"/>
        <v>5.2201583475023694E+38</v>
      </c>
      <c r="S4414" s="88">
        <f t="shared" si="971"/>
        <v>2.4022481975150583E+39</v>
      </c>
      <c r="T4414" s="1">
        <f t="shared" si="972"/>
        <v>2.9242640322652951E+39</v>
      </c>
      <c r="U4414" s="88">
        <f t="shared" si="966"/>
        <v>2.9242640322652951E+39</v>
      </c>
      <c r="V4414" s="1">
        <f t="shared" si="975"/>
        <v>2.3642256694443244E+48</v>
      </c>
      <c r="W4414" s="84"/>
    </row>
    <row r="4415" spans="6:23" x14ac:dyDescent="0.2">
      <c r="F4415" s="44">
        <f t="shared" si="976"/>
        <v>772.20000000003836</v>
      </c>
      <c r="G4415" s="1">
        <f t="shared" si="963"/>
        <v>1.8671714854856742E+17</v>
      </c>
      <c r="H4415" s="15">
        <f t="shared" si="967"/>
        <v>16.055968095614972</v>
      </c>
      <c r="I4415" s="1">
        <f t="shared" si="968"/>
        <v>2.0133972794081542E+42</v>
      </c>
      <c r="J4415" s="1">
        <f t="shared" si="964"/>
        <v>9.272311761250759E+42</v>
      </c>
      <c r="K4415" s="1">
        <f t="shared" si="965"/>
        <v>1.1285709040658913E+43</v>
      </c>
      <c r="L4415" s="69">
        <f t="shared" si="973"/>
        <v>0.16690206356073076</v>
      </c>
      <c r="M4415" s="69">
        <f t="shared" si="974"/>
        <v>-1.1669020635607308</v>
      </c>
      <c r="Q4415" s="88">
        <f t="shared" si="969"/>
        <v>2.5903380535918785E-4</v>
      </c>
      <c r="R4415" s="88">
        <f t="shared" si="970"/>
        <v>5.2153795898493019E+38</v>
      </c>
      <c r="S4415" s="88">
        <f t="shared" si="971"/>
        <v>2.4018421999935373E+39</v>
      </c>
      <c r="T4415" s="1">
        <f t="shared" si="972"/>
        <v>2.9233801589784673E+39</v>
      </c>
      <c r="U4415" s="88">
        <f t="shared" si="966"/>
        <v>2.9233801589784673E+39</v>
      </c>
      <c r="V4415" s="1">
        <f t="shared" si="975"/>
        <v>2.362898920546959E+48</v>
      </c>
      <c r="W4415" s="84"/>
    </row>
    <row r="4416" spans="6:23" x14ac:dyDescent="0.2">
      <c r="F4416" s="44">
        <f t="shared" si="976"/>
        <v>772.4000000000384</v>
      </c>
      <c r="G4416" s="1">
        <f t="shared" si="963"/>
        <v>1.8676550833840131E+17</v>
      </c>
      <c r="H4416" s="15">
        <f t="shared" si="967"/>
        <v>16.051810672493371</v>
      </c>
      <c r="I4416" s="1">
        <f t="shared" si="968"/>
        <v>2.0120753637103065E+42</v>
      </c>
      <c r="J4416" s="1">
        <f t="shared" si="964"/>
        <v>9.2731465040455587E+42</v>
      </c>
      <c r="K4416" s="1">
        <f t="shared" si="965"/>
        <v>1.1285221867755865E+43</v>
      </c>
      <c r="L4416" s="69">
        <f t="shared" si="973"/>
        <v>0.16669389158369577</v>
      </c>
      <c r="M4416" s="69">
        <f t="shared" si="974"/>
        <v>-1.1666938915836957</v>
      </c>
      <c r="Q4416" s="88">
        <f t="shared" si="969"/>
        <v>2.5896672422387468E-4</v>
      </c>
      <c r="R4416" s="88">
        <f t="shared" si="970"/>
        <v>5.2106056583161931E+38</v>
      </c>
      <c r="S4416" s="88">
        <f t="shared" si="971"/>
        <v>2.4014363734007537E+39</v>
      </c>
      <c r="T4416" s="1">
        <f t="shared" si="972"/>
        <v>2.9224969392323732E+39</v>
      </c>
      <c r="U4416" s="88">
        <f t="shared" si="966"/>
        <v>2.9224969392323732E+39</v>
      </c>
      <c r="V4416" s="1">
        <f t="shared" si="975"/>
        <v>2.361573386832968E+48</v>
      </c>
      <c r="W4416" s="84"/>
    </row>
    <row r="4417" spans="6:23" x14ac:dyDescent="0.2">
      <c r="F4417" s="44">
        <f t="shared" si="976"/>
        <v>772.60000000003845</v>
      </c>
      <c r="G4417" s="1">
        <f t="shared" si="963"/>
        <v>1.868138681282352E+17</v>
      </c>
      <c r="H4417" s="15">
        <f t="shared" si="967"/>
        <v>16.047655401804139</v>
      </c>
      <c r="I4417" s="1">
        <f t="shared" si="968"/>
        <v>2.0107543551859452E+42</v>
      </c>
      <c r="J4417" s="1">
        <f t="shared" si="964"/>
        <v>9.273981094893262E+42</v>
      </c>
      <c r="K4417" s="1">
        <f t="shared" si="965"/>
        <v>1.1284735450079207E+43</v>
      </c>
      <c r="L4417" s="69">
        <f t="shared" si="973"/>
        <v>0.1664857615311082</v>
      </c>
      <c r="M4417" s="69">
        <f t="shared" si="974"/>
        <v>-1.1664857615311082</v>
      </c>
      <c r="Q4417" s="88">
        <f t="shared" si="969"/>
        <v>2.5889967782166678E-4</v>
      </c>
      <c r="R4417" s="88">
        <f t="shared" si="970"/>
        <v>5.2058365473615455E+38</v>
      </c>
      <c r="S4417" s="88">
        <f t="shared" si="971"/>
        <v>2.4010307175920941E+39</v>
      </c>
      <c r="T4417" s="1">
        <f t="shared" si="972"/>
        <v>2.9216143723282484E+39</v>
      </c>
      <c r="U4417" s="88">
        <f t="shared" si="966"/>
        <v>2.9216143723282484E+39</v>
      </c>
      <c r="V4417" s="1">
        <f t="shared" si="975"/>
        <v>2.3602490667941389E+48</v>
      </c>
      <c r="W4417" s="84"/>
    </row>
    <row r="4418" spans="6:23" x14ac:dyDescent="0.2">
      <c r="F4418" s="44">
        <f t="shared" si="976"/>
        <v>772.80000000003849</v>
      </c>
      <c r="G4418" s="1">
        <f t="shared" si="963"/>
        <v>1.8686222791806906E+17</v>
      </c>
      <c r="H4418" s="15">
        <f t="shared" si="967"/>
        <v>16.04350228187614</v>
      </c>
      <c r="I4418" s="1">
        <f t="shared" si="968"/>
        <v>2.009434253167909E+42</v>
      </c>
      <c r="J4418" s="1">
        <f t="shared" si="964"/>
        <v>9.2748155338625622E+42</v>
      </c>
      <c r="K4418" s="1">
        <f t="shared" si="965"/>
        <v>1.1284249787030471E+43</v>
      </c>
      <c r="L4418" s="69">
        <f t="shared" si="973"/>
        <v>0.1662776734437765</v>
      </c>
      <c r="M4418" s="69">
        <f t="shared" si="974"/>
        <v>-1.1662776734437765</v>
      </c>
      <c r="Q4418" s="88">
        <f t="shared" si="969"/>
        <v>2.58832666126807E-4</v>
      </c>
      <c r="R4418" s="88">
        <f t="shared" si="970"/>
        <v>5.201072251539792E+38</v>
      </c>
      <c r="S4418" s="88">
        <f t="shared" si="971"/>
        <v>2.4006252324639716E+39</v>
      </c>
      <c r="T4418" s="1">
        <f t="shared" si="972"/>
        <v>2.9207324576179508E+39</v>
      </c>
      <c r="U4418" s="88">
        <f t="shared" si="966"/>
        <v>2.9207324576179508E+39</v>
      </c>
      <c r="V4418" s="1">
        <f t="shared" si="975"/>
        <v>2.3589259589647072E+48</v>
      </c>
      <c r="W4418" s="84"/>
    </row>
    <row r="4419" spans="6:23" x14ac:dyDescent="0.2">
      <c r="F4419" s="44">
        <f t="shared" si="976"/>
        <v>773.00000000003854</v>
      </c>
      <c r="G4419" s="1">
        <f t="shared" ref="G4419:G4482" si="977">F4419/4.13566727E-15</f>
        <v>1.8691058770790294E+17</v>
      </c>
      <c r="H4419" s="15">
        <f t="shared" si="967"/>
        <v>16.039351311039947</v>
      </c>
      <c r="I4419" s="1">
        <f t="shared" si="968"/>
        <v>2.008115056989582E+42</v>
      </c>
      <c r="J4419" s="1">
        <f t="shared" ref="J4419:J4482" si="978" xml:space="preserve"> $B$16 * (F4419/2000)^($B$14+1) * EXP(-$C$14/F4419) * $C$23</f>
        <v>9.2756498210220881E+42</v>
      </c>
      <c r="K4419" s="1">
        <f t="shared" ref="K4419:K4482" si="979" xml:space="preserve"> (I4419+J4419)</f>
        <v>1.128376487801167E+43</v>
      </c>
      <c r="L4419" s="69">
        <f t="shared" si="973"/>
        <v>0.16606962737337461</v>
      </c>
      <c r="M4419" s="69">
        <f t="shared" si="974"/>
        <v>-1.1660696273733746</v>
      </c>
      <c r="Q4419" s="88">
        <f t="shared" si="969"/>
        <v>2.5876568911442632E-4</v>
      </c>
      <c r="R4419" s="88">
        <f t="shared" si="970"/>
        <v>5.1963127654296469E+38</v>
      </c>
      <c r="S4419" s="88">
        <f t="shared" si="971"/>
        <v>2.400219917920886E+39</v>
      </c>
      <c r="T4419" s="1">
        <f t="shared" si="972"/>
        <v>2.9198511944638506E+39</v>
      </c>
      <c r="U4419" s="88">
        <f t="shared" ref="U4419:U4482" si="980" xml:space="preserve"> K4419 * Q4419</f>
        <v>2.9198511944638506E+39</v>
      </c>
      <c r="V4419" s="1">
        <f t="shared" si="975"/>
        <v>2.3576040618889121E+48</v>
      </c>
      <c r="W4419" s="84"/>
    </row>
    <row r="4420" spans="6:23" x14ac:dyDescent="0.2">
      <c r="F4420" s="44">
        <f t="shared" si="976"/>
        <v>773.20000000003859</v>
      </c>
      <c r="G4420" s="1">
        <f t="shared" si="977"/>
        <v>1.8695894749773683E+17</v>
      </c>
      <c r="H4420" s="15">
        <f t="shared" ref="H4420:H4483" si="981">2997924580000000000/G4420</f>
        <v>16.035202487627881</v>
      </c>
      <c r="I4420" s="1">
        <f t="shared" ref="I4420:I4483" si="982" xml:space="preserve"> MAX( 1E-90, (F4420)^(1+$B$4) * EXP(-F4420/$A$6) * EXP(-$C$5/F4420) * $C$23 )</f>
        <v>2.006796765984893E+42</v>
      </c>
      <c r="J4420" s="1">
        <f t="shared" si="978"/>
        <v>9.2764839564404379E+42</v>
      </c>
      <c r="K4420" s="1">
        <f t="shared" si="979"/>
        <v>1.1283280722425331E+43</v>
      </c>
      <c r="L4420" s="69">
        <f t="shared" si="973"/>
        <v>0.16586162335813012</v>
      </c>
      <c r="M4420" s="69">
        <f t="shared" si="974"/>
        <v>-1.16586162335813</v>
      </c>
      <c r="Q4420" s="88">
        <f t="shared" ref="Q4420:Q4483" si="983" xml:space="preserve"> LN(F4420) - LN(F4419)</f>
        <v>2.5869874675343851E-4</v>
      </c>
      <c r="R4420" s="88">
        <f t="shared" ref="R4420:R4483" si="984">I4420 * Q4420</f>
        <v>5.1915580834914523E+38</v>
      </c>
      <c r="S4420" s="88">
        <f t="shared" ref="S4420:S4483" si="985" xml:space="preserve"> J4420*Q4420</f>
        <v>2.3998147738095202E+39</v>
      </c>
      <c r="T4420" s="1">
        <f t="shared" ref="T4420:T4483" si="986">R4420+S4420</f>
        <v>2.9189705821586652E+39</v>
      </c>
      <c r="U4420" s="88">
        <f t="shared" si="980"/>
        <v>2.9189705821586652E+39</v>
      </c>
      <c r="V4420" s="1">
        <f t="shared" si="975"/>
        <v>2.3562833740562726E+48</v>
      </c>
      <c r="W4420" s="84"/>
    </row>
    <row r="4421" spans="6:23" x14ac:dyDescent="0.2">
      <c r="F4421" s="44">
        <f t="shared" si="976"/>
        <v>773.40000000003863</v>
      </c>
      <c r="G4421" s="1">
        <f t="shared" si="977"/>
        <v>1.8700730728757069E+17</v>
      </c>
      <c r="H4421" s="15">
        <f t="shared" si="981"/>
        <v>16.031055809973981</v>
      </c>
      <c r="I4421" s="1">
        <f t="shared" si="982"/>
        <v>2.0054793794883158E+42</v>
      </c>
      <c r="J4421" s="1">
        <f t="shared" si="978"/>
        <v>9.27731794018614E+42</v>
      </c>
      <c r="K4421" s="1">
        <f t="shared" si="979"/>
        <v>1.1282797319674457E+43</v>
      </c>
      <c r="L4421" s="69">
        <f t="shared" ref="L4421:L4484" si="987">LOG10(K4421/K4420) /LOG10(H4421/H4420)</f>
        <v>0.16565366145014376</v>
      </c>
      <c r="M4421" s="69">
        <f t="shared" ref="M4421:M4484" si="988" xml:space="preserve"> -(1+L4421)</f>
        <v>-1.1656536614501438</v>
      </c>
      <c r="Q4421" s="88">
        <f t="shared" si="983"/>
        <v>2.5863183902075093E-4</v>
      </c>
      <c r="R4421" s="88">
        <f t="shared" si="984"/>
        <v>5.1868082003525757E+38</v>
      </c>
      <c r="S4421" s="88">
        <f t="shared" si="985"/>
        <v>2.3994098000505462E+39</v>
      </c>
      <c r="T4421" s="1">
        <f t="shared" si="986"/>
        <v>2.9180906200858037E+39</v>
      </c>
      <c r="U4421" s="88">
        <f t="shared" si="980"/>
        <v>2.9180906200858043E+39</v>
      </c>
      <c r="V4421" s="1">
        <f t="shared" ref="V4421:V4484" si="989" xml:space="preserve"> (K4421/(F4421*1.602176487E-12)) * Q4421</f>
        <v>2.3549638940310628E+48</v>
      </c>
      <c r="W4421" s="84"/>
    </row>
    <row r="4422" spans="6:23" x14ac:dyDescent="0.2">
      <c r="F4422" s="44">
        <f t="shared" si="976"/>
        <v>773.60000000003868</v>
      </c>
      <c r="G4422" s="1">
        <f t="shared" si="977"/>
        <v>1.8705566707740458E+17</v>
      </c>
      <c r="H4422" s="15">
        <f t="shared" si="981"/>
        <v>16.026911276414008</v>
      </c>
      <c r="I4422" s="1">
        <f t="shared" si="982"/>
        <v>2.0041628968348693E+42</v>
      </c>
      <c r="J4422" s="1">
        <f t="shared" si="978"/>
        <v>9.2781517723276911E+42</v>
      </c>
      <c r="K4422" s="1">
        <f t="shared" si="979"/>
        <v>1.1282314669162559E+43</v>
      </c>
      <c r="L4422" s="69">
        <f t="shared" si="987"/>
        <v>0.16544574168949891</v>
      </c>
      <c r="M4422" s="69">
        <f t="shared" si="988"/>
        <v>-1.165445741689499</v>
      </c>
      <c r="Q4422" s="88">
        <f t="shared" si="983"/>
        <v>2.5856496588794187E-4</v>
      </c>
      <c r="R4422" s="88">
        <f t="shared" si="984"/>
        <v>5.1820631105398676E+38</v>
      </c>
      <c r="S4422" s="88">
        <f t="shared" si="985"/>
        <v>2.3990049965150569E+39</v>
      </c>
      <c r="T4422" s="1">
        <f t="shared" si="986"/>
        <v>2.9172113075690438E+39</v>
      </c>
      <c r="U4422" s="88">
        <f t="shared" si="980"/>
        <v>2.9172113075690432E+39</v>
      </c>
      <c r="V4422" s="1">
        <f t="shared" si="989"/>
        <v>2.3536456203309258E+48</v>
      </c>
      <c r="W4422" s="84"/>
    </row>
    <row r="4423" spans="6:23" x14ac:dyDescent="0.2">
      <c r="F4423" s="44">
        <f t="shared" si="976"/>
        <v>773.80000000003872</v>
      </c>
      <c r="G4423" s="1">
        <f t="shared" si="977"/>
        <v>1.8710402686723846E+17</v>
      </c>
      <c r="H4423" s="15">
        <f t="shared" si="981"/>
        <v>16.022768885285444</v>
      </c>
      <c r="I4423" s="1">
        <f t="shared" si="982"/>
        <v>2.0028473173601136E+42</v>
      </c>
      <c r="J4423" s="1">
        <f t="shared" si="978"/>
        <v>9.278985452933528E+42</v>
      </c>
      <c r="K4423" s="1">
        <f t="shared" si="979"/>
        <v>1.1281832770293642E+43</v>
      </c>
      <c r="L4423" s="69">
        <f t="shared" si="987"/>
        <v>0.16523786412149691</v>
      </c>
      <c r="M4423" s="69">
        <f t="shared" si="988"/>
        <v>-1.1652378641214969</v>
      </c>
      <c r="Q4423" s="88">
        <f t="shared" si="983"/>
        <v>2.5849812732836597E-4</v>
      </c>
      <c r="R4423" s="88">
        <f t="shared" si="984"/>
        <v>5.1773228086223081E+38</v>
      </c>
      <c r="S4423" s="88">
        <f t="shared" si="985"/>
        <v>2.3986003630904666E+39</v>
      </c>
      <c r="T4423" s="1">
        <f t="shared" si="986"/>
        <v>2.9163326439526974E+39</v>
      </c>
      <c r="U4423" s="88">
        <f t="shared" si="980"/>
        <v>2.9163326439526974E+39</v>
      </c>
      <c r="V4423" s="1">
        <f t="shared" si="989"/>
        <v>2.3523285514916056E+48</v>
      </c>
      <c r="W4423" s="84"/>
    </row>
    <row r="4424" spans="6:23" x14ac:dyDescent="0.2">
      <c r="F4424" s="44">
        <f t="shared" si="976"/>
        <v>774.00000000003877</v>
      </c>
      <c r="G4424" s="1">
        <f t="shared" si="977"/>
        <v>1.8715238665707232E+17</v>
      </c>
      <c r="H4424" s="15">
        <f t="shared" si="981"/>
        <v>16.018628634927488</v>
      </c>
      <c r="I4424" s="1">
        <f t="shared" si="982"/>
        <v>2.0015326404001567E+42</v>
      </c>
      <c r="J4424" s="1">
        <f t="shared" si="978"/>
        <v>9.2798189820720434E+42</v>
      </c>
      <c r="K4424" s="1">
        <f t="shared" si="979"/>
        <v>1.1281351622472199E+43</v>
      </c>
      <c r="L4424" s="69">
        <f t="shared" si="987"/>
        <v>0.16503002879265452</v>
      </c>
      <c r="M4424" s="69">
        <f t="shared" si="988"/>
        <v>-1.1650300287926545</v>
      </c>
      <c r="Q4424" s="88">
        <f t="shared" si="983"/>
        <v>2.584313233144897E-4</v>
      </c>
      <c r="R4424" s="88">
        <f t="shared" si="984"/>
        <v>5.1725872891575716E+38</v>
      </c>
      <c r="S4424" s="88">
        <f t="shared" si="985"/>
        <v>2.3981958996557989E+39</v>
      </c>
      <c r="T4424" s="1">
        <f t="shared" si="986"/>
        <v>2.915454628571556E+39</v>
      </c>
      <c r="U4424" s="88">
        <f t="shared" si="980"/>
        <v>2.915454628571556E+39</v>
      </c>
      <c r="V4424" s="1">
        <f t="shared" si="989"/>
        <v>2.3510126860426779E+48</v>
      </c>
      <c r="W4424" s="84"/>
    </row>
    <row r="4425" spans="6:23" x14ac:dyDescent="0.2">
      <c r="F4425" s="44">
        <f t="shared" si="976"/>
        <v>774.20000000003881</v>
      </c>
      <c r="G4425" s="1">
        <f t="shared" si="977"/>
        <v>1.8720074644690621E+17</v>
      </c>
      <c r="H4425" s="15">
        <f t="shared" si="981"/>
        <v>16.014490523681058</v>
      </c>
      <c r="I4425" s="1">
        <f t="shared" si="982"/>
        <v>2.0002188652916433E+42</v>
      </c>
      <c r="J4425" s="1">
        <f t="shared" si="978"/>
        <v>9.2806523598115764E+42</v>
      </c>
      <c r="K4425" s="1">
        <f t="shared" si="979"/>
        <v>1.1280871225103219E+43</v>
      </c>
      <c r="L4425" s="69">
        <f t="shared" si="987"/>
        <v>0.16482223574676713</v>
      </c>
      <c r="M4425" s="69">
        <f t="shared" si="988"/>
        <v>-1.164822235746767</v>
      </c>
      <c r="Q4425" s="88">
        <f t="shared" si="983"/>
        <v>2.583645538205559E-4</v>
      </c>
      <c r="R4425" s="88">
        <f t="shared" si="984"/>
        <v>5.1678565467453404E+38</v>
      </c>
      <c r="S4425" s="88">
        <f t="shared" si="985"/>
        <v>2.3977916061064072E+39</v>
      </c>
      <c r="T4425" s="1">
        <f t="shared" si="986"/>
        <v>2.9145772607809413E+39</v>
      </c>
      <c r="U4425" s="88">
        <f t="shared" si="980"/>
        <v>2.9145772607809413E+39</v>
      </c>
      <c r="V4425" s="1">
        <f t="shared" si="989"/>
        <v>2.3496980225317915E+48</v>
      </c>
      <c r="W4425" s="84"/>
    </row>
    <row r="4426" spans="6:23" x14ac:dyDescent="0.2">
      <c r="F4426" s="44">
        <f t="shared" si="976"/>
        <v>774.40000000003886</v>
      </c>
      <c r="G4426" s="1">
        <f t="shared" si="977"/>
        <v>1.872491062367401E+17</v>
      </c>
      <c r="H4426" s="15">
        <f t="shared" si="981"/>
        <v>16.010354549888785</v>
      </c>
      <c r="I4426" s="1">
        <f t="shared" si="982"/>
        <v>1.9989059913717663E+42</v>
      </c>
      <c r="J4426" s="1">
        <f t="shared" si="978"/>
        <v>9.2814855862204204E+42</v>
      </c>
      <c r="K4426" s="1">
        <f t="shared" si="979"/>
        <v>1.1280391577592186E+43</v>
      </c>
      <c r="L4426" s="69">
        <f t="shared" si="987"/>
        <v>0.16461448502748441</v>
      </c>
      <c r="M4426" s="69">
        <f t="shared" si="988"/>
        <v>-1.1646144850274844</v>
      </c>
      <c r="Q4426" s="88">
        <f t="shared" si="983"/>
        <v>2.582978188199192E-4</v>
      </c>
      <c r="R4426" s="88">
        <f t="shared" si="984"/>
        <v>5.1631305759739548E+38</v>
      </c>
      <c r="S4426" s="88">
        <f t="shared" si="985"/>
        <v>2.3973874823292538E+39</v>
      </c>
      <c r="T4426" s="1">
        <f t="shared" si="986"/>
        <v>2.913700539926649E+39</v>
      </c>
      <c r="U4426" s="88">
        <f t="shared" si="980"/>
        <v>2.913700539926649E+39</v>
      </c>
      <c r="V4426" s="1">
        <f t="shared" si="989"/>
        <v>2.3483845595004179E+48</v>
      </c>
      <c r="W4426" s="84"/>
    </row>
    <row r="4427" spans="6:23" x14ac:dyDescent="0.2">
      <c r="F4427" s="44">
        <f t="shared" si="976"/>
        <v>774.6000000000389</v>
      </c>
      <c r="G4427" s="1">
        <f t="shared" si="977"/>
        <v>1.8729746602657395E+17</v>
      </c>
      <c r="H4427" s="15">
        <f t="shared" si="981"/>
        <v>16.006220711895011</v>
      </c>
      <c r="I4427" s="1">
        <f t="shared" si="982"/>
        <v>1.9975940179782552E+42</v>
      </c>
      <c r="J4427" s="1">
        <f t="shared" si="978"/>
        <v>9.2823186613668219E+42</v>
      </c>
      <c r="K4427" s="1">
        <f t="shared" si="979"/>
        <v>1.1279912679345078E+43</v>
      </c>
      <c r="L4427" s="69">
        <f t="shared" si="987"/>
        <v>0.16440677667988371</v>
      </c>
      <c r="M4427" s="69">
        <f t="shared" si="988"/>
        <v>-1.1644067766798838</v>
      </c>
      <c r="Q4427" s="88">
        <f t="shared" si="983"/>
        <v>2.582311182841579E-4</v>
      </c>
      <c r="R4427" s="88">
        <f t="shared" si="984"/>
        <v>5.1584093714026908E+38</v>
      </c>
      <c r="S4427" s="88">
        <f t="shared" si="985"/>
        <v>2.396983528194662E+39</v>
      </c>
      <c r="T4427" s="1">
        <f t="shared" si="986"/>
        <v>2.9128244653349309E+39</v>
      </c>
      <c r="U4427" s="88">
        <f t="shared" si="980"/>
        <v>2.9128244653349315E+39</v>
      </c>
      <c r="V4427" s="1">
        <f t="shared" si="989"/>
        <v>2.3470722954757853E+48</v>
      </c>
      <c r="W4427" s="84"/>
    </row>
    <row r="4428" spans="6:23" x14ac:dyDescent="0.2">
      <c r="F4428" s="44">
        <f t="shared" si="976"/>
        <v>774.80000000003895</v>
      </c>
      <c r="G4428" s="1">
        <f t="shared" si="977"/>
        <v>1.8734582581640784E+17</v>
      </c>
      <c r="H4428" s="15">
        <f t="shared" si="981"/>
        <v>16.002089008045782</v>
      </c>
      <c r="I4428" s="1">
        <f t="shared" si="982"/>
        <v>1.9962829444493819E+42</v>
      </c>
      <c r="J4428" s="1">
        <f t="shared" si="978"/>
        <v>9.2831515853189703E+42</v>
      </c>
      <c r="K4428" s="1">
        <f t="shared" si="979"/>
        <v>1.1279434529768351E+43</v>
      </c>
      <c r="L4428" s="69">
        <f t="shared" si="987"/>
        <v>0.16419911075170221</v>
      </c>
      <c r="M4428" s="69">
        <f t="shared" si="988"/>
        <v>-1.1641991107517022</v>
      </c>
      <c r="Q4428" s="88">
        <f t="shared" si="983"/>
        <v>2.5816445218929118E-4</v>
      </c>
      <c r="R4428" s="88">
        <f t="shared" si="984"/>
        <v>5.153692927685999E+38</v>
      </c>
      <c r="S4428" s="88">
        <f t="shared" si="985"/>
        <v>2.396579743614022E+39</v>
      </c>
      <c r="T4428" s="1">
        <f t="shared" si="986"/>
        <v>2.9119490363826221E+39</v>
      </c>
      <c r="U4428" s="88">
        <f t="shared" si="980"/>
        <v>2.9119490363826215E+39</v>
      </c>
      <c r="V4428" s="1">
        <f t="shared" si="989"/>
        <v>2.3457612290273905E+48</v>
      </c>
      <c r="W4428" s="84"/>
    </row>
    <row r="4429" spans="6:23" x14ac:dyDescent="0.2">
      <c r="F4429" s="44">
        <f t="shared" si="976"/>
        <v>775.00000000003899</v>
      </c>
      <c r="G4429" s="1">
        <f t="shared" si="977"/>
        <v>1.8739418560624173E+17</v>
      </c>
      <c r="H4429" s="15">
        <f t="shared" si="981"/>
        <v>15.997959436688868</v>
      </c>
      <c r="I4429" s="1">
        <f t="shared" si="982"/>
        <v>1.9949727701239606E+42</v>
      </c>
      <c r="J4429" s="1">
        <f t="shared" si="978"/>
        <v>9.283984358145013E+42</v>
      </c>
      <c r="K4429" s="1">
        <f t="shared" si="979"/>
        <v>1.1278957128268973E+43</v>
      </c>
      <c r="L4429" s="69">
        <f t="shared" si="987"/>
        <v>0.16399148728212645</v>
      </c>
      <c r="M4429" s="69">
        <f t="shared" si="988"/>
        <v>-1.1639914872821264</v>
      </c>
      <c r="Q4429" s="88">
        <f t="shared" si="983"/>
        <v>2.5809782050600916E-4</v>
      </c>
      <c r="R4429" s="88">
        <f t="shared" si="984"/>
        <v>5.1489812393782987E+38</v>
      </c>
      <c r="S4429" s="88">
        <f t="shared" si="985"/>
        <v>2.3961761284491083E+39</v>
      </c>
      <c r="T4429" s="1">
        <f t="shared" si="986"/>
        <v>2.911074252386938E+39</v>
      </c>
      <c r="U4429" s="88">
        <f t="shared" si="980"/>
        <v>2.911074252386938E+39</v>
      </c>
      <c r="V4429" s="1">
        <f t="shared" si="989"/>
        <v>2.3444513586781956E+48</v>
      </c>
      <c r="W4429" s="84"/>
    </row>
    <row r="4430" spans="6:23" x14ac:dyDescent="0.2">
      <c r="F4430" s="44">
        <f t="shared" si="976"/>
        <v>775.20000000003904</v>
      </c>
      <c r="G4430" s="1">
        <f t="shared" si="977"/>
        <v>1.8744254539607558E+17</v>
      </c>
      <c r="H4430" s="15">
        <f t="shared" si="981"/>
        <v>15.993831996173727</v>
      </c>
      <c r="I4430" s="1">
        <f t="shared" si="982"/>
        <v>1.9936634943413447E+42</v>
      </c>
      <c r="J4430" s="1">
        <f t="shared" si="978"/>
        <v>9.2848169799130491E+42</v>
      </c>
      <c r="K4430" s="1">
        <f t="shared" si="979"/>
        <v>1.1278480474254394E+43</v>
      </c>
      <c r="L4430" s="69">
        <f t="shared" si="987"/>
        <v>0.16378390631760334</v>
      </c>
      <c r="M4430" s="69">
        <f t="shared" si="988"/>
        <v>-1.1637839063176034</v>
      </c>
      <c r="Q4430" s="88">
        <f t="shared" si="983"/>
        <v>2.5803122320944283E-4</v>
      </c>
      <c r="R4430" s="88">
        <f t="shared" si="984"/>
        <v>5.1442743011290927E+38</v>
      </c>
      <c r="S4430" s="88">
        <f t="shared" si="985"/>
        <v>2.3957726826027689E+39</v>
      </c>
      <c r="T4430" s="1">
        <f t="shared" si="986"/>
        <v>2.9102001127156783E+39</v>
      </c>
      <c r="U4430" s="88">
        <f t="shared" si="980"/>
        <v>2.9102001127156783E+39</v>
      </c>
      <c r="V4430" s="1">
        <f t="shared" si="989"/>
        <v>2.3431426829934104E+48</v>
      </c>
      <c r="W4430" s="84"/>
    </row>
    <row r="4431" spans="6:23" x14ac:dyDescent="0.2">
      <c r="F4431" s="44">
        <f t="shared" si="976"/>
        <v>775.40000000003909</v>
      </c>
      <c r="G4431" s="1">
        <f t="shared" si="977"/>
        <v>1.8749090518590947E+17</v>
      </c>
      <c r="H4431" s="15">
        <f t="shared" si="981"/>
        <v>15.989706684851525</v>
      </c>
      <c r="I4431" s="1">
        <f t="shared" si="982"/>
        <v>1.9923551164414258E+42</v>
      </c>
      <c r="J4431" s="1">
        <f t="shared" si="978"/>
        <v>9.2856494506911219E+42</v>
      </c>
      <c r="K4431" s="1">
        <f t="shared" si="979"/>
        <v>1.1278004567132547E+43</v>
      </c>
      <c r="L4431" s="69">
        <f t="shared" si="987"/>
        <v>0.16357636790456653</v>
      </c>
      <c r="M4431" s="69">
        <f t="shared" si="988"/>
        <v>-1.1635763679045665</v>
      </c>
      <c r="Q4431" s="88">
        <f t="shared" si="983"/>
        <v>2.5796466027294684E-4</v>
      </c>
      <c r="R4431" s="88">
        <f t="shared" si="984"/>
        <v>5.1395721075587986E+38</v>
      </c>
      <c r="S4431" s="88">
        <f t="shared" si="985"/>
        <v>2.3953694059612107E+39</v>
      </c>
      <c r="T4431" s="1">
        <f t="shared" si="986"/>
        <v>2.9093266167170905E+39</v>
      </c>
      <c r="U4431" s="88">
        <f t="shared" si="980"/>
        <v>2.9093266167170905E+39</v>
      </c>
      <c r="V4431" s="1">
        <f t="shared" si="989"/>
        <v>2.341835200523989E+48</v>
      </c>
      <c r="W4431" s="84"/>
    </row>
    <row r="4432" spans="6:23" x14ac:dyDescent="0.2">
      <c r="F4432" s="44">
        <f t="shared" si="976"/>
        <v>775.60000000003913</v>
      </c>
      <c r="G4432" s="1">
        <f t="shared" si="977"/>
        <v>1.8753926497574336E+17</v>
      </c>
      <c r="H4432" s="15">
        <f t="shared" si="981"/>
        <v>15.98558350107513</v>
      </c>
      <c r="I4432" s="1">
        <f t="shared" si="982"/>
        <v>1.9910476357646374E+42</v>
      </c>
      <c r="J4432" s="1">
        <f t="shared" si="978"/>
        <v>9.2864817705472327E+42</v>
      </c>
      <c r="K4432" s="1">
        <f t="shared" si="979"/>
        <v>1.127752940631187E+43</v>
      </c>
      <c r="L4432" s="69">
        <f t="shared" si="987"/>
        <v>0.16336887208320927</v>
      </c>
      <c r="M4432" s="69">
        <f t="shared" si="988"/>
        <v>-1.1633688720832094</v>
      </c>
      <c r="Q4432" s="88">
        <f t="shared" si="983"/>
        <v>2.578981316680995E-4</v>
      </c>
      <c r="R4432" s="88">
        <f t="shared" si="984"/>
        <v>5.1348746532588668E+38</v>
      </c>
      <c r="S4432" s="88">
        <f t="shared" si="985"/>
        <v>2.3949662983939959E+39</v>
      </c>
      <c r="T4432" s="1">
        <f t="shared" si="986"/>
        <v>2.9084537637198822E+39</v>
      </c>
      <c r="U4432" s="88">
        <f t="shared" si="980"/>
        <v>2.9084537637198828E+39</v>
      </c>
      <c r="V4432" s="1">
        <f t="shared" si="989"/>
        <v>2.3405289098066553E+48</v>
      </c>
      <c r="W4432" s="84"/>
    </row>
    <row r="4433" spans="6:23" x14ac:dyDescent="0.2">
      <c r="F4433" s="44">
        <f t="shared" si="976"/>
        <v>775.80000000003918</v>
      </c>
      <c r="G4433" s="1">
        <f t="shared" si="977"/>
        <v>1.8758762476557722E+17</v>
      </c>
      <c r="H4433" s="15">
        <f t="shared" si="981"/>
        <v>15.981462443199112</v>
      </c>
      <c r="I4433" s="1">
        <f t="shared" si="982"/>
        <v>1.9897410516519496E+42</v>
      </c>
      <c r="J4433" s="1">
        <f t="shared" si="978"/>
        <v>9.2873139395493296E+42</v>
      </c>
      <c r="K4433" s="1">
        <f t="shared" si="979"/>
        <v>1.1277054991201279E+43</v>
      </c>
      <c r="L4433" s="69">
        <f t="shared" si="987"/>
        <v>0.16316141890067706</v>
      </c>
      <c r="M4433" s="69">
        <f t="shared" si="988"/>
        <v>-1.1631614189006771</v>
      </c>
      <c r="Q4433" s="88">
        <f t="shared" si="983"/>
        <v>2.5783163737003179E-4</v>
      </c>
      <c r="R4433" s="88">
        <f t="shared" si="984"/>
        <v>5.1301819328979116E+38</v>
      </c>
      <c r="S4433" s="88">
        <f t="shared" si="985"/>
        <v>2.394563359803524E+39</v>
      </c>
      <c r="T4433" s="1">
        <f t="shared" si="986"/>
        <v>2.9075815530933152E+39</v>
      </c>
      <c r="U4433" s="88">
        <f t="shared" si="980"/>
        <v>2.9075815530933152E+39</v>
      </c>
      <c r="V4433" s="1">
        <f t="shared" si="989"/>
        <v>2.3392238094122681E+48</v>
      </c>
      <c r="W4433" s="84"/>
    </row>
    <row r="4434" spans="6:23" x14ac:dyDescent="0.2">
      <c r="F4434" s="44">
        <f t="shared" si="976"/>
        <v>776.00000000003922</v>
      </c>
      <c r="G4434" s="1">
        <f t="shared" si="977"/>
        <v>1.876359845554111E+17</v>
      </c>
      <c r="H4434" s="15">
        <f t="shared" si="981"/>
        <v>15.977343509579729</v>
      </c>
      <c r="I4434" s="1">
        <f t="shared" si="982"/>
        <v>1.9884353634448694E+42</v>
      </c>
      <c r="J4434" s="1">
        <f t="shared" si="978"/>
        <v>9.2881459577653136E+42</v>
      </c>
      <c r="K4434" s="1">
        <f t="shared" si="979"/>
        <v>1.1276581321210184E+43</v>
      </c>
      <c r="L4434" s="69">
        <f t="shared" si="987"/>
        <v>0.16295400839953497</v>
      </c>
      <c r="M4434" s="69">
        <f t="shared" si="988"/>
        <v>-1.1629540083995349</v>
      </c>
      <c r="Q4434" s="88">
        <f t="shared" si="983"/>
        <v>2.5776517735209836E-4</v>
      </c>
      <c r="R4434" s="88">
        <f t="shared" si="984"/>
        <v>5.1254939411155091E+38</v>
      </c>
      <c r="S4434" s="88">
        <f t="shared" si="985"/>
        <v>2.3941605900755516E+39</v>
      </c>
      <c r="T4434" s="1">
        <f t="shared" si="986"/>
        <v>2.9067099841871027E+39</v>
      </c>
      <c r="U4434" s="88">
        <f t="shared" si="980"/>
        <v>2.9067099841871027E+39</v>
      </c>
      <c r="V4434" s="1">
        <f t="shared" si="989"/>
        <v>2.3379198978974381E+48</v>
      </c>
      <c r="W4434" s="84"/>
    </row>
    <row r="4435" spans="6:23" x14ac:dyDescent="0.2">
      <c r="F4435" s="44">
        <f t="shared" si="976"/>
        <v>776.20000000003927</v>
      </c>
      <c r="G4435" s="1">
        <f t="shared" si="977"/>
        <v>1.8768434434524499E+17</v>
      </c>
      <c r="H4435" s="15">
        <f t="shared" si="981"/>
        <v>15.97322669857494</v>
      </c>
      <c r="I4435" s="1">
        <f t="shared" si="982"/>
        <v>1.9871305704854443E+42</v>
      </c>
      <c r="J4435" s="1">
        <f t="shared" si="978"/>
        <v>9.2889778252630411E+42</v>
      </c>
      <c r="K4435" s="1">
        <f t="shared" si="979"/>
        <v>1.1276108395748487E+43</v>
      </c>
      <c r="L4435" s="69">
        <f t="shared" si="987"/>
        <v>0.16274664062347702</v>
      </c>
      <c r="M4435" s="69">
        <f t="shared" si="988"/>
        <v>-1.162746640623477</v>
      </c>
      <c r="Q4435" s="88">
        <f t="shared" si="983"/>
        <v>2.576987515867657E-4</v>
      </c>
      <c r="R4435" s="88">
        <f t="shared" si="984"/>
        <v>5.1208106725399652E+38</v>
      </c>
      <c r="S4435" s="88">
        <f t="shared" si="985"/>
        <v>2.3937579890874353E+39</v>
      </c>
      <c r="T4435" s="1">
        <f t="shared" si="986"/>
        <v>2.9058390563414319E+39</v>
      </c>
      <c r="U4435" s="88">
        <f t="shared" si="980"/>
        <v>2.9058390563414325E+39</v>
      </c>
      <c r="V4435" s="1">
        <f t="shared" si="989"/>
        <v>2.3366171738126031E+48</v>
      </c>
      <c r="W4435" s="84"/>
    </row>
    <row r="4436" spans="6:23" x14ac:dyDescent="0.2">
      <c r="F4436" s="44">
        <f t="shared" si="976"/>
        <v>776.40000000003931</v>
      </c>
      <c r="G4436" s="1">
        <f t="shared" si="977"/>
        <v>1.8773270413507885E+17</v>
      </c>
      <c r="H4436" s="15">
        <f t="shared" si="981"/>
        <v>15.969112008544396</v>
      </c>
      <c r="I4436" s="1">
        <f t="shared" si="982"/>
        <v>1.9858266721162558E+42</v>
      </c>
      <c r="J4436" s="1">
        <f t="shared" si="978"/>
        <v>9.2898095421103091E+42</v>
      </c>
      <c r="K4436" s="1">
        <f t="shared" si="979"/>
        <v>1.1275636214226564E+43</v>
      </c>
      <c r="L4436" s="69">
        <f t="shared" si="987"/>
        <v>0.16253931562030091</v>
      </c>
      <c r="M4436" s="69">
        <f t="shared" si="988"/>
        <v>-1.162539315620301</v>
      </c>
      <c r="Q4436" s="88">
        <f t="shared" si="983"/>
        <v>2.5763236004916479E-4</v>
      </c>
      <c r="R4436" s="88">
        <f t="shared" si="984"/>
        <v>5.1161321218588994E+38</v>
      </c>
      <c r="S4436" s="88">
        <f t="shared" si="985"/>
        <v>2.3933555567411297E+39</v>
      </c>
      <c r="T4436" s="1">
        <f t="shared" si="986"/>
        <v>2.9049687689270199E+39</v>
      </c>
      <c r="U4436" s="88">
        <f t="shared" si="980"/>
        <v>2.9049687689270193E+39</v>
      </c>
      <c r="V4436" s="1">
        <f t="shared" si="989"/>
        <v>2.3353156357342346E+48</v>
      </c>
      <c r="W4436" s="84"/>
    </row>
    <row r="4437" spans="6:23" x14ac:dyDescent="0.2">
      <c r="F4437" s="44">
        <f t="shared" si="976"/>
        <v>776.60000000003936</v>
      </c>
      <c r="G4437" s="1">
        <f t="shared" si="977"/>
        <v>1.8778106392491274E+17</v>
      </c>
      <c r="H4437" s="15">
        <f t="shared" si="981"/>
        <v>15.964999437849432</v>
      </c>
      <c r="I4437" s="1">
        <f t="shared" si="982"/>
        <v>1.9845236676804233E+42</v>
      </c>
      <c r="J4437" s="1">
        <f t="shared" si="978"/>
        <v>9.2906411083748801E+42</v>
      </c>
      <c r="K4437" s="1">
        <f t="shared" si="979"/>
        <v>1.1275164776055302E+43</v>
      </c>
      <c r="L4437" s="69">
        <f t="shared" si="987"/>
        <v>0.16233203342616645</v>
      </c>
      <c r="M4437" s="69">
        <f t="shared" si="988"/>
        <v>-1.1623320334261664</v>
      </c>
      <c r="Q4437" s="88">
        <f t="shared" si="983"/>
        <v>2.5756600271176211E-4</v>
      </c>
      <c r="R4437" s="88">
        <f t="shared" si="984"/>
        <v>5.1114582837133196E+38</v>
      </c>
      <c r="S4437" s="88">
        <f t="shared" si="985"/>
        <v>2.392953292913693E+39</v>
      </c>
      <c r="T4437" s="1">
        <f t="shared" si="986"/>
        <v>2.9040991212850251E+39</v>
      </c>
      <c r="U4437" s="88">
        <f t="shared" si="980"/>
        <v>2.9040991212850245E+39</v>
      </c>
      <c r="V4437" s="1">
        <f t="shared" si="989"/>
        <v>2.3340152822165192E+48</v>
      </c>
      <c r="W4437" s="84"/>
    </row>
    <row r="4438" spans="6:23" x14ac:dyDescent="0.2">
      <c r="F4438" s="44">
        <f t="shared" si="976"/>
        <v>776.8000000000394</v>
      </c>
      <c r="G4438" s="1">
        <f t="shared" si="977"/>
        <v>1.8782942371474662E+17</v>
      </c>
      <c r="H4438" s="15">
        <f t="shared" si="981"/>
        <v>15.960888984853073</v>
      </c>
      <c r="I4438" s="1">
        <f t="shared" si="982"/>
        <v>1.983221556521603E+42</v>
      </c>
      <c r="J4438" s="1">
        <f t="shared" si="978"/>
        <v>9.2914725241244581E+42</v>
      </c>
      <c r="K4438" s="1">
        <f t="shared" si="979"/>
        <v>1.1274694080646061E+43</v>
      </c>
      <c r="L4438" s="69">
        <f t="shared" si="987"/>
        <v>0.16212479409015709</v>
      </c>
      <c r="M4438" s="69">
        <f t="shared" si="988"/>
        <v>-1.1621247940901571</v>
      </c>
      <c r="Q4438" s="88">
        <f t="shared" si="983"/>
        <v>2.5749967954880049E-4</v>
      </c>
      <c r="R4438" s="88">
        <f t="shared" si="984"/>
        <v>5.1067891527858609E+38</v>
      </c>
      <c r="S4438" s="88">
        <f t="shared" si="985"/>
        <v>2.3925511974985325E+39</v>
      </c>
      <c r="T4438" s="1">
        <f t="shared" si="986"/>
        <v>2.9032301127771185E+39</v>
      </c>
      <c r="U4438" s="88">
        <f t="shared" si="980"/>
        <v>2.9032301127771185E+39</v>
      </c>
      <c r="V4438" s="1">
        <f t="shared" si="989"/>
        <v>2.332716111831612E+48</v>
      </c>
      <c r="W4438" s="84"/>
    </row>
    <row r="4439" spans="6:23" x14ac:dyDescent="0.2">
      <c r="F4439" s="44">
        <f t="shared" si="976"/>
        <v>777.00000000003945</v>
      </c>
      <c r="G4439" s="1">
        <f t="shared" si="977"/>
        <v>1.8787778350458048E+17</v>
      </c>
      <c r="H4439" s="15">
        <f t="shared" si="981"/>
        <v>15.956780647920036</v>
      </c>
      <c r="I4439" s="1">
        <f t="shared" si="982"/>
        <v>1.9819203379839858E+42</v>
      </c>
      <c r="J4439" s="1">
        <f t="shared" si="978"/>
        <v>9.2923037894266979E+42</v>
      </c>
      <c r="K4439" s="1">
        <f t="shared" si="979"/>
        <v>1.1274224127410683E+43</v>
      </c>
      <c r="L4439" s="69">
        <f t="shared" si="987"/>
        <v>0.16191759765725411</v>
      </c>
      <c r="M4439" s="69">
        <f t="shared" si="988"/>
        <v>-1.1619175976572542</v>
      </c>
      <c r="Q4439" s="88">
        <f t="shared" si="983"/>
        <v>2.5743339053185821E-4</v>
      </c>
      <c r="R4439" s="88">
        <f t="shared" si="984"/>
        <v>5.1021247237126386E+38</v>
      </c>
      <c r="S4439" s="88">
        <f t="shared" si="985"/>
        <v>2.392149270364149E+39</v>
      </c>
      <c r="T4439" s="1">
        <f t="shared" si="986"/>
        <v>2.9023617427354132E+39</v>
      </c>
      <c r="U4439" s="88">
        <f t="shared" si="980"/>
        <v>2.9023617427354126E+39</v>
      </c>
      <c r="V4439" s="1">
        <f t="shared" si="989"/>
        <v>2.3314181231293933E+48</v>
      </c>
      <c r="W4439" s="84"/>
    </row>
    <row r="4440" spans="6:23" x14ac:dyDescent="0.2">
      <c r="F4440" s="44">
        <f t="shared" si="976"/>
        <v>777.20000000003949</v>
      </c>
      <c r="G4440" s="1">
        <f t="shared" si="977"/>
        <v>1.8792614329441437E+17</v>
      </c>
      <c r="H4440" s="15">
        <f t="shared" si="981"/>
        <v>15.95267442541671</v>
      </c>
      <c r="I4440" s="1">
        <f t="shared" si="982"/>
        <v>1.9806200114122971E+42</v>
      </c>
      <c r="J4440" s="1">
        <f t="shared" si="978"/>
        <v>9.2931349043492108E+42</v>
      </c>
      <c r="K4440" s="1">
        <f t="shared" si="979"/>
        <v>1.1273754915761508E+43</v>
      </c>
      <c r="L4440" s="69">
        <f t="shared" si="987"/>
        <v>0.16171044416678179</v>
      </c>
      <c r="M4440" s="69">
        <f t="shared" si="988"/>
        <v>-1.1617104441667818</v>
      </c>
      <c r="Q4440" s="88">
        <f t="shared" si="983"/>
        <v>2.5736713563784264E-4</v>
      </c>
      <c r="R4440" s="88">
        <f t="shared" si="984"/>
        <v>5.0974649912417406E+38</v>
      </c>
      <c r="S4440" s="88">
        <f t="shared" si="985"/>
        <v>2.391747511428413E+39</v>
      </c>
      <c r="T4440" s="1">
        <f t="shared" si="986"/>
        <v>2.9014940105525872E+39</v>
      </c>
      <c r="U4440" s="88">
        <f t="shared" si="980"/>
        <v>2.9014940105525872E+39</v>
      </c>
      <c r="V4440" s="1">
        <f t="shared" si="989"/>
        <v>2.330121314709877E+48</v>
      </c>
      <c r="W4440" s="84"/>
    </row>
    <row r="4441" spans="6:23" x14ac:dyDescent="0.2">
      <c r="F4441" s="44">
        <f t="shared" si="976"/>
        <v>777.40000000003954</v>
      </c>
      <c r="G4441" s="1">
        <f t="shared" si="977"/>
        <v>1.8797450308424826E+17</v>
      </c>
      <c r="H4441" s="15">
        <f t="shared" si="981"/>
        <v>15.948570315711173</v>
      </c>
      <c r="I4441" s="1">
        <f t="shared" si="982"/>
        <v>1.9793205761517969E+42</v>
      </c>
      <c r="J4441" s="1">
        <f t="shared" si="978"/>
        <v>9.2939658689595611E+42</v>
      </c>
      <c r="K4441" s="1">
        <f t="shared" si="979"/>
        <v>1.1273286445111359E+43</v>
      </c>
      <c r="L4441" s="69">
        <f t="shared" si="987"/>
        <v>0.16150333366407282</v>
      </c>
      <c r="M4441" s="69">
        <f t="shared" si="988"/>
        <v>-1.1615033336640728</v>
      </c>
      <c r="Q4441" s="88">
        <f t="shared" si="983"/>
        <v>2.5730091483744388E-4</v>
      </c>
      <c r="R4441" s="88">
        <f t="shared" si="984"/>
        <v>5.0928099500043387E+38</v>
      </c>
      <c r="S4441" s="88">
        <f t="shared" si="985"/>
        <v>2.3913459205512741E+39</v>
      </c>
      <c r="T4441" s="1">
        <f t="shared" si="986"/>
        <v>2.9006269155517079E+39</v>
      </c>
      <c r="U4441" s="88">
        <f t="shared" si="980"/>
        <v>2.9006269155517085E+39</v>
      </c>
      <c r="V4441" s="1">
        <f t="shared" si="989"/>
        <v>2.3288256851186273E+48</v>
      </c>
      <c r="W4441" s="84"/>
    </row>
    <row r="4442" spans="6:23" x14ac:dyDescent="0.2">
      <c r="F4442" s="44">
        <f t="shared" si="976"/>
        <v>777.60000000003959</v>
      </c>
      <c r="G4442" s="1">
        <f t="shared" si="977"/>
        <v>1.8802286287408211E+17</v>
      </c>
      <c r="H4442" s="15">
        <f t="shared" si="981"/>
        <v>15.944468317173182</v>
      </c>
      <c r="I4442" s="1">
        <f t="shared" si="982"/>
        <v>1.9780220315482804E+42</v>
      </c>
      <c r="J4442" s="1">
        <f t="shared" si="978"/>
        <v>9.2947966833252561E+42</v>
      </c>
      <c r="K4442" s="1">
        <f t="shared" si="979"/>
        <v>1.1272818714873535E+43</v>
      </c>
      <c r="L4442" s="69">
        <f t="shared" si="987"/>
        <v>0.16129626619526244</v>
      </c>
      <c r="M4442" s="69">
        <f t="shared" si="988"/>
        <v>-1.1612962661952624</v>
      </c>
      <c r="Q4442" s="88">
        <f t="shared" si="983"/>
        <v>2.5723472810668113E-4</v>
      </c>
      <c r="R4442" s="88">
        <f t="shared" si="984"/>
        <v>5.0881595947434695E+38</v>
      </c>
      <c r="S4442" s="88">
        <f t="shared" si="985"/>
        <v>2.3909444976420537E+39</v>
      </c>
      <c r="T4442" s="1">
        <f t="shared" si="986"/>
        <v>2.8997604571164009E+39</v>
      </c>
      <c r="U4442" s="88">
        <f t="shared" si="980"/>
        <v>2.8997604571164003E+39</v>
      </c>
      <c r="V4442" s="1">
        <f t="shared" si="989"/>
        <v>2.3275312329513121E+48</v>
      </c>
      <c r="W4442" s="84"/>
    </row>
    <row r="4443" spans="6:23" x14ac:dyDescent="0.2">
      <c r="F4443" s="44">
        <f t="shared" si="976"/>
        <v>777.80000000003963</v>
      </c>
      <c r="G4443" s="1">
        <f t="shared" si="977"/>
        <v>1.88071222663916E+17</v>
      </c>
      <c r="H4443" s="15">
        <f t="shared" si="981"/>
        <v>15.940368428174164</v>
      </c>
      <c r="I4443" s="1">
        <f t="shared" si="982"/>
        <v>1.976724376948074E+42</v>
      </c>
      <c r="J4443" s="1">
        <f t="shared" si="978"/>
        <v>9.2956273475137673E+42</v>
      </c>
      <c r="K4443" s="1">
        <f t="shared" si="979"/>
        <v>1.1272351724461841E+43</v>
      </c>
      <c r="L4443" s="69">
        <f t="shared" si="987"/>
        <v>0.16108924179642956</v>
      </c>
      <c r="M4443" s="69">
        <f t="shared" si="988"/>
        <v>-1.1610892417964296</v>
      </c>
      <c r="Q4443" s="88">
        <f t="shared" si="983"/>
        <v>2.5716857541802085E-4</v>
      </c>
      <c r="R4443" s="88">
        <f t="shared" si="984"/>
        <v>5.0835139201381102E+38</v>
      </c>
      <c r="S4443" s="88">
        <f t="shared" si="985"/>
        <v>2.3905432425769113E+39</v>
      </c>
      <c r="T4443" s="1">
        <f t="shared" si="986"/>
        <v>2.8988946345907223E+39</v>
      </c>
      <c r="U4443" s="88">
        <f t="shared" si="980"/>
        <v>2.8988946345907223E+39</v>
      </c>
      <c r="V4443" s="1">
        <f t="shared" si="989"/>
        <v>2.3262379567732954E+48</v>
      </c>
      <c r="W4443" s="84"/>
    </row>
    <row r="4444" spans="6:23" x14ac:dyDescent="0.2">
      <c r="F4444" s="44">
        <f t="shared" si="976"/>
        <v>778.00000000003968</v>
      </c>
      <c r="G4444" s="1">
        <f t="shared" si="977"/>
        <v>1.8811958245374989E+17</v>
      </c>
      <c r="H4444" s="15">
        <f t="shared" si="981"/>
        <v>15.936270647087229</v>
      </c>
      <c r="I4444" s="1">
        <f t="shared" si="982"/>
        <v>1.9754276116980388E+42</v>
      </c>
      <c r="J4444" s="1">
        <f t="shared" si="978"/>
        <v>9.2964578615925041E+42</v>
      </c>
      <c r="K4444" s="1">
        <f t="shared" si="979"/>
        <v>1.1271885473290543E+43</v>
      </c>
      <c r="L4444" s="69">
        <f t="shared" si="987"/>
        <v>0.16088226051966098</v>
      </c>
      <c r="M4444" s="69">
        <f t="shared" si="988"/>
        <v>-1.1608822605196609</v>
      </c>
      <c r="Q4444" s="88">
        <f t="shared" si="983"/>
        <v>2.5710245674481769E-4</v>
      </c>
      <c r="R4444" s="88">
        <f t="shared" si="984"/>
        <v>5.0788729208911356E+38</v>
      </c>
      <c r="S4444" s="88">
        <f t="shared" si="985"/>
        <v>2.390142155240107E+39</v>
      </c>
      <c r="T4444" s="1">
        <f t="shared" si="986"/>
        <v>2.8980294473292207E+39</v>
      </c>
      <c r="U4444" s="88">
        <f t="shared" si="980"/>
        <v>2.8980294473292207E+39</v>
      </c>
      <c r="V4444" s="1">
        <f t="shared" si="989"/>
        <v>2.3249458551598279E+48</v>
      </c>
      <c r="W4444" s="84"/>
    </row>
    <row r="4445" spans="6:23" x14ac:dyDescent="0.2">
      <c r="F4445" s="44">
        <f t="shared" si="976"/>
        <v>778.20000000003972</v>
      </c>
      <c r="G4445" s="1">
        <f t="shared" si="977"/>
        <v>1.8816794224358374E+17</v>
      </c>
      <c r="H4445" s="15">
        <f t="shared" si="981"/>
        <v>15.932174972287156</v>
      </c>
      <c r="I4445" s="1">
        <f t="shared" si="982"/>
        <v>1.9741317351455683E+42</v>
      </c>
      <c r="J4445" s="1">
        <f t="shared" si="978"/>
        <v>9.2972882256288379E+42</v>
      </c>
      <c r="K4445" s="1">
        <f t="shared" si="979"/>
        <v>1.1271419960774406E+43</v>
      </c>
      <c r="L4445" s="69">
        <f t="shared" si="987"/>
        <v>0.16067532240245894</v>
      </c>
      <c r="M4445" s="69">
        <f t="shared" si="988"/>
        <v>-1.1606753224024589</v>
      </c>
      <c r="Q4445" s="88">
        <f t="shared" si="983"/>
        <v>2.5703637206131447E-4</v>
      </c>
      <c r="R4445" s="88">
        <f t="shared" si="984"/>
        <v>5.0742365917292459E+38</v>
      </c>
      <c r="S4445" s="88">
        <f t="shared" si="985"/>
        <v>2.3897412355240121E+39</v>
      </c>
      <c r="T4445" s="1">
        <f t="shared" si="986"/>
        <v>2.8971648946969367E+39</v>
      </c>
      <c r="U4445" s="88">
        <f t="shared" si="980"/>
        <v>2.8971648946969367E+39</v>
      </c>
      <c r="V4445" s="1">
        <f t="shared" si="989"/>
        <v>2.3236549266960444E+48</v>
      </c>
      <c r="W4445" s="84"/>
    </row>
    <row r="4446" spans="6:23" x14ac:dyDescent="0.2">
      <c r="F4446" s="44">
        <f t="shared" si="976"/>
        <v>778.40000000003977</v>
      </c>
      <c r="G4446" s="1">
        <f t="shared" si="977"/>
        <v>1.8821630203341763E+17</v>
      </c>
      <c r="H4446" s="15">
        <f t="shared" si="981"/>
        <v>15.92808140215039</v>
      </c>
      <c r="I4446" s="1">
        <f t="shared" si="982"/>
        <v>1.9728367466385872E+42</v>
      </c>
      <c r="J4446" s="1">
        <f t="shared" si="978"/>
        <v>9.2981184396900902E+42</v>
      </c>
      <c r="K4446" s="1">
        <f t="shared" si="979"/>
        <v>1.1270955186328679E+43</v>
      </c>
      <c r="L4446" s="69">
        <f t="shared" si="987"/>
        <v>0.16046842748822598</v>
      </c>
      <c r="M4446" s="69">
        <f t="shared" si="988"/>
        <v>-1.160468427488226</v>
      </c>
      <c r="Q4446" s="88">
        <f t="shared" si="983"/>
        <v>2.5697032134264219E-4</v>
      </c>
      <c r="R4446" s="88">
        <f t="shared" si="984"/>
        <v>5.0696049274029052E+38</v>
      </c>
      <c r="S4446" s="88">
        <f t="shared" si="985"/>
        <v>2.3893404833291092E+39</v>
      </c>
      <c r="T4446" s="1">
        <f t="shared" si="986"/>
        <v>2.8963009760693997E+39</v>
      </c>
      <c r="U4446" s="88">
        <f t="shared" si="980"/>
        <v>2.8963009760694003E+39</v>
      </c>
      <c r="V4446" s="1">
        <f t="shared" si="989"/>
        <v>2.3223651699769424E+48</v>
      </c>
      <c r="W4446" s="84"/>
    </row>
    <row r="4447" spans="6:23" x14ac:dyDescent="0.2">
      <c r="F4447" s="44">
        <f t="shared" si="976"/>
        <v>778.60000000003981</v>
      </c>
      <c r="G4447" s="1">
        <f t="shared" si="977"/>
        <v>1.8826466182325152E+17</v>
      </c>
      <c r="H4447" s="15">
        <f t="shared" si="981"/>
        <v>15.923989935055051</v>
      </c>
      <c r="I4447" s="1">
        <f t="shared" si="982"/>
        <v>1.9715426455255515E+42</v>
      </c>
      <c r="J4447" s="1">
        <f t="shared" si="978"/>
        <v>9.2989485038435308E+42</v>
      </c>
      <c r="K4447" s="1">
        <f t="shared" si="979"/>
        <v>1.1270491149369081E+43</v>
      </c>
      <c r="L4447" s="69">
        <f t="shared" si="987"/>
        <v>0.16026157582366304</v>
      </c>
      <c r="M4447" s="69">
        <f t="shared" si="988"/>
        <v>-1.160261575823663</v>
      </c>
      <c r="Q4447" s="88">
        <f t="shared" si="983"/>
        <v>2.5690430455949098E-4</v>
      </c>
      <c r="R4447" s="88">
        <f t="shared" si="984"/>
        <v>5.0649779225812085E+38</v>
      </c>
      <c r="S4447" s="88">
        <f t="shared" si="985"/>
        <v>2.3889398985144415E+39</v>
      </c>
      <c r="T4447" s="1">
        <f t="shared" si="986"/>
        <v>2.8954376907725623E+39</v>
      </c>
      <c r="U4447" s="88">
        <f t="shared" si="980"/>
        <v>2.8954376907725623E+39</v>
      </c>
      <c r="V4447" s="1">
        <f t="shared" si="989"/>
        <v>2.3210765835592202E+48</v>
      </c>
      <c r="W4447" s="84"/>
    </row>
    <row r="4448" spans="6:23" x14ac:dyDescent="0.2">
      <c r="F4448" s="44">
        <f t="shared" si="976"/>
        <v>778.80000000003986</v>
      </c>
      <c r="G4448" s="1">
        <f t="shared" si="977"/>
        <v>1.8831302161308538E+17</v>
      </c>
      <c r="H4448" s="15">
        <f t="shared" si="981"/>
        <v>15.919900569380923</v>
      </c>
      <c r="I4448" s="1">
        <f t="shared" si="982"/>
        <v>1.9702494311554479E+42</v>
      </c>
      <c r="J4448" s="1">
        <f t="shared" si="978"/>
        <v>9.2997784181563809E+42</v>
      </c>
      <c r="K4448" s="1">
        <f t="shared" si="979"/>
        <v>1.1270027849311829E+43</v>
      </c>
      <c r="L4448" s="69">
        <f t="shared" si="987"/>
        <v>0.16005476744834496</v>
      </c>
      <c r="M4448" s="69">
        <f t="shared" si="988"/>
        <v>-1.160054767448345</v>
      </c>
      <c r="Q4448" s="88">
        <f t="shared" si="983"/>
        <v>2.5683832168965637E-4</v>
      </c>
      <c r="R4448" s="88">
        <f t="shared" si="984"/>
        <v>5.060355572079654E+38</v>
      </c>
      <c r="S4448" s="88">
        <f t="shared" si="985"/>
        <v>2.3885394810049722E+39</v>
      </c>
      <c r="T4448" s="1">
        <f t="shared" si="986"/>
        <v>2.8945750382129373E+39</v>
      </c>
      <c r="U4448" s="88">
        <f t="shared" si="980"/>
        <v>2.8945750382129379E+39</v>
      </c>
      <c r="V4448" s="1">
        <f t="shared" si="989"/>
        <v>2.3197891660656236E+48</v>
      </c>
      <c r="W4448" s="84"/>
    </row>
    <row r="4449" spans="6:23" x14ac:dyDescent="0.2">
      <c r="F4449" s="44">
        <f t="shared" si="976"/>
        <v>779.0000000000399</v>
      </c>
      <c r="G4449" s="1">
        <f t="shared" si="977"/>
        <v>1.8836138140291926E+17</v>
      </c>
      <c r="H4449" s="15">
        <f t="shared" si="981"/>
        <v>15.91581330350945</v>
      </c>
      <c r="I4449" s="1">
        <f t="shared" si="982"/>
        <v>1.9689571028777957E+42</v>
      </c>
      <c r="J4449" s="1">
        <f t="shared" si="978"/>
        <v>9.3006081826958199E+42</v>
      </c>
      <c r="K4449" s="1">
        <f t="shared" si="979"/>
        <v>1.1269565285573615E+43</v>
      </c>
      <c r="L4449" s="69">
        <f t="shared" si="987"/>
        <v>0.15984800240624816</v>
      </c>
      <c r="M4449" s="69">
        <f t="shared" si="988"/>
        <v>-1.1598480024062481</v>
      </c>
      <c r="Q4449" s="88">
        <f t="shared" si="983"/>
        <v>2.5677237270382847E-4</v>
      </c>
      <c r="R4449" s="88">
        <f t="shared" si="984"/>
        <v>5.0557378705798771E+38</v>
      </c>
      <c r="S4449" s="88">
        <f t="shared" si="985"/>
        <v>2.3881392306594478E+39</v>
      </c>
      <c r="T4449" s="1">
        <f t="shared" si="986"/>
        <v>2.8937130177174355E+39</v>
      </c>
      <c r="U4449" s="88">
        <f t="shared" si="980"/>
        <v>2.8937130177174355E+39</v>
      </c>
      <c r="V4449" s="1">
        <f t="shared" si="989"/>
        <v>2.3185029160565322E+48</v>
      </c>
      <c r="W4449" s="84"/>
    </row>
    <row r="4450" spans="6:23" x14ac:dyDescent="0.2">
      <c r="F4450" s="44">
        <f t="shared" si="976"/>
        <v>779.20000000003995</v>
      </c>
      <c r="G4450" s="1">
        <f t="shared" si="977"/>
        <v>1.8840974119275315E+17</v>
      </c>
      <c r="H4450" s="15">
        <f t="shared" si="981"/>
        <v>15.911728135823743</v>
      </c>
      <c r="I4450" s="1">
        <f t="shared" si="982"/>
        <v>1.9676656600426418E+42</v>
      </c>
      <c r="J4450" s="1">
        <f t="shared" si="978"/>
        <v>9.3014377975289763E+42</v>
      </c>
      <c r="K4450" s="1">
        <f t="shared" si="979"/>
        <v>1.1269103457571617E+43</v>
      </c>
      <c r="L4450" s="69">
        <f t="shared" si="987"/>
        <v>0.15964128073909631</v>
      </c>
      <c r="M4450" s="69">
        <f t="shared" si="988"/>
        <v>-1.1596412807390963</v>
      </c>
      <c r="Q4450" s="88">
        <f t="shared" si="983"/>
        <v>2.5670645757713828E-4</v>
      </c>
      <c r="R4450" s="88">
        <f t="shared" si="984"/>
        <v>5.0511248128572819E+38</v>
      </c>
      <c r="S4450" s="88">
        <f t="shared" si="985"/>
        <v>2.3877391473777627E+39</v>
      </c>
      <c r="T4450" s="1">
        <f t="shared" si="986"/>
        <v>2.8928516286634907E+39</v>
      </c>
      <c r="U4450" s="88">
        <f t="shared" si="980"/>
        <v>2.8928516286634907E+39</v>
      </c>
      <c r="V4450" s="1">
        <f t="shared" si="989"/>
        <v>2.3172178321342738E+48</v>
      </c>
      <c r="W4450" s="84"/>
    </row>
    <row r="4451" spans="6:23" x14ac:dyDescent="0.2">
      <c r="F4451" s="44">
        <f t="shared" si="976"/>
        <v>779.40000000004</v>
      </c>
      <c r="G4451" s="1">
        <f t="shared" si="977"/>
        <v>1.8845810098258701E+17</v>
      </c>
      <c r="H4451" s="15">
        <f t="shared" si="981"/>
        <v>15.907645064708573</v>
      </c>
      <c r="I4451" s="1">
        <f t="shared" si="982"/>
        <v>1.9663751020005628E+42</v>
      </c>
      <c r="J4451" s="1">
        <f t="shared" si="978"/>
        <v>9.302267262722923E+42</v>
      </c>
      <c r="K4451" s="1">
        <f t="shared" si="979"/>
        <v>1.1268642364723485E+43</v>
      </c>
      <c r="L4451" s="69">
        <f t="shared" si="987"/>
        <v>0.15943460249315738</v>
      </c>
      <c r="M4451" s="69">
        <f t="shared" si="988"/>
        <v>-1.1594346024931574</v>
      </c>
      <c r="Q4451" s="88">
        <f t="shared" si="983"/>
        <v>2.5664057628294046E-4</v>
      </c>
      <c r="R4451" s="88">
        <f t="shared" si="984"/>
        <v>5.0465163936585025E+38</v>
      </c>
      <c r="S4451" s="88">
        <f t="shared" si="985"/>
        <v>2.387339231043142E+39</v>
      </c>
      <c r="T4451" s="1">
        <f t="shared" si="986"/>
        <v>2.8919908704089924E+39</v>
      </c>
      <c r="U4451" s="88">
        <f t="shared" si="980"/>
        <v>2.8919908704089918E+39</v>
      </c>
      <c r="V4451" s="1">
        <f t="shared" si="989"/>
        <v>2.3159339128869606E+48</v>
      </c>
      <c r="W4451" s="84"/>
    </row>
    <row r="4452" spans="6:23" x14ac:dyDescent="0.2">
      <c r="F4452" s="44">
        <f t="shared" si="976"/>
        <v>779.60000000004004</v>
      </c>
      <c r="G4452" s="1">
        <f t="shared" si="977"/>
        <v>1.885064607724209E+17</v>
      </c>
      <c r="H4452" s="15">
        <f t="shared" si="981"/>
        <v>15.903564088550359</v>
      </c>
      <c r="I4452" s="1">
        <f t="shared" si="982"/>
        <v>1.9650854281026652E+42</v>
      </c>
      <c r="J4452" s="1">
        <f t="shared" si="978"/>
        <v>9.3030965783446993E+42</v>
      </c>
      <c r="K4452" s="1">
        <f t="shared" si="979"/>
        <v>1.1268182006447365E+43</v>
      </c>
      <c r="L4452" s="69">
        <f t="shared" si="987"/>
        <v>0.15922796770592373</v>
      </c>
      <c r="M4452" s="69">
        <f t="shared" si="988"/>
        <v>-1.1592279677059238</v>
      </c>
      <c r="Q4452" s="88">
        <f t="shared" si="983"/>
        <v>2.5657472879725418E-4</v>
      </c>
      <c r="R4452" s="88">
        <f t="shared" si="984"/>
        <v>5.0419126077887748E+38</v>
      </c>
      <c r="S4452" s="88">
        <f t="shared" si="985"/>
        <v>2.3869394815634547E+39</v>
      </c>
      <c r="T4452" s="1">
        <f t="shared" si="986"/>
        <v>2.8911307423423322E+39</v>
      </c>
      <c r="U4452" s="88">
        <f t="shared" si="980"/>
        <v>2.8911307423423322E+39</v>
      </c>
      <c r="V4452" s="1">
        <f t="shared" si="989"/>
        <v>2.3146511569285729E+48</v>
      </c>
      <c r="W4452" s="84"/>
    </row>
    <row r="4453" spans="6:23" x14ac:dyDescent="0.2">
      <c r="F4453" s="44">
        <f t="shared" si="976"/>
        <v>779.80000000004009</v>
      </c>
      <c r="G4453" s="1">
        <f t="shared" si="977"/>
        <v>1.8855482056225478E+17</v>
      </c>
      <c r="H4453" s="15">
        <f t="shared" si="981"/>
        <v>15.899485205737188</v>
      </c>
      <c r="I4453" s="1">
        <f t="shared" si="982"/>
        <v>1.9637966377005832E+42</v>
      </c>
      <c r="J4453" s="1">
        <f t="shared" si="978"/>
        <v>9.3039257444612816E+42</v>
      </c>
      <c r="K4453" s="1">
        <f t="shared" si="979"/>
        <v>1.1267722382161864E+43</v>
      </c>
      <c r="L4453" s="69">
        <f t="shared" si="987"/>
        <v>0.15902137642675224</v>
      </c>
      <c r="M4453" s="69">
        <f t="shared" si="988"/>
        <v>-1.1590213764267523</v>
      </c>
      <c r="Q4453" s="88">
        <f t="shared" si="983"/>
        <v>2.5650891509165774E-4</v>
      </c>
      <c r="R4453" s="88">
        <f t="shared" si="984"/>
        <v>5.0373134499722187E+38</v>
      </c>
      <c r="S4453" s="88">
        <f t="shared" si="985"/>
        <v>2.3865398988051075E+39</v>
      </c>
      <c r="T4453" s="1">
        <f t="shared" si="986"/>
        <v>2.8902712438023294E+39</v>
      </c>
      <c r="U4453" s="88">
        <f t="shared" si="980"/>
        <v>2.8902712438023294E+39</v>
      </c>
      <c r="V4453" s="1">
        <f t="shared" si="989"/>
        <v>2.3133695628348341E+48</v>
      </c>
      <c r="W4453" s="84"/>
    </row>
    <row r="4454" spans="6:23" x14ac:dyDescent="0.2">
      <c r="F4454" s="44">
        <f t="shared" si="976"/>
        <v>780.00000000004013</v>
      </c>
      <c r="G4454" s="1">
        <f t="shared" si="977"/>
        <v>1.8860318035208864E+17</v>
      </c>
      <c r="H4454" s="15">
        <f t="shared" si="981"/>
        <v>15.895408414658794</v>
      </c>
      <c r="I4454" s="1">
        <f t="shared" si="982"/>
        <v>1.9625087301464792E+42</v>
      </c>
      <c r="J4454" s="1">
        <f t="shared" si="978"/>
        <v>9.3047547611396126E+42</v>
      </c>
      <c r="K4454" s="1">
        <f t="shared" si="979"/>
        <v>1.1267263491286091E+43</v>
      </c>
      <c r="L4454" s="69">
        <f t="shared" si="987"/>
        <v>0.15881482869073227</v>
      </c>
      <c r="M4454" s="69">
        <f t="shared" si="988"/>
        <v>-1.1588148286907323</v>
      </c>
      <c r="Q4454" s="88">
        <f t="shared" si="983"/>
        <v>2.5644313514039396E-4</v>
      </c>
      <c r="R4454" s="88">
        <f t="shared" si="984"/>
        <v>5.0327189149915654E+38</v>
      </c>
      <c r="S4454" s="88">
        <f t="shared" si="985"/>
        <v>2.3861404826591499E+39</v>
      </c>
      <c r="T4454" s="1">
        <f t="shared" si="986"/>
        <v>2.8894123741583065E+39</v>
      </c>
      <c r="U4454" s="88">
        <f t="shared" si="980"/>
        <v>2.8894123741583059E+39</v>
      </c>
      <c r="V4454" s="1">
        <f t="shared" si="989"/>
        <v>2.3120891292073397E+48</v>
      </c>
      <c r="W4454" s="84"/>
    </row>
    <row r="4455" spans="6:23" x14ac:dyDescent="0.2">
      <c r="F4455" s="44">
        <f t="shared" si="976"/>
        <v>780.20000000004018</v>
      </c>
      <c r="G4455" s="1">
        <f t="shared" si="977"/>
        <v>1.8865154014192253E+17</v>
      </c>
      <c r="H4455" s="15">
        <f t="shared" si="981"/>
        <v>15.89133371370656</v>
      </c>
      <c r="I4455" s="1">
        <f t="shared" si="982"/>
        <v>1.9612217047930425E+42</v>
      </c>
      <c r="J4455" s="1">
        <f t="shared" si="978"/>
        <v>9.3055836284465795E+42</v>
      </c>
      <c r="K4455" s="1">
        <f t="shared" si="979"/>
        <v>1.1266805333239622E+43</v>
      </c>
      <c r="L4455" s="69">
        <f t="shared" si="987"/>
        <v>0.15860832454378715</v>
      </c>
      <c r="M4455" s="69">
        <f t="shared" si="988"/>
        <v>-1.158608324543787</v>
      </c>
      <c r="Q4455" s="88">
        <f t="shared" si="983"/>
        <v>2.5637738891859385E-4</v>
      </c>
      <c r="R4455" s="88">
        <f t="shared" si="984"/>
        <v>5.028128997653135E+38</v>
      </c>
      <c r="S4455" s="88">
        <f t="shared" si="985"/>
        <v>2.3857412330247485E+39</v>
      </c>
      <c r="T4455" s="1">
        <f t="shared" si="986"/>
        <v>2.8885541327900618E+39</v>
      </c>
      <c r="U4455" s="88">
        <f t="shared" si="980"/>
        <v>2.8885541327900618E+39</v>
      </c>
      <c r="V4455" s="1">
        <f t="shared" si="989"/>
        <v>2.3108098546574978E+48</v>
      </c>
      <c r="W4455" s="84"/>
    </row>
    <row r="4456" spans="6:23" x14ac:dyDescent="0.2">
      <c r="F4456" s="44">
        <f t="shared" si="976"/>
        <v>780.40000000004022</v>
      </c>
      <c r="G4456" s="1">
        <f t="shared" si="977"/>
        <v>1.8869989993175642E+17</v>
      </c>
      <c r="H4456" s="15">
        <f t="shared" si="981"/>
        <v>15.887261101273523</v>
      </c>
      <c r="I4456" s="1">
        <f t="shared" si="982"/>
        <v>1.9599355609934899E+42</v>
      </c>
      <c r="J4456" s="1">
        <f t="shared" si="978"/>
        <v>9.30641234644902E+42</v>
      </c>
      <c r="K4456" s="1">
        <f t="shared" si="979"/>
        <v>1.1266347907442511E+43</v>
      </c>
      <c r="L4456" s="69">
        <f t="shared" si="987"/>
        <v>0.15840186403072465</v>
      </c>
      <c r="M4456" s="69">
        <f t="shared" si="988"/>
        <v>-1.1584018640307248</v>
      </c>
      <c r="Q4456" s="88">
        <f t="shared" si="983"/>
        <v>2.5631167639961205E-4</v>
      </c>
      <c r="R4456" s="88">
        <f t="shared" si="984"/>
        <v>5.0235436927345546E+38</v>
      </c>
      <c r="S4456" s="88">
        <f t="shared" si="985"/>
        <v>2.3853421497843956E+39</v>
      </c>
      <c r="T4456" s="1">
        <f t="shared" si="986"/>
        <v>2.8876965190578511E+39</v>
      </c>
      <c r="U4456" s="88">
        <f t="shared" si="980"/>
        <v>2.8876965190578511E+39</v>
      </c>
      <c r="V4456" s="1">
        <f t="shared" si="989"/>
        <v>2.3095317377825087E+48</v>
      </c>
      <c r="W4456" s="84"/>
    </row>
    <row r="4457" spans="6:23" x14ac:dyDescent="0.2">
      <c r="F4457" s="44">
        <f t="shared" si="976"/>
        <v>780.60000000004027</v>
      </c>
      <c r="G4457" s="1">
        <f t="shared" si="977"/>
        <v>1.8874825972159027E+17</v>
      </c>
      <c r="H4457" s="15">
        <f t="shared" si="981"/>
        <v>15.883190575754366</v>
      </c>
      <c r="I4457" s="1">
        <f t="shared" si="982"/>
        <v>1.9586502981015647E+42</v>
      </c>
      <c r="J4457" s="1">
        <f t="shared" si="978"/>
        <v>9.3072409152137307E+42</v>
      </c>
      <c r="K4457" s="1">
        <f t="shared" si="979"/>
        <v>1.1265891213315296E+43</v>
      </c>
      <c r="L4457" s="69">
        <f t="shared" si="987"/>
        <v>0.15819544718966405</v>
      </c>
      <c r="M4457" s="69">
        <f t="shared" si="988"/>
        <v>-1.1581954471896641</v>
      </c>
      <c r="Q4457" s="88">
        <f t="shared" si="983"/>
        <v>2.5624599755857957E-4</v>
      </c>
      <c r="R4457" s="88">
        <f t="shared" si="984"/>
        <v>5.0189629950544467E+38</v>
      </c>
      <c r="S4457" s="88">
        <f t="shared" si="985"/>
        <v>2.3849432328369695E+39</v>
      </c>
      <c r="T4457" s="1">
        <f t="shared" si="986"/>
        <v>2.886839532342414E+39</v>
      </c>
      <c r="U4457" s="88">
        <f t="shared" si="980"/>
        <v>2.8868395323424147E+39</v>
      </c>
      <c r="V4457" s="1">
        <f t="shared" si="989"/>
        <v>2.3082547771973925E+48</v>
      </c>
      <c r="W4457" s="84"/>
    </row>
    <row r="4458" spans="6:23" x14ac:dyDescent="0.2">
      <c r="F4458" s="44">
        <f t="shared" si="976"/>
        <v>780.80000000004031</v>
      </c>
      <c r="G4458" s="1">
        <f t="shared" si="977"/>
        <v>1.8879661951142416E+17</v>
      </c>
      <c r="H4458" s="15">
        <f t="shared" si="981"/>
        <v>15.87912213554541</v>
      </c>
      <c r="I4458" s="1">
        <f t="shared" si="982"/>
        <v>1.9573659154715345E+42</v>
      </c>
      <c r="J4458" s="1">
        <f t="shared" si="978"/>
        <v>9.3080693348074528E+42</v>
      </c>
      <c r="K4458" s="1">
        <f t="shared" si="979"/>
        <v>1.1265435250278987E+43</v>
      </c>
      <c r="L4458" s="69">
        <f t="shared" si="987"/>
        <v>0.15798907406681265</v>
      </c>
      <c r="M4458" s="69">
        <f t="shared" si="988"/>
        <v>-1.1579890740668126</v>
      </c>
      <c r="Q4458" s="88">
        <f t="shared" si="983"/>
        <v>2.5618035236885106E-4</v>
      </c>
      <c r="R4458" s="88">
        <f t="shared" si="984"/>
        <v>5.0143868994027642E+38</v>
      </c>
      <c r="S4458" s="88">
        <f t="shared" si="985"/>
        <v>2.3845444820646705E+39</v>
      </c>
      <c r="T4458" s="1">
        <f t="shared" si="986"/>
        <v>2.8859831720049471E+39</v>
      </c>
      <c r="U4458" s="88">
        <f t="shared" si="980"/>
        <v>2.8859831720049465E+39</v>
      </c>
      <c r="V4458" s="1">
        <f t="shared" si="989"/>
        <v>2.3069789715029622E+48</v>
      </c>
      <c r="W4458" s="84"/>
    </row>
    <row r="4459" spans="6:23" x14ac:dyDescent="0.2">
      <c r="F4459" s="44">
        <f t="shared" si="976"/>
        <v>781.00000000004036</v>
      </c>
      <c r="G4459" s="1">
        <f t="shared" si="977"/>
        <v>1.8884497930125805E+17</v>
      </c>
      <c r="H4459" s="15">
        <f t="shared" si="981"/>
        <v>15.875055779044629</v>
      </c>
      <c r="I4459" s="1">
        <f t="shared" si="982"/>
        <v>1.9560824124581954E+42</v>
      </c>
      <c r="J4459" s="1">
        <f t="shared" si="978"/>
        <v>9.308897605296889E+42</v>
      </c>
      <c r="K4459" s="1">
        <f t="shared" si="979"/>
        <v>1.1264980017755083E+43</v>
      </c>
      <c r="L4459" s="69">
        <f t="shared" si="987"/>
        <v>0.15778274469982043</v>
      </c>
      <c r="M4459" s="69">
        <f t="shared" si="988"/>
        <v>-1.1577827446998203</v>
      </c>
      <c r="Q4459" s="88">
        <f t="shared" si="983"/>
        <v>2.5611474080289298E-4</v>
      </c>
      <c r="R4459" s="88">
        <f t="shared" si="984"/>
        <v>5.0098154005582833E+38</v>
      </c>
      <c r="S4459" s="88">
        <f t="shared" si="985"/>
        <v>2.3841458973412838E+39</v>
      </c>
      <c r="T4459" s="1">
        <f t="shared" si="986"/>
        <v>2.8851274373971119E+39</v>
      </c>
      <c r="U4459" s="88">
        <f t="shared" si="980"/>
        <v>2.8851274373971119E+39</v>
      </c>
      <c r="V4459" s="1">
        <f t="shared" si="989"/>
        <v>2.3057043192938476E+48</v>
      </c>
      <c r="W4459" s="84"/>
    </row>
    <row r="4460" spans="6:23" x14ac:dyDescent="0.2">
      <c r="F4460" s="44">
        <f t="shared" si="976"/>
        <v>781.2000000000404</v>
      </c>
      <c r="G4460" s="1">
        <f t="shared" si="977"/>
        <v>1.888933390910919E+17</v>
      </c>
      <c r="H4460" s="15">
        <f t="shared" si="981"/>
        <v>15.870991504651634</v>
      </c>
      <c r="I4460" s="1">
        <f t="shared" si="982"/>
        <v>1.9547997884168661E+42</v>
      </c>
      <c r="J4460" s="1">
        <f t="shared" si="978"/>
        <v>9.3097257267486849E+42</v>
      </c>
      <c r="K4460" s="1">
        <f t="shared" si="979"/>
        <v>1.1264525515165552E+43</v>
      </c>
      <c r="L4460" s="69">
        <f t="shared" si="987"/>
        <v>0.1575764591338113</v>
      </c>
      <c r="M4460" s="69">
        <f t="shared" si="988"/>
        <v>-1.1575764591338114</v>
      </c>
      <c r="Q4460" s="88">
        <f t="shared" si="983"/>
        <v>2.560491628376127E-4</v>
      </c>
      <c r="R4460" s="88">
        <f t="shared" si="984"/>
        <v>5.0052484933928103E+38</v>
      </c>
      <c r="S4460" s="88">
        <f t="shared" si="985"/>
        <v>2.3837474785817863E+39</v>
      </c>
      <c r="T4460" s="1">
        <f t="shared" si="986"/>
        <v>2.8842723279210672E+39</v>
      </c>
      <c r="U4460" s="88">
        <f t="shared" si="980"/>
        <v>2.8842723279210672E+39</v>
      </c>
      <c r="V4460" s="1">
        <f t="shared" si="989"/>
        <v>2.3044308192064614E+48</v>
      </c>
      <c r="W4460" s="84"/>
    </row>
    <row r="4461" spans="6:23" x14ac:dyDescent="0.2">
      <c r="F4461" s="44">
        <f t="shared" si="976"/>
        <v>781.40000000004045</v>
      </c>
      <c r="G4461" s="1">
        <f t="shared" si="977"/>
        <v>1.8894169888092579E+17</v>
      </c>
      <c r="H4461" s="15">
        <f t="shared" si="981"/>
        <v>15.866929310767667</v>
      </c>
      <c r="I4461" s="1">
        <f t="shared" si="982"/>
        <v>1.9535180427033903E+42</v>
      </c>
      <c r="J4461" s="1">
        <f t="shared" si="978"/>
        <v>9.3105536992294443E+42</v>
      </c>
      <c r="K4461" s="1">
        <f t="shared" si="979"/>
        <v>1.1264071741932834E+43</v>
      </c>
      <c r="L4461" s="69">
        <f t="shared" si="987"/>
        <v>0.15737021741210405</v>
      </c>
      <c r="M4461" s="69">
        <f t="shared" si="988"/>
        <v>-1.1573702174121041</v>
      </c>
      <c r="Q4461" s="88">
        <f t="shared" si="983"/>
        <v>2.5598361844636486E-4</v>
      </c>
      <c r="R4461" s="88">
        <f t="shared" si="984"/>
        <v>5.0006861727147417E+38</v>
      </c>
      <c r="S4461" s="88">
        <f t="shared" si="985"/>
        <v>2.3833492256679408E+39</v>
      </c>
      <c r="T4461" s="1">
        <f t="shared" si="986"/>
        <v>2.8834178429394149E+39</v>
      </c>
      <c r="U4461" s="88">
        <f t="shared" si="980"/>
        <v>2.8834178429394149E+39</v>
      </c>
      <c r="V4461" s="1">
        <f t="shared" si="989"/>
        <v>2.3031584698470145E+48</v>
      </c>
      <c r="W4461" s="84"/>
    </row>
    <row r="4462" spans="6:23" x14ac:dyDescent="0.2">
      <c r="F4462" s="44">
        <f t="shared" si="976"/>
        <v>781.6000000000405</v>
      </c>
      <c r="G4462" s="1">
        <f t="shared" si="977"/>
        <v>1.8899005867075968E+17</v>
      </c>
      <c r="H4462" s="15">
        <f t="shared" si="981"/>
        <v>15.862869195795616</v>
      </c>
      <c r="I4462" s="1">
        <f t="shared" si="982"/>
        <v>1.9522371746741346E+42</v>
      </c>
      <c r="J4462" s="1">
        <f t="shared" si="978"/>
        <v>9.3113815228057262E+42</v>
      </c>
      <c r="K4462" s="1">
        <f t="shared" si="979"/>
        <v>1.1263618697479861E+43</v>
      </c>
      <c r="L4462" s="69">
        <f t="shared" si="987"/>
        <v>0.15716401957211973</v>
      </c>
      <c r="M4462" s="69">
        <f t="shared" si="988"/>
        <v>-1.1571640195721198</v>
      </c>
      <c r="Q4462" s="88">
        <f t="shared" si="983"/>
        <v>2.5591810760339229E-4</v>
      </c>
      <c r="R4462" s="88">
        <f t="shared" si="984"/>
        <v>4.9961284333559771E+38</v>
      </c>
      <c r="S4462" s="88">
        <f t="shared" si="985"/>
        <v>2.3829511384896344E+39</v>
      </c>
      <c r="T4462" s="1">
        <f t="shared" si="986"/>
        <v>2.8825639818252321E+39</v>
      </c>
      <c r="U4462" s="88">
        <f t="shared" si="980"/>
        <v>2.8825639818252327E+39</v>
      </c>
      <c r="V4462" s="1">
        <f t="shared" si="989"/>
        <v>2.3018872698315123E+48</v>
      </c>
      <c r="W4462" s="84"/>
    </row>
    <row r="4463" spans="6:23" x14ac:dyDescent="0.2">
      <c r="F4463" s="44">
        <f t="shared" si="976"/>
        <v>781.80000000004054</v>
      </c>
      <c r="G4463" s="1">
        <f t="shared" si="977"/>
        <v>1.8903841846059354E+17</v>
      </c>
      <c r="H4463" s="15">
        <f t="shared" si="981"/>
        <v>15.858811158140004</v>
      </c>
      <c r="I4463" s="1">
        <f t="shared" si="982"/>
        <v>1.9509571836859912E+42</v>
      </c>
      <c r="J4463" s="1">
        <f t="shared" si="978"/>
        <v>9.3122091975440352E+42</v>
      </c>
      <c r="K4463" s="1">
        <f t="shared" si="979"/>
        <v>1.1263166381230026E+43</v>
      </c>
      <c r="L4463" s="69">
        <f t="shared" si="987"/>
        <v>0.15695786566049724</v>
      </c>
      <c r="M4463" s="69">
        <f t="shared" si="988"/>
        <v>-1.1569578656604973</v>
      </c>
      <c r="Q4463" s="88">
        <f t="shared" si="983"/>
        <v>2.5585263028116145E-4</v>
      </c>
      <c r="R4463" s="88">
        <f t="shared" si="984"/>
        <v>4.9915752701198792E+38</v>
      </c>
      <c r="S4463" s="88">
        <f t="shared" si="985"/>
        <v>2.3825532169200653E+39</v>
      </c>
      <c r="T4463" s="1">
        <f t="shared" si="986"/>
        <v>2.8817107439320534E+39</v>
      </c>
      <c r="U4463" s="88">
        <f t="shared" si="980"/>
        <v>2.8817107439320534E+39</v>
      </c>
      <c r="V4463" s="1">
        <f t="shared" si="989"/>
        <v>2.3006172177617717E+48</v>
      </c>
      <c r="W4463" s="84"/>
    </row>
    <row r="4464" spans="6:23" x14ac:dyDescent="0.2">
      <c r="F4464" s="44">
        <f t="shared" ref="F4464:F4527" si="990">F4463+0.2</f>
        <v>782.00000000004059</v>
      </c>
      <c r="G4464" s="1">
        <f t="shared" si="977"/>
        <v>1.8908677825042742E+17</v>
      </c>
      <c r="H4464" s="15">
        <f t="shared" si="981"/>
        <v>15.854755196206973</v>
      </c>
      <c r="I4464" s="1">
        <f t="shared" si="982"/>
        <v>1.9496780690963736E+42</v>
      </c>
      <c r="J4464" s="1">
        <f t="shared" si="978"/>
        <v>9.3130367235108301E+42</v>
      </c>
      <c r="K4464" s="1">
        <f t="shared" si="979"/>
        <v>1.1262714792607204E+43</v>
      </c>
      <c r="L4464" s="69">
        <f t="shared" si="987"/>
        <v>0.15675175571672573</v>
      </c>
      <c r="M4464" s="69">
        <f t="shared" si="988"/>
        <v>-1.1567517557167257</v>
      </c>
      <c r="Q4464" s="88">
        <f t="shared" si="983"/>
        <v>2.5578718645657972E-4</v>
      </c>
      <c r="R4464" s="88">
        <f t="shared" si="984"/>
        <v>4.9870266779025847E+38</v>
      </c>
      <c r="S4464" s="88">
        <f t="shared" si="985"/>
        <v>2.3821554608736391E+39</v>
      </c>
      <c r="T4464" s="1">
        <f t="shared" si="986"/>
        <v>2.8808581286638978E+39</v>
      </c>
      <c r="U4464" s="88">
        <f t="shared" si="980"/>
        <v>2.8808581286638972E+39</v>
      </c>
      <c r="V4464" s="1">
        <f t="shared" si="989"/>
        <v>2.299348312281337E+48</v>
      </c>
      <c r="W4464" s="84"/>
    </row>
    <row r="4465" spans="6:23" x14ac:dyDescent="0.2">
      <c r="F4465" s="44">
        <f t="shared" si="990"/>
        <v>782.20000000004063</v>
      </c>
      <c r="G4465" s="1">
        <f t="shared" si="977"/>
        <v>1.8913513804026131E+17</v>
      </c>
      <c r="H4465" s="15">
        <f t="shared" si="981"/>
        <v>15.850701308404311</v>
      </c>
      <c r="I4465" s="1">
        <f t="shared" si="982"/>
        <v>1.9483998302632187E+42</v>
      </c>
      <c r="J4465" s="1">
        <f t="shared" si="978"/>
        <v>9.3138641007725302E+42</v>
      </c>
      <c r="K4465" s="1">
        <f t="shared" si="979"/>
        <v>1.126226393103575E+43</v>
      </c>
      <c r="L4465" s="69">
        <f t="shared" si="987"/>
        <v>0.15654568978096667</v>
      </c>
      <c r="M4465" s="69">
        <f t="shared" si="988"/>
        <v>-1.1565456897809667</v>
      </c>
      <c r="Q4465" s="88">
        <f t="shared" si="983"/>
        <v>2.5572177610300173E-4</v>
      </c>
      <c r="R4465" s="88">
        <f t="shared" si="984"/>
        <v>4.9824826515369738E+38</v>
      </c>
      <c r="S4465" s="88">
        <f t="shared" si="985"/>
        <v>2.3817578702315387E+39</v>
      </c>
      <c r="T4465" s="1">
        <f t="shared" si="986"/>
        <v>2.880006135385236E+39</v>
      </c>
      <c r="U4465" s="88">
        <f t="shared" si="980"/>
        <v>2.880006135385236E+39</v>
      </c>
      <c r="V4465" s="1">
        <f t="shared" si="989"/>
        <v>2.2980805520035807E+48</v>
      </c>
      <c r="W4465" s="84"/>
    </row>
    <row r="4466" spans="6:23" x14ac:dyDescent="0.2">
      <c r="F4466" s="44">
        <f t="shared" si="990"/>
        <v>782.40000000004068</v>
      </c>
      <c r="G4466" s="1">
        <f t="shared" si="977"/>
        <v>1.8918349783009517E+17</v>
      </c>
      <c r="H4466" s="15">
        <f t="shared" si="981"/>
        <v>15.846649493141427</v>
      </c>
      <c r="I4466" s="1">
        <f t="shared" si="982"/>
        <v>1.9471224665449841E+42</v>
      </c>
      <c r="J4466" s="1">
        <f t="shared" si="978"/>
        <v>9.3146913293954953E+42</v>
      </c>
      <c r="K4466" s="1">
        <f t="shared" si="979"/>
        <v>1.126181379594048E+43</v>
      </c>
      <c r="L4466" s="69">
        <f t="shared" si="987"/>
        <v>0.1563396679000745</v>
      </c>
      <c r="M4466" s="69">
        <f t="shared" si="988"/>
        <v>-1.1563396679000746</v>
      </c>
      <c r="Q4466" s="88">
        <f t="shared" si="983"/>
        <v>2.5565639919378214E-4</v>
      </c>
      <c r="R4466" s="88">
        <f t="shared" si="984"/>
        <v>4.9779431858620613E+38</v>
      </c>
      <c r="S4466" s="88">
        <f t="shared" si="985"/>
        <v>2.381360444874796E+39</v>
      </c>
      <c r="T4466" s="1">
        <f t="shared" si="986"/>
        <v>2.8791547634610018E+39</v>
      </c>
      <c r="U4466" s="88">
        <f t="shared" si="980"/>
        <v>2.8791547634610024E+39</v>
      </c>
      <c r="V4466" s="1">
        <f t="shared" si="989"/>
        <v>2.2968139355436626E+48</v>
      </c>
      <c r="W4466" s="84"/>
    </row>
    <row r="4467" spans="6:23" x14ac:dyDescent="0.2">
      <c r="F4467" s="44">
        <f t="shared" si="990"/>
        <v>782.60000000004072</v>
      </c>
      <c r="G4467" s="1">
        <f t="shared" si="977"/>
        <v>1.8923185761992906E+17</v>
      </c>
      <c r="H4467" s="15">
        <f t="shared" si="981"/>
        <v>15.842599748829354</v>
      </c>
      <c r="I4467" s="1">
        <f t="shared" si="982"/>
        <v>1.9458459773006503E+42</v>
      </c>
      <c r="J4467" s="1">
        <f t="shared" si="978"/>
        <v>9.3155184094460491E+42</v>
      </c>
      <c r="K4467" s="1">
        <f t="shared" si="979"/>
        <v>1.12613643867467E+43</v>
      </c>
      <c r="L4467" s="69">
        <f t="shared" si="987"/>
        <v>0.15613369010910649</v>
      </c>
      <c r="M4467" s="69">
        <f t="shared" si="988"/>
        <v>-1.1561336901091064</v>
      </c>
      <c r="Q4467" s="88">
        <f t="shared" si="983"/>
        <v>2.5559105570494012E-4</v>
      </c>
      <c r="R4467" s="88">
        <f t="shared" si="984"/>
        <v>4.9734082757748416E+38</v>
      </c>
      <c r="S4467" s="88">
        <f t="shared" si="985"/>
        <v>2.3809631847091204E+39</v>
      </c>
      <c r="T4467" s="1">
        <f t="shared" si="986"/>
        <v>2.8783040122866047E+39</v>
      </c>
      <c r="U4467" s="88">
        <f t="shared" si="980"/>
        <v>2.8783040122866047E+39</v>
      </c>
      <c r="V4467" s="1">
        <f t="shared" si="989"/>
        <v>2.2955484615424627E+48</v>
      </c>
      <c r="W4467" s="84"/>
    </row>
    <row r="4468" spans="6:23" x14ac:dyDescent="0.2">
      <c r="F4468" s="44">
        <f t="shared" si="990"/>
        <v>782.80000000004077</v>
      </c>
      <c r="G4468" s="1">
        <f t="shared" si="977"/>
        <v>1.8928021740976294E+17</v>
      </c>
      <c r="H4468" s="15">
        <f t="shared" si="981"/>
        <v>15.838552073880749</v>
      </c>
      <c r="I4468" s="1">
        <f t="shared" si="982"/>
        <v>1.9445703618897183E+42</v>
      </c>
      <c r="J4468" s="1">
        <f t="shared" si="978"/>
        <v>9.3163453409904586E+42</v>
      </c>
      <c r="K4468" s="1">
        <f t="shared" si="979"/>
        <v>1.1260915702880177E+43</v>
      </c>
      <c r="L4468" s="69">
        <f t="shared" si="987"/>
        <v>0.15592775645527299</v>
      </c>
      <c r="M4468" s="69">
        <f t="shared" si="988"/>
        <v>-1.155927756455273</v>
      </c>
      <c r="Q4468" s="88">
        <f t="shared" si="983"/>
        <v>2.5552574560894215E-4</v>
      </c>
      <c r="R4468" s="88">
        <f t="shared" si="984"/>
        <v>4.9688779161092071E+38</v>
      </c>
      <c r="S4468" s="88">
        <f t="shared" si="985"/>
        <v>2.3805660896069812E+39</v>
      </c>
      <c r="T4468" s="1">
        <f t="shared" si="986"/>
        <v>2.8774538812179019E+39</v>
      </c>
      <c r="U4468" s="88">
        <f t="shared" si="980"/>
        <v>2.8774538812179019E+39</v>
      </c>
      <c r="V4468" s="1">
        <f t="shared" si="989"/>
        <v>2.2942841286107164E+48</v>
      </c>
      <c r="W4468" s="84"/>
    </row>
    <row r="4469" spans="6:23" x14ac:dyDescent="0.2">
      <c r="F4469" s="44">
        <f t="shared" si="990"/>
        <v>783.00000000004081</v>
      </c>
      <c r="G4469" s="1">
        <f t="shared" si="977"/>
        <v>1.893285771995968E+17</v>
      </c>
      <c r="H4469" s="15">
        <f t="shared" si="981"/>
        <v>15.8345064667099</v>
      </c>
      <c r="I4469" s="1">
        <f t="shared" si="982"/>
        <v>1.9432956196722085E+42</v>
      </c>
      <c r="J4469" s="1">
        <f t="shared" si="978"/>
        <v>9.3171721240949536E+42</v>
      </c>
      <c r="K4469" s="1">
        <f t="shared" si="979"/>
        <v>1.1260467743767162E+43</v>
      </c>
      <c r="L4469" s="69">
        <f t="shared" si="987"/>
        <v>0.15572186697539184</v>
      </c>
      <c r="M4469" s="69">
        <f t="shared" si="988"/>
        <v>-1.1557218669753919</v>
      </c>
      <c r="Q4469" s="88">
        <f t="shared" si="983"/>
        <v>2.554604688818074E-4</v>
      </c>
      <c r="R4469" s="88">
        <f t="shared" si="984"/>
        <v>4.9643521017742483E+38</v>
      </c>
      <c r="S4469" s="88">
        <f t="shared" si="985"/>
        <v>2.3801691594738022E+39</v>
      </c>
      <c r="T4469" s="1">
        <f t="shared" si="986"/>
        <v>2.876604369651227E+39</v>
      </c>
      <c r="U4469" s="88">
        <f t="shared" si="980"/>
        <v>2.876604369651227E+39</v>
      </c>
      <c r="V4469" s="1">
        <f t="shared" si="989"/>
        <v>2.2930209353928414E+48</v>
      </c>
      <c r="W4469" s="84"/>
    </row>
    <row r="4470" spans="6:23" x14ac:dyDescent="0.2">
      <c r="F4470" s="44">
        <f t="shared" si="990"/>
        <v>783.20000000004086</v>
      </c>
      <c r="G4470" s="1">
        <f t="shared" si="977"/>
        <v>1.8937693698943069E+17</v>
      </c>
      <c r="H4470" s="15">
        <f t="shared" si="981"/>
        <v>15.8304629257327</v>
      </c>
      <c r="I4470" s="1">
        <f t="shared" si="982"/>
        <v>1.9420217500086623E+42</v>
      </c>
      <c r="J4470" s="1">
        <f t="shared" si="978"/>
        <v>9.3179987588257058E+42</v>
      </c>
      <c r="K4470" s="1">
        <f t="shared" si="979"/>
        <v>1.1260020508834369E+43</v>
      </c>
      <c r="L4470" s="69">
        <f t="shared" si="987"/>
        <v>0.15551602171484505</v>
      </c>
      <c r="M4470" s="69">
        <f t="shared" si="988"/>
        <v>-1.155516021714845</v>
      </c>
      <c r="Q4470" s="88">
        <f t="shared" si="983"/>
        <v>2.5539522549777871E-4</v>
      </c>
      <c r="R4470" s="88">
        <f t="shared" si="984"/>
        <v>4.9598308276505315E+38</v>
      </c>
      <c r="S4470" s="88">
        <f t="shared" si="985"/>
        <v>2.3797723941983133E+39</v>
      </c>
      <c r="T4470" s="1">
        <f t="shared" si="986"/>
        <v>2.8757554769633662E+39</v>
      </c>
      <c r="U4470" s="88">
        <f t="shared" si="980"/>
        <v>2.8757554769633668E+39</v>
      </c>
      <c r="V4470" s="1">
        <f t="shared" si="989"/>
        <v>2.2917588805190618E+48</v>
      </c>
      <c r="W4470" s="84"/>
    </row>
    <row r="4471" spans="6:23" x14ac:dyDescent="0.2">
      <c r="F4471" s="44">
        <f t="shared" si="990"/>
        <v>783.4000000000409</v>
      </c>
      <c r="G4471" s="1">
        <f t="shared" si="977"/>
        <v>1.8942529677926458E+17</v>
      </c>
      <c r="H4471" s="15">
        <f t="shared" si="981"/>
        <v>15.82642144936667</v>
      </c>
      <c r="I4471" s="1">
        <f t="shared" si="982"/>
        <v>1.9407487522601421E+42</v>
      </c>
      <c r="J4471" s="1">
        <f t="shared" si="978"/>
        <v>9.3188252452488508E+42</v>
      </c>
      <c r="K4471" s="1">
        <f t="shared" si="979"/>
        <v>1.1259573997508992E+43</v>
      </c>
      <c r="L4471" s="69">
        <f t="shared" si="987"/>
        <v>0.15531022071210485</v>
      </c>
      <c r="M4471" s="69">
        <f t="shared" si="988"/>
        <v>-1.1553102207121049</v>
      </c>
      <c r="Q4471" s="88">
        <f t="shared" si="983"/>
        <v>2.5533001543021072E-4</v>
      </c>
      <c r="R4471" s="88">
        <f t="shared" si="984"/>
        <v>4.9553140886074427E+38</v>
      </c>
      <c r="S4471" s="88">
        <f t="shared" si="985"/>
        <v>2.3793757936608264E+39</v>
      </c>
      <c r="T4471" s="1">
        <f t="shared" si="986"/>
        <v>2.8749072025215707E+39</v>
      </c>
      <c r="U4471" s="88">
        <f t="shared" si="980"/>
        <v>2.8749072025215707E+39</v>
      </c>
      <c r="V4471" s="1">
        <f t="shared" si="989"/>
        <v>2.2904979626134052E+48</v>
      </c>
      <c r="W4471" s="84"/>
    </row>
    <row r="4472" spans="6:23" x14ac:dyDescent="0.2">
      <c r="F4472" s="44">
        <f t="shared" si="990"/>
        <v>783.60000000004095</v>
      </c>
      <c r="G4472" s="1">
        <f t="shared" si="977"/>
        <v>1.8947365656909843E+17</v>
      </c>
      <c r="H4472" s="15">
        <f t="shared" si="981"/>
        <v>15.822382036030946</v>
      </c>
      <c r="I4472" s="1">
        <f t="shared" si="982"/>
        <v>1.9394766257882256E+42</v>
      </c>
      <c r="J4472" s="1">
        <f t="shared" si="978"/>
        <v>9.3196515834304699E+42</v>
      </c>
      <c r="K4472" s="1">
        <f t="shared" si="979"/>
        <v>1.1259128209218695E+43</v>
      </c>
      <c r="L4472" s="69">
        <f t="shared" si="987"/>
        <v>0.15510446400967226</v>
      </c>
      <c r="M4472" s="69">
        <f t="shared" si="988"/>
        <v>-1.1551044640096721</v>
      </c>
      <c r="Q4472" s="88">
        <f t="shared" si="983"/>
        <v>2.5526483865512262E-4</v>
      </c>
      <c r="R4472" s="88">
        <f t="shared" si="984"/>
        <v>4.9508018795721305E+38</v>
      </c>
      <c r="S4472" s="88">
        <f t="shared" si="985"/>
        <v>2.378979357766337E+39</v>
      </c>
      <c r="T4472" s="1">
        <f t="shared" si="986"/>
        <v>2.87405954572355E+39</v>
      </c>
      <c r="U4472" s="88">
        <f t="shared" si="980"/>
        <v>2.87405954572355E+39</v>
      </c>
      <c r="V4472" s="1">
        <f t="shared" si="989"/>
        <v>2.2892381803255644E+48</v>
      </c>
      <c r="W4472" s="84"/>
    </row>
    <row r="4473" spans="6:23" x14ac:dyDescent="0.2">
      <c r="F4473" s="44">
        <f t="shared" si="990"/>
        <v>783.800000000041</v>
      </c>
      <c r="G4473" s="1">
        <f t="shared" si="977"/>
        <v>1.8952201635893232E+17</v>
      </c>
      <c r="H4473" s="15">
        <f t="shared" si="981"/>
        <v>15.818344684146274</v>
      </c>
      <c r="I4473" s="1">
        <f t="shared" si="982"/>
        <v>1.9382053699550138E+42</v>
      </c>
      <c r="J4473" s="1">
        <f t="shared" si="978"/>
        <v>9.3204777734366022E+42</v>
      </c>
      <c r="K4473" s="1">
        <f t="shared" si="979"/>
        <v>1.1258683143391616E+43</v>
      </c>
      <c r="L4473" s="69">
        <f t="shared" si="987"/>
        <v>0.15489875164709505</v>
      </c>
      <c r="M4473" s="69">
        <f t="shared" si="988"/>
        <v>-1.154898751647095</v>
      </c>
      <c r="Q4473" s="88">
        <f t="shared" si="983"/>
        <v>2.5519969514498086E-4</v>
      </c>
      <c r="R4473" s="88">
        <f t="shared" si="984"/>
        <v>4.9462941954088437E+38</v>
      </c>
      <c r="S4473" s="88">
        <f t="shared" si="985"/>
        <v>2.378583086386591E+39</v>
      </c>
      <c r="T4473" s="1">
        <f t="shared" si="986"/>
        <v>2.8732125059274757E+39</v>
      </c>
      <c r="U4473" s="88">
        <f t="shared" si="980"/>
        <v>2.8732125059274751E+39</v>
      </c>
      <c r="V4473" s="1">
        <f t="shared" si="989"/>
        <v>2.2879795322751251E+48</v>
      </c>
      <c r="W4473" s="84"/>
    </row>
    <row r="4474" spans="6:23" x14ac:dyDescent="0.2">
      <c r="F4474" s="44">
        <f t="shared" si="990"/>
        <v>784.00000000004104</v>
      </c>
      <c r="G4474" s="1">
        <f t="shared" si="977"/>
        <v>1.8957037614876621E+17</v>
      </c>
      <c r="H4474" s="15">
        <f t="shared" si="981"/>
        <v>15.814309392135009</v>
      </c>
      <c r="I4474" s="1">
        <f t="shared" si="982"/>
        <v>1.9369349841231191E+42</v>
      </c>
      <c r="J4474" s="1">
        <f t="shared" si="978"/>
        <v>9.3213038153332323E+42</v>
      </c>
      <c r="K4474" s="1">
        <f t="shared" si="979"/>
        <v>1.1258238799456352E+43</v>
      </c>
      <c r="L4474" s="69">
        <f t="shared" si="987"/>
        <v>0.15469308366990731</v>
      </c>
      <c r="M4474" s="69">
        <f t="shared" si="988"/>
        <v>-1.1546930836699074</v>
      </c>
      <c r="Q4474" s="88">
        <f t="shared" si="983"/>
        <v>2.5513458487669283E-4</v>
      </c>
      <c r="R4474" s="88">
        <f t="shared" si="984"/>
        <v>4.941791031073956E+38</v>
      </c>
      <c r="S4474" s="88">
        <f t="shared" si="985"/>
        <v>2.3781869794345773E+39</v>
      </c>
      <c r="T4474" s="1">
        <f t="shared" si="986"/>
        <v>2.8723660825419728E+39</v>
      </c>
      <c r="U4474" s="88">
        <f t="shared" si="980"/>
        <v>2.8723660825419728E+39</v>
      </c>
      <c r="V4474" s="1">
        <f t="shared" si="989"/>
        <v>2.2867220171232484E+48</v>
      </c>
      <c r="W4474" s="84"/>
    </row>
    <row r="4475" spans="6:23" x14ac:dyDescent="0.2">
      <c r="F4475" s="44">
        <f t="shared" si="990"/>
        <v>784.20000000004109</v>
      </c>
      <c r="G4475" s="1">
        <f t="shared" si="977"/>
        <v>1.8961873593860006E+17</v>
      </c>
      <c r="H4475" s="15">
        <f t="shared" si="981"/>
        <v>15.810276158421127</v>
      </c>
      <c r="I4475" s="1">
        <f t="shared" si="982"/>
        <v>1.9356654676556778E+42</v>
      </c>
      <c r="J4475" s="1">
        <f t="shared" si="978"/>
        <v>9.322129709186308E+42</v>
      </c>
      <c r="K4475" s="1">
        <f t="shared" si="979"/>
        <v>1.1257795176841985E+43</v>
      </c>
      <c r="L4475" s="69">
        <f t="shared" si="987"/>
        <v>0.15448746011419787</v>
      </c>
      <c r="M4475" s="69">
        <f t="shared" si="988"/>
        <v>-1.1544874601141979</v>
      </c>
      <c r="Q4475" s="88">
        <f t="shared" si="983"/>
        <v>2.5506950782361315E-4</v>
      </c>
      <c r="R4475" s="88">
        <f t="shared" si="984"/>
        <v>4.9372923814609775E+38</v>
      </c>
      <c r="S4475" s="88">
        <f t="shared" si="985"/>
        <v>2.3777910367900336E+39</v>
      </c>
      <c r="T4475" s="1">
        <f t="shared" si="986"/>
        <v>2.8715202749361313E+39</v>
      </c>
      <c r="U4475" s="88">
        <f t="shared" si="980"/>
        <v>2.8715202749361313E+39</v>
      </c>
      <c r="V4475" s="1">
        <f t="shared" si="989"/>
        <v>2.285465633500994E+48</v>
      </c>
      <c r="W4475" s="84"/>
    </row>
    <row r="4476" spans="6:23" x14ac:dyDescent="0.2">
      <c r="F4476" s="44">
        <f t="shared" si="990"/>
        <v>784.40000000004113</v>
      </c>
      <c r="G4476" s="1">
        <f t="shared" si="977"/>
        <v>1.8966709572843395E+17</v>
      </c>
      <c r="H4476" s="15">
        <f t="shared" si="981"/>
        <v>15.806244981430197</v>
      </c>
      <c r="I4476" s="1">
        <f t="shared" si="982"/>
        <v>1.9343968199163407E+42</v>
      </c>
      <c r="J4476" s="1">
        <f t="shared" si="978"/>
        <v>9.3229554550617258E+42</v>
      </c>
      <c r="K4476" s="1">
        <f t="shared" si="979"/>
        <v>1.1257352274978066E+43</v>
      </c>
      <c r="L4476" s="69">
        <f t="shared" si="987"/>
        <v>0.15428188102119592</v>
      </c>
      <c r="M4476" s="69">
        <f t="shared" si="988"/>
        <v>-1.1542818810211959</v>
      </c>
      <c r="Q4476" s="88">
        <f t="shared" si="983"/>
        <v>2.5500446395998466E-4</v>
      </c>
      <c r="R4476" s="88">
        <f t="shared" si="984"/>
        <v>4.9327982414866547E+38</v>
      </c>
      <c r="S4476" s="88">
        <f t="shared" si="985"/>
        <v>2.3773952583408303E+39</v>
      </c>
      <c r="T4476" s="1">
        <f t="shared" si="986"/>
        <v>2.8706750824894959E+39</v>
      </c>
      <c r="U4476" s="88">
        <f t="shared" si="980"/>
        <v>2.8706750824894953E+39</v>
      </c>
      <c r="V4476" s="1">
        <f t="shared" si="989"/>
        <v>2.2842103800491392E+48</v>
      </c>
      <c r="W4476" s="84"/>
    </row>
    <row r="4477" spans="6:23" x14ac:dyDescent="0.2">
      <c r="F4477" s="44">
        <f t="shared" si="990"/>
        <v>784.60000000004118</v>
      </c>
      <c r="G4477" s="1">
        <f t="shared" si="977"/>
        <v>1.8971545551826784E+17</v>
      </c>
      <c r="H4477" s="15">
        <f t="shared" si="981"/>
        <v>15.802215859589403</v>
      </c>
      <c r="I4477" s="1">
        <f t="shared" si="982"/>
        <v>1.9331290402692752E+42</v>
      </c>
      <c r="J4477" s="1">
        <f t="shared" si="978"/>
        <v>9.3237810530253295E+42</v>
      </c>
      <c r="K4477" s="1">
        <f t="shared" si="979"/>
        <v>1.1256910093294604E+43</v>
      </c>
      <c r="L4477" s="69">
        <f t="shared" si="987"/>
        <v>0.15407634643628101</v>
      </c>
      <c r="M4477" s="69">
        <f t="shared" si="988"/>
        <v>-1.1540763464362811</v>
      </c>
      <c r="Q4477" s="88">
        <f t="shared" si="983"/>
        <v>2.5493945326093836E-4</v>
      </c>
      <c r="R4477" s="88">
        <f t="shared" si="984"/>
        <v>4.9283086060909152E+38</v>
      </c>
      <c r="S4477" s="88">
        <f t="shared" si="985"/>
        <v>2.3769996439829735E+39</v>
      </c>
      <c r="T4477" s="1">
        <f t="shared" si="986"/>
        <v>2.8698305045920652E+39</v>
      </c>
      <c r="U4477" s="88">
        <f t="shared" si="980"/>
        <v>2.8698305045920652E+39</v>
      </c>
      <c r="V4477" s="1">
        <f t="shared" si="989"/>
        <v>2.2829562554181611E+48</v>
      </c>
      <c r="W4477" s="84"/>
    </row>
    <row r="4478" spans="6:23" x14ac:dyDescent="0.2">
      <c r="F4478" s="44">
        <f t="shared" si="990"/>
        <v>784.80000000004122</v>
      </c>
      <c r="G4478" s="1">
        <f t="shared" si="977"/>
        <v>1.897638153081017E+17</v>
      </c>
      <c r="H4478" s="15">
        <f t="shared" si="981"/>
        <v>15.798188791327531</v>
      </c>
      <c r="I4478" s="1">
        <f t="shared" si="982"/>
        <v>1.9318621280791639E+42</v>
      </c>
      <c r="J4478" s="1">
        <f t="shared" si="978"/>
        <v>9.3246065031429278E+42</v>
      </c>
      <c r="K4478" s="1">
        <f t="shared" si="979"/>
        <v>1.1256468631222092E+43</v>
      </c>
      <c r="L4478" s="69">
        <f t="shared" si="987"/>
        <v>0.15387085639511083</v>
      </c>
      <c r="M4478" s="69">
        <f t="shared" si="988"/>
        <v>-1.1538708563951108</v>
      </c>
      <c r="Q4478" s="88">
        <f t="shared" si="983"/>
        <v>2.5487447570160526E-4</v>
      </c>
      <c r="R4478" s="88">
        <f t="shared" si="984"/>
        <v>4.923823470219643E+38</v>
      </c>
      <c r="S4478" s="88">
        <f t="shared" si="985"/>
        <v>2.3766041936123327E+39</v>
      </c>
      <c r="T4478" s="1">
        <f t="shared" si="986"/>
        <v>2.8689865406342969E+39</v>
      </c>
      <c r="U4478" s="88">
        <f t="shared" si="980"/>
        <v>2.8689865406342969E+39</v>
      </c>
      <c r="V4478" s="1">
        <f t="shared" si="989"/>
        <v>2.2817032582602773E+48</v>
      </c>
      <c r="W4478" s="84"/>
    </row>
    <row r="4479" spans="6:23" x14ac:dyDescent="0.2">
      <c r="F4479" s="44">
        <f t="shared" si="990"/>
        <v>785.00000000004127</v>
      </c>
      <c r="G4479" s="1">
        <f t="shared" si="977"/>
        <v>1.8981217509793558E+17</v>
      </c>
      <c r="H4479" s="15">
        <f t="shared" si="981"/>
        <v>15.794163775074962</v>
      </c>
      <c r="I4479" s="1">
        <f t="shared" si="982"/>
        <v>1.9305960827112076E+42</v>
      </c>
      <c r="J4479" s="1">
        <f t="shared" si="978"/>
        <v>9.3254318054802715E+42</v>
      </c>
      <c r="K4479" s="1">
        <f t="shared" si="979"/>
        <v>1.1256027888191479E+43</v>
      </c>
      <c r="L4479" s="69">
        <f t="shared" si="987"/>
        <v>0.15366541094311645</v>
      </c>
      <c r="M4479" s="69">
        <f t="shared" si="988"/>
        <v>-1.1536654109431164</v>
      </c>
      <c r="Q4479" s="88">
        <f t="shared" si="983"/>
        <v>2.5480953125445183E-4</v>
      </c>
      <c r="R4479" s="88">
        <f t="shared" si="984"/>
        <v>4.9193428287732376E+38</v>
      </c>
      <c r="S4479" s="88">
        <f t="shared" si="985"/>
        <v>2.3762089070997843E+39</v>
      </c>
      <c r="T4479" s="1">
        <f t="shared" si="986"/>
        <v>2.868143189977108E+39</v>
      </c>
      <c r="U4479" s="88">
        <f t="shared" si="980"/>
        <v>2.868143189977108E+39</v>
      </c>
      <c r="V4479" s="1">
        <f t="shared" si="989"/>
        <v>2.2804513872055933E+48</v>
      </c>
      <c r="W4479" s="84"/>
    </row>
    <row r="4480" spans="6:23" x14ac:dyDescent="0.2">
      <c r="F4480" s="44">
        <f t="shared" si="990"/>
        <v>785.20000000004131</v>
      </c>
      <c r="G4480" s="1">
        <f t="shared" si="977"/>
        <v>1.8986053488776947E+17</v>
      </c>
      <c r="H4480" s="15">
        <f t="shared" si="981"/>
        <v>15.790140809263683</v>
      </c>
      <c r="I4480" s="1">
        <f t="shared" si="982"/>
        <v>1.929330903531119E+42</v>
      </c>
      <c r="J4480" s="1">
        <f t="shared" si="978"/>
        <v>9.3262569601030729E+42</v>
      </c>
      <c r="K4480" s="1">
        <f t="shared" si="979"/>
        <v>1.1255587863634193E+43</v>
      </c>
      <c r="L4480" s="69">
        <f t="shared" si="987"/>
        <v>0.15346001011637267</v>
      </c>
      <c r="M4480" s="69">
        <f t="shared" si="988"/>
        <v>-1.1534600101163726</v>
      </c>
      <c r="Q4480" s="88">
        <f t="shared" si="983"/>
        <v>2.5474461989816177E-4</v>
      </c>
      <c r="R4480" s="88">
        <f t="shared" si="984"/>
        <v>4.9148666767781192E+38</v>
      </c>
      <c r="S4480" s="88">
        <f t="shared" si="985"/>
        <v>2.3758137843740431E+39</v>
      </c>
      <c r="T4480" s="1">
        <f t="shared" si="986"/>
        <v>2.8673004520518549E+39</v>
      </c>
      <c r="U4480" s="88">
        <f t="shared" si="980"/>
        <v>2.8673004520518549E+39</v>
      </c>
      <c r="V4480" s="1">
        <f t="shared" si="989"/>
        <v>2.2792006409416004E+48</v>
      </c>
      <c r="W4480" s="84"/>
    </row>
    <row r="4481" spans="6:23" x14ac:dyDescent="0.2">
      <c r="F4481" s="44">
        <f t="shared" si="990"/>
        <v>785.40000000004136</v>
      </c>
      <c r="G4481" s="1">
        <f t="shared" si="977"/>
        <v>1.8990889467760333E+17</v>
      </c>
      <c r="H4481" s="15">
        <f t="shared" si="981"/>
        <v>15.786119892327278</v>
      </c>
      <c r="I4481" s="1">
        <f t="shared" si="982"/>
        <v>1.9280665899051278E+42</v>
      </c>
      <c r="J4481" s="1">
        <f t="shared" si="978"/>
        <v>9.3270819670769973E+42</v>
      </c>
      <c r="K4481" s="1">
        <f t="shared" si="979"/>
        <v>1.1255148556982126E+43</v>
      </c>
      <c r="L4481" s="69">
        <f t="shared" si="987"/>
        <v>0.15325465395744706</v>
      </c>
      <c r="M4481" s="69">
        <f t="shared" si="988"/>
        <v>-1.1532546539574471</v>
      </c>
      <c r="Q4481" s="88">
        <f t="shared" si="983"/>
        <v>2.5467974160342521E-4</v>
      </c>
      <c r="R4481" s="88">
        <f t="shared" si="984"/>
        <v>4.9103950091123517E+38</v>
      </c>
      <c r="S4481" s="88">
        <f t="shared" si="985"/>
        <v>2.3754188252891367E+39</v>
      </c>
      <c r="T4481" s="1">
        <f t="shared" si="986"/>
        <v>2.8664583262003718E+39</v>
      </c>
      <c r="U4481" s="88">
        <f t="shared" si="980"/>
        <v>2.8664583262003718E+39</v>
      </c>
      <c r="V4481" s="1">
        <f t="shared" si="989"/>
        <v>2.2779510180859849E+48</v>
      </c>
      <c r="W4481" s="84"/>
    </row>
    <row r="4482" spans="6:23" x14ac:dyDescent="0.2">
      <c r="F4482" s="44">
        <f t="shared" si="990"/>
        <v>785.6000000000414</v>
      </c>
      <c r="G4482" s="1">
        <f t="shared" si="977"/>
        <v>1.8995725446743722E+17</v>
      </c>
      <c r="H4482" s="15">
        <f t="shared" si="981"/>
        <v>15.782101022700921</v>
      </c>
      <c r="I4482" s="1">
        <f t="shared" si="982"/>
        <v>1.9268031411999773E+42</v>
      </c>
      <c r="J4482" s="1">
        <f t="shared" si="978"/>
        <v>9.3279068264676581E+42</v>
      </c>
      <c r="K4482" s="1">
        <f t="shared" si="979"/>
        <v>1.1254709967667634E+43</v>
      </c>
      <c r="L4482" s="69">
        <f t="shared" si="987"/>
        <v>0.15304934250863417</v>
      </c>
      <c r="M4482" s="69">
        <f t="shared" si="988"/>
        <v>-1.1530493425086341</v>
      </c>
      <c r="Q4482" s="88">
        <f t="shared" si="983"/>
        <v>2.5461489634626133E-4</v>
      </c>
      <c r="R4482" s="88">
        <f t="shared" si="984"/>
        <v>4.9059278207628295E+38</v>
      </c>
      <c r="S4482" s="88">
        <f t="shared" si="985"/>
        <v>2.3750240297486463E+39</v>
      </c>
      <c r="T4482" s="1">
        <f t="shared" si="986"/>
        <v>2.865616811824929E+39</v>
      </c>
      <c r="U4482" s="88">
        <f t="shared" si="980"/>
        <v>2.865616811824929E+39</v>
      </c>
      <c r="V4482" s="1">
        <f t="shared" si="989"/>
        <v>2.2767025173058562E+48</v>
      </c>
      <c r="W4482" s="84"/>
    </row>
    <row r="4483" spans="6:23" x14ac:dyDescent="0.2">
      <c r="F4483" s="44">
        <f t="shared" si="990"/>
        <v>785.80000000004145</v>
      </c>
      <c r="G4483" s="1">
        <f t="shared" ref="G4483:G4546" si="991">F4483/4.13566727E-15</f>
        <v>1.900056142572711E+17</v>
      </c>
      <c r="H4483" s="15">
        <f t="shared" si="981"/>
        <v>15.778084198821382</v>
      </c>
      <c r="I4483" s="1">
        <f t="shared" si="982"/>
        <v>1.9255405567829232E+42</v>
      </c>
      <c r="J4483" s="1">
        <f t="shared" ref="J4483:J4546" si="992" xml:space="preserve"> $B$16 * (F4483/2000)^($B$14+1) * EXP(-$C$14/F4483) * $C$23</f>
        <v>9.3287315383406226E+42</v>
      </c>
      <c r="K4483" s="1">
        <f t="shared" ref="K4483:K4546" si="993" xml:space="preserve"> (I4483+J4483)</f>
        <v>1.1254272095123547E+43</v>
      </c>
      <c r="L4483" s="69">
        <f t="shared" si="987"/>
        <v>0.15284407580725601</v>
      </c>
      <c r="M4483" s="69">
        <f t="shared" si="988"/>
        <v>-1.152844075807256</v>
      </c>
      <c r="Q4483" s="88">
        <f t="shared" si="983"/>
        <v>2.5455008410357749E-4</v>
      </c>
      <c r="R4483" s="88">
        <f t="shared" si="984"/>
        <v>4.901465106739425E+38</v>
      </c>
      <c r="S4483" s="88">
        <f t="shared" si="985"/>
        <v>2.3746293976643014E+39</v>
      </c>
      <c r="T4483" s="1">
        <f t="shared" si="986"/>
        <v>2.8647759083382441E+39</v>
      </c>
      <c r="U4483" s="88">
        <f t="shared" ref="U4483:U4546" si="994" xml:space="preserve"> K4483 * Q4483</f>
        <v>2.8647759083382441E+39</v>
      </c>
      <c r="V4483" s="1">
        <f t="shared" si="989"/>
        <v>2.2754551372779796E+48</v>
      </c>
      <c r="W4483" s="84"/>
    </row>
    <row r="4484" spans="6:23" x14ac:dyDescent="0.2">
      <c r="F4484" s="44">
        <f t="shared" si="990"/>
        <v>786.0000000000415</v>
      </c>
      <c r="G4484" s="1">
        <f t="shared" si="991"/>
        <v>1.9005397404710496E+17</v>
      </c>
      <c r="H4484" s="15">
        <f t="shared" ref="H4484:H4547" si="995">2997924580000000000/G4484</f>
        <v>15.774069419127027</v>
      </c>
      <c r="I4484" s="1">
        <f t="shared" ref="I4484:I4547" si="996" xml:space="preserve"> MAX( 1E-90, (F4484)^(1+$B$4) * EXP(-F4484/$A$6) * EXP(-$C$5/F4484) * $C$23 )</f>
        <v>1.9242788360217361E+42</v>
      </c>
      <c r="J4484" s="1">
        <f t="shared" si="992"/>
        <v>9.3295561027614188E+42</v>
      </c>
      <c r="K4484" s="1">
        <f t="shared" si="993"/>
        <v>1.1253834938783156E+43</v>
      </c>
      <c r="L4484" s="69">
        <f t="shared" si="987"/>
        <v>0.15263885389636056</v>
      </c>
      <c r="M4484" s="69">
        <f t="shared" si="988"/>
        <v>-1.1526388538963606</v>
      </c>
      <c r="Q4484" s="88">
        <f t="shared" ref="Q4484:Q4547" si="997" xml:space="preserve"> LN(F4484) - LN(F4483)</f>
        <v>2.5448530484695198E-4</v>
      </c>
      <c r="R4484" s="88">
        <f t="shared" ref="R4484:R4547" si="998">I4484 * Q4484</f>
        <v>4.8970068619552941E+38</v>
      </c>
      <c r="S4484" s="88">
        <f t="shared" ref="S4484:S4547" si="999" xml:space="preserve"> J4484*Q4484</f>
        <v>2.374234928897981E+39</v>
      </c>
      <c r="T4484" s="1">
        <f t="shared" ref="T4484:T4547" si="1000">R4484+S4484</f>
        <v>2.8639356150935104E+39</v>
      </c>
      <c r="U4484" s="88">
        <f t="shared" si="994"/>
        <v>2.8639356150935104E+39</v>
      </c>
      <c r="V4484" s="1">
        <f t="shared" si="989"/>
        <v>2.2742088766331996E+48</v>
      </c>
      <c r="W4484" s="84"/>
    </row>
    <row r="4485" spans="6:23" x14ac:dyDescent="0.2">
      <c r="F4485" s="44">
        <f t="shared" si="990"/>
        <v>786.20000000004154</v>
      </c>
      <c r="G4485" s="1">
        <f t="shared" si="991"/>
        <v>1.9010233383693885E+17</v>
      </c>
      <c r="H4485" s="15">
        <f t="shared" si="995"/>
        <v>15.770056682057799</v>
      </c>
      <c r="I4485" s="1">
        <f t="shared" si="996"/>
        <v>1.9230179782846982E+42</v>
      </c>
      <c r="J4485" s="1">
        <f t="shared" si="992"/>
        <v>9.3303805197955251E+42</v>
      </c>
      <c r="K4485" s="1">
        <f t="shared" si="993"/>
        <v>1.1253398498080224E+43</v>
      </c>
      <c r="L4485" s="69">
        <f t="shared" ref="L4485:L4548" si="1001">LOG10(K4485/K4484) /LOG10(H4485/H4484)</f>
        <v>0.15243367681325684</v>
      </c>
      <c r="M4485" s="69">
        <f t="shared" ref="M4485:M4548" si="1002" xml:space="preserve"> -(1+L4485)</f>
        <v>-1.1524336768132568</v>
      </c>
      <c r="Q4485" s="88">
        <f t="shared" si="997"/>
        <v>2.5442055855418033E-4</v>
      </c>
      <c r="R4485" s="88">
        <f t="shared" si="998"/>
        <v>4.8925530814492357E+38</v>
      </c>
      <c r="S4485" s="88">
        <f t="shared" si="999"/>
        <v>2.373840623369421E+39</v>
      </c>
      <c r="T4485" s="1">
        <f t="shared" si="1000"/>
        <v>2.8630959315143447E+39</v>
      </c>
      <c r="U4485" s="88">
        <f t="shared" si="994"/>
        <v>2.8630959315143447E+39</v>
      </c>
      <c r="V4485" s="1">
        <f t="shared" ref="V4485:V4548" si="1003" xml:space="preserve"> (K4485/(F4485*1.602176487E-12)) * Q4485</f>
        <v>2.2729637340596613E+48</v>
      </c>
      <c r="W4485" s="84"/>
    </row>
    <row r="4486" spans="6:23" x14ac:dyDescent="0.2">
      <c r="F4486" s="44">
        <f t="shared" si="990"/>
        <v>786.40000000004159</v>
      </c>
      <c r="G4486" s="1">
        <f t="shared" si="991"/>
        <v>1.9015069362677274E+17</v>
      </c>
      <c r="H4486" s="15">
        <f t="shared" si="995"/>
        <v>15.766045986055239</v>
      </c>
      <c r="I4486" s="1">
        <f t="shared" si="996"/>
        <v>1.9217579829406035E+42</v>
      </c>
      <c r="J4486" s="1">
        <f t="shared" si="992"/>
        <v>9.3312047895083665E+42</v>
      </c>
      <c r="K4486" s="1">
        <f t="shared" si="993"/>
        <v>1.125296277244897E+43</v>
      </c>
      <c r="L4486" s="69">
        <f t="shared" si="1001"/>
        <v>0.15222854460185029</v>
      </c>
      <c r="M4486" s="69">
        <f t="shared" si="1002"/>
        <v>-1.1522285446018503</v>
      </c>
      <c r="Q4486" s="88">
        <f t="shared" si="997"/>
        <v>2.5435584519684085E-4</v>
      </c>
      <c r="R4486" s="88">
        <f t="shared" si="998"/>
        <v>4.8881037601463326E+38</v>
      </c>
      <c r="S4486" s="88">
        <f t="shared" si="999"/>
        <v>2.3734464809402099E+39</v>
      </c>
      <c r="T4486" s="1">
        <f t="shared" si="1000"/>
        <v>2.8622568569548433E+39</v>
      </c>
      <c r="U4486" s="88">
        <f t="shared" si="994"/>
        <v>2.8622568569548433E+39</v>
      </c>
      <c r="V4486" s="1">
        <f t="shared" si="1003"/>
        <v>2.2717197081916677E+48</v>
      </c>
      <c r="W4486" s="84"/>
    </row>
    <row r="4487" spans="6:23" x14ac:dyDescent="0.2">
      <c r="F4487" s="44">
        <f t="shared" si="990"/>
        <v>786.60000000004163</v>
      </c>
      <c r="G4487" s="1">
        <f t="shared" si="991"/>
        <v>1.9019905341660659E+17</v>
      </c>
      <c r="H4487" s="15">
        <f t="shared" si="995"/>
        <v>15.762037329562473</v>
      </c>
      <c r="I4487" s="1">
        <f t="shared" si="996"/>
        <v>1.9204988493587603E+42</v>
      </c>
      <c r="J4487" s="1">
        <f t="shared" si="992"/>
        <v>9.3320289119653324E+42</v>
      </c>
      <c r="K4487" s="1">
        <f t="shared" si="993"/>
        <v>1.1252527761324093E+43</v>
      </c>
      <c r="L4487" s="69">
        <f t="shared" si="1001"/>
        <v>0.15202345729902531</v>
      </c>
      <c r="M4487" s="69">
        <f t="shared" si="1002"/>
        <v>-1.1520234572990253</v>
      </c>
      <c r="Q4487" s="88">
        <f t="shared" si="997"/>
        <v>2.5429116475184088E-4</v>
      </c>
      <c r="R4487" s="88">
        <f t="shared" si="998"/>
        <v>4.8836588930800939E+38</v>
      </c>
      <c r="S4487" s="88">
        <f t="shared" si="999"/>
        <v>2.3730525015215187E+39</v>
      </c>
      <c r="T4487" s="1">
        <f t="shared" si="1000"/>
        <v>2.8614183908295283E+39</v>
      </c>
      <c r="U4487" s="88">
        <f t="shared" si="994"/>
        <v>2.8614183908295283E+39</v>
      </c>
      <c r="V4487" s="1">
        <f t="shared" si="1003"/>
        <v>2.2704767977128572E+48</v>
      </c>
      <c r="W4487" s="84"/>
    </row>
    <row r="4488" spans="6:23" x14ac:dyDescent="0.2">
      <c r="F4488" s="44">
        <f t="shared" si="990"/>
        <v>786.80000000004168</v>
      </c>
      <c r="G4488" s="1">
        <f t="shared" si="991"/>
        <v>1.9024741320644048E+17</v>
      </c>
      <c r="H4488" s="15">
        <f t="shared" si="995"/>
        <v>15.758030711024199</v>
      </c>
      <c r="I4488" s="1">
        <f t="shared" si="996"/>
        <v>1.9192405769089847E+42</v>
      </c>
      <c r="J4488" s="1">
        <f t="shared" si="992"/>
        <v>9.3328528872317561E+42</v>
      </c>
      <c r="K4488" s="1">
        <f t="shared" si="993"/>
        <v>1.1252093464140742E+43</v>
      </c>
      <c r="L4488" s="69">
        <f t="shared" si="1001"/>
        <v>0.15181841494767409</v>
      </c>
      <c r="M4488" s="69">
        <f t="shared" si="1002"/>
        <v>-1.151818414947674</v>
      </c>
      <c r="Q4488" s="88">
        <f t="shared" si="997"/>
        <v>2.5422651719519962E-4</v>
      </c>
      <c r="R4488" s="88">
        <f t="shared" si="998"/>
        <v>4.8792184752727682E+38</v>
      </c>
      <c r="S4488" s="88">
        <f t="shared" si="999"/>
        <v>2.3726586850160925E+39</v>
      </c>
      <c r="T4488" s="1">
        <f t="shared" si="1000"/>
        <v>2.8605805325433695E+39</v>
      </c>
      <c r="U4488" s="88">
        <f t="shared" si="994"/>
        <v>2.8605805325433695E+39</v>
      </c>
      <c r="V4488" s="1">
        <f t="shared" si="1003"/>
        <v>2.2692350013006302E+48</v>
      </c>
      <c r="W4488" s="84"/>
    </row>
    <row r="4489" spans="6:23" x14ac:dyDescent="0.2">
      <c r="F4489" s="44">
        <f t="shared" si="990"/>
        <v>787.00000000004172</v>
      </c>
      <c r="G4489" s="1">
        <f t="shared" si="991"/>
        <v>1.9029577299627437E+17</v>
      </c>
      <c r="H4489" s="15">
        <f t="shared" si="995"/>
        <v>15.754026128886707</v>
      </c>
      <c r="I4489" s="1">
        <f t="shared" si="996"/>
        <v>1.9179831649616059E+42</v>
      </c>
      <c r="J4489" s="1">
        <f t="shared" si="992"/>
        <v>9.3336767153729355E+42</v>
      </c>
      <c r="K4489" s="1">
        <f t="shared" si="993"/>
        <v>1.1251659880334542E+43</v>
      </c>
      <c r="L4489" s="69">
        <f t="shared" si="1001"/>
        <v>0.15161341758472879</v>
      </c>
      <c r="M4489" s="69">
        <f t="shared" si="1002"/>
        <v>-1.1516134175847288</v>
      </c>
      <c r="Q4489" s="88">
        <f t="shared" si="997"/>
        <v>2.5416190249938353E-4</v>
      </c>
      <c r="R4489" s="88">
        <f t="shared" si="998"/>
        <v>4.8747825016843076E+38</v>
      </c>
      <c r="S4489" s="88">
        <f t="shared" si="999"/>
        <v>2.3722650312933822E+39</v>
      </c>
      <c r="T4489" s="1">
        <f t="shared" si="1000"/>
        <v>2.8597432814618131E+39</v>
      </c>
      <c r="U4489" s="88">
        <f t="shared" si="994"/>
        <v>2.8597432814618131E+39</v>
      </c>
      <c r="V4489" s="1">
        <f t="shared" si="1003"/>
        <v>2.2679943176023836E+48</v>
      </c>
      <c r="W4489" s="84"/>
    </row>
    <row r="4490" spans="6:23" x14ac:dyDescent="0.2">
      <c r="F4490" s="44">
        <f t="shared" si="990"/>
        <v>787.20000000004177</v>
      </c>
      <c r="G4490" s="1">
        <f t="shared" si="991"/>
        <v>1.9034413278610822E+17</v>
      </c>
      <c r="H4490" s="15">
        <f t="shared" si="995"/>
        <v>15.750023581597866</v>
      </c>
      <c r="I4490" s="1">
        <f t="shared" si="996"/>
        <v>1.916726612887462E+42</v>
      </c>
      <c r="J4490" s="1">
        <f t="shared" si="992"/>
        <v>9.3345003964541098E+42</v>
      </c>
      <c r="K4490" s="1">
        <f t="shared" si="993"/>
        <v>1.1251227009341571E+43</v>
      </c>
      <c r="L4490" s="69">
        <f t="shared" si="1001"/>
        <v>0.15140846525477447</v>
      </c>
      <c r="M4490" s="69">
        <f t="shared" si="1002"/>
        <v>-1.1514084652547745</v>
      </c>
      <c r="Q4490" s="88">
        <f t="shared" si="997"/>
        <v>2.5409732064041179E-4</v>
      </c>
      <c r="R4490" s="88">
        <f t="shared" si="998"/>
        <v>4.8703509673487592E+38</v>
      </c>
      <c r="S4490" s="88">
        <f t="shared" si="999"/>
        <v>2.3718715402558509E+39</v>
      </c>
      <c r="T4490" s="1">
        <f t="shared" si="1000"/>
        <v>2.8589066369907271E+39</v>
      </c>
      <c r="U4490" s="88">
        <f t="shared" si="994"/>
        <v>2.8589066369907265E+39</v>
      </c>
      <c r="V4490" s="1">
        <f t="shared" si="1003"/>
        <v>2.266754745298941E+48</v>
      </c>
      <c r="W4490" s="84"/>
    </row>
    <row r="4491" spans="6:23" x14ac:dyDescent="0.2">
      <c r="F4491" s="44">
        <f t="shared" si="990"/>
        <v>787.40000000004181</v>
      </c>
      <c r="G4491" s="1">
        <f t="shared" si="991"/>
        <v>1.9039249257594211E+17</v>
      </c>
      <c r="H4491" s="15">
        <f t="shared" si="995"/>
        <v>15.74602306760711</v>
      </c>
      <c r="I4491" s="1">
        <f t="shared" si="996"/>
        <v>1.915470920057902E+42</v>
      </c>
      <c r="J4491" s="1">
        <f t="shared" si="992"/>
        <v>9.3353239305404826E+42</v>
      </c>
      <c r="K4491" s="1">
        <f t="shared" si="993"/>
        <v>1.1250794850598384E+43</v>
      </c>
      <c r="L4491" s="69">
        <f t="shared" si="1001"/>
        <v>0.15120355799161167</v>
      </c>
      <c r="M4491" s="69">
        <f t="shared" si="1002"/>
        <v>-1.1512035579916118</v>
      </c>
      <c r="Q4491" s="88">
        <f t="shared" si="997"/>
        <v>2.5403277159341542E-4</v>
      </c>
      <c r="R4491" s="88">
        <f t="shared" si="998"/>
        <v>4.8659238672889828E+38</v>
      </c>
      <c r="S4491" s="88">
        <f t="shared" si="999"/>
        <v>2.3714782117975354E+39</v>
      </c>
      <c r="T4491" s="1">
        <f t="shared" si="1000"/>
        <v>2.8580705985264339E+39</v>
      </c>
      <c r="U4491" s="88">
        <f t="shared" si="994"/>
        <v>2.8580705985264339E+39</v>
      </c>
      <c r="V4491" s="1">
        <f t="shared" si="1003"/>
        <v>2.2655162830648993E+48</v>
      </c>
      <c r="W4491" s="84"/>
    </row>
    <row r="4492" spans="6:23" x14ac:dyDescent="0.2">
      <c r="F4492" s="44">
        <f t="shared" si="990"/>
        <v>787.60000000004186</v>
      </c>
      <c r="G4492" s="1">
        <f t="shared" si="991"/>
        <v>1.90440852365776E+17</v>
      </c>
      <c r="H4492" s="15">
        <f t="shared" si="995"/>
        <v>15.742024585365462</v>
      </c>
      <c r="I4492" s="1">
        <f t="shared" si="996"/>
        <v>1.9142160858447832E+42</v>
      </c>
      <c r="J4492" s="1">
        <f t="shared" si="992"/>
        <v>9.3361473176972093E+42</v>
      </c>
      <c r="K4492" s="1">
        <f t="shared" si="993"/>
        <v>1.1250363403541994E+43</v>
      </c>
      <c r="L4492" s="69">
        <f t="shared" si="1001"/>
        <v>0.1509986958384977</v>
      </c>
      <c r="M4492" s="69">
        <f t="shared" si="1002"/>
        <v>-1.1509986958384977</v>
      </c>
      <c r="Q4492" s="88">
        <f t="shared" si="997"/>
        <v>2.5396825533352541E-4</v>
      </c>
      <c r="R4492" s="88">
        <f t="shared" si="998"/>
        <v>4.8615011965336949E+38</v>
      </c>
      <c r="S4492" s="88">
        <f t="shared" si="999"/>
        <v>2.3710850458123332E+39</v>
      </c>
      <c r="T4492" s="1">
        <f t="shared" si="1000"/>
        <v>2.8572351654657029E+39</v>
      </c>
      <c r="U4492" s="88">
        <f t="shared" si="994"/>
        <v>2.8572351654657029E+39</v>
      </c>
      <c r="V4492" s="1">
        <f t="shared" si="1003"/>
        <v>2.264278929576554E+48</v>
      </c>
      <c r="W4492" s="84"/>
    </row>
    <row r="4493" spans="6:23" x14ac:dyDescent="0.2">
      <c r="F4493" s="44">
        <f t="shared" si="990"/>
        <v>787.8000000000419</v>
      </c>
      <c r="G4493" s="1">
        <f t="shared" si="991"/>
        <v>1.9048921215560986E+17</v>
      </c>
      <c r="H4493" s="15">
        <f t="shared" si="995"/>
        <v>15.738028133325512</v>
      </c>
      <c r="I4493" s="1">
        <f t="shared" si="996"/>
        <v>1.9129621096204729E+42</v>
      </c>
      <c r="J4493" s="1">
        <f t="shared" si="992"/>
        <v>9.3369705579893942E+42</v>
      </c>
      <c r="K4493" s="1">
        <f t="shared" si="993"/>
        <v>1.1249932667609868E+43</v>
      </c>
      <c r="L4493" s="69">
        <f t="shared" si="1001"/>
        <v>0.15079387883660383</v>
      </c>
      <c r="M4493" s="69">
        <f t="shared" si="1002"/>
        <v>-1.1507938788366039</v>
      </c>
      <c r="Q4493" s="88">
        <f t="shared" si="997"/>
        <v>2.5390377183498458E-4</v>
      </c>
      <c r="R4493" s="88">
        <f t="shared" si="998"/>
        <v>4.8570829501004733E+38</v>
      </c>
      <c r="S4493" s="88">
        <f t="shared" si="999"/>
        <v>2.3706920421857079E+39</v>
      </c>
      <c r="T4493" s="1">
        <f t="shared" si="1000"/>
        <v>2.8564003371957551E+39</v>
      </c>
      <c r="U4493" s="88">
        <f t="shared" si="994"/>
        <v>2.8564003371957551E+39</v>
      </c>
      <c r="V4493" s="1">
        <f t="shared" si="1003"/>
        <v>2.2630426835039823E+48</v>
      </c>
      <c r="W4493" s="84"/>
    </row>
    <row r="4494" spans="6:23" x14ac:dyDescent="0.2">
      <c r="F4494" s="44">
        <f t="shared" si="990"/>
        <v>788.00000000004195</v>
      </c>
      <c r="G4494" s="1">
        <f t="shared" si="991"/>
        <v>1.9053757194544374E+17</v>
      </c>
      <c r="H4494" s="15">
        <f t="shared" si="995"/>
        <v>15.734033709941418</v>
      </c>
      <c r="I4494" s="1">
        <f t="shared" si="996"/>
        <v>1.9117089907578458E+42</v>
      </c>
      <c r="J4494" s="1">
        <f t="shared" si="992"/>
        <v>9.3377936514821011E+42</v>
      </c>
      <c r="K4494" s="1">
        <f t="shared" si="993"/>
        <v>1.1249502642239947E+43</v>
      </c>
      <c r="L4494" s="69">
        <f t="shared" si="1001"/>
        <v>0.15058910702269523</v>
      </c>
      <c r="M4494" s="69">
        <f t="shared" si="1002"/>
        <v>-1.1505891070226952</v>
      </c>
      <c r="Q4494" s="88">
        <f t="shared" si="997"/>
        <v>2.5383932107381213E-4</v>
      </c>
      <c r="R4494" s="88">
        <f t="shared" si="998"/>
        <v>4.8526691230467418E+38</v>
      </c>
      <c r="S4494" s="88">
        <f t="shared" si="999"/>
        <v>2.3702992008195696E+39</v>
      </c>
      <c r="T4494" s="1">
        <f t="shared" si="1000"/>
        <v>2.8555661131242434E+39</v>
      </c>
      <c r="U4494" s="88">
        <f t="shared" si="994"/>
        <v>2.8555661131242434E+39</v>
      </c>
      <c r="V4494" s="1">
        <f t="shared" si="1003"/>
        <v>2.2618075435347933E+48</v>
      </c>
      <c r="W4494" s="84"/>
    </row>
    <row r="4495" spans="6:23" x14ac:dyDescent="0.2">
      <c r="F4495" s="44">
        <f t="shared" si="990"/>
        <v>788.200000000042</v>
      </c>
      <c r="G4495" s="1">
        <f t="shared" si="991"/>
        <v>1.9058593173527763E+17</v>
      </c>
      <c r="H4495" s="15">
        <f t="shared" si="995"/>
        <v>15.730041313668911</v>
      </c>
      <c r="I4495" s="1">
        <f t="shared" si="996"/>
        <v>1.9104567286302857E+42</v>
      </c>
      <c r="J4495" s="1">
        <f t="shared" si="992"/>
        <v>9.3386165982403441E+42</v>
      </c>
      <c r="K4495" s="1">
        <f t="shared" si="993"/>
        <v>1.1249073326870629E+43</v>
      </c>
      <c r="L4495" s="69">
        <f t="shared" si="1001"/>
        <v>0.15038438043748717</v>
      </c>
      <c r="M4495" s="69">
        <f t="shared" si="1002"/>
        <v>-1.1503843804374871</v>
      </c>
      <c r="Q4495" s="88">
        <f t="shared" si="997"/>
        <v>2.5377490302425088E-4</v>
      </c>
      <c r="R4495" s="88">
        <f t="shared" si="998"/>
        <v>4.8482597104017835E+38</v>
      </c>
      <c r="S4495" s="88">
        <f t="shared" si="999"/>
        <v>2.3699065215991028E+39</v>
      </c>
      <c r="T4495" s="1">
        <f t="shared" si="1000"/>
        <v>2.854732492639281E+39</v>
      </c>
      <c r="U4495" s="88">
        <f t="shared" si="994"/>
        <v>2.854732492639281E+39</v>
      </c>
      <c r="V4495" s="1">
        <f t="shared" si="1003"/>
        <v>2.2605735083424564E+48</v>
      </c>
      <c r="W4495" s="84"/>
    </row>
    <row r="4496" spans="6:23" x14ac:dyDescent="0.2">
      <c r="F4496" s="44">
        <f t="shared" si="990"/>
        <v>788.40000000004204</v>
      </c>
      <c r="G4496" s="1">
        <f t="shared" si="991"/>
        <v>1.9063429152511149E+17</v>
      </c>
      <c r="H4496" s="15">
        <f t="shared" si="995"/>
        <v>15.726050942965292</v>
      </c>
      <c r="I4496" s="1">
        <f t="shared" si="996"/>
        <v>1.909205322611682E+42</v>
      </c>
      <c r="J4496" s="1">
        <f t="shared" si="992"/>
        <v>9.3394393983290964E+42</v>
      </c>
      <c r="K4496" s="1">
        <f t="shared" si="993"/>
        <v>1.1248644720940779E+43</v>
      </c>
      <c r="L4496" s="69">
        <f t="shared" si="1001"/>
        <v>0.15017969911960613</v>
      </c>
      <c r="M4496" s="69">
        <f t="shared" si="1002"/>
        <v>-1.150179699119606</v>
      </c>
      <c r="Q4496" s="88">
        <f t="shared" si="997"/>
        <v>2.5371051766143182E-4</v>
      </c>
      <c r="R4496" s="88">
        <f t="shared" si="998"/>
        <v>4.8438547072177077E+38</v>
      </c>
      <c r="S4496" s="88">
        <f t="shared" si="999"/>
        <v>2.3695140044176464E+39</v>
      </c>
      <c r="T4496" s="1">
        <f t="shared" si="1000"/>
        <v>2.8538994751394168E+39</v>
      </c>
      <c r="U4496" s="88">
        <f t="shared" si="994"/>
        <v>2.8538994751394174E+39</v>
      </c>
      <c r="V4496" s="1">
        <f t="shared" si="1003"/>
        <v>2.2593405766100483E+48</v>
      </c>
      <c r="W4496" s="84"/>
    </row>
    <row r="4497" spans="6:23" x14ac:dyDescent="0.2">
      <c r="F4497" s="44">
        <f t="shared" si="990"/>
        <v>788.60000000004209</v>
      </c>
      <c r="G4497" s="1">
        <f t="shared" si="991"/>
        <v>1.9068265131494538E+17</v>
      </c>
      <c r="H4497" s="15">
        <f t="shared" si="995"/>
        <v>15.722062596289419</v>
      </c>
      <c r="I4497" s="1">
        <f t="shared" si="996"/>
        <v>1.907954772076432E+42</v>
      </c>
      <c r="J4497" s="1">
        <f t="shared" si="992"/>
        <v>9.3402620518132769E+42</v>
      </c>
      <c r="K4497" s="1">
        <f t="shared" si="993"/>
        <v>1.1248216823889708E+43</v>
      </c>
      <c r="L4497" s="69">
        <f t="shared" si="1001"/>
        <v>0.14997506311178288</v>
      </c>
      <c r="M4497" s="69">
        <f t="shared" si="1002"/>
        <v>-1.1499750631117829</v>
      </c>
      <c r="Q4497" s="88">
        <f t="shared" si="997"/>
        <v>2.5364616496226233E-4</v>
      </c>
      <c r="R4497" s="88">
        <f t="shared" si="998"/>
        <v>4.8394541085863427E+38</v>
      </c>
      <c r="S4497" s="88">
        <f t="shared" si="999"/>
        <v>2.3691216491849892E+39</v>
      </c>
      <c r="T4497" s="1">
        <f t="shared" si="1000"/>
        <v>2.8530670600436232E+39</v>
      </c>
      <c r="U4497" s="88">
        <f t="shared" si="994"/>
        <v>2.8530670600436232E+39</v>
      </c>
      <c r="V4497" s="1">
        <f t="shared" si="1003"/>
        <v>2.2581087470381451E+48</v>
      </c>
      <c r="W4497" s="84"/>
    </row>
    <row r="4498" spans="6:23" x14ac:dyDescent="0.2">
      <c r="F4498" s="44">
        <f t="shared" si="990"/>
        <v>788.80000000004213</v>
      </c>
      <c r="G4498" s="1">
        <f t="shared" si="991"/>
        <v>1.9073101110477926E+17</v>
      </c>
      <c r="H4498" s="15">
        <f t="shared" si="995"/>
        <v>15.718076272101717</v>
      </c>
      <c r="I4498" s="1">
        <f t="shared" si="996"/>
        <v>1.9067050763994397E+42</v>
      </c>
      <c r="J4498" s="1">
        <f t="shared" si="992"/>
        <v>9.3410845587577661E+42</v>
      </c>
      <c r="K4498" s="1">
        <f t="shared" si="993"/>
        <v>1.1247789635157205E+43</v>
      </c>
      <c r="L4498" s="69">
        <f t="shared" si="1001"/>
        <v>0.14977047244962755</v>
      </c>
      <c r="M4498" s="69">
        <f t="shared" si="1002"/>
        <v>-1.1497704724496276</v>
      </c>
      <c r="Q4498" s="88">
        <f t="shared" si="997"/>
        <v>2.535818448983207E-4</v>
      </c>
      <c r="R4498" s="88">
        <f t="shared" si="998"/>
        <v>4.8350579095036341E+38</v>
      </c>
      <c r="S4498" s="88">
        <f t="shared" si="999"/>
        <v>2.3687294557610102E+39</v>
      </c>
      <c r="T4498" s="1">
        <f t="shared" si="1000"/>
        <v>2.8522352467113736E+39</v>
      </c>
      <c r="U4498" s="88">
        <f t="shared" si="994"/>
        <v>2.8522352467113736E+39</v>
      </c>
      <c r="V4498" s="1">
        <f t="shared" si="1003"/>
        <v>2.2568780182815633E+48</v>
      </c>
      <c r="W4498" s="84"/>
    </row>
    <row r="4499" spans="6:23" x14ac:dyDescent="0.2">
      <c r="F4499" s="44">
        <f t="shared" si="990"/>
        <v>789.00000000004218</v>
      </c>
      <c r="G4499" s="1">
        <f t="shared" si="991"/>
        <v>1.9077937089461312E+17</v>
      </c>
      <c r="H4499" s="15">
        <f t="shared" si="995"/>
        <v>15.714091968864176</v>
      </c>
      <c r="I4499" s="1">
        <f t="shared" si="996"/>
        <v>1.9054562349561148E+42</v>
      </c>
      <c r="J4499" s="1">
        <f t="shared" si="992"/>
        <v>9.3419069192273997E+42</v>
      </c>
      <c r="K4499" s="1">
        <f t="shared" si="993"/>
        <v>1.1247363154183515E+43</v>
      </c>
      <c r="L4499" s="69">
        <f t="shared" si="1001"/>
        <v>0.14956592717234959</v>
      </c>
      <c r="M4499" s="69">
        <f t="shared" si="1002"/>
        <v>-1.1495659271723495</v>
      </c>
      <c r="Q4499" s="88">
        <f t="shared" si="997"/>
        <v>2.5351755744917881E-4</v>
      </c>
      <c r="R4499" s="88">
        <f t="shared" si="998"/>
        <v>4.8306661051238278E+38</v>
      </c>
      <c r="S4499" s="88">
        <f t="shared" si="999"/>
        <v>2.3683374240801132E+39</v>
      </c>
      <c r="T4499" s="1">
        <f t="shared" si="1000"/>
        <v>2.8514040345924962E+39</v>
      </c>
      <c r="U4499" s="88">
        <f t="shared" si="994"/>
        <v>2.8514040345924962E+39</v>
      </c>
      <c r="V4499" s="1">
        <f t="shared" si="1003"/>
        <v>2.255648389067959E+48</v>
      </c>
      <c r="W4499" s="84"/>
    </row>
    <row r="4500" spans="6:23" x14ac:dyDescent="0.2">
      <c r="F4500" s="44">
        <f t="shared" si="990"/>
        <v>789.20000000004222</v>
      </c>
      <c r="G4500" s="1">
        <f t="shared" si="991"/>
        <v>1.9082773068444701E+17</v>
      </c>
      <c r="H4500" s="15">
        <f t="shared" si="995"/>
        <v>15.710109685040337</v>
      </c>
      <c r="I4500" s="1">
        <f t="shared" si="996"/>
        <v>1.9042082471223732E+42</v>
      </c>
      <c r="J4500" s="1">
        <f t="shared" si="992"/>
        <v>9.3427291332869568E+42</v>
      </c>
      <c r="K4500" s="1">
        <f t="shared" si="993"/>
        <v>1.1246937380409329E+43</v>
      </c>
      <c r="L4500" s="69">
        <f t="shared" si="1001"/>
        <v>0.14936142732458166</v>
      </c>
      <c r="M4500" s="69">
        <f t="shared" si="1002"/>
        <v>-1.1493614273245816</v>
      </c>
      <c r="Q4500" s="88">
        <f t="shared" si="997"/>
        <v>2.5345330258552679E-4</v>
      </c>
      <c r="R4500" s="88">
        <f t="shared" si="998"/>
        <v>4.8262786904376241E+38</v>
      </c>
      <c r="S4500" s="88">
        <f t="shared" si="999"/>
        <v>2.3679455539935954E+39</v>
      </c>
      <c r="T4500" s="1">
        <f t="shared" si="1000"/>
        <v>2.8505734230373578E+39</v>
      </c>
      <c r="U4500" s="88">
        <f t="shared" si="994"/>
        <v>2.8505734230373578E+39</v>
      </c>
      <c r="V4500" s="1">
        <f t="shared" si="1003"/>
        <v>2.2544198580476159E+48</v>
      </c>
      <c r="W4500" s="84"/>
    </row>
    <row r="4501" spans="6:23" x14ac:dyDescent="0.2">
      <c r="F4501" s="44">
        <f t="shared" si="990"/>
        <v>789.40000000004227</v>
      </c>
      <c r="G4501" s="1">
        <f t="shared" si="991"/>
        <v>1.908760904742809E+17</v>
      </c>
      <c r="H4501" s="15">
        <f t="shared" si="995"/>
        <v>15.706129419095303</v>
      </c>
      <c r="I4501" s="1">
        <f t="shared" si="996"/>
        <v>1.9029611122746338E+42</v>
      </c>
      <c r="J4501" s="1">
        <f t="shared" si="992"/>
        <v>9.343551201001184E+42</v>
      </c>
      <c r="K4501" s="1">
        <f t="shared" si="993"/>
        <v>1.1246512313275818E+43</v>
      </c>
      <c r="L4501" s="69">
        <f t="shared" si="1001"/>
        <v>0.14915697293820024</v>
      </c>
      <c r="M4501" s="69">
        <f t="shared" si="1002"/>
        <v>-1.1491569729382003</v>
      </c>
      <c r="Q4501" s="88">
        <f t="shared" si="997"/>
        <v>2.5338908028693652E-4</v>
      </c>
      <c r="R4501" s="88">
        <f t="shared" si="998"/>
        <v>4.8218956606107523E+38</v>
      </c>
      <c r="S4501" s="88">
        <f t="shared" si="999"/>
        <v>2.3675538454355912E+39</v>
      </c>
      <c r="T4501" s="1">
        <f t="shared" si="1000"/>
        <v>2.8497434114966666E+39</v>
      </c>
      <c r="U4501" s="88">
        <f t="shared" si="994"/>
        <v>2.8497434114966666E+39</v>
      </c>
      <c r="V4501" s="1">
        <f t="shared" si="1003"/>
        <v>2.2531924239515254E+48</v>
      </c>
      <c r="W4501" s="84"/>
    </row>
    <row r="4502" spans="6:23" x14ac:dyDescent="0.2">
      <c r="F4502" s="44">
        <f t="shared" si="990"/>
        <v>789.60000000004231</v>
      </c>
      <c r="G4502" s="1">
        <f t="shared" si="991"/>
        <v>1.9092445026411475E+17</v>
      </c>
      <c r="H4502" s="15">
        <f t="shared" si="995"/>
        <v>15.702151169495737</v>
      </c>
      <c r="I4502" s="1">
        <f t="shared" si="996"/>
        <v>1.9017148297898224E+42</v>
      </c>
      <c r="J4502" s="1">
        <f t="shared" si="992"/>
        <v>9.3443731224347786E+42</v>
      </c>
      <c r="K4502" s="1">
        <f t="shared" si="993"/>
        <v>1.1246087952224601E+43</v>
      </c>
      <c r="L4502" s="69">
        <f t="shared" si="1001"/>
        <v>0.14895256405657023</v>
      </c>
      <c r="M4502" s="69">
        <f t="shared" si="1002"/>
        <v>-1.1489525640565703</v>
      </c>
      <c r="Q4502" s="88">
        <f t="shared" si="997"/>
        <v>2.533248905249863E-4</v>
      </c>
      <c r="R4502" s="88">
        <f t="shared" si="998"/>
        <v>4.817517010662497E+38</v>
      </c>
      <c r="S4502" s="88">
        <f t="shared" si="999"/>
        <v>2.3671622982654147E+39</v>
      </c>
      <c r="T4502" s="1">
        <f t="shared" si="1000"/>
        <v>2.8489139993316644E+39</v>
      </c>
      <c r="U4502" s="88">
        <f t="shared" si="994"/>
        <v>2.8489139993316644E+39</v>
      </c>
      <c r="V4502" s="1">
        <f t="shared" si="1003"/>
        <v>2.2519660854412414E+48</v>
      </c>
      <c r="W4502" s="84"/>
    </row>
    <row r="4503" spans="6:23" x14ac:dyDescent="0.2">
      <c r="F4503" s="44">
        <f t="shared" si="990"/>
        <v>789.80000000004236</v>
      </c>
      <c r="G4503" s="1">
        <f t="shared" si="991"/>
        <v>1.9097281005394864E+17</v>
      </c>
      <c r="H4503" s="15">
        <f t="shared" si="995"/>
        <v>15.69817493470984</v>
      </c>
      <c r="I4503" s="1">
        <f t="shared" si="996"/>
        <v>1.9004693990453676E+42</v>
      </c>
      <c r="J4503" s="1">
        <f t="shared" si="992"/>
        <v>9.3451948976523882E+42</v>
      </c>
      <c r="K4503" s="1">
        <f t="shared" si="993"/>
        <v>1.1245664296697757E+43</v>
      </c>
      <c r="L4503" s="69">
        <f t="shared" si="1001"/>
        <v>0.14874820071676448</v>
      </c>
      <c r="M4503" s="69">
        <f t="shared" si="1002"/>
        <v>-1.1487482007167644</v>
      </c>
      <c r="Q4503" s="88">
        <f t="shared" si="997"/>
        <v>2.5326073327747167E-4</v>
      </c>
      <c r="R4503" s="88">
        <f t="shared" si="998"/>
        <v>4.813142735736257E+38</v>
      </c>
      <c r="S4503" s="88">
        <f t="shared" si="999"/>
        <v>2.3667709124003307E+39</v>
      </c>
      <c r="T4503" s="1">
        <f t="shared" si="1000"/>
        <v>2.8480851859739564E+39</v>
      </c>
      <c r="U4503" s="88">
        <f t="shared" si="994"/>
        <v>2.8480851859739564E+39</v>
      </c>
      <c r="V4503" s="1">
        <f t="shared" si="1003"/>
        <v>2.2507408412352803E+48</v>
      </c>
      <c r="W4503" s="84"/>
    </row>
    <row r="4504" spans="6:23" x14ac:dyDescent="0.2">
      <c r="F4504" s="44">
        <f t="shared" si="990"/>
        <v>790.00000000004241</v>
      </c>
      <c r="G4504" s="1">
        <f t="shared" si="991"/>
        <v>1.9102116984378253E+17</v>
      </c>
      <c r="H4504" s="15">
        <f t="shared" si="995"/>
        <v>15.694200713207382</v>
      </c>
      <c r="I4504" s="1">
        <f t="shared" si="996"/>
        <v>1.8992248194192026E+42</v>
      </c>
      <c r="J4504" s="1">
        <f t="shared" si="992"/>
        <v>9.3460165267186136E+42</v>
      </c>
      <c r="K4504" s="1">
        <f t="shared" si="993"/>
        <v>1.1245241346137817E+43</v>
      </c>
      <c r="L4504" s="69">
        <f t="shared" si="1001"/>
        <v>0.14854388296184265</v>
      </c>
      <c r="M4504" s="69">
        <f t="shared" si="1002"/>
        <v>-1.1485438829618426</v>
      </c>
      <c r="Q4504" s="88">
        <f t="shared" si="997"/>
        <v>2.5319660851774728E-4</v>
      </c>
      <c r="R4504" s="88">
        <f t="shared" si="998"/>
        <v>4.8087728308967311E+38</v>
      </c>
      <c r="S4504" s="88">
        <f t="shared" si="999"/>
        <v>2.3663796877159689E+39</v>
      </c>
      <c r="T4504" s="1">
        <f t="shared" si="1000"/>
        <v>2.847256970805642E+39</v>
      </c>
      <c r="U4504" s="88">
        <f t="shared" si="994"/>
        <v>2.847256970805642E+39</v>
      </c>
      <c r="V4504" s="1">
        <f t="shared" si="1003"/>
        <v>2.2495166900143443E+48</v>
      </c>
      <c r="W4504" s="84"/>
    </row>
    <row r="4505" spans="6:23" x14ac:dyDescent="0.2">
      <c r="F4505" s="44">
        <f t="shared" si="990"/>
        <v>790.20000000004245</v>
      </c>
      <c r="G4505" s="1">
        <f t="shared" si="991"/>
        <v>1.9106952963361638E+17</v>
      </c>
      <c r="H4505" s="15">
        <f t="shared" si="995"/>
        <v>15.690228503459672</v>
      </c>
      <c r="I4505" s="1">
        <f t="shared" si="996"/>
        <v>1.8979810902897622E+42</v>
      </c>
      <c r="J4505" s="1">
        <f t="shared" si="992"/>
        <v>9.3468380096980183E+42</v>
      </c>
      <c r="K4505" s="1">
        <f t="shared" si="993"/>
        <v>1.1244819099987779E+43</v>
      </c>
      <c r="L4505" s="69">
        <f t="shared" si="1001"/>
        <v>0.14833961082565766</v>
      </c>
      <c r="M4505" s="69">
        <f t="shared" si="1002"/>
        <v>-1.1483396108256576</v>
      </c>
      <c r="Q4505" s="88">
        <f t="shared" si="997"/>
        <v>2.5313251622360866E-4</v>
      </c>
      <c r="R4505" s="88">
        <f t="shared" si="998"/>
        <v>4.8044072912987568E+38</v>
      </c>
      <c r="S4505" s="88">
        <f t="shared" si="999"/>
        <v>2.3659886241293257E+39</v>
      </c>
      <c r="T4505" s="1">
        <f t="shared" si="1000"/>
        <v>2.8464293532592013E+39</v>
      </c>
      <c r="U4505" s="88">
        <f t="shared" si="994"/>
        <v>2.8464293532592013E+39</v>
      </c>
      <c r="V4505" s="1">
        <f t="shared" si="1003"/>
        <v>2.2482936305002633E+48</v>
      </c>
      <c r="W4505" s="84"/>
    </row>
    <row r="4506" spans="6:23" x14ac:dyDescent="0.2">
      <c r="F4506" s="44">
        <f t="shared" si="990"/>
        <v>790.4000000000425</v>
      </c>
      <c r="G4506" s="1">
        <f t="shared" si="991"/>
        <v>1.9111788942345027E+17</v>
      </c>
      <c r="H4506" s="15">
        <f t="shared" si="995"/>
        <v>15.686258303939564</v>
      </c>
      <c r="I4506" s="1">
        <f t="shared" si="996"/>
        <v>1.8967382110359859E+42</v>
      </c>
      <c r="J4506" s="1">
        <f t="shared" si="992"/>
        <v>9.3476593466551126E+42</v>
      </c>
      <c r="K4506" s="1">
        <f t="shared" si="993"/>
        <v>1.1244397557691099E+43</v>
      </c>
      <c r="L4506" s="69">
        <f t="shared" si="1001"/>
        <v>0.14813538434801288</v>
      </c>
      <c r="M4506" s="69">
        <f t="shared" si="1002"/>
        <v>-1.1481353843480129</v>
      </c>
      <c r="Q4506" s="88">
        <f t="shared" si="997"/>
        <v>2.5306845636752229E-4</v>
      </c>
      <c r="R4506" s="88">
        <f t="shared" si="998"/>
        <v>4.8000461120017271E+38</v>
      </c>
      <c r="S4506" s="88">
        <f t="shared" si="999"/>
        <v>2.3655977215074511E+39</v>
      </c>
      <c r="T4506" s="1">
        <f t="shared" si="1000"/>
        <v>2.8456023327076241E+39</v>
      </c>
      <c r="U4506" s="88">
        <f t="shared" si="994"/>
        <v>2.8456023327076241E+39</v>
      </c>
      <c r="V4506" s="1">
        <f t="shared" si="1003"/>
        <v>2.247071661369186E+48</v>
      </c>
      <c r="W4506" s="84"/>
    </row>
    <row r="4507" spans="6:23" x14ac:dyDescent="0.2">
      <c r="F4507" s="44">
        <f t="shared" si="990"/>
        <v>790.60000000004254</v>
      </c>
      <c r="G4507" s="1">
        <f t="shared" si="991"/>
        <v>1.9116624921328416E+17</v>
      </c>
      <c r="H4507" s="15">
        <f t="shared" si="995"/>
        <v>15.682290113121464</v>
      </c>
      <c r="I4507" s="1">
        <f t="shared" si="996"/>
        <v>1.8954961810373128E+42</v>
      </c>
      <c r="J4507" s="1">
        <f t="shared" si="992"/>
        <v>9.3484805376543658E+42</v>
      </c>
      <c r="K4507" s="1">
        <f t="shared" si="993"/>
        <v>1.1243976718691679E+43</v>
      </c>
      <c r="L4507" s="69">
        <f t="shared" si="1001"/>
        <v>0.1479312035708478</v>
      </c>
      <c r="M4507" s="69">
        <f t="shared" si="1002"/>
        <v>-1.1479312035708478</v>
      </c>
      <c r="Q4507" s="88">
        <f t="shared" si="997"/>
        <v>2.530044289272837E-4</v>
      </c>
      <c r="R4507" s="88">
        <f t="shared" si="998"/>
        <v>4.7956892881719251E+38</v>
      </c>
      <c r="S4507" s="88">
        <f t="shared" si="999"/>
        <v>2.3652069797670688E+39</v>
      </c>
      <c r="T4507" s="1">
        <f t="shared" si="1000"/>
        <v>2.8447759085842612E+39</v>
      </c>
      <c r="U4507" s="88">
        <f t="shared" si="994"/>
        <v>2.8447759085842612E+39</v>
      </c>
      <c r="V4507" s="1">
        <f t="shared" si="1003"/>
        <v>2.2458507813462515E+48</v>
      </c>
      <c r="W4507" s="84"/>
    </row>
    <row r="4508" spans="6:23" x14ac:dyDescent="0.2">
      <c r="F4508" s="44">
        <f t="shared" si="990"/>
        <v>790.80000000004259</v>
      </c>
      <c r="G4508" s="1">
        <f t="shared" si="991"/>
        <v>1.9121460900311802E+17</v>
      </c>
      <c r="H4508" s="15">
        <f t="shared" si="995"/>
        <v>15.678323929481323</v>
      </c>
      <c r="I4508" s="1">
        <f t="shared" si="996"/>
        <v>1.8942549996736861E+42</v>
      </c>
      <c r="J4508" s="1">
        <f t="shared" si="992"/>
        <v>9.3493015827602005E+42</v>
      </c>
      <c r="K4508" s="1">
        <f t="shared" si="993"/>
        <v>1.1243556582433886E+43</v>
      </c>
      <c r="L4508" s="69">
        <f t="shared" si="1001"/>
        <v>0.14772706852986772</v>
      </c>
      <c r="M4508" s="69">
        <f t="shared" si="1002"/>
        <v>-1.1477270685298677</v>
      </c>
      <c r="Q4508" s="88">
        <f t="shared" si="997"/>
        <v>2.5294043387624754E-4</v>
      </c>
      <c r="R4508" s="88">
        <f t="shared" si="998"/>
        <v>4.7913368148971331E+38</v>
      </c>
      <c r="S4508" s="88">
        <f t="shared" si="999"/>
        <v>2.3648163987832531E+39</v>
      </c>
      <c r="T4508" s="1">
        <f t="shared" si="1000"/>
        <v>2.8439500802729663E+39</v>
      </c>
      <c r="U4508" s="88">
        <f t="shared" si="994"/>
        <v>2.8439500802729663E+39</v>
      </c>
      <c r="V4508" s="1">
        <f t="shared" si="1003"/>
        <v>2.2446309891188222E+48</v>
      </c>
      <c r="W4508" s="84"/>
    </row>
    <row r="4509" spans="6:23" x14ac:dyDescent="0.2">
      <c r="F4509" s="44">
        <f t="shared" si="990"/>
        <v>791.00000000004263</v>
      </c>
      <c r="G4509" s="1">
        <f t="shared" si="991"/>
        <v>1.912629687929519E+17</v>
      </c>
      <c r="H4509" s="15">
        <f t="shared" si="995"/>
        <v>15.674359751496624</v>
      </c>
      <c r="I4509" s="1">
        <f t="shared" si="996"/>
        <v>1.8930146663255489E+42</v>
      </c>
      <c r="J4509" s="1">
        <f t="shared" si="992"/>
        <v>9.3501224820369944E+42</v>
      </c>
      <c r="K4509" s="1">
        <f t="shared" si="993"/>
        <v>1.1243137148362544E+43</v>
      </c>
      <c r="L4509" s="69">
        <f t="shared" si="1001"/>
        <v>0.14752297926326952</v>
      </c>
      <c r="M4509" s="69">
        <f t="shared" si="1002"/>
        <v>-1.1475229792632695</v>
      </c>
      <c r="Q4509" s="88">
        <f t="shared" si="997"/>
        <v>2.5287647119220935E-4</v>
      </c>
      <c r="R4509" s="88">
        <f t="shared" si="998"/>
        <v>4.7869886873550246E+38</v>
      </c>
      <c r="S4509" s="88">
        <f t="shared" si="999"/>
        <v>2.3644259784724569E+39</v>
      </c>
      <c r="T4509" s="1">
        <f t="shared" si="1000"/>
        <v>2.8431248472079593E+39</v>
      </c>
      <c r="U4509" s="88">
        <f t="shared" si="994"/>
        <v>2.8431248472079599E+39</v>
      </c>
      <c r="V4509" s="1">
        <f t="shared" si="1003"/>
        <v>2.2434122834153335E+48</v>
      </c>
      <c r="W4509" s="84"/>
    </row>
    <row r="4510" spans="6:23" x14ac:dyDescent="0.2">
      <c r="F4510" s="44">
        <f t="shared" si="990"/>
        <v>791.20000000004268</v>
      </c>
      <c r="G4510" s="1">
        <f t="shared" si="991"/>
        <v>1.9131132858278579E+17</v>
      </c>
      <c r="H4510" s="15">
        <f t="shared" si="995"/>
        <v>15.670397577646394</v>
      </c>
      <c r="I4510" s="1">
        <f t="shared" si="996"/>
        <v>1.8917751803738465E+42</v>
      </c>
      <c r="J4510" s="1">
        <f t="shared" si="992"/>
        <v>9.3509432355490808E+42</v>
      </c>
      <c r="K4510" s="1">
        <f t="shared" si="993"/>
        <v>1.1242718415922927E+43</v>
      </c>
      <c r="L4510" s="69">
        <f t="shared" si="1001"/>
        <v>0.1473189358115003</v>
      </c>
      <c r="M4510" s="69">
        <f t="shared" si="1002"/>
        <v>-1.1473189358115004</v>
      </c>
      <c r="Q4510" s="88">
        <f t="shared" si="997"/>
        <v>2.5281254084852378E-4</v>
      </c>
      <c r="R4510" s="88">
        <f t="shared" si="998"/>
        <v>4.7826449006448652E+38</v>
      </c>
      <c r="S4510" s="88">
        <f t="shared" si="999"/>
        <v>2.3640357187094792E+39</v>
      </c>
      <c r="T4510" s="1">
        <f t="shared" si="1000"/>
        <v>2.8423002087739658E+39</v>
      </c>
      <c r="U4510" s="88">
        <f t="shared" si="994"/>
        <v>2.8423002087739658E+39</v>
      </c>
      <c r="V4510" s="1">
        <f t="shared" si="1003"/>
        <v>2.2421946629264569E+48</v>
      </c>
      <c r="W4510" s="84"/>
    </row>
    <row r="4511" spans="6:23" x14ac:dyDescent="0.2">
      <c r="F4511" s="44">
        <f t="shared" si="990"/>
        <v>791.40000000004272</v>
      </c>
      <c r="G4511" s="1">
        <f t="shared" si="991"/>
        <v>1.9135968837261965E+17</v>
      </c>
      <c r="H4511" s="15">
        <f t="shared" si="995"/>
        <v>15.666437406411205</v>
      </c>
      <c r="I4511" s="1">
        <f t="shared" si="996"/>
        <v>1.8905365412000219E+42</v>
      </c>
      <c r="J4511" s="1">
        <f t="shared" si="992"/>
        <v>9.3517638433607423E+42</v>
      </c>
      <c r="K4511" s="1">
        <f t="shared" si="993"/>
        <v>1.1242300384560763E+43</v>
      </c>
      <c r="L4511" s="69">
        <f t="shared" si="1001"/>
        <v>0.14711493821393909</v>
      </c>
      <c r="M4511" s="69">
        <f t="shared" si="1002"/>
        <v>-1.1471149382139392</v>
      </c>
      <c r="Q4511" s="88">
        <f t="shared" si="997"/>
        <v>2.5274864282209819E-4</v>
      </c>
      <c r="R4511" s="88">
        <f t="shared" si="998"/>
        <v>4.7783054499388927E+38</v>
      </c>
      <c r="S4511" s="88">
        <f t="shared" si="999"/>
        <v>2.3636456194021966E+39</v>
      </c>
      <c r="T4511" s="1">
        <f t="shared" si="1000"/>
        <v>2.841476164396086E+39</v>
      </c>
      <c r="U4511" s="88">
        <f t="shared" si="994"/>
        <v>2.8414761643960854E+39</v>
      </c>
      <c r="V4511" s="1">
        <f t="shared" si="1003"/>
        <v>2.2409781263760335E+48</v>
      </c>
      <c r="W4511" s="84"/>
    </row>
    <row r="4512" spans="6:23" x14ac:dyDescent="0.2">
      <c r="F4512" s="44">
        <f t="shared" si="990"/>
        <v>791.60000000004277</v>
      </c>
      <c r="G4512" s="1">
        <f t="shared" si="991"/>
        <v>1.9140804816245354E+17</v>
      </c>
      <c r="H4512" s="15">
        <f t="shared" si="995"/>
        <v>15.662479236273152</v>
      </c>
      <c r="I4512" s="1">
        <f t="shared" si="996"/>
        <v>1.8892987481860223E+42</v>
      </c>
      <c r="J4512" s="1">
        <f t="shared" si="992"/>
        <v>9.3525843055362241E+42</v>
      </c>
      <c r="K4512" s="1">
        <f t="shared" si="993"/>
        <v>1.1241883053722247E+43</v>
      </c>
      <c r="L4512" s="69">
        <f t="shared" si="1001"/>
        <v>0.14691098650428047</v>
      </c>
      <c r="M4512" s="69">
        <f t="shared" si="1002"/>
        <v>-1.1469109865042806</v>
      </c>
      <c r="Q4512" s="88">
        <f t="shared" si="997"/>
        <v>2.5268477708628723E-4</v>
      </c>
      <c r="R4512" s="88">
        <f t="shared" si="998"/>
        <v>4.773970330347865E+38</v>
      </c>
      <c r="S4512" s="88">
        <f t="shared" si="999"/>
        <v>2.3632556804251291E+39</v>
      </c>
      <c r="T4512" s="1">
        <f t="shared" si="1000"/>
        <v>2.8406527134599154E+39</v>
      </c>
      <c r="U4512" s="88">
        <f t="shared" si="994"/>
        <v>2.840652713459916E+39</v>
      </c>
      <c r="V4512" s="1">
        <f t="shared" si="1003"/>
        <v>2.239762672458047E+48</v>
      </c>
      <c r="W4512" s="84"/>
    </row>
    <row r="4513" spans="6:23" x14ac:dyDescent="0.2">
      <c r="F4513" s="44">
        <f t="shared" si="990"/>
        <v>791.80000000004281</v>
      </c>
      <c r="G4513" s="1">
        <f t="shared" si="991"/>
        <v>1.9145640795228742E+17</v>
      </c>
      <c r="H4513" s="15">
        <f t="shared" si="995"/>
        <v>15.658523065715871</v>
      </c>
      <c r="I4513" s="1">
        <f t="shared" si="996"/>
        <v>1.8880618007142889E+42</v>
      </c>
      <c r="J4513" s="1">
        <f t="shared" si="992"/>
        <v>9.3534046221397246E+42</v>
      </c>
      <c r="K4513" s="1">
        <f t="shared" si="993"/>
        <v>1.1241466422854014E+43</v>
      </c>
      <c r="L4513" s="69">
        <f t="shared" si="1001"/>
        <v>0.14670708072557606</v>
      </c>
      <c r="M4513" s="69">
        <f t="shared" si="1002"/>
        <v>-1.1467070807255761</v>
      </c>
      <c r="Q4513" s="88">
        <f t="shared" si="997"/>
        <v>2.5262094361977461E-4</v>
      </c>
      <c r="R4513" s="88">
        <f t="shared" si="998"/>
        <v>4.7696395370889445E+38</v>
      </c>
      <c r="S4513" s="88">
        <f t="shared" si="999"/>
        <v>2.3628659017024985E+39</v>
      </c>
      <c r="T4513" s="1">
        <f t="shared" si="1000"/>
        <v>2.8398298554113929E+39</v>
      </c>
      <c r="U4513" s="88">
        <f t="shared" si="994"/>
        <v>2.8398298554113929E+39</v>
      </c>
      <c r="V4513" s="1">
        <f t="shared" si="1003"/>
        <v>2.2385482999153616E+48</v>
      </c>
      <c r="W4513" s="84"/>
    </row>
    <row r="4514" spans="6:23" x14ac:dyDescent="0.2">
      <c r="F4514" s="44">
        <f t="shared" si="990"/>
        <v>792.00000000004286</v>
      </c>
      <c r="G4514" s="1">
        <f t="shared" si="991"/>
        <v>1.9150476774212128E+17</v>
      </c>
      <c r="H4514" s="15">
        <f t="shared" si="995"/>
        <v>15.654568893224528</v>
      </c>
      <c r="I4514" s="1">
        <f t="shared" si="996"/>
        <v>1.8868256981677668E+42</v>
      </c>
      <c r="J4514" s="1">
        <f t="shared" si="992"/>
        <v>9.3542247932353903E+42</v>
      </c>
      <c r="K4514" s="1">
        <f t="shared" si="993"/>
        <v>1.1241050491403158E+43</v>
      </c>
      <c r="L4514" s="69">
        <f t="shared" si="1001"/>
        <v>0.14650322091432882</v>
      </c>
      <c r="M4514" s="69">
        <f t="shared" si="1002"/>
        <v>-1.1465032209143289</v>
      </c>
      <c r="Q4514" s="88">
        <f t="shared" si="997"/>
        <v>2.5255714239591498E-4</v>
      </c>
      <c r="R4514" s="88">
        <f t="shared" si="998"/>
        <v>4.765313065284284E+38</v>
      </c>
      <c r="S4514" s="88">
        <f t="shared" si="999"/>
        <v>2.3624762831085489E+39</v>
      </c>
      <c r="T4514" s="1">
        <f t="shared" si="1000"/>
        <v>2.8390075896369773E+39</v>
      </c>
      <c r="U4514" s="88">
        <f t="shared" si="994"/>
        <v>2.8390075896369773E+39</v>
      </c>
      <c r="V4514" s="1">
        <f t="shared" si="1003"/>
        <v>2.2373350074452422E+48</v>
      </c>
      <c r="W4514" s="84"/>
    </row>
    <row r="4515" spans="6:23" x14ac:dyDescent="0.2">
      <c r="F4515" s="44">
        <f t="shared" si="990"/>
        <v>792.20000000004291</v>
      </c>
      <c r="G4515" s="1">
        <f t="shared" si="991"/>
        <v>1.9155312753195517E+17</v>
      </c>
      <c r="H4515" s="15">
        <f t="shared" si="995"/>
        <v>15.650616717285819</v>
      </c>
      <c r="I4515" s="1">
        <f t="shared" si="996"/>
        <v>1.8855904399298956E+42</v>
      </c>
      <c r="J4515" s="1">
        <f t="shared" si="992"/>
        <v>9.3550448188873277E+42</v>
      </c>
      <c r="K4515" s="1">
        <f t="shared" si="993"/>
        <v>1.1240635258817224E+43</v>
      </c>
      <c r="L4515" s="69">
        <f t="shared" si="1001"/>
        <v>0.14629940710966763</v>
      </c>
      <c r="M4515" s="69">
        <f t="shared" si="1002"/>
        <v>-1.1462994071096677</v>
      </c>
      <c r="Q4515" s="88">
        <f t="shared" si="997"/>
        <v>2.5249337338983935E-4</v>
      </c>
      <c r="R4515" s="88">
        <f t="shared" si="998"/>
        <v>4.7609909100953059E+38</v>
      </c>
      <c r="S4515" s="88">
        <f t="shared" si="999"/>
        <v>2.3620868245340002E+39</v>
      </c>
      <c r="T4515" s="1">
        <f t="shared" si="1000"/>
        <v>2.8381859155435308E+39</v>
      </c>
      <c r="U4515" s="88">
        <f t="shared" si="994"/>
        <v>2.8381859155435308E+39</v>
      </c>
      <c r="V4515" s="1">
        <f t="shared" si="1003"/>
        <v>2.2361227937623431E+48</v>
      </c>
      <c r="W4515" s="84"/>
    </row>
    <row r="4516" spans="6:23" x14ac:dyDescent="0.2">
      <c r="F4516" s="44">
        <f t="shared" si="990"/>
        <v>792.40000000004295</v>
      </c>
      <c r="G4516" s="1">
        <f t="shared" si="991"/>
        <v>1.9160148732178906E+17</v>
      </c>
      <c r="H4516" s="15">
        <f t="shared" si="995"/>
        <v>15.646666536387967</v>
      </c>
      <c r="I4516" s="1">
        <f t="shared" si="996"/>
        <v>1.8843560253846146E+42</v>
      </c>
      <c r="J4516" s="1">
        <f t="shared" si="992"/>
        <v>9.3558646991596028E+42</v>
      </c>
      <c r="K4516" s="1">
        <f t="shared" si="993"/>
        <v>1.1240220724544216E+43</v>
      </c>
      <c r="L4516" s="69">
        <f t="shared" si="1001"/>
        <v>0.14609563934750355</v>
      </c>
      <c r="M4516" s="69">
        <f t="shared" si="1002"/>
        <v>-1.1460956393475035</v>
      </c>
      <c r="Q4516" s="88">
        <f t="shared" si="997"/>
        <v>2.5242963658023143E-4</v>
      </c>
      <c r="R4516" s="88">
        <f t="shared" si="998"/>
        <v>4.7566730667560764E+38</v>
      </c>
      <c r="S4516" s="88">
        <f t="shared" si="999"/>
        <v>2.3616975259026748E+39</v>
      </c>
      <c r="T4516" s="1">
        <f t="shared" si="1000"/>
        <v>2.8373648325782825E+39</v>
      </c>
      <c r="U4516" s="88">
        <f t="shared" si="994"/>
        <v>2.8373648325782825E+39</v>
      </c>
      <c r="V4516" s="1">
        <f t="shared" si="1003"/>
        <v>2.2349116576144116E+48</v>
      </c>
      <c r="W4516" s="84"/>
    </row>
    <row r="4517" spans="6:23" x14ac:dyDescent="0.2">
      <c r="F4517" s="44">
        <f t="shared" si="990"/>
        <v>792.600000000043</v>
      </c>
      <c r="G4517" s="1">
        <f t="shared" si="991"/>
        <v>1.9164984711162291E+17</v>
      </c>
      <c r="H4517" s="15">
        <f t="shared" si="995"/>
        <v>15.642718349020724</v>
      </c>
      <c r="I4517" s="1">
        <f t="shared" si="996"/>
        <v>1.8831224539163622E+42</v>
      </c>
      <c r="J4517" s="1">
        <f t="shared" si="992"/>
        <v>9.3566844341162257E+42</v>
      </c>
      <c r="K4517" s="1">
        <f t="shared" si="993"/>
        <v>1.1239806888032587E+43</v>
      </c>
      <c r="L4517" s="69">
        <f t="shared" si="1001"/>
        <v>0.14589191766826234</v>
      </c>
      <c r="M4517" s="69">
        <f t="shared" si="1002"/>
        <v>-1.1458919176682623</v>
      </c>
      <c r="Q4517" s="88">
        <f t="shared" si="997"/>
        <v>2.5236593193866952E-4</v>
      </c>
      <c r="R4517" s="88">
        <f t="shared" si="998"/>
        <v>4.7523595303723704E+38</v>
      </c>
      <c r="S4517" s="88">
        <f t="shared" si="999"/>
        <v>2.3613083870717839E+39</v>
      </c>
      <c r="T4517" s="1">
        <f t="shared" si="1000"/>
        <v>2.8365443401090208E+39</v>
      </c>
      <c r="U4517" s="88">
        <f t="shared" si="994"/>
        <v>2.8365443401090208E+39</v>
      </c>
      <c r="V4517" s="1">
        <f t="shared" si="1003"/>
        <v>2.2337015976879018E+48</v>
      </c>
      <c r="W4517" s="84"/>
    </row>
    <row r="4518" spans="6:23" x14ac:dyDescent="0.2">
      <c r="F4518" s="44">
        <f t="shared" si="990"/>
        <v>792.80000000004304</v>
      </c>
      <c r="G4518" s="1">
        <f t="shared" si="991"/>
        <v>1.916982069014568E+17</v>
      </c>
      <c r="H4518" s="15">
        <f t="shared" si="995"/>
        <v>15.638772153675358</v>
      </c>
      <c r="I4518" s="1">
        <f t="shared" si="996"/>
        <v>1.8818897249100703E+42</v>
      </c>
      <c r="J4518" s="1">
        <f t="shared" si="992"/>
        <v>9.3575040238211731E+42</v>
      </c>
      <c r="K4518" s="1">
        <f t="shared" si="993"/>
        <v>1.1239393748731243E+43</v>
      </c>
      <c r="L4518" s="69">
        <f t="shared" si="1001"/>
        <v>0.14568824210694201</v>
      </c>
      <c r="M4518" s="69">
        <f t="shared" si="1002"/>
        <v>-1.1456882421069421</v>
      </c>
      <c r="Q4518" s="88">
        <f t="shared" si="997"/>
        <v>2.5230225944383733E-4</v>
      </c>
      <c r="R4518" s="88">
        <f t="shared" si="998"/>
        <v>4.7480502961895226E+38</v>
      </c>
      <c r="S4518" s="88">
        <f t="shared" si="999"/>
        <v>2.3609194079648813E+39</v>
      </c>
      <c r="T4518" s="1">
        <f t="shared" si="1000"/>
        <v>2.8357244375838338E+39</v>
      </c>
      <c r="U4518" s="88">
        <f t="shared" si="994"/>
        <v>2.8357244375838338E+39</v>
      </c>
      <c r="V4518" s="1">
        <f t="shared" si="1003"/>
        <v>2.2324926127338115E+48</v>
      </c>
      <c r="W4518" s="84"/>
    </row>
    <row r="4519" spans="6:23" x14ac:dyDescent="0.2">
      <c r="F4519" s="44">
        <f t="shared" si="990"/>
        <v>793.00000000004309</v>
      </c>
      <c r="G4519" s="1">
        <f t="shared" si="991"/>
        <v>1.9174656669129069E+17</v>
      </c>
      <c r="H4519" s="15">
        <f t="shared" si="995"/>
        <v>15.63482794884467</v>
      </c>
      <c r="I4519" s="1">
        <f t="shared" si="996"/>
        <v>1.8806578377511718E+42</v>
      </c>
      <c r="J4519" s="1">
        <f t="shared" si="992"/>
        <v>9.3583234683383699E+42</v>
      </c>
      <c r="K4519" s="1">
        <f t="shared" si="993"/>
        <v>1.1238981306089543E+43</v>
      </c>
      <c r="L4519" s="69">
        <f t="shared" si="1001"/>
        <v>0.14548461270401031</v>
      </c>
      <c r="M4519" s="69">
        <f t="shared" si="1002"/>
        <v>-1.1454846127040104</v>
      </c>
      <c r="Q4519" s="88">
        <f t="shared" si="997"/>
        <v>2.5223861906997769E-4</v>
      </c>
      <c r="R4519" s="88">
        <f t="shared" si="998"/>
        <v>4.7437453593748573E+38</v>
      </c>
      <c r="S4519" s="88">
        <f t="shared" si="999"/>
        <v>2.3605305884638345E+39</v>
      </c>
      <c r="T4519" s="1">
        <f t="shared" si="1000"/>
        <v>2.83490512440132E+39</v>
      </c>
      <c r="U4519" s="88">
        <f t="shared" si="994"/>
        <v>2.8349051244013206E+39</v>
      </c>
      <c r="V4519" s="1">
        <f t="shared" si="1003"/>
        <v>2.2312847014654462E+48</v>
      </c>
      <c r="W4519" s="84"/>
    </row>
    <row r="4520" spans="6:23" x14ac:dyDescent="0.2">
      <c r="F4520" s="44">
        <f t="shared" si="990"/>
        <v>793.20000000004313</v>
      </c>
      <c r="G4520" s="1">
        <f t="shared" si="991"/>
        <v>1.9179492648112454E+17</v>
      </c>
      <c r="H4520" s="15">
        <f t="shared" si="995"/>
        <v>15.630885733022975</v>
      </c>
      <c r="I4520" s="1">
        <f t="shared" si="996"/>
        <v>1.8794267918255921E+42</v>
      </c>
      <c r="J4520" s="1">
        <f t="shared" si="992"/>
        <v>9.3591427677316975E+42</v>
      </c>
      <c r="K4520" s="1">
        <f t="shared" si="993"/>
        <v>1.123856955955729E+43</v>
      </c>
      <c r="L4520" s="69">
        <f t="shared" si="1001"/>
        <v>0.14528102949796326</v>
      </c>
      <c r="M4520" s="69">
        <f t="shared" si="1002"/>
        <v>-1.1452810294979632</v>
      </c>
      <c r="Q4520" s="88">
        <f t="shared" si="997"/>
        <v>2.521750107922216E-4</v>
      </c>
      <c r="R4520" s="88">
        <f t="shared" si="998"/>
        <v>4.7394447151180913E+38</v>
      </c>
      <c r="S4520" s="88">
        <f t="shared" si="999"/>
        <v>2.3601419284586834E+39</v>
      </c>
      <c r="T4520" s="1">
        <f t="shared" si="1000"/>
        <v>2.8340863999704925E+39</v>
      </c>
      <c r="U4520" s="88">
        <f t="shared" si="994"/>
        <v>2.8340863999704925E+39</v>
      </c>
      <c r="V4520" s="1">
        <f t="shared" si="1003"/>
        <v>2.2300778626056028E+48</v>
      </c>
      <c r="W4520" s="84"/>
    </row>
    <row r="4521" spans="6:23" x14ac:dyDescent="0.2">
      <c r="F4521" s="44">
        <f t="shared" si="990"/>
        <v>793.40000000004318</v>
      </c>
      <c r="G4521" s="1">
        <f t="shared" si="991"/>
        <v>1.9184328627095843E+17</v>
      </c>
      <c r="H4521" s="15">
        <f t="shared" si="995"/>
        <v>15.626945504706104</v>
      </c>
      <c r="I4521" s="1">
        <f t="shared" si="996"/>
        <v>1.8781965865197518E+42</v>
      </c>
      <c r="J4521" s="1">
        <f t="shared" si="992"/>
        <v>9.3599619220649938E+42</v>
      </c>
      <c r="K4521" s="1">
        <f t="shared" si="993"/>
        <v>1.1238158508584746E+43</v>
      </c>
      <c r="L4521" s="69">
        <f t="shared" si="1001"/>
        <v>0.14507749252464455</v>
      </c>
      <c r="M4521" s="69">
        <f t="shared" si="1002"/>
        <v>-1.1450774925246445</v>
      </c>
      <c r="Q4521" s="88">
        <f t="shared" si="997"/>
        <v>2.5211143458925278E-4</v>
      </c>
      <c r="R4521" s="88">
        <f t="shared" si="998"/>
        <v>4.7351483586813226E+38</v>
      </c>
      <c r="S4521" s="88">
        <f t="shared" si="999"/>
        <v>2.3597534278725854E+39</v>
      </c>
      <c r="T4521" s="1">
        <f t="shared" si="1000"/>
        <v>2.8332682637407177E+39</v>
      </c>
      <c r="U4521" s="88">
        <f t="shared" si="994"/>
        <v>2.8332682637407177E+39</v>
      </c>
      <c r="V4521" s="1">
        <f t="shared" si="1003"/>
        <v>2.2288720949101142E+48</v>
      </c>
      <c r="W4521" s="84"/>
    </row>
    <row r="4522" spans="6:23" x14ac:dyDescent="0.2">
      <c r="F4522" s="44">
        <f t="shared" si="990"/>
        <v>793.60000000004322</v>
      </c>
      <c r="G4522" s="1">
        <f t="shared" si="991"/>
        <v>1.9189164606079232E+17</v>
      </c>
      <c r="H4522" s="15">
        <f t="shared" si="995"/>
        <v>15.623007262391408</v>
      </c>
      <c r="I4522" s="1">
        <f t="shared" si="996"/>
        <v>1.8769672212205704E+42</v>
      </c>
      <c r="J4522" s="1">
        <f t="shared" si="992"/>
        <v>9.3607809314020488E+42</v>
      </c>
      <c r="K4522" s="1">
        <f t="shared" si="993"/>
        <v>1.123774815262262E+43</v>
      </c>
      <c r="L4522" s="69">
        <f t="shared" si="1001"/>
        <v>0.14487400182227883</v>
      </c>
      <c r="M4522" s="69">
        <f t="shared" si="1002"/>
        <v>-1.1448740018222789</v>
      </c>
      <c r="Q4522" s="88">
        <f t="shared" si="997"/>
        <v>2.520478904335377E-4</v>
      </c>
      <c r="R4522" s="88">
        <f t="shared" si="998"/>
        <v>4.7308562852154409E+38</v>
      </c>
      <c r="S4522" s="88">
        <f t="shared" si="999"/>
        <v>2.3593650865703726E+39</v>
      </c>
      <c r="T4522" s="1">
        <f t="shared" si="1000"/>
        <v>2.8324507150919168E+39</v>
      </c>
      <c r="U4522" s="88">
        <f t="shared" si="994"/>
        <v>2.8324507150919168E+39</v>
      </c>
      <c r="V4522" s="1">
        <f t="shared" si="1003"/>
        <v>2.2276673970814465E+48</v>
      </c>
      <c r="W4522" s="84"/>
    </row>
    <row r="4523" spans="6:23" x14ac:dyDescent="0.2">
      <c r="F4523" s="44">
        <f t="shared" si="990"/>
        <v>793.80000000004327</v>
      </c>
      <c r="G4523" s="1">
        <f t="shared" si="991"/>
        <v>1.9194000585062618E+17</v>
      </c>
      <c r="H4523" s="15">
        <f t="shared" si="995"/>
        <v>15.619071004577755</v>
      </c>
      <c r="I4523" s="1">
        <f t="shared" si="996"/>
        <v>1.8757386953154595E+42</v>
      </c>
      <c r="J4523" s="1">
        <f t="shared" si="992"/>
        <v>9.3615997958066102E+42</v>
      </c>
      <c r="K4523" s="1">
        <f t="shared" si="993"/>
        <v>1.1237338491122069E+43</v>
      </c>
      <c r="L4523" s="69">
        <f t="shared" si="1001"/>
        <v>0.14467055742932766</v>
      </c>
      <c r="M4523" s="69">
        <f t="shared" si="1002"/>
        <v>-1.1446705574293277</v>
      </c>
      <c r="Q4523" s="88">
        <f t="shared" si="997"/>
        <v>2.5198437830198372E-4</v>
      </c>
      <c r="R4523" s="88">
        <f t="shared" si="998"/>
        <v>4.7265684899604013E+38</v>
      </c>
      <c r="S4523" s="88">
        <f t="shared" si="999"/>
        <v>2.3589769044583065E+39</v>
      </c>
      <c r="T4523" s="1">
        <f t="shared" si="1000"/>
        <v>2.8316337534543468E+39</v>
      </c>
      <c r="U4523" s="88">
        <f t="shared" si="994"/>
        <v>2.8316337534543468E+39</v>
      </c>
      <c r="V4523" s="1">
        <f t="shared" si="1003"/>
        <v>2.2264637678629552E+48</v>
      </c>
      <c r="W4523" s="84"/>
    </row>
    <row r="4524" spans="6:23" x14ac:dyDescent="0.2">
      <c r="F4524" s="44">
        <f t="shared" si="990"/>
        <v>794.00000000004331</v>
      </c>
      <c r="G4524" s="1">
        <f t="shared" si="991"/>
        <v>1.9198836564046006E+17</v>
      </c>
      <c r="H4524" s="15">
        <f t="shared" si="995"/>
        <v>15.615136729765517</v>
      </c>
      <c r="I4524" s="1">
        <f t="shared" si="996"/>
        <v>1.8745110081923261E+42</v>
      </c>
      <c r="J4524" s="1">
        <f t="shared" si="992"/>
        <v>9.3624185153423836E+42</v>
      </c>
      <c r="K4524" s="1">
        <f t="shared" si="993"/>
        <v>1.1236929523534711E+43</v>
      </c>
      <c r="L4524" s="69">
        <f t="shared" si="1001"/>
        <v>0.14446715938020613</v>
      </c>
      <c r="M4524" s="69">
        <f t="shared" si="1002"/>
        <v>-1.144467159380206</v>
      </c>
      <c r="Q4524" s="88">
        <f t="shared" si="997"/>
        <v>2.5192089817061003E-4</v>
      </c>
      <c r="R4524" s="88">
        <f t="shared" si="998"/>
        <v>4.7222849681450654E+38</v>
      </c>
      <c r="S4524" s="88">
        <f t="shared" si="999"/>
        <v>2.3585888814342025E+39</v>
      </c>
      <c r="T4524" s="1">
        <f t="shared" si="1000"/>
        <v>2.8308173782487091E+39</v>
      </c>
      <c r="U4524" s="88">
        <f t="shared" si="994"/>
        <v>2.8308173782487091E+39</v>
      </c>
      <c r="V4524" s="1">
        <f t="shared" si="1003"/>
        <v>2.2252612059917487E+48</v>
      </c>
      <c r="W4524" s="84"/>
    </row>
    <row r="4525" spans="6:23" x14ac:dyDescent="0.2">
      <c r="F4525" s="44">
        <f t="shared" si="990"/>
        <v>794.20000000004336</v>
      </c>
      <c r="G4525" s="1">
        <f t="shared" si="991"/>
        <v>1.9203672543029395E+17</v>
      </c>
      <c r="H4525" s="15">
        <f t="shared" si="995"/>
        <v>15.611204436456585</v>
      </c>
      <c r="I4525" s="1">
        <f t="shared" si="996"/>
        <v>1.8732841592395706E+42</v>
      </c>
      <c r="J4525" s="1">
        <f t="shared" si="992"/>
        <v>9.3632370900730238E+42</v>
      </c>
      <c r="K4525" s="1">
        <f t="shared" si="993"/>
        <v>1.1236521249312594E+43</v>
      </c>
      <c r="L4525" s="69">
        <f t="shared" si="1001"/>
        <v>0.1442638077179508</v>
      </c>
      <c r="M4525" s="69">
        <f t="shared" si="1002"/>
        <v>-1.1442638077179508</v>
      </c>
      <c r="Q4525" s="88">
        <f t="shared" si="997"/>
        <v>2.518574500154358E-4</v>
      </c>
      <c r="R4525" s="88">
        <f t="shared" si="998"/>
        <v>4.718005715003878E+38</v>
      </c>
      <c r="S4525" s="88">
        <f t="shared" si="999"/>
        <v>2.3582010173957412E+39</v>
      </c>
      <c r="T4525" s="1">
        <f t="shared" si="1000"/>
        <v>2.8300015888961289E+39</v>
      </c>
      <c r="U4525" s="88">
        <f t="shared" si="994"/>
        <v>2.8300015888961289E+39</v>
      </c>
      <c r="V4525" s="1">
        <f t="shared" si="1003"/>
        <v>2.2240597102065392E+48</v>
      </c>
      <c r="W4525" s="84"/>
    </row>
    <row r="4526" spans="6:23" x14ac:dyDescent="0.2">
      <c r="F4526" s="44">
        <f t="shared" si="990"/>
        <v>794.40000000004341</v>
      </c>
      <c r="G4526" s="1">
        <f t="shared" si="991"/>
        <v>1.9208508522012781E+17</v>
      </c>
      <c r="H4526" s="15">
        <f t="shared" si="995"/>
        <v>15.607274123154356</v>
      </c>
      <c r="I4526" s="1">
        <f t="shared" si="996"/>
        <v>1.8720581478460854E+42</v>
      </c>
      <c r="J4526" s="1">
        <f t="shared" si="992"/>
        <v>9.3640555200621449E+42</v>
      </c>
      <c r="K4526" s="1">
        <f t="shared" si="993"/>
        <v>1.123611366790823E+43</v>
      </c>
      <c r="L4526" s="69">
        <f t="shared" si="1001"/>
        <v>0.14406050247481259</v>
      </c>
      <c r="M4526" s="69">
        <f t="shared" si="1002"/>
        <v>-1.1440605024748125</v>
      </c>
      <c r="Q4526" s="88">
        <f t="shared" si="997"/>
        <v>2.5179403381159204E-4</v>
      </c>
      <c r="R4526" s="88">
        <f t="shared" si="998"/>
        <v>4.7137307257602356E+38</v>
      </c>
      <c r="S4526" s="88">
        <f t="shared" si="999"/>
        <v>2.3578133122321528E+39</v>
      </c>
      <c r="T4526" s="1">
        <f t="shared" si="1000"/>
        <v>2.8291863848081761E+39</v>
      </c>
      <c r="U4526" s="88">
        <f t="shared" si="994"/>
        <v>2.8291863848081761E+39</v>
      </c>
      <c r="V4526" s="1">
        <f t="shared" si="1003"/>
        <v>2.2228592792398043E+48</v>
      </c>
      <c r="W4526" s="84"/>
    </row>
    <row r="4527" spans="6:23" x14ac:dyDescent="0.2">
      <c r="F4527" s="44">
        <f t="shared" si="990"/>
        <v>794.60000000004345</v>
      </c>
      <c r="G4527" s="1">
        <f t="shared" si="991"/>
        <v>1.921334450099617E+17</v>
      </c>
      <c r="H4527" s="15">
        <f t="shared" si="995"/>
        <v>15.603345788363729</v>
      </c>
      <c r="I4527" s="1">
        <f t="shared" si="996"/>
        <v>1.8708329734012581E+42</v>
      </c>
      <c r="J4527" s="1">
        <f t="shared" si="992"/>
        <v>9.3648738053733189E+42</v>
      </c>
      <c r="K4527" s="1">
        <f t="shared" si="993"/>
        <v>1.1235706778774576E+43</v>
      </c>
      <c r="L4527" s="69">
        <f t="shared" si="1001"/>
        <v>0.14385724369008263</v>
      </c>
      <c r="M4527" s="69">
        <f t="shared" si="1002"/>
        <v>-1.1438572436900827</v>
      </c>
      <c r="Q4527" s="88">
        <f t="shared" si="997"/>
        <v>2.5173064953598612E-4</v>
      </c>
      <c r="R4527" s="88">
        <f t="shared" si="998"/>
        <v>4.7094599956763896E+38</v>
      </c>
      <c r="S4527" s="88">
        <f t="shared" si="999"/>
        <v>2.3574257658491675E+39</v>
      </c>
      <c r="T4527" s="1">
        <f t="shared" si="1000"/>
        <v>2.8283717654168061E+39</v>
      </c>
      <c r="U4527" s="88">
        <f t="shared" si="994"/>
        <v>2.8283717654168061E+39</v>
      </c>
      <c r="V4527" s="1">
        <f t="shared" si="1003"/>
        <v>2.2216599118413085E+48</v>
      </c>
      <c r="W4527" s="84"/>
    </row>
    <row r="4528" spans="6:23" x14ac:dyDescent="0.2">
      <c r="F4528" s="44">
        <f t="shared" ref="F4528:F4591" si="1004">F4527+0.2</f>
        <v>794.8000000000435</v>
      </c>
      <c r="G4528" s="1">
        <f t="shared" si="991"/>
        <v>1.9218180479979558E+17</v>
      </c>
      <c r="H4528" s="15">
        <f t="shared" si="995"/>
        <v>15.599419430591114</v>
      </c>
      <c r="I4528" s="1">
        <f t="shared" si="996"/>
        <v>1.8696086352949669E+42</v>
      </c>
      <c r="J4528" s="1">
        <f t="shared" si="992"/>
        <v>9.3656919460700694E+42</v>
      </c>
      <c r="K4528" s="1">
        <f t="shared" si="993"/>
        <v>1.1235300581365037E+43</v>
      </c>
      <c r="L4528" s="69">
        <f t="shared" si="1001"/>
        <v>0.14365403140096322</v>
      </c>
      <c r="M4528" s="69">
        <f t="shared" si="1002"/>
        <v>-1.1436540314009633</v>
      </c>
      <c r="Q4528" s="88">
        <f t="shared" si="997"/>
        <v>2.5166729716286085E-4</v>
      </c>
      <c r="R4528" s="88">
        <f t="shared" si="998"/>
        <v>4.7051935199702919E+38</v>
      </c>
      <c r="S4528" s="88">
        <f t="shared" si="999"/>
        <v>2.3570383781274286E+39</v>
      </c>
      <c r="T4528" s="1">
        <f t="shared" si="1000"/>
        <v>2.8275577301244578E+39</v>
      </c>
      <c r="U4528" s="88">
        <f t="shared" si="994"/>
        <v>2.8275577301244578E+39</v>
      </c>
      <c r="V4528" s="1">
        <f t="shared" si="1003"/>
        <v>2.2204616067388963E+48</v>
      </c>
      <c r="W4528" s="84"/>
    </row>
    <row r="4529" spans="6:23" x14ac:dyDescent="0.2">
      <c r="F4529" s="44">
        <f t="shared" si="1004"/>
        <v>795.00000000004354</v>
      </c>
      <c r="G4529" s="1">
        <f t="shared" si="991"/>
        <v>1.9223016458962944E+17</v>
      </c>
      <c r="H4529" s="15">
        <f t="shared" si="995"/>
        <v>15.595495048344427</v>
      </c>
      <c r="I4529" s="1">
        <f t="shared" si="996"/>
        <v>1.868385132917583E+42</v>
      </c>
      <c r="J4529" s="1">
        <f t="shared" si="992"/>
        <v>9.3665099422158705E+42</v>
      </c>
      <c r="K4529" s="1">
        <f t="shared" si="993"/>
        <v>1.1234895075133453E+43</v>
      </c>
      <c r="L4529" s="69">
        <f t="shared" si="1001"/>
        <v>0.14345086564811038</v>
      </c>
      <c r="M4529" s="69">
        <f t="shared" si="1002"/>
        <v>-1.1434508656481104</v>
      </c>
      <c r="Q4529" s="88">
        <f t="shared" si="997"/>
        <v>2.5160397667089995E-4</v>
      </c>
      <c r="R4529" s="88">
        <f t="shared" si="998"/>
        <v>4.7009312939485185E+38</v>
      </c>
      <c r="S4529" s="88">
        <f t="shared" si="999"/>
        <v>2.3566511489890344E+39</v>
      </c>
      <c r="T4529" s="1">
        <f t="shared" si="1000"/>
        <v>2.826744278383886E+39</v>
      </c>
      <c r="U4529" s="88">
        <f t="shared" si="994"/>
        <v>2.826744278383886E+39</v>
      </c>
      <c r="V4529" s="1">
        <f t="shared" si="1003"/>
        <v>2.2192643627011953E+48</v>
      </c>
      <c r="W4529" s="84"/>
    </row>
    <row r="4530" spans="6:23" x14ac:dyDescent="0.2">
      <c r="F4530" s="44">
        <f t="shared" si="1004"/>
        <v>795.20000000004359</v>
      </c>
      <c r="G4530" s="1">
        <f t="shared" si="991"/>
        <v>1.9227852437946333E+17</v>
      </c>
      <c r="H4530" s="15">
        <f t="shared" si="995"/>
        <v>15.591572640133071</v>
      </c>
      <c r="I4530" s="1">
        <f t="shared" si="996"/>
        <v>1.8671624656599705E+42</v>
      </c>
      <c r="J4530" s="1">
        <f t="shared" si="992"/>
        <v>9.3673277938741654E+42</v>
      </c>
      <c r="K4530" s="1">
        <f t="shared" si="993"/>
        <v>1.1234490259534136E+43</v>
      </c>
      <c r="L4530" s="69">
        <f t="shared" si="1001"/>
        <v>0.14324774646088143</v>
      </c>
      <c r="M4530" s="69">
        <f t="shared" si="1002"/>
        <v>-1.1432477464608815</v>
      </c>
      <c r="Q4530" s="88">
        <f t="shared" si="997"/>
        <v>2.5154068803168173E-4</v>
      </c>
      <c r="R4530" s="88">
        <f t="shared" si="998"/>
        <v>4.6966733127904028E+38</v>
      </c>
      <c r="S4530" s="88">
        <f t="shared" si="999"/>
        <v>2.356264078289403E+39</v>
      </c>
      <c r="T4530" s="1">
        <f t="shared" si="1000"/>
        <v>2.8259314095684435E+39</v>
      </c>
      <c r="U4530" s="88">
        <f t="shared" si="994"/>
        <v>2.8259314095684429E+39</v>
      </c>
      <c r="V4530" s="1">
        <f t="shared" si="1003"/>
        <v>2.2180681784357482E+48</v>
      </c>
      <c r="W4530" s="84"/>
    </row>
    <row r="4531" spans="6:23" x14ac:dyDescent="0.2">
      <c r="F4531" s="44">
        <f t="shared" si="1004"/>
        <v>795.40000000004363</v>
      </c>
      <c r="G4531" s="1">
        <f t="shared" si="991"/>
        <v>1.9232688416929722E+17</v>
      </c>
      <c r="H4531" s="15">
        <f t="shared" si="995"/>
        <v>15.587652204467961</v>
      </c>
      <c r="I4531" s="1">
        <f t="shared" si="996"/>
        <v>1.8659406329134805E+42</v>
      </c>
      <c r="J4531" s="1">
        <f t="shared" si="992"/>
        <v>9.368145501108344E+42</v>
      </c>
      <c r="K4531" s="1">
        <f t="shared" si="993"/>
        <v>1.1234086134021825E+43</v>
      </c>
      <c r="L4531" s="69">
        <f t="shared" si="1001"/>
        <v>0.14304467388261904</v>
      </c>
      <c r="M4531" s="69">
        <f t="shared" si="1002"/>
        <v>-1.143044673882619</v>
      </c>
      <c r="Q4531" s="88">
        <f t="shared" si="997"/>
        <v>2.5147743122655442E-4</v>
      </c>
      <c r="R4531" s="88">
        <f t="shared" si="998"/>
        <v>4.6924195718633321E+38</v>
      </c>
      <c r="S4531" s="88">
        <f t="shared" si="999"/>
        <v>2.3558771659753287E+39</v>
      </c>
      <c r="T4531" s="1">
        <f t="shared" si="1000"/>
        <v>2.825119123161662E+39</v>
      </c>
      <c r="U4531" s="88">
        <f t="shared" si="994"/>
        <v>2.825119123161662E+39</v>
      </c>
      <c r="V4531" s="1">
        <f t="shared" si="1003"/>
        <v>2.2168730527378575E+48</v>
      </c>
      <c r="W4531" s="84"/>
    </row>
    <row r="4532" spans="6:23" x14ac:dyDescent="0.2">
      <c r="F4532" s="44">
        <f t="shared" si="1004"/>
        <v>795.60000000004368</v>
      </c>
      <c r="G4532" s="1">
        <f t="shared" si="991"/>
        <v>1.9237524395913107E+17</v>
      </c>
      <c r="H4532" s="15">
        <f t="shared" si="995"/>
        <v>15.583733739861509</v>
      </c>
      <c r="I4532" s="1">
        <f t="shared" si="996"/>
        <v>1.8647196340699584E+42</v>
      </c>
      <c r="J4532" s="1">
        <f t="shared" si="992"/>
        <v>9.3689630639817507E+42</v>
      </c>
      <c r="K4532" s="1">
        <f t="shared" si="993"/>
        <v>1.1233682698051709E+43</v>
      </c>
      <c r="L4532" s="69">
        <f t="shared" si="1001"/>
        <v>0.14284164794883464</v>
      </c>
      <c r="M4532" s="69">
        <f t="shared" si="1002"/>
        <v>-1.1428416479488346</v>
      </c>
      <c r="Q4532" s="88">
        <f t="shared" si="997"/>
        <v>2.5141420622709632E-4</v>
      </c>
      <c r="R4532" s="88">
        <f t="shared" si="998"/>
        <v>4.6881700663578012E+38</v>
      </c>
      <c r="S4532" s="88">
        <f t="shared" si="999"/>
        <v>2.3554904119019561E+39</v>
      </c>
      <c r="T4532" s="1">
        <f t="shared" si="1000"/>
        <v>2.8243074185377363E+39</v>
      </c>
      <c r="U4532" s="88">
        <f t="shared" si="994"/>
        <v>2.8243074185377363E+39</v>
      </c>
      <c r="V4532" s="1">
        <f t="shared" si="1003"/>
        <v>2.21567898431826E+48</v>
      </c>
      <c r="W4532" s="84"/>
    </row>
    <row r="4533" spans="6:23" x14ac:dyDescent="0.2">
      <c r="F4533" s="44">
        <f t="shared" si="1004"/>
        <v>795.80000000004372</v>
      </c>
      <c r="G4533" s="1">
        <f t="shared" si="991"/>
        <v>1.9242360374896496E+17</v>
      </c>
      <c r="H4533" s="15">
        <f t="shared" si="995"/>
        <v>15.579817244827614</v>
      </c>
      <c r="I4533" s="1">
        <f t="shared" si="996"/>
        <v>1.8634994685217401E+42</v>
      </c>
      <c r="J4533" s="1">
        <f t="shared" si="992"/>
        <v>9.3697804825576922E+42</v>
      </c>
      <c r="K4533" s="1">
        <f t="shared" si="993"/>
        <v>1.1233279951079433E+43</v>
      </c>
      <c r="L4533" s="69">
        <f t="shared" si="1001"/>
        <v>0.14263866869401598</v>
      </c>
      <c r="M4533" s="69">
        <f t="shared" si="1002"/>
        <v>-1.142638668694016</v>
      </c>
      <c r="Q4533" s="88">
        <f t="shared" si="997"/>
        <v>2.5135101301110296E-4</v>
      </c>
      <c r="R4533" s="88">
        <f t="shared" si="998"/>
        <v>4.6839247915859139E+38</v>
      </c>
      <c r="S4533" s="88">
        <f t="shared" si="999"/>
        <v>2.3551038159825371E+39</v>
      </c>
      <c r="T4533" s="1">
        <f t="shared" si="1000"/>
        <v>2.8234962951411286E+39</v>
      </c>
      <c r="U4533" s="88">
        <f t="shared" si="994"/>
        <v>2.8234962951411286E+39</v>
      </c>
      <c r="V4533" s="1">
        <f t="shared" si="1003"/>
        <v>2.2144859719440993E+48</v>
      </c>
      <c r="W4533" s="84"/>
    </row>
    <row r="4534" spans="6:23" x14ac:dyDescent="0.2">
      <c r="F4534" s="44">
        <f t="shared" si="1004"/>
        <v>796.00000000004377</v>
      </c>
      <c r="G4534" s="1">
        <f t="shared" si="991"/>
        <v>1.9247196353879885E+17</v>
      </c>
      <c r="H4534" s="15">
        <f t="shared" si="995"/>
        <v>15.575902717881677</v>
      </c>
      <c r="I4534" s="1">
        <f t="shared" si="996"/>
        <v>1.8622801356616461E+42</v>
      </c>
      <c r="J4534" s="1">
        <f t="shared" si="992"/>
        <v>9.3705977568994212E+42</v>
      </c>
      <c r="K4534" s="1">
        <f t="shared" si="993"/>
        <v>1.1232877892561067E+43</v>
      </c>
      <c r="L4534" s="69">
        <f t="shared" si="1001"/>
        <v>0.1424357361612201</v>
      </c>
      <c r="M4534" s="69">
        <f t="shared" si="1002"/>
        <v>-1.1424357361612201</v>
      </c>
      <c r="Q4534" s="88">
        <f t="shared" si="997"/>
        <v>2.5128785155459354E-4</v>
      </c>
      <c r="R4534" s="88">
        <f t="shared" si="998"/>
        <v>4.6796837428321206E+38</v>
      </c>
      <c r="S4534" s="88">
        <f t="shared" si="999"/>
        <v>2.354717378113549E+39</v>
      </c>
      <c r="T4534" s="1">
        <f t="shared" si="1000"/>
        <v>2.8226857523967609E+39</v>
      </c>
      <c r="U4534" s="88">
        <f t="shared" si="994"/>
        <v>2.8226857523967609E+39</v>
      </c>
      <c r="V4534" s="1">
        <f t="shared" si="1003"/>
        <v>2.2132940143684382E+48</v>
      </c>
      <c r="W4534" s="84"/>
    </row>
    <row r="4535" spans="6:23" x14ac:dyDescent="0.2">
      <c r="F4535" s="44">
        <f t="shared" si="1004"/>
        <v>796.20000000004381</v>
      </c>
      <c r="G4535" s="1">
        <f t="shared" si="991"/>
        <v>1.9252032332863274E+17</v>
      </c>
      <c r="H4535" s="15">
        <f t="shared" si="995"/>
        <v>15.571990157540585</v>
      </c>
      <c r="I4535" s="1">
        <f t="shared" si="996"/>
        <v>1.8610616348829927E+42</v>
      </c>
      <c r="J4535" s="1">
        <f t="shared" si="992"/>
        <v>9.3714148870701556E+42</v>
      </c>
      <c r="K4535" s="1">
        <f t="shared" si="993"/>
        <v>1.1232476521953148E+43</v>
      </c>
      <c r="L4535" s="69">
        <f t="shared" si="1001"/>
        <v>0.14223285038005046</v>
      </c>
      <c r="M4535" s="69">
        <f t="shared" si="1002"/>
        <v>-1.1422328503800505</v>
      </c>
      <c r="Q4535" s="88">
        <f t="shared" si="997"/>
        <v>2.5122472183358724E-4</v>
      </c>
      <c r="R4535" s="88">
        <f t="shared" si="998"/>
        <v>4.6754469153864092E+38</v>
      </c>
      <c r="S4535" s="88">
        <f t="shared" si="999"/>
        <v>2.3543310981913382E+39</v>
      </c>
      <c r="T4535" s="1">
        <f t="shared" si="1000"/>
        <v>2.8218757897299793E+39</v>
      </c>
      <c r="U4535" s="88">
        <f t="shared" si="994"/>
        <v>2.8218757897299793E+39</v>
      </c>
      <c r="V4535" s="1">
        <f t="shared" si="1003"/>
        <v>2.2121031103459234E+48</v>
      </c>
      <c r="W4535" s="84"/>
    </row>
    <row r="4536" spans="6:23" x14ac:dyDescent="0.2">
      <c r="F4536" s="44">
        <f t="shared" si="1004"/>
        <v>796.40000000004386</v>
      </c>
      <c r="G4536" s="1">
        <f t="shared" si="991"/>
        <v>1.9256868311846659E+17</v>
      </c>
      <c r="H4536" s="15">
        <f t="shared" si="995"/>
        <v>15.568079562322721</v>
      </c>
      <c r="I4536" s="1">
        <f t="shared" si="996"/>
        <v>1.8598439655795801E+42</v>
      </c>
      <c r="J4536" s="1">
        <f t="shared" si="992"/>
        <v>9.3722318731330613E+42</v>
      </c>
      <c r="K4536" s="1">
        <f t="shared" si="993"/>
        <v>1.1232075838712642E+43</v>
      </c>
      <c r="L4536" s="69">
        <f t="shared" si="1001"/>
        <v>0.14203001139284577</v>
      </c>
      <c r="M4536" s="69">
        <f t="shared" si="1002"/>
        <v>-1.1420300113928459</v>
      </c>
      <c r="Q4536" s="88">
        <f t="shared" si="997"/>
        <v>2.5116162382499141E-4</v>
      </c>
      <c r="R4536" s="88">
        <f t="shared" si="998"/>
        <v>4.6712143045607876E+38</v>
      </c>
      <c r="S4536" s="88">
        <f t="shared" si="999"/>
        <v>2.3539449761204404E+39</v>
      </c>
      <c r="T4536" s="1">
        <f t="shared" si="1000"/>
        <v>2.8210664065765195E+39</v>
      </c>
      <c r="U4536" s="88">
        <f t="shared" si="994"/>
        <v>2.8210664065765195E+39</v>
      </c>
      <c r="V4536" s="1">
        <f t="shared" si="1003"/>
        <v>2.2109132586405961E+48</v>
      </c>
      <c r="W4536" s="84"/>
    </row>
    <row r="4537" spans="6:23" x14ac:dyDescent="0.2">
      <c r="F4537" s="44">
        <f t="shared" si="1004"/>
        <v>796.60000000004391</v>
      </c>
      <c r="G4537" s="1">
        <f t="shared" si="991"/>
        <v>1.9261704290830048E+17</v>
      </c>
      <c r="H4537" s="15">
        <f t="shared" si="995"/>
        <v>15.564170930747945</v>
      </c>
      <c r="I4537" s="1">
        <f t="shared" si="996"/>
        <v>1.8586271271456989E+42</v>
      </c>
      <c r="J4537" s="1">
        <f t="shared" si="992"/>
        <v>9.3730487151512744E+42</v>
      </c>
      <c r="K4537" s="1">
        <f t="shared" si="993"/>
        <v>1.1231675842296974E+43</v>
      </c>
      <c r="L4537" s="69">
        <f t="shared" si="1001"/>
        <v>0.14182721922974989</v>
      </c>
      <c r="M4537" s="69">
        <f t="shared" si="1002"/>
        <v>-1.1418272192297498</v>
      </c>
      <c r="Q4537" s="88">
        <f t="shared" si="997"/>
        <v>2.510985575021607E-4</v>
      </c>
      <c r="R4537" s="88">
        <f t="shared" si="998"/>
        <v>4.6669859056067002E+38</v>
      </c>
      <c r="S4537" s="88">
        <f t="shared" si="999"/>
        <v>2.3535590117719656E+39</v>
      </c>
      <c r="T4537" s="1">
        <f t="shared" si="1000"/>
        <v>2.8202576023326354E+39</v>
      </c>
      <c r="U4537" s="88">
        <f t="shared" si="994"/>
        <v>2.820257602332636E+39</v>
      </c>
      <c r="V4537" s="1">
        <f t="shared" si="1003"/>
        <v>2.2097244579868035E+48</v>
      </c>
      <c r="W4537" s="84"/>
    </row>
    <row r="4538" spans="6:23" x14ac:dyDescent="0.2">
      <c r="F4538" s="44">
        <f t="shared" si="1004"/>
        <v>796.80000000004395</v>
      </c>
      <c r="G4538" s="1">
        <f t="shared" si="991"/>
        <v>1.9266540269813437E+17</v>
      </c>
      <c r="H4538" s="15">
        <f t="shared" si="995"/>
        <v>15.560264261337615</v>
      </c>
      <c r="I4538" s="1">
        <f t="shared" si="996"/>
        <v>1.857411118976128E+42</v>
      </c>
      <c r="J4538" s="1">
        <f t="shared" si="992"/>
        <v>9.3738654131878643E+42</v>
      </c>
      <c r="K4538" s="1">
        <f t="shared" si="993"/>
        <v>1.1231276532163991E+43</v>
      </c>
      <c r="L4538" s="69">
        <f t="shared" si="1001"/>
        <v>0.14162447393699518</v>
      </c>
      <c r="M4538" s="69">
        <f t="shared" si="1002"/>
        <v>-1.1416244739369952</v>
      </c>
      <c r="Q4538" s="88">
        <f t="shared" si="997"/>
        <v>2.5103552284466701E-4</v>
      </c>
      <c r="R4538" s="88">
        <f t="shared" si="998"/>
        <v>4.662761713896703E+38</v>
      </c>
      <c r="S4538" s="88">
        <f t="shared" si="999"/>
        <v>2.3531732050751561E+39</v>
      </c>
      <c r="T4538" s="1">
        <f t="shared" si="1000"/>
        <v>2.8194493764648264E+39</v>
      </c>
      <c r="U4538" s="88">
        <f t="shared" si="994"/>
        <v>2.8194493764648264E+39</v>
      </c>
      <c r="V4538" s="1">
        <f t="shared" si="1003"/>
        <v>2.208536707175187E+48</v>
      </c>
      <c r="W4538" s="84"/>
    </row>
    <row r="4539" spans="6:23" x14ac:dyDescent="0.2">
      <c r="F4539" s="44">
        <f t="shared" si="1004"/>
        <v>797.000000000044</v>
      </c>
      <c r="G4539" s="1">
        <f t="shared" si="991"/>
        <v>1.9271376248796822E+17</v>
      </c>
      <c r="H4539" s="15">
        <f t="shared" si="995"/>
        <v>15.556359552614571</v>
      </c>
      <c r="I4539" s="1">
        <f t="shared" si="996"/>
        <v>1.8561959404661329E+42</v>
      </c>
      <c r="J4539" s="1">
        <f t="shared" si="992"/>
        <v>9.374681967305878E+42</v>
      </c>
      <c r="K4539" s="1">
        <f t="shared" si="993"/>
        <v>1.1230877907772011E+43</v>
      </c>
      <c r="L4539" s="69">
        <f t="shared" si="1001"/>
        <v>0.14142177554014618</v>
      </c>
      <c r="M4539" s="69">
        <f t="shared" si="1002"/>
        <v>-1.1414217755401461</v>
      </c>
      <c r="Q4539" s="88">
        <f t="shared" si="997"/>
        <v>2.5097251982675317E-4</v>
      </c>
      <c r="R4539" s="88">
        <f t="shared" si="998"/>
        <v>4.6585417247097527E+38</v>
      </c>
      <c r="S4539" s="88">
        <f t="shared" si="999"/>
        <v>2.3527875559091799E+39</v>
      </c>
      <c r="T4539" s="1">
        <f t="shared" si="1000"/>
        <v>2.8186417283801553E+39</v>
      </c>
      <c r="U4539" s="88">
        <f t="shared" si="994"/>
        <v>2.8186417283801553E+39</v>
      </c>
      <c r="V4539" s="1">
        <f t="shared" si="1003"/>
        <v>2.2073500049510582E+48</v>
      </c>
      <c r="W4539" s="84"/>
    </row>
    <row r="4540" spans="6:23" x14ac:dyDescent="0.2">
      <c r="F4540" s="44">
        <f t="shared" si="1004"/>
        <v>797.20000000004404</v>
      </c>
      <c r="G4540" s="1">
        <f t="shared" si="991"/>
        <v>1.9276212227780211E+17</v>
      </c>
      <c r="H4540" s="15">
        <f t="shared" si="995"/>
        <v>15.552456803103125</v>
      </c>
      <c r="I4540" s="1">
        <f t="shared" si="996"/>
        <v>1.8549815910114656E+42</v>
      </c>
      <c r="J4540" s="1">
        <f t="shared" si="992"/>
        <v>9.3754983775683094E+42</v>
      </c>
      <c r="K4540" s="1">
        <f t="shared" si="993"/>
        <v>1.1230479968579775E+43</v>
      </c>
      <c r="L4540" s="69">
        <f t="shared" si="1001"/>
        <v>0.14121912408257722</v>
      </c>
      <c r="M4540" s="69">
        <f t="shared" si="1002"/>
        <v>-1.1412191240825773</v>
      </c>
      <c r="Q4540" s="88">
        <f t="shared" si="997"/>
        <v>2.5090954842443836E-4</v>
      </c>
      <c r="R4540" s="88">
        <f t="shared" si="998"/>
        <v>4.6543259333633304E+38</v>
      </c>
      <c r="S4540" s="88">
        <f t="shared" si="999"/>
        <v>2.3524020641697188E+39</v>
      </c>
      <c r="T4540" s="1">
        <f t="shared" si="1000"/>
        <v>2.817834657506052E+39</v>
      </c>
      <c r="U4540" s="88">
        <f t="shared" si="994"/>
        <v>2.817834657506052E+39</v>
      </c>
      <c r="V4540" s="1">
        <f t="shared" si="1003"/>
        <v>2.2061643500769331E+48</v>
      </c>
      <c r="W4540" s="84"/>
    </row>
    <row r="4541" spans="6:23" x14ac:dyDescent="0.2">
      <c r="F4541" s="44">
        <f t="shared" si="1004"/>
        <v>797.40000000004409</v>
      </c>
      <c r="G4541" s="1">
        <f t="shared" si="991"/>
        <v>1.92810482067636E+17</v>
      </c>
      <c r="H4541" s="15">
        <f t="shared" si="995"/>
        <v>15.548556011329083</v>
      </c>
      <c r="I4541" s="1">
        <f t="shared" si="996"/>
        <v>1.8537680700083652E+42</v>
      </c>
      <c r="J4541" s="1">
        <f t="shared" si="992"/>
        <v>9.3763146440381002E+42</v>
      </c>
      <c r="K4541" s="1">
        <f t="shared" si="993"/>
        <v>1.1230082714046465E+43</v>
      </c>
      <c r="L4541" s="69">
        <f t="shared" si="1001"/>
        <v>0.14101651960182662</v>
      </c>
      <c r="M4541" s="69">
        <f t="shared" si="1002"/>
        <v>-1.1410165196018267</v>
      </c>
      <c r="Q4541" s="88">
        <f t="shared" si="997"/>
        <v>2.5084660861551811E-4</v>
      </c>
      <c r="R4541" s="88">
        <f t="shared" si="998"/>
        <v>4.6501143352133271E+38</v>
      </c>
      <c r="S4541" s="88">
        <f t="shared" si="999"/>
        <v>2.3520167297689763E+39</v>
      </c>
      <c r="T4541" s="1">
        <f t="shared" si="1000"/>
        <v>2.8170281632903087E+39</v>
      </c>
      <c r="U4541" s="88">
        <f t="shared" si="994"/>
        <v>2.8170281632903087E+39</v>
      </c>
      <c r="V4541" s="1">
        <f t="shared" si="1003"/>
        <v>2.2049797413325057E+48</v>
      </c>
      <c r="W4541" s="84"/>
    </row>
    <row r="4542" spans="6:23" x14ac:dyDescent="0.2">
      <c r="F4542" s="44">
        <f t="shared" si="1004"/>
        <v>797.60000000004413</v>
      </c>
      <c r="G4542" s="1">
        <f t="shared" si="991"/>
        <v>1.9285884185746986E+17</v>
      </c>
      <c r="H4542" s="15">
        <f t="shared" si="995"/>
        <v>15.544657175819724</v>
      </c>
      <c r="I4542" s="1">
        <f t="shared" si="996"/>
        <v>1.8525553768535568E+42</v>
      </c>
      <c r="J4542" s="1">
        <f t="shared" si="992"/>
        <v>9.3771307667781638E+42</v>
      </c>
      <c r="K4542" s="1">
        <f t="shared" si="993"/>
        <v>1.122968614363172E+43</v>
      </c>
      <c r="L4542" s="69">
        <f t="shared" si="1001"/>
        <v>0.14081396212853833</v>
      </c>
      <c r="M4542" s="69">
        <f t="shared" si="1002"/>
        <v>-1.1408139621285383</v>
      </c>
      <c r="Q4542" s="88">
        <f t="shared" si="997"/>
        <v>2.5078370037334707E-4</v>
      </c>
      <c r="R4542" s="88">
        <f t="shared" si="998"/>
        <v>4.6459069255387547E+38</v>
      </c>
      <c r="S4542" s="88">
        <f t="shared" si="999"/>
        <v>2.3516315525773894E+39</v>
      </c>
      <c r="T4542" s="1">
        <f t="shared" si="1000"/>
        <v>2.8162222451312648E+39</v>
      </c>
      <c r="U4542" s="88">
        <f t="shared" si="994"/>
        <v>2.8162222451312648E+39</v>
      </c>
      <c r="V4542" s="1">
        <f t="shared" si="1003"/>
        <v>2.203796177459997E+48</v>
      </c>
      <c r="W4542" s="84"/>
    </row>
    <row r="4543" spans="6:23" x14ac:dyDescent="0.2">
      <c r="F4543" s="44">
        <f t="shared" si="1004"/>
        <v>797.80000000004418</v>
      </c>
      <c r="G4543" s="1">
        <f t="shared" si="991"/>
        <v>1.9290720164730374E+17</v>
      </c>
      <c r="H4543" s="15">
        <f t="shared" si="995"/>
        <v>15.540760295103798</v>
      </c>
      <c r="I4543" s="1">
        <f t="shared" si="996"/>
        <v>1.8513435109442514E+42</v>
      </c>
      <c r="J4543" s="1">
        <f t="shared" si="992"/>
        <v>9.3779467458513592E+42</v>
      </c>
      <c r="K4543" s="1">
        <f t="shared" si="993"/>
        <v>1.1229290256795611E+43</v>
      </c>
      <c r="L4543" s="69">
        <f t="shared" si="1001"/>
        <v>0.14061145170301875</v>
      </c>
      <c r="M4543" s="69">
        <f t="shared" si="1002"/>
        <v>-1.1406114517030188</v>
      </c>
      <c r="Q4543" s="88">
        <f t="shared" si="997"/>
        <v>2.5072082367838533E-4</v>
      </c>
      <c r="R4543" s="88">
        <f t="shared" si="998"/>
        <v>4.6417036997557652E+38</v>
      </c>
      <c r="S4543" s="88">
        <f t="shared" si="999"/>
        <v>2.351246532531886E+39</v>
      </c>
      <c r="T4543" s="1">
        <f t="shared" si="1000"/>
        <v>2.8154169025074623E+39</v>
      </c>
      <c r="U4543" s="88">
        <f t="shared" si="994"/>
        <v>2.8154169025074623E+39</v>
      </c>
      <c r="V4543" s="1">
        <f t="shared" si="1003"/>
        <v>2.2026136572656353E+48</v>
      </c>
      <c r="W4543" s="84"/>
    </row>
    <row r="4544" spans="6:23" x14ac:dyDescent="0.2">
      <c r="F4544" s="44">
        <f t="shared" si="1004"/>
        <v>798.00000000004422</v>
      </c>
      <c r="G4544" s="1">
        <f t="shared" si="991"/>
        <v>1.9295556143713763E+17</v>
      </c>
      <c r="H4544" s="15">
        <f t="shared" si="995"/>
        <v>15.53686536771154</v>
      </c>
      <c r="I4544" s="1">
        <f t="shared" si="996"/>
        <v>1.8501324716781452E+42</v>
      </c>
      <c r="J4544" s="1">
        <f t="shared" si="992"/>
        <v>9.3787625813205067E+42</v>
      </c>
      <c r="K4544" s="1">
        <f t="shared" si="993"/>
        <v>1.1228895052998652E+43</v>
      </c>
      <c r="L4544" s="69">
        <f t="shared" si="1001"/>
        <v>0.14040898836004972</v>
      </c>
      <c r="M4544" s="69">
        <f t="shared" si="1002"/>
        <v>-1.1404089883600497</v>
      </c>
      <c r="Q4544" s="88">
        <f t="shared" si="997"/>
        <v>2.5065797850221117E-4</v>
      </c>
      <c r="R4544" s="88">
        <f t="shared" si="998"/>
        <v>4.6375046531214331E+38</v>
      </c>
      <c r="S4544" s="88">
        <f t="shared" si="999"/>
        <v>2.3508616694859779E+39</v>
      </c>
      <c r="T4544" s="1">
        <f t="shared" si="1000"/>
        <v>2.8146121347981214E+39</v>
      </c>
      <c r="U4544" s="88">
        <f t="shared" si="994"/>
        <v>2.8146121347981214E+39</v>
      </c>
      <c r="V4544" s="1">
        <f t="shared" si="1003"/>
        <v>2.2014321794791597E+48</v>
      </c>
      <c r="W4544" s="84"/>
    </row>
    <row r="4545" spans="6:23" x14ac:dyDescent="0.2">
      <c r="F4545" s="44">
        <f t="shared" si="1004"/>
        <v>798.20000000004427</v>
      </c>
      <c r="G4545" s="1">
        <f t="shared" si="991"/>
        <v>1.9300392122697149E+17</v>
      </c>
      <c r="H4545" s="15">
        <f t="shared" si="995"/>
        <v>15.532972392174655</v>
      </c>
      <c r="I4545" s="1">
        <f t="shared" si="996"/>
        <v>1.8489222584534179E+42</v>
      </c>
      <c r="J4545" s="1">
        <f t="shared" si="992"/>
        <v>9.3795782732483811E+42</v>
      </c>
      <c r="K4545" s="1">
        <f t="shared" si="993"/>
        <v>1.12285005317018E+43</v>
      </c>
      <c r="L4545" s="69">
        <f t="shared" si="1001"/>
        <v>0.14020657213548382</v>
      </c>
      <c r="M4545" s="69">
        <f t="shared" si="1002"/>
        <v>-1.1402065721354839</v>
      </c>
      <c r="Q4545" s="88">
        <f t="shared" si="997"/>
        <v>2.5059516482439648E-4</v>
      </c>
      <c r="R4545" s="88">
        <f t="shared" si="998"/>
        <v>4.6333097810462964E+38</v>
      </c>
      <c r="S4545" s="88">
        <f t="shared" si="999"/>
        <v>2.3504769633680062E+39</v>
      </c>
      <c r="T4545" s="1">
        <f t="shared" si="1000"/>
        <v>2.8138079414726361E+39</v>
      </c>
      <c r="U4545" s="88">
        <f t="shared" si="994"/>
        <v>2.8138079414726361E+39</v>
      </c>
      <c r="V4545" s="1">
        <f t="shared" si="1003"/>
        <v>2.2002517429020957E+48</v>
      </c>
      <c r="W4545" s="84"/>
    </row>
    <row r="4546" spans="6:23" x14ac:dyDescent="0.2">
      <c r="F4546" s="44">
        <f t="shared" si="1004"/>
        <v>798.40000000004432</v>
      </c>
      <c r="G4546" s="1">
        <f t="shared" si="991"/>
        <v>1.9305228101680538E+17</v>
      </c>
      <c r="H4546" s="15">
        <f t="shared" si="995"/>
        <v>15.529081367026313</v>
      </c>
      <c r="I4546" s="1">
        <f t="shared" si="996"/>
        <v>1.8477128706687351E+42</v>
      </c>
      <c r="J4546" s="1">
        <f t="shared" si="992"/>
        <v>9.3803938216977126E+42</v>
      </c>
      <c r="K4546" s="1">
        <f t="shared" si="993"/>
        <v>1.1228106692366448E+43</v>
      </c>
      <c r="L4546" s="69">
        <f t="shared" si="1001"/>
        <v>0.14000420306687106</v>
      </c>
      <c r="M4546" s="69">
        <f t="shared" si="1002"/>
        <v>-1.1400042030668711</v>
      </c>
      <c r="Q4546" s="88">
        <f t="shared" si="997"/>
        <v>2.5053238262096045E-4</v>
      </c>
      <c r="R4546" s="88">
        <f t="shared" si="998"/>
        <v>4.6291190788805274E+38</v>
      </c>
      <c r="S4546" s="88">
        <f t="shared" si="999"/>
        <v>2.3500924140728647E+39</v>
      </c>
      <c r="T4546" s="1">
        <f t="shared" si="1000"/>
        <v>2.8130043219609175E+39</v>
      </c>
      <c r="U4546" s="88">
        <f t="shared" si="994"/>
        <v>2.8130043219609175E+39</v>
      </c>
      <c r="V4546" s="1">
        <f t="shared" si="1003"/>
        <v>2.1990723463063029E+48</v>
      </c>
      <c r="W4546" s="84"/>
    </row>
    <row r="4547" spans="6:23" x14ac:dyDescent="0.2">
      <c r="F4547" s="44">
        <f t="shared" si="1004"/>
        <v>798.60000000004436</v>
      </c>
      <c r="G4547" s="1">
        <f t="shared" ref="G4547:G4610" si="1005">F4547/4.13566727E-15</f>
        <v>1.9310064080663926E+17</v>
      </c>
      <c r="H4547" s="15">
        <f t="shared" si="995"/>
        <v>15.525192290801161</v>
      </c>
      <c r="I4547" s="1">
        <f t="shared" si="996"/>
        <v>1.8465043077232451E+42</v>
      </c>
      <c r="J4547" s="1">
        <f t="shared" ref="J4547:J4610" si="1006" xml:space="preserve"> $B$16 * (F4547/2000)^($B$14+1) * EXP(-$C$14/F4547) * $C$23</f>
        <v>9.3812092267311829E+42</v>
      </c>
      <c r="K4547" s="1">
        <f t="shared" ref="K4547:K4610" si="1007" xml:space="preserve"> (I4547+J4547)</f>
        <v>1.1227713534454428E+43</v>
      </c>
      <c r="L4547" s="69">
        <f t="shared" si="1001"/>
        <v>0.13980188119060594</v>
      </c>
      <c r="M4547" s="69">
        <f t="shared" si="1002"/>
        <v>-1.1398018811906059</v>
      </c>
      <c r="Q4547" s="88">
        <f t="shared" si="997"/>
        <v>2.5046963186703408E-4</v>
      </c>
      <c r="R4547" s="88">
        <f t="shared" si="998"/>
        <v>4.6249325419633384E+38</v>
      </c>
      <c r="S4547" s="88">
        <f t="shared" si="999"/>
        <v>2.3497080214869829E+39</v>
      </c>
      <c r="T4547" s="1">
        <f t="shared" si="1000"/>
        <v>2.812201275683317E+39</v>
      </c>
      <c r="U4547" s="88">
        <f t="shared" ref="U4547:U4610" si="1008" xml:space="preserve"> K4547 * Q4547</f>
        <v>2.8122012756833164E+39</v>
      </c>
      <c r="V4547" s="1">
        <f t="shared" si="1003"/>
        <v>2.1978939884573992E+48</v>
      </c>
      <c r="W4547" s="84"/>
    </row>
    <row r="4548" spans="6:23" x14ac:dyDescent="0.2">
      <c r="F4548" s="44">
        <f t="shared" si="1004"/>
        <v>798.80000000004441</v>
      </c>
      <c r="G4548" s="1">
        <f t="shared" si="1005"/>
        <v>1.9314900059647312E+17</v>
      </c>
      <c r="H4548" s="15">
        <f t="shared" ref="H4548:H4611" si="1009">2997924580000000000/G4548</f>
        <v>15.521305162035313</v>
      </c>
      <c r="I4548" s="1">
        <f t="shared" ref="I4548:I4611" si="1010" xml:space="preserve"> MAX( 1E-90, (F4548)^(1+$B$4) * EXP(-F4548/$A$6) * EXP(-$C$5/F4548) * $C$23 )</f>
        <v>1.8452965690165799E+42</v>
      </c>
      <c r="J4548" s="1">
        <f t="shared" si="1006"/>
        <v>9.3820244884114443E+42</v>
      </c>
      <c r="K4548" s="1">
        <f t="shared" si="1007"/>
        <v>1.1227321057428023E+43</v>
      </c>
      <c r="L4548" s="69">
        <f t="shared" si="1001"/>
        <v>0.13959960653844913</v>
      </c>
      <c r="M4548" s="69">
        <f t="shared" si="1002"/>
        <v>-1.1395996065384491</v>
      </c>
      <c r="Q4548" s="88">
        <f t="shared" ref="Q4548:Q4611" si="1011" xml:space="preserve"> LN(F4548) - LN(F4547)</f>
        <v>2.5040691253952474E-4</v>
      </c>
      <c r="R4548" s="88">
        <f t="shared" ref="R4548:R4611" si="1012">I4548 * Q4548</f>
        <v>4.6207501656721976E+38</v>
      </c>
      <c r="S4548" s="88">
        <f t="shared" ref="S4548:S4611" si="1013" xml:space="preserve"> J4548*Q4548</f>
        <v>2.3493237855133238E+39</v>
      </c>
      <c r="T4548" s="1">
        <f t="shared" ref="T4548:T4611" si="1014">R4548+S4548</f>
        <v>2.8113988020805433E+39</v>
      </c>
      <c r="U4548" s="88">
        <f t="shared" si="1008"/>
        <v>2.8113988020805433E+39</v>
      </c>
      <c r="V4548" s="1">
        <f t="shared" si="1003"/>
        <v>2.1967166681381474E+48</v>
      </c>
      <c r="W4548" s="84"/>
    </row>
    <row r="4549" spans="6:23" x14ac:dyDescent="0.2">
      <c r="F4549" s="44">
        <f t="shared" si="1004"/>
        <v>799.00000000004445</v>
      </c>
      <c r="G4549" s="1">
        <f t="shared" si="1005"/>
        <v>1.9319736038630701E+17</v>
      </c>
      <c r="H4549" s="15">
        <f t="shared" si="1009"/>
        <v>15.517419979266341</v>
      </c>
      <c r="I4549" s="1">
        <f t="shared" si="1010"/>
        <v>1.8440896539488547E+42</v>
      </c>
      <c r="J4549" s="1">
        <f t="shared" si="1006"/>
        <v>9.3828396068010932E+42</v>
      </c>
      <c r="K4549" s="1">
        <f t="shared" si="1007"/>
        <v>1.1226929260749948E+43</v>
      </c>
      <c r="L4549" s="69">
        <f t="shared" ref="L4549:L4612" si="1015">LOG10(K4549/K4548) /LOG10(H4549/H4548)</f>
        <v>0.13939737914892963</v>
      </c>
      <c r="M4549" s="69">
        <f t="shared" ref="M4549:M4612" si="1016" xml:space="preserve"> -(1+L4549)</f>
        <v>-1.1393973791489296</v>
      </c>
      <c r="Q4549" s="88">
        <f t="shared" si="1011"/>
        <v>2.503442246144516E-4</v>
      </c>
      <c r="R4549" s="88">
        <f t="shared" si="1012"/>
        <v>4.6165719453735839E+38</v>
      </c>
      <c r="S4549" s="88">
        <f t="shared" si="1013"/>
        <v>2.3489397060463856E+39</v>
      </c>
      <c r="T4549" s="1">
        <f t="shared" si="1014"/>
        <v>2.8105969005837441E+39</v>
      </c>
      <c r="U4549" s="88">
        <f t="shared" si="1008"/>
        <v>2.8105969005837441E+39</v>
      </c>
      <c r="V4549" s="1">
        <f t="shared" ref="V4549:V4612" si="1017" xml:space="preserve"> (K4549/(F4549*1.602176487E-12)) * Q4549</f>
        <v>2.1955403841250572E+48</v>
      </c>
      <c r="W4549" s="84"/>
    </row>
    <row r="4550" spans="6:23" x14ac:dyDescent="0.2">
      <c r="F4550" s="44">
        <f t="shared" si="1004"/>
        <v>799.2000000000445</v>
      </c>
      <c r="G4550" s="1">
        <f t="shared" si="1005"/>
        <v>1.932457201761409E+17</v>
      </c>
      <c r="H4550" s="15">
        <f t="shared" si="1009"/>
        <v>15.51353674103329</v>
      </c>
      <c r="I4550" s="1">
        <f t="shared" si="1010"/>
        <v>1.8428835619206657E+42</v>
      </c>
      <c r="J4550" s="1">
        <f t="shared" si="1006"/>
        <v>9.3836545819626851E+42</v>
      </c>
      <c r="K4550" s="1">
        <f t="shared" si="1007"/>
        <v>1.122653814388335E+43</v>
      </c>
      <c r="L4550" s="69">
        <f t="shared" si="1015"/>
        <v>0.13919519906049327</v>
      </c>
      <c r="M4550" s="69">
        <f t="shared" si="1016"/>
        <v>-1.1391951990604934</v>
      </c>
      <c r="Q4550" s="88">
        <f t="shared" si="1011"/>
        <v>2.5028156806872204E-4</v>
      </c>
      <c r="R4550" s="88">
        <f t="shared" si="1012"/>
        <v>4.6123978764557605E+38</v>
      </c>
      <c r="S4550" s="88">
        <f t="shared" si="1013"/>
        <v>2.3485557829888691E+39</v>
      </c>
      <c r="T4550" s="1">
        <f t="shared" si="1014"/>
        <v>2.8097955706344448E+39</v>
      </c>
      <c r="U4550" s="88">
        <f t="shared" si="1008"/>
        <v>2.8097955706344448E+39</v>
      </c>
      <c r="V4550" s="1">
        <f t="shared" si="1017"/>
        <v>2.1943651352039703E+48</v>
      </c>
      <c r="W4550" s="84"/>
    </row>
    <row r="4551" spans="6:23" x14ac:dyDescent="0.2">
      <c r="F4551" s="44">
        <f t="shared" si="1004"/>
        <v>799.40000000004454</v>
      </c>
      <c r="G4551" s="1">
        <f t="shared" si="1005"/>
        <v>1.9329407996597475E+17</v>
      </c>
      <c r="H4551" s="15">
        <f t="shared" si="1009"/>
        <v>15.509655445876666</v>
      </c>
      <c r="I4551" s="1">
        <f t="shared" si="1010"/>
        <v>1.8416782923330931E+42</v>
      </c>
      <c r="J4551" s="1">
        <f t="shared" si="1006"/>
        <v>9.3844694139587349E+42</v>
      </c>
      <c r="K4551" s="1">
        <f t="shared" si="1007"/>
        <v>1.1226147706291827E+43</v>
      </c>
      <c r="L4551" s="69">
        <f t="shared" si="1015"/>
        <v>0.13899306630378294</v>
      </c>
      <c r="M4551" s="69">
        <f t="shared" si="1016"/>
        <v>-1.1389930663037831</v>
      </c>
      <c r="Q4551" s="88">
        <f t="shared" si="1011"/>
        <v>2.502189428792434E-4</v>
      </c>
      <c r="R4551" s="88">
        <f t="shared" si="1012"/>
        <v>4.6082279543123678E+38</v>
      </c>
      <c r="S4551" s="88">
        <f t="shared" si="1013"/>
        <v>2.3481720162433475E+39</v>
      </c>
      <c r="T4551" s="1">
        <f t="shared" si="1014"/>
        <v>2.808994811674584E+39</v>
      </c>
      <c r="U4551" s="88">
        <f t="shared" si="1008"/>
        <v>2.808994811674584E+39</v>
      </c>
      <c r="V4551" s="1">
        <f t="shared" si="1017"/>
        <v>2.1931909201622645E+48</v>
      </c>
      <c r="W4551" s="84"/>
    </row>
    <row r="4552" spans="6:23" x14ac:dyDescent="0.2">
      <c r="F4552" s="44">
        <f t="shared" si="1004"/>
        <v>799.60000000004459</v>
      </c>
      <c r="G4552" s="1">
        <f t="shared" si="1005"/>
        <v>1.9334243975580864E+17</v>
      </c>
      <c r="H4552" s="15">
        <f t="shared" si="1009"/>
        <v>15.505776092338426</v>
      </c>
      <c r="I4552" s="1">
        <f t="shared" si="1010"/>
        <v>1.8404738445876972E+42</v>
      </c>
      <c r="J4552" s="1">
        <f t="shared" si="1006"/>
        <v>9.3852841028517076E+42</v>
      </c>
      <c r="K4552" s="1">
        <f t="shared" si="1007"/>
        <v>1.1225757947439404E+43</v>
      </c>
      <c r="L4552" s="69">
        <f t="shared" si="1015"/>
        <v>0.13879098091913697</v>
      </c>
      <c r="M4552" s="69">
        <f t="shared" si="1016"/>
        <v>-1.138790980919137</v>
      </c>
      <c r="Q4552" s="88">
        <f t="shared" si="1011"/>
        <v>2.5015634902203487E-4</v>
      </c>
      <c r="R4552" s="88">
        <f t="shared" si="1012"/>
        <v>4.6040621743260633E+38</v>
      </c>
      <c r="S4552" s="88">
        <f t="shared" si="1013"/>
        <v>2.3477884057039272E+39</v>
      </c>
      <c r="T4552" s="1">
        <f t="shared" si="1014"/>
        <v>2.8081946231365335E+39</v>
      </c>
      <c r="U4552" s="88">
        <f t="shared" si="1008"/>
        <v>2.8081946231365335E+39</v>
      </c>
      <c r="V4552" s="1">
        <f t="shared" si="1017"/>
        <v>2.1920177377810632E+48</v>
      </c>
      <c r="W4552" s="84"/>
    </row>
    <row r="4553" spans="6:23" x14ac:dyDescent="0.2">
      <c r="F4553" s="44">
        <f t="shared" si="1004"/>
        <v>799.80000000004463</v>
      </c>
      <c r="G4553" s="1">
        <f t="shared" si="1005"/>
        <v>1.9339079954564253E+17</v>
      </c>
      <c r="H4553" s="15">
        <f t="shared" si="1009"/>
        <v>15.501898678961995</v>
      </c>
      <c r="I4553" s="1">
        <f t="shared" si="1010"/>
        <v>1.839270218086521E+42</v>
      </c>
      <c r="J4553" s="1">
        <f t="shared" si="1006"/>
        <v>9.3860986487040339E+42</v>
      </c>
      <c r="K4553" s="1">
        <f t="shared" si="1007"/>
        <v>1.1225368866790554E+43</v>
      </c>
      <c r="L4553" s="69">
        <f t="shared" si="1015"/>
        <v>0.13858894293773494</v>
      </c>
      <c r="M4553" s="69">
        <f t="shared" si="1016"/>
        <v>-1.1385889429377349</v>
      </c>
      <c r="Q4553" s="88">
        <f t="shared" si="1011"/>
        <v>2.5009378647311564E-4</v>
      </c>
      <c r="R4553" s="88">
        <f t="shared" si="1012"/>
        <v>4.5999005318849121E+38</v>
      </c>
      <c r="S4553" s="88">
        <f t="shared" si="1013"/>
        <v>2.3474049512645859E+39</v>
      </c>
      <c r="T4553" s="1">
        <f t="shared" si="1014"/>
        <v>2.8073950044530769E+39</v>
      </c>
      <c r="U4553" s="88">
        <f t="shared" si="1008"/>
        <v>2.8073950044530769E+39</v>
      </c>
      <c r="V4553" s="1">
        <f t="shared" si="1017"/>
        <v>2.1908455868430318E+48</v>
      </c>
      <c r="W4553" s="84"/>
    </row>
    <row r="4554" spans="6:23" x14ac:dyDescent="0.2">
      <c r="F4554" s="44">
        <f t="shared" si="1004"/>
        <v>800.00000000004468</v>
      </c>
      <c r="G4554" s="1">
        <f t="shared" si="1005"/>
        <v>1.9343915933547638E+17</v>
      </c>
      <c r="H4554" s="15">
        <f t="shared" si="1009"/>
        <v>15.498023204292256</v>
      </c>
      <c r="I4554" s="1">
        <f t="shared" si="1010"/>
        <v>1.838067412232086E+42</v>
      </c>
      <c r="J4554" s="1">
        <f t="shared" si="1006"/>
        <v>9.3869130515780961E+42</v>
      </c>
      <c r="K4554" s="1">
        <f t="shared" si="1007"/>
        <v>1.1224980463810181E+43</v>
      </c>
      <c r="L4554" s="69">
        <f t="shared" si="1015"/>
        <v>0.13838695239797691</v>
      </c>
      <c r="M4554" s="69">
        <f t="shared" si="1016"/>
        <v>-1.1383869523979768</v>
      </c>
      <c r="Q4554" s="88">
        <f t="shared" si="1011"/>
        <v>2.5003125520939307E-4</v>
      </c>
      <c r="R4554" s="88">
        <f t="shared" si="1012"/>
        <v>4.5957430223986939E+38</v>
      </c>
      <c r="S4554" s="88">
        <f t="shared" si="1013"/>
        <v>2.3470216528275056E+39</v>
      </c>
      <c r="T4554" s="1">
        <f t="shared" si="1014"/>
        <v>2.806595955067375E+39</v>
      </c>
      <c r="U4554" s="88">
        <f t="shared" si="1008"/>
        <v>2.806595955067375E+39</v>
      </c>
      <c r="V4554" s="1">
        <f t="shared" si="1017"/>
        <v>2.189674466140148E+48</v>
      </c>
      <c r="W4554" s="84"/>
    </row>
    <row r="4555" spans="6:23" x14ac:dyDescent="0.2">
      <c r="F4555" s="44">
        <f t="shared" si="1004"/>
        <v>800.20000000004472</v>
      </c>
      <c r="G4555" s="1">
        <f t="shared" si="1005"/>
        <v>1.9348751912531027E+17</v>
      </c>
      <c r="H4555" s="15">
        <f t="shared" si="1009"/>
        <v>15.494149666875536</v>
      </c>
      <c r="I4555" s="1">
        <f t="shared" si="1010"/>
        <v>1.8368654264273952E+42</v>
      </c>
      <c r="J4555" s="1">
        <f t="shared" si="1006"/>
        <v>9.3877273115362281E+42</v>
      </c>
      <c r="K4555" s="1">
        <f t="shared" si="1007"/>
        <v>1.1224592737963624E+43</v>
      </c>
      <c r="L4555" s="69">
        <f t="shared" si="1015"/>
        <v>0.13818500933535477</v>
      </c>
      <c r="M4555" s="69">
        <f t="shared" si="1016"/>
        <v>-1.1381850093353547</v>
      </c>
      <c r="Q4555" s="88">
        <f t="shared" si="1011"/>
        <v>2.4996875520777451E-4</v>
      </c>
      <c r="R4555" s="88">
        <f t="shared" si="1012"/>
        <v>4.5915896412825386E+38</v>
      </c>
      <c r="S4555" s="88">
        <f t="shared" si="1013"/>
        <v>2.3466385102947383E+39</v>
      </c>
      <c r="T4555" s="1">
        <f t="shared" si="1014"/>
        <v>2.805797474422992E+39</v>
      </c>
      <c r="U4555" s="88">
        <f t="shared" si="1008"/>
        <v>2.8057974744229926E+39</v>
      </c>
      <c r="V4555" s="1">
        <f t="shared" si="1017"/>
        <v>2.1885043744659123E+48</v>
      </c>
      <c r="W4555" s="84"/>
    </row>
    <row r="4556" spans="6:23" x14ac:dyDescent="0.2">
      <c r="F4556" s="44">
        <f t="shared" si="1004"/>
        <v>800.40000000004477</v>
      </c>
      <c r="G4556" s="1">
        <f t="shared" si="1005"/>
        <v>1.9353587891514416E+17</v>
      </c>
      <c r="H4556" s="15">
        <f t="shared" si="1009"/>
        <v>15.490278065259623</v>
      </c>
      <c r="I4556" s="1">
        <f t="shared" si="1010"/>
        <v>1.8356642600759315E+42</v>
      </c>
      <c r="J4556" s="1">
        <f t="shared" si="1006"/>
        <v>9.3885414286407305E+42</v>
      </c>
      <c r="K4556" s="1">
        <f t="shared" si="1007"/>
        <v>1.1224205688716661E+43</v>
      </c>
      <c r="L4556" s="69">
        <f t="shared" si="1015"/>
        <v>0.13798311378443007</v>
      </c>
      <c r="M4556" s="69">
        <f t="shared" si="1016"/>
        <v>-1.1379831137844301</v>
      </c>
      <c r="Q4556" s="88">
        <f t="shared" si="1011"/>
        <v>2.4990628644339097E-4</v>
      </c>
      <c r="R4556" s="88">
        <f t="shared" si="1012"/>
        <v>4.5874403839243104E+38</v>
      </c>
      <c r="S4556" s="88">
        <f t="shared" si="1013"/>
        <v>2.3462555235515333E+39</v>
      </c>
      <c r="T4556" s="1">
        <f t="shared" si="1014"/>
        <v>2.8049995619439647E+39</v>
      </c>
      <c r="U4556" s="88">
        <f t="shared" si="1008"/>
        <v>2.8049995619439641E+39</v>
      </c>
      <c r="V4556" s="1">
        <f t="shared" si="1017"/>
        <v>2.1873353105998026E+48</v>
      </c>
      <c r="W4556" s="84"/>
    </row>
    <row r="4557" spans="6:23" x14ac:dyDescent="0.2">
      <c r="F4557" s="44">
        <f t="shared" si="1004"/>
        <v>800.60000000004482</v>
      </c>
      <c r="G4557" s="1">
        <f t="shared" si="1005"/>
        <v>1.9358423870497802E+17</v>
      </c>
      <c r="H4557" s="15">
        <f t="shared" si="1009"/>
        <v>15.48640839799376</v>
      </c>
      <c r="I4557" s="1">
        <f t="shared" si="1010"/>
        <v>1.8344639125816577E+42</v>
      </c>
      <c r="J4557" s="1">
        <f t="shared" si="1006"/>
        <v>9.3893554029538556E+42</v>
      </c>
      <c r="K4557" s="1">
        <f t="shared" si="1007"/>
        <v>1.1223819315535513E+43</v>
      </c>
      <c r="L4557" s="69">
        <f t="shared" si="1015"/>
        <v>0.1377812657783675</v>
      </c>
      <c r="M4557" s="69">
        <f t="shared" si="1016"/>
        <v>-1.1377812657783675</v>
      </c>
      <c r="Q4557" s="88">
        <f t="shared" si="1011"/>
        <v>2.4984384889492617E-4</v>
      </c>
      <c r="R4557" s="88">
        <f t="shared" si="1012"/>
        <v>4.583295245782467E+38</v>
      </c>
      <c r="S4557" s="88">
        <f t="shared" si="1013"/>
        <v>2.3458726925163618E+39</v>
      </c>
      <c r="T4557" s="1">
        <f t="shared" si="1014"/>
        <v>2.8042022170946084E+39</v>
      </c>
      <c r="U4557" s="88">
        <f t="shared" si="1008"/>
        <v>2.8042022170946084E+39</v>
      </c>
      <c r="V4557" s="1">
        <f t="shared" si="1017"/>
        <v>2.1861672733539199E+48</v>
      </c>
      <c r="W4557" s="84"/>
    </row>
    <row r="4558" spans="6:23" x14ac:dyDescent="0.2">
      <c r="F4558" s="44">
        <f t="shared" si="1004"/>
        <v>800.80000000004486</v>
      </c>
      <c r="G4558" s="1">
        <f t="shared" si="1005"/>
        <v>1.936325984948119E+17</v>
      </c>
      <c r="H4558" s="15">
        <f t="shared" si="1009"/>
        <v>15.482540663628624</v>
      </c>
      <c r="I4558" s="1">
        <f t="shared" si="1010"/>
        <v>1.8332643833490123E+42</v>
      </c>
      <c r="J4558" s="1">
        <f t="shared" si="1006"/>
        <v>9.3901692345378098E+42</v>
      </c>
      <c r="K4558" s="1">
        <f t="shared" si="1007"/>
        <v>1.1223433617886823E+43</v>
      </c>
      <c r="L4558" s="69">
        <f t="shared" si="1015"/>
        <v>0.13757946535649282</v>
      </c>
      <c r="M4558" s="69">
        <f t="shared" si="1016"/>
        <v>-1.1375794653564928</v>
      </c>
      <c r="Q4558" s="88">
        <f t="shared" si="1011"/>
        <v>2.4978144253751111E-4</v>
      </c>
      <c r="R4558" s="88">
        <f t="shared" si="1012"/>
        <v>4.5791542222555702E+38</v>
      </c>
      <c r="S4558" s="88">
        <f t="shared" si="1013"/>
        <v>2.3454900170742108E+39</v>
      </c>
      <c r="T4558" s="1">
        <f t="shared" si="1014"/>
        <v>2.8034054392997677E+39</v>
      </c>
      <c r="U4558" s="88">
        <f t="shared" si="1008"/>
        <v>2.8034054392997677E+39</v>
      </c>
      <c r="V4558" s="1">
        <f t="shared" si="1017"/>
        <v>2.1850002615107859E+48</v>
      </c>
      <c r="W4558" s="84"/>
    </row>
    <row r="4559" spans="6:23" x14ac:dyDescent="0.2">
      <c r="F4559" s="44">
        <f t="shared" si="1004"/>
        <v>801.00000000004491</v>
      </c>
      <c r="G4559" s="1">
        <f t="shared" si="1005"/>
        <v>1.9368095828464579E+17</v>
      </c>
      <c r="H4559" s="15">
        <f t="shared" si="1009"/>
        <v>15.478674860716355</v>
      </c>
      <c r="I4559" s="1">
        <f t="shared" si="1010"/>
        <v>1.8320656717829169E+42</v>
      </c>
      <c r="J4559" s="1">
        <f t="shared" si="1006"/>
        <v>9.3909829234547602E+42</v>
      </c>
      <c r="K4559" s="1">
        <f t="shared" si="1007"/>
        <v>1.1223048595237678E+43</v>
      </c>
      <c r="L4559" s="69">
        <f t="shared" si="1015"/>
        <v>0.13737771255218742</v>
      </c>
      <c r="M4559" s="69">
        <f t="shared" si="1016"/>
        <v>-1.1373777125521873</v>
      </c>
      <c r="Q4559" s="88">
        <f t="shared" si="1011"/>
        <v>2.4971906734894134E-4</v>
      </c>
      <c r="R4559" s="88">
        <f t="shared" si="1012"/>
        <v>4.575017308796417E+38</v>
      </c>
      <c r="S4559" s="88">
        <f t="shared" si="1013"/>
        <v>2.3451074971349572E+39</v>
      </c>
      <c r="T4559" s="1">
        <f t="shared" si="1014"/>
        <v>2.802609228014599E+39</v>
      </c>
      <c r="U4559" s="88">
        <f t="shared" si="1008"/>
        <v>2.802609228014599E+39</v>
      </c>
      <c r="V4559" s="1">
        <f t="shared" si="1017"/>
        <v>2.1838342738777583E+48</v>
      </c>
      <c r="W4559" s="84"/>
    </row>
    <row r="4560" spans="6:23" x14ac:dyDescent="0.2">
      <c r="F4560" s="44">
        <f t="shared" si="1004"/>
        <v>801.20000000004495</v>
      </c>
      <c r="G4560" s="1">
        <f t="shared" si="1005"/>
        <v>1.9372931807447965E+17</v>
      </c>
      <c r="H4560" s="15">
        <f t="shared" si="1009"/>
        <v>15.474810987810537</v>
      </c>
      <c r="I4560" s="1">
        <f t="shared" si="1010"/>
        <v>1.8308677772887676E+42</v>
      </c>
      <c r="J4560" s="1">
        <f t="shared" si="1006"/>
        <v>9.3917964697668338E+42</v>
      </c>
      <c r="K4560" s="1">
        <f t="shared" si="1007"/>
        <v>1.12226642470556E+43</v>
      </c>
      <c r="L4560" s="69">
        <f t="shared" si="1015"/>
        <v>0.13717600739927574</v>
      </c>
      <c r="M4560" s="69">
        <f t="shared" si="1016"/>
        <v>-1.1371760073992758</v>
      </c>
      <c r="Q4560" s="88">
        <f t="shared" si="1011"/>
        <v>2.4965672330345967E-4</v>
      </c>
      <c r="R4560" s="88">
        <f t="shared" si="1012"/>
        <v>4.5708845007980207E+38</v>
      </c>
      <c r="S4560" s="88">
        <f t="shared" si="1013"/>
        <v>2.3447251325749879E+39</v>
      </c>
      <c r="T4560" s="1">
        <f t="shared" si="1014"/>
        <v>2.8018135826547897E+39</v>
      </c>
      <c r="U4560" s="88">
        <f t="shared" si="1008"/>
        <v>2.8018135826547897E+39</v>
      </c>
      <c r="V4560" s="1">
        <f t="shared" si="1017"/>
        <v>2.1826693092326398E+48</v>
      </c>
      <c r="W4560" s="84"/>
    </row>
    <row r="4561" spans="6:23" x14ac:dyDescent="0.2">
      <c r="F4561" s="44">
        <f t="shared" si="1004"/>
        <v>801.400000000045</v>
      </c>
      <c r="G4561" s="1">
        <f t="shared" si="1005"/>
        <v>1.9377767786431354E+17</v>
      </c>
      <c r="H4561" s="15">
        <f t="shared" si="1009"/>
        <v>15.470949043466184</v>
      </c>
      <c r="I4561" s="1">
        <f t="shared" si="1010"/>
        <v>1.8296706992724388E+42</v>
      </c>
      <c r="J4561" s="1">
        <f t="shared" si="1006"/>
        <v>9.3926098735361061E+42</v>
      </c>
      <c r="K4561" s="1">
        <f t="shared" si="1007"/>
        <v>1.1222280572808545E+43</v>
      </c>
      <c r="L4561" s="69">
        <f t="shared" si="1015"/>
        <v>0.13697434993305846</v>
      </c>
      <c r="M4561" s="69">
        <f t="shared" si="1016"/>
        <v>-1.1369743499330585</v>
      </c>
      <c r="Q4561" s="88">
        <f t="shared" si="1011"/>
        <v>2.4959441038152619E-4</v>
      </c>
      <c r="R4561" s="88">
        <f t="shared" si="1012"/>
        <v>4.5667557937725911E+38</v>
      </c>
      <c r="S4561" s="88">
        <f t="shared" si="1013"/>
        <v>2.3443429233289455E+39</v>
      </c>
      <c r="T4561" s="1">
        <f t="shared" si="1014"/>
        <v>2.8010185027062049E+39</v>
      </c>
      <c r="U4561" s="88">
        <f t="shared" si="1008"/>
        <v>2.8010185027062049E+39</v>
      </c>
      <c r="V4561" s="1">
        <f t="shared" si="1017"/>
        <v>2.1815053664091071E+48</v>
      </c>
      <c r="W4561" s="84"/>
    </row>
    <row r="4562" spans="6:23" x14ac:dyDescent="0.2">
      <c r="F4562" s="44">
        <f t="shared" si="1004"/>
        <v>801.60000000004504</v>
      </c>
      <c r="G4562" s="1">
        <f t="shared" si="1005"/>
        <v>1.9382603765414742E+17</v>
      </c>
      <c r="H4562" s="15">
        <f t="shared" si="1009"/>
        <v>15.467089026239769</v>
      </c>
      <c r="I4562" s="1">
        <f t="shared" si="1010"/>
        <v>1.8284744371402838E+42</v>
      </c>
      <c r="J4562" s="1">
        <f t="shared" si="1006"/>
        <v>9.3934231348246163E+42</v>
      </c>
      <c r="K4562" s="1">
        <f t="shared" si="1007"/>
        <v>1.1221897571964899E+43</v>
      </c>
      <c r="L4562" s="69">
        <f t="shared" si="1015"/>
        <v>0.13677274019048713</v>
      </c>
      <c r="M4562" s="69">
        <f t="shared" si="1016"/>
        <v>-1.1367727401904872</v>
      </c>
      <c r="Q4562" s="88">
        <f t="shared" si="1011"/>
        <v>2.4953212855560736E-4</v>
      </c>
      <c r="R4562" s="88">
        <f t="shared" si="1012"/>
        <v>4.5626311830913113E+38</v>
      </c>
      <c r="S4562" s="88">
        <f t="shared" si="1013"/>
        <v>2.3439608692562726E+39</v>
      </c>
      <c r="T4562" s="1">
        <f t="shared" si="1014"/>
        <v>2.8002239875654038E+39</v>
      </c>
      <c r="U4562" s="88">
        <f t="shared" si="1008"/>
        <v>2.8002239875654032E+39</v>
      </c>
      <c r="V4562" s="1">
        <f t="shared" si="1017"/>
        <v>2.1803424441724661E+48</v>
      </c>
      <c r="W4562" s="84"/>
    </row>
    <row r="4563" spans="6:23" x14ac:dyDescent="0.2">
      <c r="F4563" s="44">
        <f t="shared" si="1004"/>
        <v>801.80000000004509</v>
      </c>
      <c r="G4563" s="1">
        <f t="shared" si="1005"/>
        <v>1.9387439744398128E+17</v>
      </c>
      <c r="H4563" s="15">
        <f t="shared" si="1009"/>
        <v>15.4632309346892</v>
      </c>
      <c r="I4563" s="1">
        <f t="shared" si="1010"/>
        <v>1.8272789902991292E+42</v>
      </c>
      <c r="J4563" s="1">
        <f t="shared" si="1006"/>
        <v>9.3942362536943518E+42</v>
      </c>
      <c r="K4563" s="1">
        <f t="shared" si="1007"/>
        <v>1.122151524399348E+43</v>
      </c>
      <c r="L4563" s="69">
        <f t="shared" si="1015"/>
        <v>0.1365711782071391</v>
      </c>
      <c r="M4563" s="69">
        <f t="shared" si="1016"/>
        <v>-1.136571178207139</v>
      </c>
      <c r="Q4563" s="88">
        <f t="shared" si="1011"/>
        <v>2.4946987780705143E-4</v>
      </c>
      <c r="R4563" s="88">
        <f t="shared" si="1012"/>
        <v>4.5585106642931605E+38</v>
      </c>
      <c r="S4563" s="88">
        <f t="shared" si="1013"/>
        <v>2.3435789702997025E+39</v>
      </c>
      <c r="T4563" s="1">
        <f t="shared" si="1014"/>
        <v>2.7994300367290188E+39</v>
      </c>
      <c r="U4563" s="88">
        <f t="shared" si="1008"/>
        <v>2.7994300367290188E+39</v>
      </c>
      <c r="V4563" s="1">
        <f t="shared" si="1017"/>
        <v>2.1791805413671556E+48</v>
      </c>
      <c r="W4563" s="84"/>
    </row>
    <row r="4564" spans="6:23" x14ac:dyDescent="0.2">
      <c r="F4564" s="44">
        <f t="shared" si="1004"/>
        <v>802.00000000004513</v>
      </c>
      <c r="G4564" s="1">
        <f t="shared" si="1005"/>
        <v>1.9392275723381517E+17</v>
      </c>
      <c r="H4564" s="15">
        <f t="shared" si="1009"/>
        <v>15.459374767373815</v>
      </c>
      <c r="I4564" s="1">
        <f t="shared" si="1010"/>
        <v>1.826084358156282E+42</v>
      </c>
      <c r="J4564" s="1">
        <f t="shared" si="1006"/>
        <v>9.3950492302072727E+42</v>
      </c>
      <c r="K4564" s="1">
        <f t="shared" si="1007"/>
        <v>1.1221133588363556E+43</v>
      </c>
      <c r="L4564" s="69">
        <f t="shared" si="1015"/>
        <v>0.136369664011597</v>
      </c>
      <c r="M4564" s="69">
        <f t="shared" si="1016"/>
        <v>-1.136369664011597</v>
      </c>
      <c r="Q4564" s="88">
        <f t="shared" si="1011"/>
        <v>2.494076581074367E-4</v>
      </c>
      <c r="R4564" s="88">
        <f t="shared" si="1012"/>
        <v>4.5543942327438002E+38</v>
      </c>
      <c r="S4564" s="88">
        <f t="shared" si="1013"/>
        <v>2.343197226310072E+39</v>
      </c>
      <c r="T4564" s="1">
        <f t="shared" si="1014"/>
        <v>2.7986366495844519E+39</v>
      </c>
      <c r="U4564" s="88">
        <f t="shared" si="1008"/>
        <v>2.7986366495844519E+39</v>
      </c>
      <c r="V4564" s="1">
        <f t="shared" si="1017"/>
        <v>2.1780196567537578E+48</v>
      </c>
      <c r="W4564" s="84"/>
    </row>
    <row r="4565" spans="6:23" x14ac:dyDescent="0.2">
      <c r="F4565" s="44">
        <f t="shared" si="1004"/>
        <v>802.20000000004518</v>
      </c>
      <c r="G4565" s="1">
        <f t="shared" si="1005"/>
        <v>1.9397111702364906E+17</v>
      </c>
      <c r="H4565" s="15">
        <f t="shared" si="1009"/>
        <v>15.455520522854398</v>
      </c>
      <c r="I4565" s="1">
        <f t="shared" si="1010"/>
        <v>1.8248905401195214E+42</v>
      </c>
      <c r="J4565" s="1">
        <f t="shared" si="1006"/>
        <v>9.3958620644252823E+42</v>
      </c>
      <c r="K4565" s="1">
        <f t="shared" si="1007"/>
        <v>1.1220752604544804E+43</v>
      </c>
      <c r="L4565" s="69">
        <f t="shared" si="1015"/>
        <v>0.13616819764600388</v>
      </c>
      <c r="M4565" s="69">
        <f t="shared" si="1016"/>
        <v>-1.1361681976460039</v>
      </c>
      <c r="Q4565" s="88">
        <f t="shared" si="1011"/>
        <v>2.4934546943811142E-4</v>
      </c>
      <c r="R4565" s="88">
        <f t="shared" si="1012"/>
        <v>4.5502818839927074E+38</v>
      </c>
      <c r="S4565" s="88">
        <f t="shared" si="1013"/>
        <v>2.3428156372298649E+39</v>
      </c>
      <c r="T4565" s="1">
        <f t="shared" si="1014"/>
        <v>2.7978438256291359E+39</v>
      </c>
      <c r="U4565" s="88">
        <f t="shared" si="1008"/>
        <v>2.7978438256291359E+39</v>
      </c>
      <c r="V4565" s="1">
        <f t="shared" si="1017"/>
        <v>2.1768597891797012E+48</v>
      </c>
      <c r="W4565" s="84"/>
    </row>
    <row r="4566" spans="6:23" x14ac:dyDescent="0.2">
      <c r="F4566" s="44">
        <f t="shared" si="1004"/>
        <v>802.40000000004522</v>
      </c>
      <c r="G4566" s="1">
        <f t="shared" si="1005"/>
        <v>1.9401947681348291E+17</v>
      </c>
      <c r="H4566" s="15">
        <f t="shared" si="1009"/>
        <v>15.451668199693168</v>
      </c>
      <c r="I4566" s="1">
        <f t="shared" si="1010"/>
        <v>1.8236975355971023E+42</v>
      </c>
      <c r="J4566" s="1">
        <f t="shared" si="1006"/>
        <v>9.3966747564102417E+42</v>
      </c>
      <c r="K4566" s="1">
        <f t="shared" si="1007"/>
        <v>1.1220372292007343E+43</v>
      </c>
      <c r="L4566" s="69">
        <f t="shared" si="1015"/>
        <v>0.13596677914360644</v>
      </c>
      <c r="M4566" s="69">
        <f t="shared" si="1016"/>
        <v>-1.1359667791436063</v>
      </c>
      <c r="Q4566" s="88">
        <f t="shared" si="1011"/>
        <v>2.4928331177331842E-4</v>
      </c>
      <c r="R4566" s="88">
        <f t="shared" si="1012"/>
        <v>4.5461736134648489E+38</v>
      </c>
      <c r="S4566" s="88">
        <f t="shared" si="1013"/>
        <v>2.3424342029346852E+39</v>
      </c>
      <c r="T4566" s="1">
        <f t="shared" si="1014"/>
        <v>2.79705156428117E+39</v>
      </c>
      <c r="U4566" s="88">
        <f t="shared" si="1008"/>
        <v>2.79705156428117E+39</v>
      </c>
      <c r="V4566" s="1">
        <f t="shared" si="1017"/>
        <v>2.1757009374318537E+48</v>
      </c>
      <c r="W4566" s="84"/>
    </row>
    <row r="4567" spans="6:23" x14ac:dyDescent="0.2">
      <c r="F4567" s="44">
        <f t="shared" si="1004"/>
        <v>802.60000000004527</v>
      </c>
      <c r="G4567" s="1">
        <f t="shared" si="1005"/>
        <v>1.940678366033168E+17</v>
      </c>
      <c r="H4567" s="15">
        <f t="shared" si="1009"/>
        <v>15.447817796453773</v>
      </c>
      <c r="I4567" s="1">
        <f t="shared" si="1010"/>
        <v>1.822505343997758E+42</v>
      </c>
      <c r="J4567" s="1">
        <f t="shared" si="1006"/>
        <v>9.3974873062239822E+42</v>
      </c>
      <c r="K4567" s="1">
        <f t="shared" si="1007"/>
        <v>1.121999265022174E+43</v>
      </c>
      <c r="L4567" s="69">
        <f t="shared" si="1015"/>
        <v>0.13576540853160082</v>
      </c>
      <c r="M4567" s="69">
        <f t="shared" si="1016"/>
        <v>-1.1357654085316009</v>
      </c>
      <c r="Q4567" s="88">
        <f t="shared" si="1011"/>
        <v>2.4922118509085323E-4</v>
      </c>
      <c r="R4567" s="88">
        <f t="shared" si="1012"/>
        <v>4.5420694166553434E+38</v>
      </c>
      <c r="S4567" s="88">
        <f t="shared" si="1013"/>
        <v>2.3420529233333907E+39</v>
      </c>
      <c r="T4567" s="1">
        <f t="shared" si="1014"/>
        <v>2.7962598649989247E+39</v>
      </c>
      <c r="U4567" s="88">
        <f t="shared" si="1008"/>
        <v>2.7962598649989253E+39</v>
      </c>
      <c r="V4567" s="1">
        <f t="shared" si="1017"/>
        <v>2.1745431003296093E+48</v>
      </c>
      <c r="W4567" s="84"/>
    </row>
    <row r="4568" spans="6:23" x14ac:dyDescent="0.2">
      <c r="F4568" s="44">
        <f t="shared" si="1004"/>
        <v>802.80000000004532</v>
      </c>
      <c r="G4568" s="1">
        <f t="shared" si="1005"/>
        <v>1.9411619639315069E+17</v>
      </c>
      <c r="H4568" s="15">
        <f t="shared" si="1009"/>
        <v>15.443969311701292</v>
      </c>
      <c r="I4568" s="1">
        <f t="shared" si="1010"/>
        <v>1.8213139647306909E+42</v>
      </c>
      <c r="J4568" s="1">
        <f t="shared" si="1006"/>
        <v>9.3982997139282746E+42</v>
      </c>
      <c r="K4568" s="1">
        <f t="shared" si="1007"/>
        <v>1.1219613678658965E+43</v>
      </c>
      <c r="L4568" s="69">
        <f t="shared" si="1015"/>
        <v>0.13556408585644286</v>
      </c>
      <c r="M4568" s="69">
        <f t="shared" si="1016"/>
        <v>-1.1355640858564429</v>
      </c>
      <c r="Q4568" s="88">
        <f t="shared" si="1011"/>
        <v>2.4915908936673503E-4</v>
      </c>
      <c r="R4568" s="88">
        <f t="shared" si="1012"/>
        <v>4.5379692890321673E+38</v>
      </c>
      <c r="S4568" s="88">
        <f t="shared" si="1013"/>
        <v>2.3416717983180153E+39</v>
      </c>
      <c r="T4568" s="1">
        <f t="shared" si="1014"/>
        <v>2.7954687272212322E+39</v>
      </c>
      <c r="U4568" s="88">
        <f t="shared" si="1008"/>
        <v>2.7954687272212316E+39</v>
      </c>
      <c r="V4568" s="1">
        <f t="shared" si="1017"/>
        <v>2.1733862766783468E+48</v>
      </c>
      <c r="W4568" s="84"/>
    </row>
    <row r="4569" spans="6:23" x14ac:dyDescent="0.2">
      <c r="F4569" s="44">
        <f t="shared" si="1004"/>
        <v>803.00000000004536</v>
      </c>
      <c r="G4569" s="1">
        <f t="shared" si="1005"/>
        <v>1.9416455618298454E+17</v>
      </c>
      <c r="H4569" s="15">
        <f t="shared" si="1009"/>
        <v>15.440122744002238</v>
      </c>
      <c r="I4569" s="1">
        <f t="shared" si="1010"/>
        <v>1.8201233972055828E+42</v>
      </c>
      <c r="J4569" s="1">
        <f t="shared" si="1006"/>
        <v>9.3991119795848573E+42</v>
      </c>
      <c r="K4569" s="1">
        <f t="shared" si="1007"/>
        <v>1.121923537679044E+43</v>
      </c>
      <c r="L4569" s="69">
        <f t="shared" si="1015"/>
        <v>0.13536281114325038</v>
      </c>
      <c r="M4569" s="69">
        <f t="shared" si="1016"/>
        <v>-1.1353628111432503</v>
      </c>
      <c r="Q4569" s="88">
        <f t="shared" si="1011"/>
        <v>2.4909702457875937E-4</v>
      </c>
      <c r="R4569" s="88">
        <f t="shared" si="1012"/>
        <v>4.533873226100941E+38</v>
      </c>
      <c r="S4569" s="88">
        <f t="shared" si="1013"/>
        <v>2.3412908277971609E+39</v>
      </c>
      <c r="T4569" s="1">
        <f t="shared" si="1014"/>
        <v>2.7946781504072549E+39</v>
      </c>
      <c r="U4569" s="88">
        <f t="shared" si="1008"/>
        <v>2.7946781504072549E+39</v>
      </c>
      <c r="V4569" s="1">
        <f t="shared" si="1017"/>
        <v>2.1722304653004408E+48</v>
      </c>
      <c r="W4569" s="84"/>
    </row>
    <row r="4570" spans="6:23" x14ac:dyDescent="0.2">
      <c r="F4570" s="44">
        <f t="shared" si="1004"/>
        <v>803.20000000004541</v>
      </c>
      <c r="G4570" s="1">
        <f t="shared" si="1005"/>
        <v>1.9421291597281843E+17</v>
      </c>
      <c r="H4570" s="15">
        <f t="shared" si="1009"/>
        <v>15.436278091924546</v>
      </c>
      <c r="I4570" s="1">
        <f t="shared" si="1010"/>
        <v>1.8189336408325847E+42</v>
      </c>
      <c r="J4570" s="1">
        <f t="shared" si="1006"/>
        <v>9.3999241032554258E+42</v>
      </c>
      <c r="K4570" s="1">
        <f t="shared" si="1007"/>
        <v>1.1218857744088012E+43</v>
      </c>
      <c r="L4570" s="69">
        <f t="shared" si="1015"/>
        <v>0.13516158443039311</v>
      </c>
      <c r="M4570" s="69">
        <f t="shared" si="1016"/>
        <v>-1.1351615844303931</v>
      </c>
      <c r="Q4570" s="88">
        <f t="shared" si="1011"/>
        <v>2.4903499070294544E-4</v>
      </c>
      <c r="R4570" s="88">
        <f t="shared" si="1012"/>
        <v>4.5297812233401747E+38</v>
      </c>
      <c r="S4570" s="88">
        <f t="shared" si="1013"/>
        <v>2.3409100116626077E+39</v>
      </c>
      <c r="T4570" s="1">
        <f t="shared" si="1014"/>
        <v>2.7938881339966253E+39</v>
      </c>
      <c r="U4570" s="88">
        <f t="shared" si="1008"/>
        <v>2.7938881339966253E+39</v>
      </c>
      <c r="V4570" s="1">
        <f t="shared" si="1017"/>
        <v>2.1710756650042594E+48</v>
      </c>
      <c r="W4570" s="84"/>
    </row>
    <row r="4571" spans="6:23" x14ac:dyDescent="0.2">
      <c r="F4571" s="44">
        <f t="shared" si="1004"/>
        <v>803.40000000004545</v>
      </c>
      <c r="G4571" s="1">
        <f t="shared" si="1005"/>
        <v>1.9426127576265232E+17</v>
      </c>
      <c r="H4571" s="15">
        <f t="shared" si="1009"/>
        <v>15.432435354037583</v>
      </c>
      <c r="I4571" s="1">
        <f t="shared" si="1010"/>
        <v>1.8177446950223233E+42</v>
      </c>
      <c r="J4571" s="1">
        <f t="shared" si="1006"/>
        <v>9.4007360850016305E+42</v>
      </c>
      <c r="K4571" s="1">
        <f t="shared" si="1007"/>
        <v>1.1218480780023954E+43</v>
      </c>
      <c r="L4571" s="69">
        <f t="shared" si="1015"/>
        <v>0.13496040575231308</v>
      </c>
      <c r="M4571" s="69">
        <f t="shared" si="1016"/>
        <v>-1.1349604057523131</v>
      </c>
      <c r="Q4571" s="88">
        <f t="shared" si="1011"/>
        <v>2.4897298771708876E-4</v>
      </c>
      <c r="R4571" s="88">
        <f t="shared" si="1012"/>
        <v>4.5256932762659617E+38</v>
      </c>
      <c r="S4571" s="88">
        <f t="shared" si="1013"/>
        <v>2.3405293498227041E+39</v>
      </c>
      <c r="T4571" s="1">
        <f t="shared" si="1014"/>
        <v>2.7930986774493001E+39</v>
      </c>
      <c r="U4571" s="88">
        <f t="shared" si="1008"/>
        <v>2.7930986774493001E+39</v>
      </c>
      <c r="V4571" s="1">
        <f t="shared" si="1017"/>
        <v>2.1699218746151484E+48</v>
      </c>
      <c r="W4571" s="84"/>
    </row>
    <row r="4572" spans="6:23" x14ac:dyDescent="0.2">
      <c r="F4572" s="44">
        <f t="shared" si="1004"/>
        <v>803.6000000000455</v>
      </c>
      <c r="G4572" s="1">
        <f t="shared" si="1005"/>
        <v>1.9430963555248618E+17</v>
      </c>
      <c r="H4572" s="15">
        <f t="shared" si="1009"/>
        <v>15.428594528912139</v>
      </c>
      <c r="I4572" s="1">
        <f t="shared" si="1010"/>
        <v>1.8165565591858973E+42</v>
      </c>
      <c r="J4572" s="1">
        <f t="shared" si="1006"/>
        <v>9.40154792488508E+42</v>
      </c>
      <c r="K4572" s="1">
        <f t="shared" si="1007"/>
        <v>1.1218104484070978E+43</v>
      </c>
      <c r="L4572" s="69">
        <f t="shared" si="1015"/>
        <v>0.13475927514122943</v>
      </c>
      <c r="M4572" s="69">
        <f t="shared" si="1016"/>
        <v>-1.1347592751412294</v>
      </c>
      <c r="Q4572" s="88">
        <f t="shared" si="1011"/>
        <v>2.4891101559720852E-4</v>
      </c>
      <c r="R4572" s="88">
        <f t="shared" si="1012"/>
        <v>4.521609380367323E+38</v>
      </c>
      <c r="S4572" s="88">
        <f t="shared" si="1013"/>
        <v>2.3401488421689735E+39</v>
      </c>
      <c r="T4572" s="1">
        <f t="shared" si="1014"/>
        <v>2.792309780205706E+39</v>
      </c>
      <c r="U4572" s="88">
        <f t="shared" si="1008"/>
        <v>2.792309780205706E+39</v>
      </c>
      <c r="V4572" s="1">
        <f t="shared" si="1017"/>
        <v>2.1687690929444523E+48</v>
      </c>
      <c r="W4572" s="84"/>
    </row>
    <row r="4573" spans="6:23" x14ac:dyDescent="0.2">
      <c r="F4573" s="44">
        <f t="shared" si="1004"/>
        <v>803.80000000004554</v>
      </c>
      <c r="G4573" s="1">
        <f t="shared" si="1005"/>
        <v>1.9435799534232006E+17</v>
      </c>
      <c r="H4573" s="15">
        <f t="shared" si="1009"/>
        <v>15.424755615120421</v>
      </c>
      <c r="I4573" s="1">
        <f t="shared" si="1010"/>
        <v>1.8153692327348772E+42</v>
      </c>
      <c r="J4573" s="1">
        <f t="shared" si="1006"/>
        <v>9.4023596229673372E+42</v>
      </c>
      <c r="K4573" s="1">
        <f t="shared" si="1007"/>
        <v>1.1217728855702214E+43</v>
      </c>
      <c r="L4573" s="69">
        <f t="shared" si="1015"/>
        <v>0.13455819263484328</v>
      </c>
      <c r="M4573" s="69">
        <f t="shared" si="1016"/>
        <v>-1.1345581926348434</v>
      </c>
      <c r="Q4573" s="88">
        <f t="shared" si="1011"/>
        <v>2.4884907432198844E-4</v>
      </c>
      <c r="R4573" s="88">
        <f t="shared" si="1012"/>
        <v>4.5175295311869257E+38</v>
      </c>
      <c r="S4573" s="88">
        <f t="shared" si="1013"/>
        <v>2.3397684886178622E+39</v>
      </c>
      <c r="T4573" s="1">
        <f t="shared" si="1014"/>
        <v>2.791521441736555E+39</v>
      </c>
      <c r="U4573" s="88">
        <f t="shared" si="1008"/>
        <v>2.7915214417365544E+39</v>
      </c>
      <c r="V4573" s="1">
        <f t="shared" si="1017"/>
        <v>2.1676173188282178E+48</v>
      </c>
      <c r="W4573" s="84"/>
    </row>
    <row r="4574" spans="6:23" x14ac:dyDescent="0.2">
      <c r="F4574" s="44">
        <f t="shared" si="1004"/>
        <v>804.00000000004559</v>
      </c>
      <c r="G4574" s="1">
        <f t="shared" si="1005"/>
        <v>1.9440635513215395E+17</v>
      </c>
      <c r="H4574" s="15">
        <f t="shared" si="1009"/>
        <v>15.420918611236061</v>
      </c>
      <c r="I4574" s="1">
        <f t="shared" si="1010"/>
        <v>1.8141827150813064E+42</v>
      </c>
      <c r="J4574" s="1">
        <f t="shared" si="1006"/>
        <v>9.4031711793099288E+42</v>
      </c>
      <c r="K4574" s="1">
        <f t="shared" si="1007"/>
        <v>1.1217353894391236E+43</v>
      </c>
      <c r="L4574" s="69">
        <f t="shared" si="1015"/>
        <v>0.13435715826227895</v>
      </c>
      <c r="M4574" s="69">
        <f t="shared" si="1016"/>
        <v>-1.1343571582622789</v>
      </c>
      <c r="Q4574" s="88">
        <f t="shared" si="1011"/>
        <v>2.4878716386567135E-4</v>
      </c>
      <c r="R4574" s="88">
        <f t="shared" si="1012"/>
        <v>4.513453724192015E+38</v>
      </c>
      <c r="S4574" s="88">
        <f t="shared" si="1013"/>
        <v>2.3393882890439374E+39</v>
      </c>
      <c r="T4574" s="1">
        <f t="shared" si="1014"/>
        <v>2.7907336614631389E+39</v>
      </c>
      <c r="U4574" s="88">
        <f t="shared" si="1008"/>
        <v>2.7907336614631389E+39</v>
      </c>
      <c r="V4574" s="1">
        <f t="shared" si="1017"/>
        <v>2.1664665510652838E+48</v>
      </c>
      <c r="W4574" s="84"/>
    </row>
    <row r="4575" spans="6:23" x14ac:dyDescent="0.2">
      <c r="F4575" s="44">
        <f t="shared" si="1004"/>
        <v>804.20000000004563</v>
      </c>
      <c r="G4575" s="1">
        <f t="shared" si="1005"/>
        <v>1.9445471492198781E+17</v>
      </c>
      <c r="H4575" s="15">
        <f t="shared" si="1009"/>
        <v>15.417083515834113</v>
      </c>
      <c r="I4575" s="1">
        <f t="shared" si="1010"/>
        <v>1.812997005637699E+42</v>
      </c>
      <c r="J4575" s="1">
        <f t="shared" si="1006"/>
        <v>9.4039825939743347E+42</v>
      </c>
      <c r="K4575" s="1">
        <f t="shared" si="1007"/>
        <v>1.1216979599612035E+43</v>
      </c>
      <c r="L4575" s="69">
        <f t="shared" si="1015"/>
        <v>0.13415617206195268</v>
      </c>
      <c r="M4575" s="69">
        <f t="shared" si="1016"/>
        <v>-1.1341561720619526</v>
      </c>
      <c r="Q4575" s="88">
        <f t="shared" si="1011"/>
        <v>2.4872528420694096E-4</v>
      </c>
      <c r="R4575" s="88">
        <f t="shared" si="1012"/>
        <v>4.5093819549356964E+38</v>
      </c>
      <c r="S4575" s="88">
        <f t="shared" si="1013"/>
        <v>2.3390082433633922E+39</v>
      </c>
      <c r="T4575" s="1">
        <f t="shared" si="1014"/>
        <v>2.789946438856962E+39</v>
      </c>
      <c r="U4575" s="88">
        <f t="shared" si="1008"/>
        <v>2.789946438856962E+39</v>
      </c>
      <c r="V4575" s="1">
        <f t="shared" si="1017"/>
        <v>2.1653167884946523E+48</v>
      </c>
      <c r="W4575" s="84"/>
    </row>
    <row r="4576" spans="6:23" x14ac:dyDescent="0.2">
      <c r="F4576" s="44">
        <f t="shared" si="1004"/>
        <v>804.40000000004568</v>
      </c>
      <c r="G4576" s="1">
        <f t="shared" si="1005"/>
        <v>1.945030747118217E+17</v>
      </c>
      <c r="H4576" s="15">
        <f t="shared" si="1009"/>
        <v>15.41325032749104</v>
      </c>
      <c r="I4576" s="1">
        <f t="shared" si="1010"/>
        <v>1.8118121038170395E+42</v>
      </c>
      <c r="J4576" s="1">
        <f t="shared" si="1006"/>
        <v>9.4047938670219914E+42</v>
      </c>
      <c r="K4576" s="1">
        <f t="shared" si="1007"/>
        <v>1.1216605970839032E+43</v>
      </c>
      <c r="L4576" s="69">
        <f t="shared" si="1015"/>
        <v>0.13395523406726423</v>
      </c>
      <c r="M4576" s="69">
        <f t="shared" si="1016"/>
        <v>-1.1339552340672643</v>
      </c>
      <c r="Q4576" s="88">
        <f t="shared" si="1011"/>
        <v>2.4866343532359281E-4</v>
      </c>
      <c r="R4576" s="88">
        <f t="shared" si="1012"/>
        <v>4.5053142189601102E+38</v>
      </c>
      <c r="S4576" s="88">
        <f t="shared" si="1013"/>
        <v>2.3386283514839454E+39</v>
      </c>
      <c r="T4576" s="1">
        <f t="shared" si="1014"/>
        <v>2.7891597733799562E+39</v>
      </c>
      <c r="U4576" s="88">
        <f t="shared" si="1008"/>
        <v>2.7891597733799562E+39</v>
      </c>
      <c r="V4576" s="1">
        <f t="shared" si="1017"/>
        <v>2.1641680299490561E+48</v>
      </c>
      <c r="W4576" s="84"/>
    </row>
    <row r="4577" spans="6:23" x14ac:dyDescent="0.2">
      <c r="F4577" s="44">
        <f t="shared" si="1004"/>
        <v>804.60000000004572</v>
      </c>
      <c r="G4577" s="1">
        <f t="shared" si="1005"/>
        <v>1.9455143450165558E+17</v>
      </c>
      <c r="H4577" s="15">
        <f t="shared" si="1009"/>
        <v>15.409419044784727</v>
      </c>
      <c r="I4577" s="1">
        <f t="shared" si="1010"/>
        <v>1.8106280090327847E+42</v>
      </c>
      <c r="J4577" s="1">
        <f t="shared" si="1006"/>
        <v>9.4056049985142933E+42</v>
      </c>
      <c r="K4577" s="1">
        <f t="shared" si="1007"/>
        <v>1.1216233007547077E+43</v>
      </c>
      <c r="L4577" s="69">
        <f t="shared" si="1015"/>
        <v>0.13375434431150995</v>
      </c>
      <c r="M4577" s="69">
        <f t="shared" si="1016"/>
        <v>-1.1337543443115099</v>
      </c>
      <c r="Q4577" s="88">
        <f t="shared" si="1011"/>
        <v>2.4860161719075791E-4</v>
      </c>
      <c r="R4577" s="88">
        <f t="shared" si="1012"/>
        <v>4.5012505117643251E+38</v>
      </c>
      <c r="S4577" s="88">
        <f t="shared" si="1013"/>
        <v>2.3382486132881295E+39</v>
      </c>
      <c r="T4577" s="1">
        <f t="shared" si="1014"/>
        <v>2.7883736644645622E+39</v>
      </c>
      <c r="U4577" s="88">
        <f t="shared" si="1008"/>
        <v>2.7883736644645616E+39</v>
      </c>
      <c r="V4577" s="1">
        <f t="shared" si="1017"/>
        <v>2.163020274239508E+48</v>
      </c>
      <c r="W4577" s="84"/>
    </row>
    <row r="4578" spans="6:23" x14ac:dyDescent="0.2">
      <c r="F4578" s="44">
        <f t="shared" si="1004"/>
        <v>804.80000000004577</v>
      </c>
      <c r="G4578" s="1">
        <f t="shared" si="1005"/>
        <v>1.9459979429148944E+17</v>
      </c>
      <c r="H4578" s="15">
        <f t="shared" si="1009"/>
        <v>15.405589666294473</v>
      </c>
      <c r="I4578" s="1">
        <f t="shared" si="1010"/>
        <v>1.809444720698859E+42</v>
      </c>
      <c r="J4578" s="1">
        <f t="shared" si="1006"/>
        <v>9.4064159885125963E+42</v>
      </c>
      <c r="K4578" s="1">
        <f t="shared" si="1007"/>
        <v>1.1215860709211455E+43</v>
      </c>
      <c r="L4578" s="69">
        <f t="shared" si="1015"/>
        <v>0.13355350282650863</v>
      </c>
      <c r="M4578" s="69">
        <f t="shared" si="1016"/>
        <v>-1.1335535028265087</v>
      </c>
      <c r="Q4578" s="88">
        <f t="shared" si="1011"/>
        <v>2.4853982978711997E-4</v>
      </c>
      <c r="R4578" s="88">
        <f t="shared" si="1012"/>
        <v>4.4971908289169722E+38</v>
      </c>
      <c r="S4578" s="88">
        <f t="shared" si="1013"/>
        <v>2.3378690286917644E+39</v>
      </c>
      <c r="T4578" s="1">
        <f t="shared" si="1014"/>
        <v>2.7875881115834617E+39</v>
      </c>
      <c r="U4578" s="88">
        <f t="shared" si="1008"/>
        <v>2.7875881115834617E+39</v>
      </c>
      <c r="V4578" s="1">
        <f t="shared" si="1017"/>
        <v>2.1618735202094152E+48</v>
      </c>
      <c r="W4578" s="84"/>
    </row>
    <row r="4579" spans="6:23" x14ac:dyDescent="0.2">
      <c r="F4579" s="44">
        <f t="shared" si="1004"/>
        <v>805.00000000004582</v>
      </c>
      <c r="G4579" s="1">
        <f t="shared" si="1005"/>
        <v>1.9464815408132333E+17</v>
      </c>
      <c r="H4579" s="15">
        <f t="shared" si="1009"/>
        <v>15.401762190600984</v>
      </c>
      <c r="I4579" s="1">
        <f t="shared" si="1010"/>
        <v>1.8082622382296588E+42</v>
      </c>
      <c r="J4579" s="1">
        <f t="shared" si="1006"/>
        <v>9.4072268370782083E+42</v>
      </c>
      <c r="K4579" s="1">
        <f t="shared" si="1007"/>
        <v>1.1215489075307867E+43</v>
      </c>
      <c r="L4579" s="69">
        <f t="shared" si="1015"/>
        <v>0.1333527096498982</v>
      </c>
      <c r="M4579" s="69">
        <f t="shared" si="1016"/>
        <v>-1.1333527096498983</v>
      </c>
      <c r="Q4579" s="88">
        <f t="shared" si="1011"/>
        <v>2.4847807308869818E-4</v>
      </c>
      <c r="R4579" s="88">
        <f t="shared" si="1012"/>
        <v>4.4931351659436214E+38</v>
      </c>
      <c r="S4579" s="88">
        <f t="shared" si="1013"/>
        <v>2.3374895975854821E+39</v>
      </c>
      <c r="T4579" s="1">
        <f t="shared" si="1014"/>
        <v>2.786803114179844E+39</v>
      </c>
      <c r="U4579" s="88">
        <f t="shared" si="1008"/>
        <v>2.786803114179844E+39</v>
      </c>
      <c r="V4579" s="1">
        <f t="shared" si="1017"/>
        <v>2.1607277666804634E+48</v>
      </c>
      <c r="W4579" s="84"/>
    </row>
    <row r="4580" spans="6:23" x14ac:dyDescent="0.2">
      <c r="F4580" s="44">
        <f t="shared" si="1004"/>
        <v>805.20000000004586</v>
      </c>
      <c r="G4580" s="1">
        <f t="shared" si="1005"/>
        <v>1.9469651387115722E+17</v>
      </c>
      <c r="H4580" s="15">
        <f t="shared" si="1009"/>
        <v>15.397936616286376</v>
      </c>
      <c r="I4580" s="1">
        <f t="shared" si="1010"/>
        <v>1.8070805610400484E+42</v>
      </c>
      <c r="J4580" s="1">
        <f t="shared" si="1006"/>
        <v>9.4080375442724023E+42</v>
      </c>
      <c r="K4580" s="1">
        <f t="shared" si="1007"/>
        <v>1.121511810531245E+43</v>
      </c>
      <c r="L4580" s="69">
        <f t="shared" si="1015"/>
        <v>0.133151964811558</v>
      </c>
      <c r="M4580" s="69">
        <f t="shared" si="1016"/>
        <v>-1.133151964811558</v>
      </c>
      <c r="Q4580" s="88">
        <f t="shared" si="1011"/>
        <v>2.4841634707328808E-4</v>
      </c>
      <c r="R4580" s="88">
        <f t="shared" si="1012"/>
        <v>4.489083518407168E+38</v>
      </c>
      <c r="S4580" s="88">
        <f t="shared" si="1013"/>
        <v>2.3371103198764979E+39</v>
      </c>
      <c r="T4580" s="1">
        <f t="shared" si="1014"/>
        <v>2.7860186717172145E+39</v>
      </c>
      <c r="U4580" s="88">
        <f t="shared" si="1008"/>
        <v>2.7860186717172145E+39</v>
      </c>
      <c r="V4580" s="1">
        <f t="shared" si="1017"/>
        <v>2.1595830124912585E+48</v>
      </c>
      <c r="W4580" s="84"/>
    </row>
    <row r="4581" spans="6:23" x14ac:dyDescent="0.2">
      <c r="F4581" s="44">
        <f t="shared" si="1004"/>
        <v>805.40000000004591</v>
      </c>
      <c r="G4581" s="1">
        <f t="shared" si="1005"/>
        <v>1.9474487366099107E+17</v>
      </c>
      <c r="H4581" s="15">
        <f t="shared" si="1009"/>
        <v>15.394112941934182</v>
      </c>
      <c r="I4581" s="1">
        <f t="shared" si="1010"/>
        <v>1.8058996885453608E+42</v>
      </c>
      <c r="J4581" s="1">
        <f t="shared" si="1006"/>
        <v>9.4088481101563981E+42</v>
      </c>
      <c r="K4581" s="1">
        <f t="shared" si="1007"/>
        <v>1.1214747798701759E+43</v>
      </c>
      <c r="L4581" s="69">
        <f t="shared" si="1015"/>
        <v>0.1329512683489458</v>
      </c>
      <c r="M4581" s="69">
        <f t="shared" si="1016"/>
        <v>-1.1329512683489458</v>
      </c>
      <c r="Q4581" s="88">
        <f t="shared" si="1011"/>
        <v>2.4835465171690885E-4</v>
      </c>
      <c r="R4581" s="88">
        <f t="shared" si="1012"/>
        <v>4.4850358818435726E+38</v>
      </c>
      <c r="S4581" s="88">
        <f t="shared" si="1013"/>
        <v>2.3367311954551882E+39</v>
      </c>
      <c r="T4581" s="1">
        <f t="shared" si="1014"/>
        <v>2.7852347836395458E+39</v>
      </c>
      <c r="U4581" s="88">
        <f t="shared" si="1008"/>
        <v>2.7852347836395452E+39</v>
      </c>
      <c r="V4581" s="1">
        <f t="shared" si="1017"/>
        <v>2.1584392564664244E+48</v>
      </c>
      <c r="W4581" s="84"/>
    </row>
    <row r="4582" spans="6:23" x14ac:dyDescent="0.2">
      <c r="F4582" s="44">
        <f t="shared" si="1004"/>
        <v>805.60000000004595</v>
      </c>
      <c r="G4582" s="1">
        <f t="shared" si="1005"/>
        <v>1.9479323345082496E+17</v>
      </c>
      <c r="H4582" s="15">
        <f t="shared" si="1009"/>
        <v>15.390291166129332</v>
      </c>
      <c r="I4582" s="1">
        <f t="shared" si="1010"/>
        <v>1.8047196201613978E+42</v>
      </c>
      <c r="J4582" s="1">
        <f t="shared" si="1006"/>
        <v>9.409658534791386E+42</v>
      </c>
      <c r="K4582" s="1">
        <f t="shared" si="1007"/>
        <v>1.1214378154952783E+43</v>
      </c>
      <c r="L4582" s="69">
        <f t="shared" si="1015"/>
        <v>0.13275062029271051</v>
      </c>
      <c r="M4582" s="69">
        <f t="shared" si="1016"/>
        <v>-1.1327506202927105</v>
      </c>
      <c r="Q4582" s="88">
        <f t="shared" si="1011"/>
        <v>2.4829298699913238E-4</v>
      </c>
      <c r="R4582" s="88">
        <f t="shared" si="1012"/>
        <v>4.4809922518581307E+38</v>
      </c>
      <c r="S4582" s="88">
        <f t="shared" si="1013"/>
        <v>2.3363522242452327E+39</v>
      </c>
      <c r="T4582" s="1">
        <f t="shared" si="1014"/>
        <v>2.7844514494310455E+39</v>
      </c>
      <c r="U4582" s="88">
        <f t="shared" si="1008"/>
        <v>2.7844514494310455E+39</v>
      </c>
      <c r="V4582" s="1">
        <f t="shared" si="1017"/>
        <v>2.1572964974629235E+48</v>
      </c>
      <c r="W4582" s="84"/>
    </row>
    <row r="4583" spans="6:23" x14ac:dyDescent="0.2">
      <c r="F4583" s="44">
        <f t="shared" si="1004"/>
        <v>805.800000000046</v>
      </c>
      <c r="G4583" s="1">
        <f t="shared" si="1005"/>
        <v>1.9484159324065885E+17</v>
      </c>
      <c r="H4583" s="15">
        <f t="shared" si="1009"/>
        <v>15.386471287458164</v>
      </c>
      <c r="I4583" s="1">
        <f t="shared" si="1010"/>
        <v>1.8035403553044303E+42</v>
      </c>
      <c r="J4583" s="1">
        <f t="shared" si="1006"/>
        <v>9.410468818238504E+42</v>
      </c>
      <c r="K4583" s="1">
        <f t="shared" si="1007"/>
        <v>1.1214009173542933E+43</v>
      </c>
      <c r="L4583" s="69">
        <f t="shared" si="1015"/>
        <v>0.13255002067825206</v>
      </c>
      <c r="M4583" s="69">
        <f t="shared" si="1016"/>
        <v>-1.1325500206782522</v>
      </c>
      <c r="Q4583" s="88">
        <f t="shared" si="1011"/>
        <v>2.4823135289420151E-4</v>
      </c>
      <c r="R4583" s="88">
        <f t="shared" si="1012"/>
        <v>4.4769526239650761E+38</v>
      </c>
      <c r="S4583" s="88">
        <f t="shared" si="1013"/>
        <v>2.3359734061200416E+39</v>
      </c>
      <c r="T4583" s="1">
        <f t="shared" si="1014"/>
        <v>2.7836686685165491E+39</v>
      </c>
      <c r="U4583" s="88">
        <f t="shared" si="1008"/>
        <v>2.7836686685165491E+39</v>
      </c>
      <c r="V4583" s="1">
        <f t="shared" si="1017"/>
        <v>2.1561547342928636E+48</v>
      </c>
      <c r="W4583" s="84"/>
    </row>
    <row r="4584" spans="6:23" x14ac:dyDescent="0.2">
      <c r="F4584" s="44">
        <f t="shared" si="1004"/>
        <v>806.00000000004604</v>
      </c>
      <c r="G4584" s="1">
        <f t="shared" si="1005"/>
        <v>1.948899530304927E+17</v>
      </c>
      <c r="H4584" s="15">
        <f t="shared" si="1009"/>
        <v>15.382653304508423</v>
      </c>
      <c r="I4584" s="1">
        <f t="shared" si="1010"/>
        <v>1.802361893391194E+42</v>
      </c>
      <c r="J4584" s="1">
        <f t="shared" si="1006"/>
        <v>9.4112789605588506E+42</v>
      </c>
      <c r="K4584" s="1">
        <f t="shared" si="1007"/>
        <v>1.1213640853950044E+43</v>
      </c>
      <c r="L4584" s="69">
        <f t="shared" si="1015"/>
        <v>0.13234946953815183</v>
      </c>
      <c r="M4584" s="69">
        <f t="shared" si="1016"/>
        <v>-1.1323494695381517</v>
      </c>
      <c r="Q4584" s="88">
        <f t="shared" si="1011"/>
        <v>2.4816974938168812E-4</v>
      </c>
      <c r="R4584" s="88">
        <f t="shared" si="1012"/>
        <v>4.4729169937799751E+38</v>
      </c>
      <c r="S4584" s="88">
        <f t="shared" si="1013"/>
        <v>2.3355947410030444E+39</v>
      </c>
      <c r="T4584" s="1">
        <f t="shared" si="1014"/>
        <v>2.7828864403810419E+39</v>
      </c>
      <c r="U4584" s="88">
        <f t="shared" si="1008"/>
        <v>2.7828864403810413E+39</v>
      </c>
      <c r="V4584" s="1">
        <f t="shared" si="1017"/>
        <v>2.1550139658161137E+48</v>
      </c>
      <c r="W4584" s="84"/>
    </row>
    <row r="4585" spans="6:23" x14ac:dyDescent="0.2">
      <c r="F4585" s="44">
        <f t="shared" si="1004"/>
        <v>806.20000000004609</v>
      </c>
      <c r="G4585" s="1">
        <f t="shared" si="1005"/>
        <v>1.9493831282032659E+17</v>
      </c>
      <c r="H4585" s="15">
        <f t="shared" si="1009"/>
        <v>15.378837215869249</v>
      </c>
      <c r="I4585" s="1">
        <f t="shared" si="1010"/>
        <v>1.8011842338388938E+42</v>
      </c>
      <c r="J4585" s="1">
        <f t="shared" si="1006"/>
        <v>9.4120889618134886E+42</v>
      </c>
      <c r="K4585" s="1">
        <f t="shared" si="1007"/>
        <v>1.1213273195652382E+43</v>
      </c>
      <c r="L4585" s="69">
        <f t="shared" si="1015"/>
        <v>0.13214896690479538</v>
      </c>
      <c r="M4585" s="69">
        <f t="shared" si="1016"/>
        <v>-1.1321489669047953</v>
      </c>
      <c r="Q4585" s="88">
        <f t="shared" si="1011"/>
        <v>2.4810817643672323E-4</v>
      </c>
      <c r="R4585" s="88">
        <f t="shared" si="1012"/>
        <v>4.4688853568434439E+38</v>
      </c>
      <c r="S4585" s="88">
        <f t="shared" si="1013"/>
        <v>2.3352162287757562E+39</v>
      </c>
      <c r="T4585" s="1">
        <f t="shared" si="1014"/>
        <v>2.7821047644601009E+39</v>
      </c>
      <c r="U4585" s="88">
        <f t="shared" si="1008"/>
        <v>2.7821047644601002E+39</v>
      </c>
      <c r="V4585" s="1">
        <f t="shared" si="1017"/>
        <v>2.1538741908554208E+48</v>
      </c>
      <c r="W4585" s="84"/>
    </row>
    <row r="4586" spans="6:23" x14ac:dyDescent="0.2">
      <c r="F4586" s="44">
        <f t="shared" si="1004"/>
        <v>806.40000000004613</v>
      </c>
      <c r="G4586" s="1">
        <f t="shared" si="1005"/>
        <v>1.9498667261016048E+17</v>
      </c>
      <c r="H4586" s="15">
        <f t="shared" si="1009"/>
        <v>15.375023020131184</v>
      </c>
      <c r="I4586" s="1">
        <f t="shared" si="1010"/>
        <v>1.8000073760651998E+42</v>
      </c>
      <c r="J4586" s="1">
        <f t="shared" si="1006"/>
        <v>9.412898822063426E+42</v>
      </c>
      <c r="K4586" s="1">
        <f t="shared" si="1007"/>
        <v>1.1212906198128625E+43</v>
      </c>
      <c r="L4586" s="69">
        <f t="shared" si="1015"/>
        <v>0.13194851281547415</v>
      </c>
      <c r="M4586" s="69">
        <f t="shared" si="1016"/>
        <v>-1.131948512815474</v>
      </c>
      <c r="Q4586" s="88">
        <f t="shared" si="1011"/>
        <v>2.4804663403887872E-4</v>
      </c>
      <c r="R4586" s="88">
        <f t="shared" si="1012"/>
        <v>4.4648577087812695E+38</v>
      </c>
      <c r="S4586" s="88">
        <f t="shared" si="1013"/>
        <v>2.3348378693613594E+39</v>
      </c>
      <c r="T4586" s="1">
        <f t="shared" si="1014"/>
        <v>2.7813236402394862E+39</v>
      </c>
      <c r="U4586" s="88">
        <f t="shared" si="1008"/>
        <v>2.7813236402394862E+39</v>
      </c>
      <c r="V4586" s="1">
        <f t="shared" si="1017"/>
        <v>2.152735408273541E+48</v>
      </c>
      <c r="W4586" s="84"/>
    </row>
    <row r="4587" spans="6:23" x14ac:dyDescent="0.2">
      <c r="F4587" s="44">
        <f t="shared" si="1004"/>
        <v>806.60000000004618</v>
      </c>
      <c r="G4587" s="1">
        <f t="shared" si="1005"/>
        <v>1.9503503239999434E+17</v>
      </c>
      <c r="H4587" s="15">
        <f t="shared" si="1009"/>
        <v>15.371210715886173</v>
      </c>
      <c r="I4587" s="1">
        <f t="shared" si="1010"/>
        <v>1.79883131948825E+42</v>
      </c>
      <c r="J4587" s="1">
        <f t="shared" si="1006"/>
        <v>9.4137085413696402E+42</v>
      </c>
      <c r="K4587" s="1">
        <f t="shared" si="1007"/>
        <v>1.121253986085789E+43</v>
      </c>
      <c r="L4587" s="69">
        <f t="shared" si="1015"/>
        <v>0.13174810729851186</v>
      </c>
      <c r="M4587" s="69">
        <f t="shared" si="1016"/>
        <v>-1.1317481072985118</v>
      </c>
      <c r="Q4587" s="88">
        <f t="shared" si="1011"/>
        <v>2.4798512216328561E-4</v>
      </c>
      <c r="R4587" s="88">
        <f t="shared" si="1012"/>
        <v>4.4608340451443795E+38</v>
      </c>
      <c r="S4587" s="88">
        <f t="shared" si="1013"/>
        <v>2.3344596626411155E+39</v>
      </c>
      <c r="T4587" s="1">
        <f t="shared" si="1014"/>
        <v>2.7805430671555534E+39</v>
      </c>
      <c r="U4587" s="88">
        <f t="shared" si="1008"/>
        <v>2.7805430671555534E+39</v>
      </c>
      <c r="V4587" s="1">
        <f t="shared" si="1017"/>
        <v>2.1515976168961308E+48</v>
      </c>
      <c r="W4587" s="84"/>
    </row>
    <row r="4588" spans="6:23" x14ac:dyDescent="0.2">
      <c r="F4588" s="44">
        <f t="shared" si="1004"/>
        <v>806.80000000004623</v>
      </c>
      <c r="G4588" s="1">
        <f t="shared" si="1005"/>
        <v>1.9508339218982822E+17</v>
      </c>
      <c r="H4588" s="15">
        <f t="shared" si="1009"/>
        <v>15.36740030172755</v>
      </c>
      <c r="I4588" s="1">
        <f t="shared" si="1010"/>
        <v>1.7976560635266466E+42</v>
      </c>
      <c r="J4588" s="1">
        <f t="shared" si="1006"/>
        <v>9.4145181197930611E+42</v>
      </c>
      <c r="K4588" s="1">
        <f t="shared" si="1007"/>
        <v>1.1212174183319709E+43</v>
      </c>
      <c r="L4588" s="69">
        <f t="shared" si="1015"/>
        <v>0.13154775039036445</v>
      </c>
      <c r="M4588" s="69">
        <f t="shared" si="1016"/>
        <v>-1.1315477503903644</v>
      </c>
      <c r="Q4588" s="88">
        <f t="shared" si="1011"/>
        <v>2.4792364078951579E-4</v>
      </c>
      <c r="R4588" s="88">
        <f t="shared" si="1012"/>
        <v>4.4568143615687528E+38</v>
      </c>
      <c r="S4588" s="88">
        <f t="shared" si="1013"/>
        <v>2.3340816085379625E+39</v>
      </c>
      <c r="T4588" s="1">
        <f t="shared" si="1014"/>
        <v>2.7797630446948376E+39</v>
      </c>
      <c r="U4588" s="88">
        <f t="shared" si="1008"/>
        <v>2.7797630446948382E+39</v>
      </c>
      <c r="V4588" s="1">
        <f t="shared" si="1017"/>
        <v>2.1504608155888273E+48</v>
      </c>
      <c r="W4588" s="84"/>
    </row>
    <row r="4589" spans="6:23" x14ac:dyDescent="0.2">
      <c r="F4589" s="44">
        <f t="shared" si="1004"/>
        <v>807.00000000004627</v>
      </c>
      <c r="G4589" s="1">
        <f t="shared" si="1005"/>
        <v>1.9513175197966211E+17</v>
      </c>
      <c r="H4589" s="15">
        <f t="shared" si="1009"/>
        <v>15.363591776250043</v>
      </c>
      <c r="I4589" s="1">
        <f t="shared" si="1010"/>
        <v>1.7964816075994579E+42</v>
      </c>
      <c r="J4589" s="1">
        <f t="shared" si="1006"/>
        <v>9.4153275573945758E+42</v>
      </c>
      <c r="K4589" s="1">
        <f t="shared" si="1007"/>
        <v>1.1211809164994033E+43</v>
      </c>
      <c r="L4589" s="69">
        <f t="shared" si="1015"/>
        <v>0.13134744212508151</v>
      </c>
      <c r="M4589" s="69">
        <f t="shared" si="1016"/>
        <v>-1.1313474421250815</v>
      </c>
      <c r="Q4589" s="88">
        <f t="shared" si="1011"/>
        <v>2.4786218989181208E-4</v>
      </c>
      <c r="R4589" s="88">
        <f t="shared" si="1012"/>
        <v>4.4527986535996465E+38</v>
      </c>
      <c r="S4589" s="88">
        <f t="shared" si="1013"/>
        <v>2.3337037069245456E+39</v>
      </c>
      <c r="T4589" s="1">
        <f t="shared" si="1014"/>
        <v>2.7789835722845099E+39</v>
      </c>
      <c r="U4589" s="88">
        <f t="shared" si="1008"/>
        <v>2.7789835722845099E+39</v>
      </c>
      <c r="V4589" s="1">
        <f t="shared" si="1017"/>
        <v>2.1493250031724826E+48</v>
      </c>
      <c r="W4589" s="84"/>
    </row>
    <row r="4590" spans="6:23" x14ac:dyDescent="0.2">
      <c r="F4590" s="44">
        <f t="shared" si="1004"/>
        <v>807.20000000004632</v>
      </c>
      <c r="G4590" s="1">
        <f t="shared" si="1005"/>
        <v>1.9518011176949597E+17</v>
      </c>
      <c r="H4590" s="15">
        <f t="shared" si="1009"/>
        <v>15.359785138049785</v>
      </c>
      <c r="I4590" s="1">
        <f t="shared" si="1010"/>
        <v>1.7953079511262169E+42</v>
      </c>
      <c r="J4590" s="1">
        <f t="shared" si="1006"/>
        <v>9.4161368542350376E+42</v>
      </c>
      <c r="K4590" s="1">
        <f t="shared" si="1007"/>
        <v>1.1211444805361254E+43</v>
      </c>
      <c r="L4590" s="69">
        <f t="shared" si="1015"/>
        <v>0.13114718253030486</v>
      </c>
      <c r="M4590" s="69">
        <f t="shared" si="1016"/>
        <v>-1.1311471825303048</v>
      </c>
      <c r="Q4590" s="88">
        <f t="shared" si="1011"/>
        <v>2.4780076945063456E-4</v>
      </c>
      <c r="R4590" s="88">
        <f t="shared" si="1012"/>
        <v>4.4487869168991878E+38</v>
      </c>
      <c r="S4590" s="88">
        <f t="shared" si="1013"/>
        <v>2.3333259577319199E+39</v>
      </c>
      <c r="T4590" s="1">
        <f t="shared" si="1014"/>
        <v>2.7782046494218387E+39</v>
      </c>
      <c r="U4590" s="88">
        <f t="shared" si="1008"/>
        <v>2.7782046494218387E+39</v>
      </c>
      <c r="V4590" s="1">
        <f t="shared" si="1017"/>
        <v>2.1481901785233163E+48</v>
      </c>
      <c r="W4590" s="84"/>
    </row>
    <row r="4591" spans="6:23" x14ac:dyDescent="0.2">
      <c r="F4591" s="44">
        <f t="shared" si="1004"/>
        <v>807.40000000004636</v>
      </c>
      <c r="G4591" s="1">
        <f t="shared" si="1005"/>
        <v>1.9522847155932986E+17</v>
      </c>
      <c r="H4591" s="15">
        <f t="shared" si="1009"/>
        <v>15.355980385724282</v>
      </c>
      <c r="I4591" s="1">
        <f t="shared" si="1010"/>
        <v>1.794135093526922E+42</v>
      </c>
      <c r="J4591" s="1">
        <f t="shared" si="1006"/>
        <v>9.4169460103752454E+42</v>
      </c>
      <c r="K4591" s="1">
        <f t="shared" si="1007"/>
        <v>1.1211081103902166E+43</v>
      </c>
      <c r="L4591" s="69">
        <f t="shared" si="1015"/>
        <v>0.13094697164510702</v>
      </c>
      <c r="M4591" s="69">
        <f t="shared" si="1016"/>
        <v>-1.130946971645107</v>
      </c>
      <c r="Q4591" s="88">
        <f t="shared" si="1011"/>
        <v>2.4773937944111424E-4</v>
      </c>
      <c r="R4591" s="88">
        <f t="shared" si="1012"/>
        <v>4.444779147038851E+38</v>
      </c>
      <c r="S4591" s="88">
        <f t="shared" si="1013"/>
        <v>2.3329483608408399E+39</v>
      </c>
      <c r="T4591" s="1">
        <f t="shared" si="1014"/>
        <v>2.7774262755447252E+39</v>
      </c>
      <c r="U4591" s="88">
        <f t="shared" si="1008"/>
        <v>2.7774262755447246E+39</v>
      </c>
      <c r="V4591" s="1">
        <f t="shared" si="1017"/>
        <v>2.1470563404727689E+48</v>
      </c>
      <c r="W4591" s="84"/>
    </row>
    <row r="4592" spans="6:23" x14ac:dyDescent="0.2">
      <c r="F4592" s="44">
        <f t="shared" ref="F4592:F4655" si="1018">F4591+0.2</f>
        <v>807.60000000004641</v>
      </c>
      <c r="G4592" s="1">
        <f t="shared" si="1005"/>
        <v>1.9527683134916374E+17</v>
      </c>
      <c r="H4592" s="15">
        <f t="shared" si="1009"/>
        <v>15.352177517872441</v>
      </c>
      <c r="I4592" s="1">
        <f t="shared" si="1010"/>
        <v>1.7929630342220335E+42</v>
      </c>
      <c r="J4592" s="1">
        <f t="shared" si="1006"/>
        <v>9.4177550258759636E+42</v>
      </c>
      <c r="K4592" s="1">
        <f t="shared" si="1007"/>
        <v>1.1210718060097997E+43</v>
      </c>
      <c r="L4592" s="69">
        <f t="shared" si="1015"/>
        <v>0.13074680950001741</v>
      </c>
      <c r="M4592" s="69">
        <f t="shared" si="1016"/>
        <v>-1.1307468095000175</v>
      </c>
      <c r="Q4592" s="88">
        <f t="shared" si="1011"/>
        <v>2.4767801984193483E-4</v>
      </c>
      <c r="R4592" s="88">
        <f t="shared" si="1012"/>
        <v>4.4407753396590047E+38</v>
      </c>
      <c r="S4592" s="88">
        <f t="shared" si="1013"/>
        <v>2.3325709161653885E+39</v>
      </c>
      <c r="T4592" s="1">
        <f t="shared" si="1014"/>
        <v>2.7766484501312889E+39</v>
      </c>
      <c r="U4592" s="88">
        <f t="shared" si="1008"/>
        <v>2.7766484501312889E+39</v>
      </c>
      <c r="V4592" s="1">
        <f t="shared" si="1017"/>
        <v>2.1459234878845217E+48</v>
      </c>
      <c r="W4592" s="84"/>
    </row>
    <row r="4593" spans="6:23" x14ac:dyDescent="0.2">
      <c r="F4593" s="44">
        <f t="shared" si="1018"/>
        <v>807.80000000004645</v>
      </c>
      <c r="G4593" s="1">
        <f t="shared" si="1005"/>
        <v>1.953251911389976E+17</v>
      </c>
      <c r="H4593" s="15">
        <f t="shared" si="1009"/>
        <v>15.348376533094559</v>
      </c>
      <c r="I4593" s="1">
        <f t="shared" si="1010"/>
        <v>1.7917917726324768E+42</v>
      </c>
      <c r="J4593" s="1">
        <f t="shared" si="1006"/>
        <v>9.418563900797918E+42</v>
      </c>
      <c r="K4593" s="1">
        <f t="shared" si="1007"/>
        <v>1.1210355673430395E+43</v>
      </c>
      <c r="L4593" s="69">
        <f t="shared" si="1015"/>
        <v>0.13054669612663311</v>
      </c>
      <c r="M4593" s="69">
        <f t="shared" si="1016"/>
        <v>-1.1305466961266331</v>
      </c>
      <c r="Q4593" s="88">
        <f t="shared" si="1011"/>
        <v>2.4761669063000369E-4</v>
      </c>
      <c r="R4593" s="88">
        <f t="shared" si="1012"/>
        <v>4.4367754903732194E+38</v>
      </c>
      <c r="S4593" s="88">
        <f t="shared" si="1013"/>
        <v>2.332193623602799E+39</v>
      </c>
      <c r="T4593" s="1">
        <f t="shared" si="1014"/>
        <v>2.775871172640121E+39</v>
      </c>
      <c r="U4593" s="88">
        <f t="shared" si="1008"/>
        <v>2.775871172640121E+39</v>
      </c>
      <c r="V4593" s="1">
        <f t="shared" si="1017"/>
        <v>2.1447916196082924E+48</v>
      </c>
      <c r="W4593" s="84"/>
    </row>
    <row r="4594" spans="6:23" x14ac:dyDescent="0.2">
      <c r="F4594" s="44">
        <f t="shared" si="1018"/>
        <v>808.0000000000465</v>
      </c>
      <c r="G4594" s="1">
        <f t="shared" si="1005"/>
        <v>1.9537355092883149E+17</v>
      </c>
      <c r="H4594" s="15">
        <f t="shared" si="1009"/>
        <v>15.344577429992306</v>
      </c>
      <c r="I4594" s="1">
        <f t="shared" si="1010"/>
        <v>1.7906213081796405E+42</v>
      </c>
      <c r="J4594" s="1">
        <f t="shared" si="1006"/>
        <v>9.4193726352017851E+42</v>
      </c>
      <c r="K4594" s="1">
        <f t="shared" si="1007"/>
        <v>1.1209993943381426E+43</v>
      </c>
      <c r="L4594" s="69">
        <f t="shared" si="1015"/>
        <v>0.1303466315599455</v>
      </c>
      <c r="M4594" s="69">
        <f t="shared" si="1016"/>
        <v>-1.1303466315599455</v>
      </c>
      <c r="Q4594" s="88">
        <f t="shared" si="1011"/>
        <v>2.4755539178311636E-4</v>
      </c>
      <c r="R4594" s="88">
        <f t="shared" si="1012"/>
        <v>4.4327795948160724E+38</v>
      </c>
      <c r="S4594" s="88">
        <f t="shared" si="1013"/>
        <v>2.3318164830585433E+39</v>
      </c>
      <c r="T4594" s="1">
        <f t="shared" si="1014"/>
        <v>2.7750944425401504E+39</v>
      </c>
      <c r="U4594" s="88">
        <f t="shared" si="1008"/>
        <v>2.7750944425401504E+39</v>
      </c>
      <c r="V4594" s="1">
        <f t="shared" si="1017"/>
        <v>2.143660734502922E+48</v>
      </c>
      <c r="W4594" s="84"/>
    </row>
    <row r="4595" spans="6:23" x14ac:dyDescent="0.2">
      <c r="F4595" s="44">
        <f t="shared" si="1018"/>
        <v>808.20000000004654</v>
      </c>
      <c r="G4595" s="1">
        <f t="shared" si="1005"/>
        <v>1.9542191071866538E+17</v>
      </c>
      <c r="H4595" s="15">
        <f t="shared" si="1009"/>
        <v>15.340780207168748</v>
      </c>
      <c r="I4595" s="1">
        <f t="shared" si="1010"/>
        <v>1.789451640285376E+42</v>
      </c>
      <c r="J4595" s="1">
        <f t="shared" si="1006"/>
        <v>9.4201812291482029E+42</v>
      </c>
      <c r="K4595" s="1">
        <f t="shared" si="1007"/>
        <v>1.120963286943358E+43</v>
      </c>
      <c r="L4595" s="69">
        <f t="shared" si="1015"/>
        <v>0.13014661583180992</v>
      </c>
      <c r="M4595" s="69">
        <f t="shared" si="1016"/>
        <v>-1.1301466158318099</v>
      </c>
      <c r="Q4595" s="88">
        <f t="shared" si="1011"/>
        <v>2.4749412327818021E-4</v>
      </c>
      <c r="R4595" s="88">
        <f t="shared" si="1012"/>
        <v>4.4287876486113067E+38</v>
      </c>
      <c r="S4595" s="88">
        <f t="shared" si="1013"/>
        <v>2.3314394944296046E+39</v>
      </c>
      <c r="T4595" s="1">
        <f t="shared" si="1014"/>
        <v>2.7743182592907354E+39</v>
      </c>
      <c r="U4595" s="88">
        <f t="shared" si="1008"/>
        <v>2.7743182592907354E+39</v>
      </c>
      <c r="V4595" s="1">
        <f t="shared" si="1017"/>
        <v>2.1425308314209914E+48</v>
      </c>
      <c r="W4595" s="84"/>
    </row>
    <row r="4596" spans="6:23" x14ac:dyDescent="0.2">
      <c r="F4596" s="44">
        <f t="shared" si="1018"/>
        <v>808.40000000004659</v>
      </c>
      <c r="G4596" s="1">
        <f t="shared" si="1005"/>
        <v>1.9547027050849923E+17</v>
      </c>
      <c r="H4596" s="15">
        <f t="shared" si="1009"/>
        <v>15.336984863228331</v>
      </c>
      <c r="I4596" s="1">
        <f t="shared" si="1010"/>
        <v>1.7882827683719961E+42</v>
      </c>
      <c r="J4596" s="1">
        <f t="shared" si="1006"/>
        <v>9.4209896826977685E+42</v>
      </c>
      <c r="K4596" s="1">
        <f t="shared" si="1007"/>
        <v>1.1209272451069764E+43</v>
      </c>
      <c r="L4596" s="69">
        <f t="shared" si="1015"/>
        <v>0.12994664897628674</v>
      </c>
      <c r="M4596" s="69">
        <f t="shared" si="1016"/>
        <v>-1.1299466489762868</v>
      </c>
      <c r="Q4596" s="88">
        <f t="shared" si="1011"/>
        <v>2.4743288509299077E-4</v>
      </c>
      <c r="R4596" s="88">
        <f t="shared" si="1012"/>
        <v>4.4247996474036354E+38</v>
      </c>
      <c r="S4596" s="88">
        <f t="shared" si="1013"/>
        <v>2.3310626576212087E+39</v>
      </c>
      <c r="T4596" s="1">
        <f t="shared" si="1014"/>
        <v>2.7735426223615722E+39</v>
      </c>
      <c r="U4596" s="88">
        <f t="shared" si="1008"/>
        <v>2.7735426223615722E+39</v>
      </c>
      <c r="V4596" s="1">
        <f t="shared" si="1017"/>
        <v>2.1414019092241978E+48</v>
      </c>
      <c r="W4596" s="84"/>
    </row>
    <row r="4597" spans="6:23" x14ac:dyDescent="0.2">
      <c r="F4597" s="44">
        <f t="shared" si="1018"/>
        <v>808.60000000004663</v>
      </c>
      <c r="G4597" s="1">
        <f t="shared" si="1005"/>
        <v>1.9551863029833312E+17</v>
      </c>
      <c r="H4597" s="15">
        <f t="shared" si="1009"/>
        <v>15.333191396776876</v>
      </c>
      <c r="I4597" s="1">
        <f t="shared" si="1010"/>
        <v>1.7871146918622769E+42</v>
      </c>
      <c r="J4597" s="1">
        <f t="shared" si="1006"/>
        <v>9.421797995911037E+42</v>
      </c>
      <c r="K4597" s="1">
        <f t="shared" si="1007"/>
        <v>1.1208912687773314E+43</v>
      </c>
      <c r="L4597" s="69">
        <f t="shared" si="1015"/>
        <v>0.12974673102248316</v>
      </c>
      <c r="M4597" s="69">
        <f t="shared" si="1016"/>
        <v>-1.1297467310224831</v>
      </c>
      <c r="Q4597" s="88">
        <f t="shared" si="1011"/>
        <v>2.4737167720445541E-4</v>
      </c>
      <c r="R4597" s="88">
        <f t="shared" si="1012"/>
        <v>4.4208155868269497E+38</v>
      </c>
      <c r="S4597" s="88">
        <f t="shared" si="1013"/>
        <v>2.3306859725300898E+39</v>
      </c>
      <c r="T4597" s="1">
        <f t="shared" si="1014"/>
        <v>2.7727675312127847E+39</v>
      </c>
      <c r="U4597" s="88">
        <f t="shared" si="1008"/>
        <v>2.7727675312127847E+39</v>
      </c>
      <c r="V4597" s="1">
        <f t="shared" si="1017"/>
        <v>2.1402739667679767E+48</v>
      </c>
      <c r="W4597" s="84"/>
    </row>
    <row r="4598" spans="6:23" x14ac:dyDescent="0.2">
      <c r="F4598" s="44">
        <f t="shared" si="1018"/>
        <v>808.80000000004668</v>
      </c>
      <c r="G4598" s="1">
        <f t="shared" si="1005"/>
        <v>1.9556699008816701E+17</v>
      </c>
      <c r="H4598" s="15">
        <f t="shared" si="1009"/>
        <v>15.329399806421588</v>
      </c>
      <c r="I4598" s="1">
        <f t="shared" si="1010"/>
        <v>1.7859474101794563E+42</v>
      </c>
      <c r="J4598" s="1">
        <f t="shared" si="1006"/>
        <v>9.4226061688485201E+42</v>
      </c>
      <c r="K4598" s="1">
        <f t="shared" si="1007"/>
        <v>1.1208553579027976E+43</v>
      </c>
      <c r="L4598" s="69">
        <f t="shared" si="1015"/>
        <v>0.12954686200616072</v>
      </c>
      <c r="M4598" s="69">
        <f t="shared" si="1016"/>
        <v>-1.1295468620061606</v>
      </c>
      <c r="Q4598" s="88">
        <f t="shared" si="1011"/>
        <v>2.4731049959125784E-4</v>
      </c>
      <c r="R4598" s="88">
        <f t="shared" si="1012"/>
        <v>4.4168354625519442E+38</v>
      </c>
      <c r="S4598" s="88">
        <f t="shared" si="1013"/>
        <v>2.3303094390695954E+39</v>
      </c>
      <c r="T4598" s="1">
        <f t="shared" si="1014"/>
        <v>2.7719929853247898E+39</v>
      </c>
      <c r="U4598" s="88">
        <f t="shared" si="1008"/>
        <v>2.7719929853247898E+39</v>
      </c>
      <c r="V4598" s="1">
        <f t="shared" si="1017"/>
        <v>2.1391470029245554E+48</v>
      </c>
      <c r="W4598" s="84"/>
    </row>
    <row r="4599" spans="6:23" x14ac:dyDescent="0.2">
      <c r="F4599" s="44">
        <f t="shared" si="1018"/>
        <v>809.00000000004673</v>
      </c>
      <c r="G4599" s="1">
        <f t="shared" si="1005"/>
        <v>1.9561534987800086E+17</v>
      </c>
      <c r="H4599" s="15">
        <f t="shared" si="1009"/>
        <v>15.325610090771052</v>
      </c>
      <c r="I4599" s="1">
        <f t="shared" si="1010"/>
        <v>1.7847809227472305E+42</v>
      </c>
      <c r="J4599" s="1">
        <f t="shared" si="1006"/>
        <v>9.4234142015706888E+42</v>
      </c>
      <c r="K4599" s="1">
        <f t="shared" si="1007"/>
        <v>1.1208195124317918E+43</v>
      </c>
      <c r="L4599" s="69">
        <f t="shared" si="1015"/>
        <v>0.12934704195964791</v>
      </c>
      <c r="M4599" s="69">
        <f t="shared" si="1016"/>
        <v>-1.1293470419596479</v>
      </c>
      <c r="Q4599" s="88">
        <f t="shared" si="1011"/>
        <v>2.4724935222941724E-4</v>
      </c>
      <c r="R4599" s="88">
        <f t="shared" si="1012"/>
        <v>4.4128592702067433E+38</v>
      </c>
      <c r="S4599" s="88">
        <f t="shared" si="1013"/>
        <v>2.3299330571278438E+39</v>
      </c>
      <c r="T4599" s="1">
        <f t="shared" si="1014"/>
        <v>2.7712189841485184E+39</v>
      </c>
      <c r="U4599" s="88">
        <f t="shared" si="1008"/>
        <v>2.7712189841485177E+39</v>
      </c>
      <c r="V4599" s="1">
        <f t="shared" si="1017"/>
        <v>2.1380210165445264E+48</v>
      </c>
      <c r="W4599" s="84"/>
    </row>
    <row r="4600" spans="6:23" x14ac:dyDescent="0.2">
      <c r="F4600" s="44">
        <f t="shared" si="1018"/>
        <v>809.20000000004677</v>
      </c>
      <c r="G4600" s="1">
        <f t="shared" si="1005"/>
        <v>1.9566370966783475E+17</v>
      </c>
      <c r="H4600" s="15">
        <f t="shared" si="1009"/>
        <v>15.32182224843522</v>
      </c>
      <c r="I4600" s="1">
        <f t="shared" si="1010"/>
        <v>1.783615228989758E+42</v>
      </c>
      <c r="J4600" s="1">
        <f t="shared" si="1006"/>
        <v>9.4242220941379756E+42</v>
      </c>
      <c r="K4600" s="1">
        <f t="shared" si="1007"/>
        <v>1.1207837323127735E+43</v>
      </c>
      <c r="L4600" s="69">
        <f t="shared" si="1015"/>
        <v>0.1291472709128185</v>
      </c>
      <c r="M4600" s="69">
        <f t="shared" si="1016"/>
        <v>-1.1291472709128185</v>
      </c>
      <c r="Q4600" s="88">
        <f t="shared" si="1011"/>
        <v>2.4718823509939369E-4</v>
      </c>
      <c r="R4600" s="88">
        <f t="shared" si="1012"/>
        <v>4.4088870055037921E+38</v>
      </c>
      <c r="S4600" s="88">
        <f t="shared" si="1013"/>
        <v>2.3295568266346783E+39</v>
      </c>
      <c r="T4600" s="1">
        <f t="shared" si="1014"/>
        <v>2.7704455271850574E+39</v>
      </c>
      <c r="U4600" s="88">
        <f t="shared" si="1008"/>
        <v>2.770445527185058E+39</v>
      </c>
      <c r="V4600" s="1">
        <f t="shared" si="1017"/>
        <v>2.136896006518308E+48</v>
      </c>
      <c r="W4600" s="84"/>
    </row>
    <row r="4601" spans="6:23" x14ac:dyDescent="0.2">
      <c r="F4601" s="44">
        <f t="shared" si="1018"/>
        <v>809.40000000004682</v>
      </c>
      <c r="G4601" s="1">
        <f t="shared" si="1005"/>
        <v>1.9571206945766864E+17</v>
      </c>
      <c r="H4601" s="15">
        <f t="shared" si="1009"/>
        <v>15.318036278025424</v>
      </c>
      <c r="I4601" s="1">
        <f t="shared" si="1010"/>
        <v>1.7824503283316586E+42</v>
      </c>
      <c r="J4601" s="1">
        <f t="shared" si="1006"/>
        <v>9.4250298466107659E+42</v>
      </c>
      <c r="K4601" s="1">
        <f t="shared" si="1007"/>
        <v>1.1207480174942425E+43</v>
      </c>
      <c r="L4601" s="69">
        <f t="shared" si="1015"/>
        <v>0.12894754890228063</v>
      </c>
      <c r="M4601" s="69">
        <f t="shared" si="1016"/>
        <v>-1.1289475489022807</v>
      </c>
      <c r="Q4601" s="88">
        <f t="shared" si="1011"/>
        <v>2.4712714817454184E-4</v>
      </c>
      <c r="R4601" s="88">
        <f t="shared" si="1012"/>
        <v>4.4049186640337858E+38</v>
      </c>
      <c r="S4601" s="88">
        <f t="shared" si="1013"/>
        <v>2.3291807474528581E+39</v>
      </c>
      <c r="T4601" s="1">
        <f t="shared" si="1014"/>
        <v>2.7696726138562365E+39</v>
      </c>
      <c r="U4601" s="88">
        <f t="shared" si="1008"/>
        <v>2.7696726138562365E+39</v>
      </c>
      <c r="V4601" s="1">
        <f t="shared" si="1017"/>
        <v>2.1357719716762943E+48</v>
      </c>
      <c r="W4601" s="84"/>
    </row>
    <row r="4602" spans="6:23" x14ac:dyDescent="0.2">
      <c r="F4602" s="44">
        <f t="shared" si="1018"/>
        <v>809.60000000004686</v>
      </c>
      <c r="G4602" s="1">
        <f t="shared" si="1005"/>
        <v>1.957604292475025E+17</v>
      </c>
      <c r="H4602" s="15">
        <f t="shared" si="1009"/>
        <v>15.314252178154373</v>
      </c>
      <c r="I4602" s="1">
        <f t="shared" si="1010"/>
        <v>1.7812862201980109E+42</v>
      </c>
      <c r="J4602" s="1">
        <f t="shared" si="1006"/>
        <v>9.4258374590494094E+42</v>
      </c>
      <c r="K4602" s="1">
        <f t="shared" si="1007"/>
        <v>1.1207123679247421E+43</v>
      </c>
      <c r="L4602" s="69">
        <f t="shared" si="1015"/>
        <v>0.12874787595603104</v>
      </c>
      <c r="M4602" s="69">
        <f t="shared" si="1016"/>
        <v>-1.128747875956031</v>
      </c>
      <c r="Q4602" s="88">
        <f t="shared" si="1011"/>
        <v>2.4706609143620994E-4</v>
      </c>
      <c r="R4602" s="88">
        <f t="shared" si="1012"/>
        <v>4.4009542415350253E+38</v>
      </c>
      <c r="S4602" s="88">
        <f t="shared" si="1013"/>
        <v>2.3288048195203543E+39</v>
      </c>
      <c r="T4602" s="1">
        <f t="shared" si="1014"/>
        <v>2.7689002436738568E+39</v>
      </c>
      <c r="U4602" s="88">
        <f t="shared" si="1008"/>
        <v>2.7689002436738568E+39</v>
      </c>
      <c r="V4602" s="1">
        <f t="shared" si="1017"/>
        <v>2.1346489109193984E+48</v>
      </c>
      <c r="W4602" s="84"/>
    </row>
    <row r="4603" spans="6:23" x14ac:dyDescent="0.2">
      <c r="F4603" s="44">
        <f t="shared" si="1018"/>
        <v>809.80000000004691</v>
      </c>
      <c r="G4603" s="1">
        <f t="shared" si="1005"/>
        <v>1.9580878903733638E+17</v>
      </c>
      <c r="H4603" s="15">
        <f t="shared" si="1009"/>
        <v>15.310469947436131</v>
      </c>
      <c r="I4603" s="1">
        <f t="shared" si="1010"/>
        <v>1.7801229040143529E+42</v>
      </c>
      <c r="J4603" s="1">
        <f t="shared" si="1006"/>
        <v>9.4266449315142097E+42</v>
      </c>
      <c r="K4603" s="1">
        <f t="shared" si="1007"/>
        <v>1.1206767835528563E+43</v>
      </c>
      <c r="L4603" s="69">
        <f t="shared" si="1015"/>
        <v>0.12854825210887449</v>
      </c>
      <c r="M4603" s="69">
        <f t="shared" si="1016"/>
        <v>-1.1285482521088746</v>
      </c>
      <c r="Q4603" s="88">
        <f t="shared" si="1011"/>
        <v>2.47005064859529E-4</v>
      </c>
      <c r="R4603" s="88">
        <f t="shared" si="1012"/>
        <v>4.3969937336399833E+38</v>
      </c>
      <c r="S4603" s="88">
        <f t="shared" si="1013"/>
        <v>2.3284290427164177E+39</v>
      </c>
      <c r="T4603" s="1">
        <f t="shared" si="1014"/>
        <v>2.7681284160804163E+39</v>
      </c>
      <c r="U4603" s="88">
        <f t="shared" si="1008"/>
        <v>2.7681284160804163E+39</v>
      </c>
      <c r="V4603" s="1">
        <f t="shared" si="1017"/>
        <v>2.1335268230962063E+48</v>
      </c>
      <c r="W4603" s="84"/>
    </row>
    <row r="4604" spans="6:23" x14ac:dyDescent="0.2">
      <c r="F4604" s="44">
        <f t="shared" si="1018"/>
        <v>810.00000000004695</v>
      </c>
      <c r="G4604" s="1">
        <f t="shared" si="1005"/>
        <v>1.9585714882717027E+17</v>
      </c>
      <c r="H4604" s="15">
        <f t="shared" si="1009"/>
        <v>15.306689584486145</v>
      </c>
      <c r="I4604" s="1">
        <f t="shared" si="1010"/>
        <v>1.7789603792066811E+42</v>
      </c>
      <c r="J4604" s="1">
        <f t="shared" si="1006"/>
        <v>9.4274522640654323E+42</v>
      </c>
      <c r="K4604" s="1">
        <f t="shared" si="1007"/>
        <v>1.1206412643272115E+43</v>
      </c>
      <c r="L4604" s="69">
        <f t="shared" si="1015"/>
        <v>0.12834867739163855</v>
      </c>
      <c r="M4604" s="69">
        <f t="shared" si="1016"/>
        <v>-1.1283486773916385</v>
      </c>
      <c r="Q4604" s="88">
        <f t="shared" si="1011"/>
        <v>2.4694406842407091E-4</v>
      </c>
      <c r="R4604" s="88">
        <f t="shared" si="1012"/>
        <v>4.3930371360652575E+38</v>
      </c>
      <c r="S4604" s="88">
        <f t="shared" si="1013"/>
        <v>2.3280534169620362E+39</v>
      </c>
      <c r="T4604" s="1">
        <f t="shared" si="1014"/>
        <v>2.7673571305685619E+39</v>
      </c>
      <c r="U4604" s="88">
        <f t="shared" si="1008"/>
        <v>2.7673571305685625E+39</v>
      </c>
      <c r="V4604" s="1">
        <f t="shared" si="1017"/>
        <v>2.1324057070950814E+48</v>
      </c>
      <c r="W4604" s="84"/>
    </row>
    <row r="4605" spans="6:23" x14ac:dyDescent="0.2">
      <c r="F4605" s="44">
        <f t="shared" si="1018"/>
        <v>810.200000000047</v>
      </c>
      <c r="G4605" s="1">
        <f t="shared" si="1005"/>
        <v>1.9590550861700413E+17</v>
      </c>
      <c r="H4605" s="15">
        <f t="shared" si="1009"/>
        <v>15.302911087921228</v>
      </c>
      <c r="I4605" s="1">
        <f t="shared" si="1010"/>
        <v>1.7777986452014503E+42</v>
      </c>
      <c r="J4605" s="1">
        <f t="shared" si="1006"/>
        <v>9.4282594567633006E+42</v>
      </c>
      <c r="K4605" s="1">
        <f t="shared" si="1007"/>
        <v>1.120605810196475E+43</v>
      </c>
      <c r="L4605" s="69">
        <f t="shared" si="1015"/>
        <v>0.12814915183893297</v>
      </c>
      <c r="M4605" s="69">
        <f t="shared" si="1016"/>
        <v>-1.1281491518389331</v>
      </c>
      <c r="Q4605" s="88">
        <f t="shared" si="1011"/>
        <v>2.4688310210585485E-4</v>
      </c>
      <c r="R4605" s="88">
        <f t="shared" si="1012"/>
        <v>4.3890844444692009E+38</v>
      </c>
      <c r="S4605" s="88">
        <f t="shared" si="1013"/>
        <v>2.3276779421445856E+39</v>
      </c>
      <c r="T4605" s="1">
        <f t="shared" si="1014"/>
        <v>2.7665863865915056E+39</v>
      </c>
      <c r="U4605" s="88">
        <f t="shared" si="1008"/>
        <v>2.7665863865915056E+39</v>
      </c>
      <c r="V4605" s="1">
        <f t="shared" si="1017"/>
        <v>2.1312855617751044E+48</v>
      </c>
      <c r="W4605" s="84"/>
    </row>
    <row r="4606" spans="6:23" x14ac:dyDescent="0.2">
      <c r="F4606" s="44">
        <f t="shared" si="1018"/>
        <v>810.40000000004704</v>
      </c>
      <c r="G4606" s="1">
        <f t="shared" si="1005"/>
        <v>1.9595386840683802E+17</v>
      </c>
      <c r="H4606" s="15">
        <f t="shared" si="1009"/>
        <v>15.299134456359548</v>
      </c>
      <c r="I4606" s="1">
        <f t="shared" si="1010"/>
        <v>1.7766377014255764E+42</v>
      </c>
      <c r="J4606" s="1">
        <f t="shared" si="1006"/>
        <v>9.4290665096679907E+42</v>
      </c>
      <c r="K4606" s="1">
        <f t="shared" si="1007"/>
        <v>1.1205704211093568E+43</v>
      </c>
      <c r="L4606" s="69">
        <f t="shared" si="1015"/>
        <v>0.12794967547882405</v>
      </c>
      <c r="M4606" s="69">
        <f t="shared" si="1016"/>
        <v>-1.1279496754788241</v>
      </c>
      <c r="Q4606" s="88">
        <f t="shared" si="1011"/>
        <v>2.4682216588267636E-4</v>
      </c>
      <c r="R4606" s="88">
        <f t="shared" si="1012"/>
        <v>4.3851356545468043E+38</v>
      </c>
      <c r="S4606" s="88">
        <f t="shared" si="1013"/>
        <v>2.327302618168061E+39</v>
      </c>
      <c r="T4606" s="1">
        <f t="shared" si="1014"/>
        <v>2.7658161836227414E+39</v>
      </c>
      <c r="U4606" s="88">
        <f t="shared" si="1008"/>
        <v>2.7658161836227414E+39</v>
      </c>
      <c r="V4606" s="1">
        <f t="shared" si="1017"/>
        <v>2.1301663860121072E+48</v>
      </c>
      <c r="W4606" s="84"/>
    </row>
    <row r="4607" spans="6:23" x14ac:dyDescent="0.2">
      <c r="F4607" s="44">
        <f t="shared" si="1018"/>
        <v>810.60000000004709</v>
      </c>
      <c r="G4607" s="1">
        <f t="shared" si="1005"/>
        <v>1.960022281966719E+17</v>
      </c>
      <c r="H4607" s="15">
        <f t="shared" si="1009"/>
        <v>15.295359688420646</v>
      </c>
      <c r="I4607" s="1">
        <f t="shared" si="1010"/>
        <v>1.7754775473064281E+42</v>
      </c>
      <c r="J4607" s="1">
        <f t="shared" si="1006"/>
        <v>9.4298734228396467E+42</v>
      </c>
      <c r="K4607" s="1">
        <f t="shared" si="1007"/>
        <v>1.1205350970146076E+43</v>
      </c>
      <c r="L4607" s="69">
        <f t="shared" si="1015"/>
        <v>0.12775024834752313</v>
      </c>
      <c r="M4607" s="69">
        <f t="shared" si="1016"/>
        <v>-1.1277502483475232</v>
      </c>
      <c r="Q4607" s="88">
        <f t="shared" si="1011"/>
        <v>2.4676125973499552E-4</v>
      </c>
      <c r="R4607" s="88">
        <f t="shared" si="1012"/>
        <v>4.3811907620453432E+38</v>
      </c>
      <c r="S4607" s="88">
        <f t="shared" si="1013"/>
        <v>2.3269274449614654E+39</v>
      </c>
      <c r="T4607" s="1">
        <f t="shared" si="1014"/>
        <v>2.7650465211659999E+39</v>
      </c>
      <c r="U4607" s="88">
        <f t="shared" si="1008"/>
        <v>2.7650465211659999E+39</v>
      </c>
      <c r="V4607" s="1">
        <f t="shared" si="1017"/>
        <v>2.1290481787063087E+48</v>
      </c>
      <c r="W4607" s="84"/>
    </row>
    <row r="4608" spans="6:23" x14ac:dyDescent="0.2">
      <c r="F4608" s="44">
        <f t="shared" si="1018"/>
        <v>810.80000000004713</v>
      </c>
      <c r="G4608" s="1">
        <f t="shared" si="1005"/>
        <v>1.9605058798650576E+17</v>
      </c>
      <c r="H4608" s="15">
        <f t="shared" si="1009"/>
        <v>15.291586782725428</v>
      </c>
      <c r="I4608" s="1">
        <f t="shared" si="1010"/>
        <v>1.7743181822718354E+42</v>
      </c>
      <c r="J4608" s="1">
        <f t="shared" si="1006"/>
        <v>9.4306801963383707E+42</v>
      </c>
      <c r="K4608" s="1">
        <f t="shared" si="1007"/>
        <v>1.1204998378610205E+43</v>
      </c>
      <c r="L4608" s="69">
        <f t="shared" si="1015"/>
        <v>0.12755087047322969</v>
      </c>
      <c r="M4608" s="69">
        <f t="shared" si="1016"/>
        <v>-1.1275508704732298</v>
      </c>
      <c r="Q4608" s="88">
        <f t="shared" si="1011"/>
        <v>2.4670038363705515E-4</v>
      </c>
      <c r="R4608" s="88">
        <f t="shared" si="1012"/>
        <v>4.3772497626066417E+38</v>
      </c>
      <c r="S4608" s="88">
        <f t="shared" si="1013"/>
        <v>2.3265524223950547E+39</v>
      </c>
      <c r="T4608" s="1">
        <f t="shared" si="1014"/>
        <v>2.764277398655719E+39</v>
      </c>
      <c r="U4608" s="88">
        <f t="shared" si="1008"/>
        <v>2.7642773986557184E+39</v>
      </c>
      <c r="V4608" s="1">
        <f t="shared" si="1017"/>
        <v>2.1279309387056728E+48</v>
      </c>
      <c r="W4608" s="84"/>
    </row>
    <row r="4609" spans="6:23" x14ac:dyDescent="0.2">
      <c r="F4609" s="44">
        <f t="shared" si="1018"/>
        <v>811.00000000004718</v>
      </c>
      <c r="G4609" s="1">
        <f t="shared" si="1005"/>
        <v>1.9609894777633965E+17</v>
      </c>
      <c r="H4609" s="15">
        <f t="shared" si="1009"/>
        <v>15.287815737896148</v>
      </c>
      <c r="I4609" s="1">
        <f t="shared" si="1010"/>
        <v>1.7731596057500835E+42</v>
      </c>
      <c r="J4609" s="1">
        <f t="shared" si="1006"/>
        <v>9.4314868302242163E+42</v>
      </c>
      <c r="K4609" s="1">
        <f t="shared" si="1007"/>
        <v>1.12046464359743E+43</v>
      </c>
      <c r="L4609" s="69">
        <f t="shared" si="1015"/>
        <v>0.12735154188861306</v>
      </c>
      <c r="M4609" s="69">
        <f t="shared" si="1016"/>
        <v>-1.1273515418886131</v>
      </c>
      <c r="Q4609" s="88">
        <f t="shared" si="1011"/>
        <v>2.4663953756753898E-4</v>
      </c>
      <c r="R4609" s="88">
        <f t="shared" si="1012"/>
        <v>4.3733126519564035E+38</v>
      </c>
      <c r="S4609" s="88">
        <f t="shared" si="1013"/>
        <v>2.3261775503808347E+39</v>
      </c>
      <c r="T4609" s="1">
        <f t="shared" si="1014"/>
        <v>2.7635088155764749E+39</v>
      </c>
      <c r="U4609" s="88">
        <f t="shared" si="1008"/>
        <v>2.7635088155764749E+39</v>
      </c>
      <c r="V4609" s="1">
        <f t="shared" si="1017"/>
        <v>2.1268146648978898E+48</v>
      </c>
      <c r="W4609" s="84"/>
    </row>
    <row r="4610" spans="6:23" x14ac:dyDescent="0.2">
      <c r="F4610" s="44">
        <f t="shared" si="1018"/>
        <v>811.20000000004723</v>
      </c>
      <c r="G4610" s="1">
        <f t="shared" si="1005"/>
        <v>1.9614730756617354E+17</v>
      </c>
      <c r="H4610" s="15">
        <f t="shared" si="1009"/>
        <v>15.284046552556427</v>
      </c>
      <c r="I4610" s="1">
        <f t="shared" si="1010"/>
        <v>1.7720018171699141E+42</v>
      </c>
      <c r="J4610" s="1">
        <f t="shared" si="1006"/>
        <v>9.4322933245571989E+42</v>
      </c>
      <c r="K4610" s="1">
        <f t="shared" si="1007"/>
        <v>1.1204295141727112E+43</v>
      </c>
      <c r="L4610" s="69">
        <f t="shared" si="1015"/>
        <v>0.12715226262954346</v>
      </c>
      <c r="M4610" s="69">
        <f t="shared" si="1016"/>
        <v>-1.1271522626295434</v>
      </c>
      <c r="Q4610" s="88">
        <f t="shared" si="1011"/>
        <v>2.4657872150601889E-4</v>
      </c>
      <c r="R4610" s="88">
        <f t="shared" si="1012"/>
        <v>4.3693794258409965E+38</v>
      </c>
      <c r="S4610" s="88">
        <f t="shared" si="1013"/>
        <v>2.3258028288390706E+39</v>
      </c>
      <c r="T4610" s="1">
        <f t="shared" si="1014"/>
        <v>2.76274077142317E+39</v>
      </c>
      <c r="U4610" s="88">
        <f t="shared" si="1008"/>
        <v>2.76274077142317E+39</v>
      </c>
      <c r="V4610" s="1">
        <f t="shared" si="1017"/>
        <v>2.1256993561796866E+48</v>
      </c>
      <c r="W4610" s="84"/>
    </row>
    <row r="4611" spans="6:23" x14ac:dyDescent="0.2">
      <c r="F4611" s="44">
        <f t="shared" si="1018"/>
        <v>811.40000000004727</v>
      </c>
      <c r="G4611" s="1">
        <f t="shared" ref="G4611:G4674" si="1019">F4611/4.13566727E-15</f>
        <v>1.9619566735600739E+17</v>
      </c>
      <c r="H4611" s="15">
        <f t="shared" si="1009"/>
        <v>15.280279225331249</v>
      </c>
      <c r="I4611" s="1">
        <f t="shared" si="1010"/>
        <v>1.7708448159605236E+42</v>
      </c>
      <c r="J4611" s="1">
        <f t="shared" ref="J4611:J4674" si="1020" xml:space="preserve"> $B$16 * (F4611/2000)^($B$14+1) * EXP(-$C$14/F4611) * $C$23</f>
        <v>9.4330996793972967E+42</v>
      </c>
      <c r="K4611" s="1">
        <f t="shared" ref="K4611:K4674" si="1021" xml:space="preserve"> (I4611+J4611)</f>
        <v>1.1203944495357819E+43</v>
      </c>
      <c r="L4611" s="69">
        <f t="shared" si="1015"/>
        <v>0.12695303272235936</v>
      </c>
      <c r="M4611" s="69">
        <f t="shared" si="1016"/>
        <v>-1.1269530327223594</v>
      </c>
      <c r="Q4611" s="88">
        <f t="shared" si="1011"/>
        <v>2.4651793542851408E-4</v>
      </c>
      <c r="R4611" s="88">
        <f t="shared" si="1012"/>
        <v>4.3654500799487522E+38</v>
      </c>
      <c r="S4611" s="88">
        <f t="shared" si="1013"/>
        <v>2.3254282576563996E+39</v>
      </c>
      <c r="T4611" s="1">
        <f t="shared" si="1014"/>
        <v>2.7619732656512751E+39</v>
      </c>
      <c r="U4611" s="88">
        <f t="shared" ref="U4611:U4674" si="1022" xml:space="preserve"> K4611 * Q4611</f>
        <v>2.7619732656512745E+39</v>
      </c>
      <c r="V4611" s="1">
        <f t="shared" si="1017"/>
        <v>2.1245850114185495E+48</v>
      </c>
      <c r="W4611" s="84"/>
    </row>
    <row r="4612" spans="6:23" x14ac:dyDescent="0.2">
      <c r="F4612" s="44">
        <f t="shared" si="1018"/>
        <v>811.60000000004732</v>
      </c>
      <c r="G4612" s="1">
        <f t="shared" si="1019"/>
        <v>1.9624402714584128E+17</v>
      </c>
      <c r="H4612" s="15">
        <f t="shared" ref="H4612:H4675" si="1023">2997924580000000000/G4612</f>
        <v>15.276513754846937</v>
      </c>
      <c r="I4612" s="1">
        <f t="shared" ref="I4612:I4675" si="1024" xml:space="preserve"> MAX( 1E-90, (F4612)^(1+$B$4) * EXP(-F4612/$A$6) * EXP(-$C$5/F4612) * $C$23 )</f>
        <v>1.7696886015515679E+42</v>
      </c>
      <c r="J4612" s="1">
        <f t="shared" si="1020"/>
        <v>9.4339058948044445E+42</v>
      </c>
      <c r="K4612" s="1">
        <f t="shared" si="1021"/>
        <v>1.1203594496356014E+43</v>
      </c>
      <c r="L4612" s="69">
        <f t="shared" si="1015"/>
        <v>0.12675385219921648</v>
      </c>
      <c r="M4612" s="69">
        <f t="shared" si="1016"/>
        <v>-1.1267538521992164</v>
      </c>
      <c r="Q4612" s="88">
        <f t="shared" ref="Q4612:Q4675" si="1025" xml:space="preserve"> LN(F4612) - LN(F4611)</f>
        <v>2.4645717931282007E-4</v>
      </c>
      <c r="R4612" s="88">
        <f t="shared" ref="R4612:R4675" si="1026">I4612 * Q4612</f>
        <v>4.3615246100044857E+38</v>
      </c>
      <c r="S4612" s="88">
        <f t="shared" ref="S4612:S4675" si="1027" xml:space="preserve"> J4612*Q4612</f>
        <v>2.3250538367360892E+39</v>
      </c>
      <c r="T4612" s="1">
        <f t="shared" ref="T4612:T4675" si="1028">R4612+S4612</f>
        <v>2.7612062977365377E+39</v>
      </c>
      <c r="U4612" s="88">
        <f t="shared" si="1022"/>
        <v>2.7612062977365383E+39</v>
      </c>
      <c r="V4612" s="1">
        <f t="shared" si="1017"/>
        <v>2.1234716294986757E+48</v>
      </c>
      <c r="W4612" s="84"/>
    </row>
    <row r="4613" spans="6:23" x14ac:dyDescent="0.2">
      <c r="F4613" s="44">
        <f t="shared" si="1018"/>
        <v>811.80000000004736</v>
      </c>
      <c r="G4613" s="1">
        <f t="shared" si="1019"/>
        <v>1.9629238693567517E+17</v>
      </c>
      <c r="H4613" s="15">
        <f t="shared" si="1023"/>
        <v>15.272750139731182</v>
      </c>
      <c r="I4613" s="1">
        <f t="shared" si="1024"/>
        <v>1.7685331733731544E+42</v>
      </c>
      <c r="J4613" s="1">
        <f t="shared" si="1020"/>
        <v>9.4347119708385326E+42</v>
      </c>
      <c r="K4613" s="1">
        <f t="shared" si="1021"/>
        <v>1.1203245144211687E+43</v>
      </c>
      <c r="L4613" s="69">
        <f t="shared" ref="L4613:L4676" si="1029">LOG10(K4613/K4612) /LOG10(H4613/H4612)</f>
        <v>0.12655472109739463</v>
      </c>
      <c r="M4613" s="69">
        <f t="shared" ref="M4613:M4676" si="1030" xml:space="preserve"> -(1+L4613)</f>
        <v>-1.1265547210973947</v>
      </c>
      <c r="Q4613" s="88">
        <f t="shared" si="1025"/>
        <v>2.463964531376206E-4</v>
      </c>
      <c r="R4613" s="88">
        <f t="shared" si="1026"/>
        <v>4.3576030117536584E+38</v>
      </c>
      <c r="S4613" s="88">
        <f t="shared" si="1027"/>
        <v>2.3246795659896646E+39</v>
      </c>
      <c r="T4613" s="1">
        <f t="shared" si="1028"/>
        <v>2.7604398671650302E+39</v>
      </c>
      <c r="U4613" s="88">
        <f t="shared" si="1022"/>
        <v>2.7604398671650302E+39</v>
      </c>
      <c r="V4613" s="1">
        <f t="shared" ref="V4613:V4676" si="1031" xml:space="preserve"> (K4613/(F4613*1.602176487E-12)) * Q4613</f>
        <v>2.1223592093132959E+48</v>
      </c>
      <c r="W4613" s="84"/>
    </row>
    <row r="4614" spans="6:23" x14ac:dyDescent="0.2">
      <c r="F4614" s="44">
        <f t="shared" si="1018"/>
        <v>812.00000000004741</v>
      </c>
      <c r="G4614" s="1">
        <f t="shared" si="1019"/>
        <v>1.9634074672550902E+17</v>
      </c>
      <c r="H4614" s="15">
        <f t="shared" si="1023"/>
        <v>15.268988378613022</v>
      </c>
      <c r="I4614" s="1">
        <f t="shared" si="1024"/>
        <v>1.7673785308558462E+42</v>
      </c>
      <c r="J4614" s="1">
        <f t="shared" si="1020"/>
        <v>9.4355179075594167E+42</v>
      </c>
      <c r="K4614" s="1">
        <f t="shared" si="1021"/>
        <v>1.1202896438415263E+43</v>
      </c>
      <c r="L4614" s="69">
        <f t="shared" si="1029"/>
        <v>0.12635563944073883</v>
      </c>
      <c r="M4614" s="69">
        <f t="shared" si="1030"/>
        <v>-1.1263556394407388</v>
      </c>
      <c r="Q4614" s="88">
        <f t="shared" si="1025"/>
        <v>2.4633575688071119E-4</v>
      </c>
      <c r="R4614" s="88">
        <f t="shared" si="1026"/>
        <v>4.3536852809309426E+38</v>
      </c>
      <c r="S4614" s="88">
        <f t="shared" si="1027"/>
        <v>2.3243054453201531E+39</v>
      </c>
      <c r="T4614" s="1">
        <f t="shared" si="1028"/>
        <v>2.7596739734132476E+39</v>
      </c>
      <c r="U4614" s="88">
        <f t="shared" si="1022"/>
        <v>2.7596739734132476E+39</v>
      </c>
      <c r="V4614" s="1">
        <f t="shared" si="1031"/>
        <v>2.1212477497493738E+48</v>
      </c>
      <c r="W4614" s="84"/>
    </row>
    <row r="4615" spans="6:23" x14ac:dyDescent="0.2">
      <c r="F4615" s="44">
        <f t="shared" si="1018"/>
        <v>812.20000000004745</v>
      </c>
      <c r="G4615" s="1">
        <f t="shared" si="1019"/>
        <v>1.9638910651534291E+17</v>
      </c>
      <c r="H4615" s="15">
        <f t="shared" si="1023"/>
        <v>15.265228470122842</v>
      </c>
      <c r="I4615" s="1">
        <f t="shared" si="1024"/>
        <v>1.7662246734306605E+42</v>
      </c>
      <c r="J4615" s="1">
        <f t="shared" si="1020"/>
        <v>9.4363237050269067E+42</v>
      </c>
      <c r="K4615" s="1">
        <f t="shared" si="1021"/>
        <v>1.1202548378457568E+43</v>
      </c>
      <c r="L4615" s="69">
        <f t="shared" si="1029"/>
        <v>0.12615660726608507</v>
      </c>
      <c r="M4615" s="69">
        <f t="shared" si="1030"/>
        <v>-1.1261566072660851</v>
      </c>
      <c r="Q4615" s="88">
        <f t="shared" si="1025"/>
        <v>2.4627509051899921E-4</v>
      </c>
      <c r="R4615" s="88">
        <f t="shared" si="1026"/>
        <v>4.3497714132602576E+38</v>
      </c>
      <c r="S4615" s="88">
        <f t="shared" si="1027"/>
        <v>2.3239314746220794E+39</v>
      </c>
      <c r="T4615" s="1">
        <f t="shared" si="1028"/>
        <v>2.7589086159481053E+39</v>
      </c>
      <c r="U4615" s="88">
        <f t="shared" si="1022"/>
        <v>2.7589086159481053E+39</v>
      </c>
      <c r="V4615" s="1">
        <f t="shared" si="1031"/>
        <v>2.1201372496876056E+48</v>
      </c>
      <c r="W4615" s="84"/>
    </row>
    <row r="4616" spans="6:23" x14ac:dyDescent="0.2">
      <c r="F4616" s="44">
        <f t="shared" si="1018"/>
        <v>812.4000000000475</v>
      </c>
      <c r="G4616" s="1">
        <f t="shared" si="1019"/>
        <v>1.964374663051768E+17</v>
      </c>
      <c r="H4616" s="15">
        <f t="shared" si="1023"/>
        <v>15.261470412892383</v>
      </c>
      <c r="I4616" s="1">
        <f t="shared" si="1024"/>
        <v>1.7650716005290693E+42</v>
      </c>
      <c r="J4616" s="1">
        <f t="shared" si="1020"/>
        <v>9.4371293633007702E+42</v>
      </c>
      <c r="K4616" s="1">
        <f t="shared" si="1021"/>
        <v>1.1202200963829839E+43</v>
      </c>
      <c r="L4616" s="69">
        <f t="shared" si="1029"/>
        <v>0.12595762460434065</v>
      </c>
      <c r="M4616" s="69">
        <f t="shared" si="1030"/>
        <v>-1.1259576246043406</v>
      </c>
      <c r="Q4616" s="88">
        <f t="shared" si="1025"/>
        <v>2.4621445403294473E-4</v>
      </c>
      <c r="R4616" s="88">
        <f t="shared" si="1026"/>
        <v>4.345861404533207E+38</v>
      </c>
      <c r="S4616" s="88">
        <f t="shared" si="1027"/>
        <v>2.3235576538233706E+39</v>
      </c>
      <c r="T4616" s="1">
        <f t="shared" si="1028"/>
        <v>2.7581437942766914E+39</v>
      </c>
      <c r="U4616" s="88">
        <f t="shared" si="1022"/>
        <v>2.7581437942766914E+39</v>
      </c>
      <c r="V4616" s="1">
        <f t="shared" si="1031"/>
        <v>2.1190277080406541E+48</v>
      </c>
      <c r="W4616" s="84"/>
    </row>
    <row r="4617" spans="6:23" x14ac:dyDescent="0.2">
      <c r="F4617" s="44">
        <f t="shared" si="1018"/>
        <v>812.60000000004754</v>
      </c>
      <c r="G4617" s="1">
        <f t="shared" si="1019"/>
        <v>1.9648582609501066E+17</v>
      </c>
      <c r="H4617" s="15">
        <f t="shared" si="1023"/>
        <v>15.257714205554729</v>
      </c>
      <c r="I4617" s="1">
        <f t="shared" si="1024"/>
        <v>1.7639193115829973E+42</v>
      </c>
      <c r="J4617" s="1">
        <f t="shared" si="1020"/>
        <v>9.4379348824407378E+42</v>
      </c>
      <c r="K4617" s="1">
        <f t="shared" si="1021"/>
        <v>1.1201854194023735E+43</v>
      </c>
      <c r="L4617" s="69">
        <f t="shared" si="1029"/>
        <v>0.12575869148407598</v>
      </c>
      <c r="M4617" s="69">
        <f t="shared" si="1030"/>
        <v>-1.125758691484076</v>
      </c>
      <c r="Q4617" s="88">
        <f t="shared" si="1025"/>
        <v>2.4615384739679058E-4</v>
      </c>
      <c r="R4617" s="88">
        <f t="shared" si="1026"/>
        <v>4.3419552504365302E+38</v>
      </c>
      <c r="S4617" s="88">
        <f t="shared" si="1027"/>
        <v>2.3231839827931641E+39</v>
      </c>
      <c r="T4617" s="1">
        <f t="shared" si="1028"/>
        <v>2.7573795078368173E+39</v>
      </c>
      <c r="U4617" s="88">
        <f t="shared" si="1022"/>
        <v>2.7573795078368173E+39</v>
      </c>
      <c r="V4617" s="1">
        <f t="shared" si="1031"/>
        <v>2.1179191236690419E+48</v>
      </c>
      <c r="W4617" s="84"/>
    </row>
    <row r="4618" spans="6:23" x14ac:dyDescent="0.2">
      <c r="F4618" s="44">
        <f t="shared" si="1018"/>
        <v>812.80000000004759</v>
      </c>
      <c r="G4618" s="1">
        <f t="shared" si="1019"/>
        <v>1.9653418588484454E+17</v>
      </c>
      <c r="H4618" s="15">
        <f t="shared" si="1023"/>
        <v>15.253959846744305</v>
      </c>
      <c r="I4618" s="1">
        <f t="shared" si="1024"/>
        <v>1.7627678060248232E+42</v>
      </c>
      <c r="J4618" s="1">
        <f t="shared" si="1020"/>
        <v>9.4387402625065043E+42</v>
      </c>
      <c r="K4618" s="1">
        <f t="shared" si="1021"/>
        <v>1.1201508068531327E+43</v>
      </c>
      <c r="L4618" s="69">
        <f t="shared" si="1029"/>
        <v>0.12555980793694133</v>
      </c>
      <c r="M4618" s="69">
        <f t="shared" si="1030"/>
        <v>-1.1255598079369413</v>
      </c>
      <c r="Q4618" s="88">
        <f t="shared" si="1025"/>
        <v>2.4609327059099684E-4</v>
      </c>
      <c r="R4618" s="88">
        <f t="shared" si="1026"/>
        <v>4.3380529467716467E+38</v>
      </c>
      <c r="S4618" s="88">
        <f t="shared" si="1027"/>
        <v>2.3228104614591496E+39</v>
      </c>
      <c r="T4618" s="1">
        <f t="shared" si="1028"/>
        <v>2.7566157561363143E+39</v>
      </c>
      <c r="U4618" s="88">
        <f t="shared" si="1022"/>
        <v>2.7566157561363143E+39</v>
      </c>
      <c r="V4618" s="1">
        <f t="shared" si="1031"/>
        <v>2.1168114954881818E+48</v>
      </c>
      <c r="W4618" s="84"/>
    </row>
    <row r="4619" spans="6:23" x14ac:dyDescent="0.2">
      <c r="F4619" s="44">
        <f t="shared" si="1018"/>
        <v>813.00000000004763</v>
      </c>
      <c r="G4619" s="1">
        <f t="shared" si="1019"/>
        <v>1.9658254567467843E+17</v>
      </c>
      <c r="H4619" s="15">
        <f t="shared" si="1023"/>
        <v>15.250207335096889</v>
      </c>
      <c r="I4619" s="1">
        <f t="shared" si="1024"/>
        <v>1.761617083287379E+42</v>
      </c>
      <c r="J4619" s="1">
        <f t="shared" si="1020"/>
        <v>9.4395455035577112E+42</v>
      </c>
      <c r="K4619" s="1">
        <f t="shared" si="1021"/>
        <v>1.120116258684509E+43</v>
      </c>
      <c r="L4619" s="69">
        <f t="shared" si="1029"/>
        <v>0.12536097399626148</v>
      </c>
      <c r="M4619" s="69">
        <f t="shared" si="1030"/>
        <v>-1.1253609739962616</v>
      </c>
      <c r="Q4619" s="88">
        <f t="shared" si="1025"/>
        <v>2.4603272359247086E-4</v>
      </c>
      <c r="R4619" s="88">
        <f t="shared" si="1026"/>
        <v>4.3341544892821841E+38</v>
      </c>
      <c r="S4619" s="88">
        <f t="shared" si="1027"/>
        <v>2.3224370897153656E+39</v>
      </c>
      <c r="T4619" s="1">
        <f t="shared" si="1028"/>
        <v>2.7558525386435838E+39</v>
      </c>
      <c r="U4619" s="88">
        <f t="shared" si="1022"/>
        <v>2.7558525386435838E+39</v>
      </c>
      <c r="V4619" s="1">
        <f t="shared" si="1031"/>
        <v>2.1157048223842823E+48</v>
      </c>
      <c r="W4619" s="84"/>
    </row>
    <row r="4620" spans="6:23" x14ac:dyDescent="0.2">
      <c r="F4620" s="44">
        <f t="shared" si="1018"/>
        <v>813.20000000004768</v>
      </c>
      <c r="G4620" s="1">
        <f t="shared" si="1019"/>
        <v>1.9663090546451229E+17</v>
      </c>
      <c r="H4620" s="15">
        <f t="shared" si="1023"/>
        <v>15.246456669249595</v>
      </c>
      <c r="I4620" s="1">
        <f t="shared" si="1024"/>
        <v>1.7604671428039443E+42</v>
      </c>
      <c r="J4620" s="1">
        <f t="shared" si="1020"/>
        <v>9.440350605653964E+42</v>
      </c>
      <c r="K4620" s="1">
        <f t="shared" si="1021"/>
        <v>1.1200817748457907E+43</v>
      </c>
      <c r="L4620" s="69">
        <f t="shared" si="1029"/>
        <v>0.12516218969488963</v>
      </c>
      <c r="M4620" s="69">
        <f t="shared" si="1030"/>
        <v>-1.1251621896948896</v>
      </c>
      <c r="Q4620" s="88">
        <f t="shared" si="1025"/>
        <v>2.4597220638167272E-4</v>
      </c>
      <c r="R4620" s="88">
        <f t="shared" si="1026"/>
        <v>4.3302598737792545E+38</v>
      </c>
      <c r="S4620" s="88">
        <f t="shared" si="1027"/>
        <v>2.322063867489266E+39</v>
      </c>
      <c r="T4620" s="1">
        <f t="shared" si="1028"/>
        <v>2.7550898548671914E+39</v>
      </c>
      <c r="U4620" s="88">
        <f t="shared" si="1022"/>
        <v>2.7550898548671914E+39</v>
      </c>
      <c r="V4620" s="1">
        <f t="shared" si="1031"/>
        <v>2.1145991032754744E+48</v>
      </c>
      <c r="W4620" s="84"/>
    </row>
    <row r="4621" spans="6:23" x14ac:dyDescent="0.2">
      <c r="F4621" s="44">
        <f t="shared" si="1018"/>
        <v>813.40000000004773</v>
      </c>
      <c r="G4621" s="1">
        <f t="shared" si="1019"/>
        <v>1.9667926525434618E+17</v>
      </c>
      <c r="H4621" s="15">
        <f t="shared" si="1023"/>
        <v>15.242707847840878</v>
      </c>
      <c r="I4621" s="1">
        <f t="shared" si="1024"/>
        <v>1.7593179840082569E+42</v>
      </c>
      <c r="J4621" s="1">
        <f t="shared" si="1020"/>
        <v>9.4411555688548336E+42</v>
      </c>
      <c r="K4621" s="1">
        <f t="shared" si="1021"/>
        <v>1.1200473552863091E+43</v>
      </c>
      <c r="L4621" s="69">
        <f t="shared" si="1029"/>
        <v>0.12496345505708303</v>
      </c>
      <c r="M4621" s="69">
        <f t="shared" si="1030"/>
        <v>-1.1249634550570831</v>
      </c>
      <c r="Q4621" s="88">
        <f t="shared" si="1025"/>
        <v>2.4591171893195707E-4</v>
      </c>
      <c r="R4621" s="88">
        <f t="shared" si="1026"/>
        <v>4.326369095953758E+38</v>
      </c>
      <c r="S4621" s="88">
        <f t="shared" si="1027"/>
        <v>2.321690794641111E+39</v>
      </c>
      <c r="T4621" s="1">
        <f t="shared" si="1028"/>
        <v>2.7543277042364867E+39</v>
      </c>
      <c r="U4621" s="88">
        <f t="shared" si="1022"/>
        <v>2.7543277042364867E+39</v>
      </c>
      <c r="V4621" s="1">
        <f t="shared" si="1031"/>
        <v>2.1134943370201696E+48</v>
      </c>
      <c r="W4621" s="84"/>
    </row>
    <row r="4622" spans="6:23" x14ac:dyDescent="0.2">
      <c r="F4622" s="44">
        <f t="shared" si="1018"/>
        <v>813.60000000004777</v>
      </c>
      <c r="G4622" s="1">
        <f t="shared" si="1019"/>
        <v>1.9672762504418006E+17</v>
      </c>
      <c r="H4622" s="15">
        <f t="shared" si="1023"/>
        <v>15.238960869510532</v>
      </c>
      <c r="I4622" s="1">
        <f t="shared" si="1024"/>
        <v>1.758169606334502E+42</v>
      </c>
      <c r="J4622" s="1">
        <f t="shared" si="1020"/>
        <v>9.4419603932198452E+42</v>
      </c>
      <c r="K4622" s="1">
        <f t="shared" si="1021"/>
        <v>1.1200129999554348E+43</v>
      </c>
      <c r="L4622" s="69">
        <f t="shared" si="1029"/>
        <v>0.12476477012011236</v>
      </c>
      <c r="M4622" s="69">
        <f t="shared" si="1030"/>
        <v>-1.1247647701201124</v>
      </c>
      <c r="Q4622" s="88">
        <f t="shared" si="1025"/>
        <v>2.4585126122644851E-4</v>
      </c>
      <c r="R4622" s="88">
        <f t="shared" si="1026"/>
        <v>4.3224821516734579E+38</v>
      </c>
      <c r="S4622" s="88">
        <f t="shared" si="1027"/>
        <v>2.3213178711232726E+39</v>
      </c>
      <c r="T4622" s="1">
        <f t="shared" si="1028"/>
        <v>2.7535660862906187E+39</v>
      </c>
      <c r="U4622" s="88">
        <f t="shared" si="1022"/>
        <v>2.7535660862906187E+39</v>
      </c>
      <c r="V4622" s="1">
        <f t="shared" si="1031"/>
        <v>2.1123905225621312E+48</v>
      </c>
      <c r="W4622" s="84"/>
    </row>
    <row r="4623" spans="6:23" x14ac:dyDescent="0.2">
      <c r="F4623" s="44">
        <f t="shared" si="1018"/>
        <v>813.80000000004782</v>
      </c>
      <c r="G4623" s="1">
        <f t="shared" si="1019"/>
        <v>1.9677598483401392E+17</v>
      </c>
      <c r="H4623" s="15">
        <f t="shared" si="1023"/>
        <v>15.235215732899691</v>
      </c>
      <c r="I4623" s="1">
        <f t="shared" si="1024"/>
        <v>1.757022009217316E+42</v>
      </c>
      <c r="J4623" s="1">
        <f t="shared" si="1020"/>
        <v>9.4427650788084817E+42</v>
      </c>
      <c r="K4623" s="1">
        <f t="shared" si="1021"/>
        <v>1.1199787088025798E+43</v>
      </c>
      <c r="L4623" s="69">
        <f t="shared" si="1029"/>
        <v>0.12456613491327247</v>
      </c>
      <c r="M4623" s="69">
        <f t="shared" si="1030"/>
        <v>-1.1245661349132725</v>
      </c>
      <c r="Q4623" s="88">
        <f t="shared" si="1025"/>
        <v>2.4579083323938988E-4</v>
      </c>
      <c r="R4623" s="88">
        <f t="shared" si="1026"/>
        <v>4.3185990366547106E+38</v>
      </c>
      <c r="S4623" s="88">
        <f t="shared" si="1027"/>
        <v>2.3209450968041498E+39</v>
      </c>
      <c r="T4623" s="1">
        <f t="shared" si="1028"/>
        <v>2.7528050004696207E+39</v>
      </c>
      <c r="U4623" s="88">
        <f t="shared" si="1022"/>
        <v>2.7528050004696207E+39</v>
      </c>
      <c r="V4623" s="1">
        <f t="shared" si="1031"/>
        <v>2.1112876587701471E+48</v>
      </c>
      <c r="W4623" s="84"/>
    </row>
    <row r="4624" spans="6:23" x14ac:dyDescent="0.2">
      <c r="F4624" s="44">
        <f t="shared" si="1018"/>
        <v>814.00000000004786</v>
      </c>
      <c r="G4624" s="1">
        <f t="shared" si="1019"/>
        <v>1.9682434462384781E+17</v>
      </c>
      <c r="H4624" s="15">
        <f t="shared" si="1023"/>
        <v>15.231472436650821</v>
      </c>
      <c r="I4624" s="1">
        <f t="shared" si="1024"/>
        <v>1.7558751920917888E+42</v>
      </c>
      <c r="J4624" s="1">
        <f t="shared" si="1020"/>
        <v>9.4435696256801903E+42</v>
      </c>
      <c r="K4624" s="1">
        <f t="shared" si="1021"/>
        <v>1.1199444817771979E+43</v>
      </c>
      <c r="L4624" s="69">
        <f t="shared" si="1029"/>
        <v>0.12436754946527302</v>
      </c>
      <c r="M4624" s="69">
        <f t="shared" si="1030"/>
        <v>-1.124367549465273</v>
      </c>
      <c r="Q4624" s="88">
        <f t="shared" si="1025"/>
        <v>2.4573043495124125E-4</v>
      </c>
      <c r="R4624" s="88">
        <f t="shared" si="1026"/>
        <v>4.3147197467280957E+38</v>
      </c>
      <c r="S4624" s="88">
        <f t="shared" si="1027"/>
        <v>2.3205724716107236E+39</v>
      </c>
      <c r="T4624" s="1">
        <f t="shared" si="1028"/>
        <v>2.7520444462835334E+39</v>
      </c>
      <c r="U4624" s="88">
        <f t="shared" si="1022"/>
        <v>2.7520444462835334E+39</v>
      </c>
      <c r="V4624" s="1">
        <f t="shared" si="1031"/>
        <v>2.1101857445677921E+48</v>
      </c>
      <c r="W4624" s="84"/>
    </row>
    <row r="4625" spans="6:23" x14ac:dyDescent="0.2">
      <c r="F4625" s="44">
        <f t="shared" si="1018"/>
        <v>814.20000000004791</v>
      </c>
      <c r="G4625" s="1">
        <f t="shared" si="1019"/>
        <v>1.968727044136817E+17</v>
      </c>
      <c r="H4625" s="15">
        <f t="shared" si="1023"/>
        <v>15.227730979407722</v>
      </c>
      <c r="I4625" s="1">
        <f t="shared" si="1024"/>
        <v>1.7547291543934578E+42</v>
      </c>
      <c r="J4625" s="1">
        <f t="shared" si="1020"/>
        <v>9.4443740338943723E+42</v>
      </c>
      <c r="K4625" s="1">
        <f t="shared" si="1021"/>
        <v>1.1199103188287831E+43</v>
      </c>
      <c r="L4625" s="69">
        <f t="shared" si="1029"/>
        <v>0.12416901380937549</v>
      </c>
      <c r="M4625" s="69">
        <f t="shared" si="1030"/>
        <v>-1.1241690138093754</v>
      </c>
      <c r="Q4625" s="88">
        <f t="shared" si="1025"/>
        <v>2.456700663380218E-4</v>
      </c>
      <c r="R4625" s="88">
        <f t="shared" si="1026"/>
        <v>4.3108442776510164E+38</v>
      </c>
      <c r="S4625" s="88">
        <f t="shared" si="1027"/>
        <v>2.3201999954279211E+39</v>
      </c>
      <c r="T4625" s="1">
        <f t="shared" si="1028"/>
        <v>2.7512844231930228E+39</v>
      </c>
      <c r="U4625" s="88">
        <f t="shared" si="1022"/>
        <v>2.7512844231930228E+39</v>
      </c>
      <c r="V4625" s="1">
        <f t="shared" si="1031"/>
        <v>2.1090847788418537E+48</v>
      </c>
      <c r="W4625" s="84"/>
    </row>
    <row r="4626" spans="6:23" x14ac:dyDescent="0.2">
      <c r="F4626" s="44">
        <f t="shared" si="1018"/>
        <v>814.40000000004795</v>
      </c>
      <c r="G4626" s="1">
        <f t="shared" si="1019"/>
        <v>1.9692106420351555E+17</v>
      </c>
      <c r="H4626" s="15">
        <f t="shared" si="1023"/>
        <v>15.22399135981553</v>
      </c>
      <c r="I4626" s="1">
        <f t="shared" si="1024"/>
        <v>1.7535838955583098E+42</v>
      </c>
      <c r="J4626" s="1">
        <f t="shared" si="1020"/>
        <v>9.4451783035103907E+42</v>
      </c>
      <c r="K4626" s="1">
        <f t="shared" si="1021"/>
        <v>1.11987621990687E+43</v>
      </c>
      <c r="L4626" s="69">
        <f t="shared" si="1029"/>
        <v>0.12397052797746903</v>
      </c>
      <c r="M4626" s="69">
        <f t="shared" si="1030"/>
        <v>-1.123970527977469</v>
      </c>
      <c r="Q4626" s="88">
        <f t="shared" si="1025"/>
        <v>2.4560972737930342E-4</v>
      </c>
      <c r="R4626" s="88">
        <f t="shared" si="1026"/>
        <v>4.3069726252481332E+38</v>
      </c>
      <c r="S4626" s="88">
        <f t="shared" si="1027"/>
        <v>2.3198276681740987E+39</v>
      </c>
      <c r="T4626" s="1">
        <f t="shared" si="1028"/>
        <v>2.750524930698912E+39</v>
      </c>
      <c r="U4626" s="88">
        <f t="shared" si="1022"/>
        <v>2.750524930698912E+39</v>
      </c>
      <c r="V4626" s="1">
        <f t="shared" si="1031"/>
        <v>2.1079847605109856E+48</v>
      </c>
      <c r="W4626" s="84"/>
    </row>
    <row r="4627" spans="6:23" x14ac:dyDescent="0.2">
      <c r="F4627" s="44">
        <f t="shared" si="1018"/>
        <v>814.600000000048</v>
      </c>
      <c r="G4627" s="1">
        <f t="shared" si="1019"/>
        <v>1.9696942399334944E+17</v>
      </c>
      <c r="H4627" s="15">
        <f t="shared" si="1023"/>
        <v>15.220253576520705</v>
      </c>
      <c r="I4627" s="1">
        <f t="shared" si="1024"/>
        <v>1.7524394150227834E+42</v>
      </c>
      <c r="J4627" s="1">
        <f t="shared" si="1020"/>
        <v>9.4459824345875662E+42</v>
      </c>
      <c r="K4627" s="1">
        <f t="shared" si="1021"/>
        <v>1.1198421849610349E+43</v>
      </c>
      <c r="L4627" s="69">
        <f t="shared" si="1029"/>
        <v>0.12377209199724268</v>
      </c>
      <c r="M4627" s="69">
        <f t="shared" si="1030"/>
        <v>-1.1237720919972427</v>
      </c>
      <c r="Q4627" s="88">
        <f t="shared" si="1025"/>
        <v>2.4554941805465802E-4</v>
      </c>
      <c r="R4627" s="88">
        <f t="shared" si="1026"/>
        <v>4.3031047853488974E+38</v>
      </c>
      <c r="S4627" s="88">
        <f t="shared" si="1027"/>
        <v>2.3194554897674985E+39</v>
      </c>
      <c r="T4627" s="1">
        <f t="shared" si="1028"/>
        <v>2.7497659683023885E+39</v>
      </c>
      <c r="U4627" s="88">
        <f t="shared" si="1022"/>
        <v>2.7497659683023879E+39</v>
      </c>
      <c r="V4627" s="1">
        <f t="shared" si="1031"/>
        <v>2.1068856884951828E+48</v>
      </c>
      <c r="W4627" s="84"/>
    </row>
    <row r="4628" spans="6:23" x14ac:dyDescent="0.2">
      <c r="F4628" s="44">
        <f t="shared" si="1018"/>
        <v>814.80000000004804</v>
      </c>
      <c r="G4628" s="1">
        <f t="shared" si="1019"/>
        <v>1.9701778378318333E+17</v>
      </c>
      <c r="H4628" s="15">
        <f t="shared" si="1023"/>
        <v>15.216517628171042</v>
      </c>
      <c r="I4628" s="1">
        <f t="shared" si="1024"/>
        <v>1.7512957122237638E+42</v>
      </c>
      <c r="J4628" s="1">
        <f t="shared" si="1020"/>
        <v>9.4467864271851863E+42</v>
      </c>
      <c r="K4628" s="1">
        <f t="shared" si="1021"/>
        <v>1.119808213940895E+43</v>
      </c>
      <c r="L4628" s="69">
        <f t="shared" si="1029"/>
        <v>0.12357370589895957</v>
      </c>
      <c r="M4628" s="69">
        <f t="shared" si="1030"/>
        <v>-1.1235737058989597</v>
      </c>
      <c r="Q4628" s="88">
        <f t="shared" si="1025"/>
        <v>2.4548913833832842E-4</v>
      </c>
      <c r="R4628" s="88">
        <f t="shared" si="1026"/>
        <v>4.2992407536942091E+38</v>
      </c>
      <c r="S4628" s="88">
        <f t="shared" si="1027"/>
        <v>2.3190834600759074E+39</v>
      </c>
      <c r="T4628" s="1">
        <f t="shared" si="1028"/>
        <v>2.7490075354453282E+39</v>
      </c>
      <c r="U4628" s="88">
        <f t="shared" si="1022"/>
        <v>2.7490075354453282E+39</v>
      </c>
      <c r="V4628" s="1">
        <f t="shared" si="1031"/>
        <v>2.1057875616700695E+48</v>
      </c>
      <c r="W4628" s="84"/>
    </row>
    <row r="4629" spans="6:23" x14ac:dyDescent="0.2">
      <c r="F4629" s="44">
        <f t="shared" si="1018"/>
        <v>815.00000000004809</v>
      </c>
      <c r="G4629" s="1">
        <f t="shared" si="1019"/>
        <v>1.9706614357301718E+17</v>
      </c>
      <c r="H4629" s="15">
        <f t="shared" si="1023"/>
        <v>15.212783513415664</v>
      </c>
      <c r="I4629" s="1">
        <f t="shared" si="1024"/>
        <v>1.750152786598586E+42</v>
      </c>
      <c r="J4629" s="1">
        <f t="shared" si="1020"/>
        <v>9.447590281362489E+42</v>
      </c>
      <c r="K4629" s="1">
        <f t="shared" si="1021"/>
        <v>1.1197743067961076E+43</v>
      </c>
      <c r="L4629" s="69">
        <f t="shared" si="1029"/>
        <v>0.12337536971654069</v>
      </c>
      <c r="M4629" s="69">
        <f t="shared" si="1030"/>
        <v>-1.1233753697165407</v>
      </c>
      <c r="Q4629" s="88">
        <f t="shared" si="1025"/>
        <v>2.4542888821166287E-4</v>
      </c>
      <c r="R4629" s="88">
        <f t="shared" si="1026"/>
        <v>4.2953805261543459E+38</v>
      </c>
      <c r="S4629" s="88">
        <f t="shared" si="1027"/>
        <v>2.3187115790341068E+39</v>
      </c>
      <c r="T4629" s="1">
        <f t="shared" si="1028"/>
        <v>2.7482496316495416E+39</v>
      </c>
      <c r="U4629" s="88">
        <f t="shared" si="1022"/>
        <v>2.7482496316495416E+39</v>
      </c>
      <c r="V4629" s="1">
        <f t="shared" si="1031"/>
        <v>2.1046903789735876E+48</v>
      </c>
      <c r="W4629" s="84"/>
    </row>
    <row r="4630" spans="6:23" x14ac:dyDescent="0.2">
      <c r="F4630" s="44">
        <f t="shared" si="1018"/>
        <v>815.20000000004814</v>
      </c>
      <c r="G4630" s="1">
        <f t="shared" si="1019"/>
        <v>1.9711450336285107E+17</v>
      </c>
      <c r="H4630" s="15">
        <f t="shared" si="1023"/>
        <v>15.209051230905011</v>
      </c>
      <c r="I4630" s="1">
        <f t="shared" si="1024"/>
        <v>1.749010637585032E+42</v>
      </c>
      <c r="J4630" s="1">
        <f t="shared" si="1020"/>
        <v>9.4483939971786799E+42</v>
      </c>
      <c r="K4630" s="1">
        <f t="shared" si="1021"/>
        <v>1.1197404634763711E+43</v>
      </c>
      <c r="L4630" s="69">
        <f t="shared" si="1029"/>
        <v>0.12317708347829297</v>
      </c>
      <c r="M4630" s="69">
        <f t="shared" si="1030"/>
        <v>-1.123177083478293</v>
      </c>
      <c r="Q4630" s="88">
        <f t="shared" si="1025"/>
        <v>2.4536866765245691E-4</v>
      </c>
      <c r="R4630" s="88">
        <f t="shared" si="1026"/>
        <v>4.2915240985421342E+38</v>
      </c>
      <c r="S4630" s="88">
        <f t="shared" si="1027"/>
        <v>2.3183398465432044E+39</v>
      </c>
      <c r="T4630" s="1">
        <f t="shared" si="1028"/>
        <v>2.7474922563974175E+39</v>
      </c>
      <c r="U4630" s="88">
        <f t="shared" si="1022"/>
        <v>2.7474922563974175E+39</v>
      </c>
      <c r="V4630" s="1">
        <f t="shared" si="1031"/>
        <v>2.1035941393145378E+48</v>
      </c>
      <c r="W4630" s="84"/>
    </row>
    <row r="4631" spans="6:23" x14ac:dyDescent="0.2">
      <c r="F4631" s="44">
        <f t="shared" si="1018"/>
        <v>815.40000000004818</v>
      </c>
      <c r="G4631" s="1">
        <f t="shared" si="1019"/>
        <v>1.9716286315268496E+17</v>
      </c>
      <c r="H4631" s="15">
        <f t="shared" si="1023"/>
        <v>15.205320779290856</v>
      </c>
      <c r="I4631" s="1">
        <f t="shared" si="1024"/>
        <v>1.747869264621333E+42</v>
      </c>
      <c r="J4631" s="1">
        <f t="shared" si="1020"/>
        <v>9.4491975746929127E+42</v>
      </c>
      <c r="K4631" s="1">
        <f t="shared" si="1021"/>
        <v>1.1197066839314246E+43</v>
      </c>
      <c r="L4631" s="69">
        <f t="shared" si="1029"/>
        <v>0.12297884721594789</v>
      </c>
      <c r="M4631" s="69">
        <f t="shared" si="1030"/>
        <v>-1.1229788472159479</v>
      </c>
      <c r="Q4631" s="88">
        <f t="shared" si="1025"/>
        <v>2.4530847663850608E-4</v>
      </c>
      <c r="R4631" s="88">
        <f t="shared" si="1026"/>
        <v>4.2876714666752507E+38</v>
      </c>
      <c r="S4631" s="88">
        <f t="shared" si="1027"/>
        <v>2.3179682625041847E+39</v>
      </c>
      <c r="T4631" s="1">
        <f t="shared" si="1028"/>
        <v>2.7467354091717098E+39</v>
      </c>
      <c r="U4631" s="88">
        <f t="shared" si="1022"/>
        <v>2.7467354091717098E+39</v>
      </c>
      <c r="V4631" s="1">
        <f t="shared" si="1031"/>
        <v>2.1024988416030734E+48</v>
      </c>
      <c r="W4631" s="84"/>
    </row>
    <row r="4632" spans="6:23" x14ac:dyDescent="0.2">
      <c r="F4632" s="44">
        <f t="shared" si="1018"/>
        <v>815.60000000004823</v>
      </c>
      <c r="G4632" s="1">
        <f t="shared" si="1019"/>
        <v>1.9721122294251882E+17</v>
      </c>
      <c r="H4632" s="15">
        <f t="shared" si="1023"/>
        <v>15.201592157226292</v>
      </c>
      <c r="I4632" s="1">
        <f t="shared" si="1024"/>
        <v>1.746728667146168E+42</v>
      </c>
      <c r="J4632" s="1">
        <f t="shared" si="1020"/>
        <v>9.4500010139643152E+42</v>
      </c>
      <c r="K4632" s="1">
        <f t="shared" si="1021"/>
        <v>1.1196729681110484E+43</v>
      </c>
      <c r="L4632" s="69">
        <f t="shared" si="1029"/>
        <v>0.1227806609564667</v>
      </c>
      <c r="M4632" s="69">
        <f t="shared" si="1030"/>
        <v>-1.1227806609564668</v>
      </c>
      <c r="Q4632" s="88">
        <f t="shared" si="1025"/>
        <v>2.4524831514671774E-4</v>
      </c>
      <c r="R4632" s="88">
        <f t="shared" si="1026"/>
        <v>4.2838226263606964E+38</v>
      </c>
      <c r="S4632" s="88">
        <f t="shared" si="1027"/>
        <v>2.3175968268095225E+39</v>
      </c>
      <c r="T4632" s="1">
        <f t="shared" si="1028"/>
        <v>2.745979089445592E+39</v>
      </c>
      <c r="U4632" s="88">
        <f t="shared" si="1022"/>
        <v>2.7459790894455926E+39</v>
      </c>
      <c r="V4632" s="1">
        <f t="shared" si="1031"/>
        <v>2.1014044847430839E+48</v>
      </c>
      <c r="W4632" s="84"/>
    </row>
    <row r="4633" spans="6:23" x14ac:dyDescent="0.2">
      <c r="F4633" s="44">
        <f t="shared" si="1018"/>
        <v>815.80000000004827</v>
      </c>
      <c r="G4633" s="1">
        <f t="shared" si="1019"/>
        <v>1.972595827323527E+17</v>
      </c>
      <c r="H4633" s="15">
        <f t="shared" si="1023"/>
        <v>15.197865363365731</v>
      </c>
      <c r="I4633" s="1">
        <f t="shared" si="1024"/>
        <v>1.7455888445986604E+42</v>
      </c>
      <c r="J4633" s="1">
        <f t="shared" si="1020"/>
        <v>9.4508043150519644E+42</v>
      </c>
      <c r="K4633" s="1">
        <f t="shared" si="1021"/>
        <v>1.1196393159650624E+43</v>
      </c>
      <c r="L4633" s="69">
        <f t="shared" si="1029"/>
        <v>0.12258252473516758</v>
      </c>
      <c r="M4633" s="69">
        <f t="shared" si="1030"/>
        <v>-1.1225825247351675</v>
      </c>
      <c r="Q4633" s="88">
        <f t="shared" si="1025"/>
        <v>2.4518818315844015E-4</v>
      </c>
      <c r="R4633" s="88">
        <f t="shared" si="1026"/>
        <v>4.2799775734878627E+38</v>
      </c>
      <c r="S4633" s="88">
        <f t="shared" si="1027"/>
        <v>2.3172255393935377E+39</v>
      </c>
      <c r="T4633" s="1">
        <f t="shared" si="1028"/>
        <v>2.7452232967423238E+39</v>
      </c>
      <c r="U4633" s="88">
        <f t="shared" si="1022"/>
        <v>2.7452232967423238E+39</v>
      </c>
      <c r="V4633" s="1">
        <f t="shared" si="1031"/>
        <v>2.1003110676778519E+48</v>
      </c>
      <c r="W4633" s="84"/>
    </row>
    <row r="4634" spans="6:23" x14ac:dyDescent="0.2">
      <c r="F4634" s="44">
        <f t="shared" si="1018"/>
        <v>816.00000000004832</v>
      </c>
      <c r="G4634" s="1">
        <f t="shared" si="1019"/>
        <v>1.9730794252218659E+17</v>
      </c>
      <c r="H4634" s="15">
        <f t="shared" si="1023"/>
        <v>15.194140396364904</v>
      </c>
      <c r="I4634" s="1">
        <f t="shared" si="1024"/>
        <v>1.7444497964183808E+42</v>
      </c>
      <c r="J4634" s="1">
        <f t="shared" si="1020"/>
        <v>9.4516074780149038E+42</v>
      </c>
      <c r="K4634" s="1">
        <f t="shared" si="1021"/>
        <v>1.1196057274433284E+43</v>
      </c>
      <c r="L4634" s="69">
        <f t="shared" si="1029"/>
        <v>0.12238443857800824</v>
      </c>
      <c r="M4634" s="69">
        <f t="shared" si="1030"/>
        <v>-1.1223844385780082</v>
      </c>
      <c r="Q4634" s="88">
        <f t="shared" si="1025"/>
        <v>2.4512808064880431E-4</v>
      </c>
      <c r="R4634" s="88">
        <f t="shared" si="1026"/>
        <v>4.2761363038423511E+38</v>
      </c>
      <c r="S4634" s="88">
        <f t="shared" si="1027"/>
        <v>2.3168544001316793E+39</v>
      </c>
      <c r="T4634" s="1">
        <f t="shared" si="1028"/>
        <v>2.7444680305159144E+39</v>
      </c>
      <c r="U4634" s="88">
        <f t="shared" si="1022"/>
        <v>2.7444680305159144E+39</v>
      </c>
      <c r="V4634" s="1">
        <f t="shared" si="1031"/>
        <v>2.0992185892987301E+48</v>
      </c>
      <c r="W4634" s="84"/>
    </row>
    <row r="4635" spans="6:23" x14ac:dyDescent="0.2">
      <c r="F4635" s="44">
        <f t="shared" si="1018"/>
        <v>816.20000000004836</v>
      </c>
      <c r="G4635" s="1">
        <f t="shared" si="1019"/>
        <v>1.9735630231202045E+17</v>
      </c>
      <c r="H4635" s="15">
        <f t="shared" si="1023"/>
        <v>15.190417254880867</v>
      </c>
      <c r="I4635" s="1">
        <f t="shared" si="1024"/>
        <v>1.743311522045348E+42</v>
      </c>
      <c r="J4635" s="1">
        <f t="shared" si="1020"/>
        <v>9.452410502912125E+42</v>
      </c>
      <c r="K4635" s="1">
        <f t="shared" si="1021"/>
        <v>1.1195722024957473E+43</v>
      </c>
      <c r="L4635" s="69">
        <f t="shared" si="1029"/>
        <v>0.12218640251947274</v>
      </c>
      <c r="M4635" s="69">
        <f t="shared" si="1030"/>
        <v>-1.1221864025194728</v>
      </c>
      <c r="Q4635" s="88">
        <f t="shared" si="1025"/>
        <v>2.450680075982703E-4</v>
      </c>
      <c r="R4635" s="88">
        <f t="shared" si="1026"/>
        <v>4.2722988133076151E+38</v>
      </c>
      <c r="S4635" s="88">
        <f t="shared" si="1027"/>
        <v>2.3164834089496386E+39</v>
      </c>
      <c r="T4635" s="1">
        <f t="shared" si="1028"/>
        <v>2.7437132902804002E+39</v>
      </c>
      <c r="U4635" s="88">
        <f t="shared" si="1022"/>
        <v>2.7437132902804002E+39</v>
      </c>
      <c r="V4635" s="1">
        <f t="shared" si="1031"/>
        <v>2.0981270485440584E+48</v>
      </c>
      <c r="W4635" s="84"/>
    </row>
    <row r="4636" spans="6:23" x14ac:dyDescent="0.2">
      <c r="F4636" s="44">
        <f t="shared" si="1018"/>
        <v>816.40000000004841</v>
      </c>
      <c r="G4636" s="1">
        <f t="shared" si="1019"/>
        <v>1.9740466210185434E+17</v>
      </c>
      <c r="H4636" s="15">
        <f t="shared" si="1023"/>
        <v>15.186695937571976</v>
      </c>
      <c r="I4636" s="1">
        <f t="shared" si="1024"/>
        <v>1.7421740209200233E+42</v>
      </c>
      <c r="J4636" s="1">
        <f t="shared" si="1020"/>
        <v>9.453213389802596E+42</v>
      </c>
      <c r="K4636" s="1">
        <f t="shared" si="1021"/>
        <v>1.1195387410722619E+43</v>
      </c>
      <c r="L4636" s="69">
        <f t="shared" si="1029"/>
        <v>0.12198841658577099</v>
      </c>
      <c r="M4636" s="69">
        <f t="shared" si="1030"/>
        <v>-1.121988416585771</v>
      </c>
      <c r="Q4636" s="88">
        <f t="shared" si="1025"/>
        <v>2.4500796398463365E-4</v>
      </c>
      <c r="R4636" s="88">
        <f t="shared" si="1026"/>
        <v>4.2684650977253745E+38</v>
      </c>
      <c r="S4636" s="88">
        <f t="shared" si="1027"/>
        <v>2.3161125657478111E+39</v>
      </c>
      <c r="T4636" s="1">
        <f t="shared" si="1028"/>
        <v>2.7429590755203487E+39</v>
      </c>
      <c r="U4636" s="88">
        <f t="shared" si="1022"/>
        <v>2.7429590755203481E+39</v>
      </c>
      <c r="V4636" s="1">
        <f t="shared" si="1031"/>
        <v>2.0970364443306883E+48</v>
      </c>
      <c r="W4636" s="84"/>
    </row>
    <row r="4637" spans="6:23" x14ac:dyDescent="0.2">
      <c r="F4637" s="44">
        <f t="shared" si="1018"/>
        <v>816.60000000004845</v>
      </c>
      <c r="G4637" s="1">
        <f t="shared" si="1019"/>
        <v>1.9745302189168822E+17</v>
      </c>
      <c r="H4637" s="15">
        <f t="shared" si="1023"/>
        <v>15.182976443097919</v>
      </c>
      <c r="I4637" s="1">
        <f t="shared" si="1024"/>
        <v>1.7410372924833164E+42</v>
      </c>
      <c r="J4637" s="1">
        <f t="shared" si="1020"/>
        <v>9.4540161387452341E+42</v>
      </c>
      <c r="K4637" s="1">
        <f t="shared" si="1021"/>
        <v>1.1195053431228551E+43</v>
      </c>
      <c r="L4637" s="69">
        <f t="shared" si="1029"/>
        <v>0.12179048080754441</v>
      </c>
      <c r="M4637" s="69">
        <f t="shared" si="1030"/>
        <v>-1.1217904808075445</v>
      </c>
      <c r="Q4637" s="88">
        <f t="shared" si="1025"/>
        <v>2.449479497856899E-4</v>
      </c>
      <c r="R4637" s="88">
        <f t="shared" si="1026"/>
        <v>4.2646351529421689E+38</v>
      </c>
      <c r="S4637" s="88">
        <f t="shared" si="1027"/>
        <v>2.3157418704264694E+39</v>
      </c>
      <c r="T4637" s="1">
        <f t="shared" si="1028"/>
        <v>2.7422053857206865E+39</v>
      </c>
      <c r="U4637" s="88">
        <f t="shared" si="1022"/>
        <v>2.7422053857206865E+39</v>
      </c>
      <c r="V4637" s="1">
        <f t="shared" si="1031"/>
        <v>2.0959467755768083E+48</v>
      </c>
      <c r="W4637" s="84"/>
    </row>
    <row r="4638" spans="6:23" x14ac:dyDescent="0.2">
      <c r="F4638" s="44">
        <f t="shared" si="1018"/>
        <v>816.8000000000485</v>
      </c>
      <c r="G4638" s="1">
        <f t="shared" si="1019"/>
        <v>1.9750138168152208E+17</v>
      </c>
      <c r="H4638" s="15">
        <f t="shared" si="1023"/>
        <v>15.179258770119688</v>
      </c>
      <c r="I4638" s="1">
        <f t="shared" si="1024"/>
        <v>1.7399013361765803E+42</v>
      </c>
      <c r="J4638" s="1">
        <f t="shared" si="1020"/>
        <v>9.4548187497989194E+42</v>
      </c>
      <c r="K4638" s="1">
        <f t="shared" si="1021"/>
        <v>1.1194720085975501E+43</v>
      </c>
      <c r="L4638" s="69">
        <f t="shared" si="1029"/>
        <v>0.12159259521588822</v>
      </c>
      <c r="M4638" s="69">
        <f t="shared" si="1030"/>
        <v>-1.1215925952158883</v>
      </c>
      <c r="Q4638" s="88">
        <f t="shared" si="1025"/>
        <v>2.4488796498012277E-4</v>
      </c>
      <c r="R4638" s="88">
        <f t="shared" si="1026"/>
        <v>4.2608089748247921E+38</v>
      </c>
      <c r="S4638" s="88">
        <f t="shared" si="1027"/>
        <v>2.315371322894166E+39</v>
      </c>
      <c r="T4638" s="1">
        <f t="shared" si="1028"/>
        <v>2.741452220376645E+39</v>
      </c>
      <c r="U4638" s="88">
        <f t="shared" si="1022"/>
        <v>2.7414522203766456E+39</v>
      </c>
      <c r="V4638" s="1">
        <f t="shared" si="1031"/>
        <v>2.0948580412095377E+48</v>
      </c>
      <c r="W4638" s="84"/>
    </row>
    <row r="4639" spans="6:23" x14ac:dyDescent="0.2">
      <c r="F4639" s="44">
        <f t="shared" si="1018"/>
        <v>817.00000000004854</v>
      </c>
      <c r="G4639" s="1">
        <f t="shared" si="1019"/>
        <v>1.9754974147135597E+17</v>
      </c>
      <c r="H4639" s="15">
        <f t="shared" si="1023"/>
        <v>15.175542917299584</v>
      </c>
      <c r="I4639" s="1">
        <f t="shared" si="1024"/>
        <v>1.7387661514416115E+42</v>
      </c>
      <c r="J4639" s="1">
        <f t="shared" si="1020"/>
        <v>9.4556212230224888E+42</v>
      </c>
      <c r="K4639" s="1">
        <f t="shared" si="1021"/>
        <v>1.1194387374464101E+43</v>
      </c>
      <c r="L4639" s="69">
        <f t="shared" si="1029"/>
        <v>0.12139475984255281</v>
      </c>
      <c r="M4639" s="69">
        <f t="shared" si="1030"/>
        <v>-1.1213947598425529</v>
      </c>
      <c r="Q4639" s="88">
        <f t="shared" si="1025"/>
        <v>2.4482800954750417E-4</v>
      </c>
      <c r="R4639" s="88">
        <f t="shared" si="1026"/>
        <v>4.2569865592602396E+38</v>
      </c>
      <c r="S4639" s="88">
        <f t="shared" si="1027"/>
        <v>2.3150009230677328E+39</v>
      </c>
      <c r="T4639" s="1">
        <f t="shared" si="1028"/>
        <v>2.740699578993757E+39</v>
      </c>
      <c r="U4639" s="88">
        <f t="shared" si="1022"/>
        <v>2.740699578993757E+39</v>
      </c>
      <c r="V4639" s="1">
        <f t="shared" si="1031"/>
        <v>2.0937702401649187E+48</v>
      </c>
      <c r="W4639" s="84"/>
    </row>
    <row r="4640" spans="6:23" x14ac:dyDescent="0.2">
      <c r="F4640" s="44">
        <f t="shared" si="1018"/>
        <v>817.20000000004859</v>
      </c>
      <c r="G4640" s="1">
        <f t="shared" si="1019"/>
        <v>1.9759810126118986E+17</v>
      </c>
      <c r="H4640" s="15">
        <f t="shared" si="1023"/>
        <v>15.171828883301222</v>
      </c>
      <c r="I4640" s="1">
        <f t="shared" si="1024"/>
        <v>1.7376317377206522E+42</v>
      </c>
      <c r="J4640" s="1">
        <f t="shared" si="1020"/>
        <v>9.4564235584747443E+42</v>
      </c>
      <c r="K4640" s="1">
        <f t="shared" si="1021"/>
        <v>1.1194055296195396E+43</v>
      </c>
      <c r="L4640" s="69">
        <f t="shared" si="1029"/>
        <v>0.12119697471342725</v>
      </c>
      <c r="M4640" s="69">
        <f t="shared" si="1030"/>
        <v>-1.1211969747134272</v>
      </c>
      <c r="Q4640" s="88">
        <f t="shared" si="1025"/>
        <v>2.4476808346385326E-4</v>
      </c>
      <c r="R4640" s="88">
        <f t="shared" si="1026"/>
        <v>4.2531679020784896E+38</v>
      </c>
      <c r="S4640" s="88">
        <f t="shared" si="1027"/>
        <v>2.3146306708302944E+39</v>
      </c>
      <c r="T4640" s="1">
        <f t="shared" si="1028"/>
        <v>2.7399474610381435E+39</v>
      </c>
      <c r="U4640" s="88">
        <f t="shared" si="1022"/>
        <v>2.7399474610381435E+39</v>
      </c>
      <c r="V4640" s="1">
        <f t="shared" si="1031"/>
        <v>2.0926833713499328E+48</v>
      </c>
      <c r="W4640" s="84"/>
    </row>
    <row r="4641" spans="6:23" x14ac:dyDescent="0.2">
      <c r="F4641" s="44">
        <f t="shared" si="1018"/>
        <v>817.40000000004864</v>
      </c>
      <c r="G4641" s="1">
        <f t="shared" si="1019"/>
        <v>1.9764646105102371E+17</v>
      </c>
      <c r="H4641" s="15">
        <f t="shared" si="1023"/>
        <v>15.168116666789528</v>
      </c>
      <c r="I4641" s="1">
        <f t="shared" si="1024"/>
        <v>1.736498094456387E+42</v>
      </c>
      <c r="J4641" s="1">
        <f t="shared" si="1020"/>
        <v>9.4572257562144437E+42</v>
      </c>
      <c r="K4641" s="1">
        <f t="shared" si="1021"/>
        <v>1.119372385067083E+43</v>
      </c>
      <c r="L4641" s="69">
        <f t="shared" si="1029"/>
        <v>0.12099923986157861</v>
      </c>
      <c r="M4641" s="69">
        <f t="shared" si="1030"/>
        <v>-1.1209992398615787</v>
      </c>
      <c r="Q4641" s="88">
        <f t="shared" si="1025"/>
        <v>2.4470818670963013E-4</v>
      </c>
      <c r="R4641" s="88">
        <f t="shared" si="1026"/>
        <v>4.2493529991915049E+38</v>
      </c>
      <c r="S4641" s="88">
        <f t="shared" si="1027"/>
        <v>2.3142605661068469E+39</v>
      </c>
      <c r="T4641" s="1">
        <f t="shared" si="1028"/>
        <v>2.7391958660259972E+39</v>
      </c>
      <c r="U4641" s="88">
        <f t="shared" si="1022"/>
        <v>2.7391958660259972E+39</v>
      </c>
      <c r="V4641" s="1">
        <f t="shared" si="1031"/>
        <v>2.0915974337108652E+48</v>
      </c>
      <c r="W4641" s="84"/>
    </row>
    <row r="4642" spans="6:23" x14ac:dyDescent="0.2">
      <c r="F4642" s="44">
        <f t="shared" si="1018"/>
        <v>817.60000000004868</v>
      </c>
      <c r="G4642" s="1">
        <f t="shared" si="1019"/>
        <v>1.976948208408576E+17</v>
      </c>
      <c r="H4642" s="15">
        <f t="shared" si="1023"/>
        <v>15.164406266430722</v>
      </c>
      <c r="I4642" s="1">
        <f t="shared" si="1024"/>
        <v>1.7353652210919448E+42</v>
      </c>
      <c r="J4642" s="1">
        <f t="shared" si="1020"/>
        <v>9.458027816300311E+42</v>
      </c>
      <c r="K4642" s="1">
        <f t="shared" si="1021"/>
        <v>1.1193393037392256E+43</v>
      </c>
      <c r="L4642" s="69">
        <f t="shared" si="1029"/>
        <v>0.12080155531269922</v>
      </c>
      <c r="M4642" s="69">
        <f t="shared" si="1030"/>
        <v>-1.1208015553126993</v>
      </c>
      <c r="Q4642" s="88">
        <f t="shared" si="1025"/>
        <v>2.4464831926351849E-4</v>
      </c>
      <c r="R4642" s="88">
        <f t="shared" si="1026"/>
        <v>4.2455418464850845E+38</v>
      </c>
      <c r="S4642" s="88">
        <f t="shared" si="1027"/>
        <v>2.3138906088054772E+39</v>
      </c>
      <c r="T4642" s="1">
        <f t="shared" si="1028"/>
        <v>2.7384447934539854E+39</v>
      </c>
      <c r="U4642" s="88">
        <f t="shared" si="1022"/>
        <v>2.7384447934539854E+39</v>
      </c>
      <c r="V4642" s="1">
        <f t="shared" si="1031"/>
        <v>2.0905124261801264E+48</v>
      </c>
      <c r="W4642" s="84"/>
    </row>
    <row r="4643" spans="6:23" x14ac:dyDescent="0.2">
      <c r="F4643" s="44">
        <f t="shared" si="1018"/>
        <v>817.80000000004873</v>
      </c>
      <c r="G4643" s="1">
        <f t="shared" si="1019"/>
        <v>1.9774318063069149E+17</v>
      </c>
      <c r="H4643" s="15">
        <f t="shared" si="1023"/>
        <v>15.160697680892342</v>
      </c>
      <c r="I4643" s="1">
        <f t="shared" si="1024"/>
        <v>1.7342331170708975E+42</v>
      </c>
      <c r="J4643" s="1">
        <f t="shared" si="1020"/>
        <v>9.4588297387910196E+42</v>
      </c>
      <c r="K4643" s="1">
        <f t="shared" si="1021"/>
        <v>1.1193062855861918E+43</v>
      </c>
      <c r="L4643" s="69">
        <f t="shared" si="1029"/>
        <v>0.1206039211026475</v>
      </c>
      <c r="M4643" s="69">
        <f t="shared" si="1030"/>
        <v>-1.1206039211026475</v>
      </c>
      <c r="Q4643" s="88">
        <f t="shared" si="1025"/>
        <v>2.4458848110153752E-4</v>
      </c>
      <c r="R4643" s="88">
        <f t="shared" si="1026"/>
        <v>4.241734439803557E+38</v>
      </c>
      <c r="S4643" s="88">
        <f t="shared" si="1027"/>
        <v>2.3135207988089483E+39</v>
      </c>
      <c r="T4643" s="1">
        <f t="shared" si="1028"/>
        <v>2.7376942427893043E+39</v>
      </c>
      <c r="U4643" s="88">
        <f t="shared" si="1022"/>
        <v>2.7376942427893043E+39</v>
      </c>
      <c r="V4643" s="1">
        <f t="shared" si="1031"/>
        <v>2.0894283476686787E+48</v>
      </c>
      <c r="W4643" s="84"/>
    </row>
    <row r="4644" spans="6:23" x14ac:dyDescent="0.2">
      <c r="F4644" s="44">
        <f t="shared" si="1018"/>
        <v>818.00000000004877</v>
      </c>
      <c r="G4644" s="1">
        <f t="shared" si="1019"/>
        <v>1.9779154042052534E+17</v>
      </c>
      <c r="H4644" s="15">
        <f t="shared" si="1023"/>
        <v>15.156990908843225</v>
      </c>
      <c r="I4644" s="1">
        <f t="shared" si="1024"/>
        <v>1.733101781837257E+42</v>
      </c>
      <c r="J4644" s="1">
        <f t="shared" si="1020"/>
        <v>9.4596315237452133E+42</v>
      </c>
      <c r="K4644" s="1">
        <f t="shared" si="1021"/>
        <v>1.1192733305582472E+43</v>
      </c>
      <c r="L4644" s="69">
        <f t="shared" si="1029"/>
        <v>0.12040633725592939</v>
      </c>
      <c r="M4644" s="69">
        <f t="shared" si="1030"/>
        <v>-1.1204063372559294</v>
      </c>
      <c r="Q4644" s="88">
        <f t="shared" si="1025"/>
        <v>2.4452867220592367E-4</v>
      </c>
      <c r="R4644" s="88">
        <f t="shared" si="1026"/>
        <v>4.2379307751038485E+38</v>
      </c>
      <c r="S4644" s="88">
        <f t="shared" si="1027"/>
        <v>2.3131511360587156E+39</v>
      </c>
      <c r="T4644" s="1">
        <f t="shared" si="1028"/>
        <v>2.7369442135691003E+39</v>
      </c>
      <c r="U4644" s="88">
        <f t="shared" si="1022"/>
        <v>2.7369442135691009E+39</v>
      </c>
      <c r="V4644" s="1">
        <f t="shared" si="1031"/>
        <v>2.0883451971419227E+48</v>
      </c>
      <c r="W4644" s="84"/>
    </row>
    <row r="4645" spans="6:23" x14ac:dyDescent="0.2">
      <c r="F4645" s="44">
        <f t="shared" si="1018"/>
        <v>818.20000000004882</v>
      </c>
      <c r="G4645" s="1">
        <f t="shared" si="1019"/>
        <v>1.9783990021035923E+17</v>
      </c>
      <c r="H4645" s="15">
        <f t="shared" si="1023"/>
        <v>15.153285948953505</v>
      </c>
      <c r="I4645" s="1">
        <f t="shared" si="1024"/>
        <v>1.7319712148354822E+42</v>
      </c>
      <c r="J4645" s="1">
        <f t="shared" si="1020"/>
        <v>9.4604331712214886E+42</v>
      </c>
      <c r="K4645" s="1">
        <f t="shared" si="1021"/>
        <v>1.1192404386056971E+43</v>
      </c>
      <c r="L4645" s="69">
        <f t="shared" si="1029"/>
        <v>0.12020880380452602</v>
      </c>
      <c r="M4645" s="69">
        <f t="shared" si="1030"/>
        <v>-1.1202088038045259</v>
      </c>
      <c r="Q4645" s="88">
        <f t="shared" si="1025"/>
        <v>2.4446889255091975E-4</v>
      </c>
      <c r="R4645" s="88">
        <f t="shared" si="1026"/>
        <v>4.2341308482090143E+38</v>
      </c>
      <c r="S4645" s="88">
        <f t="shared" si="1027"/>
        <v>2.3127816204205032E+39</v>
      </c>
      <c r="T4645" s="1">
        <f t="shared" si="1028"/>
        <v>2.7361947052414045E+39</v>
      </c>
      <c r="U4645" s="88">
        <f t="shared" si="1022"/>
        <v>2.7361947052414045E+39</v>
      </c>
      <c r="V4645" s="1">
        <f t="shared" si="1031"/>
        <v>2.0872629734982909E+48</v>
      </c>
      <c r="W4645" s="84"/>
    </row>
    <row r="4646" spans="6:23" x14ac:dyDescent="0.2">
      <c r="F4646" s="44">
        <f t="shared" si="1018"/>
        <v>818.40000000004886</v>
      </c>
      <c r="G4646" s="1">
        <f t="shared" si="1019"/>
        <v>1.9788826000019312E+17</v>
      </c>
      <c r="H4646" s="15">
        <f t="shared" si="1023"/>
        <v>15.149582799894619</v>
      </c>
      <c r="I4646" s="1">
        <f t="shared" si="1024"/>
        <v>1.7308414155104662E+42</v>
      </c>
      <c r="J4646" s="1">
        <f t="shared" si="1020"/>
        <v>9.4612346812784102E+42</v>
      </c>
      <c r="K4646" s="1">
        <f t="shared" si="1021"/>
        <v>1.1192076096788877E+43</v>
      </c>
      <c r="L4646" s="69">
        <f t="shared" si="1029"/>
        <v>0.12001132077602102</v>
      </c>
      <c r="M4646" s="69">
        <f t="shared" si="1030"/>
        <v>-1.1200113207760209</v>
      </c>
      <c r="Q4646" s="88">
        <f t="shared" si="1025"/>
        <v>2.4440914211876219E-4</v>
      </c>
      <c r="R4646" s="88">
        <f t="shared" si="1026"/>
        <v>4.2303346550853701E+38</v>
      </c>
      <c r="S4646" s="88">
        <f t="shared" si="1027"/>
        <v>2.3124122518355366E+39</v>
      </c>
      <c r="T4646" s="1">
        <f t="shared" si="1028"/>
        <v>2.7354457173440736E+39</v>
      </c>
      <c r="U4646" s="88">
        <f t="shared" si="1022"/>
        <v>2.7354457173440742E+39</v>
      </c>
      <c r="V4646" s="1">
        <f t="shared" si="1031"/>
        <v>2.0861816757057977E+48</v>
      </c>
      <c r="W4646" s="84"/>
    </row>
    <row r="4647" spans="6:23" x14ac:dyDescent="0.2">
      <c r="F4647" s="44">
        <f t="shared" si="1018"/>
        <v>818.60000000004891</v>
      </c>
      <c r="G4647" s="1">
        <f t="shared" si="1019"/>
        <v>1.9793661979002698E+17</v>
      </c>
      <c r="H4647" s="15">
        <f t="shared" si="1023"/>
        <v>15.145881460339307</v>
      </c>
      <c r="I4647" s="1">
        <f t="shared" si="1024"/>
        <v>1.7297123833075508E+42</v>
      </c>
      <c r="J4647" s="1">
        <f t="shared" si="1020"/>
        <v>9.4620360539744953E+42</v>
      </c>
      <c r="K4647" s="1">
        <f t="shared" si="1021"/>
        <v>1.1191748437282047E+43</v>
      </c>
      <c r="L4647" s="69">
        <f t="shared" si="1029"/>
        <v>0.119813888201663</v>
      </c>
      <c r="M4647" s="69">
        <f t="shared" si="1030"/>
        <v>-1.1198138882016631</v>
      </c>
      <c r="Q4647" s="88">
        <f t="shared" si="1025"/>
        <v>2.4434942088547018E-4</v>
      </c>
      <c r="R4647" s="88">
        <f t="shared" si="1026"/>
        <v>4.2265421915962648E+38</v>
      </c>
      <c r="S4647" s="88">
        <f t="shared" si="1027"/>
        <v>2.3120430301861073E+39</v>
      </c>
      <c r="T4647" s="1">
        <f t="shared" si="1028"/>
        <v>2.7346972493457339E+39</v>
      </c>
      <c r="U4647" s="88">
        <f t="shared" si="1022"/>
        <v>2.7346972493457339E+39</v>
      </c>
      <c r="V4647" s="1">
        <f t="shared" si="1031"/>
        <v>2.0851013026806806E+48</v>
      </c>
      <c r="W4647" s="84"/>
    </row>
    <row r="4648" spans="6:23" x14ac:dyDescent="0.2">
      <c r="F4648" s="44">
        <f t="shared" si="1018"/>
        <v>818.80000000004895</v>
      </c>
      <c r="G4648" s="1">
        <f t="shared" si="1019"/>
        <v>1.9798497957986086E+17</v>
      </c>
      <c r="H4648" s="15">
        <f t="shared" si="1023"/>
        <v>15.142181928961596</v>
      </c>
      <c r="I4648" s="1">
        <f t="shared" si="1024"/>
        <v>1.7285841176725135E+42</v>
      </c>
      <c r="J4648" s="1">
        <f t="shared" si="1020"/>
        <v>9.4628372893682231E+42</v>
      </c>
      <c r="K4648" s="1">
        <f t="shared" si="1021"/>
        <v>1.1191421407040736E+43</v>
      </c>
      <c r="L4648" s="69">
        <f t="shared" si="1029"/>
        <v>0.11961650611213528</v>
      </c>
      <c r="M4648" s="69">
        <f t="shared" si="1030"/>
        <v>-1.1196165061121353</v>
      </c>
      <c r="Q4648" s="88">
        <f t="shared" si="1025"/>
        <v>2.4428972883239197E-4</v>
      </c>
      <c r="R4648" s="88">
        <f t="shared" si="1026"/>
        <v>4.2227534537019783E+38</v>
      </c>
      <c r="S4648" s="88">
        <f t="shared" si="1027"/>
        <v>2.3116739554048102E+39</v>
      </c>
      <c r="T4648" s="1">
        <f t="shared" si="1028"/>
        <v>2.7339493007750082E+39</v>
      </c>
      <c r="U4648" s="88">
        <f t="shared" si="1022"/>
        <v>2.7339493007750082E+39</v>
      </c>
      <c r="V4648" s="1">
        <f t="shared" si="1031"/>
        <v>2.0840218533859688E+48</v>
      </c>
      <c r="W4648" s="84"/>
    </row>
    <row r="4649" spans="6:23" x14ac:dyDescent="0.2">
      <c r="F4649" s="44">
        <f t="shared" si="1018"/>
        <v>819.000000000049</v>
      </c>
      <c r="G4649" s="1">
        <f t="shared" si="1019"/>
        <v>1.9803333936969475E+17</v>
      </c>
      <c r="H4649" s="15">
        <f t="shared" si="1023"/>
        <v>15.13848420443682</v>
      </c>
      <c r="I4649" s="1">
        <f t="shared" si="1024"/>
        <v>1.7274566180515744E+42</v>
      </c>
      <c r="J4649" s="1">
        <f t="shared" si="1020"/>
        <v>9.4636383875180404E+42</v>
      </c>
      <c r="K4649" s="1">
        <f t="shared" si="1021"/>
        <v>1.1191095005569614E+43</v>
      </c>
      <c r="L4649" s="69">
        <f t="shared" si="1029"/>
        <v>0.11941917453091702</v>
      </c>
      <c r="M4649" s="69">
        <f t="shared" si="1030"/>
        <v>-1.119419174530917</v>
      </c>
      <c r="Q4649" s="88">
        <f t="shared" si="1025"/>
        <v>2.4423006593465857E-4</v>
      </c>
      <c r="R4649" s="88">
        <f t="shared" si="1026"/>
        <v>4.2189684372599836E+38</v>
      </c>
      <c r="S4649" s="88">
        <f t="shared" si="1027"/>
        <v>2.311305027365297E+39</v>
      </c>
      <c r="T4649" s="1">
        <f t="shared" si="1028"/>
        <v>2.7332018710912953E+39</v>
      </c>
      <c r="U4649" s="88">
        <f t="shared" si="1022"/>
        <v>2.7332018710912953E+39</v>
      </c>
      <c r="V4649" s="1">
        <f t="shared" si="1031"/>
        <v>2.0829433267329513E+48</v>
      </c>
      <c r="W4649" s="84"/>
    </row>
    <row r="4650" spans="6:23" x14ac:dyDescent="0.2">
      <c r="F4650" s="44">
        <f t="shared" si="1018"/>
        <v>819.20000000004904</v>
      </c>
      <c r="G4650" s="1">
        <f t="shared" si="1019"/>
        <v>1.9808169915952861E+17</v>
      </c>
      <c r="H4650" s="15">
        <f t="shared" si="1023"/>
        <v>15.134788285441596</v>
      </c>
      <c r="I4650" s="1">
        <f t="shared" si="1024"/>
        <v>1.7263298838913936E+42</v>
      </c>
      <c r="J4650" s="1">
        <f t="shared" si="1020"/>
        <v>9.4644393484823433E+42</v>
      </c>
      <c r="K4650" s="1">
        <f t="shared" si="1021"/>
        <v>1.1190769232373736E+43</v>
      </c>
      <c r="L4650" s="69">
        <f t="shared" si="1029"/>
        <v>0.11922189349364681</v>
      </c>
      <c r="M4650" s="69">
        <f t="shared" si="1030"/>
        <v>-1.1192218934936469</v>
      </c>
      <c r="Q4650" s="88">
        <f t="shared" si="1025"/>
        <v>2.4417043217361822E-4</v>
      </c>
      <c r="R4650" s="88">
        <f t="shared" si="1026"/>
        <v>4.2151871382399372E+38</v>
      </c>
      <c r="S4650" s="88">
        <f t="shared" si="1027"/>
        <v>2.3109362459999314E+39</v>
      </c>
      <c r="T4650" s="1">
        <f t="shared" si="1028"/>
        <v>2.7324549598239251E+39</v>
      </c>
      <c r="U4650" s="88">
        <f t="shared" si="1022"/>
        <v>2.7324549598239251E+39</v>
      </c>
      <c r="V4650" s="1">
        <f t="shared" si="1031"/>
        <v>2.0818657216872608E+48</v>
      </c>
      <c r="W4650" s="84"/>
    </row>
    <row r="4651" spans="6:23" x14ac:dyDescent="0.2">
      <c r="F4651" s="44">
        <f t="shared" si="1018"/>
        <v>819.40000000004909</v>
      </c>
      <c r="G4651" s="1">
        <f t="shared" si="1019"/>
        <v>1.981300589493625E+17</v>
      </c>
      <c r="H4651" s="15">
        <f t="shared" si="1023"/>
        <v>15.131094170653837</v>
      </c>
      <c r="I4651" s="1">
        <f t="shared" si="1024"/>
        <v>1.725203914639071E+42</v>
      </c>
      <c r="J4651" s="1">
        <f t="shared" si="1020"/>
        <v>9.4652401723194945E+42</v>
      </c>
      <c r="K4651" s="1">
        <f t="shared" si="1021"/>
        <v>1.1190444086958567E+43</v>
      </c>
      <c r="L4651" s="69">
        <f t="shared" si="1029"/>
        <v>0.11902466302559579</v>
      </c>
      <c r="M4651" s="69">
        <f t="shared" si="1030"/>
        <v>-1.1190246630255958</v>
      </c>
      <c r="Q4651" s="88">
        <f t="shared" si="1025"/>
        <v>2.4411082752795465E-4</v>
      </c>
      <c r="R4651" s="88">
        <f t="shared" si="1026"/>
        <v>4.2114095525701045E+38</v>
      </c>
      <c r="S4651" s="88">
        <f t="shared" si="1027"/>
        <v>2.3105676112157518E+39</v>
      </c>
      <c r="T4651" s="1">
        <f t="shared" si="1028"/>
        <v>2.7317085664727621E+39</v>
      </c>
      <c r="U4651" s="88">
        <f t="shared" si="1022"/>
        <v>2.7317085664727627E+39</v>
      </c>
      <c r="V4651" s="1">
        <f t="shared" si="1031"/>
        <v>2.0807890371930944E+48</v>
      </c>
      <c r="W4651" s="84"/>
    </row>
    <row r="4652" spans="6:23" x14ac:dyDescent="0.2">
      <c r="F4652" s="44">
        <f t="shared" si="1018"/>
        <v>819.60000000004914</v>
      </c>
      <c r="G4652" s="1">
        <f t="shared" si="1019"/>
        <v>1.9817841873919638E+17</v>
      </c>
      <c r="H4652" s="15">
        <f t="shared" si="1023"/>
        <v>15.12740185875275</v>
      </c>
      <c r="I4652" s="1">
        <f t="shared" si="1024"/>
        <v>1.7240787097421439E+42</v>
      </c>
      <c r="J4652" s="1">
        <f t="shared" si="1020"/>
        <v>9.4660408590878183E+42</v>
      </c>
      <c r="K4652" s="1">
        <f t="shared" si="1021"/>
        <v>1.1190119568829962E+43</v>
      </c>
      <c r="L4652" s="69">
        <f t="shared" si="1029"/>
        <v>0.11882748315894065</v>
      </c>
      <c r="M4652" s="69">
        <f t="shared" si="1030"/>
        <v>-1.1188274831589406</v>
      </c>
      <c r="Q4652" s="88">
        <f t="shared" si="1025"/>
        <v>2.4405125197368704E-4</v>
      </c>
      <c r="R4652" s="88">
        <f t="shared" si="1026"/>
        <v>4.2076356761374917E+38</v>
      </c>
      <c r="S4652" s="88">
        <f t="shared" si="1027"/>
        <v>2.3101991228944583E+39</v>
      </c>
      <c r="T4652" s="1">
        <f t="shared" si="1028"/>
        <v>2.7309626905082074E+39</v>
      </c>
      <c r="U4652" s="88">
        <f t="shared" si="1022"/>
        <v>2.7309626905082074E+39</v>
      </c>
      <c r="V4652" s="1">
        <f t="shared" si="1031"/>
        <v>2.0797132721732413E+48</v>
      </c>
      <c r="W4652" s="84"/>
    </row>
    <row r="4653" spans="6:23" x14ac:dyDescent="0.2">
      <c r="F4653" s="44">
        <f t="shared" si="1018"/>
        <v>819.80000000004918</v>
      </c>
      <c r="G4653" s="1">
        <f t="shared" si="1019"/>
        <v>1.9822677852903024E+17</v>
      </c>
      <c r="H4653" s="15">
        <f t="shared" si="1023"/>
        <v>15.123711348418826</v>
      </c>
      <c r="I4653" s="1">
        <f t="shared" si="1024"/>
        <v>1.7229542686485902E+42</v>
      </c>
      <c r="J4653" s="1">
        <f t="shared" si="1020"/>
        <v>9.4668414088455944E+42</v>
      </c>
      <c r="K4653" s="1">
        <f t="shared" si="1021"/>
        <v>1.1189795677494183E+43</v>
      </c>
      <c r="L4653" s="69">
        <f t="shared" si="1029"/>
        <v>0.11863035392090913</v>
      </c>
      <c r="M4653" s="69">
        <f t="shared" si="1030"/>
        <v>-1.118630353920909</v>
      </c>
      <c r="Q4653" s="88">
        <f t="shared" si="1025"/>
        <v>2.4399170549305182E-4</v>
      </c>
      <c r="R4653" s="88">
        <f t="shared" si="1026"/>
        <v>4.2038655049410333E+38</v>
      </c>
      <c r="S4653" s="88">
        <f t="shared" si="1027"/>
        <v>2.3098307809764821E+39</v>
      </c>
      <c r="T4653" s="1">
        <f t="shared" si="1028"/>
        <v>2.7302173314705855E+39</v>
      </c>
      <c r="U4653" s="88">
        <f t="shared" si="1022"/>
        <v>2.7302173314705849E+39</v>
      </c>
      <c r="V4653" s="1">
        <f t="shared" si="1031"/>
        <v>2.0786384256047814E+48</v>
      </c>
      <c r="W4653" s="84"/>
    </row>
    <row r="4654" spans="6:23" x14ac:dyDescent="0.2">
      <c r="F4654" s="44">
        <f t="shared" si="1018"/>
        <v>820.00000000004923</v>
      </c>
      <c r="G4654" s="1">
        <f t="shared" si="1019"/>
        <v>1.9827513831886413E+17</v>
      </c>
      <c r="H4654" s="15">
        <f t="shared" si="1023"/>
        <v>15.120022638333845</v>
      </c>
      <c r="I4654" s="1">
        <f t="shared" si="1024"/>
        <v>1.7218305908068257E+42</v>
      </c>
      <c r="J4654" s="1">
        <f t="shared" si="1020"/>
        <v>9.4676418216510717E+42</v>
      </c>
      <c r="K4654" s="1">
        <f t="shared" si="1021"/>
        <v>1.1189472412457898E+43</v>
      </c>
      <c r="L4654" s="69">
        <f t="shared" si="1029"/>
        <v>0.11843327533733988</v>
      </c>
      <c r="M4654" s="69">
        <f t="shared" si="1030"/>
        <v>-1.1184332753373398</v>
      </c>
      <c r="Q4654" s="88">
        <f t="shared" si="1025"/>
        <v>2.4393218806118E-4</v>
      </c>
      <c r="R4654" s="88">
        <f t="shared" si="1026"/>
        <v>4.2000990348618329E+38</v>
      </c>
      <c r="S4654" s="88">
        <f t="shared" si="1027"/>
        <v>2.3094625853348821E+39</v>
      </c>
      <c r="T4654" s="1">
        <f t="shared" si="1028"/>
        <v>2.7294724888210656E+39</v>
      </c>
      <c r="U4654" s="88">
        <f t="shared" si="1022"/>
        <v>2.7294724888210656E+39</v>
      </c>
      <c r="V4654" s="1">
        <f t="shared" si="1031"/>
        <v>2.0775644964055407E+48</v>
      </c>
      <c r="W4654" s="84"/>
    </row>
    <row r="4655" spans="6:23" x14ac:dyDescent="0.2">
      <c r="F4655" s="44">
        <f t="shared" si="1018"/>
        <v>820.20000000004927</v>
      </c>
      <c r="G4655" s="1">
        <f t="shared" si="1019"/>
        <v>1.9832349810869802E+17</v>
      </c>
      <c r="H4655" s="15">
        <f t="shared" si="1023"/>
        <v>15.116335727180873</v>
      </c>
      <c r="I4655" s="1">
        <f t="shared" si="1024"/>
        <v>1.7207076756657048E+42</v>
      </c>
      <c r="J4655" s="1">
        <f t="shared" si="1020"/>
        <v>9.4684420975624432E+42</v>
      </c>
      <c r="K4655" s="1">
        <f t="shared" si="1021"/>
        <v>1.1189149773228149E+43</v>
      </c>
      <c r="L4655" s="69">
        <f t="shared" si="1029"/>
        <v>0.11823624744569701</v>
      </c>
      <c r="M4655" s="69">
        <f t="shared" si="1030"/>
        <v>-1.1182362474456971</v>
      </c>
      <c r="Q4655" s="88">
        <f t="shared" si="1025"/>
        <v>2.43872699660308E-4</v>
      </c>
      <c r="R4655" s="88">
        <f t="shared" si="1026"/>
        <v>4.1963362619080907E+38</v>
      </c>
      <c r="S4655" s="88">
        <f t="shared" si="1027"/>
        <v>2.3090945359098625E+39</v>
      </c>
      <c r="T4655" s="1">
        <f t="shared" si="1028"/>
        <v>2.7287281621006717E+39</v>
      </c>
      <c r="U4655" s="88">
        <f t="shared" si="1022"/>
        <v>2.7287281621006717E+39</v>
      </c>
      <c r="V4655" s="1">
        <f t="shared" si="1031"/>
        <v>2.0764914835551678E+48</v>
      </c>
      <c r="W4655" s="84"/>
    </row>
    <row r="4656" spans="6:23" x14ac:dyDescent="0.2">
      <c r="F4656" s="44">
        <f t="shared" ref="F4656:F4719" si="1032">F4655+0.2</f>
        <v>820.40000000004932</v>
      </c>
      <c r="G4656" s="1">
        <f t="shared" si="1019"/>
        <v>1.9837185789853187E+17</v>
      </c>
      <c r="H4656" s="15">
        <f t="shared" si="1023"/>
        <v>15.112650613644261</v>
      </c>
      <c r="I4656" s="1">
        <f t="shared" si="1024"/>
        <v>1.7195855226745171E+42</v>
      </c>
      <c r="J4656" s="1">
        <f t="shared" si="1020"/>
        <v>9.469242236637881E+42</v>
      </c>
      <c r="K4656" s="1">
        <f t="shared" si="1021"/>
        <v>1.1188827759312399E+43</v>
      </c>
      <c r="L4656" s="69">
        <f t="shared" si="1029"/>
        <v>0.11803927026700646</v>
      </c>
      <c r="M4656" s="69">
        <f t="shared" si="1030"/>
        <v>-1.1180392702670066</v>
      </c>
      <c r="Q4656" s="88">
        <f t="shared" si="1025"/>
        <v>2.4381324026645501E-4</v>
      </c>
      <c r="R4656" s="88">
        <f t="shared" si="1026"/>
        <v>4.1925771819855967E+38</v>
      </c>
      <c r="S4656" s="88">
        <f t="shared" si="1027"/>
        <v>2.3087266325826554E+39</v>
      </c>
      <c r="T4656" s="1">
        <f t="shared" si="1028"/>
        <v>2.7279843507812151E+39</v>
      </c>
      <c r="U4656" s="88">
        <f t="shared" si="1022"/>
        <v>2.7279843507812151E+39</v>
      </c>
      <c r="V4656" s="1">
        <f t="shared" si="1031"/>
        <v>2.0754193859816508E+48</v>
      </c>
      <c r="W4656" s="84"/>
    </row>
    <row r="4657" spans="6:23" x14ac:dyDescent="0.2">
      <c r="F4657" s="44">
        <f t="shared" si="1032"/>
        <v>820.60000000004936</v>
      </c>
      <c r="G4657" s="1">
        <f t="shared" si="1019"/>
        <v>1.9842021768836576E+17</v>
      </c>
      <c r="H4657" s="15">
        <f t="shared" si="1023"/>
        <v>15.108967296409642</v>
      </c>
      <c r="I4657" s="1">
        <f t="shared" si="1024"/>
        <v>1.7184641312829935E+42</v>
      </c>
      <c r="J4657" s="1">
        <f t="shared" si="1020"/>
        <v>9.4700422389355112E+42</v>
      </c>
      <c r="K4657" s="1">
        <f t="shared" si="1021"/>
        <v>1.1188506370218505E+43</v>
      </c>
      <c r="L4657" s="69">
        <f t="shared" si="1029"/>
        <v>0.11784234383148179</v>
      </c>
      <c r="M4657" s="69">
        <f t="shared" si="1030"/>
        <v>-1.1178423438314817</v>
      </c>
      <c r="Q4657" s="88">
        <f t="shared" si="1025"/>
        <v>2.4375380986008111E-4</v>
      </c>
      <c r="R4657" s="88">
        <f t="shared" si="1026"/>
        <v>4.1888217910812423E+38</v>
      </c>
      <c r="S4657" s="88">
        <f t="shared" si="1027"/>
        <v>2.3083588752764235E+39</v>
      </c>
      <c r="T4657" s="1">
        <f t="shared" si="1028"/>
        <v>2.7272410543845474E+39</v>
      </c>
      <c r="U4657" s="88">
        <f t="shared" si="1022"/>
        <v>2.7272410543845474E+39</v>
      </c>
      <c r="V4657" s="1">
        <f t="shared" si="1031"/>
        <v>2.0743482026520826E+48</v>
      </c>
      <c r="W4657" s="84"/>
    </row>
    <row r="4658" spans="6:23" x14ac:dyDescent="0.2">
      <c r="F4658" s="44">
        <f t="shared" si="1032"/>
        <v>820.80000000004941</v>
      </c>
      <c r="G4658" s="1">
        <f t="shared" si="1019"/>
        <v>1.9846857747819965E+17</v>
      </c>
      <c r="H4658" s="15">
        <f t="shared" si="1023"/>
        <v>15.105285774163926</v>
      </c>
      <c r="I4658" s="1">
        <f t="shared" si="1024"/>
        <v>1.7173435009412977E+42</v>
      </c>
      <c r="J4658" s="1">
        <f t="shared" si="1020"/>
        <v>9.4708421045134132E+42</v>
      </c>
      <c r="K4658" s="1">
        <f t="shared" si="1021"/>
        <v>1.1188185605454711E+43</v>
      </c>
      <c r="L4658" s="69">
        <f t="shared" si="1029"/>
        <v>0.11764546817153923</v>
      </c>
      <c r="M4658" s="69">
        <f t="shared" si="1030"/>
        <v>-1.1176454681715393</v>
      </c>
      <c r="Q4658" s="88">
        <f t="shared" si="1025"/>
        <v>2.4369440841987E-4</v>
      </c>
      <c r="R4658" s="88">
        <f t="shared" si="1026"/>
        <v>4.1850700851559797E+38</v>
      </c>
      <c r="S4658" s="88">
        <f t="shared" si="1027"/>
        <v>2.3079912638973929E+39</v>
      </c>
      <c r="T4658" s="1">
        <f t="shared" si="1028"/>
        <v>2.7264982724129909E+39</v>
      </c>
      <c r="U4658" s="88">
        <f t="shared" si="1022"/>
        <v>2.7264982724129909E+39</v>
      </c>
      <c r="V4658" s="1">
        <f t="shared" si="1031"/>
        <v>2.0732779325197137E+48</v>
      </c>
      <c r="W4658" s="84"/>
    </row>
    <row r="4659" spans="6:23" x14ac:dyDescent="0.2">
      <c r="F4659" s="44">
        <f t="shared" si="1032"/>
        <v>821.00000000004945</v>
      </c>
      <c r="G4659" s="1">
        <f t="shared" si="1019"/>
        <v>1.985169372680335E+17</v>
      </c>
      <c r="H4659" s="15">
        <f t="shared" si="1023"/>
        <v>15.101606045595311</v>
      </c>
      <c r="I4659" s="1">
        <f t="shared" si="1024"/>
        <v>1.7162236311000309E+42</v>
      </c>
      <c r="J4659" s="1">
        <f t="shared" si="1020"/>
        <v>9.4716418334296388E+42</v>
      </c>
      <c r="K4659" s="1">
        <f t="shared" si="1021"/>
        <v>1.118786546452967E+43</v>
      </c>
      <c r="L4659" s="69">
        <f t="shared" si="1029"/>
        <v>0.11744864331142618</v>
      </c>
      <c r="M4659" s="69">
        <f t="shared" si="1030"/>
        <v>-1.1174486433114261</v>
      </c>
      <c r="Q4659" s="88">
        <f t="shared" si="1025"/>
        <v>2.4363503592272906E-4</v>
      </c>
      <c r="R4659" s="88">
        <f t="shared" si="1026"/>
        <v>4.1813220601449252E+38</v>
      </c>
      <c r="S4659" s="88">
        <f t="shared" si="1027"/>
        <v>2.3076237983348535E+39</v>
      </c>
      <c r="T4659" s="1">
        <f t="shared" si="1028"/>
        <v>2.7257560043493458E+39</v>
      </c>
      <c r="U4659" s="88">
        <f t="shared" si="1022"/>
        <v>2.7257560043493458E+39</v>
      </c>
      <c r="V4659" s="1">
        <f t="shared" si="1031"/>
        <v>2.0722085745239734E+48</v>
      </c>
      <c r="W4659" s="84"/>
    </row>
    <row r="4660" spans="6:23" x14ac:dyDescent="0.2">
      <c r="F4660" s="44">
        <f t="shared" si="1032"/>
        <v>821.2000000000495</v>
      </c>
      <c r="G4660" s="1">
        <f t="shared" si="1019"/>
        <v>1.9856529705786739E+17</v>
      </c>
      <c r="H4660" s="15">
        <f t="shared" si="1023"/>
        <v>15.097928109393266</v>
      </c>
      <c r="I4660" s="1">
        <f t="shared" si="1024"/>
        <v>1.7151045212102321E+42</v>
      </c>
      <c r="J4660" s="1">
        <f t="shared" si="1020"/>
        <v>9.4724414257421893E+42</v>
      </c>
      <c r="K4660" s="1">
        <f t="shared" si="1021"/>
        <v>1.1187545946952421E+43</v>
      </c>
      <c r="L4660" s="69">
        <f t="shared" si="1029"/>
        <v>0.11725186928410385</v>
      </c>
      <c r="M4660" s="69">
        <f t="shared" si="1030"/>
        <v>-1.1172518692841038</v>
      </c>
      <c r="Q4660" s="88">
        <f t="shared" si="1025"/>
        <v>2.4357569235089471E-4</v>
      </c>
      <c r="R4660" s="88">
        <f t="shared" si="1026"/>
        <v>4.1775777120793204E+38</v>
      </c>
      <c r="S4660" s="88">
        <f t="shared" si="1027"/>
        <v>2.3072564785284499E+39</v>
      </c>
      <c r="T4660" s="1">
        <f t="shared" si="1028"/>
        <v>2.7250142497363819E+39</v>
      </c>
      <c r="U4660" s="88">
        <f t="shared" si="1022"/>
        <v>2.7250142497363819E+39</v>
      </c>
      <c r="V4660" s="1">
        <f t="shared" si="1031"/>
        <v>2.0711401276509021E+48</v>
      </c>
      <c r="W4660" s="84"/>
    </row>
    <row r="4661" spans="6:23" x14ac:dyDescent="0.2">
      <c r="F4661" s="44">
        <f t="shared" si="1032"/>
        <v>821.40000000004954</v>
      </c>
      <c r="G4661" s="1">
        <f t="shared" si="1019"/>
        <v>1.9861365684770128E+17</v>
      </c>
      <c r="H4661" s="15">
        <f t="shared" si="1023"/>
        <v>15.094251964248537</v>
      </c>
      <c r="I4661" s="1">
        <f t="shared" si="1024"/>
        <v>1.7139861707233764E+42</v>
      </c>
      <c r="J4661" s="1">
        <f t="shared" si="1020"/>
        <v>9.4732408815090349E+42</v>
      </c>
      <c r="K4661" s="1">
        <f t="shared" si="1021"/>
        <v>1.118722705223241E+43</v>
      </c>
      <c r="L4661" s="69">
        <f t="shared" si="1029"/>
        <v>0.11705514611401312</v>
      </c>
      <c r="M4661" s="69">
        <f t="shared" si="1030"/>
        <v>-1.117055146114013</v>
      </c>
      <c r="Q4661" s="88">
        <f t="shared" si="1025"/>
        <v>2.4351637767949796E-4</v>
      </c>
      <c r="R4661" s="88">
        <f t="shared" si="1026"/>
        <v>4.1738370368731025E+38</v>
      </c>
      <c r="S4661" s="88">
        <f t="shared" si="1027"/>
        <v>2.3068893043504145E+39</v>
      </c>
      <c r="T4661" s="1">
        <f t="shared" si="1028"/>
        <v>2.7242730080377248E+39</v>
      </c>
      <c r="U4661" s="88">
        <f t="shared" si="1022"/>
        <v>2.7242730080377242E+39</v>
      </c>
      <c r="V4661" s="1">
        <f t="shared" si="1031"/>
        <v>2.0700725908273909E+48</v>
      </c>
      <c r="W4661" s="84"/>
    </row>
    <row r="4662" spans="6:23" x14ac:dyDescent="0.2">
      <c r="F4662" s="44">
        <f t="shared" si="1032"/>
        <v>821.60000000004959</v>
      </c>
      <c r="G4662" s="1">
        <f t="shared" si="1019"/>
        <v>1.9866201663753514E+17</v>
      </c>
      <c r="H4662" s="15">
        <f t="shared" si="1023"/>
        <v>15.090577608853152</v>
      </c>
      <c r="I4662" s="1">
        <f t="shared" si="1024"/>
        <v>1.7128685790913686E+42</v>
      </c>
      <c r="J4662" s="1">
        <f t="shared" si="1020"/>
        <v>9.474040200788105E+42</v>
      </c>
      <c r="K4662" s="1">
        <f t="shared" si="1021"/>
        <v>1.1186908779879473E+43</v>
      </c>
      <c r="L4662" s="69">
        <f t="shared" si="1029"/>
        <v>0.11685847383205837</v>
      </c>
      <c r="M4662" s="69">
        <f t="shared" si="1030"/>
        <v>-1.1168584738320584</v>
      </c>
      <c r="Q4662" s="88">
        <f t="shared" si="1025"/>
        <v>2.4345709188988707E-4</v>
      </c>
      <c r="R4662" s="88">
        <f t="shared" si="1026"/>
        <v>4.170100030551476E+38</v>
      </c>
      <c r="S4662" s="88">
        <f t="shared" si="1027"/>
        <v>2.3065222757317538E+39</v>
      </c>
      <c r="T4662" s="1">
        <f t="shared" si="1028"/>
        <v>2.7235322787869015E+39</v>
      </c>
      <c r="U4662" s="88">
        <f t="shared" si="1022"/>
        <v>2.7235322787869015E+39</v>
      </c>
      <c r="V4662" s="1">
        <f t="shared" si="1031"/>
        <v>2.0690059630344782E+48</v>
      </c>
      <c r="W4662" s="84"/>
    </row>
    <row r="4663" spans="6:23" x14ac:dyDescent="0.2">
      <c r="F4663" s="44">
        <f t="shared" si="1032"/>
        <v>821.80000000004964</v>
      </c>
      <c r="G4663" s="1">
        <f t="shared" si="1019"/>
        <v>1.9871037642736902E+17</v>
      </c>
      <c r="H4663" s="15">
        <f t="shared" si="1023"/>
        <v>15.086905041900399</v>
      </c>
      <c r="I4663" s="1">
        <f t="shared" si="1024"/>
        <v>1.7117517457665546E+42</v>
      </c>
      <c r="J4663" s="1">
        <f t="shared" si="1020"/>
        <v>9.4748393836372906E+42</v>
      </c>
      <c r="K4663" s="1">
        <f t="shared" si="1021"/>
        <v>1.1186591129403844E+43</v>
      </c>
      <c r="L4663" s="69">
        <f t="shared" si="1029"/>
        <v>0.11666185246427101</v>
      </c>
      <c r="M4663" s="69">
        <f t="shared" si="1030"/>
        <v>-1.1166618524642711</v>
      </c>
      <c r="Q4663" s="88">
        <f t="shared" si="1025"/>
        <v>2.4339783496163392E-4</v>
      </c>
      <c r="R4663" s="88">
        <f t="shared" si="1026"/>
        <v>4.1663666891137663E+38</v>
      </c>
      <c r="S4663" s="88">
        <f t="shared" si="1027"/>
        <v>2.3061553925865386E+39</v>
      </c>
      <c r="T4663" s="1">
        <f t="shared" si="1028"/>
        <v>2.7227920614979152E+39</v>
      </c>
      <c r="U4663" s="88">
        <f t="shared" si="1022"/>
        <v>2.7227920614979146E+39</v>
      </c>
      <c r="V4663" s="1">
        <f t="shared" si="1031"/>
        <v>2.0679402432393645E+48</v>
      </c>
      <c r="W4663" s="84"/>
    </row>
    <row r="4664" spans="6:23" x14ac:dyDescent="0.2">
      <c r="F4664" s="44">
        <f t="shared" si="1032"/>
        <v>822.00000000004968</v>
      </c>
      <c r="G4664" s="1">
        <f t="shared" si="1019"/>
        <v>1.9875873621720291E+17</v>
      </c>
      <c r="H4664" s="15">
        <f t="shared" si="1023"/>
        <v>15.083234262084851</v>
      </c>
      <c r="I4664" s="1">
        <f t="shared" si="1024"/>
        <v>1.7106356702017115E+42</v>
      </c>
      <c r="J4664" s="1">
        <f t="shared" si="1020"/>
        <v>9.4756384301144371E+42</v>
      </c>
      <c r="K4664" s="1">
        <f t="shared" si="1021"/>
        <v>1.1186274100316148E+43</v>
      </c>
      <c r="L4664" s="69">
        <f t="shared" si="1029"/>
        <v>0.11646528204303831</v>
      </c>
      <c r="M4664" s="69">
        <f t="shared" si="1030"/>
        <v>-1.1164652820430383</v>
      </c>
      <c r="Q4664" s="88">
        <f t="shared" si="1025"/>
        <v>2.4333860686986952E-4</v>
      </c>
      <c r="R4664" s="88">
        <f t="shared" si="1026"/>
        <v>4.1626370084879007E+38</v>
      </c>
      <c r="S4664" s="88">
        <f t="shared" si="1027"/>
        <v>2.3057886547866445E+39</v>
      </c>
      <c r="T4664" s="1">
        <f t="shared" si="1028"/>
        <v>2.7220523556354346E+39</v>
      </c>
      <c r="U4664" s="88">
        <f t="shared" si="1022"/>
        <v>2.7220523556354346E+39</v>
      </c>
      <c r="V4664" s="1">
        <f t="shared" si="1031"/>
        <v>2.0668754303727976E+48</v>
      </c>
      <c r="W4664" s="84"/>
    </row>
    <row r="4665" spans="6:23" x14ac:dyDescent="0.2">
      <c r="F4665" s="44">
        <f t="shared" si="1032"/>
        <v>822.20000000004973</v>
      </c>
      <c r="G4665" s="1">
        <f t="shared" si="1019"/>
        <v>1.9880709600703677E+17</v>
      </c>
      <c r="H4665" s="15">
        <f t="shared" si="1023"/>
        <v>15.079565268102344</v>
      </c>
      <c r="I4665" s="1">
        <f t="shared" si="1024"/>
        <v>1.7095203518500513E+42</v>
      </c>
      <c r="J4665" s="1">
        <f t="shared" si="1020"/>
        <v>9.4764373402773598E+42</v>
      </c>
      <c r="K4665" s="1">
        <f t="shared" si="1021"/>
        <v>1.1185957692127412E+43</v>
      </c>
      <c r="L4665" s="69">
        <f t="shared" si="1029"/>
        <v>0.11626876259267974</v>
      </c>
      <c r="M4665" s="69">
        <f t="shared" si="1030"/>
        <v>-1.1162687625926797</v>
      </c>
      <c r="Q4665" s="88">
        <f t="shared" si="1025"/>
        <v>2.4327940759860667E-4</v>
      </c>
      <c r="R4665" s="88">
        <f t="shared" si="1026"/>
        <v>4.158910984758421E+38</v>
      </c>
      <c r="S4665" s="88">
        <f t="shared" si="1027"/>
        <v>2.3054220622879919E+39</v>
      </c>
      <c r="T4665" s="1">
        <f t="shared" si="1028"/>
        <v>2.7213131607638339E+39</v>
      </c>
      <c r="U4665" s="88">
        <f t="shared" si="1022"/>
        <v>2.7213131607638342E+39</v>
      </c>
      <c r="V4665" s="1">
        <f t="shared" si="1031"/>
        <v>2.0658115234422524E+48</v>
      </c>
      <c r="W4665" s="84"/>
    </row>
    <row r="4666" spans="6:23" x14ac:dyDescent="0.2">
      <c r="F4666" s="44">
        <f t="shared" si="1032"/>
        <v>822.40000000004977</v>
      </c>
      <c r="G4666" s="1">
        <f t="shared" si="1019"/>
        <v>1.9885545579687066E+17</v>
      </c>
      <c r="H4666" s="15">
        <f t="shared" si="1023"/>
        <v>15.075898058649983</v>
      </c>
      <c r="I4666" s="1">
        <f t="shared" si="1024"/>
        <v>1.7084057901652192E+42</v>
      </c>
      <c r="J4666" s="1">
        <f t="shared" si="1020"/>
        <v>9.4772361141838272E+42</v>
      </c>
      <c r="K4666" s="1">
        <f t="shared" si="1021"/>
        <v>1.1185641904349046E+43</v>
      </c>
      <c r="L4666" s="69">
        <f t="shared" si="1029"/>
        <v>0.11607229414570498</v>
      </c>
      <c r="M4666" s="69">
        <f t="shared" si="1030"/>
        <v>-1.1160722941457051</v>
      </c>
      <c r="Q4666" s="88">
        <f t="shared" si="1025"/>
        <v>2.4322023712297636E-4</v>
      </c>
      <c r="R4666" s="88">
        <f t="shared" si="1026"/>
        <v>4.1551886138625038E+38</v>
      </c>
      <c r="S4666" s="88">
        <f t="shared" si="1027"/>
        <v>2.3050556149622254E+39</v>
      </c>
      <c r="T4666" s="1">
        <f t="shared" si="1028"/>
        <v>2.7205744763484758E+39</v>
      </c>
      <c r="U4666" s="88">
        <f t="shared" si="1022"/>
        <v>2.7205744763484758E+39</v>
      </c>
      <c r="V4666" s="1">
        <f t="shared" si="1031"/>
        <v>2.0647485213810267E+48</v>
      </c>
      <c r="W4666" s="84"/>
    </row>
    <row r="4667" spans="6:23" x14ac:dyDescent="0.2">
      <c r="F4667" s="44">
        <f t="shared" si="1032"/>
        <v>822.60000000004982</v>
      </c>
      <c r="G4667" s="1">
        <f t="shared" si="1019"/>
        <v>1.9890381558670454E+17</v>
      </c>
      <c r="H4667" s="15">
        <f t="shared" si="1023"/>
        <v>15.072232632426143</v>
      </c>
      <c r="I4667" s="1">
        <f t="shared" si="1024"/>
        <v>1.7072919846012949E+42</v>
      </c>
      <c r="J4667" s="1">
        <f t="shared" si="1020"/>
        <v>9.478034751891572E+42</v>
      </c>
      <c r="K4667" s="1">
        <f t="shared" si="1021"/>
        <v>1.1185326736492867E+43</v>
      </c>
      <c r="L4667" s="69">
        <f t="shared" si="1029"/>
        <v>0.11587587672619434</v>
      </c>
      <c r="M4667" s="69">
        <f t="shared" si="1030"/>
        <v>-1.1158758767261943</v>
      </c>
      <c r="Q4667" s="88">
        <f t="shared" si="1025"/>
        <v>2.4316109542255049E-4</v>
      </c>
      <c r="R4667" s="88">
        <f t="shared" si="1026"/>
        <v>4.1514698918179111E+38</v>
      </c>
      <c r="S4667" s="88">
        <f t="shared" si="1027"/>
        <v>2.3046893127229562E+39</v>
      </c>
      <c r="T4667" s="1">
        <f t="shared" si="1028"/>
        <v>2.7198363019047474E+39</v>
      </c>
      <c r="U4667" s="88">
        <f t="shared" si="1022"/>
        <v>2.7198363019047471E+39</v>
      </c>
      <c r="V4667" s="1">
        <f t="shared" si="1031"/>
        <v>2.063686423161412E+48</v>
      </c>
      <c r="W4667" s="84"/>
    </row>
    <row r="4668" spans="6:23" x14ac:dyDescent="0.2">
      <c r="F4668" s="44">
        <f t="shared" si="1032"/>
        <v>822.80000000004986</v>
      </c>
      <c r="G4668" s="1">
        <f t="shared" si="1019"/>
        <v>1.989521753765384E+17</v>
      </c>
      <c r="H4668" s="15">
        <f t="shared" si="1023"/>
        <v>15.068568988130465</v>
      </c>
      <c r="I4668" s="1">
        <f t="shared" si="1024"/>
        <v>1.7061789346127896E+42</v>
      </c>
      <c r="J4668" s="1">
        <f t="shared" si="1020"/>
        <v>9.4788332534582908E+42</v>
      </c>
      <c r="K4668" s="1">
        <f t="shared" si="1021"/>
        <v>1.1185012188071081E+43</v>
      </c>
      <c r="L4668" s="69">
        <f t="shared" si="1029"/>
        <v>0.11567951036381902</v>
      </c>
      <c r="M4668" s="69">
        <f t="shared" si="1030"/>
        <v>-1.1156795103638191</v>
      </c>
      <c r="Q4668" s="88">
        <f t="shared" si="1025"/>
        <v>2.4310198247867731E-4</v>
      </c>
      <c r="R4668" s="88">
        <f t="shared" si="1026"/>
        <v>4.1477548146772675E+38</v>
      </c>
      <c r="S4668" s="88">
        <f t="shared" si="1027"/>
        <v>2.3043231555005212E+39</v>
      </c>
      <c r="T4668" s="1">
        <f t="shared" si="1028"/>
        <v>2.719098636968248E+39</v>
      </c>
      <c r="U4668" s="88">
        <f t="shared" si="1022"/>
        <v>2.719098636968248E+39</v>
      </c>
      <c r="V4668" s="1">
        <f t="shared" si="1031"/>
        <v>2.0626252277720311E+48</v>
      </c>
      <c r="W4668" s="84"/>
    </row>
    <row r="4669" spans="6:23" x14ac:dyDescent="0.2">
      <c r="F4669" s="44">
        <f t="shared" si="1032"/>
        <v>823.00000000004991</v>
      </c>
      <c r="G4669" s="1">
        <f t="shared" si="1019"/>
        <v>1.9900053516637229E+17</v>
      </c>
      <c r="H4669" s="15">
        <f t="shared" si="1023"/>
        <v>15.064907124463845</v>
      </c>
      <c r="I4669" s="1">
        <f t="shared" si="1024"/>
        <v>1.7050666396546472E+42</v>
      </c>
      <c r="J4669" s="1">
        <f t="shared" si="1020"/>
        <v>9.4796316189416357E+42</v>
      </c>
      <c r="K4669" s="1">
        <f t="shared" si="1021"/>
        <v>1.1184698258596284E+43</v>
      </c>
      <c r="L4669" s="69">
        <f t="shared" si="1029"/>
        <v>0.11548319508745469</v>
      </c>
      <c r="M4669" s="69">
        <f t="shared" si="1030"/>
        <v>-1.1154831950874546</v>
      </c>
      <c r="Q4669" s="88">
        <f t="shared" si="1025"/>
        <v>2.4304289826737602E-4</v>
      </c>
      <c r="R4669" s="88">
        <f t="shared" si="1026"/>
        <v>4.1440433784068112E+38</v>
      </c>
      <c r="S4669" s="88">
        <f t="shared" si="1027"/>
        <v>2.3039571431746329E+39</v>
      </c>
      <c r="T4669" s="1">
        <f t="shared" si="1028"/>
        <v>2.7183614810153141E+39</v>
      </c>
      <c r="U4669" s="88">
        <f t="shared" si="1022"/>
        <v>2.7183614810153144E+39</v>
      </c>
      <c r="V4669" s="1">
        <f t="shared" si="1031"/>
        <v>2.0615649341575454E+48</v>
      </c>
      <c r="W4669" s="84"/>
    </row>
    <row r="4670" spans="6:23" x14ac:dyDescent="0.2">
      <c r="F4670" s="44">
        <f t="shared" si="1032"/>
        <v>823.20000000004995</v>
      </c>
      <c r="G4670" s="1">
        <f t="shared" si="1019"/>
        <v>1.9904889495620618E+17</v>
      </c>
      <c r="H4670" s="15">
        <f t="shared" si="1023"/>
        <v>15.061247040128455</v>
      </c>
      <c r="I4670" s="1">
        <f t="shared" si="1024"/>
        <v>1.7039550991822441E+42</v>
      </c>
      <c r="J4670" s="1">
        <f t="shared" si="1020"/>
        <v>9.4804298483992267E+42</v>
      </c>
      <c r="K4670" s="1">
        <f t="shared" si="1021"/>
        <v>1.118438494758147E+43</v>
      </c>
      <c r="L4670" s="69">
        <f t="shared" si="1029"/>
        <v>0.1152869309234951</v>
      </c>
      <c r="M4670" s="69">
        <f t="shared" si="1030"/>
        <v>-1.1152869309234952</v>
      </c>
      <c r="Q4670" s="88">
        <f t="shared" si="1025"/>
        <v>2.4298384276999485E-4</v>
      </c>
      <c r="R4670" s="88">
        <f t="shared" si="1026"/>
        <v>4.1403355790682936E+38</v>
      </c>
      <c r="S4670" s="88">
        <f t="shared" si="1027"/>
        <v>2.3035912756754039E+39</v>
      </c>
      <c r="T4670" s="1">
        <f t="shared" si="1028"/>
        <v>2.7176248335822331E+39</v>
      </c>
      <c r="U4670" s="88">
        <f t="shared" si="1022"/>
        <v>2.7176248335822328E+39</v>
      </c>
      <c r="V4670" s="1">
        <f t="shared" si="1031"/>
        <v>2.0605055413090984E+48</v>
      </c>
      <c r="W4670" s="84"/>
    </row>
    <row r="4671" spans="6:23" x14ac:dyDescent="0.2">
      <c r="F4671" s="44">
        <f t="shared" si="1032"/>
        <v>823.40000000005</v>
      </c>
      <c r="G4671" s="1">
        <f t="shared" si="1019"/>
        <v>1.9909725474604003E+17</v>
      </c>
      <c r="H4671" s="15">
        <f t="shared" si="1023"/>
        <v>15.057588733827719</v>
      </c>
      <c r="I4671" s="1">
        <f t="shared" si="1024"/>
        <v>1.702844312651387E+42</v>
      </c>
      <c r="J4671" s="1">
        <f t="shared" si="1020"/>
        <v>9.4812279418886365E+42</v>
      </c>
      <c r="K4671" s="1">
        <f t="shared" si="1021"/>
        <v>1.1184072254540023E+43</v>
      </c>
      <c r="L4671" s="69">
        <f t="shared" si="1029"/>
        <v>0.11509071790152385</v>
      </c>
      <c r="M4671" s="69">
        <f t="shared" si="1030"/>
        <v>-1.1150907179015239</v>
      </c>
      <c r="Q4671" s="88">
        <f t="shared" si="1025"/>
        <v>2.4292481596521753E-4</v>
      </c>
      <c r="R4671" s="88">
        <f t="shared" si="1026"/>
        <v>4.1366314126825555E+38</v>
      </c>
      <c r="S4671" s="88">
        <f t="shared" si="1027"/>
        <v>2.3032255529075753E+39</v>
      </c>
      <c r="T4671" s="1">
        <f t="shared" si="1028"/>
        <v>2.7168886941758309E+39</v>
      </c>
      <c r="U4671" s="88">
        <f t="shared" si="1022"/>
        <v>2.7168886941758306E+39</v>
      </c>
      <c r="V4671" s="1">
        <f t="shared" si="1031"/>
        <v>2.059447048196479E+48</v>
      </c>
      <c r="W4671" s="84"/>
    </row>
    <row r="4672" spans="6:23" x14ac:dyDescent="0.2">
      <c r="F4672" s="44">
        <f t="shared" si="1032"/>
        <v>823.60000000005004</v>
      </c>
      <c r="G4672" s="1">
        <f t="shared" si="1019"/>
        <v>1.9914561453587392E+17</v>
      </c>
      <c r="H4672" s="15">
        <f t="shared" si="1023"/>
        <v>15.053932204266323</v>
      </c>
      <c r="I4672" s="1">
        <f t="shared" si="1024"/>
        <v>1.7017342795183166E+42</v>
      </c>
      <c r="J4672" s="1">
        <f t="shared" si="1020"/>
        <v>9.4820258994674072E+42</v>
      </c>
      <c r="K4672" s="1">
        <f t="shared" si="1021"/>
        <v>1.1183760178985723E+43</v>
      </c>
      <c r="L4672" s="69">
        <f t="shared" si="1029"/>
        <v>0.11489455604735782</v>
      </c>
      <c r="M4672" s="69">
        <f t="shared" si="1030"/>
        <v>-1.1148945560473578</v>
      </c>
      <c r="Q4672" s="88">
        <f t="shared" si="1025"/>
        <v>2.4286581782995142E-4</v>
      </c>
      <c r="R4672" s="88">
        <f t="shared" si="1026"/>
        <v>4.1329308752447908E+38</v>
      </c>
      <c r="S4672" s="88">
        <f t="shared" si="1027"/>
        <v>2.3028599747589326E+39</v>
      </c>
      <c r="T4672" s="1">
        <f t="shared" si="1028"/>
        <v>2.7161530622834118E+39</v>
      </c>
      <c r="U4672" s="88">
        <f t="shared" si="1022"/>
        <v>2.7161530622834118E+39</v>
      </c>
      <c r="V4672" s="1">
        <f t="shared" si="1031"/>
        <v>2.0583894537756858E+48</v>
      </c>
      <c r="W4672" s="84"/>
    </row>
    <row r="4673" spans="6:23" x14ac:dyDescent="0.2">
      <c r="F4673" s="44">
        <f t="shared" si="1032"/>
        <v>823.80000000005009</v>
      </c>
      <c r="G4673" s="1">
        <f t="shared" si="1019"/>
        <v>1.9919397432570781E+17</v>
      </c>
      <c r="H4673" s="15">
        <f t="shared" si="1023"/>
        <v>15.05027745015021</v>
      </c>
      <c r="I4673" s="1">
        <f t="shared" si="1024"/>
        <v>1.7006249992397033E+42</v>
      </c>
      <c r="J4673" s="1">
        <f t="shared" si="1020"/>
        <v>9.482823721193036E+42</v>
      </c>
      <c r="K4673" s="1">
        <f t="shared" si="1021"/>
        <v>1.1183448720432738E+43</v>
      </c>
      <c r="L4673" s="69">
        <f t="shared" si="1029"/>
        <v>0.11469844539125458</v>
      </c>
      <c r="M4673" s="69">
        <f t="shared" si="1030"/>
        <v>-1.1146984453912545</v>
      </c>
      <c r="Q4673" s="88">
        <f t="shared" si="1025"/>
        <v>2.4280684834554478E-4</v>
      </c>
      <c r="R4673" s="88">
        <f t="shared" si="1026"/>
        <v>4.1292339628303683E+38</v>
      </c>
      <c r="S4673" s="88">
        <f t="shared" si="1027"/>
        <v>2.302494541159252E+39</v>
      </c>
      <c r="T4673" s="1">
        <f t="shared" si="1028"/>
        <v>2.7154179374422889E+39</v>
      </c>
      <c r="U4673" s="88">
        <f t="shared" si="1022"/>
        <v>2.7154179374422886E+39</v>
      </c>
      <c r="V4673" s="1">
        <f t="shared" si="1031"/>
        <v>2.057332757041617E+48</v>
      </c>
      <c r="W4673" s="84"/>
    </row>
    <row r="4674" spans="6:23" x14ac:dyDescent="0.2">
      <c r="F4674" s="44">
        <f t="shared" si="1032"/>
        <v>824.00000000005014</v>
      </c>
      <c r="G4674" s="1">
        <f t="shared" si="1019"/>
        <v>1.9924233411554166E+17</v>
      </c>
      <c r="H4674" s="15">
        <f t="shared" si="1023"/>
        <v>15.046624470186583</v>
      </c>
      <c r="I4674" s="1">
        <f t="shared" si="1024"/>
        <v>1.6995164712726447E+42</v>
      </c>
      <c r="J4674" s="1">
        <f t="shared" si="1020"/>
        <v>9.4836214071229821E+42</v>
      </c>
      <c r="K4674" s="1">
        <f t="shared" si="1021"/>
        <v>1.1183137878395626E+43</v>
      </c>
      <c r="L4674" s="69">
        <f t="shared" si="1029"/>
        <v>0.1145023859605481</v>
      </c>
      <c r="M4674" s="69">
        <f t="shared" si="1030"/>
        <v>-1.1145023859605481</v>
      </c>
      <c r="Q4674" s="88">
        <f t="shared" si="1025"/>
        <v>2.4274790749156949E-4</v>
      </c>
      <c r="R4674" s="88">
        <f t="shared" si="1026"/>
        <v>4.1255406714889054E+38</v>
      </c>
      <c r="S4674" s="88">
        <f t="shared" si="1027"/>
        <v>2.3021292520213579E+39</v>
      </c>
      <c r="T4674" s="1">
        <f t="shared" si="1028"/>
        <v>2.7146833191702485E+39</v>
      </c>
      <c r="U4674" s="88">
        <f t="shared" si="1022"/>
        <v>2.7146833191702479E+39</v>
      </c>
      <c r="V4674" s="1">
        <f t="shared" si="1031"/>
        <v>2.0562769569753576E+48</v>
      </c>
      <c r="W4674" s="84"/>
    </row>
    <row r="4675" spans="6:23" x14ac:dyDescent="0.2">
      <c r="F4675" s="44">
        <f t="shared" si="1032"/>
        <v>824.20000000005018</v>
      </c>
      <c r="G4675" s="1">
        <f t="shared" ref="G4675:G4738" si="1033">F4675/4.13566727E-15</f>
        <v>1.9929069390537555E+17</v>
      </c>
      <c r="H4675" s="15">
        <f t="shared" si="1023"/>
        <v>15.042973263083891</v>
      </c>
      <c r="I4675" s="1">
        <f t="shared" si="1024"/>
        <v>1.6984086950746743E+42</v>
      </c>
      <c r="J4675" s="1">
        <f t="shared" ref="J4675:J4738" si="1034" xml:space="preserve"> $B$16 * (F4675/2000)^($B$14+1) * EXP(-$C$14/F4675) * $C$23</f>
        <v>9.4844189573146733E+42</v>
      </c>
      <c r="K4675" s="1">
        <f t="shared" ref="K4675:K4738" si="1035" xml:space="preserve"> (I4675+J4675)</f>
        <v>1.1182827652389349E+43</v>
      </c>
      <c r="L4675" s="69">
        <f t="shared" si="1029"/>
        <v>0.11430637777873111</v>
      </c>
      <c r="M4675" s="69">
        <f t="shared" si="1030"/>
        <v>-1.1143063777787312</v>
      </c>
      <c r="Q4675" s="88">
        <f t="shared" si="1025"/>
        <v>2.426889952458211E-4</v>
      </c>
      <c r="R4675" s="88">
        <f t="shared" si="1026"/>
        <v>4.1218509972443885E+38</v>
      </c>
      <c r="S4675" s="88">
        <f t="shared" si="1027"/>
        <v>2.3017641072411163E+39</v>
      </c>
      <c r="T4675" s="1">
        <f t="shared" si="1028"/>
        <v>2.713949206965555E+39</v>
      </c>
      <c r="U4675" s="88">
        <f t="shared" ref="U4675:U4738" si="1036" xml:space="preserve"> K4675 * Q4675</f>
        <v>2.7139492069655553E+39</v>
      </c>
      <c r="V4675" s="1">
        <f t="shared" si="1031"/>
        <v>2.0552220525441994E+48</v>
      </c>
      <c r="W4675" s="84"/>
    </row>
    <row r="4676" spans="6:23" x14ac:dyDescent="0.2">
      <c r="F4676" s="44">
        <f t="shared" si="1032"/>
        <v>824.40000000005023</v>
      </c>
      <c r="G4676" s="1">
        <f t="shared" si="1033"/>
        <v>1.9933905369520944E+17</v>
      </c>
      <c r="H4676" s="15">
        <f t="shared" ref="H4676:H4739" si="1037">2997924580000000000/G4676</f>
        <v>15.039323827551845</v>
      </c>
      <c r="I4676" s="1">
        <f t="shared" ref="I4676:I4739" si="1038" xml:space="preserve"> MAX( 1E-90, (F4676)^(1+$B$4) * EXP(-F4676/$A$6) * EXP(-$C$5/F4676) * $C$23 )</f>
        <v>1.6973016701037498E+42</v>
      </c>
      <c r="J4676" s="1">
        <f t="shared" si="1034"/>
        <v>9.4852163718254846E+42</v>
      </c>
      <c r="K4676" s="1">
        <f t="shared" si="1035"/>
        <v>1.1182518041929234E+43</v>
      </c>
      <c r="L4676" s="69">
        <f t="shared" si="1029"/>
        <v>0.11411042088280002</v>
      </c>
      <c r="M4676" s="69">
        <f t="shared" si="1030"/>
        <v>-1.1141104208828001</v>
      </c>
      <c r="Q4676" s="88">
        <f t="shared" ref="Q4676:Q4739" si="1039" xml:space="preserve"> LN(F4676) - LN(F4675)</f>
        <v>2.4263011158698333E-4</v>
      </c>
      <c r="R4676" s="88">
        <f t="shared" ref="R4676:R4739" si="1040">I4676 * Q4676</f>
        <v>4.1181649361404598E+38</v>
      </c>
      <c r="S4676" s="88">
        <f t="shared" ref="S4676:S4739" si="1041" xml:space="preserve"> J4676*Q4676</f>
        <v>2.3013991067226986E+39</v>
      </c>
      <c r="T4676" s="1">
        <f t="shared" ref="T4676:T4739" si="1042">R4676+S4676</f>
        <v>2.7132156003367445E+39</v>
      </c>
      <c r="U4676" s="88">
        <f t="shared" si="1036"/>
        <v>2.7132156003367445E+39</v>
      </c>
      <c r="V4676" s="1">
        <f t="shared" si="1031"/>
        <v>2.0541680427242084E+48</v>
      </c>
      <c r="W4676" s="84"/>
    </row>
    <row r="4677" spans="6:23" x14ac:dyDescent="0.2">
      <c r="F4677" s="44">
        <f t="shared" si="1032"/>
        <v>824.60000000005027</v>
      </c>
      <c r="G4677" s="1">
        <f t="shared" si="1033"/>
        <v>1.993874134850433E+17</v>
      </c>
      <c r="H4677" s="15">
        <f t="shared" si="1037"/>
        <v>15.035676162301408</v>
      </c>
      <c r="I4677" s="1">
        <f t="shared" si="1038"/>
        <v>1.6961953958182634E+42</v>
      </c>
      <c r="J4677" s="1">
        <f t="shared" si="1034"/>
        <v>9.4860136507127684E+42</v>
      </c>
      <c r="K4677" s="1">
        <f t="shared" si="1035"/>
        <v>1.1182209046531031E+43</v>
      </c>
      <c r="L4677" s="69">
        <f t="shared" ref="L4677:L4740" si="1043">LOG10(K4677/K4676) /LOG10(H4677/H4676)</f>
        <v>0.11391451528892935</v>
      </c>
      <c r="M4677" s="69">
        <f t="shared" ref="M4677:M4740" si="1044" xml:space="preserve"> -(1+L4677)</f>
        <v>-1.1139145152889294</v>
      </c>
      <c r="Q4677" s="88">
        <f t="shared" si="1039"/>
        <v>2.4257125649551625E-4</v>
      </c>
      <c r="R4677" s="88">
        <f t="shared" si="1040"/>
        <v>4.1144824842554569E+38</v>
      </c>
      <c r="S4677" s="88">
        <f t="shared" si="1041"/>
        <v>2.3010342503870154E+39</v>
      </c>
      <c r="T4677" s="1">
        <f t="shared" si="1042"/>
        <v>2.7124824988125612E+39</v>
      </c>
      <c r="U4677" s="88">
        <f t="shared" si="1036"/>
        <v>2.7124824988125612E+39</v>
      </c>
      <c r="V4677" s="1">
        <f t="shared" ref="V4677:V4740" si="1045" xml:space="preserve"> (K4677/(F4677*1.602176487E-12)) * Q4677</f>
        <v>2.0531149265077446E+48</v>
      </c>
      <c r="W4677" s="84"/>
    </row>
    <row r="4678" spans="6:23" x14ac:dyDescent="0.2">
      <c r="F4678" s="44">
        <f t="shared" si="1032"/>
        <v>824.80000000005032</v>
      </c>
      <c r="G4678" s="1">
        <f t="shared" si="1033"/>
        <v>1.9943577327487718E+17</v>
      </c>
      <c r="H4678" s="15">
        <f t="shared" si="1037"/>
        <v>15.032030266044787</v>
      </c>
      <c r="I4678" s="1">
        <f t="shared" si="1038"/>
        <v>1.6950898716770327E+42</v>
      </c>
      <c r="J4678" s="1">
        <f t="shared" si="1034"/>
        <v>9.4868107940338254E+42</v>
      </c>
      <c r="K4678" s="1">
        <f t="shared" si="1035"/>
        <v>1.1181900665710857E+43</v>
      </c>
      <c r="L4678" s="69">
        <f t="shared" si="1043"/>
        <v>0.11371866103268326</v>
      </c>
      <c r="M4678" s="69">
        <f t="shared" si="1044"/>
        <v>-1.1137186610326832</v>
      </c>
      <c r="Q4678" s="88">
        <f t="shared" si="1039"/>
        <v>2.4251242995010358E-4</v>
      </c>
      <c r="R4678" s="88">
        <f t="shared" si="1040"/>
        <v>4.1108036376420647E+38</v>
      </c>
      <c r="S4678" s="88">
        <f t="shared" si="1041"/>
        <v>2.3006695381380147E+39</v>
      </c>
      <c r="T4678" s="1">
        <f t="shared" si="1042"/>
        <v>2.7117499019022212E+39</v>
      </c>
      <c r="U4678" s="88">
        <f t="shared" si="1036"/>
        <v>2.7117499019022209E+39</v>
      </c>
      <c r="V4678" s="1">
        <f t="shared" si="1045"/>
        <v>2.0520627028733662E+48</v>
      </c>
      <c r="W4678" s="84"/>
    </row>
    <row r="4679" spans="6:23" x14ac:dyDescent="0.2">
      <c r="F4679" s="44">
        <f t="shared" si="1032"/>
        <v>825.00000000005036</v>
      </c>
      <c r="G4679" s="1">
        <f t="shared" si="1033"/>
        <v>1.9948413306471107E+17</v>
      </c>
      <c r="H4679" s="15">
        <f t="shared" si="1037"/>
        <v>15.028386137495442</v>
      </c>
      <c r="I4679" s="1">
        <f t="shared" si="1038"/>
        <v>1.6939850971393032E+42</v>
      </c>
      <c r="J4679" s="1">
        <f t="shared" si="1034"/>
        <v>9.4876078018459225E+42</v>
      </c>
      <c r="K4679" s="1">
        <f t="shared" si="1035"/>
        <v>1.1181592898985225E+43</v>
      </c>
      <c r="L4679" s="69">
        <f t="shared" si="1043"/>
        <v>0.11352285814020177</v>
      </c>
      <c r="M4679" s="69">
        <f t="shared" si="1044"/>
        <v>-1.1135228581402017</v>
      </c>
      <c r="Q4679" s="88">
        <f t="shared" si="1039"/>
        <v>2.4245363193120539E-4</v>
      </c>
      <c r="R4679" s="88">
        <f t="shared" si="1040"/>
        <v>4.1071283923875986E+38</v>
      </c>
      <c r="S4679" s="88">
        <f t="shared" si="1041"/>
        <v>2.3003049698963839E+39</v>
      </c>
      <c r="T4679" s="1">
        <f t="shared" si="1042"/>
        <v>2.7110178091351437E+39</v>
      </c>
      <c r="U4679" s="88">
        <f t="shared" si="1036"/>
        <v>2.7110178091351437E+39</v>
      </c>
      <c r="V4679" s="1">
        <f t="shared" si="1045"/>
        <v>2.0510113708159063E+48</v>
      </c>
      <c r="W4679" s="84"/>
    </row>
    <row r="4680" spans="6:23" x14ac:dyDescent="0.2">
      <c r="F4680" s="44">
        <f t="shared" si="1032"/>
        <v>825.20000000005041</v>
      </c>
      <c r="G4680" s="1">
        <f t="shared" si="1033"/>
        <v>1.9953249285454493E+17</v>
      </c>
      <c r="H4680" s="15">
        <f t="shared" si="1037"/>
        <v>15.024743775368082</v>
      </c>
      <c r="I4680" s="1">
        <f t="shared" si="1038"/>
        <v>1.6928810716647524E+42</v>
      </c>
      <c r="J4680" s="1">
        <f t="shared" si="1034"/>
        <v>9.4884046742062947E+42</v>
      </c>
      <c r="K4680" s="1">
        <f t="shared" si="1035"/>
        <v>1.1181285745871048E+43</v>
      </c>
      <c r="L4680" s="69">
        <f t="shared" si="1043"/>
        <v>0.11332710663423608</v>
      </c>
      <c r="M4680" s="69">
        <f t="shared" si="1044"/>
        <v>-1.1133271066342361</v>
      </c>
      <c r="Q4680" s="88">
        <f t="shared" si="1039"/>
        <v>2.4239486241572905E-4</v>
      </c>
      <c r="R4680" s="88">
        <f t="shared" si="1040"/>
        <v>4.1034567445236961E+38</v>
      </c>
      <c r="S4680" s="88">
        <f t="shared" si="1041"/>
        <v>2.2999405455489952E+39</v>
      </c>
      <c r="T4680" s="1">
        <f t="shared" si="1042"/>
        <v>2.710286220001365E+39</v>
      </c>
      <c r="U4680" s="88">
        <f t="shared" si="1036"/>
        <v>2.710286220001365E+39</v>
      </c>
      <c r="V4680" s="1">
        <f t="shared" si="1045"/>
        <v>2.0499609293013833E+48</v>
      </c>
      <c r="W4680" s="84"/>
    </row>
    <row r="4681" spans="6:23" x14ac:dyDescent="0.2">
      <c r="F4681" s="44">
        <f t="shared" si="1032"/>
        <v>825.40000000005045</v>
      </c>
      <c r="G4681" s="1">
        <f t="shared" si="1033"/>
        <v>1.9958085264437882E+17</v>
      </c>
      <c r="H4681" s="15">
        <f t="shared" si="1037"/>
        <v>15.021103178378652</v>
      </c>
      <c r="I4681" s="1">
        <f t="shared" si="1038"/>
        <v>1.6917777947134822E+42</v>
      </c>
      <c r="J4681" s="1">
        <f t="shared" si="1034"/>
        <v>9.4892014111721262E+42</v>
      </c>
      <c r="K4681" s="1">
        <f t="shared" si="1035"/>
        <v>1.1180979205885608E+43</v>
      </c>
      <c r="L4681" s="69">
        <f t="shared" si="1043"/>
        <v>0.11313140654865055</v>
      </c>
      <c r="M4681" s="69">
        <f t="shared" si="1044"/>
        <v>-1.1131314065486506</v>
      </c>
      <c r="Q4681" s="88">
        <f t="shared" si="1039"/>
        <v>2.4233612138502281E-4</v>
      </c>
      <c r="R4681" s="88">
        <f t="shared" si="1040"/>
        <v>4.0997886901617265E+38</v>
      </c>
      <c r="S4681" s="88">
        <f t="shared" si="1041"/>
        <v>2.299576265024738E+39</v>
      </c>
      <c r="T4681" s="1">
        <f t="shared" si="1042"/>
        <v>2.7095551340409107E+39</v>
      </c>
      <c r="U4681" s="88">
        <f t="shared" si="1036"/>
        <v>2.7095551340409107E+39</v>
      </c>
      <c r="V4681" s="1">
        <f t="shared" si="1045"/>
        <v>2.0489113773346216E+48</v>
      </c>
      <c r="W4681" s="84"/>
    </row>
    <row r="4682" spans="6:23" x14ac:dyDescent="0.2">
      <c r="F4682" s="44">
        <f t="shared" si="1032"/>
        <v>825.6000000000505</v>
      </c>
      <c r="G4682" s="1">
        <f t="shared" si="1033"/>
        <v>1.996292124342127E+17</v>
      </c>
      <c r="H4682" s="15">
        <f t="shared" si="1037"/>
        <v>15.017464345244353</v>
      </c>
      <c r="I4682" s="1">
        <f t="shared" si="1038"/>
        <v>1.6906752657460227E+42</v>
      </c>
      <c r="J4682" s="1">
        <f t="shared" si="1034"/>
        <v>9.4899980128005714E+42</v>
      </c>
      <c r="K4682" s="1">
        <f t="shared" si="1035"/>
        <v>1.1180673278546595E+43</v>
      </c>
      <c r="L4682" s="69">
        <f t="shared" si="1043"/>
        <v>0.11293575790584381</v>
      </c>
      <c r="M4682" s="69">
        <f t="shared" si="1044"/>
        <v>-1.1129357579058439</v>
      </c>
      <c r="Q4682" s="88">
        <f t="shared" si="1039"/>
        <v>2.422774088168822E-4</v>
      </c>
      <c r="R4682" s="88">
        <f t="shared" si="1040"/>
        <v>4.0961242253574006E+38</v>
      </c>
      <c r="S4682" s="88">
        <f t="shared" si="1041"/>
        <v>2.2992121282186838E+39</v>
      </c>
      <c r="T4682" s="1">
        <f t="shared" si="1042"/>
        <v>2.7088245507544238E+39</v>
      </c>
      <c r="U4682" s="88">
        <f t="shared" si="1036"/>
        <v>2.7088245507544241E+39</v>
      </c>
      <c r="V4682" s="1">
        <f t="shared" si="1045"/>
        <v>2.0478627138916344E+48</v>
      </c>
      <c r="W4682" s="84"/>
    </row>
    <row r="4683" spans="6:23" x14ac:dyDescent="0.2">
      <c r="F4683" s="44">
        <f t="shared" si="1032"/>
        <v>825.80000000005055</v>
      </c>
      <c r="G4683" s="1">
        <f t="shared" si="1033"/>
        <v>1.9967757222404656E+17</v>
      </c>
      <c r="H4683" s="15">
        <f t="shared" si="1037"/>
        <v>15.013827274683626</v>
      </c>
      <c r="I4683" s="1">
        <f t="shared" si="1038"/>
        <v>1.6895734842233315E+42</v>
      </c>
      <c r="J4683" s="1">
        <f t="shared" si="1034"/>
        <v>9.4907944791487427E+42</v>
      </c>
      <c r="K4683" s="1">
        <f t="shared" si="1035"/>
        <v>1.1180367963372075E+43</v>
      </c>
      <c r="L4683" s="69">
        <f t="shared" si="1043"/>
        <v>0.11274016073612324</v>
      </c>
      <c r="M4683" s="69">
        <f t="shared" si="1044"/>
        <v>-1.1127401607361231</v>
      </c>
      <c r="Q4683" s="88">
        <f t="shared" si="1039"/>
        <v>2.4221872469176731E-4</v>
      </c>
      <c r="R4683" s="88">
        <f t="shared" si="1040"/>
        <v>4.0924633462160115E+38</v>
      </c>
      <c r="S4683" s="88">
        <f t="shared" si="1041"/>
        <v>2.2988481350510744E+39</v>
      </c>
      <c r="T4683" s="1">
        <f t="shared" si="1042"/>
        <v>2.7080944696726757E+39</v>
      </c>
      <c r="U4683" s="88">
        <f t="shared" si="1036"/>
        <v>2.7080944696726757E+39</v>
      </c>
      <c r="V4683" s="1">
        <f t="shared" si="1045"/>
        <v>2.0468149379721995E+48</v>
      </c>
      <c r="W4683" s="84"/>
    </row>
    <row r="4684" spans="6:23" x14ac:dyDescent="0.2">
      <c r="F4684" s="44">
        <f t="shared" si="1032"/>
        <v>826.00000000005059</v>
      </c>
      <c r="G4684" s="1">
        <f t="shared" si="1033"/>
        <v>1.9972593201388045E+17</v>
      </c>
      <c r="H4684" s="15">
        <f t="shared" si="1037"/>
        <v>15.010191965416148</v>
      </c>
      <c r="I4684" s="1">
        <f t="shared" si="1038"/>
        <v>1.6884724496067933E+42</v>
      </c>
      <c r="J4684" s="1">
        <f t="shared" si="1034"/>
        <v>9.4915908102737128E+42</v>
      </c>
      <c r="K4684" s="1">
        <f t="shared" si="1035"/>
        <v>1.1180063259880505E+43</v>
      </c>
      <c r="L4684" s="69">
        <f t="shared" si="1043"/>
        <v>0.11254461506615164</v>
      </c>
      <c r="M4684" s="69">
        <f t="shared" si="1044"/>
        <v>-1.1125446150661515</v>
      </c>
      <c r="Q4684" s="88">
        <f t="shared" si="1039"/>
        <v>2.4216006898747366E-4</v>
      </c>
      <c r="R4684" s="88">
        <f t="shared" si="1040"/>
        <v>4.0888060488022969E+38</v>
      </c>
      <c r="S4684" s="88">
        <f t="shared" si="1041"/>
        <v>2.2984842854167535E+39</v>
      </c>
      <c r="T4684" s="1">
        <f t="shared" si="1042"/>
        <v>2.707364890296983E+39</v>
      </c>
      <c r="U4684" s="88">
        <f t="shared" si="1036"/>
        <v>2.707364890296983E+39</v>
      </c>
      <c r="V4684" s="1">
        <f t="shared" si="1045"/>
        <v>2.0457680485548059E+48</v>
      </c>
      <c r="W4684" s="84"/>
    </row>
    <row r="4685" spans="6:23" x14ac:dyDescent="0.2">
      <c r="F4685" s="44">
        <f t="shared" si="1032"/>
        <v>826.20000000005064</v>
      </c>
      <c r="G4685" s="1">
        <f t="shared" si="1033"/>
        <v>1.9977429180371434E+17</v>
      </c>
      <c r="H4685" s="15">
        <f t="shared" si="1037"/>
        <v>15.006558416162838</v>
      </c>
      <c r="I4685" s="1">
        <f t="shared" si="1038"/>
        <v>1.6873721613582168E+42</v>
      </c>
      <c r="J4685" s="1">
        <f t="shared" si="1034"/>
        <v>9.4923870062325261E+42</v>
      </c>
      <c r="K4685" s="1">
        <f t="shared" si="1035"/>
        <v>1.1179759167590743E+43</v>
      </c>
      <c r="L4685" s="69">
        <f t="shared" si="1043"/>
        <v>0.11234912091793606</v>
      </c>
      <c r="M4685" s="69">
        <f t="shared" si="1044"/>
        <v>-1.1123491209179361</v>
      </c>
      <c r="Q4685" s="88">
        <f t="shared" si="1039"/>
        <v>2.4210144168623771E-4</v>
      </c>
      <c r="R4685" s="88">
        <f t="shared" si="1040"/>
        <v>4.085152329260472E+38</v>
      </c>
      <c r="S4685" s="88">
        <f t="shared" si="1041"/>
        <v>2.2981205792526043E+39</v>
      </c>
      <c r="T4685" s="1">
        <f t="shared" si="1042"/>
        <v>2.7066358121786515E+39</v>
      </c>
      <c r="U4685" s="88">
        <f t="shared" si="1036"/>
        <v>2.7066358121786518E+39</v>
      </c>
      <c r="V4685" s="1">
        <f t="shared" si="1045"/>
        <v>2.0447220446566963E+48</v>
      </c>
      <c r="W4685" s="84"/>
    </row>
    <row r="4686" spans="6:23" x14ac:dyDescent="0.2">
      <c r="F4686" s="44">
        <f t="shared" si="1032"/>
        <v>826.40000000005068</v>
      </c>
      <c r="G4686" s="1">
        <f t="shared" si="1033"/>
        <v>1.9982265159354819E+17</v>
      </c>
      <c r="H4686" s="15">
        <f t="shared" si="1037"/>
        <v>15.002926625645859</v>
      </c>
      <c r="I4686" s="1">
        <f t="shared" si="1038"/>
        <v>1.6862726189398395E+42</v>
      </c>
      <c r="J4686" s="1">
        <f t="shared" si="1034"/>
        <v>9.493183067082171E+42</v>
      </c>
      <c r="K4686" s="1">
        <f t="shared" si="1035"/>
        <v>1.1179455686022012E+43</v>
      </c>
      <c r="L4686" s="69">
        <f t="shared" si="1043"/>
        <v>0.11215367832711044</v>
      </c>
      <c r="M4686" s="69">
        <f t="shared" si="1044"/>
        <v>-1.1121536783271104</v>
      </c>
      <c r="Q4686" s="88">
        <f t="shared" si="1039"/>
        <v>2.4204284276496679E-4</v>
      </c>
      <c r="R4686" s="88">
        <f t="shared" si="1040"/>
        <v>4.0815021836492434E+38</v>
      </c>
      <c r="S4686" s="88">
        <f t="shared" si="1041"/>
        <v>2.2977570164448152E+39</v>
      </c>
      <c r="T4686" s="1">
        <f t="shared" si="1042"/>
        <v>2.7059072348097394E+39</v>
      </c>
      <c r="U4686" s="88">
        <f t="shared" si="1036"/>
        <v>2.7059072348097397E+39</v>
      </c>
      <c r="V4686" s="1">
        <f t="shared" si="1045"/>
        <v>2.0436769252513177E+48</v>
      </c>
      <c r="W4686" s="84"/>
    </row>
    <row r="4687" spans="6:23" x14ac:dyDescent="0.2">
      <c r="F4687" s="44">
        <f t="shared" si="1032"/>
        <v>826.60000000005073</v>
      </c>
      <c r="G4687" s="1">
        <f t="shared" si="1033"/>
        <v>1.9987101138338208E+17</v>
      </c>
      <c r="H4687" s="15">
        <f t="shared" si="1037"/>
        <v>14.9992965925886</v>
      </c>
      <c r="I4687" s="1">
        <f t="shared" si="1038"/>
        <v>1.6851738218143222E+42</v>
      </c>
      <c r="J4687" s="1">
        <f t="shared" si="1034"/>
        <v>9.4939789928796139E+42</v>
      </c>
      <c r="K4687" s="1">
        <f t="shared" si="1035"/>
        <v>1.1179152814693936E+43</v>
      </c>
      <c r="L4687" s="69">
        <f t="shared" si="1043"/>
        <v>0.11195828731460533</v>
      </c>
      <c r="M4687" s="69">
        <f t="shared" si="1044"/>
        <v>-1.1119582873146054</v>
      </c>
      <c r="Q4687" s="88">
        <f t="shared" si="1039"/>
        <v>2.4198427220323282E-4</v>
      </c>
      <c r="R4687" s="88">
        <f t="shared" si="1040"/>
        <v>4.0778556080767913E+38</v>
      </c>
      <c r="S4687" s="88">
        <f t="shared" si="1041"/>
        <v>2.2973935969047547E+39</v>
      </c>
      <c r="T4687" s="1">
        <f t="shared" si="1042"/>
        <v>2.7051791577124339E+39</v>
      </c>
      <c r="U4687" s="88">
        <f t="shared" si="1036"/>
        <v>2.7051791577124339E+39</v>
      </c>
      <c r="V4687" s="1">
        <f t="shared" si="1045"/>
        <v>2.0426326893358585E+48</v>
      </c>
      <c r="W4687" s="84"/>
    </row>
    <row r="4688" spans="6:23" x14ac:dyDescent="0.2">
      <c r="F4688" s="44">
        <f t="shared" si="1032"/>
        <v>826.80000000005077</v>
      </c>
      <c r="G4688" s="1">
        <f t="shared" si="1033"/>
        <v>1.9991937117321597E+17</v>
      </c>
      <c r="H4688" s="15">
        <f t="shared" si="1037"/>
        <v>14.995668315715694</v>
      </c>
      <c r="I4688" s="1">
        <f t="shared" si="1038"/>
        <v>1.6840757694447501E+42</v>
      </c>
      <c r="J4688" s="1">
        <f t="shared" si="1034"/>
        <v>9.4947747836817728E+42</v>
      </c>
      <c r="K4688" s="1">
        <f t="shared" si="1035"/>
        <v>1.1178850553126522E+43</v>
      </c>
      <c r="L4688" s="69">
        <f t="shared" si="1043"/>
        <v>0.11176294791009557</v>
      </c>
      <c r="M4688" s="69">
        <f t="shared" si="1044"/>
        <v>-1.1117629479100957</v>
      </c>
      <c r="Q4688" s="88">
        <f t="shared" si="1039"/>
        <v>2.4192572998149586E-4</v>
      </c>
      <c r="R4688" s="88">
        <f t="shared" si="1040"/>
        <v>4.0742125986707047E+38</v>
      </c>
      <c r="S4688" s="88">
        <f t="shared" si="1041"/>
        <v>2.2970303205521123E+39</v>
      </c>
      <c r="T4688" s="1">
        <f t="shared" si="1042"/>
        <v>2.7044515804191829E+39</v>
      </c>
      <c r="U4688" s="88">
        <f t="shared" si="1036"/>
        <v>2.7044515804191826E+39</v>
      </c>
      <c r="V4688" s="1">
        <f t="shared" si="1045"/>
        <v>2.0415893359162255E+48</v>
      </c>
      <c r="W4688" s="84"/>
    </row>
    <row r="4689" spans="6:23" x14ac:dyDescent="0.2">
      <c r="F4689" s="44">
        <f t="shared" si="1032"/>
        <v>827.00000000005082</v>
      </c>
      <c r="G4689" s="1">
        <f t="shared" si="1033"/>
        <v>1.9996773096304982E+17</v>
      </c>
      <c r="H4689" s="15">
        <f t="shared" si="1037"/>
        <v>14.992041793753007</v>
      </c>
      <c r="I4689" s="1">
        <f t="shared" si="1038"/>
        <v>1.6829784612946374E+42</v>
      </c>
      <c r="J4689" s="1">
        <f t="shared" si="1034"/>
        <v>9.4955704395455323E+42</v>
      </c>
      <c r="K4689" s="1">
        <f t="shared" si="1035"/>
        <v>1.117854890084017E+43</v>
      </c>
      <c r="L4689" s="69">
        <f t="shared" si="1043"/>
        <v>0.11156766013772086</v>
      </c>
      <c r="M4689" s="69">
        <f t="shared" si="1044"/>
        <v>-1.1115676601377209</v>
      </c>
      <c r="Q4689" s="88">
        <f t="shared" si="1039"/>
        <v>2.4186721607755146E-4</v>
      </c>
      <c r="R4689" s="88">
        <f t="shared" si="1040"/>
        <v>4.0705731515181518E+38</v>
      </c>
      <c r="S4689" s="88">
        <f t="shared" si="1041"/>
        <v>2.2966671872811696E+39</v>
      </c>
      <c r="T4689" s="1">
        <f t="shared" si="1042"/>
        <v>2.7037245024329847E+39</v>
      </c>
      <c r="U4689" s="88">
        <f t="shared" si="1036"/>
        <v>2.7037245024329847E+39</v>
      </c>
      <c r="V4689" s="1">
        <f t="shared" si="1045"/>
        <v>2.0405468639770602E+48</v>
      </c>
      <c r="W4689" s="84"/>
    </row>
    <row r="4690" spans="6:23" x14ac:dyDescent="0.2">
      <c r="F4690" s="44">
        <f t="shared" si="1032"/>
        <v>827.20000000005086</v>
      </c>
      <c r="G4690" s="1">
        <f t="shared" si="1033"/>
        <v>2.0001609075288371E+17</v>
      </c>
      <c r="H4690" s="15">
        <f t="shared" si="1037"/>
        <v>14.98841702542763</v>
      </c>
      <c r="I4690" s="1">
        <f t="shared" si="1038"/>
        <v>1.6818818968279179E+42</v>
      </c>
      <c r="J4690" s="1">
        <f t="shared" si="1034"/>
        <v>9.4963659605277385E+42</v>
      </c>
      <c r="K4690" s="1">
        <f t="shared" si="1035"/>
        <v>1.1178247857355655E+43</v>
      </c>
      <c r="L4690" s="69">
        <f t="shared" si="1043"/>
        <v>0.111372424027052</v>
      </c>
      <c r="M4690" s="69">
        <f t="shared" si="1044"/>
        <v>-1.1113724240270519</v>
      </c>
      <c r="Q4690" s="88">
        <f t="shared" si="1039"/>
        <v>2.4180873047363605E-4</v>
      </c>
      <c r="R4690" s="88">
        <f t="shared" si="1040"/>
        <v>4.0669372627854972E+38</v>
      </c>
      <c r="S4690" s="88">
        <f t="shared" si="1041"/>
        <v>2.2963041970282637E+39</v>
      </c>
      <c r="T4690" s="1">
        <f t="shared" si="1042"/>
        <v>2.7029979233068132E+39</v>
      </c>
      <c r="U4690" s="88">
        <f t="shared" si="1036"/>
        <v>2.7029979233068132E+39</v>
      </c>
      <c r="V4690" s="1">
        <f t="shared" si="1045"/>
        <v>2.0395052725416942E+48</v>
      </c>
      <c r="W4690" s="84"/>
    </row>
    <row r="4691" spans="6:23" x14ac:dyDescent="0.2">
      <c r="F4691" s="44">
        <f t="shared" si="1032"/>
        <v>827.40000000005091</v>
      </c>
      <c r="G4691" s="1">
        <f t="shared" si="1033"/>
        <v>2.000644505427176E+17</v>
      </c>
      <c r="H4691" s="15">
        <f t="shared" si="1037"/>
        <v>14.984794009467892</v>
      </c>
      <c r="I4691" s="1">
        <f t="shared" si="1038"/>
        <v>1.6807860755089498E+42</v>
      </c>
      <c r="J4691" s="1">
        <f t="shared" si="1034"/>
        <v>9.4971613466851968E+42</v>
      </c>
      <c r="K4691" s="1">
        <f t="shared" si="1035"/>
        <v>1.1177947422194146E+43</v>
      </c>
      <c r="L4691" s="69">
        <f t="shared" si="1043"/>
        <v>0.11117723960314727</v>
      </c>
      <c r="M4691" s="69">
        <f t="shared" si="1044"/>
        <v>-1.1111772396031472</v>
      </c>
      <c r="Q4691" s="88">
        <f t="shared" si="1039"/>
        <v>2.4175027314665698E-4</v>
      </c>
      <c r="R4691" s="88">
        <f t="shared" si="1040"/>
        <v>4.0633049285538621E+38</v>
      </c>
      <c r="S4691" s="88">
        <f t="shared" si="1041"/>
        <v>2.2959413496790189E+39</v>
      </c>
      <c r="T4691" s="1">
        <f t="shared" si="1042"/>
        <v>2.7022718425344052E+39</v>
      </c>
      <c r="U4691" s="88">
        <f t="shared" si="1036"/>
        <v>2.7022718425344049E+39</v>
      </c>
      <c r="V4691" s="1">
        <f t="shared" si="1045"/>
        <v>2.0384645605897168E+48</v>
      </c>
      <c r="W4691" s="84"/>
    </row>
    <row r="4692" spans="6:23" x14ac:dyDescent="0.2">
      <c r="F4692" s="44">
        <f t="shared" si="1032"/>
        <v>827.60000000005095</v>
      </c>
      <c r="G4692" s="1">
        <f t="shared" si="1033"/>
        <v>2.0011281033255146E+17</v>
      </c>
      <c r="H4692" s="15">
        <f t="shared" si="1037"/>
        <v>14.981172744603352</v>
      </c>
      <c r="I4692" s="1">
        <f t="shared" si="1038"/>
        <v>1.6796909968025174E+42</v>
      </c>
      <c r="J4692" s="1">
        <f t="shared" si="1034"/>
        <v>9.4979565980746767E+42</v>
      </c>
      <c r="K4692" s="1">
        <f t="shared" si="1035"/>
        <v>1.1177647594877194E+43</v>
      </c>
      <c r="L4692" s="69">
        <f t="shared" si="1043"/>
        <v>0.11098210689292549</v>
      </c>
      <c r="M4692" s="69">
        <f t="shared" si="1044"/>
        <v>-1.1109821068929255</v>
      </c>
      <c r="Q4692" s="88">
        <f t="shared" si="1039"/>
        <v>2.4169184407707434E-4</v>
      </c>
      <c r="R4692" s="88">
        <f t="shared" si="1040"/>
        <v>4.0596761449685963E+38</v>
      </c>
      <c r="S4692" s="88">
        <f t="shared" si="1041"/>
        <v>2.2955786451526843E+39</v>
      </c>
      <c r="T4692" s="1">
        <f t="shared" si="1042"/>
        <v>2.7015462596495439E+39</v>
      </c>
      <c r="U4692" s="88">
        <f t="shared" si="1036"/>
        <v>2.7015462596495439E+39</v>
      </c>
      <c r="V4692" s="1">
        <f t="shared" si="1045"/>
        <v>2.0374247271319081E+48</v>
      </c>
      <c r="W4692" s="84"/>
    </row>
    <row r="4693" spans="6:23" x14ac:dyDescent="0.2">
      <c r="F4693" s="44">
        <f t="shared" si="1032"/>
        <v>827.800000000051</v>
      </c>
      <c r="G4693" s="1">
        <f t="shared" si="1033"/>
        <v>2.0016117012238534E+17</v>
      </c>
      <c r="H4693" s="15">
        <f t="shared" si="1037"/>
        <v>14.977553229564791</v>
      </c>
      <c r="I4693" s="1">
        <f t="shared" si="1038"/>
        <v>1.6785966601738271E+42</v>
      </c>
      <c r="J4693" s="1">
        <f t="shared" si="1034"/>
        <v>9.4987517147529093E+42</v>
      </c>
      <c r="K4693" s="1">
        <f t="shared" si="1035"/>
        <v>1.1177348374926736E+43</v>
      </c>
      <c r="L4693" s="69">
        <f t="shared" si="1043"/>
        <v>0.11078702592414814</v>
      </c>
      <c r="M4693" s="69">
        <f t="shared" si="1044"/>
        <v>-1.1107870259241481</v>
      </c>
      <c r="Q4693" s="88">
        <f t="shared" si="1039"/>
        <v>2.4163344324357183E-4</v>
      </c>
      <c r="R4693" s="88">
        <f t="shared" si="1040"/>
        <v>4.056050908149617E+38</v>
      </c>
      <c r="S4693" s="88">
        <f t="shared" si="1041"/>
        <v>2.2952160833515278E+39</v>
      </c>
      <c r="T4693" s="1">
        <f t="shared" si="1042"/>
        <v>2.7008211741664895E+39</v>
      </c>
      <c r="U4693" s="88">
        <f t="shared" si="1036"/>
        <v>2.7008211741664895E+39</v>
      </c>
      <c r="V4693" s="1">
        <f t="shared" si="1045"/>
        <v>2.036385771165281E+48</v>
      </c>
      <c r="W4693" s="84"/>
    </row>
    <row r="4694" spans="6:23" x14ac:dyDescent="0.2">
      <c r="F4694" s="44">
        <f t="shared" si="1032"/>
        <v>828.00000000005105</v>
      </c>
      <c r="G4694" s="1">
        <f t="shared" si="1033"/>
        <v>2.0020952991221923E+17</v>
      </c>
      <c r="H4694" s="15">
        <f t="shared" si="1037"/>
        <v>14.973935463084217</v>
      </c>
      <c r="I4694" s="1">
        <f t="shared" si="1038"/>
        <v>1.6775030650885057E+42</v>
      </c>
      <c r="J4694" s="1">
        <f t="shared" si="1034"/>
        <v>9.499546696776586E+42</v>
      </c>
      <c r="K4694" s="1">
        <f t="shared" si="1035"/>
        <v>1.1177049761865093E+43</v>
      </c>
      <c r="L4694" s="69">
        <f t="shared" si="1043"/>
        <v>0.11059199672210135</v>
      </c>
      <c r="M4694" s="69">
        <f t="shared" si="1044"/>
        <v>-1.1105919967221014</v>
      </c>
      <c r="Q4694" s="88">
        <f t="shared" si="1039"/>
        <v>2.415750706283859E-4</v>
      </c>
      <c r="R4694" s="88">
        <f t="shared" si="1040"/>
        <v>4.0524292142808961E+38</v>
      </c>
      <c r="S4694" s="88">
        <f t="shared" si="1041"/>
        <v>2.2948536642114539E+39</v>
      </c>
      <c r="T4694" s="1">
        <f t="shared" si="1042"/>
        <v>2.7000965856395433E+39</v>
      </c>
      <c r="U4694" s="88">
        <f t="shared" si="1036"/>
        <v>2.7000965856395436E+39</v>
      </c>
      <c r="V4694" s="1">
        <f t="shared" si="1045"/>
        <v>2.035347691718004E+48</v>
      </c>
      <c r="W4694" s="84"/>
    </row>
    <row r="4695" spans="6:23" x14ac:dyDescent="0.2">
      <c r="F4695" s="44">
        <f t="shared" si="1032"/>
        <v>828.20000000005109</v>
      </c>
      <c r="G4695" s="1">
        <f t="shared" si="1033"/>
        <v>2.0025788970205309E+17</v>
      </c>
      <c r="H4695" s="15">
        <f t="shared" si="1037"/>
        <v>14.970319443894873</v>
      </c>
      <c r="I4695" s="1">
        <f t="shared" si="1038"/>
        <v>1.6764102110126073E+42</v>
      </c>
      <c r="J4695" s="1">
        <f t="shared" si="1034"/>
        <v>9.5003415442023649E+42</v>
      </c>
      <c r="K4695" s="1">
        <f t="shared" si="1035"/>
        <v>1.1176751755214973E+43</v>
      </c>
      <c r="L4695" s="69">
        <f t="shared" si="1043"/>
        <v>0.11039701931255391</v>
      </c>
      <c r="M4695" s="69">
        <f t="shared" si="1044"/>
        <v>-1.1103970193125539</v>
      </c>
      <c r="Q4695" s="88">
        <f t="shared" si="1039"/>
        <v>2.4151672620664755E-4</v>
      </c>
      <c r="R4695" s="88">
        <f t="shared" si="1040"/>
        <v>4.0488110594316014E+38</v>
      </c>
      <c r="S4695" s="88">
        <f t="shared" si="1041"/>
        <v>2.2944913876007617E+39</v>
      </c>
      <c r="T4695" s="1">
        <f t="shared" si="1042"/>
        <v>2.6993724935439218E+39</v>
      </c>
      <c r="U4695" s="88">
        <f t="shared" si="1036"/>
        <v>2.6993724935439221E+39</v>
      </c>
      <c r="V4695" s="1">
        <f t="shared" si="1045"/>
        <v>2.0343104877595808E+48</v>
      </c>
      <c r="W4695" s="84"/>
    </row>
    <row r="4696" spans="6:23" x14ac:dyDescent="0.2">
      <c r="F4696" s="44">
        <f t="shared" si="1032"/>
        <v>828.40000000005114</v>
      </c>
      <c r="G4696" s="1">
        <f t="shared" si="1033"/>
        <v>2.0030624949188698E+17</v>
      </c>
      <c r="H4696" s="15">
        <f t="shared" si="1037"/>
        <v>14.966705170731206</v>
      </c>
      <c r="I4696" s="1">
        <f t="shared" si="1038"/>
        <v>1.6753180974126022E+42</v>
      </c>
      <c r="J4696" s="1">
        <f t="shared" si="1034"/>
        <v>9.5011362570868532E+42</v>
      </c>
      <c r="K4696" s="1">
        <f t="shared" si="1035"/>
        <v>1.1176454354499456E+43</v>
      </c>
      <c r="L4696" s="69">
        <f t="shared" si="1043"/>
        <v>0.11020209372702501</v>
      </c>
      <c r="M4696" s="69">
        <f t="shared" si="1044"/>
        <v>-1.1102020937270249</v>
      </c>
      <c r="Q4696" s="88">
        <f t="shared" si="1039"/>
        <v>2.4145840996236956E-4</v>
      </c>
      <c r="R4696" s="88">
        <f t="shared" si="1040"/>
        <v>4.045196439824291E+38</v>
      </c>
      <c r="S4696" s="88">
        <f t="shared" si="1041"/>
        <v>2.2941292534720108E+39</v>
      </c>
      <c r="T4696" s="1">
        <f t="shared" si="1042"/>
        <v>2.6986488974544401E+39</v>
      </c>
      <c r="U4696" s="88">
        <f t="shared" si="1036"/>
        <v>2.6986488974544401E+39</v>
      </c>
      <c r="V4696" s="1">
        <f t="shared" si="1045"/>
        <v>2.0332741583355535E+48</v>
      </c>
      <c r="W4696" s="84"/>
    </row>
    <row r="4697" spans="6:23" x14ac:dyDescent="0.2">
      <c r="F4697" s="44">
        <f t="shared" si="1032"/>
        <v>828.60000000005118</v>
      </c>
      <c r="G4697" s="1">
        <f t="shared" si="1033"/>
        <v>2.0035460928172086E+17</v>
      </c>
      <c r="H4697" s="15">
        <f t="shared" si="1037"/>
        <v>14.963092642328904</v>
      </c>
      <c r="I4697" s="1">
        <f t="shared" si="1038"/>
        <v>1.6742267237553868E+42</v>
      </c>
      <c r="J4697" s="1">
        <f t="shared" si="1034"/>
        <v>9.5019308354866421E+42</v>
      </c>
      <c r="K4697" s="1">
        <f t="shared" si="1035"/>
        <v>1.1176157559242028E+43</v>
      </c>
      <c r="L4697" s="69">
        <f t="shared" si="1043"/>
        <v>0.11000721998300642</v>
      </c>
      <c r="M4697" s="69">
        <f t="shared" si="1044"/>
        <v>-1.1100072199830064</v>
      </c>
      <c r="Q4697" s="88">
        <f t="shared" si="1039"/>
        <v>2.4140012187245929E-4</v>
      </c>
      <c r="R4697" s="88">
        <f t="shared" si="1040"/>
        <v>4.0415853515667865E+38</v>
      </c>
      <c r="S4697" s="88">
        <f t="shared" si="1041"/>
        <v>2.2937672617101544E+39</v>
      </c>
      <c r="T4697" s="1">
        <f t="shared" si="1042"/>
        <v>2.697925796866833E+39</v>
      </c>
      <c r="U4697" s="88">
        <f t="shared" si="1036"/>
        <v>2.6979257968668327E+39</v>
      </c>
      <c r="V4697" s="1">
        <f t="shared" si="1045"/>
        <v>2.0322387024328187E+48</v>
      </c>
      <c r="W4697" s="84"/>
    </row>
    <row r="4698" spans="6:23" x14ac:dyDescent="0.2">
      <c r="F4698" s="44">
        <f t="shared" si="1032"/>
        <v>828.80000000005123</v>
      </c>
      <c r="G4698" s="1">
        <f t="shared" si="1033"/>
        <v>2.0040296907155472E+17</v>
      </c>
      <c r="H4698" s="15">
        <f t="shared" si="1037"/>
        <v>14.959481857424869</v>
      </c>
      <c r="I4698" s="1">
        <f t="shared" si="1038"/>
        <v>1.6731360895082762E+42</v>
      </c>
      <c r="J4698" s="1">
        <f t="shared" si="1034"/>
        <v>9.5027252794582647E+42</v>
      </c>
      <c r="K4698" s="1">
        <f t="shared" si="1035"/>
        <v>1.1175861368966542E+43</v>
      </c>
      <c r="L4698" s="69">
        <f t="shared" si="1043"/>
        <v>0.10981239811354845</v>
      </c>
      <c r="M4698" s="69">
        <f t="shared" si="1044"/>
        <v>-1.1098123981135484</v>
      </c>
      <c r="Q4698" s="88">
        <f t="shared" si="1039"/>
        <v>2.4134186191737683E-4</v>
      </c>
      <c r="R4698" s="88">
        <f t="shared" si="1040"/>
        <v>4.0379777908308626E+38</v>
      </c>
      <c r="S4698" s="88">
        <f t="shared" si="1041"/>
        <v>2.2934054122337826E+39</v>
      </c>
      <c r="T4698" s="1">
        <f t="shared" si="1042"/>
        <v>2.6972031913168689E+39</v>
      </c>
      <c r="U4698" s="88">
        <f t="shared" si="1036"/>
        <v>2.6972031913168692E+39</v>
      </c>
      <c r="V4698" s="1">
        <f t="shared" si="1045"/>
        <v>2.0312041190693989E+48</v>
      </c>
      <c r="W4698" s="84"/>
    </row>
    <row r="4699" spans="6:23" x14ac:dyDescent="0.2">
      <c r="F4699" s="44">
        <f t="shared" si="1032"/>
        <v>829.00000000005127</v>
      </c>
      <c r="G4699" s="1">
        <f t="shared" si="1033"/>
        <v>2.0045132886138861E+17</v>
      </c>
      <c r="H4699" s="15">
        <f t="shared" si="1037"/>
        <v>14.955872814757214</v>
      </c>
      <c r="I4699" s="1">
        <f t="shared" si="1038"/>
        <v>1.672046194139008E+42</v>
      </c>
      <c r="J4699" s="1">
        <f t="shared" si="1034"/>
        <v>9.5035195890582254E+42</v>
      </c>
      <c r="K4699" s="1">
        <f t="shared" si="1035"/>
        <v>1.1175565783197234E+43</v>
      </c>
      <c r="L4699" s="69">
        <f t="shared" si="1043"/>
        <v>0.109617628143658</v>
      </c>
      <c r="M4699" s="69">
        <f t="shared" si="1044"/>
        <v>-1.1096176281436581</v>
      </c>
      <c r="Q4699" s="88">
        <f t="shared" si="1039"/>
        <v>2.4128363007580589E-4</v>
      </c>
      <c r="R4699" s="88">
        <f t="shared" si="1040"/>
        <v>4.034373753762955E+38</v>
      </c>
      <c r="S4699" s="88">
        <f t="shared" si="1041"/>
        <v>2.2930437049444996E+39</v>
      </c>
      <c r="T4699" s="1">
        <f t="shared" si="1042"/>
        <v>2.696481080320795E+39</v>
      </c>
      <c r="U4699" s="88">
        <f t="shared" si="1036"/>
        <v>2.6964810803207953E+39</v>
      </c>
      <c r="V4699" s="1">
        <f t="shared" si="1045"/>
        <v>2.0301704072495645E+48</v>
      </c>
      <c r="W4699" s="84"/>
    </row>
    <row r="4700" spans="6:23" x14ac:dyDescent="0.2">
      <c r="F4700" s="44">
        <f t="shared" si="1032"/>
        <v>829.20000000005132</v>
      </c>
      <c r="G4700" s="1">
        <f t="shared" si="1033"/>
        <v>2.004996886512225E+17</v>
      </c>
      <c r="H4700" s="15">
        <f t="shared" si="1037"/>
        <v>14.952265513065278</v>
      </c>
      <c r="I4700" s="1">
        <f t="shared" si="1038"/>
        <v>1.6709570371157391E+42</v>
      </c>
      <c r="J4700" s="1">
        <f t="shared" si="1034"/>
        <v>9.5043137643429881E+42</v>
      </c>
      <c r="K4700" s="1">
        <f t="shared" si="1035"/>
        <v>1.1175270801458727E+43</v>
      </c>
      <c r="L4700" s="69">
        <f t="shared" si="1043"/>
        <v>0.10942291009866863</v>
      </c>
      <c r="M4700" s="69">
        <f t="shared" si="1044"/>
        <v>-1.1094229100986686</v>
      </c>
      <c r="Q4700" s="88">
        <f t="shared" si="1039"/>
        <v>2.4122542632998289E-4</v>
      </c>
      <c r="R4700" s="88">
        <f t="shared" si="1040"/>
        <v>4.030773236573292E+38</v>
      </c>
      <c r="S4700" s="88">
        <f t="shared" si="1041"/>
        <v>2.2926821397775618E+39</v>
      </c>
      <c r="T4700" s="1">
        <f t="shared" si="1042"/>
        <v>2.6957594634348909E+39</v>
      </c>
      <c r="U4700" s="88">
        <f t="shared" si="1036"/>
        <v>2.6957594634348912E+39</v>
      </c>
      <c r="V4700" s="1">
        <f t="shared" si="1045"/>
        <v>2.0291375660086822E+48</v>
      </c>
      <c r="W4700" s="84"/>
    </row>
    <row r="4701" spans="6:23" x14ac:dyDescent="0.2">
      <c r="F4701" s="44">
        <f t="shared" si="1032"/>
        <v>829.40000000005136</v>
      </c>
      <c r="G4701" s="1">
        <f t="shared" si="1033"/>
        <v>2.0054804844105635E+17</v>
      </c>
      <c r="H4701" s="15">
        <f t="shared" si="1037"/>
        <v>14.948659951089619</v>
      </c>
      <c r="I4701" s="1">
        <f t="shared" si="1038"/>
        <v>1.669868617907047E+42</v>
      </c>
      <c r="J4701" s="1">
        <f t="shared" si="1034"/>
        <v>9.5051078053689816E+42</v>
      </c>
      <c r="K4701" s="1">
        <f t="shared" si="1035"/>
        <v>1.1174976423276028E+43</v>
      </c>
      <c r="L4701" s="69">
        <f t="shared" si="1043"/>
        <v>0.10922824400516577</v>
      </c>
      <c r="M4701" s="69">
        <f t="shared" si="1044"/>
        <v>-1.1092282440051657</v>
      </c>
      <c r="Q4701" s="88">
        <f t="shared" si="1039"/>
        <v>2.4116725065681521E-4</v>
      </c>
      <c r="R4701" s="88">
        <f t="shared" si="1040"/>
        <v>4.0271762353873843E+38</v>
      </c>
      <c r="S4701" s="88">
        <f t="shared" si="1041"/>
        <v>2.2923207166174719E+39</v>
      </c>
      <c r="T4701" s="1">
        <f t="shared" si="1042"/>
        <v>2.6950383401562103E+39</v>
      </c>
      <c r="U4701" s="88">
        <f t="shared" si="1036"/>
        <v>2.6950383401562103E+39</v>
      </c>
      <c r="V4701" s="1">
        <f t="shared" si="1045"/>
        <v>2.028105594338479E+48</v>
      </c>
      <c r="W4701" s="84"/>
    </row>
    <row r="4702" spans="6:23" x14ac:dyDescent="0.2">
      <c r="F4702" s="44">
        <f t="shared" si="1032"/>
        <v>829.60000000005141</v>
      </c>
      <c r="G4702" s="1">
        <f t="shared" si="1033"/>
        <v>2.0059640823089024E+17</v>
      </c>
      <c r="H4702" s="15">
        <f t="shared" si="1037"/>
        <v>14.945056127571997</v>
      </c>
      <c r="I4702" s="1">
        <f t="shared" si="1038"/>
        <v>1.6687809359819279E+42</v>
      </c>
      <c r="J4702" s="1">
        <f t="shared" si="1034"/>
        <v>9.5059017121925953E+42</v>
      </c>
      <c r="K4702" s="1">
        <f t="shared" si="1035"/>
        <v>1.1174682648174524E+43</v>
      </c>
      <c r="L4702" s="69">
        <f t="shared" si="1043"/>
        <v>0.10903362988767354</v>
      </c>
      <c r="M4702" s="69">
        <f t="shared" si="1044"/>
        <v>-1.1090336298876735</v>
      </c>
      <c r="Q4702" s="88">
        <f t="shared" si="1039"/>
        <v>2.4110910303676292E-4</v>
      </c>
      <c r="R4702" s="88">
        <f t="shared" si="1040"/>
        <v>4.0235827463945231E+38</v>
      </c>
      <c r="S4702" s="88">
        <f t="shared" si="1041"/>
        <v>2.2919594353823854E+39</v>
      </c>
      <c r="T4702" s="1">
        <f t="shared" si="1042"/>
        <v>2.6943177100218377E+39</v>
      </c>
      <c r="U4702" s="88">
        <f t="shared" si="1036"/>
        <v>2.694317710021838E+39</v>
      </c>
      <c r="V4702" s="1">
        <f t="shared" si="1045"/>
        <v>2.0270744912617709E+48</v>
      </c>
      <c r="W4702" s="84"/>
    </row>
    <row r="4703" spans="6:23" x14ac:dyDescent="0.2">
      <c r="F4703" s="44">
        <f t="shared" si="1032"/>
        <v>829.80000000005145</v>
      </c>
      <c r="G4703" s="1">
        <f t="shared" si="1033"/>
        <v>2.0064476802072413E+17</v>
      </c>
      <c r="H4703" s="15">
        <f t="shared" si="1037"/>
        <v>14.941454041255396</v>
      </c>
      <c r="I4703" s="1">
        <f t="shared" si="1038"/>
        <v>1.6676939908098003E+42</v>
      </c>
      <c r="J4703" s="1">
        <f t="shared" si="1034"/>
        <v>9.5066954848701804E+42</v>
      </c>
      <c r="K4703" s="1">
        <f t="shared" si="1035"/>
        <v>1.117438947567998E+43</v>
      </c>
      <c r="L4703" s="69">
        <f t="shared" si="1043"/>
        <v>0.10883906777466733</v>
      </c>
      <c r="M4703" s="69">
        <f t="shared" si="1044"/>
        <v>-1.1088390677746673</v>
      </c>
      <c r="Q4703" s="88">
        <f t="shared" si="1039"/>
        <v>2.410509834493979E-4</v>
      </c>
      <c r="R4703" s="88">
        <f t="shared" si="1040"/>
        <v>4.0199927657735349E+38</v>
      </c>
      <c r="S4703" s="88">
        <f t="shared" si="1041"/>
        <v>2.2915982959819076E+39</v>
      </c>
      <c r="T4703" s="1">
        <f t="shared" si="1042"/>
        <v>2.6935975725592611E+39</v>
      </c>
      <c r="U4703" s="88">
        <f t="shared" si="1036"/>
        <v>2.6935975725592611E+39</v>
      </c>
      <c r="V4703" s="1">
        <f t="shared" si="1045"/>
        <v>2.0260442557950981E+48</v>
      </c>
      <c r="W4703" s="84"/>
    </row>
    <row r="4704" spans="6:23" x14ac:dyDescent="0.2">
      <c r="F4704" s="44">
        <f t="shared" si="1032"/>
        <v>830.0000000000515</v>
      </c>
      <c r="G4704" s="1">
        <f t="shared" si="1033"/>
        <v>2.0069312781055798E+17</v>
      </c>
      <c r="H4704" s="15">
        <f t="shared" si="1037"/>
        <v>14.93785369088401</v>
      </c>
      <c r="I4704" s="1">
        <f t="shared" si="1038"/>
        <v>1.6666077818604976E+42</v>
      </c>
      <c r="J4704" s="1">
        <f t="shared" si="1034"/>
        <v>9.5074891234580508E+42</v>
      </c>
      <c r="K4704" s="1">
        <f t="shared" si="1035"/>
        <v>1.1174096905318548E+43</v>
      </c>
      <c r="L4704" s="69">
        <f t="shared" si="1043"/>
        <v>0.10864455769045954</v>
      </c>
      <c r="M4704" s="69">
        <f t="shared" si="1044"/>
        <v>-1.1086445576904596</v>
      </c>
      <c r="Q4704" s="88">
        <f t="shared" si="1039"/>
        <v>2.4099289187606843E-4</v>
      </c>
      <c r="R4704" s="88">
        <f t="shared" si="1040"/>
        <v>4.016406289737211E+38</v>
      </c>
      <c r="S4704" s="88">
        <f t="shared" si="1041"/>
        <v>2.2912372983424225E+39</v>
      </c>
      <c r="T4704" s="1">
        <f t="shared" si="1042"/>
        <v>2.6928779273161437E+39</v>
      </c>
      <c r="U4704" s="88">
        <f t="shared" si="1036"/>
        <v>2.6928779273161437E+39</v>
      </c>
      <c r="V4704" s="1">
        <f t="shared" si="1045"/>
        <v>2.0250148869711206E+48</v>
      </c>
      <c r="W4704" s="84"/>
    </row>
    <row r="4705" spans="6:23" x14ac:dyDescent="0.2">
      <c r="F4705" s="44">
        <f t="shared" si="1032"/>
        <v>830.20000000005155</v>
      </c>
      <c r="G4705" s="1">
        <f t="shared" si="1033"/>
        <v>2.0074148760039187E+17</v>
      </c>
      <c r="H4705" s="15">
        <f t="shared" si="1037"/>
        <v>14.934255075203238</v>
      </c>
      <c r="I4705" s="1">
        <f t="shared" si="1038"/>
        <v>1.6655223086042733E+42</v>
      </c>
      <c r="J4705" s="1">
        <f t="shared" si="1034"/>
        <v>9.5082826280124806E+42</v>
      </c>
      <c r="K4705" s="1">
        <f t="shared" si="1035"/>
        <v>1.1173804936616755E+43</v>
      </c>
      <c r="L4705" s="69">
        <f t="shared" si="1043"/>
        <v>0.1084500996623102</v>
      </c>
      <c r="M4705" s="69">
        <f t="shared" si="1044"/>
        <v>-1.1084500996623101</v>
      </c>
      <c r="Q4705" s="88">
        <f t="shared" si="1039"/>
        <v>2.409348282954582E-4</v>
      </c>
      <c r="R4705" s="88">
        <f t="shared" si="1040"/>
        <v>4.0128233144582578E+38</v>
      </c>
      <c r="S4705" s="88">
        <f t="shared" si="1041"/>
        <v>2.2908764423648752E+39</v>
      </c>
      <c r="T4705" s="1">
        <f t="shared" si="1042"/>
        <v>2.692158773810701E+39</v>
      </c>
      <c r="U4705" s="88">
        <f t="shared" si="1036"/>
        <v>2.6921587738107013E+39</v>
      </c>
      <c r="V4705" s="1">
        <f t="shared" si="1045"/>
        <v>2.0239863838012914E+48</v>
      </c>
      <c r="W4705" s="84"/>
    </row>
    <row r="4706" spans="6:23" x14ac:dyDescent="0.2">
      <c r="F4706" s="44">
        <f t="shared" si="1032"/>
        <v>830.40000000005159</v>
      </c>
      <c r="G4706" s="1">
        <f t="shared" si="1033"/>
        <v>2.0078984739022576E+17</v>
      </c>
      <c r="H4706" s="15">
        <f t="shared" si="1037"/>
        <v>14.93065819295969</v>
      </c>
      <c r="I4706" s="1">
        <f t="shared" si="1038"/>
        <v>1.664437570511801E+42</v>
      </c>
      <c r="J4706" s="1">
        <f t="shared" si="1034"/>
        <v>9.5090759985897107E+42</v>
      </c>
      <c r="K4706" s="1">
        <f t="shared" si="1035"/>
        <v>1.1173513569101513E+43</v>
      </c>
      <c r="L4706" s="69">
        <f t="shared" si="1043"/>
        <v>0.10825569371447846</v>
      </c>
      <c r="M4706" s="69">
        <f t="shared" si="1044"/>
        <v>-1.1082556937144785</v>
      </c>
      <c r="Q4706" s="88">
        <f t="shared" si="1039"/>
        <v>2.4087679268536277E-4</v>
      </c>
      <c r="R4706" s="88">
        <f t="shared" si="1040"/>
        <v>4.0092438360989999E+38</v>
      </c>
      <c r="S4706" s="88">
        <f t="shared" si="1041"/>
        <v>2.2905157279416529E+39</v>
      </c>
      <c r="T4706" s="1">
        <f t="shared" si="1042"/>
        <v>2.6914401115515527E+39</v>
      </c>
      <c r="U4706" s="88">
        <f t="shared" si="1036"/>
        <v>2.691440111551553E+39</v>
      </c>
      <c r="V4706" s="1">
        <f t="shared" si="1045"/>
        <v>2.0229587452908031E+48</v>
      </c>
      <c r="W4706" s="84"/>
    </row>
    <row r="4707" spans="6:23" x14ac:dyDescent="0.2">
      <c r="F4707" s="44">
        <f t="shared" si="1032"/>
        <v>830.60000000005164</v>
      </c>
      <c r="G4707" s="1">
        <f t="shared" si="1033"/>
        <v>2.0083820718005962E+17</v>
      </c>
      <c r="H4707" s="15">
        <f t="shared" si="1037"/>
        <v>14.927063042901189</v>
      </c>
      <c r="I4707" s="1">
        <f t="shared" si="1038"/>
        <v>1.6633535670541705E+42</v>
      </c>
      <c r="J4707" s="1">
        <f t="shared" si="1034"/>
        <v>9.5098692352459449E+42</v>
      </c>
      <c r="K4707" s="1">
        <f t="shared" si="1035"/>
        <v>1.1173222802300116E+43</v>
      </c>
      <c r="L4707" s="69">
        <f t="shared" si="1043"/>
        <v>0.10806133987216643</v>
      </c>
      <c r="M4707" s="69">
        <f t="shared" si="1044"/>
        <v>-1.1080613398721664</v>
      </c>
      <c r="Q4707" s="88">
        <f t="shared" si="1039"/>
        <v>2.4081878502890675E-4</v>
      </c>
      <c r="R4707" s="88">
        <f t="shared" si="1040"/>
        <v>4.005667850914835E+38</v>
      </c>
      <c r="S4707" s="88">
        <f t="shared" si="1041"/>
        <v>2.2901551550157069E+39</v>
      </c>
      <c r="T4707" s="1">
        <f t="shared" si="1042"/>
        <v>2.6907219401071903E+39</v>
      </c>
      <c r="U4707" s="88">
        <f t="shared" si="1036"/>
        <v>2.6907219401071906E+39</v>
      </c>
      <c r="V4707" s="1">
        <f t="shared" si="1045"/>
        <v>2.0219319704907961E+48</v>
      </c>
      <c r="W4707" s="84"/>
    </row>
    <row r="4708" spans="6:23" x14ac:dyDescent="0.2">
      <c r="F4708" s="44">
        <f t="shared" si="1032"/>
        <v>830.80000000005168</v>
      </c>
      <c r="G4708" s="1">
        <f t="shared" si="1033"/>
        <v>2.008865669698935E+17</v>
      </c>
      <c r="H4708" s="15">
        <f t="shared" si="1037"/>
        <v>14.923469623776752</v>
      </c>
      <c r="I4708" s="1">
        <f t="shared" si="1038"/>
        <v>1.6622702977028888E+42</v>
      </c>
      <c r="J4708" s="1">
        <f t="shared" si="1034"/>
        <v>9.5106623380373386E+42</v>
      </c>
      <c r="K4708" s="1">
        <f t="shared" si="1035"/>
        <v>1.1172932635740228E+43</v>
      </c>
      <c r="L4708" s="69">
        <f t="shared" si="1043"/>
        <v>0.10786703816497292</v>
      </c>
      <c r="M4708" s="69">
        <f t="shared" si="1044"/>
        <v>-1.1078670381649729</v>
      </c>
      <c r="Q4708" s="88">
        <f t="shared" si="1039"/>
        <v>2.4076080530388566E-4</v>
      </c>
      <c r="R4708" s="88">
        <f t="shared" si="1040"/>
        <v>4.0020953550767722E+38</v>
      </c>
      <c r="S4708" s="88">
        <f t="shared" si="1041"/>
        <v>2.2897947234792057E+39</v>
      </c>
      <c r="T4708" s="1">
        <f t="shared" si="1042"/>
        <v>2.6900042589868828E+39</v>
      </c>
      <c r="U4708" s="88">
        <f t="shared" si="1036"/>
        <v>2.6900042589868831E+39</v>
      </c>
      <c r="V4708" s="1">
        <f t="shared" si="1045"/>
        <v>2.0209060584088344E+48</v>
      </c>
      <c r="W4708" s="84"/>
    </row>
    <row r="4709" spans="6:23" x14ac:dyDescent="0.2">
      <c r="F4709" s="44">
        <f t="shared" si="1032"/>
        <v>831.00000000005173</v>
      </c>
      <c r="G4709" s="1">
        <f t="shared" si="1033"/>
        <v>2.0093492675972739E+17</v>
      </c>
      <c r="H4709" s="15">
        <f t="shared" si="1037"/>
        <v>14.919877934336613</v>
      </c>
      <c r="I4709" s="1">
        <f t="shared" si="1038"/>
        <v>1.6611877619298809E+42</v>
      </c>
      <c r="J4709" s="1">
        <f t="shared" si="1034"/>
        <v>9.5114553070200262E+42</v>
      </c>
      <c r="K4709" s="1">
        <f t="shared" si="1035"/>
        <v>1.1172643068949908E+43</v>
      </c>
      <c r="L4709" s="69">
        <f t="shared" si="1043"/>
        <v>0.10767278861302428</v>
      </c>
      <c r="M4709" s="69">
        <f t="shared" si="1044"/>
        <v>-1.1076727886130242</v>
      </c>
      <c r="Q4709" s="88">
        <f t="shared" si="1039"/>
        <v>2.4070285349164777E-4</v>
      </c>
      <c r="R4709" s="88">
        <f t="shared" si="1040"/>
        <v>3.9985263448192639E+38</v>
      </c>
      <c r="S4709" s="88">
        <f t="shared" si="1041"/>
        <v>2.289434433257997E+39</v>
      </c>
      <c r="T4709" s="1">
        <f t="shared" si="1042"/>
        <v>2.6892870677399234E+39</v>
      </c>
      <c r="U4709" s="88">
        <f t="shared" si="1036"/>
        <v>2.6892870677399237E+39</v>
      </c>
      <c r="V4709" s="1">
        <f t="shared" si="1045"/>
        <v>2.0198810080834982E+48</v>
      </c>
      <c r="W4709" s="84"/>
    </row>
    <row r="4710" spans="6:23" x14ac:dyDescent="0.2">
      <c r="F4710" s="44">
        <f t="shared" si="1032"/>
        <v>831.20000000005177</v>
      </c>
      <c r="G4710" s="1">
        <f t="shared" si="1033"/>
        <v>2.0098328654956125E+17</v>
      </c>
      <c r="H4710" s="15">
        <f t="shared" si="1037"/>
        <v>14.916287973332201</v>
      </c>
      <c r="I4710" s="1">
        <f t="shared" si="1038"/>
        <v>1.6601059592074858E+42</v>
      </c>
      <c r="J4710" s="1">
        <f t="shared" si="1034"/>
        <v>9.5122481422500876E+42</v>
      </c>
      <c r="K4710" s="1">
        <f t="shared" si="1035"/>
        <v>1.1172354101457574E+43</v>
      </c>
      <c r="L4710" s="69">
        <f t="shared" si="1043"/>
        <v>0.1074785912487347</v>
      </c>
      <c r="M4710" s="69">
        <f t="shared" si="1044"/>
        <v>-1.1074785912487346</v>
      </c>
      <c r="Q4710" s="88">
        <f t="shared" si="1039"/>
        <v>2.4064492956910044E-4</v>
      </c>
      <c r="R4710" s="88">
        <f t="shared" si="1040"/>
        <v>3.9949608163072936E+38</v>
      </c>
      <c r="S4710" s="88">
        <f t="shared" si="1041"/>
        <v>2.2890742842355789E+39</v>
      </c>
      <c r="T4710" s="1">
        <f t="shared" si="1042"/>
        <v>2.6885703658663081E+39</v>
      </c>
      <c r="U4710" s="88">
        <f t="shared" si="1036"/>
        <v>2.6885703658663084E+39</v>
      </c>
      <c r="V4710" s="1">
        <f t="shared" si="1045"/>
        <v>2.0188568185172748E+48</v>
      </c>
      <c r="W4710" s="84"/>
    </row>
    <row r="4711" spans="6:23" x14ac:dyDescent="0.2">
      <c r="F4711" s="44">
        <f t="shared" si="1032"/>
        <v>831.40000000005182</v>
      </c>
      <c r="G4711" s="1">
        <f t="shared" si="1033"/>
        <v>2.0103164633939514E+17</v>
      </c>
      <c r="H4711" s="15">
        <f t="shared" si="1037"/>
        <v>14.912699739516146</v>
      </c>
      <c r="I4711" s="1">
        <f t="shared" si="1038"/>
        <v>1.6590248890084633E+42</v>
      </c>
      <c r="J4711" s="1">
        <f t="shared" si="1034"/>
        <v>9.5130408437835817E+42</v>
      </c>
      <c r="K4711" s="1">
        <f t="shared" si="1035"/>
        <v>1.1172065732792044E+43</v>
      </c>
      <c r="L4711" s="69">
        <f t="shared" si="1043"/>
        <v>0.10728444608973189</v>
      </c>
      <c r="M4711" s="69">
        <f t="shared" si="1044"/>
        <v>-1.107284446089732</v>
      </c>
      <c r="Q4711" s="88">
        <f t="shared" si="1039"/>
        <v>2.4058703351936828E-4</v>
      </c>
      <c r="R4711" s="88">
        <f t="shared" si="1040"/>
        <v>3.9913987658134544E+38</v>
      </c>
      <c r="S4711" s="88">
        <f t="shared" si="1041"/>
        <v>2.28871427635448E+39</v>
      </c>
      <c r="T4711" s="1">
        <f t="shared" si="1042"/>
        <v>2.6878541529358255E+39</v>
      </c>
      <c r="U4711" s="88">
        <f t="shared" si="1036"/>
        <v>2.6878541529358252E+39</v>
      </c>
      <c r="V4711" s="1">
        <f t="shared" si="1045"/>
        <v>2.0178334887660074E+48</v>
      </c>
      <c r="W4711" s="84"/>
    </row>
    <row r="4712" spans="6:23" x14ac:dyDescent="0.2">
      <c r="F4712" s="44">
        <f t="shared" si="1032"/>
        <v>831.60000000005186</v>
      </c>
      <c r="G4712" s="1">
        <f t="shared" si="1033"/>
        <v>2.0108000612922902E+17</v>
      </c>
      <c r="H4712" s="15">
        <f t="shared" si="1037"/>
        <v>14.909113231642284</v>
      </c>
      <c r="I4712" s="1">
        <f t="shared" si="1038"/>
        <v>1.6579445508059848E+42</v>
      </c>
      <c r="J4712" s="1">
        <f t="shared" si="1034"/>
        <v>9.5138334116765154E+42</v>
      </c>
      <c r="K4712" s="1">
        <f t="shared" si="1035"/>
        <v>1.11717779624825E+43</v>
      </c>
      <c r="L4712" s="69">
        <f t="shared" si="1043"/>
        <v>0.10709035316780315</v>
      </c>
      <c r="M4712" s="69">
        <f t="shared" si="1044"/>
        <v>-1.1070903531678031</v>
      </c>
      <c r="Q4712" s="88">
        <f t="shared" si="1039"/>
        <v>2.40529165321135E-4</v>
      </c>
      <c r="R4712" s="88">
        <f t="shared" si="1040"/>
        <v>3.9878401895408759E+38</v>
      </c>
      <c r="S4712" s="88">
        <f t="shared" si="1041"/>
        <v>2.2883544095148783E+39</v>
      </c>
      <c r="T4712" s="1">
        <f t="shared" si="1042"/>
        <v>2.6871384284689661E+39</v>
      </c>
      <c r="U4712" s="88">
        <f t="shared" si="1036"/>
        <v>2.6871384284689658E+39</v>
      </c>
      <c r="V4712" s="1">
        <f t="shared" si="1045"/>
        <v>2.0168110178494473E+48</v>
      </c>
      <c r="W4712" s="84"/>
    </row>
    <row r="4713" spans="6:23" x14ac:dyDescent="0.2">
      <c r="F4713" s="44">
        <f t="shared" si="1032"/>
        <v>831.80000000005191</v>
      </c>
      <c r="G4713" s="1">
        <f t="shared" si="1033"/>
        <v>2.0112836591906291E+17</v>
      </c>
      <c r="H4713" s="15">
        <f t="shared" si="1037"/>
        <v>14.905528448465644</v>
      </c>
      <c r="I4713" s="1">
        <f t="shared" si="1038"/>
        <v>1.6568649440736404E+42</v>
      </c>
      <c r="J4713" s="1">
        <f t="shared" si="1034"/>
        <v>9.5146258459848682E+42</v>
      </c>
      <c r="K4713" s="1">
        <f t="shared" si="1035"/>
        <v>1.1171490790058509E+43</v>
      </c>
      <c r="L4713" s="69">
        <f t="shared" si="1043"/>
        <v>0.10689631250488608</v>
      </c>
      <c r="M4713" s="69">
        <f t="shared" si="1044"/>
        <v>-1.1068963125048861</v>
      </c>
      <c r="Q4713" s="88">
        <f t="shared" si="1039"/>
        <v>2.4047132495308432E-4</v>
      </c>
      <c r="R4713" s="88">
        <f t="shared" si="1040"/>
        <v>3.9842850836970627E+38</v>
      </c>
      <c r="S4713" s="88">
        <f t="shared" si="1041"/>
        <v>2.2879946836168422E+39</v>
      </c>
      <c r="T4713" s="1">
        <f t="shared" si="1042"/>
        <v>2.6864231919865484E+39</v>
      </c>
      <c r="U4713" s="88">
        <f t="shared" si="1036"/>
        <v>2.6864231919865484E+39</v>
      </c>
      <c r="V4713" s="1">
        <f t="shared" si="1045"/>
        <v>2.0157894047885334E+48</v>
      </c>
      <c r="W4713" s="84"/>
    </row>
    <row r="4714" spans="6:23" x14ac:dyDescent="0.2">
      <c r="F4714" s="44">
        <f t="shared" si="1032"/>
        <v>832.00000000005195</v>
      </c>
      <c r="G4714" s="1">
        <f t="shared" si="1033"/>
        <v>2.0117672570889677E+17</v>
      </c>
      <c r="H4714" s="15">
        <f t="shared" si="1037"/>
        <v>14.901945388742455</v>
      </c>
      <c r="I4714" s="1">
        <f t="shared" si="1038"/>
        <v>1.6557860682854334E+42</v>
      </c>
      <c r="J4714" s="1">
        <f t="shared" si="1034"/>
        <v>9.5154181467645779E+42</v>
      </c>
      <c r="K4714" s="1">
        <f t="shared" si="1035"/>
        <v>1.1171204215050012E+43</v>
      </c>
      <c r="L4714" s="69">
        <f t="shared" si="1043"/>
        <v>0.10670232412867747</v>
      </c>
      <c r="M4714" s="69">
        <f t="shared" si="1044"/>
        <v>-1.1067023241286775</v>
      </c>
      <c r="Q4714" s="88">
        <f t="shared" si="1039"/>
        <v>2.4041351239745268E-4</v>
      </c>
      <c r="R4714" s="88">
        <f t="shared" si="1040"/>
        <v>3.9807334445526948E+38</v>
      </c>
      <c r="S4714" s="88">
        <f t="shared" si="1041"/>
        <v>2.287635098594132E+39</v>
      </c>
      <c r="T4714" s="1">
        <f t="shared" si="1042"/>
        <v>2.6857084430494016E+39</v>
      </c>
      <c r="U4714" s="88">
        <f t="shared" si="1036"/>
        <v>2.6857084430494016E+39</v>
      </c>
      <c r="V4714" s="1">
        <f t="shared" si="1045"/>
        <v>2.0147686486351623E+48</v>
      </c>
      <c r="W4714" s="84"/>
    </row>
    <row r="4715" spans="6:23" x14ac:dyDescent="0.2">
      <c r="F4715" s="44">
        <f t="shared" si="1032"/>
        <v>832.200000000052</v>
      </c>
      <c r="G4715" s="1">
        <f t="shared" si="1033"/>
        <v>2.0122508549873066E+17</v>
      </c>
      <c r="H4715" s="15">
        <f t="shared" si="1037"/>
        <v>14.898364051230139</v>
      </c>
      <c r="I4715" s="1">
        <f t="shared" si="1038"/>
        <v>1.654707922915784E+42</v>
      </c>
      <c r="J4715" s="1">
        <f t="shared" si="1034"/>
        <v>9.5162103140715459E+42</v>
      </c>
      <c r="K4715" s="1">
        <f t="shared" si="1035"/>
        <v>1.117091823698733E+43</v>
      </c>
      <c r="L4715" s="69">
        <f t="shared" si="1043"/>
        <v>0.10650838806166889</v>
      </c>
      <c r="M4715" s="69">
        <f t="shared" si="1044"/>
        <v>-1.1065083880616688</v>
      </c>
      <c r="Q4715" s="88">
        <f t="shared" si="1039"/>
        <v>2.4035572763292379E-4</v>
      </c>
      <c r="R4715" s="88">
        <f t="shared" si="1040"/>
        <v>3.9771852683238719E+38</v>
      </c>
      <c r="S4715" s="88">
        <f t="shared" si="1041"/>
        <v>2.2872756543466006E+39</v>
      </c>
      <c r="T4715" s="1">
        <f t="shared" si="1042"/>
        <v>2.6849941811789877E+39</v>
      </c>
      <c r="U4715" s="88">
        <f t="shared" si="1036"/>
        <v>2.684994181178988E+39</v>
      </c>
      <c r="V4715" s="1">
        <f t="shared" si="1045"/>
        <v>2.0137487484126158E+48</v>
      </c>
      <c r="W4715" s="84"/>
    </row>
    <row r="4716" spans="6:23" x14ac:dyDescent="0.2">
      <c r="F4716" s="44">
        <f t="shared" si="1032"/>
        <v>832.40000000005205</v>
      </c>
      <c r="G4716" s="1">
        <f t="shared" si="1033"/>
        <v>2.0127344528856454E+17</v>
      </c>
      <c r="H4716" s="15">
        <f t="shared" si="1037"/>
        <v>14.894784434687315</v>
      </c>
      <c r="I4716" s="1">
        <f t="shared" si="1038"/>
        <v>1.6536305074395237E+42</v>
      </c>
      <c r="J4716" s="1">
        <f t="shared" si="1034"/>
        <v>9.5170023479616382E+42</v>
      </c>
      <c r="K4716" s="1">
        <f t="shared" si="1035"/>
        <v>1.1170632855401161E+43</v>
      </c>
      <c r="L4716" s="69">
        <f t="shared" si="1043"/>
        <v>0.10631450433130557</v>
      </c>
      <c r="M4716" s="69">
        <f t="shared" si="1044"/>
        <v>-1.1063145043313056</v>
      </c>
      <c r="Q4716" s="88">
        <f t="shared" si="1039"/>
        <v>2.4029797063818137E-4</v>
      </c>
      <c r="R4716" s="88">
        <f t="shared" si="1040"/>
        <v>3.9736405512310358E+38</v>
      </c>
      <c r="S4716" s="88">
        <f t="shared" si="1041"/>
        <v>2.2869163507739888E+39</v>
      </c>
      <c r="T4716" s="1">
        <f t="shared" si="1042"/>
        <v>2.6842804058970922E+39</v>
      </c>
      <c r="U4716" s="88">
        <f t="shared" si="1036"/>
        <v>2.6842804058970922E+39</v>
      </c>
      <c r="V4716" s="1">
        <f t="shared" si="1045"/>
        <v>2.0127297031453586E+48</v>
      </c>
      <c r="W4716" s="84"/>
    </row>
    <row r="4717" spans="6:23" x14ac:dyDescent="0.2">
      <c r="F4717" s="44">
        <f t="shared" si="1032"/>
        <v>832.60000000005209</v>
      </c>
      <c r="G4717" s="1">
        <f t="shared" si="1033"/>
        <v>2.013218050783984E+17</v>
      </c>
      <c r="H4717" s="15">
        <f t="shared" si="1037"/>
        <v>14.891206537873796</v>
      </c>
      <c r="I4717" s="1">
        <f t="shared" si="1038"/>
        <v>1.6525538213319017E+42</v>
      </c>
      <c r="J4717" s="1">
        <f t="shared" si="1034"/>
        <v>9.5177942484906746E+42</v>
      </c>
      <c r="K4717" s="1">
        <f t="shared" si="1035"/>
        <v>1.1170348069822576E+43</v>
      </c>
      <c r="L4717" s="69">
        <f t="shared" si="1043"/>
        <v>0.10612067296320785</v>
      </c>
      <c r="M4717" s="69">
        <f t="shared" si="1044"/>
        <v>-1.1061206729632078</v>
      </c>
      <c r="Q4717" s="88">
        <f t="shared" si="1039"/>
        <v>2.4024024139546185E-4</v>
      </c>
      <c r="R4717" s="88">
        <f t="shared" si="1040"/>
        <v>3.97009928955769E+38</v>
      </c>
      <c r="S4717" s="88">
        <f t="shared" si="1041"/>
        <v>2.2865571878097381E+39</v>
      </c>
      <c r="T4717" s="1">
        <f t="shared" si="1042"/>
        <v>2.6835671167655071E+39</v>
      </c>
      <c r="U4717" s="88">
        <f t="shared" si="1036"/>
        <v>2.6835671167655071E+39</v>
      </c>
      <c r="V4717" s="1">
        <f t="shared" si="1045"/>
        <v>2.0117115118887809E+48</v>
      </c>
      <c r="W4717" s="84"/>
    </row>
    <row r="4718" spans="6:23" x14ac:dyDescent="0.2">
      <c r="F4718" s="44">
        <f t="shared" si="1032"/>
        <v>832.80000000005214</v>
      </c>
      <c r="G4718" s="1">
        <f t="shared" si="1033"/>
        <v>2.0137016486823229E+17</v>
      </c>
      <c r="H4718" s="15">
        <f t="shared" si="1037"/>
        <v>14.887630359550577</v>
      </c>
      <c r="I4718" s="1">
        <f t="shared" si="1038"/>
        <v>1.6514778640685771E+42</v>
      </c>
      <c r="J4718" s="1">
        <f t="shared" si="1034"/>
        <v>9.5185860157144504E+42</v>
      </c>
      <c r="K4718" s="1">
        <f t="shared" si="1035"/>
        <v>1.1170063879783027E+43</v>
      </c>
      <c r="L4718" s="69">
        <f t="shared" si="1043"/>
        <v>0.10592689398072734</v>
      </c>
      <c r="M4718" s="69">
        <f t="shared" si="1044"/>
        <v>-1.1059268939807274</v>
      </c>
      <c r="Q4718" s="88">
        <f t="shared" si="1039"/>
        <v>2.4018253988433713E-4</v>
      </c>
      <c r="R4718" s="88">
        <f t="shared" si="1040"/>
        <v>3.9665614795475093E+38</v>
      </c>
      <c r="S4718" s="88">
        <f t="shared" si="1041"/>
        <v>2.2861981653618296E+39</v>
      </c>
      <c r="T4718" s="1">
        <f t="shared" si="1042"/>
        <v>2.6828543133165805E+39</v>
      </c>
      <c r="U4718" s="88">
        <f t="shared" si="1036"/>
        <v>2.6828543133165805E+39</v>
      </c>
      <c r="V4718" s="1">
        <f t="shared" si="1045"/>
        <v>2.0106941736771149E+48</v>
      </c>
      <c r="W4718" s="84"/>
    </row>
    <row r="4719" spans="6:23" x14ac:dyDescent="0.2">
      <c r="F4719" s="44">
        <f t="shared" si="1032"/>
        <v>833.00000000005218</v>
      </c>
      <c r="G4719" s="1">
        <f t="shared" si="1033"/>
        <v>2.0141852465806618E+17</v>
      </c>
      <c r="H4719" s="15">
        <f t="shared" si="1037"/>
        <v>14.884055898479856</v>
      </c>
      <c r="I4719" s="1">
        <f t="shared" si="1038"/>
        <v>1.6504026351256256E+42</v>
      </c>
      <c r="J4719" s="1">
        <f t="shared" si="1034"/>
        <v>9.5193776496887173E+42</v>
      </c>
      <c r="K4719" s="1">
        <f t="shared" si="1035"/>
        <v>1.1169780284814342E+43</v>
      </c>
      <c r="L4719" s="69">
        <f t="shared" si="1043"/>
        <v>0.10573316740947755</v>
      </c>
      <c r="M4719" s="69">
        <f t="shared" si="1044"/>
        <v>-1.1057331674094775</v>
      </c>
      <c r="Q4719" s="88">
        <f t="shared" si="1039"/>
        <v>2.4012486608349093E-4</v>
      </c>
      <c r="R4719" s="88">
        <f t="shared" si="1040"/>
        <v>3.9630271174338141E+38</v>
      </c>
      <c r="S4719" s="88">
        <f t="shared" si="1041"/>
        <v>2.28583928332968E+39</v>
      </c>
      <c r="T4719" s="1">
        <f t="shared" si="1042"/>
        <v>2.6821419950730615E+39</v>
      </c>
      <c r="U4719" s="88">
        <f t="shared" si="1036"/>
        <v>2.6821419950730612E+39</v>
      </c>
      <c r="V4719" s="1">
        <f t="shared" si="1045"/>
        <v>2.0096776875383269E+48</v>
      </c>
      <c r="W4719" s="84"/>
    </row>
    <row r="4720" spans="6:23" x14ac:dyDescent="0.2">
      <c r="F4720" s="44">
        <f t="shared" ref="F4720:F4783" si="1046">F4719+0.2</f>
        <v>833.20000000005223</v>
      </c>
      <c r="G4720" s="1">
        <f t="shared" si="1033"/>
        <v>2.0146688444790003E+17</v>
      </c>
      <c r="H4720" s="15">
        <f t="shared" si="1037"/>
        <v>14.880483153425011</v>
      </c>
      <c r="I4720" s="1">
        <f t="shared" si="1038"/>
        <v>1.649328133979534E+42</v>
      </c>
      <c r="J4720" s="1">
        <f t="shared" si="1034"/>
        <v>9.520169150469189E+42</v>
      </c>
      <c r="K4720" s="1">
        <f t="shared" si="1035"/>
        <v>1.1169497284448724E+43</v>
      </c>
      <c r="L4720" s="69">
        <f t="shared" si="1043"/>
        <v>0.10553949327418974</v>
      </c>
      <c r="M4720" s="69">
        <f t="shared" si="1044"/>
        <v>-1.1055394932741898</v>
      </c>
      <c r="Q4720" s="88">
        <f t="shared" si="1039"/>
        <v>2.400672199742715E-4</v>
      </c>
      <c r="R4720" s="88">
        <f t="shared" si="1040"/>
        <v>3.9594961994981948E+38</v>
      </c>
      <c r="S4720" s="88">
        <f t="shared" si="1041"/>
        <v>2.2854805416379603E+39</v>
      </c>
      <c r="T4720" s="1">
        <f t="shared" si="1042"/>
        <v>2.6814301615877799E+39</v>
      </c>
      <c r="U4720" s="88">
        <f t="shared" si="1036"/>
        <v>2.6814301615877799E+39</v>
      </c>
      <c r="V4720" s="1">
        <f t="shared" si="1045"/>
        <v>2.0086620525238526E+48</v>
      </c>
      <c r="W4720" s="84"/>
    </row>
    <row r="4721" spans="6:23" x14ac:dyDescent="0.2">
      <c r="F4721" s="44">
        <f t="shared" si="1046"/>
        <v>833.40000000005227</v>
      </c>
      <c r="G4721" s="1">
        <f t="shared" si="1033"/>
        <v>2.0151524423773392E+17</v>
      </c>
      <c r="H4721" s="15">
        <f t="shared" si="1037"/>
        <v>14.876912123150611</v>
      </c>
      <c r="I4721" s="1">
        <f t="shared" si="1038"/>
        <v>1.648254360107202E+42</v>
      </c>
      <c r="J4721" s="1">
        <f t="shared" si="1034"/>
        <v>9.5209605181115442E+42</v>
      </c>
      <c r="K4721" s="1">
        <f t="shared" si="1035"/>
        <v>1.1169214878218746E+43</v>
      </c>
      <c r="L4721" s="69">
        <f t="shared" si="1043"/>
        <v>0.10534587160188055</v>
      </c>
      <c r="M4721" s="69">
        <f t="shared" si="1044"/>
        <v>-1.1053458716018805</v>
      </c>
      <c r="Q4721" s="88">
        <f t="shared" si="1039"/>
        <v>2.4000960153625073E-4</v>
      </c>
      <c r="R4721" s="88">
        <f t="shared" si="1040"/>
        <v>3.955968721997175E+38</v>
      </c>
      <c r="S4721" s="88">
        <f t="shared" si="1041"/>
        <v>2.285121940194327E+39</v>
      </c>
      <c r="T4721" s="1">
        <f t="shared" si="1042"/>
        <v>2.6807188123940444E+39</v>
      </c>
      <c r="U4721" s="88">
        <f t="shared" si="1036"/>
        <v>2.6807188123940444E+39</v>
      </c>
      <c r="V4721" s="1">
        <f t="shared" si="1045"/>
        <v>2.0076472676714144E+48</v>
      </c>
      <c r="W4721" s="84"/>
    </row>
    <row r="4722" spans="6:23" x14ac:dyDescent="0.2">
      <c r="F4722" s="44">
        <f t="shared" si="1046"/>
        <v>833.60000000005232</v>
      </c>
      <c r="G4722" s="1">
        <f t="shared" si="1033"/>
        <v>2.0156360402756781E+17</v>
      </c>
      <c r="H4722" s="15">
        <f t="shared" si="1037"/>
        <v>14.873342806422405</v>
      </c>
      <c r="I4722" s="1">
        <f t="shared" si="1038"/>
        <v>1.6471813129859412E+42</v>
      </c>
      <c r="J4722" s="1">
        <f t="shared" si="1034"/>
        <v>9.5217517526714234E+42</v>
      </c>
      <c r="K4722" s="1">
        <f t="shared" si="1035"/>
        <v>1.1168933065657365E+43</v>
      </c>
      <c r="L4722" s="69">
        <f t="shared" si="1043"/>
        <v>0.10515230241398842</v>
      </c>
      <c r="M4722" s="69">
        <f t="shared" si="1044"/>
        <v>-1.1051523024139884</v>
      </c>
      <c r="Q4722" s="88">
        <f t="shared" si="1039"/>
        <v>2.399520107498887E-4</v>
      </c>
      <c r="R4722" s="88">
        <f t="shared" si="1040"/>
        <v>3.9524446812061833E+38</v>
      </c>
      <c r="S4722" s="88">
        <f t="shared" si="1041"/>
        <v>2.2847634789147848E+39</v>
      </c>
      <c r="T4722" s="1">
        <f t="shared" si="1042"/>
        <v>2.6800079470354032E+39</v>
      </c>
      <c r="U4722" s="88">
        <f t="shared" si="1036"/>
        <v>2.6800079470354032E+39</v>
      </c>
      <c r="V4722" s="1">
        <f t="shared" si="1045"/>
        <v>2.006633332027328E+48</v>
      </c>
      <c r="W4722" s="84"/>
    </row>
    <row r="4723" spans="6:23" x14ac:dyDescent="0.2">
      <c r="F4723" s="44">
        <f t="shared" si="1046"/>
        <v>833.80000000005236</v>
      </c>
      <c r="G4723" s="1">
        <f t="shared" si="1033"/>
        <v>2.0161196381740166E+17</v>
      </c>
      <c r="H4723" s="15">
        <f t="shared" si="1037"/>
        <v>14.869775202007338</v>
      </c>
      <c r="I4723" s="1">
        <f t="shared" si="1038"/>
        <v>1.646108992093477E+42</v>
      </c>
      <c r="J4723" s="1">
        <f t="shared" si="1034"/>
        <v>9.5225428542044311E+42</v>
      </c>
      <c r="K4723" s="1">
        <f t="shared" si="1035"/>
        <v>1.1168651846297908E+43</v>
      </c>
      <c r="L4723" s="69">
        <f t="shared" si="1043"/>
        <v>0.10495878573788806</v>
      </c>
      <c r="M4723" s="69">
        <f t="shared" si="1044"/>
        <v>-1.104958785737888</v>
      </c>
      <c r="Q4723" s="88">
        <f t="shared" si="1039"/>
        <v>2.3989444759386913E-4</v>
      </c>
      <c r="R4723" s="88">
        <f t="shared" si="1040"/>
        <v>3.9489240733756532E+38</v>
      </c>
      <c r="S4723" s="88">
        <f t="shared" si="1041"/>
        <v>2.2844051576983177E+39</v>
      </c>
      <c r="T4723" s="1">
        <f t="shared" si="1042"/>
        <v>2.6792975650358831E+39</v>
      </c>
      <c r="U4723" s="88">
        <f t="shared" si="1036"/>
        <v>2.6792975650358834E+39</v>
      </c>
      <c r="V4723" s="1">
        <f t="shared" si="1045"/>
        <v>2.0056202446242098E+48</v>
      </c>
      <c r="W4723" s="84"/>
    </row>
    <row r="4724" spans="6:23" x14ac:dyDescent="0.2">
      <c r="F4724" s="44">
        <f t="shared" si="1046"/>
        <v>834.00000000005241</v>
      </c>
      <c r="G4724" s="1">
        <f t="shared" si="1033"/>
        <v>2.0166032360723555E+17</v>
      </c>
      <c r="H4724" s="15">
        <f t="shared" si="1037"/>
        <v>14.866209308673522</v>
      </c>
      <c r="I4724" s="1">
        <f t="shared" si="1038"/>
        <v>1.6450373969079433E+42</v>
      </c>
      <c r="J4724" s="1">
        <f t="shared" si="1034"/>
        <v>9.5233338227661323E+42</v>
      </c>
      <c r="K4724" s="1">
        <f t="shared" si="1035"/>
        <v>1.1168371219674075E+43</v>
      </c>
      <c r="L4724" s="69">
        <f t="shared" si="1043"/>
        <v>0.10476532159785966</v>
      </c>
      <c r="M4724" s="69">
        <f t="shared" si="1044"/>
        <v>-1.1047653215978597</v>
      </c>
      <c r="Q4724" s="88">
        <f t="shared" si="1039"/>
        <v>2.3983691205042845E-4</v>
      </c>
      <c r="R4724" s="88">
        <f t="shared" si="1040"/>
        <v>3.9454068948187614E+38</v>
      </c>
      <c r="S4724" s="88">
        <f t="shared" si="1041"/>
        <v>2.2840469764776315E+39</v>
      </c>
      <c r="T4724" s="1">
        <f t="shared" si="1042"/>
        <v>2.6785876659595077E+39</v>
      </c>
      <c r="U4724" s="88">
        <f t="shared" si="1036"/>
        <v>2.6785876659595074E+39</v>
      </c>
      <c r="V4724" s="1">
        <f t="shared" si="1045"/>
        <v>2.0046080045255368E+48</v>
      </c>
      <c r="W4724" s="84"/>
    </row>
    <row r="4725" spans="6:23" x14ac:dyDescent="0.2">
      <c r="F4725" s="44">
        <f t="shared" si="1046"/>
        <v>834.20000000005246</v>
      </c>
      <c r="G4725" s="1">
        <f t="shared" si="1033"/>
        <v>2.0170868339706944E+17</v>
      </c>
      <c r="H4725" s="15">
        <f t="shared" si="1037"/>
        <v>14.862645125190262</v>
      </c>
      <c r="I4725" s="1">
        <f t="shared" si="1038"/>
        <v>1.6439665269078883E+42</v>
      </c>
      <c r="J4725" s="1">
        <f t="shared" si="1034"/>
        <v>9.5241246584120585E+42</v>
      </c>
      <c r="K4725" s="1">
        <f t="shared" si="1035"/>
        <v>1.1168091185319948E+43</v>
      </c>
      <c r="L4725" s="69">
        <f t="shared" si="1043"/>
        <v>0.10457191001669137</v>
      </c>
      <c r="M4725" s="69">
        <f t="shared" si="1044"/>
        <v>-1.1045719100166913</v>
      </c>
      <c r="Q4725" s="88">
        <f t="shared" si="1039"/>
        <v>2.397794040973622E-4</v>
      </c>
      <c r="R4725" s="88">
        <f t="shared" si="1040"/>
        <v>3.9418931417798363E+38</v>
      </c>
      <c r="S4725" s="88">
        <f t="shared" si="1041"/>
        <v>2.2836889351430366E+39</v>
      </c>
      <c r="T4725" s="1">
        <f t="shared" si="1042"/>
        <v>2.6778782493210204E+39</v>
      </c>
      <c r="U4725" s="88">
        <f t="shared" si="1036"/>
        <v>2.6778782493210207E+39</v>
      </c>
      <c r="V4725" s="1">
        <f t="shared" si="1045"/>
        <v>2.003596610758815E+48</v>
      </c>
      <c r="W4725" s="84"/>
    </row>
    <row r="4726" spans="6:23" x14ac:dyDescent="0.2">
      <c r="F4726" s="44">
        <f t="shared" si="1046"/>
        <v>834.4000000000525</v>
      </c>
      <c r="G4726" s="1">
        <f t="shared" si="1033"/>
        <v>2.017570431869033E+17</v>
      </c>
      <c r="H4726" s="15">
        <f t="shared" si="1037"/>
        <v>14.859082650328041</v>
      </c>
      <c r="I4726" s="1">
        <f t="shared" si="1038"/>
        <v>1.6428963815722664E+42</v>
      </c>
      <c r="J4726" s="1">
        <f t="shared" si="1034"/>
        <v>9.5249153611976991E+42</v>
      </c>
      <c r="K4726" s="1">
        <f t="shared" si="1035"/>
        <v>1.1167811742769964E+43</v>
      </c>
      <c r="L4726" s="69">
        <f t="shared" si="1043"/>
        <v>0.10437855102508918</v>
      </c>
      <c r="M4726" s="69">
        <f t="shared" si="1044"/>
        <v>-1.1043785510250892</v>
      </c>
      <c r="Q4726" s="88">
        <f t="shared" si="1039"/>
        <v>2.3972192371868317E-4</v>
      </c>
      <c r="R4726" s="88">
        <f t="shared" si="1040"/>
        <v>3.9383828106096741E+38</v>
      </c>
      <c r="S4726" s="88">
        <f t="shared" si="1041"/>
        <v>2.2833310336439483E+39</v>
      </c>
      <c r="T4726" s="1">
        <f t="shared" si="1042"/>
        <v>2.6771693147049157E+39</v>
      </c>
      <c r="U4726" s="88">
        <f t="shared" si="1036"/>
        <v>2.6771693147049154E+39</v>
      </c>
      <c r="V4726" s="1">
        <f t="shared" si="1045"/>
        <v>2.0025860624046546E+48</v>
      </c>
      <c r="W4726" s="84"/>
    </row>
    <row r="4727" spans="6:23" x14ac:dyDescent="0.2">
      <c r="F4727" s="44">
        <f t="shared" si="1046"/>
        <v>834.60000000005255</v>
      </c>
      <c r="G4727" s="1">
        <f t="shared" si="1033"/>
        <v>2.0180540297673718E+17</v>
      </c>
      <c r="H4727" s="15">
        <f t="shared" si="1037"/>
        <v>14.855521882858515</v>
      </c>
      <c r="I4727" s="1">
        <f t="shared" si="1038"/>
        <v>1.6418269603804467E+42</v>
      </c>
      <c r="J4727" s="1">
        <f t="shared" si="1034"/>
        <v>9.5257059311785138E+42</v>
      </c>
      <c r="K4727" s="1">
        <f t="shared" si="1035"/>
        <v>1.116753289155896E+43</v>
      </c>
      <c r="L4727" s="69">
        <f t="shared" si="1043"/>
        <v>0.10418524463830484</v>
      </c>
      <c r="M4727" s="69">
        <f t="shared" si="1044"/>
        <v>-1.1041852446383049</v>
      </c>
      <c r="Q4727" s="88">
        <f t="shared" si="1039"/>
        <v>2.3966447088952236E-4</v>
      </c>
      <c r="R4727" s="88">
        <f t="shared" si="1040"/>
        <v>3.9348758975173252E+38</v>
      </c>
      <c r="S4727" s="88">
        <f t="shared" si="1041"/>
        <v>2.2829732718450836E+39</v>
      </c>
      <c r="T4727" s="1">
        <f t="shared" si="1042"/>
        <v>2.676460861596816E+39</v>
      </c>
      <c r="U4727" s="88">
        <f t="shared" si="1036"/>
        <v>2.676460861596816E+39</v>
      </c>
      <c r="V4727" s="1">
        <f t="shared" si="1045"/>
        <v>2.0015763584706085E+48</v>
      </c>
      <c r="W4727" s="84"/>
    </row>
    <row r="4728" spans="6:23" x14ac:dyDescent="0.2">
      <c r="F4728" s="44">
        <f t="shared" si="1046"/>
        <v>834.80000000005259</v>
      </c>
      <c r="G4728" s="1">
        <f t="shared" si="1033"/>
        <v>2.0185376276657107E+17</v>
      </c>
      <c r="H4728" s="15">
        <f t="shared" si="1037"/>
        <v>14.851962821554523</v>
      </c>
      <c r="I4728" s="1">
        <f t="shared" si="1038"/>
        <v>1.6407582628122072E+42</v>
      </c>
      <c r="J4728" s="1">
        <f t="shared" si="1034"/>
        <v>9.5264963684099202E+42</v>
      </c>
      <c r="K4728" s="1">
        <f t="shared" si="1035"/>
        <v>1.1167254631222127E+43</v>
      </c>
      <c r="L4728" s="69">
        <f t="shared" si="1043"/>
        <v>0.1039919908880609</v>
      </c>
      <c r="M4728" s="69">
        <f t="shared" si="1044"/>
        <v>-1.1039919908880609</v>
      </c>
      <c r="Q4728" s="88">
        <f t="shared" si="1039"/>
        <v>2.3960704559300439E-4</v>
      </c>
      <c r="R4728" s="88">
        <f t="shared" si="1040"/>
        <v>3.9313723988474324E+38</v>
      </c>
      <c r="S4728" s="88">
        <f t="shared" si="1041"/>
        <v>2.2826156496871866E+39</v>
      </c>
      <c r="T4728" s="1">
        <f t="shared" si="1042"/>
        <v>2.6757528895719298E+39</v>
      </c>
      <c r="U4728" s="88">
        <f t="shared" si="1036"/>
        <v>2.6757528895719295E+39</v>
      </c>
      <c r="V4728" s="1">
        <f t="shared" si="1045"/>
        <v>2.0005674980321612E+48</v>
      </c>
      <c r="W4728" s="84"/>
    </row>
    <row r="4729" spans="6:23" x14ac:dyDescent="0.2">
      <c r="F4729" s="44">
        <f t="shared" si="1046"/>
        <v>835.00000000005264</v>
      </c>
      <c r="G4729" s="1">
        <f t="shared" si="1033"/>
        <v>2.0190212255640493E+17</v>
      </c>
      <c r="H4729" s="15">
        <f t="shared" si="1037"/>
        <v>14.848405465190078</v>
      </c>
      <c r="I4729" s="1">
        <f t="shared" si="1038"/>
        <v>1.6396902883477333E+42</v>
      </c>
      <c r="J4729" s="1">
        <f t="shared" si="1034"/>
        <v>9.5272866729473014E+42</v>
      </c>
      <c r="K4729" s="1">
        <f t="shared" si="1035"/>
        <v>1.1166976961295035E+43</v>
      </c>
      <c r="L4729" s="69">
        <f t="shared" si="1043"/>
        <v>0.10379878979608333</v>
      </c>
      <c r="M4729" s="69">
        <f t="shared" si="1044"/>
        <v>-1.1037987897960833</v>
      </c>
      <c r="Q4729" s="88">
        <f t="shared" si="1039"/>
        <v>2.3954964780958932E-4</v>
      </c>
      <c r="R4729" s="88">
        <f t="shared" si="1040"/>
        <v>3.9278723109050349E+38</v>
      </c>
      <c r="S4729" s="88">
        <f t="shared" si="1041"/>
        <v>2.2822581670855202E+39</v>
      </c>
      <c r="T4729" s="1">
        <f t="shared" si="1042"/>
        <v>2.6750453981760236E+39</v>
      </c>
      <c r="U4729" s="88">
        <f t="shared" si="1036"/>
        <v>2.6750453981760236E+39</v>
      </c>
      <c r="V4729" s="1">
        <f t="shared" si="1045"/>
        <v>1.9995594801436736E+48</v>
      </c>
      <c r="W4729" s="84"/>
    </row>
    <row r="4730" spans="6:23" x14ac:dyDescent="0.2">
      <c r="F4730" s="44">
        <f t="shared" si="1046"/>
        <v>835.20000000005268</v>
      </c>
      <c r="G4730" s="1">
        <f t="shared" si="1033"/>
        <v>2.0195048234623882E+17</v>
      </c>
      <c r="H4730" s="15">
        <f t="shared" si="1037"/>
        <v>14.844849812540367</v>
      </c>
      <c r="I4730" s="1">
        <f t="shared" si="1038"/>
        <v>1.6386230364676217E+42</v>
      </c>
      <c r="J4730" s="1">
        <f t="shared" si="1034"/>
        <v>9.5280768448460019E+42</v>
      </c>
      <c r="K4730" s="1">
        <f t="shared" si="1035"/>
        <v>1.1166699881313623E+43</v>
      </c>
      <c r="L4730" s="69">
        <f t="shared" si="1043"/>
        <v>0.10360564138767958</v>
      </c>
      <c r="M4730" s="69">
        <f t="shared" si="1044"/>
        <v>-1.1036056413876796</v>
      </c>
      <c r="Q4730" s="88">
        <f t="shared" si="1039"/>
        <v>2.3949227751884905E-4</v>
      </c>
      <c r="R4730" s="88">
        <f t="shared" si="1040"/>
        <v>3.9243756299848278E+38</v>
      </c>
      <c r="S4730" s="88">
        <f t="shared" si="1041"/>
        <v>2.2819008239467784E+39</v>
      </c>
      <c r="T4730" s="1">
        <f t="shared" si="1042"/>
        <v>2.6743383869452611E+39</v>
      </c>
      <c r="U4730" s="88">
        <f t="shared" si="1036"/>
        <v>2.6743383869452611E+39</v>
      </c>
      <c r="V4730" s="1">
        <f t="shared" si="1045"/>
        <v>1.9985523038532386E+48</v>
      </c>
      <c r="W4730" s="84"/>
    </row>
    <row r="4731" spans="6:23" x14ac:dyDescent="0.2">
      <c r="F4731" s="44">
        <f t="shared" si="1046"/>
        <v>835.40000000005273</v>
      </c>
      <c r="G4731" s="1">
        <f t="shared" si="1033"/>
        <v>2.019988421360727E+17</v>
      </c>
      <c r="H4731" s="15">
        <f t="shared" si="1037"/>
        <v>14.841295862381749</v>
      </c>
      <c r="I4731" s="1">
        <f t="shared" si="1038"/>
        <v>1.6375565066528785E+42</v>
      </c>
      <c r="J4731" s="1">
        <f t="shared" si="1034"/>
        <v>9.5288668841613266E+42</v>
      </c>
      <c r="K4731" s="1">
        <f t="shared" si="1035"/>
        <v>1.1166423390814204E+43</v>
      </c>
      <c r="L4731" s="69">
        <f t="shared" si="1043"/>
        <v>0.10341254568761787</v>
      </c>
      <c r="M4731" s="69">
        <f t="shared" si="1044"/>
        <v>-1.1034125456876178</v>
      </c>
      <c r="Q4731" s="88">
        <f t="shared" si="1039"/>
        <v>2.3943493470124366E-4</v>
      </c>
      <c r="R4731" s="88">
        <f t="shared" si="1040"/>
        <v>3.9208823524002864E+38</v>
      </c>
      <c r="S4731" s="88">
        <f t="shared" si="1041"/>
        <v>2.2815436201860105E+39</v>
      </c>
      <c r="T4731" s="1">
        <f t="shared" si="1042"/>
        <v>2.6736318554260392E+39</v>
      </c>
      <c r="U4731" s="88">
        <f t="shared" si="1036"/>
        <v>2.6736318554260389E+39</v>
      </c>
      <c r="V4731" s="1">
        <f t="shared" si="1045"/>
        <v>1.9975459682175042E+48</v>
      </c>
      <c r="W4731" s="84"/>
    </row>
    <row r="4732" spans="6:23" x14ac:dyDescent="0.2">
      <c r="F4732" s="44">
        <f t="shared" si="1046"/>
        <v>835.60000000005277</v>
      </c>
      <c r="G4732" s="1">
        <f t="shared" si="1033"/>
        <v>2.0204720192590656E+17</v>
      </c>
      <c r="H4732" s="15">
        <f t="shared" si="1037"/>
        <v>14.83774361349176</v>
      </c>
      <c r="I4732" s="1">
        <f t="shared" si="1038"/>
        <v>1.636490698384917E+42</v>
      </c>
      <c r="J4732" s="1">
        <f t="shared" si="1034"/>
        <v>9.5296567909485521E+42</v>
      </c>
      <c r="K4732" s="1">
        <f t="shared" si="1035"/>
        <v>1.116614748933347E+43</v>
      </c>
      <c r="L4732" s="69">
        <f t="shared" si="1043"/>
        <v>0.10321950271711948</v>
      </c>
      <c r="M4732" s="69">
        <f t="shared" si="1044"/>
        <v>-1.1032195027171194</v>
      </c>
      <c r="Q4732" s="88">
        <f t="shared" si="1039"/>
        <v>2.3937761933545687E-4</v>
      </c>
      <c r="R4732" s="88">
        <f t="shared" si="1040"/>
        <v>3.917392474440006E+38</v>
      </c>
      <c r="S4732" s="88">
        <f t="shared" si="1041"/>
        <v>2.2811865557012341E+39</v>
      </c>
      <c r="T4732" s="1">
        <f t="shared" si="1042"/>
        <v>2.6729258031452348E+39</v>
      </c>
      <c r="U4732" s="88">
        <f t="shared" si="1036"/>
        <v>2.6729258031452351E+39</v>
      </c>
      <c r="V4732" s="1">
        <f t="shared" si="1045"/>
        <v>1.9965404722794423E+48</v>
      </c>
      <c r="W4732" s="84"/>
    </row>
    <row r="4733" spans="6:23" x14ac:dyDescent="0.2">
      <c r="F4733" s="44">
        <f t="shared" si="1046"/>
        <v>835.80000000005282</v>
      </c>
      <c r="G4733" s="1">
        <f t="shared" si="1033"/>
        <v>2.0209556171574045E+17</v>
      </c>
      <c r="H4733" s="15">
        <f t="shared" si="1037"/>
        <v>14.834193064649094</v>
      </c>
      <c r="I4733" s="1">
        <f t="shared" si="1038"/>
        <v>1.635425611145558E+42</v>
      </c>
      <c r="J4733" s="1">
        <f t="shared" si="1034"/>
        <v>9.5304465652629104E+42</v>
      </c>
      <c r="K4733" s="1">
        <f t="shared" si="1035"/>
        <v>1.1165872176408468E+43</v>
      </c>
      <c r="L4733" s="69">
        <f t="shared" si="1043"/>
        <v>0.10302651250593359</v>
      </c>
      <c r="M4733" s="69">
        <f t="shared" si="1044"/>
        <v>-1.1030265125059335</v>
      </c>
      <c r="Q4733" s="88">
        <f t="shared" si="1039"/>
        <v>2.3932033140461328E-4</v>
      </c>
      <c r="R4733" s="88">
        <f t="shared" si="1040"/>
        <v>3.9139059924694715E+38</v>
      </c>
      <c r="S4733" s="88">
        <f t="shared" si="1041"/>
        <v>2.2808296304326782E+39</v>
      </c>
      <c r="T4733" s="1">
        <f t="shared" si="1042"/>
        <v>2.6722202296796253E+39</v>
      </c>
      <c r="U4733" s="88">
        <f t="shared" si="1036"/>
        <v>2.6722202296796253E+39</v>
      </c>
      <c r="V4733" s="1">
        <f t="shared" si="1045"/>
        <v>1.995535815120204E+48</v>
      </c>
      <c r="W4733" s="84"/>
    </row>
    <row r="4734" spans="6:23" x14ac:dyDescent="0.2">
      <c r="F4734" s="44">
        <f t="shared" si="1046"/>
        <v>836.00000000005286</v>
      </c>
      <c r="G4734" s="1">
        <f t="shared" si="1033"/>
        <v>2.0214392150557434E+17</v>
      </c>
      <c r="H4734" s="15">
        <f t="shared" si="1037"/>
        <v>14.830644214633626</v>
      </c>
      <c r="I4734" s="1">
        <f t="shared" si="1038"/>
        <v>1.6343612444170324E+42</v>
      </c>
      <c r="J4734" s="1">
        <f t="shared" si="1034"/>
        <v>9.5312362071596035E+42</v>
      </c>
      <c r="K4734" s="1">
        <f t="shared" si="1035"/>
        <v>1.1165597451576636E+43</v>
      </c>
      <c r="L4734" s="69">
        <f t="shared" si="1043"/>
        <v>0.10283357507119135</v>
      </c>
      <c r="M4734" s="69">
        <f t="shared" si="1044"/>
        <v>-1.1028335750711913</v>
      </c>
      <c r="Q4734" s="88">
        <f t="shared" si="1039"/>
        <v>2.3926307088650844E-4</v>
      </c>
      <c r="R4734" s="88">
        <f t="shared" si="1040"/>
        <v>3.9104229027711458E+38</v>
      </c>
      <c r="S4734" s="88">
        <f t="shared" si="1041"/>
        <v>2.280472844269684E+39</v>
      </c>
      <c r="T4734" s="1">
        <f t="shared" si="1042"/>
        <v>2.6715151345467986E+39</v>
      </c>
      <c r="U4734" s="88">
        <f t="shared" si="1036"/>
        <v>2.6715151345467989E+39</v>
      </c>
      <c r="V4734" s="1">
        <f t="shared" si="1045"/>
        <v>1.9945319957776305E+48</v>
      </c>
      <c r="W4734" s="84"/>
    </row>
    <row r="4735" spans="6:23" x14ac:dyDescent="0.2">
      <c r="F4735" s="44">
        <f t="shared" si="1046"/>
        <v>836.20000000005291</v>
      </c>
      <c r="G4735" s="1">
        <f t="shared" si="1033"/>
        <v>2.0219228129540819E+17</v>
      </c>
      <c r="H4735" s="15">
        <f t="shared" si="1037"/>
        <v>14.827097062226397</v>
      </c>
      <c r="I4735" s="1">
        <f t="shared" si="1038"/>
        <v>1.6332975976819757E+42</v>
      </c>
      <c r="J4735" s="1">
        <f t="shared" si="1034"/>
        <v>9.5320257166937867E+42</v>
      </c>
      <c r="K4735" s="1">
        <f t="shared" si="1035"/>
        <v>1.1165323314375763E+43</v>
      </c>
      <c r="L4735" s="69">
        <f t="shared" si="1043"/>
        <v>0.10264069044472958</v>
      </c>
      <c r="M4735" s="69">
        <f t="shared" si="1044"/>
        <v>-1.1026406904447297</v>
      </c>
      <c r="Q4735" s="88">
        <f t="shared" si="1039"/>
        <v>2.3920583776337878E-4</v>
      </c>
      <c r="R4735" s="88">
        <f t="shared" si="1040"/>
        <v>3.9069432017043098E+38</v>
      </c>
      <c r="S4735" s="88">
        <f t="shared" si="1041"/>
        <v>2.2801161971438082E+39</v>
      </c>
      <c r="T4735" s="1">
        <f t="shared" si="1042"/>
        <v>2.6708105173142391E+39</v>
      </c>
      <c r="U4735" s="88">
        <f t="shared" si="1036"/>
        <v>2.6708105173142394E+39</v>
      </c>
      <c r="V4735" s="1">
        <f t="shared" si="1045"/>
        <v>1.9935290133277258E+48</v>
      </c>
      <c r="W4735" s="84"/>
    </row>
    <row r="4736" spans="6:23" x14ac:dyDescent="0.2">
      <c r="F4736" s="44">
        <f t="shared" si="1046"/>
        <v>836.40000000005296</v>
      </c>
      <c r="G4736" s="1">
        <f t="shared" si="1033"/>
        <v>2.0224064108524208E+17</v>
      </c>
      <c r="H4736" s="15">
        <f t="shared" si="1037"/>
        <v>14.823551606209604</v>
      </c>
      <c r="I4736" s="1">
        <f t="shared" si="1038"/>
        <v>1.6322346704234332E+42</v>
      </c>
      <c r="J4736" s="1">
        <f t="shared" si="1034"/>
        <v>9.5328150939205917E+42</v>
      </c>
      <c r="K4736" s="1">
        <f t="shared" si="1035"/>
        <v>1.1165049764344025E+43</v>
      </c>
      <c r="L4736" s="69">
        <f t="shared" si="1043"/>
        <v>0.10244785864410323</v>
      </c>
      <c r="M4736" s="69">
        <f t="shared" si="1044"/>
        <v>-1.1024478586441033</v>
      </c>
      <c r="Q4736" s="88">
        <f t="shared" si="1039"/>
        <v>2.3914863201390801E-4</v>
      </c>
      <c r="R4736" s="88">
        <f t="shared" si="1040"/>
        <v>3.9034668855743606E+38</v>
      </c>
      <c r="S4736" s="88">
        <f t="shared" si="1041"/>
        <v>2.2797596889526435E+39</v>
      </c>
      <c r="T4736" s="1">
        <f t="shared" si="1042"/>
        <v>2.6701063775100797E+39</v>
      </c>
      <c r="U4736" s="88">
        <f t="shared" si="1036"/>
        <v>2.6701063775100797E+39</v>
      </c>
      <c r="V4736" s="1">
        <f t="shared" si="1045"/>
        <v>1.9925268668180128E+48</v>
      </c>
      <c r="W4736" s="84"/>
    </row>
    <row r="4737" spans="6:23" x14ac:dyDescent="0.2">
      <c r="F4737" s="44">
        <f t="shared" si="1046"/>
        <v>836.600000000053</v>
      </c>
      <c r="G4737" s="1">
        <f t="shared" si="1033"/>
        <v>2.0228900087507597E+17</v>
      </c>
      <c r="H4737" s="15">
        <f t="shared" si="1037"/>
        <v>14.820007845366616</v>
      </c>
      <c r="I4737" s="1">
        <f t="shared" si="1038"/>
        <v>1.6311724621248556E+42</v>
      </c>
      <c r="J4737" s="1">
        <f t="shared" si="1034"/>
        <v>9.5336043388950969E+42</v>
      </c>
      <c r="K4737" s="1">
        <f t="shared" si="1035"/>
        <v>1.1164776801019953E+43</v>
      </c>
      <c r="L4737" s="69">
        <f t="shared" si="1043"/>
        <v>0.10225507969896584</v>
      </c>
      <c r="M4737" s="69">
        <f t="shared" si="1044"/>
        <v>-1.1022550796989659</v>
      </c>
      <c r="Q4737" s="88">
        <f t="shared" si="1039"/>
        <v>2.3909145361944439E-4</v>
      </c>
      <c r="R4737" s="88">
        <f t="shared" si="1040"/>
        <v>3.8999939507343981E+38</v>
      </c>
      <c r="S4737" s="88">
        <f t="shared" si="1041"/>
        <v>2.2794033196190708E+39</v>
      </c>
      <c r="T4737" s="1">
        <f t="shared" si="1042"/>
        <v>2.6694027146925107E+39</v>
      </c>
      <c r="U4737" s="88">
        <f t="shared" si="1036"/>
        <v>2.6694027146925107E+39</v>
      </c>
      <c r="V4737" s="1">
        <f t="shared" si="1045"/>
        <v>1.9915255553193501E+48</v>
      </c>
      <c r="W4737" s="84"/>
    </row>
    <row r="4738" spans="6:23" x14ac:dyDescent="0.2">
      <c r="F4738" s="44">
        <f t="shared" si="1046"/>
        <v>836.80000000005305</v>
      </c>
      <c r="G4738" s="1">
        <f t="shared" si="1033"/>
        <v>2.0233736066490982E+17</v>
      </c>
      <c r="H4738" s="15">
        <f t="shared" si="1037"/>
        <v>14.81646577848197</v>
      </c>
      <c r="I4738" s="1">
        <f t="shared" si="1038"/>
        <v>1.6301109722700982E+42</v>
      </c>
      <c r="J4738" s="1">
        <f t="shared" si="1034"/>
        <v>9.5343934516723659E+42</v>
      </c>
      <c r="K4738" s="1">
        <f t="shared" si="1035"/>
        <v>1.1164504423942463E+43</v>
      </c>
      <c r="L4738" s="69">
        <f t="shared" si="1043"/>
        <v>0.10206235362709644</v>
      </c>
      <c r="M4738" s="69">
        <f t="shared" si="1044"/>
        <v>-1.1020623536270964</v>
      </c>
      <c r="Q4738" s="88">
        <f t="shared" si="1039"/>
        <v>2.39034302560448E-4</v>
      </c>
      <c r="R4738" s="88">
        <f t="shared" si="1040"/>
        <v>3.8965243935271673E+38</v>
      </c>
      <c r="S4738" s="88">
        <f t="shared" si="1041"/>
        <v>2.2790470890574063E+39</v>
      </c>
      <c r="T4738" s="1">
        <f t="shared" si="1042"/>
        <v>2.6686995284101232E+39</v>
      </c>
      <c r="U4738" s="88">
        <f t="shared" si="1036"/>
        <v>2.6686995284101228E+39</v>
      </c>
      <c r="V4738" s="1">
        <f t="shared" si="1045"/>
        <v>1.9905250778963234E+48</v>
      </c>
      <c r="W4738" s="84"/>
    </row>
    <row r="4739" spans="6:23" x14ac:dyDescent="0.2">
      <c r="F4739" s="44">
        <f t="shared" si="1046"/>
        <v>837.00000000005309</v>
      </c>
      <c r="G4739" s="1">
        <f t="shared" ref="G4739:G4802" si="1047">F4739/4.13566727E-15</f>
        <v>2.0238572045474371E+17</v>
      </c>
      <c r="H4739" s="15">
        <f t="shared" si="1037"/>
        <v>14.81292540434135</v>
      </c>
      <c r="I4739" s="1">
        <f t="shared" si="1038"/>
        <v>1.6290502003434249E+42</v>
      </c>
      <c r="J4739" s="1">
        <f t="shared" ref="J4739:J4802" si="1048" xml:space="preserve"> $B$16 * (F4739/2000)^($B$14+1) * EXP(-$C$14/F4739) * $C$23</f>
        <v>9.5351824323074089E+42</v>
      </c>
      <c r="K4739" s="1">
        <f t="shared" ref="K4739:K4802" si="1049" xml:space="preserve"> (I4739+J4739)</f>
        <v>1.1164232632650834E+43</v>
      </c>
      <c r="L4739" s="69">
        <f t="shared" si="1043"/>
        <v>0.10186968045556848</v>
      </c>
      <c r="M4739" s="69">
        <f t="shared" si="1044"/>
        <v>-1.1018696804555685</v>
      </c>
      <c r="Q4739" s="88">
        <f t="shared" si="1039"/>
        <v>2.3897717881649072E-4</v>
      </c>
      <c r="R4739" s="88">
        <f t="shared" si="1040"/>
        <v>3.8930582102851066E+38</v>
      </c>
      <c r="S4739" s="88">
        <f t="shared" si="1041"/>
        <v>2.2786909971733886E+39</v>
      </c>
      <c r="T4739" s="1">
        <f t="shared" si="1042"/>
        <v>2.6679968182018991E+39</v>
      </c>
      <c r="U4739" s="88">
        <f t="shared" ref="U4739:U4802" si="1050" xml:space="preserve"> K4739 * Q4739</f>
        <v>2.6679968182018991E+39</v>
      </c>
      <c r="V4739" s="1">
        <f t="shared" si="1045"/>
        <v>1.9895254336072495E+48</v>
      </c>
      <c r="W4739" s="84"/>
    </row>
    <row r="4740" spans="6:23" x14ac:dyDescent="0.2">
      <c r="F4740" s="44">
        <f t="shared" si="1046"/>
        <v>837.20000000005314</v>
      </c>
      <c r="G4740" s="1">
        <f t="shared" si="1047"/>
        <v>2.024340802445776E+17</v>
      </c>
      <c r="H4740" s="15">
        <f t="shared" ref="H4740:H4803" si="1051">2997924580000000000/G4740</f>
        <v>14.809386721731617</v>
      </c>
      <c r="I4740" s="1">
        <f t="shared" ref="I4740:I4803" si="1052" xml:space="preserve"> MAX( 1E-90, (F4740)^(1+$B$4) * EXP(-F4740/$A$6) * EXP(-$C$5/F4740) * $C$23 )</f>
        <v>1.6279901458295048E+42</v>
      </c>
      <c r="J4740" s="1">
        <f t="shared" si="1048"/>
        <v>9.535971280855203E+42</v>
      </c>
      <c r="K4740" s="1">
        <f t="shared" si="1049"/>
        <v>1.1163961426684708E+43</v>
      </c>
      <c r="L4740" s="69">
        <f t="shared" si="1043"/>
        <v>0.10167706021018709</v>
      </c>
      <c r="M4740" s="69">
        <f t="shared" si="1044"/>
        <v>-1.1016770602101871</v>
      </c>
      <c r="Q4740" s="88">
        <f t="shared" ref="Q4740:Q4803" si="1053" xml:space="preserve"> LN(F4740) - LN(F4739)</f>
        <v>2.3892008236980899E-4</v>
      </c>
      <c r="R4740" s="88">
        <f t="shared" ref="R4740:R4803" si="1054">I4740 * Q4740</f>
        <v>3.8895953973882261E+38</v>
      </c>
      <c r="S4740" s="88">
        <f t="shared" ref="S4740:S4803" si="1055" xml:space="preserve"> J4740*Q4740</f>
        <v>2.2783350438980582E+39</v>
      </c>
      <c r="T4740" s="1">
        <f t="shared" ref="T4740:T4803" si="1056">R4740+S4740</f>
        <v>2.6672945836368808E+39</v>
      </c>
      <c r="U4740" s="88">
        <f t="shared" si="1050"/>
        <v>2.6672945836368808E+39</v>
      </c>
      <c r="V4740" s="1">
        <f t="shared" si="1045"/>
        <v>1.9885266215337519E+48</v>
      </c>
      <c r="W4740" s="84"/>
    </row>
    <row r="4741" spans="6:23" x14ac:dyDescent="0.2">
      <c r="F4741" s="44">
        <f t="shared" si="1046"/>
        <v>837.40000000005318</v>
      </c>
      <c r="G4741" s="1">
        <f t="shared" si="1047"/>
        <v>2.0248244003441146E+17</v>
      </c>
      <c r="H4741" s="15">
        <f t="shared" si="1051"/>
        <v>14.80584972944078</v>
      </c>
      <c r="I4741" s="1">
        <f t="shared" si="1052"/>
        <v>1.6269308082134102E+42</v>
      </c>
      <c r="J4741" s="1">
        <f t="shared" si="1048"/>
        <v>9.5367599973706916E+42</v>
      </c>
      <c r="K4741" s="1">
        <f t="shared" si="1049"/>
        <v>1.1163690805584101E+43</v>
      </c>
      <c r="L4741" s="69">
        <f t="shared" ref="L4741:L4804" si="1057">LOG10(K4741/K4740) /LOG10(H4741/H4740)</f>
        <v>0.10148449291239516</v>
      </c>
      <c r="M4741" s="69">
        <f t="shared" ref="M4741:M4804" si="1058" xml:space="preserve"> -(1+L4741)</f>
        <v>-1.1014844929123953</v>
      </c>
      <c r="Q4741" s="88">
        <f t="shared" si="1053"/>
        <v>2.3886301319819836E-4</v>
      </c>
      <c r="R4741" s="88">
        <f t="shared" si="1054"/>
        <v>3.886135951148353E+38</v>
      </c>
      <c r="S4741" s="88">
        <f t="shared" si="1055"/>
        <v>2.2779792291200056E+39</v>
      </c>
      <c r="T4741" s="1">
        <f t="shared" si="1056"/>
        <v>2.6665928242348409E+39</v>
      </c>
      <c r="U4741" s="88">
        <f t="shared" si="1050"/>
        <v>2.6665928242348409E+39</v>
      </c>
      <c r="V4741" s="1">
        <f t="shared" ref="V4741:V4804" si="1059" xml:space="preserve"> (K4741/(F4741*1.602176487E-12)) * Q4741</f>
        <v>1.9875286407216122E+48</v>
      </c>
      <c r="W4741" s="84"/>
    </row>
    <row r="4742" spans="6:23" x14ac:dyDescent="0.2">
      <c r="F4742" s="44">
        <f t="shared" si="1046"/>
        <v>837.60000000005323</v>
      </c>
      <c r="G4742" s="1">
        <f t="shared" si="1047"/>
        <v>2.0253079982424534E+17</v>
      </c>
      <c r="H4742" s="15">
        <f t="shared" si="1051"/>
        <v>14.802314426258009</v>
      </c>
      <c r="I4742" s="1">
        <f t="shared" si="1052"/>
        <v>1.6258721869806209E+42</v>
      </c>
      <c r="J4742" s="1">
        <f t="shared" si="1048"/>
        <v>9.5375485819087798E+42</v>
      </c>
      <c r="K4742" s="1">
        <f t="shared" si="1049"/>
        <v>1.1163420768889401E+43</v>
      </c>
      <c r="L4742" s="69">
        <f t="shared" si="1057"/>
        <v>0.10129197858509435</v>
      </c>
      <c r="M4742" s="69">
        <f t="shared" si="1058"/>
        <v>-1.1012919785850943</v>
      </c>
      <c r="Q4742" s="88">
        <f t="shared" si="1053"/>
        <v>2.3880597128389525E-4</v>
      </c>
      <c r="R4742" s="88">
        <f t="shared" si="1054"/>
        <v>3.8826798679537814E+38</v>
      </c>
      <c r="S4742" s="88">
        <f t="shared" si="1055"/>
        <v>2.2776235527700638E+39</v>
      </c>
      <c r="T4742" s="1">
        <f t="shared" si="1056"/>
        <v>2.6658915395654419E+39</v>
      </c>
      <c r="U4742" s="88">
        <f t="shared" si="1050"/>
        <v>2.6658915395654422E+39</v>
      </c>
      <c r="V4742" s="1">
        <f t="shared" si="1059"/>
        <v>1.9865314902546986E+48</v>
      </c>
      <c r="W4742" s="84"/>
    </row>
    <row r="4743" spans="6:23" x14ac:dyDescent="0.2">
      <c r="F4743" s="44">
        <f t="shared" si="1046"/>
        <v>837.80000000005327</v>
      </c>
      <c r="G4743" s="1">
        <f t="shared" si="1047"/>
        <v>2.0257915961407923E+17</v>
      </c>
      <c r="H4743" s="15">
        <f t="shared" si="1051"/>
        <v>14.79878081097363</v>
      </c>
      <c r="I4743" s="1">
        <f t="shared" si="1052"/>
        <v>1.6248142816170185E+42</v>
      </c>
      <c r="J4743" s="1">
        <f t="shared" si="1048"/>
        <v>9.5383370345243381E+42</v>
      </c>
      <c r="K4743" s="1">
        <f t="shared" si="1049"/>
        <v>1.1163151316141357E+43</v>
      </c>
      <c r="L4743" s="69">
        <f t="shared" si="1057"/>
        <v>0.10109951725497054</v>
      </c>
      <c r="M4743" s="69">
        <f t="shared" si="1058"/>
        <v>-1.1010995172549705</v>
      </c>
      <c r="Q4743" s="88">
        <f t="shared" si="1053"/>
        <v>2.3874895660735973E-4</v>
      </c>
      <c r="R4743" s="88">
        <f t="shared" si="1054"/>
        <v>3.8792271441679989E+38</v>
      </c>
      <c r="S4743" s="88">
        <f t="shared" si="1055"/>
        <v>2.2772680147620234E+39</v>
      </c>
      <c r="T4743" s="1">
        <f t="shared" si="1056"/>
        <v>2.6651907291788232E+39</v>
      </c>
      <c r="U4743" s="88">
        <f t="shared" si="1050"/>
        <v>2.6651907291788235E+39</v>
      </c>
      <c r="V4743" s="1">
        <f t="shared" si="1059"/>
        <v>1.9855351692032072E+48</v>
      </c>
      <c r="W4743" s="84"/>
    </row>
    <row r="4744" spans="6:23" x14ac:dyDescent="0.2">
      <c r="F4744" s="44">
        <f t="shared" si="1046"/>
        <v>838.00000000005332</v>
      </c>
      <c r="G4744" s="1">
        <f t="shared" si="1047"/>
        <v>2.0262751940391309E+17</v>
      </c>
      <c r="H4744" s="15">
        <f t="shared" si="1051"/>
        <v>14.795248882379127</v>
      </c>
      <c r="I4744" s="1">
        <f t="shared" si="1052"/>
        <v>1.6237570916088908E+42</v>
      </c>
      <c r="J4744" s="1">
        <f t="shared" si="1048"/>
        <v>9.5391253552722023E+42</v>
      </c>
      <c r="K4744" s="1">
        <f t="shared" si="1049"/>
        <v>1.1162882446881094E+43</v>
      </c>
      <c r="L4744" s="69">
        <f t="shared" si="1057"/>
        <v>0.10090710894161099</v>
      </c>
      <c r="M4744" s="69">
        <f t="shared" si="1058"/>
        <v>-1.1009071089416109</v>
      </c>
      <c r="Q4744" s="88">
        <f t="shared" si="1053"/>
        <v>2.3869196914905189E-4</v>
      </c>
      <c r="R4744" s="88">
        <f t="shared" si="1054"/>
        <v>3.875777776158636E+38</v>
      </c>
      <c r="S4744" s="88">
        <f t="shared" si="1055"/>
        <v>2.276912615009571E+39</v>
      </c>
      <c r="T4744" s="1">
        <f t="shared" si="1056"/>
        <v>2.6644903926254347E+39</v>
      </c>
      <c r="U4744" s="88">
        <f t="shared" si="1050"/>
        <v>2.664490392625435E+39</v>
      </c>
      <c r="V4744" s="1">
        <f t="shared" si="1059"/>
        <v>1.9845396766384565E+48</v>
      </c>
      <c r="W4744" s="84"/>
    </row>
    <row r="4745" spans="6:23" x14ac:dyDescent="0.2">
      <c r="F4745" s="44">
        <f t="shared" si="1046"/>
        <v>838.20000000005336</v>
      </c>
      <c r="G4745" s="1">
        <f t="shared" si="1047"/>
        <v>2.0267587919374698E+17</v>
      </c>
      <c r="H4745" s="15">
        <f t="shared" si="1051"/>
        <v>14.791718639267129</v>
      </c>
      <c r="I4745" s="1">
        <f t="shared" si="1052"/>
        <v>1.6227006164429299E+42</v>
      </c>
      <c r="J4745" s="1">
        <f t="shared" si="1048"/>
        <v>9.5399135442071624E+42</v>
      </c>
      <c r="K4745" s="1">
        <f t="shared" si="1049"/>
        <v>1.1162614160650092E+43</v>
      </c>
      <c r="L4745" s="69">
        <f t="shared" si="1057"/>
        <v>0.10071475367349901</v>
      </c>
      <c r="M4745" s="69">
        <f t="shared" si="1058"/>
        <v>-1.1007147536734989</v>
      </c>
      <c r="Q4745" s="88">
        <f t="shared" si="1053"/>
        <v>2.3863500888765543E-4</v>
      </c>
      <c r="R4745" s="88">
        <f t="shared" si="1054"/>
        <v>3.8723317602686248E+38</v>
      </c>
      <c r="S4745" s="88">
        <f t="shared" si="1055"/>
        <v>2.2765573534093405E+39</v>
      </c>
      <c r="T4745" s="1">
        <f t="shared" si="1056"/>
        <v>2.6637905294362029E+39</v>
      </c>
      <c r="U4745" s="88">
        <f t="shared" si="1050"/>
        <v>2.6637905294362029E+39</v>
      </c>
      <c r="V4745" s="1">
        <f t="shared" si="1059"/>
        <v>1.9835450116181113E+48</v>
      </c>
      <c r="W4745" s="84"/>
    </row>
    <row r="4746" spans="6:23" x14ac:dyDescent="0.2">
      <c r="F4746" s="44">
        <f t="shared" si="1046"/>
        <v>838.40000000005341</v>
      </c>
      <c r="G4746" s="1">
        <f t="shared" si="1047"/>
        <v>2.0272423898358086E+17</v>
      </c>
      <c r="H4746" s="15">
        <f t="shared" si="1051"/>
        <v>14.788190080431425</v>
      </c>
      <c r="I4746" s="1">
        <f t="shared" si="1052"/>
        <v>1.6216448556062275E+42</v>
      </c>
      <c r="J4746" s="1">
        <f t="shared" si="1048"/>
        <v>9.5407016013839848E+42</v>
      </c>
      <c r="K4746" s="1">
        <f t="shared" si="1049"/>
        <v>1.1162346456990213E+43</v>
      </c>
      <c r="L4746" s="69">
        <f t="shared" si="1057"/>
        <v>0.10052245146876572</v>
      </c>
      <c r="M4746" s="69">
        <f t="shared" si="1058"/>
        <v>-1.1005224514687657</v>
      </c>
      <c r="Q4746" s="88">
        <f t="shared" si="1053"/>
        <v>2.3857807580718315E-4</v>
      </c>
      <c r="R4746" s="88">
        <f t="shared" si="1054"/>
        <v>3.8688890929315111E+38</v>
      </c>
      <c r="S4746" s="88">
        <f t="shared" si="1055"/>
        <v>2.2762022299087021E+39</v>
      </c>
      <c r="T4746" s="1">
        <f t="shared" si="1056"/>
        <v>2.6630911392018532E+39</v>
      </c>
      <c r="U4746" s="88">
        <f t="shared" si="1050"/>
        <v>2.6630911392018532E+39</v>
      </c>
      <c r="V4746" s="1">
        <f t="shared" si="1059"/>
        <v>1.982551173245254E+48</v>
      </c>
      <c r="W4746" s="84"/>
    </row>
    <row r="4747" spans="6:23" x14ac:dyDescent="0.2">
      <c r="F4747" s="44">
        <f t="shared" si="1046"/>
        <v>838.60000000005346</v>
      </c>
      <c r="G4747" s="1">
        <f t="shared" si="1047"/>
        <v>2.0277259877341472E+17</v>
      </c>
      <c r="H4747" s="15">
        <f t="shared" si="1051"/>
        <v>14.784663204666954</v>
      </c>
      <c r="I4747" s="1">
        <f t="shared" si="1052"/>
        <v>1.6205898085862825E+42</v>
      </c>
      <c r="J4747" s="1">
        <f t="shared" si="1048"/>
        <v>9.5414895268573914E+42</v>
      </c>
      <c r="K4747" s="1">
        <f t="shared" si="1049"/>
        <v>1.1162079335443673E+43</v>
      </c>
      <c r="L4747" s="69">
        <f t="shared" si="1057"/>
        <v>0.10033020235555944</v>
      </c>
      <c r="M4747" s="69">
        <f t="shared" si="1058"/>
        <v>-1.1003302023555595</v>
      </c>
      <c r="Q4747" s="88">
        <f t="shared" si="1053"/>
        <v>2.3852116988454242E-4</v>
      </c>
      <c r="R4747" s="88">
        <f t="shared" si="1054"/>
        <v>3.8654497704696678E+38</v>
      </c>
      <c r="S4747" s="88">
        <f t="shared" si="1055"/>
        <v>2.2758472443871342E+39</v>
      </c>
      <c r="T4747" s="1">
        <f t="shared" si="1056"/>
        <v>2.662392221434101E+39</v>
      </c>
      <c r="U4747" s="88">
        <f t="shared" si="1050"/>
        <v>2.6623922214341007E+39</v>
      </c>
      <c r="V4747" s="1">
        <f t="shared" si="1059"/>
        <v>1.9815581605650175E+48</v>
      </c>
      <c r="W4747" s="84"/>
    </row>
    <row r="4748" spans="6:23" x14ac:dyDescent="0.2">
      <c r="F4748" s="44">
        <f t="shared" si="1046"/>
        <v>838.8000000000535</v>
      </c>
      <c r="G4748" s="1">
        <f t="shared" si="1047"/>
        <v>2.0282095856324861E+17</v>
      </c>
      <c r="H4748" s="15">
        <f t="shared" si="1051"/>
        <v>14.781138010769798</v>
      </c>
      <c r="I4748" s="1">
        <f t="shared" si="1052"/>
        <v>1.6195354748709957E+42</v>
      </c>
      <c r="J4748" s="1">
        <f t="shared" si="1048"/>
        <v>9.542277320682067E+42</v>
      </c>
      <c r="K4748" s="1">
        <f t="shared" si="1049"/>
        <v>1.1161812795553062E+43</v>
      </c>
      <c r="L4748" s="69">
        <f t="shared" si="1057"/>
        <v>0.10013800635432023</v>
      </c>
      <c r="M4748" s="69">
        <f t="shared" si="1058"/>
        <v>-1.1001380063543202</v>
      </c>
      <c r="Q4748" s="88">
        <f t="shared" si="1053"/>
        <v>2.3846429110285783E-4</v>
      </c>
      <c r="R4748" s="88">
        <f t="shared" si="1054"/>
        <v>3.8620137893104219E+38</v>
      </c>
      <c r="S4748" s="88">
        <f t="shared" si="1055"/>
        <v>2.2754923967833267E+39</v>
      </c>
      <c r="T4748" s="1">
        <f t="shared" si="1056"/>
        <v>2.6616937757143689E+39</v>
      </c>
      <c r="U4748" s="88">
        <f t="shared" si="1050"/>
        <v>2.6616937757143686E+39</v>
      </c>
      <c r="V4748" s="1">
        <f t="shared" si="1059"/>
        <v>1.9805659726753151E+48</v>
      </c>
      <c r="W4748" s="84"/>
    </row>
    <row r="4749" spans="6:23" x14ac:dyDescent="0.2">
      <c r="F4749" s="44">
        <f t="shared" si="1046"/>
        <v>839.00000000005355</v>
      </c>
      <c r="G4749" s="1">
        <f t="shared" si="1047"/>
        <v>2.028693183530825E+17</v>
      </c>
      <c r="H4749" s="15">
        <f t="shared" si="1051"/>
        <v>14.777614497537193</v>
      </c>
      <c r="I4749" s="1">
        <f t="shared" si="1052"/>
        <v>1.6184818539486675E+42</v>
      </c>
      <c r="J4749" s="1">
        <f t="shared" si="1048"/>
        <v>9.5430649829126691E+42</v>
      </c>
      <c r="K4749" s="1">
        <f t="shared" si="1049"/>
        <v>1.1161546836861336E+43</v>
      </c>
      <c r="L4749" s="69">
        <f t="shared" si="1057"/>
        <v>9.994586348843669E-2</v>
      </c>
      <c r="M4749" s="69">
        <f t="shared" si="1058"/>
        <v>-1.0999458634884367</v>
      </c>
      <c r="Q4749" s="88">
        <f t="shared" si="1053"/>
        <v>2.3840743944081311E-4</v>
      </c>
      <c r="R4749" s="88">
        <f t="shared" si="1054"/>
        <v>3.858581145813219E+38</v>
      </c>
      <c r="S4749" s="88">
        <f t="shared" si="1055"/>
        <v>2.2751376869934962E+39</v>
      </c>
      <c r="T4749" s="1">
        <f t="shared" si="1056"/>
        <v>2.6609958015748182E+39</v>
      </c>
      <c r="U4749" s="88">
        <f t="shared" si="1050"/>
        <v>2.6609958015748179E+39</v>
      </c>
      <c r="V4749" s="1">
        <f t="shared" si="1059"/>
        <v>1.9795746086382713E+48</v>
      </c>
      <c r="W4749" s="84"/>
    </row>
    <row r="4750" spans="6:23" x14ac:dyDescent="0.2">
      <c r="F4750" s="44">
        <f t="shared" si="1046"/>
        <v>839.20000000005359</v>
      </c>
      <c r="G4750" s="1">
        <f t="shared" si="1047"/>
        <v>2.0291767814291635E+17</v>
      </c>
      <c r="H4750" s="15">
        <f t="shared" si="1051"/>
        <v>14.774092663767524</v>
      </c>
      <c r="I4750" s="1">
        <f t="shared" si="1052"/>
        <v>1.617428945308003E+42</v>
      </c>
      <c r="J4750" s="1">
        <f t="shared" si="1048"/>
        <v>9.543852513603812E+42</v>
      </c>
      <c r="K4750" s="1">
        <f t="shared" si="1049"/>
        <v>1.1161281458911815E+43</v>
      </c>
      <c r="L4750" s="69">
        <f t="shared" si="1057"/>
        <v>9.9753773782105273E-2</v>
      </c>
      <c r="M4750" s="69">
        <f t="shared" si="1058"/>
        <v>-1.0997537737821053</v>
      </c>
      <c r="Q4750" s="88">
        <f t="shared" si="1053"/>
        <v>2.3835061488153286E-4</v>
      </c>
      <c r="R4750" s="88">
        <f t="shared" si="1054"/>
        <v>3.855151836413517E+38</v>
      </c>
      <c r="S4750" s="88">
        <f t="shared" si="1055"/>
        <v>2.2747831149561315E+39</v>
      </c>
      <c r="T4750" s="1">
        <f t="shared" si="1056"/>
        <v>2.6602982985974832E+39</v>
      </c>
      <c r="U4750" s="88">
        <f t="shared" si="1050"/>
        <v>2.6602982985974832E+39</v>
      </c>
      <c r="V4750" s="1">
        <f t="shared" si="1059"/>
        <v>1.9785840675539997E+48</v>
      </c>
      <c r="W4750" s="84"/>
    </row>
    <row r="4751" spans="6:23" x14ac:dyDescent="0.2">
      <c r="F4751" s="44">
        <f t="shared" si="1046"/>
        <v>839.40000000005364</v>
      </c>
      <c r="G4751" s="1">
        <f t="shared" si="1047"/>
        <v>2.0296603793275024E+17</v>
      </c>
      <c r="H4751" s="15">
        <f t="shared" si="1051"/>
        <v>14.77057250826031</v>
      </c>
      <c r="I4751" s="1">
        <f t="shared" si="1052"/>
        <v>1.6163767484381077E+42</v>
      </c>
      <c r="J4751" s="1">
        <f t="shared" si="1048"/>
        <v>9.5446399128100739E+42</v>
      </c>
      <c r="K4751" s="1">
        <f t="shared" si="1049"/>
        <v>1.1161016661248181E+43</v>
      </c>
      <c r="L4751" s="69">
        <f t="shared" si="1057"/>
        <v>9.9561737259540942E-2</v>
      </c>
      <c r="M4751" s="69">
        <f t="shared" si="1058"/>
        <v>-1.099561737259541</v>
      </c>
      <c r="Q4751" s="88">
        <f t="shared" si="1053"/>
        <v>2.3829381740281264E-4</v>
      </c>
      <c r="R4751" s="88">
        <f t="shared" si="1054"/>
        <v>3.8517258574646244E+38</v>
      </c>
      <c r="S4751" s="88">
        <f t="shared" si="1055"/>
        <v>2.2744286805587614E+39</v>
      </c>
      <c r="T4751" s="1">
        <f t="shared" si="1056"/>
        <v>2.6596012663052237E+39</v>
      </c>
      <c r="U4751" s="88">
        <f t="shared" si="1050"/>
        <v>2.6596012663052237E+39</v>
      </c>
      <c r="V4751" s="1">
        <f t="shared" si="1059"/>
        <v>1.97759434847947E+48</v>
      </c>
      <c r="W4751" s="84"/>
    </row>
    <row r="4752" spans="6:23" x14ac:dyDescent="0.2">
      <c r="F4752" s="44">
        <f t="shared" si="1046"/>
        <v>839.60000000005368</v>
      </c>
      <c r="G4752" s="1">
        <f t="shared" si="1047"/>
        <v>2.0301439772258413E+17</v>
      </c>
      <c r="H4752" s="15">
        <f t="shared" si="1051"/>
        <v>14.767054029816226</v>
      </c>
      <c r="I4752" s="1">
        <f t="shared" si="1052"/>
        <v>1.6153252628284894E+42</v>
      </c>
      <c r="J4752" s="1">
        <f t="shared" si="1048"/>
        <v>9.5454271805859948E+42</v>
      </c>
      <c r="K4752" s="1">
        <f t="shared" si="1049"/>
        <v>1.1160752443414485E+43</v>
      </c>
      <c r="L4752" s="69">
        <f t="shared" si="1057"/>
        <v>9.9369753942225317E-2</v>
      </c>
      <c r="M4752" s="69">
        <f t="shared" si="1058"/>
        <v>-1.0993697539422254</v>
      </c>
      <c r="Q4752" s="88">
        <f t="shared" si="1053"/>
        <v>2.3823704698777703E-4</v>
      </c>
      <c r="R4752" s="88">
        <f t="shared" si="1054"/>
        <v>3.8483032054101414E+38</v>
      </c>
      <c r="S4752" s="88">
        <f t="shared" si="1055"/>
        <v>2.2740743837396698E+39</v>
      </c>
      <c r="T4752" s="1">
        <f t="shared" si="1056"/>
        <v>2.6589047042806839E+39</v>
      </c>
      <c r="U4752" s="88">
        <f t="shared" si="1050"/>
        <v>2.6589047042806842E+39</v>
      </c>
      <c r="V4752" s="1">
        <f t="shared" si="1059"/>
        <v>1.9766054505169948E+48</v>
      </c>
      <c r="W4752" s="84"/>
    </row>
    <row r="4753" spans="6:23" x14ac:dyDescent="0.2">
      <c r="F4753" s="44">
        <f t="shared" si="1046"/>
        <v>839.80000000005373</v>
      </c>
      <c r="G4753" s="1">
        <f t="shared" si="1047"/>
        <v>2.0306275751241798E+17</v>
      </c>
      <c r="H4753" s="15">
        <f t="shared" si="1051"/>
        <v>14.763537227237086</v>
      </c>
      <c r="I4753" s="1">
        <f t="shared" si="1052"/>
        <v>1.6142744879690544E+42</v>
      </c>
      <c r="J4753" s="1">
        <f t="shared" si="1048"/>
        <v>9.5462143169860848E+42</v>
      </c>
      <c r="K4753" s="1">
        <f t="shared" si="1049"/>
        <v>1.1160488804955139E+43</v>
      </c>
      <c r="L4753" s="69">
        <f t="shared" si="1057"/>
        <v>9.9177823855850888E-2</v>
      </c>
      <c r="M4753" s="69">
        <f t="shared" si="1058"/>
        <v>-1.0991778238558509</v>
      </c>
      <c r="Q4753" s="88">
        <f t="shared" si="1053"/>
        <v>2.3818030361510978E-4</v>
      </c>
      <c r="R4753" s="88">
        <f t="shared" si="1054"/>
        <v>3.8448838766259524E+38</v>
      </c>
      <c r="S4753" s="88">
        <f t="shared" si="1055"/>
        <v>2.2737202243946535E+39</v>
      </c>
      <c r="T4753" s="1">
        <f t="shared" si="1056"/>
        <v>2.6582086120572487E+39</v>
      </c>
      <c r="U4753" s="88">
        <f t="shared" si="1050"/>
        <v>2.6582086120572487E+39</v>
      </c>
      <c r="V4753" s="1">
        <f t="shared" si="1059"/>
        <v>1.9756173727331305E+48</v>
      </c>
      <c r="W4753" s="84"/>
    </row>
    <row r="4754" spans="6:23" x14ac:dyDescent="0.2">
      <c r="F4754" s="44">
        <f t="shared" si="1046"/>
        <v>840.00000000005377</v>
      </c>
      <c r="G4754" s="1">
        <f t="shared" si="1047"/>
        <v>2.0311111730225187E+17</v>
      </c>
      <c r="H4754" s="15">
        <f t="shared" si="1051"/>
        <v>14.760022099325838</v>
      </c>
      <c r="I4754" s="1">
        <f t="shared" si="1052"/>
        <v>1.6132244233501134E+42</v>
      </c>
      <c r="J4754" s="1">
        <f t="shared" si="1048"/>
        <v>9.5470013220648171E+42</v>
      </c>
      <c r="K4754" s="1">
        <f t="shared" si="1049"/>
        <v>1.116022574541493E+43</v>
      </c>
      <c r="L4754" s="69">
        <f t="shared" si="1057"/>
        <v>9.898594701703918E-2</v>
      </c>
      <c r="M4754" s="69">
        <f t="shared" si="1058"/>
        <v>-1.0989859470170391</v>
      </c>
      <c r="Q4754" s="88">
        <f t="shared" si="1053"/>
        <v>2.3812358726615912E-4</v>
      </c>
      <c r="R4754" s="88">
        <f t="shared" si="1054"/>
        <v>3.8414678675350999E+38</v>
      </c>
      <c r="S4754" s="88">
        <f t="shared" si="1055"/>
        <v>2.2733662024448381E+39</v>
      </c>
      <c r="T4754" s="1">
        <f t="shared" si="1056"/>
        <v>2.6575129891983482E+39</v>
      </c>
      <c r="U4754" s="88">
        <f t="shared" si="1050"/>
        <v>2.6575129891983479E+39</v>
      </c>
      <c r="V4754" s="1">
        <f t="shared" si="1059"/>
        <v>1.9746301142176481E+48</v>
      </c>
      <c r="W4754" s="84"/>
    </row>
    <row r="4755" spans="6:23" x14ac:dyDescent="0.2">
      <c r="F4755" s="44">
        <f t="shared" si="1046"/>
        <v>840.20000000005382</v>
      </c>
      <c r="G4755" s="1">
        <f t="shared" si="1047"/>
        <v>2.0315947709208576E+17</v>
      </c>
      <c r="H4755" s="15">
        <f t="shared" si="1051"/>
        <v>14.756508644886576</v>
      </c>
      <c r="I4755" s="1">
        <f t="shared" si="1052"/>
        <v>1.6121750684623725E+42</v>
      </c>
      <c r="J4755" s="1">
        <f t="shared" si="1048"/>
        <v>9.54778819587663E+42</v>
      </c>
      <c r="K4755" s="1">
        <f t="shared" si="1049"/>
        <v>1.1159963264339002E+43</v>
      </c>
      <c r="L4755" s="69">
        <f t="shared" si="1057"/>
        <v>9.8794123454732374E-2</v>
      </c>
      <c r="M4755" s="69">
        <f t="shared" si="1058"/>
        <v>-1.0987941234547325</v>
      </c>
      <c r="Q4755" s="88">
        <f t="shared" si="1053"/>
        <v>2.3806689792227331E-4</v>
      </c>
      <c r="R4755" s="88">
        <f t="shared" si="1054"/>
        <v>3.8380551745646563E+38</v>
      </c>
      <c r="S4755" s="88">
        <f t="shared" si="1055"/>
        <v>2.2730123178112476E+39</v>
      </c>
      <c r="T4755" s="1">
        <f t="shared" si="1056"/>
        <v>2.6568178352677132E+39</v>
      </c>
      <c r="U4755" s="88">
        <f t="shared" si="1050"/>
        <v>2.6568178352677132E+39</v>
      </c>
      <c r="V4755" s="1">
        <f t="shared" si="1059"/>
        <v>1.9736436740614087E+48</v>
      </c>
      <c r="W4755" s="84"/>
    </row>
    <row r="4756" spans="6:23" x14ac:dyDescent="0.2">
      <c r="F4756" s="44">
        <f t="shared" si="1046"/>
        <v>840.40000000005386</v>
      </c>
      <c r="G4756" s="1">
        <f t="shared" si="1047"/>
        <v>2.0320783688191962E+17</v>
      </c>
      <c r="H4756" s="15">
        <f t="shared" si="1051"/>
        <v>14.752996862724538</v>
      </c>
      <c r="I4756" s="1">
        <f t="shared" si="1052"/>
        <v>1.6111264227969419E+42</v>
      </c>
      <c r="J4756" s="1">
        <f t="shared" si="1048"/>
        <v>9.5485749384759124E+42</v>
      </c>
      <c r="K4756" s="1">
        <f t="shared" si="1049"/>
        <v>1.1159701361272854E+43</v>
      </c>
      <c r="L4756" s="69">
        <f t="shared" si="1057"/>
        <v>9.8602353192715736E-2</v>
      </c>
      <c r="M4756" s="69">
        <f t="shared" si="1058"/>
        <v>-1.0986023531927158</v>
      </c>
      <c r="Q4756" s="88">
        <f t="shared" si="1053"/>
        <v>2.3801023556391243E-4</v>
      </c>
      <c r="R4756" s="88">
        <f t="shared" si="1054"/>
        <v>3.8346457941314375E+38</v>
      </c>
      <c r="S4756" s="88">
        <f t="shared" si="1055"/>
        <v>2.2726585704063225E+39</v>
      </c>
      <c r="T4756" s="1">
        <f t="shared" si="1056"/>
        <v>2.6561231498194664E+39</v>
      </c>
      <c r="U4756" s="88">
        <f t="shared" si="1050"/>
        <v>2.6561231498194661E+39</v>
      </c>
      <c r="V4756" s="1">
        <f t="shared" si="1059"/>
        <v>1.9726580513490012E+48</v>
      </c>
      <c r="W4756" s="84"/>
    </row>
    <row r="4757" spans="6:23" x14ac:dyDescent="0.2">
      <c r="F4757" s="44">
        <f t="shared" si="1046"/>
        <v>840.60000000005391</v>
      </c>
      <c r="G4757" s="1">
        <f t="shared" si="1047"/>
        <v>2.032561966717535E+17</v>
      </c>
      <c r="H4757" s="15">
        <f t="shared" si="1051"/>
        <v>14.749486751646089</v>
      </c>
      <c r="I4757" s="1">
        <f t="shared" si="1052"/>
        <v>1.610078485845329E+42</v>
      </c>
      <c r="J4757" s="1">
        <f t="shared" si="1048"/>
        <v>9.5493615499170323E+42</v>
      </c>
      <c r="K4757" s="1">
        <f t="shared" si="1049"/>
        <v>1.1159440035762363E+43</v>
      </c>
      <c r="L4757" s="69">
        <f t="shared" si="1057"/>
        <v>9.8410636249151848E-2</v>
      </c>
      <c r="M4757" s="69">
        <f t="shared" si="1058"/>
        <v>-1.0984106362491519</v>
      </c>
      <c r="Q4757" s="88">
        <f t="shared" si="1053"/>
        <v>2.3795360017064837E-4</v>
      </c>
      <c r="R4757" s="88">
        <f t="shared" si="1054"/>
        <v>3.8312397226420232E+38</v>
      </c>
      <c r="S4757" s="88">
        <f t="shared" si="1055"/>
        <v>2.2723049601339205E+39</v>
      </c>
      <c r="T4757" s="1">
        <f t="shared" si="1056"/>
        <v>2.6554289323981228E+39</v>
      </c>
      <c r="U4757" s="88">
        <f t="shared" si="1050"/>
        <v>2.6554289323981231E+39</v>
      </c>
      <c r="V4757" s="1">
        <f t="shared" si="1059"/>
        <v>1.9716732451587547E+48</v>
      </c>
      <c r="W4757" s="84"/>
    </row>
    <row r="4758" spans="6:23" x14ac:dyDescent="0.2">
      <c r="F4758" s="44">
        <f t="shared" si="1046"/>
        <v>840.80000000005396</v>
      </c>
      <c r="G4758" s="1">
        <f t="shared" si="1047"/>
        <v>2.0330455646158739E+17</v>
      </c>
      <c r="H4758" s="15">
        <f t="shared" si="1051"/>
        <v>14.74597831045873</v>
      </c>
      <c r="I4758" s="1">
        <f t="shared" si="1052"/>
        <v>1.6090312570994395E+42</v>
      </c>
      <c r="J4758" s="1">
        <f t="shared" si="1048"/>
        <v>9.5501480302543215E+42</v>
      </c>
      <c r="K4758" s="1">
        <f t="shared" si="1049"/>
        <v>1.1159179287353761E+43</v>
      </c>
      <c r="L4758" s="69">
        <f t="shared" si="1057"/>
        <v>9.8218972649445527E-2</v>
      </c>
      <c r="M4758" s="69">
        <f t="shared" si="1058"/>
        <v>-1.0982189726494456</v>
      </c>
      <c r="Q4758" s="88">
        <f t="shared" si="1053"/>
        <v>2.3789699172560574E-4</v>
      </c>
      <c r="R4758" s="88">
        <f t="shared" si="1054"/>
        <v>3.8278369565642639E+38</v>
      </c>
      <c r="S4758" s="88">
        <f t="shared" si="1055"/>
        <v>2.2719514869317222E+39</v>
      </c>
      <c r="T4758" s="1">
        <f t="shared" si="1056"/>
        <v>2.6547351825881486E+39</v>
      </c>
      <c r="U4758" s="88">
        <f t="shared" si="1050"/>
        <v>2.6547351825881486E+39</v>
      </c>
      <c r="V4758" s="1">
        <f t="shared" si="1059"/>
        <v>1.9706892545995301E+48</v>
      </c>
      <c r="W4758" s="84"/>
    </row>
    <row r="4759" spans="6:23" x14ac:dyDescent="0.2">
      <c r="F4759" s="44">
        <f t="shared" si="1046"/>
        <v>841.000000000054</v>
      </c>
      <c r="G4759" s="1">
        <f t="shared" si="1047"/>
        <v>2.0335291625142125E+17</v>
      </c>
      <c r="H4759" s="15">
        <f t="shared" si="1051"/>
        <v>14.742471537971108</v>
      </c>
      <c r="I4759" s="1">
        <f t="shared" si="1052"/>
        <v>1.6079847360515801E+42</v>
      </c>
      <c r="J4759" s="1">
        <f t="shared" si="1048"/>
        <v>9.5509343795420675E+42</v>
      </c>
      <c r="K4759" s="1">
        <f t="shared" si="1049"/>
        <v>1.1158919115593648E+43</v>
      </c>
      <c r="L4759" s="69">
        <f t="shared" si="1057"/>
        <v>9.8027362415750816E-2</v>
      </c>
      <c r="M4759" s="69">
        <f t="shared" si="1058"/>
        <v>-1.0980273624157508</v>
      </c>
      <c r="Q4759" s="88">
        <f t="shared" si="1053"/>
        <v>2.3784041020658009E-4</v>
      </c>
      <c r="R4759" s="88">
        <f t="shared" si="1054"/>
        <v>3.8244374922842723E+38</v>
      </c>
      <c r="S4759" s="88">
        <f t="shared" si="1055"/>
        <v>2.2715981506864139E+39</v>
      </c>
      <c r="T4759" s="1">
        <f t="shared" si="1056"/>
        <v>2.6540418999148412E+39</v>
      </c>
      <c r="U4759" s="88">
        <f t="shared" si="1050"/>
        <v>2.6540418999148412E+39</v>
      </c>
      <c r="V4759" s="1">
        <f t="shared" si="1059"/>
        <v>1.9697060787371248E+48</v>
      </c>
      <c r="W4759" s="84"/>
    </row>
    <row r="4760" spans="6:23" x14ac:dyDescent="0.2">
      <c r="F4760" s="44">
        <f t="shared" si="1046"/>
        <v>841.20000000005405</v>
      </c>
      <c r="G4760" s="1">
        <f t="shared" si="1047"/>
        <v>2.0340127604125514E+17</v>
      </c>
      <c r="H4760" s="15">
        <f t="shared" si="1051"/>
        <v>14.738966432992987</v>
      </c>
      <c r="I4760" s="1">
        <f t="shared" si="1052"/>
        <v>1.606938922194455E+42</v>
      </c>
      <c r="J4760" s="1">
        <f t="shared" si="1048"/>
        <v>9.5517205978345229E+42</v>
      </c>
      <c r="K4760" s="1">
        <f t="shared" si="1049"/>
        <v>1.1158659520028979E+43</v>
      </c>
      <c r="L4760" s="69">
        <f t="shared" si="1057"/>
        <v>9.7835805572442119E-2</v>
      </c>
      <c r="M4760" s="69">
        <f t="shared" si="1058"/>
        <v>-1.0978358055724422</v>
      </c>
      <c r="Q4760" s="88">
        <f t="shared" si="1053"/>
        <v>2.3778385559669601E-4</v>
      </c>
      <c r="R4760" s="88">
        <f t="shared" si="1054"/>
        <v>3.8210413262779661E+38</v>
      </c>
      <c r="S4760" s="88">
        <f t="shared" si="1055"/>
        <v>2.2712449513354711E+39</v>
      </c>
      <c r="T4760" s="1">
        <f t="shared" si="1056"/>
        <v>2.6533490839632675E+39</v>
      </c>
      <c r="U4760" s="88">
        <f t="shared" si="1050"/>
        <v>2.6533490839632678E+39</v>
      </c>
      <c r="V4760" s="1">
        <f t="shared" si="1059"/>
        <v>1.968723716682572E+48</v>
      </c>
      <c r="W4760" s="84"/>
    </row>
    <row r="4761" spans="6:23" x14ac:dyDescent="0.2">
      <c r="F4761" s="44">
        <f t="shared" si="1046"/>
        <v>841.40000000005409</v>
      </c>
      <c r="G4761" s="1">
        <f t="shared" si="1047"/>
        <v>2.0344963583108902E+17</v>
      </c>
      <c r="H4761" s="15">
        <f t="shared" si="1051"/>
        <v>14.735462994335274</v>
      </c>
      <c r="I4761" s="1">
        <f t="shared" si="1052"/>
        <v>1.6058938150211657E+42</v>
      </c>
      <c r="J4761" s="1">
        <f t="shared" si="1048"/>
        <v>9.5525066851859145E+42</v>
      </c>
      <c r="K4761" s="1">
        <f t="shared" si="1049"/>
        <v>1.1158400500207081E+43</v>
      </c>
      <c r="L4761" s="69">
        <f t="shared" si="1057"/>
        <v>9.7644302138297376E-2</v>
      </c>
      <c r="M4761" s="69">
        <f t="shared" si="1058"/>
        <v>-1.0976443021382973</v>
      </c>
      <c r="Q4761" s="88">
        <f t="shared" si="1053"/>
        <v>2.3772732787552542E-4</v>
      </c>
      <c r="R4761" s="88">
        <f t="shared" si="1054"/>
        <v>3.8176484549681504E+38</v>
      </c>
      <c r="S4761" s="88">
        <f t="shared" si="1055"/>
        <v>2.2708918887823403E+39</v>
      </c>
      <c r="T4761" s="1">
        <f t="shared" si="1056"/>
        <v>2.6526567342791554E+39</v>
      </c>
      <c r="U4761" s="88">
        <f t="shared" si="1050"/>
        <v>2.6526567342791557E+39</v>
      </c>
      <c r="V4761" s="1">
        <f t="shared" si="1059"/>
        <v>1.9677421675185679E+48</v>
      </c>
      <c r="W4761" s="84"/>
    </row>
    <row r="4762" spans="6:23" x14ac:dyDescent="0.2">
      <c r="F4762" s="44">
        <f t="shared" si="1046"/>
        <v>841.60000000005414</v>
      </c>
      <c r="G4762" s="1">
        <f t="shared" si="1047"/>
        <v>2.0349799562092288E+17</v>
      </c>
      <c r="H4762" s="15">
        <f t="shared" si="1051"/>
        <v>14.731961220810005</v>
      </c>
      <c r="I4762" s="1">
        <f t="shared" si="1052"/>
        <v>1.6048494140252114E+42</v>
      </c>
      <c r="J4762" s="1">
        <f t="shared" si="1048"/>
        <v>9.553292641650422E+42</v>
      </c>
      <c r="K4762" s="1">
        <f t="shared" si="1049"/>
        <v>1.1158142055675634E+43</v>
      </c>
      <c r="L4762" s="69">
        <f t="shared" si="1057"/>
        <v>9.7452852141082E-2</v>
      </c>
      <c r="M4762" s="69">
        <f t="shared" si="1058"/>
        <v>-1.097452852141082</v>
      </c>
      <c r="Q4762" s="88">
        <f t="shared" si="1053"/>
        <v>2.3767082702530473E-4</v>
      </c>
      <c r="R4762" s="88">
        <f t="shared" si="1054"/>
        <v>3.8142588748244764E+38</v>
      </c>
      <c r="S4762" s="88">
        <f t="shared" si="1055"/>
        <v>2.2705389629558141E+39</v>
      </c>
      <c r="T4762" s="1">
        <f t="shared" si="1056"/>
        <v>2.6519648504382617E+39</v>
      </c>
      <c r="U4762" s="88">
        <f t="shared" si="1050"/>
        <v>2.6519648504382617E+39</v>
      </c>
      <c r="V4762" s="1">
        <f t="shared" si="1059"/>
        <v>1.9667614303509504E+48</v>
      </c>
      <c r="W4762" s="84"/>
    </row>
    <row r="4763" spans="6:23" x14ac:dyDescent="0.2">
      <c r="F4763" s="44">
        <f t="shared" si="1046"/>
        <v>841.80000000005418</v>
      </c>
      <c r="G4763" s="1">
        <f t="shared" si="1047"/>
        <v>2.0354635541075677E+17</v>
      </c>
      <c r="H4763" s="15">
        <f t="shared" si="1051"/>
        <v>14.728461111230338</v>
      </c>
      <c r="I4763" s="1">
        <f t="shared" si="1052"/>
        <v>1.6038057187004892E+42</v>
      </c>
      <c r="J4763" s="1">
        <f t="shared" si="1048"/>
        <v>9.554078467282194E+42</v>
      </c>
      <c r="K4763" s="1">
        <f t="shared" si="1049"/>
        <v>1.1157884185982683E+43</v>
      </c>
      <c r="L4763" s="69">
        <f t="shared" si="1057"/>
        <v>9.7261455599008645E-2</v>
      </c>
      <c r="M4763" s="69">
        <f t="shared" si="1058"/>
        <v>-1.0972614555990086</v>
      </c>
      <c r="Q4763" s="88">
        <f t="shared" si="1053"/>
        <v>2.3761435302471767E-4</v>
      </c>
      <c r="R4763" s="88">
        <f t="shared" si="1054"/>
        <v>3.8108725822635911E+38</v>
      </c>
      <c r="S4763" s="88">
        <f t="shared" si="1055"/>
        <v>2.2701861737506448E+39</v>
      </c>
      <c r="T4763" s="1">
        <f t="shared" si="1056"/>
        <v>2.6512734319770039E+39</v>
      </c>
      <c r="U4763" s="88">
        <f t="shared" si="1050"/>
        <v>2.6512734319770039E+39</v>
      </c>
      <c r="V4763" s="1">
        <f t="shared" si="1059"/>
        <v>1.9657815042572416E+48</v>
      </c>
      <c r="W4763" s="84"/>
    </row>
    <row r="4764" spans="6:23" x14ac:dyDescent="0.2">
      <c r="F4764" s="44">
        <f t="shared" si="1046"/>
        <v>842.00000000005423</v>
      </c>
      <c r="G4764" s="1">
        <f t="shared" si="1047"/>
        <v>2.0359471520059066E+17</v>
      </c>
      <c r="H4764" s="15">
        <f t="shared" si="1051"/>
        <v>14.724962664410567</v>
      </c>
      <c r="I4764" s="1">
        <f t="shared" si="1052"/>
        <v>1.6027627285412931E+42</v>
      </c>
      <c r="J4764" s="1">
        <f t="shared" si="1048"/>
        <v>9.5548641621353448E+42</v>
      </c>
      <c r="K4764" s="1">
        <f t="shared" si="1049"/>
        <v>1.1157626890676639E+43</v>
      </c>
      <c r="L4764" s="69">
        <f t="shared" si="1057"/>
        <v>9.7070112535201869E-2</v>
      </c>
      <c r="M4764" s="69">
        <f t="shared" si="1058"/>
        <v>-1.0970701125352018</v>
      </c>
      <c r="Q4764" s="88">
        <f t="shared" si="1053"/>
        <v>2.3755790585688885E-4</v>
      </c>
      <c r="R4764" s="88">
        <f t="shared" si="1054"/>
        <v>3.8074895737774283E+38</v>
      </c>
      <c r="S4764" s="88">
        <f t="shared" si="1055"/>
        <v>2.2698335211039095E+39</v>
      </c>
      <c r="T4764" s="1">
        <f t="shared" si="1056"/>
        <v>2.6505824784816524E+39</v>
      </c>
      <c r="U4764" s="88">
        <f t="shared" si="1050"/>
        <v>2.6505824784816524E+39</v>
      </c>
      <c r="V4764" s="1">
        <f t="shared" si="1059"/>
        <v>1.9648023883527925E+48</v>
      </c>
      <c r="W4764" s="84"/>
    </row>
    <row r="4765" spans="6:23" x14ac:dyDescent="0.2">
      <c r="F4765" s="44">
        <f t="shared" si="1046"/>
        <v>842.20000000005427</v>
      </c>
      <c r="G4765" s="1">
        <f t="shared" si="1047"/>
        <v>2.0364307499042451E+17</v>
      </c>
      <c r="H4765" s="15">
        <f t="shared" si="1051"/>
        <v>14.721465879166111</v>
      </c>
      <c r="I4765" s="1">
        <f t="shared" si="1052"/>
        <v>1.6017204430423136E+42</v>
      </c>
      <c r="J4765" s="1">
        <f t="shared" si="1048"/>
        <v>9.5556497262639523E+42</v>
      </c>
      <c r="K4765" s="1">
        <f t="shared" si="1049"/>
        <v>1.1157370169306267E+43</v>
      </c>
      <c r="L4765" s="69">
        <f t="shared" si="1057"/>
        <v>9.6878822973975431E-2</v>
      </c>
      <c r="M4765" s="69">
        <f t="shared" si="1058"/>
        <v>-1.0968788229739754</v>
      </c>
      <c r="Q4765" s="88">
        <f t="shared" si="1053"/>
        <v>2.3750148550050199E-4</v>
      </c>
      <c r="R4765" s="88">
        <f t="shared" si="1054"/>
        <v>3.8041098457907168E+38</v>
      </c>
      <c r="S4765" s="88">
        <f t="shared" si="1055"/>
        <v>2.2694810049101537E+39</v>
      </c>
      <c r="T4765" s="1">
        <f t="shared" si="1056"/>
        <v>2.6498919894892252E+39</v>
      </c>
      <c r="U4765" s="88">
        <f t="shared" si="1050"/>
        <v>2.6498919894892258E+39</v>
      </c>
      <c r="V4765" s="1">
        <f t="shared" si="1059"/>
        <v>1.9638240817172943E+48</v>
      </c>
      <c r="W4765" s="84"/>
    </row>
    <row r="4766" spans="6:23" x14ac:dyDescent="0.2">
      <c r="F4766" s="44">
        <f t="shared" si="1046"/>
        <v>842.40000000005432</v>
      </c>
      <c r="G4766" s="1">
        <f t="shared" si="1047"/>
        <v>2.036914347802584E+17</v>
      </c>
      <c r="H4766" s="15">
        <f t="shared" si="1051"/>
        <v>14.717970754313505</v>
      </c>
      <c r="I4766" s="1">
        <f t="shared" si="1052"/>
        <v>1.6006788616986374E+42</v>
      </c>
      <c r="J4766" s="1">
        <f t="shared" si="1048"/>
        <v>9.5564351597220541E+42</v>
      </c>
      <c r="K4766" s="1">
        <f t="shared" si="1049"/>
        <v>1.1157114021420692E+43</v>
      </c>
      <c r="L4766" s="69">
        <f t="shared" si="1057"/>
        <v>9.668758693733602E-2</v>
      </c>
      <c r="M4766" s="69">
        <f t="shared" si="1058"/>
        <v>-1.096687586937336</v>
      </c>
      <c r="Q4766" s="88">
        <f t="shared" si="1053"/>
        <v>2.3744509193868168E-4</v>
      </c>
      <c r="R4766" s="88">
        <f t="shared" si="1054"/>
        <v>3.8007333948033731E+38</v>
      </c>
      <c r="S4766" s="88">
        <f t="shared" si="1055"/>
        <v>2.2691286251062532E+39</v>
      </c>
      <c r="T4766" s="1">
        <f t="shared" si="1056"/>
        <v>2.6492019645865905E+39</v>
      </c>
      <c r="U4766" s="88">
        <f t="shared" si="1050"/>
        <v>2.6492019645865908E+39</v>
      </c>
      <c r="V4766" s="1">
        <f t="shared" si="1059"/>
        <v>1.962846583468246E+48</v>
      </c>
      <c r="W4766" s="84"/>
    </row>
    <row r="4767" spans="6:23" x14ac:dyDescent="0.2">
      <c r="F4767" s="44">
        <f t="shared" si="1046"/>
        <v>842.60000000005437</v>
      </c>
      <c r="G4767" s="1">
        <f t="shared" si="1047"/>
        <v>2.0373979457009229E+17</v>
      </c>
      <c r="H4767" s="15">
        <f t="shared" si="1051"/>
        <v>14.71447728867042</v>
      </c>
      <c r="I4767" s="1">
        <f t="shared" si="1052"/>
        <v>1.599637984005747E+42</v>
      </c>
      <c r="J4767" s="1">
        <f t="shared" si="1048"/>
        <v>9.5572204625636552E+42</v>
      </c>
      <c r="K4767" s="1">
        <f t="shared" si="1049"/>
        <v>1.1156858446569402E+43</v>
      </c>
      <c r="L4767" s="69">
        <f t="shared" si="1057"/>
        <v>9.649640444789305E-2</v>
      </c>
      <c r="M4767" s="69">
        <f t="shared" si="1058"/>
        <v>-1.0964964044478931</v>
      </c>
      <c r="Q4767" s="88">
        <f t="shared" si="1053"/>
        <v>2.3738872515011167E-4</v>
      </c>
      <c r="R4767" s="88">
        <f t="shared" si="1054"/>
        <v>3.7973602172481902E+38</v>
      </c>
      <c r="S4767" s="88">
        <f t="shared" si="1055"/>
        <v>2.2687763815865466E+39</v>
      </c>
      <c r="T4767" s="1">
        <f t="shared" si="1056"/>
        <v>2.6485124033113657E+39</v>
      </c>
      <c r="U4767" s="88">
        <f t="shared" si="1050"/>
        <v>2.6485124033113654E+39</v>
      </c>
      <c r="V4767" s="1">
        <f t="shared" si="1059"/>
        <v>1.9618698926875033E+48</v>
      </c>
      <c r="W4767" s="84"/>
    </row>
    <row r="4768" spans="6:23" x14ac:dyDescent="0.2">
      <c r="F4768" s="44">
        <f t="shared" si="1046"/>
        <v>842.80000000005441</v>
      </c>
      <c r="G4768" s="1">
        <f t="shared" si="1047"/>
        <v>2.0378815435992614E+17</v>
      </c>
      <c r="H4768" s="15">
        <f t="shared" si="1051"/>
        <v>14.710985481055644</v>
      </c>
      <c r="I4768" s="1">
        <f t="shared" si="1052"/>
        <v>1.5985978094595203E+42</v>
      </c>
      <c r="J4768" s="1">
        <f t="shared" si="1048"/>
        <v>9.5580056348427297E+42</v>
      </c>
      <c r="K4768" s="1">
        <f t="shared" si="1049"/>
        <v>1.115660344430225E+43</v>
      </c>
      <c r="L4768" s="69">
        <f t="shared" si="1057"/>
        <v>9.6305275523983755E-2</v>
      </c>
      <c r="M4768" s="69">
        <f t="shared" si="1058"/>
        <v>-1.0963052755239837</v>
      </c>
      <c r="Q4768" s="88">
        <f t="shared" si="1053"/>
        <v>2.3733238511791654E-4</v>
      </c>
      <c r="R4768" s="88">
        <f t="shared" si="1054"/>
        <v>3.7939903096330463E+38</v>
      </c>
      <c r="S4768" s="88">
        <f t="shared" si="1055"/>
        <v>2.2684242742877112E+39</v>
      </c>
      <c r="T4768" s="1">
        <f t="shared" si="1056"/>
        <v>2.6478233052510159E+39</v>
      </c>
      <c r="U4768" s="88">
        <f t="shared" si="1050"/>
        <v>2.6478233052510156E+39</v>
      </c>
      <c r="V4768" s="1">
        <f t="shared" si="1059"/>
        <v>1.9608940084947102E+48</v>
      </c>
      <c r="W4768" s="84"/>
    </row>
    <row r="4769" spans="6:23" x14ac:dyDescent="0.2">
      <c r="F4769" s="44">
        <f t="shared" si="1046"/>
        <v>843.00000000005446</v>
      </c>
      <c r="G4769" s="1">
        <f t="shared" si="1047"/>
        <v>2.0383651414976003E+17</v>
      </c>
      <c r="H4769" s="15">
        <f t="shared" si="1051"/>
        <v>14.707495330289081</v>
      </c>
      <c r="I4769" s="1">
        <f t="shared" si="1052"/>
        <v>1.5975583375562304E+42</v>
      </c>
      <c r="J4769" s="1">
        <f t="shared" si="1048"/>
        <v>9.5587906766132123E+42</v>
      </c>
      <c r="K4769" s="1">
        <f t="shared" si="1049"/>
        <v>1.1156349014169444E+43</v>
      </c>
      <c r="L4769" s="69">
        <f t="shared" si="1057"/>
        <v>9.611420019112743E-2</v>
      </c>
      <c r="M4769" s="69">
        <f t="shared" si="1058"/>
        <v>-1.0961142001911275</v>
      </c>
      <c r="Q4769" s="88">
        <f t="shared" si="1053"/>
        <v>2.3727607182166821E-4</v>
      </c>
      <c r="R4769" s="88">
        <f t="shared" si="1054"/>
        <v>3.7906236684129703E+38</v>
      </c>
      <c r="S4769" s="88">
        <f t="shared" si="1055"/>
        <v>2.2680723031123691E+39</v>
      </c>
      <c r="T4769" s="1">
        <f t="shared" si="1056"/>
        <v>2.6471346699536661E+39</v>
      </c>
      <c r="U4769" s="88">
        <f t="shared" si="1050"/>
        <v>2.6471346699536664E+39</v>
      </c>
      <c r="V4769" s="1">
        <f t="shared" si="1059"/>
        <v>1.9599189299812174E+48</v>
      </c>
      <c r="W4769" s="84"/>
    </row>
    <row r="4770" spans="6:23" x14ac:dyDescent="0.2">
      <c r="F4770" s="44">
        <f t="shared" si="1046"/>
        <v>843.2000000000545</v>
      </c>
      <c r="G4770" s="1">
        <f t="shared" si="1047"/>
        <v>2.0388487393959392E+17</v>
      </c>
      <c r="H4770" s="15">
        <f t="shared" si="1051"/>
        <v>14.704006835191763</v>
      </c>
      <c r="I4770" s="1">
        <f t="shared" si="1052"/>
        <v>1.5965195677925458E+42</v>
      </c>
      <c r="J4770" s="1">
        <f t="shared" si="1048"/>
        <v>9.5595755879289992E+42</v>
      </c>
      <c r="K4770" s="1">
        <f t="shared" si="1049"/>
        <v>1.1156095155721544E+43</v>
      </c>
      <c r="L4770" s="69">
        <f t="shared" si="1057"/>
        <v>9.5923178473483972E-2</v>
      </c>
      <c r="M4770" s="69">
        <f t="shared" si="1058"/>
        <v>-1.095923178473484</v>
      </c>
      <c r="Q4770" s="88">
        <f t="shared" si="1053"/>
        <v>2.3721978524182674E-4</v>
      </c>
      <c r="R4770" s="88">
        <f t="shared" si="1054"/>
        <v>3.7872602900612181E+38</v>
      </c>
      <c r="S4770" s="88">
        <f t="shared" si="1055"/>
        <v>2.2677204679715267E+39</v>
      </c>
      <c r="T4770" s="1">
        <f t="shared" si="1056"/>
        <v>2.6464464969776484E+39</v>
      </c>
      <c r="U4770" s="88">
        <f t="shared" si="1050"/>
        <v>2.6464464969776484E+39</v>
      </c>
      <c r="V4770" s="1">
        <f t="shared" si="1059"/>
        <v>1.9589446562467932E+48</v>
      </c>
      <c r="W4770" s="84"/>
    </row>
    <row r="4771" spans="6:23" x14ac:dyDescent="0.2">
      <c r="F4771" s="44">
        <f t="shared" si="1046"/>
        <v>843.40000000005455</v>
      </c>
      <c r="G4771" s="1">
        <f t="shared" si="1047"/>
        <v>2.0393323372942778E+17</v>
      </c>
      <c r="H4771" s="15">
        <f t="shared" si="1051"/>
        <v>14.700519994585838</v>
      </c>
      <c r="I4771" s="1">
        <f t="shared" si="1052"/>
        <v>1.5954814996655277E+42</v>
      </c>
      <c r="J4771" s="1">
        <f t="shared" si="1048"/>
        <v>9.5603603688439556E+42</v>
      </c>
      <c r="K4771" s="1">
        <f t="shared" si="1049"/>
        <v>1.1155841868509484E+43</v>
      </c>
      <c r="L4771" s="69">
        <f t="shared" si="1057"/>
        <v>9.5732210388736791E-2</v>
      </c>
      <c r="M4771" s="69">
        <f t="shared" si="1058"/>
        <v>-1.0957322103887368</v>
      </c>
      <c r="Q4771" s="88">
        <f t="shared" si="1053"/>
        <v>2.3716352536240493E-4</v>
      </c>
      <c r="R4771" s="88">
        <f t="shared" si="1054"/>
        <v>3.783900171111732E+38</v>
      </c>
      <c r="S4771" s="88">
        <f t="shared" si="1055"/>
        <v>2.2673687688100544E+39</v>
      </c>
      <c r="T4771" s="1">
        <f t="shared" si="1056"/>
        <v>2.6457587859212278E+39</v>
      </c>
      <c r="U4771" s="88">
        <f t="shared" si="1050"/>
        <v>2.6457587859212278E+39</v>
      </c>
      <c r="V4771" s="1">
        <f t="shared" si="1059"/>
        <v>1.9579711864216124E+48</v>
      </c>
      <c r="W4771" s="84"/>
    </row>
    <row r="4772" spans="6:23" x14ac:dyDescent="0.2">
      <c r="F4772" s="44">
        <f t="shared" si="1046"/>
        <v>843.60000000005459</v>
      </c>
      <c r="G4772" s="1">
        <f t="shared" si="1047"/>
        <v>2.0398159351926166E+17</v>
      </c>
      <c r="H4772" s="15">
        <f t="shared" si="1051"/>
        <v>14.697034807294564</v>
      </c>
      <c r="I4772" s="1">
        <f t="shared" si="1052"/>
        <v>1.5944441326726346E+42</v>
      </c>
      <c r="J4772" s="1">
        <f t="shared" si="1048"/>
        <v>9.5611450194119083E+42</v>
      </c>
      <c r="K4772" s="1">
        <f t="shared" si="1049"/>
        <v>1.1155589152084542E+43</v>
      </c>
      <c r="L4772" s="69">
        <f t="shared" si="1057"/>
        <v>9.5541295962693409E-2</v>
      </c>
      <c r="M4772" s="69">
        <f t="shared" si="1058"/>
        <v>-1.0955412959626933</v>
      </c>
      <c r="Q4772" s="88">
        <f t="shared" si="1053"/>
        <v>2.3710729215942195E-4</v>
      </c>
      <c r="R4772" s="88">
        <f t="shared" si="1054"/>
        <v>3.7805433079748647E+38</v>
      </c>
      <c r="S4772" s="88">
        <f t="shared" si="1055"/>
        <v>2.2670172054963013E+39</v>
      </c>
      <c r="T4772" s="1">
        <f t="shared" si="1056"/>
        <v>2.6450715362937877E+39</v>
      </c>
      <c r="U4772" s="88">
        <f t="shared" si="1050"/>
        <v>2.6450715362937877E+39</v>
      </c>
      <c r="V4772" s="1">
        <f t="shared" si="1059"/>
        <v>1.9569985195709139E+48</v>
      </c>
      <c r="W4772" s="84"/>
    </row>
    <row r="4773" spans="6:23" x14ac:dyDescent="0.2">
      <c r="F4773" s="44">
        <f t="shared" si="1046"/>
        <v>843.80000000005464</v>
      </c>
      <c r="G4773" s="1">
        <f t="shared" si="1047"/>
        <v>2.0402995330909555E+17</v>
      </c>
      <c r="H4773" s="15">
        <f t="shared" si="1051"/>
        <v>14.693551272142324</v>
      </c>
      <c r="I4773" s="1">
        <f t="shared" si="1052"/>
        <v>1.5934074663117153E+42</v>
      </c>
      <c r="J4773" s="1">
        <f t="shared" si="1048"/>
        <v>9.5619295396866534E+42</v>
      </c>
      <c r="K4773" s="1">
        <f t="shared" si="1049"/>
        <v>1.1155337005998368E+43</v>
      </c>
      <c r="L4773" s="69">
        <f t="shared" si="1057"/>
        <v>9.5350435213061774E-2</v>
      </c>
      <c r="M4773" s="69">
        <f t="shared" si="1058"/>
        <v>-1.0953504352130619</v>
      </c>
      <c r="Q4773" s="88">
        <f t="shared" si="1053"/>
        <v>2.3705108561955512E-4</v>
      </c>
      <c r="R4773" s="88">
        <f t="shared" si="1054"/>
        <v>3.7771896972349683E+38</v>
      </c>
      <c r="S4773" s="88">
        <f t="shared" si="1055"/>
        <v>2.2666657780004143E+39</v>
      </c>
      <c r="T4773" s="1">
        <f t="shared" si="1056"/>
        <v>2.6443847477239113E+39</v>
      </c>
      <c r="U4773" s="88">
        <f t="shared" si="1050"/>
        <v>2.644384747723911E+39</v>
      </c>
      <c r="V4773" s="1">
        <f t="shared" si="1059"/>
        <v>1.9560266548489942E+48</v>
      </c>
      <c r="W4773" s="84"/>
    </row>
    <row r="4774" spans="6:23" x14ac:dyDescent="0.2">
      <c r="F4774" s="44">
        <f t="shared" si="1046"/>
        <v>844.00000000005468</v>
      </c>
      <c r="G4774" s="1">
        <f t="shared" si="1047"/>
        <v>2.0407831309892941E+17</v>
      </c>
      <c r="H4774" s="15">
        <f t="shared" si="1051"/>
        <v>14.690069387954614</v>
      </c>
      <c r="I4774" s="1">
        <f t="shared" si="1052"/>
        <v>1.5923715000810154E+42</v>
      </c>
      <c r="J4774" s="1">
        <f t="shared" si="1048"/>
        <v>9.562713929721942E+42</v>
      </c>
      <c r="K4774" s="1">
        <f t="shared" si="1049"/>
        <v>1.1155085429802957E+43</v>
      </c>
      <c r="L4774" s="69">
        <f t="shared" si="1057"/>
        <v>9.5159628166703383E-2</v>
      </c>
      <c r="M4774" s="69">
        <f t="shared" si="1058"/>
        <v>-1.0951596281667033</v>
      </c>
      <c r="Q4774" s="88">
        <f t="shared" si="1053"/>
        <v>2.3699490571882365E-4</v>
      </c>
      <c r="R4774" s="88">
        <f t="shared" si="1054"/>
        <v>3.7738393353104204E+38</v>
      </c>
      <c r="S4774" s="88">
        <f t="shared" si="1055"/>
        <v>2.2663144861905333E+39</v>
      </c>
      <c r="T4774" s="1">
        <f t="shared" si="1056"/>
        <v>2.6436984197215754E+39</v>
      </c>
      <c r="U4774" s="88">
        <f t="shared" si="1050"/>
        <v>2.6436984197215751E+39</v>
      </c>
      <c r="V4774" s="1">
        <f t="shared" si="1059"/>
        <v>1.9550555913232395E+48</v>
      </c>
      <c r="W4774" s="84"/>
    </row>
    <row r="4775" spans="6:23" x14ac:dyDescent="0.2">
      <c r="F4775" s="44">
        <f t="shared" si="1046"/>
        <v>844.20000000005473</v>
      </c>
      <c r="G4775" s="1">
        <f t="shared" si="1047"/>
        <v>2.041266728887633E+17</v>
      </c>
      <c r="H4775" s="15">
        <f t="shared" si="1051"/>
        <v>14.686589153558035</v>
      </c>
      <c r="I4775" s="1">
        <f t="shared" si="1052"/>
        <v>1.5913362334791695E+42</v>
      </c>
      <c r="J4775" s="1">
        <f t="shared" si="1048"/>
        <v>9.5634981895715022E+42</v>
      </c>
      <c r="K4775" s="1">
        <f t="shared" si="1049"/>
        <v>1.1154834423050672E+43</v>
      </c>
      <c r="L4775" s="69">
        <f t="shared" si="1057"/>
        <v>9.4968874840724402E-2</v>
      </c>
      <c r="M4775" s="69">
        <f t="shared" si="1058"/>
        <v>-1.0949688748407245</v>
      </c>
      <c r="Q4775" s="88">
        <f t="shared" si="1053"/>
        <v>2.369387524412403E-4</v>
      </c>
      <c r="R4775" s="88">
        <f t="shared" si="1054"/>
        <v>3.7704922187509671E+38</v>
      </c>
      <c r="S4775" s="88">
        <f t="shared" si="1055"/>
        <v>2.2659633300111319E+39</v>
      </c>
      <c r="T4775" s="1">
        <f t="shared" si="1056"/>
        <v>2.6430125518862287E+39</v>
      </c>
      <c r="U4775" s="88">
        <f t="shared" si="1050"/>
        <v>2.6430125518862287E+39</v>
      </c>
      <c r="V4775" s="1">
        <f t="shared" si="1059"/>
        <v>1.9540853281280717E+48</v>
      </c>
      <c r="W4775" s="84"/>
    </row>
    <row r="4776" spans="6:23" x14ac:dyDescent="0.2">
      <c r="F4776" s="44">
        <f t="shared" si="1046"/>
        <v>844.40000000005477</v>
      </c>
      <c r="G4776" s="1">
        <f t="shared" si="1047"/>
        <v>2.0417503267859718E+17</v>
      </c>
      <c r="H4776" s="15">
        <f t="shared" si="1051"/>
        <v>14.683110567780307</v>
      </c>
      <c r="I4776" s="1">
        <f t="shared" si="1052"/>
        <v>1.5903016660052086E+42</v>
      </c>
      <c r="J4776" s="1">
        <f t="shared" si="1048"/>
        <v>9.5642823192890159E+42</v>
      </c>
      <c r="K4776" s="1">
        <f t="shared" si="1049"/>
        <v>1.1154583985294225E+43</v>
      </c>
      <c r="L4776" s="69">
        <f t="shared" si="1057"/>
        <v>9.4778175260943773E-2</v>
      </c>
      <c r="M4776" s="69">
        <f t="shared" si="1058"/>
        <v>-1.0947781752609438</v>
      </c>
      <c r="Q4776" s="88">
        <f t="shared" si="1053"/>
        <v>2.3688262576726515E-4</v>
      </c>
      <c r="R4776" s="88">
        <f t="shared" si="1054"/>
        <v>3.7671483440537012E+38</v>
      </c>
      <c r="S4776" s="88">
        <f t="shared" si="1055"/>
        <v>2.2656123093726107E+39</v>
      </c>
      <c r="T4776" s="1">
        <f t="shared" si="1056"/>
        <v>2.6423271437779809E+39</v>
      </c>
      <c r="U4776" s="88">
        <f t="shared" si="1050"/>
        <v>2.6423271437779812E+39</v>
      </c>
      <c r="V4776" s="1">
        <f t="shared" si="1059"/>
        <v>1.9531158643696513E+48</v>
      </c>
      <c r="W4776" s="84"/>
    </row>
    <row r="4777" spans="6:23" x14ac:dyDescent="0.2">
      <c r="F4777" s="44">
        <f t="shared" si="1046"/>
        <v>844.60000000005482</v>
      </c>
      <c r="G4777" s="1">
        <f t="shared" si="1047"/>
        <v>2.0422339246843104E+17</v>
      </c>
      <c r="H4777" s="15">
        <f t="shared" si="1051"/>
        <v>14.679633629450263</v>
      </c>
      <c r="I4777" s="1">
        <f t="shared" si="1052"/>
        <v>1.5892677971585544E+42</v>
      </c>
      <c r="J4777" s="1">
        <f t="shared" si="1048"/>
        <v>9.565066318928138E+42</v>
      </c>
      <c r="K4777" s="1">
        <f t="shared" si="1049"/>
        <v>1.1154334116086691E+43</v>
      </c>
      <c r="L4777" s="69">
        <f t="shared" si="1057"/>
        <v>9.4587529447056826E-2</v>
      </c>
      <c r="M4777" s="69">
        <f t="shared" si="1058"/>
        <v>-1.0945875294470568</v>
      </c>
      <c r="Q4777" s="88">
        <f t="shared" si="1053"/>
        <v>2.3682652567735829E-4</v>
      </c>
      <c r="R4777" s="88">
        <f t="shared" si="1054"/>
        <v>3.7638077077196906E+38</v>
      </c>
      <c r="S4777" s="88">
        <f t="shared" si="1055"/>
        <v>2.2652614241852697E+39</v>
      </c>
      <c r="T4777" s="1">
        <f t="shared" si="1056"/>
        <v>2.6416421949572387E+39</v>
      </c>
      <c r="U4777" s="88">
        <f t="shared" si="1050"/>
        <v>2.6416421949572384E+39</v>
      </c>
      <c r="V4777" s="1">
        <f t="shared" si="1059"/>
        <v>1.9521471991552081E+48</v>
      </c>
      <c r="W4777" s="84"/>
    </row>
    <row r="4778" spans="6:23" x14ac:dyDescent="0.2">
      <c r="F4778" s="44">
        <f t="shared" si="1046"/>
        <v>844.80000000005487</v>
      </c>
      <c r="G4778" s="1">
        <f t="shared" si="1047"/>
        <v>2.0427175225826493E+17</v>
      </c>
      <c r="H4778" s="15">
        <f t="shared" si="1051"/>
        <v>14.676158337397835</v>
      </c>
      <c r="I4778" s="1">
        <f t="shared" si="1052"/>
        <v>1.5882346264390202E+42</v>
      </c>
      <c r="J4778" s="1">
        <f t="shared" si="1048"/>
        <v>9.5658501885424822E+42</v>
      </c>
      <c r="K4778" s="1">
        <f t="shared" si="1049"/>
        <v>1.1154084814981502E+43</v>
      </c>
      <c r="L4778" s="69">
        <f t="shared" si="1057"/>
        <v>9.4396937420067717E-2</v>
      </c>
      <c r="M4778" s="69">
        <f t="shared" si="1058"/>
        <v>-1.0943969374200677</v>
      </c>
      <c r="Q4778" s="88">
        <f t="shared" si="1053"/>
        <v>2.3677045215375614E-4</v>
      </c>
      <c r="R4778" s="88">
        <f t="shared" si="1054"/>
        <v>3.760470306282188E+38</v>
      </c>
      <c r="S4778" s="88">
        <f t="shared" si="1055"/>
        <v>2.2649106743762969E+39</v>
      </c>
      <c r="T4778" s="1">
        <f t="shared" si="1056"/>
        <v>2.6409577050045158E+39</v>
      </c>
      <c r="U4778" s="88">
        <f t="shared" si="1050"/>
        <v>2.6409577050045158E+39</v>
      </c>
      <c r="V4778" s="1">
        <f t="shared" si="1059"/>
        <v>1.9511793316076722E+48</v>
      </c>
      <c r="W4778" s="84"/>
    </row>
    <row r="4779" spans="6:23" x14ac:dyDescent="0.2">
      <c r="F4779" s="44">
        <f t="shared" si="1046"/>
        <v>845.00000000005491</v>
      </c>
      <c r="G4779" s="1">
        <f t="shared" si="1047"/>
        <v>2.0432011204809882E+17</v>
      </c>
      <c r="H4779" s="15">
        <f t="shared" si="1051"/>
        <v>14.672684690454071</v>
      </c>
      <c r="I4779" s="1">
        <f t="shared" si="1052"/>
        <v>1.587202153346812E+42</v>
      </c>
      <c r="J4779" s="1">
        <f t="shared" si="1048"/>
        <v>9.5666339281856318E+42</v>
      </c>
      <c r="K4779" s="1">
        <f t="shared" si="1049"/>
        <v>1.1153836081532444E+43</v>
      </c>
      <c r="L4779" s="69">
        <f t="shared" si="1057"/>
        <v>9.4206399203312433E-2</v>
      </c>
      <c r="M4779" s="69">
        <f t="shared" si="1058"/>
        <v>-1.0942063992033124</v>
      </c>
      <c r="Q4779" s="88">
        <f t="shared" si="1053"/>
        <v>2.3671440517691877E-4</v>
      </c>
      <c r="R4779" s="88">
        <f t="shared" si="1054"/>
        <v>3.7571361362501518E+38</v>
      </c>
      <c r="S4779" s="88">
        <f t="shared" si="1055"/>
        <v>2.2645600598557916E+39</v>
      </c>
      <c r="T4779" s="1">
        <f t="shared" si="1056"/>
        <v>2.640273673480807E+39</v>
      </c>
      <c r="U4779" s="88">
        <f t="shared" si="1050"/>
        <v>2.640273673480807E+39</v>
      </c>
      <c r="V4779" s="1">
        <f t="shared" si="1059"/>
        <v>1.9502122608363846E+48</v>
      </c>
      <c r="W4779" s="84"/>
    </row>
    <row r="4780" spans="6:23" x14ac:dyDescent="0.2">
      <c r="F4780" s="44">
        <f t="shared" si="1046"/>
        <v>845.20000000005496</v>
      </c>
      <c r="G4780" s="1">
        <f t="shared" si="1047"/>
        <v>2.0436847183793267E+17</v>
      </c>
      <c r="H4780" s="15">
        <f t="shared" si="1051"/>
        <v>14.669212687451125</v>
      </c>
      <c r="I4780" s="1">
        <f t="shared" si="1052"/>
        <v>1.5861703773825267E+42</v>
      </c>
      <c r="J4780" s="1">
        <f t="shared" si="1048"/>
        <v>9.5674175379111287E+42</v>
      </c>
      <c r="K4780" s="1">
        <f t="shared" si="1049"/>
        <v>1.1153587915293656E+43</v>
      </c>
      <c r="L4780" s="69">
        <f t="shared" si="1057"/>
        <v>9.4015914817953197E-2</v>
      </c>
      <c r="M4780" s="69">
        <f t="shared" si="1058"/>
        <v>-1.0940159148179531</v>
      </c>
      <c r="Q4780" s="88">
        <f t="shared" si="1053"/>
        <v>2.3665838472819445E-4</v>
      </c>
      <c r="R4780" s="88">
        <f t="shared" si="1054"/>
        <v>3.7538051941505936E+38</v>
      </c>
      <c r="S4780" s="88">
        <f t="shared" si="1055"/>
        <v>2.2642095805422467E+39</v>
      </c>
      <c r="T4780" s="1">
        <f t="shared" si="1056"/>
        <v>2.6395900999573061E+39</v>
      </c>
      <c r="U4780" s="88">
        <f t="shared" si="1050"/>
        <v>2.6395900999573064E+39</v>
      </c>
      <c r="V4780" s="1">
        <f t="shared" si="1059"/>
        <v>1.9492459859590632E+48</v>
      </c>
      <c r="W4780" s="84"/>
    </row>
    <row r="4781" spans="6:23" x14ac:dyDescent="0.2">
      <c r="F4781" s="44">
        <f t="shared" si="1046"/>
        <v>845.400000000055</v>
      </c>
      <c r="G4781" s="1">
        <f t="shared" si="1047"/>
        <v>2.0441683162776656E+17</v>
      </c>
      <c r="H4781" s="15">
        <f t="shared" si="1051"/>
        <v>14.665742327222251</v>
      </c>
      <c r="I4781" s="1">
        <f t="shared" si="1052"/>
        <v>1.5851392980471519E+42</v>
      </c>
      <c r="J4781" s="1">
        <f t="shared" si="1048"/>
        <v>9.5682010177724843E+42</v>
      </c>
      <c r="K4781" s="1">
        <f t="shared" si="1049"/>
        <v>1.1153340315819637E+43</v>
      </c>
      <c r="L4781" s="69">
        <f t="shared" si="1057"/>
        <v>9.3825484285280272E-2</v>
      </c>
      <c r="M4781" s="69">
        <f t="shared" si="1058"/>
        <v>-1.0938254842852804</v>
      </c>
      <c r="Q4781" s="88">
        <f t="shared" si="1053"/>
        <v>2.3660239078715506E-4</v>
      </c>
      <c r="R4781" s="88">
        <f t="shared" si="1054"/>
        <v>3.7504774764862889E+38</v>
      </c>
      <c r="S4781" s="88">
        <f t="shared" si="1055"/>
        <v>2.26385923633706E+39</v>
      </c>
      <c r="T4781" s="1">
        <f t="shared" si="1056"/>
        <v>2.638906983985689E+39</v>
      </c>
      <c r="U4781" s="88">
        <f t="shared" si="1050"/>
        <v>2.6389069839856893E+39</v>
      </c>
      <c r="V4781" s="1">
        <f t="shared" si="1059"/>
        <v>1.94828050607985E+48</v>
      </c>
      <c r="W4781" s="84"/>
    </row>
    <row r="4782" spans="6:23" x14ac:dyDescent="0.2">
      <c r="F4782" s="44">
        <f t="shared" si="1046"/>
        <v>845.60000000005505</v>
      </c>
      <c r="G4782" s="1">
        <f t="shared" si="1047"/>
        <v>2.0446519141760045E+17</v>
      </c>
      <c r="H4782" s="15">
        <f t="shared" si="1051"/>
        <v>14.662273608601808</v>
      </c>
      <c r="I4782" s="1">
        <f t="shared" si="1052"/>
        <v>1.5841089148420653E+42</v>
      </c>
      <c r="J4782" s="1">
        <f t="shared" si="1048"/>
        <v>9.5689843678231787E+42</v>
      </c>
      <c r="K4782" s="1">
        <f t="shared" si="1049"/>
        <v>1.1153093282665245E+43</v>
      </c>
      <c r="L4782" s="69">
        <f t="shared" si="1057"/>
        <v>9.3635107625027442E-2</v>
      </c>
      <c r="M4782" s="69">
        <f t="shared" si="1058"/>
        <v>-1.0936351076250275</v>
      </c>
      <c r="Q4782" s="88">
        <f t="shared" si="1053"/>
        <v>2.3654642333870157E-4</v>
      </c>
      <c r="R4782" s="88">
        <f t="shared" si="1054"/>
        <v>3.7471529798484234E+38</v>
      </c>
      <c r="S4782" s="88">
        <f t="shared" si="1055"/>
        <v>2.2635090271925191E+39</v>
      </c>
      <c r="T4782" s="1">
        <f t="shared" si="1056"/>
        <v>2.6382243251773616E+39</v>
      </c>
      <c r="U4782" s="88">
        <f t="shared" si="1050"/>
        <v>2.6382243251773619E+39</v>
      </c>
      <c r="V4782" s="1">
        <f t="shared" si="1059"/>
        <v>1.9473158203478221E+48</v>
      </c>
      <c r="W4782" s="84"/>
    </row>
    <row r="4783" spans="6:23" x14ac:dyDescent="0.2">
      <c r="F4783" s="44">
        <f t="shared" si="1046"/>
        <v>845.80000000005509</v>
      </c>
      <c r="G4783" s="1">
        <f t="shared" si="1047"/>
        <v>2.045135512074343E+17</v>
      </c>
      <c r="H4783" s="15">
        <f t="shared" si="1051"/>
        <v>14.658806530425267</v>
      </c>
      <c r="I4783" s="1">
        <f t="shared" si="1052"/>
        <v>1.5830792272690371E+42</v>
      </c>
      <c r="J4783" s="1">
        <f t="shared" si="1048"/>
        <v>9.5697675881166451E+42</v>
      </c>
      <c r="K4783" s="1">
        <f t="shared" si="1049"/>
        <v>1.1152846815385682E+43</v>
      </c>
      <c r="L4783" s="69">
        <f t="shared" si="1057"/>
        <v>9.3444784863465552E-2</v>
      </c>
      <c r="M4783" s="69">
        <f t="shared" si="1058"/>
        <v>-1.0934447848634656</v>
      </c>
      <c r="Q4783" s="88">
        <f t="shared" si="1053"/>
        <v>2.3649048236062953E-4</v>
      </c>
      <c r="R4783" s="88">
        <f t="shared" si="1054"/>
        <v>3.743831700719472E+38</v>
      </c>
      <c r="S4783" s="88">
        <f t="shared" si="1055"/>
        <v>2.2631589529928235E+39</v>
      </c>
      <c r="T4783" s="1">
        <f t="shared" si="1056"/>
        <v>2.6375421230647705E+39</v>
      </c>
      <c r="U4783" s="88">
        <f t="shared" si="1050"/>
        <v>2.6375421230647708E+39</v>
      </c>
      <c r="V4783" s="1">
        <f t="shared" si="1059"/>
        <v>1.9463519278545946E+48</v>
      </c>
      <c r="W4783" s="84"/>
    </row>
    <row r="4784" spans="6:23" x14ac:dyDescent="0.2">
      <c r="F4784" s="44">
        <f t="shared" ref="F4784:F4847" si="1060">F4783+0.2</f>
        <v>846.00000000005514</v>
      </c>
      <c r="G4784" s="1">
        <f t="shared" si="1047"/>
        <v>2.0456191099726819E+17</v>
      </c>
      <c r="H4784" s="15">
        <f t="shared" si="1051"/>
        <v>14.655341091529182</v>
      </c>
      <c r="I4784" s="1">
        <f t="shared" si="1052"/>
        <v>1.5820502348302248E+42</v>
      </c>
      <c r="J4784" s="1">
        <f t="shared" si="1048"/>
        <v>9.5705506787062945E+42</v>
      </c>
      <c r="K4784" s="1">
        <f t="shared" si="1049"/>
        <v>1.1152600913536519E+43</v>
      </c>
      <c r="L4784" s="69">
        <f t="shared" si="1057"/>
        <v>9.3254516015290792E-2</v>
      </c>
      <c r="M4784" s="69">
        <f t="shared" si="1058"/>
        <v>-1.0932545160152909</v>
      </c>
      <c r="Q4784" s="88">
        <f t="shared" si="1053"/>
        <v>2.3643456783517536E-4</v>
      </c>
      <c r="R4784" s="88">
        <f t="shared" si="1054"/>
        <v>3.7405136356562189E+38</v>
      </c>
      <c r="S4784" s="88">
        <f t="shared" si="1055"/>
        <v>2.2628090136645668E+39</v>
      </c>
      <c r="T4784" s="1">
        <f t="shared" si="1056"/>
        <v>2.6368603772301886E+39</v>
      </c>
      <c r="U4784" s="88">
        <f t="shared" si="1050"/>
        <v>2.6368603772301889E+39</v>
      </c>
      <c r="V4784" s="1">
        <f t="shared" si="1059"/>
        <v>1.9453888277294012E+48</v>
      </c>
      <c r="W4784" s="84"/>
    </row>
    <row r="4785" spans="6:23" x14ac:dyDescent="0.2">
      <c r="F4785" s="44">
        <f t="shared" si="1060"/>
        <v>846.20000000005518</v>
      </c>
      <c r="G4785" s="1">
        <f t="shared" si="1047"/>
        <v>2.0461027078710208E+17</v>
      </c>
      <c r="H4785" s="15">
        <f t="shared" si="1051"/>
        <v>14.651877290751226</v>
      </c>
      <c r="I4785" s="1">
        <f t="shared" si="1052"/>
        <v>1.5810219370281773E+42</v>
      </c>
      <c r="J4785" s="1">
        <f t="shared" si="1048"/>
        <v>9.571333639645492E+42</v>
      </c>
      <c r="K4785" s="1">
        <f t="shared" si="1049"/>
        <v>1.115235557667367E+43</v>
      </c>
      <c r="L4785" s="69">
        <f t="shared" si="1057"/>
        <v>9.3064301106841579E-2</v>
      </c>
      <c r="M4785" s="69">
        <f t="shared" si="1058"/>
        <v>-1.0930643011068415</v>
      </c>
      <c r="Q4785" s="88">
        <f t="shared" si="1053"/>
        <v>2.3637867974368731E-4</v>
      </c>
      <c r="R4785" s="88">
        <f t="shared" si="1054"/>
        <v>3.7371987812052769E+38</v>
      </c>
      <c r="S4785" s="88">
        <f t="shared" si="1055"/>
        <v>2.2624592091257428E+39</v>
      </c>
      <c r="T4785" s="1">
        <f t="shared" si="1056"/>
        <v>2.6361790872462706E+39</v>
      </c>
      <c r="U4785" s="88">
        <f t="shared" si="1050"/>
        <v>2.6361790872462706E+39</v>
      </c>
      <c r="V4785" s="1">
        <f t="shared" si="1059"/>
        <v>1.9444265190952048E+48</v>
      </c>
      <c r="W4785" s="84"/>
    </row>
    <row r="4786" spans="6:23" x14ac:dyDescent="0.2">
      <c r="F4786" s="44">
        <f t="shared" si="1060"/>
        <v>846.40000000005523</v>
      </c>
      <c r="G4786" s="1">
        <f t="shared" si="1047"/>
        <v>2.0465863057693594E+17</v>
      </c>
      <c r="H4786" s="15">
        <f t="shared" si="1051"/>
        <v>14.648415126930161</v>
      </c>
      <c r="I4786" s="1">
        <f t="shared" si="1052"/>
        <v>1.5799943333658317E+42</v>
      </c>
      <c r="J4786" s="1">
        <f t="shared" si="1048"/>
        <v>9.5721164709875755E+42</v>
      </c>
      <c r="K4786" s="1">
        <f t="shared" si="1049"/>
        <v>1.1152110804353406E+43</v>
      </c>
      <c r="L4786" s="69">
        <f t="shared" si="1057"/>
        <v>9.2874140158558618E-2</v>
      </c>
      <c r="M4786" s="69">
        <f t="shared" si="1058"/>
        <v>-1.0928741401585587</v>
      </c>
      <c r="Q4786" s="88">
        <f t="shared" si="1053"/>
        <v>2.3632281806751365E-4</v>
      </c>
      <c r="R4786" s="88">
        <f t="shared" si="1054"/>
        <v>3.7338871339171597E+38</v>
      </c>
      <c r="S4786" s="88">
        <f t="shared" si="1055"/>
        <v>2.2621095392942477E+39</v>
      </c>
      <c r="T4786" s="1">
        <f t="shared" si="1056"/>
        <v>2.6354982526859636E+39</v>
      </c>
      <c r="U4786" s="88">
        <f t="shared" si="1050"/>
        <v>2.6354982526859633E+39</v>
      </c>
      <c r="V4786" s="1">
        <f t="shared" si="1059"/>
        <v>1.9434650010760127E+48</v>
      </c>
      <c r="W4786" s="84"/>
    </row>
    <row r="4787" spans="6:23" x14ac:dyDescent="0.2">
      <c r="F4787" s="44">
        <f t="shared" si="1060"/>
        <v>846.60000000005527</v>
      </c>
      <c r="G4787" s="1">
        <f t="shared" si="1047"/>
        <v>2.0470699036676982E+17</v>
      </c>
      <c r="H4787" s="15">
        <f t="shared" si="1051"/>
        <v>14.644954598905844</v>
      </c>
      <c r="I4787" s="1">
        <f t="shared" si="1052"/>
        <v>1.5789674233465131E+42</v>
      </c>
      <c r="J4787" s="1">
        <f t="shared" si="1048"/>
        <v>9.5728991727858445E+42</v>
      </c>
      <c r="K4787" s="1">
        <f t="shared" si="1049"/>
        <v>1.1151866596132358E+43</v>
      </c>
      <c r="L4787" s="69">
        <f t="shared" si="1057"/>
        <v>9.2684033189145282E-2</v>
      </c>
      <c r="M4787" s="69">
        <f t="shared" si="1058"/>
        <v>-1.0926840331891452</v>
      </c>
      <c r="Q4787" s="88">
        <f t="shared" si="1053"/>
        <v>2.362669827888908E-4</v>
      </c>
      <c r="R4787" s="88">
        <f t="shared" si="1054"/>
        <v>3.7305786903602988E+38</v>
      </c>
      <c r="S4787" s="88">
        <f t="shared" si="1055"/>
        <v>2.26176000409638E+39</v>
      </c>
      <c r="T4787" s="1">
        <f t="shared" si="1056"/>
        <v>2.63481787313241E+39</v>
      </c>
      <c r="U4787" s="88">
        <f t="shared" si="1050"/>
        <v>2.63481787313241E+39</v>
      </c>
      <c r="V4787" s="1">
        <f t="shared" si="1059"/>
        <v>1.9425042728041771E+48</v>
      </c>
      <c r="W4787" s="84"/>
    </row>
    <row r="4788" spans="6:23" x14ac:dyDescent="0.2">
      <c r="F4788" s="44">
        <f t="shared" si="1060"/>
        <v>846.80000000005532</v>
      </c>
      <c r="G4788" s="1">
        <f t="shared" si="1047"/>
        <v>2.0475535015660371E+17</v>
      </c>
      <c r="H4788" s="15">
        <f t="shared" si="1051"/>
        <v>14.641495705519233</v>
      </c>
      <c r="I4788" s="1">
        <f t="shared" si="1052"/>
        <v>1.5779412064739376E+42</v>
      </c>
      <c r="J4788" s="1">
        <f t="shared" si="1048"/>
        <v>9.5736817450935638E+42</v>
      </c>
      <c r="K4788" s="1">
        <f t="shared" si="1049"/>
        <v>1.1151622951567502E+43</v>
      </c>
      <c r="L4788" s="69">
        <f t="shared" si="1057"/>
        <v>9.249398022286634E-2</v>
      </c>
      <c r="M4788" s="69">
        <f t="shared" si="1058"/>
        <v>-1.0924939802228664</v>
      </c>
      <c r="Q4788" s="88">
        <f t="shared" si="1053"/>
        <v>2.3621117388650248E-4</v>
      </c>
      <c r="R4788" s="88">
        <f t="shared" si="1054"/>
        <v>3.7272734470509276E+38</v>
      </c>
      <c r="S4788" s="88">
        <f t="shared" si="1055"/>
        <v>2.2614106034243303E+39</v>
      </c>
      <c r="T4788" s="1">
        <f t="shared" si="1056"/>
        <v>2.6341379481294229E+39</v>
      </c>
      <c r="U4788" s="88">
        <f t="shared" si="1050"/>
        <v>2.6341379481294232E+39</v>
      </c>
      <c r="V4788" s="1">
        <f t="shared" si="1059"/>
        <v>1.9415443333838809E+48</v>
      </c>
      <c r="W4788" s="84"/>
    </row>
    <row r="4789" spans="6:23" x14ac:dyDescent="0.2">
      <c r="F4789" s="44">
        <f t="shared" si="1060"/>
        <v>847.00000000005537</v>
      </c>
      <c r="G4789" s="1">
        <f t="shared" si="1047"/>
        <v>2.0480370994643757E+17</v>
      </c>
      <c r="H4789" s="15">
        <f t="shared" si="1051"/>
        <v>14.638038445612381</v>
      </c>
      <c r="I4789" s="1">
        <f t="shared" si="1052"/>
        <v>1.5769156822522078E+42</v>
      </c>
      <c r="J4789" s="1">
        <f t="shared" si="1048"/>
        <v>9.5744641879639624E+42</v>
      </c>
      <c r="K4789" s="1">
        <f t="shared" si="1049"/>
        <v>1.1151379870216171E+43</v>
      </c>
      <c r="L4789" s="69">
        <f t="shared" si="1057"/>
        <v>9.2303981279638306E-2</v>
      </c>
      <c r="M4789" s="69">
        <f t="shared" si="1058"/>
        <v>-1.0923039812796382</v>
      </c>
      <c r="Q4789" s="88">
        <f t="shared" si="1053"/>
        <v>2.3615539134436148E-4</v>
      </c>
      <c r="R4789" s="88">
        <f t="shared" si="1054"/>
        <v>3.7239714005933093E+38</v>
      </c>
      <c r="S4789" s="88">
        <f t="shared" si="1055"/>
        <v>2.2610613372212035E+39</v>
      </c>
      <c r="T4789" s="1">
        <f t="shared" si="1056"/>
        <v>2.6334584772805344E+39</v>
      </c>
      <c r="U4789" s="88">
        <f t="shared" si="1050"/>
        <v>2.6334584772805348E+39</v>
      </c>
      <c r="V4789" s="1">
        <f t="shared" si="1059"/>
        <v>1.9405851819641594E+48</v>
      </c>
      <c r="W4789" s="84"/>
    </row>
    <row r="4790" spans="6:23" x14ac:dyDescent="0.2">
      <c r="F4790" s="44">
        <f t="shared" si="1060"/>
        <v>847.20000000005541</v>
      </c>
      <c r="G4790" s="1">
        <f t="shared" si="1047"/>
        <v>2.0485206973627146E+17</v>
      </c>
      <c r="H4790" s="15">
        <f t="shared" si="1051"/>
        <v>14.634582818028431</v>
      </c>
      <c r="I4790" s="1">
        <f t="shared" si="1052"/>
        <v>1.5758908501858142E+42</v>
      </c>
      <c r="J4790" s="1">
        <f t="shared" si="1048"/>
        <v>9.5752465014502408E+42</v>
      </c>
      <c r="K4790" s="1">
        <f t="shared" si="1049"/>
        <v>1.1151137351636056E+43</v>
      </c>
      <c r="L4790" s="69">
        <f t="shared" si="1057"/>
        <v>9.211403637793282E-2</v>
      </c>
      <c r="M4790" s="69">
        <f t="shared" si="1058"/>
        <v>-1.0921140363779329</v>
      </c>
      <c r="Q4790" s="88">
        <f t="shared" si="1053"/>
        <v>2.3609963514203969E-4</v>
      </c>
      <c r="R4790" s="88">
        <f t="shared" si="1054"/>
        <v>3.7206725475254945E+38</v>
      </c>
      <c r="S4790" s="88">
        <f t="shared" si="1055"/>
        <v>2.2607122053874938E+39</v>
      </c>
      <c r="T4790" s="1">
        <f t="shared" si="1056"/>
        <v>2.6327794601400433E+39</v>
      </c>
      <c r="U4790" s="88">
        <f t="shared" si="1050"/>
        <v>2.6327794601400436E+39</v>
      </c>
      <c r="V4790" s="1">
        <f t="shared" si="1059"/>
        <v>1.9396268176585802E+48</v>
      </c>
      <c r="W4790" s="84"/>
    </row>
    <row r="4791" spans="6:23" x14ac:dyDescent="0.2">
      <c r="F4791" s="44">
        <f t="shared" si="1060"/>
        <v>847.40000000005546</v>
      </c>
      <c r="G4791" s="1">
        <f t="shared" si="1047"/>
        <v>2.0490042952610534E+17</v>
      </c>
      <c r="H4791" s="15">
        <f t="shared" si="1051"/>
        <v>14.631128821611618</v>
      </c>
      <c r="I4791" s="1">
        <f t="shared" si="1052"/>
        <v>1.5748667097796361E+42</v>
      </c>
      <c r="J4791" s="1">
        <f t="shared" si="1048"/>
        <v>9.5760286856055548E+42</v>
      </c>
      <c r="K4791" s="1">
        <f t="shared" si="1049"/>
        <v>1.1150895395385192E+43</v>
      </c>
      <c r="L4791" s="69">
        <f t="shared" si="1057"/>
        <v>9.1924145542554431E-2</v>
      </c>
      <c r="M4791" s="69">
        <f t="shared" si="1058"/>
        <v>-1.0919241455425543</v>
      </c>
      <c r="Q4791" s="88">
        <f t="shared" si="1053"/>
        <v>2.3604390526266172E-4</v>
      </c>
      <c r="R4791" s="88">
        <f t="shared" si="1054"/>
        <v>3.717376884445442E+38</v>
      </c>
      <c r="S4791" s="88">
        <f t="shared" si="1055"/>
        <v>2.2603632078576085E+39</v>
      </c>
      <c r="T4791" s="1">
        <f t="shared" si="1056"/>
        <v>2.6321008963021529E+39</v>
      </c>
      <c r="U4791" s="88">
        <f t="shared" si="1050"/>
        <v>2.6321008963021532E+39</v>
      </c>
      <c r="V4791" s="1">
        <f t="shared" si="1059"/>
        <v>1.9386692396109407E+48</v>
      </c>
      <c r="W4791" s="84"/>
    </row>
    <row r="4792" spans="6:23" x14ac:dyDescent="0.2">
      <c r="F4792" s="44">
        <f t="shared" si="1060"/>
        <v>847.6000000000555</v>
      </c>
      <c r="G4792" s="1">
        <f t="shared" si="1047"/>
        <v>2.049487893159392E+17</v>
      </c>
      <c r="H4792" s="15">
        <f t="shared" si="1051"/>
        <v>14.627676455207274</v>
      </c>
      <c r="I4792" s="1">
        <f t="shared" si="1052"/>
        <v>1.5738432605389364E+42</v>
      </c>
      <c r="J4792" s="1">
        <f t="shared" si="1048"/>
        <v>9.5768107404830294E+42</v>
      </c>
      <c r="K4792" s="1">
        <f t="shared" si="1049"/>
        <v>1.1150654001021965E+43</v>
      </c>
      <c r="L4792" s="69">
        <f t="shared" si="1057"/>
        <v>9.1734308794774441E-2</v>
      </c>
      <c r="M4792" s="69">
        <f t="shared" si="1058"/>
        <v>-1.0917343087947744</v>
      </c>
      <c r="Q4792" s="88">
        <f t="shared" si="1053"/>
        <v>2.359882016849113E-4</v>
      </c>
      <c r="R4792" s="88">
        <f t="shared" si="1054"/>
        <v>3.7140844078850095E+38</v>
      </c>
      <c r="S4792" s="88">
        <f t="shared" si="1055"/>
        <v>2.260014344523334E+39</v>
      </c>
      <c r="T4792" s="1">
        <f t="shared" si="1056"/>
        <v>2.6314227853118351E+39</v>
      </c>
      <c r="U4792" s="88">
        <f t="shared" si="1050"/>
        <v>2.6314227853118345E+39</v>
      </c>
      <c r="V4792" s="1">
        <f t="shared" si="1059"/>
        <v>1.937712446929592E+48</v>
      </c>
      <c r="W4792" s="84"/>
    </row>
    <row r="4793" spans="6:23" x14ac:dyDescent="0.2">
      <c r="F4793" s="44">
        <f t="shared" si="1060"/>
        <v>847.80000000005555</v>
      </c>
      <c r="G4793" s="1">
        <f t="shared" si="1047"/>
        <v>2.0499714910577309E+17</v>
      </c>
      <c r="H4793" s="15">
        <f t="shared" si="1051"/>
        <v>14.624225717661812</v>
      </c>
      <c r="I4793" s="1">
        <f t="shared" si="1052"/>
        <v>1.5728205019693703E+42</v>
      </c>
      <c r="J4793" s="1">
        <f t="shared" si="1048"/>
        <v>9.5775926661357599E+42</v>
      </c>
      <c r="K4793" s="1">
        <f t="shared" si="1049"/>
        <v>1.115041316810513E+43</v>
      </c>
      <c r="L4793" s="69">
        <f t="shared" si="1057"/>
        <v>9.1544526149281241E-2</v>
      </c>
      <c r="M4793" s="69">
        <f t="shared" si="1058"/>
        <v>-1.0915445261492813</v>
      </c>
      <c r="Q4793" s="88">
        <f t="shared" si="1053"/>
        <v>2.3593252439280121E-4</v>
      </c>
      <c r="R4793" s="88">
        <f t="shared" si="1054"/>
        <v>3.710795114463863E+38</v>
      </c>
      <c r="S4793" s="88">
        <f t="shared" si="1055"/>
        <v>2.2596656153273892E+39</v>
      </c>
      <c r="T4793" s="1">
        <f t="shared" si="1056"/>
        <v>2.6307451267737754E+39</v>
      </c>
      <c r="U4793" s="88">
        <f t="shared" si="1050"/>
        <v>2.6307451267737754E+39</v>
      </c>
      <c r="V4793" s="1">
        <f t="shared" si="1059"/>
        <v>1.9367564387676893E+48</v>
      </c>
      <c r="W4793" s="84"/>
    </row>
    <row r="4794" spans="6:23" x14ac:dyDescent="0.2">
      <c r="F4794" s="44">
        <f t="shared" si="1060"/>
        <v>848.00000000005559</v>
      </c>
      <c r="G4794" s="1">
        <f t="shared" si="1047"/>
        <v>2.0504550889560698E+17</v>
      </c>
      <c r="H4794" s="15">
        <f t="shared" si="1051"/>
        <v>14.620776607822739</v>
      </c>
      <c r="I4794" s="1">
        <f t="shared" si="1052"/>
        <v>1.5717984335769742E+42</v>
      </c>
      <c r="J4794" s="1">
        <f t="shared" si="1048"/>
        <v>9.5783744626167995E+42</v>
      </c>
      <c r="K4794" s="1">
        <f t="shared" si="1049"/>
        <v>1.1150172896193773E+43</v>
      </c>
      <c r="L4794" s="69">
        <f t="shared" si="1057"/>
        <v>9.1354797634206064E-2</v>
      </c>
      <c r="M4794" s="69">
        <f t="shared" si="1058"/>
        <v>-1.0913547976342062</v>
      </c>
      <c r="Q4794" s="88">
        <f t="shared" si="1053"/>
        <v>2.3587687336679153E-4</v>
      </c>
      <c r="R4794" s="88">
        <f t="shared" si="1054"/>
        <v>3.7075090007495726E+38</v>
      </c>
      <c r="S4794" s="88">
        <f t="shared" si="1055"/>
        <v>2.2593170201783727E+39</v>
      </c>
      <c r="T4794" s="1">
        <f t="shared" si="1056"/>
        <v>2.6300679202533299E+39</v>
      </c>
      <c r="U4794" s="88">
        <f t="shared" si="1050"/>
        <v>2.6300679202533299E+39</v>
      </c>
      <c r="V4794" s="1">
        <f t="shared" si="1059"/>
        <v>1.9358012142502376E+48</v>
      </c>
      <c r="W4794" s="84"/>
    </row>
    <row r="4795" spans="6:23" x14ac:dyDescent="0.2">
      <c r="F4795" s="44">
        <f t="shared" si="1060"/>
        <v>848.20000000005564</v>
      </c>
      <c r="G4795" s="1">
        <f t="shared" si="1047"/>
        <v>2.0509386868544083E+17</v>
      </c>
      <c r="H4795" s="15">
        <f t="shared" si="1051"/>
        <v>14.617329124538651</v>
      </c>
      <c r="I4795" s="1">
        <f t="shared" si="1052"/>
        <v>1.5707770548681733E+42</v>
      </c>
      <c r="J4795" s="1">
        <f t="shared" si="1048"/>
        <v>9.579156129979169E+42</v>
      </c>
      <c r="K4795" s="1">
        <f t="shared" si="1049"/>
        <v>1.1149933184847342E+43</v>
      </c>
      <c r="L4795" s="69">
        <f t="shared" si="1057"/>
        <v>9.1165123266652229E-2</v>
      </c>
      <c r="M4795" s="69">
        <f t="shared" si="1058"/>
        <v>-1.0911651232666522</v>
      </c>
      <c r="Q4795" s="88">
        <f t="shared" si="1053"/>
        <v>2.3582124858734232E-4</v>
      </c>
      <c r="R4795" s="88">
        <f t="shared" si="1054"/>
        <v>3.7042260633136096E+38</v>
      </c>
      <c r="S4795" s="88">
        <f t="shared" si="1055"/>
        <v>2.2589685589847818E+39</v>
      </c>
      <c r="T4795" s="1">
        <f t="shared" si="1056"/>
        <v>2.6293911653161428E+39</v>
      </c>
      <c r="U4795" s="88">
        <f t="shared" si="1050"/>
        <v>2.6293911653161425E+39</v>
      </c>
      <c r="V4795" s="1">
        <f t="shared" si="1059"/>
        <v>1.9348467725032807E+48</v>
      </c>
      <c r="W4795" s="84"/>
    </row>
    <row r="4796" spans="6:23" x14ac:dyDescent="0.2">
      <c r="F4796" s="44">
        <f t="shared" si="1060"/>
        <v>848.40000000005568</v>
      </c>
      <c r="G4796" s="1">
        <f t="shared" si="1047"/>
        <v>2.0514222847527472E+17</v>
      </c>
      <c r="H4796" s="15">
        <f t="shared" si="1051"/>
        <v>14.61388326665922</v>
      </c>
      <c r="I4796" s="1">
        <f t="shared" si="1052"/>
        <v>1.5697563653497796E+42</v>
      </c>
      <c r="J4796" s="1">
        <f t="shared" si="1048"/>
        <v>9.5799376682758561E+42</v>
      </c>
      <c r="K4796" s="1">
        <f t="shared" si="1049"/>
        <v>1.1149694033625636E+43</v>
      </c>
      <c r="L4796" s="69">
        <f t="shared" si="1057"/>
        <v>9.0975503067624128E-2</v>
      </c>
      <c r="M4796" s="69">
        <f t="shared" si="1058"/>
        <v>-1.090975503067624</v>
      </c>
      <c r="Q4796" s="88">
        <f t="shared" si="1053"/>
        <v>2.3576565003669003E-4</v>
      </c>
      <c r="R4796" s="88">
        <f t="shared" si="1054"/>
        <v>3.7009462987592264E+38</v>
      </c>
      <c r="S4796" s="88">
        <f t="shared" si="1055"/>
        <v>2.2586202316720299E+39</v>
      </c>
      <c r="T4796" s="1">
        <f t="shared" si="1056"/>
        <v>2.6287148615479526E+39</v>
      </c>
      <c r="U4796" s="88">
        <f t="shared" si="1050"/>
        <v>2.6287148615479526E+39</v>
      </c>
      <c r="V4796" s="1">
        <f t="shared" si="1059"/>
        <v>1.9338931126684678E+48</v>
      </c>
      <c r="W4796" s="84"/>
    </row>
    <row r="4797" spans="6:23" x14ac:dyDescent="0.2">
      <c r="F4797" s="44">
        <f t="shared" si="1060"/>
        <v>848.60000000005573</v>
      </c>
      <c r="G4797" s="1">
        <f t="shared" si="1047"/>
        <v>2.0519058826510861E+17</v>
      </c>
      <c r="H4797" s="15">
        <f t="shared" si="1051"/>
        <v>14.610439033035213</v>
      </c>
      <c r="I4797" s="1">
        <f t="shared" si="1052"/>
        <v>1.5687363645289876E+42</v>
      </c>
      <c r="J4797" s="1">
        <f t="shared" si="1048"/>
        <v>9.5807190775598111E+42</v>
      </c>
      <c r="K4797" s="1">
        <f t="shared" si="1049"/>
        <v>1.1149455442088798E+43</v>
      </c>
      <c r="L4797" s="69">
        <f t="shared" si="1057"/>
        <v>9.0785937058993377E-2</v>
      </c>
      <c r="M4797" s="69">
        <f t="shared" si="1058"/>
        <v>-1.0907859370589934</v>
      </c>
      <c r="Q4797" s="88">
        <f t="shared" si="1053"/>
        <v>2.3571007769707109E-4</v>
      </c>
      <c r="R4797" s="88">
        <f t="shared" si="1054"/>
        <v>3.6976697036934851E+38</v>
      </c>
      <c r="S4797" s="88">
        <f t="shared" si="1055"/>
        <v>2.2582720381654343E+39</v>
      </c>
      <c r="T4797" s="1">
        <f t="shared" si="1056"/>
        <v>2.6280390085347829E+39</v>
      </c>
      <c r="U4797" s="88">
        <f t="shared" si="1050"/>
        <v>2.6280390085347826E+39</v>
      </c>
      <c r="V4797" s="1">
        <f t="shared" si="1059"/>
        <v>1.9329402338884688E+48</v>
      </c>
      <c r="W4797" s="84"/>
    </row>
    <row r="4798" spans="6:23" x14ac:dyDescent="0.2">
      <c r="F4798" s="44">
        <f t="shared" si="1060"/>
        <v>848.80000000005577</v>
      </c>
      <c r="G4798" s="1">
        <f t="shared" si="1047"/>
        <v>2.0523894805494246E+17</v>
      </c>
      <c r="H4798" s="15">
        <f t="shared" si="1051"/>
        <v>14.606996422518476</v>
      </c>
      <c r="I4798" s="1">
        <f t="shared" si="1052"/>
        <v>1.5677170519133785E+42</v>
      </c>
      <c r="J4798" s="1">
        <f t="shared" si="1048"/>
        <v>9.5815003578839548E+42</v>
      </c>
      <c r="K4798" s="1">
        <f t="shared" si="1049"/>
        <v>1.1149217409797333E+43</v>
      </c>
      <c r="L4798" s="69">
        <f t="shared" si="1057"/>
        <v>9.0596425258872168E-2</v>
      </c>
      <c r="M4798" s="69">
        <f t="shared" si="1058"/>
        <v>-1.0905964252588722</v>
      </c>
      <c r="Q4798" s="88">
        <f t="shared" si="1053"/>
        <v>2.3565453154894556E-4</v>
      </c>
      <c r="R4798" s="88">
        <f t="shared" si="1054"/>
        <v>3.694396274699412E+38</v>
      </c>
      <c r="S4798" s="88">
        <f t="shared" si="1055"/>
        <v>2.2579239783731975E+39</v>
      </c>
      <c r="T4798" s="1">
        <f t="shared" si="1056"/>
        <v>2.6273636058431387E+39</v>
      </c>
      <c r="U4798" s="88">
        <f t="shared" si="1050"/>
        <v>2.6273636058431387E+39</v>
      </c>
      <c r="V4798" s="1">
        <f t="shared" si="1059"/>
        <v>1.931988135292408E+48</v>
      </c>
      <c r="W4798" s="84"/>
    </row>
    <row r="4799" spans="6:23" x14ac:dyDescent="0.2">
      <c r="F4799" s="44">
        <f t="shared" si="1060"/>
        <v>849.00000000005582</v>
      </c>
      <c r="G4799" s="1">
        <f t="shared" si="1047"/>
        <v>2.0528730784477635E+17</v>
      </c>
      <c r="H4799" s="15">
        <f t="shared" si="1051"/>
        <v>14.603555433961933</v>
      </c>
      <c r="I4799" s="1">
        <f t="shared" si="1052"/>
        <v>1.5666984270109176E+42</v>
      </c>
      <c r="J4799" s="1">
        <f t="shared" si="1048"/>
        <v>9.5822815093011682E+42</v>
      </c>
      <c r="K4799" s="1">
        <f t="shared" si="1049"/>
        <v>1.1148979936312086E+43</v>
      </c>
      <c r="L4799" s="69">
        <f t="shared" si="1057"/>
        <v>9.0406967690007445E-2</v>
      </c>
      <c r="M4799" s="69">
        <f t="shared" si="1058"/>
        <v>-1.0904069676900074</v>
      </c>
      <c r="Q4799" s="88">
        <f t="shared" si="1053"/>
        <v>2.3559901157454988E-4</v>
      </c>
      <c r="R4799" s="88">
        <f t="shared" si="1054"/>
        <v>3.6911260083917428E+38</v>
      </c>
      <c r="S4799" s="88">
        <f t="shared" si="1055"/>
        <v>2.2575760522204411E+39</v>
      </c>
      <c r="T4799" s="1">
        <f t="shared" si="1056"/>
        <v>2.6266886530596156E+39</v>
      </c>
      <c r="U4799" s="88">
        <f t="shared" si="1050"/>
        <v>2.6266886530596156E+39</v>
      </c>
      <c r="V4799" s="1">
        <f t="shared" si="1059"/>
        <v>1.9310368160249996E+48</v>
      </c>
      <c r="W4799" s="84"/>
    </row>
    <row r="4800" spans="6:23" x14ac:dyDescent="0.2">
      <c r="F4800" s="44">
        <f t="shared" si="1060"/>
        <v>849.20000000005587</v>
      </c>
      <c r="G4800" s="1">
        <f t="shared" si="1047"/>
        <v>2.0533566763461024E+17</v>
      </c>
      <c r="H4800" s="15">
        <f t="shared" si="1051"/>
        <v>14.600116066219595</v>
      </c>
      <c r="I4800" s="1">
        <f t="shared" si="1052"/>
        <v>1.5656804893299563E+42</v>
      </c>
      <c r="J4800" s="1">
        <f t="shared" si="1048"/>
        <v>9.583062531864299E+42</v>
      </c>
      <c r="K4800" s="1">
        <f t="shared" si="1049"/>
        <v>1.1148743021194255E+43</v>
      </c>
      <c r="L4800" s="69">
        <f t="shared" si="1057"/>
        <v>9.0217564372113632E-2</v>
      </c>
      <c r="M4800" s="69">
        <f t="shared" si="1058"/>
        <v>-1.0902175643721137</v>
      </c>
      <c r="Q4800" s="88">
        <f t="shared" si="1053"/>
        <v>2.3554351775345594E-4</v>
      </c>
      <c r="R4800" s="88">
        <f t="shared" si="1054"/>
        <v>3.6878589013473012E+38</v>
      </c>
      <c r="S4800" s="88">
        <f t="shared" si="1055"/>
        <v>2.2572282596066569E+39</v>
      </c>
      <c r="T4800" s="1">
        <f t="shared" si="1056"/>
        <v>2.6260141497413868E+39</v>
      </c>
      <c r="U4800" s="88">
        <f t="shared" si="1050"/>
        <v>2.6260141497413871E+39</v>
      </c>
      <c r="V4800" s="1">
        <f t="shared" si="1059"/>
        <v>1.9300862752101405E+48</v>
      </c>
      <c r="W4800" s="84"/>
    </row>
    <row r="4801" spans="6:23" x14ac:dyDescent="0.2">
      <c r="F4801" s="44">
        <f t="shared" si="1060"/>
        <v>849.40000000005591</v>
      </c>
      <c r="G4801" s="1">
        <f t="shared" si="1047"/>
        <v>2.053840274244441E+17</v>
      </c>
      <c r="H4801" s="15">
        <f t="shared" si="1051"/>
        <v>14.596678318146552</v>
      </c>
      <c r="I4801" s="1">
        <f t="shared" si="1052"/>
        <v>1.5646632383792278E+42</v>
      </c>
      <c r="J4801" s="1">
        <f t="shared" si="1048"/>
        <v>9.5838434256261615E+42</v>
      </c>
      <c r="K4801" s="1">
        <f t="shared" si="1049"/>
        <v>1.1148506664005389E+43</v>
      </c>
      <c r="L4801" s="69">
        <f t="shared" si="1057"/>
        <v>9.0028215326372354E-2</v>
      </c>
      <c r="M4801" s="69">
        <f t="shared" si="1058"/>
        <v>-1.0900282153263723</v>
      </c>
      <c r="Q4801" s="88">
        <f t="shared" si="1053"/>
        <v>2.3548805006967655E-4</v>
      </c>
      <c r="R4801" s="88">
        <f t="shared" si="1054"/>
        <v>3.6845949502162989E+38</v>
      </c>
      <c r="S4801" s="88">
        <f t="shared" si="1055"/>
        <v>2.2568806004737939E+39</v>
      </c>
      <c r="T4801" s="1">
        <f t="shared" si="1056"/>
        <v>2.6253400954954237E+39</v>
      </c>
      <c r="U4801" s="88">
        <f t="shared" si="1050"/>
        <v>2.6253400954954237E+39</v>
      </c>
      <c r="V4801" s="1">
        <f t="shared" si="1059"/>
        <v>1.9291365120091414E+48</v>
      </c>
      <c r="W4801" s="84"/>
    </row>
    <row r="4802" spans="6:23" x14ac:dyDescent="0.2">
      <c r="F4802" s="44">
        <f t="shared" si="1060"/>
        <v>849.60000000005596</v>
      </c>
      <c r="G4802" s="1">
        <f t="shared" si="1047"/>
        <v>2.0543238721427798E+17</v>
      </c>
      <c r="H4802" s="15">
        <f t="shared" si="1051"/>
        <v>14.593242188598964</v>
      </c>
      <c r="I4802" s="1">
        <f t="shared" si="1052"/>
        <v>1.5636466736678502E+42</v>
      </c>
      <c r="J4802" s="1">
        <f t="shared" si="1048"/>
        <v>9.5846241906395364E+42</v>
      </c>
      <c r="K4802" s="1">
        <f t="shared" si="1049"/>
        <v>1.1148270864307387E+43</v>
      </c>
      <c r="L4802" s="69">
        <f t="shared" si="1057"/>
        <v>8.9838920570547112E-2</v>
      </c>
      <c r="M4802" s="69">
        <f t="shared" si="1058"/>
        <v>-1.0898389205705472</v>
      </c>
      <c r="Q4802" s="88">
        <f t="shared" si="1053"/>
        <v>2.3543260850367176E-4</v>
      </c>
      <c r="R4802" s="88">
        <f t="shared" si="1054"/>
        <v>3.6813341515971156E+38</v>
      </c>
      <c r="S4802" s="88">
        <f t="shared" si="1055"/>
        <v>2.2565330747296598E+39</v>
      </c>
      <c r="T4802" s="1">
        <f t="shared" si="1056"/>
        <v>2.6246664898893714E+39</v>
      </c>
      <c r="U4802" s="88">
        <f t="shared" si="1050"/>
        <v>2.6246664898893714E+39</v>
      </c>
      <c r="V4802" s="1">
        <f t="shared" si="1059"/>
        <v>1.9281875255552162E+48</v>
      </c>
      <c r="W4802" s="84"/>
    </row>
    <row r="4803" spans="6:23" x14ac:dyDescent="0.2">
      <c r="F4803" s="44">
        <f t="shared" si="1060"/>
        <v>849.800000000056</v>
      </c>
      <c r="G4803" s="1">
        <f t="shared" ref="G4803:G4866" si="1061">F4803/4.13566727E-15</f>
        <v>2.0548074700411187E+17</v>
      </c>
      <c r="H4803" s="15">
        <f t="shared" si="1051"/>
        <v>14.589807676434077</v>
      </c>
      <c r="I4803" s="1">
        <f t="shared" si="1052"/>
        <v>1.5626307947053255E+42</v>
      </c>
      <c r="J4803" s="1">
        <f t="shared" ref="J4803:J4866" si="1062" xml:space="preserve"> $B$16 * (F4803/2000)^($B$14+1) * EXP(-$C$14/F4803) * $C$23</f>
        <v>9.5854048269571649E+42</v>
      </c>
      <c r="K4803" s="1">
        <f t="shared" ref="K4803:K4866" si="1063" xml:space="preserve"> (I4803+J4803)</f>
        <v>1.1148035621662491E+43</v>
      </c>
      <c r="L4803" s="69">
        <f t="shared" si="1057"/>
        <v>8.9649680128751782E-2</v>
      </c>
      <c r="M4803" s="69">
        <f t="shared" si="1058"/>
        <v>-1.0896496801287519</v>
      </c>
      <c r="Q4803" s="88">
        <f t="shared" si="1053"/>
        <v>2.3537719303678983E-4</v>
      </c>
      <c r="R4803" s="88">
        <f t="shared" si="1054"/>
        <v>3.6780765021058772E+38</v>
      </c>
      <c r="S4803" s="88">
        <f t="shared" si="1055"/>
        <v>2.2561856822904737E+39</v>
      </c>
      <c r="T4803" s="1">
        <f t="shared" si="1056"/>
        <v>2.6239933325010615E+39</v>
      </c>
      <c r="U4803" s="88">
        <f t="shared" ref="U4803:U4866" si="1064" xml:space="preserve"> K4803 * Q4803</f>
        <v>2.6239933325010615E+39</v>
      </c>
      <c r="V4803" s="1">
        <f t="shared" si="1059"/>
        <v>1.9272393149898743E+48</v>
      </c>
      <c r="W4803" s="84"/>
    </row>
    <row r="4804" spans="6:23" x14ac:dyDescent="0.2">
      <c r="F4804" s="44">
        <f t="shared" si="1060"/>
        <v>850.00000000005605</v>
      </c>
      <c r="G4804" s="1">
        <f t="shared" si="1061"/>
        <v>2.0552910679394573E+17</v>
      </c>
      <c r="H4804" s="15">
        <f t="shared" ref="H4804:H4867" si="1065">2997924580000000000/G4804</f>
        <v>14.586374780510212</v>
      </c>
      <c r="I4804" s="1">
        <f t="shared" ref="I4804:I4867" si="1066" xml:space="preserve"> MAX( 1E-90, (F4804)^(1+$B$4) * EXP(-F4804/$A$6) * EXP(-$C$5/F4804) * $C$23 )</f>
        <v>1.5616156010015374E+42</v>
      </c>
      <c r="J4804" s="1">
        <f t="shared" si="1062"/>
        <v>9.5861853346317586E+42</v>
      </c>
      <c r="K4804" s="1">
        <f t="shared" si="1063"/>
        <v>1.1147800935633296E+43</v>
      </c>
      <c r="L4804" s="69">
        <f t="shared" si="1057"/>
        <v>8.9460494019751868E-2</v>
      </c>
      <c r="M4804" s="69">
        <f t="shared" si="1058"/>
        <v>-1.0894604940197519</v>
      </c>
      <c r="Q4804" s="88">
        <f t="shared" ref="Q4804:Q4867" si="1067" xml:space="preserve"> LN(F4804) - LN(F4803)</f>
        <v>2.353218036512672E-4</v>
      </c>
      <c r="R4804" s="88">
        <f t="shared" ref="R4804:R4867" si="1068">I4804 * Q4804</f>
        <v>3.674821998376394E+38</v>
      </c>
      <c r="S4804" s="88">
        <f t="shared" ref="S4804:S4867" si="1069" xml:space="preserve"> J4804*Q4804</f>
        <v>2.2558384230808718E+39</v>
      </c>
      <c r="T4804" s="1">
        <f t="shared" ref="T4804:T4867" si="1070">R4804+S4804</f>
        <v>2.6233206229185112E+39</v>
      </c>
      <c r="U4804" s="88">
        <f t="shared" si="1064"/>
        <v>2.6233206229185112E+39</v>
      </c>
      <c r="V4804" s="1">
        <f t="shared" si="1059"/>
        <v>1.9262918794629119E+48</v>
      </c>
      <c r="W4804" s="84"/>
    </row>
    <row r="4805" spans="6:23" x14ac:dyDescent="0.2">
      <c r="F4805" s="44">
        <f t="shared" si="1060"/>
        <v>850.20000000005609</v>
      </c>
      <c r="G4805" s="1">
        <f t="shared" si="1061"/>
        <v>2.0557746658377962E+17</v>
      </c>
      <c r="H4805" s="15">
        <f t="shared" si="1065"/>
        <v>14.582943499686754</v>
      </c>
      <c r="I4805" s="1">
        <f t="shared" si="1066"/>
        <v>1.5606010920667522E+42</v>
      </c>
      <c r="J4805" s="1">
        <f t="shared" si="1062"/>
        <v>9.5869657137159942E+42</v>
      </c>
      <c r="K4805" s="1">
        <f t="shared" si="1063"/>
        <v>1.1147566805782746E+43</v>
      </c>
      <c r="L4805" s="69">
        <f t="shared" ref="L4805:L4868" si="1071">LOG10(K4805/K4804) /LOG10(H4805/H4804)</f>
        <v>8.9271362262242818E-2</v>
      </c>
      <c r="M4805" s="69">
        <f t="shared" ref="M4805:M4868" si="1072" xml:space="preserve"> -(1+L4805)</f>
        <v>-1.0892713622622427</v>
      </c>
      <c r="Q4805" s="88">
        <f t="shared" si="1067"/>
        <v>2.3526644032756394E-4</v>
      </c>
      <c r="R4805" s="88">
        <f t="shared" si="1068"/>
        <v>3.6715706370185366E+38</v>
      </c>
      <c r="S4805" s="88">
        <f t="shared" si="1069"/>
        <v>2.2554912970083653E+39</v>
      </c>
      <c r="T4805" s="1">
        <f t="shared" si="1070"/>
        <v>2.6226483607102189E+39</v>
      </c>
      <c r="U4805" s="88">
        <f t="shared" si="1064"/>
        <v>2.6226483607102192E+39</v>
      </c>
      <c r="V4805" s="1">
        <f t="shared" ref="V4805:V4868" si="1073" xml:space="preserve"> (K4805/(F4805*1.602176487E-12)) * Q4805</f>
        <v>1.9253452181105976E+48</v>
      </c>
      <c r="W4805" s="84"/>
    </row>
    <row r="4806" spans="6:23" x14ac:dyDescent="0.2">
      <c r="F4806" s="44">
        <f t="shared" si="1060"/>
        <v>850.40000000005614</v>
      </c>
      <c r="G4806" s="1">
        <f t="shared" si="1061"/>
        <v>2.056258263736135E+17</v>
      </c>
      <c r="H4806" s="15">
        <f t="shared" si="1065"/>
        <v>14.579513832824174</v>
      </c>
      <c r="I4806" s="1">
        <f t="shared" si="1066"/>
        <v>1.5595872674116201E+42</v>
      </c>
      <c r="J4806" s="1">
        <f t="shared" si="1062"/>
        <v>9.5877459642625115E+42</v>
      </c>
      <c r="K4806" s="1">
        <f t="shared" si="1063"/>
        <v>1.1147333231674132E+43</v>
      </c>
      <c r="L4806" s="69">
        <f t="shared" si="1071"/>
        <v>8.9082284877920567E-2</v>
      </c>
      <c r="M4806" s="69">
        <f t="shared" si="1072"/>
        <v>-1.0890822848779205</v>
      </c>
      <c r="Q4806" s="88">
        <f t="shared" si="1067"/>
        <v>2.3521110304791648E-4</v>
      </c>
      <c r="R4806" s="88">
        <f t="shared" si="1068"/>
        <v>3.6683224146737307E+38</v>
      </c>
      <c r="S4806" s="88">
        <f t="shared" si="1069"/>
        <v>2.2551443039973951E+39</v>
      </c>
      <c r="T4806" s="1">
        <f t="shared" si="1070"/>
        <v>2.621976545464768E+39</v>
      </c>
      <c r="U4806" s="88">
        <f t="shared" si="1064"/>
        <v>2.621976545464768E+39</v>
      </c>
      <c r="V4806" s="1">
        <f t="shared" si="1073"/>
        <v>1.9243993300847525E+48</v>
      </c>
      <c r="W4806" s="84"/>
    </row>
    <row r="4807" spans="6:23" x14ac:dyDescent="0.2">
      <c r="F4807" s="44">
        <f t="shared" si="1060"/>
        <v>850.60000000005618</v>
      </c>
      <c r="G4807" s="1">
        <f t="shared" si="1061"/>
        <v>2.0567418616344736E+17</v>
      </c>
      <c r="H4807" s="15">
        <f t="shared" si="1065"/>
        <v>14.576085778784009</v>
      </c>
      <c r="I4807" s="1">
        <f t="shared" si="1066"/>
        <v>1.5585741265471728E+42</v>
      </c>
      <c r="J4807" s="1">
        <f t="shared" si="1062"/>
        <v>9.5885260863239216E+42</v>
      </c>
      <c r="K4807" s="1">
        <f t="shared" si="1063"/>
        <v>1.1147100212871095E+43</v>
      </c>
      <c r="L4807" s="69">
        <f t="shared" si="1071"/>
        <v>8.889326188510864E-2</v>
      </c>
      <c r="M4807" s="69">
        <f t="shared" si="1072"/>
        <v>-1.0888932618851086</v>
      </c>
      <c r="Q4807" s="88">
        <f t="shared" si="1067"/>
        <v>2.3515579179544943E-4</v>
      </c>
      <c r="R4807" s="88">
        <f t="shared" si="1068"/>
        <v>3.6650773280010145E+38</v>
      </c>
      <c r="S4807" s="88">
        <f t="shared" si="1069"/>
        <v>2.2547974439808236E+39</v>
      </c>
      <c r="T4807" s="1">
        <f t="shared" si="1070"/>
        <v>2.621305176780925E+39</v>
      </c>
      <c r="U4807" s="88">
        <f t="shared" si="1064"/>
        <v>2.6213051767809253E+39</v>
      </c>
      <c r="V4807" s="1">
        <f t="shared" si="1073"/>
        <v>1.9234542145454683E+48</v>
      </c>
      <c r="W4807" s="84"/>
    </row>
    <row r="4808" spans="6:23" x14ac:dyDescent="0.2">
      <c r="F4808" s="44">
        <f t="shared" si="1060"/>
        <v>850.80000000005623</v>
      </c>
      <c r="G4808" s="1">
        <f t="shared" si="1061"/>
        <v>2.0572254595328125E+17</v>
      </c>
      <c r="H4808" s="15">
        <f t="shared" si="1065"/>
        <v>14.572659336428863</v>
      </c>
      <c r="I4808" s="1">
        <f t="shared" si="1066"/>
        <v>1.5575616689848221E+42</v>
      </c>
      <c r="J4808" s="1">
        <f t="shared" si="1062"/>
        <v>9.5893060799527913E+42</v>
      </c>
      <c r="K4808" s="1">
        <f t="shared" si="1063"/>
        <v>1.1146867748937614E+43</v>
      </c>
      <c r="L4808" s="69">
        <f t="shared" si="1071"/>
        <v>8.8704293308192697E-2</v>
      </c>
      <c r="M4808" s="69">
        <f t="shared" si="1072"/>
        <v>-1.0887042933081927</v>
      </c>
      <c r="Q4808" s="88">
        <f t="shared" si="1067"/>
        <v>2.3510050654884651E-4</v>
      </c>
      <c r="R4808" s="88">
        <f t="shared" si="1068"/>
        <v>3.6618353735939851E+38</v>
      </c>
      <c r="S4808" s="88">
        <f t="shared" si="1069"/>
        <v>2.2544507168488348E+39</v>
      </c>
      <c r="T4808" s="1">
        <f t="shared" si="1070"/>
        <v>2.6206342542082333E+39</v>
      </c>
      <c r="U4808" s="88">
        <f t="shared" si="1064"/>
        <v>2.6206342542082333E+39</v>
      </c>
      <c r="V4808" s="1">
        <f t="shared" si="1073"/>
        <v>1.9225098706175162E+48</v>
      </c>
      <c r="W4808" s="84"/>
    </row>
    <row r="4809" spans="6:23" x14ac:dyDescent="0.2">
      <c r="F4809" s="44">
        <f t="shared" si="1060"/>
        <v>851.00000000005627</v>
      </c>
      <c r="G4809" s="1">
        <f t="shared" si="1061"/>
        <v>2.0577090574311514E+17</v>
      </c>
      <c r="H4809" s="15">
        <f t="shared" si="1065"/>
        <v>14.569234504622417</v>
      </c>
      <c r="I4809" s="1">
        <f t="shared" si="1066"/>
        <v>1.5565498942363627E+42</v>
      </c>
      <c r="J4809" s="1">
        <f t="shared" si="1062"/>
        <v>9.5900859452016648E+42</v>
      </c>
      <c r="K4809" s="1">
        <f t="shared" si="1063"/>
        <v>1.1146635839438027E+43</v>
      </c>
      <c r="L4809" s="69">
        <f t="shared" si="1071"/>
        <v>8.8515379161776597E-2</v>
      </c>
      <c r="M4809" s="69">
        <f t="shared" si="1072"/>
        <v>-1.0885153791617765</v>
      </c>
      <c r="Q4809" s="88">
        <f t="shared" si="1067"/>
        <v>2.3504524729212051E-4</v>
      </c>
      <c r="R4809" s="88">
        <f t="shared" si="1068"/>
        <v>3.6585965481330989E+38</v>
      </c>
      <c r="S4809" s="88">
        <f t="shared" si="1069"/>
        <v>2.2541041225426144E+39</v>
      </c>
      <c r="T4809" s="1">
        <f t="shared" si="1070"/>
        <v>2.6199637773559244E+39</v>
      </c>
      <c r="U4809" s="88">
        <f t="shared" si="1064"/>
        <v>2.6199637773559244E+39</v>
      </c>
      <c r="V4809" s="1">
        <f t="shared" si="1073"/>
        <v>1.9215662974702664E+48</v>
      </c>
      <c r="W4809" s="84"/>
    </row>
    <row r="4810" spans="6:23" x14ac:dyDescent="0.2">
      <c r="F4810" s="44">
        <f t="shared" si="1060"/>
        <v>851.20000000005632</v>
      </c>
      <c r="G4810" s="1">
        <f t="shared" si="1061"/>
        <v>2.0581926553294899E+17</v>
      </c>
      <c r="H4810" s="15">
        <f t="shared" si="1065"/>
        <v>14.565811282229413</v>
      </c>
      <c r="I4810" s="1">
        <f t="shared" si="1066"/>
        <v>1.5555388018139719E+42</v>
      </c>
      <c r="J4810" s="1">
        <f t="shared" si="1062"/>
        <v>9.5908656821230407E+42</v>
      </c>
      <c r="K4810" s="1">
        <f t="shared" si="1063"/>
        <v>1.1146404483937013E+43</v>
      </c>
      <c r="L4810" s="69">
        <f t="shared" si="1071"/>
        <v>8.8326519468719333E-2</v>
      </c>
      <c r="M4810" s="69">
        <f t="shared" si="1072"/>
        <v>-1.0883265194687193</v>
      </c>
      <c r="Q4810" s="88">
        <f t="shared" si="1067"/>
        <v>2.349900140057315E-4</v>
      </c>
      <c r="R4810" s="88">
        <f t="shared" si="1068"/>
        <v>3.6553608482472401E+38</v>
      </c>
      <c r="S4810" s="88">
        <f t="shared" si="1069"/>
        <v>2.2537576609691828E+39</v>
      </c>
      <c r="T4810" s="1">
        <f t="shared" si="1070"/>
        <v>2.6192937457939069E+39</v>
      </c>
      <c r="U4810" s="88">
        <f t="shared" si="1064"/>
        <v>2.6192937457939069E+39</v>
      </c>
      <c r="V4810" s="1">
        <f t="shared" si="1073"/>
        <v>1.9206234942450382E+48</v>
      </c>
      <c r="W4810" s="84"/>
    </row>
    <row r="4811" spans="6:23" x14ac:dyDescent="0.2">
      <c r="F4811" s="44">
        <f t="shared" si="1060"/>
        <v>851.40000000005637</v>
      </c>
      <c r="G4811" s="1">
        <f t="shared" si="1061"/>
        <v>2.0586762532278288E+17</v>
      </c>
      <c r="H4811" s="15">
        <f t="shared" si="1065"/>
        <v>14.562389668115664</v>
      </c>
      <c r="I4811" s="1">
        <f t="shared" si="1066"/>
        <v>1.5545283912302023E+42</v>
      </c>
      <c r="J4811" s="1">
        <f t="shared" si="1062"/>
        <v>9.5916452907693941E+42</v>
      </c>
      <c r="K4811" s="1">
        <f t="shared" si="1063"/>
        <v>1.1146173681999597E+43</v>
      </c>
      <c r="L4811" s="69">
        <f t="shared" si="1071"/>
        <v>8.8137714248498644E-2</v>
      </c>
      <c r="M4811" s="69">
        <f t="shared" si="1072"/>
        <v>-1.0881377142484987</v>
      </c>
      <c r="Q4811" s="88">
        <f t="shared" si="1067"/>
        <v>2.3493480667191591E-4</v>
      </c>
      <c r="R4811" s="88">
        <f t="shared" si="1068"/>
        <v>3.6521282705967207E+38</v>
      </c>
      <c r="S4811" s="88">
        <f t="shared" si="1069"/>
        <v>2.2534113320525003E+39</v>
      </c>
      <c r="T4811" s="1">
        <f t="shared" si="1070"/>
        <v>2.6186241591121724E+39</v>
      </c>
      <c r="U4811" s="88">
        <f t="shared" si="1064"/>
        <v>2.6186241591121724E+39</v>
      </c>
      <c r="V4811" s="1">
        <f t="shared" si="1073"/>
        <v>1.9196814600986769E+48</v>
      </c>
      <c r="W4811" s="84"/>
    </row>
    <row r="4812" spans="6:23" x14ac:dyDescent="0.2">
      <c r="F4812" s="44">
        <f t="shared" si="1060"/>
        <v>851.60000000005641</v>
      </c>
      <c r="G4812" s="1">
        <f t="shared" si="1061"/>
        <v>2.0591598511261677E+17</v>
      </c>
      <c r="H4812" s="15">
        <f t="shared" si="1065"/>
        <v>14.558969661148044</v>
      </c>
      <c r="I4812" s="1">
        <f t="shared" si="1066"/>
        <v>1.5535186619979934E+42</v>
      </c>
      <c r="J4812" s="1">
        <f t="shared" si="1062"/>
        <v>9.5924247711931579E+42</v>
      </c>
      <c r="K4812" s="1">
        <f t="shared" si="1063"/>
        <v>1.1145943433191151E+43</v>
      </c>
      <c r="L4812" s="69">
        <f t="shared" si="1071"/>
        <v>8.7948963521461296E-2</v>
      </c>
      <c r="M4812" s="69">
        <f t="shared" si="1072"/>
        <v>-1.0879489635214612</v>
      </c>
      <c r="Q4812" s="88">
        <f t="shared" si="1067"/>
        <v>2.3487962527291018E-4</v>
      </c>
      <c r="R4812" s="88">
        <f t="shared" si="1068"/>
        <v>3.6488988118456149E+38</v>
      </c>
      <c r="S4812" s="88">
        <f t="shared" si="1069"/>
        <v>2.25306513571643E+39</v>
      </c>
      <c r="T4812" s="1">
        <f t="shared" si="1070"/>
        <v>2.6179550169009914E+39</v>
      </c>
      <c r="U4812" s="88">
        <f t="shared" si="1064"/>
        <v>2.6179550169009914E+39</v>
      </c>
      <c r="V4812" s="1">
        <f t="shared" si="1073"/>
        <v>1.9187401941890267E+48</v>
      </c>
      <c r="W4812" s="84"/>
    </row>
    <row r="4813" spans="6:23" x14ac:dyDescent="0.2">
      <c r="F4813" s="44">
        <f t="shared" si="1060"/>
        <v>851.80000000005646</v>
      </c>
      <c r="G4813" s="1">
        <f t="shared" si="1061"/>
        <v>2.0596434490245062E+17</v>
      </c>
      <c r="H4813" s="15">
        <f t="shared" si="1065"/>
        <v>14.5555512601945</v>
      </c>
      <c r="I4813" s="1">
        <f t="shared" si="1066"/>
        <v>1.5525096136306589E+42</v>
      </c>
      <c r="J4813" s="1">
        <f t="shared" si="1062"/>
        <v>9.5932041234467342E+42</v>
      </c>
      <c r="K4813" s="1">
        <f t="shared" si="1063"/>
        <v>1.1145713737077393E+43</v>
      </c>
      <c r="L4813" s="69">
        <f t="shared" si="1071"/>
        <v>8.7760267305722089E-2</v>
      </c>
      <c r="M4813" s="69">
        <f t="shared" si="1072"/>
        <v>-1.0877602673057221</v>
      </c>
      <c r="Q4813" s="88">
        <f t="shared" si="1067"/>
        <v>2.3482446978828619E-4</v>
      </c>
      <c r="R4813" s="88">
        <f t="shared" si="1068"/>
        <v>3.6456724686203655E+38</v>
      </c>
      <c r="S4813" s="88">
        <f t="shared" si="1069"/>
        <v>2.25271907185918E+39</v>
      </c>
      <c r="T4813" s="1">
        <f t="shared" si="1070"/>
        <v>2.6172863187212166E+39</v>
      </c>
      <c r="U4813" s="88">
        <f t="shared" si="1064"/>
        <v>2.6172863187212166E+39</v>
      </c>
      <c r="V4813" s="1">
        <f t="shared" si="1073"/>
        <v>1.9177996956531667E+48</v>
      </c>
      <c r="W4813" s="84"/>
    </row>
    <row r="4814" spans="6:23" x14ac:dyDescent="0.2">
      <c r="F4814" s="44">
        <f t="shared" si="1060"/>
        <v>852.0000000000565</v>
      </c>
      <c r="G4814" s="1">
        <f t="shared" si="1061"/>
        <v>2.0601270469228451E+17</v>
      </c>
      <c r="H4814" s="15">
        <f t="shared" si="1065"/>
        <v>14.552134464124032</v>
      </c>
      <c r="I4814" s="1">
        <f t="shared" si="1066"/>
        <v>1.551501245641897E+42</v>
      </c>
      <c r="J4814" s="1">
        <f t="shared" si="1062"/>
        <v>9.5939833475824902E+42</v>
      </c>
      <c r="K4814" s="1">
        <f t="shared" si="1063"/>
        <v>1.1145484593224387E+43</v>
      </c>
      <c r="L4814" s="69">
        <f t="shared" si="1071"/>
        <v>8.7571625622685431E-2</v>
      </c>
      <c r="M4814" s="69">
        <f t="shared" si="1072"/>
        <v>-1.0875716256226855</v>
      </c>
      <c r="Q4814" s="88">
        <f t="shared" si="1067"/>
        <v>2.3476934020294493E-4</v>
      </c>
      <c r="R4814" s="88">
        <f t="shared" si="1068"/>
        <v>3.6424492376339537E+38</v>
      </c>
      <c r="S4814" s="88">
        <f t="shared" si="1069"/>
        <v>2.2523731404299821E+39</v>
      </c>
      <c r="T4814" s="1">
        <f t="shared" si="1070"/>
        <v>2.6166180641933775E+39</v>
      </c>
      <c r="U4814" s="88">
        <f t="shared" si="1064"/>
        <v>2.6166180641933772E+39</v>
      </c>
      <c r="V4814" s="1">
        <f t="shared" si="1073"/>
        <v>1.9168599636727035E+48</v>
      </c>
      <c r="W4814" s="84"/>
    </row>
    <row r="4815" spans="6:23" x14ac:dyDescent="0.2">
      <c r="F4815" s="44">
        <f t="shared" si="1060"/>
        <v>852.20000000005655</v>
      </c>
      <c r="G4815" s="1">
        <f t="shared" si="1061"/>
        <v>2.060610644821184E+17</v>
      </c>
      <c r="H4815" s="15">
        <f t="shared" si="1065"/>
        <v>14.548719271806705</v>
      </c>
      <c r="I4815" s="1">
        <f t="shared" si="1066"/>
        <v>1.5504935575457808E+42</v>
      </c>
      <c r="J4815" s="1">
        <f t="shared" si="1062"/>
        <v>9.5947624436527611E+42</v>
      </c>
      <c r="K4815" s="1">
        <f t="shared" si="1063"/>
        <v>1.1145256001198543E+43</v>
      </c>
      <c r="L4815" s="69">
        <f t="shared" si="1071"/>
        <v>8.738303849061993E-2</v>
      </c>
      <c r="M4815" s="69">
        <f t="shared" si="1072"/>
        <v>-1.08738303849062</v>
      </c>
      <c r="Q4815" s="88">
        <f t="shared" si="1067"/>
        <v>2.3471423649645828E-4</v>
      </c>
      <c r="R4815" s="88">
        <f t="shared" si="1068"/>
        <v>3.6392291155203538E+38</v>
      </c>
      <c r="S4815" s="88">
        <f t="shared" si="1069"/>
        <v>2.2520273413268502E+39</v>
      </c>
      <c r="T4815" s="1">
        <f t="shared" si="1070"/>
        <v>2.6159502528788856E+39</v>
      </c>
      <c r="U4815" s="88">
        <f t="shared" si="1064"/>
        <v>2.6159502528788856E+39</v>
      </c>
      <c r="V4815" s="1">
        <f t="shared" si="1073"/>
        <v>1.9159209973867138E+48</v>
      </c>
      <c r="W4815" s="84"/>
    </row>
    <row r="4816" spans="6:23" x14ac:dyDescent="0.2">
      <c r="F4816" s="44">
        <f t="shared" si="1060"/>
        <v>852.40000000005659</v>
      </c>
      <c r="G4816" s="1">
        <f t="shared" si="1061"/>
        <v>2.0610942427195226E+17</v>
      </c>
      <c r="H4816" s="15">
        <f t="shared" si="1065"/>
        <v>14.545305682113648</v>
      </c>
      <c r="I4816" s="1">
        <f t="shared" si="1066"/>
        <v>1.5494865488567669E+42</v>
      </c>
      <c r="J4816" s="1">
        <f t="shared" si="1062"/>
        <v>9.5955414117098412E+42</v>
      </c>
      <c r="K4816" s="1">
        <f t="shared" si="1063"/>
        <v>1.1145027960566608E+43</v>
      </c>
      <c r="L4816" s="69">
        <f t="shared" si="1071"/>
        <v>8.7194505932015776E-2</v>
      </c>
      <c r="M4816" s="69">
        <f t="shared" si="1072"/>
        <v>-1.0871945059320158</v>
      </c>
      <c r="Q4816" s="88">
        <f t="shared" si="1067"/>
        <v>2.346591586501745E-4</v>
      </c>
      <c r="R4816" s="88">
        <f t="shared" si="1068"/>
        <v>3.6360120989449147E+38</v>
      </c>
      <c r="S4816" s="88">
        <f t="shared" si="1069"/>
        <v>2.2516816744647392E+39</v>
      </c>
      <c r="T4816" s="1">
        <f t="shared" si="1070"/>
        <v>2.6152828843592307E+39</v>
      </c>
      <c r="U4816" s="88">
        <f t="shared" si="1064"/>
        <v>2.6152828843592304E+39</v>
      </c>
      <c r="V4816" s="1">
        <f t="shared" si="1073"/>
        <v>1.9149827959497848E+48</v>
      </c>
      <c r="W4816" s="84"/>
    </row>
    <row r="4817" spans="6:23" x14ac:dyDescent="0.2">
      <c r="F4817" s="44">
        <f t="shared" si="1060"/>
        <v>852.60000000005664</v>
      </c>
      <c r="G4817" s="1">
        <f t="shared" si="1061"/>
        <v>2.0615778406178614E+17</v>
      </c>
      <c r="H4817" s="15">
        <f t="shared" si="1065"/>
        <v>14.541893693917046</v>
      </c>
      <c r="I4817" s="1">
        <f t="shared" si="1066"/>
        <v>1.5484802190896867E+42</v>
      </c>
      <c r="J4817" s="1">
        <f t="shared" si="1062"/>
        <v>9.5963202518060013E+42</v>
      </c>
      <c r="K4817" s="1">
        <f t="shared" si="1063"/>
        <v>1.1144800470895688E+43</v>
      </c>
      <c r="L4817" s="69">
        <f t="shared" si="1071"/>
        <v>8.7006027961634744E-2</v>
      </c>
      <c r="M4817" s="69">
        <f t="shared" si="1072"/>
        <v>-1.0870060279616347</v>
      </c>
      <c r="Q4817" s="88">
        <f t="shared" si="1067"/>
        <v>2.3460410664810638E-4</v>
      </c>
      <c r="R4817" s="88">
        <f t="shared" si="1068"/>
        <v>3.6327981846179995E+38</v>
      </c>
      <c r="S4817" s="88">
        <f t="shared" si="1069"/>
        <v>2.2513361397840781E+39</v>
      </c>
      <c r="T4817" s="1">
        <f t="shared" si="1070"/>
        <v>2.6146159582458782E+39</v>
      </c>
      <c r="U4817" s="88">
        <f t="shared" si="1064"/>
        <v>2.6146159582458782E+39</v>
      </c>
      <c r="V4817" s="1">
        <f t="shared" si="1073"/>
        <v>1.9140453585392401E+48</v>
      </c>
      <c r="W4817" s="84"/>
    </row>
    <row r="4818" spans="6:23" x14ac:dyDescent="0.2">
      <c r="F4818" s="44">
        <f t="shared" si="1060"/>
        <v>852.80000000005668</v>
      </c>
      <c r="G4818" s="1">
        <f t="shared" si="1061"/>
        <v>2.0620614385162003E+17</v>
      </c>
      <c r="H4818" s="15">
        <f t="shared" si="1065"/>
        <v>14.538483306090141</v>
      </c>
      <c r="I4818" s="1">
        <f t="shared" si="1066"/>
        <v>1.5474745677597507E+42</v>
      </c>
      <c r="J4818" s="1">
        <f t="shared" si="1062"/>
        <v>9.5970989639934701E+42</v>
      </c>
      <c r="K4818" s="1">
        <f t="shared" si="1063"/>
        <v>1.1144573531753221E+43</v>
      </c>
      <c r="L4818" s="69">
        <f t="shared" si="1071"/>
        <v>8.6817604603028203E-2</v>
      </c>
      <c r="M4818" s="69">
        <f t="shared" si="1072"/>
        <v>-1.0868176046030282</v>
      </c>
      <c r="Q4818" s="88">
        <f t="shared" si="1067"/>
        <v>2.3454908046982581E-4</v>
      </c>
      <c r="R4818" s="88">
        <f t="shared" si="1068"/>
        <v>3.6295873691849072E+38</v>
      </c>
      <c r="S4818" s="88">
        <f t="shared" si="1069"/>
        <v>2.2509907371825862E+39</v>
      </c>
      <c r="T4818" s="1">
        <f t="shared" si="1070"/>
        <v>2.6139494741010771E+39</v>
      </c>
      <c r="U4818" s="88">
        <f t="shared" si="1064"/>
        <v>2.6139494741010771E+39</v>
      </c>
      <c r="V4818" s="1">
        <f t="shared" si="1073"/>
        <v>1.9131086842971543E+48</v>
      </c>
      <c r="W4818" s="84"/>
    </row>
    <row r="4819" spans="6:23" x14ac:dyDescent="0.2">
      <c r="F4819" s="44">
        <f t="shared" si="1060"/>
        <v>853.00000000005673</v>
      </c>
      <c r="G4819" s="1">
        <f t="shared" si="1061"/>
        <v>2.0625450364145389E+17</v>
      </c>
      <c r="H4819" s="15">
        <f t="shared" si="1065"/>
        <v>14.535074517507237</v>
      </c>
      <c r="I4819" s="1">
        <f t="shared" si="1066"/>
        <v>1.5464695943825498E+42</v>
      </c>
      <c r="J4819" s="1">
        <f t="shared" si="1062"/>
        <v>9.5978775483244466E+42</v>
      </c>
      <c r="K4819" s="1">
        <f t="shared" si="1063"/>
        <v>1.1144347142706996E+43</v>
      </c>
      <c r="L4819" s="69">
        <f t="shared" si="1071"/>
        <v>8.6629235873808302E-2</v>
      </c>
      <c r="M4819" s="69">
        <f t="shared" si="1072"/>
        <v>-1.0866292358738083</v>
      </c>
      <c r="Q4819" s="88">
        <f t="shared" si="1067"/>
        <v>2.3449408009934558E-4</v>
      </c>
      <c r="R4819" s="88">
        <f t="shared" si="1068"/>
        <v>3.6263796493634412E+38</v>
      </c>
      <c r="S4819" s="88">
        <f t="shared" si="1069"/>
        <v>2.2506454666005035E+39</v>
      </c>
      <c r="T4819" s="1">
        <f t="shared" si="1070"/>
        <v>2.6132834315368476E+39</v>
      </c>
      <c r="U4819" s="88">
        <f t="shared" si="1064"/>
        <v>2.6132834315368473E+39</v>
      </c>
      <c r="V4819" s="1">
        <f t="shared" si="1073"/>
        <v>1.912172772402825E+48</v>
      </c>
      <c r="W4819" s="84"/>
    </row>
    <row r="4820" spans="6:23" x14ac:dyDescent="0.2">
      <c r="F4820" s="44">
        <f t="shared" si="1060"/>
        <v>853.20000000005678</v>
      </c>
      <c r="G4820" s="1">
        <f t="shared" si="1061"/>
        <v>2.0630286343128778E+17</v>
      </c>
      <c r="H4820" s="15">
        <f t="shared" si="1065"/>
        <v>14.531667327043685</v>
      </c>
      <c r="I4820" s="1">
        <f t="shared" si="1066"/>
        <v>1.5454652984740492E+42</v>
      </c>
      <c r="J4820" s="1">
        <f t="shared" si="1062"/>
        <v>9.5986560048510901E+42</v>
      </c>
      <c r="K4820" s="1">
        <f t="shared" si="1063"/>
        <v>1.1144121303325139E+43</v>
      </c>
      <c r="L4820" s="69">
        <f t="shared" si="1071"/>
        <v>8.6440921794413206E-2</v>
      </c>
      <c r="M4820" s="69">
        <f t="shared" si="1072"/>
        <v>-1.0864409217944133</v>
      </c>
      <c r="Q4820" s="88">
        <f t="shared" si="1067"/>
        <v>2.3443910551623759E-4</v>
      </c>
      <c r="R4820" s="88">
        <f t="shared" si="1068"/>
        <v>3.6231750218064123E+38</v>
      </c>
      <c r="S4820" s="88">
        <f t="shared" si="1069"/>
        <v>2.2503003279353523E+39</v>
      </c>
      <c r="T4820" s="1">
        <f t="shared" si="1070"/>
        <v>2.6126178301159935E+39</v>
      </c>
      <c r="U4820" s="88">
        <f t="shared" si="1064"/>
        <v>2.6126178301159935E+39</v>
      </c>
      <c r="V4820" s="1">
        <f t="shared" si="1073"/>
        <v>1.9112376220003165E+48</v>
      </c>
      <c r="W4820" s="84"/>
    </row>
    <row r="4821" spans="6:23" x14ac:dyDescent="0.2">
      <c r="F4821" s="44">
        <f t="shared" si="1060"/>
        <v>853.40000000005682</v>
      </c>
      <c r="G4821" s="1">
        <f t="shared" si="1061"/>
        <v>2.0635122322112166E+17</v>
      </c>
      <c r="H4821" s="15">
        <f t="shared" si="1065"/>
        <v>14.528261733575897</v>
      </c>
      <c r="I4821" s="1">
        <f t="shared" si="1066"/>
        <v>1.5444616795505939E+42</v>
      </c>
      <c r="J4821" s="1">
        <f t="shared" si="1062"/>
        <v>9.5994343336255316E+42</v>
      </c>
      <c r="K4821" s="1">
        <f t="shared" si="1063"/>
        <v>1.1143896013176126E+43</v>
      </c>
      <c r="L4821" s="69">
        <f t="shared" si="1071"/>
        <v>8.625266238320714E-2</v>
      </c>
      <c r="M4821" s="69">
        <f t="shared" si="1072"/>
        <v>-1.0862526623832072</v>
      </c>
      <c r="Q4821" s="88">
        <f t="shared" si="1067"/>
        <v>2.3438415670362645E-4</v>
      </c>
      <c r="R4821" s="88">
        <f t="shared" si="1068"/>
        <v>3.6199734832253253E+38</v>
      </c>
      <c r="S4821" s="88">
        <f t="shared" si="1069"/>
        <v>2.2499553211186585E+39</v>
      </c>
      <c r="T4821" s="1">
        <f t="shared" si="1070"/>
        <v>2.6119526694411911E+39</v>
      </c>
      <c r="U4821" s="88">
        <f t="shared" si="1064"/>
        <v>2.6119526694411911E+39</v>
      </c>
      <c r="V4821" s="1">
        <f t="shared" si="1073"/>
        <v>1.9103032322636557E+48</v>
      </c>
      <c r="W4821" s="84"/>
    </row>
    <row r="4822" spans="6:23" x14ac:dyDescent="0.2">
      <c r="F4822" s="44">
        <f t="shared" si="1060"/>
        <v>853.60000000005687</v>
      </c>
      <c r="G4822" s="1">
        <f t="shared" si="1061"/>
        <v>2.0639958301095552E+17</v>
      </c>
      <c r="H4822" s="15">
        <f t="shared" si="1065"/>
        <v>14.524857735981341</v>
      </c>
      <c r="I4822" s="1">
        <f t="shared" si="1066"/>
        <v>1.5434587371289046E+42</v>
      </c>
      <c r="J4822" s="1">
        <f t="shared" si="1062"/>
        <v>9.6002125346998696E+42</v>
      </c>
      <c r="K4822" s="1">
        <f t="shared" si="1063"/>
        <v>1.1143671271828774E+43</v>
      </c>
      <c r="L4822" s="69">
        <f t="shared" si="1071"/>
        <v>8.6064457659815796E-2</v>
      </c>
      <c r="M4822" s="69">
        <f t="shared" si="1072"/>
        <v>-1.0860644576598157</v>
      </c>
      <c r="Q4822" s="88">
        <f t="shared" si="1067"/>
        <v>2.3432923364463676E-4</v>
      </c>
      <c r="R4822" s="88">
        <f t="shared" si="1068"/>
        <v>3.6167750303353507E+38</v>
      </c>
      <c r="S4822" s="88">
        <f t="shared" si="1069"/>
        <v>2.2496104460818563E+39</v>
      </c>
      <c r="T4822" s="1">
        <f t="shared" si="1070"/>
        <v>2.6112879491153913E+39</v>
      </c>
      <c r="U4822" s="88">
        <f t="shared" si="1064"/>
        <v>2.6112879491153913E+39</v>
      </c>
      <c r="V4822" s="1">
        <f t="shared" si="1073"/>
        <v>1.9093696023678444E+48</v>
      </c>
      <c r="W4822" s="84"/>
    </row>
    <row r="4823" spans="6:23" x14ac:dyDescent="0.2">
      <c r="F4823" s="44">
        <f t="shared" si="1060"/>
        <v>853.80000000005691</v>
      </c>
      <c r="G4823" s="1">
        <f t="shared" si="1061"/>
        <v>2.0644794280078941E+17</v>
      </c>
      <c r="H4823" s="15">
        <f t="shared" si="1065"/>
        <v>14.521455333138523</v>
      </c>
      <c r="I4823" s="1">
        <f t="shared" si="1066"/>
        <v>1.5424564707260789E+42</v>
      </c>
      <c r="J4823" s="1">
        <f t="shared" si="1062"/>
        <v>9.6009906081261622E+42</v>
      </c>
      <c r="K4823" s="1">
        <f t="shared" si="1063"/>
        <v>1.1143447078852241E+43</v>
      </c>
      <c r="L4823" s="69">
        <f t="shared" si="1071"/>
        <v>8.5876307643855149E-2</v>
      </c>
      <c r="M4823" s="69">
        <f t="shared" si="1072"/>
        <v>-1.0858763076438551</v>
      </c>
      <c r="Q4823" s="88">
        <f t="shared" si="1067"/>
        <v>2.3427433631795225E-4</v>
      </c>
      <c r="R4823" s="88">
        <f t="shared" si="1068"/>
        <v>3.6135796597868306E+38</v>
      </c>
      <c r="S4823" s="88">
        <f t="shared" si="1069"/>
        <v>2.2492657027136494E+39</v>
      </c>
      <c r="T4823" s="1">
        <f t="shared" si="1070"/>
        <v>2.6106236686923325E+39</v>
      </c>
      <c r="U4823" s="88">
        <f t="shared" si="1064"/>
        <v>2.6106236686923325E+39</v>
      </c>
      <c r="V4823" s="1">
        <f t="shared" si="1073"/>
        <v>1.9084367314526823E+48</v>
      </c>
      <c r="W4823" s="84"/>
    </row>
    <row r="4824" spans="6:23" x14ac:dyDescent="0.2">
      <c r="F4824" s="44">
        <f t="shared" si="1060"/>
        <v>854.00000000005696</v>
      </c>
      <c r="G4824" s="1">
        <f t="shared" si="1061"/>
        <v>2.064963025906233E+17</v>
      </c>
      <c r="H4824" s="15">
        <f t="shared" si="1065"/>
        <v>14.518054523927013</v>
      </c>
      <c r="I4824" s="1">
        <f t="shared" si="1066"/>
        <v>1.5414548798595905E+42</v>
      </c>
      <c r="J4824" s="1">
        <f t="shared" si="1062"/>
        <v>9.6017685539564361E+42</v>
      </c>
      <c r="K4824" s="1">
        <f t="shared" si="1063"/>
        <v>1.1143223433816027E+43</v>
      </c>
      <c r="L4824" s="69">
        <f t="shared" si="1071"/>
        <v>8.5688212354529544E-2</v>
      </c>
      <c r="M4824" s="69">
        <f t="shared" si="1072"/>
        <v>-1.0856882123545295</v>
      </c>
      <c r="Q4824" s="88">
        <f t="shared" si="1067"/>
        <v>2.3421946470847388E-4</v>
      </c>
      <c r="R4824" s="88">
        <f t="shared" si="1068"/>
        <v>3.6103873683297818E+38</v>
      </c>
      <c r="S4824" s="88">
        <f t="shared" si="1069"/>
        <v>2.2489210909623337E+39</v>
      </c>
      <c r="T4824" s="1">
        <f t="shared" si="1070"/>
        <v>2.6099598277953119E+39</v>
      </c>
      <c r="U4824" s="88">
        <f t="shared" si="1064"/>
        <v>2.6099598277953119E+39</v>
      </c>
      <c r="V4824" s="1">
        <f t="shared" si="1073"/>
        <v>1.9075046187096134E+48</v>
      </c>
      <c r="W4824" s="84"/>
    </row>
    <row r="4825" spans="6:23" x14ac:dyDescent="0.2">
      <c r="F4825" s="44">
        <f t="shared" si="1060"/>
        <v>854.200000000057</v>
      </c>
      <c r="G4825" s="1">
        <f t="shared" si="1061"/>
        <v>2.0654466238045715E+17</v>
      </c>
      <c r="H4825" s="15">
        <f t="shared" si="1065"/>
        <v>14.514655307227429</v>
      </c>
      <c r="I4825" s="1">
        <f t="shared" si="1066"/>
        <v>1.5404539640472902E+42</v>
      </c>
      <c r="J4825" s="1">
        <f t="shared" si="1062"/>
        <v>9.6025463722426886E+42</v>
      </c>
      <c r="K4825" s="1">
        <f t="shared" si="1063"/>
        <v>1.1143000336289979E+43</v>
      </c>
      <c r="L4825" s="69">
        <f t="shared" si="1071"/>
        <v>8.550017180969198E-2</v>
      </c>
      <c r="M4825" s="69">
        <f t="shared" si="1072"/>
        <v>-1.0855001718096919</v>
      </c>
      <c r="Q4825" s="88">
        <f t="shared" si="1067"/>
        <v>2.3416461879577355E-4</v>
      </c>
      <c r="R4825" s="88">
        <f t="shared" si="1068"/>
        <v>3.6071981526357196E+38</v>
      </c>
      <c r="S4825" s="88">
        <f t="shared" si="1069"/>
        <v>2.2485766107249473E+39</v>
      </c>
      <c r="T4825" s="1">
        <f t="shared" si="1070"/>
        <v>2.6092964259885193E+39</v>
      </c>
      <c r="U4825" s="88">
        <f t="shared" si="1064"/>
        <v>2.6092964259885193E+39</v>
      </c>
      <c r="V4825" s="1">
        <f t="shared" si="1073"/>
        <v>1.9065732632876473E+48</v>
      </c>
      <c r="W4825" s="84"/>
    </row>
    <row r="4826" spans="6:23" x14ac:dyDescent="0.2">
      <c r="F4826" s="44">
        <f t="shared" si="1060"/>
        <v>854.40000000005705</v>
      </c>
      <c r="G4826" s="1">
        <f t="shared" si="1061"/>
        <v>2.0659302217029104E+17</v>
      </c>
      <c r="H4826" s="15">
        <f t="shared" si="1065"/>
        <v>14.51125768192143</v>
      </c>
      <c r="I4826" s="1">
        <f t="shared" si="1066"/>
        <v>1.5394537228074019E+42</v>
      </c>
      <c r="J4826" s="1">
        <f t="shared" si="1062"/>
        <v>9.6033240630368773E+42</v>
      </c>
      <c r="K4826" s="1">
        <f t="shared" si="1063"/>
        <v>1.1142777785844279E+43</v>
      </c>
      <c r="L4826" s="69">
        <f t="shared" si="1071"/>
        <v>8.5312186030831391E-2</v>
      </c>
      <c r="M4826" s="69">
        <f t="shared" si="1072"/>
        <v>-1.0853121860308315</v>
      </c>
      <c r="Q4826" s="88">
        <f t="shared" si="1067"/>
        <v>2.3410979856475223E-4</v>
      </c>
      <c r="R4826" s="88">
        <f t="shared" si="1068"/>
        <v>3.6040120094619875E+38</v>
      </c>
      <c r="S4826" s="88">
        <f t="shared" si="1069"/>
        <v>2.2482322619496014E+39</v>
      </c>
      <c r="T4826" s="1">
        <f t="shared" si="1070"/>
        <v>2.6086334628958001E+39</v>
      </c>
      <c r="U4826" s="88">
        <f t="shared" si="1064"/>
        <v>2.6086334628957998E+39</v>
      </c>
      <c r="V4826" s="1">
        <f t="shared" si="1073"/>
        <v>1.9056426643801721E+48</v>
      </c>
      <c r="W4826" s="84"/>
    </row>
    <row r="4827" spans="6:23" x14ac:dyDescent="0.2">
      <c r="F4827" s="44">
        <f t="shared" si="1060"/>
        <v>854.60000000005709</v>
      </c>
      <c r="G4827" s="1">
        <f t="shared" si="1061"/>
        <v>2.0664138196012493E+17</v>
      </c>
      <c r="H4827" s="15">
        <f t="shared" si="1065"/>
        <v>14.507861646891724</v>
      </c>
      <c r="I4827" s="1">
        <f t="shared" si="1066"/>
        <v>1.5384541556585273E+42</v>
      </c>
      <c r="J4827" s="1">
        <f t="shared" si="1062"/>
        <v>9.6041016263909301E+42</v>
      </c>
      <c r="K4827" s="1">
        <f t="shared" si="1063"/>
        <v>1.1142555782049458E+43</v>
      </c>
      <c r="L4827" s="69">
        <f t="shared" si="1071"/>
        <v>8.5124255033711835E-2</v>
      </c>
      <c r="M4827" s="69">
        <f t="shared" si="1072"/>
        <v>-1.0851242550337119</v>
      </c>
      <c r="Q4827" s="88">
        <f t="shared" si="1067"/>
        <v>2.3405500399409362E-4</v>
      </c>
      <c r="R4827" s="88">
        <f t="shared" si="1068"/>
        <v>3.6008289354738656E+38</v>
      </c>
      <c r="S4827" s="88">
        <f t="shared" si="1069"/>
        <v>2.2478880445246101E+39</v>
      </c>
      <c r="T4827" s="1">
        <f t="shared" si="1070"/>
        <v>2.6079709380719968E+39</v>
      </c>
      <c r="U4827" s="88">
        <f t="shared" si="1064"/>
        <v>2.6079709380719968E+39</v>
      </c>
      <c r="V4827" s="1">
        <f t="shared" si="1073"/>
        <v>1.9047128211309344E+48</v>
      </c>
      <c r="W4827" s="84"/>
    </row>
    <row r="4828" spans="6:23" x14ac:dyDescent="0.2">
      <c r="F4828" s="44">
        <f t="shared" si="1060"/>
        <v>854.80000000005714</v>
      </c>
      <c r="G4828" s="1">
        <f t="shared" si="1061"/>
        <v>2.0668974174995878E+17</v>
      </c>
      <c r="H4828" s="15">
        <f t="shared" si="1065"/>
        <v>14.504467201022074</v>
      </c>
      <c r="I4828" s="1">
        <f t="shared" si="1066"/>
        <v>1.537455262119643E+42</v>
      </c>
      <c r="J4828" s="1">
        <f t="shared" si="1062"/>
        <v>9.6048790623567401E+42</v>
      </c>
      <c r="K4828" s="1">
        <f t="shared" si="1063"/>
        <v>1.1142334324476383E+43</v>
      </c>
      <c r="L4828" s="69">
        <f t="shared" si="1071"/>
        <v>8.4936378840034729E-2</v>
      </c>
      <c r="M4828" s="69">
        <f t="shared" si="1072"/>
        <v>-1.0849363788400348</v>
      </c>
      <c r="Q4828" s="88">
        <f t="shared" si="1067"/>
        <v>2.3400023506781054E-4</v>
      </c>
      <c r="R4828" s="88">
        <f t="shared" si="1068"/>
        <v>3.5976489274223871E+38</v>
      </c>
      <c r="S4828" s="88">
        <f t="shared" si="1069"/>
        <v>2.2475439583893689E+39</v>
      </c>
      <c r="T4828" s="1">
        <f t="shared" si="1070"/>
        <v>2.6073088511316076E+39</v>
      </c>
      <c r="U4828" s="88">
        <f t="shared" si="1064"/>
        <v>2.6073088511316076E+39</v>
      </c>
      <c r="V4828" s="1">
        <f t="shared" si="1073"/>
        <v>1.9037837327280409E+48</v>
      </c>
      <c r="W4828" s="84"/>
    </row>
    <row r="4829" spans="6:23" x14ac:dyDescent="0.2">
      <c r="F4829" s="44">
        <f t="shared" si="1060"/>
        <v>855.00000000005718</v>
      </c>
      <c r="G4829" s="1">
        <f t="shared" si="1061"/>
        <v>2.0673810153979267E+17</v>
      </c>
      <c r="H4829" s="15">
        <f t="shared" si="1065"/>
        <v>14.501074343197272</v>
      </c>
      <c r="I4829" s="1">
        <f t="shared" si="1066"/>
        <v>1.5364570417100973E+42</v>
      </c>
      <c r="J4829" s="1">
        <f t="shared" si="1062"/>
        <v>9.6056563709861658E+42</v>
      </c>
      <c r="K4829" s="1">
        <f t="shared" si="1063"/>
        <v>1.1142113412696263E+43</v>
      </c>
      <c r="L4829" s="69">
        <f t="shared" si="1071"/>
        <v>8.4748557467974592E-2</v>
      </c>
      <c r="M4829" s="69">
        <f t="shared" si="1072"/>
        <v>-1.0847485574679745</v>
      </c>
      <c r="Q4829" s="88">
        <f t="shared" si="1067"/>
        <v>2.3394549176813939E-4</v>
      </c>
      <c r="R4829" s="88">
        <f t="shared" si="1068"/>
        <v>3.5944719820348936E+38</v>
      </c>
      <c r="S4829" s="88">
        <f t="shared" si="1069"/>
        <v>2.2472000034661196E+39</v>
      </c>
      <c r="T4829" s="1">
        <f t="shared" si="1070"/>
        <v>2.6066472016696088E+39</v>
      </c>
      <c r="U4829" s="88">
        <f t="shared" si="1064"/>
        <v>2.6066472016696091E+39</v>
      </c>
      <c r="V4829" s="1">
        <f t="shared" si="1073"/>
        <v>1.9028553983461073E+48</v>
      </c>
      <c r="W4829" s="84"/>
    </row>
    <row r="4830" spans="6:23" x14ac:dyDescent="0.2">
      <c r="F4830" s="44">
        <f t="shared" si="1060"/>
        <v>855.20000000005723</v>
      </c>
      <c r="G4830" s="1">
        <f t="shared" si="1061"/>
        <v>2.0678646132962656E+17</v>
      </c>
      <c r="H4830" s="15">
        <f t="shared" si="1065"/>
        <v>14.497683072303165</v>
      </c>
      <c r="I4830" s="1">
        <f t="shared" si="1066"/>
        <v>1.5354594939496169E+42</v>
      </c>
      <c r="J4830" s="1">
        <f t="shared" si="1062"/>
        <v>9.6064335523310288E+42</v>
      </c>
      <c r="K4830" s="1">
        <f t="shared" si="1063"/>
        <v>1.1141893046280645E+43</v>
      </c>
      <c r="L4830" s="69">
        <f t="shared" si="1071"/>
        <v>8.4560790937063174E-2</v>
      </c>
      <c r="M4830" s="69">
        <f t="shared" si="1072"/>
        <v>-1.0845607909370631</v>
      </c>
      <c r="Q4830" s="88">
        <f t="shared" si="1067"/>
        <v>2.3389077407465209E-4</v>
      </c>
      <c r="R4830" s="88">
        <f t="shared" si="1068"/>
        <v>3.5912980960014944E+38</v>
      </c>
      <c r="S4830" s="88">
        <f t="shared" si="1069"/>
        <v>2.246856179651414E+39</v>
      </c>
      <c r="T4830" s="1">
        <f t="shared" si="1070"/>
        <v>2.6059859892515634E+39</v>
      </c>
      <c r="U4830" s="88">
        <f t="shared" si="1064"/>
        <v>2.6059859892515634E+39</v>
      </c>
      <c r="V4830" s="1">
        <f t="shared" si="1073"/>
        <v>1.9019278171390542E+48</v>
      </c>
      <c r="W4830" s="84"/>
    </row>
    <row r="4831" spans="6:23" x14ac:dyDescent="0.2">
      <c r="F4831" s="44">
        <f t="shared" si="1060"/>
        <v>855.40000000005728</v>
      </c>
      <c r="G4831" s="1">
        <f t="shared" si="1061"/>
        <v>2.0683482111946042E+17</v>
      </c>
      <c r="H4831" s="15">
        <f t="shared" si="1065"/>
        <v>14.494293387226639</v>
      </c>
      <c r="I4831" s="1">
        <f t="shared" si="1066"/>
        <v>1.5344626183582995E+42</v>
      </c>
      <c r="J4831" s="1">
        <f t="shared" si="1062"/>
        <v>9.6072106064431256E+42</v>
      </c>
      <c r="K4831" s="1">
        <f t="shared" si="1063"/>
        <v>1.1141673224801426E+43</v>
      </c>
      <c r="L4831" s="69">
        <f t="shared" si="1071"/>
        <v>8.4373079263311487E-2</v>
      </c>
      <c r="M4831" s="69">
        <f t="shared" si="1072"/>
        <v>-1.0843730792633115</v>
      </c>
      <c r="Q4831" s="88">
        <f t="shared" si="1067"/>
        <v>2.3383608197313777E-4</v>
      </c>
      <c r="R4831" s="88">
        <f t="shared" si="1068"/>
        <v>3.5881272661114692E+38</v>
      </c>
      <c r="S4831" s="88">
        <f t="shared" si="1069"/>
        <v>2.2465124869014334E+39</v>
      </c>
      <c r="T4831" s="1">
        <f t="shared" si="1070"/>
        <v>2.6053252135125803E+39</v>
      </c>
      <c r="U4831" s="88">
        <f t="shared" si="1064"/>
        <v>2.6053252135125803E+39</v>
      </c>
      <c r="V4831" s="1">
        <f t="shared" si="1073"/>
        <v>1.9010009883123382E+48</v>
      </c>
      <c r="W4831" s="84"/>
    </row>
    <row r="4832" spans="6:23" x14ac:dyDescent="0.2">
      <c r="F4832" s="44">
        <f t="shared" si="1060"/>
        <v>855.60000000005732</v>
      </c>
      <c r="G4832" s="1">
        <f t="shared" si="1061"/>
        <v>2.068831809092943E+17</v>
      </c>
      <c r="H4832" s="15">
        <f t="shared" si="1065"/>
        <v>14.490905286855618</v>
      </c>
      <c r="I4832" s="1">
        <f t="shared" si="1066"/>
        <v>1.5334664144566173E+42</v>
      </c>
      <c r="J4832" s="1">
        <f t="shared" si="1062"/>
        <v>9.6079875333742121E+42</v>
      </c>
      <c r="K4832" s="1">
        <f t="shared" si="1063"/>
        <v>1.114145394783083E+43</v>
      </c>
      <c r="L4832" s="69">
        <f t="shared" si="1071"/>
        <v>8.4185422469575041E-2</v>
      </c>
      <c r="M4832" s="69">
        <f t="shared" si="1072"/>
        <v>-1.0841854224695751</v>
      </c>
      <c r="Q4832" s="88">
        <f t="shared" si="1067"/>
        <v>2.3378141544228015E-4</v>
      </c>
      <c r="R4832" s="88">
        <f t="shared" si="1068"/>
        <v>3.5849594890486619E+38</v>
      </c>
      <c r="S4832" s="88">
        <f t="shared" si="1069"/>
        <v>2.2461689251040052E+39</v>
      </c>
      <c r="T4832" s="1">
        <f t="shared" si="1070"/>
        <v>2.6046648740088715E+39</v>
      </c>
      <c r="U4832" s="88">
        <f t="shared" si="1064"/>
        <v>2.6046648740088715E+39</v>
      </c>
      <c r="V4832" s="1">
        <f t="shared" si="1073"/>
        <v>1.9000749110146058E+48</v>
      </c>
      <c r="W4832" s="84"/>
    </row>
    <row r="4833" spans="6:23" x14ac:dyDescent="0.2">
      <c r="F4833" s="44">
        <f t="shared" si="1060"/>
        <v>855.80000000005737</v>
      </c>
      <c r="G4833" s="1">
        <f t="shared" si="1061"/>
        <v>2.0693154069912819E+17</v>
      </c>
      <c r="H4833" s="15">
        <f t="shared" si="1065"/>
        <v>14.487518770079067</v>
      </c>
      <c r="I4833" s="1">
        <f t="shared" si="1066"/>
        <v>1.5324708817654162E+42</v>
      </c>
      <c r="J4833" s="1">
        <f t="shared" si="1062"/>
        <v>9.6087643331760143E+42</v>
      </c>
      <c r="K4833" s="1">
        <f t="shared" si="1063"/>
        <v>1.1141235214941431E+43</v>
      </c>
      <c r="L4833" s="69">
        <f t="shared" si="1071"/>
        <v>8.3997820570762605E-2</v>
      </c>
      <c r="M4833" s="69">
        <f t="shared" si="1072"/>
        <v>-1.0839978205707625</v>
      </c>
      <c r="Q4833" s="88">
        <f t="shared" si="1067"/>
        <v>2.3372677446609202E-4</v>
      </c>
      <c r="R4833" s="88">
        <f t="shared" si="1068"/>
        <v>3.581794761582386E+38</v>
      </c>
      <c r="S4833" s="88">
        <f t="shared" si="1069"/>
        <v>2.2458254941980596E+39</v>
      </c>
      <c r="T4833" s="1">
        <f t="shared" si="1070"/>
        <v>2.6040049703562983E+39</v>
      </c>
      <c r="U4833" s="88">
        <f t="shared" si="1064"/>
        <v>2.604004970356298E+39</v>
      </c>
      <c r="V4833" s="1">
        <f t="shared" si="1073"/>
        <v>1.8991495844388015E+48</v>
      </c>
      <c r="W4833" s="84"/>
    </row>
    <row r="4834" spans="6:23" x14ac:dyDescent="0.2">
      <c r="F4834" s="44">
        <f t="shared" si="1060"/>
        <v>856.00000000005741</v>
      </c>
      <c r="G4834" s="1">
        <f t="shared" si="1061"/>
        <v>2.0697990048896205E+17</v>
      </c>
      <c r="H4834" s="15">
        <f t="shared" si="1065"/>
        <v>14.484133835786993</v>
      </c>
      <c r="I4834" s="1">
        <f t="shared" si="1066"/>
        <v>1.5314760198059146E+42</v>
      </c>
      <c r="J4834" s="1">
        <f t="shared" si="1062"/>
        <v>9.6095410059002212E+42</v>
      </c>
      <c r="K4834" s="1">
        <f t="shared" si="1063"/>
        <v>1.1141017025706136E+43</v>
      </c>
      <c r="L4834" s="69">
        <f t="shared" si="1071"/>
        <v>8.3810273588354592E-2</v>
      </c>
      <c r="M4834" s="69">
        <f t="shared" si="1072"/>
        <v>-1.0838102735883546</v>
      </c>
      <c r="Q4834" s="88">
        <f t="shared" si="1067"/>
        <v>2.3367215902592164E-4</v>
      </c>
      <c r="R4834" s="88">
        <f t="shared" si="1068"/>
        <v>3.5786330804447321E+38</v>
      </c>
      <c r="S4834" s="88">
        <f t="shared" si="1069"/>
        <v>2.2454821940968316E+39</v>
      </c>
      <c r="T4834" s="1">
        <f t="shared" si="1070"/>
        <v>2.6033455021413049E+39</v>
      </c>
      <c r="U4834" s="88">
        <f t="shared" si="1064"/>
        <v>2.6033455021413049E+39</v>
      </c>
      <c r="V4834" s="1">
        <f t="shared" si="1073"/>
        <v>1.898225007757174E+48</v>
      </c>
      <c r="W4834" s="84"/>
    </row>
    <row r="4835" spans="6:23" x14ac:dyDescent="0.2">
      <c r="F4835" s="44">
        <f t="shared" si="1060"/>
        <v>856.20000000005746</v>
      </c>
      <c r="G4835" s="1">
        <f t="shared" si="1061"/>
        <v>2.0702826027879594E+17</v>
      </c>
      <c r="H4835" s="15">
        <f t="shared" si="1065"/>
        <v>14.480750482870434</v>
      </c>
      <c r="I4835" s="1">
        <f t="shared" si="1066"/>
        <v>1.5304818280997046E+42</v>
      </c>
      <c r="J4835" s="1">
        <f t="shared" si="1062"/>
        <v>9.6103175515984883E+42</v>
      </c>
      <c r="K4835" s="1">
        <f t="shared" si="1063"/>
        <v>1.1140799379698193E+43</v>
      </c>
      <c r="L4835" s="69">
        <f t="shared" si="1071"/>
        <v>8.3622781540192148E-2</v>
      </c>
      <c r="M4835" s="69">
        <f t="shared" si="1072"/>
        <v>-1.0836227815401922</v>
      </c>
      <c r="Q4835" s="88">
        <f t="shared" si="1067"/>
        <v>2.3361756910311726E-4</v>
      </c>
      <c r="R4835" s="88">
        <f t="shared" si="1068"/>
        <v>3.5754744423714797E+38</v>
      </c>
      <c r="S4835" s="88">
        <f t="shared" si="1069"/>
        <v>2.2451390247134606E+39</v>
      </c>
      <c r="T4835" s="1">
        <f t="shared" si="1070"/>
        <v>2.6026864689506085E+39</v>
      </c>
      <c r="U4835" s="88">
        <f t="shared" si="1064"/>
        <v>2.6026864689506085E+39</v>
      </c>
      <c r="V4835" s="1">
        <f t="shared" si="1073"/>
        <v>1.8973011801429465E+48</v>
      </c>
      <c r="W4835" s="84"/>
    </row>
    <row r="4836" spans="6:23" x14ac:dyDescent="0.2">
      <c r="F4836" s="44">
        <f t="shared" si="1060"/>
        <v>856.4000000000575</v>
      </c>
      <c r="G4836" s="1">
        <f t="shared" si="1061"/>
        <v>2.0707662006862982E+17</v>
      </c>
      <c r="H4836" s="15">
        <f t="shared" si="1065"/>
        <v>14.477368710221466</v>
      </c>
      <c r="I4836" s="1">
        <f t="shared" si="1066"/>
        <v>1.5294883061687475E+42</v>
      </c>
      <c r="J4836" s="1">
        <f t="shared" si="1062"/>
        <v>9.6110939703224464E+42</v>
      </c>
      <c r="K4836" s="1">
        <f t="shared" si="1063"/>
        <v>1.1140582276491194E+43</v>
      </c>
      <c r="L4836" s="69">
        <f t="shared" si="1071"/>
        <v>8.3435344442457066E-2</v>
      </c>
      <c r="M4836" s="69">
        <f t="shared" si="1072"/>
        <v>-1.0834353444424571</v>
      </c>
      <c r="Q4836" s="88">
        <f t="shared" si="1067"/>
        <v>2.3356300468257984E-4</v>
      </c>
      <c r="R4836" s="88">
        <f t="shared" si="1068"/>
        <v>3.572318844156423E+38</v>
      </c>
      <c r="S4836" s="88">
        <f t="shared" si="1069"/>
        <v>2.2447959859951365E+39</v>
      </c>
      <c r="T4836" s="1">
        <f t="shared" si="1070"/>
        <v>2.6020278704107787E+39</v>
      </c>
      <c r="U4836" s="88">
        <f t="shared" si="1064"/>
        <v>2.602027870410779E+39</v>
      </c>
      <c r="V4836" s="1">
        <f t="shared" si="1073"/>
        <v>1.8963781007991571E+48</v>
      </c>
      <c r="W4836" s="84"/>
    </row>
    <row r="4837" spans="6:23" x14ac:dyDescent="0.2">
      <c r="F4837" s="44">
        <f t="shared" si="1060"/>
        <v>856.60000000005755</v>
      </c>
      <c r="G4837" s="1">
        <f t="shared" si="1061"/>
        <v>2.0712497985846368E+17</v>
      </c>
      <c r="H4837" s="15">
        <f t="shared" si="1065"/>
        <v>14.473988516733206</v>
      </c>
      <c r="I4837" s="1">
        <f t="shared" si="1066"/>
        <v>1.5284954535353812E+42</v>
      </c>
      <c r="J4837" s="1">
        <f t="shared" si="1062"/>
        <v>9.6118702621236804E+42</v>
      </c>
      <c r="K4837" s="1">
        <f t="shared" si="1063"/>
        <v>1.1140365715659062E+43</v>
      </c>
      <c r="L4837" s="69">
        <f t="shared" si="1071"/>
        <v>8.3247962317274174E-2</v>
      </c>
      <c r="M4837" s="69">
        <f t="shared" si="1072"/>
        <v>-1.0832479623172742</v>
      </c>
      <c r="Q4837" s="88">
        <f t="shared" si="1067"/>
        <v>2.3350846574299311E-4</v>
      </c>
      <c r="R4837" s="88">
        <f t="shared" si="1068"/>
        <v>3.5691662825018729E+38</v>
      </c>
      <c r="S4837" s="88">
        <f t="shared" si="1069"/>
        <v>2.2444530778292016E+39</v>
      </c>
      <c r="T4837" s="1">
        <f t="shared" si="1070"/>
        <v>2.6013697060793889E+39</v>
      </c>
      <c r="U4837" s="88">
        <f t="shared" si="1064"/>
        <v>2.6013697060793889E+39</v>
      </c>
      <c r="V4837" s="1">
        <f t="shared" si="1073"/>
        <v>1.8954557688793159E+48</v>
      </c>
      <c r="W4837" s="84"/>
    </row>
    <row r="4838" spans="6:23" x14ac:dyDescent="0.2">
      <c r="F4838" s="44">
        <f t="shared" si="1060"/>
        <v>856.80000000005759</v>
      </c>
      <c r="G4838" s="1">
        <f t="shared" si="1061"/>
        <v>2.0717333964829757E+17</v>
      </c>
      <c r="H4838" s="15">
        <f t="shared" si="1065"/>
        <v>14.470609901299794</v>
      </c>
      <c r="I4838" s="1">
        <f t="shared" si="1066"/>
        <v>1.5275032697223118E+42</v>
      </c>
      <c r="J4838" s="1">
        <f t="shared" si="1062"/>
        <v>9.6126464270537468E+42</v>
      </c>
      <c r="K4838" s="1">
        <f t="shared" si="1063"/>
        <v>1.1140149696776059E+43</v>
      </c>
      <c r="L4838" s="69">
        <f t="shared" si="1071"/>
        <v>8.3060635182217762E-2</v>
      </c>
      <c r="M4838" s="69">
        <f t="shared" si="1072"/>
        <v>-1.0830606351822178</v>
      </c>
      <c r="Q4838" s="88">
        <f t="shared" si="1067"/>
        <v>2.3345395226836985E-4</v>
      </c>
      <c r="R4838" s="88">
        <f t="shared" si="1068"/>
        <v>3.5660167541953148E+38</v>
      </c>
      <c r="S4838" s="88">
        <f t="shared" si="1069"/>
        <v>2.2441103001541215E+39</v>
      </c>
      <c r="T4838" s="1">
        <f t="shared" si="1070"/>
        <v>2.600711975573653E+39</v>
      </c>
      <c r="U4838" s="88">
        <f t="shared" si="1064"/>
        <v>2.600711975573653E+39</v>
      </c>
      <c r="V4838" s="1">
        <f t="shared" si="1073"/>
        <v>1.89453418358117E+48</v>
      </c>
      <c r="W4838" s="84"/>
    </row>
    <row r="4839" spans="6:23" x14ac:dyDescent="0.2">
      <c r="F4839" s="44">
        <f t="shared" si="1060"/>
        <v>857.00000000005764</v>
      </c>
      <c r="G4839" s="1">
        <f t="shared" si="1061"/>
        <v>2.0722169943813146E+17</v>
      </c>
      <c r="H4839" s="15">
        <f t="shared" si="1065"/>
        <v>14.46723286281641</v>
      </c>
      <c r="I4839" s="1">
        <f t="shared" si="1066"/>
        <v>1.5265117542526185E+42</v>
      </c>
      <c r="J4839" s="1">
        <f t="shared" si="1062"/>
        <v>9.6134224651641725E+42</v>
      </c>
      <c r="K4839" s="1">
        <f t="shared" si="1063"/>
        <v>1.1139934219416791E+43</v>
      </c>
      <c r="L4839" s="69">
        <f t="shared" si="1071"/>
        <v>8.2873363053278623E-2</v>
      </c>
      <c r="M4839" s="69">
        <f t="shared" si="1072"/>
        <v>-1.0828733630532785</v>
      </c>
      <c r="Q4839" s="88">
        <f t="shared" si="1067"/>
        <v>2.3339946424094649E-4</v>
      </c>
      <c r="R4839" s="88">
        <f t="shared" si="1068"/>
        <v>3.5628702560006853E+38</v>
      </c>
      <c r="S4839" s="88">
        <f t="shared" si="1069"/>
        <v>2.243767652891197E+39</v>
      </c>
      <c r="T4839" s="1">
        <f t="shared" si="1070"/>
        <v>2.6000546784912656E+39</v>
      </c>
      <c r="U4839" s="88">
        <f t="shared" si="1064"/>
        <v>2.6000546784912653E+39</v>
      </c>
      <c r="V4839" s="1">
        <f t="shared" si="1073"/>
        <v>1.8936133440889988E+48</v>
      </c>
      <c r="W4839" s="84"/>
    </row>
    <row r="4840" spans="6:23" x14ac:dyDescent="0.2">
      <c r="F4840" s="44">
        <f t="shared" si="1060"/>
        <v>857.20000000005768</v>
      </c>
      <c r="G4840" s="1">
        <f t="shared" si="1061"/>
        <v>2.0727005922796531E+17</v>
      </c>
      <c r="H4840" s="15">
        <f t="shared" si="1065"/>
        <v>14.463857400179261</v>
      </c>
      <c r="I4840" s="1">
        <f t="shared" si="1066"/>
        <v>1.5255209066497495E+42</v>
      </c>
      <c r="J4840" s="1">
        <f t="shared" si="1062"/>
        <v>9.6141983765064482E+42</v>
      </c>
      <c r="K4840" s="1">
        <f t="shared" si="1063"/>
        <v>1.1139719283156197E+43</v>
      </c>
      <c r="L4840" s="69">
        <f t="shared" si="1071"/>
        <v>8.2686145950771006E-2</v>
      </c>
      <c r="M4840" s="69">
        <f t="shared" si="1072"/>
        <v>-1.0826861459507711</v>
      </c>
      <c r="Q4840" s="88">
        <f t="shared" si="1067"/>
        <v>2.3334500164207128E-4</v>
      </c>
      <c r="R4840" s="88">
        <f t="shared" si="1068"/>
        <v>3.559726784671999E+38</v>
      </c>
      <c r="S4840" s="88">
        <f t="shared" si="1069"/>
        <v>2.2434251359530962E+39</v>
      </c>
      <c r="T4840" s="1">
        <f t="shared" si="1070"/>
        <v>2.5993978144202962E+39</v>
      </c>
      <c r="U4840" s="88">
        <f t="shared" si="1064"/>
        <v>2.5993978144202959E+39</v>
      </c>
      <c r="V4840" s="1">
        <f t="shared" si="1073"/>
        <v>1.8926932495808347E+48</v>
      </c>
      <c r="W4840" s="84"/>
    </row>
    <row r="4841" spans="6:23" x14ac:dyDescent="0.2">
      <c r="F4841" s="44">
        <f t="shared" si="1060"/>
        <v>857.40000000005773</v>
      </c>
      <c r="G4841" s="1">
        <f t="shared" si="1061"/>
        <v>2.073184190177992E+17</v>
      </c>
      <c r="H4841" s="15">
        <f t="shared" si="1065"/>
        <v>14.460483512285586</v>
      </c>
      <c r="I4841" s="1">
        <f t="shared" si="1066"/>
        <v>1.5245307264375256E+42</v>
      </c>
      <c r="J4841" s="1">
        <f t="shared" si="1062"/>
        <v>9.6149741611320289E+42</v>
      </c>
      <c r="K4841" s="1">
        <f t="shared" si="1063"/>
        <v>1.1139504887569554E+43</v>
      </c>
      <c r="L4841" s="69">
        <f t="shared" si="1071"/>
        <v>8.2498983893150468E-2</v>
      </c>
      <c r="M4841" s="69">
        <f t="shared" si="1072"/>
        <v>-1.0824989838931505</v>
      </c>
      <c r="Q4841" s="88">
        <f t="shared" si="1067"/>
        <v>2.3329056445486884E-4</v>
      </c>
      <c r="R4841" s="88">
        <f t="shared" si="1068"/>
        <v>3.5565863369940156E+38</v>
      </c>
      <c r="S4841" s="88">
        <f t="shared" si="1069"/>
        <v>2.2430827492694702E+39</v>
      </c>
      <c r="T4841" s="1">
        <f t="shared" si="1070"/>
        <v>2.5987413829688716E+39</v>
      </c>
      <c r="U4841" s="88">
        <f t="shared" si="1064"/>
        <v>2.5987413829688716E+39</v>
      </c>
      <c r="V4841" s="1">
        <f t="shared" si="1073"/>
        <v>1.8917738992500789E+48</v>
      </c>
      <c r="W4841" s="84"/>
    </row>
    <row r="4842" spans="6:23" x14ac:dyDescent="0.2">
      <c r="F4842" s="44">
        <f t="shared" si="1060"/>
        <v>857.60000000005778</v>
      </c>
      <c r="G4842" s="1">
        <f t="shared" si="1061"/>
        <v>2.0736677880763309E+17</v>
      </c>
      <c r="H4842" s="15">
        <f t="shared" si="1065"/>
        <v>14.457111198033653</v>
      </c>
      <c r="I4842" s="1">
        <f t="shared" si="1066"/>
        <v>1.5235412131401378E+42</v>
      </c>
      <c r="J4842" s="1">
        <f t="shared" si="1062"/>
        <v>9.6157498190923388E+42</v>
      </c>
      <c r="K4842" s="1">
        <f t="shared" si="1063"/>
        <v>1.1139291032232477E+43</v>
      </c>
      <c r="L4842" s="69">
        <f t="shared" si="1071"/>
        <v>8.2311876897486286E-2</v>
      </c>
      <c r="M4842" s="69">
        <f t="shared" si="1072"/>
        <v>-1.0823118768974862</v>
      </c>
      <c r="Q4842" s="88">
        <f t="shared" si="1067"/>
        <v>2.3323615266068742E-4</v>
      </c>
      <c r="R4842" s="88">
        <f t="shared" si="1068"/>
        <v>3.5534489097280207E+38</v>
      </c>
      <c r="S4842" s="88">
        <f t="shared" si="1069"/>
        <v>2.2427404927527982E+39</v>
      </c>
      <c r="T4842" s="1">
        <f t="shared" si="1070"/>
        <v>2.5980853837256003E+39</v>
      </c>
      <c r="U4842" s="88">
        <f t="shared" si="1064"/>
        <v>2.5980853837256006E+39</v>
      </c>
      <c r="V4842" s="1">
        <f t="shared" si="1073"/>
        <v>1.8908552922766784E+48</v>
      </c>
      <c r="W4842" s="84"/>
    </row>
    <row r="4843" spans="6:23" x14ac:dyDescent="0.2">
      <c r="F4843" s="44">
        <f t="shared" si="1060"/>
        <v>857.80000000005782</v>
      </c>
      <c r="G4843" s="1">
        <f t="shared" si="1061"/>
        <v>2.0741513859746694E+17</v>
      </c>
      <c r="H4843" s="15">
        <f t="shared" si="1065"/>
        <v>14.453740456322759</v>
      </c>
      <c r="I4843" s="1">
        <f t="shared" si="1066"/>
        <v>1.5225523662821467E+42</v>
      </c>
      <c r="J4843" s="1">
        <f t="shared" si="1062"/>
        <v>9.6165253504387683E+42</v>
      </c>
      <c r="K4843" s="1">
        <f t="shared" si="1063"/>
        <v>1.1139077716720915E+43</v>
      </c>
      <c r="L4843" s="69">
        <f t="shared" si="1071"/>
        <v>8.212482498398517E-2</v>
      </c>
      <c r="M4843" s="69">
        <f t="shared" si="1072"/>
        <v>-1.0821248249839852</v>
      </c>
      <c r="Q4843" s="88">
        <f t="shared" si="1067"/>
        <v>2.3318176624265163E-4</v>
      </c>
      <c r="R4843" s="88">
        <f t="shared" si="1068"/>
        <v>3.5503144996659966E+38</v>
      </c>
      <c r="S4843" s="88">
        <f t="shared" si="1069"/>
        <v>2.2423983663325464E+39</v>
      </c>
      <c r="T4843" s="1">
        <f t="shared" si="1070"/>
        <v>2.597429816299146E+39</v>
      </c>
      <c r="U4843" s="88">
        <f t="shared" si="1064"/>
        <v>2.597429816299146E+39</v>
      </c>
      <c r="V4843" s="1">
        <f t="shared" si="1073"/>
        <v>1.8899374278559385E+48</v>
      </c>
      <c r="W4843" s="84"/>
    </row>
    <row r="4844" spans="6:23" x14ac:dyDescent="0.2">
      <c r="F4844" s="44">
        <f t="shared" si="1060"/>
        <v>858.00000000005787</v>
      </c>
      <c r="G4844" s="1">
        <f t="shared" si="1061"/>
        <v>2.0746349838730083E+17</v>
      </c>
      <c r="H4844" s="15">
        <f t="shared" si="1065"/>
        <v>14.450371286053217</v>
      </c>
      <c r="I4844" s="1">
        <f t="shared" si="1066"/>
        <v>1.5215641853884815E+42</v>
      </c>
      <c r="J4844" s="1">
        <f t="shared" si="1062"/>
        <v>9.6173007552226735E+42</v>
      </c>
      <c r="K4844" s="1">
        <f t="shared" si="1063"/>
        <v>1.1138864940611155E+43</v>
      </c>
      <c r="L4844" s="69">
        <f t="shared" si="1071"/>
        <v>8.1937828169133753E-2</v>
      </c>
      <c r="M4844" s="69">
        <f t="shared" si="1072"/>
        <v>-1.0819378281691336</v>
      </c>
      <c r="Q4844" s="88">
        <f t="shared" si="1067"/>
        <v>2.3312740518210973E-4</v>
      </c>
      <c r="R4844" s="88">
        <f t="shared" si="1068"/>
        <v>3.5471831035764724E+38</v>
      </c>
      <c r="S4844" s="88">
        <f t="shared" si="1069"/>
        <v>2.2420563699210062E+39</v>
      </c>
      <c r="T4844" s="1">
        <f t="shared" si="1070"/>
        <v>2.5967746802786533E+39</v>
      </c>
      <c r="U4844" s="88">
        <f t="shared" si="1064"/>
        <v>2.5967746802786533E+39</v>
      </c>
      <c r="V4844" s="1">
        <f t="shared" si="1073"/>
        <v>1.8890203051697158E+48</v>
      </c>
      <c r="W4844" s="84"/>
    </row>
    <row r="4845" spans="6:23" x14ac:dyDescent="0.2">
      <c r="F4845" s="44">
        <f t="shared" si="1060"/>
        <v>858.20000000005791</v>
      </c>
      <c r="G4845" s="1">
        <f t="shared" si="1061"/>
        <v>2.0751185817713472E+17</v>
      </c>
      <c r="H4845" s="15">
        <f t="shared" si="1065"/>
        <v>14.447003686126381</v>
      </c>
      <c r="I4845" s="1">
        <f t="shared" si="1066"/>
        <v>1.5205766699844426E+42</v>
      </c>
      <c r="J4845" s="1">
        <f t="shared" si="1062"/>
        <v>9.6180760334953818E+42</v>
      </c>
      <c r="K4845" s="1">
        <f t="shared" si="1063"/>
        <v>1.1138652703479824E+43</v>
      </c>
      <c r="L4845" s="69">
        <f t="shared" si="1071"/>
        <v>8.1750886470084022E-2</v>
      </c>
      <c r="M4845" s="69">
        <f t="shared" si="1072"/>
        <v>-1.081750886470084</v>
      </c>
      <c r="Q4845" s="88">
        <f t="shared" si="1067"/>
        <v>2.3307306946218631E-4</v>
      </c>
      <c r="R4845" s="88">
        <f t="shared" si="1068"/>
        <v>3.5440547182586395E+38</v>
      </c>
      <c r="S4845" s="88">
        <f t="shared" si="1069"/>
        <v>2.2417145034474585E+39</v>
      </c>
      <c r="T4845" s="1">
        <f t="shared" si="1070"/>
        <v>2.5961199752733225E+39</v>
      </c>
      <c r="U4845" s="88">
        <f t="shared" si="1064"/>
        <v>2.5961199752733222E+39</v>
      </c>
      <c r="V4845" s="1">
        <f t="shared" si="1073"/>
        <v>1.888103923415214E+48</v>
      </c>
      <c r="W4845" s="84"/>
    </row>
    <row r="4846" spans="6:23" x14ac:dyDescent="0.2">
      <c r="F4846" s="44">
        <f t="shared" si="1060"/>
        <v>858.40000000005796</v>
      </c>
      <c r="G4846" s="1">
        <f t="shared" si="1061"/>
        <v>2.0756021796696858E+17</v>
      </c>
      <c r="H4846" s="15">
        <f t="shared" si="1065"/>
        <v>14.443637655444618</v>
      </c>
      <c r="I4846" s="1">
        <f t="shared" si="1066"/>
        <v>1.5195898195956988E+42</v>
      </c>
      <c r="J4846" s="1">
        <f t="shared" si="1062"/>
        <v>9.6188511853081798E+42</v>
      </c>
      <c r="K4846" s="1">
        <f t="shared" si="1063"/>
        <v>1.1138441004903879E+43</v>
      </c>
      <c r="L4846" s="69">
        <f t="shared" si="1071"/>
        <v>8.1563999907456733E-2</v>
      </c>
      <c r="M4846" s="69">
        <f t="shared" si="1072"/>
        <v>-1.0815639999074567</v>
      </c>
      <c r="Q4846" s="88">
        <f t="shared" si="1067"/>
        <v>2.3301875906422964E-4</v>
      </c>
      <c r="R4846" s="88">
        <f t="shared" si="1068"/>
        <v>3.5409293404882634E+38</v>
      </c>
      <c r="S4846" s="88">
        <f t="shared" si="1069"/>
        <v>2.2413727668240063E+39</v>
      </c>
      <c r="T4846" s="1">
        <f t="shared" si="1070"/>
        <v>2.5954657008728326E+39</v>
      </c>
      <c r="U4846" s="88">
        <f t="shared" si="1064"/>
        <v>2.5954657008728329E+39</v>
      </c>
      <c r="V4846" s="1">
        <f t="shared" si="1073"/>
        <v>1.8871882817761941E+48</v>
      </c>
      <c r="W4846" s="84"/>
    </row>
    <row r="4847" spans="6:23" x14ac:dyDescent="0.2">
      <c r="F4847" s="44">
        <f t="shared" si="1060"/>
        <v>858.600000000058</v>
      </c>
      <c r="G4847" s="1">
        <f t="shared" si="1061"/>
        <v>2.0760857775680246E+17</v>
      </c>
      <c r="H4847" s="15">
        <f t="shared" si="1065"/>
        <v>14.44027319291132</v>
      </c>
      <c r="I4847" s="1">
        <f t="shared" si="1066"/>
        <v>1.5186036337482873E+42</v>
      </c>
      <c r="J4847" s="1">
        <f t="shared" si="1062"/>
        <v>9.6196262107123281E+42</v>
      </c>
      <c r="K4847" s="1">
        <f t="shared" si="1063"/>
        <v>1.1138229844460615E+43</v>
      </c>
      <c r="L4847" s="69">
        <f t="shared" si="1071"/>
        <v>8.137716849738505E-2</v>
      </c>
      <c r="M4847" s="69">
        <f t="shared" si="1072"/>
        <v>-1.081377168497385</v>
      </c>
      <c r="Q4847" s="88">
        <f t="shared" si="1067"/>
        <v>2.3296447397136433E-4</v>
      </c>
      <c r="R4847" s="88">
        <f t="shared" si="1068"/>
        <v>3.5378069670717215E+38</v>
      </c>
      <c r="S4847" s="88">
        <f t="shared" si="1069"/>
        <v>2.2410311599797464E+39</v>
      </c>
      <c r="T4847" s="1">
        <f t="shared" si="1070"/>
        <v>2.5948118566869184E+39</v>
      </c>
      <c r="U4847" s="88">
        <f t="shared" si="1064"/>
        <v>2.5948118566869184E+39</v>
      </c>
      <c r="V4847" s="1">
        <f t="shared" si="1073"/>
        <v>1.886273379451753E+48</v>
      </c>
      <c r="W4847" s="84"/>
    </row>
    <row r="4848" spans="6:23" x14ac:dyDescent="0.2">
      <c r="F4848" s="44">
        <f t="shared" ref="F4848:F4911" si="1074">F4847+0.2</f>
        <v>858.80000000005805</v>
      </c>
      <c r="G4848" s="1">
        <f t="shared" si="1061"/>
        <v>2.0765693754663635E+17</v>
      </c>
      <c r="H4848" s="15">
        <f t="shared" si="1065"/>
        <v>14.436910297430902</v>
      </c>
      <c r="I4848" s="1">
        <f t="shared" si="1066"/>
        <v>1.5176181119686135E+42</v>
      </c>
      <c r="J4848" s="1">
        <f t="shared" si="1062"/>
        <v>9.6204011097590503E+42</v>
      </c>
      <c r="K4848" s="1">
        <f t="shared" si="1063"/>
        <v>1.1138019221727664E+43</v>
      </c>
      <c r="L4848" s="69">
        <f t="shared" si="1071"/>
        <v>8.1190392258745317E-2</v>
      </c>
      <c r="M4848" s="69">
        <f t="shared" si="1072"/>
        <v>-1.0811903922587454</v>
      </c>
      <c r="Q4848" s="88">
        <f t="shared" si="1067"/>
        <v>2.329102141658268E-4</v>
      </c>
      <c r="R4848" s="88">
        <f t="shared" si="1068"/>
        <v>3.5346875948054747E+38</v>
      </c>
      <c r="S4848" s="88">
        <f t="shared" si="1069"/>
        <v>2.2406896828351383E+39</v>
      </c>
      <c r="T4848" s="1">
        <f t="shared" si="1070"/>
        <v>2.5941584423156857E+39</v>
      </c>
      <c r="U4848" s="88">
        <f t="shared" si="1064"/>
        <v>2.5941584423156857E+39</v>
      </c>
      <c r="V4848" s="1">
        <f t="shared" si="1073"/>
        <v>1.8853592156347381E+48</v>
      </c>
      <c r="W4848" s="84"/>
    </row>
    <row r="4849" spans="6:23" x14ac:dyDescent="0.2">
      <c r="F4849" s="44">
        <f t="shared" si="1074"/>
        <v>859.00000000005809</v>
      </c>
      <c r="G4849" s="1">
        <f t="shared" si="1061"/>
        <v>2.0770529733647021E+17</v>
      </c>
      <c r="H4849" s="15">
        <f t="shared" si="1065"/>
        <v>14.4335489679088</v>
      </c>
      <c r="I4849" s="1">
        <f t="shared" si="1066"/>
        <v>1.5166332537834512E+42</v>
      </c>
      <c r="J4849" s="1">
        <f t="shared" si="1062"/>
        <v>9.6211758824995351E+42</v>
      </c>
      <c r="K4849" s="1">
        <f t="shared" si="1063"/>
        <v>1.1137809136282987E+43</v>
      </c>
      <c r="L4849" s="69">
        <f t="shared" si="1071"/>
        <v>8.1003671209384953E-2</v>
      </c>
      <c r="M4849" s="69">
        <f t="shared" si="1072"/>
        <v>-1.0810036712093849</v>
      </c>
      <c r="Q4849" s="88">
        <f t="shared" si="1067"/>
        <v>2.3285597962985349E-4</v>
      </c>
      <c r="R4849" s="88">
        <f t="shared" si="1068"/>
        <v>3.5315712204895778E+38</v>
      </c>
      <c r="S4849" s="88">
        <f t="shared" si="1069"/>
        <v>2.2403483353105496E+39</v>
      </c>
      <c r="T4849" s="1">
        <f t="shared" si="1070"/>
        <v>2.5935054573595074E+39</v>
      </c>
      <c r="U4849" s="88">
        <f t="shared" si="1064"/>
        <v>2.5935054573595074E+39</v>
      </c>
      <c r="V4849" s="1">
        <f t="shared" si="1073"/>
        <v>1.8844457895189434E+48</v>
      </c>
      <c r="W4849" s="84"/>
    </row>
    <row r="4850" spans="6:23" x14ac:dyDescent="0.2">
      <c r="F4850" s="44">
        <f t="shared" si="1074"/>
        <v>859.20000000005814</v>
      </c>
      <c r="G4850" s="1">
        <f t="shared" si="1061"/>
        <v>2.077536571263041E+17</v>
      </c>
      <c r="H4850" s="15">
        <f t="shared" si="1065"/>
        <v>14.430189203251464</v>
      </c>
      <c r="I4850" s="1">
        <f t="shared" si="1066"/>
        <v>1.5156490587199436E+42</v>
      </c>
      <c r="J4850" s="1">
        <f t="shared" si="1062"/>
        <v>9.6219505289849491E+42</v>
      </c>
      <c r="K4850" s="1">
        <f t="shared" si="1063"/>
        <v>1.1137599587704893E+43</v>
      </c>
      <c r="L4850" s="69">
        <f t="shared" si="1071"/>
        <v>8.081700536354397E-2</v>
      </c>
      <c r="M4850" s="69">
        <f t="shared" si="1072"/>
        <v>-1.080817005363544</v>
      </c>
      <c r="Q4850" s="88">
        <f t="shared" si="1067"/>
        <v>2.3280177034479266E-4</v>
      </c>
      <c r="R4850" s="88">
        <f t="shared" si="1068"/>
        <v>3.5284578409142149E+38</v>
      </c>
      <c r="S4850" s="88">
        <f t="shared" si="1069"/>
        <v>2.2400071173177105E+39</v>
      </c>
      <c r="T4850" s="1">
        <f t="shared" si="1070"/>
        <v>2.5928529014091321E+39</v>
      </c>
      <c r="U4850" s="88">
        <f t="shared" si="1064"/>
        <v>2.5928529014091318E+39</v>
      </c>
      <c r="V4850" s="1">
        <f t="shared" si="1073"/>
        <v>1.8835331002919188E+48</v>
      </c>
      <c r="W4850" s="84"/>
    </row>
    <row r="4851" spans="6:23" x14ac:dyDescent="0.2">
      <c r="F4851" s="44">
        <f t="shared" si="1074"/>
        <v>859.40000000005818</v>
      </c>
      <c r="G4851" s="1">
        <f t="shared" si="1061"/>
        <v>2.0780201691613798E+17</v>
      </c>
      <c r="H4851" s="15">
        <f t="shared" si="1065"/>
        <v>14.426831002366368</v>
      </c>
      <c r="I4851" s="1">
        <f t="shared" si="1066"/>
        <v>1.5146655263055966E+42</v>
      </c>
      <c r="J4851" s="1">
        <f t="shared" si="1062"/>
        <v>9.6227250492664081E+42</v>
      </c>
      <c r="K4851" s="1">
        <f t="shared" si="1063"/>
        <v>1.1137390575572005E+43</v>
      </c>
      <c r="L4851" s="69">
        <f t="shared" si="1071"/>
        <v>8.0630394747140649E-2</v>
      </c>
      <c r="M4851" s="69">
        <f t="shared" si="1072"/>
        <v>-1.0806303947471407</v>
      </c>
      <c r="Q4851" s="88">
        <f t="shared" si="1067"/>
        <v>2.3274758629465708E-4</v>
      </c>
      <c r="R4851" s="88">
        <f t="shared" si="1068"/>
        <v>3.5253474529135403E+38</v>
      </c>
      <c r="S4851" s="88">
        <f t="shared" si="1069"/>
        <v>2.2396660287938917E+39</v>
      </c>
      <c r="T4851" s="1">
        <f t="shared" si="1070"/>
        <v>2.5922007740852456E+39</v>
      </c>
      <c r="U4851" s="88">
        <f t="shared" si="1064"/>
        <v>2.5922007740852456E+39</v>
      </c>
      <c r="V4851" s="1">
        <f t="shared" si="1073"/>
        <v>1.8826211471637165E+48</v>
      </c>
      <c r="W4851" s="84"/>
    </row>
    <row r="4852" spans="6:23" x14ac:dyDescent="0.2">
      <c r="F4852" s="44">
        <f t="shared" si="1074"/>
        <v>859.60000000005823</v>
      </c>
      <c r="G4852" s="1">
        <f t="shared" si="1061"/>
        <v>2.0785037670597184E+17</v>
      </c>
      <c r="H4852" s="15">
        <f t="shared" si="1065"/>
        <v>14.423474364162002</v>
      </c>
      <c r="I4852" s="1">
        <f t="shared" si="1066"/>
        <v>1.5136826560682887E+42</v>
      </c>
      <c r="J4852" s="1">
        <f t="shared" si="1062"/>
        <v>9.6234994433950092E+42</v>
      </c>
      <c r="K4852" s="1">
        <f t="shared" si="1063"/>
        <v>1.1137182099463298E+43</v>
      </c>
      <c r="L4852" s="69">
        <f t="shared" si="1071"/>
        <v>8.044383936957078E-2</v>
      </c>
      <c r="M4852" s="69">
        <f t="shared" si="1072"/>
        <v>-1.0804438393695708</v>
      </c>
      <c r="Q4852" s="88">
        <f t="shared" si="1067"/>
        <v>2.3269342746079502E-4</v>
      </c>
      <c r="R4852" s="88">
        <f t="shared" si="1068"/>
        <v>3.5222400532848986E+38</v>
      </c>
      <c r="S4852" s="88">
        <f t="shared" si="1069"/>
        <v>2.2393250696506379E+39</v>
      </c>
      <c r="T4852" s="1">
        <f t="shared" si="1070"/>
        <v>2.5915490749791276E+39</v>
      </c>
      <c r="U4852" s="88">
        <f t="shared" si="1064"/>
        <v>2.5915490749791279E+39</v>
      </c>
      <c r="V4852" s="1">
        <f t="shared" si="1073"/>
        <v>1.8817099293237698E+48</v>
      </c>
      <c r="W4852" s="84"/>
    </row>
    <row r="4853" spans="6:23" x14ac:dyDescent="0.2">
      <c r="F4853" s="44">
        <f t="shared" si="1074"/>
        <v>859.80000000005828</v>
      </c>
      <c r="G4853" s="1">
        <f t="shared" si="1061"/>
        <v>2.0789873649580573E+17</v>
      </c>
      <c r="H4853" s="15">
        <f t="shared" si="1065"/>
        <v>14.420119287547868</v>
      </c>
      <c r="I4853" s="1">
        <f t="shared" si="1066"/>
        <v>1.5127004475362617E+42</v>
      </c>
      <c r="J4853" s="1">
        <f t="shared" si="1062"/>
        <v>9.6242737114218089E+42</v>
      </c>
      <c r="K4853" s="1">
        <f t="shared" si="1063"/>
        <v>1.113697415895807E+43</v>
      </c>
      <c r="L4853" s="69">
        <f t="shared" si="1071"/>
        <v>8.0257339254464169E-2</v>
      </c>
      <c r="M4853" s="69">
        <f t="shared" si="1072"/>
        <v>-1.0802573392544641</v>
      </c>
      <c r="Q4853" s="88">
        <f t="shared" si="1067"/>
        <v>2.3263929382544291E-4</v>
      </c>
      <c r="R4853" s="88">
        <f t="shared" si="1068"/>
        <v>3.5191356388426736E+38</v>
      </c>
      <c r="S4853" s="88">
        <f t="shared" si="1069"/>
        <v>2.2389842398079441E+39</v>
      </c>
      <c r="T4853" s="1">
        <f t="shared" si="1070"/>
        <v>2.5908978036922114E+39</v>
      </c>
      <c r="U4853" s="88">
        <f t="shared" si="1064"/>
        <v>2.5908978036922114E+39</v>
      </c>
      <c r="V4853" s="1">
        <f t="shared" si="1073"/>
        <v>1.8807994459696376E+48</v>
      </c>
      <c r="W4853" s="84"/>
    </row>
    <row r="4854" spans="6:23" x14ac:dyDescent="0.2">
      <c r="F4854" s="44">
        <f t="shared" si="1074"/>
        <v>860.00000000005832</v>
      </c>
      <c r="G4854" s="1">
        <f t="shared" si="1061"/>
        <v>2.0794709628563962E+17</v>
      </c>
      <c r="H4854" s="15">
        <f t="shared" si="1065"/>
        <v>14.416765771434484</v>
      </c>
      <c r="I4854" s="1">
        <f t="shared" si="1066"/>
        <v>1.5117189002381257E+42</v>
      </c>
      <c r="J4854" s="1">
        <f t="shared" si="1062"/>
        <v>9.6250478533978375E+42</v>
      </c>
      <c r="K4854" s="1">
        <f t="shared" si="1063"/>
        <v>1.1136766753635964E+43</v>
      </c>
      <c r="L4854" s="69">
        <f t="shared" si="1071"/>
        <v>8.0070894413561813E-2</v>
      </c>
      <c r="M4854" s="69">
        <f t="shared" si="1072"/>
        <v>-1.0800708944135617</v>
      </c>
      <c r="Q4854" s="88">
        <f t="shared" si="1067"/>
        <v>2.3258518537261352E-4</v>
      </c>
      <c r="R4854" s="88">
        <f t="shared" si="1068"/>
        <v>3.5160342064316792E+38</v>
      </c>
      <c r="S4854" s="88">
        <f t="shared" si="1069"/>
        <v>2.2386435392028119E+39</v>
      </c>
      <c r="T4854" s="1">
        <f t="shared" si="1070"/>
        <v>2.5902469598459798E+39</v>
      </c>
      <c r="U4854" s="88">
        <f t="shared" si="1064"/>
        <v>2.5902469598459798E+39</v>
      </c>
      <c r="V4854" s="1">
        <f t="shared" si="1073"/>
        <v>1.8798896963141767E+48</v>
      </c>
      <c r="W4854" s="84"/>
    </row>
    <row r="4855" spans="6:23" x14ac:dyDescent="0.2">
      <c r="F4855" s="44">
        <f t="shared" si="1074"/>
        <v>860.20000000005837</v>
      </c>
      <c r="G4855" s="1">
        <f t="shared" si="1061"/>
        <v>2.0799545607547347E+17</v>
      </c>
      <c r="H4855" s="15">
        <f t="shared" si="1065"/>
        <v>14.413413814733383</v>
      </c>
      <c r="I4855" s="1">
        <f t="shared" si="1066"/>
        <v>1.5107380137028556E+42</v>
      </c>
      <c r="J4855" s="1">
        <f t="shared" si="1062"/>
        <v>9.625821869374087E+42</v>
      </c>
      <c r="K4855" s="1">
        <f t="shared" si="1063"/>
        <v>1.1136559883076942E+43</v>
      </c>
      <c r="L4855" s="69">
        <f t="shared" si="1071"/>
        <v>7.9884504869905448E-2</v>
      </c>
      <c r="M4855" s="69">
        <f t="shared" si="1072"/>
        <v>-1.0798845048699055</v>
      </c>
      <c r="Q4855" s="88">
        <f t="shared" si="1067"/>
        <v>2.3253110208187877E-4</v>
      </c>
      <c r="R4855" s="88">
        <f t="shared" si="1068"/>
        <v>3.5129357528331347E+38</v>
      </c>
      <c r="S4855" s="88">
        <f t="shared" si="1069"/>
        <v>2.2383029677294069E+39</v>
      </c>
      <c r="T4855" s="1">
        <f t="shared" si="1070"/>
        <v>2.5895965430127205E+39</v>
      </c>
      <c r="U4855" s="88">
        <f t="shared" si="1064"/>
        <v>2.5895965430127205E+39</v>
      </c>
      <c r="V4855" s="1">
        <f t="shared" si="1073"/>
        <v>1.8789806795352804E+48</v>
      </c>
      <c r="W4855" s="84"/>
    </row>
    <row r="4856" spans="6:23" x14ac:dyDescent="0.2">
      <c r="F4856" s="44">
        <f t="shared" si="1074"/>
        <v>860.40000000005841</v>
      </c>
      <c r="G4856" s="1">
        <f t="shared" si="1061"/>
        <v>2.0804381586530736E+17</v>
      </c>
      <c r="H4856" s="15">
        <f t="shared" si="1065"/>
        <v>14.410063416357108</v>
      </c>
      <c r="I4856" s="1">
        <f t="shared" si="1066"/>
        <v>1.5097577874597926E+42</v>
      </c>
      <c r="J4856" s="1">
        <f t="shared" si="1062"/>
        <v>9.6265957594015171E+42</v>
      </c>
      <c r="K4856" s="1">
        <f t="shared" si="1063"/>
        <v>1.113635354686131E+43</v>
      </c>
      <c r="L4856" s="69">
        <f t="shared" si="1071"/>
        <v>7.9698170637869853E-2</v>
      </c>
      <c r="M4856" s="69">
        <f t="shared" si="1072"/>
        <v>-1.0796981706378699</v>
      </c>
      <c r="Q4856" s="88">
        <f t="shared" si="1067"/>
        <v>2.3247704393902779E-4</v>
      </c>
      <c r="R4856" s="88">
        <f t="shared" si="1068"/>
        <v>3.5098402749257959E+38</v>
      </c>
      <c r="S4856" s="88">
        <f t="shared" si="1069"/>
        <v>2.2379625253416451E+39</v>
      </c>
      <c r="T4856" s="1">
        <f t="shared" si="1070"/>
        <v>2.5889465528342248E+39</v>
      </c>
      <c r="U4856" s="88">
        <f t="shared" si="1064"/>
        <v>2.5889465528342248E+39</v>
      </c>
      <c r="V4856" s="1">
        <f t="shared" si="1073"/>
        <v>1.8780723948620252E+48</v>
      </c>
      <c r="W4856" s="84"/>
    </row>
    <row r="4857" spans="6:23" x14ac:dyDescent="0.2">
      <c r="F4857" s="44">
        <f t="shared" si="1074"/>
        <v>860.60000000005846</v>
      </c>
      <c r="G4857" s="1">
        <f t="shared" si="1061"/>
        <v>2.0809217565514125E+17</v>
      </c>
      <c r="H4857" s="15">
        <f t="shared" si="1065"/>
        <v>14.406714575219212</v>
      </c>
      <c r="I4857" s="1">
        <f t="shared" si="1066"/>
        <v>1.508778221038643E+42</v>
      </c>
      <c r="J4857" s="1">
        <f t="shared" si="1062"/>
        <v>9.6273695235310569E+42</v>
      </c>
      <c r="K4857" s="1">
        <f t="shared" si="1063"/>
        <v>1.11361477445697E+43</v>
      </c>
      <c r="L4857" s="69">
        <f t="shared" si="1071"/>
        <v>7.9511891735974075E-2</v>
      </c>
      <c r="M4857" s="69">
        <f t="shared" si="1072"/>
        <v>-1.0795118917359741</v>
      </c>
      <c r="Q4857" s="88">
        <f t="shared" si="1067"/>
        <v>2.3242301092452067E-4</v>
      </c>
      <c r="R4857" s="88">
        <f t="shared" si="1068"/>
        <v>3.5067477695114337E+38</v>
      </c>
      <c r="S4857" s="88">
        <f t="shared" si="1069"/>
        <v>2.2376222119420562E+39</v>
      </c>
      <c r="T4857" s="1">
        <f t="shared" si="1070"/>
        <v>2.5882969888931997E+39</v>
      </c>
      <c r="U4857" s="88">
        <f t="shared" si="1064"/>
        <v>2.5882969888931997E+39</v>
      </c>
      <c r="V4857" s="1">
        <f t="shared" si="1073"/>
        <v>1.8771648414813544E+48</v>
      </c>
      <c r="W4857" s="84"/>
    </row>
    <row r="4858" spans="6:23" x14ac:dyDescent="0.2">
      <c r="F4858" s="44">
        <f t="shared" si="1074"/>
        <v>860.8000000000585</v>
      </c>
      <c r="G4858" s="1">
        <f t="shared" si="1061"/>
        <v>2.081405354449751E+17</v>
      </c>
      <c r="H4858" s="15">
        <f t="shared" si="1065"/>
        <v>14.403367290234264</v>
      </c>
      <c r="I4858" s="1">
        <f t="shared" si="1066"/>
        <v>1.5077993139694799E+42</v>
      </c>
      <c r="J4858" s="1">
        <f t="shared" si="1062"/>
        <v>9.6281431618135991E+42</v>
      </c>
      <c r="K4858" s="1">
        <f t="shared" si="1063"/>
        <v>1.113594247578308E+43</v>
      </c>
      <c r="L4858" s="69">
        <f t="shared" si="1071"/>
        <v>7.9325668182450668E-2</v>
      </c>
      <c r="M4858" s="69">
        <f t="shared" si="1072"/>
        <v>-1.0793256681824506</v>
      </c>
      <c r="Q4858" s="88">
        <f t="shared" si="1067"/>
        <v>2.3236900302059382E-4</v>
      </c>
      <c r="R4858" s="88">
        <f t="shared" si="1068"/>
        <v>3.5036582334222334E+38</v>
      </c>
      <c r="S4858" s="88">
        <f t="shared" si="1069"/>
        <v>2.2372820274501739E+39</v>
      </c>
      <c r="T4858" s="1">
        <f t="shared" si="1070"/>
        <v>2.5876478507923973E+39</v>
      </c>
      <c r="U4858" s="88">
        <f t="shared" si="1064"/>
        <v>2.5876478507923976E+39</v>
      </c>
      <c r="V4858" s="1">
        <f t="shared" si="1073"/>
        <v>1.8762580185955004E+48</v>
      </c>
      <c r="W4858" s="84"/>
    </row>
    <row r="4859" spans="6:23" x14ac:dyDescent="0.2">
      <c r="F4859" s="44">
        <f t="shared" si="1074"/>
        <v>861.00000000005855</v>
      </c>
      <c r="G4859" s="1">
        <f t="shared" si="1061"/>
        <v>2.0818889523480899E+17</v>
      </c>
      <c r="H4859" s="15">
        <f t="shared" si="1065"/>
        <v>14.400021560317834</v>
      </c>
      <c r="I4859" s="1">
        <f t="shared" si="1066"/>
        <v>1.5068210657827386E+42</v>
      </c>
      <c r="J4859" s="1">
        <f t="shared" si="1062"/>
        <v>9.628916674300007E+42</v>
      </c>
      <c r="K4859" s="1">
        <f t="shared" si="1063"/>
        <v>1.1135737740082746E+43</v>
      </c>
      <c r="L4859" s="69">
        <f t="shared" si="1071"/>
        <v>7.9139499993529594E-2</v>
      </c>
      <c r="M4859" s="69">
        <f t="shared" si="1072"/>
        <v>-1.0791394999935295</v>
      </c>
      <c r="Q4859" s="88">
        <f t="shared" si="1067"/>
        <v>2.3231502021126005E-4</v>
      </c>
      <c r="R4859" s="88">
        <f t="shared" si="1068"/>
        <v>3.5005716635206933E+38</v>
      </c>
      <c r="S4859" s="88">
        <f t="shared" si="1069"/>
        <v>2.236941971802545E+39</v>
      </c>
      <c r="T4859" s="1">
        <f t="shared" si="1070"/>
        <v>2.5869991381546143E+39</v>
      </c>
      <c r="U4859" s="88">
        <f t="shared" si="1064"/>
        <v>2.5869991381546143E+39</v>
      </c>
      <c r="V4859" s="1">
        <f t="shared" si="1073"/>
        <v>1.8753519254219666E+48</v>
      </c>
      <c r="W4859" s="84"/>
    </row>
    <row r="4860" spans="6:23" x14ac:dyDescent="0.2">
      <c r="F4860" s="44">
        <f t="shared" si="1074"/>
        <v>861.20000000005859</v>
      </c>
      <c r="G4860" s="1">
        <f t="shared" si="1061"/>
        <v>2.0823725502464288E+17</v>
      </c>
      <c r="H4860" s="15">
        <f t="shared" si="1065"/>
        <v>14.396677384386498</v>
      </c>
      <c r="I4860" s="1">
        <f t="shared" si="1066"/>
        <v>1.5058434760092213E+42</v>
      </c>
      <c r="J4860" s="1">
        <f t="shared" si="1062"/>
        <v>9.6296900610411106E+42</v>
      </c>
      <c r="K4860" s="1">
        <f t="shared" si="1063"/>
        <v>1.1135533537050332E+43</v>
      </c>
      <c r="L4860" s="69">
        <f t="shared" si="1071"/>
        <v>7.8953387185781959E-2</v>
      </c>
      <c r="M4860" s="69">
        <f t="shared" si="1072"/>
        <v>-1.0789533871857819</v>
      </c>
      <c r="Q4860" s="88">
        <f t="shared" si="1067"/>
        <v>2.3226106247697942E-4</v>
      </c>
      <c r="R4860" s="88">
        <f t="shared" si="1068"/>
        <v>3.4974880566192959E+38</v>
      </c>
      <c r="S4860" s="88">
        <f t="shared" si="1069"/>
        <v>2.2366020449014171E+39</v>
      </c>
      <c r="T4860" s="1">
        <f t="shared" si="1070"/>
        <v>2.5863508505633467E+39</v>
      </c>
      <c r="U4860" s="88">
        <f t="shared" si="1064"/>
        <v>2.5863508505633467E+39</v>
      </c>
      <c r="V4860" s="1">
        <f t="shared" si="1073"/>
        <v>1.8744465611505027E+48</v>
      </c>
      <c r="W4860" s="84"/>
    </row>
    <row r="4861" spans="6:23" x14ac:dyDescent="0.2">
      <c r="F4861" s="44">
        <f t="shared" si="1074"/>
        <v>861.40000000005864</v>
      </c>
      <c r="G4861" s="1">
        <f t="shared" si="1061"/>
        <v>2.0828561481447674E+17</v>
      </c>
      <c r="H4861" s="15">
        <f t="shared" si="1065"/>
        <v>14.393334761357853</v>
      </c>
      <c r="I4861" s="1">
        <f t="shared" si="1066"/>
        <v>1.504866544180092E+42</v>
      </c>
      <c r="J4861" s="1">
        <f t="shared" si="1062"/>
        <v>9.630463322087706E+42</v>
      </c>
      <c r="K4861" s="1">
        <f t="shared" si="1063"/>
        <v>1.1135329866267799E+43</v>
      </c>
      <c r="L4861" s="69">
        <f t="shared" si="1071"/>
        <v>7.8767329777688855E-2</v>
      </c>
      <c r="M4861" s="69">
        <f t="shared" si="1072"/>
        <v>-1.0787673297776887</v>
      </c>
      <c r="Q4861" s="88">
        <f t="shared" si="1067"/>
        <v>2.322071298026529E-4</v>
      </c>
      <c r="R4861" s="88">
        <f t="shared" si="1068"/>
        <v>3.4944074096009636E+38</v>
      </c>
      <c r="S4861" s="88">
        <f t="shared" si="1069"/>
        <v>2.2362622466917078E+39</v>
      </c>
      <c r="T4861" s="1">
        <f t="shared" si="1070"/>
        <v>2.585702987651804E+39</v>
      </c>
      <c r="U4861" s="88">
        <f t="shared" si="1064"/>
        <v>2.5857029876518043E+39</v>
      </c>
      <c r="V4861" s="1">
        <f t="shared" si="1073"/>
        <v>1.8735419250076299E+48</v>
      </c>
      <c r="W4861" s="84"/>
    </row>
    <row r="4862" spans="6:23" x14ac:dyDescent="0.2">
      <c r="F4862" s="44">
        <f t="shared" si="1074"/>
        <v>861.60000000005869</v>
      </c>
      <c r="G4862" s="1">
        <f t="shared" si="1061"/>
        <v>2.0833397460431062E+17</v>
      </c>
      <c r="H4862" s="15">
        <f t="shared" si="1065"/>
        <v>14.389993690150479</v>
      </c>
      <c r="I4862" s="1">
        <f t="shared" si="1066"/>
        <v>1.503890269826882E+42</v>
      </c>
      <c r="J4862" s="1">
        <f t="shared" si="1062"/>
        <v>9.6312364574905552E+42</v>
      </c>
      <c r="K4862" s="1">
        <f t="shared" si="1063"/>
        <v>1.1135126727317437E+43</v>
      </c>
      <c r="L4862" s="69">
        <f t="shared" si="1071"/>
        <v>7.8581327786978128E-2</v>
      </c>
      <c r="M4862" s="69">
        <f t="shared" si="1072"/>
        <v>-1.0785813277869782</v>
      </c>
      <c r="Q4862" s="88">
        <f t="shared" si="1067"/>
        <v>2.3215322216874057E-4</v>
      </c>
      <c r="R4862" s="88">
        <f t="shared" si="1068"/>
        <v>3.4913297192852733E+38</v>
      </c>
      <c r="S4862" s="88">
        <f t="shared" si="1069"/>
        <v>2.2359225770754788E+39</v>
      </c>
      <c r="T4862" s="1">
        <f t="shared" si="1070"/>
        <v>2.5850555490040061E+39</v>
      </c>
      <c r="U4862" s="88">
        <f t="shared" si="1064"/>
        <v>2.5850555490040061E+39</v>
      </c>
      <c r="V4862" s="1">
        <f t="shared" si="1073"/>
        <v>1.8726380161849552E+48</v>
      </c>
      <c r="W4862" s="84"/>
    </row>
    <row r="4863" spans="6:23" x14ac:dyDescent="0.2">
      <c r="F4863" s="44">
        <f t="shared" si="1074"/>
        <v>861.80000000005873</v>
      </c>
      <c r="G4863" s="1">
        <f t="shared" si="1061"/>
        <v>2.0838233439414451E+17</v>
      </c>
      <c r="H4863" s="15">
        <f t="shared" si="1065"/>
        <v>14.386654169683977</v>
      </c>
      <c r="I4863" s="1">
        <f t="shared" si="1066"/>
        <v>1.502914652481483E+42</v>
      </c>
      <c r="J4863" s="1">
        <f t="shared" si="1062"/>
        <v>9.6320094673003925E+42</v>
      </c>
      <c r="K4863" s="1">
        <f t="shared" si="1063"/>
        <v>1.1134924119781875E+43</v>
      </c>
      <c r="L4863" s="69">
        <f t="shared" si="1071"/>
        <v>7.839538122926161E-2</v>
      </c>
      <c r="M4863" s="69">
        <f t="shared" si="1072"/>
        <v>-1.0783953812292617</v>
      </c>
      <c r="Q4863" s="88">
        <f t="shared" si="1067"/>
        <v>2.3209933955836703E-4</v>
      </c>
      <c r="R4863" s="88">
        <f t="shared" si="1068"/>
        <v>3.4882549825354492E+38</v>
      </c>
      <c r="S4863" s="88">
        <f t="shared" si="1069"/>
        <v>2.2355830359803597E+39</v>
      </c>
      <c r="T4863" s="1">
        <f t="shared" si="1070"/>
        <v>2.5844085342339045E+39</v>
      </c>
      <c r="U4863" s="88">
        <f t="shared" si="1064"/>
        <v>2.5844085342339048E+39</v>
      </c>
      <c r="V4863" s="1">
        <f t="shared" si="1073"/>
        <v>1.8717348338965135E+48</v>
      </c>
      <c r="W4863" s="84"/>
    </row>
    <row r="4864" spans="6:23" x14ac:dyDescent="0.2">
      <c r="F4864" s="44">
        <f t="shared" si="1074"/>
        <v>862.00000000005878</v>
      </c>
      <c r="G4864" s="1">
        <f t="shared" si="1061"/>
        <v>2.0843069418397837E+17</v>
      </c>
      <c r="H4864" s="15">
        <f t="shared" si="1065"/>
        <v>14.383316198878948</v>
      </c>
      <c r="I4864" s="1">
        <f t="shared" si="1066"/>
        <v>1.501939691676151E+42</v>
      </c>
      <c r="J4864" s="1">
        <f t="shared" si="1062"/>
        <v>9.6327823515679142E+42</v>
      </c>
      <c r="K4864" s="1">
        <f t="shared" si="1063"/>
        <v>1.1134722043244065E+43</v>
      </c>
      <c r="L4864" s="69">
        <f t="shared" si="1071"/>
        <v>7.8209490122492037E-2</v>
      </c>
      <c r="M4864" s="69">
        <f t="shared" si="1072"/>
        <v>-1.0782094901224921</v>
      </c>
      <c r="Q4864" s="88">
        <f t="shared" si="1067"/>
        <v>2.3204548195554509E-4</v>
      </c>
      <c r="R4864" s="88">
        <f t="shared" si="1068"/>
        <v>3.4851831962315524E+38</v>
      </c>
      <c r="S4864" s="88">
        <f t="shared" si="1069"/>
        <v>2.2352436233424456E+39</v>
      </c>
      <c r="T4864" s="1">
        <f t="shared" si="1070"/>
        <v>2.583761942965601E+39</v>
      </c>
      <c r="U4864" s="88">
        <f t="shared" si="1064"/>
        <v>2.5837619429656006E+39</v>
      </c>
      <c r="V4864" s="1">
        <f t="shared" si="1073"/>
        <v>1.8708323773644189E+48</v>
      </c>
      <c r="W4864" s="84"/>
    </row>
    <row r="4865" spans="6:23" x14ac:dyDescent="0.2">
      <c r="F4865" s="44">
        <f t="shared" si="1074"/>
        <v>862.20000000005882</v>
      </c>
      <c r="G4865" s="1">
        <f t="shared" si="1061"/>
        <v>2.0847905397381226E+17</v>
      </c>
      <c r="H4865" s="15">
        <f t="shared" si="1065"/>
        <v>14.379979776656983</v>
      </c>
      <c r="I4865" s="1">
        <f t="shared" si="1066"/>
        <v>1.5009653869435048E+42</v>
      </c>
      <c r="J4865" s="1">
        <f t="shared" si="1062"/>
        <v>9.6335551103437878E+42</v>
      </c>
      <c r="K4865" s="1">
        <f t="shared" si="1063"/>
        <v>1.1134520497287292E+43</v>
      </c>
      <c r="L4865" s="69">
        <f t="shared" si="1071"/>
        <v>7.8023654483403926E-2</v>
      </c>
      <c r="M4865" s="69">
        <f t="shared" si="1072"/>
        <v>-1.0780236544834039</v>
      </c>
      <c r="Q4865" s="88">
        <f t="shared" si="1067"/>
        <v>2.3199164934162297E-4</v>
      </c>
      <c r="R4865" s="88">
        <f t="shared" si="1068"/>
        <v>3.48211435721711E+38</v>
      </c>
      <c r="S4865" s="88">
        <f t="shared" si="1069"/>
        <v>2.234904339072076E+39</v>
      </c>
      <c r="T4865" s="1">
        <f t="shared" si="1070"/>
        <v>2.5831157747937871E+39</v>
      </c>
      <c r="U4865" s="88">
        <f t="shared" si="1064"/>
        <v>2.5831157747937871E+39</v>
      </c>
      <c r="V4865" s="1">
        <f t="shared" si="1073"/>
        <v>1.8699306457902173E+48</v>
      </c>
      <c r="W4865" s="84"/>
    </row>
    <row r="4866" spans="6:23" x14ac:dyDescent="0.2">
      <c r="F4866" s="44">
        <f t="shared" si="1074"/>
        <v>862.40000000005887</v>
      </c>
      <c r="G4866" s="1">
        <f t="shared" si="1061"/>
        <v>2.0852741376364614E+17</v>
      </c>
      <c r="H4866" s="15">
        <f t="shared" si="1065"/>
        <v>14.376644901940688</v>
      </c>
      <c r="I4866" s="1">
        <f t="shared" si="1066"/>
        <v>1.4999917378165264E+42</v>
      </c>
      <c r="J4866" s="1">
        <f t="shared" si="1062"/>
        <v>9.6343277436786451E+42</v>
      </c>
      <c r="K4866" s="1">
        <f t="shared" si="1063"/>
        <v>1.1134319481495171E+43</v>
      </c>
      <c r="L4866" s="69">
        <f t="shared" si="1071"/>
        <v>7.7837874329733006E-2</v>
      </c>
      <c r="M4866" s="69">
        <f t="shared" si="1072"/>
        <v>-1.077837874329733</v>
      </c>
      <c r="Q4866" s="88">
        <f t="shared" si="1067"/>
        <v>2.3193784169794895E-4</v>
      </c>
      <c r="R4866" s="88">
        <f t="shared" si="1068"/>
        <v>3.4790484623392086E+38</v>
      </c>
      <c r="S4866" s="88">
        <f t="shared" si="1069"/>
        <v>2.2345651830794952E+39</v>
      </c>
      <c r="T4866" s="1">
        <f t="shared" si="1070"/>
        <v>2.582470029313416E+39</v>
      </c>
      <c r="U4866" s="88">
        <f t="shared" si="1064"/>
        <v>2.582470029313416E+39</v>
      </c>
      <c r="V4866" s="1">
        <f t="shared" si="1073"/>
        <v>1.8690296383763838E+48</v>
      </c>
      <c r="W4866" s="84"/>
    </row>
    <row r="4867" spans="6:23" x14ac:dyDescent="0.2">
      <c r="F4867" s="44">
        <f t="shared" si="1074"/>
        <v>862.60000000005891</v>
      </c>
      <c r="G4867" s="1">
        <f t="shared" ref="G4867:G4930" si="1075">F4867/4.13566727E-15</f>
        <v>2.0857577355348E+17</v>
      </c>
      <c r="H4867" s="15">
        <f t="shared" si="1065"/>
        <v>14.373311573653664</v>
      </c>
      <c r="I4867" s="1">
        <f t="shared" si="1066"/>
        <v>1.49901874382856E+42</v>
      </c>
      <c r="J4867" s="1">
        <f t="shared" ref="J4867:J4930" si="1076" xml:space="preserve"> $B$16 * (F4867/2000)^($B$14+1) * EXP(-$C$14/F4867) * $C$23</f>
        <v>9.6351002516230869E+42</v>
      </c>
      <c r="K4867" s="1">
        <f t="shared" ref="K4867:K4930" si="1077" xml:space="preserve"> (I4867+J4867)</f>
        <v>1.1134118995451647E+43</v>
      </c>
      <c r="L4867" s="69">
        <f t="shared" si="1071"/>
        <v>7.7652149677216786E-2</v>
      </c>
      <c r="M4867" s="69">
        <f t="shared" si="1072"/>
        <v>-1.0776521496772169</v>
      </c>
      <c r="Q4867" s="88">
        <f t="shared" si="1067"/>
        <v>2.3188405901031217E-4</v>
      </c>
      <c r="R4867" s="88">
        <f t="shared" si="1068"/>
        <v>3.4759855085150581E+38</v>
      </c>
      <c r="S4867" s="88">
        <f t="shared" si="1069"/>
        <v>2.2342261553176416E+39</v>
      </c>
      <c r="T4867" s="1">
        <f t="shared" si="1070"/>
        <v>2.5818247061691474E+39</v>
      </c>
      <c r="U4867" s="88">
        <f t="shared" ref="U4867:U4930" si="1078" xml:space="preserve"> K4867 * Q4867</f>
        <v>2.5818247061691474E+39</v>
      </c>
      <c r="V4867" s="1">
        <f t="shared" si="1073"/>
        <v>1.8681293543620996E+48</v>
      </c>
      <c r="W4867" s="84"/>
    </row>
    <row r="4868" spans="6:23" x14ac:dyDescent="0.2">
      <c r="F4868" s="44">
        <f t="shared" si="1074"/>
        <v>862.80000000005896</v>
      </c>
      <c r="G4868" s="1">
        <f t="shared" si="1075"/>
        <v>2.0862413334331389E+17</v>
      </c>
      <c r="H4868" s="15">
        <f t="shared" ref="H4868:H4931" si="1079">2997924580000000000/G4868</f>
        <v>14.369979790720503</v>
      </c>
      <c r="I4868" s="1">
        <f t="shared" ref="I4868:I4931" si="1080" xml:space="preserve"> MAX( 1E-90, (F4868)^(1+$B$4) * EXP(-F4868/$A$6) * EXP(-$C$5/F4868) * $C$23 )</f>
        <v>1.4980464045133099E+42</v>
      </c>
      <c r="J4868" s="1">
        <f t="shared" si="1076"/>
        <v>9.635872634227683E+42</v>
      </c>
      <c r="K4868" s="1">
        <f t="shared" si="1077"/>
        <v>1.1133919038740993E+43</v>
      </c>
      <c r="L4868" s="69">
        <f t="shared" si="1071"/>
        <v>7.7466480544353372E-2</v>
      </c>
      <c r="M4868" s="69">
        <f t="shared" si="1072"/>
        <v>-1.0774664805443535</v>
      </c>
      <c r="Q4868" s="88">
        <f t="shared" ref="Q4868:Q4931" si="1081" xml:space="preserve"> LN(F4868) - LN(F4867)</f>
        <v>2.3183030125828452E-4</v>
      </c>
      <c r="R4868" s="88">
        <f t="shared" ref="R4868:R4931" si="1082">I4868 * Q4868</f>
        <v>3.472925492572106E+38</v>
      </c>
      <c r="S4868" s="88">
        <f t="shared" ref="S4868:S4931" si="1083" xml:space="preserve"> J4868*Q4868</f>
        <v>2.2338872556794634E+39</v>
      </c>
      <c r="T4868" s="1">
        <f t="shared" ref="T4868:T4931" si="1084">R4868+S4868</f>
        <v>2.581179804936674E+39</v>
      </c>
      <c r="U4868" s="88">
        <f t="shared" si="1078"/>
        <v>2.581179804936674E+39</v>
      </c>
      <c r="V4868" s="1">
        <f t="shared" si="1073"/>
        <v>1.8672297929373608E+48</v>
      </c>
      <c r="W4868" s="84"/>
    </row>
    <row r="4869" spans="6:23" x14ac:dyDescent="0.2">
      <c r="F4869" s="44">
        <f t="shared" si="1074"/>
        <v>863.000000000059</v>
      </c>
      <c r="G4869" s="1">
        <f t="shared" si="1075"/>
        <v>2.0867249313314778E+17</v>
      </c>
      <c r="H4869" s="15">
        <f t="shared" si="1079"/>
        <v>14.3666495520668</v>
      </c>
      <c r="I4869" s="1">
        <f t="shared" si="1080"/>
        <v>1.4970747194048453E+42</v>
      </c>
      <c r="J4869" s="1">
        <f t="shared" si="1076"/>
        <v>9.6366448915429687E+42</v>
      </c>
      <c r="K4869" s="1">
        <f t="shared" si="1077"/>
        <v>1.1133719610947814E+43</v>
      </c>
      <c r="L4869" s="69">
        <f t="shared" ref="L4869:L4932" si="1085">LOG10(K4869/K4868) /LOG10(H4869/H4868)</f>
        <v>7.728086694603227E-2</v>
      </c>
      <c r="M4869" s="69">
        <f t="shared" ref="M4869:M4932" si="1086" xml:space="preserve"> -(1+L4869)</f>
        <v>-1.0772808669460323</v>
      </c>
      <c r="Q4869" s="88">
        <f t="shared" si="1081"/>
        <v>2.3177656842676697E-4</v>
      </c>
      <c r="R4869" s="88">
        <f t="shared" si="1082"/>
        <v>3.4698684114212009E+38</v>
      </c>
      <c r="S4869" s="88">
        <f t="shared" si="1083"/>
        <v>2.2335484841091632E+39</v>
      </c>
      <c r="T4869" s="1">
        <f t="shared" si="1084"/>
        <v>2.5805353252512833E+39</v>
      </c>
      <c r="U4869" s="88">
        <f t="shared" si="1078"/>
        <v>2.5805353252512833E+39</v>
      </c>
      <c r="V4869" s="1">
        <f t="shared" ref="V4869:V4932" si="1087" xml:space="preserve"> (K4869/(F4869*1.602176487E-12)) * Q4869</f>
        <v>1.8663309533360149E+48</v>
      </c>
      <c r="W4869" s="84"/>
    </row>
    <row r="4870" spans="6:23" x14ac:dyDescent="0.2">
      <c r="F4870" s="44">
        <f t="shared" si="1074"/>
        <v>863.20000000005905</v>
      </c>
      <c r="G4870" s="1">
        <f t="shared" si="1075"/>
        <v>2.0872085292298163E+17</v>
      </c>
      <c r="H4870" s="15">
        <f t="shared" si="1079"/>
        <v>14.363320856619149</v>
      </c>
      <c r="I4870" s="1">
        <f t="shared" si="1080"/>
        <v>1.4961036880375933E+42</v>
      </c>
      <c r="J4870" s="1">
        <f t="shared" si="1076"/>
        <v>9.6374170236194444E+42</v>
      </c>
      <c r="K4870" s="1">
        <f t="shared" si="1077"/>
        <v>1.1133520711657038E+43</v>
      </c>
      <c r="L4870" s="69">
        <f t="shared" si="1085"/>
        <v>7.7095308901302256E-2</v>
      </c>
      <c r="M4870" s="69">
        <f t="shared" si="1086"/>
        <v>-1.0770953089013022</v>
      </c>
      <c r="Q4870" s="88">
        <f t="shared" si="1081"/>
        <v>2.3172286049710777E-4</v>
      </c>
      <c r="R4870" s="88">
        <f t="shared" si="1082"/>
        <v>3.4668142619234364E+38</v>
      </c>
      <c r="S4870" s="88">
        <f t="shared" si="1083"/>
        <v>2.23320984051662E+39</v>
      </c>
      <c r="T4870" s="1">
        <f t="shared" si="1084"/>
        <v>2.5798912667089636E+39</v>
      </c>
      <c r="U4870" s="88">
        <f t="shared" si="1078"/>
        <v>2.5798912667089639E+39</v>
      </c>
      <c r="V4870" s="1">
        <f t="shared" si="1087"/>
        <v>1.8654328347642039E+48</v>
      </c>
      <c r="W4870" s="84"/>
    </row>
    <row r="4871" spans="6:23" x14ac:dyDescent="0.2">
      <c r="F4871" s="44">
        <f t="shared" si="1074"/>
        <v>863.40000000005909</v>
      </c>
      <c r="G4871" s="1">
        <f t="shared" si="1075"/>
        <v>2.0876921271281552E+17</v>
      </c>
      <c r="H4871" s="15">
        <f t="shared" si="1079"/>
        <v>14.359993703305129</v>
      </c>
      <c r="I4871" s="1">
        <f t="shared" si="1080"/>
        <v>1.4951333099463453E+42</v>
      </c>
      <c r="J4871" s="1">
        <f t="shared" si="1076"/>
        <v>9.6381890305075835E+42</v>
      </c>
      <c r="K4871" s="1">
        <f t="shared" si="1077"/>
        <v>1.1133322340453928E+43</v>
      </c>
      <c r="L4871" s="69">
        <f t="shared" si="1085"/>
        <v>7.6909806424566532E-2</v>
      </c>
      <c r="M4871" s="69">
        <f t="shared" si="1086"/>
        <v>-1.0769098064245666</v>
      </c>
      <c r="Q4871" s="88">
        <f t="shared" si="1081"/>
        <v>2.3166917745243154E-4</v>
      </c>
      <c r="R4871" s="88">
        <f t="shared" si="1082"/>
        <v>3.4637630409700121E+38</v>
      </c>
      <c r="S4871" s="88">
        <f t="shared" si="1083"/>
        <v>2.2328713248287405E+39</v>
      </c>
      <c r="T4871" s="1">
        <f t="shared" si="1084"/>
        <v>2.5792476289257417E+39</v>
      </c>
      <c r="U4871" s="88">
        <f t="shared" si="1078"/>
        <v>2.5792476289257417E+39</v>
      </c>
      <c r="V4871" s="1">
        <f t="shared" si="1087"/>
        <v>1.8645354364432914E+48</v>
      </c>
      <c r="W4871" s="84"/>
    </row>
    <row r="4872" spans="6:23" x14ac:dyDescent="0.2">
      <c r="F4872" s="44">
        <f t="shared" si="1074"/>
        <v>863.60000000005914</v>
      </c>
      <c r="G4872" s="1">
        <f t="shared" si="1075"/>
        <v>2.0881757250264941E+17</v>
      </c>
      <c r="H4872" s="15">
        <f t="shared" si="1079"/>
        <v>14.35666809105332</v>
      </c>
      <c r="I4872" s="1">
        <f t="shared" si="1080"/>
        <v>1.4941635846662506E+42</v>
      </c>
      <c r="J4872" s="1">
        <f t="shared" si="1076"/>
        <v>9.6389609122578233E+42</v>
      </c>
      <c r="K4872" s="1">
        <f t="shared" si="1077"/>
        <v>1.1133124496924073E+43</v>
      </c>
      <c r="L4872" s="69">
        <f t="shared" si="1085"/>
        <v>7.6724359534723771E-2</v>
      </c>
      <c r="M4872" s="69">
        <f t="shared" si="1086"/>
        <v>-1.0767243595347238</v>
      </c>
      <c r="Q4872" s="88">
        <f t="shared" si="1081"/>
        <v>2.316155192749747E-4</v>
      </c>
      <c r="R4872" s="88">
        <f t="shared" si="1082"/>
        <v>3.4607147454423127E+38</v>
      </c>
      <c r="S4872" s="88">
        <f t="shared" si="1083"/>
        <v>2.2325329369637797E+39</v>
      </c>
      <c r="T4872" s="1">
        <f t="shared" si="1084"/>
        <v>2.578604411508011E+39</v>
      </c>
      <c r="U4872" s="88">
        <f t="shared" si="1078"/>
        <v>2.5786044115080107E+39</v>
      </c>
      <c r="V4872" s="1">
        <f t="shared" si="1087"/>
        <v>1.8636387575883989E+48</v>
      </c>
      <c r="W4872" s="84"/>
    </row>
    <row r="4873" spans="6:23" x14ac:dyDescent="0.2">
      <c r="F4873" s="44">
        <f t="shared" si="1074"/>
        <v>863.80000000005919</v>
      </c>
      <c r="G4873" s="1">
        <f t="shared" si="1075"/>
        <v>2.0886593229248326E+17</v>
      </c>
      <c r="H4873" s="15">
        <f t="shared" si="1079"/>
        <v>14.353344018793296</v>
      </c>
      <c r="I4873" s="1">
        <f t="shared" si="1080"/>
        <v>1.49319451173282E+42</v>
      </c>
      <c r="J4873" s="1">
        <f t="shared" si="1076"/>
        <v>9.6397326689205691E+42</v>
      </c>
      <c r="K4873" s="1">
        <f t="shared" si="1077"/>
        <v>1.113292718065339E+43</v>
      </c>
      <c r="L4873" s="69">
        <f t="shared" si="1085"/>
        <v>7.6538968246283062E-2</v>
      </c>
      <c r="M4873" s="69">
        <f t="shared" si="1086"/>
        <v>-1.0765389682462831</v>
      </c>
      <c r="Q4873" s="88">
        <f t="shared" si="1081"/>
        <v>2.3156188594875005E-4</v>
      </c>
      <c r="R4873" s="88">
        <f t="shared" si="1082"/>
        <v>3.4576693722517474E+38</v>
      </c>
      <c r="S4873" s="88">
        <f t="shared" si="1083"/>
        <v>2.2321946768570246E+39</v>
      </c>
      <c r="T4873" s="1">
        <f t="shared" si="1084"/>
        <v>2.5779616140821992E+39</v>
      </c>
      <c r="U4873" s="88">
        <f t="shared" si="1078"/>
        <v>2.5779616140821995E+39</v>
      </c>
      <c r="V4873" s="1">
        <f t="shared" si="1087"/>
        <v>1.8627427974298528E+48</v>
      </c>
      <c r="W4873" s="84"/>
    </row>
    <row r="4874" spans="6:23" x14ac:dyDescent="0.2">
      <c r="F4874" s="44">
        <f t="shared" si="1074"/>
        <v>864.00000000005923</v>
      </c>
      <c r="G4874" s="1">
        <f t="shared" si="1075"/>
        <v>2.0891429208231715E+17</v>
      </c>
      <c r="H4874" s="15">
        <f t="shared" si="1079"/>
        <v>14.35002148545561</v>
      </c>
      <c r="I4874" s="1">
        <f t="shared" si="1080"/>
        <v>1.4922260906819245E+42</v>
      </c>
      <c r="J4874" s="1">
        <f t="shared" si="1076"/>
        <v>9.6405043005461963E+42</v>
      </c>
      <c r="K4874" s="1">
        <f t="shared" si="1077"/>
        <v>1.1132730391228121E+43</v>
      </c>
      <c r="L4874" s="69">
        <f t="shared" si="1085"/>
        <v>7.6353632577624744E-2</v>
      </c>
      <c r="M4874" s="69">
        <f t="shared" si="1086"/>
        <v>-1.0763536325776248</v>
      </c>
      <c r="Q4874" s="88">
        <f t="shared" si="1081"/>
        <v>2.3150827745510583E-4</v>
      </c>
      <c r="R4874" s="88">
        <f t="shared" si="1082"/>
        <v>3.4546269182733888E+38</v>
      </c>
      <c r="S4874" s="88">
        <f t="shared" si="1083"/>
        <v>2.2318565444179899E+39</v>
      </c>
      <c r="T4874" s="1">
        <f t="shared" si="1084"/>
        <v>2.5773192362453288E+39</v>
      </c>
      <c r="U4874" s="88">
        <f t="shared" si="1078"/>
        <v>2.5773192362453288E+39</v>
      </c>
      <c r="V4874" s="1">
        <f t="shared" si="1087"/>
        <v>1.8618475551774472E+48</v>
      </c>
      <c r="W4874" s="84"/>
    </row>
    <row r="4875" spans="6:23" x14ac:dyDescent="0.2">
      <c r="F4875" s="44">
        <f t="shared" si="1074"/>
        <v>864.20000000005928</v>
      </c>
      <c r="G4875" s="1">
        <f t="shared" si="1075"/>
        <v>2.0896265187215104E+17</v>
      </c>
      <c r="H4875" s="15">
        <f t="shared" si="1079"/>
        <v>14.34670048997182</v>
      </c>
      <c r="I4875" s="1">
        <f t="shared" si="1080"/>
        <v>1.4912583210497959E+42</v>
      </c>
      <c r="J4875" s="1">
        <f t="shared" si="1076"/>
        <v>9.6412758071850433E+42</v>
      </c>
      <c r="K4875" s="1">
        <f t="shared" si="1077"/>
        <v>1.1132534128234839E+43</v>
      </c>
      <c r="L4875" s="69">
        <f t="shared" si="1085"/>
        <v>7.6168352544764437E-2</v>
      </c>
      <c r="M4875" s="69">
        <f t="shared" si="1086"/>
        <v>-1.0761683525447645</v>
      </c>
      <c r="Q4875" s="88">
        <f t="shared" si="1081"/>
        <v>2.3145469377716665E-4</v>
      </c>
      <c r="R4875" s="88">
        <f t="shared" si="1082"/>
        <v>3.4515873804123216E+38</v>
      </c>
      <c r="S4875" s="88">
        <f t="shared" si="1083"/>
        <v>2.2315185395732196E+39</v>
      </c>
      <c r="T4875" s="1">
        <f t="shared" si="1084"/>
        <v>2.5766772776144518E+39</v>
      </c>
      <c r="U4875" s="88">
        <f t="shared" si="1078"/>
        <v>2.5766772776144515E+39</v>
      </c>
      <c r="V4875" s="1">
        <f t="shared" si="1087"/>
        <v>1.8609530300561758E+48</v>
      </c>
      <c r="W4875" s="84"/>
    </row>
    <row r="4876" spans="6:23" x14ac:dyDescent="0.2">
      <c r="F4876" s="44">
        <f t="shared" si="1074"/>
        <v>864.40000000005932</v>
      </c>
      <c r="G4876" s="1">
        <f t="shared" si="1075"/>
        <v>2.090110116619849E+17</v>
      </c>
      <c r="H4876" s="15">
        <f t="shared" si="1079"/>
        <v>14.343381031274465</v>
      </c>
      <c r="I4876" s="1">
        <f t="shared" si="1080"/>
        <v>1.4902912023730221E+42</v>
      </c>
      <c r="J4876" s="1">
        <f t="shared" si="1076"/>
        <v>9.6420471888874225E+42</v>
      </c>
      <c r="K4876" s="1">
        <f t="shared" si="1077"/>
        <v>1.1132338391260445E+43</v>
      </c>
      <c r="L4876" s="69">
        <f t="shared" si="1085"/>
        <v>7.5983128163164423E-2</v>
      </c>
      <c r="M4876" s="69">
        <f t="shared" si="1086"/>
        <v>-1.0759831281631644</v>
      </c>
      <c r="Q4876" s="88">
        <f t="shared" si="1081"/>
        <v>2.3140113489805714E-4</v>
      </c>
      <c r="R4876" s="88">
        <f t="shared" si="1082"/>
        <v>3.4485507555770749E+38</v>
      </c>
      <c r="S4876" s="88">
        <f t="shared" si="1083"/>
        <v>2.231180662249171E+39</v>
      </c>
      <c r="T4876" s="1">
        <f t="shared" si="1084"/>
        <v>2.5760357378068787E+39</v>
      </c>
      <c r="U4876" s="88">
        <f t="shared" si="1078"/>
        <v>2.5760357378068787E+39</v>
      </c>
      <c r="V4876" s="1">
        <f t="shared" si="1087"/>
        <v>1.8600592212919355E+48</v>
      </c>
      <c r="W4876" s="84"/>
    </row>
    <row r="4877" spans="6:23" x14ac:dyDescent="0.2">
      <c r="F4877" s="44">
        <f t="shared" si="1074"/>
        <v>864.60000000005937</v>
      </c>
      <c r="G4877" s="1">
        <f t="shared" si="1075"/>
        <v>2.0905937145181878E+17</v>
      </c>
      <c r="H4877" s="15">
        <f t="shared" si="1079"/>
        <v>14.34006310829707</v>
      </c>
      <c r="I4877" s="1">
        <f t="shared" si="1080"/>
        <v>1.4893247341885542E+42</v>
      </c>
      <c r="J4877" s="1">
        <f t="shared" si="1076"/>
        <v>9.6428184457036066E+42</v>
      </c>
      <c r="K4877" s="1">
        <f t="shared" si="1077"/>
        <v>1.113214317989216E+43</v>
      </c>
      <c r="L4877" s="69">
        <f t="shared" si="1085"/>
        <v>7.5797959451163979E-2</v>
      </c>
      <c r="M4877" s="69">
        <f t="shared" si="1086"/>
        <v>-1.075797959451164</v>
      </c>
      <c r="Q4877" s="88">
        <f t="shared" si="1081"/>
        <v>2.3134760080001371E-4</v>
      </c>
      <c r="R4877" s="88">
        <f t="shared" si="1082"/>
        <v>3.4455170406664018E+38</v>
      </c>
      <c r="S4877" s="88">
        <f t="shared" si="1083"/>
        <v>2.2308429123636467E+39</v>
      </c>
      <c r="T4877" s="1">
        <f t="shared" si="1084"/>
        <v>2.5753946164302869E+39</v>
      </c>
      <c r="U4877" s="88">
        <f t="shared" si="1078"/>
        <v>2.5753946164302866E+39</v>
      </c>
      <c r="V4877" s="1">
        <f t="shared" si="1087"/>
        <v>1.8591661281043859E+48</v>
      </c>
      <c r="W4877" s="84"/>
    </row>
    <row r="4878" spans="6:23" x14ac:dyDescent="0.2">
      <c r="F4878" s="44">
        <f t="shared" si="1074"/>
        <v>864.80000000005941</v>
      </c>
      <c r="G4878" s="1">
        <f t="shared" si="1075"/>
        <v>2.0910773124165267E+17</v>
      </c>
      <c r="H4878" s="15">
        <f t="shared" si="1079"/>
        <v>14.336746719974149</v>
      </c>
      <c r="I4878" s="1">
        <f t="shared" si="1080"/>
        <v>1.488358916033698E+42</v>
      </c>
      <c r="J4878" s="1">
        <f t="shared" si="1076"/>
        <v>9.6435895776838423E+42</v>
      </c>
      <c r="K4878" s="1">
        <f t="shared" si="1077"/>
        <v>1.113194849371754E+43</v>
      </c>
      <c r="L4878" s="69">
        <f t="shared" si="1085"/>
        <v>7.5612846423814398E-2</v>
      </c>
      <c r="M4878" s="69">
        <f t="shared" si="1086"/>
        <v>-1.0756128464238144</v>
      </c>
      <c r="Q4878" s="88">
        <f t="shared" si="1081"/>
        <v>2.3129409146704916E-4</v>
      </c>
      <c r="R4878" s="88">
        <f t="shared" si="1082"/>
        <v>3.4424862326089627E+38</v>
      </c>
      <c r="S4878" s="88">
        <f t="shared" si="1083"/>
        <v>2.2305052898514884E+39</v>
      </c>
      <c r="T4878" s="1">
        <f t="shared" si="1084"/>
        <v>2.5747539131123849E+39</v>
      </c>
      <c r="U4878" s="88">
        <f t="shared" si="1078"/>
        <v>2.5747539131123849E+39</v>
      </c>
      <c r="V4878" s="1">
        <f t="shared" si="1087"/>
        <v>1.8582737497283636E+48</v>
      </c>
      <c r="W4878" s="84"/>
    </row>
    <row r="4879" spans="6:23" x14ac:dyDescent="0.2">
      <c r="F4879" s="44">
        <f t="shared" si="1074"/>
        <v>865.00000000005946</v>
      </c>
      <c r="G4879" s="1">
        <f t="shared" si="1075"/>
        <v>2.0915609103148653E+17</v>
      </c>
      <c r="H4879" s="15">
        <f t="shared" si="1079"/>
        <v>14.333431865241209</v>
      </c>
      <c r="I4879" s="1">
        <f t="shared" si="1080"/>
        <v>1.4873937474461209E+42</v>
      </c>
      <c r="J4879" s="1">
        <f t="shared" si="1076"/>
        <v>9.6443605848783418E+42</v>
      </c>
      <c r="K4879" s="1">
        <f t="shared" si="1077"/>
        <v>1.1131754332324463E+43</v>
      </c>
      <c r="L4879" s="69">
        <f t="shared" si="1085"/>
        <v>7.5427789097121875E-2</v>
      </c>
      <c r="M4879" s="69">
        <f t="shared" si="1086"/>
        <v>-1.0754277890971218</v>
      </c>
      <c r="Q4879" s="88">
        <f t="shared" si="1081"/>
        <v>2.3124060688139991E-4</v>
      </c>
      <c r="R4879" s="88">
        <f t="shared" si="1082"/>
        <v>3.439458328310407E+38</v>
      </c>
      <c r="S4879" s="88">
        <f t="shared" si="1083"/>
        <v>2.2301677946303207E+39</v>
      </c>
      <c r="T4879" s="1">
        <f t="shared" si="1084"/>
        <v>2.5741136274613614E+39</v>
      </c>
      <c r="U4879" s="88">
        <f t="shared" si="1078"/>
        <v>2.5741136274613614E+39</v>
      </c>
      <c r="V4879" s="1">
        <f t="shared" si="1087"/>
        <v>1.857382085385331E+48</v>
      </c>
      <c r="W4879" s="84"/>
    </row>
    <row r="4880" spans="6:23" x14ac:dyDescent="0.2">
      <c r="F4880" s="44">
        <f t="shared" si="1074"/>
        <v>865.2000000000595</v>
      </c>
      <c r="G4880" s="1">
        <f t="shared" si="1075"/>
        <v>2.0920445082132042E+17</v>
      </c>
      <c r="H4880" s="15">
        <f t="shared" si="1079"/>
        <v>14.330118543034725</v>
      </c>
      <c r="I4880" s="1">
        <f t="shared" si="1080"/>
        <v>1.4864292279638485E+42</v>
      </c>
      <c r="J4880" s="1">
        <f t="shared" si="1076"/>
        <v>9.6451314673372837E+42</v>
      </c>
      <c r="K4880" s="1">
        <f t="shared" si="1077"/>
        <v>1.1131560695301132E+43</v>
      </c>
      <c r="L4880" s="69">
        <f t="shared" si="1085"/>
        <v>7.5242787488393997E-2</v>
      </c>
      <c r="M4880" s="69">
        <f t="shared" si="1086"/>
        <v>-1.0752427874883941</v>
      </c>
      <c r="Q4880" s="88">
        <f t="shared" si="1081"/>
        <v>2.3118714702441423E-4</v>
      </c>
      <c r="R4880" s="88">
        <f t="shared" si="1082"/>
        <v>3.4364333246666476E+38</v>
      </c>
      <c r="S4880" s="88">
        <f t="shared" si="1083"/>
        <v>2.2298304266091086E+39</v>
      </c>
      <c r="T4880" s="1">
        <f t="shared" si="1084"/>
        <v>2.5734737590757734E+39</v>
      </c>
      <c r="U4880" s="88">
        <f t="shared" si="1078"/>
        <v>2.5734737590757734E+39</v>
      </c>
      <c r="V4880" s="1">
        <f t="shared" si="1087"/>
        <v>1.8564911342905203E+48</v>
      </c>
      <c r="W4880" s="84"/>
    </row>
    <row r="4881" spans="6:23" x14ac:dyDescent="0.2">
      <c r="F4881" s="44">
        <f t="shared" si="1074"/>
        <v>865.40000000005955</v>
      </c>
      <c r="G4881" s="1">
        <f t="shared" si="1075"/>
        <v>2.092528106111543E+17</v>
      </c>
      <c r="H4881" s="15">
        <f t="shared" si="1079"/>
        <v>14.326806752292169</v>
      </c>
      <c r="I4881" s="1">
        <f t="shared" si="1080"/>
        <v>1.4854653571252612E+42</v>
      </c>
      <c r="J4881" s="1">
        <f t="shared" si="1076"/>
        <v>9.6459022251108181E+42</v>
      </c>
      <c r="K4881" s="1">
        <f t="shared" si="1077"/>
        <v>1.1131367582236079E+43</v>
      </c>
      <c r="L4881" s="69">
        <f t="shared" si="1085"/>
        <v>7.5057841613186904E-2</v>
      </c>
      <c r="M4881" s="69">
        <f t="shared" si="1086"/>
        <v>-1.0750578416131868</v>
      </c>
      <c r="Q4881" s="88">
        <f t="shared" si="1081"/>
        <v>2.3113371188099308E-4</v>
      </c>
      <c r="R4881" s="88">
        <f t="shared" si="1082"/>
        <v>3.4334112186298663E+38</v>
      </c>
      <c r="S4881" s="88">
        <f t="shared" si="1083"/>
        <v>2.2294931857309937E+39</v>
      </c>
      <c r="T4881" s="1">
        <f t="shared" si="1084"/>
        <v>2.5728343075939804E+39</v>
      </c>
      <c r="U4881" s="88">
        <f t="shared" si="1078"/>
        <v>2.5728343075939804E+39</v>
      </c>
      <c r="V4881" s="1">
        <f t="shared" si="1087"/>
        <v>1.8556008956885952E+48</v>
      </c>
      <c r="W4881" s="84"/>
    </row>
    <row r="4882" spans="6:23" x14ac:dyDescent="0.2">
      <c r="F4882" s="44">
        <f t="shared" si="1074"/>
        <v>865.60000000005959</v>
      </c>
      <c r="G4882" s="1">
        <f t="shared" si="1075"/>
        <v>2.0930117040098816E+17</v>
      </c>
      <c r="H4882" s="15">
        <f t="shared" si="1079"/>
        <v>14.323496491951992</v>
      </c>
      <c r="I4882" s="1">
        <f t="shared" si="1080"/>
        <v>1.4845021344691002E+42</v>
      </c>
      <c r="J4882" s="1">
        <f t="shared" si="1076"/>
        <v>9.6466728582490558E+42</v>
      </c>
      <c r="K4882" s="1">
        <f t="shared" si="1077"/>
        <v>1.1131174992718156E+43</v>
      </c>
      <c r="L4882" s="69">
        <f t="shared" si="1085"/>
        <v>7.487295148990851E-2</v>
      </c>
      <c r="M4882" s="69">
        <f t="shared" si="1086"/>
        <v>-1.0748729514899085</v>
      </c>
      <c r="Q4882" s="88">
        <f t="shared" si="1081"/>
        <v>2.310803014324847E-4</v>
      </c>
      <c r="R4882" s="88">
        <f t="shared" si="1082"/>
        <v>3.430392007102866E+38</v>
      </c>
      <c r="S4882" s="88">
        <f t="shared" si="1083"/>
        <v>2.2291560719047604E+39</v>
      </c>
      <c r="T4882" s="1">
        <f t="shared" si="1084"/>
        <v>2.5721952726150469E+39</v>
      </c>
      <c r="U4882" s="88">
        <f t="shared" si="1078"/>
        <v>2.5721952726150472E+39</v>
      </c>
      <c r="V4882" s="1">
        <f t="shared" si="1087"/>
        <v>1.8547113687965854E+48</v>
      </c>
      <c r="W4882" s="84"/>
    </row>
    <row r="4883" spans="6:23" x14ac:dyDescent="0.2">
      <c r="F4883" s="44">
        <f t="shared" si="1074"/>
        <v>865.80000000005964</v>
      </c>
      <c r="G4883" s="1">
        <f t="shared" si="1075"/>
        <v>2.0934953019082205E+17</v>
      </c>
      <c r="H4883" s="15">
        <f t="shared" si="1079"/>
        <v>14.320187760953619</v>
      </c>
      <c r="I4883" s="1">
        <f t="shared" si="1080"/>
        <v>1.483539559534462E+42</v>
      </c>
      <c r="J4883" s="1">
        <f t="shared" si="1076"/>
        <v>9.6474433668020861E+42</v>
      </c>
      <c r="K4883" s="1">
        <f t="shared" si="1077"/>
        <v>1.1130982926336548E+43</v>
      </c>
      <c r="L4883" s="69">
        <f t="shared" si="1085"/>
        <v>7.4688117129577736E-2</v>
      </c>
      <c r="M4883" s="69">
        <f t="shared" si="1086"/>
        <v>-1.0746881171295777</v>
      </c>
      <c r="Q4883" s="88">
        <f t="shared" si="1081"/>
        <v>2.310269156629019E-4</v>
      </c>
      <c r="R4883" s="88">
        <f t="shared" si="1082"/>
        <v>3.427375687031468E+38</v>
      </c>
      <c r="S4883" s="88">
        <f t="shared" si="1083"/>
        <v>2.2288190850648079E+39</v>
      </c>
      <c r="T4883" s="1">
        <f t="shared" si="1084"/>
        <v>2.5715566537679549E+39</v>
      </c>
      <c r="U4883" s="88">
        <f t="shared" si="1078"/>
        <v>2.5715566537679549E+39</v>
      </c>
      <c r="V4883" s="1">
        <f t="shared" si="1087"/>
        <v>1.8538225528538097E+48</v>
      </c>
      <c r="W4883" s="84"/>
    </row>
    <row r="4884" spans="6:23" x14ac:dyDescent="0.2">
      <c r="F4884" s="44">
        <f t="shared" si="1074"/>
        <v>866.00000000005969</v>
      </c>
      <c r="G4884" s="1">
        <f t="shared" si="1075"/>
        <v>2.0939788998065594E+17</v>
      </c>
      <c r="H4884" s="15">
        <f t="shared" si="1079"/>
        <v>14.316880558237463</v>
      </c>
      <c r="I4884" s="1">
        <f t="shared" si="1080"/>
        <v>1.4825776318608017E+42</v>
      </c>
      <c r="J4884" s="1">
        <f t="shared" si="1076"/>
        <v>9.6482137508199553E+42</v>
      </c>
      <c r="K4884" s="1">
        <f t="shared" si="1077"/>
        <v>1.1130791382680757E+43</v>
      </c>
      <c r="L4884" s="69">
        <f t="shared" si="1085"/>
        <v>7.4503338554584617E-2</v>
      </c>
      <c r="M4884" s="69">
        <f t="shared" si="1086"/>
        <v>-1.0745033385545846</v>
      </c>
      <c r="Q4884" s="88">
        <f t="shared" si="1081"/>
        <v>2.3097355455536928E-4</v>
      </c>
      <c r="R4884" s="88">
        <f t="shared" si="1082"/>
        <v>3.4243622553517109E+38</v>
      </c>
      <c r="S4884" s="88">
        <f t="shared" si="1083"/>
        <v>2.2284822251368769E+39</v>
      </c>
      <c r="T4884" s="1">
        <f t="shared" si="1084"/>
        <v>2.570918450672048E+39</v>
      </c>
      <c r="U4884" s="88">
        <f t="shared" si="1078"/>
        <v>2.570918450672048E+39</v>
      </c>
      <c r="V4884" s="1">
        <f t="shared" si="1087"/>
        <v>1.8529344470933439E+48</v>
      </c>
      <c r="W4884" s="84"/>
    </row>
    <row r="4885" spans="6:23" x14ac:dyDescent="0.2">
      <c r="F4885" s="44">
        <f t="shared" si="1074"/>
        <v>866.20000000005973</v>
      </c>
      <c r="G4885" s="1">
        <f t="shared" si="1075"/>
        <v>2.0944624977048979E+17</v>
      </c>
      <c r="H4885" s="15">
        <f t="shared" si="1079"/>
        <v>14.313574882744913</v>
      </c>
      <c r="I4885" s="1">
        <f t="shared" si="1080"/>
        <v>1.4816163509879285E+42</v>
      </c>
      <c r="J4885" s="1">
        <f t="shared" si="1076"/>
        <v>9.6489840103526861E+42</v>
      </c>
      <c r="K4885" s="1">
        <f t="shared" si="1077"/>
        <v>1.1130600361340615E+43</v>
      </c>
      <c r="L4885" s="69">
        <f t="shared" si="1085"/>
        <v>7.4318615775903207E-2</v>
      </c>
      <c r="M4885" s="69">
        <f t="shared" si="1086"/>
        <v>-1.0743186157759033</v>
      </c>
      <c r="Q4885" s="88">
        <f t="shared" si="1081"/>
        <v>2.3092021809123509E-4</v>
      </c>
      <c r="R4885" s="88">
        <f t="shared" si="1082"/>
        <v>3.4213517089767237E+38</v>
      </c>
      <c r="S4885" s="88">
        <f t="shared" si="1083"/>
        <v>2.2281454920294824E+39</v>
      </c>
      <c r="T4885" s="1">
        <f t="shared" si="1084"/>
        <v>2.5702806629271549E+39</v>
      </c>
      <c r="U4885" s="88">
        <f t="shared" si="1078"/>
        <v>2.5702806629271549E+39</v>
      </c>
      <c r="V4885" s="1">
        <f t="shared" si="1087"/>
        <v>1.85204705073491E+48</v>
      </c>
      <c r="W4885" s="84"/>
    </row>
    <row r="4886" spans="6:23" x14ac:dyDescent="0.2">
      <c r="F4886" s="44">
        <f t="shared" si="1074"/>
        <v>866.40000000005978</v>
      </c>
      <c r="G4886" s="1">
        <f t="shared" si="1075"/>
        <v>2.0949460956032368E+17</v>
      </c>
      <c r="H4886" s="15">
        <f t="shared" si="1079"/>
        <v>14.310270733418331</v>
      </c>
      <c r="I4886" s="1">
        <f t="shared" si="1080"/>
        <v>1.4806557164560106E+42</v>
      </c>
      <c r="J4886" s="1">
        <f t="shared" si="1076"/>
        <v>9.6497541454502615E+42</v>
      </c>
      <c r="K4886" s="1">
        <f t="shared" si="1077"/>
        <v>1.1130409861906272E+43</v>
      </c>
      <c r="L4886" s="69">
        <f t="shared" si="1085"/>
        <v>7.4133948813084175E-2</v>
      </c>
      <c r="M4886" s="69">
        <f t="shared" si="1086"/>
        <v>-1.0741339488130841</v>
      </c>
      <c r="Q4886" s="88">
        <f t="shared" si="1081"/>
        <v>2.3086690625451212E-4</v>
      </c>
      <c r="R4886" s="88">
        <f t="shared" si="1082"/>
        <v>3.4183440448625731E+38</v>
      </c>
      <c r="S4886" s="88">
        <f t="shared" si="1083"/>
        <v>2.2278088856767551E+39</v>
      </c>
      <c r="T4886" s="1">
        <f t="shared" si="1084"/>
        <v>2.5696432901630124E+39</v>
      </c>
      <c r="U4886" s="88">
        <f t="shared" si="1078"/>
        <v>2.5696432901630124E+39</v>
      </c>
      <c r="V4886" s="1">
        <f t="shared" si="1087"/>
        <v>1.8511603630204971E+48</v>
      </c>
      <c r="W4886" s="84"/>
    </row>
    <row r="4887" spans="6:23" x14ac:dyDescent="0.2">
      <c r="F4887" s="44">
        <f t="shared" si="1074"/>
        <v>866.60000000005982</v>
      </c>
      <c r="G4887" s="1">
        <f t="shared" si="1075"/>
        <v>2.0954296935015757E+17</v>
      </c>
      <c r="H4887" s="15">
        <f t="shared" si="1079"/>
        <v>14.306968109201062</v>
      </c>
      <c r="I4887" s="1">
        <f t="shared" si="1080"/>
        <v>1.4796957278055692E+42</v>
      </c>
      <c r="J4887" s="1">
        <f t="shared" si="1076"/>
        <v>9.6505241561626423E+42</v>
      </c>
      <c r="K4887" s="1">
        <f t="shared" si="1077"/>
        <v>1.1130219883968212E+43</v>
      </c>
      <c r="L4887" s="69">
        <f t="shared" si="1085"/>
        <v>7.3949337678943516E-2</v>
      </c>
      <c r="M4887" s="69">
        <f t="shared" si="1086"/>
        <v>-1.0739493376789435</v>
      </c>
      <c r="Q4887" s="88">
        <f t="shared" si="1081"/>
        <v>2.3081361902832498E-4</v>
      </c>
      <c r="R4887" s="88">
        <f t="shared" si="1082"/>
        <v>3.4153392599555472E+38</v>
      </c>
      <c r="S4887" s="88">
        <f t="shared" si="1083"/>
        <v>2.2274724060041716E+39</v>
      </c>
      <c r="T4887" s="1">
        <f t="shared" si="1084"/>
        <v>2.5690063319997264E+39</v>
      </c>
      <c r="U4887" s="88">
        <f t="shared" si="1078"/>
        <v>2.5690063319997261E+39</v>
      </c>
      <c r="V4887" s="1">
        <f t="shared" si="1087"/>
        <v>1.8502743831858555E+48</v>
      </c>
      <c r="W4887" s="84"/>
    </row>
    <row r="4888" spans="6:23" x14ac:dyDescent="0.2">
      <c r="F4888" s="44">
        <f t="shared" si="1074"/>
        <v>866.80000000005987</v>
      </c>
      <c r="G4888" s="1">
        <f t="shared" si="1075"/>
        <v>2.0959132913999142E+17</v>
      </c>
      <c r="H4888" s="15">
        <f t="shared" si="1079"/>
        <v>14.303667009037428</v>
      </c>
      <c r="I4888" s="1">
        <f t="shared" si="1080"/>
        <v>1.4787363845774843E+42</v>
      </c>
      <c r="J4888" s="1">
        <f t="shared" si="1076"/>
        <v>9.6512940425397523E+42</v>
      </c>
      <c r="K4888" s="1">
        <f t="shared" si="1077"/>
        <v>1.1130030427117236E+43</v>
      </c>
      <c r="L4888" s="69">
        <f t="shared" si="1085"/>
        <v>7.3764782390726188E-2</v>
      </c>
      <c r="M4888" s="69">
        <f t="shared" si="1086"/>
        <v>-1.0737647823907261</v>
      </c>
      <c r="Q4888" s="88">
        <f t="shared" si="1081"/>
        <v>2.307603563949101E-4</v>
      </c>
      <c r="R4888" s="88">
        <f t="shared" si="1082"/>
        <v>3.4123373511922114E+38</v>
      </c>
      <c r="S4888" s="88">
        <f t="shared" si="1083"/>
        <v>2.2271360529285458E+39</v>
      </c>
      <c r="T4888" s="1">
        <f t="shared" si="1084"/>
        <v>2.568369788047767E+39</v>
      </c>
      <c r="U4888" s="88">
        <f t="shared" si="1078"/>
        <v>2.568369788047767E+39</v>
      </c>
      <c r="V4888" s="1">
        <f t="shared" si="1087"/>
        <v>1.8493891104605044E+48</v>
      </c>
      <c r="W4888" s="84"/>
    </row>
    <row r="4889" spans="6:23" x14ac:dyDescent="0.2">
      <c r="F4889" s="44">
        <f t="shared" si="1074"/>
        <v>867.00000000005991</v>
      </c>
      <c r="G4889" s="1">
        <f t="shared" si="1075"/>
        <v>2.0963968892982531E+17</v>
      </c>
      <c r="H4889" s="15">
        <f t="shared" si="1079"/>
        <v>14.300367431872711</v>
      </c>
      <c r="I4889" s="1">
        <f t="shared" si="1080"/>
        <v>1.4777776863129886E+42</v>
      </c>
      <c r="J4889" s="1">
        <f t="shared" si="1076"/>
        <v>9.652063804631474E+42</v>
      </c>
      <c r="K4889" s="1">
        <f t="shared" si="1077"/>
        <v>1.1129841490944462E+43</v>
      </c>
      <c r="L4889" s="69">
        <f t="shared" si="1085"/>
        <v>7.3580282967440402E-2</v>
      </c>
      <c r="M4889" s="69">
        <f t="shared" si="1086"/>
        <v>-1.0735802829674403</v>
      </c>
      <c r="Q4889" s="88">
        <f t="shared" si="1081"/>
        <v>2.307071183373921E-4</v>
      </c>
      <c r="R4889" s="88">
        <f t="shared" si="1082"/>
        <v>3.4093383155256813E+38</v>
      </c>
      <c r="S4889" s="88">
        <f t="shared" si="1083"/>
        <v>2.2267998263751727E+39</v>
      </c>
      <c r="T4889" s="1">
        <f t="shared" si="1084"/>
        <v>2.5677336579277407E+39</v>
      </c>
      <c r="U4889" s="88">
        <f t="shared" si="1078"/>
        <v>2.5677336579277407E+39</v>
      </c>
      <c r="V4889" s="1">
        <f t="shared" si="1087"/>
        <v>1.8485045440819703E+48</v>
      </c>
      <c r="W4889" s="84"/>
    </row>
    <row r="4890" spans="6:23" x14ac:dyDescent="0.2">
      <c r="F4890" s="44">
        <f t="shared" si="1074"/>
        <v>867.20000000005996</v>
      </c>
      <c r="G4890" s="1">
        <f t="shared" si="1075"/>
        <v>2.096880487196592E+17</v>
      </c>
      <c r="H4890" s="15">
        <f t="shared" si="1079"/>
        <v>14.297069376653182</v>
      </c>
      <c r="I4890" s="1">
        <f t="shared" si="1080"/>
        <v>1.4768196325536725E+42</v>
      </c>
      <c r="J4890" s="1">
        <f t="shared" si="1076"/>
        <v>9.6528334424876756E+42</v>
      </c>
      <c r="K4890" s="1">
        <f t="shared" si="1077"/>
        <v>1.1129653075041348E+43</v>
      </c>
      <c r="L4890" s="69">
        <f t="shared" si="1085"/>
        <v>7.3395839418517864E-2</v>
      </c>
      <c r="M4890" s="69">
        <f t="shared" si="1086"/>
        <v>-1.0733958394185179</v>
      </c>
      <c r="Q4890" s="88">
        <f t="shared" si="1081"/>
        <v>2.3065390483978376E-4</v>
      </c>
      <c r="R4890" s="88">
        <f t="shared" si="1082"/>
        <v>3.4063421499255924E+38</v>
      </c>
      <c r="S4890" s="88">
        <f t="shared" si="1083"/>
        <v>2.2264637262778346E+39</v>
      </c>
      <c r="T4890" s="1">
        <f t="shared" si="1084"/>
        <v>2.5670979412703937E+39</v>
      </c>
      <c r="U4890" s="88">
        <f t="shared" si="1078"/>
        <v>2.567097941270394E+39</v>
      </c>
      <c r="V4890" s="1">
        <f t="shared" si="1087"/>
        <v>1.8476206832957815E+48</v>
      </c>
      <c r="W4890" s="84"/>
    </row>
    <row r="4891" spans="6:23" x14ac:dyDescent="0.2">
      <c r="F4891" s="44">
        <f t="shared" si="1074"/>
        <v>867.40000000006</v>
      </c>
      <c r="G4891" s="1">
        <f t="shared" si="1075"/>
        <v>2.0973640850949306E+17</v>
      </c>
      <c r="H4891" s="15">
        <f t="shared" si="1079"/>
        <v>14.293772842326078</v>
      </c>
      <c r="I4891" s="1">
        <f t="shared" si="1080"/>
        <v>1.4758622228414779E+42</v>
      </c>
      <c r="J4891" s="1">
        <f t="shared" si="1076"/>
        <v>9.6536029561581804E+42</v>
      </c>
      <c r="K4891" s="1">
        <f t="shared" si="1077"/>
        <v>1.1129465178999658E+43</v>
      </c>
      <c r="L4891" s="69">
        <f t="shared" si="1085"/>
        <v>7.3211451765612737E-2</v>
      </c>
      <c r="M4891" s="69">
        <f t="shared" si="1086"/>
        <v>-1.0732114517656128</v>
      </c>
      <c r="Q4891" s="88">
        <f t="shared" si="1081"/>
        <v>2.3060071588432152E-4</v>
      </c>
      <c r="R4891" s="88">
        <f t="shared" si="1082"/>
        <v>3.4033488513387088E+38</v>
      </c>
      <c r="S4891" s="88">
        <f t="shared" si="1083"/>
        <v>2.2261277525530788E+39</v>
      </c>
      <c r="T4891" s="1">
        <f t="shared" si="1084"/>
        <v>2.5664626376869495E+39</v>
      </c>
      <c r="U4891" s="88">
        <f t="shared" si="1078"/>
        <v>2.5664626376869498E+39</v>
      </c>
      <c r="V4891" s="1">
        <f t="shared" si="1087"/>
        <v>1.8467375273341135E+48</v>
      </c>
      <c r="W4891" s="84"/>
    </row>
    <row r="4892" spans="6:23" x14ac:dyDescent="0.2">
      <c r="F4892" s="44">
        <f t="shared" si="1074"/>
        <v>867.60000000006005</v>
      </c>
      <c r="G4892" s="1">
        <f t="shared" si="1075"/>
        <v>2.0978476829932694E+17</v>
      </c>
      <c r="H4892" s="15">
        <f t="shared" si="1079"/>
        <v>14.290477827839602</v>
      </c>
      <c r="I4892" s="1">
        <f t="shared" si="1080"/>
        <v>1.4749054567187036E+42</v>
      </c>
      <c r="J4892" s="1">
        <f t="shared" si="1076"/>
        <v>9.654372345692787E+42</v>
      </c>
      <c r="K4892" s="1">
        <f t="shared" si="1077"/>
        <v>1.1129277802411491E+43</v>
      </c>
      <c r="L4892" s="69">
        <f t="shared" si="1085"/>
        <v>7.302712001946815E-2</v>
      </c>
      <c r="M4892" s="69">
        <f t="shared" si="1086"/>
        <v>-1.0730271200194681</v>
      </c>
      <c r="Q4892" s="88">
        <f t="shared" si="1081"/>
        <v>2.3054755145412997E-4</v>
      </c>
      <c r="R4892" s="88">
        <f t="shared" si="1082"/>
        <v>3.4003584167283237E+38</v>
      </c>
      <c r="S4892" s="88">
        <f t="shared" si="1083"/>
        <v>2.2257919051259373E+39</v>
      </c>
      <c r="T4892" s="1">
        <f t="shared" si="1084"/>
        <v>2.5658277467987696E+39</v>
      </c>
      <c r="U4892" s="88">
        <f t="shared" si="1078"/>
        <v>2.5658277467987696E+39</v>
      </c>
      <c r="V4892" s="1">
        <f t="shared" si="1087"/>
        <v>1.8458550754371433E+48</v>
      </c>
      <c r="W4892" s="84"/>
    </row>
    <row r="4893" spans="6:23" x14ac:dyDescent="0.2">
      <c r="F4893" s="44">
        <f t="shared" si="1074"/>
        <v>867.80000000006009</v>
      </c>
      <c r="G4893" s="1">
        <f t="shared" si="1075"/>
        <v>2.0983312808916083E+17</v>
      </c>
      <c r="H4893" s="15">
        <f t="shared" si="1079"/>
        <v>14.287184332142933</v>
      </c>
      <c r="I4893" s="1">
        <f t="shared" si="1080"/>
        <v>1.4739493337280023E+42</v>
      </c>
      <c r="J4893" s="1">
        <f t="shared" si="1076"/>
        <v>9.6551416111412556E+42</v>
      </c>
      <c r="K4893" s="1">
        <f t="shared" si="1077"/>
        <v>1.1129090944869258E+43</v>
      </c>
      <c r="L4893" s="69">
        <f t="shared" si="1085"/>
        <v>7.2842844200287096E-2</v>
      </c>
      <c r="M4893" s="69">
        <f t="shared" si="1086"/>
        <v>-1.0728428442002871</v>
      </c>
      <c r="Q4893" s="88">
        <f t="shared" si="1081"/>
        <v>2.3049441153055739E-4</v>
      </c>
      <c r="R4893" s="88">
        <f t="shared" si="1082"/>
        <v>3.3973708430349303E+38</v>
      </c>
      <c r="S4893" s="88">
        <f t="shared" si="1083"/>
        <v>2.2254561839042014E+39</v>
      </c>
      <c r="T4893" s="1">
        <f t="shared" si="1084"/>
        <v>2.5651932682076945E+39</v>
      </c>
      <c r="U4893" s="88">
        <f t="shared" si="1078"/>
        <v>2.5651932682076945E+39</v>
      </c>
      <c r="V4893" s="1">
        <f t="shared" si="1087"/>
        <v>1.8449733268317087E+48</v>
      </c>
      <c r="W4893" s="84"/>
    </row>
    <row r="4894" spans="6:23" x14ac:dyDescent="0.2">
      <c r="F4894" s="44">
        <f t="shared" si="1074"/>
        <v>868.00000000006014</v>
      </c>
      <c r="G4894" s="1">
        <f t="shared" si="1075"/>
        <v>2.0988148787899472E+17</v>
      </c>
      <c r="H4894" s="15">
        <f t="shared" si="1079"/>
        <v>14.283892354186218</v>
      </c>
      <c r="I4894" s="1">
        <f t="shared" si="1080"/>
        <v>1.4729938534123788E+42</v>
      </c>
      <c r="J4894" s="1">
        <f t="shared" si="1076"/>
        <v>9.6559107525533179E+42</v>
      </c>
      <c r="K4894" s="1">
        <f t="shared" si="1077"/>
        <v>1.1128904605965696E+43</v>
      </c>
      <c r="L4894" s="69">
        <f t="shared" si="1085"/>
        <v>7.2658624322137863E-2</v>
      </c>
      <c r="M4894" s="69">
        <f t="shared" si="1086"/>
        <v>-1.0726586243221379</v>
      </c>
      <c r="Q4894" s="88">
        <f t="shared" si="1081"/>
        <v>2.3044129610028108E-4</v>
      </c>
      <c r="R4894" s="88">
        <f t="shared" si="1082"/>
        <v>3.3943861272809599E+38</v>
      </c>
      <c r="S4894" s="88">
        <f t="shared" si="1083"/>
        <v>2.2251205888470271E+39</v>
      </c>
      <c r="T4894" s="1">
        <f t="shared" si="1084"/>
        <v>2.5645592015751232E+39</v>
      </c>
      <c r="U4894" s="88">
        <f t="shared" si="1078"/>
        <v>2.5645592015751229E+39</v>
      </c>
      <c r="V4894" s="1">
        <f t="shared" si="1087"/>
        <v>1.8440922807881863E+48</v>
      </c>
      <c r="W4894" s="84"/>
    </row>
    <row r="4895" spans="6:23" x14ac:dyDescent="0.2">
      <c r="F4895" s="44">
        <f t="shared" si="1074"/>
        <v>868.20000000006019</v>
      </c>
      <c r="G4895" s="1">
        <f t="shared" si="1075"/>
        <v>2.0992984766882858E+17</v>
      </c>
      <c r="H4895" s="15">
        <f t="shared" si="1079"/>
        <v>14.280601892920568</v>
      </c>
      <c r="I4895" s="1">
        <f t="shared" si="1080"/>
        <v>1.4720390153151929E+42</v>
      </c>
      <c r="J4895" s="1">
        <f t="shared" si="1076"/>
        <v>9.6566797699786799E+42</v>
      </c>
      <c r="K4895" s="1">
        <f t="shared" si="1077"/>
        <v>1.1128718785293873E+43</v>
      </c>
      <c r="L4895" s="69">
        <f t="shared" si="1085"/>
        <v>7.247446039674299E-2</v>
      </c>
      <c r="M4895" s="69">
        <f t="shared" si="1086"/>
        <v>-1.0724744603967431</v>
      </c>
      <c r="Q4895" s="88">
        <f t="shared" si="1081"/>
        <v>2.3038820514287295E-4</v>
      </c>
      <c r="R4895" s="88">
        <f t="shared" si="1082"/>
        <v>3.3914042663874936E+38</v>
      </c>
      <c r="S4895" s="88">
        <f t="shared" si="1083"/>
        <v>2.2247851198448792E+39</v>
      </c>
      <c r="T4895" s="1">
        <f t="shared" si="1084"/>
        <v>2.5639255464836284E+39</v>
      </c>
      <c r="U4895" s="88">
        <f t="shared" si="1078"/>
        <v>2.5639255464836287E+39</v>
      </c>
      <c r="V4895" s="1">
        <f t="shared" si="1087"/>
        <v>1.8432119365209571E+48</v>
      </c>
      <c r="W4895" s="84"/>
    </row>
    <row r="4896" spans="6:23" x14ac:dyDescent="0.2">
      <c r="F4896" s="44">
        <f t="shared" si="1074"/>
        <v>868.40000000006023</v>
      </c>
      <c r="G4896" s="1">
        <f t="shared" si="1075"/>
        <v>2.0997820745866246E+17</v>
      </c>
      <c r="H4896" s="15">
        <f t="shared" si="1079"/>
        <v>14.277312947298062</v>
      </c>
      <c r="I4896" s="1">
        <f t="shared" si="1080"/>
        <v>1.4710848189801573E+42</v>
      </c>
      <c r="J4896" s="1">
        <f t="shared" si="1076"/>
        <v>9.6574486634670051E+42</v>
      </c>
      <c r="K4896" s="1">
        <f t="shared" si="1077"/>
        <v>1.1128533482447162E+43</v>
      </c>
      <c r="L4896" s="69">
        <f t="shared" si="1085"/>
        <v>7.2290352446210293E-2</v>
      </c>
      <c r="M4896" s="69">
        <f t="shared" si="1086"/>
        <v>-1.0722903524462102</v>
      </c>
      <c r="Q4896" s="88">
        <f t="shared" si="1081"/>
        <v>2.3033513864323396E-4</v>
      </c>
      <c r="R4896" s="88">
        <f t="shared" si="1082"/>
        <v>3.3884252573575127E+38</v>
      </c>
      <c r="S4896" s="88">
        <f t="shared" si="1083"/>
        <v>2.2244497768395873E+39</v>
      </c>
      <c r="T4896" s="1">
        <f t="shared" si="1084"/>
        <v>2.5632923025753385E+39</v>
      </c>
      <c r="U4896" s="88">
        <f t="shared" si="1078"/>
        <v>2.5632923025753385E+39</v>
      </c>
      <c r="V4896" s="1">
        <f t="shared" si="1087"/>
        <v>1.8423322932879288E+48</v>
      </c>
      <c r="W4896" s="84"/>
    </row>
    <row r="4897" spans="6:23" x14ac:dyDescent="0.2">
      <c r="F4897" s="44">
        <f t="shared" si="1074"/>
        <v>868.60000000006028</v>
      </c>
      <c r="G4897" s="1">
        <f t="shared" si="1075"/>
        <v>2.1002656724849635E+17</v>
      </c>
      <c r="H4897" s="15">
        <f t="shared" si="1079"/>
        <v>14.274025516271742</v>
      </c>
      <c r="I4897" s="1">
        <f t="shared" si="1080"/>
        <v>1.4701312639513378E+42</v>
      </c>
      <c r="J4897" s="1">
        <f t="shared" si="1076"/>
        <v>9.6582174330679312E+42</v>
      </c>
      <c r="K4897" s="1">
        <f t="shared" si="1077"/>
        <v>1.1128348697019269E+43</v>
      </c>
      <c r="L4897" s="69">
        <f t="shared" si="1085"/>
        <v>7.2106300481042884E-2</v>
      </c>
      <c r="M4897" s="69">
        <f t="shared" si="1086"/>
        <v>-1.0721063004810429</v>
      </c>
      <c r="Q4897" s="88">
        <f t="shared" si="1081"/>
        <v>2.3028209658537691E-4</v>
      </c>
      <c r="R4897" s="88">
        <f t="shared" si="1082"/>
        <v>3.3854490971842418E+38</v>
      </c>
      <c r="S4897" s="88">
        <f t="shared" si="1083"/>
        <v>2.2241145597643204E+39</v>
      </c>
      <c r="T4897" s="1">
        <f t="shared" si="1084"/>
        <v>2.5626594694827445E+39</v>
      </c>
      <c r="U4897" s="88">
        <f t="shared" si="1078"/>
        <v>2.5626594694827445E+39</v>
      </c>
      <c r="V4897" s="1">
        <f t="shared" si="1087"/>
        <v>1.8414533503407706E+48</v>
      </c>
      <c r="W4897" s="84"/>
    </row>
    <row r="4898" spans="6:23" x14ac:dyDescent="0.2">
      <c r="F4898" s="44">
        <f t="shared" si="1074"/>
        <v>868.80000000006032</v>
      </c>
      <c r="G4898" s="1">
        <f t="shared" si="1075"/>
        <v>2.1007492703833021E+17</v>
      </c>
      <c r="H4898" s="15">
        <f t="shared" si="1079"/>
        <v>14.270739598795622</v>
      </c>
      <c r="I4898" s="1">
        <f t="shared" si="1080"/>
        <v>1.4691783497731509E+42</v>
      </c>
      <c r="J4898" s="1">
        <f t="shared" si="1076"/>
        <v>9.6589860788310637E+42</v>
      </c>
      <c r="K4898" s="1">
        <f t="shared" si="1077"/>
        <v>1.1128164428604215E+43</v>
      </c>
      <c r="L4898" s="69">
        <f t="shared" si="1085"/>
        <v>7.1922304518245564E-2</v>
      </c>
      <c r="M4898" s="69">
        <f t="shared" si="1086"/>
        <v>-1.0719223045182456</v>
      </c>
      <c r="Q4898" s="88">
        <f t="shared" si="1081"/>
        <v>2.3022907894887368E-4</v>
      </c>
      <c r="R4898" s="88">
        <f t="shared" si="1082"/>
        <v>3.3824757827989873E+38</v>
      </c>
      <c r="S4898" s="88">
        <f t="shared" si="1083"/>
        <v>2.2237794685092688E+39</v>
      </c>
      <c r="T4898" s="1">
        <f t="shared" si="1084"/>
        <v>2.5620270467891674E+39</v>
      </c>
      <c r="U4898" s="88">
        <f t="shared" si="1078"/>
        <v>2.5620270467891674E+39</v>
      </c>
      <c r="V4898" s="1">
        <f t="shared" si="1087"/>
        <v>1.8405751068965136E+48</v>
      </c>
      <c r="W4898" s="84"/>
    </row>
    <row r="4899" spans="6:23" x14ac:dyDescent="0.2">
      <c r="F4899" s="44">
        <f t="shared" si="1074"/>
        <v>869.00000000006037</v>
      </c>
      <c r="G4899" s="1">
        <f t="shared" si="1075"/>
        <v>2.101232868281641E+17</v>
      </c>
      <c r="H4899" s="15">
        <f t="shared" si="1079"/>
        <v>14.267455193824667</v>
      </c>
      <c r="I4899" s="1">
        <f t="shared" si="1080"/>
        <v>1.4682260759903676E+42</v>
      </c>
      <c r="J4899" s="1">
        <f t="shared" si="1076"/>
        <v>9.6597546008059747E+42</v>
      </c>
      <c r="K4899" s="1">
        <f t="shared" si="1077"/>
        <v>1.1127980676796342E+43</v>
      </c>
      <c r="L4899" s="69">
        <f t="shared" si="1085"/>
        <v>7.173836457408872E-2</v>
      </c>
      <c r="M4899" s="69">
        <f t="shared" si="1086"/>
        <v>-1.0717383645740888</v>
      </c>
      <c r="Q4899" s="88">
        <f t="shared" si="1081"/>
        <v>2.3017608572128978E-4</v>
      </c>
      <c r="R4899" s="88">
        <f t="shared" si="1082"/>
        <v>3.3795053112539179E+38</v>
      </c>
      <c r="S4899" s="88">
        <f t="shared" si="1083"/>
        <v>2.2234445030417395E+39</v>
      </c>
      <c r="T4899" s="1">
        <f t="shared" si="1084"/>
        <v>2.5613950341671314E+39</v>
      </c>
      <c r="U4899" s="88">
        <f t="shared" si="1078"/>
        <v>2.5613950341671311E+39</v>
      </c>
      <c r="V4899" s="1">
        <f t="shared" si="1087"/>
        <v>1.8396975622369815E+48</v>
      </c>
      <c r="W4899" s="84"/>
    </row>
    <row r="4900" spans="6:23" x14ac:dyDescent="0.2">
      <c r="F4900" s="44">
        <f t="shared" si="1074"/>
        <v>869.20000000006041</v>
      </c>
      <c r="G4900" s="1">
        <f t="shared" si="1075"/>
        <v>2.1017164661799798E+17</v>
      </c>
      <c r="H4900" s="15">
        <f t="shared" si="1079"/>
        <v>14.264172300314812</v>
      </c>
      <c r="I4900" s="1">
        <f t="shared" si="1080"/>
        <v>1.4672744421481111E+42</v>
      </c>
      <c r="J4900" s="1">
        <f t="shared" si="1076"/>
        <v>9.6605229990422078E+42</v>
      </c>
      <c r="K4900" s="1">
        <f t="shared" si="1077"/>
        <v>1.1127797441190319E+43</v>
      </c>
      <c r="L4900" s="69">
        <f t="shared" si="1085"/>
        <v>7.1554480661533928E-2</v>
      </c>
      <c r="M4900" s="69">
        <f t="shared" si="1086"/>
        <v>-1.071554480661534</v>
      </c>
      <c r="Q4900" s="88">
        <f t="shared" si="1081"/>
        <v>2.3012311688219711E-4</v>
      </c>
      <c r="R4900" s="88">
        <f t="shared" si="1082"/>
        <v>3.3765376794871032E+38</v>
      </c>
      <c r="S4900" s="88">
        <f t="shared" si="1083"/>
        <v>2.2231096632517435E+39</v>
      </c>
      <c r="T4900" s="1">
        <f t="shared" si="1084"/>
        <v>2.5607634312004537E+39</v>
      </c>
      <c r="U4900" s="88">
        <f t="shared" si="1078"/>
        <v>2.5607634312004537E+39</v>
      </c>
      <c r="V4900" s="1">
        <f t="shared" si="1087"/>
        <v>1.8388207155809597E+48</v>
      </c>
      <c r="W4900" s="84"/>
    </row>
    <row r="4901" spans="6:23" x14ac:dyDescent="0.2">
      <c r="F4901" s="44">
        <f t="shared" si="1074"/>
        <v>869.40000000006046</v>
      </c>
      <c r="G4901" s="1">
        <f t="shared" si="1075"/>
        <v>2.1022000640783184E+17</v>
      </c>
      <c r="H4901" s="15">
        <f t="shared" si="1079"/>
        <v>14.260890917222953</v>
      </c>
      <c r="I4901" s="1">
        <f t="shared" si="1080"/>
        <v>1.4663234477918533E+42</v>
      </c>
      <c r="J4901" s="1">
        <f t="shared" si="1076"/>
        <v>9.6612912735892707E+42</v>
      </c>
      <c r="K4901" s="1">
        <f t="shared" si="1077"/>
        <v>1.1127614721381125E+43</v>
      </c>
      <c r="L4901" s="69">
        <f t="shared" si="1085"/>
        <v>7.1370652798977863E-2</v>
      </c>
      <c r="M4901" s="69">
        <f t="shared" si="1086"/>
        <v>-1.0713706527989779</v>
      </c>
      <c r="Q4901" s="88">
        <f t="shared" si="1081"/>
        <v>2.3007017241738481E-4</v>
      </c>
      <c r="R4901" s="88">
        <f t="shared" si="1082"/>
        <v>3.3735728845312585E+38</v>
      </c>
      <c r="S4901" s="88">
        <f t="shared" si="1083"/>
        <v>2.2227749490892588E+39</v>
      </c>
      <c r="T4901" s="1">
        <f t="shared" si="1084"/>
        <v>2.5601322375423845E+39</v>
      </c>
      <c r="U4901" s="88">
        <f t="shared" si="1078"/>
        <v>2.5601322375423848E+39</v>
      </c>
      <c r="V4901" s="1">
        <f t="shared" si="1087"/>
        <v>1.8379445661977987E+48</v>
      </c>
      <c r="W4901" s="84"/>
    </row>
    <row r="4902" spans="6:23" x14ac:dyDescent="0.2">
      <c r="F4902" s="44">
        <f t="shared" si="1074"/>
        <v>869.6000000000605</v>
      </c>
      <c r="G4902" s="1">
        <f t="shared" si="1075"/>
        <v>2.1026836619766573E+17</v>
      </c>
      <c r="H4902" s="15">
        <f t="shared" si="1079"/>
        <v>14.257611043506939</v>
      </c>
      <c r="I4902" s="1">
        <f t="shared" si="1080"/>
        <v>1.4653730924674205E+42</v>
      </c>
      <c r="J4902" s="1">
        <f t="shared" si="1076"/>
        <v>9.6620594244966476E+42</v>
      </c>
      <c r="K4902" s="1">
        <f t="shared" si="1077"/>
        <v>1.1127432516964068E+43</v>
      </c>
      <c r="L4902" s="69">
        <f t="shared" si="1085"/>
        <v>7.1186880997815533E-2</v>
      </c>
      <c r="M4902" s="69">
        <f t="shared" si="1086"/>
        <v>-1.0711868809978156</v>
      </c>
      <c r="Q4902" s="88">
        <f t="shared" si="1081"/>
        <v>2.3001725230820114E-4</v>
      </c>
      <c r="R4902" s="88">
        <f t="shared" si="1082"/>
        <v>3.370610923357276E+38</v>
      </c>
      <c r="S4902" s="88">
        <f t="shared" si="1083"/>
        <v>2.2224403604612779E+39</v>
      </c>
      <c r="T4902" s="1">
        <f t="shared" si="1084"/>
        <v>2.5595014527970055E+39</v>
      </c>
      <c r="U4902" s="88">
        <f t="shared" si="1078"/>
        <v>2.5595014527970055E+39</v>
      </c>
      <c r="V4902" s="1">
        <f t="shared" si="1087"/>
        <v>1.8370691133222314E+48</v>
      </c>
      <c r="W4902" s="84"/>
    </row>
    <row r="4903" spans="6:23" x14ac:dyDescent="0.2">
      <c r="F4903" s="44">
        <f t="shared" si="1074"/>
        <v>869.80000000006055</v>
      </c>
      <c r="G4903" s="1">
        <f t="shared" si="1075"/>
        <v>2.1031672598749962E+17</v>
      </c>
      <c r="H4903" s="15">
        <f t="shared" si="1079"/>
        <v>14.254332678125584</v>
      </c>
      <c r="I4903" s="1">
        <f t="shared" si="1080"/>
        <v>1.4644233757209872E+42</v>
      </c>
      <c r="J4903" s="1">
        <f t="shared" si="1076"/>
        <v>9.662827451813778E+42</v>
      </c>
      <c r="K4903" s="1">
        <f t="shared" si="1077"/>
        <v>1.1127250827534766E+43</v>
      </c>
      <c r="L4903" s="69">
        <f t="shared" si="1085"/>
        <v>7.1003165277466793E-2</v>
      </c>
      <c r="M4903" s="69">
        <f t="shared" si="1086"/>
        <v>-1.0710031652774668</v>
      </c>
      <c r="Q4903" s="88">
        <f t="shared" si="1081"/>
        <v>2.2996435653865888E-4</v>
      </c>
      <c r="R4903" s="88">
        <f t="shared" si="1082"/>
        <v>3.367651792978475E+38</v>
      </c>
      <c r="S4903" s="88">
        <f t="shared" si="1083"/>
        <v>2.2221058973004443E+39</v>
      </c>
      <c r="T4903" s="1">
        <f t="shared" si="1084"/>
        <v>2.5588710765982919E+39</v>
      </c>
      <c r="U4903" s="88">
        <f t="shared" si="1078"/>
        <v>2.5588710765982919E+39</v>
      </c>
      <c r="V4903" s="1">
        <f t="shared" si="1087"/>
        <v>1.8361943562111444E+48</v>
      </c>
      <c r="W4903" s="84"/>
    </row>
    <row r="4904" spans="6:23" x14ac:dyDescent="0.2">
      <c r="F4904" s="44">
        <f t="shared" si="1074"/>
        <v>870.0000000000606</v>
      </c>
      <c r="G4904" s="1">
        <f t="shared" si="1075"/>
        <v>2.1036508577733347E+17</v>
      </c>
      <c r="H4904" s="15">
        <f t="shared" si="1079"/>
        <v>14.25105582003866</v>
      </c>
      <c r="I4904" s="1">
        <f t="shared" si="1080"/>
        <v>1.463474297099083E+42</v>
      </c>
      <c r="J4904" s="1">
        <f t="shared" si="1076"/>
        <v>9.6635953555900831E+42</v>
      </c>
      <c r="K4904" s="1">
        <f t="shared" si="1077"/>
        <v>1.1127069652689166E+43</v>
      </c>
      <c r="L4904" s="69">
        <f t="shared" si="1085"/>
        <v>7.0819505648897718E-2</v>
      </c>
      <c r="M4904" s="69">
        <f t="shared" si="1086"/>
        <v>-1.0708195056488976</v>
      </c>
      <c r="Q4904" s="88">
        <f t="shared" si="1081"/>
        <v>2.2991148509099446E-4</v>
      </c>
      <c r="R4904" s="88">
        <f t="shared" si="1082"/>
        <v>3.3646954903854941E+38</v>
      </c>
      <c r="S4904" s="88">
        <f t="shared" si="1083"/>
        <v>2.2217715595221526E+39</v>
      </c>
      <c r="T4904" s="1">
        <f t="shared" si="1084"/>
        <v>2.5582411085607019E+39</v>
      </c>
      <c r="U4904" s="88">
        <f t="shared" si="1078"/>
        <v>2.5582411085607022E+39</v>
      </c>
      <c r="V4904" s="1">
        <f t="shared" si="1087"/>
        <v>1.8353202941081083E+48</v>
      </c>
      <c r="W4904" s="84"/>
    </row>
    <row r="4905" spans="6:23" x14ac:dyDescent="0.2">
      <c r="F4905" s="44">
        <f t="shared" si="1074"/>
        <v>870.20000000006064</v>
      </c>
      <c r="G4905" s="1">
        <f t="shared" si="1075"/>
        <v>2.1041344556716736E+17</v>
      </c>
      <c r="H4905" s="15">
        <f t="shared" si="1079"/>
        <v>14.247780468206887</v>
      </c>
      <c r="I4905" s="1">
        <f t="shared" si="1080"/>
        <v>1.4625258561485825E+42</v>
      </c>
      <c r="J4905" s="1">
        <f t="shared" si="1076"/>
        <v>9.6643631358749442E+42</v>
      </c>
      <c r="K4905" s="1">
        <f t="shared" si="1077"/>
        <v>1.1126888992023526E+43</v>
      </c>
      <c r="L4905" s="69">
        <f t="shared" si="1085"/>
        <v>7.0635902130450096E-2</v>
      </c>
      <c r="M4905" s="69">
        <f t="shared" si="1086"/>
        <v>-1.0706359021304501</v>
      </c>
      <c r="Q4905" s="88">
        <f t="shared" si="1081"/>
        <v>2.2985863795010886E-4</v>
      </c>
      <c r="R4905" s="88">
        <f t="shared" si="1082"/>
        <v>3.3617420126113003E+38</v>
      </c>
      <c r="S4905" s="88">
        <f t="shared" si="1083"/>
        <v>2.2214373470674575E+39</v>
      </c>
      <c r="T4905" s="1">
        <f t="shared" si="1084"/>
        <v>2.5576115483285874E+39</v>
      </c>
      <c r="U4905" s="88">
        <f t="shared" si="1078"/>
        <v>2.5576115483285874E+39</v>
      </c>
      <c r="V4905" s="1">
        <f t="shared" si="1087"/>
        <v>1.8344469262788272E+48</v>
      </c>
      <c r="W4905" s="84"/>
    </row>
    <row r="4906" spans="6:23" x14ac:dyDescent="0.2">
      <c r="F4906" s="44">
        <f t="shared" si="1074"/>
        <v>870.40000000006069</v>
      </c>
      <c r="G4906" s="1">
        <f t="shared" si="1075"/>
        <v>2.1046180535700125E+17</v>
      </c>
      <c r="H4906" s="15">
        <f t="shared" si="1079"/>
        <v>14.244506621591949</v>
      </c>
      <c r="I4906" s="1">
        <f t="shared" si="1080"/>
        <v>1.4615780524167135E+42</v>
      </c>
      <c r="J4906" s="1">
        <f t="shared" si="1076"/>
        <v>9.6651307927177118E+42</v>
      </c>
      <c r="K4906" s="1">
        <f t="shared" si="1077"/>
        <v>1.1126708845134426E+43</v>
      </c>
      <c r="L4906" s="69">
        <f t="shared" si="1085"/>
        <v>7.045235473597318E-2</v>
      </c>
      <c r="M4906" s="69">
        <f t="shared" si="1086"/>
        <v>-1.0704523547359732</v>
      </c>
      <c r="Q4906" s="88">
        <f t="shared" si="1081"/>
        <v>2.2980581509912668E-4</v>
      </c>
      <c r="R4906" s="88">
        <f t="shared" si="1082"/>
        <v>3.3587913566661694E+38</v>
      </c>
      <c r="S4906" s="88">
        <f t="shared" si="1083"/>
        <v>2.2211032598601621E+39</v>
      </c>
      <c r="T4906" s="1">
        <f t="shared" si="1084"/>
        <v>2.5569823955267791E+39</v>
      </c>
      <c r="U4906" s="88">
        <f t="shared" si="1078"/>
        <v>2.5569823955267791E+39</v>
      </c>
      <c r="V4906" s="1">
        <f t="shared" si="1087"/>
        <v>1.8335742519756841E+48</v>
      </c>
      <c r="W4906" s="84"/>
    </row>
    <row r="4907" spans="6:23" x14ac:dyDescent="0.2">
      <c r="F4907" s="44">
        <f t="shared" si="1074"/>
        <v>870.60000000006073</v>
      </c>
      <c r="G4907" s="1">
        <f t="shared" si="1075"/>
        <v>2.105101651468351E+17</v>
      </c>
      <c r="H4907" s="15">
        <f t="shared" si="1079"/>
        <v>14.241234279156481</v>
      </c>
      <c r="I4907" s="1">
        <f t="shared" si="1080"/>
        <v>1.4606308854510541E+42</v>
      </c>
      <c r="J4907" s="1">
        <f t="shared" si="1076"/>
        <v>9.6658983261677129E+42</v>
      </c>
      <c r="K4907" s="1">
        <f t="shared" si="1077"/>
        <v>1.1126529211618767E+43</v>
      </c>
      <c r="L4907" s="69">
        <f t="shared" si="1085"/>
        <v>7.0268863478618979E-2</v>
      </c>
      <c r="M4907" s="69">
        <f t="shared" si="1086"/>
        <v>-1.070268863478619</v>
      </c>
      <c r="Q4907" s="88">
        <f t="shared" si="1081"/>
        <v>2.2975301651850799E-4</v>
      </c>
      <c r="R4907" s="88">
        <f t="shared" si="1082"/>
        <v>3.35584351952479E+38</v>
      </c>
      <c r="S4907" s="88">
        <f t="shared" si="1083"/>
        <v>2.2207692977982294E+39</v>
      </c>
      <c r="T4907" s="1">
        <f t="shared" si="1084"/>
        <v>2.5563536497507085E+39</v>
      </c>
      <c r="U4907" s="88">
        <f t="shared" si="1078"/>
        <v>2.5563536497507082E+39</v>
      </c>
      <c r="V4907" s="1">
        <f t="shared" si="1087"/>
        <v>1.832702270430671E+48</v>
      </c>
      <c r="W4907" s="84"/>
    </row>
    <row r="4908" spans="6:23" x14ac:dyDescent="0.2">
      <c r="F4908" s="44">
        <f t="shared" si="1074"/>
        <v>870.80000000006078</v>
      </c>
      <c r="G4908" s="1">
        <f t="shared" si="1075"/>
        <v>2.1055852493666899E+17</v>
      </c>
      <c r="H4908" s="15">
        <f t="shared" si="1079"/>
        <v>14.237963439864069</v>
      </c>
      <c r="I4908" s="1">
        <f t="shared" si="1080"/>
        <v>1.4596843547995299E+42</v>
      </c>
      <c r="J4908" s="1">
        <f t="shared" si="1076"/>
        <v>9.6666657362742323E+42</v>
      </c>
      <c r="K4908" s="1">
        <f t="shared" si="1077"/>
        <v>1.1126350091073762E+43</v>
      </c>
      <c r="L4908" s="69">
        <f t="shared" si="1085"/>
        <v>7.0085428376092149E-2</v>
      </c>
      <c r="M4908" s="69">
        <f t="shared" si="1086"/>
        <v>-1.0700854283760921</v>
      </c>
      <c r="Q4908" s="88">
        <f t="shared" si="1081"/>
        <v>2.297002421958183E-4</v>
      </c>
      <c r="R4908" s="88">
        <f t="shared" si="1082"/>
        <v>3.352898498268988E+38</v>
      </c>
      <c r="S4908" s="88">
        <f t="shared" si="1083"/>
        <v>2.2204354608482095E+39</v>
      </c>
      <c r="T4908" s="1">
        <f t="shared" si="1084"/>
        <v>2.5557253106751082E+39</v>
      </c>
      <c r="U4908" s="88">
        <f t="shared" si="1078"/>
        <v>2.5557253106751082E+39</v>
      </c>
      <c r="V4908" s="1">
        <f t="shared" si="1087"/>
        <v>1.831830980933326E+48</v>
      </c>
      <c r="W4908" s="84"/>
    </row>
    <row r="4909" spans="6:23" x14ac:dyDescent="0.2">
      <c r="F4909" s="44">
        <f t="shared" si="1074"/>
        <v>871.00000000006082</v>
      </c>
      <c r="G4909" s="1">
        <f t="shared" si="1075"/>
        <v>2.1060688472650288E+17</v>
      </c>
      <c r="H4909" s="15">
        <f t="shared" si="1079"/>
        <v>14.234694102679255</v>
      </c>
      <c r="I4909" s="1">
        <f t="shared" si="1080"/>
        <v>1.4587384600104178E+42</v>
      </c>
      <c r="J4909" s="1">
        <f t="shared" si="1076"/>
        <v>9.667433023086529E+42</v>
      </c>
      <c r="K4909" s="1">
        <f t="shared" si="1077"/>
        <v>1.1126171483096946E+43</v>
      </c>
      <c r="L4909" s="69">
        <f t="shared" si="1085"/>
        <v>6.9902049441945599E-2</v>
      </c>
      <c r="M4909" s="69">
        <f t="shared" si="1086"/>
        <v>-1.0699020494419456</v>
      </c>
      <c r="Q4909" s="88">
        <f t="shared" si="1081"/>
        <v>2.2964749210974134E-4</v>
      </c>
      <c r="R4909" s="88">
        <f t="shared" si="1082"/>
        <v>3.3499562898541867E+38</v>
      </c>
      <c r="S4909" s="88">
        <f t="shared" si="1083"/>
        <v>2.2201017488907166E+39</v>
      </c>
      <c r="T4909" s="1">
        <f t="shared" si="1084"/>
        <v>2.5550973778761354E+39</v>
      </c>
      <c r="U4909" s="88">
        <f t="shared" si="1078"/>
        <v>2.5550973778761351E+39</v>
      </c>
      <c r="V4909" s="1">
        <f t="shared" si="1087"/>
        <v>1.8309603827031995E+48</v>
      </c>
      <c r="W4909" s="84"/>
    </row>
    <row r="4910" spans="6:23" x14ac:dyDescent="0.2">
      <c r="F4910" s="44">
        <f t="shared" si="1074"/>
        <v>871.20000000006087</v>
      </c>
      <c r="G4910" s="1">
        <f t="shared" si="1075"/>
        <v>2.1065524451633674E+17</v>
      </c>
      <c r="H4910" s="15">
        <f t="shared" si="1079"/>
        <v>14.231426266567528</v>
      </c>
      <c r="I4910" s="1">
        <f t="shared" si="1080"/>
        <v>1.4577932006323396E+42</v>
      </c>
      <c r="J4910" s="1">
        <f t="shared" si="1076"/>
        <v>9.6682001866538296E+42</v>
      </c>
      <c r="K4910" s="1">
        <f t="shared" si="1077"/>
        <v>1.1125993387286169E+43</v>
      </c>
      <c r="L4910" s="69">
        <f t="shared" si="1085"/>
        <v>6.9718726691903751E-2</v>
      </c>
      <c r="M4910" s="69">
        <f t="shared" si="1086"/>
        <v>-1.0697187266919037</v>
      </c>
      <c r="Q4910" s="88">
        <f t="shared" si="1081"/>
        <v>2.2959476624873076E-4</v>
      </c>
      <c r="R4910" s="88">
        <f t="shared" si="1082"/>
        <v>3.3470168913817108E+38</v>
      </c>
      <c r="S4910" s="88">
        <f t="shared" si="1083"/>
        <v>2.2197681619007211E+39</v>
      </c>
      <c r="T4910" s="1">
        <f t="shared" si="1084"/>
        <v>2.5544698510388923E+39</v>
      </c>
      <c r="U4910" s="88">
        <f t="shared" si="1078"/>
        <v>2.5544698510388923E+39</v>
      </c>
      <c r="V4910" s="1">
        <f t="shared" si="1087"/>
        <v>1.8300904750386122E+48</v>
      </c>
      <c r="W4910" s="84"/>
    </row>
    <row r="4911" spans="6:23" x14ac:dyDescent="0.2">
      <c r="F4911" s="44">
        <f t="shared" si="1074"/>
        <v>871.40000000006091</v>
      </c>
      <c r="G4911" s="1">
        <f t="shared" si="1075"/>
        <v>2.1070360430617062E+17</v>
      </c>
      <c r="H4911" s="15">
        <f t="shared" si="1079"/>
        <v>14.228159930495329</v>
      </c>
      <c r="I4911" s="1">
        <f t="shared" si="1080"/>
        <v>1.4568485762142719E+42</v>
      </c>
      <c r="J4911" s="1">
        <f t="shared" si="1076"/>
        <v>9.6689672270253311E+42</v>
      </c>
      <c r="K4911" s="1">
        <f t="shared" si="1077"/>
        <v>1.1125815803239603E+43</v>
      </c>
      <c r="L4911" s="69">
        <f t="shared" si="1085"/>
        <v>6.9535460137781238E-2</v>
      </c>
      <c r="M4911" s="69">
        <f t="shared" si="1086"/>
        <v>-1.0695354601377813</v>
      </c>
      <c r="Q4911" s="88">
        <f t="shared" si="1081"/>
        <v>2.2954206459058213E-4</v>
      </c>
      <c r="R4911" s="88">
        <f t="shared" si="1082"/>
        <v>3.3440802998007402E+38</v>
      </c>
      <c r="S4911" s="88">
        <f t="shared" si="1083"/>
        <v>2.2194346997500703E+39</v>
      </c>
      <c r="T4911" s="1">
        <f t="shared" si="1084"/>
        <v>2.5538427297301442E+39</v>
      </c>
      <c r="U4911" s="88">
        <f t="shared" si="1078"/>
        <v>2.5538427297301445E+39</v>
      </c>
      <c r="V4911" s="1">
        <f t="shared" si="1087"/>
        <v>1.8292212571537668E+48</v>
      </c>
      <c r="W4911" s="84"/>
    </row>
    <row r="4912" spans="6:23" x14ac:dyDescent="0.2">
      <c r="F4912" s="44">
        <f t="shared" ref="F4912:F4975" si="1088">F4911+0.2</f>
        <v>871.60000000006096</v>
      </c>
      <c r="G4912" s="1">
        <f t="shared" si="1075"/>
        <v>2.1075196409600451E+17</v>
      </c>
      <c r="H4912" s="15">
        <f t="shared" si="1079"/>
        <v>14.224895093430048</v>
      </c>
      <c r="I4912" s="1">
        <f t="shared" si="1080"/>
        <v>1.455904586305534E+42</v>
      </c>
      <c r="J4912" s="1">
        <f t="shared" si="1076"/>
        <v>9.6697341442501957E+42</v>
      </c>
      <c r="K4912" s="1">
        <f t="shared" si="1077"/>
        <v>1.112563873055573E+43</v>
      </c>
      <c r="L4912" s="69">
        <f t="shared" si="1085"/>
        <v>6.9352249799122481E-2</v>
      </c>
      <c r="M4912" s="69">
        <f t="shared" si="1086"/>
        <v>-1.0693522497991226</v>
      </c>
      <c r="Q4912" s="88">
        <f t="shared" si="1081"/>
        <v>2.2948938712286093E-4</v>
      </c>
      <c r="R4912" s="88">
        <f t="shared" si="1082"/>
        <v>3.3411465122061937E+38</v>
      </c>
      <c r="S4912" s="88">
        <f t="shared" si="1083"/>
        <v>2.2191013624049796E+39</v>
      </c>
      <c r="T4912" s="1">
        <f t="shared" si="1084"/>
        <v>2.5532160136255991E+39</v>
      </c>
      <c r="U4912" s="88">
        <f t="shared" si="1078"/>
        <v>2.5532160136255991E+39</v>
      </c>
      <c r="V4912" s="1">
        <f t="shared" si="1087"/>
        <v>1.8283527283416014E+48</v>
      </c>
      <c r="W4912" s="84"/>
    </row>
    <row r="4913" spans="6:23" x14ac:dyDescent="0.2">
      <c r="F4913" s="44">
        <f t="shared" si="1088"/>
        <v>871.800000000061</v>
      </c>
      <c r="G4913" s="1">
        <f t="shared" si="1075"/>
        <v>2.1080032388583837E+17</v>
      </c>
      <c r="H4913" s="15">
        <f t="shared" si="1079"/>
        <v>14.22163175434002</v>
      </c>
      <c r="I4913" s="1">
        <f t="shared" si="1080"/>
        <v>1.4549612304557954E+42</v>
      </c>
      <c r="J4913" s="1">
        <f t="shared" si="1076"/>
        <v>9.6705009383775599E+42</v>
      </c>
      <c r="K4913" s="1">
        <f t="shared" si="1077"/>
        <v>1.1125462168833355E+43</v>
      </c>
      <c r="L4913" s="69">
        <f t="shared" si="1085"/>
        <v>6.9169095685555113E-2</v>
      </c>
      <c r="M4913" s="69">
        <f t="shared" si="1086"/>
        <v>-1.0691690956855551</v>
      </c>
      <c r="Q4913" s="88">
        <f t="shared" si="1081"/>
        <v>2.2943673382780361E-4</v>
      </c>
      <c r="R4913" s="88">
        <f t="shared" si="1082"/>
        <v>3.3382155256185994E+38</v>
      </c>
      <c r="S4913" s="88">
        <f t="shared" si="1083"/>
        <v>2.2187681497800571E+39</v>
      </c>
      <c r="T4913" s="1">
        <f t="shared" si="1084"/>
        <v>2.552589702341917E+39</v>
      </c>
      <c r="U4913" s="88">
        <f t="shared" si="1078"/>
        <v>2.5525897023419173E+39</v>
      </c>
      <c r="V4913" s="1">
        <f t="shared" si="1087"/>
        <v>1.8274848878534295E+48</v>
      </c>
      <c r="W4913" s="84"/>
    </row>
    <row r="4914" spans="6:23" x14ac:dyDescent="0.2">
      <c r="F4914" s="44">
        <f t="shared" si="1088"/>
        <v>872.00000000006105</v>
      </c>
      <c r="G4914" s="1">
        <f t="shared" si="1075"/>
        <v>2.1084868367567226E+17</v>
      </c>
      <c r="H4914" s="15">
        <f t="shared" si="1079"/>
        <v>14.218369912194529</v>
      </c>
      <c r="I4914" s="1">
        <f t="shared" si="1080"/>
        <v>1.4540185082150737E+42</v>
      </c>
      <c r="J4914" s="1">
        <f t="shared" si="1076"/>
        <v>9.6712676094565203E+42</v>
      </c>
      <c r="K4914" s="1">
        <f t="shared" si="1077"/>
        <v>1.1125286117671594E+43</v>
      </c>
      <c r="L4914" s="69">
        <f t="shared" si="1085"/>
        <v>6.8985997815957614E-2</v>
      </c>
      <c r="M4914" s="69">
        <f t="shared" si="1086"/>
        <v>-1.0689859978159577</v>
      </c>
      <c r="Q4914" s="88">
        <f t="shared" si="1081"/>
        <v>2.2938410468764658E-4</v>
      </c>
      <c r="R4914" s="88">
        <f t="shared" si="1082"/>
        <v>3.3352873370618216E+38</v>
      </c>
      <c r="S4914" s="88">
        <f t="shared" si="1083"/>
        <v>2.2184350617898199E+39</v>
      </c>
      <c r="T4914" s="1">
        <f t="shared" si="1084"/>
        <v>2.5519637954960021E+39</v>
      </c>
      <c r="U4914" s="88">
        <f t="shared" si="1078"/>
        <v>2.5519637954960021E+39</v>
      </c>
      <c r="V4914" s="1">
        <f t="shared" si="1087"/>
        <v>1.8266177349414241E+48</v>
      </c>
      <c r="W4914" s="84"/>
    </row>
    <row r="4915" spans="6:23" x14ac:dyDescent="0.2">
      <c r="F4915" s="44">
        <f t="shared" si="1088"/>
        <v>872.2000000000611</v>
      </c>
      <c r="G4915" s="1">
        <f t="shared" si="1075"/>
        <v>2.1089704346550614E+17</v>
      </c>
      <c r="H4915" s="15">
        <f t="shared" si="1079"/>
        <v>14.215109565963802</v>
      </c>
      <c r="I4915" s="1">
        <f t="shared" si="1080"/>
        <v>1.4530764191337328E+42</v>
      </c>
      <c r="J4915" s="1">
        <f t="shared" si="1076"/>
        <v>9.6720341575361513E+42</v>
      </c>
      <c r="K4915" s="1">
        <f t="shared" si="1077"/>
        <v>1.1125110576669884E+43</v>
      </c>
      <c r="L4915" s="69">
        <f t="shared" si="1085"/>
        <v>6.8802956201808319E-2</v>
      </c>
      <c r="M4915" s="69">
        <f t="shared" si="1086"/>
        <v>-1.0688029562018082</v>
      </c>
      <c r="Q4915" s="88">
        <f t="shared" si="1081"/>
        <v>2.2933149968640265E-4</v>
      </c>
      <c r="R4915" s="88">
        <f t="shared" si="1082"/>
        <v>3.3323619435888674E+38</v>
      </c>
      <c r="S4915" s="88">
        <f t="shared" si="1083"/>
        <v>2.2181020983658777E+39</v>
      </c>
      <c r="T4915" s="1">
        <f t="shared" si="1084"/>
        <v>2.5513382927247645E+39</v>
      </c>
      <c r="U4915" s="88">
        <f t="shared" si="1078"/>
        <v>2.5513382927247642E+39</v>
      </c>
      <c r="V4915" s="1">
        <f t="shared" si="1087"/>
        <v>1.8257512688727629E+48</v>
      </c>
      <c r="W4915" s="84"/>
    </row>
    <row r="4916" spans="6:23" x14ac:dyDescent="0.2">
      <c r="F4916" s="44">
        <f t="shared" si="1088"/>
        <v>872.40000000006114</v>
      </c>
      <c r="G4916" s="1">
        <f t="shared" si="1075"/>
        <v>2.1094540325534E+17</v>
      </c>
      <c r="H4916" s="15">
        <f t="shared" si="1079"/>
        <v>14.211850714619015</v>
      </c>
      <c r="I4916" s="1">
        <f t="shared" si="1080"/>
        <v>1.4521349627624842E+42</v>
      </c>
      <c r="J4916" s="1">
        <f t="shared" si="1076"/>
        <v>9.6728005826654903E+42</v>
      </c>
      <c r="K4916" s="1">
        <f t="shared" si="1077"/>
        <v>1.1124935545427974E+43</v>
      </c>
      <c r="L4916" s="69">
        <f t="shared" si="1085"/>
        <v>6.8619970859449764E-2</v>
      </c>
      <c r="M4916" s="69">
        <f t="shared" si="1086"/>
        <v>-1.0686199708594497</v>
      </c>
      <c r="Q4916" s="88">
        <f t="shared" si="1081"/>
        <v>2.292789188080846E-4</v>
      </c>
      <c r="R4916" s="88">
        <f t="shared" si="1082"/>
        <v>3.3294393422560055E+38</v>
      </c>
      <c r="S4916" s="88">
        <f t="shared" si="1083"/>
        <v>2.2177692594397543E+39</v>
      </c>
      <c r="T4916" s="1">
        <f t="shared" si="1084"/>
        <v>2.5507131936653549E+39</v>
      </c>
      <c r="U4916" s="88">
        <f t="shared" si="1078"/>
        <v>2.5507131936653549E+39</v>
      </c>
      <c r="V4916" s="1">
        <f t="shared" si="1087"/>
        <v>1.8248854889154662E+48</v>
      </c>
      <c r="W4916" s="84"/>
    </row>
    <row r="4917" spans="6:23" x14ac:dyDescent="0.2">
      <c r="F4917" s="44">
        <f t="shared" si="1088"/>
        <v>872.60000000006119</v>
      </c>
      <c r="G4917" s="1">
        <f t="shared" si="1075"/>
        <v>2.1099376304517389E+17</v>
      </c>
      <c r="H4917" s="15">
        <f t="shared" si="1079"/>
        <v>14.20859335713228</v>
      </c>
      <c r="I4917" s="1">
        <f t="shared" si="1080"/>
        <v>1.4511941386523864E+42</v>
      </c>
      <c r="J4917" s="1">
        <f t="shared" si="1076"/>
        <v>9.673566884893546E+42</v>
      </c>
      <c r="K4917" s="1">
        <f t="shared" si="1077"/>
        <v>1.1124761023545932E+43</v>
      </c>
      <c r="L4917" s="69">
        <f t="shared" si="1085"/>
        <v>6.8437041802496212E-2</v>
      </c>
      <c r="M4917" s="69">
        <f t="shared" si="1086"/>
        <v>-1.0684370418024962</v>
      </c>
      <c r="Q4917" s="88">
        <f t="shared" si="1081"/>
        <v>2.2922636203492885E-4</v>
      </c>
      <c r="R4917" s="88">
        <f t="shared" si="1082"/>
        <v>3.3265195300969868E+38</v>
      </c>
      <c r="S4917" s="88">
        <f t="shared" si="1083"/>
        <v>2.2174365449257069E+39</v>
      </c>
      <c r="T4917" s="1">
        <f t="shared" si="1084"/>
        <v>2.5500884979354055E+39</v>
      </c>
      <c r="U4917" s="88">
        <f t="shared" si="1078"/>
        <v>2.5500884979354055E+39</v>
      </c>
      <c r="V4917" s="1">
        <f t="shared" si="1087"/>
        <v>1.8240203943242646E+48</v>
      </c>
      <c r="W4917" s="84"/>
    </row>
    <row r="4918" spans="6:23" x14ac:dyDescent="0.2">
      <c r="F4918" s="44">
        <f t="shared" si="1088"/>
        <v>872.80000000006123</v>
      </c>
      <c r="G4918" s="1">
        <f t="shared" si="1075"/>
        <v>2.1104212283500778E+17</v>
      </c>
      <c r="H4918" s="15">
        <f t="shared" si="1079"/>
        <v>14.205337492476657</v>
      </c>
      <c r="I4918" s="1">
        <f t="shared" si="1080"/>
        <v>1.4502539463548433E+42</v>
      </c>
      <c r="J4918" s="1">
        <f t="shared" si="1076"/>
        <v>9.6743330642692962E+42</v>
      </c>
      <c r="K4918" s="1">
        <f t="shared" si="1077"/>
        <v>1.1124587010624139E+43</v>
      </c>
      <c r="L4918" s="69">
        <f t="shared" si="1085"/>
        <v>6.8254169045236596E-2</v>
      </c>
      <c r="M4918" s="69">
        <f t="shared" si="1086"/>
        <v>-1.0682541690452365</v>
      </c>
      <c r="Q4918" s="88">
        <f t="shared" si="1081"/>
        <v>2.2917382935183639E-4</v>
      </c>
      <c r="R4918" s="88">
        <f t="shared" si="1082"/>
        <v>3.3236025041875217E+38</v>
      </c>
      <c r="S4918" s="88">
        <f t="shared" si="1083"/>
        <v>2.21710395476368E+39</v>
      </c>
      <c r="T4918" s="1">
        <f t="shared" si="1084"/>
        <v>2.5494642051824321E+39</v>
      </c>
      <c r="U4918" s="88">
        <f t="shared" si="1078"/>
        <v>2.5494642051824321E+39</v>
      </c>
      <c r="V4918" s="1">
        <f t="shared" si="1087"/>
        <v>1.8231559843759421E+48</v>
      </c>
      <c r="W4918" s="84"/>
    </row>
    <row r="4919" spans="6:23" x14ac:dyDescent="0.2">
      <c r="F4919" s="44">
        <f t="shared" si="1088"/>
        <v>873.00000000006128</v>
      </c>
      <c r="G4919" s="1">
        <f t="shared" si="1075"/>
        <v>2.1109048262484163E+17</v>
      </c>
      <c r="H4919" s="15">
        <f t="shared" si="1079"/>
        <v>14.202083119626147</v>
      </c>
      <c r="I4919" s="1">
        <f t="shared" si="1080"/>
        <v>1.4493143854216063E+42</v>
      </c>
      <c r="J4919" s="1">
        <f t="shared" si="1076"/>
        <v>9.6750991208416855E+42</v>
      </c>
      <c r="K4919" s="1">
        <f t="shared" si="1077"/>
        <v>1.1124413506263291E+43</v>
      </c>
      <c r="L4919" s="69">
        <f t="shared" si="1085"/>
        <v>6.8071352602720361E-2</v>
      </c>
      <c r="M4919" s="69">
        <f t="shared" si="1086"/>
        <v>-1.0680713526027203</v>
      </c>
      <c r="Q4919" s="88">
        <f t="shared" si="1081"/>
        <v>2.2912132074104363E-4</v>
      </c>
      <c r="R4919" s="88">
        <f t="shared" si="1082"/>
        <v>3.3206882615679237E+38</v>
      </c>
      <c r="S4919" s="88">
        <f t="shared" si="1083"/>
        <v>2.2167714888677571E+39</v>
      </c>
      <c r="T4919" s="1">
        <f t="shared" si="1084"/>
        <v>2.5488403150245496E+39</v>
      </c>
      <c r="U4919" s="88">
        <f t="shared" si="1078"/>
        <v>2.5488403150245493E+39</v>
      </c>
      <c r="V4919" s="1">
        <f t="shared" si="1087"/>
        <v>1.822292258326925E+48</v>
      </c>
      <c r="W4919" s="84"/>
    </row>
    <row r="4920" spans="6:23" x14ac:dyDescent="0.2">
      <c r="F4920" s="44">
        <f t="shared" si="1088"/>
        <v>873.20000000006132</v>
      </c>
      <c r="G4920" s="1">
        <f t="shared" si="1075"/>
        <v>2.1113884241467552E+17</v>
      </c>
      <c r="H4920" s="15">
        <f t="shared" si="1079"/>
        <v>14.198830237555686</v>
      </c>
      <c r="I4920" s="1">
        <f t="shared" si="1080"/>
        <v>1.448375455404772E+42</v>
      </c>
      <c r="J4920" s="1">
        <f t="shared" si="1076"/>
        <v>9.6758650546596285E+42</v>
      </c>
      <c r="K4920" s="1">
        <f t="shared" si="1077"/>
        <v>1.1124240510064401E+43</v>
      </c>
      <c r="L4920" s="69">
        <f t="shared" si="1085"/>
        <v>6.7888592488854316E-2</v>
      </c>
      <c r="M4920" s="69">
        <f t="shared" si="1086"/>
        <v>-1.0678885924888544</v>
      </c>
      <c r="Q4920" s="88">
        <f t="shared" si="1081"/>
        <v>2.2906883618656337E-4</v>
      </c>
      <c r="R4920" s="88">
        <f t="shared" si="1082"/>
        <v>3.3177767993075485E+38</v>
      </c>
      <c r="S4920" s="88">
        <f t="shared" si="1083"/>
        <v>2.2164391471691195E+39</v>
      </c>
      <c r="T4920" s="1">
        <f t="shared" si="1084"/>
        <v>2.5482168270998744E+39</v>
      </c>
      <c r="U4920" s="88">
        <f t="shared" si="1078"/>
        <v>2.5482168270998744E+39</v>
      </c>
      <c r="V4920" s="1">
        <f t="shared" si="1087"/>
        <v>1.8214292154486175E+48</v>
      </c>
      <c r="W4920" s="84"/>
    </row>
    <row r="4921" spans="6:23" x14ac:dyDescent="0.2">
      <c r="F4921" s="44">
        <f t="shared" si="1088"/>
        <v>873.40000000006137</v>
      </c>
      <c r="G4921" s="1">
        <f t="shared" si="1075"/>
        <v>2.1118720220450941E+17</v>
      </c>
      <c r="H4921" s="15">
        <f t="shared" si="1079"/>
        <v>14.195578845241155</v>
      </c>
      <c r="I4921" s="1">
        <f t="shared" si="1080"/>
        <v>1.447437155856782E+42</v>
      </c>
      <c r="J4921" s="1">
        <f t="shared" si="1076"/>
        <v>9.6766308657720103E+42</v>
      </c>
      <c r="K4921" s="1">
        <f t="shared" si="1077"/>
        <v>1.1124068021628793E+43</v>
      </c>
      <c r="L4921" s="69">
        <f t="shared" si="1085"/>
        <v>6.7705888718119708E-2</v>
      </c>
      <c r="M4921" s="69">
        <f t="shared" si="1086"/>
        <v>-1.0677058887181197</v>
      </c>
      <c r="Q4921" s="88">
        <f t="shared" si="1081"/>
        <v>2.290163756724084E-4</v>
      </c>
      <c r="R4921" s="88">
        <f t="shared" si="1082"/>
        <v>3.3148681144789913E+38</v>
      </c>
      <c r="S4921" s="88">
        <f t="shared" si="1083"/>
        <v>2.2161069295988653E+39</v>
      </c>
      <c r="T4921" s="1">
        <f t="shared" si="1084"/>
        <v>2.5475937410467645E+39</v>
      </c>
      <c r="U4921" s="88">
        <f t="shared" si="1078"/>
        <v>2.5475937410467645E+39</v>
      </c>
      <c r="V4921" s="1">
        <f t="shared" si="1087"/>
        <v>1.8205668550132654E+48</v>
      </c>
      <c r="W4921" s="84"/>
    </row>
    <row r="4922" spans="6:23" x14ac:dyDescent="0.2">
      <c r="F4922" s="44">
        <f t="shared" si="1088"/>
        <v>873.60000000006141</v>
      </c>
      <c r="G4922" s="1">
        <f t="shared" si="1075"/>
        <v>2.1123556199434326E+17</v>
      </c>
      <c r="H4922" s="15">
        <f t="shared" si="1079"/>
        <v>14.192328941659371</v>
      </c>
      <c r="I4922" s="1">
        <f t="shared" si="1080"/>
        <v>1.4464994863304235E+42</v>
      </c>
      <c r="J4922" s="1">
        <f t="shared" si="1076"/>
        <v>9.6773965542276787E+42</v>
      </c>
      <c r="K4922" s="1">
        <f t="shared" si="1077"/>
        <v>1.1123896040558102E+43</v>
      </c>
      <c r="L4922" s="69">
        <f t="shared" si="1085"/>
        <v>6.7523241306344059E-2</v>
      </c>
      <c r="M4922" s="69">
        <f t="shared" si="1086"/>
        <v>-1.067523241306344</v>
      </c>
      <c r="Q4922" s="88">
        <f t="shared" si="1081"/>
        <v>2.2896393917992697E-4</v>
      </c>
      <c r="R4922" s="88">
        <f t="shared" si="1082"/>
        <v>3.3119622041195469E+38</v>
      </c>
      <c r="S4922" s="88">
        <f t="shared" si="1083"/>
        <v>2.2157748360622211E+39</v>
      </c>
      <c r="T4922" s="1">
        <f t="shared" si="1084"/>
        <v>2.5469710564741758E+39</v>
      </c>
      <c r="U4922" s="88">
        <f t="shared" si="1078"/>
        <v>2.5469710564741758E+39</v>
      </c>
      <c r="V4922" s="1">
        <f t="shared" si="1087"/>
        <v>1.8197051762727717E+48</v>
      </c>
      <c r="W4922" s="84"/>
    </row>
    <row r="4923" spans="6:23" x14ac:dyDescent="0.2">
      <c r="F4923" s="44">
        <f t="shared" si="1088"/>
        <v>873.80000000006146</v>
      </c>
      <c r="G4923" s="1">
        <f t="shared" si="1075"/>
        <v>2.1128392178417715E+17</v>
      </c>
      <c r="H4923" s="15">
        <f t="shared" si="1079"/>
        <v>14.18908052578808</v>
      </c>
      <c r="I4923" s="1">
        <f t="shared" si="1080"/>
        <v>1.4455624463788286E+42</v>
      </c>
      <c r="J4923" s="1">
        <f t="shared" si="1076"/>
        <v>9.678162120075463E+42</v>
      </c>
      <c r="K4923" s="1">
        <f t="shared" si="1077"/>
        <v>1.1123724566454292E+43</v>
      </c>
      <c r="L4923" s="69">
        <f t="shared" si="1085"/>
        <v>6.7340650262746896E-2</v>
      </c>
      <c r="M4923" s="69">
        <f t="shared" si="1086"/>
        <v>-1.0673406502627469</v>
      </c>
      <c r="Q4923" s="88">
        <f t="shared" si="1081"/>
        <v>2.2891152669490822E-4</v>
      </c>
      <c r="R4923" s="88">
        <f t="shared" si="1082"/>
        <v>3.3090590653340406E+38</v>
      </c>
      <c r="S4923" s="88">
        <f t="shared" si="1083"/>
        <v>2.215442866507304E+39</v>
      </c>
      <c r="T4923" s="1">
        <f t="shared" si="1084"/>
        <v>2.546348773040708E+39</v>
      </c>
      <c r="U4923" s="88">
        <f t="shared" si="1078"/>
        <v>2.546348773040708E+39</v>
      </c>
      <c r="V4923" s="1">
        <f t="shared" si="1087"/>
        <v>1.8188441785151867E+48</v>
      </c>
      <c r="W4923" s="84"/>
    </row>
    <row r="4924" spans="6:23" x14ac:dyDescent="0.2">
      <c r="F4924" s="44">
        <f t="shared" si="1088"/>
        <v>874.0000000000615</v>
      </c>
      <c r="G4924" s="1">
        <f t="shared" si="1075"/>
        <v>2.1133228157401104E+17</v>
      </c>
      <c r="H4924" s="15">
        <f t="shared" si="1079"/>
        <v>14.185833596605976</v>
      </c>
      <c r="I4924" s="1">
        <f t="shared" si="1080"/>
        <v>1.4446260355554756E+42</v>
      </c>
      <c r="J4924" s="1">
        <f t="shared" si="1076"/>
        <v>9.6789275633641456E+42</v>
      </c>
      <c r="K4924" s="1">
        <f t="shared" si="1077"/>
        <v>1.1123553598919621E+43</v>
      </c>
      <c r="L4924" s="69">
        <f t="shared" si="1085"/>
        <v>6.7158115607986305E-2</v>
      </c>
      <c r="M4924" s="69">
        <f t="shared" si="1086"/>
        <v>-1.0671581156079863</v>
      </c>
      <c r="Q4924" s="88">
        <f t="shared" si="1081"/>
        <v>2.2885913819958859E-4</v>
      </c>
      <c r="R4924" s="88">
        <f t="shared" si="1082"/>
        <v>3.3061586951791437E+38</v>
      </c>
      <c r="S4924" s="88">
        <f t="shared" si="1083"/>
        <v>2.2151110208477623E+39</v>
      </c>
      <c r="T4924" s="1">
        <f t="shared" si="1084"/>
        <v>2.5457268903656767E+39</v>
      </c>
      <c r="U4924" s="88">
        <f t="shared" si="1078"/>
        <v>2.5457268903656764E+39</v>
      </c>
      <c r="V4924" s="1">
        <f t="shared" si="1087"/>
        <v>1.8179838610011573E+48</v>
      </c>
      <c r="W4924" s="84"/>
    </row>
    <row r="4925" spans="6:23" x14ac:dyDescent="0.2">
      <c r="F4925" s="44">
        <f t="shared" si="1088"/>
        <v>874.20000000006155</v>
      </c>
      <c r="G4925" s="1">
        <f t="shared" si="1075"/>
        <v>2.113806413638449E+17</v>
      </c>
      <c r="H4925" s="15">
        <f t="shared" si="1079"/>
        <v>14.182588153092684</v>
      </c>
      <c r="I4925" s="1">
        <f t="shared" si="1080"/>
        <v>1.4436902534141844E+42</v>
      </c>
      <c r="J4925" s="1">
        <f t="shared" si="1076"/>
        <v>9.679692884142495E+42</v>
      </c>
      <c r="K4925" s="1">
        <f t="shared" si="1077"/>
        <v>1.1123383137556679E+43</v>
      </c>
      <c r="L4925" s="69">
        <f t="shared" si="1085"/>
        <v>6.6975637349385456E-2</v>
      </c>
      <c r="M4925" s="69">
        <f t="shared" si="1086"/>
        <v>-1.0669756373493855</v>
      </c>
      <c r="Q4925" s="88">
        <f t="shared" si="1081"/>
        <v>2.2880677367886904E-4</v>
      </c>
      <c r="R4925" s="88">
        <f t="shared" si="1082"/>
        <v>3.3032610907532836E+38</v>
      </c>
      <c r="S4925" s="88">
        <f t="shared" si="1083"/>
        <v>2.2147792990229509E+39</v>
      </c>
      <c r="T4925" s="1">
        <f t="shared" si="1084"/>
        <v>2.5451054080982791E+39</v>
      </c>
      <c r="U4925" s="88">
        <f t="shared" si="1078"/>
        <v>2.5451054080982794E+39</v>
      </c>
      <c r="V4925" s="1">
        <f t="shared" si="1087"/>
        <v>1.8171242230133424E+48</v>
      </c>
      <c r="W4925" s="84"/>
    </row>
    <row r="4926" spans="6:23" x14ac:dyDescent="0.2">
      <c r="F4926" s="44">
        <f t="shared" si="1088"/>
        <v>874.4000000000616</v>
      </c>
      <c r="G4926" s="1">
        <f t="shared" si="1075"/>
        <v>2.1142900115367878E+17</v>
      </c>
      <c r="H4926" s="15">
        <f t="shared" si="1079"/>
        <v>14.179344194228754</v>
      </c>
      <c r="I4926" s="1">
        <f t="shared" si="1080"/>
        <v>1.44275509950912E+42</v>
      </c>
      <c r="J4926" s="1">
        <f t="shared" si="1076"/>
        <v>9.6804580824592304E+42</v>
      </c>
      <c r="K4926" s="1">
        <f t="shared" si="1077"/>
        <v>1.112321318196835E+43</v>
      </c>
      <c r="L4926" s="69">
        <f t="shared" si="1085"/>
        <v>6.679321550893981E-2</v>
      </c>
      <c r="M4926" s="69">
        <f t="shared" si="1086"/>
        <v>-1.0667932155089399</v>
      </c>
      <c r="Q4926" s="88">
        <f t="shared" si="1081"/>
        <v>2.28754433114986E-4</v>
      </c>
      <c r="R4926" s="88">
        <f t="shared" si="1082"/>
        <v>3.3003662491196397E+38</v>
      </c>
      <c r="S4926" s="88">
        <f t="shared" si="1083"/>
        <v>2.2144477009463456E+39</v>
      </c>
      <c r="T4926" s="1">
        <f t="shared" si="1084"/>
        <v>2.5444843258583096E+39</v>
      </c>
      <c r="U4926" s="88">
        <f t="shared" si="1078"/>
        <v>2.5444843258583096E+39</v>
      </c>
      <c r="V4926" s="1">
        <f t="shared" si="1087"/>
        <v>1.816265263814068E+48</v>
      </c>
      <c r="W4926" s="84"/>
    </row>
    <row r="4927" spans="6:23" x14ac:dyDescent="0.2">
      <c r="F4927" s="44">
        <f t="shared" si="1088"/>
        <v>874.60000000006164</v>
      </c>
      <c r="G4927" s="1">
        <f t="shared" si="1075"/>
        <v>2.1147736094351267E+17</v>
      </c>
      <c r="H4927" s="15">
        <f t="shared" si="1079"/>
        <v>14.17610171899568</v>
      </c>
      <c r="I4927" s="1">
        <f t="shared" si="1080"/>
        <v>1.4418205733947926E+42</v>
      </c>
      <c r="J4927" s="1">
        <f t="shared" si="1076"/>
        <v>9.6812231583630573E+42</v>
      </c>
      <c r="K4927" s="1">
        <f t="shared" si="1077"/>
        <v>1.112304373175785E+43</v>
      </c>
      <c r="L4927" s="69">
        <f t="shared" si="1085"/>
        <v>6.6610850092138851E-2</v>
      </c>
      <c r="M4927" s="69">
        <f t="shared" si="1086"/>
        <v>-1.0666108500921387</v>
      </c>
      <c r="Q4927" s="88">
        <f t="shared" si="1081"/>
        <v>2.2870211649106409E-4</v>
      </c>
      <c r="R4927" s="88">
        <f t="shared" si="1082"/>
        <v>3.2974741673574869E+38</v>
      </c>
      <c r="S4927" s="88">
        <f t="shared" si="1083"/>
        <v>2.2141162265399355E+39</v>
      </c>
      <c r="T4927" s="1">
        <f t="shared" si="1084"/>
        <v>2.543863643275684E+39</v>
      </c>
      <c r="U4927" s="88">
        <f t="shared" si="1078"/>
        <v>2.543863643275684E+39</v>
      </c>
      <c r="V4927" s="1">
        <f t="shared" si="1087"/>
        <v>1.8154069826735602E+48</v>
      </c>
      <c r="W4927" s="84"/>
    </row>
    <row r="4928" spans="6:23" x14ac:dyDescent="0.2">
      <c r="F4928" s="44">
        <f t="shared" si="1088"/>
        <v>874.80000000006169</v>
      </c>
      <c r="G4928" s="1">
        <f t="shared" si="1075"/>
        <v>2.1152572073334653E+17</v>
      </c>
      <c r="H4928" s="15">
        <f t="shared" si="1079"/>
        <v>14.172860726375884</v>
      </c>
      <c r="I4928" s="1">
        <f t="shared" si="1080"/>
        <v>1.4408866746260535E+42</v>
      </c>
      <c r="J4928" s="1">
        <f t="shared" si="1076"/>
        <v>9.6819881119026391E+42</v>
      </c>
      <c r="K4928" s="1">
        <f t="shared" si="1077"/>
        <v>1.1122874786528693E+43</v>
      </c>
      <c r="L4928" s="69">
        <f t="shared" si="1085"/>
        <v>6.6428541119083653E-2</v>
      </c>
      <c r="M4928" s="69">
        <f t="shared" si="1086"/>
        <v>-1.0664285411190837</v>
      </c>
      <c r="Q4928" s="88">
        <f t="shared" si="1081"/>
        <v>2.2864982379289245E-4</v>
      </c>
      <c r="R4928" s="88">
        <f t="shared" si="1082"/>
        <v>3.2945848425877391E+38</v>
      </c>
      <c r="S4928" s="88">
        <f t="shared" si="1083"/>
        <v>2.2137848757514178E+39</v>
      </c>
      <c r="T4928" s="1">
        <f t="shared" si="1084"/>
        <v>2.5432433600101915E+39</v>
      </c>
      <c r="U4928" s="88">
        <f t="shared" si="1078"/>
        <v>2.5432433600101918E+39</v>
      </c>
      <c r="V4928" s="1">
        <f t="shared" si="1087"/>
        <v>1.8145493788840234E+48</v>
      </c>
      <c r="W4928" s="84"/>
    </row>
    <row r="4929" spans="6:23" x14ac:dyDescent="0.2">
      <c r="F4929" s="44">
        <f t="shared" si="1088"/>
        <v>875.00000000006173</v>
      </c>
      <c r="G4929" s="1">
        <f t="shared" si="1075"/>
        <v>2.1157408052318042E+17</v>
      </c>
      <c r="H4929" s="15">
        <f t="shared" si="1079"/>
        <v>14.169621215352711</v>
      </c>
      <c r="I4929" s="1">
        <f t="shared" si="1080"/>
        <v>1.4399534027580995E+42</v>
      </c>
      <c r="J4929" s="1">
        <f t="shared" si="1076"/>
        <v>9.6827529431266095E+42</v>
      </c>
      <c r="K4929" s="1">
        <f t="shared" si="1077"/>
        <v>1.1122706345884708E+43</v>
      </c>
      <c r="L4929" s="69">
        <f t="shared" si="1085"/>
        <v>6.6246288602392664E-2</v>
      </c>
      <c r="M4929" s="69">
        <f t="shared" si="1086"/>
        <v>-1.0662462886023927</v>
      </c>
      <c r="Q4929" s="88">
        <f t="shared" si="1081"/>
        <v>2.2859755500181933E-4</v>
      </c>
      <c r="R4929" s="88">
        <f t="shared" si="1082"/>
        <v>3.2916982718705155E+38</v>
      </c>
      <c r="S4929" s="88">
        <f t="shared" si="1083"/>
        <v>2.2134536484854131E+39</v>
      </c>
      <c r="T4929" s="1">
        <f t="shared" si="1084"/>
        <v>2.5426234756724646E+39</v>
      </c>
      <c r="U4929" s="88">
        <f t="shared" si="1078"/>
        <v>2.5426234756724646E+39</v>
      </c>
      <c r="V4929" s="1">
        <f t="shared" si="1087"/>
        <v>1.8136924517032475E+48</v>
      </c>
      <c r="W4929" s="84"/>
    </row>
    <row r="4930" spans="6:23" x14ac:dyDescent="0.2">
      <c r="F4930" s="44">
        <f t="shared" si="1088"/>
        <v>875.20000000006178</v>
      </c>
      <c r="G4930" s="1">
        <f t="shared" si="1075"/>
        <v>2.116224403130143E+17</v>
      </c>
      <c r="H4930" s="15">
        <f t="shared" si="1079"/>
        <v>14.166383184910444</v>
      </c>
      <c r="I4930" s="1">
        <f t="shared" si="1080"/>
        <v>1.4390207573464676E+42</v>
      </c>
      <c r="J4930" s="1">
        <f t="shared" si="1076"/>
        <v>9.68351765208358E+42</v>
      </c>
      <c r="K4930" s="1">
        <f t="shared" si="1077"/>
        <v>1.1122538409430047E+43</v>
      </c>
      <c r="L4930" s="69">
        <f t="shared" si="1085"/>
        <v>6.6064092552534356E-2</v>
      </c>
      <c r="M4930" s="69">
        <f t="shared" si="1086"/>
        <v>-1.0660640925525344</v>
      </c>
      <c r="Q4930" s="88">
        <f t="shared" si="1081"/>
        <v>2.2854531010185752E-4</v>
      </c>
      <c r="R4930" s="88">
        <f t="shared" si="1082"/>
        <v>3.2888144523075832E+38</v>
      </c>
      <c r="S4930" s="88">
        <f t="shared" si="1083"/>
        <v>2.2131225446722532E+39</v>
      </c>
      <c r="T4930" s="1">
        <f t="shared" si="1084"/>
        <v>2.5420039899030116E+39</v>
      </c>
      <c r="U4930" s="88">
        <f t="shared" si="1078"/>
        <v>2.5420039899030113E+39</v>
      </c>
      <c r="V4930" s="1">
        <f t="shared" si="1087"/>
        <v>1.8128362004110054E+48</v>
      </c>
      <c r="W4930" s="84"/>
    </row>
    <row r="4931" spans="6:23" x14ac:dyDescent="0.2">
      <c r="F4931" s="44">
        <f t="shared" si="1088"/>
        <v>875.40000000006182</v>
      </c>
      <c r="G4931" s="1">
        <f t="shared" ref="G4931:G4994" si="1089">F4931/4.13566727E-15</f>
        <v>2.1167080010284816E+17</v>
      </c>
      <c r="H4931" s="15">
        <f t="shared" si="1079"/>
        <v>14.163146634034295</v>
      </c>
      <c r="I4931" s="1">
        <f t="shared" si="1080"/>
        <v>1.4380887379470391E+42</v>
      </c>
      <c r="J4931" s="1">
        <f t="shared" ref="J4931:J4994" si="1090" xml:space="preserve"> $B$16 * (F4931/2000)^($B$14+1) * EXP(-$C$14/F4931) * $C$23</f>
        <v>9.6842822388221199E+42</v>
      </c>
      <c r="K4931" s="1">
        <f t="shared" ref="K4931:K4994" si="1091" xml:space="preserve"> (I4931+J4931)</f>
        <v>1.1122370976769159E+43</v>
      </c>
      <c r="L4931" s="69">
        <f t="shared" si="1085"/>
        <v>6.5881952987997289E-2</v>
      </c>
      <c r="M4931" s="69">
        <f t="shared" si="1086"/>
        <v>-1.0658819529879973</v>
      </c>
      <c r="Q4931" s="88">
        <f t="shared" si="1081"/>
        <v>2.2849308907879617E-4</v>
      </c>
      <c r="R4931" s="88">
        <f t="shared" si="1082"/>
        <v>3.2859333810294638E+38</v>
      </c>
      <c r="S4931" s="88">
        <f t="shared" si="1083"/>
        <v>2.2127915642593863E+39</v>
      </c>
      <c r="T4931" s="1">
        <f t="shared" si="1084"/>
        <v>2.5413849023623326E+39</v>
      </c>
      <c r="U4931" s="88">
        <f t="shared" ref="U4931:U4994" si="1092" xml:space="preserve"> K4931 * Q4931</f>
        <v>2.5413849023623326E+39</v>
      </c>
      <c r="V4931" s="1">
        <f t="shared" si="1087"/>
        <v>1.8119806243019829E+48</v>
      </c>
      <c r="W4931" s="84"/>
    </row>
    <row r="4932" spans="6:23" x14ac:dyDescent="0.2">
      <c r="F4932" s="44">
        <f t="shared" si="1088"/>
        <v>875.60000000006187</v>
      </c>
      <c r="G4932" s="1">
        <f t="shared" si="1089"/>
        <v>2.1171915989268205E+17</v>
      </c>
      <c r="H4932" s="15">
        <f t="shared" ref="H4932:H4995" si="1093">2997924580000000000/G4932</f>
        <v>14.159911561710393</v>
      </c>
      <c r="I4932" s="1">
        <f t="shared" ref="I4932:I4995" si="1094" xml:space="preserve"> MAX( 1E-90, (F4932)^(1+$B$4) * EXP(-F4932/$A$6) * EXP(-$C$5/F4932) * $C$23 )</f>
        <v>1.4371573441160373E+42</v>
      </c>
      <c r="J4932" s="1">
        <f t="shared" si="1090"/>
        <v>9.6850467033907775E+42</v>
      </c>
      <c r="K4932" s="1">
        <f t="shared" si="1091"/>
        <v>1.1122204047506815E+43</v>
      </c>
      <c r="L4932" s="69">
        <f t="shared" si="1085"/>
        <v>6.5699869918745352E-2</v>
      </c>
      <c r="M4932" s="69">
        <f t="shared" si="1086"/>
        <v>-1.0656998699187454</v>
      </c>
      <c r="Q4932" s="88">
        <f t="shared" ref="Q4932:Q4995" si="1095" xml:space="preserve"> LN(F4932) - LN(F4931)</f>
        <v>2.2844089191309536E-4</v>
      </c>
      <c r="R4932" s="88">
        <f t="shared" ref="R4932:R4995" si="1096">I4932 * Q4932</f>
        <v>3.2830550550932287E+38</v>
      </c>
      <c r="S4932" s="88">
        <f t="shared" ref="S4932:S4995" si="1097" xml:space="preserve"> J4932*Q4932</f>
        <v>2.2124607071425732E+39</v>
      </c>
      <c r="T4932" s="1">
        <f t="shared" ref="T4932:T4995" si="1098">R4932+S4932</f>
        <v>2.540766212651896E+39</v>
      </c>
      <c r="U4932" s="88">
        <f t="shared" si="1092"/>
        <v>2.540766212651896E+39</v>
      </c>
      <c r="V4932" s="1">
        <f t="shared" si="1087"/>
        <v>1.8111257226294307E+48</v>
      </c>
      <c r="W4932" s="84"/>
    </row>
    <row r="4933" spans="6:23" x14ac:dyDescent="0.2">
      <c r="F4933" s="44">
        <f t="shared" si="1088"/>
        <v>875.80000000006191</v>
      </c>
      <c r="G4933" s="1">
        <f t="shared" si="1089"/>
        <v>2.1176751968251594E+17</v>
      </c>
      <c r="H4933" s="15">
        <f t="shared" si="1093"/>
        <v>14.156677966925805</v>
      </c>
      <c r="I4933" s="1">
        <f t="shared" si="1094"/>
        <v>1.4362265754100277E+42</v>
      </c>
      <c r="J4933" s="1">
        <f t="shared" si="1090"/>
        <v>9.685811045838059E+42</v>
      </c>
      <c r="K4933" s="1">
        <f t="shared" si="1091"/>
        <v>1.1122037621248086E+43</v>
      </c>
      <c r="L4933" s="69">
        <f t="shared" ref="L4933:L4996" si="1099">LOG10(K4933/K4932) /LOG10(H4933/H4932)</f>
        <v>6.551784336279419E-2</v>
      </c>
      <c r="M4933" s="69">
        <f t="shared" ref="M4933:M4996" si="1100" xml:space="preserve"> -(1+L4933)</f>
        <v>-1.0655178433627941</v>
      </c>
      <c r="Q4933" s="88">
        <f t="shared" si="1095"/>
        <v>2.2838871858965604E-4</v>
      </c>
      <c r="R4933" s="88">
        <f t="shared" si="1096"/>
        <v>3.2801794716230622E+38</v>
      </c>
      <c r="S4933" s="88">
        <f t="shared" si="1097"/>
        <v>2.2121299732604905E+39</v>
      </c>
      <c r="T4933" s="1">
        <f t="shared" si="1098"/>
        <v>2.5401479204227969E+39</v>
      </c>
      <c r="U4933" s="88">
        <f t="shared" si="1092"/>
        <v>2.5401479204227966E+39</v>
      </c>
      <c r="V4933" s="1">
        <f t="shared" ref="V4933:V4996" si="1101" xml:space="preserve"> (K4933/(F4933*1.602176487E-12)) * Q4933</f>
        <v>1.8102714946826483E+48</v>
      </c>
      <c r="W4933" s="84"/>
    </row>
    <row r="4934" spans="6:23" x14ac:dyDescent="0.2">
      <c r="F4934" s="44">
        <f t="shared" si="1088"/>
        <v>876.00000000006196</v>
      </c>
      <c r="G4934" s="1">
        <f t="shared" si="1089"/>
        <v>2.1181587947234979E+17</v>
      </c>
      <c r="H4934" s="15">
        <f t="shared" si="1093"/>
        <v>14.153445848668516</v>
      </c>
      <c r="I4934" s="1">
        <f t="shared" si="1094"/>
        <v>1.4352964313859169E+42</v>
      </c>
      <c r="J4934" s="1">
        <f t="shared" si="1090"/>
        <v>9.6865752662124521E+42</v>
      </c>
      <c r="K4934" s="1">
        <f t="shared" si="1091"/>
        <v>1.1121871697598369E+43</v>
      </c>
      <c r="L4934" s="69">
        <f t="shared" si="1099"/>
        <v>6.5335873328561986E-2</v>
      </c>
      <c r="M4934" s="69">
        <f t="shared" si="1100"/>
        <v>-1.0653358733285621</v>
      </c>
      <c r="Q4934" s="88">
        <f t="shared" si="1095"/>
        <v>2.2833656909337918E-4</v>
      </c>
      <c r="R4934" s="88">
        <f t="shared" si="1096"/>
        <v>3.2773066277463098E+38</v>
      </c>
      <c r="S4934" s="88">
        <f t="shared" si="1097"/>
        <v>2.2117993625517374E+39</v>
      </c>
      <c r="T4934" s="1">
        <f t="shared" si="1098"/>
        <v>2.5395300253263683E+39</v>
      </c>
      <c r="U4934" s="88">
        <f t="shared" si="1092"/>
        <v>2.5395300253263683E+39</v>
      </c>
      <c r="V4934" s="1">
        <f t="shared" si="1101"/>
        <v>1.809417939751754E+48</v>
      </c>
      <c r="W4934" s="84"/>
    </row>
    <row r="4935" spans="6:23" x14ac:dyDescent="0.2">
      <c r="F4935" s="44">
        <f t="shared" si="1088"/>
        <v>876.200000000062</v>
      </c>
      <c r="G4935" s="1">
        <f t="shared" si="1089"/>
        <v>2.1186423926218368E+17</v>
      </c>
      <c r="H4935" s="15">
        <f t="shared" si="1093"/>
        <v>14.150215205927436</v>
      </c>
      <c r="I4935" s="1">
        <f t="shared" si="1094"/>
        <v>1.4343669116009523E+42</v>
      </c>
      <c r="J4935" s="1">
        <f t="shared" si="1090"/>
        <v>9.6873393645624072E+42</v>
      </c>
      <c r="K4935" s="1">
        <f t="shared" si="1091"/>
        <v>1.1121706276163359E+43</v>
      </c>
      <c r="L4935" s="69">
        <f t="shared" si="1099"/>
        <v>6.515395983323749E-2</v>
      </c>
      <c r="M4935" s="69">
        <f t="shared" si="1100"/>
        <v>-1.0651539598332376</v>
      </c>
      <c r="Q4935" s="88">
        <f t="shared" si="1095"/>
        <v>2.2828444340650123E-4</v>
      </c>
      <c r="R4935" s="88">
        <f t="shared" si="1096"/>
        <v>3.2744365205552552E+38</v>
      </c>
      <c r="S4935" s="88">
        <f t="shared" si="1097"/>
        <v>2.2114688749290182E+39</v>
      </c>
      <c r="T4935" s="1">
        <f t="shared" si="1098"/>
        <v>2.5389125269845437E+39</v>
      </c>
      <c r="U4935" s="88">
        <f t="shared" si="1092"/>
        <v>2.5389125269845437E+39</v>
      </c>
      <c r="V4935" s="1">
        <f t="shared" si="1101"/>
        <v>1.8085650571065723E+48</v>
      </c>
      <c r="W4935" s="84"/>
    </row>
    <row r="4936" spans="6:23" x14ac:dyDescent="0.2">
      <c r="F4936" s="44">
        <f t="shared" si="1088"/>
        <v>876.40000000006205</v>
      </c>
      <c r="G4936" s="1">
        <f t="shared" si="1089"/>
        <v>2.1191259905201757E+17</v>
      </c>
      <c r="H4936" s="15">
        <f t="shared" si="1093"/>
        <v>14.146986037692399</v>
      </c>
      <c r="I4936" s="1">
        <f t="shared" si="1094"/>
        <v>1.4334380156127231E+42</v>
      </c>
      <c r="J4936" s="1">
        <f t="shared" si="1090"/>
        <v>9.688103340936345E+42</v>
      </c>
      <c r="K4936" s="1">
        <f t="shared" si="1091"/>
        <v>1.1121541356549068E+43</v>
      </c>
      <c r="L4936" s="69">
        <f t="shared" si="1099"/>
        <v>6.4972102889073166E-2</v>
      </c>
      <c r="M4936" s="69">
        <f t="shared" si="1100"/>
        <v>-1.0649721028890731</v>
      </c>
      <c r="Q4936" s="88">
        <f t="shared" si="1095"/>
        <v>2.2823234151392313E-4</v>
      </c>
      <c r="R4936" s="88">
        <f t="shared" si="1096"/>
        <v>3.2715691471836332E+38</v>
      </c>
      <c r="S4936" s="88">
        <f t="shared" si="1097"/>
        <v>2.2111385103307634E+39</v>
      </c>
      <c r="T4936" s="1">
        <f t="shared" si="1098"/>
        <v>2.5382954250491269E+39</v>
      </c>
      <c r="U4936" s="88">
        <f t="shared" si="1092"/>
        <v>2.5382954250491269E+39</v>
      </c>
      <c r="V4936" s="1">
        <f t="shared" si="1101"/>
        <v>1.8077128460388663E+48</v>
      </c>
      <c r="W4936" s="84"/>
    </row>
    <row r="4937" spans="6:23" x14ac:dyDescent="0.2">
      <c r="F4937" s="44">
        <f t="shared" si="1088"/>
        <v>876.6000000000621</v>
      </c>
      <c r="G4937" s="1">
        <f t="shared" si="1089"/>
        <v>2.1196095884185142E+17</v>
      </c>
      <c r="H4937" s="15">
        <f t="shared" si="1093"/>
        <v>14.143758342954163</v>
      </c>
      <c r="I4937" s="1">
        <f t="shared" si="1094"/>
        <v>1.4325097429791598E+42</v>
      </c>
      <c r="J4937" s="1">
        <f t="shared" si="1090"/>
        <v>9.6888671953826556E+42</v>
      </c>
      <c r="K4937" s="1">
        <f t="shared" si="1091"/>
        <v>1.1121376938361815E+43</v>
      </c>
      <c r="L4937" s="69">
        <f t="shared" si="1099"/>
        <v>6.4790302510741193E-2</v>
      </c>
      <c r="M4937" s="69">
        <f t="shared" si="1100"/>
        <v>-1.0647903025107412</v>
      </c>
      <c r="Q4937" s="88">
        <f t="shared" si="1095"/>
        <v>2.2818026339699315E-4</v>
      </c>
      <c r="R4937" s="88">
        <f t="shared" si="1096"/>
        <v>3.2687045047174364E+38</v>
      </c>
      <c r="S4937" s="88">
        <f t="shared" si="1097"/>
        <v>2.2108082686609008E+39</v>
      </c>
      <c r="T4937" s="1">
        <f t="shared" si="1098"/>
        <v>2.5376787191326444E+39</v>
      </c>
      <c r="U4937" s="88">
        <f t="shared" si="1092"/>
        <v>2.5376787191326444E+39</v>
      </c>
      <c r="V4937" s="1">
        <f t="shared" si="1101"/>
        <v>1.8068613058130804E+48</v>
      </c>
      <c r="W4937" s="84"/>
    </row>
    <row r="4938" spans="6:23" x14ac:dyDescent="0.2">
      <c r="F4938" s="44">
        <f t="shared" si="1088"/>
        <v>876.80000000006214</v>
      </c>
      <c r="G4938" s="1">
        <f t="shared" si="1089"/>
        <v>2.1200931863168531E+17</v>
      </c>
      <c r="H4938" s="15">
        <f t="shared" si="1093"/>
        <v>14.1405321207044</v>
      </c>
      <c r="I4938" s="1">
        <f t="shared" si="1094"/>
        <v>1.4315820932585329E+42</v>
      </c>
      <c r="J4938" s="1">
        <f t="shared" si="1090"/>
        <v>9.6896309279496977E+42</v>
      </c>
      <c r="K4938" s="1">
        <f t="shared" si="1091"/>
        <v>1.1121213021208231E+43</v>
      </c>
      <c r="L4938" s="69">
        <f t="shared" si="1099"/>
        <v>6.4608558710154015E-2</v>
      </c>
      <c r="M4938" s="69">
        <f t="shared" si="1100"/>
        <v>-1.0646085587101539</v>
      </c>
      <c r="Q4938" s="88">
        <f t="shared" si="1095"/>
        <v>2.2812820904238862E-4</v>
      </c>
      <c r="R4938" s="88">
        <f t="shared" si="1096"/>
        <v>3.2658425903222288E+38</v>
      </c>
      <c r="S4938" s="88">
        <f t="shared" si="1097"/>
        <v>2.2104781498749026E+39</v>
      </c>
      <c r="T4938" s="1">
        <f t="shared" si="1098"/>
        <v>2.5370624089071254E+39</v>
      </c>
      <c r="U4938" s="88">
        <f t="shared" si="1092"/>
        <v>2.5370624089071254E+39</v>
      </c>
      <c r="V4938" s="1">
        <f t="shared" si="1101"/>
        <v>1.8060104357366866E+48</v>
      </c>
      <c r="W4938" s="84"/>
    </row>
    <row r="4939" spans="6:23" x14ac:dyDescent="0.2">
      <c r="F4939" s="44">
        <f t="shared" si="1088"/>
        <v>877.00000000006219</v>
      </c>
      <c r="G4939" s="1">
        <f t="shared" si="1089"/>
        <v>2.120576784215192E+17</v>
      </c>
      <c r="H4939" s="15">
        <f t="shared" si="1093"/>
        <v>14.137307369935709</v>
      </c>
      <c r="I4939" s="1">
        <f t="shared" si="1094"/>
        <v>1.4306550660094517E+42</v>
      </c>
      <c r="J4939" s="1">
        <f t="shared" si="1090"/>
        <v>9.6903945386858005E+42</v>
      </c>
      <c r="K4939" s="1">
        <f t="shared" si="1091"/>
        <v>1.1121049604695252E+43</v>
      </c>
      <c r="L4939" s="69">
        <f t="shared" si="1099"/>
        <v>6.4426871502415495E-2</v>
      </c>
      <c r="M4939" s="69">
        <f t="shared" si="1100"/>
        <v>-1.0644268715024154</v>
      </c>
      <c r="Q4939" s="88">
        <f t="shared" si="1095"/>
        <v>2.2807617843234596E-4</v>
      </c>
      <c r="R4939" s="88">
        <f t="shared" si="1096"/>
        <v>3.2629834011031138E+38</v>
      </c>
      <c r="S4939" s="88">
        <f t="shared" si="1097"/>
        <v>2.2101481538851335E+39</v>
      </c>
      <c r="T4939" s="1">
        <f t="shared" si="1098"/>
        <v>2.5364464939954448E+39</v>
      </c>
      <c r="U4939" s="88">
        <f t="shared" si="1092"/>
        <v>2.5364464939954448E+39</v>
      </c>
      <c r="V4939" s="1">
        <f t="shared" si="1101"/>
        <v>1.8051602350828057E+48</v>
      </c>
      <c r="W4939" s="84"/>
    </row>
    <row r="4940" spans="6:23" x14ac:dyDescent="0.2">
      <c r="F4940" s="44">
        <f t="shared" si="1088"/>
        <v>877.20000000006223</v>
      </c>
      <c r="G4940" s="1">
        <f t="shared" si="1089"/>
        <v>2.1210603821135306E+17</v>
      </c>
      <c r="H4940" s="15">
        <f t="shared" si="1093"/>
        <v>14.134084089641608</v>
      </c>
      <c r="I4940" s="1">
        <f t="shared" si="1094"/>
        <v>1.4297286607908675E+42</v>
      </c>
      <c r="J4940" s="1">
        <f t="shared" si="1090"/>
        <v>9.6911580276392635E+42</v>
      </c>
      <c r="K4940" s="1">
        <f t="shared" si="1091"/>
        <v>1.112088668843013E+43</v>
      </c>
      <c r="L4940" s="69">
        <f t="shared" si="1099"/>
        <v>6.4245240898958125E-2</v>
      </c>
      <c r="M4940" s="69">
        <f t="shared" si="1100"/>
        <v>-1.0642452408989582</v>
      </c>
      <c r="Q4940" s="88">
        <f t="shared" si="1095"/>
        <v>2.2802417154998977E-4</v>
      </c>
      <c r="R4940" s="88">
        <f t="shared" si="1096"/>
        <v>3.2601269341811391E+38</v>
      </c>
      <c r="S4940" s="88">
        <f t="shared" si="1097"/>
        <v>2.2098182806124759E+39</v>
      </c>
      <c r="T4940" s="1">
        <f t="shared" si="1098"/>
        <v>2.5358309740305897E+39</v>
      </c>
      <c r="U4940" s="88">
        <f t="shared" si="1092"/>
        <v>2.5358309740305897E+39</v>
      </c>
      <c r="V4940" s="1">
        <f t="shared" si="1101"/>
        <v>1.8043107031324178E+48</v>
      </c>
      <c r="W4940" s="84"/>
    </row>
    <row r="4941" spans="6:23" x14ac:dyDescent="0.2">
      <c r="F4941" s="44">
        <f t="shared" si="1088"/>
        <v>877.40000000006228</v>
      </c>
      <c r="G4941" s="1">
        <f t="shared" si="1089"/>
        <v>2.1215439800118694E+17</v>
      </c>
      <c r="H4941" s="15">
        <f t="shared" si="1093"/>
        <v>14.130862278816522</v>
      </c>
      <c r="I4941" s="1">
        <f t="shared" si="1094"/>
        <v>1.4288028771620695E+42</v>
      </c>
      <c r="J4941" s="1">
        <f t="shared" si="1090"/>
        <v>9.691921394858354E+42</v>
      </c>
      <c r="K4941" s="1">
        <f t="shared" si="1091"/>
        <v>1.1120724272020423E+43</v>
      </c>
      <c r="L4941" s="69">
        <f t="shared" si="1099"/>
        <v>6.4063666914846634E-2</v>
      </c>
      <c r="M4941" s="69">
        <f t="shared" si="1100"/>
        <v>-1.0640636669148467</v>
      </c>
      <c r="Q4941" s="88">
        <f t="shared" si="1095"/>
        <v>2.2797218838022104E-4</v>
      </c>
      <c r="R4941" s="88">
        <f t="shared" si="1096"/>
        <v>3.2572731867059312E+38</v>
      </c>
      <c r="S4941" s="88">
        <f t="shared" si="1097"/>
        <v>2.2094885299949435E+39</v>
      </c>
      <c r="T4941" s="1">
        <f t="shared" si="1098"/>
        <v>2.5352158486655366E+39</v>
      </c>
      <c r="U4941" s="88">
        <f t="shared" si="1092"/>
        <v>2.5352158486655363E+39</v>
      </c>
      <c r="V4941" s="1">
        <f t="shared" si="1101"/>
        <v>1.8034618391813765E+48</v>
      </c>
      <c r="W4941" s="84"/>
    </row>
    <row r="4942" spans="6:23" x14ac:dyDescent="0.2">
      <c r="F4942" s="44">
        <f t="shared" si="1088"/>
        <v>877.60000000006232</v>
      </c>
      <c r="G4942" s="1">
        <f t="shared" si="1089"/>
        <v>2.1220275779102083E+17</v>
      </c>
      <c r="H4942" s="15">
        <f t="shared" si="1093"/>
        <v>14.127641936455806</v>
      </c>
      <c r="I4942" s="1">
        <f t="shared" si="1094"/>
        <v>1.427877714682688E+42</v>
      </c>
      <c r="J4942" s="1">
        <f t="shared" si="1090"/>
        <v>9.692684640391312E+42</v>
      </c>
      <c r="K4942" s="1">
        <f t="shared" si="1091"/>
        <v>1.1120562355074E+43</v>
      </c>
      <c r="L4942" s="69">
        <f t="shared" si="1099"/>
        <v>6.3882149560576973E-2</v>
      </c>
      <c r="M4942" s="69">
        <f t="shared" si="1100"/>
        <v>-1.063882149560577</v>
      </c>
      <c r="Q4942" s="88">
        <f t="shared" si="1095"/>
        <v>2.2792022890705255E-4</v>
      </c>
      <c r="R4942" s="88">
        <f t="shared" si="1096"/>
        <v>3.2544221558175731E+38</v>
      </c>
      <c r="S4942" s="88">
        <f t="shared" si="1097"/>
        <v>2.2091589019618602E+39</v>
      </c>
      <c r="T4942" s="1">
        <f t="shared" si="1098"/>
        <v>2.5346011175436175E+39</v>
      </c>
      <c r="U4942" s="88">
        <f t="shared" si="1092"/>
        <v>2.5346011175436175E+39</v>
      </c>
      <c r="V4942" s="1">
        <f t="shared" si="1101"/>
        <v>1.8026136425193205E+48</v>
      </c>
      <c r="W4942" s="84"/>
    </row>
    <row r="4943" spans="6:23" x14ac:dyDescent="0.2">
      <c r="F4943" s="44">
        <f t="shared" si="1088"/>
        <v>877.80000000006237</v>
      </c>
      <c r="G4943" s="1">
        <f t="shared" si="1089"/>
        <v>2.1225111758085469E+17</v>
      </c>
      <c r="H4943" s="15">
        <f t="shared" si="1093"/>
        <v>14.124423061555726</v>
      </c>
      <c r="I4943" s="1">
        <f t="shared" si="1094"/>
        <v>1.4269531729126897E+42</v>
      </c>
      <c r="J4943" s="1">
        <f t="shared" si="1090"/>
        <v>9.6934477642863392E+42</v>
      </c>
      <c r="K4943" s="1">
        <f t="shared" si="1091"/>
        <v>1.1120400937199029E+43</v>
      </c>
      <c r="L4943" s="69">
        <f t="shared" si="1099"/>
        <v>6.3700688855149373E-2</v>
      </c>
      <c r="M4943" s="69">
        <f t="shared" si="1100"/>
        <v>-1.0637006888551495</v>
      </c>
      <c r="Q4943" s="88">
        <f t="shared" si="1095"/>
        <v>2.278682931136089E-4</v>
      </c>
      <c r="R4943" s="88">
        <f t="shared" si="1096"/>
        <v>3.2515738386466305E+38</v>
      </c>
      <c r="S4943" s="88">
        <f t="shared" si="1097"/>
        <v>2.2088293964338564E+39</v>
      </c>
      <c r="T4943" s="1">
        <f t="shared" si="1098"/>
        <v>2.5339867802985195E+39</v>
      </c>
      <c r="U4943" s="88">
        <f t="shared" si="1092"/>
        <v>2.5339867802985195E+39</v>
      </c>
      <c r="V4943" s="1">
        <f t="shared" si="1101"/>
        <v>1.8017661124296756E+48</v>
      </c>
      <c r="W4943" s="84"/>
    </row>
    <row r="4944" spans="6:23" x14ac:dyDescent="0.2">
      <c r="F4944" s="44">
        <f t="shared" si="1088"/>
        <v>878.00000000006241</v>
      </c>
      <c r="G4944" s="1">
        <f t="shared" si="1089"/>
        <v>2.1229947737068858E+17</v>
      </c>
      <c r="H4944" s="15">
        <f t="shared" si="1093"/>
        <v>14.121205653113456</v>
      </c>
      <c r="I4944" s="1">
        <f t="shared" si="1094"/>
        <v>1.4260292514123835E+42</v>
      </c>
      <c r="J4944" s="1">
        <f t="shared" si="1090"/>
        <v>9.6942107665916188E+42</v>
      </c>
      <c r="K4944" s="1">
        <f t="shared" si="1091"/>
        <v>1.1120240018004002E+43</v>
      </c>
      <c r="L4944" s="69">
        <f t="shared" si="1099"/>
        <v>6.3519284804119558E-2</v>
      </c>
      <c r="M4944" s="69">
        <f t="shared" si="1100"/>
        <v>-1.0635192848041195</v>
      </c>
      <c r="Q4944" s="88">
        <f t="shared" si="1095"/>
        <v>2.2781638098301471E-4</v>
      </c>
      <c r="R4944" s="88">
        <f t="shared" si="1096"/>
        <v>3.2487282323268683E+38</v>
      </c>
      <c r="S4944" s="88">
        <f t="shared" si="1097"/>
        <v>2.2085000133314792E+39</v>
      </c>
      <c r="T4944" s="1">
        <f t="shared" si="1098"/>
        <v>2.5333728365641659E+39</v>
      </c>
      <c r="U4944" s="88">
        <f t="shared" si="1092"/>
        <v>2.5333728365641662E+39</v>
      </c>
      <c r="V4944" s="1">
        <f t="shared" si="1101"/>
        <v>1.8009192481966897E+48</v>
      </c>
      <c r="W4944" s="84"/>
    </row>
    <row r="4945" spans="6:23" x14ac:dyDescent="0.2">
      <c r="F4945" s="44">
        <f t="shared" si="1088"/>
        <v>878.20000000006246</v>
      </c>
      <c r="G4945" s="1">
        <f t="shared" si="1089"/>
        <v>2.1234783716052246E+17</v>
      </c>
      <c r="H4945" s="15">
        <f t="shared" si="1093"/>
        <v>14.117989710127095</v>
      </c>
      <c r="I4945" s="1">
        <f t="shared" si="1094"/>
        <v>1.4251059497424124E+42</v>
      </c>
      <c r="J4945" s="1">
        <f t="shared" si="1090"/>
        <v>9.6949736473552903E+42</v>
      </c>
      <c r="K4945" s="1">
        <f t="shared" si="1091"/>
        <v>1.1120079597097703E+43</v>
      </c>
      <c r="L4945" s="69">
        <f t="shared" si="1099"/>
        <v>6.3337937427563051E-2</v>
      </c>
      <c r="M4945" s="69">
        <f t="shared" si="1100"/>
        <v>-1.0633379374275631</v>
      </c>
      <c r="Q4945" s="88">
        <f t="shared" si="1095"/>
        <v>2.2776449250017095E-4</v>
      </c>
      <c r="R4945" s="88">
        <f t="shared" si="1096"/>
        <v>3.2458853340205467E+38</v>
      </c>
      <c r="S4945" s="88">
        <f t="shared" si="1097"/>
        <v>2.208170752592409E+39</v>
      </c>
      <c r="T4945" s="1">
        <f t="shared" si="1098"/>
        <v>2.5327592859944637E+39</v>
      </c>
      <c r="U4945" s="88">
        <f t="shared" si="1092"/>
        <v>2.5327592859944637E+39</v>
      </c>
      <c r="V4945" s="1">
        <f t="shared" si="1101"/>
        <v>1.8000730491194649E+48</v>
      </c>
      <c r="W4945" s="84"/>
    </row>
    <row r="4946" spans="6:23" x14ac:dyDescent="0.2">
      <c r="F4946" s="44">
        <f t="shared" si="1088"/>
        <v>878.40000000006251</v>
      </c>
      <c r="G4946" s="1">
        <f t="shared" si="1089"/>
        <v>2.1239619695035632E+17</v>
      </c>
      <c r="H4946" s="15">
        <f t="shared" si="1093"/>
        <v>14.114775231595646</v>
      </c>
      <c r="I4946" s="1">
        <f t="shared" si="1094"/>
        <v>1.4241832674637609E+42</v>
      </c>
      <c r="J4946" s="1">
        <f t="shared" si="1090"/>
        <v>9.6957364066254727E+42</v>
      </c>
      <c r="K4946" s="1">
        <f t="shared" si="1091"/>
        <v>1.1119919674089234E+43</v>
      </c>
      <c r="L4946" s="69">
        <f t="shared" si="1099"/>
        <v>6.3156646734357239E-2</v>
      </c>
      <c r="M4946" s="69">
        <f t="shared" si="1100"/>
        <v>-1.0631566467343572</v>
      </c>
      <c r="Q4946" s="88">
        <f t="shared" si="1095"/>
        <v>2.2771262764909039E-4</v>
      </c>
      <c r="R4946" s="88">
        <f t="shared" si="1096"/>
        <v>3.2430451408804032E+38</v>
      </c>
      <c r="S4946" s="88">
        <f t="shared" si="1097"/>
        <v>2.2078416141456359E+39</v>
      </c>
      <c r="T4946" s="1">
        <f t="shared" si="1098"/>
        <v>2.5321461282336763E+39</v>
      </c>
      <c r="U4946" s="88">
        <f t="shared" si="1092"/>
        <v>2.5321461282336763E+39</v>
      </c>
      <c r="V4946" s="1">
        <f t="shared" si="1101"/>
        <v>1.7992275144908903E+48</v>
      </c>
      <c r="W4946" s="84"/>
    </row>
    <row r="4947" spans="6:23" x14ac:dyDescent="0.2">
      <c r="F4947" s="44">
        <f t="shared" si="1088"/>
        <v>878.60000000006255</v>
      </c>
      <c r="G4947" s="1">
        <f t="shared" si="1089"/>
        <v>2.1244455674019021E+17</v>
      </c>
      <c r="H4947" s="15">
        <f t="shared" si="1093"/>
        <v>14.111562216519024</v>
      </c>
      <c r="I4947" s="1">
        <f t="shared" si="1094"/>
        <v>1.4232612041377494E+42</v>
      </c>
      <c r="J4947" s="1">
        <f t="shared" si="1090"/>
        <v>9.69649904445025E+42</v>
      </c>
      <c r="K4947" s="1">
        <f t="shared" si="1091"/>
        <v>1.1119760248587999E+43</v>
      </c>
      <c r="L4947" s="69">
        <f t="shared" si="1099"/>
        <v>6.2975412739734241E-2</v>
      </c>
      <c r="M4947" s="69">
        <f t="shared" si="1100"/>
        <v>-1.0629754127397342</v>
      </c>
      <c r="Q4947" s="88">
        <f t="shared" si="1095"/>
        <v>2.2766078641289766E-4</v>
      </c>
      <c r="R4947" s="88">
        <f t="shared" si="1096"/>
        <v>3.240207650049677E+38</v>
      </c>
      <c r="S4947" s="88">
        <f t="shared" si="1097"/>
        <v>2.2075125979114546E+39</v>
      </c>
      <c r="T4947" s="1">
        <f t="shared" si="1098"/>
        <v>2.5315333629164222E+39</v>
      </c>
      <c r="U4947" s="88">
        <f t="shared" si="1092"/>
        <v>2.5315333629164222E+39</v>
      </c>
      <c r="V4947" s="1">
        <f t="shared" si="1101"/>
        <v>1.7983826435976459E+48</v>
      </c>
      <c r="W4947" s="84"/>
    </row>
    <row r="4948" spans="6:23" x14ac:dyDescent="0.2">
      <c r="F4948" s="44">
        <f t="shared" si="1088"/>
        <v>878.8000000000626</v>
      </c>
      <c r="G4948" s="1">
        <f t="shared" si="1089"/>
        <v>2.124929165300241E+17</v>
      </c>
      <c r="H4948" s="15">
        <f t="shared" si="1093"/>
        <v>14.108350663898058</v>
      </c>
      <c r="I4948" s="1">
        <f t="shared" si="1094"/>
        <v>1.4223397593260368E+42</v>
      </c>
      <c r="J4948" s="1">
        <f t="shared" si="1090"/>
        <v>9.6972615608776827E+42</v>
      </c>
      <c r="K4948" s="1">
        <f t="shared" si="1091"/>
        <v>1.1119601320203719E+43</v>
      </c>
      <c r="L4948" s="69">
        <f t="shared" si="1099"/>
        <v>6.2794235452147476E-2</v>
      </c>
      <c r="M4948" s="69">
        <f t="shared" si="1100"/>
        <v>-1.0627942354521476</v>
      </c>
      <c r="Q4948" s="88">
        <f t="shared" si="1095"/>
        <v>2.2760896877649373E-4</v>
      </c>
      <c r="R4948" s="88">
        <f t="shared" si="1096"/>
        <v>3.237372858700055E+38</v>
      </c>
      <c r="S4948" s="88">
        <f t="shared" si="1097"/>
        <v>2.2071837038273013E+39</v>
      </c>
      <c r="T4948" s="1">
        <f t="shared" si="1098"/>
        <v>2.5309209896973068E+39</v>
      </c>
      <c r="U4948" s="88">
        <f t="shared" si="1092"/>
        <v>2.5309209896973068E+39</v>
      </c>
      <c r="V4948" s="1">
        <f t="shared" si="1101"/>
        <v>1.7975384357412574E+48</v>
      </c>
      <c r="W4948" s="84"/>
    </row>
    <row r="4949" spans="6:23" x14ac:dyDescent="0.2">
      <c r="F4949" s="44">
        <f t="shared" si="1088"/>
        <v>879.00000000006264</v>
      </c>
      <c r="G4949" s="1">
        <f t="shared" si="1089"/>
        <v>2.1254127631985795E+17</v>
      </c>
      <c r="H4949" s="15">
        <f t="shared" si="1093"/>
        <v>14.105140572734486</v>
      </c>
      <c r="I4949" s="1">
        <f t="shared" si="1094"/>
        <v>1.4214189325906198E+42</v>
      </c>
      <c r="J4949" s="1">
        <f t="shared" si="1090"/>
        <v>9.6980239559557843E+42</v>
      </c>
      <c r="K4949" s="1">
        <f t="shared" si="1091"/>
        <v>1.1119442888546404E+43</v>
      </c>
      <c r="L4949" s="69">
        <f t="shared" si="1099"/>
        <v>6.2613114893082453E-2</v>
      </c>
      <c r="M4949" s="69">
        <f t="shared" si="1100"/>
        <v>-1.0626131148930824</v>
      </c>
      <c r="Q4949" s="88">
        <f t="shared" si="1095"/>
        <v>2.2755717472122683E-4</v>
      </c>
      <c r="R4949" s="88">
        <f t="shared" si="1096"/>
        <v>3.2345407639558342E+38</v>
      </c>
      <c r="S4949" s="88">
        <f t="shared" si="1097"/>
        <v>2.2068549317960739E+39</v>
      </c>
      <c r="T4949" s="1">
        <f t="shared" si="1098"/>
        <v>2.5303090081916573E+39</v>
      </c>
      <c r="U4949" s="88">
        <f t="shared" si="1092"/>
        <v>2.5303090081916573E+39</v>
      </c>
      <c r="V4949" s="1">
        <f t="shared" si="1101"/>
        <v>1.7966948901959955E+48</v>
      </c>
      <c r="W4949" s="84"/>
    </row>
    <row r="4950" spans="6:23" x14ac:dyDescent="0.2">
      <c r="F4950" s="44">
        <f t="shared" si="1088"/>
        <v>879.20000000006269</v>
      </c>
      <c r="G4950" s="1">
        <f t="shared" si="1089"/>
        <v>2.1258963610969184E+17</v>
      </c>
      <c r="H4950" s="15">
        <f t="shared" si="1093"/>
        <v>14.101931942030951</v>
      </c>
      <c r="I4950" s="1">
        <f t="shared" si="1094"/>
        <v>1.420498723493831E+42</v>
      </c>
      <c r="J4950" s="1">
        <f t="shared" si="1090"/>
        <v>9.6987862297325621E+42</v>
      </c>
      <c r="K4950" s="1">
        <f t="shared" si="1091"/>
        <v>1.1119284953226394E+43</v>
      </c>
      <c r="L4950" s="69">
        <f t="shared" si="1099"/>
        <v>6.2432051065260799E-2</v>
      </c>
      <c r="M4950" s="69">
        <f t="shared" si="1100"/>
        <v>-1.0624320510652607</v>
      </c>
      <c r="Q4950" s="88">
        <f t="shared" si="1095"/>
        <v>2.2750540423466248E-4</v>
      </c>
      <c r="R4950" s="88">
        <f t="shared" si="1096"/>
        <v>3.2317113630328605E+38</v>
      </c>
      <c r="S4950" s="88">
        <f t="shared" si="1097"/>
        <v>2.2065262817808847E+39</v>
      </c>
      <c r="T4950" s="1">
        <f t="shared" si="1098"/>
        <v>2.5296974180841709E+39</v>
      </c>
      <c r="U4950" s="88">
        <f t="shared" si="1092"/>
        <v>2.5296974180841709E+39</v>
      </c>
      <c r="V4950" s="1">
        <f t="shared" si="1101"/>
        <v>1.795852006286037E+48</v>
      </c>
      <c r="W4950" s="84"/>
    </row>
    <row r="4951" spans="6:23" x14ac:dyDescent="0.2">
      <c r="F4951" s="44">
        <f t="shared" si="1088"/>
        <v>879.40000000006273</v>
      </c>
      <c r="G4951" s="1">
        <f t="shared" si="1089"/>
        <v>2.1263799589952573E+17</v>
      </c>
      <c r="H4951" s="15">
        <f t="shared" si="1093"/>
        <v>14.098724770791007</v>
      </c>
      <c r="I4951" s="1">
        <f t="shared" si="1094"/>
        <v>1.4195791315983376E+42</v>
      </c>
      <c r="J4951" s="1">
        <f t="shared" si="1090"/>
        <v>9.699548382255969E+42</v>
      </c>
      <c r="K4951" s="1">
        <f t="shared" si="1091"/>
        <v>1.1119127513854307E+43</v>
      </c>
      <c r="L4951" s="69">
        <f t="shared" si="1099"/>
        <v>6.2251043992492837E-2</v>
      </c>
      <c r="M4951" s="69">
        <f t="shared" si="1100"/>
        <v>-1.0622510439924928</v>
      </c>
      <c r="Q4951" s="88">
        <f t="shared" si="1095"/>
        <v>2.2745365729814893E-4</v>
      </c>
      <c r="R4951" s="88">
        <f t="shared" si="1096"/>
        <v>3.2288846530617215E+38</v>
      </c>
      <c r="S4951" s="88">
        <f t="shared" si="1097"/>
        <v>2.2061977536844639E+39</v>
      </c>
      <c r="T4951" s="1">
        <f t="shared" si="1098"/>
        <v>2.529086218990636E+39</v>
      </c>
      <c r="U4951" s="88">
        <f t="shared" si="1092"/>
        <v>2.529086218990636E+39</v>
      </c>
      <c r="V4951" s="1">
        <f t="shared" si="1101"/>
        <v>1.7950097832872674E+48</v>
      </c>
      <c r="W4951" s="84"/>
    </row>
    <row r="4952" spans="6:23" x14ac:dyDescent="0.2">
      <c r="F4952" s="44">
        <f t="shared" si="1088"/>
        <v>879.60000000006278</v>
      </c>
      <c r="G4952" s="1">
        <f t="shared" si="1089"/>
        <v>2.1268635568935958E+17</v>
      </c>
      <c r="H4952" s="15">
        <f t="shared" si="1093"/>
        <v>14.095519058019114</v>
      </c>
      <c r="I4952" s="1">
        <f t="shared" si="1094"/>
        <v>1.4186601564671482E+42</v>
      </c>
      <c r="J4952" s="1">
        <f t="shared" si="1090"/>
        <v>9.7003104135739454E+42</v>
      </c>
      <c r="K4952" s="1">
        <f t="shared" si="1091"/>
        <v>1.1118970570041093E+43</v>
      </c>
      <c r="L4952" s="69">
        <f t="shared" si="1099"/>
        <v>6.2070093678048111E-2</v>
      </c>
      <c r="M4952" s="69">
        <f t="shared" si="1100"/>
        <v>-1.0620700936780481</v>
      </c>
      <c r="Q4952" s="88">
        <f t="shared" si="1095"/>
        <v>2.2740193389658714E-4</v>
      </c>
      <c r="R4952" s="88">
        <f t="shared" si="1096"/>
        <v>3.226060631226644E+38</v>
      </c>
      <c r="S4952" s="88">
        <f t="shared" si="1097"/>
        <v>2.2058693474439183E+39</v>
      </c>
      <c r="T4952" s="1">
        <f t="shared" si="1098"/>
        <v>2.5284754105665827E+39</v>
      </c>
      <c r="U4952" s="88">
        <f t="shared" si="1092"/>
        <v>2.5284754105665824E+39</v>
      </c>
      <c r="V4952" s="1">
        <f t="shared" si="1101"/>
        <v>1.7941682205044289E+48</v>
      </c>
      <c r="W4952" s="84"/>
    </row>
    <row r="4953" spans="6:23" x14ac:dyDescent="0.2">
      <c r="F4953" s="44">
        <f t="shared" si="1088"/>
        <v>879.80000000006282</v>
      </c>
      <c r="G4953" s="1">
        <f t="shared" si="1089"/>
        <v>2.1273471547919347E+17</v>
      </c>
      <c r="H4953" s="15">
        <f t="shared" si="1093"/>
        <v>14.092314802720631</v>
      </c>
      <c r="I4953" s="1">
        <f t="shared" si="1094"/>
        <v>1.4177417976636024E+42</v>
      </c>
      <c r="J4953" s="1">
        <f t="shared" si="1090"/>
        <v>9.701072323734391E+42</v>
      </c>
      <c r="K4953" s="1">
        <f t="shared" si="1091"/>
        <v>1.1118814121397994E+43</v>
      </c>
      <c r="L4953" s="69">
        <f t="shared" si="1099"/>
        <v>6.1889200139857076E-2</v>
      </c>
      <c r="M4953" s="69">
        <f t="shared" si="1100"/>
        <v>-1.061889200139857</v>
      </c>
      <c r="Q4953" s="88">
        <f t="shared" si="1095"/>
        <v>2.273502340139899E-4</v>
      </c>
      <c r="R4953" s="88">
        <f t="shared" si="1096"/>
        <v>3.2232392947023473E+38</v>
      </c>
      <c r="S4953" s="88">
        <f t="shared" si="1097"/>
        <v>2.2055410629876547E+39</v>
      </c>
      <c r="T4953" s="1">
        <f t="shared" si="1098"/>
        <v>2.5278649924578895E+39</v>
      </c>
      <c r="U4953" s="88">
        <f t="shared" si="1092"/>
        <v>2.5278649924578895E+39</v>
      </c>
      <c r="V4953" s="1">
        <f t="shared" si="1101"/>
        <v>1.7933273172360504E+48</v>
      </c>
      <c r="W4953" s="84"/>
    </row>
    <row r="4954" spans="6:23" x14ac:dyDescent="0.2">
      <c r="F4954" s="44">
        <f t="shared" si="1088"/>
        <v>880.00000000006287</v>
      </c>
      <c r="G4954" s="1">
        <f t="shared" si="1089"/>
        <v>2.1278307526902736E+17</v>
      </c>
      <c r="H4954" s="15">
        <f t="shared" si="1093"/>
        <v>14.08911200390183</v>
      </c>
      <c r="I4954" s="1">
        <f t="shared" si="1094"/>
        <v>1.4168240547513792E+42</v>
      </c>
      <c r="J4954" s="1">
        <f t="shared" si="1090"/>
        <v>9.7018341127851844E+42</v>
      </c>
      <c r="K4954" s="1">
        <f t="shared" si="1091"/>
        <v>1.1118658167536563E+43</v>
      </c>
      <c r="L4954" s="69">
        <f t="shared" si="1099"/>
        <v>6.1708363388052731E-2</v>
      </c>
      <c r="M4954" s="69">
        <f t="shared" si="1100"/>
        <v>-1.0617083633880526</v>
      </c>
      <c r="Q4954" s="88">
        <f t="shared" si="1095"/>
        <v>2.2729855763259366E-4</v>
      </c>
      <c r="R4954" s="88">
        <f t="shared" si="1096"/>
        <v>3.2204206406415139E+38</v>
      </c>
      <c r="S4954" s="88">
        <f t="shared" si="1097"/>
        <v>2.2052129002267663E+39</v>
      </c>
      <c r="T4954" s="1">
        <f t="shared" si="1098"/>
        <v>2.5272549642909178E+39</v>
      </c>
      <c r="U4954" s="88">
        <f t="shared" si="1092"/>
        <v>2.5272549642909178E+39</v>
      </c>
      <c r="V4954" s="1">
        <f t="shared" si="1101"/>
        <v>1.792487072767455E+48</v>
      </c>
      <c r="W4954" s="84"/>
    </row>
    <row r="4955" spans="6:23" x14ac:dyDescent="0.2">
      <c r="F4955" s="44">
        <f t="shared" si="1088"/>
        <v>880.20000000006291</v>
      </c>
      <c r="G4955" s="1">
        <f t="shared" si="1089"/>
        <v>2.1283143505886122E+17</v>
      </c>
      <c r="H4955" s="15">
        <f t="shared" si="1093"/>
        <v>14.085910660569883</v>
      </c>
      <c r="I4955" s="1">
        <f t="shared" si="1094"/>
        <v>1.4159069272944908E+42</v>
      </c>
      <c r="J4955" s="1">
        <f t="shared" si="1090"/>
        <v>9.7025957807741656E+42</v>
      </c>
      <c r="K4955" s="1">
        <f t="shared" si="1091"/>
        <v>1.1118502708068656E+43</v>
      </c>
      <c r="L4955" s="69">
        <f t="shared" si="1099"/>
        <v>6.1527583437212395E-2</v>
      </c>
      <c r="M4955" s="69">
        <f t="shared" si="1100"/>
        <v>-1.0615275834372124</v>
      </c>
      <c r="Q4955" s="88">
        <f t="shared" si="1095"/>
        <v>2.2724690473907572E-4</v>
      </c>
      <c r="R4955" s="88">
        <f t="shared" si="1096"/>
        <v>3.2176046662628858E+38</v>
      </c>
      <c r="S4955" s="88">
        <f t="shared" si="1097"/>
        <v>2.2048848591153448E+39</v>
      </c>
      <c r="T4955" s="1">
        <f t="shared" si="1098"/>
        <v>2.5266453257416334E+39</v>
      </c>
      <c r="U4955" s="88">
        <f t="shared" si="1092"/>
        <v>2.5266453257416334E+39</v>
      </c>
      <c r="V4955" s="1">
        <f t="shared" si="1101"/>
        <v>1.7916474864197896E+48</v>
      </c>
      <c r="W4955" s="84"/>
    </row>
    <row r="4956" spans="6:23" x14ac:dyDescent="0.2">
      <c r="F4956" s="44">
        <f t="shared" si="1088"/>
        <v>880.40000000006296</v>
      </c>
      <c r="G4956" s="1">
        <f t="shared" si="1089"/>
        <v>2.128797948486951E+17</v>
      </c>
      <c r="H4956" s="15">
        <f t="shared" si="1093"/>
        <v>14.082710771732859</v>
      </c>
      <c r="I4956" s="1">
        <f t="shared" si="1094"/>
        <v>1.4149904148572861E+42</v>
      </c>
      <c r="J4956" s="1">
        <f t="shared" si="1090"/>
        <v>9.7033573277491478E+42</v>
      </c>
      <c r="K4956" s="1">
        <f t="shared" si="1091"/>
        <v>1.1118347742606434E+43</v>
      </c>
      <c r="L4956" s="69">
        <f t="shared" si="1099"/>
        <v>6.134686029930797E-2</v>
      </c>
      <c r="M4956" s="69">
        <f t="shared" si="1100"/>
        <v>-1.0613468602993079</v>
      </c>
      <c r="Q4956" s="88">
        <f t="shared" si="1095"/>
        <v>2.2719527531478434E-4</v>
      </c>
      <c r="R4956" s="88">
        <f t="shared" si="1096"/>
        <v>3.2147913687128202E+38</v>
      </c>
      <c r="S4956" s="88">
        <f t="shared" si="1097"/>
        <v>2.2045569395556977E+39</v>
      </c>
      <c r="T4956" s="1">
        <f t="shared" si="1098"/>
        <v>2.5260360764269798E+39</v>
      </c>
      <c r="U4956" s="88">
        <f t="shared" si="1092"/>
        <v>2.5260360764269798E+39</v>
      </c>
      <c r="V4956" s="1">
        <f t="shared" si="1101"/>
        <v>1.7908085574729752E+48</v>
      </c>
      <c r="W4956" s="84"/>
    </row>
    <row r="4957" spans="6:23" x14ac:dyDescent="0.2">
      <c r="F4957" s="44">
        <f t="shared" si="1088"/>
        <v>880.60000000006301</v>
      </c>
      <c r="G4957" s="1">
        <f t="shared" si="1089"/>
        <v>2.1292815463852899E+17</v>
      </c>
      <c r="H4957" s="15">
        <f t="shared" si="1093"/>
        <v>14.079512336399738</v>
      </c>
      <c r="I4957" s="1">
        <f t="shared" si="1094"/>
        <v>1.4140745170044469E+42</v>
      </c>
      <c r="J4957" s="1">
        <f t="shared" si="1090"/>
        <v>9.7041187537579141E+42</v>
      </c>
      <c r="K4957" s="1">
        <f t="shared" si="1091"/>
        <v>1.1118193270762361E+43</v>
      </c>
      <c r="L4957" s="69">
        <f t="shared" si="1099"/>
        <v>6.1166193988063063E-2</v>
      </c>
      <c r="M4957" s="69">
        <f t="shared" si="1100"/>
        <v>-1.061166193988063</v>
      </c>
      <c r="Q4957" s="88">
        <f t="shared" si="1095"/>
        <v>2.2714366934728503E-4</v>
      </c>
      <c r="R4957" s="88">
        <f t="shared" si="1096"/>
        <v>3.2119807452287984E+38</v>
      </c>
      <c r="S4957" s="88">
        <f t="shared" si="1097"/>
        <v>2.2042291415103752E+39</v>
      </c>
      <c r="T4957" s="1">
        <f t="shared" si="1098"/>
        <v>2.525427216033255E+39</v>
      </c>
      <c r="U4957" s="88">
        <f t="shared" si="1092"/>
        <v>2.525427216033255E+39</v>
      </c>
      <c r="V4957" s="1">
        <f t="shared" si="1101"/>
        <v>1.7899702852567446E+48</v>
      </c>
      <c r="W4957" s="84"/>
    </row>
    <row r="4958" spans="6:23" x14ac:dyDescent="0.2">
      <c r="F4958" s="44">
        <f t="shared" si="1088"/>
        <v>880.80000000006305</v>
      </c>
      <c r="G4958" s="1">
        <f t="shared" si="1089"/>
        <v>2.1297651442836285E+17</v>
      </c>
      <c r="H4958" s="15">
        <f t="shared" si="1093"/>
        <v>14.076315353580393</v>
      </c>
      <c r="I4958" s="1">
        <f t="shared" si="1094"/>
        <v>1.4131592333009916E+42</v>
      </c>
      <c r="J4958" s="1">
        <f t="shared" si="1090"/>
        <v>9.7048800588482192E+42</v>
      </c>
      <c r="K4958" s="1">
        <f t="shared" si="1091"/>
        <v>1.111803929214921E+43</v>
      </c>
      <c r="L4958" s="69">
        <f t="shared" si="1099"/>
        <v>6.0985584512397127E-2</v>
      </c>
      <c r="M4958" s="69">
        <f t="shared" si="1100"/>
        <v>-1.0609855845123972</v>
      </c>
      <c r="Q4958" s="88">
        <f t="shared" si="1095"/>
        <v>2.2709208681703785E-4</v>
      </c>
      <c r="R4958" s="88">
        <f t="shared" si="1096"/>
        <v>3.2091727929508741E+38</v>
      </c>
      <c r="S4958" s="88">
        <f t="shared" si="1097"/>
        <v>2.2039014648728992E+39</v>
      </c>
      <c r="T4958" s="1">
        <f t="shared" si="1098"/>
        <v>2.5248187441679866E+39</v>
      </c>
      <c r="U4958" s="88">
        <f t="shared" si="1092"/>
        <v>2.5248187441679866E+39</v>
      </c>
      <c r="V4958" s="1">
        <f t="shared" si="1101"/>
        <v>1.7891326690456195E+48</v>
      </c>
      <c r="W4958" s="84"/>
    </row>
    <row r="4959" spans="6:23" x14ac:dyDescent="0.2">
      <c r="F4959" s="44">
        <f t="shared" si="1088"/>
        <v>881.0000000000631</v>
      </c>
      <c r="G4959" s="1">
        <f t="shared" si="1089"/>
        <v>2.1302487421819674E+17</v>
      </c>
      <c r="H4959" s="15">
        <f t="shared" si="1093"/>
        <v>14.073119822285594</v>
      </c>
      <c r="I4959" s="1">
        <f t="shared" si="1094"/>
        <v>1.412244563312272E+42</v>
      </c>
      <c r="J4959" s="1">
        <f t="shared" si="1090"/>
        <v>9.7056412430677809E+42</v>
      </c>
      <c r="K4959" s="1">
        <f t="shared" si="1091"/>
        <v>1.1117885806380053E+43</v>
      </c>
      <c r="L4959" s="69">
        <f t="shared" si="1099"/>
        <v>6.080503189004436E-2</v>
      </c>
      <c r="M4959" s="69">
        <f t="shared" si="1100"/>
        <v>-1.0608050318900444</v>
      </c>
      <c r="Q4959" s="88">
        <f t="shared" si="1095"/>
        <v>2.2704052770894378E-4</v>
      </c>
      <c r="R4959" s="88">
        <f t="shared" si="1096"/>
        <v>3.2063675090850511E+38</v>
      </c>
      <c r="S4959" s="88">
        <f t="shared" si="1097"/>
        <v>2.2035739095797982E+39</v>
      </c>
      <c r="T4959" s="1">
        <f t="shared" si="1098"/>
        <v>2.5242106604883032E+39</v>
      </c>
      <c r="U4959" s="88">
        <f t="shared" si="1092"/>
        <v>2.5242106604883032E+39</v>
      </c>
      <c r="V4959" s="1">
        <f t="shared" si="1101"/>
        <v>1.7882957081499223E+48</v>
      </c>
      <c r="W4959" s="84"/>
    </row>
    <row r="4960" spans="6:23" x14ac:dyDescent="0.2">
      <c r="F4960" s="44">
        <f t="shared" si="1088"/>
        <v>881.20000000006314</v>
      </c>
      <c r="G4960" s="1">
        <f t="shared" si="1089"/>
        <v>2.1307323400803062E+17</v>
      </c>
      <c r="H4960" s="15">
        <f t="shared" si="1093"/>
        <v>14.069925741527017</v>
      </c>
      <c r="I4960" s="1">
        <f t="shared" si="1094"/>
        <v>1.411330506603974E+42</v>
      </c>
      <c r="J4960" s="1">
        <f t="shared" si="1090"/>
        <v>9.706402306464297E+42</v>
      </c>
      <c r="K4960" s="1">
        <f t="shared" si="1091"/>
        <v>1.1117732813068272E+43</v>
      </c>
      <c r="L4960" s="69">
        <f t="shared" si="1099"/>
        <v>6.062453612897601E-2</v>
      </c>
      <c r="M4960" s="69">
        <f t="shared" si="1100"/>
        <v>-1.0606245361289761</v>
      </c>
      <c r="Q4960" s="88">
        <f t="shared" si="1095"/>
        <v>2.2698899200879197E-4</v>
      </c>
      <c r="R4960" s="88">
        <f t="shared" si="1096"/>
        <v>3.2035648908529377E+38</v>
      </c>
      <c r="S4960" s="88">
        <f t="shared" si="1097"/>
        <v>2.2032464755761442E+39</v>
      </c>
      <c r="T4960" s="1">
        <f t="shared" si="1098"/>
        <v>2.5236029646614381E+39</v>
      </c>
      <c r="U4960" s="88">
        <f t="shared" si="1092"/>
        <v>2.5236029646614381E+39</v>
      </c>
      <c r="V4960" s="1">
        <f t="shared" si="1101"/>
        <v>1.7874594018877581E+48</v>
      </c>
      <c r="W4960" s="84"/>
    </row>
    <row r="4961" spans="6:23" x14ac:dyDescent="0.2">
      <c r="F4961" s="44">
        <f t="shared" si="1088"/>
        <v>881.40000000006319</v>
      </c>
      <c r="G4961" s="1">
        <f t="shared" si="1089"/>
        <v>2.1312159379786448E+17</v>
      </c>
      <c r="H4961" s="15">
        <f t="shared" si="1093"/>
        <v>14.066733110317232</v>
      </c>
      <c r="I4961" s="1">
        <f t="shared" si="1094"/>
        <v>1.4104170627421176E+42</v>
      </c>
      <c r="J4961" s="1">
        <f t="shared" si="1090"/>
        <v>9.7071632490854306E+42</v>
      </c>
      <c r="K4961" s="1">
        <f t="shared" si="1091"/>
        <v>1.1117580311827548E+43</v>
      </c>
      <c r="L4961" s="69">
        <f t="shared" si="1099"/>
        <v>6.0444097242865792E-2</v>
      </c>
      <c r="M4961" s="69">
        <f t="shared" si="1100"/>
        <v>-1.0604440972428657</v>
      </c>
      <c r="Q4961" s="88">
        <f t="shared" si="1095"/>
        <v>2.2693747969881883E-4</v>
      </c>
      <c r="R4961" s="88">
        <f t="shared" si="1096"/>
        <v>3.2007649354290701E+38</v>
      </c>
      <c r="S4961" s="88">
        <f t="shared" si="1097"/>
        <v>2.2029191627724451E+39</v>
      </c>
      <c r="T4961" s="1">
        <f t="shared" si="1098"/>
        <v>2.5229956563153521E+39</v>
      </c>
      <c r="U4961" s="88">
        <f t="shared" si="1092"/>
        <v>2.5229956563153521E+39</v>
      </c>
      <c r="V4961" s="1">
        <f t="shared" si="1101"/>
        <v>1.7866237495500396E+48</v>
      </c>
      <c r="W4961" s="84"/>
    </row>
    <row r="4962" spans="6:23" x14ac:dyDescent="0.2">
      <c r="F4962" s="44">
        <f t="shared" si="1088"/>
        <v>881.60000000006323</v>
      </c>
      <c r="G4962" s="1">
        <f t="shared" si="1089"/>
        <v>2.1316995358769837E+17</v>
      </c>
      <c r="H4962" s="15">
        <f t="shared" si="1093"/>
        <v>14.0635419276697</v>
      </c>
      <c r="I4962" s="1">
        <f t="shared" si="1094"/>
        <v>1.4095042312930557E+42</v>
      </c>
      <c r="J4962" s="1">
        <f t="shared" si="1090"/>
        <v>9.7079240709788115E+42</v>
      </c>
      <c r="K4962" s="1">
        <f t="shared" si="1091"/>
        <v>1.1117428302271867E+43</v>
      </c>
      <c r="L4962" s="69">
        <f t="shared" si="1099"/>
        <v>6.0263715245255214E-2</v>
      </c>
      <c r="M4962" s="69">
        <f t="shared" si="1100"/>
        <v>-1.0602637152452552</v>
      </c>
      <c r="Q4962" s="88">
        <f t="shared" si="1095"/>
        <v>2.2688599076303717E-4</v>
      </c>
      <c r="R4962" s="88">
        <f t="shared" si="1096"/>
        <v>3.1979676400161804E+38</v>
      </c>
      <c r="S4962" s="88">
        <f t="shared" si="1097"/>
        <v>2.2025919710963649E+39</v>
      </c>
      <c r="T4962" s="1">
        <f t="shared" si="1098"/>
        <v>2.522388735097983E+39</v>
      </c>
      <c r="U4962" s="88">
        <f t="shared" si="1092"/>
        <v>2.522388735097983E+39</v>
      </c>
      <c r="V4962" s="1">
        <f t="shared" si="1101"/>
        <v>1.785788750442468E+48</v>
      </c>
      <c r="W4962" s="84"/>
    </row>
    <row r="4963" spans="6:23" x14ac:dyDescent="0.2">
      <c r="F4963" s="44">
        <f t="shared" si="1088"/>
        <v>881.80000000006328</v>
      </c>
      <c r="G4963" s="1">
        <f t="shared" si="1089"/>
        <v>2.1321831337753226E+17</v>
      </c>
      <c r="H4963" s="15">
        <f t="shared" si="1093"/>
        <v>14.060352192598783</v>
      </c>
      <c r="I4963" s="1">
        <f t="shared" si="1094"/>
        <v>1.4085920118234737E+42</v>
      </c>
      <c r="J4963" s="1">
        <f t="shared" si="1090"/>
        <v>9.7086847721920459E+42</v>
      </c>
      <c r="K4963" s="1">
        <f t="shared" si="1091"/>
        <v>1.1117276784015519E+43</v>
      </c>
      <c r="L4963" s="69">
        <f t="shared" si="1099"/>
        <v>6.0083390147342278E-2</v>
      </c>
      <c r="M4963" s="69">
        <f t="shared" si="1100"/>
        <v>-1.0600833901473423</v>
      </c>
      <c r="Q4963" s="88">
        <f t="shared" si="1095"/>
        <v>2.2683452518723612E-4</v>
      </c>
      <c r="R4963" s="88">
        <f t="shared" si="1096"/>
        <v>3.1951730018451135E+38</v>
      </c>
      <c r="S4963" s="88">
        <f t="shared" si="1097"/>
        <v>2.2022649004927325E+39</v>
      </c>
      <c r="T4963" s="1">
        <f t="shared" si="1098"/>
        <v>2.5217822006772439E+39</v>
      </c>
      <c r="U4963" s="88">
        <f t="shared" si="1092"/>
        <v>2.5217822006772439E+39</v>
      </c>
      <c r="V4963" s="1">
        <f t="shared" si="1101"/>
        <v>1.7849544038855122E+48</v>
      </c>
      <c r="W4963" s="84"/>
    </row>
    <row r="4964" spans="6:23" x14ac:dyDescent="0.2">
      <c r="F4964" s="44">
        <f t="shared" si="1088"/>
        <v>882.00000000006332</v>
      </c>
      <c r="G4964" s="1">
        <f t="shared" si="1089"/>
        <v>2.1326667316736611E+17</v>
      </c>
      <c r="H4964" s="15">
        <f t="shared" si="1093"/>
        <v>14.057163904119736</v>
      </c>
      <c r="I4964" s="1">
        <f t="shared" si="1094"/>
        <v>1.4076804039003916E+42</v>
      </c>
      <c r="J4964" s="1">
        <f t="shared" si="1090"/>
        <v>9.7094453527727041E+42</v>
      </c>
      <c r="K4964" s="1">
        <f t="shared" si="1091"/>
        <v>1.1117125756673095E+43</v>
      </c>
      <c r="L4964" s="69">
        <f t="shared" si="1099"/>
        <v>5.9903121962030376E-2</v>
      </c>
      <c r="M4964" s="69">
        <f t="shared" si="1100"/>
        <v>-1.0599031219620303</v>
      </c>
      <c r="Q4964" s="88">
        <f t="shared" si="1095"/>
        <v>2.267830829545403E-4</v>
      </c>
      <c r="R4964" s="88">
        <f t="shared" si="1096"/>
        <v>3.192381018112233E+38</v>
      </c>
      <c r="S4964" s="88">
        <f t="shared" si="1097"/>
        <v>2.201937950880428E+39</v>
      </c>
      <c r="T4964" s="1">
        <f t="shared" si="1098"/>
        <v>2.5211760526916513E+39</v>
      </c>
      <c r="U4964" s="88">
        <f t="shared" si="1092"/>
        <v>2.5211760526916513E+39</v>
      </c>
      <c r="V4964" s="1">
        <f t="shared" si="1101"/>
        <v>1.7841207091794541E+48</v>
      </c>
      <c r="W4964" s="84"/>
    </row>
    <row r="4965" spans="6:23" x14ac:dyDescent="0.2">
      <c r="F4965" s="44">
        <f t="shared" si="1088"/>
        <v>882.20000000006337</v>
      </c>
      <c r="G4965" s="1">
        <f t="shared" si="1089"/>
        <v>2.133150329572E+17</v>
      </c>
      <c r="H4965" s="15">
        <f t="shared" si="1093"/>
        <v>14.053977061248704</v>
      </c>
      <c r="I4965" s="1">
        <f t="shared" si="1094"/>
        <v>1.4067694070911605E+42</v>
      </c>
      <c r="J4965" s="1">
        <f t="shared" si="1090"/>
        <v>9.7102058127683292E+42</v>
      </c>
      <c r="K4965" s="1">
        <f t="shared" si="1091"/>
        <v>1.111697521985949E+43</v>
      </c>
      <c r="L4965" s="69">
        <f t="shared" si="1099"/>
        <v>5.9722910701141059E-2</v>
      </c>
      <c r="M4965" s="69">
        <f t="shared" si="1100"/>
        <v>-1.059722910701141</v>
      </c>
      <c r="Q4965" s="88">
        <f t="shared" si="1095"/>
        <v>2.2673166404807432E-4</v>
      </c>
      <c r="R4965" s="88">
        <f t="shared" si="1096"/>
        <v>3.1895916860170172E+38</v>
      </c>
      <c r="S4965" s="88">
        <f t="shared" si="1097"/>
        <v>2.2016111221782473E+39</v>
      </c>
      <c r="T4965" s="1">
        <f t="shared" si="1098"/>
        <v>2.5205702907799489E+39</v>
      </c>
      <c r="U4965" s="88">
        <f t="shared" si="1092"/>
        <v>2.5205702907799489E+39</v>
      </c>
      <c r="V4965" s="1">
        <f t="shared" si="1101"/>
        <v>1.7832876656253729E+48</v>
      </c>
      <c r="W4965" s="84"/>
    </row>
    <row r="4966" spans="6:23" x14ac:dyDescent="0.2">
      <c r="F4966" s="44">
        <f t="shared" si="1088"/>
        <v>882.40000000006341</v>
      </c>
      <c r="G4966" s="1">
        <f t="shared" si="1089"/>
        <v>2.1336339274703389E+17</v>
      </c>
      <c r="H4966" s="15">
        <f t="shared" si="1093"/>
        <v>14.050791663002725</v>
      </c>
      <c r="I4966" s="1">
        <f t="shared" si="1094"/>
        <v>1.4058590209634657E+42</v>
      </c>
      <c r="J4966" s="1">
        <f t="shared" si="1090"/>
        <v>9.7109661522264359E+42</v>
      </c>
      <c r="K4966" s="1">
        <f t="shared" si="1091"/>
        <v>1.1116825173189902E+43</v>
      </c>
      <c r="L4966" s="69">
        <f t="shared" si="1099"/>
        <v>5.9542756376655383E-2</v>
      </c>
      <c r="M4966" s="69">
        <f t="shared" si="1100"/>
        <v>-1.0595427563766553</v>
      </c>
      <c r="Q4966" s="88">
        <f t="shared" si="1095"/>
        <v>2.2668026845273914E-4</v>
      </c>
      <c r="R4966" s="88">
        <f t="shared" si="1096"/>
        <v>3.1868050027870344E+38</v>
      </c>
      <c r="S4966" s="88">
        <f t="shared" si="1097"/>
        <v>2.2012844143221517E+39</v>
      </c>
      <c r="T4966" s="1">
        <f t="shared" si="1098"/>
        <v>2.5199649146008552E+39</v>
      </c>
      <c r="U4966" s="88">
        <f t="shared" si="1092"/>
        <v>2.5199649146008552E+39</v>
      </c>
      <c r="V4966" s="1">
        <f t="shared" si="1101"/>
        <v>1.7824552725391079E+48</v>
      </c>
      <c r="W4966" s="84"/>
    </row>
    <row r="4967" spans="6:23" x14ac:dyDescent="0.2">
      <c r="F4967" s="44">
        <f t="shared" si="1088"/>
        <v>882.60000000006346</v>
      </c>
      <c r="G4967" s="1">
        <f t="shared" si="1089"/>
        <v>2.1341175253686774E+17</v>
      </c>
      <c r="H4967" s="15">
        <f t="shared" si="1093"/>
        <v>14.047607708399735</v>
      </c>
      <c r="I4967" s="1">
        <f t="shared" si="1094"/>
        <v>1.404949245085321E+42</v>
      </c>
      <c r="J4967" s="1">
        <f t="shared" si="1090"/>
        <v>9.711726371194509E+42</v>
      </c>
      <c r="K4967" s="1">
        <f t="shared" si="1091"/>
        <v>1.1116675616279829E+43</v>
      </c>
      <c r="L4967" s="69">
        <f t="shared" si="1099"/>
        <v>5.936265900082234E-2</v>
      </c>
      <c r="M4967" s="69">
        <f t="shared" si="1100"/>
        <v>-1.0593626590008223</v>
      </c>
      <c r="Q4967" s="88">
        <f t="shared" si="1095"/>
        <v>2.2662889615432391E-4</v>
      </c>
      <c r="R4967" s="88">
        <f t="shared" si="1096"/>
        <v>3.18402096566537E+38</v>
      </c>
      <c r="S4967" s="88">
        <f t="shared" si="1097"/>
        <v>2.2009578272566493E+39</v>
      </c>
      <c r="T4967" s="1">
        <f t="shared" si="1098"/>
        <v>2.5193599238231861E+39</v>
      </c>
      <c r="U4967" s="88">
        <f t="shared" si="1092"/>
        <v>2.5193599238231861E+39</v>
      </c>
      <c r="V4967" s="1">
        <f t="shared" si="1101"/>
        <v>1.7816235292442608E+48</v>
      </c>
      <c r="W4967" s="84"/>
    </row>
    <row r="4968" spans="6:23" x14ac:dyDescent="0.2">
      <c r="F4968" s="44">
        <f t="shared" si="1088"/>
        <v>882.80000000006351</v>
      </c>
      <c r="G4968" s="1">
        <f t="shared" si="1089"/>
        <v>2.1346011232670163E+17</v>
      </c>
      <c r="H4968" s="15">
        <f t="shared" si="1093"/>
        <v>14.044425196458546</v>
      </c>
      <c r="I4968" s="1">
        <f t="shared" si="1094"/>
        <v>1.4040400790250749E+42</v>
      </c>
      <c r="J4968" s="1">
        <f t="shared" si="1090"/>
        <v>9.7124864697199987E+42</v>
      </c>
      <c r="K4968" s="1">
        <f t="shared" si="1091"/>
        <v>1.1116526548745074E+43</v>
      </c>
      <c r="L4968" s="69">
        <f t="shared" si="1099"/>
        <v>5.9182618586103374E-2</v>
      </c>
      <c r="M4968" s="69">
        <f t="shared" si="1100"/>
        <v>-1.0591826185861033</v>
      </c>
      <c r="Q4968" s="88">
        <f t="shared" si="1095"/>
        <v>2.2657754713506506E-4</v>
      </c>
      <c r="R4968" s="88">
        <f t="shared" si="1096"/>
        <v>3.1812395718482439E+38</v>
      </c>
      <c r="S4968" s="88">
        <f t="shared" si="1097"/>
        <v>2.2006313608916646E+39</v>
      </c>
      <c r="T4968" s="1">
        <f t="shared" si="1098"/>
        <v>2.518755318076489E+39</v>
      </c>
      <c r="U4968" s="88">
        <f t="shared" si="1092"/>
        <v>2.518755318076489E+39</v>
      </c>
      <c r="V4968" s="1">
        <f t="shared" si="1101"/>
        <v>1.7807924350372828E+48</v>
      </c>
      <c r="W4968" s="84"/>
    </row>
    <row r="4969" spans="6:23" x14ac:dyDescent="0.2">
      <c r="F4969" s="44">
        <f t="shared" si="1088"/>
        <v>883.00000000006355</v>
      </c>
      <c r="G4969" s="1">
        <f t="shared" si="1089"/>
        <v>2.1350847211653552E+17</v>
      </c>
      <c r="H4969" s="15">
        <f t="shared" si="1093"/>
        <v>14.041244126198873</v>
      </c>
      <c r="I4969" s="1">
        <f t="shared" si="1094"/>
        <v>1.4031315223514071E+42</v>
      </c>
      <c r="J4969" s="1">
        <f t="shared" si="1090"/>
        <v>9.7132464478503294E+42</v>
      </c>
      <c r="K4969" s="1">
        <f t="shared" si="1091"/>
        <v>1.1116377970201737E+43</v>
      </c>
      <c r="L4969" s="69">
        <f t="shared" si="1099"/>
        <v>5.9002635144283923E-2</v>
      </c>
      <c r="M4969" s="69">
        <f t="shared" si="1100"/>
        <v>-1.0590026351442838</v>
      </c>
      <c r="Q4969" s="88">
        <f t="shared" si="1095"/>
        <v>2.265262213780872E-4</v>
      </c>
      <c r="R4969" s="88">
        <f t="shared" si="1096"/>
        <v>3.1784608185474735E+38</v>
      </c>
      <c r="S4969" s="88">
        <f t="shared" si="1097"/>
        <v>2.2003050151456629E+39</v>
      </c>
      <c r="T4969" s="1">
        <f t="shared" si="1098"/>
        <v>2.5181510970004103E+39</v>
      </c>
      <c r="U4969" s="88">
        <f t="shared" si="1092"/>
        <v>2.5181510970004103E+39</v>
      </c>
      <c r="V4969" s="1">
        <f t="shared" si="1101"/>
        <v>1.7799619892224E+48</v>
      </c>
      <c r="W4969" s="84"/>
    </row>
    <row r="4970" spans="6:23" x14ac:dyDescent="0.2">
      <c r="F4970" s="44">
        <f t="shared" si="1088"/>
        <v>883.2000000000636</v>
      </c>
      <c r="G4970" s="1">
        <f t="shared" si="1089"/>
        <v>2.1355683190636938E+17</v>
      </c>
      <c r="H4970" s="15">
        <f t="shared" si="1093"/>
        <v>14.03806449664131</v>
      </c>
      <c r="I4970" s="1">
        <f t="shared" si="1094"/>
        <v>1.402223574633326E+42</v>
      </c>
      <c r="J4970" s="1">
        <f t="shared" si="1090"/>
        <v>9.7140063056328955E+42</v>
      </c>
      <c r="K4970" s="1">
        <f t="shared" si="1091"/>
        <v>1.1116229880266221E+43</v>
      </c>
      <c r="L4970" s="69">
        <f t="shared" si="1099"/>
        <v>5.8822708688254621E-2</v>
      </c>
      <c r="M4970" s="69">
        <f t="shared" si="1100"/>
        <v>-1.0588227086882547</v>
      </c>
      <c r="Q4970" s="88">
        <f t="shared" si="1095"/>
        <v>2.2647491887095583E-4</v>
      </c>
      <c r="R4970" s="88">
        <f t="shared" si="1096"/>
        <v>3.1756847030402416E+38</v>
      </c>
      <c r="S4970" s="88">
        <f t="shared" si="1097"/>
        <v>2.1999787899801635E+39</v>
      </c>
      <c r="T4970" s="1">
        <f t="shared" si="1098"/>
        <v>2.5175472602841877E+39</v>
      </c>
      <c r="U4970" s="88">
        <f t="shared" si="1092"/>
        <v>2.5175472602841874E+39</v>
      </c>
      <c r="V4970" s="1">
        <f t="shared" si="1101"/>
        <v>1.7791321911395158E+48</v>
      </c>
      <c r="W4970" s="84"/>
    </row>
    <row r="4971" spans="6:23" x14ac:dyDescent="0.2">
      <c r="F4971" s="44">
        <f t="shared" si="1088"/>
        <v>883.40000000006364</v>
      </c>
      <c r="G4971" s="1">
        <f t="shared" si="1089"/>
        <v>2.1360519169620326E+17</v>
      </c>
      <c r="H4971" s="15">
        <f t="shared" si="1093"/>
        <v>14.034886306807339</v>
      </c>
      <c r="I4971" s="1">
        <f t="shared" si="1094"/>
        <v>1.4013162354401742E+42</v>
      </c>
      <c r="J4971" s="1">
        <f t="shared" si="1090"/>
        <v>9.7147660431150607E+42</v>
      </c>
      <c r="K4971" s="1">
        <f t="shared" si="1091"/>
        <v>1.1116082278555235E+43</v>
      </c>
      <c r="L4971" s="69">
        <f t="shared" si="1099"/>
        <v>5.864283922748758E-2</v>
      </c>
      <c r="M4971" s="69">
        <f t="shared" si="1100"/>
        <v>-1.0586428392274876</v>
      </c>
      <c r="Q4971" s="88">
        <f t="shared" si="1095"/>
        <v>2.2642363959590739E-4</v>
      </c>
      <c r="R4971" s="88">
        <f t="shared" si="1096"/>
        <v>3.1729112225319969E+38</v>
      </c>
      <c r="S4971" s="88">
        <f t="shared" si="1097"/>
        <v>2.1996526853048439E+39</v>
      </c>
      <c r="T4971" s="1">
        <f t="shared" si="1098"/>
        <v>2.5169438075580435E+39</v>
      </c>
      <c r="U4971" s="88">
        <f t="shared" si="1092"/>
        <v>2.5169438075580435E+39</v>
      </c>
      <c r="V4971" s="1">
        <f t="shared" si="1101"/>
        <v>1.7783030400874341E+48</v>
      </c>
      <c r="W4971" s="84"/>
    </row>
    <row r="4972" spans="6:23" x14ac:dyDescent="0.2">
      <c r="F4972" s="44">
        <f t="shared" si="1088"/>
        <v>883.60000000006369</v>
      </c>
      <c r="G4972" s="1">
        <f t="shared" si="1089"/>
        <v>2.1365355148603715E+17</v>
      </c>
      <c r="H4972" s="15">
        <f t="shared" si="1093"/>
        <v>14.031709555719333</v>
      </c>
      <c r="I4972" s="1">
        <f t="shared" si="1094"/>
        <v>1.4004095043416228E+42</v>
      </c>
      <c r="J4972" s="1">
        <f t="shared" si="1090"/>
        <v>9.71552566034416E+42</v>
      </c>
      <c r="K4972" s="1">
        <f t="shared" si="1091"/>
        <v>1.1115935164685783E+43</v>
      </c>
      <c r="L4972" s="69">
        <f t="shared" si="1099"/>
        <v>5.8463026776368797E-2</v>
      </c>
      <c r="M4972" s="69">
        <f t="shared" si="1100"/>
        <v>-1.0584630267763688</v>
      </c>
      <c r="Q4972" s="88">
        <f t="shared" si="1095"/>
        <v>2.2637238353606648E-4</v>
      </c>
      <c r="R4972" s="88">
        <f t="shared" si="1096"/>
        <v>3.170140374243746E+38</v>
      </c>
      <c r="S4972" s="88">
        <f t="shared" si="1097"/>
        <v>2.1993267010379236E+39</v>
      </c>
      <c r="T4972" s="1">
        <f t="shared" si="1098"/>
        <v>2.5163407384622984E+39</v>
      </c>
      <c r="U4972" s="88">
        <f t="shared" si="1092"/>
        <v>2.5163407384622984E+39</v>
      </c>
      <c r="V4972" s="1">
        <f t="shared" si="1101"/>
        <v>1.7774745353727272E+48</v>
      </c>
      <c r="W4972" s="84"/>
    </row>
    <row r="4973" spans="6:23" x14ac:dyDescent="0.2">
      <c r="F4973" s="44">
        <f t="shared" si="1088"/>
        <v>883.80000000006373</v>
      </c>
      <c r="G4973" s="1">
        <f t="shared" si="1089"/>
        <v>2.1370191127587101E+17</v>
      </c>
      <c r="H4973" s="15">
        <f t="shared" si="1093"/>
        <v>14.028534242400546</v>
      </c>
      <c r="I4973" s="1">
        <f t="shared" si="1094"/>
        <v>1.3995033809076736E+42</v>
      </c>
      <c r="J4973" s="1">
        <f t="shared" si="1090"/>
        <v>9.7162851573675013E+42</v>
      </c>
      <c r="K4973" s="1">
        <f t="shared" si="1091"/>
        <v>1.1115788538275174E+43</v>
      </c>
      <c r="L4973" s="69">
        <f t="shared" si="1099"/>
        <v>5.8283271344624431E-2</v>
      </c>
      <c r="M4973" s="69">
        <f t="shared" si="1100"/>
        <v>-1.0582832713446244</v>
      </c>
      <c r="Q4973" s="88">
        <f t="shared" si="1095"/>
        <v>2.2632115067722225E-4</v>
      </c>
      <c r="R4973" s="88">
        <f t="shared" si="1096"/>
        <v>3.1673721554368753E+38</v>
      </c>
      <c r="S4973" s="88">
        <f t="shared" si="1097"/>
        <v>2.1990008371234282E+39</v>
      </c>
      <c r="T4973" s="1">
        <f t="shared" si="1098"/>
        <v>2.5157380526671157E+39</v>
      </c>
      <c r="U4973" s="88">
        <f t="shared" si="1092"/>
        <v>2.5157380526671157E+39</v>
      </c>
      <c r="V4973" s="1">
        <f t="shared" si="1101"/>
        <v>1.7766466763236709E+48</v>
      </c>
      <c r="W4973" s="84"/>
    </row>
    <row r="4974" spans="6:23" x14ac:dyDescent="0.2">
      <c r="F4974" s="44">
        <f t="shared" si="1088"/>
        <v>884.00000000006378</v>
      </c>
      <c r="G4974" s="1">
        <f t="shared" si="1089"/>
        <v>2.137502710657049E+17</v>
      </c>
      <c r="H4974" s="15">
        <f t="shared" si="1093"/>
        <v>14.025360365875116</v>
      </c>
      <c r="I4974" s="1">
        <f t="shared" si="1094"/>
        <v>1.3985978647086579E+42</v>
      </c>
      <c r="J4974" s="1">
        <f t="shared" si="1090"/>
        <v>9.7170445342323554E+42</v>
      </c>
      <c r="K4974" s="1">
        <f t="shared" si="1091"/>
        <v>1.1115642398941013E+43</v>
      </c>
      <c r="L4974" s="69">
        <f t="shared" si="1099"/>
        <v>5.8103572945944745E-2</v>
      </c>
      <c r="M4974" s="69">
        <f t="shared" si="1100"/>
        <v>-1.0581035729459447</v>
      </c>
      <c r="Q4974" s="88">
        <f t="shared" si="1095"/>
        <v>2.2626994100338749E-4</v>
      </c>
      <c r="R4974" s="88">
        <f t="shared" si="1096"/>
        <v>3.1646065633509175E+38</v>
      </c>
      <c r="S4974" s="88">
        <f t="shared" si="1097"/>
        <v>2.1986750934880438E+39</v>
      </c>
      <c r="T4974" s="1">
        <f t="shared" si="1098"/>
        <v>2.5151357498231358E+39</v>
      </c>
      <c r="U4974" s="88">
        <f t="shared" si="1092"/>
        <v>2.5151357498231358E+39</v>
      </c>
      <c r="V4974" s="1">
        <f t="shared" si="1101"/>
        <v>1.7758194622553637E+48</v>
      </c>
      <c r="W4974" s="84"/>
    </row>
    <row r="4975" spans="6:23" x14ac:dyDescent="0.2">
      <c r="F4975" s="44">
        <f t="shared" si="1088"/>
        <v>884.20000000006382</v>
      </c>
      <c r="G4975" s="1">
        <f t="shared" si="1089"/>
        <v>2.1379863085553878E+17</v>
      </c>
      <c r="H4975" s="15">
        <f t="shared" si="1093"/>
        <v>14.022187925168064</v>
      </c>
      <c r="I4975" s="1">
        <f t="shared" si="1094"/>
        <v>1.3976929553152385E+42</v>
      </c>
      <c r="J4975" s="1">
        <f t="shared" si="1090"/>
        <v>9.7178037909859682E+42</v>
      </c>
      <c r="K4975" s="1">
        <f t="shared" si="1091"/>
        <v>1.1115496746301206E+43</v>
      </c>
      <c r="L4975" s="69">
        <f t="shared" si="1099"/>
        <v>5.7923931591926943E-2</v>
      </c>
      <c r="M4975" s="69">
        <f t="shared" si="1100"/>
        <v>-1.0579239315919269</v>
      </c>
      <c r="Q4975" s="88">
        <f t="shared" si="1095"/>
        <v>2.2621875449946316E-4</v>
      </c>
      <c r="R4975" s="88">
        <f t="shared" si="1096"/>
        <v>3.1618435952408706E+38</v>
      </c>
      <c r="S4975" s="88">
        <f t="shared" si="1097"/>
        <v>2.1983494700670071E+39</v>
      </c>
      <c r="T4975" s="1">
        <f t="shared" si="1098"/>
        <v>2.5145338295910941E+39</v>
      </c>
      <c r="U4975" s="88">
        <f t="shared" si="1092"/>
        <v>2.5145338295910941E+39</v>
      </c>
      <c r="V4975" s="1">
        <f t="shared" si="1101"/>
        <v>1.7749928924906502E+48</v>
      </c>
      <c r="W4975" s="84"/>
    </row>
    <row r="4976" spans="6:23" x14ac:dyDescent="0.2">
      <c r="F4976" s="44">
        <f t="shared" ref="F4976:F5039" si="1102">F4975+0.2</f>
        <v>884.40000000006387</v>
      </c>
      <c r="G4976" s="1">
        <f t="shared" si="1089"/>
        <v>2.1384699064537264E+17</v>
      </c>
      <c r="H4976" s="15">
        <f t="shared" si="1093"/>
        <v>14.019016919305294</v>
      </c>
      <c r="I4976" s="1">
        <f t="shared" si="1094"/>
        <v>1.3967886522984038E+42</v>
      </c>
      <c r="J4976" s="1">
        <f t="shared" si="1090"/>
        <v>9.7185629276755586E+42</v>
      </c>
      <c r="K4976" s="1">
        <f t="shared" si="1091"/>
        <v>1.1115351579973962E+43</v>
      </c>
      <c r="L4976" s="69">
        <f t="shared" si="1099"/>
        <v>5.7744347292649538E-2</v>
      </c>
      <c r="M4976" s="69">
        <f t="shared" si="1100"/>
        <v>-1.0577443472926495</v>
      </c>
      <c r="Q4976" s="88">
        <f t="shared" si="1095"/>
        <v>2.2616759114857388E-4</v>
      </c>
      <c r="R4976" s="88">
        <f t="shared" si="1096"/>
        <v>3.159083248339929E+38</v>
      </c>
      <c r="S4976" s="88">
        <f t="shared" si="1097"/>
        <v>2.198023966778213E+39</v>
      </c>
      <c r="T4976" s="1">
        <f t="shared" si="1098"/>
        <v>2.5139322916122058E+39</v>
      </c>
      <c r="U4976" s="88">
        <f t="shared" si="1092"/>
        <v>2.5139322916122058E+39</v>
      </c>
      <c r="V4976" s="1">
        <f t="shared" si="1101"/>
        <v>1.7741669663392116E+48</v>
      </c>
      <c r="W4976" s="84"/>
    </row>
    <row r="4977" spans="6:23" x14ac:dyDescent="0.2">
      <c r="F4977" s="44">
        <f t="shared" si="1102"/>
        <v>884.60000000006391</v>
      </c>
      <c r="G4977" s="1">
        <f t="shared" si="1089"/>
        <v>2.1389535043520653E+17</v>
      </c>
      <c r="H4977" s="15">
        <f t="shared" si="1093"/>
        <v>14.015847347313589</v>
      </c>
      <c r="I4977" s="1">
        <f t="shared" si="1094"/>
        <v>1.3958849552294758E+42</v>
      </c>
      <c r="J4977" s="1">
        <f t="shared" si="1090"/>
        <v>9.7193219443483092E+42</v>
      </c>
      <c r="K4977" s="1">
        <f t="shared" si="1091"/>
        <v>1.1115206899577785E+43</v>
      </c>
      <c r="L4977" s="69">
        <f t="shared" si="1099"/>
        <v>5.756482006201482E-2</v>
      </c>
      <c r="M4977" s="69">
        <f t="shared" si="1100"/>
        <v>-1.0575648200620149</v>
      </c>
      <c r="Q4977" s="88">
        <f t="shared" si="1095"/>
        <v>2.2611645093562061E-4</v>
      </c>
      <c r="R4977" s="88">
        <f t="shared" si="1096"/>
        <v>3.1563255199091672E+38</v>
      </c>
      <c r="S4977" s="88">
        <f t="shared" si="1097"/>
        <v>2.1976985835567352E+39</v>
      </c>
      <c r="T4977" s="1">
        <f t="shared" si="1098"/>
        <v>2.5133311355476518E+39</v>
      </c>
      <c r="U4977" s="88">
        <f t="shared" si="1092"/>
        <v>2.5133311355476518E+39</v>
      </c>
      <c r="V4977" s="1">
        <f t="shared" si="1101"/>
        <v>1.7733416831254408E+48</v>
      </c>
      <c r="W4977" s="84"/>
    </row>
    <row r="4978" spans="6:23" x14ac:dyDescent="0.2">
      <c r="F4978" s="44">
        <f t="shared" si="1102"/>
        <v>884.80000000006396</v>
      </c>
      <c r="G4978" s="1">
        <f t="shared" si="1089"/>
        <v>2.1394371022504042E+17</v>
      </c>
      <c r="H4978" s="15">
        <f t="shared" si="1093"/>
        <v>14.012679208220614</v>
      </c>
      <c r="I4978" s="1">
        <f t="shared" si="1094"/>
        <v>1.3949818636801032E+42</v>
      </c>
      <c r="J4978" s="1">
        <f t="shared" si="1090"/>
        <v>9.7200808410513796E+42</v>
      </c>
      <c r="K4978" s="1">
        <f t="shared" si="1091"/>
        <v>1.1115062704731483E+43</v>
      </c>
      <c r="L4978" s="69">
        <f t="shared" si="1099"/>
        <v>5.7385349909489215E-2</v>
      </c>
      <c r="M4978" s="69">
        <f t="shared" si="1100"/>
        <v>-1.0573853499094892</v>
      </c>
      <c r="Q4978" s="88">
        <f t="shared" si="1095"/>
        <v>2.2606533384372796E-4</v>
      </c>
      <c r="R4978" s="88">
        <f t="shared" si="1096"/>
        <v>3.1535704071878835E+38</v>
      </c>
      <c r="S4978" s="88">
        <f t="shared" si="1097"/>
        <v>2.1973733203203042E+39</v>
      </c>
      <c r="T4978" s="1">
        <f t="shared" si="1098"/>
        <v>2.5127303610390926E+39</v>
      </c>
      <c r="U4978" s="88">
        <f t="shared" si="1092"/>
        <v>2.5127303610390923E+39</v>
      </c>
      <c r="V4978" s="1">
        <f t="shared" si="1101"/>
        <v>1.772517042160571E+48</v>
      </c>
      <c r="W4978" s="84"/>
    </row>
    <row r="4979" spans="6:23" x14ac:dyDescent="0.2">
      <c r="F4979" s="44">
        <f t="shared" si="1102"/>
        <v>885.00000000006401</v>
      </c>
      <c r="G4979" s="1">
        <f t="shared" si="1089"/>
        <v>2.1399207001487427E+17</v>
      </c>
      <c r="H4979" s="15">
        <f t="shared" si="1093"/>
        <v>14.009512501054916</v>
      </c>
      <c r="I4979" s="1">
        <f t="shared" si="1094"/>
        <v>1.394079377222263E+42</v>
      </c>
      <c r="J4979" s="1">
        <f t="shared" si="1090"/>
        <v>9.7208396178318943E+42</v>
      </c>
      <c r="K4979" s="1">
        <f t="shared" si="1091"/>
        <v>1.1114918995054158E+43</v>
      </c>
      <c r="L4979" s="69">
        <f t="shared" si="1099"/>
        <v>5.720593684830777E-2</v>
      </c>
      <c r="M4979" s="69">
        <f t="shared" si="1100"/>
        <v>-1.0572059368483078</v>
      </c>
      <c r="Q4979" s="88">
        <f t="shared" si="1095"/>
        <v>2.2601423985957325E-4</v>
      </c>
      <c r="R4979" s="88">
        <f t="shared" si="1096"/>
        <v>3.1508179074679705E+38</v>
      </c>
      <c r="S4979" s="88">
        <f t="shared" si="1097"/>
        <v>2.1970481770211003E+39</v>
      </c>
      <c r="T4979" s="1">
        <f t="shared" si="1098"/>
        <v>2.5121299677678974E+39</v>
      </c>
      <c r="U4979" s="88">
        <f t="shared" si="1092"/>
        <v>2.5121299677678974E+39</v>
      </c>
      <c r="V4979" s="1">
        <f t="shared" si="1101"/>
        <v>1.7716930427844635E+48</v>
      </c>
      <c r="W4979" s="84"/>
    </row>
    <row r="4980" spans="6:23" x14ac:dyDescent="0.2">
      <c r="F4980" s="44">
        <f t="shared" si="1102"/>
        <v>885.20000000006405</v>
      </c>
      <c r="G4980" s="1">
        <f t="shared" si="1089"/>
        <v>2.1404042980470816E+17</v>
      </c>
      <c r="H4980" s="15">
        <f t="shared" si="1093"/>
        <v>14.006347224845911</v>
      </c>
      <c r="I4980" s="1">
        <f t="shared" si="1094"/>
        <v>1.3931774954282616E+42</v>
      </c>
      <c r="J4980" s="1">
        <f t="shared" si="1090"/>
        <v>9.721598274736952E+42</v>
      </c>
      <c r="K4980" s="1">
        <f t="shared" si="1091"/>
        <v>1.1114775770165213E+43</v>
      </c>
      <c r="L4980" s="69">
        <f t="shared" si="1099"/>
        <v>5.7026580889148359E-2</v>
      </c>
      <c r="M4980" s="69">
        <f t="shared" si="1100"/>
        <v>-1.0570265808891484</v>
      </c>
      <c r="Q4980" s="88">
        <f t="shared" si="1095"/>
        <v>2.2596316896450475E-4</v>
      </c>
      <c r="R4980" s="88">
        <f t="shared" si="1096"/>
        <v>3.1480680179700181E+38</v>
      </c>
      <c r="S4980" s="88">
        <f t="shared" si="1097"/>
        <v>2.1967231535594237E+39</v>
      </c>
      <c r="T4980" s="1">
        <f t="shared" si="1098"/>
        <v>2.5115299553564254E+39</v>
      </c>
      <c r="U4980" s="88">
        <f t="shared" si="1092"/>
        <v>2.5115299553564254E+39</v>
      </c>
      <c r="V4980" s="1">
        <f t="shared" si="1101"/>
        <v>1.7708696842959677E+48</v>
      </c>
      <c r="W4980" s="84"/>
    </row>
    <row r="4981" spans="6:23" x14ac:dyDescent="0.2">
      <c r="F4981" s="44">
        <f t="shared" si="1102"/>
        <v>885.4000000000641</v>
      </c>
      <c r="G4981" s="1">
        <f t="shared" si="1089"/>
        <v>2.1408878959454205E+17</v>
      </c>
      <c r="H4981" s="15">
        <f t="shared" si="1093"/>
        <v>14.003183378623897</v>
      </c>
      <c r="I4981" s="1">
        <f t="shared" si="1094"/>
        <v>1.3922762178707313E+42</v>
      </c>
      <c r="J4981" s="1">
        <f t="shared" si="1090"/>
        <v>9.7223568118136216E+42</v>
      </c>
      <c r="K4981" s="1">
        <f t="shared" si="1091"/>
        <v>1.1114633029684352E+43</v>
      </c>
      <c r="L4981" s="69">
        <f t="shared" si="1099"/>
        <v>5.6847282043189784E-2</v>
      </c>
      <c r="M4981" s="69">
        <f t="shared" si="1100"/>
        <v>-1.0568472820431898</v>
      </c>
      <c r="Q4981" s="88">
        <f t="shared" si="1095"/>
        <v>2.2591212114608794E-4</v>
      </c>
      <c r="R4981" s="88">
        <f t="shared" si="1096"/>
        <v>3.1453207360042979E+38</v>
      </c>
      <c r="S4981" s="88">
        <f t="shared" si="1097"/>
        <v>2.1963982498959323E+39</v>
      </c>
      <c r="T4981" s="1">
        <f t="shared" si="1098"/>
        <v>2.5109303234963621E+39</v>
      </c>
      <c r="U4981" s="88">
        <f t="shared" si="1092"/>
        <v>2.5109303234963618E+39</v>
      </c>
      <c r="V4981" s="1">
        <f t="shared" si="1101"/>
        <v>1.7700469660434378E+48</v>
      </c>
      <c r="W4981" s="84"/>
    </row>
    <row r="4982" spans="6:23" x14ac:dyDescent="0.2">
      <c r="F4982" s="44">
        <f t="shared" si="1102"/>
        <v>885.60000000006414</v>
      </c>
      <c r="G4982" s="1">
        <f t="shared" si="1089"/>
        <v>2.141371493843759E+17</v>
      </c>
      <c r="H4982" s="15">
        <f t="shared" si="1093"/>
        <v>14.000020961420054</v>
      </c>
      <c r="I4982" s="1">
        <f t="shared" si="1094"/>
        <v>1.3913755441226349E+42</v>
      </c>
      <c r="J4982" s="1">
        <f t="shared" si="1090"/>
        <v>9.7231152291089425E+42</v>
      </c>
      <c r="K4982" s="1">
        <f t="shared" si="1091"/>
        <v>1.1114490773231578E+43</v>
      </c>
      <c r="L4982" s="69">
        <f t="shared" si="1099"/>
        <v>5.6668040321647337E-2</v>
      </c>
      <c r="M4982" s="69">
        <f t="shared" si="1100"/>
        <v>-1.0566680403216473</v>
      </c>
      <c r="Q4982" s="88">
        <f t="shared" si="1095"/>
        <v>2.2586109638655927E-4</v>
      </c>
      <c r="R4982" s="88">
        <f t="shared" si="1096"/>
        <v>3.1425760588098379E+38</v>
      </c>
      <c r="S4982" s="88">
        <f t="shared" si="1097"/>
        <v>2.196073465939397E+39</v>
      </c>
      <c r="T4982" s="1">
        <f t="shared" si="1098"/>
        <v>2.5103310718203807E+39</v>
      </c>
      <c r="U4982" s="88">
        <f t="shared" si="1092"/>
        <v>2.510331071820381E+39</v>
      </c>
      <c r="V4982" s="1">
        <f t="shared" si="1101"/>
        <v>1.7692248873342266E+48</v>
      </c>
      <c r="W4982" s="84"/>
    </row>
    <row r="4983" spans="6:23" x14ac:dyDescent="0.2">
      <c r="F4983" s="44">
        <f t="shared" si="1102"/>
        <v>885.80000000006419</v>
      </c>
      <c r="G4983" s="1">
        <f t="shared" si="1089"/>
        <v>2.1418550917420979E+17</v>
      </c>
      <c r="H4983" s="15">
        <f t="shared" si="1093"/>
        <v>13.996859972266424</v>
      </c>
      <c r="I4983" s="1">
        <f t="shared" si="1094"/>
        <v>1.3904754737572598E+42</v>
      </c>
      <c r="J4983" s="1">
        <f t="shared" si="1090"/>
        <v>9.723873526669924E+42</v>
      </c>
      <c r="K4983" s="1">
        <f t="shared" si="1091"/>
        <v>1.1114349000427184E+43</v>
      </c>
      <c r="L4983" s="69">
        <f t="shared" si="1099"/>
        <v>5.6488855737701599E-2</v>
      </c>
      <c r="M4983" s="69">
        <f t="shared" si="1100"/>
        <v>-1.0564888557377017</v>
      </c>
      <c r="Q4983" s="88">
        <f t="shared" si="1095"/>
        <v>2.2581009467081969E-4</v>
      </c>
      <c r="R4983" s="88">
        <f t="shared" si="1096"/>
        <v>3.1398339836657972E+38</v>
      </c>
      <c r="S4983" s="88">
        <f t="shared" si="1097"/>
        <v>2.1957488016244128E+39</v>
      </c>
      <c r="T4983" s="1">
        <f t="shared" si="1098"/>
        <v>2.5097321999909926E+39</v>
      </c>
      <c r="U4983" s="88">
        <f t="shared" si="1092"/>
        <v>2.5097321999909926E+39</v>
      </c>
      <c r="V4983" s="1">
        <f t="shared" si="1101"/>
        <v>1.7684034474973351E+48</v>
      </c>
      <c r="W4983" s="84"/>
    </row>
    <row r="4984" spans="6:23" x14ac:dyDescent="0.2">
      <c r="F4984" s="44">
        <f t="shared" si="1102"/>
        <v>886.00000000006423</v>
      </c>
      <c r="G4984" s="1">
        <f t="shared" si="1089"/>
        <v>2.1423386896404368E+17</v>
      </c>
      <c r="H4984" s="15">
        <f t="shared" si="1093"/>
        <v>13.993700410195935</v>
      </c>
      <c r="I4984" s="1">
        <f t="shared" si="1094"/>
        <v>1.3895760063482229E+42</v>
      </c>
      <c r="J4984" s="1">
        <f t="shared" si="1090"/>
        <v>9.7246317045435412E+42</v>
      </c>
      <c r="K4984" s="1">
        <f t="shared" si="1091"/>
        <v>1.1114207710891764E+43</v>
      </c>
      <c r="L4984" s="69">
        <f t="shared" si="1099"/>
        <v>5.6309728302967668E-2</v>
      </c>
      <c r="M4984" s="69">
        <f t="shared" si="1100"/>
        <v>-1.0563097283029677</v>
      </c>
      <c r="Q4984" s="88">
        <f t="shared" si="1095"/>
        <v>2.2575911598288201E-4</v>
      </c>
      <c r="R4984" s="88">
        <f t="shared" si="1096"/>
        <v>3.1370945078419844E+38</v>
      </c>
      <c r="S4984" s="88">
        <f t="shared" si="1097"/>
        <v>2.1954242568768568E+39</v>
      </c>
      <c r="T4984" s="1">
        <f t="shared" si="1098"/>
        <v>2.5091337076610554E+39</v>
      </c>
      <c r="U4984" s="88">
        <f t="shared" si="1092"/>
        <v>2.5091337076610554E+39</v>
      </c>
      <c r="V4984" s="1">
        <f t="shared" si="1101"/>
        <v>1.7675826458555717E+48</v>
      </c>
      <c r="W4984" s="84"/>
    </row>
    <row r="4985" spans="6:23" x14ac:dyDescent="0.2">
      <c r="F4985" s="44">
        <f t="shared" si="1102"/>
        <v>886.20000000006428</v>
      </c>
      <c r="G4985" s="1">
        <f t="shared" si="1089"/>
        <v>2.1428222875387754E+17</v>
      </c>
      <c r="H4985" s="15">
        <f t="shared" si="1093"/>
        <v>13.990542274242381</v>
      </c>
      <c r="I4985" s="1">
        <f t="shared" si="1094"/>
        <v>1.3886771414694673E+42</v>
      </c>
      <c r="J4985" s="1">
        <f t="shared" si="1090"/>
        <v>9.7253897627767491E+42</v>
      </c>
      <c r="K4985" s="1">
        <f t="shared" si="1091"/>
        <v>1.1114066904246216E+43</v>
      </c>
      <c r="L4985" s="69">
        <f t="shared" si="1099"/>
        <v>5.6130658025756473E-2</v>
      </c>
      <c r="M4985" s="69">
        <f t="shared" si="1100"/>
        <v>-1.0561306580257566</v>
      </c>
      <c r="Q4985" s="88">
        <f t="shared" si="1095"/>
        <v>2.2570816030853535E-4</v>
      </c>
      <c r="R4985" s="88">
        <f t="shared" si="1096"/>
        <v>3.1343576286358914E+38</v>
      </c>
      <c r="S4985" s="88">
        <f t="shared" si="1097"/>
        <v>2.1950998316398031E+39</v>
      </c>
      <c r="T4985" s="1">
        <f t="shared" si="1098"/>
        <v>2.5085355945033923E+39</v>
      </c>
      <c r="U4985" s="88">
        <f t="shared" si="1092"/>
        <v>2.5085355945033923E+39</v>
      </c>
      <c r="V4985" s="1">
        <f t="shared" si="1101"/>
        <v>1.7667624817464161E+48</v>
      </c>
      <c r="W4985" s="84"/>
    </row>
    <row r="4986" spans="6:23" x14ac:dyDescent="0.2">
      <c r="F4986" s="44">
        <f t="shared" si="1102"/>
        <v>886.40000000006432</v>
      </c>
      <c r="G4986" s="1">
        <f t="shared" si="1089"/>
        <v>2.1433058854371142E+17</v>
      </c>
      <c r="H4986" s="15">
        <f t="shared" si="1093"/>
        <v>13.98738556344043</v>
      </c>
      <c r="I4986" s="1">
        <f t="shared" si="1094"/>
        <v>1.3877788786952619E+42</v>
      </c>
      <c r="J4986" s="1">
        <f t="shared" si="1090"/>
        <v>9.7261477014164655E+42</v>
      </c>
      <c r="K4986" s="1">
        <f t="shared" si="1091"/>
        <v>1.1113926580111727E+43</v>
      </c>
      <c r="L4986" s="69">
        <f t="shared" si="1099"/>
        <v>5.5951644919742409E-2</v>
      </c>
      <c r="M4986" s="69">
        <f t="shared" si="1100"/>
        <v>-1.0559516449197424</v>
      </c>
      <c r="Q4986" s="88">
        <f t="shared" si="1095"/>
        <v>2.2565722763001617E-4</v>
      </c>
      <c r="R4986" s="88">
        <f t="shared" si="1096"/>
        <v>3.1316233432986531E+38</v>
      </c>
      <c r="S4986" s="88">
        <f t="shared" si="1097"/>
        <v>2.194775525821694E+39</v>
      </c>
      <c r="T4986" s="1">
        <f t="shared" si="1098"/>
        <v>2.5079378601515593E+39</v>
      </c>
      <c r="U4986" s="88">
        <f t="shared" si="1092"/>
        <v>2.507937860151559E+39</v>
      </c>
      <c r="V4986" s="1">
        <f t="shared" si="1101"/>
        <v>1.7659429544802973E+48</v>
      </c>
      <c r="W4986" s="84"/>
    </row>
    <row r="4987" spans="6:23" x14ac:dyDescent="0.2">
      <c r="F4987" s="44">
        <f t="shared" si="1102"/>
        <v>886.60000000006437</v>
      </c>
      <c r="G4987" s="1">
        <f t="shared" si="1089"/>
        <v>2.1437894833354531E+17</v>
      </c>
      <c r="H4987" s="15">
        <f t="shared" si="1093"/>
        <v>13.984230276825622</v>
      </c>
      <c r="I4987" s="1">
        <f t="shared" si="1094"/>
        <v>1.3868812176002023E+42</v>
      </c>
      <c r="J4987" s="1">
        <f t="shared" si="1090"/>
        <v>9.7269055205095875E+42</v>
      </c>
      <c r="K4987" s="1">
        <f t="shared" si="1091"/>
        <v>1.1113786738109789E+43</v>
      </c>
      <c r="L4987" s="69">
        <f t="shared" si="1099"/>
        <v>5.5772688993716929E-2</v>
      </c>
      <c r="M4987" s="69">
        <f t="shared" si="1100"/>
        <v>-1.0557726889937169</v>
      </c>
      <c r="Q4987" s="88">
        <f t="shared" si="1095"/>
        <v>2.2560631793400177E-4</v>
      </c>
      <c r="R4987" s="88">
        <f t="shared" si="1096"/>
        <v>3.1288916491460673E+38</v>
      </c>
      <c r="S4987" s="88">
        <f t="shared" si="1097"/>
        <v>2.194451339374083E+39</v>
      </c>
      <c r="T4987" s="1">
        <f t="shared" si="1098"/>
        <v>2.5073405042886898E+39</v>
      </c>
      <c r="U4987" s="88">
        <f t="shared" si="1092"/>
        <v>2.5073405042886895E+39</v>
      </c>
      <c r="V4987" s="1">
        <f t="shared" si="1101"/>
        <v>1.7651240634031686E+48</v>
      </c>
      <c r="W4987" s="84"/>
    </row>
    <row r="4988" spans="6:23" x14ac:dyDescent="0.2">
      <c r="F4988" s="44">
        <f t="shared" si="1102"/>
        <v>886.80000000006441</v>
      </c>
      <c r="G4988" s="1">
        <f t="shared" si="1089"/>
        <v>2.1442730812337917E+17</v>
      </c>
      <c r="H4988" s="15">
        <f t="shared" si="1093"/>
        <v>13.981076413434367</v>
      </c>
      <c r="I4988" s="1">
        <f t="shared" si="1094"/>
        <v>1.3859841577592098E+42</v>
      </c>
      <c r="J4988" s="1">
        <f t="shared" si="1090"/>
        <v>9.7276632201029722E+42</v>
      </c>
      <c r="K4988" s="1">
        <f t="shared" si="1091"/>
        <v>1.1113647377862182E+43</v>
      </c>
      <c r="L4988" s="69">
        <f t="shared" si="1099"/>
        <v>5.5593790262163947E-2</v>
      </c>
      <c r="M4988" s="69">
        <f t="shared" si="1100"/>
        <v>-1.0555937902621639</v>
      </c>
      <c r="Q4988" s="88">
        <f t="shared" si="1095"/>
        <v>2.2555543120361676E-4</v>
      </c>
      <c r="R4988" s="88">
        <f t="shared" si="1096"/>
        <v>3.1261625434476016E+38</v>
      </c>
      <c r="S4988" s="88">
        <f t="shared" si="1097"/>
        <v>2.1941272722138891E+39</v>
      </c>
      <c r="T4988" s="1">
        <f t="shared" si="1098"/>
        <v>2.5067435265586492E+39</v>
      </c>
      <c r="U4988" s="88">
        <f t="shared" si="1092"/>
        <v>2.5067435265586492E+39</v>
      </c>
      <c r="V4988" s="1">
        <f t="shared" si="1101"/>
        <v>1.7643058078339343E+48</v>
      </c>
      <c r="W4988" s="84"/>
    </row>
    <row r="4989" spans="6:23" x14ac:dyDescent="0.2">
      <c r="F4989" s="44">
        <f t="shared" si="1102"/>
        <v>887.00000000006446</v>
      </c>
      <c r="G4989" s="1">
        <f t="shared" si="1089"/>
        <v>2.1447566791321306E+17</v>
      </c>
      <c r="H4989" s="15">
        <f t="shared" si="1093"/>
        <v>13.977923972303941</v>
      </c>
      <c r="I4989" s="1">
        <f t="shared" si="1094"/>
        <v>1.3850876987475323E+42</v>
      </c>
      <c r="J4989" s="1">
        <f t="shared" si="1090"/>
        <v>9.7284208002434534E+42</v>
      </c>
      <c r="K4989" s="1">
        <f t="shared" si="1091"/>
        <v>1.1113508498990986E+43</v>
      </c>
      <c r="L4989" s="69">
        <f t="shared" si="1099"/>
        <v>5.5414948734600782E-2</v>
      </c>
      <c r="M4989" s="69">
        <f t="shared" si="1100"/>
        <v>-1.0554149487346007</v>
      </c>
      <c r="Q4989" s="88">
        <f t="shared" si="1095"/>
        <v>2.2550456742287395E-4</v>
      </c>
      <c r="R4989" s="88">
        <f t="shared" si="1096"/>
        <v>3.1234360234880621E+38</v>
      </c>
      <c r="S4989" s="88">
        <f t="shared" si="1097"/>
        <v>2.193803324266589E+39</v>
      </c>
      <c r="T4989" s="1">
        <f t="shared" si="1098"/>
        <v>2.5061469266153951E+39</v>
      </c>
      <c r="U4989" s="88">
        <f t="shared" si="1092"/>
        <v>2.5061469266153954E+39</v>
      </c>
      <c r="V4989" s="1">
        <f t="shared" si="1101"/>
        <v>1.7634881870992151E+48</v>
      </c>
      <c r="W4989" s="84"/>
    </row>
    <row r="4990" spans="6:23" x14ac:dyDescent="0.2">
      <c r="F4990" s="44">
        <f t="shared" si="1102"/>
        <v>887.20000000006451</v>
      </c>
      <c r="G4990" s="1">
        <f t="shared" si="1089"/>
        <v>2.1452402770304694E+17</v>
      </c>
      <c r="H4990" s="15">
        <f t="shared" si="1093"/>
        <v>13.974772952472492</v>
      </c>
      <c r="I4990" s="1">
        <f t="shared" si="1094"/>
        <v>1.3841918401407435E+42</v>
      </c>
      <c r="J4990" s="1">
        <f t="shared" si="1090"/>
        <v>9.7291782609778364E+42</v>
      </c>
      <c r="K4990" s="1">
        <f t="shared" si="1091"/>
        <v>1.111337010111858E+43</v>
      </c>
      <c r="L4990" s="69">
        <f t="shared" si="1099"/>
        <v>5.5236164421563212E-2</v>
      </c>
      <c r="M4990" s="69">
        <f t="shared" si="1100"/>
        <v>-1.0552361644215633</v>
      </c>
      <c r="Q4990" s="88">
        <f t="shared" si="1095"/>
        <v>2.2545372657756246E-4</v>
      </c>
      <c r="R4990" s="88">
        <f t="shared" si="1096"/>
        <v>3.1207120865798425E+38</v>
      </c>
      <c r="S4990" s="88">
        <f t="shared" si="1097"/>
        <v>2.1934794954748618E+39</v>
      </c>
      <c r="T4990" s="1">
        <f t="shared" si="1098"/>
        <v>2.5055507041328462E+39</v>
      </c>
      <c r="U4990" s="88">
        <f t="shared" si="1092"/>
        <v>2.5055507041328459E+39</v>
      </c>
      <c r="V4990" s="1">
        <f t="shared" si="1101"/>
        <v>1.7626712005402816E+48</v>
      </c>
      <c r="W4990" s="84"/>
    </row>
    <row r="4991" spans="6:23" x14ac:dyDescent="0.2">
      <c r="F4991" s="44">
        <f t="shared" si="1102"/>
        <v>887.40000000006455</v>
      </c>
      <c r="G4991" s="1">
        <f t="shared" si="1089"/>
        <v>2.145723874928808E+17</v>
      </c>
      <c r="H4991" s="15">
        <f t="shared" si="1093"/>
        <v>13.971623352979035</v>
      </c>
      <c r="I4991" s="1">
        <f t="shared" si="1094"/>
        <v>1.3832965815147399E+42</v>
      </c>
      <c r="J4991" s="1">
        <f t="shared" si="1090"/>
        <v>9.7299356023528979E+42</v>
      </c>
      <c r="K4991" s="1">
        <f t="shared" si="1091"/>
        <v>1.1113232183867638E+43</v>
      </c>
      <c r="L4991" s="69">
        <f t="shared" si="1099"/>
        <v>5.5057437333868101E-2</v>
      </c>
      <c r="M4991" s="69">
        <f t="shared" si="1100"/>
        <v>-1.0550574373338681</v>
      </c>
      <c r="Q4991" s="88">
        <f t="shared" si="1095"/>
        <v>2.2540290865258328E-4</v>
      </c>
      <c r="R4991" s="88">
        <f t="shared" si="1096"/>
        <v>3.1179907300259764E+38</v>
      </c>
      <c r="S4991" s="88">
        <f t="shared" si="1097"/>
        <v>2.193155785772668E+39</v>
      </c>
      <c r="T4991" s="1">
        <f t="shared" si="1098"/>
        <v>2.5049548587752657E+39</v>
      </c>
      <c r="U4991" s="88">
        <f t="shared" si="1092"/>
        <v>2.5049548587752657E+39</v>
      </c>
      <c r="V4991" s="1">
        <f t="shared" si="1101"/>
        <v>1.7618548474922073E+48</v>
      </c>
      <c r="W4991" s="84"/>
    </row>
    <row r="4992" spans="6:23" x14ac:dyDescent="0.2">
      <c r="F4992" s="44">
        <f t="shared" si="1102"/>
        <v>887.6000000000646</v>
      </c>
      <c r="G4992" s="1">
        <f t="shared" si="1089"/>
        <v>2.1462074728271469E+17</v>
      </c>
      <c r="H4992" s="15">
        <f t="shared" si="1093"/>
        <v>13.968475172863446</v>
      </c>
      <c r="I4992" s="1">
        <f t="shared" si="1094"/>
        <v>1.382401922445746E+42</v>
      </c>
      <c r="J4992" s="1">
        <f t="shared" si="1090"/>
        <v>9.7306928244153765E+42</v>
      </c>
      <c r="K4992" s="1">
        <f t="shared" si="1091"/>
        <v>1.1113094746861123E+43</v>
      </c>
      <c r="L4992" s="69">
        <f t="shared" si="1099"/>
        <v>5.4878767484667836E-2</v>
      </c>
      <c r="M4992" s="69">
        <f t="shared" si="1100"/>
        <v>-1.0548787674846678</v>
      </c>
      <c r="Q4992" s="88">
        <f t="shared" si="1095"/>
        <v>2.2535211362928464E-4</v>
      </c>
      <c r="R4992" s="88">
        <f t="shared" si="1096"/>
        <v>3.1152719510833528E+38</v>
      </c>
      <c r="S4992" s="88">
        <f t="shared" si="1097"/>
        <v>2.1928321950593187E+39</v>
      </c>
      <c r="T4992" s="1">
        <f t="shared" si="1098"/>
        <v>2.5043593901676539E+39</v>
      </c>
      <c r="U4992" s="88">
        <f t="shared" si="1092"/>
        <v>2.5043593901676542E+39</v>
      </c>
      <c r="V4992" s="1">
        <f t="shared" si="1101"/>
        <v>1.7610391272630556E+48</v>
      </c>
      <c r="W4992" s="84"/>
    </row>
    <row r="4993" spans="6:23" x14ac:dyDescent="0.2">
      <c r="F4993" s="44">
        <f t="shared" si="1102"/>
        <v>887.80000000006464</v>
      </c>
      <c r="G4993" s="1">
        <f t="shared" si="1089"/>
        <v>2.1466910707254858E+17</v>
      </c>
      <c r="H4993" s="15">
        <f t="shared" si="1093"/>
        <v>13.965328411166471</v>
      </c>
      <c r="I4993" s="1">
        <f t="shared" si="1094"/>
        <v>1.381507862510308E+42</v>
      </c>
      <c r="J4993" s="1">
        <f t="shared" si="1090"/>
        <v>9.7314499272119968E+42</v>
      </c>
      <c r="K4993" s="1">
        <f t="shared" si="1091"/>
        <v>1.1112957789722305E+43</v>
      </c>
      <c r="L4993" s="69">
        <f t="shared" si="1099"/>
        <v>5.470015488134617E-2</v>
      </c>
      <c r="M4993" s="69">
        <f t="shared" si="1100"/>
        <v>-1.0547001548813462</v>
      </c>
      <c r="Q4993" s="88">
        <f t="shared" si="1095"/>
        <v>2.2530134149612024E-4</v>
      </c>
      <c r="R4993" s="88">
        <f t="shared" si="1096"/>
        <v>3.1125557471101002E+38</v>
      </c>
      <c r="S4993" s="88">
        <f t="shared" si="1097"/>
        <v>2.1925087233031847E+39</v>
      </c>
      <c r="T4993" s="1">
        <f t="shared" si="1098"/>
        <v>2.5037642980141948E+39</v>
      </c>
      <c r="U4993" s="88">
        <f t="shared" si="1092"/>
        <v>2.5037642980141948E+39</v>
      </c>
      <c r="V4993" s="1">
        <f t="shared" si="1101"/>
        <v>1.7602240392171817E+48</v>
      </c>
      <c r="W4993" s="84"/>
    </row>
    <row r="4994" spans="6:23" x14ac:dyDescent="0.2">
      <c r="F4994" s="44">
        <f t="shared" si="1102"/>
        <v>888.00000000006469</v>
      </c>
      <c r="G4994" s="1">
        <f t="shared" si="1089"/>
        <v>2.1471746686238243E+17</v>
      </c>
      <c r="H4994" s="15">
        <f t="shared" si="1093"/>
        <v>13.962183066929724</v>
      </c>
      <c r="I4994" s="1">
        <f t="shared" si="1094"/>
        <v>1.3806144012852982E+42</v>
      </c>
      <c r="J4994" s="1">
        <f t="shared" si="1090"/>
        <v>9.7322069107894405E+42</v>
      </c>
      <c r="K4994" s="1">
        <f t="shared" si="1091"/>
        <v>1.1112821312074739E+43</v>
      </c>
      <c r="L4994" s="69">
        <f t="shared" si="1099"/>
        <v>5.4521599539013497E-2</v>
      </c>
      <c r="M4994" s="69">
        <f t="shared" si="1100"/>
        <v>-1.0545215995390136</v>
      </c>
      <c r="Q4994" s="88">
        <f t="shared" si="1095"/>
        <v>2.2525059223532651E-4</v>
      </c>
      <c r="R4994" s="88">
        <f t="shared" si="1096"/>
        <v>3.1098421153813413E+38</v>
      </c>
      <c r="S4994" s="88">
        <f t="shared" si="1097"/>
        <v>2.1921853704120589E+39</v>
      </c>
      <c r="T4994" s="1">
        <f t="shared" si="1098"/>
        <v>2.5031695819501932E+39</v>
      </c>
      <c r="U4994" s="88">
        <f t="shared" si="1092"/>
        <v>2.5031695819501932E+39</v>
      </c>
      <c r="V4994" s="1">
        <f t="shared" si="1101"/>
        <v>1.7594095826711005E+48</v>
      </c>
      <c r="W4994" s="84"/>
    </row>
    <row r="4995" spans="6:23" x14ac:dyDescent="0.2">
      <c r="F4995" s="44">
        <f t="shared" si="1102"/>
        <v>888.20000000006473</v>
      </c>
      <c r="G4995" s="1">
        <f t="shared" ref="G4995:G5058" si="1103">F4995/4.13566727E-15</f>
        <v>2.1476582665221632E+17</v>
      </c>
      <c r="H4995" s="15">
        <f t="shared" si="1093"/>
        <v>13.959039139195669</v>
      </c>
      <c r="I4995" s="1">
        <f t="shared" si="1094"/>
        <v>1.3797215383479121E+42</v>
      </c>
      <c r="J4995" s="1">
        <f t="shared" ref="J4995:J5058" si="1104" xml:space="preserve"> $B$16 * (F4995/2000)^($B$14+1) * EXP(-$C$14/F4995) * $C$23</f>
        <v>9.7329637751943629E+42</v>
      </c>
      <c r="K4995" s="1">
        <f t="shared" ref="K4995:K5058" si="1105" xml:space="preserve"> (I4995+J4995)</f>
        <v>1.1112685313542275E+43</v>
      </c>
      <c r="L4995" s="69">
        <f t="shared" si="1099"/>
        <v>5.4343101467511361E-2</v>
      </c>
      <c r="M4995" s="69">
        <f t="shared" si="1100"/>
        <v>-1.0543431014675113</v>
      </c>
      <c r="Q4995" s="88">
        <f t="shared" si="1095"/>
        <v>2.251998658318044E-4</v>
      </c>
      <c r="R4995" s="88">
        <f t="shared" si="1096"/>
        <v>3.1071310532120057E+38</v>
      </c>
      <c r="S4995" s="88">
        <f t="shared" si="1097"/>
        <v>2.191862136319583E+39</v>
      </c>
      <c r="T4995" s="1">
        <f t="shared" si="1098"/>
        <v>2.5025752416407834E+39</v>
      </c>
      <c r="U4995" s="88">
        <f t="shared" ref="U4995:U5058" si="1106" xml:space="preserve"> K4995 * Q4995</f>
        <v>2.5025752416407834E+39</v>
      </c>
      <c r="V4995" s="1">
        <f t="shared" si="1101"/>
        <v>1.7585957569629048E+48</v>
      </c>
      <c r="W4995" s="84"/>
    </row>
    <row r="4996" spans="6:23" x14ac:dyDescent="0.2">
      <c r="F4996" s="44">
        <f t="shared" si="1102"/>
        <v>888.40000000006478</v>
      </c>
      <c r="G4996" s="1">
        <f t="shared" si="1103"/>
        <v>2.1481418644205021E+17</v>
      </c>
      <c r="H4996" s="15">
        <f t="shared" ref="H4996:H5059" si="1107">2997924580000000000/G4996</f>
        <v>13.955896627007645</v>
      </c>
      <c r="I4996" s="1">
        <f t="shared" ref="I4996:I5059" si="1108" xml:space="preserve"> MAX( 1E-90, (F4996)^(1+$B$4) * EXP(-F4996/$A$6) * EXP(-$C$5/F4996) * $C$23 )</f>
        <v>1.3788292732756703E+42</v>
      </c>
      <c r="J4996" s="1">
        <f t="shared" si="1104"/>
        <v>9.7337205204734023E+42</v>
      </c>
      <c r="K4996" s="1">
        <f t="shared" si="1105"/>
        <v>1.1112549793749072E+43</v>
      </c>
      <c r="L4996" s="69">
        <f t="shared" si="1099"/>
        <v>5.4164660672078715E-2</v>
      </c>
      <c r="M4996" s="69">
        <f t="shared" si="1100"/>
        <v>-1.0541646606720787</v>
      </c>
      <c r="Q4996" s="88">
        <f t="shared" ref="Q4996:Q5059" si="1109" xml:space="preserve"> LN(F4996) - LN(F4995)</f>
        <v>2.2514916227045489E-4</v>
      </c>
      <c r="R4996" s="88">
        <f t="shared" ref="R4996:R5059" si="1110">I4996 * Q4996</f>
        <v>3.1044225579199726E+38</v>
      </c>
      <c r="S4996" s="88">
        <f t="shared" ref="S4996:S5059" si="1111" xml:space="preserve"> J4996*Q4996</f>
        <v>2.1915390209593229E+39</v>
      </c>
      <c r="T4996" s="1">
        <f t="shared" ref="T4996:T5059" si="1112">R4996+S4996</f>
        <v>2.5019812767513201E+39</v>
      </c>
      <c r="U4996" s="88">
        <f t="shared" si="1106"/>
        <v>2.5019812767513198E+39</v>
      </c>
      <c r="V4996" s="1">
        <f t="shared" si="1101"/>
        <v>1.7577825614314368E+48</v>
      </c>
      <c r="W4996" s="84"/>
    </row>
    <row r="4997" spans="6:23" x14ac:dyDescent="0.2">
      <c r="F4997" s="44">
        <f t="shared" si="1102"/>
        <v>888.60000000006482</v>
      </c>
      <c r="G4997" s="1">
        <f t="shared" si="1103"/>
        <v>2.1486254623188406E+17</v>
      </c>
      <c r="H4997" s="15">
        <f t="shared" si="1107"/>
        <v>13.952755529409851</v>
      </c>
      <c r="I4997" s="1">
        <f t="shared" si="1108"/>
        <v>1.3779376056464147E+42</v>
      </c>
      <c r="J4997" s="1">
        <f t="shared" si="1104"/>
        <v>9.7344771466731473E+42</v>
      </c>
      <c r="K4997" s="1">
        <f t="shared" si="1105"/>
        <v>1.1112414752319562E+43</v>
      </c>
      <c r="L4997" s="69">
        <f t="shared" ref="L4997:L5060" si="1113">LOG10(K4997/K4996) /LOG10(H4997/H4996)</f>
        <v>5.3986277172976493E-2</v>
      </c>
      <c r="M4997" s="69">
        <f t="shared" ref="M4997:M5060" si="1114" xml:space="preserve"> -(1+L4997)</f>
        <v>-1.0539862771729764</v>
      </c>
      <c r="Q4997" s="88">
        <f t="shared" si="1109"/>
        <v>2.2509848153617895E-4</v>
      </c>
      <c r="R4997" s="88">
        <f t="shared" si="1110"/>
        <v>3.1017166268260614E+38</v>
      </c>
      <c r="S4997" s="88">
        <f t="shared" si="1111"/>
        <v>2.1912160242647614E+39</v>
      </c>
      <c r="T4997" s="1">
        <f t="shared" si="1112"/>
        <v>2.5013876869473675E+39</v>
      </c>
      <c r="U4997" s="88">
        <f t="shared" si="1106"/>
        <v>2.5013876869473675E+39</v>
      </c>
      <c r="V4997" s="1">
        <f t="shared" ref="V4997:V5060" si="1115" xml:space="preserve"> (K4997/(F4997*1.602176487E-12)) * Q4997</f>
        <v>1.7569699954162819E+48</v>
      </c>
      <c r="W4997" s="84"/>
    </row>
    <row r="4998" spans="6:23" x14ac:dyDescent="0.2">
      <c r="F4998" s="44">
        <f t="shared" si="1102"/>
        <v>888.80000000006487</v>
      </c>
      <c r="G4998" s="1">
        <f t="shared" si="1103"/>
        <v>2.1491090602171795E+17</v>
      </c>
      <c r="H4998" s="15">
        <f t="shared" si="1107"/>
        <v>13.949615845447337</v>
      </c>
      <c r="I4998" s="1">
        <f t="shared" si="1108"/>
        <v>1.3770465350383133E+42</v>
      </c>
      <c r="J4998" s="1">
        <f t="shared" si="1104"/>
        <v>9.7352336538401765E+42</v>
      </c>
      <c r="K4998" s="1">
        <f t="shared" si="1105"/>
        <v>1.1112280188878489E+43</v>
      </c>
      <c r="L4998" s="69">
        <f t="shared" si="1113"/>
        <v>5.3807950972947494E-2</v>
      </c>
      <c r="M4998" s="69">
        <f t="shared" si="1114"/>
        <v>-1.0538079509729474</v>
      </c>
      <c r="Q4998" s="88">
        <f t="shared" si="1109"/>
        <v>2.2504782361210118E-4</v>
      </c>
      <c r="R4998" s="88">
        <f t="shared" si="1110"/>
        <v>3.0990132572295747E+38</v>
      </c>
      <c r="S4998" s="88">
        <f t="shared" si="1111"/>
        <v>2.1908931461520153E+39</v>
      </c>
      <c r="T4998" s="1">
        <f t="shared" si="1112"/>
        <v>2.5007944718749727E+39</v>
      </c>
      <c r="U4998" s="88">
        <f t="shared" si="1106"/>
        <v>2.5007944718749727E+39</v>
      </c>
      <c r="V4998" s="1">
        <f t="shared" si="1115"/>
        <v>1.7561580582439147E+48</v>
      </c>
      <c r="W4998" s="84"/>
    </row>
    <row r="4999" spans="6:23" x14ac:dyDescent="0.2">
      <c r="F4999" s="44">
        <f t="shared" si="1102"/>
        <v>889.00000000006492</v>
      </c>
      <c r="G4999" s="1">
        <f t="shared" si="1103"/>
        <v>2.1495926581155184E+17</v>
      </c>
      <c r="H4999" s="15">
        <f t="shared" si="1107"/>
        <v>13.946477574166019</v>
      </c>
      <c r="I4999" s="1">
        <f t="shared" si="1108"/>
        <v>1.3761560610298549E+42</v>
      </c>
      <c r="J4999" s="1">
        <f t="shared" si="1104"/>
        <v>9.7359900420210279E+42</v>
      </c>
      <c r="K4999" s="1">
        <f t="shared" si="1105"/>
        <v>1.1112146103050883E+43</v>
      </c>
      <c r="L4999" s="69">
        <f t="shared" si="1113"/>
        <v>5.3629682085855564E-2</v>
      </c>
      <c r="M4999" s="69">
        <f t="shared" si="1114"/>
        <v>-1.0536296820858555</v>
      </c>
      <c r="Q4999" s="88">
        <f t="shared" si="1109"/>
        <v>2.2499718848401074E-4</v>
      </c>
      <c r="R4999" s="88">
        <f t="shared" si="1110"/>
        <v>3.0963124464694803E+38</v>
      </c>
      <c r="S4999" s="88">
        <f t="shared" si="1111"/>
        <v>2.1905703865630569E+39</v>
      </c>
      <c r="T4999" s="1">
        <f t="shared" si="1112"/>
        <v>2.5002016312100048E+39</v>
      </c>
      <c r="U4999" s="88">
        <f t="shared" si="1106"/>
        <v>2.5002016312100048E+39</v>
      </c>
      <c r="V4999" s="1">
        <f t="shared" si="1115"/>
        <v>1.7553467492623524E+48</v>
      </c>
      <c r="W4999" s="84"/>
    </row>
    <row r="5000" spans="6:23" x14ac:dyDescent="0.2">
      <c r="F5000" s="44">
        <f t="shared" si="1102"/>
        <v>889.20000000006496</v>
      </c>
      <c r="G5000" s="1">
        <f t="shared" si="1103"/>
        <v>2.150076256013857E+17</v>
      </c>
      <c r="H5000" s="15">
        <f t="shared" si="1107"/>
        <v>13.943340714612676</v>
      </c>
      <c r="I5000" s="1">
        <f t="shared" si="1108"/>
        <v>1.3752661831998509E+42</v>
      </c>
      <c r="J5000" s="1">
        <f t="shared" si="1104"/>
        <v>9.7367463112622146E+42</v>
      </c>
      <c r="K5000" s="1">
        <f t="shared" si="1105"/>
        <v>1.1112012494462065E+43</v>
      </c>
      <c r="L5000" s="69">
        <f t="shared" si="1113"/>
        <v>5.3451470523358635E-2</v>
      </c>
      <c r="M5000" s="69">
        <f t="shared" si="1114"/>
        <v>-1.0534514705233586</v>
      </c>
      <c r="Q5000" s="88">
        <f t="shared" si="1109"/>
        <v>2.2494657613680857E-4</v>
      </c>
      <c r="R5000" s="88">
        <f t="shared" si="1110"/>
        <v>3.0936141918754341E+38</v>
      </c>
      <c r="S5000" s="88">
        <f t="shared" si="1111"/>
        <v>2.1902477454311358E+39</v>
      </c>
      <c r="T5000" s="1">
        <f t="shared" si="1112"/>
        <v>2.4996091646186794E+39</v>
      </c>
      <c r="U5000" s="88">
        <f t="shared" si="1106"/>
        <v>2.4996091646186791E+39</v>
      </c>
      <c r="V5000" s="1">
        <f t="shared" si="1115"/>
        <v>1.7545360678134222E+48</v>
      </c>
      <c r="W5000" s="84"/>
    </row>
    <row r="5001" spans="6:23" x14ac:dyDescent="0.2">
      <c r="F5001" s="44">
        <f t="shared" si="1102"/>
        <v>889.40000000006501</v>
      </c>
      <c r="G5001" s="1">
        <f t="shared" si="1103"/>
        <v>2.1505598539121958E+17</v>
      </c>
      <c r="H5001" s="15">
        <f t="shared" si="1107"/>
        <v>13.940205265834935</v>
      </c>
      <c r="I5001" s="1">
        <f t="shared" si="1108"/>
        <v>1.3743769011274359E+42</v>
      </c>
      <c r="J5001" s="1">
        <f t="shared" si="1104"/>
        <v>9.7375024616102188E+42</v>
      </c>
      <c r="K5001" s="1">
        <f t="shared" si="1105"/>
        <v>1.1111879362737655E+43</v>
      </c>
      <c r="L5001" s="69">
        <f t="shared" si="1113"/>
        <v>5.3273316294441507E-2</v>
      </c>
      <c r="M5001" s="69">
        <f t="shared" si="1114"/>
        <v>-1.0532733162944414</v>
      </c>
      <c r="Q5001" s="88">
        <f t="shared" si="1109"/>
        <v>2.2489598655450749E-4</v>
      </c>
      <c r="R5001" s="88">
        <f t="shared" si="1110"/>
        <v>3.0909184907678149E+38</v>
      </c>
      <c r="S5001" s="88">
        <f t="shared" si="1111"/>
        <v>2.1899252226807753E+39</v>
      </c>
      <c r="T5001" s="1">
        <f t="shared" si="1112"/>
        <v>2.4990170717575567E+39</v>
      </c>
      <c r="U5001" s="88">
        <f t="shared" si="1106"/>
        <v>2.499017071757557E+39</v>
      </c>
      <c r="V5001" s="1">
        <f t="shared" si="1115"/>
        <v>1.7537260132327713E+48</v>
      </c>
      <c r="W5001" s="84"/>
    </row>
    <row r="5002" spans="6:23" x14ac:dyDescent="0.2">
      <c r="F5002" s="44">
        <f t="shared" si="1102"/>
        <v>889.60000000006505</v>
      </c>
      <c r="G5002" s="1">
        <f t="shared" si="1103"/>
        <v>2.1510434518105347E+17</v>
      </c>
      <c r="H5002" s="15">
        <f t="shared" si="1107"/>
        <v>13.937071226881283</v>
      </c>
      <c r="I5002" s="1">
        <f t="shared" si="1108"/>
        <v>1.3734882143920661E+42</v>
      </c>
      <c r="J5002" s="1">
        <f t="shared" si="1104"/>
        <v>9.7382584931114966E+42</v>
      </c>
      <c r="K5002" s="1">
        <f t="shared" si="1105"/>
        <v>1.1111746707503563E+43</v>
      </c>
      <c r="L5002" s="69">
        <f t="shared" si="1113"/>
        <v>5.3095219410121283E-2</v>
      </c>
      <c r="M5002" s="69">
        <f t="shared" si="1114"/>
        <v>-1.0530952194101213</v>
      </c>
      <c r="Q5002" s="88">
        <f t="shared" si="1109"/>
        <v>2.2484541972200844E-4</v>
      </c>
      <c r="R5002" s="88">
        <f t="shared" si="1110"/>
        <v>3.0882253404821605E+38</v>
      </c>
      <c r="S5002" s="88">
        <f t="shared" si="1111"/>
        <v>2.1896028182450679E+39</v>
      </c>
      <c r="T5002" s="1">
        <f t="shared" si="1112"/>
        <v>2.4984253522932838E+39</v>
      </c>
      <c r="U5002" s="88">
        <f t="shared" si="1106"/>
        <v>2.4984253522932841E+39</v>
      </c>
      <c r="V5002" s="1">
        <f t="shared" si="1115"/>
        <v>1.7529165848637163E+48</v>
      </c>
      <c r="W5002" s="84"/>
    </row>
    <row r="5003" spans="6:23" x14ac:dyDescent="0.2">
      <c r="F5003" s="44">
        <f t="shared" si="1102"/>
        <v>889.8000000000651</v>
      </c>
      <c r="G5003" s="1">
        <f t="shared" si="1103"/>
        <v>2.1515270497088733E+17</v>
      </c>
      <c r="H5003" s="15">
        <f t="shared" si="1107"/>
        <v>13.933938596801068</v>
      </c>
      <c r="I5003" s="1">
        <f t="shared" si="1108"/>
        <v>1.37260012257352E+42</v>
      </c>
      <c r="J5003" s="1">
        <f t="shared" si="1104"/>
        <v>9.7390144058124734E+42</v>
      </c>
      <c r="K5003" s="1">
        <f t="shared" si="1105"/>
        <v>1.1111614528385993E+43</v>
      </c>
      <c r="L5003" s="69">
        <f t="shared" si="1113"/>
        <v>5.2917179881445855E-2</v>
      </c>
      <c r="M5003" s="69">
        <f t="shared" si="1114"/>
        <v>-1.0529171798814458</v>
      </c>
      <c r="Q5003" s="88">
        <f t="shared" si="1109"/>
        <v>2.2479487562332423E-4</v>
      </c>
      <c r="R5003" s="88">
        <f t="shared" si="1110"/>
        <v>3.0855347383447401E+38</v>
      </c>
      <c r="S5003" s="88">
        <f t="shared" si="1111"/>
        <v>2.1892805320483778E+39</v>
      </c>
      <c r="T5003" s="1">
        <f t="shared" si="1112"/>
        <v>2.4978340058828518E+39</v>
      </c>
      <c r="U5003" s="88">
        <f t="shared" si="1106"/>
        <v>2.4978340058828518E+39</v>
      </c>
      <c r="V5003" s="1">
        <f t="shared" si="1115"/>
        <v>1.7521077820433936E+48</v>
      </c>
      <c r="W5003" s="84"/>
    </row>
    <row r="5004" spans="6:23" x14ac:dyDescent="0.2">
      <c r="F5004" s="44">
        <f t="shared" si="1102"/>
        <v>890.00000000006514</v>
      </c>
      <c r="G5004" s="1">
        <f t="shared" si="1103"/>
        <v>2.1520106476072122E+17</v>
      </c>
      <c r="H5004" s="15">
        <f t="shared" si="1107"/>
        <v>13.930807374644482</v>
      </c>
      <c r="I5004" s="1">
        <f t="shared" si="1108"/>
        <v>1.3717126252518975E+42</v>
      </c>
      <c r="J5004" s="1">
        <f t="shared" si="1104"/>
        <v>9.7397701997595482E+42</v>
      </c>
      <c r="K5004" s="1">
        <f t="shared" si="1105"/>
        <v>1.1111482825011446E+43</v>
      </c>
      <c r="L5004" s="69">
        <f t="shared" si="1113"/>
        <v>5.2739197715591164E-2</v>
      </c>
      <c r="M5004" s="69">
        <f t="shared" si="1114"/>
        <v>-1.0527391977155911</v>
      </c>
      <c r="Q5004" s="88">
        <f t="shared" si="1109"/>
        <v>2.2474435424424399E-4</v>
      </c>
      <c r="R5004" s="88">
        <f t="shared" si="1110"/>
        <v>3.0828466817091436E+38</v>
      </c>
      <c r="S5004" s="88">
        <f t="shared" si="1111"/>
        <v>2.1889583640322909E+39</v>
      </c>
      <c r="T5004" s="1">
        <f t="shared" si="1112"/>
        <v>2.4972430322032052E+39</v>
      </c>
      <c r="U5004" s="88">
        <f t="shared" si="1106"/>
        <v>2.4972430322032055E+39</v>
      </c>
      <c r="V5004" s="1">
        <f t="shared" si="1115"/>
        <v>1.7512996041235293E+48</v>
      </c>
      <c r="W5004" s="84"/>
    </row>
    <row r="5005" spans="6:23" x14ac:dyDescent="0.2">
      <c r="F5005" s="44">
        <f t="shared" si="1102"/>
        <v>890.20000000006519</v>
      </c>
      <c r="G5005" s="1">
        <f t="shared" si="1103"/>
        <v>2.152494245505551E+17</v>
      </c>
      <c r="H5005" s="15">
        <f t="shared" si="1107"/>
        <v>13.92767755946258</v>
      </c>
      <c r="I5005" s="1">
        <f t="shared" si="1108"/>
        <v>1.3708257220076199E+42</v>
      </c>
      <c r="J5005" s="1">
        <f t="shared" si="1104"/>
        <v>9.7405258749990844E+42</v>
      </c>
      <c r="K5005" s="1">
        <f t="shared" si="1105"/>
        <v>1.1111351597006704E+43</v>
      </c>
      <c r="L5005" s="69">
        <f t="shared" si="1113"/>
        <v>5.2561272928968672E-2</v>
      </c>
      <c r="M5005" s="69">
        <f t="shared" si="1114"/>
        <v>-1.0525612729289686</v>
      </c>
      <c r="Q5005" s="88">
        <f t="shared" si="1109"/>
        <v>2.2469385556878052E-4</v>
      </c>
      <c r="R5005" s="88">
        <f t="shared" si="1110"/>
        <v>3.0801611679074944E+38</v>
      </c>
      <c r="S5005" s="88">
        <f t="shared" si="1111"/>
        <v>2.1886363141210136E+39</v>
      </c>
      <c r="T5005" s="1">
        <f t="shared" si="1112"/>
        <v>2.496652430911763E+39</v>
      </c>
      <c r="U5005" s="88">
        <f t="shared" si="1106"/>
        <v>2.496652430911763E+39</v>
      </c>
      <c r="V5005" s="1">
        <f t="shared" si="1115"/>
        <v>1.7504920504427395E+48</v>
      </c>
      <c r="W5005" s="84"/>
    </row>
    <row r="5006" spans="6:23" x14ac:dyDescent="0.2">
      <c r="F5006" s="44">
        <f t="shared" si="1102"/>
        <v>890.40000000006523</v>
      </c>
      <c r="G5006" s="1">
        <f t="shared" si="1103"/>
        <v>2.1529778434038896E+17</v>
      </c>
      <c r="H5006" s="15">
        <f t="shared" si="1107"/>
        <v>13.924549150307266</v>
      </c>
      <c r="I5006" s="1">
        <f t="shared" si="1108"/>
        <v>1.3699394124214283E+42</v>
      </c>
      <c r="J5006" s="1">
        <f t="shared" si="1104"/>
        <v>9.7412814315774256E+42</v>
      </c>
      <c r="K5006" s="1">
        <f t="shared" si="1105"/>
        <v>1.1111220843998854E+43</v>
      </c>
      <c r="L5006" s="69">
        <f t="shared" si="1113"/>
        <v>5.2383405525720531E-2</v>
      </c>
      <c r="M5006" s="69">
        <f t="shared" si="1114"/>
        <v>-1.0523834055257206</v>
      </c>
      <c r="Q5006" s="88">
        <f t="shared" si="1109"/>
        <v>2.246433795809466E-4</v>
      </c>
      <c r="R5006" s="88">
        <f t="shared" si="1110"/>
        <v>3.0774781942748587E+38</v>
      </c>
      <c r="S5006" s="88">
        <f t="shared" si="1111"/>
        <v>2.1883143822386747E+39</v>
      </c>
      <c r="T5006" s="1">
        <f t="shared" si="1112"/>
        <v>2.4960622016661605E+39</v>
      </c>
      <c r="U5006" s="88">
        <f t="shared" si="1106"/>
        <v>2.4960622016661605E+39</v>
      </c>
      <c r="V5006" s="1">
        <f t="shared" si="1115"/>
        <v>1.7496851203403893E+48</v>
      </c>
      <c r="W5006" s="84"/>
    </row>
    <row r="5007" spans="6:23" x14ac:dyDescent="0.2">
      <c r="F5007" s="44">
        <f t="shared" si="1102"/>
        <v>890.60000000006528</v>
      </c>
      <c r="G5007" s="1">
        <f t="shared" si="1103"/>
        <v>2.1534614413022285E+17</v>
      </c>
      <c r="H5007" s="15">
        <f t="shared" si="1107"/>
        <v>13.921422146231292</v>
      </c>
      <c r="I5007" s="1">
        <f t="shared" si="1108"/>
        <v>1.3690536960743863E+42</v>
      </c>
      <c r="J5007" s="1">
        <f t="shared" si="1104"/>
        <v>9.7420368695408757E+42</v>
      </c>
      <c r="K5007" s="1">
        <f t="shared" si="1105"/>
        <v>1.1111090565615262E+43</v>
      </c>
      <c r="L5007" s="69">
        <f t="shared" si="1113"/>
        <v>5.2205595522372604E-2</v>
      </c>
      <c r="M5007" s="69">
        <f t="shared" si="1114"/>
        <v>-1.0522055955223726</v>
      </c>
      <c r="Q5007" s="88">
        <f t="shared" si="1109"/>
        <v>2.2459292626741956E-4</v>
      </c>
      <c r="R5007" s="88">
        <f t="shared" si="1110"/>
        <v>3.0747977581857285E+38</v>
      </c>
      <c r="S5007" s="88">
        <f t="shared" si="1111"/>
        <v>2.1879925683352768E+39</v>
      </c>
      <c r="T5007" s="1">
        <f t="shared" si="1112"/>
        <v>2.4954723441538497E+39</v>
      </c>
      <c r="U5007" s="88">
        <f t="shared" si="1106"/>
        <v>2.4954723441538497E+39</v>
      </c>
      <c r="V5007" s="1">
        <f t="shared" si="1115"/>
        <v>1.7488788131773315E+48</v>
      </c>
      <c r="W5007" s="84"/>
    </row>
    <row r="5008" spans="6:23" x14ac:dyDescent="0.2">
      <c r="F5008" s="44">
        <f t="shared" si="1102"/>
        <v>890.80000000006532</v>
      </c>
      <c r="G5008" s="1">
        <f t="shared" si="1103"/>
        <v>2.1539450392005674E+17</v>
      </c>
      <c r="H5008" s="15">
        <f t="shared" si="1107"/>
        <v>13.918296546288266</v>
      </c>
      <c r="I5008" s="1">
        <f t="shared" si="1108"/>
        <v>1.368168572547878E+42</v>
      </c>
      <c r="J5008" s="1">
        <f t="shared" si="1104"/>
        <v>9.74279218893572E+42</v>
      </c>
      <c r="K5008" s="1">
        <f t="shared" si="1105"/>
        <v>1.1110960761483598E+43</v>
      </c>
      <c r="L5008" s="69">
        <f t="shared" si="1113"/>
        <v>5.2027842923618929E-2</v>
      </c>
      <c r="M5008" s="69">
        <f t="shared" si="1114"/>
        <v>-1.0520278429236189</v>
      </c>
      <c r="Q5008" s="88">
        <f t="shared" si="1109"/>
        <v>2.2454249561043582E-4</v>
      </c>
      <c r="R5008" s="88">
        <f t="shared" si="1110"/>
        <v>3.0721198569566814E+38</v>
      </c>
      <c r="S5008" s="88">
        <f t="shared" si="1111"/>
        <v>2.1876708723174873E+39</v>
      </c>
      <c r="T5008" s="1">
        <f t="shared" si="1112"/>
        <v>2.4948828580131554E+39</v>
      </c>
      <c r="U5008" s="88">
        <f t="shared" si="1106"/>
        <v>2.4948828580131554E+39</v>
      </c>
      <c r="V5008" s="1">
        <f t="shared" si="1115"/>
        <v>1.7480731282805709E+48</v>
      </c>
      <c r="W5008" s="84"/>
    </row>
    <row r="5009" spans="6:23" x14ac:dyDescent="0.2">
      <c r="F5009" s="44">
        <f t="shared" si="1102"/>
        <v>891.00000000006537</v>
      </c>
      <c r="G5009" s="1">
        <f t="shared" si="1103"/>
        <v>2.1544286370989059E+17</v>
      </c>
      <c r="H5009" s="15">
        <f t="shared" si="1107"/>
        <v>13.915172349532646</v>
      </c>
      <c r="I5009" s="1">
        <f t="shared" si="1108"/>
        <v>1.3672840414236049E+42</v>
      </c>
      <c r="J5009" s="1">
        <f t="shared" si="1104"/>
        <v>9.7435473898082116E+42</v>
      </c>
      <c r="K5009" s="1">
        <f t="shared" si="1105"/>
        <v>1.1110831431231816E+43</v>
      </c>
      <c r="L5009" s="69">
        <f t="shared" si="1113"/>
        <v>5.1850147742847179E-2</v>
      </c>
      <c r="M5009" s="69">
        <f t="shared" si="1114"/>
        <v>-1.0518501477428472</v>
      </c>
      <c r="Q5009" s="88">
        <f t="shared" si="1109"/>
        <v>2.2449208759667272E-4</v>
      </c>
      <c r="R5009" s="88">
        <f t="shared" si="1110"/>
        <v>3.0694444879680057E+38</v>
      </c>
      <c r="S5009" s="88">
        <f t="shared" si="1111"/>
        <v>2.1873492941351569E+39</v>
      </c>
      <c r="T5009" s="1">
        <f t="shared" si="1112"/>
        <v>2.4942937429319575E+39</v>
      </c>
      <c r="U5009" s="88">
        <f t="shared" si="1106"/>
        <v>2.4942937429319575E+39</v>
      </c>
      <c r="V5009" s="1">
        <f t="shared" si="1115"/>
        <v>1.7472680650124316E+48</v>
      </c>
      <c r="W5009" s="84"/>
    </row>
    <row r="5010" spans="6:23" x14ac:dyDescent="0.2">
      <c r="F5010" s="44">
        <f t="shared" si="1102"/>
        <v>891.20000000006542</v>
      </c>
      <c r="G5010" s="1">
        <f t="shared" si="1103"/>
        <v>2.1549122349972448E+17</v>
      </c>
      <c r="H5010" s="15">
        <f t="shared" si="1107"/>
        <v>13.912049555019735</v>
      </c>
      <c r="I5010" s="1">
        <f t="shared" si="1108"/>
        <v>1.366400102283591E+42</v>
      </c>
      <c r="J5010" s="1">
        <f t="shared" si="1104"/>
        <v>9.7443024722045704E+42</v>
      </c>
      <c r="K5010" s="1">
        <f t="shared" si="1105"/>
        <v>1.1110702574488161E+43</v>
      </c>
      <c r="L5010" s="69">
        <f t="shared" si="1113"/>
        <v>5.1672509989886241E-2</v>
      </c>
      <c r="M5010" s="69">
        <f t="shared" si="1114"/>
        <v>-1.0516725099898863</v>
      </c>
      <c r="Q5010" s="88">
        <f t="shared" si="1109"/>
        <v>2.2444170221014303E-4</v>
      </c>
      <c r="R5010" s="88">
        <f t="shared" si="1110"/>
        <v>3.066771648566427E+38</v>
      </c>
      <c r="S5010" s="88">
        <f t="shared" si="1111"/>
        <v>2.1870278337120988E+39</v>
      </c>
      <c r="T5010" s="1">
        <f t="shared" si="1112"/>
        <v>2.4937049985687414E+39</v>
      </c>
      <c r="U5010" s="88">
        <f t="shared" si="1106"/>
        <v>2.4937049985687414E+39</v>
      </c>
      <c r="V5010" s="1">
        <f t="shared" si="1115"/>
        <v>1.7464636227152227E+48</v>
      </c>
      <c r="W5010" s="84"/>
    </row>
    <row r="5011" spans="6:23" x14ac:dyDescent="0.2">
      <c r="F5011" s="44">
        <f t="shared" si="1102"/>
        <v>891.40000000006546</v>
      </c>
      <c r="G5011" s="1">
        <f t="shared" si="1103"/>
        <v>2.1553958328955837E+17</v>
      </c>
      <c r="H5011" s="15">
        <f t="shared" si="1107"/>
        <v>13.908928161805683</v>
      </c>
      <c r="I5011" s="1">
        <f t="shared" si="1108"/>
        <v>1.365516754710179E+42</v>
      </c>
      <c r="J5011" s="1">
        <f t="shared" si="1104"/>
        <v>9.7450574361709986E+42</v>
      </c>
      <c r="K5011" s="1">
        <f t="shared" si="1105"/>
        <v>1.1110574190881177E+43</v>
      </c>
      <c r="L5011" s="69">
        <f t="shared" si="1113"/>
        <v>5.1494929672119667E-2</v>
      </c>
      <c r="M5011" s="69">
        <f t="shared" si="1114"/>
        <v>-1.0514949296721197</v>
      </c>
      <c r="Q5011" s="88">
        <f t="shared" si="1109"/>
        <v>2.2439133943574774E-4</v>
      </c>
      <c r="R5011" s="88">
        <f t="shared" si="1110"/>
        <v>3.0641013361137246E+38</v>
      </c>
      <c r="S5011" s="88">
        <f t="shared" si="1111"/>
        <v>2.1867064909807041E+39</v>
      </c>
      <c r="T5011" s="1">
        <f t="shared" si="1112"/>
        <v>2.4931166245920764E+39</v>
      </c>
      <c r="U5011" s="88">
        <f t="shared" si="1106"/>
        <v>2.4931166245920764E+39</v>
      </c>
      <c r="V5011" s="1">
        <f t="shared" si="1115"/>
        <v>1.7456598007389047E+48</v>
      </c>
      <c r="W5011" s="84"/>
    </row>
    <row r="5012" spans="6:23" x14ac:dyDescent="0.2">
      <c r="F5012" s="44">
        <f t="shared" si="1102"/>
        <v>891.60000000006551</v>
      </c>
      <c r="G5012" s="1">
        <f t="shared" si="1103"/>
        <v>2.1558794307939222E+17</v>
      </c>
      <c r="H5012" s="15">
        <f t="shared" si="1107"/>
        <v>13.905808168947495</v>
      </c>
      <c r="I5012" s="1">
        <f t="shared" si="1108"/>
        <v>1.3646339982860327E+42</v>
      </c>
      <c r="J5012" s="1">
        <f t="shared" si="1104"/>
        <v>9.7458122817536542E+42</v>
      </c>
      <c r="K5012" s="1">
        <f t="shared" si="1105"/>
        <v>1.1110446280039686E+43</v>
      </c>
      <c r="L5012" s="69">
        <f t="shared" si="1113"/>
        <v>5.1317406804797683E-2</v>
      </c>
      <c r="M5012" s="69">
        <f t="shared" si="1114"/>
        <v>-1.0513174068047977</v>
      </c>
      <c r="Q5012" s="88">
        <f t="shared" si="1109"/>
        <v>2.243409992583878E-4</v>
      </c>
      <c r="R5012" s="88">
        <f t="shared" si="1110"/>
        <v>3.0614335479745765E+38</v>
      </c>
      <c r="S5012" s="88">
        <f t="shared" si="1111"/>
        <v>2.1863852658732833E+39</v>
      </c>
      <c r="T5012" s="1">
        <f t="shared" si="1112"/>
        <v>2.4925286206707411E+39</v>
      </c>
      <c r="U5012" s="88">
        <f t="shared" si="1106"/>
        <v>2.4925286206707408E+39</v>
      </c>
      <c r="V5012" s="1">
        <f t="shared" si="1115"/>
        <v>1.7448565984341671E+48</v>
      </c>
      <c r="W5012" s="84"/>
    </row>
    <row r="5013" spans="6:23" x14ac:dyDescent="0.2">
      <c r="F5013" s="44">
        <f t="shared" si="1102"/>
        <v>891.80000000006555</v>
      </c>
      <c r="G5013" s="1">
        <f t="shared" si="1103"/>
        <v>2.1563630286922611E+17</v>
      </c>
      <c r="H5013" s="15">
        <f t="shared" si="1107"/>
        <v>13.902689575503011</v>
      </c>
      <c r="I5013" s="1">
        <f t="shared" si="1108"/>
        <v>1.3637518325941306E+42</v>
      </c>
      <c r="J5013" s="1">
        <f t="shared" si="1104"/>
        <v>9.7465670089986813E+42</v>
      </c>
      <c r="K5013" s="1">
        <f t="shared" si="1105"/>
        <v>1.1110318841592812E+43</v>
      </c>
      <c r="L5013" s="69">
        <f t="shared" si="1113"/>
        <v>5.1139941392972364E-2</v>
      </c>
      <c r="M5013" s="69">
        <f t="shared" si="1114"/>
        <v>-1.0511399413929723</v>
      </c>
      <c r="Q5013" s="88">
        <f t="shared" si="1109"/>
        <v>2.2429068166296418E-4</v>
      </c>
      <c r="R5013" s="88">
        <f t="shared" si="1110"/>
        <v>3.0587682815165416E+38</v>
      </c>
      <c r="S5013" s="88">
        <f t="shared" si="1111"/>
        <v>2.1860641583220721E+39</v>
      </c>
      <c r="T5013" s="1">
        <f t="shared" si="1112"/>
        <v>2.4919409864737263E+39</v>
      </c>
      <c r="U5013" s="88">
        <f t="shared" si="1106"/>
        <v>2.4919409864737263E+39</v>
      </c>
      <c r="V5013" s="1">
        <f t="shared" si="1115"/>
        <v>1.744054015152432E+48</v>
      </c>
      <c r="W5013" s="84"/>
    </row>
    <row r="5014" spans="6:23" x14ac:dyDescent="0.2">
      <c r="F5014" s="44">
        <f t="shared" si="1102"/>
        <v>892.0000000000656</v>
      </c>
      <c r="G5014" s="1">
        <f t="shared" si="1103"/>
        <v>2.1568466265906E+17</v>
      </c>
      <c r="H5014" s="15">
        <f t="shared" si="1107"/>
        <v>13.899572380530925</v>
      </c>
      <c r="I5014" s="1">
        <f t="shared" si="1108"/>
        <v>1.3628702572177747E+42</v>
      </c>
      <c r="J5014" s="1">
        <f t="shared" si="1104"/>
        <v>9.747321617952182E+42</v>
      </c>
      <c r="K5014" s="1">
        <f t="shared" si="1105"/>
        <v>1.1110191875169957E+43</v>
      </c>
      <c r="L5014" s="69">
        <f t="shared" si="1113"/>
        <v>5.0962533451279088E-2</v>
      </c>
      <c r="M5014" s="69">
        <f t="shared" si="1114"/>
        <v>-1.0509625334512791</v>
      </c>
      <c r="Q5014" s="88">
        <f t="shared" si="1109"/>
        <v>2.2424038663348966E-4</v>
      </c>
      <c r="R5014" s="88">
        <f t="shared" si="1110"/>
        <v>3.0561055340979729E+38</v>
      </c>
      <c r="S5014" s="88">
        <f t="shared" si="1111"/>
        <v>2.1857431682505692E+39</v>
      </c>
      <c r="T5014" s="1">
        <f t="shared" si="1112"/>
        <v>2.4913537216603666E+39</v>
      </c>
      <c r="U5014" s="88">
        <f t="shared" si="1106"/>
        <v>2.4913537216603669E+39</v>
      </c>
      <c r="V5014" s="1">
        <f t="shared" si="1115"/>
        <v>1.743252050238945E+48</v>
      </c>
      <c r="W5014" s="84"/>
    </row>
    <row r="5015" spans="6:23" x14ac:dyDescent="0.2">
      <c r="F5015" s="44">
        <f t="shared" si="1102"/>
        <v>892.20000000006564</v>
      </c>
      <c r="G5015" s="1">
        <f t="shared" si="1103"/>
        <v>2.1573302244889386E+17</v>
      </c>
      <c r="H5015" s="15">
        <f t="shared" si="1107"/>
        <v>13.896456583090771</v>
      </c>
      <c r="I5015" s="1">
        <f t="shared" si="1108"/>
        <v>1.3619892717405831E+42</v>
      </c>
      <c r="J5015" s="1">
        <f t="shared" si="1104"/>
        <v>9.7480761086602425E+42</v>
      </c>
      <c r="K5015" s="1">
        <f t="shared" si="1105"/>
        <v>1.1110065380400826E+43</v>
      </c>
      <c r="L5015" s="69">
        <f t="shared" si="1113"/>
        <v>5.0785182985712357E-2</v>
      </c>
      <c r="M5015" s="69">
        <f t="shared" si="1114"/>
        <v>-1.0507851829857124</v>
      </c>
      <c r="Q5015" s="88">
        <f t="shared" si="1109"/>
        <v>2.2419011415486523E-4</v>
      </c>
      <c r="R5015" s="88">
        <f t="shared" si="1110"/>
        <v>3.0534453030922306E+38</v>
      </c>
      <c r="S5015" s="88">
        <f t="shared" si="1111"/>
        <v>2.1854222955908543E+39</v>
      </c>
      <c r="T5015" s="1">
        <f t="shared" si="1112"/>
        <v>2.4907668259000774E+39</v>
      </c>
      <c r="U5015" s="88">
        <f t="shared" si="1106"/>
        <v>2.4907668259000771E+39</v>
      </c>
      <c r="V5015" s="1">
        <f t="shared" si="1115"/>
        <v>1.7424507030465914E+48</v>
      </c>
      <c r="W5015" s="84"/>
    </row>
    <row r="5016" spans="6:23" x14ac:dyDescent="0.2">
      <c r="F5016" s="44">
        <f t="shared" si="1102"/>
        <v>892.40000000006569</v>
      </c>
      <c r="G5016" s="1">
        <f t="shared" si="1103"/>
        <v>2.1578138223872774E+17</v>
      </c>
      <c r="H5016" s="15">
        <f t="shared" si="1107"/>
        <v>13.893342182242923</v>
      </c>
      <c r="I5016" s="1">
        <f t="shared" si="1108"/>
        <v>1.3611088757464933E+42</v>
      </c>
      <c r="J5016" s="1">
        <f t="shared" si="1104"/>
        <v>9.7488304811689127E+42</v>
      </c>
      <c r="K5016" s="1">
        <f t="shared" si="1105"/>
        <v>1.1109939356915406E+43</v>
      </c>
      <c r="L5016" s="69">
        <f t="shared" si="1113"/>
        <v>5.0607890007143282E-2</v>
      </c>
      <c r="M5016" s="69">
        <f t="shared" si="1114"/>
        <v>-1.0506078900071434</v>
      </c>
      <c r="Q5016" s="88">
        <f t="shared" si="1109"/>
        <v>2.2413986421288001E-4</v>
      </c>
      <c r="R5016" s="88">
        <f t="shared" si="1110"/>
        <v>3.050787585887648E+38</v>
      </c>
      <c r="S5016" s="88">
        <f t="shared" si="1111"/>
        <v>2.1851015402835858E+39</v>
      </c>
      <c r="T5016" s="1">
        <f t="shared" si="1112"/>
        <v>2.4901802988723506E+39</v>
      </c>
      <c r="U5016" s="88">
        <f t="shared" si="1106"/>
        <v>2.4901802988723506E+39</v>
      </c>
      <c r="V5016" s="1">
        <f t="shared" si="1115"/>
        <v>1.7416499729358848E+48</v>
      </c>
      <c r="W5016" s="84"/>
    </row>
    <row r="5017" spans="6:23" x14ac:dyDescent="0.2">
      <c r="F5017" s="44">
        <f t="shared" si="1102"/>
        <v>892.60000000006573</v>
      </c>
      <c r="G5017" s="1">
        <f t="shared" si="1103"/>
        <v>2.1582974202856163E+17</v>
      </c>
      <c r="H5017" s="15">
        <f t="shared" si="1107"/>
        <v>13.890229177048603</v>
      </c>
      <c r="I5017" s="1">
        <f t="shared" si="1108"/>
        <v>1.3602290688197585E+42</v>
      </c>
      <c r="J5017" s="1">
        <f t="shared" si="1104"/>
        <v>9.749584735524217E+42</v>
      </c>
      <c r="K5017" s="1">
        <f t="shared" si="1105"/>
        <v>1.1109813804343976E+43</v>
      </c>
      <c r="L5017" s="69">
        <f t="shared" si="1113"/>
        <v>5.0430654526470539E-2</v>
      </c>
      <c r="M5017" s="69">
        <f t="shared" si="1114"/>
        <v>-1.0504306545264706</v>
      </c>
      <c r="Q5017" s="88">
        <f t="shared" si="1109"/>
        <v>2.2408963679243499E-4</v>
      </c>
      <c r="R5017" s="88">
        <f t="shared" si="1110"/>
        <v>3.0481323798633173E+38</v>
      </c>
      <c r="S5017" s="88">
        <f t="shared" si="1111"/>
        <v>2.1847809022606903E+39</v>
      </c>
      <c r="T5017" s="1">
        <f t="shared" si="1112"/>
        <v>2.4895941402470221E+39</v>
      </c>
      <c r="U5017" s="88">
        <f t="shared" si="1106"/>
        <v>2.4895941402470218E+39</v>
      </c>
      <c r="V5017" s="1">
        <f t="shared" si="1115"/>
        <v>1.740849859261159E+48</v>
      </c>
      <c r="W5017" s="84"/>
    </row>
    <row r="5018" spans="6:23" x14ac:dyDescent="0.2">
      <c r="F5018" s="44">
        <f t="shared" si="1102"/>
        <v>892.80000000006578</v>
      </c>
      <c r="G5018" s="1">
        <f t="shared" si="1103"/>
        <v>2.1587810181839549E+17</v>
      </c>
      <c r="H5018" s="15">
        <f t="shared" si="1107"/>
        <v>13.887117566569875</v>
      </c>
      <c r="I5018" s="1">
        <f t="shared" si="1108"/>
        <v>1.3593498505449525E+42</v>
      </c>
      <c r="J5018" s="1">
        <f t="shared" si="1104"/>
        <v>9.7503388717721446E+42</v>
      </c>
      <c r="K5018" s="1">
        <f t="shared" si="1105"/>
        <v>1.1109688722317097E+43</v>
      </c>
      <c r="L5018" s="69">
        <f t="shared" si="1113"/>
        <v>5.0253476555014637E-2</v>
      </c>
      <c r="M5018" s="69">
        <f t="shared" si="1114"/>
        <v>-1.0502534765550147</v>
      </c>
      <c r="Q5018" s="88">
        <f t="shared" si="1109"/>
        <v>2.2403943187665476E-4</v>
      </c>
      <c r="R5018" s="88">
        <f t="shared" si="1110"/>
        <v>3.0454796823770671E+38</v>
      </c>
      <c r="S5018" s="88">
        <f t="shared" si="1111"/>
        <v>2.1844603814366943E+39</v>
      </c>
      <c r="T5018" s="1">
        <f t="shared" si="1112"/>
        <v>2.489008349674401E+39</v>
      </c>
      <c r="U5018" s="88">
        <f t="shared" si="1106"/>
        <v>2.489008349674401E+39</v>
      </c>
      <c r="V5018" s="1">
        <f t="shared" si="1115"/>
        <v>1.7400503613636761E+48</v>
      </c>
      <c r="W5018" s="84"/>
    </row>
    <row r="5019" spans="6:23" x14ac:dyDescent="0.2">
      <c r="F5019" s="44">
        <f t="shared" si="1102"/>
        <v>893.00000000006582</v>
      </c>
      <c r="G5019" s="1">
        <f t="shared" si="1103"/>
        <v>2.1592646160822938E+17</v>
      </c>
      <c r="H5019" s="15">
        <f t="shared" si="1107"/>
        <v>13.884007349869634</v>
      </c>
      <c r="I5019" s="1">
        <f t="shared" si="1108"/>
        <v>1.3584712205069651E+42</v>
      </c>
      <c r="J5019" s="1">
        <f t="shared" si="1104"/>
        <v>9.7510928899586666E+42</v>
      </c>
      <c r="K5019" s="1">
        <f t="shared" si="1105"/>
        <v>1.1109564110465632E+43</v>
      </c>
      <c r="L5019" s="69">
        <f t="shared" si="1113"/>
        <v>5.0076356098297338E-2</v>
      </c>
      <c r="M5019" s="69">
        <f t="shared" si="1114"/>
        <v>-1.0500763560982973</v>
      </c>
      <c r="Q5019" s="88">
        <f t="shared" si="1109"/>
        <v>2.2398924945221665E-4</v>
      </c>
      <c r="R5019" s="88">
        <f t="shared" si="1110"/>
        <v>3.0428294908379183E+38</v>
      </c>
      <c r="S5019" s="88">
        <f t="shared" si="1111"/>
        <v>2.1841399777606881E+39</v>
      </c>
      <c r="T5019" s="1">
        <f t="shared" si="1112"/>
        <v>2.4884229268444801E+39</v>
      </c>
      <c r="U5019" s="88">
        <f t="shared" si="1106"/>
        <v>2.4884229268444798E+39</v>
      </c>
      <c r="V5019" s="1">
        <f t="shared" si="1115"/>
        <v>1.7392514786130235E+48</v>
      </c>
      <c r="W5019" s="84"/>
    </row>
    <row r="5020" spans="6:23" x14ac:dyDescent="0.2">
      <c r="F5020" s="44">
        <f t="shared" si="1102"/>
        <v>893.20000000006587</v>
      </c>
      <c r="G5020" s="1">
        <f t="shared" si="1103"/>
        <v>2.1597482139806326E+17</v>
      </c>
      <c r="H5020" s="15">
        <f t="shared" si="1107"/>
        <v>13.880898526011624</v>
      </c>
      <c r="I5020" s="1">
        <f t="shared" si="1108"/>
        <v>1.3575931782910025E+42</v>
      </c>
      <c r="J5020" s="1">
        <f t="shared" si="1104"/>
        <v>9.7518467901297155E+42</v>
      </c>
      <c r="K5020" s="1">
        <f t="shared" si="1105"/>
        <v>1.1109439968420718E+43</v>
      </c>
      <c r="L5020" s="69">
        <f t="shared" si="1113"/>
        <v>4.9899293171060836E-2</v>
      </c>
      <c r="M5020" s="69">
        <f t="shared" si="1114"/>
        <v>-1.0498992931710609</v>
      </c>
      <c r="Q5020" s="88">
        <f t="shared" si="1109"/>
        <v>2.2393908950402164E-4</v>
      </c>
      <c r="R5020" s="88">
        <f t="shared" si="1110"/>
        <v>3.0401818026335803E+38</v>
      </c>
      <c r="S5020" s="88">
        <f t="shared" si="1111"/>
        <v>2.1838196911643645E+39</v>
      </c>
      <c r="T5020" s="1">
        <f t="shared" si="1112"/>
        <v>2.4878378714277225E+39</v>
      </c>
      <c r="U5020" s="88">
        <f t="shared" si="1106"/>
        <v>2.4878378714277225E+39</v>
      </c>
      <c r="V5020" s="1">
        <f t="shared" si="1115"/>
        <v>1.7384532103657088E+48</v>
      </c>
      <c r="W5020" s="84"/>
    </row>
    <row r="5021" spans="6:23" x14ac:dyDescent="0.2">
      <c r="F5021" s="44">
        <f t="shared" si="1102"/>
        <v>893.40000000006592</v>
      </c>
      <c r="G5021" s="1">
        <f t="shared" si="1103"/>
        <v>2.1602318118789712E+17</v>
      </c>
      <c r="H5021" s="15">
        <f t="shared" si="1107"/>
        <v>13.877791094060424</v>
      </c>
      <c r="I5021" s="1">
        <f t="shared" si="1108"/>
        <v>1.3567157234825888E+42</v>
      </c>
      <c r="J5021" s="1">
        <f t="shared" si="1104"/>
        <v>9.7526005723312077E+42</v>
      </c>
      <c r="K5021" s="1">
        <f t="shared" si="1105"/>
        <v>1.1109316295813796E+43</v>
      </c>
      <c r="L5021" s="69">
        <f t="shared" si="1113"/>
        <v>4.9722287777811326E-2</v>
      </c>
      <c r="M5021" s="69">
        <f t="shared" si="1114"/>
        <v>-1.0497222877778114</v>
      </c>
      <c r="Q5021" s="88">
        <f t="shared" si="1109"/>
        <v>2.238889520160825E-4</v>
      </c>
      <c r="R5021" s="88">
        <f t="shared" si="1110"/>
        <v>3.0375366151425797E+38</v>
      </c>
      <c r="S5021" s="88">
        <f t="shared" si="1111"/>
        <v>2.1834995215706804E+39</v>
      </c>
      <c r="T5021" s="1">
        <f t="shared" si="1112"/>
        <v>2.4872531830849384E+39</v>
      </c>
      <c r="U5021" s="88">
        <f t="shared" si="1106"/>
        <v>2.4872531830849384E+39</v>
      </c>
      <c r="V5021" s="1">
        <f t="shared" si="1115"/>
        <v>1.7376555559720689E+48</v>
      </c>
      <c r="W5021" s="84"/>
    </row>
    <row r="5022" spans="6:23" x14ac:dyDescent="0.2">
      <c r="F5022" s="44">
        <f t="shared" si="1102"/>
        <v>893.60000000006596</v>
      </c>
      <c r="G5022" s="1">
        <f t="shared" si="1103"/>
        <v>2.1607154097773101E+17</v>
      </c>
      <c r="H5022" s="15">
        <f t="shared" si="1107"/>
        <v>13.874685053081448</v>
      </c>
      <c r="I5022" s="1">
        <f t="shared" si="1108"/>
        <v>1.3558388556675654E+42</v>
      </c>
      <c r="J5022" s="1">
        <f t="shared" si="1104"/>
        <v>9.753354236609015E+42</v>
      </c>
      <c r="K5022" s="1">
        <f t="shared" si="1105"/>
        <v>1.110919309227658E+43</v>
      </c>
      <c r="L5022" s="69">
        <f t="shared" si="1113"/>
        <v>4.954533993299598E-2</v>
      </c>
      <c r="M5022" s="69">
        <f t="shared" si="1114"/>
        <v>-1.0495453399329959</v>
      </c>
      <c r="Q5022" s="88">
        <f t="shared" si="1109"/>
        <v>2.2383883697241203E-4</v>
      </c>
      <c r="R5022" s="88">
        <f t="shared" si="1110"/>
        <v>3.0348939257463387E+38</v>
      </c>
      <c r="S5022" s="88">
        <f t="shared" si="1111"/>
        <v>2.1831794689025096E+39</v>
      </c>
      <c r="T5022" s="1">
        <f t="shared" si="1112"/>
        <v>2.4866688614771435E+39</v>
      </c>
      <c r="U5022" s="88">
        <f t="shared" si="1106"/>
        <v>2.4866688614771432E+39</v>
      </c>
      <c r="V5022" s="1">
        <f t="shared" si="1115"/>
        <v>1.736858514783168E+48</v>
      </c>
      <c r="W5022" s="84"/>
    </row>
    <row r="5023" spans="6:23" x14ac:dyDescent="0.2">
      <c r="F5023" s="44">
        <f t="shared" si="1102"/>
        <v>893.80000000006601</v>
      </c>
      <c r="G5023" s="1">
        <f t="shared" si="1103"/>
        <v>2.161199007675649E+17</v>
      </c>
      <c r="H5023" s="15">
        <f t="shared" si="1107"/>
        <v>13.87158040214095</v>
      </c>
      <c r="I5023" s="1">
        <f t="shared" si="1108"/>
        <v>1.3549625744320887E+42</v>
      </c>
      <c r="J5023" s="1">
        <f t="shared" si="1104"/>
        <v>9.7541077830089933E+42</v>
      </c>
      <c r="K5023" s="1">
        <f t="shared" si="1105"/>
        <v>1.1109070357441082E+43</v>
      </c>
      <c r="L5023" s="69">
        <f t="shared" si="1113"/>
        <v>4.936844964347703E-2</v>
      </c>
      <c r="M5023" s="69">
        <f t="shared" si="1114"/>
        <v>-1.049368449643477</v>
      </c>
      <c r="Q5023" s="88">
        <f t="shared" si="1109"/>
        <v>2.2378874435968754E-4</v>
      </c>
      <c r="R5023" s="88">
        <f t="shared" si="1110"/>
        <v>3.0322537318652681E+38</v>
      </c>
      <c r="S5023" s="88">
        <f t="shared" si="1111"/>
        <v>2.1828595331086381E+39</v>
      </c>
      <c r="T5023" s="1">
        <f t="shared" si="1112"/>
        <v>2.486084906295165E+39</v>
      </c>
      <c r="U5023" s="88">
        <f t="shared" si="1106"/>
        <v>2.486084906295165E+39</v>
      </c>
      <c r="V5023" s="1">
        <f t="shared" si="1115"/>
        <v>1.7360620861714685E+48</v>
      </c>
      <c r="W5023" s="84"/>
    </row>
    <row r="5024" spans="6:23" x14ac:dyDescent="0.2">
      <c r="F5024" s="44">
        <f t="shared" si="1102"/>
        <v>894.00000000006605</v>
      </c>
      <c r="G5024" s="1">
        <f t="shared" si="1103"/>
        <v>2.1616826055739875E+17</v>
      </c>
      <c r="H5024" s="15">
        <f t="shared" si="1107"/>
        <v>13.86847714030602</v>
      </c>
      <c r="I5024" s="1">
        <f t="shared" si="1108"/>
        <v>1.3540868793626306E+42</v>
      </c>
      <c r="J5024" s="1">
        <f t="shared" si="1104"/>
        <v>9.7548612115769673E+42</v>
      </c>
      <c r="K5024" s="1">
        <f t="shared" si="1105"/>
        <v>1.1108948090939597E+43</v>
      </c>
      <c r="L5024" s="69">
        <f t="shared" si="1113"/>
        <v>4.9191616919116152E-2</v>
      </c>
      <c r="M5024" s="69">
        <f t="shared" si="1114"/>
        <v>-1.0491916169191162</v>
      </c>
      <c r="Q5024" s="88">
        <f t="shared" si="1109"/>
        <v>2.2373867416369819E-4</v>
      </c>
      <c r="R5024" s="88">
        <f t="shared" si="1110"/>
        <v>3.0296160309105452E+38</v>
      </c>
      <c r="S5024" s="88">
        <f t="shared" si="1111"/>
        <v>2.1825397141291171E+39</v>
      </c>
      <c r="T5024" s="1">
        <f t="shared" si="1112"/>
        <v>2.4855013172201717E+39</v>
      </c>
      <c r="U5024" s="88">
        <f t="shared" si="1106"/>
        <v>2.4855013172201717E+39</v>
      </c>
      <c r="V5024" s="1">
        <f t="shared" si="1115"/>
        <v>1.7352662695032507E+48</v>
      </c>
      <c r="W5024" s="84"/>
    </row>
    <row r="5025" spans="6:23" x14ac:dyDescent="0.2">
      <c r="F5025" s="44">
        <f t="shared" si="1102"/>
        <v>894.2000000000661</v>
      </c>
      <c r="G5025" s="1">
        <f t="shared" si="1103"/>
        <v>2.1621662034723264E+17</v>
      </c>
      <c r="H5025" s="15">
        <f t="shared" si="1107"/>
        <v>13.865375266644577</v>
      </c>
      <c r="I5025" s="1">
        <f t="shared" si="1108"/>
        <v>1.3532117700459819E+42</v>
      </c>
      <c r="J5025" s="1">
        <f t="shared" si="1104"/>
        <v>9.7556145223587322E+42</v>
      </c>
      <c r="K5025" s="1">
        <f t="shared" si="1105"/>
        <v>1.1108826292404714E+43</v>
      </c>
      <c r="L5025" s="69">
        <f t="shared" si="1113"/>
        <v>4.9014841769058515E-2</v>
      </c>
      <c r="M5025" s="69">
        <f t="shared" si="1114"/>
        <v>-1.0490148417690586</v>
      </c>
      <c r="Q5025" s="88">
        <f t="shared" si="1109"/>
        <v>2.2368862636579223E-4</v>
      </c>
      <c r="R5025" s="88">
        <f t="shared" si="1110"/>
        <v>3.0269808202360801E+38</v>
      </c>
      <c r="S5025" s="88">
        <f t="shared" si="1111"/>
        <v>2.1822200118605992E+39</v>
      </c>
      <c r="T5025" s="1">
        <f t="shared" si="1112"/>
        <v>2.4849180938842073E+39</v>
      </c>
      <c r="U5025" s="88">
        <f t="shared" si="1106"/>
        <v>2.4849180938842073E+39</v>
      </c>
      <c r="V5025" s="1">
        <f t="shared" si="1115"/>
        <v>1.7344710641110727E+48</v>
      </c>
      <c r="W5025" s="84"/>
    </row>
    <row r="5026" spans="6:23" x14ac:dyDescent="0.2">
      <c r="F5026" s="44">
        <f t="shared" si="1102"/>
        <v>894.40000000006614</v>
      </c>
      <c r="G5026" s="1">
        <f t="shared" si="1103"/>
        <v>2.1626498013706653E+17</v>
      </c>
      <c r="H5026" s="15">
        <f t="shared" si="1107"/>
        <v>13.862274780225381</v>
      </c>
      <c r="I5026" s="1">
        <f t="shared" si="1108"/>
        <v>1.3523372460692454E+42</v>
      </c>
      <c r="J5026" s="1">
        <f t="shared" si="1104"/>
        <v>9.7563677154000497E+42</v>
      </c>
      <c r="K5026" s="1">
        <f t="shared" si="1105"/>
        <v>1.1108704961469295E+43</v>
      </c>
      <c r="L5026" s="69">
        <f t="shared" si="1113"/>
        <v>4.8838124206517772E-2</v>
      </c>
      <c r="M5026" s="69">
        <f t="shared" si="1114"/>
        <v>-1.0488381242065177</v>
      </c>
      <c r="Q5026" s="88">
        <f t="shared" si="1109"/>
        <v>2.2363860095442334E-4</v>
      </c>
      <c r="R5026" s="88">
        <f t="shared" si="1110"/>
        <v>3.024348097294838E+38</v>
      </c>
      <c r="S5026" s="88">
        <f t="shared" si="1111"/>
        <v>2.1819004262689705E+39</v>
      </c>
      <c r="T5026" s="1">
        <f t="shared" si="1112"/>
        <v>2.4843352359984543E+39</v>
      </c>
      <c r="U5026" s="88">
        <f t="shared" si="1106"/>
        <v>2.4843352359984546E+39</v>
      </c>
      <c r="V5026" s="1">
        <f t="shared" si="1115"/>
        <v>1.7336764693833167E+48</v>
      </c>
      <c r="W5026" s="84"/>
    </row>
    <row r="5027" spans="6:23" x14ac:dyDescent="0.2">
      <c r="F5027" s="44">
        <f t="shared" si="1102"/>
        <v>894.60000000006619</v>
      </c>
      <c r="G5027" s="1">
        <f t="shared" si="1103"/>
        <v>2.1631333992690038E+17</v>
      </c>
      <c r="H5027" s="15">
        <f t="shared" si="1107"/>
        <v>13.859175680118019</v>
      </c>
      <c r="I5027" s="1">
        <f t="shared" si="1108"/>
        <v>1.3514633070198392E+42</v>
      </c>
      <c r="J5027" s="1">
        <f t="shared" si="1104"/>
        <v>9.7571207907466629E+42</v>
      </c>
      <c r="K5027" s="1">
        <f t="shared" si="1105"/>
        <v>1.1108584097766502E+43</v>
      </c>
      <c r="L5027" s="69">
        <f t="shared" si="1113"/>
        <v>4.8661464237042748E-2</v>
      </c>
      <c r="M5027" s="69">
        <f t="shared" si="1114"/>
        <v>-1.0486614642370427</v>
      </c>
      <c r="Q5027" s="88">
        <f t="shared" si="1109"/>
        <v>2.235885979136043E-4</v>
      </c>
      <c r="R5027" s="88">
        <f t="shared" si="1110"/>
        <v>3.0217178594824881E+38</v>
      </c>
      <c r="S5027" s="88">
        <f t="shared" si="1111"/>
        <v>2.1815809572767245E+39</v>
      </c>
      <c r="T5027" s="1">
        <f t="shared" si="1112"/>
        <v>2.4837527432249733E+39</v>
      </c>
      <c r="U5027" s="88">
        <f t="shared" si="1106"/>
        <v>2.4837527432249733E+39</v>
      </c>
      <c r="V5027" s="1">
        <f t="shared" si="1115"/>
        <v>1.7328824846746396E+48</v>
      </c>
      <c r="W5027" s="84"/>
    </row>
    <row r="5028" spans="6:23" x14ac:dyDescent="0.2">
      <c r="F5028" s="44">
        <f t="shared" si="1102"/>
        <v>894.80000000006623</v>
      </c>
      <c r="G5028" s="1">
        <f t="shared" si="1103"/>
        <v>2.1636169971673427E+17</v>
      </c>
      <c r="H5028" s="15">
        <f t="shared" si="1107"/>
        <v>13.856077965392913</v>
      </c>
      <c r="I5028" s="1">
        <f t="shared" si="1108"/>
        <v>1.3505899524855008E+42</v>
      </c>
      <c r="J5028" s="1">
        <f t="shared" si="1104"/>
        <v>9.7578737484442778E+42</v>
      </c>
      <c r="K5028" s="1">
        <f t="shared" si="1105"/>
        <v>1.1108463700929778E+43</v>
      </c>
      <c r="L5028" s="69">
        <f t="shared" si="1113"/>
        <v>4.8484861870624126E-2</v>
      </c>
      <c r="M5028" s="69">
        <f t="shared" si="1114"/>
        <v>-1.0484848618706242</v>
      </c>
      <c r="Q5028" s="88">
        <f t="shared" si="1109"/>
        <v>2.2353861722645973E-4</v>
      </c>
      <c r="R5028" s="88">
        <f t="shared" si="1110"/>
        <v>3.0190901041855879E+38</v>
      </c>
      <c r="S5028" s="88">
        <f t="shared" si="1111"/>
        <v>2.1812616047976052E+39</v>
      </c>
      <c r="T5028" s="1">
        <f t="shared" si="1112"/>
        <v>2.4831706152161639E+39</v>
      </c>
      <c r="U5028" s="88">
        <f t="shared" si="1106"/>
        <v>2.4831706152161639E+39</v>
      </c>
      <c r="V5028" s="1">
        <f t="shared" si="1115"/>
        <v>1.7320891093335363E+48</v>
      </c>
      <c r="W5028" s="84"/>
    </row>
    <row r="5029" spans="6:23" x14ac:dyDescent="0.2">
      <c r="F5029" s="44">
        <f t="shared" si="1102"/>
        <v>895.00000000006628</v>
      </c>
      <c r="G5029" s="1">
        <f t="shared" si="1103"/>
        <v>2.1641005950656816E+17</v>
      </c>
      <c r="H5029" s="15">
        <f t="shared" si="1107"/>
        <v>13.852981635121317</v>
      </c>
      <c r="I5029" s="1">
        <f t="shared" si="1108"/>
        <v>1.3497171820542769E+42</v>
      </c>
      <c r="J5029" s="1">
        <f t="shared" si="1104"/>
        <v>9.758626588538583E+42</v>
      </c>
      <c r="K5029" s="1">
        <f t="shared" si="1105"/>
        <v>1.110834377059286E+43</v>
      </c>
      <c r="L5029" s="69">
        <f t="shared" si="1113"/>
        <v>4.8308317115240439E-2</v>
      </c>
      <c r="M5029" s="69">
        <f t="shared" si="1114"/>
        <v>-1.0483083171152405</v>
      </c>
      <c r="Q5029" s="88">
        <f t="shared" si="1109"/>
        <v>2.2348865888055514E-4</v>
      </c>
      <c r="R5029" s="88">
        <f t="shared" si="1110"/>
        <v>3.0164648288535241E+38</v>
      </c>
      <c r="S5029" s="88">
        <f t="shared" si="1111"/>
        <v>2.1809423687886147E+39</v>
      </c>
      <c r="T5029" s="1">
        <f t="shared" si="1112"/>
        <v>2.4825888516739672E+39</v>
      </c>
      <c r="U5029" s="88">
        <f t="shared" si="1106"/>
        <v>2.4825888516739675E+39</v>
      </c>
      <c r="V5029" s="1">
        <f t="shared" si="1115"/>
        <v>1.7312963427436337E+48</v>
      </c>
      <c r="W5029" s="84"/>
    </row>
    <row r="5030" spans="6:23" x14ac:dyDescent="0.2">
      <c r="F5030" s="44">
        <f t="shared" si="1102"/>
        <v>895.20000000006632</v>
      </c>
      <c r="G5030" s="1">
        <f t="shared" si="1103"/>
        <v>2.1645841929640202E+17</v>
      </c>
      <c r="H5030" s="15">
        <f t="shared" si="1107"/>
        <v>13.849886688375312</v>
      </c>
      <c r="I5030" s="1">
        <f t="shared" si="1108"/>
        <v>1.3488449953145322E+42</v>
      </c>
      <c r="J5030" s="1">
        <f t="shared" si="1104"/>
        <v>9.7593793110752263E+42</v>
      </c>
      <c r="K5030" s="1">
        <f t="shared" si="1105"/>
        <v>1.1108224306389759E+43</v>
      </c>
      <c r="L5030" s="69">
        <f t="shared" si="1113"/>
        <v>4.8131829984661742E-2</v>
      </c>
      <c r="M5030" s="69">
        <f t="shared" si="1114"/>
        <v>-1.0481318299846618</v>
      </c>
      <c r="Q5030" s="88">
        <f t="shared" si="1109"/>
        <v>2.2343872286079147E-4</v>
      </c>
      <c r="R5030" s="88">
        <f t="shared" si="1110"/>
        <v>3.0138420309024932E+38</v>
      </c>
      <c r="S5030" s="88">
        <f t="shared" si="1111"/>
        <v>2.1806232491806795E+39</v>
      </c>
      <c r="T5030" s="1">
        <f t="shared" si="1112"/>
        <v>2.4820074522709288E+39</v>
      </c>
      <c r="U5030" s="88">
        <f t="shared" si="1106"/>
        <v>2.4820074522709288E+39</v>
      </c>
      <c r="V5030" s="1">
        <f t="shared" si="1115"/>
        <v>1.730504184268613E+48</v>
      </c>
      <c r="W5030" s="84"/>
    </row>
    <row r="5031" spans="6:23" x14ac:dyDescent="0.2">
      <c r="F5031" s="44">
        <f t="shared" si="1102"/>
        <v>895.40000000006637</v>
      </c>
      <c r="G5031" s="1">
        <f t="shared" si="1103"/>
        <v>2.165067790862359E+17</v>
      </c>
      <c r="H5031" s="15">
        <f t="shared" si="1107"/>
        <v>13.846793124227807</v>
      </c>
      <c r="I5031" s="1">
        <f t="shared" si="1108"/>
        <v>1.3479733918549439E+42</v>
      </c>
      <c r="J5031" s="1">
        <f t="shared" si="1104"/>
        <v>9.7601319160998345E+42</v>
      </c>
      <c r="K5031" s="1">
        <f t="shared" si="1105"/>
        <v>1.1108105307954778E+43</v>
      </c>
      <c r="L5031" s="69">
        <f t="shared" si="1113"/>
        <v>4.7955400485158027E-2</v>
      </c>
      <c r="M5031" s="69">
        <f t="shared" si="1114"/>
        <v>-1.0479554004851581</v>
      </c>
      <c r="Q5031" s="88">
        <f t="shared" si="1109"/>
        <v>2.2338880914940518E-4</v>
      </c>
      <c r="R5031" s="88">
        <f t="shared" si="1110"/>
        <v>3.0112217077156041E+38</v>
      </c>
      <c r="S5031" s="88">
        <f t="shared" si="1111"/>
        <v>2.1803042458786442E+39</v>
      </c>
      <c r="T5031" s="1">
        <f t="shared" si="1112"/>
        <v>2.4814264166502046E+39</v>
      </c>
      <c r="U5031" s="88">
        <f t="shared" si="1106"/>
        <v>2.4814264166502046E+39</v>
      </c>
      <c r="V5031" s="1">
        <f t="shared" si="1115"/>
        <v>1.7297126332522395E+48</v>
      </c>
      <c r="W5031" s="84"/>
    </row>
    <row r="5032" spans="6:23" x14ac:dyDescent="0.2">
      <c r="F5032" s="44">
        <f t="shared" si="1102"/>
        <v>895.60000000006642</v>
      </c>
      <c r="G5032" s="1">
        <f t="shared" si="1103"/>
        <v>2.1655513887606979E+17</v>
      </c>
      <c r="H5032" s="15">
        <f t="shared" si="1107"/>
        <v>13.843700941752543</v>
      </c>
      <c r="I5032" s="1">
        <f t="shared" si="1108"/>
        <v>1.3471023712645044E+42</v>
      </c>
      <c r="J5032" s="1">
        <f t="shared" si="1104"/>
        <v>9.7608844036580047E+42</v>
      </c>
      <c r="K5032" s="1">
        <f t="shared" si="1105"/>
        <v>1.110798677492251E+43</v>
      </c>
      <c r="L5032" s="69">
        <f t="shared" si="1113"/>
        <v>4.7779028624959266E-2</v>
      </c>
      <c r="M5032" s="69">
        <f t="shared" si="1114"/>
        <v>-1.0477790286249593</v>
      </c>
      <c r="Q5032" s="88">
        <f t="shared" si="1109"/>
        <v>2.2333891773484993E-4</v>
      </c>
      <c r="R5032" s="88">
        <f t="shared" si="1110"/>
        <v>3.0086038567626443E+38</v>
      </c>
      <c r="S5032" s="88">
        <f t="shared" si="1111"/>
        <v>2.1799853588479547E+39</v>
      </c>
      <c r="T5032" s="1">
        <f t="shared" si="1112"/>
        <v>2.480845744524219E+39</v>
      </c>
      <c r="U5032" s="88">
        <f t="shared" si="1106"/>
        <v>2.4808457445242193E+39</v>
      </c>
      <c r="V5032" s="1">
        <f t="shared" si="1115"/>
        <v>1.7289216890871373E+48</v>
      </c>
      <c r="W5032" s="84"/>
    </row>
    <row r="5033" spans="6:23" x14ac:dyDescent="0.2">
      <c r="F5033" s="44">
        <f t="shared" si="1102"/>
        <v>895.80000000006646</v>
      </c>
      <c r="G5033" s="1">
        <f t="shared" si="1103"/>
        <v>2.1660349866590365E+17</v>
      </c>
      <c r="H5033" s="15">
        <f t="shared" si="1107"/>
        <v>13.840610140024088</v>
      </c>
      <c r="I5033" s="1">
        <f t="shared" si="1108"/>
        <v>1.3462319331325182E+42</v>
      </c>
      <c r="J5033" s="1">
        <f t="shared" si="1104"/>
        <v>9.7616367737953029E+42</v>
      </c>
      <c r="K5033" s="1">
        <f t="shared" si="1105"/>
        <v>1.1107868706927821E+43</v>
      </c>
      <c r="L5033" s="69">
        <f t="shared" si="1113"/>
        <v>4.7602714417690012E-2</v>
      </c>
      <c r="M5033" s="69">
        <f t="shared" si="1114"/>
        <v>-1.04760271441769</v>
      </c>
      <c r="Q5033" s="88">
        <f t="shared" si="1109"/>
        <v>2.2328904859936216E-4</v>
      </c>
      <c r="R5033" s="88">
        <f t="shared" si="1110"/>
        <v>3.0059884754324015E+38</v>
      </c>
      <c r="S5033" s="88">
        <f t="shared" si="1111"/>
        <v>2.1796665879933004E+39</v>
      </c>
      <c r="T5033" s="1">
        <f t="shared" si="1112"/>
        <v>2.4802654355365404E+39</v>
      </c>
      <c r="U5033" s="88">
        <f t="shared" si="1106"/>
        <v>2.4802654355365401E+39</v>
      </c>
      <c r="V5033" s="1">
        <f t="shared" si="1115"/>
        <v>1.7281313511184963E+48</v>
      </c>
      <c r="W5033" s="84"/>
    </row>
    <row r="5034" spans="6:23" x14ac:dyDescent="0.2">
      <c r="F5034" s="44">
        <f t="shared" si="1102"/>
        <v>896.00000000006651</v>
      </c>
      <c r="G5034" s="1">
        <f t="shared" si="1103"/>
        <v>2.1665185845573754E+17</v>
      </c>
      <c r="H5034" s="15">
        <f t="shared" si="1107"/>
        <v>13.837520718117831</v>
      </c>
      <c r="I5034" s="1">
        <f t="shared" si="1108"/>
        <v>1.3453620770486039E+42</v>
      </c>
      <c r="J5034" s="1">
        <f t="shared" si="1104"/>
        <v>9.7623890265572729E+42</v>
      </c>
      <c r="K5034" s="1">
        <f t="shared" si="1105"/>
        <v>1.1107751103605876E+43</v>
      </c>
      <c r="L5034" s="69">
        <f t="shared" si="1113"/>
        <v>4.7426457866792969E-2</v>
      </c>
      <c r="M5034" s="69">
        <f t="shared" si="1114"/>
        <v>-1.0474264578667929</v>
      </c>
      <c r="Q5034" s="88">
        <f t="shared" si="1109"/>
        <v>2.2323920173139555E-4</v>
      </c>
      <c r="R5034" s="88">
        <f t="shared" si="1110"/>
        <v>3.0033755612002261E+38</v>
      </c>
      <c r="S5034" s="88">
        <f t="shared" si="1111"/>
        <v>2.1793479332799812E+39</v>
      </c>
      <c r="T5034" s="1">
        <f t="shared" si="1112"/>
        <v>2.479685489400004E+39</v>
      </c>
      <c r="U5034" s="88">
        <f t="shared" si="1106"/>
        <v>2.479685489400004E+39</v>
      </c>
      <c r="V5034" s="1">
        <f t="shared" si="1115"/>
        <v>1.7273416187403447E+48</v>
      </c>
      <c r="W5034" s="84"/>
    </row>
    <row r="5035" spans="6:23" x14ac:dyDescent="0.2">
      <c r="F5035" s="44">
        <f t="shared" si="1102"/>
        <v>896.20000000006655</v>
      </c>
      <c r="G5035" s="1">
        <f t="shared" si="1103"/>
        <v>2.1670021824557142E+17</v>
      </c>
      <c r="H5035" s="15">
        <f t="shared" si="1107"/>
        <v>13.834432675109992</v>
      </c>
      <c r="I5035" s="1">
        <f t="shared" si="1108"/>
        <v>1.3444928026026936E+42</v>
      </c>
      <c r="J5035" s="1">
        <f t="shared" si="1104"/>
        <v>9.7631411619894277E+42</v>
      </c>
      <c r="K5035" s="1">
        <f t="shared" si="1105"/>
        <v>1.1107633964592121E+43</v>
      </c>
      <c r="L5035" s="69">
        <f t="shared" si="1113"/>
        <v>4.7250258984325812E-2</v>
      </c>
      <c r="M5035" s="69">
        <f t="shared" si="1114"/>
        <v>-1.0472502589843258</v>
      </c>
      <c r="Q5035" s="88">
        <f t="shared" si="1109"/>
        <v>2.2318937711229836E-4</v>
      </c>
      <c r="R5035" s="88">
        <f t="shared" si="1110"/>
        <v>3.000765111448635E+38</v>
      </c>
      <c r="S5035" s="88">
        <f t="shared" si="1111"/>
        <v>2.1790293946038612E+39</v>
      </c>
      <c r="T5035" s="1">
        <f t="shared" si="1112"/>
        <v>2.4791059057487246E+39</v>
      </c>
      <c r="U5035" s="88">
        <f t="shared" si="1106"/>
        <v>2.4791059057487246E+39</v>
      </c>
      <c r="V5035" s="1">
        <f t="shared" si="1115"/>
        <v>1.7265524912924254E+48</v>
      </c>
      <c r="W5035" s="84"/>
    </row>
    <row r="5036" spans="6:23" x14ac:dyDescent="0.2">
      <c r="F5036" s="44">
        <f t="shared" si="1102"/>
        <v>896.4000000000666</v>
      </c>
      <c r="G5036" s="1">
        <f t="shared" si="1103"/>
        <v>2.1674857803540528E+17</v>
      </c>
      <c r="H5036" s="15">
        <f t="shared" si="1107"/>
        <v>13.831346010077619</v>
      </c>
      <c r="I5036" s="1">
        <f t="shared" si="1108"/>
        <v>1.3436241093850322E+42</v>
      </c>
      <c r="J5036" s="1">
        <f t="shared" si="1104"/>
        <v>9.7638931801372454E+42</v>
      </c>
      <c r="K5036" s="1">
        <f t="shared" si="1105"/>
        <v>1.1107517289522277E+43</v>
      </c>
      <c r="L5036" s="69">
        <f t="shared" si="1113"/>
        <v>4.7074117782203391E-2</v>
      </c>
      <c r="M5036" s="69">
        <f t="shared" si="1114"/>
        <v>-1.0470741177822034</v>
      </c>
      <c r="Q5036" s="88">
        <f t="shared" si="1109"/>
        <v>2.231395747287479E-4</v>
      </c>
      <c r="R5036" s="88">
        <f t="shared" si="1110"/>
        <v>2.9981571236346875E+38</v>
      </c>
      <c r="S5036" s="88">
        <f t="shared" si="1111"/>
        <v>2.1787109719127469E+39</v>
      </c>
      <c r="T5036" s="1">
        <f t="shared" si="1112"/>
        <v>2.4785266842762157E+39</v>
      </c>
      <c r="U5036" s="88">
        <f t="shared" si="1106"/>
        <v>2.4785266842762154E+39</v>
      </c>
      <c r="V5036" s="1">
        <f t="shared" si="1115"/>
        <v>1.7257639681564291E+48</v>
      </c>
      <c r="W5036" s="84"/>
    </row>
    <row r="5037" spans="6:23" x14ac:dyDescent="0.2">
      <c r="F5037" s="44">
        <f t="shared" si="1102"/>
        <v>896.60000000006664</v>
      </c>
      <c r="G5037" s="1">
        <f t="shared" si="1103"/>
        <v>2.1679693782523917E+17</v>
      </c>
      <c r="H5037" s="15">
        <f t="shared" si="1107"/>
        <v>13.828260722098568</v>
      </c>
      <c r="I5037" s="1">
        <f t="shared" si="1108"/>
        <v>1.3427559969861753E+42</v>
      </c>
      <c r="J5037" s="1">
        <f t="shared" si="1104"/>
        <v>9.7646450810461881E+42</v>
      </c>
      <c r="K5037" s="1">
        <f t="shared" si="1105"/>
        <v>1.1107401078032363E+43</v>
      </c>
      <c r="L5037" s="69">
        <f t="shared" si="1113"/>
        <v>4.6898034264049676E-2</v>
      </c>
      <c r="M5037" s="69">
        <f t="shared" si="1114"/>
        <v>-1.0468980342640497</v>
      </c>
      <c r="Q5037" s="88">
        <f t="shared" si="1109"/>
        <v>2.2308979456742151E-4</v>
      </c>
      <c r="R5037" s="88">
        <f t="shared" si="1110"/>
        <v>2.9955515952181911E+38</v>
      </c>
      <c r="S5037" s="88">
        <f t="shared" si="1111"/>
        <v>2.1783926651543769E+39</v>
      </c>
      <c r="T5037" s="1">
        <f t="shared" si="1112"/>
        <v>2.477947824676196E+39</v>
      </c>
      <c r="U5037" s="88">
        <f t="shared" si="1106"/>
        <v>2.477947824676196E+39</v>
      </c>
      <c r="V5037" s="1">
        <f t="shared" si="1115"/>
        <v>1.7249760487147426E+48</v>
      </c>
      <c r="W5037" s="84"/>
    </row>
    <row r="5038" spans="6:23" x14ac:dyDescent="0.2">
      <c r="F5038" s="44">
        <f t="shared" si="1102"/>
        <v>896.80000000006669</v>
      </c>
      <c r="G5038" s="1">
        <f t="shared" si="1103"/>
        <v>2.1684529761507306E+17</v>
      </c>
      <c r="H5038" s="15">
        <f t="shared" si="1107"/>
        <v>13.825176810251532</v>
      </c>
      <c r="I5038" s="1">
        <f t="shared" si="1108"/>
        <v>1.3418884649969929E+42</v>
      </c>
      <c r="J5038" s="1">
        <f t="shared" si="1104"/>
        <v>9.7653968647616795E+42</v>
      </c>
      <c r="K5038" s="1">
        <f t="shared" si="1105"/>
        <v>1.1107285329758673E+43</v>
      </c>
      <c r="L5038" s="69">
        <f t="shared" si="1113"/>
        <v>4.6722008442294433E-2</v>
      </c>
      <c r="M5038" s="69">
        <f t="shared" si="1114"/>
        <v>-1.0467220084422943</v>
      </c>
      <c r="Q5038" s="88">
        <f t="shared" si="1109"/>
        <v>2.2304003661144378E-4</v>
      </c>
      <c r="R5038" s="88">
        <f t="shared" si="1110"/>
        <v>2.9929485236140341E+38</v>
      </c>
      <c r="S5038" s="88">
        <f t="shared" si="1111"/>
        <v>2.1780744742417234E+39</v>
      </c>
      <c r="T5038" s="1">
        <f t="shared" si="1112"/>
        <v>2.477369326603127E+39</v>
      </c>
      <c r="U5038" s="88">
        <f t="shared" si="1106"/>
        <v>2.4773693266031267E+39</v>
      </c>
      <c r="V5038" s="1">
        <f t="shared" si="1115"/>
        <v>1.7241887323229794E+48</v>
      </c>
      <c r="W5038" s="84"/>
    </row>
    <row r="5039" spans="6:23" x14ac:dyDescent="0.2">
      <c r="F5039" s="44">
        <f t="shared" si="1102"/>
        <v>897.00000000006673</v>
      </c>
      <c r="G5039" s="1">
        <f t="shared" si="1103"/>
        <v>2.1689365740490691E+17</v>
      </c>
      <c r="H5039" s="15">
        <f t="shared" si="1107"/>
        <v>13.822094273616026</v>
      </c>
      <c r="I5039" s="1">
        <f t="shared" si="1108"/>
        <v>1.3410215130086679E+42</v>
      </c>
      <c r="J5039" s="1">
        <f t="shared" si="1104"/>
        <v>9.7661485313291286E+42</v>
      </c>
      <c r="K5039" s="1">
        <f t="shared" si="1105"/>
        <v>1.1107170044337796E+43</v>
      </c>
      <c r="L5039" s="69">
        <f t="shared" si="1113"/>
        <v>4.6546040321547431E-2</v>
      </c>
      <c r="M5039" s="69">
        <f t="shared" si="1114"/>
        <v>-1.0465460403215474</v>
      </c>
      <c r="Q5039" s="88">
        <f t="shared" si="1109"/>
        <v>2.2299030084571569E-4</v>
      </c>
      <c r="R5039" s="88">
        <f t="shared" si="1110"/>
        <v>2.9903479062637972E+38</v>
      </c>
      <c r="S5039" s="88">
        <f t="shared" si="1111"/>
        <v>2.1777563991050269E+39</v>
      </c>
      <c r="T5039" s="1">
        <f t="shared" si="1112"/>
        <v>2.4767911897314068E+39</v>
      </c>
      <c r="U5039" s="88">
        <f t="shared" si="1106"/>
        <v>2.4767911897314065E+39</v>
      </c>
      <c r="V5039" s="1">
        <f t="shared" si="1115"/>
        <v>1.7234020183512017E+48</v>
      </c>
      <c r="W5039" s="84"/>
    </row>
    <row r="5040" spans="6:23" x14ac:dyDescent="0.2">
      <c r="F5040" s="44">
        <f t="shared" ref="F5040:F5103" si="1116">F5039+0.2</f>
        <v>897.20000000006678</v>
      </c>
      <c r="G5040" s="1">
        <f t="shared" si="1103"/>
        <v>2.169420171947408E+17</v>
      </c>
      <c r="H5040" s="15">
        <f t="shared" si="1107"/>
        <v>13.819013111272374</v>
      </c>
      <c r="I5040" s="1">
        <f t="shared" si="1108"/>
        <v>1.3401551406126918E+42</v>
      </c>
      <c r="J5040" s="1">
        <f t="shared" si="1104"/>
        <v>9.7669000807938959E+42</v>
      </c>
      <c r="K5040" s="1">
        <f t="shared" si="1105"/>
        <v>1.1107055221406588E+43</v>
      </c>
      <c r="L5040" s="69">
        <f t="shared" si="1113"/>
        <v>4.6370129918294152E-2</v>
      </c>
      <c r="M5040" s="69">
        <f t="shared" si="1114"/>
        <v>-1.0463701299182941</v>
      </c>
      <c r="Q5040" s="88">
        <f t="shared" si="1109"/>
        <v>2.2294058725691457E-4</v>
      </c>
      <c r="R5040" s="88">
        <f t="shared" si="1110"/>
        <v>2.9877497406356644E+38</v>
      </c>
      <c r="S5040" s="88">
        <f t="shared" si="1111"/>
        <v>2.1774384396917974E+39</v>
      </c>
      <c r="T5040" s="1">
        <f t="shared" si="1112"/>
        <v>2.4762134137553637E+39</v>
      </c>
      <c r="U5040" s="88">
        <f t="shared" si="1106"/>
        <v>2.476213413755364E+39</v>
      </c>
      <c r="V5040" s="1">
        <f t="shared" si="1115"/>
        <v>1.7226159061838983E+48</v>
      </c>
      <c r="W5040" s="84"/>
    </row>
    <row r="5041" spans="6:23" x14ac:dyDescent="0.2">
      <c r="F5041" s="44">
        <f t="shared" si="1116"/>
        <v>897.40000000006683</v>
      </c>
      <c r="G5041" s="1">
        <f t="shared" si="1103"/>
        <v>2.1699037698457469E+17</v>
      </c>
      <c r="H5041" s="15">
        <f t="shared" si="1107"/>
        <v>13.815933322301731</v>
      </c>
      <c r="I5041" s="1">
        <f t="shared" si="1108"/>
        <v>1.3392893474008687E+42</v>
      </c>
      <c r="J5041" s="1">
        <f t="shared" si="1104"/>
        <v>9.7676515132013297E+42</v>
      </c>
      <c r="K5041" s="1">
        <f t="shared" si="1105"/>
        <v>1.1106940860602199E+43</v>
      </c>
      <c r="L5041" s="69">
        <f t="shared" si="1113"/>
        <v>4.6194277236616781E-2</v>
      </c>
      <c r="M5041" s="69">
        <f t="shared" si="1114"/>
        <v>-1.0461942772366168</v>
      </c>
      <c r="Q5041" s="88">
        <f t="shared" si="1109"/>
        <v>2.2289089582994137E-4</v>
      </c>
      <c r="R5041" s="88">
        <f t="shared" si="1110"/>
        <v>2.985154024176772E+38</v>
      </c>
      <c r="S5041" s="88">
        <f t="shared" si="1111"/>
        <v>2.1771205959321267E+39</v>
      </c>
      <c r="T5041" s="1">
        <f t="shared" si="1112"/>
        <v>2.4756359983498039E+39</v>
      </c>
      <c r="U5041" s="88">
        <f t="shared" si="1106"/>
        <v>2.4756359983498042E+39</v>
      </c>
      <c r="V5041" s="1">
        <f t="shared" si="1115"/>
        <v>1.7218303951925269E+48</v>
      </c>
      <c r="W5041" s="84"/>
    </row>
    <row r="5042" spans="6:23" x14ac:dyDescent="0.2">
      <c r="F5042" s="44">
        <f t="shared" si="1116"/>
        <v>897.60000000006687</v>
      </c>
      <c r="G5042" s="1">
        <f t="shared" si="1103"/>
        <v>2.1703873677440854E+17</v>
      </c>
      <c r="H5042" s="15">
        <f t="shared" si="1107"/>
        <v>13.812854905786068</v>
      </c>
      <c r="I5042" s="1">
        <f t="shared" si="1108"/>
        <v>1.3384241329653161E+42</v>
      </c>
      <c r="J5042" s="1">
        <f t="shared" si="1104"/>
        <v>9.7684028285967473E+42</v>
      </c>
      <c r="K5042" s="1">
        <f t="shared" si="1105"/>
        <v>1.1106826961562063E+43</v>
      </c>
      <c r="L5042" s="69">
        <f t="shared" si="1113"/>
        <v>4.6018482284481854E-2</v>
      </c>
      <c r="M5042" s="69">
        <f t="shared" si="1114"/>
        <v>-1.0460184822844818</v>
      </c>
      <c r="Q5042" s="88">
        <f t="shared" si="1109"/>
        <v>2.2284122654880889E-4</v>
      </c>
      <c r="R5042" s="88">
        <f t="shared" si="1110"/>
        <v>2.9825607543251711E+38</v>
      </c>
      <c r="S5042" s="88">
        <f t="shared" si="1111"/>
        <v>2.1768028677473533E+39</v>
      </c>
      <c r="T5042" s="1">
        <f t="shared" si="1112"/>
        <v>2.4750589431798704E+39</v>
      </c>
      <c r="U5042" s="88">
        <f t="shared" si="1106"/>
        <v>2.4750589431798704E+39</v>
      </c>
      <c r="V5042" s="1">
        <f t="shared" si="1115"/>
        <v>1.721045484742388E+48</v>
      </c>
      <c r="W5042" s="84"/>
    </row>
    <row r="5043" spans="6:23" x14ac:dyDescent="0.2">
      <c r="F5043" s="44">
        <f t="shared" si="1116"/>
        <v>897.80000000006692</v>
      </c>
      <c r="G5043" s="1">
        <f t="shared" si="1103"/>
        <v>2.1708709656424243E+17</v>
      </c>
      <c r="H5043" s="15">
        <f t="shared" si="1107"/>
        <v>13.809777860808168</v>
      </c>
      <c r="I5043" s="1">
        <f t="shared" si="1108"/>
        <v>1.3375594968984591E+42</v>
      </c>
      <c r="J5043" s="1">
        <f t="shared" si="1104"/>
        <v>9.7691540270254348E+42</v>
      </c>
      <c r="K5043" s="1">
        <f t="shared" si="1105"/>
        <v>1.1106713523923894E+43</v>
      </c>
      <c r="L5043" s="69">
        <f t="shared" si="1113"/>
        <v>4.584274507310962E-2</v>
      </c>
      <c r="M5043" s="69">
        <f t="shared" si="1114"/>
        <v>-1.0458427450731096</v>
      </c>
      <c r="Q5043" s="88">
        <f t="shared" si="1109"/>
        <v>2.2279157940019445E-4</v>
      </c>
      <c r="R5043" s="88">
        <f t="shared" si="1110"/>
        <v>2.979969928557372E+38</v>
      </c>
      <c r="S5043" s="88">
        <f t="shared" si="1111"/>
        <v>2.1764852550847664E+39</v>
      </c>
      <c r="T5043" s="1">
        <f t="shared" si="1112"/>
        <v>2.4744822479405037E+39</v>
      </c>
      <c r="U5043" s="88">
        <f t="shared" si="1106"/>
        <v>2.4744822479405037E+39</v>
      </c>
      <c r="V5043" s="1">
        <f t="shared" si="1115"/>
        <v>1.7202611742200623E+48</v>
      </c>
      <c r="W5043" s="84"/>
    </row>
    <row r="5044" spans="6:23" x14ac:dyDescent="0.2">
      <c r="F5044" s="44">
        <f t="shared" si="1116"/>
        <v>898.00000000006696</v>
      </c>
      <c r="G5044" s="1">
        <f t="shared" si="1103"/>
        <v>2.1713545635407632E+17</v>
      </c>
      <c r="H5044" s="15">
        <f t="shared" si="1107"/>
        <v>13.806702186451639</v>
      </c>
      <c r="I5044" s="1">
        <f t="shared" si="1108"/>
        <v>1.3366954387930358E+42</v>
      </c>
      <c r="J5044" s="1">
        <f t="shared" si="1104"/>
        <v>9.7699051085326515E+42</v>
      </c>
      <c r="K5044" s="1">
        <f t="shared" si="1105"/>
        <v>1.1106600547325688E+43</v>
      </c>
      <c r="L5044" s="69">
        <f t="shared" si="1113"/>
        <v>4.5667065609868461E-2</v>
      </c>
      <c r="M5044" s="69">
        <f t="shared" si="1114"/>
        <v>-1.0456670656098686</v>
      </c>
      <c r="Q5044" s="88">
        <f t="shared" si="1109"/>
        <v>2.2274195436811084E-4</v>
      </c>
      <c r="R5044" s="88">
        <f t="shared" si="1110"/>
        <v>2.9773815443170027E+38</v>
      </c>
      <c r="S5044" s="88">
        <f t="shared" si="1111"/>
        <v>2.1761677578655528E+39</v>
      </c>
      <c r="T5044" s="1">
        <f t="shared" si="1112"/>
        <v>2.473905912297253E+39</v>
      </c>
      <c r="U5044" s="88">
        <f t="shared" si="1106"/>
        <v>2.4739059122972533E+39</v>
      </c>
      <c r="V5044" s="1">
        <f t="shared" si="1115"/>
        <v>1.7194774629922483E+48</v>
      </c>
      <c r="W5044" s="84"/>
    </row>
    <row r="5045" spans="6:23" x14ac:dyDescent="0.2">
      <c r="F5045" s="44">
        <f t="shared" si="1116"/>
        <v>898.20000000006701</v>
      </c>
      <c r="G5045" s="1">
        <f t="shared" si="1103"/>
        <v>2.1718381614391018E+17</v>
      </c>
      <c r="H5045" s="15">
        <f t="shared" si="1107"/>
        <v>13.803627881800905</v>
      </c>
      <c r="I5045" s="1">
        <f t="shared" si="1108"/>
        <v>1.3358319582420946E+42</v>
      </c>
      <c r="J5045" s="1">
        <f t="shared" si="1104"/>
        <v>9.7706560731636329E+42</v>
      </c>
      <c r="K5045" s="1">
        <f t="shared" si="1105"/>
        <v>1.1106488031405728E+43</v>
      </c>
      <c r="L5045" s="69">
        <f t="shared" si="1113"/>
        <v>4.5491443902979968E-2</v>
      </c>
      <c r="M5045" s="69">
        <f t="shared" si="1114"/>
        <v>-1.0454914439029799</v>
      </c>
      <c r="Q5045" s="88">
        <f t="shared" si="1109"/>
        <v>2.2269235143745902E-4</v>
      </c>
      <c r="R5045" s="88">
        <f t="shared" si="1110"/>
        <v>2.9747955990623761E+38</v>
      </c>
      <c r="S5045" s="88">
        <f t="shared" si="1111"/>
        <v>2.175850376019499E+39</v>
      </c>
      <c r="T5045" s="1">
        <f t="shared" si="1112"/>
        <v>2.4733299359257366E+39</v>
      </c>
      <c r="U5045" s="88">
        <f t="shared" si="1106"/>
        <v>2.4733299359257366E+39</v>
      </c>
      <c r="V5045" s="1">
        <f t="shared" si="1115"/>
        <v>1.7186943504332062E+48</v>
      </c>
      <c r="W5045" s="84"/>
    </row>
    <row r="5046" spans="6:23" x14ac:dyDescent="0.2">
      <c r="F5046" s="44">
        <f t="shared" si="1116"/>
        <v>898.40000000006705</v>
      </c>
      <c r="G5046" s="1">
        <f t="shared" si="1103"/>
        <v>2.1723217593374406E+17</v>
      </c>
      <c r="H5046" s="15">
        <f t="shared" si="1107"/>
        <v>13.800554945941197</v>
      </c>
      <c r="I5046" s="1">
        <f t="shared" si="1108"/>
        <v>1.3349690548389928E+42</v>
      </c>
      <c r="J5046" s="1">
        <f t="shared" si="1104"/>
        <v>9.7714069209635812E+42</v>
      </c>
      <c r="K5046" s="1">
        <f t="shared" si="1105"/>
        <v>1.1106375975802574E+43</v>
      </c>
      <c r="L5046" s="69">
        <f t="shared" si="1113"/>
        <v>4.5315879962994611E-2</v>
      </c>
      <c r="M5046" s="69">
        <f t="shared" si="1114"/>
        <v>-1.0453158799629947</v>
      </c>
      <c r="Q5046" s="88">
        <f t="shared" si="1109"/>
        <v>2.2264277059580451E-4</v>
      </c>
      <c r="R5046" s="88">
        <f t="shared" si="1110"/>
        <v>2.9722120902901585E+38</v>
      </c>
      <c r="S5046" s="88">
        <f t="shared" si="1111"/>
        <v>2.175533109502351E+39</v>
      </c>
      <c r="T5046" s="1">
        <f t="shared" si="1112"/>
        <v>2.4727543185313668E+39</v>
      </c>
      <c r="U5046" s="88">
        <f t="shared" si="1106"/>
        <v>2.4727543185313668E+39</v>
      </c>
      <c r="V5046" s="1">
        <f t="shared" si="1115"/>
        <v>1.7179118359384519E+48</v>
      </c>
      <c r="W5046" s="84"/>
    </row>
    <row r="5047" spans="6:23" x14ac:dyDescent="0.2">
      <c r="F5047" s="44">
        <f t="shared" si="1116"/>
        <v>898.6000000000671</v>
      </c>
      <c r="G5047" s="1">
        <f t="shared" si="1103"/>
        <v>2.1728053572357795E+17</v>
      </c>
      <c r="H5047" s="15">
        <f t="shared" si="1107"/>
        <v>13.797483377958569</v>
      </c>
      <c r="I5047" s="1">
        <f t="shared" si="1108"/>
        <v>1.3341067281773992E+42</v>
      </c>
      <c r="J5047" s="1">
        <f t="shared" si="1104"/>
        <v>9.7721576519776688E+42</v>
      </c>
      <c r="K5047" s="1">
        <f t="shared" si="1105"/>
        <v>1.1106264380155068E+43</v>
      </c>
      <c r="L5047" s="69">
        <f t="shared" si="1113"/>
        <v>4.5140373797966017E-2</v>
      </c>
      <c r="M5047" s="69">
        <f t="shared" si="1114"/>
        <v>-1.0451403737979661</v>
      </c>
      <c r="Q5047" s="88">
        <f t="shared" si="1109"/>
        <v>2.225932118262719E-4</v>
      </c>
      <c r="R5047" s="88">
        <f t="shared" si="1110"/>
        <v>2.9696310154404635E+38</v>
      </c>
      <c r="S5047" s="88">
        <f t="shared" si="1111"/>
        <v>2.175215958226389E+39</v>
      </c>
      <c r="T5047" s="1">
        <f t="shared" si="1112"/>
        <v>2.4721790597704354E+39</v>
      </c>
      <c r="U5047" s="88">
        <f t="shared" si="1106"/>
        <v>2.4721790597704354E+39</v>
      </c>
      <c r="V5047" s="1">
        <f t="shared" si="1115"/>
        <v>1.7171299188699203E+48</v>
      </c>
      <c r="W5047" s="84"/>
    </row>
    <row r="5048" spans="6:23" x14ac:dyDescent="0.2">
      <c r="F5048" s="44">
        <f t="shared" si="1116"/>
        <v>898.80000000006714</v>
      </c>
      <c r="G5048" s="1">
        <f t="shared" si="1103"/>
        <v>2.1732889551341181E+17</v>
      </c>
      <c r="H5048" s="15">
        <f t="shared" si="1107"/>
        <v>13.794413176939889</v>
      </c>
      <c r="I5048" s="1">
        <f t="shared" si="1108"/>
        <v>1.3332449778512899E+42</v>
      </c>
      <c r="J5048" s="1">
        <f t="shared" si="1104"/>
        <v>9.7729082662510507E+42</v>
      </c>
      <c r="K5048" s="1">
        <f t="shared" si="1105"/>
        <v>1.1106153244102341E+43</v>
      </c>
      <c r="L5048" s="69">
        <f t="shared" si="1113"/>
        <v>4.496492541448957E-2</v>
      </c>
      <c r="M5048" s="69">
        <f t="shared" si="1114"/>
        <v>-1.0449649254144895</v>
      </c>
      <c r="Q5048" s="88">
        <f t="shared" si="1109"/>
        <v>2.2254367511465034E-4</v>
      </c>
      <c r="R5048" s="88">
        <f t="shared" si="1110"/>
        <v>2.9670523719917665E+38</v>
      </c>
      <c r="S5048" s="88">
        <f t="shared" si="1111"/>
        <v>2.1748989221298546E+39</v>
      </c>
      <c r="T5048" s="1">
        <f t="shared" si="1112"/>
        <v>2.4716041593290312E+39</v>
      </c>
      <c r="U5048" s="88">
        <f t="shared" si="1106"/>
        <v>2.4716041593290312E+39</v>
      </c>
      <c r="V5048" s="1">
        <f t="shared" si="1115"/>
        <v>1.7163485986108084E+48</v>
      </c>
      <c r="W5048" s="84"/>
    </row>
    <row r="5049" spans="6:23" x14ac:dyDescent="0.2">
      <c r="F5049" s="44">
        <f t="shared" si="1116"/>
        <v>899.00000000006719</v>
      </c>
      <c r="G5049" s="1">
        <f t="shared" si="1103"/>
        <v>2.173772553032457E+17</v>
      </c>
      <c r="H5049" s="15">
        <f t="shared" si="1107"/>
        <v>13.791344341972826</v>
      </c>
      <c r="I5049" s="1">
        <f t="shared" si="1108"/>
        <v>1.3323838034549534E+42</v>
      </c>
      <c r="J5049" s="1">
        <f t="shared" si="1104"/>
        <v>9.7736587638288425E+42</v>
      </c>
      <c r="K5049" s="1">
        <f t="shared" si="1105"/>
        <v>1.1106042567283796E+43</v>
      </c>
      <c r="L5049" s="69">
        <f t="shared" si="1113"/>
        <v>4.4789534823716108E-2</v>
      </c>
      <c r="M5049" s="69">
        <f t="shared" si="1114"/>
        <v>-1.0447895348237162</v>
      </c>
      <c r="Q5049" s="88">
        <f t="shared" si="1109"/>
        <v>2.2249416044584081E-4</v>
      </c>
      <c r="R5049" s="88">
        <f t="shared" si="1110"/>
        <v>2.96447615741346E+38</v>
      </c>
      <c r="S5049" s="88">
        <f t="shared" si="1111"/>
        <v>2.1745820011422327E+39</v>
      </c>
      <c r="T5049" s="1">
        <f t="shared" si="1112"/>
        <v>2.4710296168835788E+39</v>
      </c>
      <c r="U5049" s="88">
        <f t="shared" si="1106"/>
        <v>2.4710296168835785E+39</v>
      </c>
      <c r="V5049" s="1">
        <f t="shared" si="1115"/>
        <v>1.7155678745381506E+48</v>
      </c>
      <c r="W5049" s="84"/>
    </row>
    <row r="5050" spans="6:23" x14ac:dyDescent="0.2">
      <c r="F5050" s="44">
        <f t="shared" si="1116"/>
        <v>899.20000000006723</v>
      </c>
      <c r="G5050" s="1">
        <f t="shared" si="1103"/>
        <v>2.1742561509307958E+17</v>
      </c>
      <c r="H5050" s="15">
        <f t="shared" si="1107"/>
        <v>13.788276872145873</v>
      </c>
      <c r="I5050" s="1">
        <f t="shared" si="1108"/>
        <v>1.3315232045829841E+42</v>
      </c>
      <c r="J5050" s="1">
        <f t="shared" si="1104"/>
        <v>9.7744091447561373E+42</v>
      </c>
      <c r="K5050" s="1">
        <f t="shared" si="1105"/>
        <v>1.1105932349339121E+43</v>
      </c>
      <c r="L5050" s="69">
        <f t="shared" si="1113"/>
        <v>4.4614202033204188E-2</v>
      </c>
      <c r="M5050" s="69">
        <f t="shared" si="1114"/>
        <v>-1.0446142020332041</v>
      </c>
      <c r="Q5050" s="88">
        <f t="shared" si="1109"/>
        <v>2.2244466780652061E-4</v>
      </c>
      <c r="R5050" s="88">
        <f t="shared" si="1110"/>
        <v>2.9619023692013567E+38</v>
      </c>
      <c r="S5050" s="88">
        <f t="shared" si="1111"/>
        <v>2.1742651952102961E+39</v>
      </c>
      <c r="T5050" s="1">
        <f t="shared" si="1112"/>
        <v>2.4704554321304318E+39</v>
      </c>
      <c r="U5050" s="88">
        <f t="shared" si="1106"/>
        <v>2.4704554321304318E+39</v>
      </c>
      <c r="V5050" s="1">
        <f t="shared" si="1115"/>
        <v>1.7147877460433691E+48</v>
      </c>
      <c r="W5050" s="84"/>
    </row>
    <row r="5051" spans="6:23" x14ac:dyDescent="0.2">
      <c r="F5051" s="44">
        <f t="shared" si="1116"/>
        <v>899.40000000006728</v>
      </c>
      <c r="G5051" s="1">
        <f t="shared" si="1103"/>
        <v>2.1747397488291344E+17</v>
      </c>
      <c r="H5051" s="15">
        <f t="shared" si="1107"/>
        <v>13.785210766548332</v>
      </c>
      <c r="I5051" s="1">
        <f t="shared" si="1108"/>
        <v>1.3306631808302876E+42</v>
      </c>
      <c r="J5051" s="1">
        <f t="shared" si="1104"/>
        <v>9.7751594090780025E+42</v>
      </c>
      <c r="K5051" s="1">
        <f t="shared" si="1105"/>
        <v>1.110582258990829E+43</v>
      </c>
      <c r="L5051" s="69">
        <f t="shared" si="1113"/>
        <v>4.4438927050079631E-2</v>
      </c>
      <c r="M5051" s="69">
        <f t="shared" si="1114"/>
        <v>-1.0444389270500796</v>
      </c>
      <c r="Q5051" s="88">
        <f t="shared" si="1109"/>
        <v>2.2239519718070255E-4</v>
      </c>
      <c r="R5051" s="88">
        <f t="shared" si="1110"/>
        <v>2.9593310048185269E+38</v>
      </c>
      <c r="S5051" s="88">
        <f t="shared" si="1111"/>
        <v>2.1739485042547021E+39</v>
      </c>
      <c r="T5051" s="1">
        <f t="shared" si="1112"/>
        <v>2.4698816047365546E+39</v>
      </c>
      <c r="U5051" s="88">
        <f t="shared" si="1106"/>
        <v>2.4698816047365549E+39</v>
      </c>
      <c r="V5051" s="1">
        <f t="shared" si="1115"/>
        <v>1.7140082124980335E+48</v>
      </c>
      <c r="W5051" s="84"/>
    </row>
    <row r="5052" spans="6:23" x14ac:dyDescent="0.2">
      <c r="F5052" s="44">
        <f t="shared" si="1116"/>
        <v>899.60000000006733</v>
      </c>
      <c r="G5052" s="1">
        <f t="shared" si="1103"/>
        <v>2.1752233467274733E+17</v>
      </c>
      <c r="H5052" s="15">
        <f t="shared" si="1107"/>
        <v>13.782146024270308</v>
      </c>
      <c r="I5052" s="1">
        <f t="shared" si="1108"/>
        <v>1.3298037317920769E+42</v>
      </c>
      <c r="J5052" s="1">
        <f t="shared" si="1104"/>
        <v>9.7759095568394729E+42</v>
      </c>
      <c r="K5052" s="1">
        <f t="shared" si="1105"/>
        <v>1.110571328863155E+43</v>
      </c>
      <c r="L5052" s="69">
        <f t="shared" si="1113"/>
        <v>4.4263709885523056E-2</v>
      </c>
      <c r="M5052" s="69">
        <f t="shared" si="1114"/>
        <v>-1.044263709885523</v>
      </c>
      <c r="Q5052" s="88">
        <f t="shared" si="1109"/>
        <v>2.2234574855328759E-4</v>
      </c>
      <c r="R5052" s="88">
        <f t="shared" si="1110"/>
        <v>2.9567620617426461E+38</v>
      </c>
      <c r="S5052" s="88">
        <f t="shared" si="1111"/>
        <v>2.1736319282047107E+39</v>
      </c>
      <c r="T5052" s="1">
        <f t="shared" si="1112"/>
        <v>2.4693081343789753E+39</v>
      </c>
      <c r="U5052" s="88">
        <f t="shared" si="1106"/>
        <v>2.4693081343789753E+39</v>
      </c>
      <c r="V5052" s="1">
        <f t="shared" si="1115"/>
        <v>1.7132292732812517E+48</v>
      </c>
      <c r="W5052" s="84"/>
    </row>
    <row r="5053" spans="6:23" x14ac:dyDescent="0.2">
      <c r="F5053" s="44">
        <f t="shared" si="1116"/>
        <v>899.80000000006737</v>
      </c>
      <c r="G5053" s="1">
        <f t="shared" si="1103"/>
        <v>2.1757069446258122E+17</v>
      </c>
      <c r="H5053" s="15">
        <f t="shared" si="1107"/>
        <v>13.77908264440272</v>
      </c>
      <c r="I5053" s="1">
        <f t="shared" si="1108"/>
        <v>1.3289448570638743E+42</v>
      </c>
      <c r="J5053" s="1">
        <f t="shared" si="1104"/>
        <v>9.7766595880855601E+42</v>
      </c>
      <c r="K5053" s="1">
        <f t="shared" si="1105"/>
        <v>1.1105604445149434E+43</v>
      </c>
      <c r="L5053" s="69">
        <f t="shared" si="1113"/>
        <v>4.4088550544628895E-2</v>
      </c>
      <c r="M5053" s="69">
        <f t="shared" si="1114"/>
        <v>-1.0440885505446289</v>
      </c>
      <c r="Q5053" s="88">
        <f t="shared" si="1109"/>
        <v>2.2229632191184123E-4</v>
      </c>
      <c r="R5053" s="88">
        <f t="shared" si="1110"/>
        <v>2.9541955374895686E+38</v>
      </c>
      <c r="S5053" s="88">
        <f t="shared" si="1111"/>
        <v>2.1733154670155569E+39</v>
      </c>
      <c r="T5053" s="1">
        <f t="shared" si="1112"/>
        <v>2.4687350207645138E+39</v>
      </c>
      <c r="U5053" s="88">
        <f t="shared" si="1106"/>
        <v>2.4687350207645135E+39</v>
      </c>
      <c r="V5053" s="1">
        <f t="shared" si="1115"/>
        <v>1.7124509277933519E+48</v>
      </c>
      <c r="W5053" s="84"/>
    </row>
    <row r="5054" spans="6:23" x14ac:dyDescent="0.2">
      <c r="F5054" s="44">
        <f t="shared" si="1116"/>
        <v>900.00000000006742</v>
      </c>
      <c r="G5054" s="1">
        <f t="shared" si="1103"/>
        <v>2.1761905425241507E+17</v>
      </c>
      <c r="H5054" s="15">
        <f t="shared" si="1107"/>
        <v>13.776020626037299</v>
      </c>
      <c r="I5054" s="1">
        <f t="shared" si="1108"/>
        <v>1.3280865562415086E+42</v>
      </c>
      <c r="J5054" s="1">
        <f t="shared" si="1104"/>
        <v>9.7774095028612435E+42</v>
      </c>
      <c r="K5054" s="1">
        <f t="shared" si="1105"/>
        <v>1.1105496059102752E+43</v>
      </c>
      <c r="L5054" s="69">
        <f t="shared" si="1113"/>
        <v>4.3913449038953584E-2</v>
      </c>
      <c r="M5054" s="69">
        <f t="shared" si="1114"/>
        <v>-1.0439134490389537</v>
      </c>
      <c r="Q5054" s="88">
        <f t="shared" si="1109"/>
        <v>2.2224691723859991E-4</v>
      </c>
      <c r="R5054" s="88">
        <f t="shared" si="1110"/>
        <v>2.9516314295070375E+38</v>
      </c>
      <c r="S5054" s="88">
        <f t="shared" si="1111"/>
        <v>2.172999120590303E+39</v>
      </c>
      <c r="T5054" s="1">
        <f t="shared" si="1112"/>
        <v>2.4681622635410067E+39</v>
      </c>
      <c r="U5054" s="88">
        <f t="shared" si="1106"/>
        <v>2.4681622635410067E+39</v>
      </c>
      <c r="V5054" s="1">
        <f t="shared" si="1115"/>
        <v>1.7116731753942896E+48</v>
      </c>
      <c r="W5054" s="84"/>
    </row>
    <row r="5055" spans="6:23" x14ac:dyDescent="0.2">
      <c r="F5055" s="44">
        <f t="shared" si="1116"/>
        <v>900.20000000006746</v>
      </c>
      <c r="G5055" s="1">
        <f t="shared" si="1103"/>
        <v>2.1766741404224896E+17</v>
      </c>
      <c r="H5055" s="15">
        <f t="shared" si="1107"/>
        <v>13.772959968266571</v>
      </c>
      <c r="I5055" s="1">
        <f t="shared" si="1108"/>
        <v>1.3272288289211185E+42</v>
      </c>
      <c r="J5055" s="1">
        <f t="shared" si="1104"/>
        <v>9.7781593012114775E+42</v>
      </c>
      <c r="K5055" s="1">
        <f t="shared" si="1105"/>
        <v>1.1105388130132596E+43</v>
      </c>
      <c r="L5055" s="69">
        <f t="shared" si="1113"/>
        <v>4.3738405373811837E-2</v>
      </c>
      <c r="M5055" s="69">
        <f t="shared" si="1114"/>
        <v>-1.0437384053738119</v>
      </c>
      <c r="Q5055" s="88">
        <f t="shared" si="1109"/>
        <v>2.2219753452201729E-4</v>
      </c>
      <c r="R5055" s="88">
        <f t="shared" si="1110"/>
        <v>2.9490697353281682E+38</v>
      </c>
      <c r="S5055" s="88">
        <f t="shared" si="1111"/>
        <v>2.1726828888927216E+39</v>
      </c>
      <c r="T5055" s="1">
        <f t="shared" si="1112"/>
        <v>2.4675898624255385E+39</v>
      </c>
      <c r="U5055" s="88">
        <f t="shared" si="1106"/>
        <v>2.4675898624255385E+39</v>
      </c>
      <c r="V5055" s="1">
        <f t="shared" si="1115"/>
        <v>1.7108960154926002E+48</v>
      </c>
      <c r="W5055" s="84"/>
    </row>
    <row r="5056" spans="6:23" x14ac:dyDescent="0.2">
      <c r="F5056" s="44">
        <f t="shared" si="1116"/>
        <v>900.40000000006751</v>
      </c>
      <c r="G5056" s="1">
        <f t="shared" si="1103"/>
        <v>2.1771577383208285E+17</v>
      </c>
      <c r="H5056" s="15">
        <f t="shared" si="1107"/>
        <v>13.769900670183882</v>
      </c>
      <c r="I5056" s="1">
        <f t="shared" si="1108"/>
        <v>1.3263716746991474E+42</v>
      </c>
      <c r="J5056" s="1">
        <f t="shared" si="1104"/>
        <v>9.778908983181192E+42</v>
      </c>
      <c r="K5056" s="1">
        <f t="shared" si="1105"/>
        <v>1.1105280657880339E+43</v>
      </c>
      <c r="L5056" s="69">
        <f t="shared" si="1113"/>
        <v>4.3563419558747755E-2</v>
      </c>
      <c r="M5056" s="69">
        <f t="shared" si="1114"/>
        <v>-1.0435634195587478</v>
      </c>
      <c r="Q5056" s="88">
        <f t="shared" si="1109"/>
        <v>2.2214817374432982E-4</v>
      </c>
      <c r="R5056" s="88">
        <f t="shared" si="1110"/>
        <v>2.9465104524062391E+38</v>
      </c>
      <c r="S5056" s="88">
        <f t="shared" si="1111"/>
        <v>2.1723667718257232E+39</v>
      </c>
      <c r="T5056" s="1">
        <f t="shared" si="1112"/>
        <v>2.4670178170663472E+39</v>
      </c>
      <c r="U5056" s="88">
        <f t="shared" si="1106"/>
        <v>2.4670178170663469E+39</v>
      </c>
      <c r="V5056" s="1">
        <f t="shared" si="1115"/>
        <v>1.7101194474496228E+48</v>
      </c>
      <c r="W5056" s="84"/>
    </row>
    <row r="5057" spans="6:23" x14ac:dyDescent="0.2">
      <c r="F5057" s="44">
        <f t="shared" si="1116"/>
        <v>900.60000000006755</v>
      </c>
      <c r="G5057" s="1">
        <f t="shared" si="1103"/>
        <v>2.177641336219167E+17</v>
      </c>
      <c r="H5057" s="15">
        <f t="shared" si="1107"/>
        <v>13.766842730883376</v>
      </c>
      <c r="I5057" s="1">
        <f t="shared" si="1108"/>
        <v>1.3255150931723488E+42</v>
      </c>
      <c r="J5057" s="1">
        <f t="shared" si="1104"/>
        <v>9.7796585488152808E+42</v>
      </c>
      <c r="K5057" s="1">
        <f t="shared" si="1105"/>
        <v>1.1105173641987629E+43</v>
      </c>
      <c r="L5057" s="69">
        <f t="shared" si="1113"/>
        <v>4.3388491603448515E-2</v>
      </c>
      <c r="M5057" s="69">
        <f t="shared" si="1114"/>
        <v>-1.0433884916034486</v>
      </c>
      <c r="Q5057" s="88">
        <f t="shared" si="1109"/>
        <v>2.2209883489399118E-4</v>
      </c>
      <c r="R5057" s="88">
        <f t="shared" si="1110"/>
        <v>2.9439535782797885E+38</v>
      </c>
      <c r="S5057" s="88">
        <f t="shared" si="1111"/>
        <v>2.1720507693529343E+39</v>
      </c>
      <c r="T5057" s="1">
        <f t="shared" si="1112"/>
        <v>2.4664461271809131E+39</v>
      </c>
      <c r="U5057" s="88">
        <f t="shared" si="1106"/>
        <v>2.4664461271809131E+39</v>
      </c>
      <c r="V5057" s="1">
        <f t="shared" si="1115"/>
        <v>1.7093434706752505E+48</v>
      </c>
      <c r="W5057" s="84"/>
    </row>
    <row r="5058" spans="6:23" x14ac:dyDescent="0.2">
      <c r="F5058" s="44">
        <f t="shared" si="1116"/>
        <v>900.8000000000676</v>
      </c>
      <c r="G5058" s="1">
        <f t="shared" si="1103"/>
        <v>2.1781249341175059E+17</v>
      </c>
      <c r="H5058" s="15">
        <f t="shared" si="1107"/>
        <v>13.763786149459998</v>
      </c>
      <c r="I5058" s="1">
        <f t="shared" si="1108"/>
        <v>1.324659083937781E+42</v>
      </c>
      <c r="J5058" s="1">
        <f t="shared" si="1104"/>
        <v>9.7804079981586181E+42</v>
      </c>
      <c r="K5058" s="1">
        <f t="shared" si="1105"/>
        <v>1.11050670820964E+43</v>
      </c>
      <c r="L5058" s="69">
        <f t="shared" si="1113"/>
        <v>4.3213621513574461E-2</v>
      </c>
      <c r="M5058" s="69">
        <f t="shared" si="1114"/>
        <v>-1.0432136215135746</v>
      </c>
      <c r="Q5058" s="88">
        <f t="shared" si="1109"/>
        <v>2.2204951795501415E-4</v>
      </c>
      <c r="R5058" s="88">
        <f t="shared" si="1110"/>
        <v>2.9413991104311489E+38</v>
      </c>
      <c r="S5058" s="88">
        <f t="shared" si="1111"/>
        <v>2.1717348813944862E+39</v>
      </c>
      <c r="T5058" s="1">
        <f t="shared" si="1112"/>
        <v>2.465874792437601E+39</v>
      </c>
      <c r="U5058" s="88">
        <f t="shared" si="1106"/>
        <v>2.465874792437601E+39</v>
      </c>
      <c r="V5058" s="1">
        <f t="shared" si="1115"/>
        <v>1.7085680845458692E+48</v>
      </c>
      <c r="W5058" s="84"/>
    </row>
    <row r="5059" spans="6:23" x14ac:dyDescent="0.2">
      <c r="F5059" s="44">
        <f t="shared" si="1116"/>
        <v>901.00000000006764</v>
      </c>
      <c r="G5059" s="1">
        <f t="shared" ref="G5059:G5122" si="1117">F5059/4.13566727E-15</f>
        <v>2.1786085320158448E+17</v>
      </c>
      <c r="H5059" s="15">
        <f t="shared" si="1107"/>
        <v>13.760730925009508</v>
      </c>
      <c r="I5059" s="1">
        <f t="shared" si="1108"/>
        <v>1.3238036465928098E+42</v>
      </c>
      <c r="J5059" s="1">
        <f t="shared" ref="J5059:J5122" si="1118" xml:space="preserve"> $B$16 * (F5059/2000)^($B$14+1) * EXP(-$C$14/F5059) * $C$23</f>
        <v>9.7811573312560445E+42</v>
      </c>
      <c r="K5059" s="1">
        <f t="shared" ref="K5059:K5122" si="1119" xml:space="preserve"> (I5059+J5059)</f>
        <v>1.1104960977848854E+43</v>
      </c>
      <c r="L5059" s="69">
        <f t="shared" si="1113"/>
        <v>4.3038809299906389E-2</v>
      </c>
      <c r="M5059" s="69">
        <f t="shared" si="1114"/>
        <v>-1.0430388092999063</v>
      </c>
      <c r="Q5059" s="88">
        <f t="shared" si="1109"/>
        <v>2.2200022291229971E-4</v>
      </c>
      <c r="R5059" s="88">
        <f t="shared" si="1110"/>
        <v>2.93884704635719E+38</v>
      </c>
      <c r="S5059" s="88">
        <f t="shared" si="1111"/>
        <v>2.1714191078791162E+39</v>
      </c>
      <c r="T5059" s="1">
        <f t="shared" si="1112"/>
        <v>2.4653038125148354E+39</v>
      </c>
      <c r="U5059" s="88">
        <f t="shared" ref="U5059:U5122" si="1120" xml:space="preserve"> K5059 * Q5059</f>
        <v>2.4653038125148354E+39</v>
      </c>
      <c r="V5059" s="1">
        <f t="shared" si="1115"/>
        <v>1.7077932884453866E+48</v>
      </c>
      <c r="W5059" s="84"/>
    </row>
    <row r="5060" spans="6:23" x14ac:dyDescent="0.2">
      <c r="F5060" s="44">
        <f t="shared" si="1116"/>
        <v>901.20000000006769</v>
      </c>
      <c r="G5060" s="1">
        <f t="shared" si="1117"/>
        <v>2.1790921299141834E+17</v>
      </c>
      <c r="H5060" s="15">
        <f t="shared" ref="H5060:H5123" si="1121">2997924580000000000/G5060</f>
        <v>13.757677056628458</v>
      </c>
      <c r="I5060" s="1">
        <f t="shared" ref="I5060:I5123" si="1122" xml:space="preserve"> MAX( 1E-90, (F5060)^(1+$B$4) * EXP(-F5060/$A$6) * EXP(-$C$5/F5060) * $C$23 )</f>
        <v>1.3229487807351084E+42</v>
      </c>
      <c r="J5060" s="1">
        <f t="shared" si="1118"/>
        <v>9.7819065481523784E+42</v>
      </c>
      <c r="K5060" s="1">
        <f t="shared" si="1119"/>
        <v>1.1104855328887487E+43</v>
      </c>
      <c r="L5060" s="69">
        <f t="shared" si="1113"/>
        <v>4.2864054966870735E-2</v>
      </c>
      <c r="M5060" s="69">
        <f t="shared" si="1114"/>
        <v>-1.0428640549668708</v>
      </c>
      <c r="Q5060" s="88">
        <f t="shared" ref="Q5060:Q5123" si="1123" xml:space="preserve"> LN(F5060) - LN(F5059)</f>
        <v>2.2195094975163698E-4</v>
      </c>
      <c r="R5060" s="88">
        <f t="shared" ref="R5060:R5123" si="1124">I5060 * Q5060</f>
        <v>2.9362973835692746E+38</v>
      </c>
      <c r="S5060" s="88">
        <f t="shared" ref="S5060:S5123" si="1125" xml:space="preserve"> J5060*Q5060</f>
        <v>2.1711034487441773E+39</v>
      </c>
      <c r="T5060" s="1">
        <f t="shared" ref="T5060:T5123" si="1126">R5060+S5060</f>
        <v>2.4647331871011048E+39</v>
      </c>
      <c r="U5060" s="88">
        <f t="shared" si="1120"/>
        <v>2.4647331871011048E+39</v>
      </c>
      <c r="V5060" s="1">
        <f t="shared" si="1115"/>
        <v>1.7070190817652291E+48</v>
      </c>
      <c r="W5060" s="84"/>
    </row>
    <row r="5061" spans="6:23" x14ac:dyDescent="0.2">
      <c r="F5061" s="44">
        <f t="shared" si="1116"/>
        <v>901.40000000006773</v>
      </c>
      <c r="G5061" s="1">
        <f t="shared" si="1117"/>
        <v>2.1795757278125222E+17</v>
      </c>
      <c r="H5061" s="15">
        <f t="shared" si="1121"/>
        <v>13.754624543414206</v>
      </c>
      <c r="I5061" s="1">
        <f t="shared" si="1122"/>
        <v>1.3220944859626555E+42</v>
      </c>
      <c r="J5061" s="1">
        <f t="shared" si="1118"/>
        <v>9.7826556488924084E+42</v>
      </c>
      <c r="K5061" s="1">
        <f t="shared" si="1119"/>
        <v>1.1104750134855064E+43</v>
      </c>
      <c r="L5061" s="69">
        <f t="shared" ref="L5061:L5124" si="1127">LOG10(K5061/K5060) /LOG10(H5061/H5060)</f>
        <v>4.2689358525037469E-2</v>
      </c>
      <c r="M5061" s="69">
        <f t="shared" ref="M5061:M5124" si="1128" xml:space="preserve"> -(1+L5061)</f>
        <v>-1.0426893585250374</v>
      </c>
      <c r="Q5061" s="88">
        <f t="shared" si="1123"/>
        <v>2.2190169845792695E-4</v>
      </c>
      <c r="R5061" s="88">
        <f t="shared" si="1124"/>
        <v>2.9337501195697312E+38</v>
      </c>
      <c r="S5061" s="88">
        <f t="shared" si="1125"/>
        <v>2.170787903918259E+39</v>
      </c>
      <c r="T5061" s="1">
        <f t="shared" si="1126"/>
        <v>2.464162915875232E+39</v>
      </c>
      <c r="U5061" s="88">
        <f t="shared" si="1120"/>
        <v>2.464162915875232E+39</v>
      </c>
      <c r="V5061" s="1">
        <f t="shared" ref="V5061:V5124" si="1129" xml:space="preserve"> (K5061/(F5061*1.602176487E-12)) * Q5061</f>
        <v>1.7062454638906682E+48</v>
      </c>
      <c r="W5061" s="84"/>
    </row>
    <row r="5062" spans="6:23" x14ac:dyDescent="0.2">
      <c r="F5062" s="44">
        <f t="shared" si="1116"/>
        <v>901.60000000006778</v>
      </c>
      <c r="G5062" s="1">
        <f t="shared" si="1117"/>
        <v>2.1800593257108611E+17</v>
      </c>
      <c r="H5062" s="15">
        <f t="shared" si="1121"/>
        <v>13.751573384464912</v>
      </c>
      <c r="I5062" s="1">
        <f t="shared" si="1122"/>
        <v>1.3212407618737345E+42</v>
      </c>
      <c r="J5062" s="1">
        <f t="shared" si="1118"/>
        <v>9.7834046335208924E+42</v>
      </c>
      <c r="K5062" s="1">
        <f t="shared" si="1119"/>
        <v>1.1104645395394627E+43</v>
      </c>
      <c r="L5062" s="69">
        <f t="shared" si="1127"/>
        <v>4.2514719983797217E-2</v>
      </c>
      <c r="M5062" s="69">
        <f t="shared" si="1128"/>
        <v>-1.0425147199837972</v>
      </c>
      <c r="Q5062" s="88">
        <f t="shared" si="1123"/>
        <v>2.2185246901873512E-4</v>
      </c>
      <c r="R5062" s="88">
        <f t="shared" si="1124"/>
        <v>2.9312052518988269E+38</v>
      </c>
      <c r="S5062" s="88">
        <f t="shared" si="1125"/>
        <v>2.1704724733559433E+39</v>
      </c>
      <c r="T5062" s="1">
        <f t="shared" si="1126"/>
        <v>2.4635929985458259E+39</v>
      </c>
      <c r="U5062" s="88">
        <f t="shared" si="1120"/>
        <v>2.4635929985458259E+39</v>
      </c>
      <c r="V5062" s="1">
        <f t="shared" si="1129"/>
        <v>1.7054724342281427E+48</v>
      </c>
      <c r="W5062" s="84"/>
    </row>
    <row r="5063" spans="6:23" x14ac:dyDescent="0.2">
      <c r="F5063" s="44">
        <f t="shared" si="1116"/>
        <v>901.80000000006783</v>
      </c>
      <c r="G5063" s="1">
        <f t="shared" si="1117"/>
        <v>2.1805429236091997E+17</v>
      </c>
      <c r="H5063" s="15">
        <f t="shared" si="1121"/>
        <v>13.748523578879535</v>
      </c>
      <c r="I5063" s="1">
        <f t="shared" si="1122"/>
        <v>1.3203876080669363E+42</v>
      </c>
      <c r="J5063" s="1">
        <f t="shared" si="1118"/>
        <v>9.7841535020825681E+42</v>
      </c>
      <c r="K5063" s="1">
        <f t="shared" si="1119"/>
        <v>1.1104541110149505E+43</v>
      </c>
      <c r="L5063" s="69">
        <f t="shared" si="1127"/>
        <v>4.2340139346462718E-2</v>
      </c>
      <c r="M5063" s="69">
        <f t="shared" si="1128"/>
        <v>-1.0423401393464626</v>
      </c>
      <c r="Q5063" s="88">
        <f t="shared" si="1123"/>
        <v>2.2180326141718609E-4</v>
      </c>
      <c r="R5063" s="88">
        <f t="shared" si="1124"/>
        <v>2.9286627780408373E+38</v>
      </c>
      <c r="S5063" s="88">
        <f t="shared" si="1125"/>
        <v>2.1701571569682968E+39</v>
      </c>
      <c r="T5063" s="1">
        <f t="shared" si="1126"/>
        <v>2.4630234347723806E+39</v>
      </c>
      <c r="U5063" s="88">
        <f t="shared" si="1120"/>
        <v>2.4630234347723803E+39</v>
      </c>
      <c r="V5063" s="1">
        <f t="shared" si="1129"/>
        <v>1.7046999921506233E+48</v>
      </c>
      <c r="W5063" s="84"/>
    </row>
    <row r="5064" spans="6:23" x14ac:dyDescent="0.2">
      <c r="F5064" s="44">
        <f t="shared" si="1116"/>
        <v>902.00000000006787</v>
      </c>
      <c r="G5064" s="1">
        <f t="shared" si="1117"/>
        <v>2.1810265215075386E+17</v>
      </c>
      <c r="H5064" s="15">
        <f t="shared" si="1121"/>
        <v>13.745475125757832</v>
      </c>
      <c r="I5064" s="1">
        <f t="shared" si="1122"/>
        <v>1.319535024141156E+42</v>
      </c>
      <c r="J5064" s="1">
        <f t="shared" si="1118"/>
        <v>9.7849022546221352E+42</v>
      </c>
      <c r="K5064" s="1">
        <f t="shared" si="1119"/>
        <v>1.1104437278763292E+43</v>
      </c>
      <c r="L5064" s="69">
        <f t="shared" si="1127"/>
        <v>4.2165616626825983E-2</v>
      </c>
      <c r="M5064" s="69">
        <f t="shared" si="1128"/>
        <v>-1.0421656166268261</v>
      </c>
      <c r="Q5064" s="88">
        <f t="shared" si="1123"/>
        <v>2.2175407563995719E-4</v>
      </c>
      <c r="R5064" s="88">
        <f t="shared" si="1124"/>
        <v>2.9261226955297064E+38</v>
      </c>
      <c r="S5064" s="88">
        <f t="shared" si="1125"/>
        <v>2.1698419547010645E+39</v>
      </c>
      <c r="T5064" s="1">
        <f t="shared" si="1126"/>
        <v>2.4624542242540353E+39</v>
      </c>
      <c r="U5064" s="88">
        <f t="shared" si="1120"/>
        <v>2.4624542242540353E+39</v>
      </c>
      <c r="V5064" s="1">
        <f t="shared" si="1129"/>
        <v>1.703928137059072E+48</v>
      </c>
      <c r="W5064" s="84"/>
    </row>
    <row r="5065" spans="6:23" x14ac:dyDescent="0.2">
      <c r="F5065" s="44">
        <f t="shared" si="1116"/>
        <v>902.20000000006792</v>
      </c>
      <c r="G5065" s="1">
        <f t="shared" si="1117"/>
        <v>2.1815101194058774E+17</v>
      </c>
      <c r="H5065" s="15">
        <f t="shared" si="1121"/>
        <v>13.742428024200358</v>
      </c>
      <c r="I5065" s="1">
        <f t="shared" si="1122"/>
        <v>1.3186830096955944E+42</v>
      </c>
      <c r="J5065" s="1">
        <f t="shared" si="1118"/>
        <v>9.7856508911842795E+42</v>
      </c>
      <c r="K5065" s="1">
        <f t="shared" si="1119"/>
        <v>1.1104333900879874E+43</v>
      </c>
      <c r="L5065" s="69">
        <f t="shared" si="1127"/>
        <v>4.1991151827030178E-2</v>
      </c>
      <c r="M5065" s="69">
        <f t="shared" si="1128"/>
        <v>-1.0419911518270302</v>
      </c>
      <c r="Q5065" s="88">
        <f t="shared" si="1123"/>
        <v>2.2170491167194939E-4</v>
      </c>
      <c r="R5065" s="88">
        <f t="shared" si="1124"/>
        <v>2.9235850018786213E+38</v>
      </c>
      <c r="S5065" s="88">
        <f t="shared" si="1125"/>
        <v>2.1695268664825435E+39</v>
      </c>
      <c r="T5065" s="1">
        <f t="shared" si="1126"/>
        <v>2.4618853666704056E+39</v>
      </c>
      <c r="U5065" s="88">
        <f t="shared" si="1120"/>
        <v>2.4618853666704056E+39</v>
      </c>
      <c r="V5065" s="1">
        <f t="shared" si="1129"/>
        <v>1.7031568683414727E+48</v>
      </c>
      <c r="W5065" s="84"/>
    </row>
    <row r="5066" spans="6:23" x14ac:dyDescent="0.2">
      <c r="F5066" s="44">
        <f t="shared" si="1116"/>
        <v>902.40000000006796</v>
      </c>
      <c r="G5066" s="1">
        <f t="shared" si="1117"/>
        <v>2.181993717304216E+17</v>
      </c>
      <c r="H5066" s="15">
        <f t="shared" si="1121"/>
        <v>13.73938227330847</v>
      </c>
      <c r="I5066" s="1">
        <f t="shared" si="1122"/>
        <v>1.3178315643297574E+42</v>
      </c>
      <c r="J5066" s="1">
        <f t="shared" si="1118"/>
        <v>9.786399411813645E+42</v>
      </c>
      <c r="K5066" s="1">
        <f t="shared" si="1119"/>
        <v>1.1104230976143402E+43</v>
      </c>
      <c r="L5066" s="69">
        <f t="shared" si="1127"/>
        <v>4.1816744960286117E-2</v>
      </c>
      <c r="M5066" s="69">
        <f t="shared" si="1128"/>
        <v>-1.0418167449602862</v>
      </c>
      <c r="Q5066" s="88">
        <f t="shared" si="1123"/>
        <v>2.2165576949895183E-4</v>
      </c>
      <c r="R5066" s="88">
        <f t="shared" si="1124"/>
        <v>2.9210496946151982E+38</v>
      </c>
      <c r="S5066" s="88">
        <f t="shared" si="1125"/>
        <v>2.169211892249643E+39</v>
      </c>
      <c r="T5066" s="1">
        <f t="shared" si="1126"/>
        <v>2.461316861711163E+39</v>
      </c>
      <c r="U5066" s="88">
        <f t="shared" si="1120"/>
        <v>2.4613168617111627E+39</v>
      </c>
      <c r="V5066" s="1">
        <f t="shared" si="1129"/>
        <v>1.7023861853933084E+48</v>
      </c>
      <c r="W5066" s="84"/>
    </row>
    <row r="5067" spans="6:23" x14ac:dyDescent="0.2">
      <c r="F5067" s="44">
        <f t="shared" si="1116"/>
        <v>902.60000000006801</v>
      </c>
      <c r="G5067" s="1">
        <f t="shared" si="1117"/>
        <v>2.1824773152025549E+17</v>
      </c>
      <c r="H5067" s="15">
        <f t="shared" si="1121"/>
        <v>13.736337872184315</v>
      </c>
      <c r="I5067" s="1">
        <f t="shared" si="1122"/>
        <v>1.3169806876434554E+42</v>
      </c>
      <c r="J5067" s="1">
        <f t="shared" si="1118"/>
        <v>9.7871478165548592E+42</v>
      </c>
      <c r="K5067" s="1">
        <f t="shared" si="1119"/>
        <v>1.1104128504198315E+43</v>
      </c>
      <c r="L5067" s="69">
        <f t="shared" si="1127"/>
        <v>4.1642396028963739E-2</v>
      </c>
      <c r="M5067" s="69">
        <f t="shared" si="1128"/>
        <v>-1.0416423960289638</v>
      </c>
      <c r="Q5067" s="88">
        <f t="shared" si="1123"/>
        <v>2.2160664910675365E-4</v>
      </c>
      <c r="R5067" s="88">
        <f t="shared" si="1124"/>
        <v>2.9185167712697434E+38</v>
      </c>
      <c r="S5067" s="88">
        <f t="shared" si="1125"/>
        <v>2.1688970319392029E+39</v>
      </c>
      <c r="T5067" s="1">
        <f t="shared" si="1126"/>
        <v>2.4607487090661771E+39</v>
      </c>
      <c r="U5067" s="88">
        <f t="shared" si="1120"/>
        <v>2.4607487090661771E+39</v>
      </c>
      <c r="V5067" s="1">
        <f t="shared" si="1129"/>
        <v>1.7016160876107357E+48</v>
      </c>
      <c r="W5067" s="84"/>
    </row>
    <row r="5068" spans="6:23" x14ac:dyDescent="0.2">
      <c r="F5068" s="44">
        <f t="shared" si="1116"/>
        <v>902.80000000006805</v>
      </c>
      <c r="G5068" s="1">
        <f t="shared" si="1117"/>
        <v>2.1829609131008938E+17</v>
      </c>
      <c r="H5068" s="15">
        <f t="shared" si="1121"/>
        <v>13.73329481993084</v>
      </c>
      <c r="I5068" s="1">
        <f t="shared" si="1122"/>
        <v>1.3161303792368032E+42</v>
      </c>
      <c r="J5068" s="1">
        <f t="shared" si="1118"/>
        <v>9.7878961054525179E+42</v>
      </c>
      <c r="K5068" s="1">
        <f t="shared" si="1119"/>
        <v>1.1104026484689321E+43</v>
      </c>
      <c r="L5068" s="69">
        <f t="shared" si="1127"/>
        <v>4.1468105044689549E-2</v>
      </c>
      <c r="M5068" s="69">
        <f t="shared" si="1128"/>
        <v>-1.0414681050446895</v>
      </c>
      <c r="Q5068" s="88">
        <f t="shared" si="1123"/>
        <v>2.2155755047936765E-4</v>
      </c>
      <c r="R5068" s="88">
        <f t="shared" si="1124"/>
        <v>2.9159862293518732E+38</v>
      </c>
      <c r="S5068" s="88">
        <f t="shared" si="1125"/>
        <v>2.1685822854706023E+39</v>
      </c>
      <c r="T5068" s="1">
        <f t="shared" si="1126"/>
        <v>2.4601809084057895E+39</v>
      </c>
      <c r="U5068" s="88">
        <f t="shared" si="1120"/>
        <v>2.4601809084057895E+39</v>
      </c>
      <c r="V5068" s="1">
        <f t="shared" si="1129"/>
        <v>1.7008465743769439E+48</v>
      </c>
      <c r="W5068" s="84"/>
    </row>
    <row r="5069" spans="6:23" x14ac:dyDescent="0.2">
      <c r="F5069" s="44">
        <f t="shared" si="1116"/>
        <v>903.0000000000681</v>
      </c>
      <c r="G5069" s="1">
        <f t="shared" si="1117"/>
        <v>2.1834445109992323E+17</v>
      </c>
      <c r="H5069" s="15">
        <f t="shared" si="1121"/>
        <v>13.730253115651786</v>
      </c>
      <c r="I5069" s="1">
        <f t="shared" si="1122"/>
        <v>1.3152806387102189E+42</v>
      </c>
      <c r="J5069" s="1">
        <f t="shared" si="1118"/>
        <v>9.7886442785511892E+42</v>
      </c>
      <c r="K5069" s="1">
        <f t="shared" si="1119"/>
        <v>1.1103924917261409E+43</v>
      </c>
      <c r="L5069" s="69">
        <f t="shared" si="1127"/>
        <v>4.1293872013736729E-2</v>
      </c>
      <c r="M5069" s="69">
        <f t="shared" si="1128"/>
        <v>-1.0412938720137368</v>
      </c>
      <c r="Q5069" s="88">
        <f t="shared" si="1123"/>
        <v>2.215084736052475E-4</v>
      </c>
      <c r="R5069" s="88">
        <f t="shared" si="1124"/>
        <v>2.9134580664323561E+38</v>
      </c>
      <c r="S5069" s="88">
        <f t="shared" si="1125"/>
        <v>2.1682676528066131E+39</v>
      </c>
      <c r="T5069" s="1">
        <f t="shared" si="1126"/>
        <v>2.4596134594498486E+39</v>
      </c>
      <c r="U5069" s="88">
        <f t="shared" si="1120"/>
        <v>2.4596134594498489E+39</v>
      </c>
      <c r="V5069" s="1">
        <f t="shared" si="1129"/>
        <v>1.7000776451098889E+48</v>
      </c>
      <c r="W5069" s="84"/>
    </row>
    <row r="5070" spans="6:23" x14ac:dyDescent="0.2">
      <c r="F5070" s="44">
        <f t="shared" si="1116"/>
        <v>903.20000000006814</v>
      </c>
      <c r="G5070" s="1">
        <f t="shared" si="1117"/>
        <v>2.1839281088975712E+17</v>
      </c>
      <c r="H5070" s="15">
        <f t="shared" si="1121"/>
        <v>13.727212758451685</v>
      </c>
      <c r="I5070" s="1">
        <f t="shared" si="1122"/>
        <v>1.3144314656644249E+42</v>
      </c>
      <c r="J5070" s="1">
        <f t="shared" si="1118"/>
        <v>9.7893923358954143E+42</v>
      </c>
      <c r="K5070" s="1">
        <f t="shared" si="1119"/>
        <v>1.1103823801559839E+43</v>
      </c>
      <c r="L5070" s="69">
        <f t="shared" si="1127"/>
        <v>4.1119696944957131E-2</v>
      </c>
      <c r="M5070" s="69">
        <f t="shared" si="1128"/>
        <v>-1.0411196969449572</v>
      </c>
      <c r="Q5070" s="88">
        <f t="shared" si="1123"/>
        <v>2.2145941846662964E-4</v>
      </c>
      <c r="R5070" s="88">
        <f t="shared" si="1124"/>
        <v>2.910932280002832E+38</v>
      </c>
      <c r="S5070" s="88">
        <f t="shared" si="1125"/>
        <v>2.1679531338490797E+39</v>
      </c>
      <c r="T5070" s="1">
        <f t="shared" si="1126"/>
        <v>2.459046361849363E+39</v>
      </c>
      <c r="U5070" s="88">
        <f t="shared" si="1120"/>
        <v>2.4590463618493627E+39</v>
      </c>
      <c r="V5070" s="1">
        <f t="shared" si="1129"/>
        <v>1.6993092991804702E+48</v>
      </c>
      <c r="W5070" s="84"/>
    </row>
    <row r="5071" spans="6:23" x14ac:dyDescent="0.2">
      <c r="F5071" s="44">
        <f t="shared" si="1116"/>
        <v>903.40000000006819</v>
      </c>
      <c r="G5071" s="1">
        <f t="shared" si="1117"/>
        <v>2.1844117067959101E+17</v>
      </c>
      <c r="H5071" s="15">
        <f t="shared" si="1121"/>
        <v>13.724173747435865</v>
      </c>
      <c r="I5071" s="1">
        <f t="shared" si="1122"/>
        <v>1.3135828597004484E+42</v>
      </c>
      <c r="J5071" s="1">
        <f t="shared" si="1118"/>
        <v>9.7901402775297058E+42</v>
      </c>
      <c r="K5071" s="1">
        <f t="shared" si="1119"/>
        <v>1.1103723137230155E+43</v>
      </c>
      <c r="L5071" s="69">
        <f t="shared" si="1127"/>
        <v>4.0945579844561403E-2</v>
      </c>
      <c r="M5071" s="69">
        <f t="shared" si="1128"/>
        <v>-1.0409455798445615</v>
      </c>
      <c r="Q5071" s="88">
        <f t="shared" si="1123"/>
        <v>2.2141038505196775E-4</v>
      </c>
      <c r="R5071" s="88">
        <f t="shared" si="1124"/>
        <v>2.9084088676394122E+38</v>
      </c>
      <c r="S5071" s="88">
        <f t="shared" si="1125"/>
        <v>2.1676387285606306E+39</v>
      </c>
      <c r="T5071" s="1">
        <f t="shared" si="1126"/>
        <v>2.4584796153245719E+39</v>
      </c>
      <c r="U5071" s="88">
        <f t="shared" si="1120"/>
        <v>2.4584796153245719E+39</v>
      </c>
      <c r="V5071" s="1">
        <f t="shared" si="1129"/>
        <v>1.6985415360079756E+48</v>
      </c>
      <c r="W5071" s="84"/>
    </row>
    <row r="5072" spans="6:23" x14ac:dyDescent="0.2">
      <c r="F5072" s="44">
        <f t="shared" si="1116"/>
        <v>903.60000000006823</v>
      </c>
      <c r="G5072" s="1">
        <f t="shared" si="1117"/>
        <v>2.1848953046942486E+17</v>
      </c>
      <c r="H5072" s="15">
        <f t="shared" si="1121"/>
        <v>13.72113608171045</v>
      </c>
      <c r="I5072" s="1">
        <f t="shared" si="1122"/>
        <v>1.3127348204196181E+42</v>
      </c>
      <c r="J5072" s="1">
        <f t="shared" si="1118"/>
        <v>9.7908881034985553E+42</v>
      </c>
      <c r="K5072" s="1">
        <f t="shared" si="1119"/>
        <v>1.1103622923918173E+43</v>
      </c>
      <c r="L5072" s="69">
        <f t="shared" si="1127"/>
        <v>4.077152071981234E-2</v>
      </c>
      <c r="M5072" s="69">
        <f t="shared" si="1128"/>
        <v>-1.0407715207198123</v>
      </c>
      <c r="Q5072" s="88">
        <f t="shared" si="1123"/>
        <v>2.2136137334438644E-4</v>
      </c>
      <c r="R5072" s="88">
        <f t="shared" si="1124"/>
        <v>2.9058878268508315E+38</v>
      </c>
      <c r="S5072" s="88">
        <f t="shared" si="1125"/>
        <v>2.1673244368516553E+39</v>
      </c>
      <c r="T5072" s="1">
        <f t="shared" si="1126"/>
        <v>2.4579132195367385E+39</v>
      </c>
      <c r="U5072" s="88">
        <f t="shared" si="1120"/>
        <v>2.4579132195367385E+39</v>
      </c>
      <c r="V5072" s="1">
        <f t="shared" si="1129"/>
        <v>1.6977743549714695E+48</v>
      </c>
      <c r="W5072" s="84"/>
    </row>
    <row r="5073" spans="6:23" x14ac:dyDescent="0.2">
      <c r="F5073" s="44">
        <f t="shared" si="1116"/>
        <v>903.80000000006828</v>
      </c>
      <c r="G5073" s="1">
        <f t="shared" si="1117"/>
        <v>2.1853789025925875E+17</v>
      </c>
      <c r="H5073" s="15">
        <f t="shared" si="1121"/>
        <v>13.718099760382342</v>
      </c>
      <c r="I5073" s="1">
        <f t="shared" si="1122"/>
        <v>1.3118873474235667E+42</v>
      </c>
      <c r="J5073" s="1">
        <f t="shared" si="1118"/>
        <v>9.7916358138464159E+42</v>
      </c>
      <c r="K5073" s="1">
        <f t="shared" si="1119"/>
        <v>1.1103523161269983E+43</v>
      </c>
      <c r="L5073" s="69">
        <f t="shared" si="1127"/>
        <v>4.059751958060228E-2</v>
      </c>
      <c r="M5073" s="69">
        <f t="shared" si="1128"/>
        <v>-1.0405975195806023</v>
      </c>
      <c r="Q5073" s="88">
        <f t="shared" si="1123"/>
        <v>2.2131238333056302E-4</v>
      </c>
      <c r="R5073" s="88">
        <f t="shared" si="1124"/>
        <v>2.9033691551951991E+38</v>
      </c>
      <c r="S5073" s="88">
        <f t="shared" si="1125"/>
        <v>2.1670102586672475E+39</v>
      </c>
      <c r="T5073" s="1">
        <f t="shared" si="1126"/>
        <v>2.4573471741867676E+39</v>
      </c>
      <c r="U5073" s="88">
        <f t="shared" si="1120"/>
        <v>2.4573471741867673E+39</v>
      </c>
      <c r="V5073" s="1">
        <f t="shared" si="1129"/>
        <v>1.6970077554779429E+48</v>
      </c>
      <c r="W5073" s="84"/>
    </row>
    <row r="5074" spans="6:23" x14ac:dyDescent="0.2">
      <c r="F5074" s="44">
        <f t="shared" si="1116"/>
        <v>904.00000000006833</v>
      </c>
      <c r="G5074" s="1">
        <f t="shared" si="1117"/>
        <v>2.1858625004909264E+17</v>
      </c>
      <c r="H5074" s="15">
        <f t="shared" si="1121"/>
        <v>13.715064782559248</v>
      </c>
      <c r="I5074" s="1">
        <f t="shared" si="1122"/>
        <v>1.3110404403142293E+42</v>
      </c>
      <c r="J5074" s="1">
        <f t="shared" si="1118"/>
        <v>9.792383408617726E+42</v>
      </c>
      <c r="K5074" s="1">
        <f t="shared" si="1119"/>
        <v>1.1103423848931955E+43</v>
      </c>
      <c r="L5074" s="69">
        <f t="shared" si="1127"/>
        <v>4.0423576431079945E-2</v>
      </c>
      <c r="M5074" s="69">
        <f t="shared" si="1128"/>
        <v>-1.0404235764310799</v>
      </c>
      <c r="Q5074" s="88">
        <f t="shared" si="1123"/>
        <v>2.2126341499806301E-4</v>
      </c>
      <c r="R5074" s="88">
        <f t="shared" si="1124"/>
        <v>2.9008528502449059E+38</v>
      </c>
      <c r="S5074" s="88">
        <f t="shared" si="1125"/>
        <v>2.1666961939611307E+39</v>
      </c>
      <c r="T5074" s="1">
        <f t="shared" si="1126"/>
        <v>2.4567814789856213E+39</v>
      </c>
      <c r="U5074" s="88">
        <f t="shared" si="1120"/>
        <v>2.4567814789856213E+39</v>
      </c>
      <c r="V5074" s="1">
        <f t="shared" si="1129"/>
        <v>1.6962417369418543E+48</v>
      </c>
      <c r="W5074" s="84"/>
    </row>
    <row r="5075" spans="6:23" x14ac:dyDescent="0.2">
      <c r="F5075" s="44">
        <f t="shared" si="1116"/>
        <v>904.20000000006837</v>
      </c>
      <c r="G5075" s="1">
        <f t="shared" si="1117"/>
        <v>2.1863460983892653E+17</v>
      </c>
      <c r="H5075" s="15">
        <f t="shared" si="1121"/>
        <v>13.712031147349656</v>
      </c>
      <c r="I5075" s="1">
        <f t="shared" si="1122"/>
        <v>1.3101940986938452E+42</v>
      </c>
      <c r="J5075" s="1">
        <f t="shared" si="1118"/>
        <v>9.793130887856888E+42</v>
      </c>
      <c r="K5075" s="1">
        <f t="shared" si="1119"/>
        <v>1.1103324986550733E+43</v>
      </c>
      <c r="L5075" s="69">
        <f t="shared" si="1127"/>
        <v>4.0249691281176753E-2</v>
      </c>
      <c r="M5075" s="69">
        <f t="shared" si="1128"/>
        <v>-1.0402496912811767</v>
      </c>
      <c r="Q5075" s="88">
        <f t="shared" si="1123"/>
        <v>2.2121446832823466E-4</v>
      </c>
      <c r="R5075" s="88">
        <f t="shared" si="1124"/>
        <v>2.8983389094934958E+38</v>
      </c>
      <c r="S5075" s="88">
        <f t="shared" si="1125"/>
        <v>2.166382242626074E+39</v>
      </c>
      <c r="T5075" s="1">
        <f t="shared" si="1126"/>
        <v>2.4562161335754237E+39</v>
      </c>
      <c r="U5075" s="88">
        <f t="shared" si="1120"/>
        <v>2.4562161335754237E+39</v>
      </c>
      <c r="V5075" s="1">
        <f t="shared" si="1129"/>
        <v>1.6954762987306638E+48</v>
      </c>
      <c r="W5075" s="84"/>
    </row>
    <row r="5076" spans="6:23" x14ac:dyDescent="0.2">
      <c r="F5076" s="44">
        <f t="shared" si="1116"/>
        <v>904.40000000006842</v>
      </c>
      <c r="G5076" s="1">
        <f t="shared" si="1117"/>
        <v>2.1868296962876038E+17</v>
      </c>
      <c r="H5076" s="15">
        <f t="shared" si="1121"/>
        <v>13.708998853862848</v>
      </c>
      <c r="I5076" s="1">
        <f t="shared" si="1122"/>
        <v>1.309348322164953E+42</v>
      </c>
      <c r="J5076" s="1">
        <f t="shared" si="1118"/>
        <v>9.7938782516082772E+42</v>
      </c>
      <c r="K5076" s="1">
        <f t="shared" si="1119"/>
        <v>1.1103226573773231E+43</v>
      </c>
      <c r="L5076" s="69">
        <f t="shared" si="1127"/>
        <v>4.0075864139247776E-2</v>
      </c>
      <c r="M5076" s="69">
        <f t="shared" si="1128"/>
        <v>-1.0400758641392478</v>
      </c>
      <c r="Q5076" s="88">
        <f t="shared" si="1123"/>
        <v>2.2116554330953164E-4</v>
      </c>
      <c r="R5076" s="88">
        <f t="shared" si="1124"/>
        <v>2.8958273305303552E+38</v>
      </c>
      <c r="S5076" s="88">
        <f t="shared" si="1125"/>
        <v>2.1660684046243503E+39</v>
      </c>
      <c r="T5076" s="1">
        <f t="shared" si="1126"/>
        <v>2.4556511376773858E+39</v>
      </c>
      <c r="U5076" s="88">
        <f t="shared" si="1120"/>
        <v>2.4556511376773861E+39</v>
      </c>
      <c r="V5076" s="1">
        <f t="shared" si="1129"/>
        <v>1.6947114402669698E+48</v>
      </c>
      <c r="W5076" s="84"/>
    </row>
    <row r="5077" spans="6:23" x14ac:dyDescent="0.2">
      <c r="F5077" s="44">
        <f t="shared" si="1116"/>
        <v>904.60000000006846</v>
      </c>
      <c r="G5077" s="1">
        <f t="shared" si="1117"/>
        <v>2.1873132941859427E+17</v>
      </c>
      <c r="H5077" s="15">
        <f t="shared" si="1121"/>
        <v>13.705967901208886</v>
      </c>
      <c r="I5077" s="1">
        <f t="shared" si="1122"/>
        <v>1.3085031103303961E+42</v>
      </c>
      <c r="J5077" s="1">
        <f t="shared" si="1118"/>
        <v>9.7946254999162463E+42</v>
      </c>
      <c r="K5077" s="1">
        <f t="shared" si="1119"/>
        <v>1.1103128610246643E+43</v>
      </c>
      <c r="L5077" s="69">
        <f t="shared" si="1127"/>
        <v>3.9902095009981507E-2</v>
      </c>
      <c r="M5077" s="69">
        <f t="shared" si="1128"/>
        <v>-1.0399020950099815</v>
      </c>
      <c r="Q5077" s="88">
        <f t="shared" si="1123"/>
        <v>2.2111663992863129E-4</v>
      </c>
      <c r="R5077" s="88">
        <f t="shared" si="1124"/>
        <v>2.8933181109242028E+38</v>
      </c>
      <c r="S5077" s="88">
        <f t="shared" si="1125"/>
        <v>2.1657546799007708E+39</v>
      </c>
      <c r="T5077" s="1">
        <f t="shared" si="1126"/>
        <v>2.455086490993191E+39</v>
      </c>
      <c r="U5077" s="88">
        <f t="shared" si="1120"/>
        <v>2.4550864909931913E+39</v>
      </c>
      <c r="V5077" s="1">
        <f t="shared" si="1129"/>
        <v>1.6939471609604088E+48</v>
      </c>
      <c r="W5077" s="84"/>
    </row>
    <row r="5078" spans="6:23" x14ac:dyDescent="0.2">
      <c r="F5078" s="44">
        <f t="shared" si="1116"/>
        <v>904.80000000006851</v>
      </c>
      <c r="G5078" s="1">
        <f t="shared" si="1117"/>
        <v>2.1877968920842816E+17</v>
      </c>
      <c r="H5078" s="15">
        <f t="shared" si="1121"/>
        <v>13.702938288498627</v>
      </c>
      <c r="I5078" s="1">
        <f t="shared" si="1122"/>
        <v>1.3076584627933184E+42</v>
      </c>
      <c r="J5078" s="1">
        <f t="shared" si="1118"/>
        <v>9.7953726328251199E+42</v>
      </c>
      <c r="K5078" s="1">
        <f t="shared" si="1119"/>
        <v>1.1103031095618438E+43</v>
      </c>
      <c r="L5078" s="69">
        <f t="shared" si="1127"/>
        <v>3.972838390170795E-2</v>
      </c>
      <c r="M5078" s="69">
        <f t="shared" si="1128"/>
        <v>-1.039728383901708</v>
      </c>
      <c r="Q5078" s="88">
        <f t="shared" si="1123"/>
        <v>2.2106775816777002E-4</v>
      </c>
      <c r="R5078" s="88">
        <f t="shared" si="1124"/>
        <v>2.8908112481883122E+38</v>
      </c>
      <c r="S5078" s="88">
        <f t="shared" si="1125"/>
        <v>2.1654410683565764E+39</v>
      </c>
      <c r="T5078" s="1">
        <f t="shared" si="1126"/>
        <v>2.4545221931754075E+39</v>
      </c>
      <c r="U5078" s="88">
        <f t="shared" si="1120"/>
        <v>2.4545221931754075E+39</v>
      </c>
      <c r="V5078" s="1">
        <f t="shared" si="1129"/>
        <v>1.6931834601872582E+48</v>
      </c>
      <c r="W5078" s="84"/>
    </row>
    <row r="5079" spans="6:23" x14ac:dyDescent="0.2">
      <c r="F5079" s="44">
        <f t="shared" si="1116"/>
        <v>905.00000000006855</v>
      </c>
      <c r="G5079" s="1">
        <f t="shared" si="1117"/>
        <v>2.1882804899826202E+17</v>
      </c>
      <c r="H5079" s="15">
        <f t="shared" si="1121"/>
        <v>13.699910014843711</v>
      </c>
      <c r="I5079" s="1">
        <f t="shared" si="1122"/>
        <v>1.3068143791571652E+42</v>
      </c>
      <c r="J5079" s="1">
        <f t="shared" si="1118"/>
        <v>9.7961196503791952E+42</v>
      </c>
      <c r="K5079" s="1">
        <f t="shared" si="1119"/>
        <v>1.110293402953636E+43</v>
      </c>
      <c r="L5079" s="69">
        <f t="shared" si="1127"/>
        <v>3.9554730821037193E-2</v>
      </c>
      <c r="M5079" s="69">
        <f t="shared" si="1128"/>
        <v>-1.0395547308210371</v>
      </c>
      <c r="Q5079" s="88">
        <f t="shared" si="1123"/>
        <v>2.2101889801540153E-4</v>
      </c>
      <c r="R5079" s="88">
        <f t="shared" si="1124"/>
        <v>2.8883067399199774E+38</v>
      </c>
      <c r="S5079" s="88">
        <f t="shared" si="1125"/>
        <v>2.1651275699538301E+39</v>
      </c>
      <c r="T5079" s="1">
        <f t="shared" si="1126"/>
        <v>2.4539582439458279E+39</v>
      </c>
      <c r="U5079" s="88">
        <f t="shared" si="1120"/>
        <v>2.4539582439458282E+39</v>
      </c>
      <c r="V5079" s="1">
        <f t="shared" si="1129"/>
        <v>1.6924203373720887E+48</v>
      </c>
      <c r="W5079" s="84"/>
    </row>
    <row r="5080" spans="6:23" x14ac:dyDescent="0.2">
      <c r="F5080" s="44">
        <f t="shared" si="1116"/>
        <v>905.2000000000686</v>
      </c>
      <c r="G5080" s="1">
        <f t="shared" si="1117"/>
        <v>2.188764087880959E+17</v>
      </c>
      <c r="H5080" s="15">
        <f t="shared" si="1121"/>
        <v>13.696883079356558</v>
      </c>
      <c r="I5080" s="1">
        <f t="shared" si="1122"/>
        <v>1.3059708590256833E+42</v>
      </c>
      <c r="J5080" s="1">
        <f t="shared" si="1118"/>
        <v>9.796866552622736E+42</v>
      </c>
      <c r="K5080" s="1">
        <f t="shared" si="1119"/>
        <v>1.1102837411648419E+43</v>
      </c>
      <c r="L5080" s="69">
        <f t="shared" si="1127"/>
        <v>3.9381135778929446E-2</v>
      </c>
      <c r="M5080" s="69">
        <f t="shared" si="1128"/>
        <v>-1.0393811357789295</v>
      </c>
      <c r="Q5080" s="88">
        <f t="shared" si="1123"/>
        <v>2.2097005945642678E-4</v>
      </c>
      <c r="R5080" s="88">
        <f t="shared" si="1124"/>
        <v>2.88580458367266E+38</v>
      </c>
      <c r="S5080" s="88">
        <f t="shared" si="1125"/>
        <v>2.164814184619725E+39</v>
      </c>
      <c r="T5080" s="1">
        <f t="shared" si="1126"/>
        <v>2.4533946429869909E+39</v>
      </c>
      <c r="U5080" s="88">
        <f t="shared" si="1120"/>
        <v>2.4533946429869909E+39</v>
      </c>
      <c r="V5080" s="1">
        <f t="shared" si="1129"/>
        <v>1.6916577919129139E+48</v>
      </c>
      <c r="W5080" s="84"/>
    </row>
    <row r="5081" spans="6:23" x14ac:dyDescent="0.2">
      <c r="F5081" s="44">
        <f t="shared" si="1116"/>
        <v>905.40000000006864</v>
      </c>
      <c r="G5081" s="1">
        <f t="shared" si="1117"/>
        <v>2.1892476857792979E+17</v>
      </c>
      <c r="H5081" s="15">
        <f t="shared" si="1121"/>
        <v>13.693857481150383</v>
      </c>
      <c r="I5081" s="1">
        <f t="shared" si="1122"/>
        <v>1.3051279020029208E+42</v>
      </c>
      <c r="J5081" s="1">
        <f t="shared" si="1118"/>
        <v>9.7976133395999912E+42</v>
      </c>
      <c r="K5081" s="1">
        <f t="shared" si="1119"/>
        <v>1.1102741241602911E+43</v>
      </c>
      <c r="L5081" s="69">
        <f t="shared" si="1127"/>
        <v>3.9207598777024857E-2</v>
      </c>
      <c r="M5081" s="69">
        <f t="shared" si="1128"/>
        <v>-1.0392075987770248</v>
      </c>
      <c r="Q5081" s="88">
        <f t="shared" si="1123"/>
        <v>2.2092124247574674E-4</v>
      </c>
      <c r="R5081" s="88">
        <f t="shared" si="1124"/>
        <v>2.8833047770024992E+38</v>
      </c>
      <c r="S5081" s="88">
        <f t="shared" si="1125"/>
        <v>2.1645009122813804E+39</v>
      </c>
      <c r="T5081" s="1">
        <f t="shared" si="1126"/>
        <v>2.4528313899816303E+39</v>
      </c>
      <c r="U5081" s="88">
        <f t="shared" si="1120"/>
        <v>2.4528313899816303E+39</v>
      </c>
      <c r="V5081" s="1">
        <f t="shared" si="1129"/>
        <v>1.6908958232084126E+48</v>
      </c>
      <c r="W5081" s="84"/>
    </row>
    <row r="5082" spans="6:23" x14ac:dyDescent="0.2">
      <c r="F5082" s="44">
        <f t="shared" si="1116"/>
        <v>905.60000000006869</v>
      </c>
      <c r="G5082" s="1">
        <f t="shared" si="1117"/>
        <v>2.1897312836776365E+17</v>
      </c>
      <c r="H5082" s="15">
        <f t="shared" si="1121"/>
        <v>13.690833219339176</v>
      </c>
      <c r="I5082" s="1">
        <f t="shared" si="1122"/>
        <v>1.3042855076932276E+42</v>
      </c>
      <c r="J5082" s="1">
        <f t="shared" si="1118"/>
        <v>9.7983600113551713E+42</v>
      </c>
      <c r="K5082" s="1">
        <f t="shared" si="1119"/>
        <v>1.1102645519048399E+43</v>
      </c>
      <c r="L5082" s="69">
        <f t="shared" si="1127"/>
        <v>3.9034119825655966E-2</v>
      </c>
      <c r="M5082" s="69">
        <f t="shared" si="1128"/>
        <v>-1.0390341198256561</v>
      </c>
      <c r="Q5082" s="88">
        <f t="shared" si="1123"/>
        <v>2.2087244706003872E-4</v>
      </c>
      <c r="R5082" s="88">
        <f t="shared" si="1124"/>
        <v>2.8808073174914815E+38</v>
      </c>
      <c r="S5082" s="88">
        <f t="shared" si="1125"/>
        <v>2.1641877528832455E+39</v>
      </c>
      <c r="T5082" s="1">
        <f t="shared" si="1126"/>
        <v>2.4522684846323936E+39</v>
      </c>
      <c r="U5082" s="88">
        <f t="shared" si="1120"/>
        <v>2.4522684846323936E+39</v>
      </c>
      <c r="V5082" s="1">
        <f t="shared" si="1129"/>
        <v>1.6901344306715207E+48</v>
      </c>
      <c r="W5082" s="84"/>
    </row>
    <row r="5083" spans="6:23" x14ac:dyDescent="0.2">
      <c r="F5083" s="44">
        <f t="shared" si="1116"/>
        <v>905.80000000006874</v>
      </c>
      <c r="G5083" s="1">
        <f t="shared" si="1117"/>
        <v>2.1902148815759754E+17</v>
      </c>
      <c r="H5083" s="15">
        <f t="shared" si="1121"/>
        <v>13.687810293037709</v>
      </c>
      <c r="I5083" s="1">
        <f t="shared" si="1122"/>
        <v>1.30344367570125E+42</v>
      </c>
      <c r="J5083" s="1">
        <f t="shared" si="1118"/>
        <v>9.7991065679324658E+42</v>
      </c>
      <c r="K5083" s="1">
        <f t="shared" si="1119"/>
        <v>1.1102550243633716E+43</v>
      </c>
      <c r="L5083" s="69">
        <f t="shared" si="1127"/>
        <v>3.8860698933115168E-2</v>
      </c>
      <c r="M5083" s="69">
        <f t="shared" si="1128"/>
        <v>-1.0388606989331151</v>
      </c>
      <c r="Q5083" s="88">
        <f t="shared" si="1123"/>
        <v>2.2082367319509189E-4</v>
      </c>
      <c r="R5083" s="88">
        <f t="shared" si="1124"/>
        <v>2.8783122027126215E+38</v>
      </c>
      <c r="S5083" s="88">
        <f t="shared" si="1125"/>
        <v>2.1638747063609974E+39</v>
      </c>
      <c r="T5083" s="1">
        <f t="shared" si="1126"/>
        <v>2.4517059266322595E+39</v>
      </c>
      <c r="U5083" s="88">
        <f t="shared" si="1120"/>
        <v>2.4517059266322595E+39</v>
      </c>
      <c r="V5083" s="1">
        <f t="shared" si="1129"/>
        <v>1.6893736137090293E+48</v>
      </c>
      <c r="W5083" s="84"/>
    </row>
    <row r="5084" spans="6:23" x14ac:dyDescent="0.2">
      <c r="F5084" s="44">
        <f t="shared" si="1116"/>
        <v>906.00000000006878</v>
      </c>
      <c r="G5084" s="1">
        <f t="shared" si="1117"/>
        <v>2.1906984794743142E+17</v>
      </c>
      <c r="H5084" s="15">
        <f t="shared" si="1121"/>
        <v>13.684788701361539</v>
      </c>
      <c r="I5084" s="1">
        <f t="shared" si="1122"/>
        <v>1.3026024056319407E+42</v>
      </c>
      <c r="J5084" s="1">
        <f t="shared" si="1118"/>
        <v>9.7998530093760358E+42</v>
      </c>
      <c r="K5084" s="1">
        <f t="shared" si="1119"/>
        <v>1.1102455415007977E+43</v>
      </c>
      <c r="L5084" s="69">
        <f t="shared" si="1127"/>
        <v>3.8687336102712168E-2</v>
      </c>
      <c r="M5084" s="69">
        <f t="shared" si="1128"/>
        <v>-1.0386873361027122</v>
      </c>
      <c r="Q5084" s="88">
        <f t="shared" si="1123"/>
        <v>2.2077492086580719E-4</v>
      </c>
      <c r="R5084" s="88">
        <f t="shared" si="1124"/>
        <v>2.875819430230018E+38</v>
      </c>
      <c r="S5084" s="88">
        <f t="shared" si="1125"/>
        <v>2.1635617726415367E+39</v>
      </c>
      <c r="T5084" s="1">
        <f t="shared" si="1126"/>
        <v>2.4511437156645385E+39</v>
      </c>
      <c r="U5084" s="88">
        <f t="shared" si="1120"/>
        <v>2.4511437156645388E+39</v>
      </c>
      <c r="V5084" s="1">
        <f t="shared" si="1129"/>
        <v>1.6886133717215941E+48</v>
      </c>
      <c r="W5084" s="84"/>
    </row>
    <row r="5085" spans="6:23" x14ac:dyDescent="0.2">
      <c r="F5085" s="44">
        <f t="shared" si="1116"/>
        <v>906.20000000006883</v>
      </c>
      <c r="G5085" s="1">
        <f t="shared" si="1117"/>
        <v>2.1911820773726528E+17</v>
      </c>
      <c r="H5085" s="15">
        <f t="shared" si="1121"/>
        <v>13.681768443427009</v>
      </c>
      <c r="I5085" s="1">
        <f t="shared" si="1122"/>
        <v>1.3017616970905469E+42</v>
      </c>
      <c r="J5085" s="1">
        <f t="shared" si="1118"/>
        <v>9.8005993357300139E+42</v>
      </c>
      <c r="K5085" s="1">
        <f t="shared" si="1119"/>
        <v>1.1102361032820561E+43</v>
      </c>
      <c r="L5085" s="69">
        <f t="shared" si="1127"/>
        <v>3.8514031346211071E-2</v>
      </c>
      <c r="M5085" s="69">
        <f t="shared" si="1128"/>
        <v>-1.0385140313462111</v>
      </c>
      <c r="Q5085" s="88">
        <f t="shared" si="1123"/>
        <v>2.2072619005886196E-4</v>
      </c>
      <c r="R5085" s="88">
        <f t="shared" si="1124"/>
        <v>2.8733289976335473E+38</v>
      </c>
      <c r="S5085" s="88">
        <f t="shared" si="1125"/>
        <v>2.1632489516690993E+39</v>
      </c>
      <c r="T5085" s="1">
        <f t="shared" si="1126"/>
        <v>2.450581851432454E+39</v>
      </c>
      <c r="U5085" s="88">
        <f t="shared" si="1120"/>
        <v>2.450581851432454E+39</v>
      </c>
      <c r="V5085" s="1">
        <f t="shared" si="1129"/>
        <v>1.6878537041241134E+48</v>
      </c>
      <c r="W5085" s="84"/>
    </row>
    <row r="5086" spans="6:23" x14ac:dyDescent="0.2">
      <c r="F5086" s="44">
        <f t="shared" si="1116"/>
        <v>906.40000000006887</v>
      </c>
      <c r="G5086" s="1">
        <f t="shared" si="1117"/>
        <v>2.1916656752709917E+17</v>
      </c>
      <c r="H5086" s="15">
        <f t="shared" si="1121"/>
        <v>13.67874951835123</v>
      </c>
      <c r="I5086" s="1">
        <f t="shared" si="1122"/>
        <v>1.300921549682619E+42</v>
      </c>
      <c r="J5086" s="1">
        <f t="shared" si="1118"/>
        <v>9.8013455470385104E+42</v>
      </c>
      <c r="K5086" s="1">
        <f t="shared" si="1119"/>
        <v>1.1102267096721129E+43</v>
      </c>
      <c r="L5086" s="69">
        <f t="shared" si="1127"/>
        <v>3.8340784666057892E-2</v>
      </c>
      <c r="M5086" s="69">
        <f t="shared" si="1128"/>
        <v>-1.0383407846660579</v>
      </c>
      <c r="Q5086" s="88">
        <f t="shared" si="1123"/>
        <v>2.2067748075826898E-4</v>
      </c>
      <c r="R5086" s="88">
        <f t="shared" si="1124"/>
        <v>2.8708409024810362E+38</v>
      </c>
      <c r="S5086" s="88">
        <f t="shared" si="1125"/>
        <v>2.1629362433617362E+39</v>
      </c>
      <c r="T5086" s="1">
        <f t="shared" si="1126"/>
        <v>2.4500203336098398E+39</v>
      </c>
      <c r="U5086" s="88">
        <f t="shared" si="1120"/>
        <v>2.4500203336098398E+39</v>
      </c>
      <c r="V5086" s="1">
        <f t="shared" si="1129"/>
        <v>1.6870946103117648E+48</v>
      </c>
      <c r="W5086" s="84"/>
    </row>
    <row r="5087" spans="6:23" x14ac:dyDescent="0.2">
      <c r="F5087" s="44">
        <f t="shared" si="1116"/>
        <v>906.60000000006892</v>
      </c>
      <c r="G5087" s="1">
        <f t="shared" si="1117"/>
        <v>2.1921492731693306E+17</v>
      </c>
      <c r="H5087" s="15">
        <f t="shared" si="1121"/>
        <v>13.6757319252521</v>
      </c>
      <c r="I5087" s="1">
        <f t="shared" si="1122"/>
        <v>1.3000819630140046E+42</v>
      </c>
      <c r="J5087" s="1">
        <f t="shared" si="1118"/>
        <v>9.8020916433456032E+42</v>
      </c>
      <c r="K5087" s="1">
        <f t="shared" si="1119"/>
        <v>1.1102173606359607E+43</v>
      </c>
      <c r="L5087" s="69">
        <f t="shared" si="1127"/>
        <v>3.8167596072422601E-2</v>
      </c>
      <c r="M5087" s="69">
        <f t="shared" si="1128"/>
        <v>-1.0381675960724226</v>
      </c>
      <c r="Q5087" s="88">
        <f t="shared" si="1123"/>
        <v>2.2062879295248194E-4</v>
      </c>
      <c r="R5087" s="88">
        <f t="shared" si="1124"/>
        <v>2.8683551423907311E+38</v>
      </c>
      <c r="S5087" s="88">
        <f t="shared" si="1125"/>
        <v>2.1626236476809505E+39</v>
      </c>
      <c r="T5087" s="1">
        <f t="shared" si="1126"/>
        <v>2.4494591619200237E+39</v>
      </c>
      <c r="U5087" s="88">
        <f t="shared" si="1120"/>
        <v>2.4494591619200237E+39</v>
      </c>
      <c r="V5087" s="1">
        <f t="shared" si="1129"/>
        <v>1.6863360897143348E+48</v>
      </c>
      <c r="W5087" s="84"/>
    </row>
    <row r="5088" spans="6:23" x14ac:dyDescent="0.2">
      <c r="F5088" s="44">
        <f t="shared" si="1116"/>
        <v>906.80000000006896</v>
      </c>
      <c r="G5088" s="1">
        <f t="shared" si="1117"/>
        <v>2.1926328710676691E+17</v>
      </c>
      <c r="H5088" s="15">
        <f t="shared" si="1121"/>
        <v>13.672715663248296</v>
      </c>
      <c r="I5088" s="1">
        <f t="shared" si="1122"/>
        <v>1.2992429366908514E+42</v>
      </c>
      <c r="J5088" s="1">
        <f t="shared" si="1118"/>
        <v>9.8028376246953483E+42</v>
      </c>
      <c r="K5088" s="1">
        <f t="shared" si="1119"/>
        <v>1.11020805613862E+43</v>
      </c>
      <c r="L5088" s="69">
        <f t="shared" si="1127"/>
        <v>3.7994465569229675E-2</v>
      </c>
      <c r="M5088" s="69">
        <f t="shared" si="1128"/>
        <v>-1.0379944655692297</v>
      </c>
      <c r="Q5088" s="88">
        <f t="shared" si="1123"/>
        <v>2.2058012662551363E-4</v>
      </c>
      <c r="R5088" s="88">
        <f t="shared" si="1124"/>
        <v>2.8658717149257221E+38</v>
      </c>
      <c r="S5088" s="88">
        <f t="shared" si="1125"/>
        <v>2.1623111645446491E+39</v>
      </c>
      <c r="T5088" s="1">
        <f t="shared" si="1126"/>
        <v>2.4488983360372214E+39</v>
      </c>
      <c r="U5088" s="88">
        <f t="shared" si="1120"/>
        <v>2.4488983360372214E+39</v>
      </c>
      <c r="V5088" s="1">
        <f t="shared" si="1129"/>
        <v>1.6855781417283074E+48</v>
      </c>
      <c r="W5088" s="84"/>
    </row>
    <row r="5089" spans="6:23" x14ac:dyDescent="0.2">
      <c r="F5089" s="44">
        <f t="shared" si="1116"/>
        <v>907.00000000006901</v>
      </c>
      <c r="G5089" s="1">
        <f t="shared" si="1117"/>
        <v>2.193116468966008E+17</v>
      </c>
      <c r="H5089" s="15">
        <f t="shared" si="1121"/>
        <v>13.669700731459265</v>
      </c>
      <c r="I5089" s="1">
        <f t="shared" si="1122"/>
        <v>1.2984044703196073E+42</v>
      </c>
      <c r="J5089" s="1">
        <f t="shared" si="1118"/>
        <v>9.803583491131763E+42</v>
      </c>
      <c r="K5089" s="1">
        <f t="shared" si="1119"/>
        <v>1.1101987961451371E+43</v>
      </c>
      <c r="L5089" s="69">
        <f t="shared" si="1127"/>
        <v>3.782139316987506E-2</v>
      </c>
      <c r="M5089" s="69">
        <f t="shared" si="1128"/>
        <v>-1.037821393169875</v>
      </c>
      <c r="Q5089" s="88">
        <f t="shared" si="1123"/>
        <v>2.20531481762265E-4</v>
      </c>
      <c r="R5089" s="88">
        <f t="shared" si="1124"/>
        <v>2.8633906176633183E+38</v>
      </c>
      <c r="S5089" s="88">
        <f t="shared" si="1125"/>
        <v>2.1619987938793666E+39</v>
      </c>
      <c r="T5089" s="1">
        <f t="shared" si="1126"/>
        <v>2.4483378556456983E+39</v>
      </c>
      <c r="U5089" s="88">
        <f t="shared" si="1120"/>
        <v>2.4483378556456986E+39</v>
      </c>
      <c r="V5089" s="1">
        <f t="shared" si="1129"/>
        <v>1.6848207657576164E+48</v>
      </c>
      <c r="W5089" s="84"/>
    </row>
    <row r="5090" spans="6:23" x14ac:dyDescent="0.2">
      <c r="F5090" s="44">
        <f t="shared" si="1116"/>
        <v>907.20000000006905</v>
      </c>
      <c r="G5090" s="1">
        <f t="shared" si="1117"/>
        <v>2.1936000668643469E+17</v>
      </c>
      <c r="H5090" s="15">
        <f t="shared" si="1121"/>
        <v>13.666687129005238</v>
      </c>
      <c r="I5090" s="1">
        <f t="shared" si="1122"/>
        <v>1.2975665635070173E+42</v>
      </c>
      <c r="J5090" s="1">
        <f t="shared" si="1118"/>
        <v>9.8043292426988562E+42</v>
      </c>
      <c r="K5090" s="1">
        <f t="shared" si="1119"/>
        <v>1.1101895806205873E+43</v>
      </c>
      <c r="L5090" s="69">
        <f t="shared" si="1127"/>
        <v>3.7648378872620181E-2</v>
      </c>
      <c r="M5090" s="69">
        <f t="shared" si="1128"/>
        <v>-1.0376483788726203</v>
      </c>
      <c r="Q5090" s="88">
        <f t="shared" si="1123"/>
        <v>2.2048285835118975E-4</v>
      </c>
      <c r="R5090" s="88">
        <f t="shared" si="1124"/>
        <v>2.8609118482295776E+38</v>
      </c>
      <c r="S5090" s="88">
        <f t="shared" si="1125"/>
        <v>2.1616865356463995E+39</v>
      </c>
      <c r="T5090" s="1">
        <f t="shared" si="1126"/>
        <v>2.4477777204693573E+39</v>
      </c>
      <c r="U5090" s="88">
        <f t="shared" si="1120"/>
        <v>2.447777720469357E+39</v>
      </c>
      <c r="V5090" s="1">
        <f t="shared" si="1129"/>
        <v>1.6840639612339896E+48</v>
      </c>
      <c r="W5090" s="84"/>
    </row>
    <row r="5091" spans="6:23" x14ac:dyDescent="0.2">
      <c r="F5091" s="44">
        <f t="shared" si="1116"/>
        <v>907.4000000000691</v>
      </c>
      <c r="G5091" s="1">
        <f t="shared" si="1117"/>
        <v>2.1940836647626854E+17</v>
      </c>
      <c r="H5091" s="15">
        <f t="shared" si="1121"/>
        <v>13.663674855007223</v>
      </c>
      <c r="I5091" s="1">
        <f t="shared" si="1122"/>
        <v>1.2967292158601255E+42</v>
      </c>
      <c r="J5091" s="1">
        <f t="shared" si="1118"/>
        <v>9.8050748794405969E+42</v>
      </c>
      <c r="K5091" s="1">
        <f t="shared" si="1119"/>
        <v>1.1101804095300722E+43</v>
      </c>
      <c r="L5091" s="69">
        <f t="shared" si="1127"/>
        <v>3.7475422689339552E-2</v>
      </c>
      <c r="M5091" s="69">
        <f t="shared" si="1128"/>
        <v>-1.0374754226893395</v>
      </c>
      <c r="Q5091" s="88">
        <f t="shared" si="1123"/>
        <v>2.2043425637630065E-4</v>
      </c>
      <c r="R5091" s="88">
        <f t="shared" si="1124"/>
        <v>2.858435404195502E+38</v>
      </c>
      <c r="S5091" s="88">
        <f t="shared" si="1125"/>
        <v>2.1613743897634337E+39</v>
      </c>
      <c r="T5091" s="1">
        <f t="shared" si="1126"/>
        <v>2.447217930182984E+39</v>
      </c>
      <c r="U5091" s="88">
        <f t="shared" si="1120"/>
        <v>2.447217930182984E+39</v>
      </c>
      <c r="V5091" s="1">
        <f t="shared" si="1129"/>
        <v>1.6833077275558727E+48</v>
      </c>
      <c r="W5091" s="84"/>
    </row>
    <row r="5092" spans="6:23" x14ac:dyDescent="0.2">
      <c r="F5092" s="44">
        <f t="shared" si="1116"/>
        <v>907.60000000006914</v>
      </c>
      <c r="G5092" s="1">
        <f t="shared" si="1117"/>
        <v>2.1945672626610243E+17</v>
      </c>
      <c r="H5092" s="15">
        <f t="shared" si="1121"/>
        <v>13.66066390858699</v>
      </c>
      <c r="I5092" s="1">
        <f t="shared" si="1122"/>
        <v>1.2958924269862741E+42</v>
      </c>
      <c r="J5092" s="1">
        <f t="shared" si="1118"/>
        <v>9.8058204014009272E+42</v>
      </c>
      <c r="K5092" s="1">
        <f t="shared" si="1119"/>
        <v>1.1101712828387202E+43</v>
      </c>
      <c r="L5092" s="69">
        <f t="shared" si="1127"/>
        <v>3.7302524627022021E-2</v>
      </c>
      <c r="M5092" s="69">
        <f t="shared" si="1128"/>
        <v>-1.037302524627022</v>
      </c>
      <c r="Q5092" s="88">
        <f t="shared" si="1123"/>
        <v>2.2038567582249868E-4</v>
      </c>
      <c r="R5092" s="88">
        <f t="shared" si="1124"/>
        <v>2.8559612831462805E+38</v>
      </c>
      <c r="S5092" s="88">
        <f t="shared" si="1125"/>
        <v>2.1610623561567887E+39</v>
      </c>
      <c r="T5092" s="1">
        <f t="shared" si="1126"/>
        <v>2.4466584844714169E+39</v>
      </c>
      <c r="U5092" s="88">
        <f t="shared" si="1120"/>
        <v>2.4466584844714166E+39</v>
      </c>
      <c r="V5092" s="1">
        <f t="shared" si="1129"/>
        <v>1.6825520641291544E+48</v>
      </c>
      <c r="W5092" s="84"/>
    </row>
    <row r="5093" spans="6:23" x14ac:dyDescent="0.2">
      <c r="F5093" s="44">
        <f t="shared" si="1116"/>
        <v>907.80000000006919</v>
      </c>
      <c r="G5093" s="1">
        <f t="shared" si="1117"/>
        <v>2.1950508605593632E+17</v>
      </c>
      <c r="H5093" s="15">
        <f t="shared" si="1121"/>
        <v>13.657654288867098</v>
      </c>
      <c r="I5093" s="1">
        <f t="shared" si="1122"/>
        <v>1.2950561964931031E+42</v>
      </c>
      <c r="J5093" s="1">
        <f t="shared" si="1118"/>
        <v>9.8065658086237728E+42</v>
      </c>
      <c r="K5093" s="1">
        <f t="shared" si="1119"/>
        <v>1.1101622005116876E+43</v>
      </c>
      <c r="L5093" s="69">
        <f t="shared" si="1127"/>
        <v>3.7129684688893376E-2</v>
      </c>
      <c r="M5093" s="69">
        <f t="shared" si="1128"/>
        <v>-1.0371296846888933</v>
      </c>
      <c r="Q5093" s="88">
        <f t="shared" si="1123"/>
        <v>2.203371166791257E-4</v>
      </c>
      <c r="R5093" s="88">
        <f t="shared" si="1124"/>
        <v>2.8534894827272561E+38</v>
      </c>
      <c r="S5093" s="88">
        <f t="shared" si="1125"/>
        <v>2.1607504347962609E+39</v>
      </c>
      <c r="T5093" s="1">
        <f t="shared" si="1126"/>
        <v>2.4460993830689867E+39</v>
      </c>
      <c r="U5093" s="88">
        <f t="shared" si="1120"/>
        <v>2.4460993830689864E+39</v>
      </c>
      <c r="V5093" s="1">
        <f t="shared" si="1129"/>
        <v>1.6817969703942739E+48</v>
      </c>
      <c r="W5093" s="84"/>
    </row>
    <row r="5094" spans="6:23" x14ac:dyDescent="0.2">
      <c r="F5094" s="44">
        <f t="shared" si="1116"/>
        <v>908.00000000006924</v>
      </c>
      <c r="G5094" s="1">
        <f t="shared" si="1117"/>
        <v>2.1955344584577018E+17</v>
      </c>
      <c r="H5094" s="15">
        <f t="shared" si="1121"/>
        <v>13.654645994970872</v>
      </c>
      <c r="I5094" s="1">
        <f t="shared" si="1122"/>
        <v>1.2942205239885513E+42</v>
      </c>
      <c r="J5094" s="1">
        <f t="shared" si="1118"/>
        <v>9.8073111011530212E+42</v>
      </c>
      <c r="K5094" s="1">
        <f t="shared" si="1119"/>
        <v>1.1101531625141572E+43</v>
      </c>
      <c r="L5094" s="69">
        <f t="shared" si="1127"/>
        <v>3.6956902885437279E-2</v>
      </c>
      <c r="M5094" s="69">
        <f t="shared" si="1128"/>
        <v>-1.0369569028854373</v>
      </c>
      <c r="Q5094" s="88">
        <f t="shared" si="1123"/>
        <v>2.2028857892752995E-4</v>
      </c>
      <c r="R5094" s="88">
        <f t="shared" si="1124"/>
        <v>2.8510200004828115E+38</v>
      </c>
      <c r="S5094" s="88">
        <f t="shared" si="1125"/>
        <v>2.1604386255731879E+39</v>
      </c>
      <c r="T5094" s="1">
        <f t="shared" si="1126"/>
        <v>2.445540625621469E+39</v>
      </c>
      <c r="U5094" s="88">
        <f t="shared" si="1120"/>
        <v>2.4455406256214693E+39</v>
      </c>
      <c r="V5094" s="1">
        <f t="shared" si="1129"/>
        <v>1.6810424457312926E+48</v>
      </c>
      <c r="W5094" s="84"/>
    </row>
    <row r="5095" spans="6:23" x14ac:dyDescent="0.2">
      <c r="F5095" s="44">
        <f t="shared" si="1116"/>
        <v>908.20000000006928</v>
      </c>
      <c r="G5095" s="1">
        <f t="shared" si="1117"/>
        <v>2.1960180563560406E+17</v>
      </c>
      <c r="H5095" s="15">
        <f t="shared" si="1121"/>
        <v>13.651639026022409</v>
      </c>
      <c r="I5095" s="1">
        <f t="shared" si="1122"/>
        <v>1.2933854090808518E+42</v>
      </c>
      <c r="J5095" s="1">
        <f t="shared" si="1118"/>
        <v>9.80805627903254E+42</v>
      </c>
      <c r="K5095" s="1">
        <f t="shared" si="1119"/>
        <v>1.1101441688113392E+43</v>
      </c>
      <c r="L5095" s="69">
        <f t="shared" si="1127"/>
        <v>3.6784179221561512E-2</v>
      </c>
      <c r="M5095" s="69">
        <f t="shared" si="1128"/>
        <v>-1.0367841792215615</v>
      </c>
      <c r="Q5095" s="88">
        <f t="shared" si="1123"/>
        <v>2.2024006255794149E-4</v>
      </c>
      <c r="R5095" s="88">
        <f t="shared" si="1124"/>
        <v>2.8485528340749555E+38</v>
      </c>
      <c r="S5095" s="88">
        <f t="shared" si="1125"/>
        <v>2.1601269284659373E+39</v>
      </c>
      <c r="T5095" s="1">
        <f t="shared" si="1126"/>
        <v>2.4449822118734329E+39</v>
      </c>
      <c r="U5095" s="88">
        <f t="shared" si="1120"/>
        <v>2.4449822118734329E+39</v>
      </c>
      <c r="V5095" s="1">
        <f t="shared" si="1129"/>
        <v>1.6802884895887123E+48</v>
      </c>
      <c r="W5095" s="84"/>
    </row>
    <row r="5096" spans="6:23" x14ac:dyDescent="0.2">
      <c r="F5096" s="44">
        <f t="shared" si="1116"/>
        <v>908.40000000006933</v>
      </c>
      <c r="G5096" s="1">
        <f t="shared" si="1117"/>
        <v>2.1965016542543795E+17</v>
      </c>
      <c r="H5096" s="15">
        <f t="shared" si="1121"/>
        <v>13.648633381146576</v>
      </c>
      <c r="I5096" s="1">
        <f t="shared" si="1122"/>
        <v>1.2925508513785395E+42</v>
      </c>
      <c r="J5096" s="1">
        <f t="shared" si="1118"/>
        <v>9.8088013423061635E+42</v>
      </c>
      <c r="K5096" s="1">
        <f t="shared" si="1119"/>
        <v>1.1101352193684703E+43</v>
      </c>
      <c r="L5096" s="69">
        <f t="shared" si="1127"/>
        <v>3.66115137056853E-2</v>
      </c>
      <c r="M5096" s="69">
        <f t="shared" si="1128"/>
        <v>-1.0366115137056853</v>
      </c>
      <c r="Q5096" s="88">
        <f t="shared" si="1123"/>
        <v>2.2019156755259672E-4</v>
      </c>
      <c r="R5096" s="88">
        <f t="shared" si="1124"/>
        <v>2.846087981064841E+38</v>
      </c>
      <c r="S5096" s="88">
        <f t="shared" si="1125"/>
        <v>2.1598153433744091E+39</v>
      </c>
      <c r="T5096" s="1">
        <f t="shared" si="1126"/>
        <v>2.4444241414808932E+39</v>
      </c>
      <c r="U5096" s="88">
        <f t="shared" si="1120"/>
        <v>2.4444241414808932E+39</v>
      </c>
      <c r="V5096" s="1">
        <f t="shared" si="1129"/>
        <v>1.6795351013546761E+48</v>
      </c>
      <c r="W5096" s="84"/>
    </row>
    <row r="5097" spans="6:23" x14ac:dyDescent="0.2">
      <c r="F5097" s="44">
        <f t="shared" si="1116"/>
        <v>908.60000000006937</v>
      </c>
      <c r="G5097" s="1">
        <f t="shared" si="1117"/>
        <v>2.1969852521527181E+17</v>
      </c>
      <c r="H5097" s="15">
        <f t="shared" si="1121"/>
        <v>13.645629059469019</v>
      </c>
      <c r="I5097" s="1">
        <f t="shared" si="1122"/>
        <v>1.2917168504904427E+42</v>
      </c>
      <c r="J5097" s="1">
        <f t="shared" si="1118"/>
        <v>9.809546291017706E+42</v>
      </c>
      <c r="K5097" s="1">
        <f t="shared" si="1119"/>
        <v>1.1101263141508149E+43</v>
      </c>
      <c r="L5097" s="69">
        <f t="shared" si="1127"/>
        <v>3.6438906341131665E-2</v>
      </c>
      <c r="M5097" s="69">
        <f t="shared" si="1128"/>
        <v>-1.0364389063411317</v>
      </c>
      <c r="Q5097" s="88">
        <f t="shared" si="1123"/>
        <v>2.2014309389994935E-4</v>
      </c>
      <c r="R5097" s="88">
        <f t="shared" si="1124"/>
        <v>2.8436254390966437E+38</v>
      </c>
      <c r="S5097" s="88">
        <f t="shared" si="1125"/>
        <v>2.1595038702594106E+39</v>
      </c>
      <c r="T5097" s="1">
        <f t="shared" si="1126"/>
        <v>2.4438664141690751E+39</v>
      </c>
      <c r="U5097" s="88">
        <f t="shared" si="1120"/>
        <v>2.4438664141690751E+39</v>
      </c>
      <c r="V5097" s="1">
        <f t="shared" si="1129"/>
        <v>1.6787822804654082E+48</v>
      </c>
      <c r="W5097" s="84"/>
    </row>
    <row r="5098" spans="6:23" x14ac:dyDescent="0.2">
      <c r="F5098" s="44">
        <f t="shared" si="1116"/>
        <v>908.80000000006942</v>
      </c>
      <c r="G5098" s="1">
        <f t="shared" si="1117"/>
        <v>2.197468850051057E+17</v>
      </c>
      <c r="H5098" s="15">
        <f t="shared" si="1121"/>
        <v>13.642626060116141</v>
      </c>
      <c r="I5098" s="1">
        <f t="shared" si="1122"/>
        <v>1.2908834060256877E+42</v>
      </c>
      <c r="J5098" s="1">
        <f t="shared" si="1118"/>
        <v>9.8102911252109548E+42</v>
      </c>
      <c r="K5098" s="1">
        <f t="shared" si="1119"/>
        <v>1.1101174531236643E+43</v>
      </c>
      <c r="L5098" s="69">
        <f t="shared" si="1127"/>
        <v>3.6266357135972149E-2</v>
      </c>
      <c r="M5098" s="69">
        <f t="shared" si="1128"/>
        <v>-1.0362663571359723</v>
      </c>
      <c r="Q5098" s="88">
        <f t="shared" si="1123"/>
        <v>2.2009464158401215E-4</v>
      </c>
      <c r="R5098" s="88">
        <f t="shared" si="1124"/>
        <v>2.8411652057597256E+38</v>
      </c>
      <c r="S5098" s="88">
        <f t="shared" si="1125"/>
        <v>2.1591925090381205E+39</v>
      </c>
      <c r="T5098" s="1">
        <f t="shared" si="1126"/>
        <v>2.4433090296140929E+39</v>
      </c>
      <c r="U5098" s="88">
        <f t="shared" si="1120"/>
        <v>2.4433090296140929E+39</v>
      </c>
      <c r="V5098" s="1">
        <f t="shared" si="1129"/>
        <v>1.6780300263239023E+48</v>
      </c>
      <c r="W5098" s="84"/>
    </row>
    <row r="5099" spans="6:23" x14ac:dyDescent="0.2">
      <c r="F5099" s="44">
        <f t="shared" si="1116"/>
        <v>909.00000000006946</v>
      </c>
      <c r="G5099" s="1">
        <f t="shared" si="1117"/>
        <v>2.1979524479493958E+17</v>
      </c>
      <c r="H5099" s="15">
        <f t="shared" si="1121"/>
        <v>13.639624382215125</v>
      </c>
      <c r="I5099" s="1">
        <f t="shared" si="1122"/>
        <v>1.2900505175936982E+42</v>
      </c>
      <c r="J5099" s="1">
        <f t="shared" si="1118"/>
        <v>9.8110358449296673E+42</v>
      </c>
      <c r="K5099" s="1">
        <f t="shared" si="1119"/>
        <v>1.1101086362523366E+43</v>
      </c>
      <c r="L5099" s="69">
        <f t="shared" si="1127"/>
        <v>3.6093866096520211E-2</v>
      </c>
      <c r="M5099" s="69">
        <f t="shared" si="1128"/>
        <v>-1.0360938660965202</v>
      </c>
      <c r="Q5099" s="88">
        <f t="shared" si="1123"/>
        <v>2.2004621059146245E-4</v>
      </c>
      <c r="R5099" s="88">
        <f t="shared" si="1124"/>
        <v>2.8387072786804805E+38</v>
      </c>
      <c r="S5099" s="88">
        <f t="shared" si="1125"/>
        <v>2.1588812596537803E+39</v>
      </c>
      <c r="T5099" s="1">
        <f t="shared" si="1126"/>
        <v>2.4427519875218283E+39</v>
      </c>
      <c r="U5099" s="88">
        <f t="shared" si="1120"/>
        <v>2.4427519875218286E+39</v>
      </c>
      <c r="V5099" s="1">
        <f t="shared" si="1129"/>
        <v>1.6772783383541144E+48</v>
      </c>
      <c r="W5099" s="84"/>
    </row>
    <row r="5100" spans="6:23" x14ac:dyDescent="0.2">
      <c r="F5100" s="44">
        <f t="shared" si="1116"/>
        <v>909.20000000006951</v>
      </c>
      <c r="G5100" s="1">
        <f t="shared" si="1117"/>
        <v>2.1984360458477344E+17</v>
      </c>
      <c r="H5100" s="15">
        <f t="shared" si="1121"/>
        <v>13.636624024893917</v>
      </c>
      <c r="I5100" s="1">
        <f t="shared" si="1122"/>
        <v>1.2892181848041907E+42</v>
      </c>
      <c r="J5100" s="1">
        <f t="shared" si="1118"/>
        <v>9.8117804502175724E+42</v>
      </c>
      <c r="K5100" s="1">
        <f t="shared" si="1119"/>
        <v>1.1100998635021763E+43</v>
      </c>
      <c r="L5100" s="69">
        <f t="shared" si="1127"/>
        <v>3.5921433232328673E-2</v>
      </c>
      <c r="M5100" s="69">
        <f t="shared" si="1128"/>
        <v>-1.0359214332323288</v>
      </c>
      <c r="Q5100" s="88">
        <f t="shared" si="1123"/>
        <v>2.1999780090897758E-4</v>
      </c>
      <c r="R5100" s="88">
        <f t="shared" si="1124"/>
        <v>2.8362516554878581E+38</v>
      </c>
      <c r="S5100" s="88">
        <f t="shared" si="1125"/>
        <v>2.1585701220495639E+39</v>
      </c>
      <c r="T5100" s="1">
        <f t="shared" si="1126"/>
        <v>2.4421952875983497E+39</v>
      </c>
      <c r="U5100" s="88">
        <f t="shared" si="1120"/>
        <v>2.4421952875983497E+39</v>
      </c>
      <c r="V5100" s="1">
        <f t="shared" si="1129"/>
        <v>1.6765272159806377E+48</v>
      </c>
      <c r="W5100" s="84"/>
    </row>
    <row r="5101" spans="6:23" x14ac:dyDescent="0.2">
      <c r="F5101" s="44">
        <f t="shared" si="1116"/>
        <v>909.40000000006955</v>
      </c>
      <c r="G5101" s="1">
        <f t="shared" si="1117"/>
        <v>2.1989196437460733E+17</v>
      </c>
      <c r="H5101" s="15">
        <f t="shared" si="1121"/>
        <v>13.633624987281229</v>
      </c>
      <c r="I5101" s="1">
        <f t="shared" si="1122"/>
        <v>1.2883864072671818E+42</v>
      </c>
      <c r="J5101" s="1">
        <f t="shared" si="1118"/>
        <v>9.8125249411183782E+42</v>
      </c>
      <c r="K5101" s="1">
        <f t="shared" si="1119"/>
        <v>1.110091134838556E+43</v>
      </c>
      <c r="L5101" s="69">
        <f t="shared" si="1127"/>
        <v>3.5749058544282689E-2</v>
      </c>
      <c r="M5101" s="69">
        <f t="shared" si="1128"/>
        <v>-1.0357490585442828</v>
      </c>
      <c r="Q5101" s="88">
        <f t="shared" si="1123"/>
        <v>2.1994941252234668E-4</v>
      </c>
      <c r="R5101" s="88">
        <f t="shared" si="1124"/>
        <v>2.8337983338019353E+38</v>
      </c>
      <c r="S5101" s="88">
        <f t="shared" si="1125"/>
        <v>2.1582590961598617E+39</v>
      </c>
      <c r="T5101" s="1">
        <f t="shared" si="1126"/>
        <v>2.4416389295400553E+39</v>
      </c>
      <c r="U5101" s="88">
        <f t="shared" si="1120"/>
        <v>2.4416389295400553E+39</v>
      </c>
      <c r="V5101" s="1">
        <f t="shared" si="1129"/>
        <v>1.6757766586219331E+48</v>
      </c>
      <c r="W5101" s="84"/>
    </row>
    <row r="5102" spans="6:23" x14ac:dyDescent="0.2">
      <c r="F5102" s="44">
        <f t="shared" si="1116"/>
        <v>909.6000000000696</v>
      </c>
      <c r="G5102" s="1">
        <f t="shared" si="1117"/>
        <v>2.1994032416444122E+17</v>
      </c>
      <c r="H5102" s="15">
        <f t="shared" si="1121"/>
        <v>13.630627268506538</v>
      </c>
      <c r="I5102" s="1">
        <f t="shared" si="1122"/>
        <v>1.2875551845929809E+42</v>
      </c>
      <c r="J5102" s="1">
        <f t="shared" si="1118"/>
        <v>9.8132693176757555E+42</v>
      </c>
      <c r="K5102" s="1">
        <f t="shared" si="1119"/>
        <v>1.1100824502268736E+43</v>
      </c>
      <c r="L5102" s="69">
        <f t="shared" si="1127"/>
        <v>3.5576742046426212E-2</v>
      </c>
      <c r="M5102" s="69">
        <f t="shared" si="1128"/>
        <v>-1.0355767420464261</v>
      </c>
      <c r="Q5102" s="88">
        <f t="shared" si="1123"/>
        <v>2.1990104541647071E-4</v>
      </c>
      <c r="R5102" s="88">
        <f t="shared" si="1124"/>
        <v>2.8313473112339344E+38</v>
      </c>
      <c r="S5102" s="88">
        <f t="shared" si="1125"/>
        <v>2.1579481819102748E+39</v>
      </c>
      <c r="T5102" s="1">
        <f t="shared" si="1126"/>
        <v>2.4410829130336684E+39</v>
      </c>
      <c r="U5102" s="88">
        <f t="shared" si="1120"/>
        <v>2.4410829130336681E+39</v>
      </c>
      <c r="V5102" s="1">
        <f t="shared" si="1129"/>
        <v>1.6750266656903346E+48</v>
      </c>
      <c r="W5102" s="84"/>
    </row>
    <row r="5103" spans="6:23" x14ac:dyDescent="0.2">
      <c r="F5103" s="44">
        <f t="shared" si="1116"/>
        <v>909.80000000006964</v>
      </c>
      <c r="G5103" s="1">
        <f t="shared" si="1117"/>
        <v>2.1998868395427507E+17</v>
      </c>
      <c r="H5103" s="15">
        <f t="shared" si="1121"/>
        <v>13.627630867700097</v>
      </c>
      <c r="I5103" s="1">
        <f t="shared" si="1122"/>
        <v>1.2867245163921945E+42</v>
      </c>
      <c r="J5103" s="1">
        <f t="shared" si="1118"/>
        <v>9.8140135799333688E+42</v>
      </c>
      <c r="K5103" s="1">
        <f t="shared" si="1119"/>
        <v>1.1100738096325563E+43</v>
      </c>
      <c r="L5103" s="69">
        <f t="shared" si="1127"/>
        <v>3.540448373356514E-2</v>
      </c>
      <c r="M5103" s="69">
        <f t="shared" si="1128"/>
        <v>-1.0354044837335652</v>
      </c>
      <c r="Q5103" s="88">
        <f t="shared" si="1123"/>
        <v>2.1985269957713882E-4</v>
      </c>
      <c r="R5103" s="88">
        <f t="shared" si="1124"/>
        <v>2.8288985854091238E+38</v>
      </c>
      <c r="S5103" s="88">
        <f t="shared" si="1125"/>
        <v>2.1576373792350516E+39</v>
      </c>
      <c r="T5103" s="1">
        <f t="shared" si="1126"/>
        <v>2.440527237775964E+39</v>
      </c>
      <c r="U5103" s="88">
        <f t="shared" si="1120"/>
        <v>2.440527237775964E+39</v>
      </c>
      <c r="V5103" s="1">
        <f t="shared" si="1129"/>
        <v>1.6742772366055899E+48</v>
      </c>
      <c r="W5103" s="84"/>
    </row>
    <row r="5104" spans="6:23" x14ac:dyDescent="0.2">
      <c r="F5104" s="44">
        <f t="shared" ref="F5104:F5167" si="1130">F5103+0.2</f>
        <v>910.00000000006969</v>
      </c>
      <c r="G5104" s="1">
        <f t="shared" si="1117"/>
        <v>2.2003704374410896E+17</v>
      </c>
      <c r="H5104" s="15">
        <f t="shared" si="1121"/>
        <v>13.624635783992909</v>
      </c>
      <c r="I5104" s="1">
        <f t="shared" si="1122"/>
        <v>1.2858944022757235E+42</v>
      </c>
      <c r="J5104" s="1">
        <f t="shared" si="1118"/>
        <v>9.8147577279348346E+42</v>
      </c>
      <c r="K5104" s="1">
        <f t="shared" si="1119"/>
        <v>1.1100652130210558E+43</v>
      </c>
      <c r="L5104" s="69">
        <f t="shared" si="1127"/>
        <v>3.5232283622973287E-2</v>
      </c>
      <c r="M5104" s="69">
        <f t="shared" si="1128"/>
        <v>-1.0352322836229733</v>
      </c>
      <c r="Q5104" s="88">
        <f t="shared" si="1123"/>
        <v>2.1980437499191652E-4</v>
      </c>
      <c r="R5104" s="88">
        <f t="shared" si="1124"/>
        <v>2.8264521539781946E+38</v>
      </c>
      <c r="S5104" s="88">
        <f t="shared" si="1125"/>
        <v>2.1573266880857991E+39</v>
      </c>
      <c r="T5104" s="1">
        <f t="shared" si="1126"/>
        <v>2.4399719034836185E+39</v>
      </c>
      <c r="U5104" s="88">
        <f t="shared" si="1120"/>
        <v>2.4399719034836185E+39</v>
      </c>
      <c r="V5104" s="1">
        <f t="shared" si="1129"/>
        <v>1.6735283708016052E+48</v>
      </c>
      <c r="W5104" s="84"/>
    </row>
    <row r="5105" spans="6:23" x14ac:dyDescent="0.2">
      <c r="F5105" s="44">
        <f t="shared" si="1130"/>
        <v>910.20000000006974</v>
      </c>
      <c r="G5105" s="1">
        <f t="shared" si="1117"/>
        <v>2.2008540353394285E+17</v>
      </c>
      <c r="H5105" s="15">
        <f t="shared" si="1121"/>
        <v>13.62164201651675</v>
      </c>
      <c r="I5105" s="1">
        <f t="shared" si="1122"/>
        <v>1.2850648418547632E+42</v>
      </c>
      <c r="J5105" s="1">
        <f t="shared" si="1118"/>
        <v>9.8155017617237543E+42</v>
      </c>
      <c r="K5105" s="1">
        <f t="shared" si="1119"/>
        <v>1.1100566603578518E+43</v>
      </c>
      <c r="L5105" s="69">
        <f t="shared" si="1127"/>
        <v>3.5060141715839113E-2</v>
      </c>
      <c r="M5105" s="69">
        <f t="shared" si="1128"/>
        <v>-1.0350601417158392</v>
      </c>
      <c r="Q5105" s="88">
        <f t="shared" si="1123"/>
        <v>2.1975607164570476E-4</v>
      </c>
      <c r="R5105" s="88">
        <f t="shared" si="1124"/>
        <v>2.824008014560116E+38</v>
      </c>
      <c r="S5105" s="88">
        <f t="shared" si="1125"/>
        <v>2.1570161083879066E+39</v>
      </c>
      <c r="T5105" s="1">
        <f t="shared" si="1126"/>
        <v>2.439416909843918E+39</v>
      </c>
      <c r="U5105" s="88">
        <f t="shared" si="1120"/>
        <v>2.4394169098439183E+39</v>
      </c>
      <c r="V5105" s="1">
        <f t="shared" si="1129"/>
        <v>1.6727800676926308E+48</v>
      </c>
      <c r="W5105" s="84"/>
    </row>
    <row r="5106" spans="6:23" x14ac:dyDescent="0.2">
      <c r="F5106" s="44">
        <f t="shared" si="1130"/>
        <v>910.40000000006978</v>
      </c>
      <c r="G5106" s="1">
        <f t="shared" si="1117"/>
        <v>2.201337633237767E+17</v>
      </c>
      <c r="H5106" s="15">
        <f t="shared" si="1121"/>
        <v>13.61864956440416</v>
      </c>
      <c r="I5106" s="1">
        <f t="shared" si="1122"/>
        <v>1.2842358347408052E+42</v>
      </c>
      <c r="J5106" s="1">
        <f t="shared" si="1118"/>
        <v>9.8162456813436996E+42</v>
      </c>
      <c r="K5106" s="1">
        <f t="shared" si="1119"/>
        <v>1.1100481516084505E+43</v>
      </c>
      <c r="L5106" s="69">
        <f t="shared" si="1127"/>
        <v>3.4888058019390586E-2</v>
      </c>
      <c r="M5106" s="69">
        <f t="shared" si="1128"/>
        <v>-1.0348880580193907</v>
      </c>
      <c r="Q5106" s="88">
        <f t="shared" si="1123"/>
        <v>2.1970778952518089E-4</v>
      </c>
      <c r="R5106" s="88">
        <f t="shared" si="1124"/>
        <v>2.8215661647992779E+38</v>
      </c>
      <c r="S5106" s="88">
        <f t="shared" si="1125"/>
        <v>2.1567056400841275E+39</v>
      </c>
      <c r="T5106" s="1">
        <f t="shared" si="1126"/>
        <v>2.4388622565640552E+39</v>
      </c>
      <c r="U5106" s="88">
        <f t="shared" si="1120"/>
        <v>2.4388622565640552E+39</v>
      </c>
      <c r="V5106" s="1">
        <f t="shared" si="1129"/>
        <v>1.6720323267070802E+48</v>
      </c>
      <c r="W5106" s="84"/>
    </row>
    <row r="5107" spans="6:23" x14ac:dyDescent="0.2">
      <c r="F5107" s="44">
        <f t="shared" si="1130"/>
        <v>910.60000000006983</v>
      </c>
      <c r="G5107" s="1">
        <f t="shared" si="1117"/>
        <v>2.2018212311361059E+17</v>
      </c>
      <c r="H5107" s="15">
        <f t="shared" si="1121"/>
        <v>13.615658426788432</v>
      </c>
      <c r="I5107" s="1">
        <f t="shared" si="1122"/>
        <v>1.2834073805456337E+42</v>
      </c>
      <c r="J5107" s="1">
        <f t="shared" si="1118"/>
        <v>9.8169894868382139E+42</v>
      </c>
      <c r="K5107" s="1">
        <f t="shared" si="1119"/>
        <v>1.1100396867383848E+43</v>
      </c>
      <c r="L5107" s="69">
        <f t="shared" si="1127"/>
        <v>3.4716032540554553E-2</v>
      </c>
      <c r="M5107" s="69">
        <f t="shared" si="1128"/>
        <v>-1.0347160325405547</v>
      </c>
      <c r="Q5107" s="88">
        <f t="shared" si="1123"/>
        <v>2.1965952861524585E-4</v>
      </c>
      <c r="R5107" s="88">
        <f t="shared" si="1124"/>
        <v>2.8191266023198132E+38</v>
      </c>
      <c r="S5107" s="88">
        <f t="shared" si="1125"/>
        <v>2.1563952830997062E+39</v>
      </c>
      <c r="T5107" s="1">
        <f t="shared" si="1126"/>
        <v>2.4383079433316877E+39</v>
      </c>
      <c r="U5107" s="88">
        <f t="shared" si="1120"/>
        <v>2.4383079433316877E+39</v>
      </c>
      <c r="V5107" s="1">
        <f t="shared" si="1129"/>
        <v>1.6712851472604776E+48</v>
      </c>
      <c r="W5107" s="84"/>
    </row>
    <row r="5108" spans="6:23" x14ac:dyDescent="0.2">
      <c r="F5108" s="44">
        <f t="shared" si="1130"/>
        <v>910.80000000006987</v>
      </c>
      <c r="G5108" s="1">
        <f t="shared" si="1117"/>
        <v>2.2023048290344448E+17</v>
      </c>
      <c r="H5108" s="15">
        <f t="shared" si="1121"/>
        <v>13.612668602803629</v>
      </c>
      <c r="I5108" s="1">
        <f t="shared" si="1122"/>
        <v>1.2825794788813282E+42</v>
      </c>
      <c r="J5108" s="1">
        <f t="shared" si="1118"/>
        <v>9.8177331782508195E+42</v>
      </c>
      <c r="K5108" s="1">
        <f t="shared" si="1119"/>
        <v>1.1100312657132147E+43</v>
      </c>
      <c r="L5108" s="69">
        <f t="shared" si="1127"/>
        <v>3.4544065283888516E-2</v>
      </c>
      <c r="M5108" s="69">
        <f t="shared" si="1128"/>
        <v>-1.0345440652838884</v>
      </c>
      <c r="Q5108" s="88">
        <f t="shared" si="1123"/>
        <v>2.1961128890346515E-4</v>
      </c>
      <c r="R5108" s="88">
        <f t="shared" si="1124"/>
        <v>2.8166893247826314E+38</v>
      </c>
      <c r="S5108" s="88">
        <f t="shared" si="1125"/>
        <v>2.1560850373859758E+39</v>
      </c>
      <c r="T5108" s="1">
        <f t="shared" si="1126"/>
        <v>2.4377539698642388E+39</v>
      </c>
      <c r="U5108" s="88">
        <f t="shared" si="1120"/>
        <v>2.4377539698642388E+39</v>
      </c>
      <c r="V5108" s="1">
        <f t="shared" si="1129"/>
        <v>1.6705385287892594E+48</v>
      </c>
      <c r="W5108" s="84"/>
    </row>
    <row r="5109" spans="6:23" x14ac:dyDescent="0.2">
      <c r="F5109" s="44">
        <f t="shared" si="1130"/>
        <v>911.00000000006992</v>
      </c>
      <c r="G5109" s="1">
        <f t="shared" si="1117"/>
        <v>2.2027884269327834E+17</v>
      </c>
      <c r="H5109" s="15">
        <f t="shared" si="1121"/>
        <v>13.609680091584572</v>
      </c>
      <c r="I5109" s="1">
        <f t="shared" si="1122"/>
        <v>1.2817521293602626E+42</v>
      </c>
      <c r="J5109" s="1">
        <f t="shared" si="1118"/>
        <v>9.8184767556250089E+42</v>
      </c>
      <c r="K5109" s="1">
        <f t="shared" si="1119"/>
        <v>1.1100228884985272E+43</v>
      </c>
      <c r="L5109" s="69">
        <f t="shared" si="1127"/>
        <v>3.4372156254799086E-2</v>
      </c>
      <c r="M5109" s="69">
        <f t="shared" si="1128"/>
        <v>-1.0343721562547992</v>
      </c>
      <c r="Q5109" s="88">
        <f t="shared" si="1123"/>
        <v>2.1956307037385159E-4</v>
      </c>
      <c r="R5109" s="88">
        <f t="shared" si="1124"/>
        <v>2.8142543298056147E+38</v>
      </c>
      <c r="S5109" s="88">
        <f t="shared" si="1125"/>
        <v>2.1557749028593199E+39</v>
      </c>
      <c r="T5109" s="1">
        <f t="shared" si="1126"/>
        <v>2.4372003358398816E+39</v>
      </c>
      <c r="U5109" s="88">
        <f t="shared" si="1120"/>
        <v>2.4372003358398816E+39</v>
      </c>
      <c r="V5109" s="1">
        <f t="shared" si="1129"/>
        <v>1.6697924707034659E+48</v>
      </c>
      <c r="W5109" s="84"/>
    </row>
    <row r="5110" spans="6:23" x14ac:dyDescent="0.2">
      <c r="F5110" s="44">
        <f t="shared" si="1130"/>
        <v>911.20000000006996</v>
      </c>
      <c r="G5110" s="1">
        <f t="shared" si="1117"/>
        <v>2.2032720248311222E+17</v>
      </c>
      <c r="H5110" s="15">
        <f t="shared" si="1121"/>
        <v>13.606692892266841</v>
      </c>
      <c r="I5110" s="1">
        <f t="shared" si="1122"/>
        <v>1.2809253315951032E+42</v>
      </c>
      <c r="J5110" s="1">
        <f t="shared" si="1118"/>
        <v>9.8192202190042486E+42</v>
      </c>
      <c r="K5110" s="1">
        <f t="shared" si="1119"/>
        <v>1.1100145550599352E+43</v>
      </c>
      <c r="L5110" s="69">
        <f t="shared" si="1127"/>
        <v>3.4200305462614301E-2</v>
      </c>
      <c r="M5110" s="69">
        <f t="shared" si="1128"/>
        <v>-1.0342003054626143</v>
      </c>
      <c r="Q5110" s="88">
        <f t="shared" si="1123"/>
        <v>2.1951487301397066E-4</v>
      </c>
      <c r="R5110" s="88">
        <f t="shared" si="1124"/>
        <v>2.8118216150547733E+38</v>
      </c>
      <c r="S5110" s="88">
        <f t="shared" si="1125"/>
        <v>2.1554648794709308E+39</v>
      </c>
      <c r="T5110" s="1">
        <f t="shared" si="1126"/>
        <v>2.436647040976408E+39</v>
      </c>
      <c r="U5110" s="88">
        <f t="shared" si="1120"/>
        <v>2.436647040976408E+39</v>
      </c>
      <c r="V5110" s="1">
        <f t="shared" si="1129"/>
        <v>1.6690469724407926E+48</v>
      </c>
      <c r="W5110" s="84"/>
    </row>
    <row r="5111" spans="6:23" x14ac:dyDescent="0.2">
      <c r="F5111" s="44">
        <f t="shared" si="1130"/>
        <v>911.40000000007001</v>
      </c>
      <c r="G5111" s="1">
        <f t="shared" si="1117"/>
        <v>2.2037556227294611E+17</v>
      </c>
      <c r="H5111" s="15">
        <f t="shared" si="1121"/>
        <v>13.603707003986772</v>
      </c>
      <c r="I5111" s="1">
        <f t="shared" si="1122"/>
        <v>1.2800990851988101E+42</v>
      </c>
      <c r="J5111" s="1">
        <f t="shared" si="1118"/>
        <v>9.8199635684319742E+42</v>
      </c>
      <c r="K5111" s="1">
        <f t="shared" si="1119"/>
        <v>1.1100062653630784E+43</v>
      </c>
      <c r="L5111" s="69">
        <f t="shared" si="1127"/>
        <v>3.4028512912075481E-2</v>
      </c>
      <c r="M5111" s="69">
        <f t="shared" si="1128"/>
        <v>-1.0340285129120754</v>
      </c>
      <c r="Q5111" s="88">
        <f t="shared" si="1123"/>
        <v>2.1946669680961151E-4</v>
      </c>
      <c r="R5111" s="88">
        <f t="shared" si="1124"/>
        <v>2.8093911781758831E+38</v>
      </c>
      <c r="S5111" s="88">
        <f t="shared" si="1125"/>
        <v>2.1551549671544909E+39</v>
      </c>
      <c r="T5111" s="1">
        <f t="shared" si="1126"/>
        <v>2.4360940849720793E+39</v>
      </c>
      <c r="U5111" s="88">
        <f t="shared" si="1120"/>
        <v>2.436094084972079E+39</v>
      </c>
      <c r="V5111" s="1">
        <f t="shared" si="1129"/>
        <v>1.6683020334260533E+48</v>
      </c>
      <c r="W5111" s="84"/>
    </row>
    <row r="5112" spans="6:23" x14ac:dyDescent="0.2">
      <c r="F5112" s="44">
        <f t="shared" si="1130"/>
        <v>911.60000000007005</v>
      </c>
      <c r="G5112" s="1">
        <f t="shared" si="1117"/>
        <v>2.2042392206277997E+17</v>
      </c>
      <c r="H5112" s="15">
        <f t="shared" si="1121"/>
        <v>13.600722425881466</v>
      </c>
      <c r="I5112" s="1">
        <f t="shared" si="1122"/>
        <v>1.2792733897846373E+42</v>
      </c>
      <c r="J5112" s="1">
        <f t="shared" si="1118"/>
        <v>9.8207068039516028E+42</v>
      </c>
      <c r="K5112" s="1">
        <f t="shared" si="1119"/>
        <v>1.109998019373624E+43</v>
      </c>
      <c r="L5112" s="69">
        <f t="shared" si="1127"/>
        <v>3.3856778607430617E-2</v>
      </c>
      <c r="M5112" s="69">
        <f t="shared" si="1128"/>
        <v>-1.0338567786074306</v>
      </c>
      <c r="Q5112" s="88">
        <f t="shared" si="1123"/>
        <v>2.1941854174656328E-4</v>
      </c>
      <c r="R5112" s="88">
        <f t="shared" si="1124"/>
        <v>2.8069630168172796E+38</v>
      </c>
      <c r="S5112" s="88">
        <f t="shared" si="1125"/>
        <v>2.1548451658436129E+39</v>
      </c>
      <c r="T5112" s="1">
        <f t="shared" si="1126"/>
        <v>2.435541467525341E+39</v>
      </c>
      <c r="U5112" s="88">
        <f t="shared" si="1120"/>
        <v>2.4355414675253407E+39</v>
      </c>
      <c r="V5112" s="1">
        <f t="shared" si="1129"/>
        <v>1.6675576530846934E+48</v>
      </c>
      <c r="W5112" s="84"/>
    </row>
    <row r="5113" spans="6:23" x14ac:dyDescent="0.2">
      <c r="F5113" s="44">
        <f t="shared" si="1130"/>
        <v>911.8000000000701</v>
      </c>
      <c r="G5113" s="1">
        <f t="shared" si="1117"/>
        <v>2.2047228185261386E+17</v>
      </c>
      <c r="H5113" s="15">
        <f t="shared" si="1121"/>
        <v>13.597739157088773</v>
      </c>
      <c r="I5113" s="1">
        <f t="shared" si="1122"/>
        <v>1.2784482449661308E+42</v>
      </c>
      <c r="J5113" s="1">
        <f t="shared" si="1118"/>
        <v>9.8214499256065205E+42</v>
      </c>
      <c r="K5113" s="1">
        <f t="shared" si="1119"/>
        <v>1.1099898170572651E+43</v>
      </c>
      <c r="L5113" s="69">
        <f t="shared" si="1127"/>
        <v>3.3685102556713808E-2</v>
      </c>
      <c r="M5113" s="69">
        <f t="shared" si="1128"/>
        <v>-1.0336851025567138</v>
      </c>
      <c r="Q5113" s="88">
        <f t="shared" si="1123"/>
        <v>2.1937040781239148E-4</v>
      </c>
      <c r="R5113" s="88">
        <f t="shared" si="1124"/>
        <v>2.8045371286525628E+38</v>
      </c>
      <c r="S5113" s="88">
        <f t="shared" si="1125"/>
        <v>2.1545354754892844E+39</v>
      </c>
      <c r="T5113" s="1">
        <f t="shared" si="1126"/>
        <v>2.4349891883545405E+39</v>
      </c>
      <c r="U5113" s="88">
        <f t="shared" si="1120"/>
        <v>2.4349891883545405E+39</v>
      </c>
      <c r="V5113" s="1">
        <f t="shared" si="1129"/>
        <v>1.6668138308562857E+48</v>
      </c>
      <c r="W5113" s="84"/>
    </row>
    <row r="5114" spans="6:23" x14ac:dyDescent="0.2">
      <c r="F5114" s="44">
        <f t="shared" si="1130"/>
        <v>912.00000000007014</v>
      </c>
      <c r="G5114" s="1">
        <f t="shared" si="1117"/>
        <v>2.2052064164244774E+17</v>
      </c>
      <c r="H5114" s="15">
        <f t="shared" si="1121"/>
        <v>13.594757196747306</v>
      </c>
      <c r="I5114" s="1">
        <f t="shared" si="1122"/>
        <v>1.2776236503571297E+42</v>
      </c>
      <c r="J5114" s="1">
        <f t="shared" si="1118"/>
        <v>9.8221929334400886E+42</v>
      </c>
      <c r="K5114" s="1">
        <f t="shared" si="1119"/>
        <v>1.1099816583797219E+43</v>
      </c>
      <c r="L5114" s="69">
        <f t="shared" si="1127"/>
        <v>3.3513484764045066E-2</v>
      </c>
      <c r="M5114" s="69">
        <f t="shared" si="1128"/>
        <v>-1.033513484764045</v>
      </c>
      <c r="Q5114" s="88">
        <f t="shared" si="1123"/>
        <v>2.1932229499022071E-4</v>
      </c>
      <c r="R5114" s="88">
        <f t="shared" si="1124"/>
        <v>2.8021135113010901E+38</v>
      </c>
      <c r="S5114" s="88">
        <f t="shared" si="1125"/>
        <v>2.1542258959988084E+39</v>
      </c>
      <c r="T5114" s="1">
        <f t="shared" si="1126"/>
        <v>2.4344372471289173E+39</v>
      </c>
      <c r="U5114" s="88">
        <f t="shared" si="1120"/>
        <v>2.4344372471289176E+39</v>
      </c>
      <c r="V5114" s="1">
        <f t="shared" si="1129"/>
        <v>1.6660705661472854E+48</v>
      </c>
      <c r="W5114" s="84"/>
    </row>
    <row r="5115" spans="6:23" x14ac:dyDescent="0.2">
      <c r="F5115" s="44">
        <f t="shared" si="1130"/>
        <v>912.20000000007019</v>
      </c>
      <c r="G5115" s="1">
        <f t="shared" si="1117"/>
        <v>2.205690014322816E+17</v>
      </c>
      <c r="H5115" s="15">
        <f t="shared" si="1121"/>
        <v>13.59177654399643</v>
      </c>
      <c r="I5115" s="1">
        <f t="shared" si="1122"/>
        <v>1.2767996055717656E+42</v>
      </c>
      <c r="J5115" s="1">
        <f t="shared" si="1118"/>
        <v>9.8229358274956436E+42</v>
      </c>
      <c r="K5115" s="1">
        <f t="shared" si="1119"/>
        <v>1.1099735433067409E+43</v>
      </c>
      <c r="L5115" s="69">
        <f t="shared" si="1127"/>
        <v>3.334192523635484E-2</v>
      </c>
      <c r="M5115" s="69">
        <f t="shared" si="1128"/>
        <v>-1.0333419252363549</v>
      </c>
      <c r="Q5115" s="88">
        <f t="shared" si="1123"/>
        <v>2.1927420326850466E-4</v>
      </c>
      <c r="R5115" s="88">
        <f t="shared" si="1124"/>
        <v>2.799692162452899E+38</v>
      </c>
      <c r="S5115" s="88">
        <f t="shared" si="1125"/>
        <v>2.1539164273317568E+39</v>
      </c>
      <c r="T5115" s="1">
        <f t="shared" si="1126"/>
        <v>2.4338856435770467E+39</v>
      </c>
      <c r="U5115" s="88">
        <f t="shared" si="1120"/>
        <v>2.4338856435770467E+39</v>
      </c>
      <c r="V5115" s="1">
        <f t="shared" si="1129"/>
        <v>1.6653278584052681E+48</v>
      </c>
      <c r="W5115" s="84"/>
    </row>
    <row r="5116" spans="6:23" x14ac:dyDescent="0.2">
      <c r="F5116" s="44">
        <f t="shared" si="1130"/>
        <v>912.40000000007024</v>
      </c>
      <c r="G5116" s="1">
        <f t="shared" si="1117"/>
        <v>2.2061736122211549E+17</v>
      </c>
      <c r="H5116" s="15">
        <f t="shared" si="1121"/>
        <v>13.588797197976263</v>
      </c>
      <c r="I5116" s="1">
        <f t="shared" si="1122"/>
        <v>1.2759761102244624E+42</v>
      </c>
      <c r="J5116" s="1">
        <f t="shared" si="1118"/>
        <v>9.8236786078164862E+42</v>
      </c>
      <c r="K5116" s="1">
        <f t="shared" si="1119"/>
        <v>1.1099654718040948E+43</v>
      </c>
      <c r="L5116" s="69">
        <f t="shared" si="1127"/>
        <v>3.3170423982039662E-2</v>
      </c>
      <c r="M5116" s="69">
        <f t="shared" si="1128"/>
        <v>-1.0331704239820396</v>
      </c>
      <c r="Q5116" s="88">
        <f t="shared" si="1123"/>
        <v>2.1922613263303248E-4</v>
      </c>
      <c r="R5116" s="88">
        <f t="shared" si="1124"/>
        <v>2.7972730797664884E+38</v>
      </c>
      <c r="S5116" s="88">
        <f t="shared" si="1125"/>
        <v>2.1536070694214608E+39</v>
      </c>
      <c r="T5116" s="1">
        <f t="shared" si="1126"/>
        <v>2.4333343773981096E+39</v>
      </c>
      <c r="U5116" s="88">
        <f t="shared" si="1120"/>
        <v>2.4333343773981096E+39</v>
      </c>
      <c r="V5116" s="1">
        <f t="shared" si="1129"/>
        <v>1.6645857070581858E+48</v>
      </c>
      <c r="W5116" s="84"/>
    </row>
    <row r="5117" spans="6:23" x14ac:dyDescent="0.2">
      <c r="F5117" s="44">
        <f t="shared" si="1130"/>
        <v>912.60000000007028</v>
      </c>
      <c r="G5117" s="1">
        <f t="shared" si="1117"/>
        <v>2.2066572101194938E+17</v>
      </c>
      <c r="H5117" s="15">
        <f t="shared" si="1121"/>
        <v>13.585819157827681</v>
      </c>
      <c r="I5117" s="1">
        <f t="shared" si="1122"/>
        <v>1.2751531639299357E+42</v>
      </c>
      <c r="J5117" s="1">
        <f t="shared" si="1118"/>
        <v>9.8244212744459085E+42</v>
      </c>
      <c r="K5117" s="1">
        <f t="shared" si="1119"/>
        <v>1.1099574438375844E+43</v>
      </c>
      <c r="L5117" s="69">
        <f t="shared" si="1127"/>
        <v>3.2998980999919818E-2</v>
      </c>
      <c r="M5117" s="69">
        <f t="shared" si="1128"/>
        <v>-1.0329989809999198</v>
      </c>
      <c r="Q5117" s="88">
        <f t="shared" si="1123"/>
        <v>2.191780830695933E-4</v>
      </c>
      <c r="R5117" s="88">
        <f t="shared" si="1124"/>
        <v>2.7948562609029015E+38</v>
      </c>
      <c r="S5117" s="88">
        <f t="shared" si="1125"/>
        <v>2.1532978222011851E+39</v>
      </c>
      <c r="T5117" s="1">
        <f t="shared" si="1126"/>
        <v>2.4327834482914753E+39</v>
      </c>
      <c r="U5117" s="88">
        <f t="shared" si="1120"/>
        <v>2.432783448291475E+39</v>
      </c>
      <c r="V5117" s="1">
        <f t="shared" si="1129"/>
        <v>1.6638441115346207E+48</v>
      </c>
      <c r="W5117" s="84"/>
    </row>
    <row r="5118" spans="6:23" x14ac:dyDescent="0.2">
      <c r="F5118" s="44">
        <f t="shared" si="1130"/>
        <v>912.80000000007033</v>
      </c>
      <c r="G5118" s="1">
        <f t="shared" si="1117"/>
        <v>2.2071408080178323E+17</v>
      </c>
      <c r="H5118" s="15">
        <f t="shared" si="1121"/>
        <v>13.582842422692313</v>
      </c>
      <c r="I5118" s="1">
        <f t="shared" si="1122"/>
        <v>1.2743307663031925E+42</v>
      </c>
      <c r="J5118" s="1">
        <f t="shared" si="1118"/>
        <v>9.8251638274271566E+42</v>
      </c>
      <c r="K5118" s="1">
        <f t="shared" si="1119"/>
        <v>1.1099494593730349E+43</v>
      </c>
      <c r="L5118" s="69">
        <f t="shared" si="1127"/>
        <v>3.2827596304308912E-2</v>
      </c>
      <c r="M5118" s="69">
        <f t="shared" si="1128"/>
        <v>-1.032827596304309</v>
      </c>
      <c r="Q5118" s="88">
        <f t="shared" si="1123"/>
        <v>2.1913005456397627E-4</v>
      </c>
      <c r="R5118" s="88">
        <f t="shared" si="1124"/>
        <v>2.7924417035257228E+38</v>
      </c>
      <c r="S5118" s="88">
        <f t="shared" si="1125"/>
        <v>2.1529886856041189E+39</v>
      </c>
      <c r="T5118" s="1">
        <f t="shared" si="1126"/>
        <v>2.4322328559566912E+39</v>
      </c>
      <c r="U5118" s="88">
        <f t="shared" si="1120"/>
        <v>2.4322328559566909E+39</v>
      </c>
      <c r="V5118" s="1">
        <f t="shared" si="1129"/>
        <v>1.6631030712637778E+48</v>
      </c>
      <c r="W5118" s="84"/>
    </row>
    <row r="5119" spans="6:23" x14ac:dyDescent="0.2">
      <c r="F5119" s="44">
        <f t="shared" si="1130"/>
        <v>913.00000000007037</v>
      </c>
      <c r="G5119" s="1">
        <f t="shared" si="1117"/>
        <v>2.2076244059161712E+17</v>
      </c>
      <c r="H5119" s="15">
        <f t="shared" si="1121"/>
        <v>13.579866991712532</v>
      </c>
      <c r="I5119" s="1">
        <f t="shared" si="1122"/>
        <v>1.273508916959533E+42</v>
      </c>
      <c r="J5119" s="1">
        <f t="shared" si="1118"/>
        <v>9.825906266803463E+42</v>
      </c>
      <c r="K5119" s="1">
        <f t="shared" si="1119"/>
        <v>1.1099415183762996E+43</v>
      </c>
      <c r="L5119" s="69">
        <f t="shared" si="1127"/>
        <v>3.2656269894744384E-2</v>
      </c>
      <c r="M5119" s="69">
        <f t="shared" si="1128"/>
        <v>-1.0326562698947443</v>
      </c>
      <c r="Q5119" s="88">
        <f t="shared" si="1123"/>
        <v>2.1908204710197055E-4</v>
      </c>
      <c r="R5119" s="88">
        <f t="shared" si="1124"/>
        <v>2.7900294053010789E+38</v>
      </c>
      <c r="S5119" s="88">
        <f t="shared" si="1125"/>
        <v>2.1526796595633839E+39</v>
      </c>
      <c r="T5119" s="1">
        <f t="shared" si="1126"/>
        <v>2.4316826000934917E+39</v>
      </c>
      <c r="U5119" s="88">
        <f t="shared" si="1120"/>
        <v>2.4316826000934917E+39</v>
      </c>
      <c r="V5119" s="1">
        <f t="shared" si="1129"/>
        <v>1.6623625856754897E+48</v>
      </c>
      <c r="W5119" s="84"/>
    </row>
    <row r="5120" spans="6:23" x14ac:dyDescent="0.2">
      <c r="F5120" s="44">
        <f t="shared" si="1130"/>
        <v>913.20000000007042</v>
      </c>
      <c r="G5120" s="1">
        <f t="shared" si="1117"/>
        <v>2.2081080038145101E+17</v>
      </c>
      <c r="H5120" s="15">
        <f t="shared" si="1121"/>
        <v>13.576892864031471</v>
      </c>
      <c r="I5120" s="1">
        <f t="shared" si="1122"/>
        <v>1.2726876155145452E+42</v>
      </c>
      <c r="J5120" s="1">
        <f t="shared" si="1118"/>
        <v>9.8266485926180332E+42</v>
      </c>
      <c r="K5120" s="1">
        <f t="shared" si="1119"/>
        <v>1.1099336208132578E+43</v>
      </c>
      <c r="L5120" s="69">
        <f t="shared" si="1127"/>
        <v>3.2485001779452766E-2</v>
      </c>
      <c r="M5120" s="69">
        <f t="shared" si="1128"/>
        <v>-1.0324850017794527</v>
      </c>
      <c r="Q5120" s="88">
        <f t="shared" si="1123"/>
        <v>2.190340606720298E-4</v>
      </c>
      <c r="R5120" s="88">
        <f t="shared" si="1124"/>
        <v>2.7876193639315379E+38</v>
      </c>
      <c r="S5120" s="88">
        <f t="shared" si="1125"/>
        <v>2.1523707440382145E+39</v>
      </c>
      <c r="T5120" s="1">
        <f t="shared" si="1126"/>
        <v>2.4311326804313682E+39</v>
      </c>
      <c r="U5120" s="88">
        <f t="shared" si="1120"/>
        <v>2.4311326804313682E+39</v>
      </c>
      <c r="V5120" s="1">
        <f t="shared" si="1129"/>
        <v>1.6616226542204263E+48</v>
      </c>
      <c r="W5120" s="84"/>
    </row>
    <row r="5121" spans="6:23" x14ac:dyDescent="0.2">
      <c r="F5121" s="44">
        <f t="shared" si="1130"/>
        <v>913.40000000007046</v>
      </c>
      <c r="G5121" s="1">
        <f t="shared" si="1117"/>
        <v>2.2085916017128486E+17</v>
      </c>
      <c r="H5121" s="15">
        <f t="shared" si="1121"/>
        <v>13.573920038793016</v>
      </c>
      <c r="I5121" s="1">
        <f t="shared" si="1122"/>
        <v>1.2718668615841121E+42</v>
      </c>
      <c r="J5121" s="1">
        <f t="shared" si="1118"/>
        <v>9.8273908049140441E+42</v>
      </c>
      <c r="K5121" s="1">
        <f t="shared" si="1119"/>
        <v>1.1099257666498156E+43</v>
      </c>
      <c r="L5121" s="69">
        <f t="shared" si="1127"/>
        <v>3.2313791962451203E-2</v>
      </c>
      <c r="M5121" s="69">
        <f t="shared" si="1128"/>
        <v>-1.0323137919624512</v>
      </c>
      <c r="Q5121" s="88">
        <f t="shared" si="1123"/>
        <v>2.1898609525816681E-4</v>
      </c>
      <c r="R5121" s="88">
        <f t="shared" si="1124"/>
        <v>2.7852115770656403E+38</v>
      </c>
      <c r="S5121" s="88">
        <f t="shared" si="1125"/>
        <v>2.1520619389441395E+39</v>
      </c>
      <c r="T5121" s="1">
        <f t="shared" si="1126"/>
        <v>2.4305830966507035E+39</v>
      </c>
      <c r="U5121" s="88">
        <f t="shared" si="1120"/>
        <v>2.4305830966507035E+39</v>
      </c>
      <c r="V5121" s="1">
        <f t="shared" si="1129"/>
        <v>1.6608832763161826E+48</v>
      </c>
      <c r="W5121" s="84"/>
    </row>
    <row r="5122" spans="6:23" x14ac:dyDescent="0.2">
      <c r="F5122" s="44">
        <f t="shared" si="1130"/>
        <v>913.60000000007051</v>
      </c>
      <c r="G5122" s="1">
        <f t="shared" si="1117"/>
        <v>2.2090751996111875E+17</v>
      </c>
      <c r="H5122" s="15">
        <f t="shared" si="1121"/>
        <v>13.57094851514179</v>
      </c>
      <c r="I5122" s="1">
        <f t="shared" si="1122"/>
        <v>1.2710466547844038E+42</v>
      </c>
      <c r="J5122" s="1">
        <f t="shared" si="1118"/>
        <v>9.8281329037346402E+42</v>
      </c>
      <c r="K5122" s="1">
        <f t="shared" si="1119"/>
        <v>1.1099179558519043E+43</v>
      </c>
      <c r="L5122" s="69">
        <f t="shared" si="1127"/>
        <v>3.2142640453131047E-2</v>
      </c>
      <c r="M5122" s="69">
        <f t="shared" si="1128"/>
        <v>-1.0321426404531311</v>
      </c>
      <c r="Q5122" s="88">
        <f t="shared" si="1123"/>
        <v>2.1893815084705892E-4</v>
      </c>
      <c r="R5122" s="88">
        <f t="shared" si="1124"/>
        <v>2.7828060423883743E+38</v>
      </c>
      <c r="S5122" s="88">
        <f t="shared" si="1125"/>
        <v>2.1517532442227979E+39</v>
      </c>
      <c r="T5122" s="1">
        <f t="shared" si="1126"/>
        <v>2.4300338484616353E+39</v>
      </c>
      <c r="U5122" s="88">
        <f t="shared" si="1120"/>
        <v>2.430033848461635E+39</v>
      </c>
      <c r="V5122" s="1">
        <f t="shared" si="1129"/>
        <v>1.6601444514011909E+48</v>
      </c>
      <c r="W5122" s="84"/>
    </row>
    <row r="5123" spans="6:23" x14ac:dyDescent="0.2">
      <c r="F5123" s="44">
        <f t="shared" si="1130"/>
        <v>913.80000000007055</v>
      </c>
      <c r="G5123" s="1">
        <f t="shared" ref="G5123:G5186" si="1131">F5123/4.13566727E-15</f>
        <v>2.2095587975095264E+17</v>
      </c>
      <c r="H5123" s="15">
        <f t="shared" si="1121"/>
        <v>13.567978292223177</v>
      </c>
      <c r="I5123" s="1">
        <f t="shared" si="1122"/>
        <v>1.2702269947318835E+42</v>
      </c>
      <c r="J5123" s="1">
        <f t="shared" ref="J5123:J5186" si="1132" xml:space="preserve"> $B$16 * (F5123/2000)^($B$14+1) * EXP(-$C$14/F5123) * $C$23</f>
        <v>9.8288748891229539E+42</v>
      </c>
      <c r="K5123" s="1">
        <f t="shared" ref="K5123:K5186" si="1133" xml:space="preserve"> (I5123+J5123)</f>
        <v>1.1099101883854838E+43</v>
      </c>
      <c r="L5123" s="69">
        <f t="shared" si="1127"/>
        <v>3.1971547250409592E-2</v>
      </c>
      <c r="M5123" s="69">
        <f t="shared" si="1128"/>
        <v>-1.0319715472504096</v>
      </c>
      <c r="Q5123" s="88">
        <f t="shared" si="1123"/>
        <v>2.1889022742538344E-4</v>
      </c>
      <c r="R5123" s="88">
        <f t="shared" si="1124"/>
        <v>2.780402757587233E+38</v>
      </c>
      <c r="S5123" s="88">
        <f t="shared" si="1125"/>
        <v>2.1514446598157638E+39</v>
      </c>
      <c r="T5123" s="1">
        <f t="shared" si="1126"/>
        <v>2.4294849355744871E+39</v>
      </c>
      <c r="U5123" s="88">
        <f t="shared" ref="U5123:U5186" si="1134" xml:space="preserve"> K5123 * Q5123</f>
        <v>2.4294849355744871E+39</v>
      </c>
      <c r="V5123" s="1">
        <f t="shared" si="1129"/>
        <v>1.6594061789145021E+48</v>
      </c>
      <c r="W5123" s="84"/>
    </row>
    <row r="5124" spans="6:23" x14ac:dyDescent="0.2">
      <c r="F5124" s="44">
        <f t="shared" si="1130"/>
        <v>914.0000000000706</v>
      </c>
      <c r="G5124" s="1">
        <f t="shared" si="1131"/>
        <v>2.210042395407865E+17</v>
      </c>
      <c r="H5124" s="15">
        <f t="shared" ref="H5124:H5187" si="1135">2997924580000000000/G5124</f>
        <v>13.565009369183304</v>
      </c>
      <c r="I5124" s="1">
        <f t="shared" ref="I5124:I5187" si="1136" xml:space="preserve"> MAX( 1E-90, (F5124)^(1+$B$4) * EXP(-F5124/$A$6) * EXP(-$C$5/F5124) * $C$23 )</f>
        <v>1.2694078810433036E+42</v>
      </c>
      <c r="J5124" s="1">
        <f t="shared" si="1132"/>
        <v>9.8296167611220755E+42</v>
      </c>
      <c r="K5124" s="1">
        <f t="shared" si="1133"/>
        <v>1.1099024642165379E+43</v>
      </c>
      <c r="L5124" s="69">
        <f t="shared" si="1127"/>
        <v>3.1800512368673192E-2</v>
      </c>
      <c r="M5124" s="69">
        <f t="shared" si="1128"/>
        <v>-1.0318005123686731</v>
      </c>
      <c r="Q5124" s="88">
        <f t="shared" ref="Q5124:Q5187" si="1137" xml:space="preserve"> LN(F5124) - LN(F5123)</f>
        <v>2.1884232497892953E-4</v>
      </c>
      <c r="R5124" s="88">
        <f t="shared" ref="R5124:R5187" si="1138">I5124 * Q5124</f>
        <v>2.7780017203409294E+38</v>
      </c>
      <c r="S5124" s="88">
        <f t="shared" ref="S5124:S5187" si="1139" xml:space="preserve"> J5124*Q5124</f>
        <v>2.1511361856558098E+39</v>
      </c>
      <c r="T5124" s="1">
        <f t="shared" ref="T5124:T5187" si="1140">R5124+S5124</f>
        <v>2.4289363576899028E+39</v>
      </c>
      <c r="U5124" s="88">
        <f t="shared" si="1134"/>
        <v>2.4289363576899028E+39</v>
      </c>
      <c r="V5124" s="1">
        <f t="shared" si="1129"/>
        <v>1.6586684582890465E+48</v>
      </c>
      <c r="W5124" s="84"/>
    </row>
    <row r="5125" spans="6:23" x14ac:dyDescent="0.2">
      <c r="F5125" s="44">
        <f t="shared" si="1130"/>
        <v>914.20000000007065</v>
      </c>
      <c r="G5125" s="1">
        <f t="shared" si="1131"/>
        <v>2.2105259933062038E+17</v>
      </c>
      <c r="H5125" s="15">
        <f t="shared" si="1135"/>
        <v>13.562041745169042</v>
      </c>
      <c r="I5125" s="1">
        <f t="shared" si="1136"/>
        <v>1.268589313335705E+42</v>
      </c>
      <c r="J5125" s="1">
        <f t="shared" si="1132"/>
        <v>9.8303585197750839E+42</v>
      </c>
      <c r="K5125" s="1">
        <f t="shared" si="1133"/>
        <v>1.1098947833110789E+43</v>
      </c>
      <c r="L5125" s="69">
        <f t="shared" ref="L5125:L5188" si="1141">LOG10(K5125/K5124) /LOG10(H5125/H5124)</f>
        <v>3.1629535804992628E-2</v>
      </c>
      <c r="M5125" s="69">
        <f t="shared" ref="M5125:M5188" si="1142" xml:space="preserve"> -(1+L5125)</f>
        <v>-1.0316295358049927</v>
      </c>
      <c r="Q5125" s="88">
        <f t="shared" si="1137"/>
        <v>2.1879444349437449E-4</v>
      </c>
      <c r="R5125" s="88">
        <f t="shared" si="1138"/>
        <v>2.7756029283419624E+38</v>
      </c>
      <c r="S5125" s="88">
        <f t="shared" si="1139"/>
        <v>2.1508278216843726E+39</v>
      </c>
      <c r="T5125" s="1">
        <f t="shared" si="1140"/>
        <v>2.4283881145185689E+39</v>
      </c>
      <c r="U5125" s="88">
        <f t="shared" si="1134"/>
        <v>2.4283881145185686E+39</v>
      </c>
      <c r="V5125" s="1">
        <f t="shared" ref="V5125:V5188" si="1143" xml:space="preserve"> (K5125/(F5125*1.602176487E-12)) * Q5125</f>
        <v>1.65793128896511E+48</v>
      </c>
      <c r="W5125" s="84"/>
    </row>
    <row r="5126" spans="6:23" x14ac:dyDescent="0.2">
      <c r="F5126" s="44">
        <f t="shared" si="1130"/>
        <v>914.40000000007069</v>
      </c>
      <c r="G5126" s="1">
        <f t="shared" si="1131"/>
        <v>2.2110095912045427E+17</v>
      </c>
      <c r="H5126" s="15">
        <f t="shared" si="1135"/>
        <v>13.559075419328016</v>
      </c>
      <c r="I5126" s="1">
        <f t="shared" si="1136"/>
        <v>1.2677712912264213E+42</v>
      </c>
      <c r="J5126" s="1">
        <f t="shared" si="1132"/>
        <v>9.8311001651250212E+42</v>
      </c>
      <c r="K5126" s="1">
        <f t="shared" si="1133"/>
        <v>1.1098871456351443E+43</v>
      </c>
      <c r="L5126" s="69">
        <f t="shared" si="1141"/>
        <v>3.1458617570191957E-2</v>
      </c>
      <c r="M5126" s="69">
        <f t="shared" si="1142"/>
        <v>-1.0314586175701919</v>
      </c>
      <c r="Q5126" s="88">
        <f t="shared" si="1137"/>
        <v>2.1874658295661931E-4</v>
      </c>
      <c r="R5126" s="88">
        <f t="shared" si="1138"/>
        <v>2.7732063792628075E+38</v>
      </c>
      <c r="S5126" s="88">
        <f t="shared" si="1139"/>
        <v>2.1505195678253541E+39</v>
      </c>
      <c r="T5126" s="1">
        <f t="shared" si="1140"/>
        <v>2.4278402057516348E+39</v>
      </c>
      <c r="U5126" s="88">
        <f t="shared" si="1134"/>
        <v>2.4278402057516351E+39</v>
      </c>
      <c r="V5126" s="1">
        <f t="shared" si="1143"/>
        <v>1.657194670370131E+48</v>
      </c>
      <c r="W5126" s="84"/>
    </row>
    <row r="5127" spans="6:23" x14ac:dyDescent="0.2">
      <c r="F5127" s="44">
        <f t="shared" si="1130"/>
        <v>914.60000000007074</v>
      </c>
      <c r="G5127" s="1">
        <f t="shared" si="1131"/>
        <v>2.2114931891028813E+17</v>
      </c>
      <c r="H5127" s="15">
        <f t="shared" si="1135"/>
        <v>13.556110390808593</v>
      </c>
      <c r="I5127" s="1">
        <f t="shared" si="1136"/>
        <v>1.2669538143330743E+42</v>
      </c>
      <c r="J5127" s="1">
        <f t="shared" si="1132"/>
        <v>9.831841697214912E+42</v>
      </c>
      <c r="K5127" s="1">
        <f t="shared" si="1133"/>
        <v>1.1098795511547987E+43</v>
      </c>
      <c r="L5127" s="69">
        <f t="shared" si="1141"/>
        <v>3.1287757665793357E-2</v>
      </c>
      <c r="M5127" s="69">
        <f t="shared" si="1142"/>
        <v>-1.0312877576657933</v>
      </c>
      <c r="Q5127" s="88">
        <f t="shared" si="1137"/>
        <v>2.1869874335411765E-4</v>
      </c>
      <c r="R5127" s="88">
        <f t="shared" si="1138"/>
        <v>2.7708120708234945E+38</v>
      </c>
      <c r="S5127" s="88">
        <f t="shared" si="1139"/>
        <v>2.1502114240375167E+39</v>
      </c>
      <c r="T5127" s="1">
        <f t="shared" si="1140"/>
        <v>2.427292631119866E+39</v>
      </c>
      <c r="U5127" s="88">
        <f t="shared" si="1134"/>
        <v>2.427292631119866E+39</v>
      </c>
      <c r="V5127" s="1">
        <f t="shared" si="1143"/>
        <v>1.6564586019590829E+48</v>
      </c>
      <c r="W5127" s="84"/>
    </row>
    <row r="5128" spans="6:23" x14ac:dyDescent="0.2">
      <c r="F5128" s="44">
        <f t="shared" si="1130"/>
        <v>914.80000000007078</v>
      </c>
      <c r="G5128" s="1">
        <f t="shared" si="1131"/>
        <v>2.2119767870012202E+17</v>
      </c>
      <c r="H5128" s="15">
        <f t="shared" si="1135"/>
        <v>13.553146658759879</v>
      </c>
      <c r="I5128" s="1">
        <f t="shared" si="1136"/>
        <v>1.2661368822735732E+42</v>
      </c>
      <c r="J5128" s="1">
        <f t="shared" si="1132"/>
        <v>9.8325831160877461E+42</v>
      </c>
      <c r="K5128" s="1">
        <f t="shared" si="1133"/>
        <v>1.109871999836132E+43</v>
      </c>
      <c r="L5128" s="69">
        <f t="shared" si="1141"/>
        <v>3.1116956101781303E-2</v>
      </c>
      <c r="M5128" s="69">
        <f t="shared" si="1142"/>
        <v>-1.0311169561017812</v>
      </c>
      <c r="Q5128" s="88">
        <f t="shared" si="1137"/>
        <v>2.186509246717705E-4</v>
      </c>
      <c r="R5128" s="88">
        <f t="shared" si="1138"/>
        <v>2.7684200007014942E+38</v>
      </c>
      <c r="S5128" s="88">
        <f t="shared" si="1139"/>
        <v>2.1499033902446243E+39</v>
      </c>
      <c r="T5128" s="1">
        <f t="shared" si="1140"/>
        <v>2.4267453903147737E+39</v>
      </c>
      <c r="U5128" s="88">
        <f t="shared" si="1134"/>
        <v>2.4267453903147737E+39</v>
      </c>
      <c r="V5128" s="1">
        <f t="shared" si="1143"/>
        <v>1.6557230831606353E+48</v>
      </c>
      <c r="W5128" s="84"/>
    </row>
    <row r="5129" spans="6:23" x14ac:dyDescent="0.2">
      <c r="F5129" s="44">
        <f t="shared" si="1130"/>
        <v>915.00000000007083</v>
      </c>
      <c r="G5129" s="1">
        <f t="shared" si="1131"/>
        <v>2.212460384899559E+17</v>
      </c>
      <c r="H5129" s="15">
        <f t="shared" si="1135"/>
        <v>13.550184222331733</v>
      </c>
      <c r="I5129" s="1">
        <f t="shared" si="1136"/>
        <v>1.2653204946661191E+42</v>
      </c>
      <c r="J5129" s="1">
        <f t="shared" si="1132"/>
        <v>9.8333244217864901E+42</v>
      </c>
      <c r="K5129" s="1">
        <f t="shared" si="1133"/>
        <v>1.109864491645261E+43</v>
      </c>
      <c r="L5129" s="69">
        <f t="shared" si="1141"/>
        <v>3.0946212881216188E-2</v>
      </c>
      <c r="M5129" s="69">
        <f t="shared" si="1142"/>
        <v>-1.0309462128812161</v>
      </c>
      <c r="Q5129" s="88">
        <f t="shared" si="1137"/>
        <v>2.1860312689536698E-4</v>
      </c>
      <c r="R5129" s="88">
        <f t="shared" si="1138"/>
        <v>2.7660301665880616E+38</v>
      </c>
      <c r="S5129" s="88">
        <f t="shared" si="1139"/>
        <v>2.1495954663791031E+39</v>
      </c>
      <c r="T5129" s="1">
        <f t="shared" si="1140"/>
        <v>2.4261984830379092E+39</v>
      </c>
      <c r="U5129" s="88">
        <f t="shared" si="1134"/>
        <v>2.4261984830379095E+39</v>
      </c>
      <c r="V5129" s="1">
        <f t="shared" si="1143"/>
        <v>1.6549881134108047E+48</v>
      </c>
      <c r="W5129" s="84"/>
    </row>
    <row r="5130" spans="6:23" x14ac:dyDescent="0.2">
      <c r="F5130" s="44">
        <f t="shared" si="1130"/>
        <v>915.20000000007087</v>
      </c>
      <c r="G5130" s="1">
        <f t="shared" si="1131"/>
        <v>2.2129439827978976E+17</v>
      </c>
      <c r="H5130" s="15">
        <f t="shared" si="1135"/>
        <v>13.547223080674756</v>
      </c>
      <c r="I5130" s="1">
        <f t="shared" si="1136"/>
        <v>1.2645046511292006E+42</v>
      </c>
      <c r="J5130" s="1">
        <f t="shared" si="1132"/>
        <v>9.8340656143540904E+42</v>
      </c>
      <c r="K5130" s="1">
        <f t="shared" si="1133"/>
        <v>1.1098570265483291E+43</v>
      </c>
      <c r="L5130" s="69">
        <f t="shared" si="1141"/>
        <v>3.0775528007370514E-2</v>
      </c>
      <c r="M5130" s="69">
        <f t="shared" si="1142"/>
        <v>-1.0307755280073705</v>
      </c>
      <c r="Q5130" s="88">
        <f t="shared" si="1137"/>
        <v>2.1855535001158444E-4</v>
      </c>
      <c r="R5130" s="88">
        <f t="shared" si="1138"/>
        <v>2.763642566188189E+38</v>
      </c>
      <c r="S5130" s="88">
        <f t="shared" si="1139"/>
        <v>2.1492876523820452E+39</v>
      </c>
      <c r="T5130" s="1">
        <f t="shared" si="1140"/>
        <v>2.4256519090008641E+39</v>
      </c>
      <c r="U5130" s="88">
        <f t="shared" si="1134"/>
        <v>2.4256519090008641E+39</v>
      </c>
      <c r="V5130" s="1">
        <f t="shared" si="1143"/>
        <v>1.6542536921529481E+48</v>
      </c>
      <c r="W5130" s="84"/>
    </row>
    <row r="5131" spans="6:23" x14ac:dyDescent="0.2">
      <c r="F5131" s="44">
        <f t="shared" si="1130"/>
        <v>915.40000000007092</v>
      </c>
      <c r="G5131" s="1">
        <f t="shared" si="1131"/>
        <v>2.2134275806962365E+17</v>
      </c>
      <c r="H5131" s="15">
        <f t="shared" si="1135"/>
        <v>13.544263232940285</v>
      </c>
      <c r="I5131" s="1">
        <f t="shared" si="1136"/>
        <v>1.2636893512815944E+42</v>
      </c>
      <c r="J5131" s="1">
        <f t="shared" si="1132"/>
        <v>9.8348066938334641E+42</v>
      </c>
      <c r="K5131" s="1">
        <f t="shared" si="1133"/>
        <v>1.1098496045115058E+43</v>
      </c>
      <c r="L5131" s="69">
        <f t="shared" si="1141"/>
        <v>3.0604901487032685E-2</v>
      </c>
      <c r="M5131" s="69">
        <f t="shared" si="1142"/>
        <v>-1.0306049014870327</v>
      </c>
      <c r="Q5131" s="88">
        <f t="shared" si="1137"/>
        <v>2.1850759400887654E-4</v>
      </c>
      <c r="R5131" s="88">
        <f t="shared" si="1138"/>
        <v>2.7612571972317919E+38</v>
      </c>
      <c r="S5131" s="88">
        <f t="shared" si="1139"/>
        <v>2.148979948211944E+39</v>
      </c>
      <c r="T5131" s="1">
        <f t="shared" si="1140"/>
        <v>2.4251056679351232E+39</v>
      </c>
      <c r="U5131" s="88">
        <f t="shared" si="1134"/>
        <v>2.4251056679351232E+39</v>
      </c>
      <c r="V5131" s="1">
        <f t="shared" si="1143"/>
        <v>1.6535198188444723E+48</v>
      </c>
      <c r="W5131" s="84"/>
    </row>
    <row r="5132" spans="6:23" x14ac:dyDescent="0.2">
      <c r="F5132" s="44">
        <f t="shared" si="1130"/>
        <v>915.60000000007096</v>
      </c>
      <c r="G5132" s="1">
        <f t="shared" si="1131"/>
        <v>2.2139111785945754E+17</v>
      </c>
      <c r="H5132" s="15">
        <f t="shared" si="1135"/>
        <v>13.541304678280401</v>
      </c>
      <c r="I5132" s="1">
        <f t="shared" si="1136"/>
        <v>1.2628745947423659E+42</v>
      </c>
      <c r="J5132" s="1">
        <f t="shared" si="1132"/>
        <v>9.8355476602674959E+42</v>
      </c>
      <c r="K5132" s="1">
        <f t="shared" si="1133"/>
        <v>1.1098422255009862E+43</v>
      </c>
      <c r="L5132" s="69">
        <f t="shared" si="1141"/>
        <v>3.0434333327491705E-2</v>
      </c>
      <c r="M5132" s="69">
        <f t="shared" si="1142"/>
        <v>-1.0304343333274917</v>
      </c>
      <c r="Q5132" s="88">
        <f t="shared" si="1137"/>
        <v>2.1845985886947972E-4</v>
      </c>
      <c r="R5132" s="88">
        <f t="shared" si="1138"/>
        <v>2.7588740573726865E+38</v>
      </c>
      <c r="S5132" s="88">
        <f t="shared" si="1139"/>
        <v>2.1486723537660787E+39</v>
      </c>
      <c r="T5132" s="1">
        <f t="shared" si="1140"/>
        <v>2.4245597595033473E+39</v>
      </c>
      <c r="U5132" s="88">
        <f t="shared" si="1134"/>
        <v>2.4245597595033473E+39</v>
      </c>
      <c r="V5132" s="1">
        <f t="shared" si="1143"/>
        <v>1.6527864928963441E+48</v>
      </c>
      <c r="W5132" s="84"/>
    </row>
    <row r="5133" spans="6:23" x14ac:dyDescent="0.2">
      <c r="F5133" s="44">
        <f t="shared" si="1130"/>
        <v>915.80000000007101</v>
      </c>
      <c r="G5133" s="1">
        <f t="shared" si="1131"/>
        <v>2.2143947764929139E+17</v>
      </c>
      <c r="H5133" s="15">
        <f t="shared" si="1135"/>
        <v>13.538347415847932</v>
      </c>
      <c r="I5133" s="1">
        <f t="shared" si="1136"/>
        <v>1.2620603811308678E+42</v>
      </c>
      <c r="J5133" s="1">
        <f t="shared" si="1132"/>
        <v>9.8362885136990506E+42</v>
      </c>
      <c r="K5133" s="1">
        <f t="shared" si="1133"/>
        <v>1.1098348894829919E+43</v>
      </c>
      <c r="L5133" s="69">
        <f t="shared" si="1141"/>
        <v>3.0263823532438675E-2</v>
      </c>
      <c r="M5133" s="69">
        <f t="shared" si="1142"/>
        <v>-1.0302638235324386</v>
      </c>
      <c r="Q5133" s="88">
        <f t="shared" si="1137"/>
        <v>2.1841214458362401E-4</v>
      </c>
      <c r="R5133" s="88">
        <f t="shared" si="1138"/>
        <v>2.7564931443681872E+38</v>
      </c>
      <c r="S5133" s="88">
        <f t="shared" si="1139"/>
        <v>2.1483648690202772E+39</v>
      </c>
      <c r="T5133" s="1">
        <f t="shared" si="1140"/>
        <v>2.4240141834570959E+39</v>
      </c>
      <c r="U5133" s="88">
        <f t="shared" si="1134"/>
        <v>2.4240141834570959E+39</v>
      </c>
      <c r="V5133" s="1">
        <f t="shared" si="1143"/>
        <v>1.6520537137806302E+48</v>
      </c>
      <c r="W5133" s="84"/>
    </row>
    <row r="5134" spans="6:23" x14ac:dyDescent="0.2">
      <c r="F5134" s="44">
        <f t="shared" si="1130"/>
        <v>916.00000000007105</v>
      </c>
      <c r="G5134" s="1">
        <f t="shared" si="1131"/>
        <v>2.2148783743912528E+17</v>
      </c>
      <c r="H5134" s="15">
        <f t="shared" si="1135"/>
        <v>13.535391444796435</v>
      </c>
      <c r="I5134" s="1">
        <f t="shared" si="1136"/>
        <v>1.2612467100667418E+42</v>
      </c>
      <c r="J5134" s="1">
        <f t="shared" si="1132"/>
        <v>9.8370292541709697E+42</v>
      </c>
      <c r="K5134" s="1">
        <f t="shared" si="1133"/>
        <v>1.1098275964237711E+43</v>
      </c>
      <c r="L5134" s="69">
        <f t="shared" si="1141"/>
        <v>3.0093372105830522E-2</v>
      </c>
      <c r="M5134" s="69">
        <f t="shared" si="1142"/>
        <v>-1.0300933721058305</v>
      </c>
      <c r="Q5134" s="88">
        <f t="shared" si="1137"/>
        <v>2.1836445113532221E-4</v>
      </c>
      <c r="R5134" s="88">
        <f t="shared" si="1138"/>
        <v>2.7541144558995494E+38</v>
      </c>
      <c r="S5134" s="88">
        <f t="shared" si="1139"/>
        <v>2.1480574938891517E+39</v>
      </c>
      <c r="T5134" s="1">
        <f t="shared" si="1140"/>
        <v>2.4234689394791066E+39</v>
      </c>
      <c r="U5134" s="88">
        <f t="shared" si="1134"/>
        <v>2.4234689394791066E+39</v>
      </c>
      <c r="V5134" s="1">
        <f t="shared" si="1143"/>
        <v>1.6513214809229649E+48</v>
      </c>
      <c r="W5134" s="84"/>
    </row>
    <row r="5135" spans="6:23" x14ac:dyDescent="0.2">
      <c r="F5135" s="44">
        <f t="shared" si="1130"/>
        <v>916.2000000000711</v>
      </c>
      <c r="G5135" s="1">
        <f t="shared" si="1131"/>
        <v>2.2153619722895917E+17</v>
      </c>
      <c r="H5135" s="15">
        <f t="shared" si="1135"/>
        <v>13.532436764280217</v>
      </c>
      <c r="I5135" s="1">
        <f t="shared" si="1136"/>
        <v>1.2604335811699163E+42</v>
      </c>
      <c r="J5135" s="1">
        <f t="shared" si="1132"/>
        <v>9.8377698817260635E+42</v>
      </c>
      <c r="K5135" s="1">
        <f t="shared" si="1133"/>
        <v>1.109820346289598E+43</v>
      </c>
      <c r="L5135" s="69">
        <f t="shared" si="1141"/>
        <v>2.9922979053277492E-2</v>
      </c>
      <c r="M5135" s="69">
        <f t="shared" si="1142"/>
        <v>-1.0299229790532776</v>
      </c>
      <c r="Q5135" s="88">
        <f t="shared" si="1137"/>
        <v>2.1831677851125164E-4</v>
      </c>
      <c r="R5135" s="88">
        <f t="shared" si="1138"/>
        <v>2.7517379896841633E+38</v>
      </c>
      <c r="S5135" s="88">
        <f t="shared" si="1139"/>
        <v>2.1477502283134514E+39</v>
      </c>
      <c r="T5135" s="1">
        <f t="shared" si="1140"/>
        <v>2.4229240272818676E+39</v>
      </c>
      <c r="U5135" s="88">
        <f t="shared" si="1134"/>
        <v>2.4229240272818676E+39</v>
      </c>
      <c r="V5135" s="1">
        <f t="shared" si="1143"/>
        <v>1.6505897937697507E+48</v>
      </c>
      <c r="W5135" s="84"/>
    </row>
    <row r="5136" spans="6:23" x14ac:dyDescent="0.2">
      <c r="F5136" s="44">
        <f t="shared" si="1130"/>
        <v>916.40000000007115</v>
      </c>
      <c r="G5136" s="1">
        <f t="shared" si="1131"/>
        <v>2.2158455701879302E+17</v>
      </c>
      <c r="H5136" s="15">
        <f t="shared" si="1135"/>
        <v>13.529483373454315</v>
      </c>
      <c r="I5136" s="1">
        <f t="shared" si="1136"/>
        <v>1.2596209940606076E+42</v>
      </c>
      <c r="J5136" s="1">
        <f t="shared" si="1132"/>
        <v>9.8385103964071191E+42</v>
      </c>
      <c r="K5136" s="1">
        <f t="shared" si="1133"/>
        <v>1.1098131390467727E+43</v>
      </c>
      <c r="L5136" s="69">
        <f t="shared" si="1141"/>
        <v>2.9752644381197669E-2</v>
      </c>
      <c r="M5136" s="69">
        <f t="shared" si="1142"/>
        <v>-1.0297526443811977</v>
      </c>
      <c r="Q5136" s="88">
        <f t="shared" si="1137"/>
        <v>2.182691266989778E-4</v>
      </c>
      <c r="R5136" s="88">
        <f t="shared" si="1138"/>
        <v>2.7493637434530711E+38</v>
      </c>
      <c r="S5136" s="88">
        <f t="shared" si="1139"/>
        <v>2.1474430722425957E+39</v>
      </c>
      <c r="T5136" s="1">
        <f t="shared" si="1140"/>
        <v>2.422379446587903E+39</v>
      </c>
      <c r="U5136" s="88">
        <f t="shared" si="1134"/>
        <v>2.422379446587903E+39</v>
      </c>
      <c r="V5136" s="1">
        <f t="shared" si="1143"/>
        <v>1.6498586517747099E+48</v>
      </c>
      <c r="W5136" s="84"/>
    </row>
    <row r="5137" spans="6:23" x14ac:dyDescent="0.2">
      <c r="F5137" s="44">
        <f t="shared" si="1130"/>
        <v>916.60000000007119</v>
      </c>
      <c r="G5137" s="1">
        <f t="shared" si="1131"/>
        <v>2.2163291680862691E+17</v>
      </c>
      <c r="H5137" s="15">
        <f t="shared" si="1135"/>
        <v>13.526531271474507</v>
      </c>
      <c r="I5137" s="1">
        <f t="shared" si="1136"/>
        <v>1.2588089483593185E+42</v>
      </c>
      <c r="J5137" s="1">
        <f t="shared" si="1132"/>
        <v>9.8392507982568961E+42</v>
      </c>
      <c r="K5137" s="1">
        <f t="shared" si="1133"/>
        <v>1.1098059746616215E+43</v>
      </c>
      <c r="L5137" s="69">
        <f t="shared" si="1141"/>
        <v>2.958236809442848E-2</v>
      </c>
      <c r="M5137" s="69">
        <f t="shared" si="1142"/>
        <v>-1.0295823680944285</v>
      </c>
      <c r="Q5137" s="88">
        <f t="shared" si="1137"/>
        <v>2.1822149568340166E-4</v>
      </c>
      <c r="R5137" s="88">
        <f t="shared" si="1138"/>
        <v>2.7469917149062038E+38</v>
      </c>
      <c r="S5137" s="88">
        <f t="shared" si="1139"/>
        <v>2.1471360255997237E+39</v>
      </c>
      <c r="T5137" s="1">
        <f t="shared" si="1140"/>
        <v>2.421835197090344E+39</v>
      </c>
      <c r="U5137" s="88">
        <f t="shared" si="1134"/>
        <v>2.421835197090344E+39</v>
      </c>
      <c r="V5137" s="1">
        <f t="shared" si="1143"/>
        <v>1.6491280543720255E+48</v>
      </c>
      <c r="W5137" s="84"/>
    </row>
    <row r="5138" spans="6:23" x14ac:dyDescent="0.2">
      <c r="F5138" s="44">
        <f t="shared" si="1130"/>
        <v>916.80000000007124</v>
      </c>
      <c r="G5138" s="1">
        <f t="shared" si="1131"/>
        <v>2.216812765984608E+17</v>
      </c>
      <c r="H5138" s="15">
        <f t="shared" si="1135"/>
        <v>13.523580457497308</v>
      </c>
      <c r="I5138" s="1">
        <f t="shared" si="1136"/>
        <v>1.2579974436868383E+42</v>
      </c>
      <c r="J5138" s="1">
        <f t="shared" si="1132"/>
        <v>9.8399910873181269E+42</v>
      </c>
      <c r="K5138" s="1">
        <f t="shared" si="1133"/>
        <v>1.1097988531004966E+43</v>
      </c>
      <c r="L5138" s="69">
        <f t="shared" si="1141"/>
        <v>2.9412150197302239E-2</v>
      </c>
      <c r="M5138" s="69">
        <f t="shared" si="1142"/>
        <v>-1.0294121501973021</v>
      </c>
      <c r="Q5138" s="88">
        <f t="shared" si="1137"/>
        <v>2.1817388545120053E-4</v>
      </c>
      <c r="R5138" s="88">
        <f t="shared" si="1138"/>
        <v>2.7446219017683536E+38</v>
      </c>
      <c r="S5138" s="88">
        <f t="shared" si="1139"/>
        <v>2.1468290883253794E+39</v>
      </c>
      <c r="T5138" s="1">
        <f t="shared" si="1140"/>
        <v>2.4212912785022147E+39</v>
      </c>
      <c r="U5138" s="88">
        <f t="shared" si="1134"/>
        <v>2.4212912785022147E+39</v>
      </c>
      <c r="V5138" s="1">
        <f t="shared" si="1143"/>
        <v>1.6483980010099182E+48</v>
      </c>
      <c r="W5138" s="84"/>
    </row>
    <row r="5139" spans="6:23" x14ac:dyDescent="0.2">
      <c r="F5139" s="44">
        <f t="shared" si="1130"/>
        <v>917.00000000007128</v>
      </c>
      <c r="G5139" s="1">
        <f t="shared" si="1131"/>
        <v>2.2172963638829466E+17</v>
      </c>
      <c r="H5139" s="15">
        <f t="shared" si="1135"/>
        <v>13.520630930679971</v>
      </c>
      <c r="I5139" s="1">
        <f t="shared" si="1136"/>
        <v>1.2571864796642439E+42</v>
      </c>
      <c r="J5139" s="1">
        <f t="shared" si="1132"/>
        <v>9.8407312636335305E+42</v>
      </c>
      <c r="K5139" s="1">
        <f t="shared" si="1133"/>
        <v>1.1097917743297775E+43</v>
      </c>
      <c r="L5139" s="69">
        <f t="shared" si="1141"/>
        <v>2.9241990691473516E-2</v>
      </c>
      <c r="M5139" s="69">
        <f t="shared" si="1142"/>
        <v>-1.0292419906914736</v>
      </c>
      <c r="Q5139" s="88">
        <f t="shared" si="1137"/>
        <v>2.1812629598993993E-4</v>
      </c>
      <c r="R5139" s="88">
        <f t="shared" si="1138"/>
        <v>2.7422543017779346E+38</v>
      </c>
      <c r="S5139" s="88">
        <f t="shared" si="1139"/>
        <v>2.146522260368783E+39</v>
      </c>
      <c r="T5139" s="1">
        <f t="shared" si="1140"/>
        <v>2.4207476905465765E+39</v>
      </c>
      <c r="U5139" s="88">
        <f t="shared" si="1134"/>
        <v>2.4207476905465765E+39</v>
      </c>
      <c r="V5139" s="1">
        <f t="shared" si="1143"/>
        <v>1.647668491143921E+48</v>
      </c>
      <c r="W5139" s="84"/>
    </row>
    <row r="5140" spans="6:23" x14ac:dyDescent="0.2">
      <c r="F5140" s="44">
        <f t="shared" si="1130"/>
        <v>917.20000000007133</v>
      </c>
      <c r="G5140" s="1">
        <f t="shared" si="1131"/>
        <v>2.2177799617812854E+17</v>
      </c>
      <c r="H5140" s="15">
        <f t="shared" si="1135"/>
        <v>13.517682690180477</v>
      </c>
      <c r="I5140" s="1">
        <f t="shared" si="1136"/>
        <v>1.2563760559128972E+42</v>
      </c>
      <c r="J5140" s="1">
        <f t="shared" si="1132"/>
        <v>9.8414713272457748E+42</v>
      </c>
      <c r="K5140" s="1">
        <f t="shared" si="1133"/>
        <v>1.1097847383158673E+43</v>
      </c>
      <c r="L5140" s="69">
        <f t="shared" si="1141"/>
        <v>2.9071889591205678E-2</v>
      </c>
      <c r="M5140" s="69">
        <f t="shared" si="1142"/>
        <v>-1.0290718895912057</v>
      </c>
      <c r="Q5140" s="88">
        <f t="shared" si="1137"/>
        <v>2.1807872728452082E-4</v>
      </c>
      <c r="R5140" s="88">
        <f t="shared" si="1138"/>
        <v>2.7398889126423059E+38</v>
      </c>
      <c r="S5140" s="88">
        <f t="shared" si="1139"/>
        <v>2.1462155416528626E+39</v>
      </c>
      <c r="T5140" s="1">
        <f t="shared" si="1140"/>
        <v>2.4202044329170933E+39</v>
      </c>
      <c r="U5140" s="88">
        <f t="shared" si="1134"/>
        <v>2.4202044329170933E+39</v>
      </c>
      <c r="V5140" s="1">
        <f t="shared" si="1143"/>
        <v>1.6469395242100375E+48</v>
      </c>
      <c r="W5140" s="84"/>
    </row>
    <row r="5141" spans="6:23" x14ac:dyDescent="0.2">
      <c r="F5141" s="44">
        <f t="shared" si="1130"/>
        <v>917.40000000007137</v>
      </c>
      <c r="G5141" s="1">
        <f t="shared" si="1131"/>
        <v>2.2182635596796243E+17</v>
      </c>
      <c r="H5141" s="15">
        <f t="shared" si="1135"/>
        <v>13.514735735157545</v>
      </c>
      <c r="I5141" s="1">
        <f t="shared" si="1136"/>
        <v>1.2555661720544473E+42</v>
      </c>
      <c r="J5141" s="1">
        <f t="shared" si="1132"/>
        <v>9.8422112781975304E+42</v>
      </c>
      <c r="K5141" s="1">
        <f t="shared" si="1133"/>
        <v>1.1097777450251978E+43</v>
      </c>
      <c r="L5141" s="69">
        <f t="shared" si="1141"/>
        <v>2.8901846890419993E-2</v>
      </c>
      <c r="M5141" s="69">
        <f t="shared" si="1142"/>
        <v>-1.0289018468904201</v>
      </c>
      <c r="Q5141" s="88">
        <f t="shared" si="1137"/>
        <v>2.1803117932250871E-4</v>
      </c>
      <c r="R5141" s="88">
        <f t="shared" si="1138"/>
        <v>2.7375257321047902E+38</v>
      </c>
      <c r="S5141" s="88">
        <f t="shared" si="1139"/>
        <v>2.1459089321267034E+39</v>
      </c>
      <c r="T5141" s="1">
        <f t="shared" si="1140"/>
        <v>2.4196615053371823E+39</v>
      </c>
      <c r="U5141" s="88">
        <f t="shared" si="1134"/>
        <v>2.4196615053371823E+39</v>
      </c>
      <c r="V5141" s="1">
        <f t="shared" si="1143"/>
        <v>1.6462110996650055E+48</v>
      </c>
      <c r="W5141" s="84"/>
    </row>
    <row r="5142" spans="6:23" x14ac:dyDescent="0.2">
      <c r="F5142" s="44">
        <f t="shared" si="1130"/>
        <v>917.60000000007142</v>
      </c>
      <c r="G5142" s="1">
        <f t="shared" si="1131"/>
        <v>2.2187471575779629E+17</v>
      </c>
      <c r="H5142" s="15">
        <f t="shared" si="1135"/>
        <v>13.511790064770633</v>
      </c>
      <c r="I5142" s="1">
        <f t="shared" si="1136"/>
        <v>1.2547568277108295E+42</v>
      </c>
      <c r="J5142" s="1">
        <f t="shared" si="1132"/>
        <v>9.8429511165314196E+42</v>
      </c>
      <c r="K5142" s="1">
        <f t="shared" si="1133"/>
        <v>1.1097707944242249E+43</v>
      </c>
      <c r="L5142" s="69">
        <f t="shared" si="1141"/>
        <v>2.8731862601771265E-2</v>
      </c>
      <c r="M5142" s="69">
        <f t="shared" si="1142"/>
        <v>-1.0287318626017712</v>
      </c>
      <c r="Q5142" s="88">
        <f t="shared" si="1137"/>
        <v>2.1798365208880455E-4</v>
      </c>
      <c r="R5142" s="88">
        <f t="shared" si="1138"/>
        <v>2.7351647578776953E+38</v>
      </c>
      <c r="S5142" s="88">
        <f t="shared" si="1139"/>
        <v>2.1456024317130951E+39</v>
      </c>
      <c r="T5142" s="1">
        <f t="shared" si="1140"/>
        <v>2.4191189075008646E+39</v>
      </c>
      <c r="U5142" s="88">
        <f t="shared" si="1134"/>
        <v>2.4191189075008646E+39</v>
      </c>
      <c r="V5142" s="1">
        <f t="shared" si="1143"/>
        <v>1.6454832169460414E+48</v>
      </c>
      <c r="W5142" s="84"/>
    </row>
    <row r="5143" spans="6:23" x14ac:dyDescent="0.2">
      <c r="F5143" s="44">
        <f t="shared" si="1130"/>
        <v>917.80000000007146</v>
      </c>
      <c r="G5143" s="1">
        <f t="shared" si="1131"/>
        <v>2.2192307554763018E+17</v>
      </c>
      <c r="H5143" s="15">
        <f t="shared" si="1135"/>
        <v>13.50884567817992</v>
      </c>
      <c r="I5143" s="1">
        <f t="shared" si="1136"/>
        <v>1.2539480225042633E+42</v>
      </c>
      <c r="J5143" s="1">
        <f t="shared" si="1132"/>
        <v>9.8436908422900561E+42</v>
      </c>
      <c r="K5143" s="1">
        <f t="shared" si="1133"/>
        <v>1.1097638864794319E+43</v>
      </c>
      <c r="L5143" s="69">
        <f t="shared" si="1141"/>
        <v>2.8561936725040895E-2</v>
      </c>
      <c r="M5143" s="69">
        <f t="shared" si="1142"/>
        <v>-1.0285619367250409</v>
      </c>
      <c r="Q5143" s="88">
        <f t="shared" si="1137"/>
        <v>2.1793614557275021E-4</v>
      </c>
      <c r="R5143" s="88">
        <f t="shared" si="1138"/>
        <v>2.7328059877315137E+38</v>
      </c>
      <c r="S5143" s="88">
        <f t="shared" si="1139"/>
        <v>2.1452960403784738E+39</v>
      </c>
      <c r="T5143" s="1">
        <f t="shared" si="1140"/>
        <v>2.4185766391516251E+39</v>
      </c>
      <c r="U5143" s="88">
        <f t="shared" si="1134"/>
        <v>2.4185766391516251E+39</v>
      </c>
      <c r="V5143" s="1">
        <f t="shared" si="1143"/>
        <v>1.6447558755244901E+48</v>
      </c>
      <c r="W5143" s="84"/>
    </row>
    <row r="5144" spans="6:23" x14ac:dyDescent="0.2">
      <c r="F5144" s="44">
        <f t="shared" si="1130"/>
        <v>918.00000000007151</v>
      </c>
      <c r="G5144" s="1">
        <f t="shared" si="1131"/>
        <v>2.2197143533746406E+17</v>
      </c>
      <c r="H5144" s="15">
        <f t="shared" si="1135"/>
        <v>13.505902574546329</v>
      </c>
      <c r="I5144" s="1">
        <f t="shared" si="1136"/>
        <v>1.2531397560572542E+42</v>
      </c>
      <c r="J5144" s="1">
        <f t="shared" si="1132"/>
        <v>9.8444304555160125E+42</v>
      </c>
      <c r="K5144" s="1">
        <f t="shared" si="1133"/>
        <v>1.1097570211573267E+43</v>
      </c>
      <c r="L5144" s="69">
        <f t="shared" si="1141"/>
        <v>2.8392069269237874E-2</v>
      </c>
      <c r="M5144" s="69">
        <f t="shared" si="1142"/>
        <v>-1.0283920692692379</v>
      </c>
      <c r="Q5144" s="88">
        <f t="shared" si="1137"/>
        <v>2.1788865975658211E-4</v>
      </c>
      <c r="R5144" s="88">
        <f t="shared" si="1138"/>
        <v>2.7304494193500538E+38</v>
      </c>
      <c r="S5144" s="88">
        <f t="shared" si="1139"/>
        <v>2.1449897580192632E+39</v>
      </c>
      <c r="T5144" s="1">
        <f t="shared" si="1140"/>
        <v>2.4180346999542687E+39</v>
      </c>
      <c r="U5144" s="88">
        <f t="shared" si="1134"/>
        <v>2.4180346999542684E+39</v>
      </c>
      <c r="V5144" s="1">
        <f t="shared" si="1143"/>
        <v>1.6440290748186619E+48</v>
      </c>
      <c r="W5144" s="84"/>
    </row>
    <row r="5145" spans="6:23" x14ac:dyDescent="0.2">
      <c r="F5145" s="44">
        <f t="shared" si="1130"/>
        <v>918.20000000007155</v>
      </c>
      <c r="G5145" s="1">
        <f t="shared" si="1131"/>
        <v>2.2201979512729792E+17</v>
      </c>
      <c r="H5145" s="15">
        <f t="shared" si="1135"/>
        <v>13.502960753031509</v>
      </c>
      <c r="I5145" s="1">
        <f t="shared" si="1136"/>
        <v>1.2523320279925924E+42</v>
      </c>
      <c r="J5145" s="1">
        <f t="shared" si="1132"/>
        <v>9.845169956251848E+42</v>
      </c>
      <c r="K5145" s="1">
        <f t="shared" si="1133"/>
        <v>1.109750198424444E+43</v>
      </c>
      <c r="L5145" s="69">
        <f t="shared" si="1141"/>
        <v>2.8222260236575578E-2</v>
      </c>
      <c r="M5145" s="69">
        <f t="shared" si="1142"/>
        <v>-1.0282222602365756</v>
      </c>
      <c r="Q5145" s="88">
        <f t="shared" si="1137"/>
        <v>2.1784119463141849E-4</v>
      </c>
      <c r="R5145" s="88">
        <f t="shared" si="1138"/>
        <v>2.7280950505309336E+38</v>
      </c>
      <c r="S5145" s="88">
        <f t="shared" si="1139"/>
        <v>2.1446835846192526E+39</v>
      </c>
      <c r="T5145" s="1">
        <f t="shared" si="1140"/>
        <v>2.4174930896723458E+39</v>
      </c>
      <c r="U5145" s="88">
        <f t="shared" si="1134"/>
        <v>2.4174930896723461E+39</v>
      </c>
      <c r="V5145" s="1">
        <f t="shared" si="1143"/>
        <v>1.6433028143144977E+48</v>
      </c>
      <c r="W5145" s="84"/>
    </row>
    <row r="5146" spans="6:23" x14ac:dyDescent="0.2">
      <c r="F5146" s="44">
        <f t="shared" si="1130"/>
        <v>918.4000000000716</v>
      </c>
      <c r="G5146" s="1">
        <f t="shared" si="1131"/>
        <v>2.2206815491713181E+17</v>
      </c>
      <c r="H5146" s="15">
        <f t="shared" si="1135"/>
        <v>13.500020212797834</v>
      </c>
      <c r="I5146" s="1">
        <f t="shared" si="1136"/>
        <v>1.2515248379333538E+42</v>
      </c>
      <c r="J5146" s="1">
        <f t="shared" si="1132"/>
        <v>9.8459093445400908E+42</v>
      </c>
      <c r="K5146" s="1">
        <f t="shared" si="1133"/>
        <v>1.1097434182473445E+43</v>
      </c>
      <c r="L5146" s="69">
        <f t="shared" si="1141"/>
        <v>2.8052509631714663E-2</v>
      </c>
      <c r="M5146" s="69">
        <f t="shared" si="1142"/>
        <v>-1.0280525096317146</v>
      </c>
      <c r="Q5146" s="88">
        <f t="shared" si="1137"/>
        <v>2.1779375018038394E-4</v>
      </c>
      <c r="R5146" s="88">
        <f t="shared" si="1138"/>
        <v>2.7257428789740235E+38</v>
      </c>
      <c r="S5146" s="88">
        <f t="shared" si="1139"/>
        <v>2.1443775200834723E+39</v>
      </c>
      <c r="T5146" s="1">
        <f t="shared" si="1140"/>
        <v>2.4169518079808745E+39</v>
      </c>
      <c r="U5146" s="88">
        <f t="shared" si="1134"/>
        <v>2.4169518079808745E+39</v>
      </c>
      <c r="V5146" s="1">
        <f t="shared" si="1143"/>
        <v>1.6425770934382175E+48</v>
      </c>
      <c r="W5146" s="84"/>
    </row>
    <row r="5147" spans="6:23" x14ac:dyDescent="0.2">
      <c r="F5147" s="44">
        <f t="shared" si="1130"/>
        <v>918.60000000007165</v>
      </c>
      <c r="G5147" s="1">
        <f t="shared" si="1131"/>
        <v>2.221165147069657E+17</v>
      </c>
      <c r="H5147" s="15">
        <f t="shared" si="1135"/>
        <v>13.497080953008414</v>
      </c>
      <c r="I5147" s="1">
        <f t="shared" si="1136"/>
        <v>1.250718185502898E+42</v>
      </c>
      <c r="J5147" s="1">
        <f t="shared" si="1132"/>
        <v>9.8466486204232419E+42</v>
      </c>
      <c r="K5147" s="1">
        <f t="shared" si="1133"/>
        <v>1.109736680592614E+43</v>
      </c>
      <c r="L5147" s="69">
        <f t="shared" si="1141"/>
        <v>2.7882817461398975E-2</v>
      </c>
      <c r="M5147" s="69">
        <f t="shared" si="1142"/>
        <v>-1.027882817461399</v>
      </c>
      <c r="Q5147" s="88">
        <f t="shared" si="1137"/>
        <v>2.1774632639104397E-4</v>
      </c>
      <c r="R5147" s="88">
        <f t="shared" si="1138"/>
        <v>2.723392902437283E+38</v>
      </c>
      <c r="S5147" s="88">
        <f t="shared" si="1139"/>
        <v>2.1440715643606019E+39</v>
      </c>
      <c r="T5147" s="1">
        <f t="shared" si="1140"/>
        <v>2.4164108546043303E+39</v>
      </c>
      <c r="U5147" s="88">
        <f t="shared" si="1134"/>
        <v>2.4164108546043303E+39</v>
      </c>
      <c r="V5147" s="1">
        <f t="shared" si="1143"/>
        <v>1.6418519116501463E+48</v>
      </c>
      <c r="W5147" s="84"/>
    </row>
    <row r="5148" spans="6:23" x14ac:dyDescent="0.2">
      <c r="F5148" s="44">
        <f t="shared" si="1130"/>
        <v>918.80000000007169</v>
      </c>
      <c r="G5148" s="1">
        <f t="shared" si="1131"/>
        <v>2.2216487449679955E+17</v>
      </c>
      <c r="H5148" s="15">
        <f t="shared" si="1135"/>
        <v>13.49414297282709</v>
      </c>
      <c r="I5148" s="1">
        <f t="shared" si="1136"/>
        <v>1.2499120703248706E+42</v>
      </c>
      <c r="J5148" s="1">
        <f t="shared" si="1132"/>
        <v>9.8473877839437824E+42</v>
      </c>
      <c r="K5148" s="1">
        <f t="shared" si="1133"/>
        <v>1.1097299854268653E+43</v>
      </c>
      <c r="L5148" s="69">
        <f t="shared" si="1141"/>
        <v>2.7713183726634949E-2</v>
      </c>
      <c r="M5148" s="69">
        <f t="shared" si="1142"/>
        <v>-1.0277131837266349</v>
      </c>
      <c r="Q5148" s="88">
        <f t="shared" si="1137"/>
        <v>2.1769892325007589E-4</v>
      </c>
      <c r="R5148" s="88">
        <f t="shared" si="1138"/>
        <v>2.7210451186699744E+38</v>
      </c>
      <c r="S5148" s="88">
        <f t="shared" si="1139"/>
        <v>2.1437657173905123E+39</v>
      </c>
      <c r="T5148" s="1">
        <f t="shared" si="1140"/>
        <v>2.4158702292575097E+39</v>
      </c>
      <c r="U5148" s="88">
        <f t="shared" si="1134"/>
        <v>2.41587022925751E+39</v>
      </c>
      <c r="V5148" s="1">
        <f t="shared" si="1143"/>
        <v>1.6411272684045046E+48</v>
      </c>
      <c r="W5148" s="84"/>
    </row>
    <row r="5149" spans="6:23" x14ac:dyDescent="0.2">
      <c r="F5149" s="44">
        <f t="shared" si="1130"/>
        <v>919.00000000007174</v>
      </c>
      <c r="G5149" s="1">
        <f t="shared" si="1131"/>
        <v>2.2221323428663344E+17</v>
      </c>
      <c r="H5149" s="15">
        <f t="shared" si="1135"/>
        <v>13.491206271418422</v>
      </c>
      <c r="I5149" s="1">
        <f t="shared" si="1136"/>
        <v>1.2491064920231991E+42</v>
      </c>
      <c r="J5149" s="1">
        <f t="shared" si="1132"/>
        <v>9.84812683514416E+42</v>
      </c>
      <c r="K5149" s="1">
        <f t="shared" si="1133"/>
        <v>1.1097233327167359E+43</v>
      </c>
      <c r="L5149" s="69">
        <f t="shared" si="1141"/>
        <v>2.7543608436431635E-2</v>
      </c>
      <c r="M5149" s="69">
        <f t="shared" si="1142"/>
        <v>-1.0275436084364316</v>
      </c>
      <c r="Q5149" s="88">
        <f t="shared" si="1137"/>
        <v>2.1765154074415705E-4</v>
      </c>
      <c r="R5149" s="88">
        <f t="shared" si="1138"/>
        <v>2.718699525423784E+38</v>
      </c>
      <c r="S5149" s="88">
        <f t="shared" si="1139"/>
        <v>2.1434599791130054E+39</v>
      </c>
      <c r="T5149" s="1">
        <f t="shared" si="1140"/>
        <v>2.415329931655384E+39</v>
      </c>
      <c r="U5149" s="88">
        <f t="shared" si="1134"/>
        <v>2.415329931655384E+39</v>
      </c>
      <c r="V5149" s="1">
        <f t="shared" si="1143"/>
        <v>1.6404031631561044E+48</v>
      </c>
      <c r="W5149" s="84"/>
    </row>
    <row r="5150" spans="6:23" x14ac:dyDescent="0.2">
      <c r="F5150" s="44">
        <f t="shared" si="1130"/>
        <v>919.20000000007178</v>
      </c>
      <c r="G5150" s="1">
        <f t="shared" si="1131"/>
        <v>2.2226159407646733E+17</v>
      </c>
      <c r="H5150" s="15">
        <f t="shared" si="1135"/>
        <v>13.488270847947703</v>
      </c>
      <c r="I5150" s="1">
        <f t="shared" si="1136"/>
        <v>1.2483014502220967E+42</v>
      </c>
      <c r="J5150" s="1">
        <f t="shared" si="1132"/>
        <v>9.8488657740668039E+42</v>
      </c>
      <c r="K5150" s="1">
        <f t="shared" si="1133"/>
        <v>1.1097167224288901E+43</v>
      </c>
      <c r="L5150" s="69">
        <f t="shared" si="1141"/>
        <v>2.7374091591212679E-2</v>
      </c>
      <c r="M5150" s="69">
        <f t="shared" si="1142"/>
        <v>-1.0273740915912126</v>
      </c>
      <c r="Q5150" s="88">
        <f t="shared" si="1137"/>
        <v>2.1760417885907657E-4</v>
      </c>
      <c r="R5150" s="88">
        <f t="shared" si="1138"/>
        <v>2.7163561204417382E+38</v>
      </c>
      <c r="S5150" s="88">
        <f t="shared" si="1139"/>
        <v>2.1431543494590705E+39</v>
      </c>
      <c r="T5150" s="1">
        <f t="shared" si="1140"/>
        <v>2.4147899615032443E+39</v>
      </c>
      <c r="U5150" s="88">
        <f t="shared" si="1134"/>
        <v>2.4147899615032443E+39</v>
      </c>
      <c r="V5150" s="1">
        <f t="shared" si="1143"/>
        <v>1.6396795953536624E+48</v>
      </c>
      <c r="W5150" s="84"/>
    </row>
    <row r="5151" spans="6:23" x14ac:dyDescent="0.2">
      <c r="F5151" s="44">
        <f t="shared" si="1130"/>
        <v>919.40000000007183</v>
      </c>
      <c r="G5151" s="1">
        <f t="shared" si="1131"/>
        <v>2.2230995386630118E+17</v>
      </c>
      <c r="H5151" s="15">
        <f t="shared" si="1135"/>
        <v>13.485336701580954</v>
      </c>
      <c r="I5151" s="1">
        <f t="shared" si="1136"/>
        <v>1.2474969445460588E+42</v>
      </c>
      <c r="J5151" s="1">
        <f t="shared" si="1132"/>
        <v>9.8496046007541148E+42</v>
      </c>
      <c r="K5151" s="1">
        <f t="shared" si="1133"/>
        <v>1.1097101545300174E+43</v>
      </c>
      <c r="L5151" s="69">
        <f t="shared" si="1141"/>
        <v>2.720463319835827E-2</v>
      </c>
      <c r="M5151" s="69">
        <f t="shared" si="1142"/>
        <v>-1.0272046331983582</v>
      </c>
      <c r="Q5151" s="88">
        <f t="shared" si="1137"/>
        <v>2.1755683758151179E-4</v>
      </c>
      <c r="R5151" s="88">
        <f t="shared" si="1138"/>
        <v>2.7140149014803911E+38</v>
      </c>
      <c r="S5151" s="88">
        <f t="shared" si="1139"/>
        <v>2.1428488283683743E+39</v>
      </c>
      <c r="T5151" s="1">
        <f t="shared" si="1140"/>
        <v>2.4142503185164134E+39</v>
      </c>
      <c r="U5151" s="88">
        <f t="shared" si="1134"/>
        <v>2.4142503185164134E+39</v>
      </c>
      <c r="V5151" s="1">
        <f t="shared" si="1143"/>
        <v>1.6389565644531823E+48</v>
      </c>
      <c r="W5151" s="84"/>
    </row>
    <row r="5152" spans="6:23" x14ac:dyDescent="0.2">
      <c r="F5152" s="44">
        <f t="shared" si="1130"/>
        <v>919.60000000007187</v>
      </c>
      <c r="G5152" s="1">
        <f t="shared" si="1131"/>
        <v>2.2235831365613507E+17</v>
      </c>
      <c r="H5152" s="15">
        <f t="shared" si="1135"/>
        <v>13.482403831484914</v>
      </c>
      <c r="I5152" s="1">
        <f t="shared" si="1136"/>
        <v>1.2466929746198661E+42</v>
      </c>
      <c r="J5152" s="1">
        <f t="shared" si="1132"/>
        <v>9.8503433152484674E+42</v>
      </c>
      <c r="K5152" s="1">
        <f t="shared" si="1133"/>
        <v>1.1097036289868334E+43</v>
      </c>
      <c r="L5152" s="69">
        <f t="shared" si="1141"/>
        <v>2.7035233261110993E-2</v>
      </c>
      <c r="M5152" s="69">
        <f t="shared" si="1142"/>
        <v>-1.027035233261111</v>
      </c>
      <c r="Q5152" s="88">
        <f t="shared" si="1137"/>
        <v>2.175095168990282E-4</v>
      </c>
      <c r="R5152" s="88">
        <f t="shared" si="1138"/>
        <v>2.7116758663097949E+38</v>
      </c>
      <c r="S5152" s="88">
        <f t="shared" si="1139"/>
        <v>2.1425434157892659E+39</v>
      </c>
      <c r="T5152" s="1">
        <f t="shared" si="1140"/>
        <v>2.4137110024202453E+39</v>
      </c>
      <c r="U5152" s="88">
        <f t="shared" si="1134"/>
        <v>2.4137110024202456E+39</v>
      </c>
      <c r="V5152" s="1">
        <f t="shared" si="1143"/>
        <v>1.638234069917951E+48</v>
      </c>
      <c r="W5152" s="84"/>
    </row>
    <row r="5153" spans="6:23" x14ac:dyDescent="0.2">
      <c r="F5153" s="44">
        <f t="shared" si="1130"/>
        <v>919.80000000007192</v>
      </c>
      <c r="G5153" s="1">
        <f t="shared" si="1131"/>
        <v>2.2240667344596896E+17</v>
      </c>
      <c r="H5153" s="15">
        <f t="shared" si="1135"/>
        <v>13.479472236827057</v>
      </c>
      <c r="I5153" s="1">
        <f t="shared" si="1136"/>
        <v>1.2458895400685802E+42</v>
      </c>
      <c r="J5153" s="1">
        <f t="shared" si="1132"/>
        <v>9.8510819175922115E+42</v>
      </c>
      <c r="K5153" s="1">
        <f t="shared" si="1133"/>
        <v>1.1096971457660792E+43</v>
      </c>
      <c r="L5153" s="69">
        <f t="shared" si="1141"/>
        <v>2.6865891784724847E-2</v>
      </c>
      <c r="M5153" s="69">
        <f t="shared" si="1142"/>
        <v>-1.0268658917847249</v>
      </c>
      <c r="Q5153" s="88">
        <f t="shared" si="1137"/>
        <v>2.1746221679741495E-4</v>
      </c>
      <c r="R5153" s="88">
        <f t="shared" si="1138"/>
        <v>2.7093390126802518E+38</v>
      </c>
      <c r="S5153" s="88">
        <f t="shared" si="1139"/>
        <v>2.1422381116525317E+39</v>
      </c>
      <c r="T5153" s="1">
        <f t="shared" si="1140"/>
        <v>2.4131720129205568E+39</v>
      </c>
      <c r="U5153" s="88">
        <f t="shared" si="1134"/>
        <v>2.4131720129205571E+39</v>
      </c>
      <c r="V5153" s="1">
        <f t="shared" si="1143"/>
        <v>1.6375121111984644E+48</v>
      </c>
      <c r="W5153" s="84"/>
    </row>
    <row r="5154" spans="6:23" x14ac:dyDescent="0.2">
      <c r="F5154" s="44">
        <f t="shared" si="1130"/>
        <v>920.00000000007196</v>
      </c>
      <c r="G5154" s="1">
        <f t="shared" si="1131"/>
        <v>2.2245503323580282E+17</v>
      </c>
      <c r="H5154" s="15">
        <f t="shared" si="1135"/>
        <v>13.476541916775574</v>
      </c>
      <c r="I5154" s="1">
        <f t="shared" si="1136"/>
        <v>1.2450866405175479E+42</v>
      </c>
      <c r="J5154" s="1">
        <f t="shared" si="1132"/>
        <v>9.85182040782767E+42</v>
      </c>
      <c r="K5154" s="1">
        <f t="shared" si="1133"/>
        <v>1.1096907048345218E+43</v>
      </c>
      <c r="L5154" s="69">
        <f t="shared" si="1141"/>
        <v>2.6696608773334074E-2</v>
      </c>
      <c r="M5154" s="69">
        <f t="shared" si="1142"/>
        <v>-1.026696608773334</v>
      </c>
      <c r="Q5154" s="88">
        <f t="shared" si="1137"/>
        <v>2.1741493726246119E-4</v>
      </c>
      <c r="R5154" s="88">
        <f t="shared" si="1138"/>
        <v>2.7070043383445124E+38</v>
      </c>
      <c r="S5154" s="88">
        <f t="shared" si="1139"/>
        <v>2.1419329158888876E+39</v>
      </c>
      <c r="T5154" s="1">
        <f t="shared" si="1140"/>
        <v>2.4126333497233389E+39</v>
      </c>
      <c r="U5154" s="88">
        <f t="shared" si="1134"/>
        <v>2.4126333497233392E+39</v>
      </c>
      <c r="V5154" s="1">
        <f t="shared" si="1143"/>
        <v>1.6367906877458144E+48</v>
      </c>
      <c r="W5154" s="84"/>
    </row>
    <row r="5155" spans="6:23" x14ac:dyDescent="0.2">
      <c r="F5155" s="44">
        <f t="shared" si="1130"/>
        <v>920.20000000007201</v>
      </c>
      <c r="G5155" s="1">
        <f t="shared" si="1131"/>
        <v>2.225033930256367E+17</v>
      </c>
      <c r="H5155" s="15">
        <f t="shared" si="1135"/>
        <v>13.473612870499377</v>
      </c>
      <c r="I5155" s="1">
        <f t="shared" si="1136"/>
        <v>1.2442842755923983E+42</v>
      </c>
      <c r="J5155" s="1">
        <f t="shared" si="1132"/>
        <v>9.8525587859971431E+42</v>
      </c>
      <c r="K5155" s="1">
        <f t="shared" si="1133"/>
        <v>1.1096843061589541E+43</v>
      </c>
      <c r="L5155" s="69">
        <f t="shared" si="1141"/>
        <v>2.6527384229912198E-2</v>
      </c>
      <c r="M5155" s="69">
        <f t="shared" si="1142"/>
        <v>-1.0265273842299123</v>
      </c>
      <c r="Q5155" s="88">
        <f t="shared" si="1137"/>
        <v>2.1736767828173242E-4</v>
      </c>
      <c r="R5155" s="88">
        <f t="shared" si="1138"/>
        <v>2.7046718410798691E+38</v>
      </c>
      <c r="S5155" s="88">
        <f t="shared" si="1139"/>
        <v>2.1416278284464833E+39</v>
      </c>
      <c r="T5155" s="1">
        <f t="shared" si="1140"/>
        <v>2.41209501255447E+39</v>
      </c>
      <c r="U5155" s="88">
        <f t="shared" si="1134"/>
        <v>2.41209501255447E+39</v>
      </c>
      <c r="V5155" s="1">
        <f t="shared" si="1143"/>
        <v>1.6360697990250587E+48</v>
      </c>
      <c r="W5155" s="84"/>
    </row>
    <row r="5156" spans="6:23" x14ac:dyDescent="0.2">
      <c r="F5156" s="44">
        <f t="shared" si="1130"/>
        <v>920.40000000007205</v>
      </c>
      <c r="G5156" s="1">
        <f t="shared" si="1131"/>
        <v>2.2255175281547059E+17</v>
      </c>
      <c r="H5156" s="15">
        <f t="shared" si="1135"/>
        <v>13.470685097168108</v>
      </c>
      <c r="I5156" s="1">
        <f t="shared" si="1136"/>
        <v>1.24348244491904E+42</v>
      </c>
      <c r="J5156" s="1">
        <f t="shared" si="1132"/>
        <v>9.8532970521429054E+42</v>
      </c>
      <c r="K5156" s="1">
        <f t="shared" si="1133"/>
        <v>1.1096779497061945E+43</v>
      </c>
      <c r="L5156" s="69">
        <f t="shared" si="1141"/>
        <v>2.635821816007802E-2</v>
      </c>
      <c r="M5156" s="69">
        <f t="shared" si="1142"/>
        <v>-1.0263582181600781</v>
      </c>
      <c r="Q5156" s="88">
        <f t="shared" si="1137"/>
        <v>2.1732043984279414E-4</v>
      </c>
      <c r="R5156" s="88">
        <f t="shared" si="1138"/>
        <v>2.7023415186659883E+38</v>
      </c>
      <c r="S5156" s="88">
        <f t="shared" si="1139"/>
        <v>2.1413228492734032E+39</v>
      </c>
      <c r="T5156" s="1">
        <f t="shared" si="1140"/>
        <v>2.4115570011400022E+39</v>
      </c>
      <c r="U5156" s="88">
        <f t="shared" si="1134"/>
        <v>2.4115570011400019E+39</v>
      </c>
      <c r="V5156" s="1">
        <f t="shared" si="1143"/>
        <v>1.635349444501839E+48</v>
      </c>
      <c r="W5156" s="84"/>
    </row>
    <row r="5157" spans="6:23" x14ac:dyDescent="0.2">
      <c r="F5157" s="44">
        <f t="shared" si="1130"/>
        <v>920.6000000000721</v>
      </c>
      <c r="G5157" s="1">
        <f t="shared" si="1131"/>
        <v>2.2260011260530445E+17</v>
      </c>
      <c r="H5157" s="15">
        <f t="shared" si="1135"/>
        <v>13.467758595952125</v>
      </c>
      <c r="I5157" s="1">
        <f t="shared" si="1136"/>
        <v>1.2426811481236684E+42</v>
      </c>
      <c r="J5157" s="1">
        <f t="shared" si="1132"/>
        <v>9.8540352063072014E+42</v>
      </c>
      <c r="K5157" s="1">
        <f t="shared" si="1133"/>
        <v>1.109671635443087E+43</v>
      </c>
      <c r="L5157" s="69">
        <f t="shared" si="1141"/>
        <v>2.6189110568692799E-2</v>
      </c>
      <c r="M5157" s="69">
        <f t="shared" si="1142"/>
        <v>-1.0261891105686929</v>
      </c>
      <c r="Q5157" s="88">
        <f t="shared" si="1137"/>
        <v>2.1727322193054732E-4</v>
      </c>
      <c r="R5157" s="88">
        <f t="shared" si="1138"/>
        <v>2.7000133688518115E+38</v>
      </c>
      <c r="S5157" s="88">
        <f t="shared" si="1139"/>
        <v>2.1410179782914113E+39</v>
      </c>
      <c r="T5157" s="1">
        <f t="shared" si="1140"/>
        <v>2.4110193151765924E+39</v>
      </c>
      <c r="U5157" s="88">
        <f t="shared" si="1134"/>
        <v>2.4110193151765924E+39</v>
      </c>
      <c r="V5157" s="1">
        <f t="shared" si="1143"/>
        <v>1.6346296236223317E+48</v>
      </c>
      <c r="W5157" s="84"/>
    </row>
    <row r="5158" spans="6:23" x14ac:dyDescent="0.2">
      <c r="F5158" s="44">
        <f t="shared" si="1130"/>
        <v>920.80000000007215</v>
      </c>
      <c r="G5158" s="1">
        <f t="shared" si="1131"/>
        <v>2.2264847239513834E+17</v>
      </c>
      <c r="H5158" s="15">
        <f t="shared" si="1135"/>
        <v>13.464833366022509</v>
      </c>
      <c r="I5158" s="1">
        <f t="shared" si="1136"/>
        <v>1.2418803848327575E+42</v>
      </c>
      <c r="J5158" s="1">
        <f t="shared" si="1132"/>
        <v>9.8547732485322562E+42</v>
      </c>
      <c r="K5158" s="1">
        <f t="shared" si="1133"/>
        <v>1.1096653633365014E+43</v>
      </c>
      <c r="L5158" s="69">
        <f t="shared" si="1141"/>
        <v>2.6020061459122258E-2</v>
      </c>
      <c r="M5158" s="69">
        <f t="shared" si="1142"/>
        <v>-1.0260200614591222</v>
      </c>
      <c r="Q5158" s="88">
        <f t="shared" si="1137"/>
        <v>2.1722602453166928E-4</v>
      </c>
      <c r="R5158" s="88">
        <f t="shared" si="1138"/>
        <v>2.6976873894107948E+38</v>
      </c>
      <c r="S5158" s="88">
        <f t="shared" si="1139"/>
        <v>2.140713215439706E+39</v>
      </c>
      <c r="T5158" s="1">
        <f t="shared" si="1140"/>
        <v>2.4104819543807855E+39</v>
      </c>
      <c r="U5158" s="88">
        <f t="shared" si="1134"/>
        <v>2.4104819543807855E+39</v>
      </c>
      <c r="V5158" s="1">
        <f t="shared" si="1143"/>
        <v>1.6339103358466738E+48</v>
      </c>
      <c r="W5158" s="84"/>
    </row>
    <row r="5159" spans="6:23" x14ac:dyDescent="0.2">
      <c r="F5159" s="44">
        <f t="shared" si="1130"/>
        <v>921.00000000007219</v>
      </c>
      <c r="G5159" s="1">
        <f t="shared" si="1131"/>
        <v>2.2269683218497222E+17</v>
      </c>
      <c r="H5159" s="15">
        <f t="shared" si="1135"/>
        <v>13.461909406551058</v>
      </c>
      <c r="I5159" s="1">
        <f t="shared" si="1136"/>
        <v>1.2410801546730655E+42</v>
      </c>
      <c r="J5159" s="1">
        <f t="shared" si="1132"/>
        <v>9.8555111788602649E+42</v>
      </c>
      <c r="K5159" s="1">
        <f t="shared" si="1133"/>
        <v>1.109659133353333E+43</v>
      </c>
      <c r="L5159" s="69">
        <f t="shared" si="1141"/>
        <v>2.5851070836126887E-2</v>
      </c>
      <c r="M5159" s="69">
        <f t="shared" si="1142"/>
        <v>-1.0258510708361268</v>
      </c>
      <c r="Q5159" s="88">
        <f t="shared" si="1137"/>
        <v>2.1717884763372552E-4</v>
      </c>
      <c r="R5159" s="88">
        <f t="shared" si="1138"/>
        <v>2.6953635781298219E+38</v>
      </c>
      <c r="S5159" s="88">
        <f t="shared" si="1139"/>
        <v>2.1404085606661721E+39</v>
      </c>
      <c r="T5159" s="1">
        <f t="shared" si="1140"/>
        <v>2.4099449184791544E+39</v>
      </c>
      <c r="U5159" s="88">
        <f t="shared" si="1134"/>
        <v>2.4099449184791544E+39</v>
      </c>
      <c r="V5159" s="1">
        <f t="shared" si="1143"/>
        <v>1.6331915806422683E+48</v>
      </c>
      <c r="W5159" s="84"/>
    </row>
    <row r="5160" spans="6:23" x14ac:dyDescent="0.2">
      <c r="F5160" s="44">
        <f t="shared" si="1130"/>
        <v>921.20000000007224</v>
      </c>
      <c r="G5160" s="1">
        <f t="shared" si="1131"/>
        <v>2.2274519197480608E+17</v>
      </c>
      <c r="H5160" s="15">
        <f t="shared" si="1135"/>
        <v>13.458986716710296</v>
      </c>
      <c r="I5160" s="1">
        <f t="shared" si="1136"/>
        <v>1.2402804572716291E+42</v>
      </c>
      <c r="J5160" s="1">
        <f t="shared" si="1132"/>
        <v>9.8562489973334016E+42</v>
      </c>
      <c r="K5160" s="1">
        <f t="shared" si="1133"/>
        <v>1.109652945460503E+43</v>
      </c>
      <c r="L5160" s="69">
        <f t="shared" si="1141"/>
        <v>2.5682138702942271E-2</v>
      </c>
      <c r="M5160" s="69">
        <f t="shared" si="1142"/>
        <v>-1.0256821387029422</v>
      </c>
      <c r="Q5160" s="88">
        <f t="shared" si="1137"/>
        <v>2.1713169122339337E-4</v>
      </c>
      <c r="R5160" s="88">
        <f t="shared" si="1138"/>
        <v>2.6930419327871251E+38</v>
      </c>
      <c r="S5160" s="88">
        <f t="shared" si="1139"/>
        <v>2.1401040139098766E+39</v>
      </c>
      <c r="T5160" s="1">
        <f t="shared" si="1140"/>
        <v>2.4094082071885893E+39</v>
      </c>
      <c r="U5160" s="88">
        <f t="shared" si="1134"/>
        <v>2.4094082071885893E+39</v>
      </c>
      <c r="V5160" s="1">
        <f t="shared" si="1143"/>
        <v>1.6324733574704202E+48</v>
      </c>
      <c r="W5160" s="84"/>
    </row>
    <row r="5161" spans="6:23" x14ac:dyDescent="0.2">
      <c r="F5161" s="44">
        <f t="shared" si="1130"/>
        <v>921.40000000007228</v>
      </c>
      <c r="G5161" s="1">
        <f t="shared" si="1131"/>
        <v>2.2279355176463997E+17</v>
      </c>
      <c r="H5161" s="15">
        <f t="shared" si="1135"/>
        <v>13.456065295673458</v>
      </c>
      <c r="I5161" s="1">
        <f t="shared" si="1136"/>
        <v>1.2394812922557694E+42</v>
      </c>
      <c r="J5161" s="1">
        <f t="shared" si="1132"/>
        <v>9.8569867039938108E+42</v>
      </c>
      <c r="K5161" s="1">
        <f t="shared" si="1133"/>
        <v>1.109646799624958E+43</v>
      </c>
      <c r="L5161" s="69">
        <f t="shared" si="1141"/>
        <v>2.5513265064672126E-2</v>
      </c>
      <c r="M5161" s="69">
        <f t="shared" si="1142"/>
        <v>-1.0255132650646721</v>
      </c>
      <c r="Q5161" s="88">
        <f t="shared" si="1137"/>
        <v>2.1708455528646198E-4</v>
      </c>
      <c r="R5161" s="88">
        <f t="shared" si="1138"/>
        <v>2.6907224511523293E+38</v>
      </c>
      <c r="S5161" s="88">
        <f t="shared" si="1139"/>
        <v>2.1397995751010649E+39</v>
      </c>
      <c r="T5161" s="1">
        <f t="shared" si="1140"/>
        <v>2.4088718202162978E+39</v>
      </c>
      <c r="U5161" s="88">
        <f t="shared" si="1134"/>
        <v>2.4088718202162978E+39</v>
      </c>
      <c r="V5161" s="1">
        <f t="shared" si="1143"/>
        <v>1.6317556657863431E+48</v>
      </c>
      <c r="W5161" s="84"/>
    </row>
    <row r="5162" spans="6:23" x14ac:dyDescent="0.2">
      <c r="F5162" s="44">
        <f t="shared" si="1130"/>
        <v>921.60000000007233</v>
      </c>
      <c r="G5162" s="1">
        <f t="shared" si="1131"/>
        <v>2.2284191155447386E+17</v>
      </c>
      <c r="H5162" s="15">
        <f t="shared" si="1135"/>
        <v>13.453145142614501</v>
      </c>
      <c r="I5162" s="1">
        <f t="shared" si="1136"/>
        <v>1.2386826592530865E+42</v>
      </c>
      <c r="J5162" s="1">
        <f t="shared" si="1132"/>
        <v>9.8577242988836159E+42</v>
      </c>
      <c r="K5162" s="1">
        <f t="shared" si="1133"/>
        <v>1.1096406958136702E+43</v>
      </c>
      <c r="L5162" s="69">
        <f t="shared" si="1141"/>
        <v>2.5344449924396037E-2</v>
      </c>
      <c r="M5162" s="69">
        <f t="shared" si="1142"/>
        <v>-1.025344449924396</v>
      </c>
      <c r="Q5162" s="88">
        <f t="shared" si="1137"/>
        <v>2.1703743981049683E-4</v>
      </c>
      <c r="R5162" s="88">
        <f t="shared" si="1138"/>
        <v>2.6884051310194794E+38</v>
      </c>
      <c r="S5162" s="88">
        <f t="shared" si="1139"/>
        <v>2.139495244187425E+39</v>
      </c>
      <c r="T5162" s="1">
        <f t="shared" si="1140"/>
        <v>2.4083357572893729E+39</v>
      </c>
      <c r="U5162" s="88">
        <f t="shared" si="1134"/>
        <v>2.4083357572893729E+39</v>
      </c>
      <c r="V5162" s="1">
        <f t="shared" si="1143"/>
        <v>1.6310385050591904E+48</v>
      </c>
      <c r="W5162" s="84"/>
    </row>
    <row r="5163" spans="6:23" x14ac:dyDescent="0.2">
      <c r="F5163" s="44">
        <f t="shared" si="1130"/>
        <v>921.80000000007237</v>
      </c>
      <c r="G5163" s="1">
        <f t="shared" si="1131"/>
        <v>2.2289027134430771E+17</v>
      </c>
      <c r="H5163" s="15">
        <f t="shared" si="1135"/>
        <v>13.450226256708097</v>
      </c>
      <c r="I5163" s="1">
        <f t="shared" si="1136"/>
        <v>1.2378845578914628E+42</v>
      </c>
      <c r="J5163" s="1">
        <f t="shared" si="1132"/>
        <v>9.8584617820449092E+42</v>
      </c>
      <c r="K5163" s="1">
        <f t="shared" si="1133"/>
        <v>1.1096346339936372E+43</v>
      </c>
      <c r="L5163" s="69">
        <f t="shared" si="1141"/>
        <v>2.5175693288139022E-2</v>
      </c>
      <c r="M5163" s="69">
        <f t="shared" si="1142"/>
        <v>-1.0251756932881391</v>
      </c>
      <c r="Q5163" s="88">
        <f t="shared" si="1137"/>
        <v>2.1699034478128709E-4</v>
      </c>
      <c r="R5163" s="88">
        <f t="shared" si="1138"/>
        <v>2.6860899701629965E+38</v>
      </c>
      <c r="S5163" s="88">
        <f t="shared" si="1139"/>
        <v>2.1391910210990667E+39</v>
      </c>
      <c r="T5163" s="1">
        <f t="shared" si="1140"/>
        <v>2.4078000181153665E+39</v>
      </c>
      <c r="U5163" s="88">
        <f t="shared" si="1134"/>
        <v>2.4078000181153665E+39</v>
      </c>
      <c r="V5163" s="1">
        <f t="shared" si="1143"/>
        <v>1.6303218747453456E+48</v>
      </c>
      <c r="W5163" s="84"/>
    </row>
    <row r="5164" spans="6:23" x14ac:dyDescent="0.2">
      <c r="F5164" s="44">
        <f t="shared" si="1130"/>
        <v>922.00000000007242</v>
      </c>
      <c r="G5164" s="1">
        <f t="shared" si="1131"/>
        <v>2.229386311341416E+17</v>
      </c>
      <c r="H5164" s="15">
        <f t="shared" si="1135"/>
        <v>13.447308637129634</v>
      </c>
      <c r="I5164" s="1">
        <f t="shared" si="1136"/>
        <v>1.2370869877990602E+42</v>
      </c>
      <c r="J5164" s="1">
        <f t="shared" si="1132"/>
        <v>9.8591991535197635E+42</v>
      </c>
      <c r="K5164" s="1">
        <f t="shared" si="1133"/>
        <v>1.1096286141318824E+43</v>
      </c>
      <c r="L5164" s="69">
        <f t="shared" si="1141"/>
        <v>2.5006995157763064E-2</v>
      </c>
      <c r="M5164" s="69">
        <f t="shared" si="1142"/>
        <v>-1.0250069951577632</v>
      </c>
      <c r="Q5164" s="88">
        <f t="shared" si="1137"/>
        <v>2.1694327018551007E-4</v>
      </c>
      <c r="R5164" s="88">
        <f t="shared" si="1138"/>
        <v>2.6837769663707033E+38</v>
      </c>
      <c r="S5164" s="88">
        <f t="shared" si="1139"/>
        <v>2.1388869057747903E+39</v>
      </c>
      <c r="T5164" s="1">
        <f t="shared" si="1140"/>
        <v>2.4072646024118606E+39</v>
      </c>
      <c r="U5164" s="88">
        <f t="shared" si="1134"/>
        <v>2.4072646024118606E+39</v>
      </c>
      <c r="V5164" s="1">
        <f t="shared" si="1143"/>
        <v>1.6296057743084537E+48</v>
      </c>
      <c r="W5164" s="84"/>
    </row>
    <row r="5165" spans="6:23" x14ac:dyDescent="0.2">
      <c r="F5165" s="44">
        <f t="shared" si="1130"/>
        <v>922.20000000007246</v>
      </c>
      <c r="G5165" s="1">
        <f t="shared" si="1131"/>
        <v>2.2298699092397549E+17</v>
      </c>
      <c r="H5165" s="15">
        <f t="shared" si="1135"/>
        <v>13.444392283055219</v>
      </c>
      <c r="I5165" s="1">
        <f t="shared" si="1136"/>
        <v>1.2362899486043208E+42</v>
      </c>
      <c r="J5165" s="1">
        <f t="shared" si="1132"/>
        <v>9.8599364133502216E+42</v>
      </c>
      <c r="K5165" s="1">
        <f t="shared" si="1133"/>
        <v>1.1096226361954542E+43</v>
      </c>
      <c r="L5165" s="69">
        <f t="shared" si="1141"/>
        <v>2.4838355540214446E-2</v>
      </c>
      <c r="M5165" s="69">
        <f t="shared" si="1142"/>
        <v>-1.0248383555402145</v>
      </c>
      <c r="Q5165" s="88">
        <f t="shared" si="1137"/>
        <v>2.1689621601161946E-4</v>
      </c>
      <c r="R5165" s="88">
        <f t="shared" si="1138"/>
        <v>2.6814661174547667E+38</v>
      </c>
      <c r="S5165" s="88">
        <f t="shared" si="1139"/>
        <v>2.1385828981708419E+39</v>
      </c>
      <c r="T5165" s="1">
        <f t="shared" si="1140"/>
        <v>2.4067295099163186E+39</v>
      </c>
      <c r="U5165" s="88">
        <f t="shared" si="1134"/>
        <v>2.4067295099163186E+39</v>
      </c>
      <c r="V5165" s="1">
        <f t="shared" si="1143"/>
        <v>1.6288902032260809E+48</v>
      </c>
      <c r="W5165" s="84"/>
    </row>
    <row r="5166" spans="6:23" x14ac:dyDescent="0.2">
      <c r="F5166" s="44">
        <f t="shared" si="1130"/>
        <v>922.40000000007251</v>
      </c>
      <c r="G5166" s="1">
        <f t="shared" si="1131"/>
        <v>2.2303535071380934E+17</v>
      </c>
      <c r="H5166" s="15">
        <f t="shared" si="1135"/>
        <v>13.441477193661669</v>
      </c>
      <c r="I5166" s="1">
        <f t="shared" si="1136"/>
        <v>1.2354934399359676E+42</v>
      </c>
      <c r="J5166" s="1">
        <f t="shared" si="1132"/>
        <v>9.8606735615783067E+42</v>
      </c>
      <c r="K5166" s="1">
        <f t="shared" si="1133"/>
        <v>1.1096167001514274E+43</v>
      </c>
      <c r="L5166" s="69">
        <f t="shared" si="1141"/>
        <v>2.4669774435139367E-2</v>
      </c>
      <c r="M5166" s="69">
        <f t="shared" si="1142"/>
        <v>-1.0246697744351394</v>
      </c>
      <c r="Q5166" s="88">
        <f t="shared" si="1137"/>
        <v>2.1684918224451621E-4</v>
      </c>
      <c r="R5166" s="88">
        <f t="shared" si="1138"/>
        <v>2.6791574211857887E+38</v>
      </c>
      <c r="S5166" s="88">
        <f t="shared" si="1139"/>
        <v>2.1382789982083771E+39</v>
      </c>
      <c r="T5166" s="1">
        <f t="shared" si="1140"/>
        <v>2.4061947403269559E+39</v>
      </c>
      <c r="U5166" s="88">
        <f t="shared" si="1134"/>
        <v>2.4061947403269559E+39</v>
      </c>
      <c r="V5166" s="1">
        <f t="shared" si="1143"/>
        <v>1.6281751609496879E+48</v>
      </c>
      <c r="W5166" s="84"/>
    </row>
    <row r="5167" spans="6:23" x14ac:dyDescent="0.2">
      <c r="F5167" s="44">
        <f t="shared" si="1130"/>
        <v>922.60000000007255</v>
      </c>
      <c r="G5167" s="1">
        <f t="shared" si="1131"/>
        <v>2.2308371050364323E+17</v>
      </c>
      <c r="H5167" s="15">
        <f t="shared" si="1135"/>
        <v>13.438563368126514</v>
      </c>
      <c r="I5167" s="1">
        <f t="shared" si="1136"/>
        <v>1.2346974614230033E+42</v>
      </c>
      <c r="J5167" s="1">
        <f t="shared" si="1132"/>
        <v>9.8614105982460121E+42</v>
      </c>
      <c r="K5167" s="1">
        <f t="shared" si="1133"/>
        <v>1.1096108059669015E+43</v>
      </c>
      <c r="L5167" s="69">
        <f t="shared" si="1141"/>
        <v>2.4501251849304677E-2</v>
      </c>
      <c r="M5167" s="69">
        <f t="shared" si="1142"/>
        <v>-1.0245012518493046</v>
      </c>
      <c r="Q5167" s="88">
        <f t="shared" si="1137"/>
        <v>2.1680216887087767E-4</v>
      </c>
      <c r="R5167" s="88">
        <f t="shared" si="1138"/>
        <v>2.6768508753587393E+38</v>
      </c>
      <c r="S5167" s="88">
        <f t="shared" si="1139"/>
        <v>2.1379752058259947E+39</v>
      </c>
      <c r="T5167" s="1">
        <f t="shared" si="1140"/>
        <v>2.4056602933618686E+39</v>
      </c>
      <c r="U5167" s="88">
        <f t="shared" si="1134"/>
        <v>2.4056602933618686E+39</v>
      </c>
      <c r="V5167" s="1">
        <f t="shared" si="1143"/>
        <v>1.6274606469446625E+48</v>
      </c>
      <c r="W5167" s="84"/>
    </row>
    <row r="5168" spans="6:23" x14ac:dyDescent="0.2">
      <c r="F5168" s="44">
        <f t="shared" ref="F5168:F5231" si="1144">F5167+0.2</f>
        <v>922.8000000000726</v>
      </c>
      <c r="G5168" s="1">
        <f t="shared" si="1131"/>
        <v>2.2313207029347712E+17</v>
      </c>
      <c r="H5168" s="15">
        <f t="shared" si="1135"/>
        <v>13.435650805628002</v>
      </c>
      <c r="I5168" s="1">
        <f t="shared" si="1136"/>
        <v>1.2339020126947103E+42</v>
      </c>
      <c r="J5168" s="1">
        <f t="shared" si="1132"/>
        <v>9.8621475233953066E+42</v>
      </c>
      <c r="K5168" s="1">
        <f t="shared" si="1133"/>
        <v>1.1096049536090017E+43</v>
      </c>
      <c r="L5168" s="69">
        <f t="shared" si="1141"/>
        <v>2.4332787786373145E-2</v>
      </c>
      <c r="M5168" s="69">
        <f t="shared" si="1142"/>
        <v>-1.024332787786373</v>
      </c>
      <c r="Q5168" s="88">
        <f t="shared" si="1137"/>
        <v>2.1675517587826931E-4</v>
      </c>
      <c r="R5168" s="88">
        <f t="shared" si="1138"/>
        <v>2.6745464777819242E+38</v>
      </c>
      <c r="S5168" s="88">
        <f t="shared" si="1139"/>
        <v>2.1376715209709878E+39</v>
      </c>
      <c r="T5168" s="1">
        <f t="shared" si="1140"/>
        <v>2.4051261687491802E+39</v>
      </c>
      <c r="U5168" s="88">
        <f t="shared" si="1134"/>
        <v>2.4051261687491802E+39</v>
      </c>
      <c r="V5168" s="1">
        <f t="shared" si="1143"/>
        <v>1.6267466606836364E+48</v>
      </c>
      <c r="W5168" s="84"/>
    </row>
    <row r="5169" spans="6:23" x14ac:dyDescent="0.2">
      <c r="F5169" s="44">
        <f t="shared" si="1144"/>
        <v>923.00000000007265</v>
      </c>
      <c r="G5169" s="1">
        <f t="shared" si="1131"/>
        <v>2.2318043008331098E+17</v>
      </c>
      <c r="H5169" s="15">
        <f t="shared" si="1135"/>
        <v>13.432739505345094</v>
      </c>
      <c r="I5169" s="1">
        <f t="shared" si="1136"/>
        <v>1.2331070933806491E+42</v>
      </c>
      <c r="J5169" s="1">
        <f t="shared" si="1132"/>
        <v>9.8628843370681376E+42</v>
      </c>
      <c r="K5169" s="1">
        <f t="shared" si="1133"/>
        <v>1.1095991430448787E+43</v>
      </c>
      <c r="L5169" s="69">
        <f t="shared" si="1141"/>
        <v>2.4164382249910823E-2</v>
      </c>
      <c r="M5169" s="69">
        <f t="shared" si="1142"/>
        <v>-1.0241643822499109</v>
      </c>
      <c r="Q5169" s="88">
        <f t="shared" si="1137"/>
        <v>2.1670820325336848E-4</v>
      </c>
      <c r="R5169" s="88">
        <f t="shared" si="1138"/>
        <v>2.6722442262550413E+38</v>
      </c>
      <c r="S5169" s="88">
        <f t="shared" si="1139"/>
        <v>2.1373679435818264E+39</v>
      </c>
      <c r="T5169" s="1">
        <f t="shared" si="1140"/>
        <v>2.4045923662073306E+39</v>
      </c>
      <c r="U5169" s="88">
        <f t="shared" si="1134"/>
        <v>2.4045923662073306E+39</v>
      </c>
      <c r="V5169" s="1">
        <f t="shared" si="1143"/>
        <v>1.6260332016331511E+48</v>
      </c>
      <c r="W5169" s="84"/>
    </row>
    <row r="5170" spans="6:23" x14ac:dyDescent="0.2">
      <c r="F5170" s="44">
        <f t="shared" si="1144"/>
        <v>923.20000000007269</v>
      </c>
      <c r="G5170" s="1">
        <f t="shared" si="1131"/>
        <v>2.2322878987314486E+17</v>
      </c>
      <c r="H5170" s="15">
        <f t="shared" si="1135"/>
        <v>13.429829466457454</v>
      </c>
      <c r="I5170" s="1">
        <f t="shared" si="1136"/>
        <v>1.2323127031106615E+42</v>
      </c>
      <c r="J5170" s="1">
        <f t="shared" si="1132"/>
        <v>9.8636210393064207E+42</v>
      </c>
      <c r="K5170" s="1">
        <f t="shared" si="1133"/>
        <v>1.1095933742417082E+43</v>
      </c>
      <c r="L5170" s="69">
        <f t="shared" si="1141"/>
        <v>2.3996035244375744E-2</v>
      </c>
      <c r="M5170" s="69">
        <f t="shared" si="1142"/>
        <v>-1.0239960352443758</v>
      </c>
      <c r="Q5170" s="88">
        <f t="shared" si="1137"/>
        <v>2.1666125098285249E-4</v>
      </c>
      <c r="R5170" s="88">
        <f t="shared" si="1138"/>
        <v>2.6699441185801642E+38</v>
      </c>
      <c r="S5170" s="88">
        <f t="shared" si="1139"/>
        <v>2.1370644735969128E+39</v>
      </c>
      <c r="T5170" s="1">
        <f t="shared" si="1140"/>
        <v>2.4040588854549294E+39</v>
      </c>
      <c r="U5170" s="88">
        <f t="shared" si="1134"/>
        <v>2.4040588854549291E+39</v>
      </c>
      <c r="V5170" s="1">
        <f t="shared" si="1143"/>
        <v>1.6253202692603247E+48</v>
      </c>
      <c r="W5170" s="84"/>
    </row>
    <row r="5171" spans="6:23" x14ac:dyDescent="0.2">
      <c r="F5171" s="44">
        <f t="shared" si="1144"/>
        <v>923.40000000007274</v>
      </c>
      <c r="G5171" s="1">
        <f t="shared" si="1131"/>
        <v>2.2327714966297875E+17</v>
      </c>
      <c r="H5171" s="15">
        <f t="shared" si="1135"/>
        <v>13.426920688145461</v>
      </c>
      <c r="I5171" s="1">
        <f t="shared" si="1136"/>
        <v>1.2315188415148667E+42</v>
      </c>
      <c r="J5171" s="1">
        <f t="shared" si="1132"/>
        <v>9.8643576301520476E+42</v>
      </c>
      <c r="K5171" s="1">
        <f t="shared" si="1133"/>
        <v>1.1095876471666914E+43</v>
      </c>
      <c r="L5171" s="69">
        <f t="shared" si="1141"/>
        <v>2.382774677371792E-2</v>
      </c>
      <c r="M5171" s="69">
        <f t="shared" si="1142"/>
        <v>-1.023827746773718</v>
      </c>
      <c r="Q5171" s="88">
        <f t="shared" si="1137"/>
        <v>2.1661431905339867E-4</v>
      </c>
      <c r="R5171" s="88">
        <f t="shared" si="1138"/>
        <v>2.6676461525617327E+38</v>
      </c>
      <c r="S5171" s="88">
        <f t="shared" si="1139"/>
        <v>2.1367611109545834E+39</v>
      </c>
      <c r="T5171" s="1">
        <f t="shared" si="1140"/>
        <v>2.4035257262107568E+39</v>
      </c>
      <c r="U5171" s="88">
        <f t="shared" si="1134"/>
        <v>2.4035257262107565E+39</v>
      </c>
      <c r="V5171" s="1">
        <f t="shared" si="1143"/>
        <v>1.6246078630328527E+48</v>
      </c>
      <c r="W5171" s="84"/>
    </row>
    <row r="5172" spans="6:23" x14ac:dyDescent="0.2">
      <c r="F5172" s="44">
        <f t="shared" si="1144"/>
        <v>923.60000000007278</v>
      </c>
      <c r="G5172" s="1">
        <f t="shared" si="1131"/>
        <v>2.2332550945281261E+17</v>
      </c>
      <c r="H5172" s="15">
        <f t="shared" si="1135"/>
        <v>13.424013169590213</v>
      </c>
      <c r="I5172" s="1">
        <f t="shared" si="1136"/>
        <v>1.2307255082236631E+42</v>
      </c>
      <c r="J5172" s="1">
        <f t="shared" si="1132"/>
        <v>9.8650941096468943E+42</v>
      </c>
      <c r="K5172" s="1">
        <f t="shared" si="1133"/>
        <v>1.1095819617870558E+43</v>
      </c>
      <c r="L5172" s="69">
        <f t="shared" si="1141"/>
        <v>2.3659516838251723E-2</v>
      </c>
      <c r="M5172" s="69">
        <f t="shared" si="1142"/>
        <v>-1.0236595168382516</v>
      </c>
      <c r="Q5172" s="88">
        <f t="shared" si="1137"/>
        <v>2.1656740745168435E-4</v>
      </c>
      <c r="R5172" s="88">
        <f t="shared" si="1138"/>
        <v>2.6653503260065534E+38</v>
      </c>
      <c r="S5172" s="88">
        <f t="shared" si="1139"/>
        <v>2.1364578555931101E+39</v>
      </c>
      <c r="T5172" s="1">
        <f t="shared" si="1140"/>
        <v>2.4029928881937654E+39</v>
      </c>
      <c r="U5172" s="88">
        <f t="shared" si="1134"/>
        <v>2.4029928881937657E+39</v>
      </c>
      <c r="V5172" s="1">
        <f t="shared" si="1143"/>
        <v>1.6238959824190086E+48</v>
      </c>
      <c r="W5172" s="84"/>
    </row>
    <row r="5173" spans="6:23" x14ac:dyDescent="0.2">
      <c r="F5173" s="44">
        <f t="shared" si="1144"/>
        <v>923.80000000007283</v>
      </c>
      <c r="G5173" s="1">
        <f t="shared" si="1131"/>
        <v>2.233738692426465E+17</v>
      </c>
      <c r="H5173" s="15">
        <f t="shared" si="1135"/>
        <v>13.421106909973501</v>
      </c>
      <c r="I5173" s="1">
        <f t="shared" si="1136"/>
        <v>1.2299327028677272E+42</v>
      </c>
      <c r="J5173" s="1">
        <f t="shared" si="1132"/>
        <v>9.8658304778328005E+42</v>
      </c>
      <c r="K5173" s="1">
        <f t="shared" si="1133"/>
        <v>1.1095763180700528E+43</v>
      </c>
      <c r="L5173" s="69">
        <f t="shared" si="1141"/>
        <v>2.3491345446812851E-2</v>
      </c>
      <c r="M5173" s="69">
        <f t="shared" si="1142"/>
        <v>-1.0234913454468129</v>
      </c>
      <c r="Q5173" s="88">
        <f t="shared" si="1137"/>
        <v>2.1652051616527501E-4</v>
      </c>
      <c r="R5173" s="88">
        <f t="shared" si="1138"/>
        <v>2.663056636734721E+38</v>
      </c>
      <c r="S5173" s="88">
        <f t="shared" si="1139"/>
        <v>2.1361547074594597E+39</v>
      </c>
      <c r="T5173" s="1">
        <f t="shared" si="1140"/>
        <v>2.4024603711329318E+39</v>
      </c>
      <c r="U5173" s="88">
        <f t="shared" si="1134"/>
        <v>2.4024603711329318E+39</v>
      </c>
      <c r="V5173" s="1">
        <f t="shared" si="1143"/>
        <v>1.6231846268942966E+48</v>
      </c>
      <c r="W5173" s="84"/>
    </row>
    <row r="5174" spans="6:23" x14ac:dyDescent="0.2">
      <c r="F5174" s="44">
        <f t="shared" si="1144"/>
        <v>924.00000000007287</v>
      </c>
      <c r="G5174" s="1">
        <f t="shared" si="1131"/>
        <v>2.2342222903248038E+17</v>
      </c>
      <c r="H5174" s="15">
        <f t="shared" si="1135"/>
        <v>13.418201908477833</v>
      </c>
      <c r="I5174" s="1">
        <f t="shared" si="1136"/>
        <v>1.2291404250780148E+42</v>
      </c>
      <c r="J5174" s="1">
        <f t="shared" si="1132"/>
        <v>9.866566734751584E+42</v>
      </c>
      <c r="K5174" s="1">
        <f t="shared" si="1133"/>
        <v>1.1095707159829599E+43</v>
      </c>
      <c r="L5174" s="69">
        <f t="shared" si="1141"/>
        <v>2.3323232600038536E-2</v>
      </c>
      <c r="M5174" s="69">
        <f t="shared" si="1142"/>
        <v>-1.0233232326000385</v>
      </c>
      <c r="Q5174" s="88">
        <f t="shared" si="1137"/>
        <v>2.1647364517907164E-4</v>
      </c>
      <c r="R5174" s="88">
        <f t="shared" si="1138"/>
        <v>2.6607650825359145E+38</v>
      </c>
      <c r="S5174" s="88">
        <f t="shared" si="1139"/>
        <v>2.135851666474246E+39</v>
      </c>
      <c r="T5174" s="1">
        <f t="shared" si="1140"/>
        <v>2.4019281747278374E+39</v>
      </c>
      <c r="U5174" s="88">
        <f t="shared" si="1134"/>
        <v>2.4019281747278374E+39</v>
      </c>
      <c r="V5174" s="1">
        <f t="shared" si="1143"/>
        <v>1.6224737959148214E+48</v>
      </c>
      <c r="W5174" s="84"/>
    </row>
    <row r="5175" spans="6:23" x14ac:dyDescent="0.2">
      <c r="F5175" s="44">
        <f t="shared" si="1144"/>
        <v>924.20000000007292</v>
      </c>
      <c r="G5175" s="1">
        <f t="shared" si="1131"/>
        <v>2.2347058882231424E+17</v>
      </c>
      <c r="H5175" s="15">
        <f t="shared" si="1135"/>
        <v>13.415298164286432</v>
      </c>
      <c r="I5175" s="1">
        <f t="shared" si="1136"/>
        <v>1.2283486744857581E+42</v>
      </c>
      <c r="J5175" s="1">
        <f t="shared" si="1132"/>
        <v>9.8673028804450425E+42</v>
      </c>
      <c r="K5175" s="1">
        <f t="shared" si="1133"/>
        <v>1.1095651554930801E+43</v>
      </c>
      <c r="L5175" s="69">
        <f t="shared" si="1141"/>
        <v>2.3155178301665521E-2</v>
      </c>
      <c r="M5175" s="69">
        <f t="shared" si="1142"/>
        <v>-1.0231551783016655</v>
      </c>
      <c r="Q5175" s="88">
        <f t="shared" si="1137"/>
        <v>2.1642679448152791E-4</v>
      </c>
      <c r="R5175" s="88">
        <f t="shared" si="1138"/>
        <v>2.658475661245864E+38</v>
      </c>
      <c r="S5175" s="88">
        <f t="shared" si="1139"/>
        <v>2.1355487325930675E+39</v>
      </c>
      <c r="T5175" s="1">
        <f t="shared" si="1140"/>
        <v>2.401396298717654E+39</v>
      </c>
      <c r="U5175" s="88">
        <f t="shared" si="1134"/>
        <v>2.401396298717654E+39</v>
      </c>
      <c r="V5175" s="1">
        <f t="shared" si="1143"/>
        <v>1.6217634889638953E+48</v>
      </c>
      <c r="W5175" s="84"/>
    </row>
    <row r="5176" spans="6:23" x14ac:dyDescent="0.2">
      <c r="F5176" s="44">
        <f t="shared" si="1144"/>
        <v>924.40000000007296</v>
      </c>
      <c r="G5176" s="1">
        <f t="shared" si="1131"/>
        <v>2.2351894861214813E+17</v>
      </c>
      <c r="H5176" s="15">
        <f t="shared" si="1135"/>
        <v>13.412395676583209</v>
      </c>
      <c r="I5176" s="1">
        <f t="shared" si="1136"/>
        <v>1.2275574507224681E+42</v>
      </c>
      <c r="J5176" s="1">
        <f t="shared" si="1132"/>
        <v>9.8680389149549391E+42</v>
      </c>
      <c r="K5176" s="1">
        <f t="shared" si="1133"/>
        <v>1.1095596365677407E+43</v>
      </c>
      <c r="L5176" s="69">
        <f t="shared" si="1141"/>
        <v>2.2987182557674748E-2</v>
      </c>
      <c r="M5176" s="69">
        <f t="shared" si="1142"/>
        <v>-1.0229871825576748</v>
      </c>
      <c r="Q5176" s="88">
        <f t="shared" si="1137"/>
        <v>2.1637996406020932E-4</v>
      </c>
      <c r="R5176" s="88">
        <f t="shared" si="1138"/>
        <v>2.6561883706916982E+38</v>
      </c>
      <c r="S5176" s="88">
        <f t="shared" si="1139"/>
        <v>2.1352459057626966E+39</v>
      </c>
      <c r="T5176" s="1">
        <f t="shared" si="1140"/>
        <v>2.4008647428318664E+39</v>
      </c>
      <c r="U5176" s="88">
        <f t="shared" si="1134"/>
        <v>2.4008647428318664E+39</v>
      </c>
      <c r="V5176" s="1">
        <f t="shared" si="1143"/>
        <v>1.6210537055187357E+48</v>
      </c>
      <c r="W5176" s="84"/>
    </row>
    <row r="5177" spans="6:23" x14ac:dyDescent="0.2">
      <c r="F5177" s="44">
        <f t="shared" si="1144"/>
        <v>924.60000000007301</v>
      </c>
      <c r="G5177" s="1">
        <f t="shared" si="1131"/>
        <v>2.2356730840198202E+17</v>
      </c>
      <c r="H5177" s="15">
        <f t="shared" si="1135"/>
        <v>13.409494444552799</v>
      </c>
      <c r="I5177" s="1">
        <f t="shared" si="1136"/>
        <v>1.2267667534199336E+42</v>
      </c>
      <c r="J5177" s="1">
        <f t="shared" si="1132"/>
        <v>9.8687748383230198E+42</v>
      </c>
      <c r="K5177" s="1">
        <f t="shared" si="1133"/>
        <v>1.1095541591742953E+43</v>
      </c>
      <c r="L5177" s="69">
        <f t="shared" si="1141"/>
        <v>2.2819245368070406E-2</v>
      </c>
      <c r="M5177" s="69">
        <f t="shared" si="1142"/>
        <v>-1.0228192453680705</v>
      </c>
      <c r="Q5177" s="88">
        <f t="shared" si="1137"/>
        <v>2.1633315389912866E-4</v>
      </c>
      <c r="R5177" s="88">
        <f t="shared" si="1138"/>
        <v>2.6539032086592893E+38</v>
      </c>
      <c r="S5177" s="88">
        <f t="shared" si="1139"/>
        <v>2.1349431858947824E+39</v>
      </c>
      <c r="T5177" s="1">
        <f t="shared" si="1140"/>
        <v>2.4003335067607114E+39</v>
      </c>
      <c r="U5177" s="88">
        <f t="shared" si="1134"/>
        <v>2.4003335067607114E+39</v>
      </c>
      <c r="V5177" s="1">
        <f t="shared" si="1143"/>
        <v>1.6203444450305189E+48</v>
      </c>
      <c r="W5177" s="84"/>
    </row>
    <row r="5178" spans="6:23" x14ac:dyDescent="0.2">
      <c r="F5178" s="44">
        <f t="shared" si="1144"/>
        <v>924.80000000007306</v>
      </c>
      <c r="G5178" s="1">
        <f t="shared" si="1131"/>
        <v>2.2361566819181587E+17</v>
      </c>
      <c r="H5178" s="15">
        <f t="shared" si="1135"/>
        <v>13.406594467380534</v>
      </c>
      <c r="I5178" s="1">
        <f t="shared" si="1136"/>
        <v>1.2259765822102197E+42</v>
      </c>
      <c r="J5178" s="1">
        <f t="shared" si="1132"/>
        <v>9.8695106505910054E+42</v>
      </c>
      <c r="K5178" s="1">
        <f t="shared" si="1133"/>
        <v>1.1095487232801225E+43</v>
      </c>
      <c r="L5178" s="69">
        <f t="shared" si="1141"/>
        <v>2.2651366738321778E-2</v>
      </c>
      <c r="M5178" s="69">
        <f t="shared" si="1142"/>
        <v>-1.0226513667383217</v>
      </c>
      <c r="Q5178" s="88">
        <f t="shared" si="1137"/>
        <v>2.1628636398851597E-4</v>
      </c>
      <c r="R5178" s="88">
        <f t="shared" si="1138"/>
        <v>2.6516201730131634E+38</v>
      </c>
      <c r="S5178" s="88">
        <f t="shared" si="1139"/>
        <v>2.1346405729622613E+39</v>
      </c>
      <c r="T5178" s="1">
        <f t="shared" si="1140"/>
        <v>2.3998025902635775E+39</v>
      </c>
      <c r="U5178" s="88">
        <f t="shared" si="1134"/>
        <v>2.3998025902635778E+39</v>
      </c>
      <c r="V5178" s="1">
        <f t="shared" si="1143"/>
        <v>1.6196357069975676E+48</v>
      </c>
      <c r="W5178" s="84"/>
    </row>
    <row r="5179" spans="6:23" x14ac:dyDescent="0.2">
      <c r="F5179" s="44">
        <f t="shared" si="1144"/>
        <v>925.0000000000731</v>
      </c>
      <c r="G5179" s="1">
        <f t="shared" si="1131"/>
        <v>2.2366402798164976E+17</v>
      </c>
      <c r="H5179" s="15">
        <f t="shared" si="1135"/>
        <v>13.403695744252451</v>
      </c>
      <c r="I5179" s="1">
        <f t="shared" si="1136"/>
        <v>1.2251869367256688E+42</v>
      </c>
      <c r="J5179" s="1">
        <f t="shared" si="1132"/>
        <v>9.87024635180059E+42</v>
      </c>
      <c r="K5179" s="1">
        <f t="shared" si="1133"/>
        <v>1.1095433288526258E+43</v>
      </c>
      <c r="L5179" s="69">
        <f t="shared" si="1141"/>
        <v>2.2483546671717852E-2</v>
      </c>
      <c r="M5179" s="69">
        <f t="shared" si="1142"/>
        <v>-1.0224835466717179</v>
      </c>
      <c r="Q5179" s="88">
        <f t="shared" si="1137"/>
        <v>2.1623959431149586E-4</v>
      </c>
      <c r="R5179" s="88">
        <f t="shared" si="1138"/>
        <v>2.6493392615330297E+38</v>
      </c>
      <c r="S5179" s="88">
        <f t="shared" si="1139"/>
        <v>2.1343380668678816E+39</v>
      </c>
      <c r="T5179" s="1">
        <f t="shared" si="1140"/>
        <v>2.3992719930211846E+39</v>
      </c>
      <c r="U5179" s="88">
        <f t="shared" si="1134"/>
        <v>2.3992719930211846E+39</v>
      </c>
      <c r="V5179" s="1">
        <f t="shared" si="1143"/>
        <v>1.6189274908655537E+48</v>
      </c>
      <c r="W5179" s="84"/>
    </row>
    <row r="5180" spans="6:23" x14ac:dyDescent="0.2">
      <c r="F5180" s="44">
        <f t="shared" si="1144"/>
        <v>925.20000000007315</v>
      </c>
      <c r="G5180" s="1">
        <f t="shared" si="1131"/>
        <v>2.2371238777148365E+17</v>
      </c>
      <c r="H5180" s="15">
        <f t="shared" si="1135"/>
        <v>13.400798274355292</v>
      </c>
      <c r="I5180" s="1">
        <f t="shared" si="1136"/>
        <v>1.224397816598902E+42</v>
      </c>
      <c r="J5180" s="1">
        <f t="shared" si="1132"/>
        <v>9.8709819419934374E+42</v>
      </c>
      <c r="K5180" s="1">
        <f t="shared" si="1133"/>
        <v>1.1095379758592339E+43</v>
      </c>
      <c r="L5180" s="69">
        <f t="shared" si="1141"/>
        <v>2.2315785172129714E-2</v>
      </c>
      <c r="M5180" s="69">
        <f t="shared" si="1142"/>
        <v>-1.0223157851721296</v>
      </c>
      <c r="Q5180" s="88">
        <f t="shared" si="1137"/>
        <v>2.1619284485918655E-4</v>
      </c>
      <c r="R5180" s="88">
        <f t="shared" si="1138"/>
        <v>2.6470604720989317E+38</v>
      </c>
      <c r="S5180" s="88">
        <f t="shared" si="1139"/>
        <v>2.1340356675932193E+39</v>
      </c>
      <c r="T5180" s="1">
        <f t="shared" si="1140"/>
        <v>2.3987417148031124E+39</v>
      </c>
      <c r="U5180" s="88">
        <f t="shared" si="1134"/>
        <v>2.3987417148031124E+39</v>
      </c>
      <c r="V5180" s="1">
        <f t="shared" si="1143"/>
        <v>1.6182197961405767E+48</v>
      </c>
      <c r="W5180" s="84"/>
    </row>
    <row r="5181" spans="6:23" x14ac:dyDescent="0.2">
      <c r="F5181" s="44">
        <f t="shared" si="1144"/>
        <v>925.40000000007319</v>
      </c>
      <c r="G5181" s="1">
        <f t="shared" si="1131"/>
        <v>2.237607475613175E+17</v>
      </c>
      <c r="H5181" s="15">
        <f t="shared" si="1135"/>
        <v>13.397902056876504</v>
      </c>
      <c r="I5181" s="1">
        <f t="shared" si="1136"/>
        <v>1.2236092214628133E+42</v>
      </c>
      <c r="J5181" s="1">
        <f t="shared" si="1132"/>
        <v>9.8717174212111947E+42</v>
      </c>
      <c r="K5181" s="1">
        <f t="shared" si="1133"/>
        <v>1.1095326642674008E+43</v>
      </c>
      <c r="L5181" s="69">
        <f t="shared" si="1141"/>
        <v>2.2148082242705633E-2</v>
      </c>
      <c r="M5181" s="69">
        <f t="shared" si="1142"/>
        <v>-1.0221480822427056</v>
      </c>
      <c r="Q5181" s="88">
        <f t="shared" si="1137"/>
        <v>2.1614611561560082E-4</v>
      </c>
      <c r="R5181" s="88">
        <f t="shared" si="1138"/>
        <v>2.6447838025061654E+38</v>
      </c>
      <c r="S5181" s="88">
        <f t="shared" si="1139"/>
        <v>2.1337333750496556E+39</v>
      </c>
      <c r="T5181" s="1">
        <f t="shared" si="1140"/>
        <v>2.3982117553002721E+39</v>
      </c>
      <c r="U5181" s="88">
        <f t="shared" si="1134"/>
        <v>2.3982117553002724E+39</v>
      </c>
      <c r="V5181" s="1">
        <f t="shared" si="1143"/>
        <v>1.6175126222761029E+48</v>
      </c>
      <c r="W5181" s="84"/>
    </row>
    <row r="5182" spans="6:23" x14ac:dyDescent="0.2">
      <c r="F5182" s="44">
        <f t="shared" si="1144"/>
        <v>925.60000000007324</v>
      </c>
      <c r="G5182" s="1">
        <f t="shared" si="1131"/>
        <v>2.2380910735115139E+17</v>
      </c>
      <c r="H5182" s="15">
        <f t="shared" si="1135"/>
        <v>13.395007091004231</v>
      </c>
      <c r="I5182" s="1">
        <f t="shared" si="1136"/>
        <v>1.2228211509505755E+42</v>
      </c>
      <c r="J5182" s="1">
        <f t="shared" si="1132"/>
        <v>9.8724527894954812E+42</v>
      </c>
      <c r="K5182" s="1">
        <f t="shared" si="1133"/>
        <v>1.1095273940446057E+43</v>
      </c>
      <c r="L5182" s="69">
        <f t="shared" si="1141"/>
        <v>2.1980437887117635E-2</v>
      </c>
      <c r="M5182" s="69">
        <f t="shared" si="1142"/>
        <v>-1.0219804378871176</v>
      </c>
      <c r="Q5182" s="88">
        <f t="shared" si="1137"/>
        <v>2.16099406567416E-4</v>
      </c>
      <c r="R5182" s="88">
        <f t="shared" si="1138"/>
        <v>2.6425092505850398E+38</v>
      </c>
      <c r="S5182" s="88">
        <f t="shared" si="1139"/>
        <v>2.1334311891748041E+39</v>
      </c>
      <c r="T5182" s="1">
        <f t="shared" si="1140"/>
        <v>2.3976821142333081E+39</v>
      </c>
      <c r="U5182" s="88">
        <f t="shared" si="1134"/>
        <v>2.3976821142333081E+39</v>
      </c>
      <c r="V5182" s="1">
        <f t="shared" si="1143"/>
        <v>1.6168059687461199E+48</v>
      </c>
      <c r="W5182" s="84"/>
    </row>
    <row r="5183" spans="6:23" x14ac:dyDescent="0.2">
      <c r="F5183" s="44">
        <f t="shared" si="1144"/>
        <v>925.80000000007328</v>
      </c>
      <c r="G5183" s="1">
        <f t="shared" si="1131"/>
        <v>2.2385746714098528E+17</v>
      </c>
      <c r="H5183" s="15">
        <f t="shared" si="1135"/>
        <v>13.392113375927321</v>
      </c>
      <c r="I5183" s="1">
        <f t="shared" si="1136"/>
        <v>1.2220336046956381E+42</v>
      </c>
      <c r="J5183" s="1">
        <f t="shared" si="1132"/>
        <v>9.8731880468878868E+42</v>
      </c>
      <c r="K5183" s="1">
        <f t="shared" si="1133"/>
        <v>1.1095221651583525E+43</v>
      </c>
      <c r="L5183" s="69">
        <f t="shared" si="1141"/>
        <v>2.1812852108921848E-2</v>
      </c>
      <c r="M5183" s="69">
        <f t="shared" si="1142"/>
        <v>-1.0218128521089218</v>
      </c>
      <c r="Q5183" s="88">
        <f t="shared" si="1137"/>
        <v>2.1605271770308576E-4</v>
      </c>
      <c r="R5183" s="88">
        <f t="shared" si="1138"/>
        <v>2.64023681418991E+38</v>
      </c>
      <c r="S5183" s="88">
        <f t="shared" si="1139"/>
        <v>2.1331291099237494E+39</v>
      </c>
      <c r="T5183" s="1">
        <f t="shared" si="1140"/>
        <v>2.3971527913427405E+39</v>
      </c>
      <c r="U5183" s="88">
        <f t="shared" si="1134"/>
        <v>2.3971527913427402E+39</v>
      </c>
      <c r="V5183" s="1">
        <f t="shared" si="1143"/>
        <v>1.6160998350384711E+48</v>
      </c>
      <c r="W5183" s="84"/>
    </row>
    <row r="5184" spans="6:23" x14ac:dyDescent="0.2">
      <c r="F5184" s="44">
        <f t="shared" si="1144"/>
        <v>926.00000000007333</v>
      </c>
      <c r="G5184" s="1">
        <f t="shared" si="1131"/>
        <v>2.2390582693081914E+17</v>
      </c>
      <c r="H5184" s="15">
        <f t="shared" si="1135"/>
        <v>13.389220910835331</v>
      </c>
      <c r="I5184" s="1">
        <f t="shared" si="1136"/>
        <v>1.221246582331725E+42</v>
      </c>
      <c r="J5184" s="1">
        <f t="shared" si="1132"/>
        <v>9.8739231934299878E+42</v>
      </c>
      <c r="K5184" s="1">
        <f t="shared" si="1133"/>
        <v>1.1095169775761713E+43</v>
      </c>
      <c r="L5184" s="69">
        <f t="shared" si="1141"/>
        <v>2.1645324908609823E-2</v>
      </c>
      <c r="M5184" s="69">
        <f t="shared" si="1142"/>
        <v>-1.0216453249086099</v>
      </c>
      <c r="Q5184" s="88">
        <f t="shared" si="1137"/>
        <v>2.1600604900928744E-4</v>
      </c>
      <c r="R5184" s="88">
        <f t="shared" si="1138"/>
        <v>2.6379664911557138E+38</v>
      </c>
      <c r="S5184" s="88">
        <f t="shared" si="1139"/>
        <v>2.1328271372339779E+39</v>
      </c>
      <c r="T5184" s="1">
        <f t="shared" si="1140"/>
        <v>2.3966237863495493E+39</v>
      </c>
      <c r="U5184" s="88">
        <f t="shared" si="1134"/>
        <v>2.3966237863495493E+39</v>
      </c>
      <c r="V5184" s="1">
        <f t="shared" si="1143"/>
        <v>1.615394220628271E+48</v>
      </c>
      <c r="W5184" s="84"/>
    </row>
    <row r="5185" spans="6:23" x14ac:dyDescent="0.2">
      <c r="F5185" s="44">
        <f t="shared" si="1144"/>
        <v>926.20000000007337</v>
      </c>
      <c r="G5185" s="1">
        <f t="shared" si="1131"/>
        <v>2.2395418672065302E+17</v>
      </c>
      <c r="H5185" s="15">
        <f t="shared" si="1135"/>
        <v>13.3863296949185</v>
      </c>
      <c r="I5185" s="1">
        <f t="shared" si="1136"/>
        <v>1.220460083492836E+42</v>
      </c>
      <c r="J5185" s="1">
        <f t="shared" si="1132"/>
        <v>9.874658229163322E+42</v>
      </c>
      <c r="K5185" s="1">
        <f t="shared" si="1133"/>
        <v>1.1095118312656158E+43</v>
      </c>
      <c r="L5185" s="69">
        <f t="shared" si="1141"/>
        <v>2.1477856294121613E-2</v>
      </c>
      <c r="M5185" s="69">
        <f t="shared" si="1142"/>
        <v>-1.0214778562941216</v>
      </c>
      <c r="Q5185" s="88">
        <f t="shared" si="1137"/>
        <v>2.1595940047269835E-4</v>
      </c>
      <c r="R5185" s="88">
        <f t="shared" si="1138"/>
        <v>2.6356982793197225E+38</v>
      </c>
      <c r="S5185" s="88">
        <f t="shared" si="1139"/>
        <v>2.1325252710429083E+39</v>
      </c>
      <c r="T5185" s="1">
        <f t="shared" si="1140"/>
        <v>2.3960950989748806E+39</v>
      </c>
      <c r="U5185" s="88">
        <f t="shared" si="1134"/>
        <v>2.3960950989748803E+39</v>
      </c>
      <c r="V5185" s="1">
        <f t="shared" si="1143"/>
        <v>1.6146891249911987E+48</v>
      </c>
      <c r="W5185" s="84"/>
    </row>
    <row r="5186" spans="6:23" x14ac:dyDescent="0.2">
      <c r="F5186" s="44">
        <f t="shared" si="1144"/>
        <v>926.40000000007342</v>
      </c>
      <c r="G5186" s="1">
        <f t="shared" si="1131"/>
        <v>2.2400254651048691E+17</v>
      </c>
      <c r="H5186" s="15">
        <f t="shared" si="1135"/>
        <v>13.383439727367783</v>
      </c>
      <c r="I5186" s="1">
        <f t="shared" si="1136"/>
        <v>1.2196741078132472E+42</v>
      </c>
      <c r="J5186" s="1">
        <f t="shared" si="1132"/>
        <v>9.8753931541294123E+42</v>
      </c>
      <c r="K5186" s="1">
        <f t="shared" si="1133"/>
        <v>1.109506726194266E+43</v>
      </c>
      <c r="L5186" s="69">
        <f t="shared" si="1141"/>
        <v>2.1310446264812224E-2</v>
      </c>
      <c r="M5186" s="69">
        <f t="shared" si="1142"/>
        <v>-1.0213104462648122</v>
      </c>
      <c r="Q5186" s="88">
        <f t="shared" si="1137"/>
        <v>2.1591277207910764E-4</v>
      </c>
      <c r="R5186" s="88">
        <f t="shared" si="1138"/>
        <v>2.6334321765107061E+38</v>
      </c>
      <c r="S5186" s="88">
        <f t="shared" si="1139"/>
        <v>2.1322235112791236E+39</v>
      </c>
      <c r="T5186" s="1">
        <f t="shared" si="1140"/>
        <v>2.3955667289301944E+39</v>
      </c>
      <c r="U5186" s="88">
        <f t="shared" si="1134"/>
        <v>2.3955667289301944E+39</v>
      </c>
      <c r="V5186" s="1">
        <f t="shared" si="1143"/>
        <v>1.6139845475968614E+48</v>
      </c>
      <c r="W5186" s="84"/>
    </row>
    <row r="5187" spans="6:23" x14ac:dyDescent="0.2">
      <c r="F5187" s="44">
        <f t="shared" si="1144"/>
        <v>926.60000000007346</v>
      </c>
      <c r="G5187" s="1">
        <f t="shared" ref="G5187:G5250" si="1145">F5187/4.13566727E-15</f>
        <v>2.2405090630032077E+17</v>
      </c>
      <c r="H5187" s="15">
        <f t="shared" si="1135"/>
        <v>13.380551007374827</v>
      </c>
      <c r="I5187" s="1">
        <f t="shared" si="1136"/>
        <v>1.2188886549275099E+42</v>
      </c>
      <c r="J5187" s="1">
        <f t="shared" ref="J5187:J5250" si="1146" xml:space="preserve"> $B$16 * (F5187/2000)^($B$14+1) * EXP(-$C$14/F5187) * $C$23</f>
        <v>9.8761279683697508E+42</v>
      </c>
      <c r="K5187" s="1">
        <f t="shared" ref="K5187:K5250" si="1147" xml:space="preserve"> (I5187+J5187)</f>
        <v>1.1095016623297261E+43</v>
      </c>
      <c r="L5187" s="69">
        <f t="shared" si="1141"/>
        <v>2.1143094826504238E-2</v>
      </c>
      <c r="M5187" s="69">
        <f t="shared" si="1142"/>
        <v>-1.0211430948265043</v>
      </c>
      <c r="Q5187" s="88">
        <f t="shared" si="1137"/>
        <v>2.1586616381696899E-4</v>
      </c>
      <c r="R5187" s="88">
        <f t="shared" si="1138"/>
        <v>2.6311681805922683E+38</v>
      </c>
      <c r="S5187" s="88">
        <f t="shared" si="1139"/>
        <v>2.1319218578974539E+39</v>
      </c>
      <c r="T5187" s="1">
        <f t="shared" si="1140"/>
        <v>2.3950386759566807E+39</v>
      </c>
      <c r="U5187" s="88">
        <f t="shared" ref="U5187:U5250" si="1148" xml:space="preserve"> K5187 * Q5187</f>
        <v>2.3950386759566807E+39</v>
      </c>
      <c r="V5187" s="1">
        <f t="shared" si="1143"/>
        <v>1.6132804879353496E+48</v>
      </c>
      <c r="W5187" s="84"/>
    </row>
    <row r="5188" spans="6:23" x14ac:dyDescent="0.2">
      <c r="F5188" s="44">
        <f t="shared" si="1144"/>
        <v>926.80000000007351</v>
      </c>
      <c r="G5188" s="1">
        <f t="shared" si="1145"/>
        <v>2.2409926609015466E+17</v>
      </c>
      <c r="H5188" s="15">
        <f t="shared" ref="H5188:H5251" si="1149">2997924580000000000/G5188</f>
        <v>13.377663534131974</v>
      </c>
      <c r="I5188" s="1">
        <f t="shared" ref="I5188:I5251" si="1150" xml:space="preserve"> MAX( 1E-90, (F5188)^(1+$B$4) * EXP(-F5188/$A$6) * EXP(-$C$5/F5188) * $C$23 )</f>
        <v>1.2181037244704479E+42</v>
      </c>
      <c r="J5188" s="1">
        <f t="shared" si="1146"/>
        <v>9.8768626719258085E+42</v>
      </c>
      <c r="K5188" s="1">
        <f t="shared" si="1147"/>
        <v>1.1094966396396257E+43</v>
      </c>
      <c r="L5188" s="69">
        <f t="shared" si="1141"/>
        <v>2.097580198187746E-2</v>
      </c>
      <c r="M5188" s="69">
        <f t="shared" si="1142"/>
        <v>-1.0209758019818775</v>
      </c>
      <c r="Q5188" s="88">
        <f t="shared" ref="Q5188:Q5251" si="1151" xml:space="preserve"> LN(F5188) - LN(F5187)</f>
        <v>2.1581957567295973E-4</v>
      </c>
      <c r="R5188" s="88">
        <f t="shared" ref="R5188:R5251" si="1152">I5188 * Q5188</f>
        <v>2.6289062894086393E+38</v>
      </c>
      <c r="S5188" s="88">
        <f t="shared" ref="S5188:S5251" si="1153" xml:space="preserve"> J5188*Q5188</f>
        <v>2.1316203108351232E+39</v>
      </c>
      <c r="T5188" s="1">
        <f t="shared" ref="T5188:T5251" si="1154">R5188+S5188</f>
        <v>2.3945109397759871E+39</v>
      </c>
      <c r="U5188" s="88">
        <f t="shared" si="1148"/>
        <v>2.3945109397759871E+39</v>
      </c>
      <c r="V5188" s="1">
        <f t="shared" si="1143"/>
        <v>1.6125769454840328E+48</v>
      </c>
      <c r="W5188" s="84"/>
    </row>
    <row r="5189" spans="6:23" x14ac:dyDescent="0.2">
      <c r="F5189" s="44">
        <f t="shared" si="1144"/>
        <v>927.00000000007356</v>
      </c>
      <c r="G5189" s="1">
        <f t="shared" si="1145"/>
        <v>2.2414762587998854E+17</v>
      </c>
      <c r="H5189" s="15">
        <f t="shared" si="1149"/>
        <v>13.374777306832268</v>
      </c>
      <c r="I5189" s="1">
        <f t="shared" si="1150"/>
        <v>1.2173193160771638E+42</v>
      </c>
      <c r="J5189" s="1">
        <f t="shared" si="1146"/>
        <v>9.8775972648390329E+42</v>
      </c>
      <c r="K5189" s="1">
        <f t="shared" si="1147"/>
        <v>1.1094916580916197E+43</v>
      </c>
      <c r="L5189" s="69">
        <f t="shared" ref="L5189:L5252" si="1155">LOG10(K5189/K5188) /LOG10(H5189/H5188)</f>
        <v>2.0808567731547756E-2</v>
      </c>
      <c r="M5189" s="69">
        <f t="shared" ref="M5189:M5252" si="1156" xml:space="preserve"> -(1+L5189)</f>
        <v>-1.0208085677315477</v>
      </c>
      <c r="Q5189" s="88">
        <f t="shared" si="1151"/>
        <v>2.1577300763464535E-4</v>
      </c>
      <c r="R5189" s="88">
        <f t="shared" si="1152"/>
        <v>2.6266465008171912E+38</v>
      </c>
      <c r="S5189" s="88">
        <f t="shared" si="1153"/>
        <v>2.1313188700380648E+39</v>
      </c>
      <c r="T5189" s="1">
        <f t="shared" si="1154"/>
        <v>2.3939835201197838E+39</v>
      </c>
      <c r="U5189" s="88">
        <f t="shared" si="1148"/>
        <v>2.3939835201197838E+39</v>
      </c>
      <c r="V5189" s="1">
        <f t="shared" ref="V5189:V5252" si="1157" xml:space="preserve"> (K5189/(F5189*1.602176487E-12)) * Q5189</f>
        <v>1.6118739197274802E+48</v>
      </c>
      <c r="W5189" s="84"/>
    </row>
    <row r="5190" spans="6:23" x14ac:dyDescent="0.2">
      <c r="F5190" s="44">
        <f t="shared" si="1144"/>
        <v>927.2000000000736</v>
      </c>
      <c r="G5190" s="1">
        <f t="shared" si="1145"/>
        <v>2.241959856698224E+17</v>
      </c>
      <c r="H5190" s="15">
        <f t="shared" si="1149"/>
        <v>13.371892324669449</v>
      </c>
      <c r="I5190" s="1">
        <f t="shared" si="1150"/>
        <v>1.2165354293830317E+42</v>
      </c>
      <c r="J5190" s="1">
        <f t="shared" si="1146"/>
        <v>9.8783317471508392E+42</v>
      </c>
      <c r="K5190" s="1">
        <f t="shared" si="1147"/>
        <v>1.109486717653387E+43</v>
      </c>
      <c r="L5190" s="69">
        <f t="shared" si="1155"/>
        <v>2.0641392082705014E-2</v>
      </c>
      <c r="M5190" s="69">
        <f t="shared" si="1156"/>
        <v>-1.0206413920827051</v>
      </c>
      <c r="Q5190" s="88">
        <f t="shared" si="1151"/>
        <v>2.1572645968603865E-4</v>
      </c>
      <c r="R5190" s="88">
        <f t="shared" si="1152"/>
        <v>2.6243888126343629E+38</v>
      </c>
      <c r="S5190" s="88">
        <f t="shared" si="1153"/>
        <v>2.1310175354170512E+39</v>
      </c>
      <c r="T5190" s="1">
        <f t="shared" si="1154"/>
        <v>2.3934564166804874E+39</v>
      </c>
      <c r="U5190" s="88">
        <f t="shared" si="1148"/>
        <v>2.3934564166804874E+39</v>
      </c>
      <c r="V5190" s="1">
        <f t="shared" si="1157"/>
        <v>1.6111714101242818E+48</v>
      </c>
      <c r="W5190" s="84"/>
    </row>
    <row r="5191" spans="6:23" x14ac:dyDescent="0.2">
      <c r="F5191" s="44">
        <f t="shared" si="1144"/>
        <v>927.40000000007365</v>
      </c>
      <c r="G5191" s="1">
        <f t="shared" si="1145"/>
        <v>2.2424434545965629E+17</v>
      </c>
      <c r="H5191" s="15">
        <f t="shared" si="1149"/>
        <v>13.369008586837948</v>
      </c>
      <c r="I5191" s="1">
        <f t="shared" si="1150"/>
        <v>1.2157520640237001E+42</v>
      </c>
      <c r="J5191" s="1">
        <f t="shared" si="1146"/>
        <v>9.8790661189026279E+42</v>
      </c>
      <c r="K5191" s="1">
        <f t="shared" si="1147"/>
        <v>1.1094818182926328E+43</v>
      </c>
      <c r="L5191" s="69">
        <f t="shared" si="1155"/>
        <v>2.0474275034193992E-2</v>
      </c>
      <c r="M5191" s="69">
        <f t="shared" si="1156"/>
        <v>-1.020474275034194</v>
      </c>
      <c r="Q5191" s="88">
        <f t="shared" si="1151"/>
        <v>2.1567993181914602E-4</v>
      </c>
      <c r="R5191" s="88">
        <f t="shared" si="1152"/>
        <v>2.6221332227761768E+38</v>
      </c>
      <c r="S5191" s="88">
        <f t="shared" si="1153"/>
        <v>2.1307163069617542E+39</v>
      </c>
      <c r="T5191" s="1">
        <f t="shared" si="1154"/>
        <v>2.3929296292393718E+39</v>
      </c>
      <c r="U5191" s="88">
        <f t="shared" si="1148"/>
        <v>2.3929296292393721E+39</v>
      </c>
      <c r="V5191" s="1">
        <f t="shared" si="1157"/>
        <v>1.6104694161932973E+48</v>
      </c>
      <c r="W5191" s="84"/>
    </row>
    <row r="5192" spans="6:23" x14ac:dyDescent="0.2">
      <c r="F5192" s="44">
        <f t="shared" si="1144"/>
        <v>927.60000000007369</v>
      </c>
      <c r="G5192" s="1">
        <f t="shared" si="1145"/>
        <v>2.2429270524949018E+17</v>
      </c>
      <c r="H5192" s="15">
        <f t="shared" si="1149"/>
        <v>13.366126092532893</v>
      </c>
      <c r="I5192" s="1">
        <f t="shared" si="1150"/>
        <v>1.2149692196350937E+42</v>
      </c>
      <c r="J5192" s="1">
        <f t="shared" si="1146"/>
        <v>9.879800380135766E+42</v>
      </c>
      <c r="K5192" s="1">
        <f t="shared" si="1147"/>
        <v>1.1094769599770859E+43</v>
      </c>
      <c r="L5192" s="69">
        <f t="shared" si="1155"/>
        <v>2.0307216593612808E-2</v>
      </c>
      <c r="M5192" s="69">
        <f t="shared" si="1156"/>
        <v>-1.0203072165936129</v>
      </c>
      <c r="Q5192" s="88">
        <f t="shared" si="1151"/>
        <v>2.1563342401620389E-4</v>
      </c>
      <c r="R5192" s="88">
        <f t="shared" si="1152"/>
        <v>2.6198797290421052E+38</v>
      </c>
      <c r="S5192" s="88">
        <f t="shared" si="1153"/>
        <v>2.1304151845652681E+39</v>
      </c>
      <c r="T5192" s="1">
        <f t="shared" si="1154"/>
        <v>2.3924031574694788E+39</v>
      </c>
      <c r="U5192" s="88">
        <f t="shared" si="1148"/>
        <v>2.3924031574694785E+39</v>
      </c>
      <c r="V5192" s="1">
        <f t="shared" si="1157"/>
        <v>1.6097679373809735E+48</v>
      </c>
      <c r="W5192" s="84"/>
    </row>
    <row r="5193" spans="6:23" x14ac:dyDescent="0.2">
      <c r="F5193" s="44">
        <f t="shared" si="1144"/>
        <v>927.80000000007374</v>
      </c>
      <c r="G5193" s="1">
        <f t="shared" si="1145"/>
        <v>2.2434106503932403E+17</v>
      </c>
      <c r="H5193" s="15">
        <f t="shared" si="1149"/>
        <v>13.363244840950109</v>
      </c>
      <c r="I5193" s="1">
        <f t="shared" si="1150"/>
        <v>1.2141868958534084E+42</v>
      </c>
      <c r="J5193" s="1">
        <f t="shared" si="1146"/>
        <v>9.8805345308916018E+42</v>
      </c>
      <c r="K5193" s="1">
        <f t="shared" si="1147"/>
        <v>1.109472142674501E+43</v>
      </c>
      <c r="L5193" s="69">
        <f t="shared" si="1155"/>
        <v>2.0140216760242052E-2</v>
      </c>
      <c r="M5193" s="69">
        <f t="shared" si="1156"/>
        <v>-1.020140216760242</v>
      </c>
      <c r="Q5193" s="88">
        <f t="shared" si="1151"/>
        <v>2.1558693626655412E-4</v>
      </c>
      <c r="R5193" s="88">
        <f t="shared" si="1152"/>
        <v>2.6176283293203395E+38</v>
      </c>
      <c r="S5193" s="88">
        <f t="shared" si="1153"/>
        <v>2.1301141681908149E+39</v>
      </c>
      <c r="T5193" s="1">
        <f t="shared" si="1154"/>
        <v>2.3918770011228489E+39</v>
      </c>
      <c r="U5193" s="88">
        <f t="shared" si="1148"/>
        <v>2.3918770011228489E+39</v>
      </c>
      <c r="V5193" s="1">
        <f t="shared" si="1157"/>
        <v>1.6090669731873817E+48</v>
      </c>
      <c r="W5193" s="84"/>
    </row>
    <row r="5194" spans="6:23" x14ac:dyDescent="0.2">
      <c r="F5194" s="44">
        <f t="shared" si="1144"/>
        <v>928.00000000007378</v>
      </c>
      <c r="G5194" s="1">
        <f t="shared" si="1145"/>
        <v>2.2438942482915792E+17</v>
      </c>
      <c r="H5194" s="15">
        <f t="shared" si="1149"/>
        <v>13.360364831286111</v>
      </c>
      <c r="I5194" s="1">
        <f t="shared" si="1150"/>
        <v>1.2134050923151163E+42</v>
      </c>
      <c r="J5194" s="1">
        <f t="shared" si="1146"/>
        <v>9.8812685712114555E+42</v>
      </c>
      <c r="K5194" s="1">
        <f t="shared" si="1147"/>
        <v>1.1094673663526572E+43</v>
      </c>
      <c r="L5194" s="69">
        <f t="shared" si="1155"/>
        <v>1.9973275538366905E-2</v>
      </c>
      <c r="M5194" s="69">
        <f t="shared" si="1156"/>
        <v>-1.0199732755383668</v>
      </c>
      <c r="Q5194" s="88">
        <f t="shared" si="1151"/>
        <v>2.1554046855687403E-4</v>
      </c>
      <c r="R5194" s="88">
        <f t="shared" si="1152"/>
        <v>2.6153790214689714E+38</v>
      </c>
      <c r="S5194" s="88">
        <f t="shared" si="1153"/>
        <v>2.1298132577752304E+39</v>
      </c>
      <c r="T5194" s="1">
        <f t="shared" si="1154"/>
        <v>2.3913511599221276E+39</v>
      </c>
      <c r="U5194" s="88">
        <f t="shared" si="1148"/>
        <v>2.3913511599221276E+39</v>
      </c>
      <c r="V5194" s="1">
        <f t="shared" si="1157"/>
        <v>1.6083665230932514E+48</v>
      </c>
      <c r="W5194" s="84"/>
    </row>
    <row r="5195" spans="6:23" x14ac:dyDescent="0.2">
      <c r="F5195" s="44">
        <f t="shared" si="1144"/>
        <v>928.20000000007383</v>
      </c>
      <c r="G5195" s="1">
        <f t="shared" si="1145"/>
        <v>2.2443778461899181E+17</v>
      </c>
      <c r="H5195" s="15">
        <f t="shared" si="1149"/>
        <v>13.357486062738106</v>
      </c>
      <c r="I5195" s="1">
        <f t="shared" si="1150"/>
        <v>1.2126238086569592E+42</v>
      </c>
      <c r="J5195" s="1">
        <f t="shared" si="1146"/>
        <v>9.8820025011366258E+42</v>
      </c>
      <c r="K5195" s="1">
        <f t="shared" si="1147"/>
        <v>1.1094626309793585E+43</v>
      </c>
      <c r="L5195" s="69">
        <f t="shared" si="1155"/>
        <v>1.9806392931761264E-2</v>
      </c>
      <c r="M5195" s="69">
        <f t="shared" si="1156"/>
        <v>-1.0198063929317613</v>
      </c>
      <c r="Q5195" s="88">
        <f t="shared" si="1151"/>
        <v>2.1549402087561731E-4</v>
      </c>
      <c r="R5195" s="88">
        <f t="shared" si="1152"/>
        <v>2.6131318033699334E+38</v>
      </c>
      <c r="S5195" s="88">
        <f t="shared" si="1153"/>
        <v>2.1295124532728385E+39</v>
      </c>
      <c r="T5195" s="1">
        <f t="shared" si="1154"/>
        <v>2.3908256336098319E+39</v>
      </c>
      <c r="U5195" s="88">
        <f t="shared" si="1148"/>
        <v>2.3908256336098319E+39</v>
      </c>
      <c r="V5195" s="1">
        <f t="shared" si="1157"/>
        <v>1.6076665865931227E+48</v>
      </c>
      <c r="W5195" s="84"/>
    </row>
    <row r="5196" spans="6:23" x14ac:dyDescent="0.2">
      <c r="F5196" s="44">
        <f t="shared" si="1144"/>
        <v>928.40000000007387</v>
      </c>
      <c r="G5196" s="1">
        <f t="shared" si="1145"/>
        <v>2.2448614440882566E+17</v>
      </c>
      <c r="H5196" s="15">
        <f t="shared" si="1149"/>
        <v>13.354608534503997</v>
      </c>
      <c r="I5196" s="1">
        <f t="shared" si="1150"/>
        <v>1.2118430445159567E+42</v>
      </c>
      <c r="J5196" s="1">
        <f t="shared" si="1146"/>
        <v>9.8827363207083821E+42</v>
      </c>
      <c r="K5196" s="1">
        <f t="shared" si="1147"/>
        <v>1.1094579365224339E+43</v>
      </c>
      <c r="L5196" s="69">
        <f t="shared" si="1155"/>
        <v>1.9639568942067396E-2</v>
      </c>
      <c r="M5196" s="69">
        <f t="shared" si="1156"/>
        <v>-1.0196395689420674</v>
      </c>
      <c r="Q5196" s="88">
        <f t="shared" si="1151"/>
        <v>2.1544759320590856E-4</v>
      </c>
      <c r="R5196" s="88">
        <f t="shared" si="1152"/>
        <v>2.610886672842836E+38</v>
      </c>
      <c r="S5196" s="88">
        <f t="shared" si="1153"/>
        <v>2.1292117545852371E+39</v>
      </c>
      <c r="T5196" s="1">
        <f t="shared" si="1154"/>
        <v>2.3903004218695206E+39</v>
      </c>
      <c r="U5196" s="88">
        <f t="shared" si="1148"/>
        <v>2.3903004218695206E+39</v>
      </c>
      <c r="V5196" s="1">
        <f t="shared" si="1157"/>
        <v>1.6069671631423339E+48</v>
      </c>
      <c r="W5196" s="84"/>
    </row>
    <row r="5197" spans="6:23" x14ac:dyDescent="0.2">
      <c r="F5197" s="44">
        <f t="shared" si="1144"/>
        <v>928.60000000007392</v>
      </c>
      <c r="G5197" s="1">
        <f t="shared" si="1145"/>
        <v>2.2453450419865955E+17</v>
      </c>
      <c r="H5197" s="15">
        <f t="shared" si="1149"/>
        <v>13.351732245782371</v>
      </c>
      <c r="I5197" s="1">
        <f t="shared" si="1150"/>
        <v>1.2110627995293979E+42</v>
      </c>
      <c r="J5197" s="1">
        <f t="shared" si="1146"/>
        <v>9.8834700299679761E+42</v>
      </c>
      <c r="K5197" s="1">
        <f t="shared" si="1147"/>
        <v>1.1094532829497374E+43</v>
      </c>
      <c r="L5197" s="69">
        <f t="shared" si="1155"/>
        <v>1.947280357128045E-2</v>
      </c>
      <c r="M5197" s="69">
        <f t="shared" si="1156"/>
        <v>-1.0194728035712806</v>
      </c>
      <c r="Q5197" s="88">
        <f t="shared" si="1151"/>
        <v>2.1540118553975418E-4</v>
      </c>
      <c r="R5197" s="88">
        <f t="shared" si="1152"/>
        <v>2.6086436278172596E+38</v>
      </c>
      <c r="S5197" s="88">
        <f t="shared" si="1153"/>
        <v>2.1289111617017318E+39</v>
      </c>
      <c r="T5197" s="1">
        <f t="shared" si="1154"/>
        <v>2.3897755244834577E+39</v>
      </c>
      <c r="U5197" s="88">
        <f t="shared" si="1148"/>
        <v>2.389775524483458E+39</v>
      </c>
      <c r="V5197" s="1">
        <f t="shared" si="1157"/>
        <v>1.6062682522630378E+48</v>
      </c>
      <c r="W5197" s="84"/>
    </row>
    <row r="5198" spans="6:23" x14ac:dyDescent="0.2">
      <c r="F5198" s="44">
        <f t="shared" si="1144"/>
        <v>928.80000000007396</v>
      </c>
      <c r="G5198" s="1">
        <f t="shared" si="1145"/>
        <v>2.2458286398849344E+17</v>
      </c>
      <c r="H5198" s="15">
        <f t="shared" si="1149"/>
        <v>13.348857195772512</v>
      </c>
      <c r="I5198" s="1">
        <f t="shared" si="1150"/>
        <v>1.2102830733348454E+42</v>
      </c>
      <c r="J5198" s="1">
        <f t="shared" si="1146"/>
        <v>9.8842036289566276E+42</v>
      </c>
      <c r="K5198" s="1">
        <f t="shared" si="1147"/>
        <v>1.1094486702291473E+43</v>
      </c>
      <c r="L5198" s="69">
        <f t="shared" si="1155"/>
        <v>1.9306096825580498E-2</v>
      </c>
      <c r="M5198" s="69">
        <f t="shared" si="1156"/>
        <v>-1.0193060968255805</v>
      </c>
      <c r="Q5198" s="88">
        <f t="shared" si="1151"/>
        <v>2.1535479786027878E-4</v>
      </c>
      <c r="R5198" s="88">
        <f t="shared" si="1152"/>
        <v>2.606402666117426E+38</v>
      </c>
      <c r="S5198" s="88">
        <f t="shared" si="1153"/>
        <v>2.1286106745237884E+39</v>
      </c>
      <c r="T5198" s="1">
        <f t="shared" si="1154"/>
        <v>2.3892509411355311E+39</v>
      </c>
      <c r="U5198" s="88">
        <f t="shared" si="1148"/>
        <v>2.3892509411355311E+39</v>
      </c>
      <c r="V5198" s="1">
        <f t="shared" si="1157"/>
        <v>1.6055698534116891E+48</v>
      </c>
      <c r="W5198" s="84"/>
    </row>
    <row r="5199" spans="6:23" x14ac:dyDescent="0.2">
      <c r="F5199" s="44">
        <f t="shared" si="1144"/>
        <v>929.00000000007401</v>
      </c>
      <c r="G5199" s="1">
        <f t="shared" si="1145"/>
        <v>2.246312237783273E+17</v>
      </c>
      <c r="H5199" s="15">
        <f t="shared" si="1149"/>
        <v>13.345983383674392</v>
      </c>
      <c r="I5199" s="1">
        <f t="shared" si="1150"/>
        <v>1.2095038655701349E+42</v>
      </c>
      <c r="J5199" s="1">
        <f t="shared" si="1146"/>
        <v>9.8849371177155315E+42</v>
      </c>
      <c r="K5199" s="1">
        <f t="shared" si="1147"/>
        <v>1.1094440983285667E+43</v>
      </c>
      <c r="L5199" s="69">
        <f t="shared" si="1155"/>
        <v>1.9139448706854099E-2</v>
      </c>
      <c r="M5199" s="69">
        <f t="shared" si="1156"/>
        <v>-1.0191394487068541</v>
      </c>
      <c r="Q5199" s="88">
        <f t="shared" si="1151"/>
        <v>2.1530843015682422E-4</v>
      </c>
      <c r="R5199" s="88">
        <f t="shared" si="1152"/>
        <v>2.6041637856451631E+38</v>
      </c>
      <c r="S5199" s="88">
        <f t="shared" si="1153"/>
        <v>2.1283102930142538E+39</v>
      </c>
      <c r="T5199" s="1">
        <f t="shared" si="1154"/>
        <v>2.3887266715787701E+39</v>
      </c>
      <c r="U5199" s="88">
        <f t="shared" si="1148"/>
        <v>2.3887266715787701E+39</v>
      </c>
      <c r="V5199" s="1">
        <f t="shared" si="1157"/>
        <v>1.6048719660916631E+48</v>
      </c>
      <c r="W5199" s="84"/>
    </row>
    <row r="5200" spans="6:23" x14ac:dyDescent="0.2">
      <c r="F5200" s="44">
        <f t="shared" si="1144"/>
        <v>929.20000000007406</v>
      </c>
      <c r="G5200" s="1">
        <f t="shared" si="1145"/>
        <v>2.2467958356816118E+17</v>
      </c>
      <c r="H5200" s="15">
        <f t="shared" si="1149"/>
        <v>13.343110808688666</v>
      </c>
      <c r="I5200" s="1">
        <f t="shared" si="1150"/>
        <v>1.2087251758733727E+42</v>
      </c>
      <c r="J5200" s="1">
        <f t="shared" si="1146"/>
        <v>9.8856704962858703E+42</v>
      </c>
      <c r="K5200" s="1">
        <f t="shared" si="1147"/>
        <v>1.1094395672159243E+43</v>
      </c>
      <c r="L5200" s="69">
        <f t="shared" si="1155"/>
        <v>1.8972859213317456E-2</v>
      </c>
      <c r="M5200" s="69">
        <f t="shared" si="1156"/>
        <v>-1.0189728592133174</v>
      </c>
      <c r="Q5200" s="88">
        <f t="shared" si="1151"/>
        <v>2.1526208241606781E-4</v>
      </c>
      <c r="R5200" s="88">
        <f t="shared" si="1152"/>
        <v>2.6019269842723004E+38</v>
      </c>
      <c r="S5200" s="88">
        <f t="shared" si="1153"/>
        <v>2.128010017109579E+39</v>
      </c>
      <c r="T5200" s="1">
        <f t="shared" si="1154"/>
        <v>2.388202715536809E+39</v>
      </c>
      <c r="U5200" s="88">
        <f t="shared" si="1148"/>
        <v>2.388202715536809E+39</v>
      </c>
      <c r="V5200" s="1">
        <f t="shared" si="1157"/>
        <v>1.6041745897870194E+48</v>
      </c>
      <c r="W5200" s="84"/>
    </row>
    <row r="5201" spans="6:23" x14ac:dyDescent="0.2">
      <c r="F5201" s="44">
        <f t="shared" si="1144"/>
        <v>929.4000000000741</v>
      </c>
      <c r="G5201" s="1">
        <f t="shared" si="1145"/>
        <v>2.2472794335799507E+17</v>
      </c>
      <c r="H5201" s="15">
        <f t="shared" si="1149"/>
        <v>13.340239470016686</v>
      </c>
      <c r="I5201" s="1">
        <f t="shared" si="1150"/>
        <v>1.2079470038829401E+42</v>
      </c>
      <c r="J5201" s="1">
        <f t="shared" si="1146"/>
        <v>9.8864037647087883E+42</v>
      </c>
      <c r="K5201" s="1">
        <f t="shared" si="1147"/>
        <v>1.1094350768591729E+43</v>
      </c>
      <c r="L5201" s="69">
        <f t="shared" si="1155"/>
        <v>1.8806328352992514E-2</v>
      </c>
      <c r="M5201" s="69">
        <f t="shared" si="1156"/>
        <v>-1.0188063283529925</v>
      </c>
      <c r="Q5201" s="88">
        <f t="shared" si="1151"/>
        <v>2.1521575462379872E-4</v>
      </c>
      <c r="R5201" s="88">
        <f t="shared" si="1152"/>
        <v>2.599692259862237E+38</v>
      </c>
      <c r="S5201" s="88">
        <f t="shared" si="1153"/>
        <v>2.1277098467373666E+39</v>
      </c>
      <c r="T5201" s="1">
        <f t="shared" si="1154"/>
        <v>2.3876790727235903E+39</v>
      </c>
      <c r="U5201" s="88">
        <f t="shared" si="1148"/>
        <v>2.3876790727235903E+39</v>
      </c>
      <c r="V5201" s="1">
        <f t="shared" si="1157"/>
        <v>1.6034777239757515E+48</v>
      </c>
      <c r="W5201" s="84"/>
    </row>
    <row r="5202" spans="6:23" x14ac:dyDescent="0.2">
      <c r="F5202" s="44">
        <f t="shared" si="1144"/>
        <v>929.60000000007415</v>
      </c>
      <c r="G5202" s="1">
        <f t="shared" si="1145"/>
        <v>2.2477630314782893E+17</v>
      </c>
      <c r="H5202" s="15">
        <f t="shared" si="1149"/>
        <v>13.337369366860488</v>
      </c>
      <c r="I5202" s="1">
        <f t="shared" si="1150"/>
        <v>1.2071693492374873E+42</v>
      </c>
      <c r="J5202" s="1">
        <f t="shared" si="1146"/>
        <v>9.887136923025411E+42</v>
      </c>
      <c r="K5202" s="1">
        <f t="shared" si="1147"/>
        <v>1.1094306272262898E+43</v>
      </c>
      <c r="L5202" s="69">
        <f t="shared" si="1155"/>
        <v>1.8639856126523319E-2</v>
      </c>
      <c r="M5202" s="69">
        <f t="shared" si="1156"/>
        <v>-1.0186398561265233</v>
      </c>
      <c r="Q5202" s="88">
        <f t="shared" si="1151"/>
        <v>2.1516944676847061E-4</v>
      </c>
      <c r="R5202" s="88">
        <f t="shared" si="1152"/>
        <v>2.5974596103128482E+38</v>
      </c>
      <c r="S5202" s="88">
        <f t="shared" si="1153"/>
        <v>2.1274097818514964E+39</v>
      </c>
      <c r="T5202" s="1">
        <f t="shared" si="1154"/>
        <v>2.3871557428827812E+39</v>
      </c>
      <c r="U5202" s="88">
        <f t="shared" si="1148"/>
        <v>2.3871557428827812E+39</v>
      </c>
      <c r="V5202" s="1">
        <f t="shared" si="1157"/>
        <v>1.6027813681562604E+48</v>
      </c>
      <c r="W5202" s="84"/>
    </row>
    <row r="5203" spans="6:23" x14ac:dyDescent="0.2">
      <c r="F5203" s="44">
        <f t="shared" si="1144"/>
        <v>929.80000000007419</v>
      </c>
      <c r="G5203" s="1">
        <f t="shared" si="1145"/>
        <v>2.2482466293766282E+17</v>
      </c>
      <c r="H5203" s="15">
        <f t="shared" si="1149"/>
        <v>13.334500498422788</v>
      </c>
      <c r="I5203" s="1">
        <f t="shared" si="1150"/>
        <v>1.206392211575937E+42</v>
      </c>
      <c r="J5203" s="1">
        <f t="shared" si="1146"/>
        <v>9.8878699712768393E+42</v>
      </c>
      <c r="K5203" s="1">
        <f t="shared" si="1147"/>
        <v>1.1094262182852776E+43</v>
      </c>
      <c r="L5203" s="69">
        <f t="shared" si="1155"/>
        <v>1.8473442536528301E-2</v>
      </c>
      <c r="M5203" s="69">
        <f t="shared" si="1156"/>
        <v>-1.0184734425365283</v>
      </c>
      <c r="Q5203" s="88">
        <f t="shared" si="1151"/>
        <v>2.1512315883764899E-4</v>
      </c>
      <c r="R5203" s="88">
        <f t="shared" si="1152"/>
        <v>2.5952290335135293E+38</v>
      </c>
      <c r="S5203" s="88">
        <f t="shared" si="1153"/>
        <v>2.1271098223970071E+39</v>
      </c>
      <c r="T5203" s="1">
        <f t="shared" si="1154"/>
        <v>2.38663272574836E+39</v>
      </c>
      <c r="U5203" s="88">
        <f t="shared" si="1148"/>
        <v>2.3866327257483603E+39</v>
      </c>
      <c r="V5203" s="1">
        <f t="shared" si="1157"/>
        <v>1.6020855218208754E+48</v>
      </c>
      <c r="W5203" s="84"/>
    </row>
    <row r="5204" spans="6:23" x14ac:dyDescent="0.2">
      <c r="F5204" s="44">
        <f t="shared" si="1144"/>
        <v>930.00000000007424</v>
      </c>
      <c r="G5204" s="1">
        <f t="shared" si="1145"/>
        <v>2.248730227274967E+17</v>
      </c>
      <c r="H5204" s="15">
        <f t="shared" si="1149"/>
        <v>13.331632863906997</v>
      </c>
      <c r="I5204" s="1">
        <f t="shared" si="1150"/>
        <v>1.2056155905374831E+42</v>
      </c>
      <c r="J5204" s="1">
        <f t="shared" si="1146"/>
        <v>9.8886029095041492E+42</v>
      </c>
      <c r="K5204" s="1">
        <f t="shared" si="1147"/>
        <v>1.1094218500041633E+43</v>
      </c>
      <c r="L5204" s="69">
        <f t="shared" si="1155"/>
        <v>1.8307087585670852E-2</v>
      </c>
      <c r="M5204" s="69">
        <f t="shared" si="1156"/>
        <v>-1.0183070875856708</v>
      </c>
      <c r="Q5204" s="88">
        <f t="shared" si="1151"/>
        <v>2.15076890817123E-4</v>
      </c>
      <c r="R5204" s="88">
        <f t="shared" si="1152"/>
        <v>2.5930005273345153E+38</v>
      </c>
      <c r="S5204" s="88">
        <f t="shared" si="1153"/>
        <v>2.1268099683013088E+39</v>
      </c>
      <c r="T5204" s="1">
        <f t="shared" si="1154"/>
        <v>2.3861100210347603E+39</v>
      </c>
      <c r="U5204" s="88">
        <f t="shared" si="1148"/>
        <v>2.3861100210347603E+39</v>
      </c>
      <c r="V5204" s="1">
        <f t="shared" si="1157"/>
        <v>1.6013901844492438E+48</v>
      </c>
      <c r="W5204" s="84"/>
    </row>
    <row r="5205" spans="6:23" x14ac:dyDescent="0.2">
      <c r="F5205" s="44">
        <f t="shared" si="1144"/>
        <v>930.20000000007428</v>
      </c>
      <c r="G5205" s="1">
        <f t="shared" si="1145"/>
        <v>2.2492138251733056E+17</v>
      </c>
      <c r="H5205" s="15">
        <f t="shared" si="1149"/>
        <v>13.328766462517208</v>
      </c>
      <c r="I5205" s="1">
        <f t="shared" si="1150"/>
        <v>1.2048394857615906E+42</v>
      </c>
      <c r="J5205" s="1">
        <f t="shared" si="1146"/>
        <v>9.8893357377483884E+42</v>
      </c>
      <c r="K5205" s="1">
        <f t="shared" si="1147"/>
        <v>1.109417522350998E+43</v>
      </c>
      <c r="L5205" s="69">
        <f t="shared" si="1155"/>
        <v>1.8140791279039056E-2</v>
      </c>
      <c r="M5205" s="69">
        <f t="shared" si="1156"/>
        <v>-1.018140791279039</v>
      </c>
      <c r="Q5205" s="88">
        <f t="shared" si="1151"/>
        <v>2.1503064269534633E-4</v>
      </c>
      <c r="R5205" s="88">
        <f t="shared" si="1152"/>
        <v>2.590774089680454E+38</v>
      </c>
      <c r="S5205" s="88">
        <f t="shared" si="1153"/>
        <v>2.126510219518093E+39</v>
      </c>
      <c r="T5205" s="1">
        <f t="shared" si="1154"/>
        <v>2.3855876284861383E+39</v>
      </c>
      <c r="U5205" s="88">
        <f t="shared" si="1148"/>
        <v>2.3855876284861383E+39</v>
      </c>
      <c r="V5205" s="1">
        <f t="shared" si="1157"/>
        <v>1.6006953555414064E+48</v>
      </c>
      <c r="W5205" s="84"/>
    </row>
    <row r="5206" spans="6:23" x14ac:dyDescent="0.2">
      <c r="F5206" s="44">
        <f t="shared" si="1144"/>
        <v>930.40000000007433</v>
      </c>
      <c r="G5206" s="1">
        <f t="shared" si="1145"/>
        <v>2.2496974230716445E+17</v>
      </c>
      <c r="H5206" s="15">
        <f t="shared" si="1149"/>
        <v>13.325901293458196</v>
      </c>
      <c r="I5206" s="1">
        <f t="shared" si="1150"/>
        <v>1.2040638968879958E+42</v>
      </c>
      <c r="J5206" s="1">
        <f t="shared" si="1146"/>
        <v>9.8900684560505872E+42</v>
      </c>
      <c r="K5206" s="1">
        <f t="shared" si="1147"/>
        <v>1.1094132352938582E+43</v>
      </c>
      <c r="L5206" s="69">
        <f t="shared" si="1155"/>
        <v>1.7974553615438003E-2</v>
      </c>
      <c r="M5206" s="69">
        <f t="shared" si="1156"/>
        <v>-1.0179745536154381</v>
      </c>
      <c r="Q5206" s="88">
        <f t="shared" si="1151"/>
        <v>2.1498441445810812E-4</v>
      </c>
      <c r="R5206" s="88">
        <f t="shared" si="1152"/>
        <v>2.5885497184261367E+38</v>
      </c>
      <c r="S5206" s="88">
        <f t="shared" si="1153"/>
        <v>2.1262105759746409E+39</v>
      </c>
      <c r="T5206" s="1">
        <f t="shared" si="1154"/>
        <v>2.3850655478172547E+39</v>
      </c>
      <c r="U5206" s="88">
        <f t="shared" si="1148"/>
        <v>2.3850655478172544E+39</v>
      </c>
      <c r="V5206" s="1">
        <f t="shared" si="1157"/>
        <v>1.6000010345781114E+48</v>
      </c>
      <c r="W5206" s="84"/>
    </row>
    <row r="5207" spans="6:23" x14ac:dyDescent="0.2">
      <c r="F5207" s="44">
        <f t="shared" si="1144"/>
        <v>930.60000000007437</v>
      </c>
      <c r="G5207" s="1">
        <f t="shared" si="1145"/>
        <v>2.2501810209699834E+17</v>
      </c>
      <c r="H5207" s="15">
        <f t="shared" si="1149"/>
        <v>13.323037355935424</v>
      </c>
      <c r="I5207" s="1">
        <f t="shared" si="1150"/>
        <v>1.2032888235567055E+42</v>
      </c>
      <c r="J5207" s="1">
        <f t="shared" si="1146"/>
        <v>9.8908010644517523E+42</v>
      </c>
      <c r="K5207" s="1">
        <f t="shared" si="1147"/>
        <v>1.1094089888008457E+43</v>
      </c>
      <c r="L5207" s="69">
        <f t="shared" si="1155"/>
        <v>1.7808374596257021E-2</v>
      </c>
      <c r="M5207" s="69">
        <f t="shared" si="1156"/>
        <v>-1.0178083745962569</v>
      </c>
      <c r="Q5207" s="88">
        <f t="shared" si="1151"/>
        <v>2.1493820609297387E-4</v>
      </c>
      <c r="R5207" s="88">
        <f t="shared" si="1152"/>
        <v>2.5863274114700323E+38</v>
      </c>
      <c r="S5207" s="88">
        <f t="shared" si="1153"/>
        <v>2.1259110376157361E+39</v>
      </c>
      <c r="T5207" s="1">
        <f t="shared" si="1154"/>
        <v>2.3845437787627393E+39</v>
      </c>
      <c r="U5207" s="88">
        <f t="shared" si="1148"/>
        <v>2.3845437787627393E+39</v>
      </c>
      <c r="V5207" s="1">
        <f t="shared" si="1157"/>
        <v>1.5993072210538816E+48</v>
      </c>
      <c r="W5207" s="84"/>
    </row>
    <row r="5208" spans="6:23" x14ac:dyDescent="0.2">
      <c r="F5208" s="44">
        <f t="shared" si="1144"/>
        <v>930.80000000007442</v>
      </c>
      <c r="G5208" s="1">
        <f t="shared" si="1145"/>
        <v>2.2506646188683219E+17</v>
      </c>
      <c r="H5208" s="15">
        <f t="shared" si="1149"/>
        <v>13.320174649155035</v>
      </c>
      <c r="I5208" s="1">
        <f t="shared" si="1150"/>
        <v>1.2025142654079963E+42</v>
      </c>
      <c r="J5208" s="1">
        <f t="shared" si="1146"/>
        <v>9.8915335629928546E+42</v>
      </c>
      <c r="K5208" s="1">
        <f t="shared" si="1147"/>
        <v>1.109404782840085E+43</v>
      </c>
      <c r="L5208" s="69">
        <f t="shared" si="1155"/>
        <v>1.7642254230489599E-2</v>
      </c>
      <c r="M5208" s="69">
        <f t="shared" si="1156"/>
        <v>-1.0176422542304897</v>
      </c>
      <c r="Q5208" s="88">
        <f t="shared" si="1151"/>
        <v>2.1489201758928544E-4</v>
      </c>
      <c r="R5208" s="88">
        <f t="shared" si="1152"/>
        <v>2.5841071667342181E+38</v>
      </c>
      <c r="S5208" s="88">
        <f t="shared" si="1153"/>
        <v>2.125611604403668E+39</v>
      </c>
      <c r="T5208" s="1">
        <f t="shared" si="1154"/>
        <v>2.3840223210770898E+39</v>
      </c>
      <c r="U5208" s="88">
        <f t="shared" si="1148"/>
        <v>2.3840223210770895E+39</v>
      </c>
      <c r="V5208" s="1">
        <f t="shared" si="1157"/>
        <v>1.5986139144769954E+48</v>
      </c>
      <c r="W5208" s="84"/>
    </row>
    <row r="5209" spans="6:23" x14ac:dyDescent="0.2">
      <c r="F5209" s="44">
        <f t="shared" si="1144"/>
        <v>931.00000000007446</v>
      </c>
      <c r="G5209" s="1">
        <f t="shared" si="1145"/>
        <v>2.2511482167666608E+17</v>
      </c>
      <c r="H5209" s="15">
        <f t="shared" si="1149"/>
        <v>13.317313172323852</v>
      </c>
      <c r="I5209" s="1">
        <f t="shared" si="1150"/>
        <v>1.2017402220824152E+42</v>
      </c>
      <c r="J5209" s="1">
        <f t="shared" si="1146"/>
        <v>9.8922659517148513E+42</v>
      </c>
      <c r="K5209" s="1">
        <f t="shared" si="1147"/>
        <v>1.1094006173797266E+43</v>
      </c>
      <c r="L5209" s="69">
        <f t="shared" si="1155"/>
        <v>1.7476192514690948E-2</v>
      </c>
      <c r="M5209" s="69">
        <f t="shared" si="1156"/>
        <v>-1.0174761925146909</v>
      </c>
      <c r="Q5209" s="88">
        <f t="shared" si="1151"/>
        <v>2.1484584893016745E-4</v>
      </c>
      <c r="R5209" s="88">
        <f t="shared" si="1152"/>
        <v>2.5818889820682447E+38</v>
      </c>
      <c r="S5209" s="88">
        <f t="shared" si="1153"/>
        <v>2.1253122762391679E+39</v>
      </c>
      <c r="T5209" s="1">
        <f t="shared" si="1154"/>
        <v>2.3835011744459926E+39</v>
      </c>
      <c r="U5209" s="88">
        <f t="shared" si="1148"/>
        <v>2.3835011744459926E+39</v>
      </c>
      <c r="V5209" s="1">
        <f t="shared" si="1157"/>
        <v>1.5979211143100233E+48</v>
      </c>
      <c r="W5209" s="84"/>
    </row>
    <row r="5210" spans="6:23" x14ac:dyDescent="0.2">
      <c r="F5210" s="44">
        <f t="shared" si="1144"/>
        <v>931.20000000007451</v>
      </c>
      <c r="G5210" s="1">
        <f t="shared" si="1145"/>
        <v>2.2516318146649997E+17</v>
      </c>
      <c r="H5210" s="15">
        <f t="shared" si="1149"/>
        <v>13.314452924649382</v>
      </c>
      <c r="I5210" s="1">
        <f t="shared" si="1150"/>
        <v>1.2009666932207803E+42</v>
      </c>
      <c r="J5210" s="1">
        <f t="shared" si="1146"/>
        <v>9.8929982306586725E+42</v>
      </c>
      <c r="K5210" s="1">
        <f t="shared" si="1147"/>
        <v>1.1093964923879453E+43</v>
      </c>
      <c r="L5210" s="69">
        <f t="shared" si="1155"/>
        <v>1.7310189453638023E-2</v>
      </c>
      <c r="M5210" s="69">
        <f t="shared" si="1156"/>
        <v>-1.017310189453638</v>
      </c>
      <c r="Q5210" s="88">
        <f t="shared" si="1151"/>
        <v>2.1479970010584992E-4</v>
      </c>
      <c r="R5210" s="88">
        <f t="shared" si="1152"/>
        <v>2.5796728554093786E+38</v>
      </c>
      <c r="S5210" s="88">
        <f t="shared" si="1153"/>
        <v>2.1250130530931868E+39</v>
      </c>
      <c r="T5210" s="1">
        <f t="shared" si="1154"/>
        <v>2.3829803386341246E+39</v>
      </c>
      <c r="U5210" s="88">
        <f t="shared" si="1148"/>
        <v>2.3829803386341246E+39</v>
      </c>
      <c r="V5210" s="1">
        <f t="shared" si="1157"/>
        <v>1.5972288200689409E+48</v>
      </c>
      <c r="W5210" s="84"/>
    </row>
    <row r="5211" spans="6:23" x14ac:dyDescent="0.2">
      <c r="F5211" s="44">
        <f t="shared" si="1144"/>
        <v>931.40000000007456</v>
      </c>
      <c r="G5211" s="1">
        <f t="shared" si="1145"/>
        <v>2.2521154125633382E+17</v>
      </c>
      <c r="H5211" s="15">
        <f t="shared" si="1149"/>
        <v>13.311593905339816</v>
      </c>
      <c r="I5211" s="1">
        <f t="shared" si="1150"/>
        <v>1.2001936784641771E+42</v>
      </c>
      <c r="J5211" s="1">
        <f t="shared" si="1146"/>
        <v>9.8937303998652222E+42</v>
      </c>
      <c r="K5211" s="1">
        <f t="shared" si="1147"/>
        <v>1.10939240783294E+43</v>
      </c>
      <c r="L5211" s="69">
        <f t="shared" si="1155"/>
        <v>1.7144245049418538E-2</v>
      </c>
      <c r="M5211" s="69">
        <f t="shared" si="1156"/>
        <v>-1.0171442450494186</v>
      </c>
      <c r="Q5211" s="88">
        <f t="shared" si="1151"/>
        <v>2.1475357110389837E-4</v>
      </c>
      <c r="R5211" s="88">
        <f t="shared" si="1152"/>
        <v>2.57745878466506E+38</v>
      </c>
      <c r="S5211" s="88">
        <f t="shared" si="1153"/>
        <v>2.1247139349102568E+39</v>
      </c>
      <c r="T5211" s="1">
        <f t="shared" si="1154"/>
        <v>2.3824598133767629E+39</v>
      </c>
      <c r="U5211" s="88">
        <f t="shared" si="1148"/>
        <v>2.3824598133767629E+39</v>
      </c>
      <c r="V5211" s="1">
        <f t="shared" si="1157"/>
        <v>1.5965370312504387E+48</v>
      </c>
      <c r="W5211" s="84"/>
    </row>
    <row r="5212" spans="6:23" x14ac:dyDescent="0.2">
      <c r="F5212" s="44">
        <f t="shared" si="1144"/>
        <v>931.6000000000746</v>
      </c>
      <c r="G5212" s="1">
        <f t="shared" si="1145"/>
        <v>2.2525990104616771E+17</v>
      </c>
      <c r="H5212" s="15">
        <f t="shared" si="1149"/>
        <v>13.308736113604018</v>
      </c>
      <c r="I5212" s="1">
        <f t="shared" si="1150"/>
        <v>1.1994211774539621E+42</v>
      </c>
      <c r="J5212" s="1">
        <f t="shared" si="1146"/>
        <v>9.8944624593753796E+42</v>
      </c>
      <c r="K5212" s="1">
        <f t="shared" si="1147"/>
        <v>1.1093883636829341E+43</v>
      </c>
      <c r="L5212" s="69">
        <f t="shared" si="1155"/>
        <v>1.6978359306118723E-2</v>
      </c>
      <c r="M5212" s="69">
        <f t="shared" si="1156"/>
        <v>-1.0169783593061188</v>
      </c>
      <c r="Q5212" s="88">
        <f t="shared" si="1151"/>
        <v>2.1470746190921375E-4</v>
      </c>
      <c r="R5212" s="88">
        <f t="shared" si="1152"/>
        <v>2.5752467677130085E+38</v>
      </c>
      <c r="S5212" s="88">
        <f t="shared" si="1153"/>
        <v>2.1244149216084848E+39</v>
      </c>
      <c r="T5212" s="1">
        <f t="shared" si="1154"/>
        <v>2.3819395983797856E+39</v>
      </c>
      <c r="U5212" s="88">
        <f t="shared" si="1148"/>
        <v>2.3819395983797856E+39</v>
      </c>
      <c r="V5212" s="1">
        <f t="shared" si="1157"/>
        <v>1.5958457473319426E+48</v>
      </c>
      <c r="W5212" s="84"/>
    </row>
    <row r="5213" spans="6:23" x14ac:dyDescent="0.2">
      <c r="F5213" s="44">
        <f t="shared" si="1144"/>
        <v>931.80000000007465</v>
      </c>
      <c r="G5213" s="1">
        <f t="shared" si="1145"/>
        <v>2.253082608360016E+17</v>
      </c>
      <c r="H5213" s="15">
        <f t="shared" si="1149"/>
        <v>13.305879548651538</v>
      </c>
      <c r="I5213" s="1">
        <f t="shared" si="1150"/>
        <v>1.1986491898317619E+42</v>
      </c>
      <c r="J5213" s="1">
        <f t="shared" si="1146"/>
        <v>9.8951944092300053E+42</v>
      </c>
      <c r="K5213" s="1">
        <f t="shared" si="1147"/>
        <v>1.1093843599061767E+43</v>
      </c>
      <c r="L5213" s="69">
        <f t="shared" si="1155"/>
        <v>1.6812532220524635E-2</v>
      </c>
      <c r="M5213" s="69">
        <f t="shared" si="1156"/>
        <v>-1.0168125322205246</v>
      </c>
      <c r="Q5213" s="88">
        <f t="shared" si="1151"/>
        <v>2.1466137251024975E-4</v>
      </c>
      <c r="R5213" s="88">
        <f t="shared" si="1152"/>
        <v>2.5730368024758491E+38</v>
      </c>
      <c r="S5213" s="88">
        <f t="shared" si="1153"/>
        <v>2.1241160131410627E+39</v>
      </c>
      <c r="T5213" s="1">
        <f t="shared" si="1154"/>
        <v>2.3814196933886478E+39</v>
      </c>
      <c r="U5213" s="88">
        <f t="shared" si="1148"/>
        <v>2.3814196933886478E+39</v>
      </c>
      <c r="V5213" s="1">
        <f t="shared" si="1157"/>
        <v>1.5951549678178364E+48</v>
      </c>
      <c r="W5213" s="84"/>
    </row>
    <row r="5214" spans="6:23" x14ac:dyDescent="0.2">
      <c r="F5214" s="44">
        <f t="shared" si="1144"/>
        <v>932.00000000007469</v>
      </c>
      <c r="G5214" s="1">
        <f t="shared" si="1145"/>
        <v>2.2535662062583546E+17</v>
      </c>
      <c r="H5214" s="15">
        <f t="shared" si="1149"/>
        <v>13.303024209692602</v>
      </c>
      <c r="I5214" s="1">
        <f t="shared" si="1150"/>
        <v>1.1978777152394707E+42</v>
      </c>
      <c r="J5214" s="1">
        <f t="shared" si="1146"/>
        <v>9.8959262494699293E+42</v>
      </c>
      <c r="K5214" s="1">
        <f t="shared" si="1147"/>
        <v>1.1093803964709401E+43</v>
      </c>
      <c r="L5214" s="69">
        <f t="shared" si="1155"/>
        <v>1.6646763800754305E-2</v>
      </c>
      <c r="M5214" s="69">
        <f t="shared" si="1156"/>
        <v>-1.0166467638007544</v>
      </c>
      <c r="Q5214" s="88">
        <f t="shared" si="1151"/>
        <v>2.1461530289457187E-4</v>
      </c>
      <c r="R5214" s="88">
        <f t="shared" si="1152"/>
        <v>2.570828886867767E+38</v>
      </c>
      <c r="S5214" s="88">
        <f t="shared" si="1153"/>
        <v>2.1238172094523334E+39</v>
      </c>
      <c r="T5214" s="1">
        <f t="shared" si="1154"/>
        <v>2.38090009813911E+39</v>
      </c>
      <c r="U5214" s="88">
        <f t="shared" si="1148"/>
        <v>2.3809000981391103E+39</v>
      </c>
      <c r="V5214" s="1">
        <f t="shared" si="1157"/>
        <v>1.5944646922064393E+48</v>
      </c>
      <c r="W5214" s="84"/>
    </row>
    <row r="5215" spans="6:23" x14ac:dyDescent="0.2">
      <c r="F5215" s="44">
        <f t="shared" si="1144"/>
        <v>932.20000000007474</v>
      </c>
      <c r="G5215" s="1">
        <f t="shared" si="1145"/>
        <v>2.2540498041566934E+17</v>
      </c>
      <c r="H5215" s="15">
        <f t="shared" si="1149"/>
        <v>13.300170095938107</v>
      </c>
      <c r="I5215" s="1">
        <f t="shared" si="1150"/>
        <v>1.1971067533192512E+42</v>
      </c>
      <c r="J5215" s="1">
        <f t="shared" si="1146"/>
        <v>9.8966579801359588E+42</v>
      </c>
      <c r="K5215" s="1">
        <f t="shared" si="1147"/>
        <v>1.109376473345521E+43</v>
      </c>
      <c r="L5215" s="69">
        <f t="shared" si="1155"/>
        <v>1.6481054047513547E-2</v>
      </c>
      <c r="M5215" s="69">
        <f t="shared" si="1156"/>
        <v>-1.0164810540475135</v>
      </c>
      <c r="Q5215" s="88">
        <f t="shared" si="1151"/>
        <v>2.1456925304974561E-4</v>
      </c>
      <c r="R5215" s="88">
        <f t="shared" si="1152"/>
        <v>2.5686230188051781E+38</v>
      </c>
      <c r="S5215" s="88">
        <f t="shared" si="1153"/>
        <v>2.1235185104865768E+39</v>
      </c>
      <c r="T5215" s="1">
        <f t="shared" si="1154"/>
        <v>2.3803808123670947E+39</v>
      </c>
      <c r="U5215" s="88">
        <f t="shared" si="1148"/>
        <v>2.3803808123670947E+39</v>
      </c>
      <c r="V5215" s="1">
        <f t="shared" si="1157"/>
        <v>1.5937749199966065E+48</v>
      </c>
      <c r="W5215" s="84"/>
    </row>
    <row r="5216" spans="6:23" x14ac:dyDescent="0.2">
      <c r="F5216" s="44">
        <f t="shared" si="1144"/>
        <v>932.40000000007478</v>
      </c>
      <c r="G5216" s="1">
        <f t="shared" si="1145"/>
        <v>2.2545334020550323E+17</v>
      </c>
      <c r="H5216" s="15">
        <f t="shared" si="1149"/>
        <v>13.297317206599638</v>
      </c>
      <c r="I5216" s="1">
        <f t="shared" si="1150"/>
        <v>1.1963363037135364E+42</v>
      </c>
      <c r="J5216" s="1">
        <f t="shared" si="1146"/>
        <v>9.8973896012688766E+42</v>
      </c>
      <c r="K5216" s="1">
        <f t="shared" si="1147"/>
        <v>1.1093725904982413E+43</v>
      </c>
      <c r="L5216" s="69">
        <f t="shared" si="1155"/>
        <v>1.6315402962635509E-2</v>
      </c>
      <c r="M5216" s="69">
        <f t="shared" si="1156"/>
        <v>-1.0163154029626356</v>
      </c>
      <c r="Q5216" s="88">
        <f t="shared" si="1151"/>
        <v>2.1452322296156012E-4</v>
      </c>
      <c r="R5216" s="88">
        <f t="shared" si="1152"/>
        <v>2.5664191961854767E+38</v>
      </c>
      <c r="S5216" s="88">
        <f t="shared" si="1153"/>
        <v>2.1232199161704299E+39</v>
      </c>
      <c r="T5216" s="1">
        <f t="shared" si="1154"/>
        <v>2.3798618357889777E+39</v>
      </c>
      <c r="U5216" s="88">
        <f t="shared" si="1148"/>
        <v>2.3798618357889777E+39</v>
      </c>
      <c r="V5216" s="1">
        <f t="shared" si="1157"/>
        <v>1.5930856506745408E+48</v>
      </c>
      <c r="W5216" s="84"/>
    </row>
    <row r="5217" spans="6:23" x14ac:dyDescent="0.2">
      <c r="F5217" s="44">
        <f t="shared" si="1144"/>
        <v>932.60000000007483</v>
      </c>
      <c r="G5217" s="1">
        <f t="shared" si="1145"/>
        <v>2.2550169999533709E+17</v>
      </c>
      <c r="H5217" s="15">
        <f t="shared" si="1149"/>
        <v>13.294465540889451</v>
      </c>
      <c r="I5217" s="1">
        <f t="shared" si="1150"/>
        <v>1.1955663660650262E+42</v>
      </c>
      <c r="J5217" s="1">
        <f t="shared" si="1146"/>
        <v>9.8981211129094494E+42</v>
      </c>
      <c r="K5217" s="1">
        <f t="shared" si="1147"/>
        <v>1.1093687478974476E+43</v>
      </c>
      <c r="L5217" s="69">
        <f t="shared" si="1155"/>
        <v>1.6149810545149256E-2</v>
      </c>
      <c r="M5217" s="69">
        <f t="shared" si="1156"/>
        <v>-1.0161498105451492</v>
      </c>
      <c r="Q5217" s="88">
        <f t="shared" si="1151"/>
        <v>2.1447721261846908E-4</v>
      </c>
      <c r="R5217" s="88">
        <f t="shared" si="1152"/>
        <v>2.5642174169401908E+38</v>
      </c>
      <c r="S5217" s="88">
        <f t="shared" si="1153"/>
        <v>2.1229214264568376E+39</v>
      </c>
      <c r="T5217" s="1">
        <f t="shared" si="1154"/>
        <v>2.3793431681508568E+39</v>
      </c>
      <c r="U5217" s="88">
        <f t="shared" si="1148"/>
        <v>2.3793431681508571E+39</v>
      </c>
      <c r="V5217" s="1">
        <f t="shared" si="1157"/>
        <v>1.5923968837467768E+48</v>
      </c>
      <c r="W5217" s="84"/>
    </row>
    <row r="5218" spans="6:23" x14ac:dyDescent="0.2">
      <c r="F5218" s="44">
        <f t="shared" si="1144"/>
        <v>932.80000000007487</v>
      </c>
      <c r="G5218" s="1">
        <f t="shared" si="1145"/>
        <v>2.2555005978517098E+17</v>
      </c>
      <c r="H5218" s="15">
        <f t="shared" si="1149"/>
        <v>13.291615098020477</v>
      </c>
      <c r="I5218" s="1">
        <f t="shared" si="1150"/>
        <v>1.1947969400166888E+42</v>
      </c>
      <c r="J5218" s="1">
        <f t="shared" si="1146"/>
        <v>9.8988525150984028E+42</v>
      </c>
      <c r="K5218" s="1">
        <f t="shared" si="1147"/>
        <v>1.1093649455115092E+43</v>
      </c>
      <c r="L5218" s="69">
        <f t="shared" si="1155"/>
        <v>1.5984276804952614E-2</v>
      </c>
      <c r="M5218" s="69">
        <f t="shared" si="1156"/>
        <v>-1.0159842768049525</v>
      </c>
      <c r="Q5218" s="88">
        <f t="shared" si="1151"/>
        <v>2.1443122200714981E-4</v>
      </c>
      <c r="R5218" s="88">
        <f t="shared" si="1152"/>
        <v>2.5620176789818185E+38</v>
      </c>
      <c r="S5218" s="88">
        <f t="shared" si="1153"/>
        <v>2.122623041281099E+39</v>
      </c>
      <c r="T5218" s="1">
        <f t="shared" si="1154"/>
        <v>2.3788248091792809E+39</v>
      </c>
      <c r="U5218" s="88">
        <f t="shared" si="1148"/>
        <v>2.3788248091792809E+39</v>
      </c>
      <c r="V5218" s="1">
        <f t="shared" si="1157"/>
        <v>1.5917086187071907E+48</v>
      </c>
      <c r="W5218" s="84"/>
    </row>
    <row r="5219" spans="6:23" x14ac:dyDescent="0.2">
      <c r="F5219" s="44">
        <f t="shared" si="1144"/>
        <v>933.00000000007492</v>
      </c>
      <c r="G5219" s="1">
        <f t="shared" si="1145"/>
        <v>2.2559841957500486E+17</v>
      </c>
      <c r="H5219" s="15">
        <f t="shared" si="1149"/>
        <v>13.288765877206325</v>
      </c>
      <c r="I5219" s="1">
        <f t="shared" si="1150"/>
        <v>1.1940280252117621E+42</v>
      </c>
      <c r="J5219" s="1">
        <f t="shared" si="1146"/>
        <v>9.8995838078764576E+42</v>
      </c>
      <c r="K5219" s="1">
        <f t="shared" si="1147"/>
        <v>1.109361183308822E+43</v>
      </c>
      <c r="L5219" s="69">
        <f t="shared" si="1155"/>
        <v>1.5818801734272313E-2</v>
      </c>
      <c r="M5219" s="69">
        <f t="shared" si="1156"/>
        <v>-1.0158188017342724</v>
      </c>
      <c r="Q5219" s="88">
        <f t="shared" si="1151"/>
        <v>2.14385251116056E-4</v>
      </c>
      <c r="R5219" s="88">
        <f t="shared" si="1152"/>
        <v>2.5598199802463205E+38</v>
      </c>
      <c r="S5219" s="88">
        <f t="shared" si="1153"/>
        <v>2.1223247605960362E+39</v>
      </c>
      <c r="T5219" s="1">
        <f t="shared" si="1154"/>
        <v>2.3783067586206681E+39</v>
      </c>
      <c r="U5219" s="88">
        <f t="shared" si="1148"/>
        <v>2.3783067586206681E+39</v>
      </c>
      <c r="V5219" s="1">
        <f t="shared" si="1157"/>
        <v>1.5910208550633869E+48</v>
      </c>
      <c r="W5219" s="84"/>
    </row>
    <row r="5220" spans="6:23" x14ac:dyDescent="0.2">
      <c r="F5220" s="44">
        <f t="shared" si="1144"/>
        <v>933.20000000007497</v>
      </c>
      <c r="G5220" s="1">
        <f t="shared" si="1145"/>
        <v>2.2564677936483872E+17</v>
      </c>
      <c r="H5220" s="15">
        <f t="shared" si="1149"/>
        <v>13.285917877661275</v>
      </c>
      <c r="I5220" s="1">
        <f t="shared" si="1150"/>
        <v>1.1932596212937485E+42</v>
      </c>
      <c r="J5220" s="1">
        <f t="shared" si="1146"/>
        <v>9.9003149912842914E+42</v>
      </c>
      <c r="K5220" s="1">
        <f t="shared" si="1147"/>
        <v>1.1093574612578039E+43</v>
      </c>
      <c r="L5220" s="69">
        <f t="shared" si="1155"/>
        <v>1.5653385345416781E-2</v>
      </c>
      <c r="M5220" s="69">
        <f t="shared" si="1156"/>
        <v>-1.0156533853454168</v>
      </c>
      <c r="Q5220" s="88">
        <f t="shared" si="1151"/>
        <v>2.1433929993097678E-4</v>
      </c>
      <c r="R5220" s="88">
        <f t="shared" si="1152"/>
        <v>2.557624318640045E+38</v>
      </c>
      <c r="S5220" s="88">
        <f t="shared" si="1153"/>
        <v>2.1220265843280295E+39</v>
      </c>
      <c r="T5220" s="1">
        <f t="shared" si="1154"/>
        <v>2.377789016192034E+39</v>
      </c>
      <c r="U5220" s="88">
        <f t="shared" si="1148"/>
        <v>2.377789016192034E+39</v>
      </c>
      <c r="V5220" s="1">
        <f t="shared" si="1157"/>
        <v>1.5903335923037244E+48</v>
      </c>
      <c r="W5220" s="84"/>
    </row>
    <row r="5221" spans="6:23" x14ac:dyDescent="0.2">
      <c r="F5221" s="44">
        <f t="shared" si="1144"/>
        <v>933.40000000007501</v>
      </c>
      <c r="G5221" s="1">
        <f t="shared" si="1145"/>
        <v>2.2569513915467261E+17</v>
      </c>
      <c r="H5221" s="15">
        <f t="shared" si="1149"/>
        <v>13.28307109860028</v>
      </c>
      <c r="I5221" s="1">
        <f t="shared" si="1150"/>
        <v>1.1924917279064207E+42</v>
      </c>
      <c r="J5221" s="1">
        <f t="shared" si="1146"/>
        <v>9.9010460653625729E+42</v>
      </c>
      <c r="K5221" s="1">
        <f t="shared" si="1147"/>
        <v>1.1093537793268993E+43</v>
      </c>
      <c r="L5221" s="69">
        <f t="shared" si="1155"/>
        <v>1.5488027632023553E-2</v>
      </c>
      <c r="M5221" s="69">
        <f t="shared" si="1156"/>
        <v>-1.0154880276320235</v>
      </c>
      <c r="Q5221" s="88">
        <f t="shared" si="1151"/>
        <v>2.1429336844036584E-4</v>
      </c>
      <c r="R5221" s="88">
        <f t="shared" si="1152"/>
        <v>2.5554306921033909E+38</v>
      </c>
      <c r="S5221" s="88">
        <f t="shared" si="1153"/>
        <v>2.1217285124297762E+39</v>
      </c>
      <c r="T5221" s="1">
        <f t="shared" si="1154"/>
        <v>2.3772715816401153E+39</v>
      </c>
      <c r="U5221" s="88">
        <f t="shared" si="1148"/>
        <v>2.3772715816401153E+39</v>
      </c>
      <c r="V5221" s="1">
        <f t="shared" si="1157"/>
        <v>1.5896468299368759E+48</v>
      </c>
      <c r="W5221" s="84"/>
    </row>
    <row r="5222" spans="6:23" x14ac:dyDescent="0.2">
      <c r="F5222" s="44">
        <f t="shared" si="1144"/>
        <v>933.60000000007506</v>
      </c>
      <c r="G5222" s="1">
        <f t="shared" si="1145"/>
        <v>2.257434989445065E+17</v>
      </c>
      <c r="H5222" s="15">
        <f t="shared" si="1149"/>
        <v>13.280225539238968</v>
      </c>
      <c r="I5222" s="1">
        <f t="shared" si="1150"/>
        <v>1.1917243446938171E+42</v>
      </c>
      <c r="J5222" s="1">
        <f t="shared" si="1146"/>
        <v>9.9017770301519412E+42</v>
      </c>
      <c r="K5222" s="1">
        <f t="shared" si="1147"/>
        <v>1.1093501374845759E+43</v>
      </c>
      <c r="L5222" s="69">
        <f t="shared" si="1155"/>
        <v>1.5322728599029141E-2</v>
      </c>
      <c r="M5222" s="69">
        <f t="shared" si="1156"/>
        <v>-1.0153227285990292</v>
      </c>
      <c r="Q5222" s="88">
        <f t="shared" si="1151"/>
        <v>2.1424745663178868E-4</v>
      </c>
      <c r="R5222" s="88">
        <f t="shared" si="1152"/>
        <v>2.5532390985683536E+38</v>
      </c>
      <c r="S5222" s="88">
        <f t="shared" si="1153"/>
        <v>2.1214305448451193E+39</v>
      </c>
      <c r="T5222" s="1">
        <f t="shared" si="1154"/>
        <v>2.3767544547019545E+39</v>
      </c>
      <c r="U5222" s="88">
        <f t="shared" si="1148"/>
        <v>2.3767544547019548E+39</v>
      </c>
      <c r="V5222" s="1">
        <f t="shared" si="1157"/>
        <v>1.5889605674654546E+48</v>
      </c>
      <c r="W5222" s="84"/>
    </row>
    <row r="5223" spans="6:23" x14ac:dyDescent="0.2">
      <c r="F5223" s="44">
        <f t="shared" si="1144"/>
        <v>933.8000000000751</v>
      </c>
      <c r="G5223" s="1">
        <f t="shared" si="1145"/>
        <v>2.2579185873434035E+17</v>
      </c>
      <c r="H5223" s="15">
        <f t="shared" si="1149"/>
        <v>13.277381198793639</v>
      </c>
      <c r="I5223" s="1">
        <f t="shared" si="1150"/>
        <v>1.1909574713002448E+42</v>
      </c>
      <c r="J5223" s="1">
        <f t="shared" si="1146"/>
        <v>9.9025078856930094E+42</v>
      </c>
      <c r="K5223" s="1">
        <f t="shared" si="1147"/>
        <v>1.1093465356993255E+43</v>
      </c>
      <c r="L5223" s="69">
        <f t="shared" si="1155"/>
        <v>1.515748825029015E-2</v>
      </c>
      <c r="M5223" s="69">
        <f t="shared" si="1156"/>
        <v>-1.0151574882502901</v>
      </c>
      <c r="Q5223" s="88">
        <f t="shared" si="1151"/>
        <v>2.1420156449014627E-4</v>
      </c>
      <c r="R5223" s="88">
        <f t="shared" si="1152"/>
        <v>2.5510495359374092E+38</v>
      </c>
      <c r="S5223" s="88">
        <f t="shared" si="1153"/>
        <v>2.121132681491453E+39</v>
      </c>
      <c r="T5223" s="1">
        <f t="shared" si="1154"/>
        <v>2.3762376350851939E+39</v>
      </c>
      <c r="U5223" s="88">
        <f t="shared" si="1148"/>
        <v>2.3762376350851942E+39</v>
      </c>
      <c r="V5223" s="1">
        <f t="shared" si="1157"/>
        <v>1.5882748043728479E+48</v>
      </c>
      <c r="W5223" s="84"/>
    </row>
    <row r="5224" spans="6:23" x14ac:dyDescent="0.2">
      <c r="F5224" s="44">
        <f t="shared" si="1144"/>
        <v>934.00000000007515</v>
      </c>
      <c r="G5224" s="1">
        <f t="shared" si="1145"/>
        <v>2.2584021852417424E+17</v>
      </c>
      <c r="H5224" s="15">
        <f t="shared" si="1149"/>
        <v>13.274538076481264</v>
      </c>
      <c r="I5224" s="1">
        <f t="shared" si="1150"/>
        <v>1.1901911073702752E+42</v>
      </c>
      <c r="J5224" s="1">
        <f t="shared" si="1146"/>
        <v>9.9032386320263659E+42</v>
      </c>
      <c r="K5224" s="1">
        <f t="shared" si="1147"/>
        <v>1.1093429739396641E+43</v>
      </c>
      <c r="L5224" s="69">
        <f t="shared" si="1155"/>
        <v>1.499230658748186E-2</v>
      </c>
      <c r="M5224" s="69">
        <f t="shared" si="1156"/>
        <v>-1.014992306587482</v>
      </c>
      <c r="Q5224" s="88">
        <f t="shared" si="1151"/>
        <v>2.1415569200566864E-4</v>
      </c>
      <c r="R5224" s="88">
        <f t="shared" si="1152"/>
        <v>2.5488620021787436E+38</v>
      </c>
      <c r="S5224" s="88">
        <f t="shared" si="1153"/>
        <v>2.1208349223388777E+39</v>
      </c>
      <c r="T5224" s="1">
        <f t="shared" si="1154"/>
        <v>2.3757211225567521E+39</v>
      </c>
      <c r="U5224" s="88">
        <f t="shared" si="1148"/>
        <v>2.3757211225567518E+39</v>
      </c>
      <c r="V5224" s="1">
        <f t="shared" si="1157"/>
        <v>1.587589540182497E+48</v>
      </c>
      <c r="W5224" s="84"/>
    </row>
    <row r="5225" spans="6:23" x14ac:dyDescent="0.2">
      <c r="F5225" s="44">
        <f t="shared" si="1144"/>
        <v>934.20000000007519</v>
      </c>
      <c r="G5225" s="1">
        <f t="shared" si="1145"/>
        <v>2.2588857831400813E+17</v>
      </c>
      <c r="H5225" s="15">
        <f t="shared" si="1149"/>
        <v>13.27169617151948</v>
      </c>
      <c r="I5225" s="1">
        <f t="shared" si="1150"/>
        <v>1.1894252525487479E+42</v>
      </c>
      <c r="J5225" s="1">
        <f t="shared" si="1146"/>
        <v>9.903969269192583E+42</v>
      </c>
      <c r="K5225" s="1">
        <f t="shared" si="1147"/>
        <v>1.1093394521741331E+43</v>
      </c>
      <c r="L5225" s="69">
        <f t="shared" si="1155"/>
        <v>1.4827183607566923E-2</v>
      </c>
      <c r="M5225" s="69">
        <f t="shared" si="1156"/>
        <v>-1.0148271836075669</v>
      </c>
      <c r="Q5225" s="88">
        <f t="shared" si="1151"/>
        <v>2.1410983916503312E-4</v>
      </c>
      <c r="R5225" s="88">
        <f t="shared" si="1152"/>
        <v>2.5466764952204132E+38</v>
      </c>
      <c r="S5225" s="88">
        <f t="shared" si="1153"/>
        <v>2.1205372673222547E+39</v>
      </c>
      <c r="T5225" s="1">
        <f t="shared" si="1154"/>
        <v>2.3752049168442961E+39</v>
      </c>
      <c r="U5225" s="88">
        <f t="shared" si="1148"/>
        <v>2.3752049168442958E+39</v>
      </c>
      <c r="V5225" s="1">
        <f t="shared" si="1157"/>
        <v>1.5869047743920283E+48</v>
      </c>
      <c r="W5225" s="84"/>
    </row>
    <row r="5226" spans="6:23" x14ac:dyDescent="0.2">
      <c r="F5226" s="44">
        <f t="shared" si="1144"/>
        <v>934.40000000007524</v>
      </c>
      <c r="G5226" s="1">
        <f t="shared" si="1145"/>
        <v>2.2593693810384198E+17</v>
      </c>
      <c r="H5226" s="15">
        <f t="shared" si="1149"/>
        <v>13.268855483126604</v>
      </c>
      <c r="I5226" s="1">
        <f t="shared" si="1150"/>
        <v>1.1886599064807685E+42</v>
      </c>
      <c r="J5226" s="1">
        <f t="shared" si="1146"/>
        <v>9.9046997972322006E+42</v>
      </c>
      <c r="K5226" s="1">
        <f t="shared" si="1147"/>
        <v>1.109335970371297E+43</v>
      </c>
      <c r="L5226" s="69">
        <f t="shared" si="1155"/>
        <v>1.4662119318348326E-2</v>
      </c>
      <c r="M5226" s="69">
        <f t="shared" si="1156"/>
        <v>-1.0146621193183483</v>
      </c>
      <c r="Q5226" s="88">
        <f t="shared" si="1151"/>
        <v>2.1406400595491704E-4</v>
      </c>
      <c r="R5226" s="88">
        <f t="shared" si="1152"/>
        <v>2.5444930129927034E+38</v>
      </c>
      <c r="S5226" s="88">
        <f t="shared" si="1153"/>
        <v>2.1202397163763795E+39</v>
      </c>
      <c r="T5226" s="1">
        <f t="shared" si="1154"/>
        <v>2.3746890176756497E+39</v>
      </c>
      <c r="U5226" s="88">
        <f t="shared" si="1148"/>
        <v>2.3746890176756497E+39</v>
      </c>
      <c r="V5226" s="1">
        <f t="shared" si="1157"/>
        <v>1.5862205064996018E+48</v>
      </c>
      <c r="W5226" s="84"/>
    </row>
    <row r="5227" spans="6:23" x14ac:dyDescent="0.2">
      <c r="F5227" s="44">
        <f t="shared" si="1144"/>
        <v>934.60000000007528</v>
      </c>
      <c r="G5227" s="1">
        <f t="shared" si="1145"/>
        <v>2.2598529789367587E+17</v>
      </c>
      <c r="H5227" s="15">
        <f t="shared" si="1149"/>
        <v>13.266016010521613</v>
      </c>
      <c r="I5227" s="1">
        <f t="shared" si="1150"/>
        <v>1.1878950688117098E+42</v>
      </c>
      <c r="J5227" s="1">
        <f t="shared" si="1146"/>
        <v>9.9054302161857353E+42</v>
      </c>
      <c r="K5227" s="1">
        <f t="shared" si="1147"/>
        <v>1.1093325284997446E+43</v>
      </c>
      <c r="L5227" s="69">
        <f t="shared" si="1155"/>
        <v>1.4497113719729417E-2</v>
      </c>
      <c r="M5227" s="69">
        <f t="shared" si="1156"/>
        <v>-1.0144971137197294</v>
      </c>
      <c r="Q5227" s="88">
        <f t="shared" si="1151"/>
        <v>2.1401819236377406E-4</v>
      </c>
      <c r="R5227" s="88">
        <f t="shared" si="1152"/>
        <v>2.5423115534492311E+38</v>
      </c>
      <c r="S5227" s="88">
        <f t="shared" si="1153"/>
        <v>2.1199422694535788E+39</v>
      </c>
      <c r="T5227" s="1">
        <f t="shared" si="1154"/>
        <v>2.374173424798502E+39</v>
      </c>
      <c r="U5227" s="88">
        <f t="shared" si="1148"/>
        <v>2.374173424798502E+39</v>
      </c>
      <c r="V5227" s="1">
        <f t="shared" si="1157"/>
        <v>1.5855367360170745E+48</v>
      </c>
      <c r="W5227" s="84"/>
    </row>
    <row r="5228" spans="6:23" x14ac:dyDescent="0.2">
      <c r="F5228" s="44">
        <f t="shared" si="1144"/>
        <v>934.80000000007533</v>
      </c>
      <c r="G5228" s="1">
        <f t="shared" si="1145"/>
        <v>2.2603365768350976E+17</v>
      </c>
      <c r="H5228" s="15">
        <f t="shared" si="1149"/>
        <v>13.263177752924152</v>
      </c>
      <c r="I5228" s="1">
        <f t="shared" si="1150"/>
        <v>1.1871307391872086E+42</v>
      </c>
      <c r="J5228" s="1">
        <f t="shared" si="1146"/>
        <v>9.9061605260936826E+42</v>
      </c>
      <c r="K5228" s="1">
        <f t="shared" si="1147"/>
        <v>1.1093291265280891E+43</v>
      </c>
      <c r="L5228" s="69">
        <f t="shared" si="1155"/>
        <v>1.4332166813114966E-2</v>
      </c>
      <c r="M5228" s="69">
        <f t="shared" si="1156"/>
        <v>-1.0143321668131149</v>
      </c>
      <c r="Q5228" s="88">
        <f t="shared" si="1151"/>
        <v>2.1397239837650517E-4</v>
      </c>
      <c r="R5228" s="88">
        <f t="shared" si="1152"/>
        <v>2.5401321145036046E+38</v>
      </c>
      <c r="S5228" s="88">
        <f t="shared" si="1153"/>
        <v>2.1196449264709274E+39</v>
      </c>
      <c r="T5228" s="1">
        <f t="shared" si="1154"/>
        <v>2.3736581379212879E+39</v>
      </c>
      <c r="U5228" s="88">
        <f t="shared" si="1148"/>
        <v>2.3736581379212879E+39</v>
      </c>
      <c r="V5228" s="1">
        <f t="shared" si="1157"/>
        <v>1.5848534624305105E+48</v>
      </c>
      <c r="W5228" s="84"/>
    </row>
    <row r="5229" spans="6:23" x14ac:dyDescent="0.2">
      <c r="F5229" s="44">
        <f t="shared" si="1144"/>
        <v>935.00000000007537</v>
      </c>
      <c r="G5229" s="1">
        <f t="shared" si="1145"/>
        <v>2.2608201747334362E+17</v>
      </c>
      <c r="H5229" s="15">
        <f t="shared" si="1149"/>
        <v>13.260340709554544</v>
      </c>
      <c r="I5229" s="1">
        <f t="shared" si="1150"/>
        <v>1.1863669172531679E+42</v>
      </c>
      <c r="J5229" s="1">
        <f t="shared" si="1146"/>
        <v>9.9068907269965133E+42</v>
      </c>
      <c r="K5229" s="1">
        <f t="shared" si="1147"/>
        <v>1.1093257644249682E+43</v>
      </c>
      <c r="L5229" s="69">
        <f t="shared" si="1155"/>
        <v>1.4167278600418136E-2</v>
      </c>
      <c r="M5229" s="69">
        <f t="shared" si="1156"/>
        <v>-1.0141672786004181</v>
      </c>
      <c r="Q5229" s="88">
        <f t="shared" si="1151"/>
        <v>2.1392662398422857E-4</v>
      </c>
      <c r="R5229" s="88">
        <f t="shared" si="1152"/>
        <v>2.5379546941454685E+38</v>
      </c>
      <c r="S5229" s="88">
        <f t="shared" si="1153"/>
        <v>2.119347687407024E+39</v>
      </c>
      <c r="T5229" s="1">
        <f t="shared" si="1154"/>
        <v>2.3731431568215708E+39</v>
      </c>
      <c r="U5229" s="88">
        <f t="shared" si="1148"/>
        <v>2.3731431568215708E+39</v>
      </c>
      <c r="V5229" s="1">
        <f t="shared" si="1157"/>
        <v>1.5841706852725606E+48</v>
      </c>
      <c r="W5229" s="84"/>
    </row>
    <row r="5230" spans="6:23" x14ac:dyDescent="0.2">
      <c r="F5230" s="44">
        <f t="shared" si="1144"/>
        <v>935.20000000007542</v>
      </c>
      <c r="G5230" s="1">
        <f t="shared" si="1145"/>
        <v>2.261303772631775E+17</v>
      </c>
      <c r="H5230" s="15">
        <f t="shared" si="1149"/>
        <v>13.257504879633766</v>
      </c>
      <c r="I5230" s="1">
        <f t="shared" si="1150"/>
        <v>1.185603602655757E+42</v>
      </c>
      <c r="J5230" s="1">
        <f t="shared" si="1146"/>
        <v>9.9076208189346782E+42</v>
      </c>
      <c r="K5230" s="1">
        <f t="shared" si="1147"/>
        <v>1.1093224421590435E+43</v>
      </c>
      <c r="L5230" s="69">
        <f t="shared" si="1155"/>
        <v>1.4002449081814066E-2</v>
      </c>
      <c r="M5230" s="69">
        <f t="shared" si="1156"/>
        <v>-1.014002449081814</v>
      </c>
      <c r="Q5230" s="88">
        <f t="shared" si="1151"/>
        <v>2.1388086917184523E-4</v>
      </c>
      <c r="R5230" s="88">
        <f t="shared" si="1152"/>
        <v>2.5357792902928433E+38</v>
      </c>
      <c r="S5230" s="88">
        <f t="shared" si="1153"/>
        <v>2.1190505521788181E+39</v>
      </c>
      <c r="T5230" s="1">
        <f t="shared" si="1154"/>
        <v>2.3726284812081023E+39</v>
      </c>
      <c r="U5230" s="88">
        <f t="shared" si="1148"/>
        <v>2.3726284812081026E+39</v>
      </c>
      <c r="V5230" s="1">
        <f t="shared" si="1157"/>
        <v>1.5834884040303511E+48</v>
      </c>
      <c r="W5230" s="84"/>
    </row>
    <row r="5231" spans="6:23" x14ac:dyDescent="0.2">
      <c r="F5231" s="44">
        <f t="shared" si="1144"/>
        <v>935.40000000007547</v>
      </c>
      <c r="G5231" s="1">
        <f t="shared" si="1145"/>
        <v>2.2617873705301139E+17</v>
      </c>
      <c r="H5231" s="15">
        <f t="shared" si="1149"/>
        <v>13.254670262383469</v>
      </c>
      <c r="I5231" s="1">
        <f t="shared" si="1150"/>
        <v>1.1848407950414102E+42</v>
      </c>
      <c r="J5231" s="1">
        <f t="shared" si="1146"/>
        <v>9.9083508019485949E+42</v>
      </c>
      <c r="K5231" s="1">
        <f t="shared" si="1147"/>
        <v>1.1093191596990005E+43</v>
      </c>
      <c r="L5231" s="69">
        <f t="shared" si="1155"/>
        <v>1.3837678262176059E-2</v>
      </c>
      <c r="M5231" s="69">
        <f t="shared" si="1156"/>
        <v>-1.0138376782621761</v>
      </c>
      <c r="Q5231" s="88">
        <f t="shared" si="1151"/>
        <v>2.1383513392780884E-4</v>
      </c>
      <c r="R5231" s="88">
        <f t="shared" si="1152"/>
        <v>2.5336059009081145E+38</v>
      </c>
      <c r="S5231" s="88">
        <f t="shared" si="1153"/>
        <v>2.11875352073839E+39</v>
      </c>
      <c r="T5231" s="1">
        <f t="shared" si="1154"/>
        <v>2.3721141108292015E+39</v>
      </c>
      <c r="U5231" s="88">
        <f t="shared" si="1148"/>
        <v>2.3721141108292015E+39</v>
      </c>
      <c r="V5231" s="1">
        <f t="shared" si="1157"/>
        <v>1.5828066182178467E+48</v>
      </c>
      <c r="W5231" s="84"/>
    </row>
    <row r="5232" spans="6:23" x14ac:dyDescent="0.2">
      <c r="F5232" s="44">
        <f t="shared" ref="F5232:F5295" si="1158">F5231+0.2</f>
        <v>935.60000000007551</v>
      </c>
      <c r="G5232" s="1">
        <f t="shared" si="1145"/>
        <v>2.2622709684284525E+17</v>
      </c>
      <c r="H5232" s="15">
        <f t="shared" si="1149"/>
        <v>13.251836857025969</v>
      </c>
      <c r="I5232" s="1">
        <f t="shared" si="1150"/>
        <v>1.1840784940568267E+42</v>
      </c>
      <c r="J5232" s="1">
        <f t="shared" si="1146"/>
        <v>9.9090806760786611E+42</v>
      </c>
      <c r="K5232" s="1">
        <f t="shared" si="1147"/>
        <v>1.1093159170135487E+43</v>
      </c>
      <c r="L5232" s="69">
        <f t="shared" si="1155"/>
        <v>1.3672966142118975E-2</v>
      </c>
      <c r="M5232" s="69">
        <f t="shared" si="1156"/>
        <v>-1.0136729661421189</v>
      </c>
      <c r="Q5232" s="88">
        <f t="shared" si="1151"/>
        <v>2.1378941823790854E-4</v>
      </c>
      <c r="R5232" s="88">
        <f t="shared" si="1152"/>
        <v>2.5314345239242784E+38</v>
      </c>
      <c r="S5232" s="88">
        <f t="shared" si="1153"/>
        <v>2.1184565930113584E+39</v>
      </c>
      <c r="T5232" s="1">
        <f t="shared" si="1154"/>
        <v>2.3716000454037864E+39</v>
      </c>
      <c r="U5232" s="88">
        <f t="shared" si="1148"/>
        <v>2.3716000454037861E+39</v>
      </c>
      <c r="V5232" s="1">
        <f t="shared" si="1157"/>
        <v>1.5821253273298158E+48</v>
      </c>
      <c r="W5232" s="84"/>
    </row>
    <row r="5233" spans="6:23" x14ac:dyDescent="0.2">
      <c r="F5233" s="44">
        <f t="shared" si="1158"/>
        <v>935.80000000007556</v>
      </c>
      <c r="G5233" s="1">
        <f t="shared" si="1145"/>
        <v>2.2627545663267914E+17</v>
      </c>
      <c r="H5233" s="15">
        <f t="shared" si="1149"/>
        <v>13.249004662784245</v>
      </c>
      <c r="I5233" s="1">
        <f t="shared" si="1150"/>
        <v>1.18331669934897E+42</v>
      </c>
      <c r="J5233" s="1">
        <f t="shared" si="1146"/>
        <v>9.9098104413652571E+42</v>
      </c>
      <c r="K5233" s="1">
        <f t="shared" si="1147"/>
        <v>1.1093127140714227E+43</v>
      </c>
      <c r="L5233" s="69">
        <f t="shared" si="1155"/>
        <v>1.3508312720615019E-2</v>
      </c>
      <c r="M5233" s="69">
        <f t="shared" si="1156"/>
        <v>-1.013508312720615</v>
      </c>
      <c r="Q5233" s="88">
        <f t="shared" si="1151"/>
        <v>2.1374372209148618E-4</v>
      </c>
      <c r="R5233" s="88">
        <f t="shared" si="1152"/>
        <v>2.5292651573186093E+38</v>
      </c>
      <c r="S5233" s="88">
        <f t="shared" si="1153"/>
        <v>2.1181597689584836E+39</v>
      </c>
      <c r="T5233" s="1">
        <f t="shared" si="1154"/>
        <v>2.3710862846903445E+39</v>
      </c>
      <c r="U5233" s="88">
        <f t="shared" si="1148"/>
        <v>2.3710862846903445E+39</v>
      </c>
      <c r="V5233" s="1">
        <f t="shared" si="1157"/>
        <v>1.5814445308878499E+48</v>
      </c>
      <c r="W5233" s="84"/>
    </row>
    <row r="5234" spans="6:23" x14ac:dyDescent="0.2">
      <c r="F5234" s="44">
        <f t="shared" si="1158"/>
        <v>936.0000000000756</v>
      </c>
      <c r="G5234" s="1">
        <f t="shared" si="1145"/>
        <v>2.2632381642251302E+17</v>
      </c>
      <c r="H5234" s="15">
        <f t="shared" si="1149"/>
        <v>13.24617367888194</v>
      </c>
      <c r="I5234" s="1">
        <f t="shared" si="1150"/>
        <v>1.1825554105650695E+42</v>
      </c>
      <c r="J5234" s="1">
        <f t="shared" si="1146"/>
        <v>9.9105400978487287E+42</v>
      </c>
      <c r="K5234" s="1">
        <f t="shared" si="1147"/>
        <v>1.1093095508413798E+43</v>
      </c>
      <c r="L5234" s="69">
        <f t="shared" si="1155"/>
        <v>1.3343718003340024E-2</v>
      </c>
      <c r="M5234" s="69">
        <f t="shared" si="1156"/>
        <v>-1.01334371800334</v>
      </c>
      <c r="Q5234" s="88">
        <f t="shared" si="1151"/>
        <v>2.1369804547610727E-4</v>
      </c>
      <c r="R5234" s="88">
        <f t="shared" si="1152"/>
        <v>2.5270977990495091E+38</v>
      </c>
      <c r="S5234" s="88">
        <f t="shared" si="1153"/>
        <v>2.1178630485228622E+39</v>
      </c>
      <c r="T5234" s="1">
        <f t="shared" si="1154"/>
        <v>2.370572828427813E+39</v>
      </c>
      <c r="U5234" s="88">
        <f t="shared" si="1148"/>
        <v>2.3705728284278133E+39</v>
      </c>
      <c r="V5234" s="1">
        <f t="shared" si="1157"/>
        <v>1.5807642284009119E+48</v>
      </c>
      <c r="W5234" s="84"/>
    </row>
    <row r="5235" spans="6:23" x14ac:dyDescent="0.2">
      <c r="F5235" s="44">
        <f t="shared" si="1158"/>
        <v>936.20000000007565</v>
      </c>
      <c r="G5235" s="1">
        <f t="shared" si="1145"/>
        <v>2.2637217621234688E+17</v>
      </c>
      <c r="H5235" s="15">
        <f t="shared" si="1149"/>
        <v>13.243343904543362</v>
      </c>
      <c r="I5235" s="1">
        <f t="shared" si="1150"/>
        <v>1.1817946273526173E+42</v>
      </c>
      <c r="J5235" s="1">
        <f t="shared" si="1146"/>
        <v>9.9112696455694066E+42</v>
      </c>
      <c r="K5235" s="1">
        <f t="shared" si="1147"/>
        <v>1.1093064272922024E+43</v>
      </c>
      <c r="L5235" s="69">
        <f t="shared" si="1155"/>
        <v>1.3179181988614794E-2</v>
      </c>
      <c r="M5235" s="69">
        <f t="shared" si="1156"/>
        <v>-1.0131791819886149</v>
      </c>
      <c r="Q5235" s="88">
        <f t="shared" si="1151"/>
        <v>2.1365238837844913E-4</v>
      </c>
      <c r="R5235" s="88">
        <f t="shared" si="1152"/>
        <v>2.5249324470670594E+38</v>
      </c>
      <c r="S5235" s="88">
        <f t="shared" si="1153"/>
        <v>2.1175664316387289E+39</v>
      </c>
      <c r="T5235" s="1">
        <f t="shared" si="1154"/>
        <v>2.3700596763454348E+39</v>
      </c>
      <c r="U5235" s="88">
        <f t="shared" si="1148"/>
        <v>2.3700596763454348E+39</v>
      </c>
      <c r="V5235" s="1">
        <f t="shared" si="1157"/>
        <v>1.5800844193719214E+48</v>
      </c>
      <c r="W5235" s="84"/>
    </row>
    <row r="5236" spans="6:23" x14ac:dyDescent="0.2">
      <c r="F5236" s="44">
        <f t="shared" si="1158"/>
        <v>936.40000000007569</v>
      </c>
      <c r="G5236" s="1">
        <f t="shared" si="1145"/>
        <v>2.2642053600218077E+17</v>
      </c>
      <c r="H5236" s="15">
        <f t="shared" si="1149"/>
        <v>13.240515338993481</v>
      </c>
      <c r="I5236" s="1">
        <f t="shared" si="1150"/>
        <v>1.1810343493593705E+42</v>
      </c>
      <c r="J5236" s="1">
        <f t="shared" si="1146"/>
        <v>9.9119990845675921E+42</v>
      </c>
      <c r="K5236" s="1">
        <f t="shared" si="1147"/>
        <v>1.1093033433926962E+43</v>
      </c>
      <c r="L5236" s="69">
        <f t="shared" si="1155"/>
        <v>1.3014704680405484E-2</v>
      </c>
      <c r="M5236" s="69">
        <f t="shared" si="1156"/>
        <v>-1.0130147046804054</v>
      </c>
      <c r="Q5236" s="88">
        <f t="shared" si="1151"/>
        <v>2.1360675078607727E-4</v>
      </c>
      <c r="R5236" s="88">
        <f t="shared" si="1152"/>
        <v>2.5227690993340398E+38</v>
      </c>
      <c r="S5236" s="88">
        <f t="shared" si="1153"/>
        <v>2.1172699182490557E+39</v>
      </c>
      <c r="T5236" s="1">
        <f t="shared" si="1154"/>
        <v>2.3695468281824596E+39</v>
      </c>
      <c r="U5236" s="88">
        <f t="shared" si="1148"/>
        <v>2.3695468281824596E+39</v>
      </c>
      <c r="V5236" s="1">
        <f t="shared" si="1157"/>
        <v>1.5794051033108942E+48</v>
      </c>
      <c r="W5236" s="84"/>
    </row>
    <row r="5237" spans="6:23" x14ac:dyDescent="0.2">
      <c r="F5237" s="44">
        <f t="shared" si="1158"/>
        <v>936.60000000007574</v>
      </c>
      <c r="G5237" s="1">
        <f t="shared" si="1145"/>
        <v>2.2646889579201466E+17</v>
      </c>
      <c r="H5237" s="15">
        <f t="shared" si="1149"/>
        <v>13.237687981457926</v>
      </c>
      <c r="I5237" s="1">
        <f t="shared" si="1150"/>
        <v>1.1802745762333505E+42</v>
      </c>
      <c r="J5237" s="1">
        <f t="shared" si="1146"/>
        <v>9.9127284148835677E+42</v>
      </c>
      <c r="K5237" s="1">
        <f t="shared" si="1147"/>
        <v>1.1093002991116918E+43</v>
      </c>
      <c r="L5237" s="69">
        <f t="shared" si="1155"/>
        <v>1.2850286076906019E-2</v>
      </c>
      <c r="M5237" s="69">
        <f t="shared" si="1156"/>
        <v>-1.012850286076906</v>
      </c>
      <c r="Q5237" s="88">
        <f t="shared" si="1151"/>
        <v>2.1356113268566901E-4</v>
      </c>
      <c r="R5237" s="88">
        <f t="shared" si="1152"/>
        <v>2.5206077538049231E+38</v>
      </c>
      <c r="S5237" s="88">
        <f t="shared" si="1153"/>
        <v>2.1169735082879509E+39</v>
      </c>
      <c r="T5237" s="1">
        <f t="shared" si="1154"/>
        <v>2.3690342836684432E+39</v>
      </c>
      <c r="U5237" s="88">
        <f t="shared" si="1148"/>
        <v>2.3690342836684435E+39</v>
      </c>
      <c r="V5237" s="1">
        <f t="shared" si="1157"/>
        <v>1.5787262797218025E+48</v>
      </c>
      <c r="W5237" s="84"/>
    </row>
    <row r="5238" spans="6:23" x14ac:dyDescent="0.2">
      <c r="F5238" s="44">
        <f t="shared" si="1158"/>
        <v>936.80000000007578</v>
      </c>
      <c r="G5238" s="1">
        <f t="shared" si="1145"/>
        <v>2.2651725558184851E+17</v>
      </c>
      <c r="H5238" s="15">
        <f t="shared" si="1149"/>
        <v>13.234861831162997</v>
      </c>
      <c r="I5238" s="1">
        <f t="shared" si="1150"/>
        <v>1.179515307622842E+42</v>
      </c>
      <c r="J5238" s="1">
        <f t="shared" si="1146"/>
        <v>9.913457636557585E+42</v>
      </c>
      <c r="K5238" s="1">
        <f t="shared" si="1147"/>
        <v>1.1092972944180427E+43</v>
      </c>
      <c r="L5238" s="69">
        <f t="shared" si="1155"/>
        <v>1.2685926184563831E-2</v>
      </c>
      <c r="M5238" s="69">
        <f t="shared" si="1156"/>
        <v>-1.0126859261845638</v>
      </c>
      <c r="Q5238" s="88">
        <f t="shared" si="1151"/>
        <v>2.1351553406567803E-4</v>
      </c>
      <c r="R5238" s="88">
        <f t="shared" si="1152"/>
        <v>2.5184484084573364E+38</v>
      </c>
      <c r="S5238" s="88">
        <f t="shared" si="1153"/>
        <v>2.1166772017070671E+39</v>
      </c>
      <c r="T5238" s="1">
        <f t="shared" si="1154"/>
        <v>2.3685220425528007E+39</v>
      </c>
      <c r="U5238" s="88">
        <f t="shared" si="1148"/>
        <v>2.3685220425528007E+39</v>
      </c>
      <c r="V5238" s="1">
        <f t="shared" si="1157"/>
        <v>1.5780479481222742E+48</v>
      </c>
      <c r="W5238" s="84"/>
    </row>
    <row r="5239" spans="6:23" x14ac:dyDescent="0.2">
      <c r="F5239" s="44">
        <f t="shared" si="1158"/>
        <v>937.00000000007583</v>
      </c>
      <c r="G5239" s="1">
        <f t="shared" si="1145"/>
        <v>2.265656153716824E+17</v>
      </c>
      <c r="H5239" s="15">
        <f t="shared" si="1149"/>
        <v>13.232036887335639</v>
      </c>
      <c r="I5239" s="1">
        <f t="shared" si="1150"/>
        <v>1.1787565431763932E+42</v>
      </c>
      <c r="J5239" s="1">
        <f t="shared" si="1146"/>
        <v>9.9141867496298783E+42</v>
      </c>
      <c r="K5239" s="1">
        <f t="shared" si="1147"/>
        <v>1.1092943292806272E+43</v>
      </c>
      <c r="L5239" s="69">
        <f t="shared" si="1155"/>
        <v>1.2521625000320696E-2</v>
      </c>
      <c r="M5239" s="69">
        <f t="shared" si="1156"/>
        <v>-1.0125216250003206</v>
      </c>
      <c r="Q5239" s="88">
        <f t="shared" si="1151"/>
        <v>2.13469954914558E-4</v>
      </c>
      <c r="R5239" s="88">
        <f t="shared" si="1152"/>
        <v>2.516291061271049E+38</v>
      </c>
      <c r="S5239" s="88">
        <f t="shared" si="1153"/>
        <v>2.1163809984579985E+39</v>
      </c>
      <c r="T5239" s="1">
        <f t="shared" si="1154"/>
        <v>2.3680101045851034E+39</v>
      </c>
      <c r="U5239" s="88">
        <f t="shared" si="1148"/>
        <v>2.3680101045851034E+39</v>
      </c>
      <c r="V5239" s="1">
        <f t="shared" si="1157"/>
        <v>1.5773701080304544E+48</v>
      </c>
      <c r="W5239" s="84"/>
    </row>
    <row r="5240" spans="6:23" x14ac:dyDescent="0.2">
      <c r="F5240" s="44">
        <f t="shared" si="1158"/>
        <v>937.20000000007587</v>
      </c>
      <c r="G5240" s="1">
        <f t="shared" si="1145"/>
        <v>2.2661397516151629E+17</v>
      </c>
      <c r="H5240" s="15">
        <f t="shared" si="1149"/>
        <v>13.229213149203471</v>
      </c>
      <c r="I5240" s="1">
        <f t="shared" si="1150"/>
        <v>1.1779982825428149E+42</v>
      </c>
      <c r="J5240" s="1">
        <f t="shared" si="1146"/>
        <v>9.9149157541406559E+42</v>
      </c>
      <c r="K5240" s="1">
        <f t="shared" si="1147"/>
        <v>1.1092914036683471E+43</v>
      </c>
      <c r="L5240" s="69">
        <f t="shared" si="1155"/>
        <v>1.2357382527419372E-2</v>
      </c>
      <c r="M5240" s="69">
        <f t="shared" si="1156"/>
        <v>-1.0123573825274195</v>
      </c>
      <c r="Q5240" s="88">
        <f t="shared" si="1151"/>
        <v>2.1342439521898626E-4</v>
      </c>
      <c r="R5240" s="88">
        <f t="shared" si="1152"/>
        <v>2.5141357102070479E+38</v>
      </c>
      <c r="S5240" s="88">
        <f t="shared" si="1153"/>
        <v>2.1160848984746686E+39</v>
      </c>
      <c r="T5240" s="1">
        <f t="shared" si="1154"/>
        <v>2.3674984694953734E+39</v>
      </c>
      <c r="U5240" s="88">
        <f t="shared" si="1148"/>
        <v>2.3674984694953734E+39</v>
      </c>
      <c r="V5240" s="1">
        <f t="shared" si="1157"/>
        <v>1.5766927589518778E+48</v>
      </c>
      <c r="W5240" s="84"/>
    </row>
    <row r="5241" spans="6:23" x14ac:dyDescent="0.2">
      <c r="F5241" s="44">
        <f t="shared" si="1158"/>
        <v>937.40000000007592</v>
      </c>
      <c r="G5241" s="1">
        <f t="shared" si="1145"/>
        <v>2.2666233495135014E+17</v>
      </c>
      <c r="H5241" s="15">
        <f t="shared" si="1149"/>
        <v>13.226390615994767</v>
      </c>
      <c r="I5241" s="1">
        <f t="shared" si="1150"/>
        <v>1.1772405253711817E+42</v>
      </c>
      <c r="J5241" s="1">
        <f t="shared" si="1146"/>
        <v>9.9156446501301014E+42</v>
      </c>
      <c r="K5241" s="1">
        <f t="shared" si="1147"/>
        <v>1.1092885175501283E+43</v>
      </c>
      <c r="L5241" s="69">
        <f t="shared" si="1155"/>
        <v>1.2193198767895437E-2</v>
      </c>
      <c r="M5241" s="69">
        <f t="shared" si="1156"/>
        <v>-1.0121931987678954</v>
      </c>
      <c r="Q5241" s="88">
        <f t="shared" si="1151"/>
        <v>2.1337885496475195E-4</v>
      </c>
      <c r="R5241" s="88">
        <f t="shared" si="1152"/>
        <v>2.5119823532180579E+38</v>
      </c>
      <c r="S5241" s="88">
        <f t="shared" si="1153"/>
        <v>2.1157889016821295E+39</v>
      </c>
      <c r="T5241" s="1">
        <f t="shared" si="1154"/>
        <v>2.3669871370039354E+39</v>
      </c>
      <c r="U5241" s="88">
        <f t="shared" si="1148"/>
        <v>2.3669871370039354E+39</v>
      </c>
      <c r="V5241" s="1">
        <f t="shared" si="1157"/>
        <v>1.5760159003860469E+48</v>
      </c>
      <c r="W5241" s="84"/>
    </row>
    <row r="5242" spans="6:23" x14ac:dyDescent="0.2">
      <c r="F5242" s="44">
        <f t="shared" si="1158"/>
        <v>937.60000000007597</v>
      </c>
      <c r="G5242" s="1">
        <f t="shared" si="1145"/>
        <v>2.2671069474118403E+17</v>
      </c>
      <c r="H5242" s="15">
        <f t="shared" si="1149"/>
        <v>13.223569286938453</v>
      </c>
      <c r="I5242" s="1">
        <f t="shared" si="1150"/>
        <v>1.176483271310831E+42</v>
      </c>
      <c r="J5242" s="1">
        <f t="shared" si="1146"/>
        <v>9.9163734376383759E+42</v>
      </c>
      <c r="K5242" s="1">
        <f t="shared" si="1147"/>
        <v>1.1092856708949207E+43</v>
      </c>
      <c r="L5242" s="69">
        <f t="shared" si="1155"/>
        <v>1.2029073721635496E-2</v>
      </c>
      <c r="M5242" s="69">
        <f t="shared" si="1156"/>
        <v>-1.0120290737216355</v>
      </c>
      <c r="Q5242" s="88">
        <f t="shared" si="1151"/>
        <v>2.1333333414297329E-4</v>
      </c>
      <c r="R5242" s="88">
        <f t="shared" si="1152"/>
        <v>2.5098309883217182E+38</v>
      </c>
      <c r="S5242" s="88">
        <f t="shared" si="1153"/>
        <v>2.1154930080582124E+39</v>
      </c>
      <c r="T5242" s="1">
        <f t="shared" si="1154"/>
        <v>2.3664761068903843E+39</v>
      </c>
      <c r="U5242" s="88">
        <f t="shared" si="1148"/>
        <v>2.3664761068903843E+39</v>
      </c>
      <c r="V5242" s="1">
        <f t="shared" si="1157"/>
        <v>1.5753395318723449E+48</v>
      </c>
      <c r="W5242" s="84"/>
    </row>
    <row r="5243" spans="6:23" x14ac:dyDescent="0.2">
      <c r="F5243" s="44">
        <f t="shared" si="1158"/>
        <v>937.80000000007601</v>
      </c>
      <c r="G5243" s="1">
        <f t="shared" si="1145"/>
        <v>2.2675905453101792E+17</v>
      </c>
      <c r="H5243" s="15">
        <f t="shared" si="1149"/>
        <v>13.22074916126412</v>
      </c>
      <c r="I5243" s="1">
        <f t="shared" si="1150"/>
        <v>1.1757265200113629E+42</v>
      </c>
      <c r="J5243" s="1">
        <f t="shared" si="1146"/>
        <v>9.9171021167056148E+42</v>
      </c>
      <c r="K5243" s="1">
        <f t="shared" si="1147"/>
        <v>1.1092828636716978E+43</v>
      </c>
      <c r="L5243" s="69">
        <f t="shared" si="1155"/>
        <v>1.1865007391629672E-2</v>
      </c>
      <c r="M5243" s="69">
        <f t="shared" si="1156"/>
        <v>-1.0118650073916298</v>
      </c>
      <c r="Q5243" s="88">
        <f t="shared" si="1151"/>
        <v>2.1328783273766305E-4</v>
      </c>
      <c r="R5243" s="88">
        <f t="shared" si="1152"/>
        <v>2.5076816134541823E+38</v>
      </c>
      <c r="S5243" s="88">
        <f t="shared" si="1153"/>
        <v>2.1151972175102315E+39</v>
      </c>
      <c r="T5243" s="1">
        <f t="shared" si="1154"/>
        <v>2.3659653788556497E+39</v>
      </c>
      <c r="U5243" s="88">
        <f t="shared" si="1148"/>
        <v>2.3659653788556497E+39</v>
      </c>
      <c r="V5243" s="1">
        <f t="shared" si="1157"/>
        <v>1.5746636528981928E+48</v>
      </c>
      <c r="W5243" s="84"/>
    </row>
    <row r="5244" spans="6:23" x14ac:dyDescent="0.2">
      <c r="F5244" s="44">
        <f t="shared" si="1158"/>
        <v>938.00000000007606</v>
      </c>
      <c r="G5244" s="1">
        <f t="shared" si="1145"/>
        <v>2.2680741432085178E+17</v>
      </c>
      <c r="H5244" s="15">
        <f t="shared" si="1149"/>
        <v>13.217930238202017</v>
      </c>
      <c r="I5244" s="1">
        <f t="shared" si="1150"/>
        <v>1.1749702711226402E+42</v>
      </c>
      <c r="J5244" s="1">
        <f t="shared" si="1146"/>
        <v>9.9178306873719359E+42</v>
      </c>
      <c r="K5244" s="1">
        <f t="shared" si="1147"/>
        <v>1.1092800958494577E+43</v>
      </c>
      <c r="L5244" s="69">
        <f t="shared" si="1155"/>
        <v>1.1700999775580322E-2</v>
      </c>
      <c r="M5244" s="69">
        <f t="shared" si="1156"/>
        <v>-1.0117009997755804</v>
      </c>
      <c r="Q5244" s="88">
        <f t="shared" si="1151"/>
        <v>2.1324235073816311E-4</v>
      </c>
      <c r="R5244" s="88">
        <f t="shared" si="1152"/>
        <v>2.5055342266164866E+38</v>
      </c>
      <c r="S5244" s="88">
        <f t="shared" si="1153"/>
        <v>2.1149015299982837E+39</v>
      </c>
      <c r="T5244" s="1">
        <f t="shared" si="1154"/>
        <v>2.3654549526599324E+39</v>
      </c>
      <c r="U5244" s="88">
        <f t="shared" si="1148"/>
        <v>2.3654549526599324E+39</v>
      </c>
      <c r="V5244" s="1">
        <f t="shared" si="1157"/>
        <v>1.5739882629908894E+48</v>
      </c>
      <c r="W5244" s="84"/>
    </row>
    <row r="5245" spans="6:23" x14ac:dyDescent="0.2">
      <c r="F5245" s="44">
        <f t="shared" si="1158"/>
        <v>938.2000000000761</v>
      </c>
      <c r="G5245" s="1">
        <f t="shared" si="1145"/>
        <v>2.2685577411068566E+17</v>
      </c>
      <c r="H5245" s="15">
        <f t="shared" si="1149"/>
        <v>13.215112516983044</v>
      </c>
      <c r="I5245" s="1">
        <f t="shared" si="1150"/>
        <v>1.1742145242947864E+42</v>
      </c>
      <c r="J5245" s="1">
        <f t="shared" si="1146"/>
        <v>9.9185591496774201E+42</v>
      </c>
      <c r="K5245" s="1">
        <f t="shared" si="1147"/>
        <v>1.1092773673972206E+43</v>
      </c>
      <c r="L5245" s="69">
        <f t="shared" si="1155"/>
        <v>1.1537050882016561E-2</v>
      </c>
      <c r="M5245" s="69">
        <f t="shared" si="1156"/>
        <v>-1.0115370508820165</v>
      </c>
      <c r="Q5245" s="88">
        <f t="shared" si="1151"/>
        <v>2.1319688813292714E-4</v>
      </c>
      <c r="R5245" s="88">
        <f t="shared" si="1152"/>
        <v>2.5033888258013386E+38</v>
      </c>
      <c r="S5245" s="88">
        <f t="shared" si="1153"/>
        <v>2.114605945473598E+39</v>
      </c>
      <c r="T5245" s="1">
        <f t="shared" si="1154"/>
        <v>2.3649448280537317E+39</v>
      </c>
      <c r="U5245" s="88">
        <f t="shared" si="1148"/>
        <v>2.3649448280537317E+39</v>
      </c>
      <c r="V5245" s="1">
        <f t="shared" si="1157"/>
        <v>1.5733133616716803E+48</v>
      </c>
      <c r="W5245" s="84"/>
    </row>
    <row r="5246" spans="6:23" x14ac:dyDescent="0.2">
      <c r="F5246" s="44">
        <f t="shared" si="1158"/>
        <v>938.40000000007615</v>
      </c>
      <c r="G5246" s="1">
        <f t="shared" si="1145"/>
        <v>2.2690413390051955E+17</v>
      </c>
      <c r="H5246" s="15">
        <f t="shared" si="1149"/>
        <v>13.212295996838758</v>
      </c>
      <c r="I5246" s="1">
        <f t="shared" si="1150"/>
        <v>1.1734592791781884E+42</v>
      </c>
      <c r="J5246" s="1">
        <f t="shared" si="1146"/>
        <v>9.9192875036621456E+42</v>
      </c>
      <c r="K5246" s="1">
        <f t="shared" si="1147"/>
        <v>1.1092746782840334E+43</v>
      </c>
      <c r="L5246" s="69">
        <f t="shared" si="1155"/>
        <v>1.1373160701193418E-2</v>
      </c>
      <c r="M5246" s="69">
        <f t="shared" si="1156"/>
        <v>-1.0113731607011933</v>
      </c>
      <c r="Q5246" s="88">
        <f t="shared" si="1151"/>
        <v>2.1315144490863247E-4</v>
      </c>
      <c r="R5246" s="88">
        <f t="shared" si="1152"/>
        <v>2.5012454089827319E+38</v>
      </c>
      <c r="S5246" s="88">
        <f t="shared" si="1153"/>
        <v>2.1143104638697284E+39</v>
      </c>
      <c r="T5246" s="1">
        <f t="shared" si="1154"/>
        <v>2.3644350047680016E+39</v>
      </c>
      <c r="U5246" s="88">
        <f t="shared" si="1148"/>
        <v>2.3644350047680016E+39</v>
      </c>
      <c r="V5246" s="1">
        <f t="shared" si="1157"/>
        <v>1.5726389484492214E+48</v>
      </c>
      <c r="W5246" s="84"/>
    </row>
    <row r="5247" spans="6:23" x14ac:dyDescent="0.2">
      <c r="F5247" s="44">
        <f t="shared" si="1158"/>
        <v>938.60000000007619</v>
      </c>
      <c r="G5247" s="1">
        <f t="shared" si="1145"/>
        <v>2.2695249369035341E+17</v>
      </c>
      <c r="H5247" s="15">
        <f t="shared" si="1149"/>
        <v>13.209480677001375</v>
      </c>
      <c r="I5247" s="1">
        <f t="shared" si="1150"/>
        <v>1.1727045354234941E+42</v>
      </c>
      <c r="J5247" s="1">
        <f t="shared" si="1146"/>
        <v>9.9200157493661425E+42</v>
      </c>
      <c r="K5247" s="1">
        <f t="shared" si="1147"/>
        <v>1.1092720284789637E+43</v>
      </c>
      <c r="L5247" s="69">
        <f t="shared" si="1155"/>
        <v>1.1209329246754834E-2</v>
      </c>
      <c r="M5247" s="69">
        <f t="shared" si="1156"/>
        <v>-1.0112093292467548</v>
      </c>
      <c r="Q5247" s="88">
        <f t="shared" si="1151"/>
        <v>2.1310602105106824E-4</v>
      </c>
      <c r="R5247" s="88">
        <f t="shared" si="1152"/>
        <v>2.4991039741264233E+38</v>
      </c>
      <c r="S5247" s="88">
        <f t="shared" si="1153"/>
        <v>2.1140150851113498E+39</v>
      </c>
      <c r="T5247" s="1">
        <f t="shared" si="1154"/>
        <v>2.363925482523992E+39</v>
      </c>
      <c r="U5247" s="88">
        <f t="shared" si="1148"/>
        <v>2.363925482523992E+39</v>
      </c>
      <c r="V5247" s="1">
        <f t="shared" si="1157"/>
        <v>1.5719650228261334E+48</v>
      </c>
      <c r="W5247" s="84"/>
    </row>
    <row r="5248" spans="6:23" x14ac:dyDescent="0.2">
      <c r="F5248" s="44">
        <f t="shared" si="1158"/>
        <v>938.80000000007624</v>
      </c>
      <c r="G5248" s="1">
        <f t="shared" si="1145"/>
        <v>2.270008534801873E+17</v>
      </c>
      <c r="H5248" s="15">
        <f t="shared" si="1149"/>
        <v>13.206666556703761</v>
      </c>
      <c r="I5248" s="1">
        <f t="shared" si="1150"/>
        <v>1.171950292681613E+42</v>
      </c>
      <c r="J5248" s="1">
        <f t="shared" si="1146"/>
        <v>9.9207438868294371E+42</v>
      </c>
      <c r="K5248" s="1">
        <f t="shared" si="1147"/>
        <v>1.109269417951105E+43</v>
      </c>
      <c r="L5248" s="69">
        <f t="shared" si="1155"/>
        <v>1.1045556510370752E-2</v>
      </c>
      <c r="M5248" s="69">
        <f t="shared" si="1156"/>
        <v>-1.0110455565103706</v>
      </c>
      <c r="Q5248" s="88">
        <f t="shared" si="1151"/>
        <v>2.1306061655135267E-4</v>
      </c>
      <c r="R5248" s="88">
        <f t="shared" si="1152"/>
        <v>2.4969645192628267E+38</v>
      </c>
      <c r="S5248" s="88">
        <f t="shared" si="1153"/>
        <v>2.1137198091759426E+39</v>
      </c>
      <c r="T5248" s="1">
        <f t="shared" si="1154"/>
        <v>2.3634162611022252E+39</v>
      </c>
      <c r="U5248" s="88">
        <f t="shared" si="1148"/>
        <v>2.3634162611022255E+39</v>
      </c>
      <c r="V5248" s="1">
        <f t="shared" si="1157"/>
        <v>1.5712915843448666E+48</v>
      </c>
      <c r="W5248" s="84"/>
    </row>
    <row r="5249" spans="6:23" x14ac:dyDescent="0.2">
      <c r="F5249" s="44">
        <f t="shared" si="1158"/>
        <v>939.00000000007628</v>
      </c>
      <c r="G5249" s="1">
        <f t="shared" si="1145"/>
        <v>2.2704921327002118E+17</v>
      </c>
      <c r="H5249" s="15">
        <f t="shared" si="1149"/>
        <v>13.203853635179435</v>
      </c>
      <c r="I5249" s="1">
        <f t="shared" si="1150"/>
        <v>1.1711965506037167E+42</v>
      </c>
      <c r="J5249" s="1">
        <f t="shared" si="1146"/>
        <v>9.9214719160920273E+42</v>
      </c>
      <c r="K5249" s="1">
        <f t="shared" si="1147"/>
        <v>1.1092668466695744E+43</v>
      </c>
      <c r="L5249" s="69">
        <f t="shared" si="1155"/>
        <v>1.0881842494058349E-2</v>
      </c>
      <c r="M5249" s="69">
        <f t="shared" si="1156"/>
        <v>-1.0108818424940584</v>
      </c>
      <c r="Q5249" s="88">
        <f t="shared" si="1151"/>
        <v>2.1301523139438672E-4</v>
      </c>
      <c r="R5249" s="88">
        <f t="shared" si="1152"/>
        <v>2.4948270423515825E+38</v>
      </c>
      <c r="S5249" s="88">
        <f t="shared" si="1153"/>
        <v>2.1134246359792527E+39</v>
      </c>
      <c r="T5249" s="1">
        <f t="shared" si="1154"/>
        <v>2.3629073402144109E+39</v>
      </c>
      <c r="U5249" s="88">
        <f t="shared" si="1148"/>
        <v>2.3629073402144109E+39</v>
      </c>
      <c r="V5249" s="1">
        <f t="shared" si="1157"/>
        <v>1.5706186325025234E+48</v>
      </c>
      <c r="W5249" s="84"/>
    </row>
    <row r="5250" spans="6:23" x14ac:dyDescent="0.2">
      <c r="F5250" s="44">
        <f t="shared" si="1158"/>
        <v>939.20000000007633</v>
      </c>
      <c r="G5250" s="1">
        <f t="shared" si="1145"/>
        <v>2.2709757305985504E+17</v>
      </c>
      <c r="H5250" s="15">
        <f t="shared" si="1149"/>
        <v>13.201041911662575</v>
      </c>
      <c r="I5250" s="1">
        <f t="shared" si="1150"/>
        <v>1.1704433088412364E+42</v>
      </c>
      <c r="J5250" s="1">
        <f t="shared" si="1146"/>
        <v>9.9221998371938724E+42</v>
      </c>
      <c r="K5250" s="1">
        <f t="shared" si="1147"/>
        <v>1.1092643146035109E+43</v>
      </c>
      <c r="L5250" s="69">
        <f t="shared" si="1155"/>
        <v>1.0718187207608918E-2</v>
      </c>
      <c r="M5250" s="69">
        <f t="shared" si="1156"/>
        <v>-1.010718187207609</v>
      </c>
      <c r="Q5250" s="88">
        <f t="shared" si="1151"/>
        <v>2.1296986556951225E-4</v>
      </c>
      <c r="R5250" s="88">
        <f t="shared" si="1152"/>
        <v>2.4926915414065321E+38</v>
      </c>
      <c r="S5250" s="88">
        <f t="shared" si="1153"/>
        <v>2.1131295654810154E+39</v>
      </c>
      <c r="T5250" s="1">
        <f t="shared" si="1154"/>
        <v>2.3623987196216685E+39</v>
      </c>
      <c r="U5250" s="88">
        <f t="shared" si="1148"/>
        <v>2.3623987196216685E+39</v>
      </c>
      <c r="V5250" s="1">
        <f t="shared" si="1157"/>
        <v>1.5699461668294686E+48</v>
      </c>
      <c r="W5250" s="84"/>
    </row>
    <row r="5251" spans="6:23" x14ac:dyDescent="0.2">
      <c r="F5251" s="44">
        <f t="shared" si="1158"/>
        <v>939.40000000007637</v>
      </c>
      <c r="G5251" s="1">
        <f t="shared" ref="G5251:G5314" si="1159">F5251/4.13566727E-15</f>
        <v>2.2714593284968893E+17</v>
      </c>
      <c r="H5251" s="15">
        <f t="shared" si="1149"/>
        <v>13.198231385388002</v>
      </c>
      <c r="I5251" s="1">
        <f t="shared" si="1150"/>
        <v>1.1696905670458664E+42</v>
      </c>
      <c r="J5251" s="1">
        <f t="shared" ref="J5251:J5314" si="1160" xml:space="preserve"> $B$16 * (F5251/2000)^($B$14+1) * EXP(-$C$14/F5251) * $C$23</f>
        <v>9.9229276501749333E+42</v>
      </c>
      <c r="K5251" s="1">
        <f t="shared" ref="K5251:K5314" si="1161" xml:space="preserve"> (I5251+J5251)</f>
        <v>1.10926182172208E+43</v>
      </c>
      <c r="L5251" s="69">
        <f t="shared" si="1155"/>
        <v>1.055459063933455E-2</v>
      </c>
      <c r="M5251" s="69">
        <f t="shared" si="1156"/>
        <v>-1.0105545906393345</v>
      </c>
      <c r="Q5251" s="88">
        <f t="shared" si="1151"/>
        <v>2.1292451906251841E-4</v>
      </c>
      <c r="R5251" s="88">
        <f t="shared" si="1152"/>
        <v>2.4905580144020556E+38</v>
      </c>
      <c r="S5251" s="88">
        <f t="shared" si="1153"/>
        <v>2.1128345976056635E+39</v>
      </c>
      <c r="T5251" s="1">
        <f t="shared" si="1154"/>
        <v>2.3618903990458691E+39</v>
      </c>
      <c r="U5251" s="88">
        <f t="shared" ref="U5251:U5314" si="1162" xml:space="preserve"> K5251 * Q5251</f>
        <v>2.3618903990458694E+39</v>
      </c>
      <c r="V5251" s="1">
        <f t="shared" si="1157"/>
        <v>1.5692741868303902E+48</v>
      </c>
      <c r="W5251" s="84"/>
    </row>
    <row r="5252" spans="6:23" x14ac:dyDescent="0.2">
      <c r="F5252" s="44">
        <f t="shared" si="1158"/>
        <v>939.60000000007642</v>
      </c>
      <c r="G5252" s="1">
        <f t="shared" si="1159"/>
        <v>2.2719429263952282E+17</v>
      </c>
      <c r="H5252" s="15">
        <f t="shared" ref="H5252:H5315" si="1163">2997924580000000000/G5252</f>
        <v>13.195422055591196</v>
      </c>
      <c r="I5252" s="1">
        <f t="shared" ref="I5252:I5315" si="1164" xml:space="preserve"> MAX( 1E-90, (F5252)^(1+$B$4) * EXP(-F5252/$A$6) * EXP(-$C$5/F5252) * $C$23 )</f>
        <v>1.1689383248695583E+42</v>
      </c>
      <c r="J5252" s="1">
        <f t="shared" si="1160"/>
        <v>9.9236553550751273E+42</v>
      </c>
      <c r="K5252" s="1">
        <f t="shared" si="1161"/>
        <v>1.1092593679944685E+43</v>
      </c>
      <c r="L5252" s="69">
        <f t="shared" si="1155"/>
        <v>1.0391052800981026E-2</v>
      </c>
      <c r="M5252" s="69">
        <f t="shared" si="1156"/>
        <v>-1.010391052800981</v>
      </c>
      <c r="Q5252" s="88">
        <f t="shared" ref="Q5252:Q5315" si="1165" xml:space="preserve"> LN(F5252) - LN(F5251)</f>
        <v>2.1287919186363524E-4</v>
      </c>
      <c r="R5252" s="88">
        <f t="shared" ref="R5252:R5315" si="1166">I5252 * Q5252</f>
        <v>2.4884264593666309E+38</v>
      </c>
      <c r="S5252" s="88">
        <f t="shared" ref="S5252:S5315" si="1167" xml:space="preserve"> J5252*Q5252</f>
        <v>2.1125397323216294E+39</v>
      </c>
      <c r="T5252" s="1">
        <f t="shared" ref="T5252:T5315" si="1168">R5252+S5252</f>
        <v>2.3613823782582926E+39</v>
      </c>
      <c r="U5252" s="88">
        <f t="shared" si="1162"/>
        <v>2.3613823782582923E+39</v>
      </c>
      <c r="V5252" s="1">
        <f t="shared" si="1157"/>
        <v>1.5686026920432192E+48</v>
      </c>
      <c r="W5252" s="84"/>
    </row>
    <row r="5253" spans="6:23" x14ac:dyDescent="0.2">
      <c r="F5253" s="44">
        <f t="shared" si="1158"/>
        <v>939.80000000007647</v>
      </c>
      <c r="G5253" s="1">
        <f t="shared" si="1159"/>
        <v>2.2724265242935667E+17</v>
      </c>
      <c r="H5253" s="15">
        <f t="shared" si="1163"/>
        <v>13.192613921508288</v>
      </c>
      <c r="I5253" s="1">
        <f t="shared" si="1164"/>
        <v>1.1681865819645275E+42</v>
      </c>
      <c r="J5253" s="1">
        <f t="shared" si="1160"/>
        <v>9.9243829519343581E+42</v>
      </c>
      <c r="K5253" s="1">
        <f t="shared" si="1161"/>
        <v>1.1092569533898886E+43</v>
      </c>
      <c r="L5253" s="69">
        <f t="shared" ref="L5253:L5316" si="1169">LOG10(K5253/K5252) /LOG10(H5253/H5252)</f>
        <v>1.0227573686475843E-2</v>
      </c>
      <c r="M5253" s="69">
        <f t="shared" ref="M5253:M5316" si="1170" xml:space="preserve"> -(1+L5253)</f>
        <v>-1.0102275736864759</v>
      </c>
      <c r="Q5253" s="88">
        <f t="shared" si="1165"/>
        <v>2.1283388395687552E-4</v>
      </c>
      <c r="R5253" s="88">
        <f t="shared" si="1166"/>
        <v>2.4862968742581732E+38</v>
      </c>
      <c r="S5253" s="88">
        <f t="shared" si="1167"/>
        <v>2.1122449695355911E+39</v>
      </c>
      <c r="T5253" s="1">
        <f t="shared" si="1168"/>
        <v>2.3608746569614085E+39</v>
      </c>
      <c r="U5253" s="88">
        <f t="shared" si="1162"/>
        <v>2.3608746569614082E+39</v>
      </c>
      <c r="V5253" s="1">
        <f t="shared" ref="V5253:V5316" si="1171" xml:space="preserve"> (K5253/(F5253*1.602176487E-12)) * Q5253</f>
        <v>1.5679316819605806E+48</v>
      </c>
      <c r="W5253" s="84"/>
    </row>
    <row r="5254" spans="6:23" x14ac:dyDescent="0.2">
      <c r="F5254" s="44">
        <f t="shared" si="1158"/>
        <v>940.00000000007651</v>
      </c>
      <c r="G5254" s="1">
        <f t="shared" si="1159"/>
        <v>2.2729101221919056E+17</v>
      </c>
      <c r="H5254" s="15">
        <f t="shared" si="1163"/>
        <v>13.189806982376052</v>
      </c>
      <c r="I5254" s="1">
        <f t="shared" si="1164"/>
        <v>1.1674353379832475E+42</v>
      </c>
      <c r="J5254" s="1">
        <f t="shared" si="1160"/>
        <v>9.9251104407925023E+42</v>
      </c>
      <c r="K5254" s="1">
        <f t="shared" si="1161"/>
        <v>1.109254577877575E+43</v>
      </c>
      <c r="L5254" s="69">
        <f t="shared" si="1169"/>
        <v>1.0064153301129003E-2</v>
      </c>
      <c r="M5254" s="69">
        <f t="shared" si="1170"/>
        <v>-1.010064153301129</v>
      </c>
      <c r="Q5254" s="88">
        <f t="shared" si="1165"/>
        <v>2.1278859533424566E-4</v>
      </c>
      <c r="R5254" s="88">
        <f t="shared" si="1166"/>
        <v>2.4841692571301557E+38</v>
      </c>
      <c r="S5254" s="88">
        <f t="shared" si="1167"/>
        <v>2.1119503092334924E+39</v>
      </c>
      <c r="T5254" s="1">
        <f t="shared" si="1168"/>
        <v>2.3603672349465081E+39</v>
      </c>
      <c r="U5254" s="88">
        <f t="shared" si="1162"/>
        <v>2.3603672349465081E+39</v>
      </c>
      <c r="V5254" s="1">
        <f t="shared" si="1171"/>
        <v>1.5672611561345081E+48</v>
      </c>
      <c r="W5254" s="84"/>
    </row>
    <row r="5255" spans="6:23" x14ac:dyDescent="0.2">
      <c r="F5255" s="44">
        <f t="shared" si="1158"/>
        <v>940.20000000007656</v>
      </c>
      <c r="G5255" s="1">
        <f t="shared" si="1159"/>
        <v>2.2733937200902445E+17</v>
      </c>
      <c r="H5255" s="15">
        <f t="shared" si="1163"/>
        <v>13.187001237431916</v>
      </c>
      <c r="I5255" s="1">
        <f t="shared" si="1164"/>
        <v>1.1666845925784531E+42</v>
      </c>
      <c r="J5255" s="1">
        <f t="shared" si="1160"/>
        <v>9.9258378216894154E+42</v>
      </c>
      <c r="K5255" s="1">
        <f t="shared" si="1161"/>
        <v>1.1092522414267868E+43</v>
      </c>
      <c r="L5255" s="69">
        <f t="shared" si="1169"/>
        <v>9.9007916434437401E-3</v>
      </c>
      <c r="M5255" s="69">
        <f t="shared" si="1170"/>
        <v>-1.0099007916434437</v>
      </c>
      <c r="Q5255" s="88">
        <f t="shared" si="1165"/>
        <v>2.127433259806466E-4</v>
      </c>
      <c r="R5255" s="88">
        <f t="shared" si="1166"/>
        <v>2.4820436059551571E+38</v>
      </c>
      <c r="S5255" s="88">
        <f t="shared" si="1167"/>
        <v>2.1116557513307023E+39</v>
      </c>
      <c r="T5255" s="1">
        <f t="shared" si="1168"/>
        <v>2.3598601119262181E+39</v>
      </c>
      <c r="U5255" s="88">
        <f t="shared" si="1162"/>
        <v>2.3598601119262181E+39</v>
      </c>
      <c r="V5255" s="1">
        <f t="shared" si="1171"/>
        <v>1.5665911140651946E+48</v>
      </c>
      <c r="W5255" s="84"/>
    </row>
    <row r="5256" spans="6:23" x14ac:dyDescent="0.2">
      <c r="F5256" s="44">
        <f t="shared" si="1158"/>
        <v>940.4000000000766</v>
      </c>
      <c r="G5256" s="1">
        <f t="shared" si="1159"/>
        <v>2.2738773179885834E+17</v>
      </c>
      <c r="H5256" s="15">
        <f t="shared" si="1163"/>
        <v>13.184196685913959</v>
      </c>
      <c r="I5256" s="1">
        <f t="shared" si="1164"/>
        <v>1.1659343454031379E+42</v>
      </c>
      <c r="J5256" s="1">
        <f t="shared" si="1160"/>
        <v>9.9265650946649255E+42</v>
      </c>
      <c r="K5256" s="1">
        <f t="shared" si="1161"/>
        <v>1.1092499440068064E+43</v>
      </c>
      <c r="L5256" s="69">
        <f t="shared" si="1169"/>
        <v>9.7374887149471075E-3</v>
      </c>
      <c r="M5256" s="69">
        <f t="shared" si="1170"/>
        <v>-1.0097374887149471</v>
      </c>
      <c r="Q5256" s="88">
        <f t="shared" si="1165"/>
        <v>2.1269807588453205E-4</v>
      </c>
      <c r="R5256" s="88">
        <f t="shared" si="1166"/>
        <v>2.4799199187493881E+38</v>
      </c>
      <c r="S5256" s="88">
        <f t="shared" si="1167"/>
        <v>2.1113612957777875E+39</v>
      </c>
      <c r="T5256" s="1">
        <f t="shared" si="1168"/>
        <v>2.3593532876527262E+39</v>
      </c>
      <c r="U5256" s="88">
        <f t="shared" si="1162"/>
        <v>2.3593532876527262E+39</v>
      </c>
      <c r="V5256" s="1">
        <f t="shared" si="1171"/>
        <v>1.5659215552795155E+48</v>
      </c>
      <c r="W5256" s="84"/>
    </row>
    <row r="5257" spans="6:23" x14ac:dyDescent="0.2">
      <c r="F5257" s="44">
        <f t="shared" si="1158"/>
        <v>940.60000000007665</v>
      </c>
      <c r="G5257" s="1">
        <f t="shared" si="1159"/>
        <v>2.2743609158869219E+17</v>
      </c>
      <c r="H5257" s="15">
        <f t="shared" si="1163"/>
        <v>13.181393327060904</v>
      </c>
      <c r="I5257" s="1">
        <f t="shared" si="1164"/>
        <v>1.165184596110555E+42</v>
      </c>
      <c r="J5257" s="1">
        <f t="shared" si="1160"/>
        <v>9.9272922597588387E+42</v>
      </c>
      <c r="K5257" s="1">
        <f t="shared" si="1161"/>
        <v>1.1092476855869394E+43</v>
      </c>
      <c r="L5257" s="69">
        <f t="shared" si="1169"/>
        <v>9.5742445181678879E-3</v>
      </c>
      <c r="M5257" s="69">
        <f t="shared" si="1170"/>
        <v>-1.0095742445181679</v>
      </c>
      <c r="Q5257" s="88">
        <f t="shared" si="1165"/>
        <v>2.1265284503346749E-4</v>
      </c>
      <c r="R5257" s="88">
        <f t="shared" si="1166"/>
        <v>2.4777981935208127E+38</v>
      </c>
      <c r="S5257" s="88">
        <f t="shared" si="1167"/>
        <v>2.1110669425164375E+39</v>
      </c>
      <c r="T5257" s="1">
        <f t="shared" si="1168"/>
        <v>2.3588467618685186E+39</v>
      </c>
      <c r="U5257" s="88">
        <f t="shared" si="1162"/>
        <v>2.3588467618685189E+39</v>
      </c>
      <c r="V5257" s="1">
        <f t="shared" si="1171"/>
        <v>1.5652524792983114E+48</v>
      </c>
      <c r="W5257" s="84"/>
    </row>
    <row r="5258" spans="6:23" x14ac:dyDescent="0.2">
      <c r="F5258" s="44">
        <f t="shared" si="1158"/>
        <v>940.80000000007669</v>
      </c>
      <c r="G5258" s="1">
        <f t="shared" si="1159"/>
        <v>2.2748445137852608E+17</v>
      </c>
      <c r="H5258" s="15">
        <f t="shared" si="1163"/>
        <v>13.178591160112124</v>
      </c>
      <c r="I5258" s="1">
        <f t="shared" si="1164"/>
        <v>1.1644353443542169E+42</v>
      </c>
      <c r="J5258" s="1">
        <f t="shared" si="1160"/>
        <v>9.9280193170109436E+42</v>
      </c>
      <c r="K5258" s="1">
        <f t="shared" si="1161"/>
        <v>1.1092454661365161E+43</v>
      </c>
      <c r="L5258" s="69">
        <f t="shared" si="1169"/>
        <v>9.41105905032006E-3</v>
      </c>
      <c r="M5258" s="69">
        <f t="shared" si="1170"/>
        <v>-1.00941105905032</v>
      </c>
      <c r="Q5258" s="88">
        <f t="shared" si="1165"/>
        <v>2.1260763341501843E-4</v>
      </c>
      <c r="R5258" s="88">
        <f t="shared" si="1166"/>
        <v>2.475678428279521E+38</v>
      </c>
      <c r="S5258" s="88">
        <f t="shared" si="1167"/>
        <v>2.1107726914882844E+39</v>
      </c>
      <c r="T5258" s="1">
        <f t="shared" si="1168"/>
        <v>2.3583405343162364E+39</v>
      </c>
      <c r="U5258" s="88">
        <f t="shared" si="1162"/>
        <v>2.3583405343162364E+39</v>
      </c>
      <c r="V5258" s="1">
        <f t="shared" si="1171"/>
        <v>1.5645838856429327E+48</v>
      </c>
      <c r="W5258" s="84"/>
    </row>
    <row r="5259" spans="6:23" x14ac:dyDescent="0.2">
      <c r="F5259" s="44">
        <f t="shared" si="1158"/>
        <v>941.00000000007674</v>
      </c>
      <c r="G5259" s="1">
        <f t="shared" si="1159"/>
        <v>2.2753281116835997E+17</v>
      </c>
      <c r="H5259" s="15">
        <f t="shared" si="1163"/>
        <v>13.175790184307635</v>
      </c>
      <c r="I5259" s="1">
        <f t="shared" si="1164"/>
        <v>1.1636865897878975E+42</v>
      </c>
      <c r="J5259" s="1">
        <f t="shared" si="1160"/>
        <v>9.9287462664609991E+42</v>
      </c>
      <c r="K5259" s="1">
        <f t="shared" si="1161"/>
        <v>1.1092432856248896E+43</v>
      </c>
      <c r="L5259" s="69">
        <f t="shared" si="1169"/>
        <v>9.2479323143112181E-3</v>
      </c>
      <c r="M5259" s="69">
        <f t="shared" si="1170"/>
        <v>-1.0092479323143113</v>
      </c>
      <c r="Q5259" s="88">
        <f t="shared" si="1165"/>
        <v>2.1256244101675037E-4</v>
      </c>
      <c r="R5259" s="88">
        <f t="shared" si="1166"/>
        <v>2.4735606210377336E+38</v>
      </c>
      <c r="S5259" s="88">
        <f t="shared" si="1167"/>
        <v>2.1104785426348967E+39</v>
      </c>
      <c r="T5259" s="1">
        <f t="shared" si="1168"/>
        <v>2.3578346047386701E+39</v>
      </c>
      <c r="U5259" s="88">
        <f t="shared" si="1162"/>
        <v>2.3578346047386698E+39</v>
      </c>
      <c r="V5259" s="1">
        <f t="shared" si="1171"/>
        <v>1.5639157738352353E+48</v>
      </c>
      <c r="W5259" s="84"/>
    </row>
    <row r="5260" spans="6:23" x14ac:dyDescent="0.2">
      <c r="F5260" s="44">
        <f t="shared" si="1158"/>
        <v>941.20000000007678</v>
      </c>
      <c r="G5260" s="1">
        <f t="shared" si="1159"/>
        <v>2.2758117095819382E+17</v>
      </c>
      <c r="H5260" s="15">
        <f t="shared" si="1163"/>
        <v>13.172990398888107</v>
      </c>
      <c r="I5260" s="1">
        <f t="shared" si="1164"/>
        <v>1.1629383320656262E+42</v>
      </c>
      <c r="J5260" s="1">
        <f t="shared" si="1160"/>
        <v>9.9294731081487369E+42</v>
      </c>
      <c r="K5260" s="1">
        <f t="shared" si="1161"/>
        <v>1.1092411440214364E+43</v>
      </c>
      <c r="L5260" s="69">
        <f t="shared" si="1169"/>
        <v>9.0848643124589543E-3</v>
      </c>
      <c r="M5260" s="69">
        <f t="shared" si="1170"/>
        <v>-1.009084864312459</v>
      </c>
      <c r="Q5260" s="88">
        <f t="shared" si="1165"/>
        <v>2.1251726782800517E-4</v>
      </c>
      <c r="R5260" s="88">
        <f t="shared" si="1166"/>
        <v>2.4714447698304432E+38</v>
      </c>
      <c r="S5260" s="88">
        <f t="shared" si="1167"/>
        <v>2.1101844959154203E+39</v>
      </c>
      <c r="T5260" s="1">
        <f t="shared" si="1168"/>
        <v>2.3573289728984646E+39</v>
      </c>
      <c r="U5260" s="88">
        <f t="shared" si="1162"/>
        <v>2.3573289728984646E+39</v>
      </c>
      <c r="V5260" s="1">
        <f t="shared" si="1171"/>
        <v>1.5632481434106495E+48</v>
      </c>
      <c r="W5260" s="84"/>
    </row>
    <row r="5261" spans="6:23" x14ac:dyDescent="0.2">
      <c r="F5261" s="44">
        <f t="shared" si="1158"/>
        <v>941.40000000007683</v>
      </c>
      <c r="G5261" s="1">
        <f t="shared" si="1159"/>
        <v>2.2762953074802771E+17</v>
      </c>
      <c r="H5261" s="15">
        <f t="shared" si="1163"/>
        <v>13.170191803094843</v>
      </c>
      <c r="I5261" s="1">
        <f t="shared" si="1164"/>
        <v>1.1621905708416926E+42</v>
      </c>
      <c r="J5261" s="1">
        <f t="shared" si="1160"/>
        <v>9.9301998421138788E+42</v>
      </c>
      <c r="K5261" s="1">
        <f t="shared" si="1161"/>
        <v>1.1092390412955571E+43</v>
      </c>
      <c r="L5261" s="69">
        <f t="shared" si="1169"/>
        <v>8.9218550417502294E-3</v>
      </c>
      <c r="M5261" s="69">
        <f t="shared" si="1170"/>
        <v>-1.0089218550417502</v>
      </c>
      <c r="Q5261" s="88">
        <f t="shared" si="1165"/>
        <v>2.1247211383457199E-4</v>
      </c>
      <c r="R5261" s="88">
        <f t="shared" si="1166"/>
        <v>2.4693308726534232E+38</v>
      </c>
      <c r="S5261" s="88">
        <f t="shared" si="1167"/>
        <v>2.1098905512536688E+39</v>
      </c>
      <c r="T5261" s="1">
        <f t="shared" si="1168"/>
        <v>2.356823638519011E+39</v>
      </c>
      <c r="U5261" s="88">
        <f t="shared" si="1162"/>
        <v>2.356823638519011E+39</v>
      </c>
      <c r="V5261" s="1">
        <f t="shared" si="1171"/>
        <v>1.5625809938789728E+48</v>
      </c>
      <c r="W5261" s="84"/>
    </row>
    <row r="5262" spans="6:23" x14ac:dyDescent="0.2">
      <c r="F5262" s="44">
        <f t="shared" si="1158"/>
        <v>941.60000000007688</v>
      </c>
      <c r="G5262" s="1">
        <f t="shared" si="1159"/>
        <v>2.276778905378616E+17</v>
      </c>
      <c r="H5262" s="15">
        <f t="shared" si="1163"/>
        <v>13.167394396169801</v>
      </c>
      <c r="I5262" s="1">
        <f t="shared" si="1164"/>
        <v>1.1614433057706449E+42</v>
      </c>
      <c r="J5262" s="1">
        <f t="shared" si="1160"/>
        <v>9.9309264683961057E+42</v>
      </c>
      <c r="K5262" s="1">
        <f t="shared" si="1161"/>
        <v>1.109236977416675E+43</v>
      </c>
      <c r="L5262" s="69">
        <f t="shared" si="1169"/>
        <v>8.7589045080419536E-3</v>
      </c>
      <c r="M5262" s="69">
        <f t="shared" si="1170"/>
        <v>-1.0087589045080421</v>
      </c>
      <c r="Q5262" s="88">
        <f t="shared" si="1165"/>
        <v>2.1242697902490448E-4</v>
      </c>
      <c r="R5262" s="88">
        <f t="shared" si="1166"/>
        <v>2.4672189275355652E+38</v>
      </c>
      <c r="S5262" s="88">
        <f t="shared" si="1167"/>
        <v>2.1095967085998482E+39</v>
      </c>
      <c r="T5262" s="1">
        <f t="shared" si="1168"/>
        <v>2.3563186013534047E+39</v>
      </c>
      <c r="U5262" s="88">
        <f t="shared" si="1162"/>
        <v>2.3563186013534047E+39</v>
      </c>
      <c r="V5262" s="1">
        <f t="shared" si="1171"/>
        <v>1.561914324770111E+48</v>
      </c>
      <c r="W5262" s="84"/>
    </row>
    <row r="5263" spans="6:23" x14ac:dyDescent="0.2">
      <c r="F5263" s="44">
        <f t="shared" si="1158"/>
        <v>941.80000000007692</v>
      </c>
      <c r="G5263" s="1">
        <f t="shared" si="1159"/>
        <v>2.2772625032769546E+17</v>
      </c>
      <c r="H5263" s="15">
        <f t="shared" si="1163"/>
        <v>13.164598177355579</v>
      </c>
      <c r="I5263" s="1">
        <f t="shared" si="1164"/>
        <v>1.1606965365072898E+42</v>
      </c>
      <c r="J5263" s="1">
        <f t="shared" si="1160"/>
        <v>9.9316529870350936E+42</v>
      </c>
      <c r="K5263" s="1">
        <f t="shared" si="1161"/>
        <v>1.1092349523542384E+43</v>
      </c>
      <c r="L5263" s="69">
        <f t="shared" si="1169"/>
        <v>8.5960127050699522E-3</v>
      </c>
      <c r="M5263" s="69">
        <f t="shared" si="1170"/>
        <v>-1.0085960127050699</v>
      </c>
      <c r="Q5263" s="88">
        <f t="shared" si="1165"/>
        <v>2.1238186338745635E-4</v>
      </c>
      <c r="R5263" s="88">
        <f t="shared" si="1166"/>
        <v>2.4651089325078495E+38</v>
      </c>
      <c r="S5263" s="88">
        <f t="shared" si="1167"/>
        <v>2.10930296790411E+39</v>
      </c>
      <c r="T5263" s="1">
        <f t="shared" si="1168"/>
        <v>2.3558138611548949E+39</v>
      </c>
      <c r="U5263" s="88">
        <f t="shared" si="1162"/>
        <v>2.3558138611548952E+39</v>
      </c>
      <c r="V5263" s="1">
        <f t="shared" si="1171"/>
        <v>1.56124813561447E+48</v>
      </c>
      <c r="W5263" s="84"/>
    </row>
    <row r="5264" spans="6:23" x14ac:dyDescent="0.2">
      <c r="F5264" s="44">
        <f t="shared" si="1158"/>
        <v>942.00000000007697</v>
      </c>
      <c r="G5264" s="1">
        <f t="shared" si="1159"/>
        <v>2.2777461011752934E+17</v>
      </c>
      <c r="H5264" s="15">
        <f t="shared" si="1163"/>
        <v>13.161803145895417</v>
      </c>
      <c r="I5264" s="1">
        <f t="shared" si="1164"/>
        <v>1.1599502627066917E+42</v>
      </c>
      <c r="J5264" s="1">
        <f t="shared" si="1160"/>
        <v>9.9323793980704813E+42</v>
      </c>
      <c r="K5264" s="1">
        <f t="shared" si="1161"/>
        <v>1.1092329660777173E+43</v>
      </c>
      <c r="L5264" s="69">
        <f t="shared" si="1169"/>
        <v>8.4331796400857473E-3</v>
      </c>
      <c r="M5264" s="69">
        <f t="shared" si="1170"/>
        <v>-1.0084331796400858</v>
      </c>
      <c r="Q5264" s="88">
        <f t="shared" si="1165"/>
        <v>2.1233676690890491E-4</v>
      </c>
      <c r="R5264" s="88">
        <f t="shared" si="1166"/>
        <v>2.4630008855827379E+38</v>
      </c>
      <c r="S5264" s="88">
        <f t="shared" si="1167"/>
        <v>2.1090093290989009E+39</v>
      </c>
      <c r="T5264" s="1">
        <f t="shared" si="1168"/>
        <v>2.3553094176571745E+39</v>
      </c>
      <c r="U5264" s="88">
        <f t="shared" si="1162"/>
        <v>2.3553094176571748E+39</v>
      </c>
      <c r="V5264" s="1">
        <f t="shared" si="1171"/>
        <v>1.5605824259298968E+48</v>
      </c>
      <c r="W5264" s="84"/>
    </row>
    <row r="5265" spans="6:23" x14ac:dyDescent="0.2">
      <c r="F5265" s="44">
        <f t="shared" si="1158"/>
        <v>942.20000000007701</v>
      </c>
      <c r="G5265" s="1">
        <f t="shared" si="1159"/>
        <v>2.2782296990736323E+17</v>
      </c>
      <c r="H5265" s="15">
        <f t="shared" si="1163"/>
        <v>13.159009301033201</v>
      </c>
      <c r="I5265" s="1">
        <f t="shared" si="1164"/>
        <v>1.1592044840241735E+42</v>
      </c>
      <c r="J5265" s="1">
        <f t="shared" si="1160"/>
        <v>9.9331057015418878E+42</v>
      </c>
      <c r="K5265" s="1">
        <f t="shared" si="1161"/>
        <v>1.1092310185566061E+43</v>
      </c>
      <c r="L5265" s="69">
        <f t="shared" si="1169"/>
        <v>8.2704053103592641E-3</v>
      </c>
      <c r="M5265" s="69">
        <f t="shared" si="1170"/>
        <v>-1.0082704053103593</v>
      </c>
      <c r="Q5265" s="88">
        <f t="shared" si="1165"/>
        <v>2.1229168957770383E-4</v>
      </c>
      <c r="R5265" s="88">
        <f t="shared" si="1166"/>
        <v>2.4608947847954217E+38</v>
      </c>
      <c r="S5265" s="88">
        <f t="shared" si="1167"/>
        <v>2.1087157921342504E+39</v>
      </c>
      <c r="T5265" s="1">
        <f t="shared" si="1168"/>
        <v>2.3548052706137925E+39</v>
      </c>
      <c r="U5265" s="88">
        <f t="shared" si="1162"/>
        <v>2.3548052706137928E+39</v>
      </c>
      <c r="V5265" s="1">
        <f t="shared" si="1171"/>
        <v>1.5599171952478021E+48</v>
      </c>
      <c r="W5265" s="84"/>
    </row>
    <row r="5266" spans="6:23" x14ac:dyDescent="0.2">
      <c r="F5266" s="44">
        <f t="shared" si="1158"/>
        <v>942.40000000007706</v>
      </c>
      <c r="G5266" s="1">
        <f t="shared" si="1159"/>
        <v>2.2787132969719709E+17</v>
      </c>
      <c r="H5266" s="15">
        <f t="shared" si="1163"/>
        <v>13.156216642013458</v>
      </c>
      <c r="I5266" s="1">
        <f t="shared" si="1164"/>
        <v>1.1584592001153133E+42</v>
      </c>
      <c r="J5266" s="1">
        <f t="shared" si="1160"/>
        <v>9.9338318974889125E+42</v>
      </c>
      <c r="K5266" s="1">
        <f t="shared" si="1161"/>
        <v>1.1092291097604226E+43</v>
      </c>
      <c r="L5266" s="69">
        <f t="shared" si="1169"/>
        <v>8.1076897172643551E-3</v>
      </c>
      <c r="M5266" s="69">
        <f t="shared" si="1170"/>
        <v>-1.0081076897172643</v>
      </c>
      <c r="Q5266" s="88">
        <f t="shared" si="1165"/>
        <v>2.1224663138141864E-4</v>
      </c>
      <c r="R5266" s="88">
        <f t="shared" si="1166"/>
        <v>2.45879062817288E+38</v>
      </c>
      <c r="S5266" s="88">
        <f t="shared" si="1167"/>
        <v>2.1084223569513076E+39</v>
      </c>
      <c r="T5266" s="1">
        <f t="shared" si="1168"/>
        <v>2.3543014197685957E+39</v>
      </c>
      <c r="U5266" s="88">
        <f t="shared" si="1162"/>
        <v>2.3543014197685957E+39</v>
      </c>
      <c r="V5266" s="1">
        <f t="shared" si="1171"/>
        <v>1.5592524430935679E+48</v>
      </c>
      <c r="W5266" s="84"/>
    </row>
    <row r="5267" spans="6:23" x14ac:dyDescent="0.2">
      <c r="F5267" s="44">
        <f t="shared" si="1158"/>
        <v>942.6000000000771</v>
      </c>
      <c r="G5267" s="1">
        <f t="shared" si="1159"/>
        <v>2.2791968948703098E+17</v>
      </c>
      <c r="H5267" s="15">
        <f t="shared" si="1163"/>
        <v>13.153425168081352</v>
      </c>
      <c r="I5267" s="1">
        <f t="shared" si="1164"/>
        <v>1.1577144106359498E+42</v>
      </c>
      <c r="J5267" s="1">
        <f t="shared" si="1160"/>
        <v>9.9345579859511322E+42</v>
      </c>
      <c r="K5267" s="1">
        <f t="shared" si="1161"/>
        <v>1.1092272396587082E+43</v>
      </c>
      <c r="L5267" s="69">
        <f t="shared" si="1169"/>
        <v>7.9450328589551634E-3</v>
      </c>
      <c r="M5267" s="69">
        <f t="shared" si="1170"/>
        <v>-1.0079450328589552</v>
      </c>
      <c r="Q5267" s="88">
        <f t="shared" si="1165"/>
        <v>2.12201592308503E-4</v>
      </c>
      <c r="R5267" s="88">
        <f t="shared" si="1166"/>
        <v>2.4566884137544863E+38</v>
      </c>
      <c r="S5267" s="88">
        <f t="shared" si="1167"/>
        <v>2.1081290234999848E+39</v>
      </c>
      <c r="T5267" s="1">
        <f t="shared" si="1168"/>
        <v>2.3537978648754335E+39</v>
      </c>
      <c r="U5267" s="88">
        <f t="shared" si="1162"/>
        <v>2.3537978648754335E+39</v>
      </c>
      <c r="V5267" s="1">
        <f t="shared" si="1171"/>
        <v>1.5585881689996031E+48</v>
      </c>
      <c r="W5267" s="84"/>
    </row>
    <row r="5268" spans="6:23" x14ac:dyDescent="0.2">
      <c r="F5268" s="44">
        <f t="shared" si="1158"/>
        <v>942.80000000007715</v>
      </c>
      <c r="G5268" s="1">
        <f t="shared" si="1159"/>
        <v>2.2796804927686486E+17</v>
      </c>
      <c r="H5268" s="15">
        <f t="shared" si="1163"/>
        <v>13.150634878482691</v>
      </c>
      <c r="I5268" s="1">
        <f t="shared" si="1164"/>
        <v>1.1569701152421774E+42</v>
      </c>
      <c r="J5268" s="1">
        <f t="shared" si="1160"/>
        <v>9.9352839669680904E+42</v>
      </c>
      <c r="K5268" s="1">
        <f t="shared" si="1161"/>
        <v>1.1092254082210268E+43</v>
      </c>
      <c r="L5268" s="69">
        <f t="shared" si="1169"/>
        <v>7.7824347408586283E-3</v>
      </c>
      <c r="M5268" s="69">
        <f t="shared" si="1170"/>
        <v>-1.0077824347408586</v>
      </c>
      <c r="Q5268" s="88">
        <f t="shared" si="1165"/>
        <v>2.1215657234563423E-4</v>
      </c>
      <c r="R5268" s="88">
        <f t="shared" si="1166"/>
        <v>2.4545881395611377E+38</v>
      </c>
      <c r="S5268" s="88">
        <f t="shared" si="1167"/>
        <v>2.1078357917124854E+39</v>
      </c>
      <c r="T5268" s="1">
        <f t="shared" si="1168"/>
        <v>2.3532946056685991E+39</v>
      </c>
      <c r="U5268" s="88">
        <f t="shared" si="1162"/>
        <v>2.3532946056685994E+39</v>
      </c>
      <c r="V5268" s="1">
        <f t="shared" si="1171"/>
        <v>1.5579243724857657E+48</v>
      </c>
      <c r="W5268" s="84"/>
    </row>
    <row r="5269" spans="6:23" x14ac:dyDescent="0.2">
      <c r="F5269" s="44">
        <f t="shared" si="1158"/>
        <v>943.00000000007719</v>
      </c>
      <c r="G5269" s="1">
        <f t="shared" si="1159"/>
        <v>2.2801640906669872E+17</v>
      </c>
      <c r="H5269" s="15">
        <f t="shared" si="1163"/>
        <v>13.147845772463926</v>
      </c>
      <c r="I5269" s="1">
        <f t="shared" si="1164"/>
        <v>1.1562263135903464E+42</v>
      </c>
      <c r="J5269" s="1">
        <f t="shared" si="1160"/>
        <v>9.9360098405793208E+42</v>
      </c>
      <c r="K5269" s="1">
        <f t="shared" si="1161"/>
        <v>1.1092236154169667E+43</v>
      </c>
      <c r="L5269" s="69">
        <f t="shared" si="1169"/>
        <v>7.6198953589192622E-3</v>
      </c>
      <c r="M5269" s="69">
        <f t="shared" si="1170"/>
        <v>-1.0076198953589193</v>
      </c>
      <c r="Q5269" s="88">
        <f t="shared" si="1165"/>
        <v>2.1211157148126603E-4</v>
      </c>
      <c r="R5269" s="88">
        <f t="shared" si="1166"/>
        <v>2.4524898036363947E+38</v>
      </c>
      <c r="S5269" s="88">
        <f t="shared" si="1167"/>
        <v>2.1075426615386031E+39</v>
      </c>
      <c r="T5269" s="1">
        <f t="shared" si="1168"/>
        <v>2.3527916419022426E+39</v>
      </c>
      <c r="U5269" s="88">
        <f t="shared" si="1162"/>
        <v>2.3527916419022429E+39</v>
      </c>
      <c r="V5269" s="1">
        <f t="shared" si="1171"/>
        <v>1.5572610530854648E+48</v>
      </c>
      <c r="W5269" s="84"/>
    </row>
    <row r="5270" spans="6:23" x14ac:dyDescent="0.2">
      <c r="F5270" s="44">
        <f t="shared" si="1158"/>
        <v>943.20000000007724</v>
      </c>
      <c r="G5270" s="1">
        <f t="shared" si="1159"/>
        <v>2.2806476885653261E+17</v>
      </c>
      <c r="H5270" s="15">
        <f t="shared" si="1163"/>
        <v>13.145057849272138</v>
      </c>
      <c r="I5270" s="1">
        <f t="shared" si="1164"/>
        <v>1.1554830053370665E+42</v>
      </c>
      <c r="J5270" s="1">
        <f t="shared" si="1160"/>
        <v>9.9367356068243235E+42</v>
      </c>
      <c r="K5270" s="1">
        <f t="shared" si="1161"/>
        <v>1.109221861216139E+43</v>
      </c>
      <c r="L5270" s="69">
        <f t="shared" si="1169"/>
        <v>7.4574147163064064E-3</v>
      </c>
      <c r="M5270" s="69">
        <f t="shared" si="1170"/>
        <v>-1.0074574147163065</v>
      </c>
      <c r="Q5270" s="88">
        <f t="shared" si="1165"/>
        <v>2.1206658970385206E-4</v>
      </c>
      <c r="R5270" s="88">
        <f t="shared" si="1166"/>
        <v>2.4503934040258957E+38</v>
      </c>
      <c r="S5270" s="88">
        <f t="shared" si="1167"/>
        <v>2.1072496329280713E+39</v>
      </c>
      <c r="T5270" s="1">
        <f t="shared" si="1168"/>
        <v>2.352288973330661E+39</v>
      </c>
      <c r="U5270" s="88">
        <f t="shared" si="1162"/>
        <v>2.3522889733306607E+39</v>
      </c>
      <c r="V5270" s="1">
        <f t="shared" si="1171"/>
        <v>1.5565982103326019E+48</v>
      </c>
      <c r="W5270" s="84"/>
    </row>
    <row r="5271" spans="6:23" x14ac:dyDescent="0.2">
      <c r="F5271" s="44">
        <f t="shared" si="1158"/>
        <v>943.40000000007728</v>
      </c>
      <c r="G5271" s="1">
        <f t="shared" si="1159"/>
        <v>2.281131286463665E+17</v>
      </c>
      <c r="H5271" s="15">
        <f t="shared" si="1163"/>
        <v>13.142271108155057</v>
      </c>
      <c r="I5271" s="1">
        <f t="shared" si="1164"/>
        <v>1.1547401901392019E+42</v>
      </c>
      <c r="J5271" s="1">
        <f t="shared" si="1160"/>
        <v>9.9374612657425802E+42</v>
      </c>
      <c r="K5271" s="1">
        <f t="shared" si="1161"/>
        <v>1.1092201455881782E+43</v>
      </c>
      <c r="L5271" s="69">
        <f t="shared" si="1169"/>
        <v>7.2949928119740784E-3</v>
      </c>
      <c r="M5271" s="69">
        <f t="shared" si="1170"/>
        <v>-1.0072949928119741</v>
      </c>
      <c r="Q5271" s="88">
        <f t="shared" si="1165"/>
        <v>2.1202162700006966E-4</v>
      </c>
      <c r="R5271" s="88">
        <f t="shared" si="1166"/>
        <v>2.4482989387568337E+38</v>
      </c>
      <c r="S5271" s="88">
        <f t="shared" si="1167"/>
        <v>2.1069567058129134E+39</v>
      </c>
      <c r="T5271" s="1">
        <f t="shared" si="1168"/>
        <v>2.3517865996885967E+39</v>
      </c>
      <c r="U5271" s="88">
        <f t="shared" si="1162"/>
        <v>2.3517865996885967E+39</v>
      </c>
      <c r="V5271" s="1">
        <f t="shared" si="1171"/>
        <v>1.5559358437485371E+48</v>
      </c>
      <c r="W5271" s="84"/>
    </row>
    <row r="5272" spans="6:23" x14ac:dyDescent="0.2">
      <c r="F5272" s="44">
        <f t="shared" si="1158"/>
        <v>943.60000000007733</v>
      </c>
      <c r="G5272" s="1">
        <f t="shared" si="1159"/>
        <v>2.2816148843620035E+17</v>
      </c>
      <c r="H5272" s="15">
        <f t="shared" si="1163"/>
        <v>13.139485548361044</v>
      </c>
      <c r="I5272" s="1">
        <f t="shared" si="1164"/>
        <v>1.1539978676538736E+42</v>
      </c>
      <c r="J5272" s="1">
        <f t="shared" si="1160"/>
        <v>9.938186817373549E+42</v>
      </c>
      <c r="K5272" s="1">
        <f t="shared" si="1161"/>
        <v>1.1092184685027422E+43</v>
      </c>
      <c r="L5272" s="69">
        <f t="shared" si="1169"/>
        <v>7.1326296468774784E-3</v>
      </c>
      <c r="M5272" s="69">
        <f t="shared" si="1170"/>
        <v>-1.0071326296468774</v>
      </c>
      <c r="Q5272" s="88">
        <f t="shared" si="1165"/>
        <v>2.119766833583725E-4</v>
      </c>
      <c r="R5272" s="88">
        <f t="shared" si="1166"/>
        <v>2.446206405879022E+38</v>
      </c>
      <c r="S5272" s="88">
        <f t="shared" si="1167"/>
        <v>2.1066638801427445E+39</v>
      </c>
      <c r="T5272" s="1">
        <f t="shared" si="1168"/>
        <v>2.3512845207306468E+39</v>
      </c>
      <c r="U5272" s="88">
        <f t="shared" si="1162"/>
        <v>2.3512845207306468E+39</v>
      </c>
      <c r="V5272" s="1">
        <f t="shared" si="1171"/>
        <v>1.5552739528681684E+48</v>
      </c>
      <c r="W5272" s="84"/>
    </row>
    <row r="5273" spans="6:23" x14ac:dyDescent="0.2">
      <c r="F5273" s="44">
        <f t="shared" si="1158"/>
        <v>943.80000000007738</v>
      </c>
      <c r="G5273" s="1">
        <f t="shared" si="1159"/>
        <v>2.2820984822603424E+17</v>
      </c>
      <c r="H5273" s="15">
        <f t="shared" si="1163"/>
        <v>13.136701169139098</v>
      </c>
      <c r="I5273" s="1">
        <f t="shared" si="1164"/>
        <v>1.1532560375384596E+42</v>
      </c>
      <c r="J5273" s="1">
        <f t="shared" si="1160"/>
        <v>9.938912261756667E+42</v>
      </c>
      <c r="K5273" s="1">
        <f t="shared" si="1161"/>
        <v>1.1092168299295127E+43</v>
      </c>
      <c r="L5273" s="69">
        <f t="shared" si="1169"/>
        <v>6.9703252198050824E-3</v>
      </c>
      <c r="M5273" s="69">
        <f t="shared" si="1170"/>
        <v>-1.006970325219805</v>
      </c>
      <c r="Q5273" s="88">
        <f t="shared" si="1165"/>
        <v>2.1193175876721426E-4</v>
      </c>
      <c r="R5273" s="88">
        <f t="shared" si="1166"/>
        <v>2.4441158034443421E+38</v>
      </c>
      <c r="S5273" s="88">
        <f t="shared" si="1167"/>
        <v>2.1063711558671218E+39</v>
      </c>
      <c r="T5273" s="1">
        <f t="shared" si="1168"/>
        <v>2.3507827362115562E+39</v>
      </c>
      <c r="U5273" s="88">
        <f t="shared" si="1162"/>
        <v>2.3507827362115562E+39</v>
      </c>
      <c r="V5273" s="1">
        <f t="shared" si="1171"/>
        <v>1.5546125372268864E+48</v>
      </c>
      <c r="W5273" s="84"/>
    </row>
    <row r="5274" spans="6:23" x14ac:dyDescent="0.2">
      <c r="F5274" s="44">
        <f t="shared" si="1158"/>
        <v>944.00000000007742</v>
      </c>
      <c r="G5274" s="1">
        <f t="shared" si="1159"/>
        <v>2.2825820801586813E+17</v>
      </c>
      <c r="H5274" s="15">
        <f t="shared" si="1163"/>
        <v>13.133917969738855</v>
      </c>
      <c r="I5274" s="1">
        <f t="shared" si="1164"/>
        <v>1.1525146994505923E+42</v>
      </c>
      <c r="J5274" s="1">
        <f t="shared" si="1160"/>
        <v>9.9396375989313438E+42</v>
      </c>
      <c r="K5274" s="1">
        <f t="shared" si="1161"/>
        <v>1.1092152298381936E+43</v>
      </c>
      <c r="L5274" s="69">
        <f t="shared" si="1169"/>
        <v>6.8080795342062633E-3</v>
      </c>
      <c r="M5274" s="69">
        <f t="shared" si="1170"/>
        <v>-1.0068080795342063</v>
      </c>
      <c r="Q5274" s="88">
        <f t="shared" si="1165"/>
        <v>2.1188685321416045E-4</v>
      </c>
      <c r="R5274" s="88">
        <f t="shared" si="1166"/>
        <v>2.4420271294964991E+38</v>
      </c>
      <c r="S5274" s="88">
        <f t="shared" si="1167"/>
        <v>2.1060785329267159E+39</v>
      </c>
      <c r="T5274" s="1">
        <f t="shared" si="1168"/>
        <v>2.3502812458763657E+39</v>
      </c>
      <c r="U5274" s="88">
        <f t="shared" si="1162"/>
        <v>2.3502812458763657E+39</v>
      </c>
      <c r="V5274" s="1">
        <f t="shared" si="1171"/>
        <v>1.5539515963540601E+48</v>
      </c>
      <c r="W5274" s="84"/>
    </row>
    <row r="5275" spans="6:23" x14ac:dyDescent="0.2">
      <c r="F5275" s="44">
        <f t="shared" si="1158"/>
        <v>944.20000000007747</v>
      </c>
      <c r="G5275" s="1">
        <f t="shared" si="1159"/>
        <v>2.2830656780570198E+17</v>
      </c>
      <c r="H5275" s="15">
        <f t="shared" si="1163"/>
        <v>13.131135949410591</v>
      </c>
      <c r="I5275" s="1">
        <f t="shared" si="1164"/>
        <v>1.151773853048162E+42</v>
      </c>
      <c r="J5275" s="1">
        <f t="shared" si="1160"/>
        <v>9.9403628289369623E+42</v>
      </c>
      <c r="K5275" s="1">
        <f t="shared" si="1161"/>
        <v>1.1092136681985124E+43</v>
      </c>
      <c r="L5275" s="69">
        <f t="shared" si="1169"/>
        <v>6.6458925897953146E-3</v>
      </c>
      <c r="M5275" s="69">
        <f t="shared" si="1170"/>
        <v>-1.0066458925897954</v>
      </c>
      <c r="Q5275" s="88">
        <f t="shared" si="1165"/>
        <v>2.1184196668500022E-4</v>
      </c>
      <c r="R5275" s="88">
        <f t="shared" si="1166"/>
        <v>2.4399403820608306E+38</v>
      </c>
      <c r="S5275" s="88">
        <f t="shared" si="1167"/>
        <v>2.1057860112444784E+39</v>
      </c>
      <c r="T5275" s="1">
        <f t="shared" si="1168"/>
        <v>2.3497800494505614E+39</v>
      </c>
      <c r="U5275" s="88">
        <f t="shared" si="1162"/>
        <v>2.3497800494505617E+39</v>
      </c>
      <c r="V5275" s="1">
        <f t="shared" si="1171"/>
        <v>1.5532911297665294E+48</v>
      </c>
      <c r="W5275" s="84"/>
    </row>
    <row r="5276" spans="6:23" x14ac:dyDescent="0.2">
      <c r="F5276" s="44">
        <f t="shared" si="1158"/>
        <v>944.40000000007751</v>
      </c>
      <c r="G5276" s="1">
        <f t="shared" si="1159"/>
        <v>2.2835492759553587E+17</v>
      </c>
      <c r="H5276" s="15">
        <f t="shared" si="1163"/>
        <v>13.128355107405209</v>
      </c>
      <c r="I5276" s="1">
        <f t="shared" si="1164"/>
        <v>1.1510334979893104E+42</v>
      </c>
      <c r="J5276" s="1">
        <f t="shared" si="1160"/>
        <v>9.9410879518129011E+42</v>
      </c>
      <c r="K5276" s="1">
        <f t="shared" si="1161"/>
        <v>1.1092121449802211E+43</v>
      </c>
      <c r="L5276" s="69">
        <f t="shared" si="1169"/>
        <v>6.4837643819961504E-3</v>
      </c>
      <c r="M5276" s="69">
        <f t="shared" si="1170"/>
        <v>-1.0064837643819962</v>
      </c>
      <c r="Q5276" s="88">
        <f t="shared" si="1165"/>
        <v>2.1179709917173994E-4</v>
      </c>
      <c r="R5276" s="88">
        <f t="shared" si="1166"/>
        <v>2.437855559236367E+38</v>
      </c>
      <c r="S5276" s="88">
        <f t="shared" si="1167"/>
        <v>2.1054935908051061E+39</v>
      </c>
      <c r="T5276" s="1">
        <f t="shared" si="1168"/>
        <v>2.3492791467287429E+39</v>
      </c>
      <c r="U5276" s="88">
        <f t="shared" si="1162"/>
        <v>2.3492791467287426E+39</v>
      </c>
      <c r="V5276" s="1">
        <f t="shared" si="1171"/>
        <v>1.5526311370272202E+48</v>
      </c>
      <c r="W5276" s="84"/>
    </row>
    <row r="5277" spans="6:23" x14ac:dyDescent="0.2">
      <c r="F5277" s="44">
        <f t="shared" si="1158"/>
        <v>944.60000000007756</v>
      </c>
      <c r="G5277" s="1">
        <f t="shared" si="1159"/>
        <v>2.2840328738536976E+17</v>
      </c>
      <c r="H5277" s="15">
        <f t="shared" si="1163"/>
        <v>13.125575442974252</v>
      </c>
      <c r="I5277" s="1">
        <f t="shared" si="1164"/>
        <v>1.1502936339324393E+42</v>
      </c>
      <c r="J5277" s="1">
        <f t="shared" si="1160"/>
        <v>9.9418129675984884E+42</v>
      </c>
      <c r="K5277" s="1">
        <f t="shared" si="1161"/>
        <v>1.1092106601530928E+43</v>
      </c>
      <c r="L5277" s="69">
        <f t="shared" si="1169"/>
        <v>6.3216949187818831E-3</v>
      </c>
      <c r="M5277" s="69">
        <f t="shared" si="1170"/>
        <v>-1.0063216949187819</v>
      </c>
      <c r="Q5277" s="88">
        <f t="shared" si="1165"/>
        <v>2.1175225065928061E-4</v>
      </c>
      <c r="R5277" s="88">
        <f t="shared" si="1166"/>
        <v>2.4357726590423667E+38</v>
      </c>
      <c r="S5277" s="88">
        <f t="shared" si="1167"/>
        <v>2.1052012715226015E+39</v>
      </c>
      <c r="T5277" s="1">
        <f t="shared" si="1168"/>
        <v>2.3487785374268382E+39</v>
      </c>
      <c r="U5277" s="88">
        <f t="shared" si="1162"/>
        <v>2.3487785374268382E+39</v>
      </c>
      <c r="V5277" s="1">
        <f t="shared" si="1171"/>
        <v>1.5519716176474477E+48</v>
      </c>
      <c r="W5277" s="84"/>
    </row>
    <row r="5278" spans="6:23" x14ac:dyDescent="0.2">
      <c r="F5278" s="44">
        <f t="shared" si="1158"/>
        <v>944.8000000000776</v>
      </c>
      <c r="G5278" s="1">
        <f t="shared" si="1159"/>
        <v>2.2845164717520362E+17</v>
      </c>
      <c r="H5278" s="15">
        <f t="shared" si="1163"/>
        <v>13.122796955369898</v>
      </c>
      <c r="I5278" s="1">
        <f t="shared" si="1164"/>
        <v>1.1495542605362032E+42</v>
      </c>
      <c r="J5278" s="1">
        <f t="shared" si="1160"/>
        <v>9.9425378763330525E+42</v>
      </c>
      <c r="K5278" s="1">
        <f t="shared" si="1161"/>
        <v>1.1092092136869255E+43</v>
      </c>
      <c r="L5278" s="69">
        <f t="shared" si="1169"/>
        <v>6.1596841933590045E-3</v>
      </c>
      <c r="M5278" s="69">
        <f t="shared" si="1170"/>
        <v>-1.0061596841933591</v>
      </c>
      <c r="Q5278" s="88">
        <f t="shared" si="1165"/>
        <v>2.1170742113607588E-4</v>
      </c>
      <c r="R5278" s="88">
        <f t="shared" si="1166"/>
        <v>2.4336916795410825E+38</v>
      </c>
      <c r="S5278" s="88">
        <f t="shared" si="1167"/>
        <v>2.1049090533462271E+39</v>
      </c>
      <c r="T5278" s="1">
        <f t="shared" si="1168"/>
        <v>2.3482782213003354E+39</v>
      </c>
      <c r="U5278" s="88">
        <f t="shared" si="1162"/>
        <v>2.3482782213003351E+39</v>
      </c>
      <c r="V5278" s="1">
        <f t="shared" si="1171"/>
        <v>1.5513125711650736E+48</v>
      </c>
      <c r="W5278" s="84"/>
    </row>
    <row r="5279" spans="6:23" x14ac:dyDescent="0.2">
      <c r="F5279" s="44">
        <f t="shared" si="1158"/>
        <v>945.00000000007765</v>
      </c>
      <c r="G5279" s="1">
        <f t="shared" si="1159"/>
        <v>2.285000069650375E+17</v>
      </c>
      <c r="H5279" s="15">
        <f t="shared" si="1163"/>
        <v>13.12001964384495</v>
      </c>
      <c r="I5279" s="1">
        <f t="shared" si="1164"/>
        <v>1.1488153774595121E+42</v>
      </c>
      <c r="J5279" s="1">
        <f t="shared" si="1160"/>
        <v>9.9432626780558878E+42</v>
      </c>
      <c r="K5279" s="1">
        <f t="shared" si="1161"/>
        <v>1.10920780555154E+43</v>
      </c>
      <c r="L5279" s="69">
        <f t="shared" si="1169"/>
        <v>5.9977322082919345E-3</v>
      </c>
      <c r="M5279" s="69">
        <f t="shared" si="1170"/>
        <v>-1.005997732208292</v>
      </c>
      <c r="Q5279" s="88">
        <f t="shared" si="1165"/>
        <v>2.1166261058969127E-4</v>
      </c>
      <c r="R5279" s="88">
        <f t="shared" si="1166"/>
        <v>2.4316126187866189E+38</v>
      </c>
      <c r="S5279" s="88">
        <f t="shared" si="1167"/>
        <v>2.1046169362163542E+39</v>
      </c>
      <c r="T5279" s="1">
        <f t="shared" si="1168"/>
        <v>2.3477781980950161E+39</v>
      </c>
      <c r="U5279" s="88">
        <f t="shared" si="1162"/>
        <v>2.3477781980950161E+39</v>
      </c>
      <c r="V5279" s="1">
        <f t="shared" si="1171"/>
        <v>1.5506539971119394E+48</v>
      </c>
      <c r="W5279" s="84"/>
    </row>
    <row r="5280" spans="6:23" x14ac:dyDescent="0.2">
      <c r="F5280" s="44">
        <f t="shared" si="1158"/>
        <v>945.20000000007769</v>
      </c>
      <c r="G5280" s="1">
        <f t="shared" si="1159"/>
        <v>2.2854836675487139E+17</v>
      </c>
      <c r="H5280" s="15">
        <f t="shared" si="1163"/>
        <v>13.117243507652853</v>
      </c>
      <c r="I5280" s="1">
        <f t="shared" si="1164"/>
        <v>1.1480769843615292E+42</v>
      </c>
      <c r="J5280" s="1">
        <f t="shared" si="1160"/>
        <v>9.9439873728062669E+42</v>
      </c>
      <c r="K5280" s="1">
        <f t="shared" si="1161"/>
        <v>1.1092064357167797E+43</v>
      </c>
      <c r="L5280" s="69">
        <f t="shared" si="1169"/>
        <v>5.8358389661044736E-3</v>
      </c>
      <c r="M5280" s="69">
        <f t="shared" si="1170"/>
        <v>-1.0058358389661044</v>
      </c>
      <c r="Q5280" s="88">
        <f t="shared" si="1165"/>
        <v>2.1161781901035681E-4</v>
      </c>
      <c r="R5280" s="88">
        <f t="shared" si="1166"/>
        <v>2.4295354748657434E+38</v>
      </c>
      <c r="S5280" s="88">
        <f t="shared" si="1167"/>
        <v>2.1043249200997902E+39</v>
      </c>
      <c r="T5280" s="1">
        <f t="shared" si="1168"/>
        <v>2.3472784675863647E+39</v>
      </c>
      <c r="U5280" s="88">
        <f t="shared" si="1162"/>
        <v>2.3472784675863647E+39</v>
      </c>
      <c r="V5280" s="1">
        <f t="shared" si="1171"/>
        <v>1.5499958950398985E+48</v>
      </c>
      <c r="W5280" s="84"/>
    </row>
    <row r="5281" spans="6:23" x14ac:dyDescent="0.2">
      <c r="F5281" s="44">
        <f t="shared" si="1158"/>
        <v>945.40000000007774</v>
      </c>
      <c r="G5281" s="1">
        <f t="shared" si="1159"/>
        <v>2.2859672654470525E+17</v>
      </c>
      <c r="H5281" s="15">
        <f t="shared" si="1163"/>
        <v>13.11446854604768</v>
      </c>
      <c r="I5281" s="1">
        <f t="shared" si="1164"/>
        <v>1.1473390809016738E+42</v>
      </c>
      <c r="J5281" s="1">
        <f t="shared" si="1160"/>
        <v>9.9447119606234399E+42</v>
      </c>
      <c r="K5281" s="1">
        <f t="shared" si="1161"/>
        <v>1.1092051041525114E+43</v>
      </c>
      <c r="L5281" s="69">
        <f t="shared" si="1169"/>
        <v>5.6740044645089945E-3</v>
      </c>
      <c r="M5281" s="69">
        <f t="shared" si="1170"/>
        <v>-1.0056740044645089</v>
      </c>
      <c r="Q5281" s="88">
        <f t="shared" si="1165"/>
        <v>2.1157304638297347E-4</v>
      </c>
      <c r="R5281" s="88">
        <f t="shared" si="1166"/>
        <v>2.4274602458060798E+38</v>
      </c>
      <c r="S5281" s="88">
        <f t="shared" si="1167"/>
        <v>2.104033004910294E+39</v>
      </c>
      <c r="T5281" s="1">
        <f t="shared" si="1168"/>
        <v>2.3467790294909019E+39</v>
      </c>
      <c r="U5281" s="88">
        <f t="shared" si="1162"/>
        <v>2.3467790294909022E+39</v>
      </c>
      <c r="V5281" s="1">
        <f t="shared" si="1171"/>
        <v>1.5493382644622541E+48</v>
      </c>
      <c r="W5281" s="84"/>
    </row>
    <row r="5282" spans="6:23" x14ac:dyDescent="0.2">
      <c r="F5282" s="44">
        <f t="shared" si="1158"/>
        <v>945.60000000007778</v>
      </c>
      <c r="G5282" s="1">
        <f t="shared" si="1159"/>
        <v>2.2864508633453914E+17</v>
      </c>
      <c r="H5282" s="15">
        <f t="shared" si="1163"/>
        <v>13.111694758284134</v>
      </c>
      <c r="I5282" s="1">
        <f t="shared" si="1164"/>
        <v>1.1466016667396193E+42</v>
      </c>
      <c r="J5282" s="1">
        <f t="shared" si="1160"/>
        <v>9.9454364415466321E+42</v>
      </c>
      <c r="K5282" s="1">
        <f t="shared" si="1161"/>
        <v>1.1092038108286251E+43</v>
      </c>
      <c r="L5282" s="69">
        <f t="shared" si="1169"/>
        <v>5.5122287043032703E-3</v>
      </c>
      <c r="M5282" s="69">
        <f t="shared" si="1170"/>
        <v>-1.0055122287043032</v>
      </c>
      <c r="Q5282" s="88">
        <f t="shared" si="1165"/>
        <v>2.1152829269777129E-4</v>
      </c>
      <c r="R5282" s="88">
        <f t="shared" si="1166"/>
        <v>2.4253869296985059E+38</v>
      </c>
      <c r="S5282" s="88">
        <f t="shared" si="1167"/>
        <v>2.103741190614557E+39</v>
      </c>
      <c r="T5282" s="1">
        <f t="shared" si="1168"/>
        <v>2.3462798835844076E+39</v>
      </c>
      <c r="U5282" s="88">
        <f t="shared" si="1162"/>
        <v>2.3462798835844076E+39</v>
      </c>
      <c r="V5282" s="1">
        <f t="shared" si="1171"/>
        <v>1.5486811049318366E+48</v>
      </c>
      <c r="W5282" s="84"/>
    </row>
    <row r="5283" spans="6:23" x14ac:dyDescent="0.2">
      <c r="F5283" s="44">
        <f t="shared" si="1158"/>
        <v>945.80000000007783</v>
      </c>
      <c r="G5283" s="1">
        <f t="shared" si="1159"/>
        <v>2.2869344612437302E+17</v>
      </c>
      <c r="H5283" s="15">
        <f t="shared" si="1163"/>
        <v>13.108922143617546</v>
      </c>
      <c r="I5283" s="1">
        <f t="shared" si="1164"/>
        <v>1.1458647415352917E+42</v>
      </c>
      <c r="J5283" s="1">
        <f t="shared" si="1160"/>
        <v>9.9461608156150503E+42</v>
      </c>
      <c r="K5283" s="1">
        <f t="shared" si="1161"/>
        <v>1.1092025557150342E+43</v>
      </c>
      <c r="L5283" s="69">
        <f t="shared" si="1169"/>
        <v>5.3505116841148122E-3</v>
      </c>
      <c r="M5283" s="69">
        <f t="shared" si="1170"/>
        <v>-1.0053505116841148</v>
      </c>
      <c r="Q5283" s="88">
        <f t="shared" si="1165"/>
        <v>2.1148355794142759E-4</v>
      </c>
      <c r="R5283" s="88">
        <f t="shared" si="1166"/>
        <v>2.4233155245951784E+38</v>
      </c>
      <c r="S5283" s="88">
        <f t="shared" si="1167"/>
        <v>2.1034494771438822E+39</v>
      </c>
      <c r="T5283" s="1">
        <f t="shared" si="1168"/>
        <v>2.3457810296034002E+39</v>
      </c>
      <c r="U5283" s="88">
        <f t="shared" si="1162"/>
        <v>2.3457810296034002E+39</v>
      </c>
      <c r="V5283" s="1">
        <f t="shared" si="1171"/>
        <v>1.5480244159759443E+48</v>
      </c>
      <c r="W5283" s="84"/>
    </row>
    <row r="5284" spans="6:23" x14ac:dyDescent="0.2">
      <c r="F5284" s="44">
        <f t="shared" si="1158"/>
        <v>946.00000000007788</v>
      </c>
      <c r="G5284" s="1">
        <f t="shared" si="1159"/>
        <v>2.2874180591420688E+17</v>
      </c>
      <c r="H5284" s="15">
        <f t="shared" si="1163"/>
        <v>13.106150701303887</v>
      </c>
      <c r="I5284" s="1">
        <f t="shared" si="1164"/>
        <v>1.145128304948872E+42</v>
      </c>
      <c r="J5284" s="1">
        <f t="shared" si="1160"/>
        <v>9.9468850828678754E+42</v>
      </c>
      <c r="K5284" s="1">
        <f t="shared" si="1161"/>
        <v>1.1092013387816747E+43</v>
      </c>
      <c r="L5284" s="69">
        <f t="shared" si="1169"/>
        <v>5.1888534061994337E-3</v>
      </c>
      <c r="M5284" s="69">
        <f t="shared" si="1170"/>
        <v>-1.0051888534061995</v>
      </c>
      <c r="Q5284" s="88">
        <f t="shared" si="1165"/>
        <v>2.1143884210328423E-4</v>
      </c>
      <c r="R5284" s="88">
        <f t="shared" si="1166"/>
        <v>2.4212460285808607E+38</v>
      </c>
      <c r="S5284" s="88">
        <f t="shared" si="1167"/>
        <v>2.103157864456014E+39</v>
      </c>
      <c r="T5284" s="1">
        <f t="shared" si="1168"/>
        <v>2.3452824673141002E+39</v>
      </c>
      <c r="U5284" s="88">
        <f t="shared" si="1162"/>
        <v>2.3452824673140999E+39</v>
      </c>
      <c r="V5284" s="1">
        <f t="shared" si="1171"/>
        <v>1.5473681971418737E+48</v>
      </c>
      <c r="W5284" s="84"/>
    </row>
    <row r="5285" spans="6:23" x14ac:dyDescent="0.2">
      <c r="F5285" s="44">
        <f t="shared" si="1158"/>
        <v>946.20000000007792</v>
      </c>
      <c r="G5285" s="1">
        <f t="shared" si="1159"/>
        <v>2.2879016570404077E+17</v>
      </c>
      <c r="H5285" s="15">
        <f t="shared" si="1163"/>
        <v>13.103380430599742</v>
      </c>
      <c r="I5285" s="1">
        <f t="shared" si="1164"/>
        <v>1.144392356640796E+42</v>
      </c>
      <c r="J5285" s="1">
        <f t="shared" si="1160"/>
        <v>9.9476092433442659E+42</v>
      </c>
      <c r="K5285" s="1">
        <f t="shared" si="1161"/>
        <v>1.1092001599985062E+43</v>
      </c>
      <c r="L5285" s="69">
        <f t="shared" si="1169"/>
        <v>5.0272538684951948E-3</v>
      </c>
      <c r="M5285" s="69">
        <f t="shared" si="1170"/>
        <v>-1.0050272538684952</v>
      </c>
      <c r="Q5285" s="88">
        <f t="shared" si="1165"/>
        <v>2.1139414516913035E-4</v>
      </c>
      <c r="R5285" s="88">
        <f t="shared" si="1166"/>
        <v>2.4191784397016763E+38</v>
      </c>
      <c r="S5285" s="88">
        <f t="shared" si="1167"/>
        <v>2.1028663524733008E+39</v>
      </c>
      <c r="T5285" s="1">
        <f t="shared" si="1168"/>
        <v>2.3447841964434684E+39</v>
      </c>
      <c r="U5285" s="88">
        <f t="shared" si="1162"/>
        <v>2.3447841964434681E+39</v>
      </c>
      <c r="V5285" s="1">
        <f t="shared" si="1171"/>
        <v>1.5467124479514054E+48</v>
      </c>
      <c r="W5285" s="84"/>
    </row>
    <row r="5286" spans="6:23" x14ac:dyDescent="0.2">
      <c r="F5286" s="44">
        <f t="shared" si="1158"/>
        <v>946.40000000007797</v>
      </c>
      <c r="G5286" s="1">
        <f t="shared" si="1159"/>
        <v>2.2883852549387466E+17</v>
      </c>
      <c r="H5286" s="15">
        <f t="shared" si="1163"/>
        <v>13.100611330762336</v>
      </c>
      <c r="I5286" s="1">
        <f t="shared" si="1164"/>
        <v>1.143656896271749E+42</v>
      </c>
      <c r="J5286" s="1">
        <f t="shared" si="1160"/>
        <v>9.948333297083358E+42</v>
      </c>
      <c r="K5286" s="1">
        <f t="shared" si="1161"/>
        <v>1.1091990193355107E+43</v>
      </c>
      <c r="L5286" s="69">
        <f t="shared" si="1169"/>
        <v>4.8657130720743368E-3</v>
      </c>
      <c r="M5286" s="69">
        <f t="shared" si="1170"/>
        <v>-1.0048657130720744</v>
      </c>
      <c r="Q5286" s="88">
        <f t="shared" si="1165"/>
        <v>2.1134946713008418E-4</v>
      </c>
      <c r="R5286" s="88">
        <f t="shared" si="1166"/>
        <v>2.417112756066801E+38</v>
      </c>
      <c r="S5286" s="88">
        <f t="shared" si="1167"/>
        <v>2.1025749411710412E+39</v>
      </c>
      <c r="T5286" s="1">
        <f t="shared" si="1168"/>
        <v>2.3442862167777212E+39</v>
      </c>
      <c r="U5286" s="88">
        <f t="shared" si="1162"/>
        <v>2.3442862167777212E+39</v>
      </c>
      <c r="V5286" s="1">
        <f t="shared" si="1171"/>
        <v>1.5460571679658039E+48</v>
      </c>
      <c r="W5286" s="84"/>
    </row>
    <row r="5287" spans="6:23" x14ac:dyDescent="0.2">
      <c r="F5287" s="44">
        <f t="shared" si="1158"/>
        <v>946.60000000007801</v>
      </c>
      <c r="G5287" s="1">
        <f t="shared" si="1159"/>
        <v>2.2888688528370851E+17</v>
      </c>
      <c r="H5287" s="15">
        <f t="shared" si="1163"/>
        <v>13.09784340104952</v>
      </c>
      <c r="I5287" s="1">
        <f t="shared" si="1164"/>
        <v>1.1429219235026738E+42</v>
      </c>
      <c r="J5287" s="1">
        <f t="shared" si="1160"/>
        <v>9.9490572441242619E+42</v>
      </c>
      <c r="K5287" s="1">
        <f t="shared" si="1161"/>
        <v>1.1091979167626935E+43</v>
      </c>
      <c r="L5287" s="69">
        <f t="shared" si="1169"/>
        <v>4.7042310173939202E-3</v>
      </c>
      <c r="M5287" s="69">
        <f t="shared" si="1170"/>
        <v>-1.0047042310173939</v>
      </c>
      <c r="Q5287" s="88">
        <f t="shared" si="1165"/>
        <v>2.1130480797015849E-4</v>
      </c>
      <c r="R5287" s="88">
        <f t="shared" si="1166"/>
        <v>2.4150489757061667E+38</v>
      </c>
      <c r="S5287" s="88">
        <f t="shared" si="1167"/>
        <v>2.1022836304537914E+39</v>
      </c>
      <c r="T5287" s="1">
        <f t="shared" si="1168"/>
        <v>2.3437885280244081E+39</v>
      </c>
      <c r="U5287" s="88">
        <f t="shared" si="1162"/>
        <v>2.3437885280244078E+39</v>
      </c>
      <c r="V5287" s="1">
        <f t="shared" si="1171"/>
        <v>1.5454023566948341E+48</v>
      </c>
      <c r="W5287" s="84"/>
    </row>
    <row r="5288" spans="6:23" x14ac:dyDescent="0.2">
      <c r="F5288" s="44">
        <f t="shared" si="1158"/>
        <v>946.80000000007806</v>
      </c>
      <c r="G5288" s="1">
        <f t="shared" si="1159"/>
        <v>2.289352450735424E+17</v>
      </c>
      <c r="H5288" s="15">
        <f t="shared" si="1163"/>
        <v>13.095076640719766</v>
      </c>
      <c r="I5288" s="1">
        <f t="shared" si="1164"/>
        <v>1.1421874379947638E+42</v>
      </c>
      <c r="J5288" s="1">
        <f t="shared" si="1160"/>
        <v>9.9497810845060668E+42</v>
      </c>
      <c r="K5288" s="1">
        <f t="shared" si="1161"/>
        <v>1.1091968522500831E+43</v>
      </c>
      <c r="L5288" s="69">
        <f t="shared" si="1169"/>
        <v>4.5428077032523308E-3</v>
      </c>
      <c r="M5288" s="69">
        <f t="shared" si="1170"/>
        <v>-1.0045428077032523</v>
      </c>
      <c r="Q5288" s="88">
        <f t="shared" si="1165"/>
        <v>2.1126016768135969E-4</v>
      </c>
      <c r="R5288" s="88">
        <f t="shared" si="1166"/>
        <v>2.4129870967431643E+38</v>
      </c>
      <c r="S5288" s="88">
        <f t="shared" si="1167"/>
        <v>2.1019924203055726E+39</v>
      </c>
      <c r="T5288" s="1">
        <f t="shared" si="1168"/>
        <v>2.343291129979889E+39</v>
      </c>
      <c r="U5288" s="88">
        <f t="shared" si="1162"/>
        <v>2.343291129979889E+39</v>
      </c>
      <c r="V5288" s="1">
        <f t="shared" si="1171"/>
        <v>1.544748013707222E+48</v>
      </c>
      <c r="W5288" s="84"/>
    </row>
    <row r="5289" spans="6:23" x14ac:dyDescent="0.2">
      <c r="F5289" s="44">
        <f t="shared" si="1158"/>
        <v>947.0000000000781</v>
      </c>
      <c r="G5289" s="1">
        <f t="shared" si="1159"/>
        <v>2.2898360486337629E+17</v>
      </c>
      <c r="H5289" s="15">
        <f t="shared" si="1163"/>
        <v>13.09231104903218</v>
      </c>
      <c r="I5289" s="1">
        <f t="shared" si="1164"/>
        <v>1.1414534394094663E+42</v>
      </c>
      <c r="J5289" s="1">
        <f t="shared" si="1160"/>
        <v>9.9505048182678484E+42</v>
      </c>
      <c r="K5289" s="1">
        <f t="shared" si="1161"/>
        <v>1.1091958257677315E+43</v>
      </c>
      <c r="L5289" s="69">
        <f t="shared" si="1169"/>
        <v>4.3814431263036269E-3</v>
      </c>
      <c r="M5289" s="69">
        <f t="shared" si="1170"/>
        <v>-1.0043814431263036</v>
      </c>
      <c r="Q5289" s="88">
        <f t="shared" si="1165"/>
        <v>2.1121554624947692E-4</v>
      </c>
      <c r="R5289" s="88">
        <f t="shared" si="1166"/>
        <v>2.4109271172321462E+38</v>
      </c>
      <c r="S5289" s="88">
        <f t="shared" si="1167"/>
        <v>2.1017013106484957E+39</v>
      </c>
      <c r="T5289" s="1">
        <f t="shared" si="1168"/>
        <v>2.3427940223717104E+39</v>
      </c>
      <c r="U5289" s="88">
        <f t="shared" si="1162"/>
        <v>2.3427940223717104E+39</v>
      </c>
      <c r="V5289" s="1">
        <f t="shared" si="1171"/>
        <v>1.5440941385267024E+48</v>
      </c>
      <c r="W5289" s="84"/>
    </row>
    <row r="5290" spans="6:23" x14ac:dyDescent="0.2">
      <c r="F5290" s="44">
        <f t="shared" si="1158"/>
        <v>947.20000000007815</v>
      </c>
      <c r="G5290" s="1">
        <f t="shared" si="1159"/>
        <v>2.2903196465321014E+17</v>
      </c>
      <c r="H5290" s="15">
        <f t="shared" si="1163"/>
        <v>13.08954662524649</v>
      </c>
      <c r="I5290" s="1">
        <f t="shared" si="1164"/>
        <v>1.1407199274084793E+42</v>
      </c>
      <c r="J5290" s="1">
        <f t="shared" si="1160"/>
        <v>9.9512284454486413E+42</v>
      </c>
      <c r="K5290" s="1">
        <f t="shared" si="1161"/>
        <v>1.109194837285712E+43</v>
      </c>
      <c r="L5290" s="69">
        <f t="shared" si="1169"/>
        <v>4.2201372952058594E-3</v>
      </c>
      <c r="M5290" s="69">
        <f t="shared" si="1170"/>
        <v>-1.0042201372952058</v>
      </c>
      <c r="Q5290" s="88">
        <f t="shared" si="1165"/>
        <v>2.1117094366296385E-4</v>
      </c>
      <c r="R5290" s="88">
        <f t="shared" si="1166"/>
        <v>2.4088690352599621E+38</v>
      </c>
      <c r="S5290" s="88">
        <f t="shared" si="1167"/>
        <v>2.1014103014311183E+39</v>
      </c>
      <c r="T5290" s="1">
        <f t="shared" si="1168"/>
        <v>2.3422972049571144E+39</v>
      </c>
      <c r="U5290" s="88">
        <f t="shared" si="1162"/>
        <v>2.3422972049571144E+39</v>
      </c>
      <c r="V5290" s="1">
        <f t="shared" si="1171"/>
        <v>1.543440730696982E+48</v>
      </c>
      <c r="W5290" s="84"/>
    </row>
    <row r="5291" spans="6:23" x14ac:dyDescent="0.2">
      <c r="F5291" s="44">
        <f t="shared" si="1158"/>
        <v>947.40000000007819</v>
      </c>
      <c r="G5291" s="1">
        <f t="shared" si="1159"/>
        <v>2.2908032444304403E+17</v>
      </c>
      <c r="H5291" s="15">
        <f t="shared" si="1163"/>
        <v>13.086783368623045</v>
      </c>
      <c r="I5291" s="1">
        <f t="shared" si="1164"/>
        <v>1.1399869016537547E+42</v>
      </c>
      <c r="J5291" s="1">
        <f t="shared" si="1160"/>
        <v>9.9519519660874703E+42</v>
      </c>
      <c r="K5291" s="1">
        <f t="shared" si="1161"/>
        <v>1.1091938867741225E+43</v>
      </c>
      <c r="L5291" s="69">
        <f t="shared" si="1169"/>
        <v>4.0588902006735384E-3</v>
      </c>
      <c r="M5291" s="69">
        <f t="shared" si="1170"/>
        <v>-1.0040588902006735</v>
      </c>
      <c r="Q5291" s="88">
        <f t="shared" si="1165"/>
        <v>2.1112635991027418E-4</v>
      </c>
      <c r="R5291" s="88">
        <f t="shared" si="1166"/>
        <v>2.4068128489154894E+38</v>
      </c>
      <c r="S5291" s="88">
        <f t="shared" si="1167"/>
        <v>2.101119392601944E+39</v>
      </c>
      <c r="T5291" s="1">
        <f t="shared" si="1168"/>
        <v>2.341800677493493E+39</v>
      </c>
      <c r="U5291" s="88">
        <f t="shared" si="1162"/>
        <v>2.341800677493493E+39</v>
      </c>
      <c r="V5291" s="1">
        <f t="shared" si="1171"/>
        <v>1.5427877897622504E+48</v>
      </c>
      <c r="W5291" s="84"/>
    </row>
    <row r="5292" spans="6:23" x14ac:dyDescent="0.2">
      <c r="F5292" s="44">
        <f t="shared" si="1158"/>
        <v>947.60000000007824</v>
      </c>
      <c r="G5292" s="1">
        <f t="shared" si="1159"/>
        <v>2.2912868423287792E+17</v>
      </c>
      <c r="H5292" s="15">
        <f t="shared" si="1163"/>
        <v>13.08402127842283</v>
      </c>
      <c r="I5292" s="1">
        <f t="shared" si="1164"/>
        <v>1.1392543618074961E+42</v>
      </c>
      <c r="J5292" s="1">
        <f t="shared" si="1160"/>
        <v>9.9526753802233356E+42</v>
      </c>
      <c r="K5292" s="1">
        <f t="shared" si="1161"/>
        <v>1.1091929742030831E+43</v>
      </c>
      <c r="L5292" s="69">
        <f t="shared" si="1169"/>
        <v>3.8977018475682599E-3</v>
      </c>
      <c r="M5292" s="69">
        <f t="shared" si="1170"/>
        <v>-1.0038977018475683</v>
      </c>
      <c r="Q5292" s="88">
        <f t="shared" si="1165"/>
        <v>2.1108179497897339E-4</v>
      </c>
      <c r="R5292" s="88">
        <f t="shared" si="1166"/>
        <v>2.4047585562795109E+38</v>
      </c>
      <c r="S5292" s="88">
        <f t="shared" si="1167"/>
        <v>2.1008285841005781E+39</v>
      </c>
      <c r="T5292" s="1">
        <f t="shared" si="1168"/>
        <v>2.3413044397285291E+39</v>
      </c>
      <c r="U5292" s="88">
        <f t="shared" si="1162"/>
        <v>2.3413044397285291E+39</v>
      </c>
      <c r="V5292" s="1">
        <f t="shared" si="1171"/>
        <v>1.5421353152606874E+48</v>
      </c>
      <c r="W5292" s="84"/>
    </row>
    <row r="5293" spans="6:23" x14ac:dyDescent="0.2">
      <c r="F5293" s="44">
        <f t="shared" si="1158"/>
        <v>947.80000000007828</v>
      </c>
      <c r="G5293" s="1">
        <f t="shared" si="1159"/>
        <v>2.2917704402271178E+17</v>
      </c>
      <c r="H5293" s="15">
        <f t="shared" si="1163"/>
        <v>13.081260353907442</v>
      </c>
      <c r="I5293" s="1">
        <f t="shared" si="1164"/>
        <v>1.1385223075321596E+42</v>
      </c>
      <c r="J5293" s="1">
        <f t="shared" si="1160"/>
        <v>9.9533986878952087E+42</v>
      </c>
      <c r="K5293" s="1">
        <f t="shared" si="1161"/>
        <v>1.1091920995427369E+43</v>
      </c>
      <c r="L5293" s="69">
        <f t="shared" si="1169"/>
        <v>3.7365722343510404E-3</v>
      </c>
      <c r="M5293" s="69">
        <f t="shared" si="1170"/>
        <v>-1.003736572234351</v>
      </c>
      <c r="Q5293" s="88">
        <f t="shared" si="1165"/>
        <v>2.1103724885751518E-4</v>
      </c>
      <c r="R5293" s="88">
        <f t="shared" si="1166"/>
        <v>2.402706155444968E+38</v>
      </c>
      <c r="S5293" s="88">
        <f t="shared" si="1167"/>
        <v>2.1005378758754064E+39</v>
      </c>
      <c r="T5293" s="1">
        <f t="shared" si="1168"/>
        <v>2.340808491419903E+39</v>
      </c>
      <c r="U5293" s="88">
        <f t="shared" si="1162"/>
        <v>2.340808491419903E+39</v>
      </c>
      <c r="V5293" s="1">
        <f t="shared" si="1171"/>
        <v>1.5414833067374454E+48</v>
      </c>
      <c r="W5293" s="84"/>
    </row>
    <row r="5294" spans="6:23" x14ac:dyDescent="0.2">
      <c r="F5294" s="44">
        <f t="shared" si="1158"/>
        <v>948.00000000007833</v>
      </c>
      <c r="G5294" s="1">
        <f t="shared" si="1159"/>
        <v>2.2922540381254566E+17</v>
      </c>
      <c r="H5294" s="15">
        <f t="shared" si="1163"/>
        <v>13.078500594339106</v>
      </c>
      <c r="I5294" s="1">
        <f t="shared" si="1164"/>
        <v>1.1377907384904523E+42</v>
      </c>
      <c r="J5294" s="1">
        <f t="shared" si="1160"/>
        <v>9.9541218891420439E+42</v>
      </c>
      <c r="K5294" s="1">
        <f t="shared" si="1161"/>
        <v>1.1091912627632497E+43</v>
      </c>
      <c r="L5294" s="69">
        <f t="shared" si="1169"/>
        <v>3.5755013604732754E-3</v>
      </c>
      <c r="M5294" s="69">
        <f t="shared" si="1170"/>
        <v>-1.0035755013604732</v>
      </c>
      <c r="Q5294" s="88">
        <f t="shared" si="1165"/>
        <v>2.1099272153346504E-4</v>
      </c>
      <c r="R5294" s="88">
        <f t="shared" si="1166"/>
        <v>2.4006556444967155E+38</v>
      </c>
      <c r="S5294" s="88">
        <f t="shared" si="1167"/>
        <v>2.1002472678659164E+39</v>
      </c>
      <c r="T5294" s="1">
        <f t="shared" si="1168"/>
        <v>2.340312832315588E+39</v>
      </c>
      <c r="U5294" s="88">
        <f t="shared" si="1162"/>
        <v>2.340312832315588E+39</v>
      </c>
      <c r="V5294" s="1">
        <f t="shared" si="1171"/>
        <v>1.5408317637316714E+48</v>
      </c>
      <c r="W5294" s="84"/>
    </row>
    <row r="5295" spans="6:23" x14ac:dyDescent="0.2">
      <c r="F5295" s="44">
        <f t="shared" si="1158"/>
        <v>948.20000000007838</v>
      </c>
      <c r="G5295" s="1">
        <f t="shared" si="1159"/>
        <v>2.2927376360237955E+17</v>
      </c>
      <c r="H5295" s="15">
        <f t="shared" si="1163"/>
        <v>13.07574199898067</v>
      </c>
      <c r="I5295" s="1">
        <f t="shared" si="1164"/>
        <v>1.1370596543453336E+42</v>
      </c>
      <c r="J5295" s="1">
        <f t="shared" si="1160"/>
        <v>9.9548449840027756E+42</v>
      </c>
      <c r="K5295" s="1">
        <f t="shared" si="1161"/>
        <v>1.1091904638348109E+43</v>
      </c>
      <c r="L5295" s="69">
        <f t="shared" si="1169"/>
        <v>3.4144892237468268E-3</v>
      </c>
      <c r="M5295" s="69">
        <f t="shared" si="1170"/>
        <v>-1.0034144892237469</v>
      </c>
      <c r="Q5295" s="88">
        <f t="shared" si="1165"/>
        <v>2.1094821299616484E-4</v>
      </c>
      <c r="R5295" s="88">
        <f t="shared" si="1166"/>
        <v>2.3986070215418499E+38</v>
      </c>
      <c r="S5295" s="88">
        <f t="shared" si="1167"/>
        <v>2.0999567600292206E+39</v>
      </c>
      <c r="T5295" s="1">
        <f t="shared" si="1168"/>
        <v>2.3398174621834055E+39</v>
      </c>
      <c r="U5295" s="88">
        <f t="shared" si="1162"/>
        <v>2.3398174621834055E+39</v>
      </c>
      <c r="V5295" s="1">
        <f t="shared" si="1171"/>
        <v>1.5401806857959639E+48</v>
      </c>
      <c r="W5295" s="84"/>
    </row>
    <row r="5296" spans="6:23" x14ac:dyDescent="0.2">
      <c r="F5296" s="44">
        <f t="shared" ref="F5296:F5359" si="1172">F5295+0.2</f>
        <v>948.40000000007842</v>
      </c>
      <c r="G5296" s="1">
        <f t="shared" si="1159"/>
        <v>2.2932212339221341E+17</v>
      </c>
      <c r="H5296" s="15">
        <f t="shared" si="1163"/>
        <v>13.072984567095606</v>
      </c>
      <c r="I5296" s="1">
        <f t="shared" si="1164"/>
        <v>1.1363290547600117E+42</v>
      </c>
      <c r="J5296" s="1">
        <f t="shared" si="1160"/>
        <v>9.9555679725163085E+42</v>
      </c>
      <c r="K5296" s="1">
        <f t="shared" si="1161"/>
        <v>1.1091897027276321E+43</v>
      </c>
      <c r="L5296" s="69">
        <f t="shared" si="1169"/>
        <v>3.2535358271754394E-3</v>
      </c>
      <c r="M5296" s="69">
        <f t="shared" si="1170"/>
        <v>-1.0032535358271755</v>
      </c>
      <c r="Q5296" s="88">
        <f t="shared" si="1165"/>
        <v>2.1090372323318007E-4</v>
      </c>
      <c r="R5296" s="88">
        <f t="shared" si="1166"/>
        <v>2.3965602846692664E+38</v>
      </c>
      <c r="S5296" s="88">
        <f t="shared" si="1167"/>
        <v>2.0996663523046913E+39</v>
      </c>
      <c r="T5296" s="1">
        <f t="shared" si="1168"/>
        <v>2.339322380771618E+39</v>
      </c>
      <c r="U5296" s="88">
        <f t="shared" si="1162"/>
        <v>2.339322380771618E+39</v>
      </c>
      <c r="V5296" s="1">
        <f t="shared" si="1171"/>
        <v>1.5395300724704291E+48</v>
      </c>
      <c r="W5296" s="84"/>
    </row>
    <row r="5297" spans="6:23" x14ac:dyDescent="0.2">
      <c r="F5297" s="44">
        <f t="shared" si="1172"/>
        <v>948.60000000007847</v>
      </c>
      <c r="G5297" s="1">
        <f t="shared" si="1159"/>
        <v>2.293704831820473E+17</v>
      </c>
      <c r="H5297" s="15">
        <f t="shared" si="1163"/>
        <v>13.070228297947999</v>
      </c>
      <c r="I5297" s="1">
        <f t="shared" si="1164"/>
        <v>1.1355989393979497E+42</v>
      </c>
      <c r="J5297" s="1">
        <f t="shared" si="1160"/>
        <v>9.9562908547215277E+42</v>
      </c>
      <c r="K5297" s="1">
        <f t="shared" si="1161"/>
        <v>1.1091889794119477E+43</v>
      </c>
      <c r="L5297" s="69">
        <f t="shared" si="1169"/>
        <v>3.092641168942064E-3</v>
      </c>
      <c r="M5297" s="69">
        <f t="shared" si="1170"/>
        <v>-1.003092641168942</v>
      </c>
      <c r="Q5297" s="88">
        <f t="shared" si="1165"/>
        <v>2.1085925223029989E-4</v>
      </c>
      <c r="R5297" s="88">
        <f t="shared" si="1166"/>
        <v>2.394515431949733E+38</v>
      </c>
      <c r="S5297" s="88">
        <f t="shared" si="1167"/>
        <v>2.0993760446139545E+39</v>
      </c>
      <c r="T5297" s="1">
        <f t="shared" si="1168"/>
        <v>2.3388275878089278E+39</v>
      </c>
      <c r="U5297" s="88">
        <f t="shared" si="1162"/>
        <v>2.3388275878089278E+39</v>
      </c>
      <c r="V5297" s="1">
        <f t="shared" si="1171"/>
        <v>1.5388799232826894E+48</v>
      </c>
      <c r="W5297" s="84"/>
    </row>
    <row r="5298" spans="6:23" x14ac:dyDescent="0.2">
      <c r="F5298" s="44">
        <f t="shared" si="1172"/>
        <v>948.80000000007851</v>
      </c>
      <c r="G5298" s="1">
        <f t="shared" si="1159"/>
        <v>2.2941884297188118E+17</v>
      </c>
      <c r="H5298" s="15">
        <f t="shared" si="1163"/>
        <v>13.067473190802561</v>
      </c>
      <c r="I5298" s="1">
        <f t="shared" si="1164"/>
        <v>1.134869307922859E+42</v>
      </c>
      <c r="J5298" s="1">
        <f t="shared" si="1160"/>
        <v>9.957013630657292E+42</v>
      </c>
      <c r="K5298" s="1">
        <f t="shared" si="1161"/>
        <v>1.109188293858015E+43</v>
      </c>
      <c r="L5298" s="69">
        <f t="shared" si="1169"/>
        <v>2.9318052492913554E-3</v>
      </c>
      <c r="M5298" s="69">
        <f t="shared" si="1170"/>
        <v>-1.0029318052492913</v>
      </c>
      <c r="Q5298" s="88">
        <f t="shared" si="1165"/>
        <v>2.1081479998041885E-4</v>
      </c>
      <c r="R5298" s="88">
        <f t="shared" si="1166"/>
        <v>2.392472461536739E+38</v>
      </c>
      <c r="S5298" s="88">
        <f t="shared" si="1167"/>
        <v>2.0990858369493212E+39</v>
      </c>
      <c r="T5298" s="1">
        <f t="shared" si="1168"/>
        <v>2.3383330831029951E+39</v>
      </c>
      <c r="U5298" s="88">
        <f t="shared" si="1162"/>
        <v>2.3383330831029948E+39</v>
      </c>
      <c r="V5298" s="1">
        <f t="shared" si="1171"/>
        <v>1.5382302378127069E+48</v>
      </c>
      <c r="W5298" s="84"/>
    </row>
    <row r="5299" spans="6:23" x14ac:dyDescent="0.2">
      <c r="F5299" s="44">
        <f t="shared" si="1172"/>
        <v>949.00000000007856</v>
      </c>
      <c r="G5299" s="1">
        <f t="shared" si="1159"/>
        <v>2.2946720276171504E+17</v>
      </c>
      <c r="H5299" s="15">
        <f t="shared" si="1163"/>
        <v>13.064719244924627</v>
      </c>
      <c r="I5299" s="1">
        <f t="shared" si="1164"/>
        <v>1.134140159998702E+42</v>
      </c>
      <c r="J5299" s="1">
        <f t="shared" si="1160"/>
        <v>9.9577363003624467E+42</v>
      </c>
      <c r="K5299" s="1">
        <f t="shared" si="1161"/>
        <v>1.1091876460361149E+43</v>
      </c>
      <c r="L5299" s="69">
        <f t="shared" si="1169"/>
        <v>2.7710280652322142E-3</v>
      </c>
      <c r="M5299" s="69">
        <f t="shared" si="1170"/>
        <v>-1.0027710280652322</v>
      </c>
      <c r="Q5299" s="88">
        <f t="shared" si="1165"/>
        <v>2.1077036646666159E-4</v>
      </c>
      <c r="R5299" s="88">
        <f t="shared" si="1166"/>
        <v>2.3904313714748464E+38</v>
      </c>
      <c r="S5299" s="88">
        <f t="shared" si="1167"/>
        <v>2.0987957292057718E+39</v>
      </c>
      <c r="T5299" s="1">
        <f t="shared" si="1168"/>
        <v>2.3378388663532565E+39</v>
      </c>
      <c r="U5299" s="88">
        <f t="shared" si="1162"/>
        <v>2.3378388663532565E+39</v>
      </c>
      <c r="V5299" s="1">
        <f t="shared" si="1171"/>
        <v>1.5375810155696211E+48</v>
      </c>
      <c r="W5299" s="84"/>
    </row>
    <row r="5300" spans="6:23" x14ac:dyDescent="0.2">
      <c r="F5300" s="44">
        <f t="shared" si="1172"/>
        <v>949.2000000000786</v>
      </c>
      <c r="G5300" s="1">
        <f t="shared" si="1159"/>
        <v>2.2951556255154893E+17</v>
      </c>
      <c r="H5300" s="15">
        <f t="shared" si="1163"/>
        <v>13.061966459580141</v>
      </c>
      <c r="I5300" s="1">
        <f t="shared" si="1164"/>
        <v>1.1334114952896926E+42</v>
      </c>
      <c r="J5300" s="1">
        <f t="shared" si="1160"/>
        <v>9.9584588638758113E+42</v>
      </c>
      <c r="K5300" s="1">
        <f t="shared" si="1161"/>
        <v>1.1091870359165503E+43</v>
      </c>
      <c r="L5300" s="69">
        <f t="shared" si="1169"/>
        <v>2.6103096168515081E-3</v>
      </c>
      <c r="M5300" s="69">
        <f t="shared" si="1170"/>
        <v>-1.0026103096168515</v>
      </c>
      <c r="Q5300" s="88">
        <f t="shared" si="1165"/>
        <v>2.107259516801463E-4</v>
      </c>
      <c r="R5300" s="88">
        <f t="shared" si="1166"/>
        <v>2.3883921599013813E+38</v>
      </c>
      <c r="S5300" s="88">
        <f t="shared" si="1167"/>
        <v>2.0985057213578188E+39</v>
      </c>
      <c r="T5300" s="1">
        <f t="shared" si="1168"/>
        <v>2.3373449373479568E+39</v>
      </c>
      <c r="U5300" s="88">
        <f t="shared" si="1162"/>
        <v>2.3373449373479568E+39</v>
      </c>
      <c r="V5300" s="1">
        <f t="shared" si="1171"/>
        <v>1.5369322561213793E+48</v>
      </c>
      <c r="W5300" s="84"/>
    </row>
    <row r="5301" spans="6:23" x14ac:dyDescent="0.2">
      <c r="F5301" s="44">
        <f t="shared" si="1172"/>
        <v>949.40000000007865</v>
      </c>
      <c r="G5301" s="1">
        <f t="shared" si="1159"/>
        <v>2.2956392234138282E+17</v>
      </c>
      <c r="H5301" s="15">
        <f t="shared" si="1163"/>
        <v>13.059214834035675</v>
      </c>
      <c r="I5301" s="1">
        <f t="shared" si="1164"/>
        <v>1.132683313460294E+42</v>
      </c>
      <c r="J5301" s="1">
        <f t="shared" si="1160"/>
        <v>9.9591813212361665E+42</v>
      </c>
      <c r="K5301" s="1">
        <f t="shared" si="1161"/>
        <v>1.109186463469646E+43</v>
      </c>
      <c r="L5301" s="69">
        <f t="shared" si="1169"/>
        <v>2.4496499094548551E-3</v>
      </c>
      <c r="M5301" s="69">
        <f t="shared" si="1170"/>
        <v>-1.0024496499094548</v>
      </c>
      <c r="Q5301" s="88">
        <f t="shared" si="1165"/>
        <v>2.1068155560932667E-4</v>
      </c>
      <c r="R5301" s="88">
        <f t="shared" si="1166"/>
        <v>2.386354824925413E+38</v>
      </c>
      <c r="S5301" s="88">
        <f t="shared" si="1167"/>
        <v>2.0982158133533848E+39</v>
      </c>
      <c r="T5301" s="1">
        <f t="shared" si="1168"/>
        <v>2.3368512958459259E+39</v>
      </c>
      <c r="U5301" s="88">
        <f t="shared" si="1162"/>
        <v>2.3368512958459262E+39</v>
      </c>
      <c r="V5301" s="1">
        <f t="shared" si="1171"/>
        <v>1.5362839590169567E+48</v>
      </c>
      <c r="W5301" s="84"/>
    </row>
    <row r="5302" spans="6:23" x14ac:dyDescent="0.2">
      <c r="F5302" s="44">
        <f t="shared" si="1172"/>
        <v>949.60000000007869</v>
      </c>
      <c r="G5302" s="1">
        <f t="shared" si="1159"/>
        <v>2.2961228213121667E+17</v>
      </c>
      <c r="H5302" s="15">
        <f t="shared" si="1163"/>
        <v>13.056464367558414</v>
      </c>
      <c r="I5302" s="1">
        <f t="shared" si="1164"/>
        <v>1.1319556141752195E+42</v>
      </c>
      <c r="J5302" s="1">
        <f t="shared" si="1160"/>
        <v>9.9599036724822972E+42</v>
      </c>
      <c r="K5302" s="1">
        <f t="shared" si="1161"/>
        <v>1.1091859286657516E+43</v>
      </c>
      <c r="L5302" s="69">
        <f t="shared" si="1169"/>
        <v>2.2890489335179905E-3</v>
      </c>
      <c r="M5302" s="69">
        <f t="shared" si="1170"/>
        <v>-1.0022890489335179</v>
      </c>
      <c r="Q5302" s="88">
        <f t="shared" si="1165"/>
        <v>2.1063717824088002E-4</v>
      </c>
      <c r="R5302" s="88">
        <f t="shared" si="1166"/>
        <v>2.3843193646379051E+38</v>
      </c>
      <c r="S5302" s="88">
        <f t="shared" si="1167"/>
        <v>2.0979260051226492E+39</v>
      </c>
      <c r="T5302" s="1">
        <f t="shared" si="1168"/>
        <v>2.3363579415864396E+39</v>
      </c>
      <c r="U5302" s="88">
        <f t="shared" si="1162"/>
        <v>2.3363579415864396E+39</v>
      </c>
      <c r="V5302" s="1">
        <f t="shared" si="1171"/>
        <v>1.5356361237928554E+48</v>
      </c>
      <c r="W5302" s="84"/>
    </row>
    <row r="5303" spans="6:23" x14ac:dyDescent="0.2">
      <c r="F5303" s="44">
        <f t="shared" si="1172"/>
        <v>949.80000000007874</v>
      </c>
      <c r="G5303" s="1">
        <f t="shared" si="1159"/>
        <v>2.2966064192105056E+17</v>
      </c>
      <c r="H5303" s="15">
        <f t="shared" si="1163"/>
        <v>13.05371505941616</v>
      </c>
      <c r="I5303" s="1">
        <f t="shared" si="1164"/>
        <v>1.1312283970994331E+42</v>
      </c>
      <c r="J5303" s="1">
        <f t="shared" si="1160"/>
        <v>9.9606259176529483E+42</v>
      </c>
      <c r="K5303" s="1">
        <f t="shared" si="1161"/>
        <v>1.1091854314752382E+43</v>
      </c>
      <c r="L5303" s="69">
        <f t="shared" si="1169"/>
        <v>2.1285066936758829E-3</v>
      </c>
      <c r="M5303" s="69">
        <f t="shared" si="1170"/>
        <v>-1.0021285066936758</v>
      </c>
      <c r="Q5303" s="88">
        <f t="shared" si="1165"/>
        <v>2.1059281956326004E-4</v>
      </c>
      <c r="R5303" s="88">
        <f t="shared" si="1166"/>
        <v>2.3822857771519678E+38</v>
      </c>
      <c r="S5303" s="88">
        <f t="shared" si="1167"/>
        <v>2.0976362966134188E+39</v>
      </c>
      <c r="T5303" s="1">
        <f t="shared" si="1168"/>
        <v>2.3358648743286156E+39</v>
      </c>
      <c r="U5303" s="88">
        <f t="shared" si="1162"/>
        <v>2.3358648743286156E+39</v>
      </c>
      <c r="V5303" s="1">
        <f t="shared" si="1171"/>
        <v>1.5349887499990072E+48</v>
      </c>
      <c r="W5303" s="84"/>
    </row>
    <row r="5304" spans="6:23" x14ac:dyDescent="0.2">
      <c r="F5304" s="44">
        <f t="shared" si="1172"/>
        <v>950.00000000007878</v>
      </c>
      <c r="G5304" s="1">
        <f t="shared" si="1159"/>
        <v>2.2970900171088445E+17</v>
      </c>
      <c r="H5304" s="15">
        <f t="shared" si="1163"/>
        <v>13.050966908877335</v>
      </c>
      <c r="I5304" s="1">
        <f t="shared" si="1164"/>
        <v>1.1305016618981467E+42</v>
      </c>
      <c r="J5304" s="1">
        <f t="shared" si="1160"/>
        <v>9.9613480567868451E+42</v>
      </c>
      <c r="K5304" s="1">
        <f t="shared" si="1161"/>
        <v>1.1091849718684992E+43</v>
      </c>
      <c r="L5304" s="69">
        <f t="shared" si="1169"/>
        <v>1.9680231897610907E-3</v>
      </c>
      <c r="M5304" s="69">
        <f t="shared" si="1170"/>
        <v>-1.0019680231897612</v>
      </c>
      <c r="Q5304" s="88">
        <f t="shared" si="1165"/>
        <v>2.105484795649204E-4</v>
      </c>
      <c r="R5304" s="88">
        <f t="shared" si="1166"/>
        <v>2.3802540605827047E+38</v>
      </c>
      <c r="S5304" s="88">
        <f t="shared" si="1167"/>
        <v>2.0973466877734445E+39</v>
      </c>
      <c r="T5304" s="1">
        <f t="shared" si="1168"/>
        <v>2.3353720938317149E+39</v>
      </c>
      <c r="U5304" s="88">
        <f t="shared" si="1162"/>
        <v>2.3353720938317149E+39</v>
      </c>
      <c r="V5304" s="1">
        <f t="shared" si="1171"/>
        <v>1.5343418371858158E+48</v>
      </c>
      <c r="W5304" s="84"/>
    </row>
    <row r="5305" spans="6:23" x14ac:dyDescent="0.2">
      <c r="F5305" s="44">
        <f t="shared" si="1172"/>
        <v>950.20000000007883</v>
      </c>
      <c r="G5305" s="1">
        <f t="shared" si="1159"/>
        <v>2.297573615007183E+17</v>
      </c>
      <c r="H5305" s="15">
        <f t="shared" si="1163"/>
        <v>13.048219915210975</v>
      </c>
      <c r="I5305" s="1">
        <f t="shared" si="1164"/>
        <v>1.1297754082368229E+42</v>
      </c>
      <c r="J5305" s="1">
        <f t="shared" si="1160"/>
        <v>9.9620700899226942E+42</v>
      </c>
      <c r="K5305" s="1">
        <f t="shared" si="1161"/>
        <v>1.1091845498159518E+43</v>
      </c>
      <c r="L5305" s="69">
        <f t="shared" si="1169"/>
        <v>1.8075984178357602E-3</v>
      </c>
      <c r="M5305" s="69">
        <f t="shared" si="1170"/>
        <v>-1.0018075984178358</v>
      </c>
      <c r="Q5305" s="88">
        <f t="shared" si="1165"/>
        <v>2.1050415823431479E-4</v>
      </c>
      <c r="R5305" s="88">
        <f t="shared" si="1166"/>
        <v>2.3782242130472177E+38</v>
      </c>
      <c r="S5305" s="88">
        <f t="shared" si="1167"/>
        <v>2.0970571785504214E+39</v>
      </c>
      <c r="T5305" s="1">
        <f t="shared" si="1168"/>
        <v>2.3348795998551432E+39</v>
      </c>
      <c r="U5305" s="88">
        <f t="shared" si="1162"/>
        <v>2.3348795998551432E+39</v>
      </c>
      <c r="V5305" s="1">
        <f t="shared" si="1171"/>
        <v>1.5336953849041598E+48</v>
      </c>
      <c r="W5305" s="84"/>
    </row>
    <row r="5306" spans="6:23" x14ac:dyDescent="0.2">
      <c r="F5306" s="44">
        <f t="shared" si="1172"/>
        <v>950.40000000007888</v>
      </c>
      <c r="G5306" s="1">
        <f t="shared" si="1159"/>
        <v>2.2980572129055219E+17</v>
      </c>
      <c r="H5306" s="15">
        <f t="shared" si="1163"/>
        <v>13.04547407768673</v>
      </c>
      <c r="I5306" s="1">
        <f t="shared" si="1164"/>
        <v>1.1290496357811748E+42</v>
      </c>
      <c r="J5306" s="1">
        <f t="shared" si="1160"/>
        <v>9.9627920170991739E+42</v>
      </c>
      <c r="K5306" s="1">
        <f t="shared" si="1161"/>
        <v>1.1091841652880348E+43</v>
      </c>
      <c r="L5306" s="69">
        <f t="shared" si="1169"/>
        <v>1.6472323812855426E-3</v>
      </c>
      <c r="M5306" s="69">
        <f t="shared" si="1170"/>
        <v>-1.0016472323812855</v>
      </c>
      <c r="Q5306" s="88">
        <f t="shared" si="1165"/>
        <v>2.1045985555989688E-4</v>
      </c>
      <c r="R5306" s="88">
        <f t="shared" si="1166"/>
        <v>2.3761962326646024E+38</v>
      </c>
      <c r="S5306" s="88">
        <f t="shared" si="1167"/>
        <v>2.0967677688919858E+39</v>
      </c>
      <c r="T5306" s="1">
        <f t="shared" si="1168"/>
        <v>2.3343873921584461E+39</v>
      </c>
      <c r="U5306" s="88">
        <f t="shared" si="1162"/>
        <v>2.3343873921584461E+39</v>
      </c>
      <c r="V5306" s="1">
        <f t="shared" si="1171"/>
        <v>1.5330493927053877E+48</v>
      </c>
      <c r="W5306" s="84"/>
    </row>
    <row r="5307" spans="6:23" x14ac:dyDescent="0.2">
      <c r="F5307" s="44">
        <f t="shared" si="1172"/>
        <v>950.60000000007892</v>
      </c>
      <c r="G5307" s="1">
        <f t="shared" si="1159"/>
        <v>2.2985408108038608E+17</v>
      </c>
      <c r="H5307" s="15">
        <f t="shared" si="1163"/>
        <v>13.042729395574865</v>
      </c>
      <c r="I5307" s="1">
        <f t="shared" si="1164"/>
        <v>1.128324344197162E+42</v>
      </c>
      <c r="J5307" s="1">
        <f t="shared" si="1160"/>
        <v>9.9635138383549437E+42</v>
      </c>
      <c r="K5307" s="1">
        <f t="shared" si="1161"/>
        <v>1.1091838182552105E+43</v>
      </c>
      <c r="L5307" s="69">
        <f t="shared" si="1169"/>
        <v>1.4869250760400083E-3</v>
      </c>
      <c r="M5307" s="69">
        <f t="shared" si="1170"/>
        <v>-1.0014869250760401</v>
      </c>
      <c r="Q5307" s="88">
        <f t="shared" si="1165"/>
        <v>2.10415571528344E-4</v>
      </c>
      <c r="R5307" s="88">
        <f t="shared" si="1166"/>
        <v>2.3741701175358976E+38</v>
      </c>
      <c r="S5307" s="88">
        <f t="shared" si="1167"/>
        <v>2.0964784587280201E+39</v>
      </c>
      <c r="T5307" s="1">
        <f t="shared" si="1168"/>
        <v>2.3338954704816098E+39</v>
      </c>
      <c r="U5307" s="88">
        <f t="shared" si="1162"/>
        <v>2.3338954704816095E+39</v>
      </c>
      <c r="V5307" s="1">
        <f t="shared" si="1171"/>
        <v>1.5324038601283825E+48</v>
      </c>
      <c r="W5307" s="84"/>
    </row>
    <row r="5308" spans="6:23" x14ac:dyDescent="0.2">
      <c r="F5308" s="44">
        <f t="shared" si="1172"/>
        <v>950.80000000007897</v>
      </c>
      <c r="G5308" s="1">
        <f t="shared" si="1159"/>
        <v>2.2990244087021994E+17</v>
      </c>
      <c r="H5308" s="15">
        <f t="shared" si="1163"/>
        <v>13.039985868146264</v>
      </c>
      <c r="I5308" s="1">
        <f t="shared" si="1164"/>
        <v>1.1275995331509932E+42</v>
      </c>
      <c r="J5308" s="1">
        <f t="shared" si="1160"/>
        <v>9.9642355537286436E+42</v>
      </c>
      <c r="K5308" s="1">
        <f t="shared" si="1161"/>
        <v>1.1091835086879637E+43</v>
      </c>
      <c r="L5308" s="69">
        <f t="shared" si="1169"/>
        <v>1.3266765016572903E-3</v>
      </c>
      <c r="M5308" s="69">
        <f t="shared" si="1170"/>
        <v>-1.0013266765016573</v>
      </c>
      <c r="Q5308" s="88">
        <f t="shared" si="1165"/>
        <v>2.1037130612988619E-4</v>
      </c>
      <c r="R5308" s="88">
        <f t="shared" si="1166"/>
        <v>2.3721458658042434E+38</v>
      </c>
      <c r="S5308" s="88">
        <f t="shared" si="1167"/>
        <v>2.0961892480237446E+39</v>
      </c>
      <c r="T5308" s="1">
        <f t="shared" si="1168"/>
        <v>2.3334038346041688E+39</v>
      </c>
      <c r="U5308" s="88">
        <f t="shared" si="1162"/>
        <v>2.3334038346041691E+39</v>
      </c>
      <c r="V5308" s="1">
        <f t="shared" si="1171"/>
        <v>1.5317587867383771E+48</v>
      </c>
      <c r="W5308" s="84"/>
    </row>
    <row r="5309" spans="6:23" x14ac:dyDescent="0.2">
      <c r="F5309" s="44">
        <f t="shared" si="1172"/>
        <v>951.00000000007901</v>
      </c>
      <c r="G5309" s="1">
        <f t="shared" si="1159"/>
        <v>2.2995080066005382E+17</v>
      </c>
      <c r="H5309" s="15">
        <f t="shared" si="1163"/>
        <v>13.037243494672415</v>
      </c>
      <c r="I5309" s="1">
        <f t="shared" si="1164"/>
        <v>1.1268752023091279E+42</v>
      </c>
      <c r="J5309" s="1">
        <f t="shared" si="1160"/>
        <v>9.9649571632588823E+42</v>
      </c>
      <c r="K5309" s="1">
        <f t="shared" si="1161"/>
        <v>1.109183236556801E+43</v>
      </c>
      <c r="L5309" s="69">
        <f t="shared" si="1169"/>
        <v>1.1664866607876876E-3</v>
      </c>
      <c r="M5309" s="69">
        <f t="shared" si="1170"/>
        <v>-1.0011664866607877</v>
      </c>
      <c r="Q5309" s="88">
        <f t="shared" si="1165"/>
        <v>2.1032705935208895E-4</v>
      </c>
      <c r="R5309" s="88">
        <f t="shared" si="1166"/>
        <v>2.3701234755846917E+38</v>
      </c>
      <c r="S5309" s="88">
        <f t="shared" si="1167"/>
        <v>2.0959001367177749E+39</v>
      </c>
      <c r="T5309" s="1">
        <f t="shared" si="1168"/>
        <v>2.3329124842762439E+39</v>
      </c>
      <c r="U5309" s="88">
        <f t="shared" si="1162"/>
        <v>2.3329124842762442E+39</v>
      </c>
      <c r="V5309" s="1">
        <f t="shared" si="1171"/>
        <v>1.5311141720816642E+48</v>
      </c>
      <c r="W5309" s="84"/>
    </row>
    <row r="5310" spans="6:23" x14ac:dyDescent="0.2">
      <c r="F5310" s="44">
        <f t="shared" si="1172"/>
        <v>951.20000000007906</v>
      </c>
      <c r="G5310" s="1">
        <f t="shared" si="1159"/>
        <v>2.2999916044988771E+17</v>
      </c>
      <c r="H5310" s="15">
        <f t="shared" si="1163"/>
        <v>13.034502274425426</v>
      </c>
      <c r="I5310" s="1">
        <f t="shared" si="1164"/>
        <v>1.1261513513382722E+42</v>
      </c>
      <c r="J5310" s="1">
        <f t="shared" si="1160"/>
        <v>9.9656786669842552E+42</v>
      </c>
      <c r="K5310" s="1">
        <f t="shared" si="1161"/>
        <v>1.1091830018322527E+43</v>
      </c>
      <c r="L5310" s="69">
        <f t="shared" si="1169"/>
        <v>1.0063555475765427E-3</v>
      </c>
      <c r="M5310" s="69">
        <f t="shared" si="1170"/>
        <v>-1.0010063555475766</v>
      </c>
      <c r="Q5310" s="88">
        <f t="shared" si="1165"/>
        <v>2.102828311816296E-4</v>
      </c>
      <c r="R5310" s="88">
        <f t="shared" si="1166"/>
        <v>2.3681029449842994E+38</v>
      </c>
      <c r="S5310" s="88">
        <f t="shared" si="1167"/>
        <v>2.0956111247398178E+39</v>
      </c>
      <c r="T5310" s="1">
        <f t="shared" si="1168"/>
        <v>2.3324214192382478E+39</v>
      </c>
      <c r="U5310" s="88">
        <f t="shared" si="1162"/>
        <v>2.3324214192382475E+39</v>
      </c>
      <c r="V5310" s="1">
        <f t="shared" si="1171"/>
        <v>1.5304700156985501E+48</v>
      </c>
      <c r="W5310" s="84"/>
    </row>
    <row r="5311" spans="6:23" x14ac:dyDescent="0.2">
      <c r="F5311" s="44">
        <f t="shared" si="1172"/>
        <v>951.4000000000791</v>
      </c>
      <c r="G5311" s="1">
        <f t="shared" si="1159"/>
        <v>2.3004752023972157E+17</v>
      </c>
      <c r="H5311" s="15">
        <f t="shared" si="1163"/>
        <v>13.031762206678017</v>
      </c>
      <c r="I5311" s="1">
        <f t="shared" si="1164"/>
        <v>1.1254279799053802E+42</v>
      </c>
      <c r="J5311" s="1">
        <f t="shared" si="1160"/>
        <v>9.9664000649433289E+42</v>
      </c>
      <c r="K5311" s="1">
        <f t="shared" si="1161"/>
        <v>1.1091828044848709E+43</v>
      </c>
      <c r="L5311" s="69">
        <f t="shared" si="1169"/>
        <v>8.4628316559948419E-4</v>
      </c>
      <c r="M5311" s="69">
        <f t="shared" si="1170"/>
        <v>-1.0008462831655995</v>
      </c>
      <c r="Q5311" s="88">
        <f t="shared" si="1165"/>
        <v>2.1023862160873819E-4</v>
      </c>
      <c r="R5311" s="88">
        <f t="shared" si="1166"/>
        <v>2.3660842721521382E+38</v>
      </c>
      <c r="S5311" s="88">
        <f t="shared" si="1167"/>
        <v>2.0953222120549243E+39</v>
      </c>
      <c r="T5311" s="1">
        <f t="shared" si="1168"/>
        <v>2.3319306392701381E+39</v>
      </c>
      <c r="U5311" s="88">
        <f t="shared" si="1162"/>
        <v>2.3319306392701381E+39</v>
      </c>
      <c r="V5311" s="1">
        <f t="shared" si="1171"/>
        <v>1.5298263171556697E+48</v>
      </c>
      <c r="W5311" s="84"/>
    </row>
    <row r="5312" spans="6:23" x14ac:dyDescent="0.2">
      <c r="F5312" s="44">
        <f t="shared" si="1172"/>
        <v>951.60000000007915</v>
      </c>
      <c r="G5312" s="1">
        <f t="shared" si="1159"/>
        <v>2.3009588002955546E+17</v>
      </c>
      <c r="H5312" s="15">
        <f t="shared" si="1163"/>
        <v>13.029023290703515</v>
      </c>
      <c r="I5312" s="1">
        <f t="shared" si="1164"/>
        <v>1.1247050876776553E+42</v>
      </c>
      <c r="J5312" s="1">
        <f t="shared" si="1160"/>
        <v>9.9671213571746556E+42</v>
      </c>
      <c r="K5312" s="1">
        <f t="shared" si="1161"/>
        <v>1.109182644485231E+43</v>
      </c>
      <c r="L5312" s="69">
        <f t="shared" si="1169"/>
        <v>6.8626950938746481E-4</v>
      </c>
      <c r="M5312" s="69">
        <f t="shared" si="1170"/>
        <v>-1.0006862695093874</v>
      </c>
      <c r="Q5312" s="88">
        <f t="shared" si="1165"/>
        <v>2.1019443062186838E-4</v>
      </c>
      <c r="R5312" s="88">
        <f t="shared" si="1166"/>
        <v>2.364067455219233E+38</v>
      </c>
      <c r="S5312" s="88">
        <f t="shared" si="1167"/>
        <v>2.0950333986103908E+39</v>
      </c>
      <c r="T5312" s="1">
        <f t="shared" si="1168"/>
        <v>2.3314401441323142E+39</v>
      </c>
      <c r="U5312" s="88">
        <f t="shared" si="1162"/>
        <v>2.3314401441323138E+39</v>
      </c>
      <c r="V5312" s="1">
        <f t="shared" si="1171"/>
        <v>1.5291830760071924E+48</v>
      </c>
      <c r="W5312" s="84"/>
    </row>
    <row r="5313" spans="6:23" x14ac:dyDescent="0.2">
      <c r="F5313" s="44">
        <f t="shared" si="1172"/>
        <v>951.80000000007919</v>
      </c>
      <c r="G5313" s="1">
        <f t="shared" si="1159"/>
        <v>2.3014423981938934E+17</v>
      </c>
      <c r="H5313" s="15">
        <f t="shared" si="1163"/>
        <v>13.026285525775862</v>
      </c>
      <c r="I5313" s="1">
        <f t="shared" si="1164"/>
        <v>1.1239826743225471E+42</v>
      </c>
      <c r="J5313" s="1">
        <f t="shared" si="1160"/>
        <v>9.9678425437167498E+42</v>
      </c>
      <c r="K5313" s="1">
        <f t="shared" si="1161"/>
        <v>1.1091825218039297E+43</v>
      </c>
      <c r="L5313" s="69">
        <f t="shared" si="1169"/>
        <v>5.2631458449742458E-4</v>
      </c>
      <c r="M5313" s="69">
        <f t="shared" si="1170"/>
        <v>-1.0005263145844974</v>
      </c>
      <c r="Q5313" s="88">
        <f t="shared" si="1165"/>
        <v>2.101502582076975E-4</v>
      </c>
      <c r="R5313" s="88">
        <f t="shared" si="1166"/>
        <v>2.3620524922986165E+38</v>
      </c>
      <c r="S5313" s="88">
        <f t="shared" si="1167"/>
        <v>2.0947446843357472E+39</v>
      </c>
      <c r="T5313" s="1">
        <f t="shared" si="1168"/>
        <v>2.3309499335656089E+39</v>
      </c>
      <c r="U5313" s="88">
        <f t="shared" si="1162"/>
        <v>2.3309499335656089E+39</v>
      </c>
      <c r="V5313" s="1">
        <f t="shared" si="1171"/>
        <v>1.5285402917948342E+48</v>
      </c>
      <c r="W5313" s="84"/>
    </row>
    <row r="5314" spans="6:23" x14ac:dyDescent="0.2">
      <c r="F5314" s="44">
        <f t="shared" si="1172"/>
        <v>952.00000000007924</v>
      </c>
      <c r="G5314" s="1">
        <f t="shared" si="1159"/>
        <v>2.301925996092232E+17</v>
      </c>
      <c r="H5314" s="15">
        <f t="shared" si="1163"/>
        <v>13.023548911169607</v>
      </c>
      <c r="I5314" s="1">
        <f t="shared" si="1164"/>
        <v>1.1232607395077552E+42</v>
      </c>
      <c r="J5314" s="1">
        <f t="shared" si="1160"/>
        <v>9.9685636246081216E+42</v>
      </c>
      <c r="K5314" s="1">
        <f t="shared" si="1161"/>
        <v>1.1091824364115876E+43</v>
      </c>
      <c r="L5314" s="69">
        <f t="shared" si="1169"/>
        <v>3.6641838321173722E-4</v>
      </c>
      <c r="M5314" s="69">
        <f t="shared" si="1170"/>
        <v>-1.0003664183832117</v>
      </c>
      <c r="Q5314" s="88">
        <f t="shared" si="1165"/>
        <v>2.1010610435467925E-4</v>
      </c>
      <c r="R5314" s="88">
        <f t="shared" si="1166"/>
        <v>2.3600393815253061E+38</v>
      </c>
      <c r="S5314" s="88">
        <f t="shared" si="1167"/>
        <v>2.0944560691781737E+39</v>
      </c>
      <c r="T5314" s="1">
        <f t="shared" si="1168"/>
        <v>2.3304600073307045E+39</v>
      </c>
      <c r="U5314" s="88">
        <f t="shared" si="1162"/>
        <v>2.3304600073307042E+39</v>
      </c>
      <c r="V5314" s="1">
        <f t="shared" si="1171"/>
        <v>1.5278979640737078E+48</v>
      </c>
      <c r="W5314" s="84"/>
    </row>
    <row r="5315" spans="6:23" x14ac:dyDescent="0.2">
      <c r="F5315" s="44">
        <f t="shared" si="1172"/>
        <v>952.20000000007929</v>
      </c>
      <c r="G5315" s="1">
        <f t="shared" ref="G5315:G5378" si="1173">F5315/4.13566727E-15</f>
        <v>2.3024095939905709E+17</v>
      </c>
      <c r="H5315" s="15">
        <f t="shared" si="1163"/>
        <v>13.020813446159908</v>
      </c>
      <c r="I5315" s="1">
        <f t="shared" si="1164"/>
        <v>1.1225392829012243E+42</v>
      </c>
      <c r="J5315" s="1">
        <f t="shared" ref="J5315:J5378" si="1174" xml:space="preserve"> $B$16 * (F5315/2000)^($B$14+1) * EXP(-$C$14/F5315) * $C$23</f>
        <v>9.9692845998872472E+42</v>
      </c>
      <c r="K5315" s="1">
        <f t="shared" ref="K5315:K5378" si="1175" xml:space="preserve"> (I5315+J5315)</f>
        <v>1.1091823882788472E+43</v>
      </c>
      <c r="L5315" s="69">
        <f t="shared" si="1169"/>
        <v>2.0658090831021279E-4</v>
      </c>
      <c r="M5315" s="69">
        <f t="shared" si="1170"/>
        <v>-1.0002065809083103</v>
      </c>
      <c r="Q5315" s="88">
        <f t="shared" si="1165"/>
        <v>2.1006196905304364E-4</v>
      </c>
      <c r="R5315" s="88">
        <f t="shared" si="1166"/>
        <v>2.3580281210562277E+38</v>
      </c>
      <c r="S5315" s="88">
        <f t="shared" si="1167"/>
        <v>2.0941675531024993E+39</v>
      </c>
      <c r="T5315" s="1">
        <f t="shared" si="1168"/>
        <v>2.3299703652081221E+39</v>
      </c>
      <c r="U5315" s="88">
        <f t="shared" ref="U5315:U5378" si="1176" xml:space="preserve"> K5315 * Q5315</f>
        <v>2.3299703652081224E+39</v>
      </c>
      <c r="V5315" s="1">
        <f t="shared" si="1171"/>
        <v>1.5272560924123049E+48</v>
      </c>
      <c r="W5315" s="84"/>
    </row>
    <row r="5316" spans="6:23" x14ac:dyDescent="0.2">
      <c r="F5316" s="44">
        <f t="shared" si="1172"/>
        <v>952.40000000007933</v>
      </c>
      <c r="G5316" s="1">
        <f t="shared" si="1173"/>
        <v>2.3028931918889098E+17</v>
      </c>
      <c r="H5316" s="15">
        <f t="shared" ref="H5316:H5379" si="1177">2997924580000000000/G5316</f>
        <v>13.018079130022537</v>
      </c>
      <c r="I5316" s="1">
        <f t="shared" ref="I5316:I5379" si="1178" xml:space="preserve"> MAX( 1E-90, (F5316)^(1+$B$4) * EXP(-F5316/$A$6) * EXP(-$C$5/F5316) * $C$23 )</f>
        <v>1.1218183041711456E+42</v>
      </c>
      <c r="J5316" s="1">
        <f t="shared" si="1174"/>
        <v>9.9700054695925858E+42</v>
      </c>
      <c r="K5316" s="1">
        <f t="shared" si="1175"/>
        <v>1.1091823773763731E+43</v>
      </c>
      <c r="L5316" s="69">
        <f t="shared" si="1169"/>
        <v>4.6802158809243733E-5</v>
      </c>
      <c r="M5316" s="69">
        <f t="shared" si="1170"/>
        <v>-1.0000468021588091</v>
      </c>
      <c r="Q5316" s="88">
        <f t="shared" ref="Q5316:Q5379" si="1179" xml:space="preserve"> LN(F5316) - LN(F5315)</f>
        <v>2.1001785228946801E-4</v>
      </c>
      <c r="R5316" s="88">
        <f t="shared" ref="R5316:R5379" si="1180">I5316 * Q5316</f>
        <v>2.3560187090103714E+38</v>
      </c>
      <c r="S5316" s="88">
        <f t="shared" ref="S5316:S5379" si="1181" xml:space="preserve"> J5316*Q5316</f>
        <v>2.0938791360380838E+39</v>
      </c>
      <c r="T5316" s="1">
        <f t="shared" ref="T5316:T5379" si="1182">R5316+S5316</f>
        <v>2.3294810069391209E+39</v>
      </c>
      <c r="U5316" s="88">
        <f t="shared" si="1176"/>
        <v>2.3294810069391209E+39</v>
      </c>
      <c r="V5316" s="1">
        <f t="shared" si="1171"/>
        <v>1.5266146763537483E+48</v>
      </c>
      <c r="W5316" s="84"/>
    </row>
    <row r="5317" spans="6:23" x14ac:dyDescent="0.2">
      <c r="F5317" s="44">
        <f t="shared" si="1172"/>
        <v>952.60000000007938</v>
      </c>
      <c r="G5317" s="1">
        <f t="shared" si="1173"/>
        <v>2.3033767897872483E+17</v>
      </c>
      <c r="H5317" s="15">
        <f t="shared" si="1177"/>
        <v>13.015345962033869</v>
      </c>
      <c r="I5317" s="1">
        <f t="shared" si="1178"/>
        <v>1.1210978029859608E+42</v>
      </c>
      <c r="J5317" s="1">
        <f t="shared" si="1174"/>
        <v>9.9707262337625692E+42</v>
      </c>
      <c r="K5317" s="1">
        <f t="shared" si="1175"/>
        <v>1.109182403674853E+43</v>
      </c>
      <c r="L5317" s="69">
        <f t="shared" ref="L5317:L5380" si="1183">LOG10(K5317/K5316) /LOG10(H5317/H5316)</f>
        <v>-1.129178674014915E-4</v>
      </c>
      <c r="M5317" s="69">
        <f t="shared" ref="M5317:M5380" si="1184" xml:space="preserve"> -(1+L5317)</f>
        <v>-0.99988708213259847</v>
      </c>
      <c r="Q5317" s="88">
        <f t="shared" si="1179"/>
        <v>2.0997375405240604E-4</v>
      </c>
      <c r="R5317" s="88">
        <f t="shared" si="1180"/>
        <v>2.3540111435286689E+38</v>
      </c>
      <c r="S5317" s="88">
        <f t="shared" si="1181"/>
        <v>2.0935908179319344E+39</v>
      </c>
      <c r="T5317" s="1">
        <f t="shared" si="1182"/>
        <v>2.3289919322848013E+39</v>
      </c>
      <c r="U5317" s="88">
        <f t="shared" si="1176"/>
        <v>2.3289919322848013E+39</v>
      </c>
      <c r="V5317" s="1">
        <f t="shared" ref="V5317:V5380" si="1185" xml:space="preserve"> (K5317/(F5317*1.602176487E-12)) * Q5317</f>
        <v>1.5259737154545454E+48</v>
      </c>
      <c r="W5317" s="84"/>
    </row>
    <row r="5318" spans="6:23" x14ac:dyDescent="0.2">
      <c r="F5318" s="44">
        <f t="shared" si="1172"/>
        <v>952.80000000007942</v>
      </c>
      <c r="G5318" s="1">
        <f t="shared" si="1173"/>
        <v>2.3038603876855872E+17</v>
      </c>
      <c r="H5318" s="15">
        <f t="shared" si="1177"/>
        <v>13.012613941470889</v>
      </c>
      <c r="I5318" s="1">
        <f t="shared" si="1178"/>
        <v>1.1203777790143548E+42</v>
      </c>
      <c r="J5318" s="1">
        <f t="shared" si="1174"/>
        <v>9.9714468924356094E+42</v>
      </c>
      <c r="K5318" s="1">
        <f t="shared" si="1175"/>
        <v>1.1091824671449964E+43</v>
      </c>
      <c r="L5318" s="69">
        <f t="shared" si="1183"/>
        <v>-2.725791693266083E-4</v>
      </c>
      <c r="M5318" s="69">
        <f t="shared" si="1184"/>
        <v>-0.99972742083067334</v>
      </c>
      <c r="Q5318" s="88">
        <f t="shared" si="1179"/>
        <v>2.099296743303114E-4</v>
      </c>
      <c r="R5318" s="88">
        <f t="shared" si="1180"/>
        <v>2.352005422754011E+38</v>
      </c>
      <c r="S5318" s="88">
        <f t="shared" si="1181"/>
        <v>2.093302598731003E+39</v>
      </c>
      <c r="T5318" s="1">
        <f t="shared" si="1182"/>
        <v>2.328503141006404E+39</v>
      </c>
      <c r="U5318" s="88">
        <f t="shared" si="1176"/>
        <v>2.3285031410064043E+39</v>
      </c>
      <c r="V5318" s="1">
        <f t="shared" si="1185"/>
        <v>1.5253332092716683E+48</v>
      </c>
      <c r="W5318" s="84"/>
    </row>
    <row r="5319" spans="6:23" x14ac:dyDescent="0.2">
      <c r="F5319" s="44">
        <f t="shared" si="1172"/>
        <v>953.00000000007947</v>
      </c>
      <c r="G5319" s="1">
        <f t="shared" si="1173"/>
        <v>2.3043439855839261E+17</v>
      </c>
      <c r="H5319" s="15">
        <f t="shared" si="1177"/>
        <v>13.009883067611188</v>
      </c>
      <c r="I5319" s="1">
        <f t="shared" si="1178"/>
        <v>1.1196582319252612E+42</v>
      </c>
      <c r="J5319" s="1">
        <f t="shared" si="1174"/>
        <v>9.9721674456501013E+42</v>
      </c>
      <c r="K5319" s="1">
        <f t="shared" si="1175"/>
        <v>1.1091825677575362E+43</v>
      </c>
      <c r="L5319" s="69">
        <f t="shared" si="1183"/>
        <v>-4.3218175185561928E-4</v>
      </c>
      <c r="M5319" s="69">
        <f t="shared" si="1184"/>
        <v>-0.99956781824814434</v>
      </c>
      <c r="Q5319" s="88">
        <f t="shared" si="1179"/>
        <v>2.0988561311163778E-4</v>
      </c>
      <c r="R5319" s="88">
        <f t="shared" si="1180"/>
        <v>2.3500015448312579E+38</v>
      </c>
      <c r="S5319" s="88">
        <f t="shared" si="1181"/>
        <v>2.0930144783821862E+39</v>
      </c>
      <c r="T5319" s="1">
        <f t="shared" si="1182"/>
        <v>2.3280146328653119E+39</v>
      </c>
      <c r="U5319" s="88">
        <f t="shared" si="1176"/>
        <v>2.3280146328653119E+39</v>
      </c>
      <c r="V5319" s="1">
        <f t="shared" si="1185"/>
        <v>1.5246931573625533E+48</v>
      </c>
      <c r="W5319" s="84"/>
    </row>
    <row r="5320" spans="6:23" x14ac:dyDescent="0.2">
      <c r="F5320" s="44">
        <f t="shared" si="1172"/>
        <v>953.20000000007951</v>
      </c>
      <c r="G5320" s="1">
        <f t="shared" si="1173"/>
        <v>2.3048275834822646E+17</v>
      </c>
      <c r="H5320" s="15">
        <f t="shared" si="1177"/>
        <v>13.007153339732966</v>
      </c>
      <c r="I5320" s="1">
        <f t="shared" si="1178"/>
        <v>1.1189391613878595E+42</v>
      </c>
      <c r="J5320" s="1">
        <f t="shared" si="1174"/>
        <v>9.9728878934444085E+42</v>
      </c>
      <c r="K5320" s="1">
        <f t="shared" si="1175"/>
        <v>1.1091827054832268E+43</v>
      </c>
      <c r="L5320" s="69">
        <f t="shared" si="1183"/>
        <v>-5.9172561412823132E-4</v>
      </c>
      <c r="M5320" s="69">
        <f t="shared" si="1184"/>
        <v>-0.99940827438587176</v>
      </c>
      <c r="Q5320" s="88">
        <f t="shared" si="1179"/>
        <v>2.0984157038483886E-4</v>
      </c>
      <c r="R5320" s="88">
        <f t="shared" si="1180"/>
        <v>2.3479995079072307E+38</v>
      </c>
      <c r="S5320" s="88">
        <f t="shared" si="1181"/>
        <v>2.0927264568323222E+39</v>
      </c>
      <c r="T5320" s="1">
        <f t="shared" si="1182"/>
        <v>2.3275264076230452E+39</v>
      </c>
      <c r="U5320" s="88">
        <f t="shared" si="1176"/>
        <v>2.3275264076230455E+39</v>
      </c>
      <c r="V5320" s="1">
        <f t="shared" si="1185"/>
        <v>1.5240535592850982E+48</v>
      </c>
      <c r="W5320" s="84"/>
    </row>
    <row r="5321" spans="6:23" x14ac:dyDescent="0.2">
      <c r="F5321" s="44">
        <f t="shared" si="1172"/>
        <v>953.40000000007956</v>
      </c>
      <c r="G5321" s="1">
        <f t="shared" si="1173"/>
        <v>2.3053111813806035E+17</v>
      </c>
      <c r="H5321" s="15">
        <f t="shared" si="1177"/>
        <v>13.004424757115022</v>
      </c>
      <c r="I5321" s="1">
        <f t="shared" si="1178"/>
        <v>1.1182205670715744E+42</v>
      </c>
      <c r="J5321" s="1">
        <f t="shared" si="1174"/>
        <v>9.9736082358568774E+42</v>
      </c>
      <c r="K5321" s="1">
        <f t="shared" si="1175"/>
        <v>1.1091828802928451E+43</v>
      </c>
      <c r="L5321" s="69">
        <f t="shared" si="1183"/>
        <v>-7.5121075429129044E-4</v>
      </c>
      <c r="M5321" s="69">
        <f t="shared" si="1184"/>
        <v>-0.9992487892457087</v>
      </c>
      <c r="Q5321" s="88">
        <f t="shared" si="1179"/>
        <v>2.0979754613836832E-4</v>
      </c>
      <c r="R5321" s="88">
        <f t="shared" si="1180"/>
        <v>2.3459993101307103E+38</v>
      </c>
      <c r="S5321" s="88">
        <f t="shared" si="1181"/>
        <v>2.0924385340281934E+39</v>
      </c>
      <c r="T5321" s="1">
        <f t="shared" si="1182"/>
        <v>2.3270384650412646E+39</v>
      </c>
      <c r="U5321" s="88">
        <f t="shared" si="1176"/>
        <v>2.3270384650412643E+39</v>
      </c>
      <c r="V5321" s="1">
        <f t="shared" si="1185"/>
        <v>1.523414414597664E+48</v>
      </c>
      <c r="W5321" s="84"/>
    </row>
    <row r="5322" spans="6:23" x14ac:dyDescent="0.2">
      <c r="F5322" s="44">
        <f t="shared" si="1172"/>
        <v>953.6000000000796</v>
      </c>
      <c r="G5322" s="1">
        <f t="shared" si="1173"/>
        <v>2.3057947792789424E+17</v>
      </c>
      <c r="H5322" s="15">
        <f t="shared" si="1177"/>
        <v>13.001697319036767</v>
      </c>
      <c r="I5322" s="1">
        <f t="shared" si="1178"/>
        <v>1.1175024486460777E+42</v>
      </c>
      <c r="J5322" s="1">
        <f t="shared" si="1174"/>
        <v>9.9743284729258347E+42</v>
      </c>
      <c r="K5322" s="1">
        <f t="shared" si="1175"/>
        <v>1.1091830921571913E+43</v>
      </c>
      <c r="L5322" s="69">
        <f t="shared" si="1183"/>
        <v>-9.1063718008506963E-4</v>
      </c>
      <c r="M5322" s="69">
        <f t="shared" si="1184"/>
        <v>-0.99908936281991489</v>
      </c>
      <c r="Q5322" s="88">
        <f t="shared" si="1179"/>
        <v>2.0975354036067984E-4</v>
      </c>
      <c r="R5322" s="88">
        <f t="shared" si="1180"/>
        <v>2.344000949652436E+38</v>
      </c>
      <c r="S5322" s="88">
        <f t="shared" si="1181"/>
        <v>2.0921507099165273E+39</v>
      </c>
      <c r="T5322" s="1">
        <f t="shared" si="1182"/>
        <v>2.3265508048817708E+39</v>
      </c>
      <c r="U5322" s="88">
        <f t="shared" si="1176"/>
        <v>2.3265508048817708E+39</v>
      </c>
      <c r="V5322" s="1">
        <f t="shared" si="1185"/>
        <v>1.5227757228590744E+48</v>
      </c>
      <c r="W5322" s="84"/>
    </row>
    <row r="5323" spans="6:23" x14ac:dyDescent="0.2">
      <c r="F5323" s="44">
        <f t="shared" si="1172"/>
        <v>953.80000000007965</v>
      </c>
      <c r="G5323" s="1">
        <f t="shared" si="1173"/>
        <v>2.306278377177281E+17</v>
      </c>
      <c r="H5323" s="15">
        <f t="shared" si="1177"/>
        <v>12.998971024778216</v>
      </c>
      <c r="I5323" s="1">
        <f t="shared" si="1178"/>
        <v>1.1167848057812863E+42</v>
      </c>
      <c r="J5323" s="1">
        <f t="shared" si="1174"/>
        <v>9.9750486046895749E+42</v>
      </c>
      <c r="K5323" s="1">
        <f t="shared" si="1175"/>
        <v>1.1091833410470861E+43</v>
      </c>
      <c r="L5323" s="69">
        <f t="shared" si="1183"/>
        <v>-1.0700048844994499E-3</v>
      </c>
      <c r="M5323" s="69">
        <f t="shared" si="1184"/>
        <v>-0.99892999511550051</v>
      </c>
      <c r="Q5323" s="88">
        <f t="shared" si="1179"/>
        <v>2.0970955303845074E-4</v>
      </c>
      <c r="R5323" s="88">
        <f t="shared" si="1180"/>
        <v>2.3420044246052656E+38</v>
      </c>
      <c r="S5323" s="88">
        <f t="shared" si="1181"/>
        <v>2.0918629844262723E+39</v>
      </c>
      <c r="T5323" s="1">
        <f t="shared" si="1182"/>
        <v>2.3260634268867989E+39</v>
      </c>
      <c r="U5323" s="88">
        <f t="shared" si="1176"/>
        <v>2.3260634268867989E+39</v>
      </c>
      <c r="V5323" s="1">
        <f t="shared" si="1185"/>
        <v>1.5221374836157183E+48</v>
      </c>
      <c r="W5323" s="84"/>
    </row>
    <row r="5324" spans="6:23" x14ac:dyDescent="0.2">
      <c r="F5324" s="44">
        <f t="shared" si="1172"/>
        <v>954.00000000007969</v>
      </c>
      <c r="G5324" s="1">
        <f t="shared" si="1173"/>
        <v>2.3067619750756198E+17</v>
      </c>
      <c r="H5324" s="15">
        <f t="shared" si="1177"/>
        <v>12.99624587361998</v>
      </c>
      <c r="I5324" s="1">
        <f t="shared" si="1178"/>
        <v>1.1160676381473627E+42</v>
      </c>
      <c r="J5324" s="1">
        <f t="shared" si="1174"/>
        <v>9.9757686311863836E+42</v>
      </c>
      <c r="K5324" s="1">
        <f t="shared" si="1175"/>
        <v>1.1091836269333746E+43</v>
      </c>
      <c r="L5324" s="69">
        <f t="shared" si="1183"/>
        <v>-1.2293138764649879E-3</v>
      </c>
      <c r="M5324" s="69">
        <f t="shared" si="1184"/>
        <v>-0.99877068612353503</v>
      </c>
      <c r="Q5324" s="88">
        <f t="shared" si="1179"/>
        <v>2.0966558416279923E-4</v>
      </c>
      <c r="R5324" s="88">
        <f t="shared" si="1180"/>
        <v>2.3400097331736242E+38</v>
      </c>
      <c r="S5324" s="88">
        <f t="shared" si="1181"/>
        <v>2.0915753575306214E+39</v>
      </c>
      <c r="T5324" s="1">
        <f t="shared" si="1182"/>
        <v>2.3255763308479838E+39</v>
      </c>
      <c r="U5324" s="88">
        <f t="shared" si="1176"/>
        <v>2.3255763308479834E+39</v>
      </c>
      <c r="V5324" s="1">
        <f t="shared" si="1185"/>
        <v>1.5214996964466855E+48</v>
      </c>
      <c r="W5324" s="84"/>
    </row>
    <row r="5325" spans="6:23" x14ac:dyDescent="0.2">
      <c r="F5325" s="44">
        <f t="shared" si="1172"/>
        <v>954.20000000007974</v>
      </c>
      <c r="G5325" s="1">
        <f t="shared" si="1173"/>
        <v>2.3072455729739587E+17</v>
      </c>
      <c r="H5325" s="15">
        <f t="shared" si="1177"/>
        <v>12.993521864843283</v>
      </c>
      <c r="I5325" s="1">
        <f t="shared" si="1178"/>
        <v>1.1153509454147157E+42</v>
      </c>
      <c r="J5325" s="1">
        <f t="shared" si="1174"/>
        <v>9.9764885524545133E+42</v>
      </c>
      <c r="K5325" s="1">
        <f t="shared" si="1175"/>
        <v>1.1091839497869229E+43</v>
      </c>
      <c r="L5325" s="69">
        <f t="shared" si="1183"/>
        <v>-1.388564152284078E-3</v>
      </c>
      <c r="M5325" s="69">
        <f t="shared" si="1184"/>
        <v>-0.99861143584771594</v>
      </c>
      <c r="Q5325" s="88">
        <f t="shared" si="1179"/>
        <v>2.0962163371951448E-4</v>
      </c>
      <c r="R5325" s="88">
        <f t="shared" si="1180"/>
        <v>2.3380168734843774E+38</v>
      </c>
      <c r="S5325" s="88">
        <f t="shared" si="1181"/>
        <v>2.0912878291495491E+39</v>
      </c>
      <c r="T5325" s="1">
        <f t="shared" si="1182"/>
        <v>2.3250895164979869E+39</v>
      </c>
      <c r="U5325" s="88">
        <f t="shared" si="1176"/>
        <v>2.3250895164979869E+39</v>
      </c>
      <c r="V5325" s="1">
        <f t="shared" si="1185"/>
        <v>1.5208623608928442E+48</v>
      </c>
      <c r="W5325" s="84"/>
    </row>
    <row r="5326" spans="6:23" x14ac:dyDescent="0.2">
      <c r="F5326" s="44">
        <f t="shared" si="1172"/>
        <v>954.40000000007979</v>
      </c>
      <c r="G5326" s="1">
        <f t="shared" si="1173"/>
        <v>2.3077291708722973E+17</v>
      </c>
      <c r="H5326" s="15">
        <f t="shared" si="1177"/>
        <v>12.990798997729947</v>
      </c>
      <c r="I5326" s="1">
        <f t="shared" si="1178"/>
        <v>1.1146347272539981E+42</v>
      </c>
      <c r="J5326" s="1">
        <f t="shared" si="1174"/>
        <v>9.9772083685322027E+42</v>
      </c>
      <c r="K5326" s="1">
        <f t="shared" si="1175"/>
        <v>1.10918430957862E+43</v>
      </c>
      <c r="L5326" s="69">
        <f t="shared" si="1183"/>
        <v>-1.5477557157325087E-3</v>
      </c>
      <c r="M5326" s="69">
        <f t="shared" si="1184"/>
        <v>-0.99845224428426749</v>
      </c>
      <c r="Q5326" s="88">
        <f t="shared" si="1179"/>
        <v>2.0957770169971468E-4</v>
      </c>
      <c r="R5326" s="88">
        <f t="shared" si="1180"/>
        <v>2.3360258437258122E+38</v>
      </c>
      <c r="S5326" s="88">
        <f t="shared" si="1181"/>
        <v>2.091000399256139E+39</v>
      </c>
      <c r="T5326" s="1">
        <f t="shared" si="1182"/>
        <v>2.3246029836287202E+39</v>
      </c>
      <c r="U5326" s="88">
        <f t="shared" si="1176"/>
        <v>2.3246029836287202E+39</v>
      </c>
      <c r="V5326" s="1">
        <f t="shared" si="1185"/>
        <v>1.520225476534194E+48</v>
      </c>
      <c r="W5326" s="84"/>
    </row>
    <row r="5327" spans="6:23" x14ac:dyDescent="0.2">
      <c r="F5327" s="44">
        <f t="shared" si="1172"/>
        <v>954.60000000007983</v>
      </c>
      <c r="G5327" s="1">
        <f t="shared" si="1173"/>
        <v>2.3082127687706362E+17</v>
      </c>
      <c r="H5327" s="15">
        <f t="shared" si="1177"/>
        <v>12.988077271562393</v>
      </c>
      <c r="I5327" s="1">
        <f t="shared" si="1178"/>
        <v>1.1139189833361076E+42</v>
      </c>
      <c r="J5327" s="1">
        <f t="shared" si="1174"/>
        <v>9.9779280794576583E+42</v>
      </c>
      <c r="K5327" s="1">
        <f t="shared" si="1175"/>
        <v>1.1091847062793765E+43</v>
      </c>
      <c r="L5327" s="69">
        <f t="shared" si="1183"/>
        <v>-1.7068885653542757E-3</v>
      </c>
      <c r="M5327" s="69">
        <f t="shared" si="1184"/>
        <v>-0.99829311143464572</v>
      </c>
      <c r="Q5327" s="88">
        <f t="shared" si="1179"/>
        <v>2.0953378809007717E-4</v>
      </c>
      <c r="R5327" s="88">
        <f t="shared" si="1180"/>
        <v>2.3340366420386215E+38</v>
      </c>
      <c r="S5327" s="88">
        <f t="shared" si="1181"/>
        <v>2.0907130677791117E+39</v>
      </c>
      <c r="T5327" s="1">
        <f t="shared" si="1182"/>
        <v>2.3241167319829737E+39</v>
      </c>
      <c r="U5327" s="88">
        <f t="shared" si="1176"/>
        <v>2.3241167319829737E+39</v>
      </c>
      <c r="V5327" s="1">
        <f t="shared" si="1185"/>
        <v>1.5195890429189707E+48</v>
      </c>
      <c r="W5327" s="84"/>
    </row>
    <row r="5328" spans="6:23" x14ac:dyDescent="0.2">
      <c r="F5328" s="44">
        <f t="shared" si="1172"/>
        <v>954.80000000007988</v>
      </c>
      <c r="G5328" s="1">
        <f t="shared" si="1173"/>
        <v>2.308696366668975E+17</v>
      </c>
      <c r="H5328" s="15">
        <f t="shared" si="1177"/>
        <v>12.985356685623648</v>
      </c>
      <c r="I5328" s="1">
        <f t="shared" si="1178"/>
        <v>1.1132037133321863E+42</v>
      </c>
      <c r="J5328" s="1">
        <f t="shared" si="1174"/>
        <v>9.9786476852690755E+42</v>
      </c>
      <c r="K5328" s="1">
        <f t="shared" si="1175"/>
        <v>1.1091851398601262E+43</v>
      </c>
      <c r="L5328" s="69">
        <f t="shared" si="1183"/>
        <v>-1.8659627061253263E-3</v>
      </c>
      <c r="M5328" s="69">
        <f t="shared" si="1184"/>
        <v>-0.99813403729387462</v>
      </c>
      <c r="Q5328" s="88">
        <f t="shared" si="1179"/>
        <v>2.0948989287905562E-4</v>
      </c>
      <c r="R5328" s="88">
        <f t="shared" si="1180"/>
        <v>2.3320492665852665E+38</v>
      </c>
      <c r="S5328" s="88">
        <f t="shared" si="1181"/>
        <v>2.0904258346648548E+39</v>
      </c>
      <c r="T5328" s="1">
        <f t="shared" si="1182"/>
        <v>2.3236307613233815E+39</v>
      </c>
      <c r="U5328" s="88">
        <f t="shared" si="1176"/>
        <v>2.3236307613233815E+39</v>
      </c>
      <c r="V5328" s="1">
        <f t="shared" si="1185"/>
        <v>1.5189530596087592E+48</v>
      </c>
      <c r="W5328" s="84"/>
    </row>
    <row r="5329" spans="6:23" x14ac:dyDescent="0.2">
      <c r="F5329" s="44">
        <f t="shared" si="1172"/>
        <v>955.00000000007992</v>
      </c>
      <c r="G5329" s="1">
        <f t="shared" si="1173"/>
        <v>2.3091799645673136E+17</v>
      </c>
      <c r="H5329" s="15">
        <f t="shared" si="1177"/>
        <v>12.98263723919734</v>
      </c>
      <c r="I5329" s="1">
        <f t="shared" si="1178"/>
        <v>1.1124889169136239E+42</v>
      </c>
      <c r="J5329" s="1">
        <f t="shared" si="1174"/>
        <v>9.9793671860046188E+42</v>
      </c>
      <c r="K5329" s="1">
        <f t="shared" si="1175"/>
        <v>1.1091856102918243E+43</v>
      </c>
      <c r="L5329" s="69">
        <f t="shared" si="1183"/>
        <v>-2.0249781367272118E-3</v>
      </c>
      <c r="M5329" s="69">
        <f t="shared" si="1184"/>
        <v>-0.9979750218632728</v>
      </c>
      <c r="Q5329" s="88">
        <f t="shared" si="1179"/>
        <v>2.0944601605510371E-4</v>
      </c>
      <c r="R5329" s="88">
        <f t="shared" si="1180"/>
        <v>2.330063715530158E+38</v>
      </c>
      <c r="S5329" s="88">
        <f t="shared" si="1181"/>
        <v>2.0901386998596985E+39</v>
      </c>
      <c r="T5329" s="1">
        <f t="shared" si="1182"/>
        <v>2.3231450714127143E+39</v>
      </c>
      <c r="U5329" s="88">
        <f t="shared" si="1176"/>
        <v>2.3231450714127143E+39</v>
      </c>
      <c r="V5329" s="1">
        <f t="shared" si="1185"/>
        <v>1.5183175261656015E+48</v>
      </c>
      <c r="W5329" s="84"/>
    </row>
    <row r="5330" spans="6:23" x14ac:dyDescent="0.2">
      <c r="F5330" s="44">
        <f t="shared" si="1172"/>
        <v>955.20000000007997</v>
      </c>
      <c r="G5330" s="1">
        <f t="shared" si="1173"/>
        <v>2.3096635624656525E+17</v>
      </c>
      <c r="H5330" s="15">
        <f t="shared" si="1177"/>
        <v>12.979918931567692</v>
      </c>
      <c r="I5330" s="1">
        <f t="shared" si="1178"/>
        <v>1.1117745937520508E+42</v>
      </c>
      <c r="J5330" s="1">
        <f t="shared" si="1174"/>
        <v>9.9800865817024365E+42</v>
      </c>
      <c r="K5330" s="1">
        <f t="shared" si="1175"/>
        <v>1.1091861175454488E+43</v>
      </c>
      <c r="L5330" s="69">
        <f t="shared" si="1183"/>
        <v>-2.1839348601432437E-3</v>
      </c>
      <c r="M5330" s="69">
        <f t="shared" si="1184"/>
        <v>-0.99781606513985677</v>
      </c>
      <c r="Q5330" s="88">
        <f t="shared" si="1179"/>
        <v>2.0940215760756331E-4</v>
      </c>
      <c r="R5330" s="88">
        <f t="shared" si="1180"/>
        <v>2.3280799870495161E+38</v>
      </c>
      <c r="S5330" s="88">
        <f t="shared" si="1181"/>
        <v>2.0898516633187813E+39</v>
      </c>
      <c r="T5330" s="1">
        <f t="shared" si="1182"/>
        <v>2.3226596620237328E+39</v>
      </c>
      <c r="U5330" s="88">
        <f t="shared" si="1176"/>
        <v>2.3226596620237331E+39</v>
      </c>
      <c r="V5330" s="1">
        <f t="shared" si="1185"/>
        <v>1.5176824421584342E+48</v>
      </c>
      <c r="W5330" s="84"/>
    </row>
    <row r="5331" spans="6:23" x14ac:dyDescent="0.2">
      <c r="F5331" s="44">
        <f t="shared" si="1172"/>
        <v>955.40000000008001</v>
      </c>
      <c r="G5331" s="1">
        <f t="shared" si="1173"/>
        <v>2.3101471603639914E+17</v>
      </c>
      <c r="H5331" s="15">
        <f t="shared" si="1177"/>
        <v>12.977201762019529</v>
      </c>
      <c r="I5331" s="1">
        <f t="shared" si="1178"/>
        <v>1.1110607435193421E+42</v>
      </c>
      <c r="J5331" s="1">
        <f t="shared" si="1174"/>
        <v>9.9808058724006534E+42</v>
      </c>
      <c r="K5331" s="1">
        <f t="shared" si="1175"/>
        <v>1.1091866615919995E+43</v>
      </c>
      <c r="L5331" s="69">
        <f t="shared" si="1183"/>
        <v>-2.3428328773113776E-3</v>
      </c>
      <c r="M5331" s="69">
        <f t="shared" si="1184"/>
        <v>-0.99765716712268859</v>
      </c>
      <c r="Q5331" s="88">
        <f t="shared" si="1179"/>
        <v>2.0935831752399992E-4</v>
      </c>
      <c r="R5331" s="88">
        <f t="shared" si="1180"/>
        <v>2.3260980793017384E+38</v>
      </c>
      <c r="S5331" s="88">
        <f t="shared" si="1181"/>
        <v>2.0895647249794591E+39</v>
      </c>
      <c r="T5331" s="1">
        <f t="shared" si="1182"/>
        <v>2.3221745329096328E+39</v>
      </c>
      <c r="U5331" s="88">
        <f t="shared" si="1176"/>
        <v>2.3221745329096328E+39</v>
      </c>
      <c r="V5331" s="1">
        <f t="shared" si="1185"/>
        <v>1.5170478071437731E+48</v>
      </c>
      <c r="W5331" s="84"/>
    </row>
    <row r="5332" spans="6:23" x14ac:dyDescent="0.2">
      <c r="F5332" s="44">
        <f t="shared" si="1172"/>
        <v>955.60000000008006</v>
      </c>
      <c r="G5332" s="1">
        <f t="shared" si="1173"/>
        <v>2.3106307582623299E+17</v>
      </c>
      <c r="H5332" s="15">
        <f t="shared" si="1177"/>
        <v>12.974485729838278</v>
      </c>
      <c r="I5332" s="1">
        <f t="shared" si="1178"/>
        <v>1.1103473658876189E+42</v>
      </c>
      <c r="J5332" s="1">
        <f t="shared" si="1174"/>
        <v>9.9815250581373673E+42</v>
      </c>
      <c r="K5332" s="1">
        <f t="shared" si="1175"/>
        <v>1.1091872424024986E+43</v>
      </c>
      <c r="L5332" s="69">
        <f t="shared" si="1183"/>
        <v>-2.5016721881738601E-3</v>
      </c>
      <c r="M5332" s="69">
        <f t="shared" si="1184"/>
        <v>-0.99749832781182612</v>
      </c>
      <c r="Q5332" s="88">
        <f t="shared" si="1179"/>
        <v>2.0931449579286721E-4</v>
      </c>
      <c r="R5332" s="88">
        <f t="shared" si="1180"/>
        <v>2.3241179904570519E+38</v>
      </c>
      <c r="S5332" s="88">
        <f t="shared" si="1181"/>
        <v>2.0892778847878926E+39</v>
      </c>
      <c r="T5332" s="1">
        <f t="shared" si="1182"/>
        <v>2.3216896838335977E+39</v>
      </c>
      <c r="U5332" s="88">
        <f t="shared" si="1176"/>
        <v>2.3216896838335977E+39</v>
      </c>
      <c r="V5332" s="1">
        <f t="shared" si="1185"/>
        <v>1.5164136206850291E+48</v>
      </c>
      <c r="W5332" s="84"/>
    </row>
    <row r="5333" spans="6:23" x14ac:dyDescent="0.2">
      <c r="F5333" s="44">
        <f t="shared" si="1172"/>
        <v>955.8000000000801</v>
      </c>
      <c r="G5333" s="1">
        <f t="shared" si="1173"/>
        <v>2.3111143561606688E+17</v>
      </c>
      <c r="H5333" s="15">
        <f t="shared" si="1177"/>
        <v>12.971770834309957</v>
      </c>
      <c r="I5333" s="1">
        <f t="shared" si="1178"/>
        <v>1.1096344605292439E+42</v>
      </c>
      <c r="J5333" s="1">
        <f t="shared" si="1174"/>
        <v>9.982244138950662E+42</v>
      </c>
      <c r="K5333" s="1">
        <f t="shared" si="1175"/>
        <v>1.1091878599479906E+43</v>
      </c>
      <c r="L5333" s="69">
        <f t="shared" si="1183"/>
        <v>-2.66045279697486E-3</v>
      </c>
      <c r="M5333" s="69">
        <f t="shared" si="1184"/>
        <v>-0.99733954720302509</v>
      </c>
      <c r="Q5333" s="88">
        <f t="shared" si="1179"/>
        <v>2.0927069240350704E-4</v>
      </c>
      <c r="R5333" s="88">
        <f t="shared" si="1180"/>
        <v>2.3221397186974687E+38</v>
      </c>
      <c r="S5333" s="88">
        <f t="shared" si="1181"/>
        <v>2.0889911426990549E+39</v>
      </c>
      <c r="T5333" s="1">
        <f t="shared" si="1182"/>
        <v>2.3212051145688018E+39</v>
      </c>
      <c r="U5333" s="88">
        <f t="shared" si="1176"/>
        <v>2.3212051145688018E+39</v>
      </c>
      <c r="V5333" s="1">
        <f t="shared" si="1185"/>
        <v>1.5157798823525023E+48</v>
      </c>
      <c r="W5333" s="84"/>
    </row>
    <row r="5334" spans="6:23" x14ac:dyDescent="0.2">
      <c r="F5334" s="44">
        <f t="shared" si="1172"/>
        <v>956.00000000008015</v>
      </c>
      <c r="G5334" s="1">
        <f t="shared" si="1173"/>
        <v>2.3115979540590077E+17</v>
      </c>
      <c r="H5334" s="15">
        <f t="shared" si="1177"/>
        <v>12.969057074721189</v>
      </c>
      <c r="I5334" s="1">
        <f t="shared" si="1178"/>
        <v>1.1089220271168247E+42</v>
      </c>
      <c r="J5334" s="1">
        <f t="shared" si="1174"/>
        <v>9.9829631148785931E+42</v>
      </c>
      <c r="K5334" s="1">
        <f t="shared" si="1175"/>
        <v>1.1091885141995417E+43</v>
      </c>
      <c r="L5334" s="69">
        <f t="shared" si="1183"/>
        <v>-2.8191747027335001E-3</v>
      </c>
      <c r="M5334" s="69">
        <f t="shared" si="1184"/>
        <v>-0.99718082529726648</v>
      </c>
      <c r="Q5334" s="88">
        <f t="shared" si="1179"/>
        <v>2.0922690734348492E-4</v>
      </c>
      <c r="R5334" s="88">
        <f t="shared" si="1180"/>
        <v>2.3201632621872136E+38</v>
      </c>
      <c r="S5334" s="88">
        <f t="shared" si="1181"/>
        <v>2.0887044986501311E+39</v>
      </c>
      <c r="T5334" s="1">
        <f t="shared" si="1182"/>
        <v>2.3207208248688524E+39</v>
      </c>
      <c r="U5334" s="88">
        <f t="shared" si="1176"/>
        <v>2.3207208248688524E+39</v>
      </c>
      <c r="V5334" s="1">
        <f t="shared" si="1185"/>
        <v>1.5151465917040774E+48</v>
      </c>
      <c r="W5334" s="84"/>
    </row>
    <row r="5335" spans="6:23" x14ac:dyDescent="0.2">
      <c r="F5335" s="44">
        <f t="shared" si="1172"/>
        <v>956.20000000008019</v>
      </c>
      <c r="G5335" s="1">
        <f t="shared" si="1173"/>
        <v>2.3120815519573462E+17</v>
      </c>
      <c r="H5335" s="15">
        <f t="shared" si="1177"/>
        <v>12.966344450359189</v>
      </c>
      <c r="I5335" s="1">
        <f t="shared" si="1178"/>
        <v>1.1082100653232109E+42</v>
      </c>
      <c r="J5335" s="1">
        <f t="shared" si="1174"/>
        <v>9.9836819859592E+42</v>
      </c>
      <c r="K5335" s="1">
        <f t="shared" si="1175"/>
        <v>1.1091892051282412E+43</v>
      </c>
      <c r="L5335" s="69">
        <f t="shared" si="1183"/>
        <v>-2.9778379098348525E-3</v>
      </c>
      <c r="M5335" s="69">
        <f t="shared" si="1184"/>
        <v>-0.99702216209016514</v>
      </c>
      <c r="Q5335" s="88">
        <f t="shared" si="1179"/>
        <v>2.0918314060125454E-4</v>
      </c>
      <c r="R5335" s="88">
        <f t="shared" si="1180"/>
        <v>2.3181886191023071E+38</v>
      </c>
      <c r="S5335" s="88">
        <f t="shared" si="1181"/>
        <v>2.0884179525871154E+39</v>
      </c>
      <c r="T5335" s="1">
        <f t="shared" si="1182"/>
        <v>2.3202368144973462E+39</v>
      </c>
      <c r="U5335" s="88">
        <f t="shared" si="1176"/>
        <v>2.3202368144973462E+39</v>
      </c>
      <c r="V5335" s="1">
        <f t="shared" si="1185"/>
        <v>1.5145137483045303E+48</v>
      </c>
      <c r="W5335" s="84"/>
    </row>
    <row r="5336" spans="6:23" x14ac:dyDescent="0.2">
      <c r="F5336" s="44">
        <f t="shared" si="1172"/>
        <v>956.40000000008024</v>
      </c>
      <c r="G5336" s="1">
        <f t="shared" si="1173"/>
        <v>2.3125651498556851E+17</v>
      </c>
      <c r="H5336" s="15">
        <f t="shared" si="1177"/>
        <v>12.96363296051177</v>
      </c>
      <c r="I5336" s="1">
        <f t="shared" si="1178"/>
        <v>1.1074985748214964E+42</v>
      </c>
      <c r="J5336" s="1">
        <f t="shared" si="1174"/>
        <v>9.98440075223049E+42</v>
      </c>
      <c r="K5336" s="1">
        <f t="shared" si="1175"/>
        <v>1.1091899327051986E+43</v>
      </c>
      <c r="L5336" s="69">
        <f t="shared" si="1183"/>
        <v>-3.1364424142378998E-3</v>
      </c>
      <c r="M5336" s="69">
        <f t="shared" si="1184"/>
        <v>-0.99686355758576206</v>
      </c>
      <c r="Q5336" s="88">
        <f t="shared" si="1179"/>
        <v>2.0913939216704591E-4</v>
      </c>
      <c r="R5336" s="88">
        <f t="shared" si="1180"/>
        <v>2.3162157876403737E+38</v>
      </c>
      <c r="S5336" s="88">
        <f t="shared" si="1181"/>
        <v>2.0881315044736808E+39</v>
      </c>
      <c r="T5336" s="1">
        <f t="shared" si="1182"/>
        <v>2.3197530832377181E+39</v>
      </c>
      <c r="U5336" s="88">
        <f t="shared" si="1176"/>
        <v>2.3197530832377181E+39</v>
      </c>
      <c r="V5336" s="1">
        <f t="shared" si="1185"/>
        <v>1.5138813517319462E+48</v>
      </c>
      <c r="W5336" s="84"/>
    </row>
    <row r="5337" spans="6:23" x14ac:dyDescent="0.2">
      <c r="F5337" s="44">
        <f t="shared" si="1172"/>
        <v>956.60000000008029</v>
      </c>
      <c r="G5337" s="1">
        <f t="shared" si="1173"/>
        <v>2.313048747754024E+17</v>
      </c>
      <c r="H5337" s="15">
        <f t="shared" si="1177"/>
        <v>12.960922604467338</v>
      </c>
      <c r="I5337" s="1">
        <f t="shared" si="1178"/>
        <v>1.1067875552850184E+42</v>
      </c>
      <c r="J5337" s="1">
        <f t="shared" si="1174"/>
        <v>9.9851194137304615E+42</v>
      </c>
      <c r="K5337" s="1">
        <f t="shared" si="1175"/>
        <v>1.109190696901548E+43</v>
      </c>
      <c r="L5337" s="69">
        <f t="shared" si="1183"/>
        <v>-3.2949882257702488E-3</v>
      </c>
      <c r="M5337" s="69">
        <f t="shared" si="1184"/>
        <v>-0.99670501177422977</v>
      </c>
      <c r="Q5337" s="88">
        <f t="shared" si="1179"/>
        <v>2.090956620266482E-4</v>
      </c>
      <c r="R5337" s="88">
        <f t="shared" si="1180"/>
        <v>2.3142447659517642E+38</v>
      </c>
      <c r="S5337" s="88">
        <f t="shared" si="1181"/>
        <v>2.0878451542291082E+39</v>
      </c>
      <c r="T5337" s="1">
        <f t="shared" si="1182"/>
        <v>2.3192696308242845E+39</v>
      </c>
      <c r="U5337" s="88">
        <f t="shared" si="1176"/>
        <v>2.3192696308242845E+39</v>
      </c>
      <c r="V5337" s="1">
        <f t="shared" si="1185"/>
        <v>1.5132494015327164E+48</v>
      </c>
      <c r="W5337" s="84"/>
    </row>
    <row r="5338" spans="6:23" x14ac:dyDescent="0.2">
      <c r="F5338" s="44">
        <f t="shared" si="1172"/>
        <v>956.80000000008033</v>
      </c>
      <c r="G5338" s="1">
        <f t="shared" si="1173"/>
        <v>2.3135323456523626E+17</v>
      </c>
      <c r="H5338" s="15">
        <f t="shared" si="1177"/>
        <v>12.9582133815149</v>
      </c>
      <c r="I5338" s="1">
        <f t="shared" si="1178"/>
        <v>1.1060770063873542E+42</v>
      </c>
      <c r="J5338" s="1">
        <f t="shared" si="1174"/>
        <v>9.9858379704970773E+42</v>
      </c>
      <c r="K5338" s="1">
        <f t="shared" si="1175"/>
        <v>1.1091914976884431E+43</v>
      </c>
      <c r="L5338" s="69">
        <f t="shared" si="1183"/>
        <v>-3.4534753373461837E-3</v>
      </c>
      <c r="M5338" s="69">
        <f t="shared" si="1184"/>
        <v>-0.99654652466265381</v>
      </c>
      <c r="Q5338" s="88">
        <f t="shared" si="1179"/>
        <v>2.0905195017117961E-4</v>
      </c>
      <c r="R5338" s="88">
        <f t="shared" si="1180"/>
        <v>2.3122755522477668E+38</v>
      </c>
      <c r="S5338" s="88">
        <f t="shared" si="1181"/>
        <v>2.0875589018258284E+39</v>
      </c>
      <c r="T5338" s="1">
        <f t="shared" si="1182"/>
        <v>2.318786457050605E+39</v>
      </c>
      <c r="U5338" s="88">
        <f t="shared" si="1176"/>
        <v>2.318786457050605E+39</v>
      </c>
      <c r="V5338" s="1">
        <f t="shared" si="1185"/>
        <v>1.5126178972922565E+48</v>
      </c>
      <c r="W5338" s="84"/>
    </row>
    <row r="5339" spans="6:23" x14ac:dyDescent="0.2">
      <c r="F5339" s="44">
        <f t="shared" si="1172"/>
        <v>957.00000000008038</v>
      </c>
      <c r="G5339" s="1">
        <f t="shared" si="1173"/>
        <v>2.3140159435507014E+17</v>
      </c>
      <c r="H5339" s="15">
        <f t="shared" si="1177"/>
        <v>12.95550529094405</v>
      </c>
      <c r="I5339" s="1">
        <f t="shared" si="1178"/>
        <v>1.1053669278023279E+42</v>
      </c>
      <c r="J5339" s="1">
        <f t="shared" si="1174"/>
        <v>9.9865564225682951E+42</v>
      </c>
      <c r="K5339" s="1">
        <f t="shared" si="1175"/>
        <v>1.1091923350370622E+43</v>
      </c>
      <c r="L5339" s="69">
        <f t="shared" si="1183"/>
        <v>-3.6119037599820301E-3</v>
      </c>
      <c r="M5339" s="69">
        <f t="shared" si="1184"/>
        <v>-0.99638809624001801</v>
      </c>
      <c r="Q5339" s="88">
        <f t="shared" si="1179"/>
        <v>2.090082565864293E-4</v>
      </c>
      <c r="R5339" s="88">
        <f t="shared" si="1180"/>
        <v>2.3103081446826203E+38</v>
      </c>
      <c r="S5339" s="88">
        <f t="shared" si="1181"/>
        <v>2.0872727471830078E+39</v>
      </c>
      <c r="T5339" s="1">
        <f t="shared" si="1182"/>
        <v>2.3183035616512697E+39</v>
      </c>
      <c r="U5339" s="88">
        <f t="shared" si="1176"/>
        <v>2.3183035616512697E+39</v>
      </c>
      <c r="V5339" s="1">
        <f t="shared" si="1185"/>
        <v>1.5119868385578694E+48</v>
      </c>
      <c r="W5339" s="84"/>
    </row>
    <row r="5340" spans="6:23" x14ac:dyDescent="0.2">
      <c r="F5340" s="44">
        <f t="shared" si="1172"/>
        <v>957.20000000008042</v>
      </c>
      <c r="G5340" s="1">
        <f t="shared" si="1173"/>
        <v>2.3144995414490403E+17</v>
      </c>
      <c r="H5340" s="15">
        <f t="shared" si="1177"/>
        <v>12.95279833204498</v>
      </c>
      <c r="I5340" s="1">
        <f t="shared" si="1178"/>
        <v>1.1046573192040016E+42</v>
      </c>
      <c r="J5340" s="1">
        <f t="shared" si="1174"/>
        <v>9.9872747699820281E+42</v>
      </c>
      <c r="K5340" s="1">
        <f t="shared" si="1175"/>
        <v>1.109193208918603E+43</v>
      </c>
      <c r="L5340" s="69">
        <f t="shared" si="1183"/>
        <v>-3.7702734856641367E-3</v>
      </c>
      <c r="M5340" s="69">
        <f t="shared" si="1184"/>
        <v>-0.99622972651433583</v>
      </c>
      <c r="Q5340" s="88">
        <f t="shared" si="1179"/>
        <v>2.0896458126440365E-4</v>
      </c>
      <c r="R5340" s="88">
        <f t="shared" si="1180"/>
        <v>2.3083425414812289E+38</v>
      </c>
      <c r="S5340" s="88">
        <f t="shared" si="1181"/>
        <v>2.0869866902818379E+39</v>
      </c>
      <c r="T5340" s="1">
        <f t="shared" si="1182"/>
        <v>2.3178209444299607E+39</v>
      </c>
      <c r="U5340" s="88">
        <f t="shared" si="1176"/>
        <v>2.3178209444299607E+39</v>
      </c>
      <c r="V5340" s="1">
        <f t="shared" si="1185"/>
        <v>1.5113562249222881E+48</v>
      </c>
      <c r="W5340" s="84"/>
    </row>
    <row r="5341" spans="6:23" x14ac:dyDescent="0.2">
      <c r="F5341" s="44">
        <f t="shared" si="1172"/>
        <v>957.40000000008047</v>
      </c>
      <c r="G5341" s="1">
        <f t="shared" si="1173"/>
        <v>2.3149831393473789E+17</v>
      </c>
      <c r="H5341" s="15">
        <f t="shared" si="1177"/>
        <v>12.950092504108477</v>
      </c>
      <c r="I5341" s="1">
        <f t="shared" si="1178"/>
        <v>1.1039481802666824E+42</v>
      </c>
      <c r="J5341" s="1">
        <f t="shared" si="1174"/>
        <v>9.9879930127761905E+42</v>
      </c>
      <c r="K5341" s="1">
        <f t="shared" si="1175"/>
        <v>1.1091941193042873E+43</v>
      </c>
      <c r="L5341" s="69">
        <f t="shared" si="1183"/>
        <v>-3.928584523430062E-3</v>
      </c>
      <c r="M5341" s="69">
        <f t="shared" si="1184"/>
        <v>-0.99607141547656997</v>
      </c>
      <c r="Q5341" s="88">
        <f t="shared" si="1179"/>
        <v>2.0892092419000363E-4</v>
      </c>
      <c r="R5341" s="88">
        <f t="shared" si="1180"/>
        <v>2.3063787407918802E+38</v>
      </c>
      <c r="S5341" s="88">
        <f t="shared" si="1181"/>
        <v>2.0867007310325006E+39</v>
      </c>
      <c r="T5341" s="1">
        <f t="shared" si="1182"/>
        <v>2.3173386051116886E+39</v>
      </c>
      <c r="U5341" s="88">
        <f t="shared" si="1176"/>
        <v>2.3173386051116886E+39</v>
      </c>
      <c r="V5341" s="1">
        <f t="shared" si="1185"/>
        <v>1.5107260559272987E+48</v>
      </c>
      <c r="W5341" s="84"/>
    </row>
    <row r="5342" spans="6:23" x14ac:dyDescent="0.2">
      <c r="F5342" s="44">
        <f t="shared" si="1172"/>
        <v>957.60000000008051</v>
      </c>
      <c r="G5342" s="1">
        <f t="shared" si="1173"/>
        <v>2.3154667372457178E+17</v>
      </c>
      <c r="H5342" s="15">
        <f t="shared" si="1177"/>
        <v>12.947387806425914</v>
      </c>
      <c r="I5342" s="1">
        <f t="shared" si="1178"/>
        <v>1.1032395106649179E+42</v>
      </c>
      <c r="J5342" s="1">
        <f t="shared" si="1174"/>
        <v>9.988711150988661E+42</v>
      </c>
      <c r="K5342" s="1">
        <f t="shared" si="1175"/>
        <v>1.1091950661653579E+43</v>
      </c>
      <c r="L5342" s="69">
        <f t="shared" si="1183"/>
        <v>-4.0868368706879123E-3</v>
      </c>
      <c r="M5342" s="69">
        <f t="shared" si="1184"/>
        <v>-0.99591316312931211</v>
      </c>
      <c r="Q5342" s="88">
        <f t="shared" si="1179"/>
        <v>2.0887728535523564E-4</v>
      </c>
      <c r="R5342" s="88">
        <f t="shared" si="1180"/>
        <v>2.304416740843266E+38</v>
      </c>
      <c r="S5342" s="88">
        <f t="shared" si="1181"/>
        <v>2.0864148694160827E+39</v>
      </c>
      <c r="T5342" s="1">
        <f t="shared" si="1182"/>
        <v>2.3168565435004093E+39</v>
      </c>
      <c r="U5342" s="88">
        <f t="shared" si="1176"/>
        <v>2.3168565435004093E+39</v>
      </c>
      <c r="V5342" s="1">
        <f t="shared" si="1185"/>
        <v>1.510096331166526E+48</v>
      </c>
      <c r="W5342" s="84"/>
    </row>
    <row r="5343" spans="6:23" x14ac:dyDescent="0.2">
      <c r="F5343" s="44">
        <f t="shared" si="1172"/>
        <v>957.80000000008056</v>
      </c>
      <c r="G5343" s="1">
        <f t="shared" si="1173"/>
        <v>2.3159503351440566E+17</v>
      </c>
      <c r="H5343" s="15">
        <f t="shared" si="1177"/>
        <v>12.944684238289261</v>
      </c>
      <c r="I5343" s="1">
        <f t="shared" si="1178"/>
        <v>1.1025313100734983E+42</v>
      </c>
      <c r="J5343" s="1">
        <f t="shared" si="1174"/>
        <v>9.9894291846572995E+42</v>
      </c>
      <c r="K5343" s="1">
        <f t="shared" si="1175"/>
        <v>1.1091960494730798E+43</v>
      </c>
      <c r="L5343" s="69">
        <f t="shared" si="1183"/>
        <v>-4.2450305323750081E-3</v>
      </c>
      <c r="M5343" s="69">
        <f t="shared" si="1184"/>
        <v>-0.99575496946762498</v>
      </c>
      <c r="Q5343" s="88">
        <f t="shared" si="1179"/>
        <v>2.0883366474588883E-4</v>
      </c>
      <c r="R5343" s="88">
        <f t="shared" si="1180"/>
        <v>2.3024565397973455E+38</v>
      </c>
      <c r="S5343" s="88">
        <f t="shared" si="1181"/>
        <v>2.0861291053515201E+39</v>
      </c>
      <c r="T5343" s="1">
        <f t="shared" si="1182"/>
        <v>2.3163747593312546E+39</v>
      </c>
      <c r="U5343" s="88">
        <f t="shared" si="1176"/>
        <v>2.3163747593312546E+39</v>
      </c>
      <c r="V5343" s="1">
        <f t="shared" si="1185"/>
        <v>1.509467050189084E+48</v>
      </c>
      <c r="W5343" s="84"/>
    </row>
    <row r="5344" spans="6:23" x14ac:dyDescent="0.2">
      <c r="F5344" s="44">
        <f t="shared" si="1172"/>
        <v>958.0000000000806</v>
      </c>
      <c r="G5344" s="1">
        <f t="shared" si="1173"/>
        <v>2.3164339330423952E+17</v>
      </c>
      <c r="H5344" s="15">
        <f t="shared" si="1177"/>
        <v>12.94198179899108</v>
      </c>
      <c r="I5344" s="1">
        <f t="shared" si="1178"/>
        <v>1.101823578167455E+42</v>
      </c>
      <c r="J5344" s="1">
        <f t="shared" si="1174"/>
        <v>9.9901471138199435E+42</v>
      </c>
      <c r="K5344" s="1">
        <f t="shared" si="1175"/>
        <v>1.1091970691987399E+43</v>
      </c>
      <c r="L5344" s="69">
        <f t="shared" si="1183"/>
        <v>-4.4031655081617268E-3</v>
      </c>
      <c r="M5344" s="69">
        <f t="shared" si="1184"/>
        <v>-0.99559683449183822</v>
      </c>
      <c r="Q5344" s="88">
        <f t="shared" si="1179"/>
        <v>2.0879006235130504E-4</v>
      </c>
      <c r="R5344" s="88">
        <f t="shared" si="1180"/>
        <v>2.3004981358572097E+38</v>
      </c>
      <c r="S5344" s="88">
        <f t="shared" si="1181"/>
        <v>2.085843438793176E+39</v>
      </c>
      <c r="T5344" s="1">
        <f t="shared" si="1182"/>
        <v>2.315893252378897E+39</v>
      </c>
      <c r="U5344" s="88">
        <f t="shared" si="1176"/>
        <v>2.3158932523788973E+39</v>
      </c>
      <c r="V5344" s="1">
        <f t="shared" si="1185"/>
        <v>1.5088382125702248E+48</v>
      </c>
      <c r="W5344" s="84"/>
    </row>
    <row r="5345" spans="6:23" x14ac:dyDescent="0.2">
      <c r="F5345" s="44">
        <f t="shared" si="1172"/>
        <v>958.20000000008065</v>
      </c>
      <c r="G5345" s="1">
        <f t="shared" si="1173"/>
        <v>2.3169175309407341E+17</v>
      </c>
      <c r="H5345" s="15">
        <f t="shared" si="1177"/>
        <v>12.939280487824519</v>
      </c>
      <c r="I5345" s="1">
        <f t="shared" si="1178"/>
        <v>1.1011163146220603E+42</v>
      </c>
      <c r="J5345" s="1">
        <f t="shared" si="1174"/>
        <v>9.9908649385144134E+42</v>
      </c>
      <c r="K5345" s="1">
        <f t="shared" si="1175"/>
        <v>1.1091981253136474E+43</v>
      </c>
      <c r="L5345" s="69">
        <f t="shared" si="1183"/>
        <v>-4.5612418009784994E-3</v>
      </c>
      <c r="M5345" s="69">
        <f t="shared" si="1184"/>
        <v>-0.9954387581990215</v>
      </c>
      <c r="Q5345" s="88">
        <f t="shared" si="1179"/>
        <v>2.0874647816082614E-4</v>
      </c>
      <c r="R5345" s="88">
        <f t="shared" si="1180"/>
        <v>2.298541527227833E+38</v>
      </c>
      <c r="S5345" s="88">
        <f t="shared" si="1181"/>
        <v>2.0855578696953626E+39</v>
      </c>
      <c r="T5345" s="1">
        <f t="shared" si="1182"/>
        <v>2.3154120224181458E+39</v>
      </c>
      <c r="U5345" s="88">
        <f t="shared" si="1176"/>
        <v>2.3154120224181458E+39</v>
      </c>
      <c r="V5345" s="1">
        <f t="shared" si="1185"/>
        <v>1.5082098178856436E+48</v>
      </c>
      <c r="W5345" s="84"/>
    </row>
    <row r="5346" spans="6:23" x14ac:dyDescent="0.2">
      <c r="F5346" s="44">
        <f t="shared" si="1172"/>
        <v>958.40000000008069</v>
      </c>
      <c r="G5346" s="1">
        <f t="shared" si="1173"/>
        <v>2.317401128839073E+17</v>
      </c>
      <c r="H5346" s="15">
        <f t="shared" si="1177"/>
        <v>12.936580304083318</v>
      </c>
      <c r="I5346" s="1">
        <f t="shared" si="1178"/>
        <v>1.1004095191128279E+42</v>
      </c>
      <c r="J5346" s="1">
        <f t="shared" si="1174"/>
        <v>9.9915826587784998E+42</v>
      </c>
      <c r="K5346" s="1">
        <f t="shared" si="1175"/>
        <v>1.1091992177891328E+43</v>
      </c>
      <c r="L5346" s="69">
        <f t="shared" si="1183"/>
        <v>-4.7192594106364762E-3</v>
      </c>
      <c r="M5346" s="69">
        <f t="shared" si="1184"/>
        <v>-0.99528074058936356</v>
      </c>
      <c r="Q5346" s="88">
        <f t="shared" si="1179"/>
        <v>2.08702912163794E-4</v>
      </c>
      <c r="R5346" s="88">
        <f t="shared" si="1180"/>
        <v>2.2965867121160731E+38</v>
      </c>
      <c r="S5346" s="88">
        <f t="shared" si="1181"/>
        <v>2.0852723980123366E+39</v>
      </c>
      <c r="T5346" s="1">
        <f t="shared" si="1182"/>
        <v>2.3149310692239439E+39</v>
      </c>
      <c r="U5346" s="88">
        <f t="shared" si="1176"/>
        <v>2.3149310692239439E+39</v>
      </c>
      <c r="V5346" s="1">
        <f t="shared" si="1185"/>
        <v>1.5075818657114789E+48</v>
      </c>
      <c r="W5346" s="84"/>
    </row>
    <row r="5347" spans="6:23" x14ac:dyDescent="0.2">
      <c r="F5347" s="44">
        <f t="shared" si="1172"/>
        <v>958.60000000008074</v>
      </c>
      <c r="G5347" s="1">
        <f t="shared" si="1173"/>
        <v>2.3178847267374115E+17</v>
      </c>
      <c r="H5347" s="15">
        <f t="shared" si="1177"/>
        <v>12.933881247061812</v>
      </c>
      <c r="I5347" s="1">
        <f t="shared" si="1178"/>
        <v>1.0997031913155136E+42</v>
      </c>
      <c r="J5347" s="1">
        <f t="shared" si="1174"/>
        <v>9.9923002746499772E+42</v>
      </c>
      <c r="K5347" s="1">
        <f t="shared" si="1175"/>
        <v>1.1092003465965491E+43</v>
      </c>
      <c r="L5347" s="69">
        <f t="shared" si="1183"/>
        <v>-4.8772183423356546E-3</v>
      </c>
      <c r="M5347" s="69">
        <f t="shared" si="1184"/>
        <v>-0.99512278165766432</v>
      </c>
      <c r="Q5347" s="88">
        <f t="shared" si="1179"/>
        <v>2.0865936434599774E-4</v>
      </c>
      <c r="R5347" s="88">
        <f t="shared" si="1180"/>
        <v>2.2946336886916021E+38</v>
      </c>
      <c r="S5347" s="88">
        <f t="shared" si="1181"/>
        <v>2.0849870236628028E+39</v>
      </c>
      <c r="T5347" s="1">
        <f t="shared" si="1182"/>
        <v>2.314450392531963E+39</v>
      </c>
      <c r="U5347" s="88">
        <f t="shared" si="1176"/>
        <v>2.3144503925319633E+39</v>
      </c>
      <c r="V5347" s="1">
        <f t="shared" si="1185"/>
        <v>1.5069543555986512E+48</v>
      </c>
      <c r="W5347" s="84"/>
    </row>
    <row r="5348" spans="6:23" x14ac:dyDescent="0.2">
      <c r="F5348" s="44">
        <f t="shared" si="1172"/>
        <v>958.80000000008079</v>
      </c>
      <c r="G5348" s="1">
        <f t="shared" si="1173"/>
        <v>2.3183683246357504E+17</v>
      </c>
      <c r="H5348" s="15">
        <f t="shared" si="1177"/>
        <v>12.931183316054915</v>
      </c>
      <c r="I5348" s="1">
        <f t="shared" si="1178"/>
        <v>1.0989973309061114E+42</v>
      </c>
      <c r="J5348" s="1">
        <f t="shared" si="1174"/>
        <v>9.9930177861665953E+42</v>
      </c>
      <c r="K5348" s="1">
        <f t="shared" si="1175"/>
        <v>1.1092015117072707E+43</v>
      </c>
      <c r="L5348" s="69">
        <f t="shared" si="1183"/>
        <v>-5.0351185949360257E-3</v>
      </c>
      <c r="M5348" s="69">
        <f t="shared" si="1184"/>
        <v>-0.99496488140506401</v>
      </c>
      <c r="Q5348" s="88">
        <f t="shared" si="1179"/>
        <v>2.086158346985556E-4</v>
      </c>
      <c r="R5348" s="88">
        <f t="shared" si="1180"/>
        <v>2.2926824551846314E+38</v>
      </c>
      <c r="S5348" s="88">
        <f t="shared" si="1181"/>
        <v>2.0847017466186565E+39</v>
      </c>
      <c r="T5348" s="1">
        <f t="shared" si="1182"/>
        <v>2.3139699921371196E+39</v>
      </c>
      <c r="U5348" s="88">
        <f t="shared" si="1176"/>
        <v>2.3139699921371196E+39</v>
      </c>
      <c r="V5348" s="1">
        <f t="shared" si="1185"/>
        <v>1.5063272871370226E+48</v>
      </c>
      <c r="W5348" s="84"/>
    </row>
    <row r="5349" spans="6:23" x14ac:dyDescent="0.2">
      <c r="F5349" s="44">
        <f t="shared" si="1172"/>
        <v>959.00000000008083</v>
      </c>
      <c r="G5349" s="1">
        <f t="shared" si="1173"/>
        <v>2.3188519225340893E+17</v>
      </c>
      <c r="H5349" s="15">
        <f t="shared" si="1177"/>
        <v>12.928486510358136</v>
      </c>
      <c r="I5349" s="1">
        <f t="shared" si="1178"/>
        <v>1.098291937560858E+42</v>
      </c>
      <c r="J5349" s="1">
        <f t="shared" si="1174"/>
        <v>9.9937351933660866E+42</v>
      </c>
      <c r="K5349" s="1">
        <f t="shared" si="1175"/>
        <v>1.1092027130926944E+43</v>
      </c>
      <c r="L5349" s="69">
        <f t="shared" si="1183"/>
        <v>-5.1929601727157106E-3</v>
      </c>
      <c r="M5349" s="69">
        <f t="shared" si="1184"/>
        <v>-0.99480703982728425</v>
      </c>
      <c r="Q5349" s="88">
        <f t="shared" si="1179"/>
        <v>2.0857232320903307E-4</v>
      </c>
      <c r="R5349" s="88">
        <f t="shared" si="1180"/>
        <v>2.2907330097881842E+38</v>
      </c>
      <c r="S5349" s="88">
        <f t="shared" si="1181"/>
        <v>2.0844165668162399E+39</v>
      </c>
      <c r="T5349" s="1">
        <f t="shared" si="1182"/>
        <v>2.3134898677950582E+39</v>
      </c>
      <c r="U5349" s="88">
        <f t="shared" si="1176"/>
        <v>2.3134898677950585E+39</v>
      </c>
      <c r="V5349" s="1">
        <f t="shared" si="1185"/>
        <v>1.5057006598912386E+48</v>
      </c>
      <c r="W5349" s="84"/>
    </row>
    <row r="5350" spans="6:23" x14ac:dyDescent="0.2">
      <c r="F5350" s="44">
        <f t="shared" si="1172"/>
        <v>959.20000000008088</v>
      </c>
      <c r="G5350" s="1">
        <f t="shared" si="1173"/>
        <v>2.3193355204324278E+17</v>
      </c>
      <c r="H5350" s="15">
        <f t="shared" si="1177"/>
        <v>12.925790829267569</v>
      </c>
      <c r="I5350" s="1">
        <f t="shared" si="1178"/>
        <v>1.0975870109562308E+42</v>
      </c>
      <c r="J5350" s="1">
        <f t="shared" si="1174"/>
        <v>9.9944524962861549E+42</v>
      </c>
      <c r="K5350" s="1">
        <f t="shared" si="1175"/>
        <v>1.1092039507242386E+43</v>
      </c>
      <c r="L5350" s="69">
        <f t="shared" si="1183"/>
        <v>-5.3507430757413149E-3</v>
      </c>
      <c r="M5350" s="69">
        <f t="shared" si="1184"/>
        <v>-0.99464925692425865</v>
      </c>
      <c r="Q5350" s="88">
        <f t="shared" si="1179"/>
        <v>2.0852882986588384E-4</v>
      </c>
      <c r="R5350" s="88">
        <f t="shared" si="1180"/>
        <v>2.2887853507069584E+38</v>
      </c>
      <c r="S5350" s="88">
        <f t="shared" si="1181"/>
        <v>2.0841314842007136E+39</v>
      </c>
      <c r="T5350" s="1">
        <f t="shared" si="1182"/>
        <v>2.3130100192714094E+39</v>
      </c>
      <c r="U5350" s="88">
        <f t="shared" si="1176"/>
        <v>2.3130100192714094E+39</v>
      </c>
      <c r="V5350" s="1">
        <f t="shared" si="1185"/>
        <v>1.5050744734328054E+48</v>
      </c>
      <c r="W5350" s="84"/>
    </row>
    <row r="5351" spans="6:23" x14ac:dyDescent="0.2">
      <c r="F5351" s="44">
        <f t="shared" si="1172"/>
        <v>959.40000000008092</v>
      </c>
      <c r="G5351" s="1">
        <f t="shared" si="1173"/>
        <v>2.3198191183307667E+17</v>
      </c>
      <c r="H5351" s="15">
        <f t="shared" si="1177"/>
        <v>12.923096272079896</v>
      </c>
      <c r="I5351" s="1">
        <f t="shared" si="1178"/>
        <v>1.0968825507689452E+42</v>
      </c>
      <c r="J5351" s="1">
        <f t="shared" si="1174"/>
        <v>9.9951696949644906E+42</v>
      </c>
      <c r="K5351" s="1">
        <f t="shared" si="1175"/>
        <v>1.1092052245733436E+43</v>
      </c>
      <c r="L5351" s="69">
        <f t="shared" si="1183"/>
        <v>-5.5084673094747925E-3</v>
      </c>
      <c r="M5351" s="69">
        <f t="shared" si="1184"/>
        <v>-0.99449153269052526</v>
      </c>
      <c r="Q5351" s="88">
        <f t="shared" si="1179"/>
        <v>2.0848535465933793E-4</v>
      </c>
      <c r="R5351" s="88">
        <f t="shared" si="1180"/>
        <v>2.2868394761670277E+38</v>
      </c>
      <c r="S5351" s="88">
        <f t="shared" si="1181"/>
        <v>2.0838464987349383E+39</v>
      </c>
      <c r="T5351" s="1">
        <f t="shared" si="1182"/>
        <v>2.3125304463516411E+39</v>
      </c>
      <c r="U5351" s="88">
        <f t="shared" si="1176"/>
        <v>2.3125304463516411E+39</v>
      </c>
      <c r="V5351" s="1">
        <f t="shared" si="1185"/>
        <v>1.5044487273464912E+48</v>
      </c>
      <c r="W5351" s="84"/>
    </row>
    <row r="5352" spans="6:23" x14ac:dyDescent="0.2">
      <c r="F5352" s="44">
        <f t="shared" si="1172"/>
        <v>959.60000000008097</v>
      </c>
      <c r="G5352" s="1">
        <f t="shared" si="1173"/>
        <v>2.3203027162291056E+17</v>
      </c>
      <c r="H5352" s="15">
        <f t="shared" si="1177"/>
        <v>12.920402838092382</v>
      </c>
      <c r="I5352" s="1">
        <f t="shared" si="1178"/>
        <v>1.0961785566759577E+42</v>
      </c>
      <c r="J5352" s="1">
        <f t="shared" si="1174"/>
        <v>9.9958867894387494E+42</v>
      </c>
      <c r="K5352" s="1">
        <f t="shared" si="1175"/>
        <v>1.1092065346114707E+43</v>
      </c>
      <c r="L5352" s="69">
        <f t="shared" si="1183"/>
        <v>-5.66613286772973E-3</v>
      </c>
      <c r="M5352" s="69">
        <f t="shared" si="1184"/>
        <v>-0.99433386713227023</v>
      </c>
      <c r="Q5352" s="88">
        <f t="shared" si="1179"/>
        <v>2.0844189757607268E-4</v>
      </c>
      <c r="R5352" s="88">
        <f t="shared" si="1180"/>
        <v>2.2848953843573716E+38</v>
      </c>
      <c r="S5352" s="88">
        <f t="shared" si="1181"/>
        <v>2.0835616103462097E+39</v>
      </c>
      <c r="T5352" s="1">
        <f t="shared" si="1182"/>
        <v>2.3120511487819467E+39</v>
      </c>
      <c r="U5352" s="88">
        <f t="shared" si="1176"/>
        <v>2.3120511487819467E+39</v>
      </c>
      <c r="V5352" s="1">
        <f t="shared" si="1185"/>
        <v>1.5038234211918663E+48</v>
      </c>
      <c r="W5352" s="84"/>
    </row>
    <row r="5353" spans="6:23" x14ac:dyDescent="0.2">
      <c r="F5353" s="44">
        <f t="shared" si="1172"/>
        <v>959.80000000008101</v>
      </c>
      <c r="G5353" s="1">
        <f t="shared" si="1173"/>
        <v>2.3207863141274442E+17</v>
      </c>
      <c r="H5353" s="15">
        <f t="shared" si="1177"/>
        <v>12.917710526602887</v>
      </c>
      <c r="I5353" s="1">
        <f t="shared" si="1178"/>
        <v>1.095475028354465E+42</v>
      </c>
      <c r="J5353" s="1">
        <f t="shared" si="1174"/>
        <v>9.9966037797465857E+42</v>
      </c>
      <c r="K5353" s="1">
        <f t="shared" si="1175"/>
        <v>1.1092078808101051E+43</v>
      </c>
      <c r="L5353" s="69">
        <f t="shared" si="1183"/>
        <v>-5.8237397656983403E-3</v>
      </c>
      <c r="M5353" s="69">
        <f t="shared" si="1184"/>
        <v>-0.99417626023430161</v>
      </c>
      <c r="Q5353" s="88">
        <f t="shared" si="1179"/>
        <v>2.0839845860542994E-4</v>
      </c>
      <c r="R5353" s="88">
        <f t="shared" si="1180"/>
        <v>2.2829530734981016E+38</v>
      </c>
      <c r="S5353" s="88">
        <f t="shared" si="1181"/>
        <v>2.0832768189884034E+39</v>
      </c>
      <c r="T5353" s="1">
        <f t="shared" si="1182"/>
        <v>2.3115721263382137E+39</v>
      </c>
      <c r="U5353" s="88">
        <f t="shared" si="1176"/>
        <v>2.3115721263382134E+39</v>
      </c>
      <c r="V5353" s="1">
        <f t="shared" si="1185"/>
        <v>1.5031985545481766E+48</v>
      </c>
      <c r="W5353" s="84"/>
    </row>
    <row r="5354" spans="6:23" x14ac:dyDescent="0.2">
      <c r="F5354" s="44">
        <f t="shared" si="1172"/>
        <v>960.00000000008106</v>
      </c>
      <c r="G5354" s="1">
        <f t="shared" si="1173"/>
        <v>2.321269912025783E+17</v>
      </c>
      <c r="H5354" s="15">
        <f t="shared" si="1177"/>
        <v>12.915019336909843</v>
      </c>
      <c r="I5354" s="1">
        <f t="shared" si="1178"/>
        <v>1.0947719654819028E+42</v>
      </c>
      <c r="J5354" s="1">
        <f t="shared" si="1174"/>
        <v>9.9973206659256093E+42</v>
      </c>
      <c r="K5354" s="1">
        <f t="shared" si="1175"/>
        <v>1.1092092631407513E+43</v>
      </c>
      <c r="L5354" s="69">
        <f t="shared" si="1183"/>
        <v>-5.9812879919801448E-3</v>
      </c>
      <c r="M5354" s="69">
        <f t="shared" si="1184"/>
        <v>-0.99401871200801983</v>
      </c>
      <c r="Q5354" s="88">
        <f t="shared" si="1179"/>
        <v>2.0835503773675157E-4</v>
      </c>
      <c r="R5354" s="88">
        <f t="shared" si="1180"/>
        <v>2.2810125418111956E+38</v>
      </c>
      <c r="S5354" s="88">
        <f t="shared" si="1181"/>
        <v>2.0829921246153367E+39</v>
      </c>
      <c r="T5354" s="1">
        <f t="shared" si="1182"/>
        <v>2.3110933787964561E+39</v>
      </c>
      <c r="U5354" s="88">
        <f t="shared" si="1176"/>
        <v>2.3110933787964564E+39</v>
      </c>
      <c r="V5354" s="1">
        <f t="shared" si="1185"/>
        <v>1.5025741269951026E+48</v>
      </c>
      <c r="W5354" s="84"/>
    </row>
    <row r="5355" spans="6:23" x14ac:dyDescent="0.2">
      <c r="F5355" s="44">
        <f t="shared" si="1172"/>
        <v>960.2000000000811</v>
      </c>
      <c r="G5355" s="1">
        <f t="shared" si="1173"/>
        <v>2.3217535099241219E+17</v>
      </c>
      <c r="H5355" s="15">
        <f t="shared" si="1177"/>
        <v>12.912329268312277</v>
      </c>
      <c r="I5355" s="1">
        <f t="shared" si="1178"/>
        <v>1.0940693677359462E+42</v>
      </c>
      <c r="J5355" s="1">
        <f t="shared" si="1174"/>
        <v>9.9980374480134264E+42</v>
      </c>
      <c r="K5355" s="1">
        <f t="shared" si="1175"/>
        <v>1.1092106815749373E+43</v>
      </c>
      <c r="L5355" s="69">
        <f t="shared" si="1183"/>
        <v>-6.1387775576516633E-3</v>
      </c>
      <c r="M5355" s="69">
        <f t="shared" si="1184"/>
        <v>-0.99386122244234831</v>
      </c>
      <c r="Q5355" s="88">
        <f t="shared" si="1179"/>
        <v>2.0831163495849125E-4</v>
      </c>
      <c r="R5355" s="88">
        <f t="shared" si="1180"/>
        <v>2.2790737875107775E+38</v>
      </c>
      <c r="S5355" s="88">
        <f t="shared" si="1181"/>
        <v>2.0827075271718985E+39</v>
      </c>
      <c r="T5355" s="1">
        <f t="shared" si="1182"/>
        <v>2.3106149059229764E+39</v>
      </c>
      <c r="U5355" s="88">
        <f t="shared" si="1176"/>
        <v>2.3106149059229761E+39</v>
      </c>
      <c r="V5355" s="1">
        <f t="shared" si="1185"/>
        <v>1.5019501381063603E+48</v>
      </c>
      <c r="W5355" s="84"/>
    </row>
    <row r="5356" spans="6:23" x14ac:dyDescent="0.2">
      <c r="F5356" s="44">
        <f t="shared" si="1172"/>
        <v>960.40000000008115</v>
      </c>
      <c r="G5356" s="1">
        <f t="shared" si="1173"/>
        <v>2.3222371078224605E+17</v>
      </c>
      <c r="H5356" s="15">
        <f t="shared" si="1177"/>
        <v>12.909640320109798</v>
      </c>
      <c r="I5356" s="1">
        <f t="shared" si="1178"/>
        <v>1.0933672347945089E+42</v>
      </c>
      <c r="J5356" s="1">
        <f t="shared" si="1174"/>
        <v>9.9987541260476084E+42</v>
      </c>
      <c r="K5356" s="1">
        <f t="shared" si="1175"/>
        <v>1.1092121360842118E+43</v>
      </c>
      <c r="L5356" s="69">
        <f t="shared" si="1183"/>
        <v>-6.2962084599787324E-3</v>
      </c>
      <c r="M5356" s="69">
        <f t="shared" si="1184"/>
        <v>-0.99370379154002131</v>
      </c>
      <c r="Q5356" s="88">
        <f t="shared" si="1179"/>
        <v>2.0826825025821449E-4</v>
      </c>
      <c r="R5356" s="88">
        <f t="shared" si="1180"/>
        <v>2.2771368088031473E+38</v>
      </c>
      <c r="S5356" s="88">
        <f t="shared" si="1181"/>
        <v>2.0824230265940381E+39</v>
      </c>
      <c r="T5356" s="1">
        <f t="shared" si="1182"/>
        <v>2.3101367074743529E+39</v>
      </c>
      <c r="U5356" s="88">
        <f t="shared" si="1176"/>
        <v>2.3101367074743529E+39</v>
      </c>
      <c r="V5356" s="1">
        <f t="shared" si="1185"/>
        <v>1.5013265874497036E+48</v>
      </c>
      <c r="W5356" s="84"/>
    </row>
    <row r="5357" spans="6:23" x14ac:dyDescent="0.2">
      <c r="F5357" s="44">
        <f t="shared" si="1172"/>
        <v>960.6000000000812</v>
      </c>
      <c r="G5357" s="1">
        <f t="shared" si="1173"/>
        <v>2.3227207057207994E+17</v>
      </c>
      <c r="H5357" s="15">
        <f t="shared" si="1177"/>
        <v>12.906952491602592</v>
      </c>
      <c r="I5357" s="1">
        <f t="shared" si="1178"/>
        <v>1.0926655663357459E+42</v>
      </c>
      <c r="J5357" s="1">
        <f t="shared" si="1174"/>
        <v>9.999470700065717E+42</v>
      </c>
      <c r="K5357" s="1">
        <f t="shared" si="1175"/>
        <v>1.1092136266401463E+43</v>
      </c>
      <c r="L5357" s="69">
        <f t="shared" si="1183"/>
        <v>-6.453580705879482E-3</v>
      </c>
      <c r="M5357" s="69">
        <f t="shared" si="1184"/>
        <v>-0.99354641929412046</v>
      </c>
      <c r="Q5357" s="88">
        <f t="shared" si="1179"/>
        <v>2.0822488362526315E-4</v>
      </c>
      <c r="R5357" s="88">
        <f t="shared" si="1180"/>
        <v>2.2752016039159296E+38</v>
      </c>
      <c r="S5357" s="88">
        <f t="shared" si="1181"/>
        <v>2.0821386228354125E+39</v>
      </c>
      <c r="T5357" s="1">
        <f t="shared" si="1182"/>
        <v>2.3096587832270055E+39</v>
      </c>
      <c r="U5357" s="88">
        <f t="shared" si="1176"/>
        <v>2.3096587832270055E+39</v>
      </c>
      <c r="V5357" s="1">
        <f t="shared" si="1185"/>
        <v>1.5007034746061359E+48</v>
      </c>
      <c r="W5357" s="84"/>
    </row>
    <row r="5358" spans="6:23" x14ac:dyDescent="0.2">
      <c r="F5358" s="44">
        <f t="shared" si="1172"/>
        <v>960.80000000008124</v>
      </c>
      <c r="G5358" s="1">
        <f t="shared" si="1173"/>
        <v>2.3232043036191382E+17</v>
      </c>
      <c r="H5358" s="15">
        <f t="shared" si="1177"/>
        <v>12.904265782091432</v>
      </c>
      <c r="I5358" s="1">
        <f t="shared" si="1178"/>
        <v>1.0919643620380474E+42</v>
      </c>
      <c r="J5358" s="1">
        <f t="shared" si="1174"/>
        <v>1.000018717010528E+43</v>
      </c>
      <c r="K5358" s="1">
        <f t="shared" si="1175"/>
        <v>1.1092151532143328E+43</v>
      </c>
      <c r="L5358" s="69">
        <f t="shared" si="1183"/>
        <v>-6.6108942917000278E-3</v>
      </c>
      <c r="M5358" s="69">
        <f t="shared" si="1184"/>
        <v>-0.99338910570829997</v>
      </c>
      <c r="Q5358" s="88">
        <f t="shared" si="1179"/>
        <v>2.0818153504986725E-4</v>
      </c>
      <c r="R5358" s="88">
        <f t="shared" si="1180"/>
        <v>2.273268171088297E+38</v>
      </c>
      <c r="S5358" s="88">
        <f t="shared" si="1181"/>
        <v>2.0818543158585053E+39</v>
      </c>
      <c r="T5358" s="1">
        <f t="shared" si="1182"/>
        <v>2.3091811329673349E+39</v>
      </c>
      <c r="U5358" s="88">
        <f t="shared" si="1176"/>
        <v>2.3091811329673349E+39</v>
      </c>
      <c r="V5358" s="1">
        <f t="shared" si="1185"/>
        <v>1.5000807991634949E+48</v>
      </c>
      <c r="W5358" s="84"/>
    </row>
    <row r="5359" spans="6:23" x14ac:dyDescent="0.2">
      <c r="F5359" s="44">
        <f t="shared" si="1172"/>
        <v>961.00000000008129</v>
      </c>
      <c r="G5359" s="1">
        <f t="shared" si="1173"/>
        <v>2.3236879015174768E+17</v>
      </c>
      <c r="H5359" s="15">
        <f t="shared" si="1177"/>
        <v>12.901580190877679</v>
      </c>
      <c r="I5359" s="1">
        <f t="shared" si="1178"/>
        <v>1.0912636215800451E+42</v>
      </c>
      <c r="J5359" s="1">
        <f t="shared" si="1174"/>
        <v>1.0000903536203817E+43</v>
      </c>
      <c r="K5359" s="1">
        <f t="shared" si="1175"/>
        <v>1.1092167157783861E+43</v>
      </c>
      <c r="L5359" s="69">
        <f t="shared" si="1183"/>
        <v>-6.7681492245137307E-3</v>
      </c>
      <c r="M5359" s="69">
        <f t="shared" si="1184"/>
        <v>-0.99323185077548626</v>
      </c>
      <c r="Q5359" s="88">
        <f t="shared" si="1179"/>
        <v>2.0813820451870413E-4</v>
      </c>
      <c r="R5359" s="88">
        <f t="shared" si="1180"/>
        <v>2.2713365085224919E+38</v>
      </c>
      <c r="S5359" s="88">
        <f t="shared" si="1181"/>
        <v>2.0815701055902213E+39</v>
      </c>
      <c r="T5359" s="1">
        <f t="shared" si="1182"/>
        <v>2.3087037564424705E+39</v>
      </c>
      <c r="U5359" s="88">
        <f t="shared" si="1176"/>
        <v>2.3087037564424705E+39</v>
      </c>
      <c r="V5359" s="1">
        <f t="shared" si="1185"/>
        <v>1.4994585606844542E+48</v>
      </c>
      <c r="W5359" s="84"/>
    </row>
    <row r="5360" spans="6:23" x14ac:dyDescent="0.2">
      <c r="F5360" s="44">
        <f t="shared" ref="F5360:F5423" si="1186">F5359+0.2</f>
        <v>961.20000000008133</v>
      </c>
      <c r="G5360" s="1">
        <f t="shared" si="1173"/>
        <v>2.3241714994158157E+17</v>
      </c>
      <c r="H5360" s="15">
        <f t="shared" si="1177"/>
        <v>12.898895717263262</v>
      </c>
      <c r="I5360" s="1">
        <f t="shared" si="1178"/>
        <v>1.0905633446406075E+42</v>
      </c>
      <c r="J5360" s="1">
        <f t="shared" si="1174"/>
        <v>1.0001619798398814E+43</v>
      </c>
      <c r="K5360" s="1">
        <f t="shared" si="1175"/>
        <v>1.1092183143039422E+43</v>
      </c>
      <c r="L5360" s="69">
        <f t="shared" si="1183"/>
        <v>-6.9253455050224079E-3</v>
      </c>
      <c r="M5360" s="69">
        <f t="shared" si="1184"/>
        <v>-0.99307465449497756</v>
      </c>
      <c r="Q5360" s="88">
        <f t="shared" si="1179"/>
        <v>2.0809489202111564E-4</v>
      </c>
      <c r="R5360" s="88">
        <f t="shared" si="1180"/>
        <v>2.2694066144517394E+38</v>
      </c>
      <c r="S5360" s="88">
        <f t="shared" si="1181"/>
        <v>2.0812859919840535E+39</v>
      </c>
      <c r="T5360" s="1">
        <f t="shared" si="1182"/>
        <v>2.3082266534292275E+39</v>
      </c>
      <c r="U5360" s="88">
        <f t="shared" si="1176"/>
        <v>2.3082266534292275E+39</v>
      </c>
      <c r="V5360" s="1">
        <f t="shared" si="1185"/>
        <v>1.49883675875133E+48</v>
      </c>
      <c r="W5360" s="84"/>
    </row>
    <row r="5361" spans="6:23" x14ac:dyDescent="0.2">
      <c r="F5361" s="44">
        <f t="shared" si="1186"/>
        <v>961.40000000008138</v>
      </c>
      <c r="G5361" s="1">
        <f t="shared" si="1173"/>
        <v>2.3246550973141546E+17</v>
      </c>
      <c r="H5361" s="15">
        <f t="shared" si="1177"/>
        <v>12.896212360550704</v>
      </c>
      <c r="I5361" s="1">
        <f t="shared" si="1178"/>
        <v>1.0898635308988418E+42</v>
      </c>
      <c r="J5361" s="1">
        <f t="shared" si="1174"/>
        <v>1.0002335956727741E+43</v>
      </c>
      <c r="K5361" s="1">
        <f t="shared" si="1175"/>
        <v>1.1092199487626583E+43</v>
      </c>
      <c r="L5361" s="69">
        <f t="shared" si="1183"/>
        <v>-7.0824831340582156E-3</v>
      </c>
      <c r="M5361" s="69">
        <f t="shared" si="1184"/>
        <v>-0.99291751686594176</v>
      </c>
      <c r="Q5361" s="88">
        <f t="shared" si="1179"/>
        <v>2.0805159754733182E-4</v>
      </c>
      <c r="R5361" s="88">
        <f t="shared" si="1180"/>
        <v>2.2674784871207986E+38</v>
      </c>
      <c r="S5361" s="88">
        <f t="shared" si="1181"/>
        <v>2.0810019750023261E+39</v>
      </c>
      <c r="T5361" s="1">
        <f t="shared" si="1182"/>
        <v>2.307749823714406E+39</v>
      </c>
      <c r="U5361" s="88">
        <f t="shared" si="1176"/>
        <v>2.307749823714406E+39</v>
      </c>
      <c r="V5361" s="1">
        <f t="shared" si="1185"/>
        <v>1.4982153929532651E+48</v>
      </c>
      <c r="W5361" s="84"/>
    </row>
    <row r="5362" spans="6:23" x14ac:dyDescent="0.2">
      <c r="F5362" s="44">
        <f t="shared" si="1186"/>
        <v>961.60000000008142</v>
      </c>
      <c r="G5362" s="1">
        <f t="shared" si="1173"/>
        <v>2.3251386952124931E+17</v>
      </c>
      <c r="H5362" s="15">
        <f t="shared" si="1177"/>
        <v>12.893530120043103</v>
      </c>
      <c r="I5362" s="1">
        <f t="shared" si="1178"/>
        <v>1.0891641800340937E+42</v>
      </c>
      <c r="J5362" s="1">
        <f t="shared" si="1174"/>
        <v>1.000305201122805E+43</v>
      </c>
      <c r="K5362" s="1">
        <f t="shared" si="1175"/>
        <v>1.1092216191262144E+43</v>
      </c>
      <c r="L5362" s="69">
        <f t="shared" si="1183"/>
        <v>-7.2395621167336659E-3</v>
      </c>
      <c r="M5362" s="69">
        <f t="shared" si="1184"/>
        <v>-0.99276043788326629</v>
      </c>
      <c r="Q5362" s="88">
        <f t="shared" si="1179"/>
        <v>2.0800832108225364E-4</v>
      </c>
      <c r="R5362" s="88">
        <f t="shared" si="1180"/>
        <v>2.2655521247182129E+38</v>
      </c>
      <c r="S5362" s="88">
        <f t="shared" si="1181"/>
        <v>2.0807180545540075E+39</v>
      </c>
      <c r="T5362" s="1">
        <f t="shared" si="1182"/>
        <v>2.3072732670258289E+39</v>
      </c>
      <c r="U5362" s="88">
        <f t="shared" si="1176"/>
        <v>2.3072732670258286E+39</v>
      </c>
      <c r="V5362" s="1">
        <f t="shared" si="1185"/>
        <v>1.4975944628414656E+48</v>
      </c>
      <c r="W5362" s="84"/>
    </row>
    <row r="5363" spans="6:23" x14ac:dyDescent="0.2">
      <c r="F5363" s="44">
        <f t="shared" si="1186"/>
        <v>961.80000000008147</v>
      </c>
      <c r="G5363" s="1">
        <f t="shared" si="1173"/>
        <v>2.325622293110832E+17</v>
      </c>
      <c r="H5363" s="15">
        <f t="shared" si="1177"/>
        <v>12.890848995044133</v>
      </c>
      <c r="I5363" s="1">
        <f t="shared" si="1178"/>
        <v>1.0884652917259456E+42</v>
      </c>
      <c r="J5363" s="1">
        <f t="shared" si="1174"/>
        <v>1.000376796193716E+43</v>
      </c>
      <c r="K5363" s="1">
        <f t="shared" si="1175"/>
        <v>1.1092233253663105E+43</v>
      </c>
      <c r="L5363" s="69">
        <f t="shared" si="1183"/>
        <v>-7.3965824507740566E-3</v>
      </c>
      <c r="M5363" s="69">
        <f t="shared" si="1184"/>
        <v>-0.99260341754922599</v>
      </c>
      <c r="Q5363" s="88">
        <f t="shared" si="1179"/>
        <v>2.0796506261966385E-4</v>
      </c>
      <c r="R5363" s="88">
        <f t="shared" si="1180"/>
        <v>2.2636275255311696E+38</v>
      </c>
      <c r="S5363" s="88">
        <f t="shared" si="1181"/>
        <v>2.0804342306368486E+39</v>
      </c>
      <c r="T5363" s="1">
        <f t="shared" si="1182"/>
        <v>2.3067969831899656E+39</v>
      </c>
      <c r="U5363" s="88">
        <f t="shared" si="1176"/>
        <v>2.3067969831899653E+39</v>
      </c>
      <c r="V5363" s="1">
        <f t="shared" si="1185"/>
        <v>1.4969739680315268E+48</v>
      </c>
      <c r="W5363" s="84"/>
    </row>
    <row r="5364" spans="6:23" x14ac:dyDescent="0.2">
      <c r="F5364" s="44">
        <f t="shared" si="1186"/>
        <v>962.00000000008151</v>
      </c>
      <c r="G5364" s="1">
        <f t="shared" si="1173"/>
        <v>2.3261058910091709E+17</v>
      </c>
      <c r="H5364" s="15">
        <f t="shared" si="1177"/>
        <v>12.888168984858051</v>
      </c>
      <c r="I5364" s="1">
        <f t="shared" si="1178"/>
        <v>1.0877668656542188E+42</v>
      </c>
      <c r="J5364" s="1">
        <f t="shared" si="1174"/>
        <v>1.0004483808892481E+43</v>
      </c>
      <c r="K5364" s="1">
        <f t="shared" si="1175"/>
        <v>1.1092250674546701E+43</v>
      </c>
      <c r="L5364" s="69">
        <f t="shared" si="1183"/>
        <v>-7.5535441457223393E-3</v>
      </c>
      <c r="M5364" s="69">
        <f t="shared" si="1184"/>
        <v>-0.99244645585427771</v>
      </c>
      <c r="Q5364" s="88">
        <f t="shared" si="1179"/>
        <v>2.0792182214357524E-4</v>
      </c>
      <c r="R5364" s="88">
        <f t="shared" si="1180"/>
        <v>2.2617046877423081E+38</v>
      </c>
      <c r="S5364" s="88">
        <f t="shared" si="1181"/>
        <v>2.0801505031508206E+39</v>
      </c>
      <c r="T5364" s="1">
        <f t="shared" si="1182"/>
        <v>2.3063209719250515E+39</v>
      </c>
      <c r="U5364" s="88">
        <f t="shared" si="1176"/>
        <v>2.3063209719250515E+39</v>
      </c>
      <c r="V5364" s="1">
        <f t="shared" si="1185"/>
        <v>1.49635390806914E+48</v>
      </c>
      <c r="W5364" s="84"/>
    </row>
    <row r="5365" spans="6:23" x14ac:dyDescent="0.2">
      <c r="F5365" s="44">
        <f t="shared" si="1186"/>
        <v>962.20000000008156</v>
      </c>
      <c r="G5365" s="1">
        <f t="shared" si="1173"/>
        <v>2.3265894889075094E+17</v>
      </c>
      <c r="H5365" s="15">
        <f t="shared" si="1177"/>
        <v>12.885490088789696</v>
      </c>
      <c r="I5365" s="1">
        <f t="shared" si="1178"/>
        <v>1.0870689014989703E+42</v>
      </c>
      <c r="J5365" s="1">
        <f t="shared" si="1174"/>
        <v>1.0005199552131394E+43</v>
      </c>
      <c r="K5365" s="1">
        <f t="shared" si="1175"/>
        <v>1.1092268453630365E+43</v>
      </c>
      <c r="L5365" s="69">
        <f t="shared" si="1183"/>
        <v>-7.7104471962321352E-3</v>
      </c>
      <c r="M5365" s="69">
        <f t="shared" si="1184"/>
        <v>-0.99228955280376785</v>
      </c>
      <c r="Q5365" s="88">
        <f t="shared" si="1179"/>
        <v>2.0787859964688238E-4</v>
      </c>
      <c r="R5365" s="88">
        <f t="shared" si="1180"/>
        <v>2.2597836096328065E+38</v>
      </c>
      <c r="S5365" s="88">
        <f t="shared" si="1181"/>
        <v>2.0798668720846891E+39</v>
      </c>
      <c r="T5365" s="1">
        <f t="shared" si="1182"/>
        <v>2.3058452330479698E+39</v>
      </c>
      <c r="U5365" s="88">
        <f t="shared" si="1176"/>
        <v>2.3058452330479698E+39</v>
      </c>
      <c r="V5365" s="1">
        <f t="shared" si="1185"/>
        <v>1.4957342825643639E+48</v>
      </c>
      <c r="W5365" s="84"/>
    </row>
    <row r="5366" spans="6:23" x14ac:dyDescent="0.2">
      <c r="F5366" s="44">
        <f t="shared" si="1186"/>
        <v>962.4000000000816</v>
      </c>
      <c r="G5366" s="1">
        <f t="shared" si="1173"/>
        <v>2.3270730868058483E+17</v>
      </c>
      <c r="H5366" s="15">
        <f t="shared" si="1177"/>
        <v>12.882812306144478</v>
      </c>
      <c r="I5366" s="1">
        <f t="shared" si="1178"/>
        <v>1.0863713989404959E+42</v>
      </c>
      <c r="J5366" s="1">
        <f t="shared" si="1174"/>
        <v>1.0005915191691261E+43</v>
      </c>
      <c r="K5366" s="1">
        <f t="shared" si="1175"/>
        <v>1.1092286590631756E+43</v>
      </c>
      <c r="L5366" s="69">
        <f t="shared" si="1183"/>
        <v>-7.8672916098289011E-3</v>
      </c>
      <c r="M5366" s="69">
        <f t="shared" si="1184"/>
        <v>-0.99213270839017109</v>
      </c>
      <c r="Q5366" s="88">
        <f t="shared" si="1179"/>
        <v>2.0783539511626259E-4</v>
      </c>
      <c r="R5366" s="88">
        <f t="shared" si="1180"/>
        <v>2.2578642894180487E+38</v>
      </c>
      <c r="S5366" s="88">
        <f t="shared" si="1181"/>
        <v>2.0795833373649676E+39</v>
      </c>
      <c r="T5366" s="1">
        <f t="shared" si="1182"/>
        <v>2.3053697663067724E+39</v>
      </c>
      <c r="U5366" s="88">
        <f t="shared" si="1176"/>
        <v>2.3053697663067724E+39</v>
      </c>
      <c r="V5366" s="1">
        <f t="shared" si="1185"/>
        <v>1.4951150910829429E+48</v>
      </c>
      <c r="W5366" s="84"/>
    </row>
    <row r="5367" spans="6:23" x14ac:dyDescent="0.2">
      <c r="F5367" s="44">
        <f t="shared" si="1186"/>
        <v>962.60000000008165</v>
      </c>
      <c r="G5367" s="1">
        <f t="shared" si="1173"/>
        <v>2.3275566847041872E+17</v>
      </c>
      <c r="H5367" s="15">
        <f t="shared" si="1177"/>
        <v>12.880135636228387</v>
      </c>
      <c r="I5367" s="1">
        <f t="shared" si="1178"/>
        <v>1.0856743576593274E+42</v>
      </c>
      <c r="J5367" s="1">
        <f t="shared" si="1174"/>
        <v>1.0006630727609424E+43</v>
      </c>
      <c r="K5367" s="1">
        <f t="shared" si="1175"/>
        <v>1.1092305085268752E+43</v>
      </c>
      <c r="L5367" s="69">
        <f t="shared" si="1183"/>
        <v>-8.0240773887778841E-3</v>
      </c>
      <c r="M5367" s="69">
        <f t="shared" si="1184"/>
        <v>-0.99197592261122214</v>
      </c>
      <c r="Q5367" s="88">
        <f t="shared" si="1179"/>
        <v>2.0779220854016955E-4</v>
      </c>
      <c r="R5367" s="88">
        <f t="shared" si="1180"/>
        <v>2.2559467253346158E+38</v>
      </c>
      <c r="S5367" s="88">
        <f t="shared" si="1181"/>
        <v>2.079299898935886E+39</v>
      </c>
      <c r="T5367" s="1">
        <f t="shared" si="1182"/>
        <v>2.3048945714693477E+39</v>
      </c>
      <c r="U5367" s="88">
        <f t="shared" si="1176"/>
        <v>2.3048945714693477E+39</v>
      </c>
      <c r="V5367" s="1">
        <f t="shared" si="1185"/>
        <v>1.4944963332038432E+48</v>
      </c>
      <c r="W5367" s="84"/>
    </row>
    <row r="5368" spans="6:23" x14ac:dyDescent="0.2">
      <c r="F5368" s="44">
        <f t="shared" si="1186"/>
        <v>962.8000000000817</v>
      </c>
      <c r="G5368" s="1">
        <f t="shared" si="1173"/>
        <v>2.3280402826025258E+17</v>
      </c>
      <c r="H5368" s="15">
        <f t="shared" si="1177"/>
        <v>12.87746007834799</v>
      </c>
      <c r="I5368" s="1">
        <f t="shared" si="1178"/>
        <v>1.0849777773362343E+42</v>
      </c>
      <c r="J5368" s="1">
        <f t="shared" si="1174"/>
        <v>1.0007346159923199E+43</v>
      </c>
      <c r="K5368" s="1">
        <f t="shared" si="1175"/>
        <v>1.1092323937259434E+43</v>
      </c>
      <c r="L5368" s="69">
        <f t="shared" si="1183"/>
        <v>-8.1808045322043742E-3</v>
      </c>
      <c r="M5368" s="69">
        <f t="shared" si="1184"/>
        <v>-0.99181919546779562</v>
      </c>
      <c r="Q5368" s="88">
        <f t="shared" si="1179"/>
        <v>2.0774903990794513E-4</v>
      </c>
      <c r="R5368" s="88">
        <f t="shared" si="1180"/>
        <v>2.2540309156305894E+38</v>
      </c>
      <c r="S5368" s="88">
        <f t="shared" si="1181"/>
        <v>2.079016556750506E+39</v>
      </c>
      <c r="T5368" s="1">
        <f t="shared" si="1182"/>
        <v>2.3044196483135649E+39</v>
      </c>
      <c r="U5368" s="88">
        <f t="shared" si="1176"/>
        <v>2.3044196483135652E+39</v>
      </c>
      <c r="V5368" s="1">
        <f t="shared" si="1185"/>
        <v>1.4938780085128518E+48</v>
      </c>
      <c r="W5368" s="84"/>
    </row>
    <row r="5369" spans="6:23" x14ac:dyDescent="0.2">
      <c r="F5369" s="44">
        <f t="shared" si="1186"/>
        <v>963.00000000008174</v>
      </c>
      <c r="G5369" s="1">
        <f t="shared" si="1173"/>
        <v>2.3285238805008646E+17</v>
      </c>
      <c r="H5369" s="15">
        <f t="shared" si="1177"/>
        <v>12.874785631810431</v>
      </c>
      <c r="I5369" s="1">
        <f t="shared" si="1178"/>
        <v>1.0842816576522227E+42</v>
      </c>
      <c r="J5369" s="1">
        <f t="shared" si="1174"/>
        <v>1.0008061488669888E+43</v>
      </c>
      <c r="K5369" s="1">
        <f t="shared" si="1175"/>
        <v>1.109234314632211E+43</v>
      </c>
      <c r="L5369" s="69">
        <f t="shared" si="1183"/>
        <v>-8.3374730456938773E-3</v>
      </c>
      <c r="M5369" s="69">
        <f t="shared" si="1184"/>
        <v>-0.99166252695430612</v>
      </c>
      <c r="Q5369" s="88">
        <f t="shared" si="1179"/>
        <v>2.07705889208043E-4</v>
      </c>
      <c r="R5369" s="88">
        <f t="shared" si="1180"/>
        <v>2.252116858546258E+38</v>
      </c>
      <c r="S5369" s="88">
        <f t="shared" si="1181"/>
        <v>2.0787333107529498E+39</v>
      </c>
      <c r="T5369" s="1">
        <f t="shared" si="1182"/>
        <v>2.3039449966075757E+39</v>
      </c>
      <c r="U5369" s="88">
        <f t="shared" si="1176"/>
        <v>2.3039449966075754E+39</v>
      </c>
      <c r="V5369" s="1">
        <f t="shared" si="1185"/>
        <v>1.4932601165898005E+48</v>
      </c>
      <c r="W5369" s="84"/>
    </row>
    <row r="5370" spans="6:23" x14ac:dyDescent="0.2">
      <c r="F5370" s="44">
        <f t="shared" si="1186"/>
        <v>963.20000000008179</v>
      </c>
      <c r="G5370" s="1">
        <f t="shared" si="1173"/>
        <v>2.3290074783992035E+17</v>
      </c>
      <c r="H5370" s="15">
        <f t="shared" si="1177"/>
        <v>12.872112295923426</v>
      </c>
      <c r="I5370" s="1">
        <f t="shared" si="1178"/>
        <v>1.0835859982885327E+42</v>
      </c>
      <c r="J5370" s="1">
        <f t="shared" si="1174"/>
        <v>1.000877671388676E+43</v>
      </c>
      <c r="K5370" s="1">
        <f t="shared" si="1175"/>
        <v>1.1092362712175293E+43</v>
      </c>
      <c r="L5370" s="69">
        <f t="shared" si="1183"/>
        <v>-8.4940829295716436E-3</v>
      </c>
      <c r="M5370" s="69">
        <f t="shared" si="1184"/>
        <v>-0.99150591707042834</v>
      </c>
      <c r="Q5370" s="88">
        <f t="shared" si="1179"/>
        <v>2.0766275643158139E-4</v>
      </c>
      <c r="R5370" s="88">
        <f t="shared" si="1180"/>
        <v>2.2502045523526354E+38</v>
      </c>
      <c r="S5370" s="88">
        <f t="shared" si="1181"/>
        <v>2.0784501609139499E+39</v>
      </c>
      <c r="T5370" s="1">
        <f t="shared" si="1182"/>
        <v>2.3034706161492135E+39</v>
      </c>
      <c r="U5370" s="88">
        <f t="shared" si="1176"/>
        <v>2.3034706161492135E+39</v>
      </c>
      <c r="V5370" s="1">
        <f t="shared" si="1185"/>
        <v>1.4926426570341058E+48</v>
      </c>
      <c r="W5370" s="84"/>
    </row>
    <row r="5371" spans="6:23" x14ac:dyDescent="0.2">
      <c r="F5371" s="44">
        <f t="shared" si="1186"/>
        <v>963.40000000008183</v>
      </c>
      <c r="G5371" s="1">
        <f t="shared" si="1173"/>
        <v>2.3294910762975421E+17</v>
      </c>
      <c r="H5371" s="15">
        <f t="shared" si="1177"/>
        <v>12.869440069995271</v>
      </c>
      <c r="I5371" s="1">
        <f t="shared" si="1178"/>
        <v>1.0828907989266445E+42</v>
      </c>
      <c r="J5371" s="1">
        <f t="shared" si="1174"/>
        <v>1.0009491835611073E+43</v>
      </c>
      <c r="K5371" s="1">
        <f t="shared" si="1175"/>
        <v>1.1092382634537718E+43</v>
      </c>
      <c r="L5371" s="69">
        <f t="shared" si="1183"/>
        <v>-8.6506341874361594E-3</v>
      </c>
      <c r="M5371" s="69">
        <f t="shared" si="1184"/>
        <v>-0.99134936581256383</v>
      </c>
      <c r="Q5371" s="88">
        <f t="shared" si="1179"/>
        <v>2.0761964156346124E-4</v>
      </c>
      <c r="R5371" s="88">
        <f t="shared" si="1180"/>
        <v>2.2482939952552012E+38</v>
      </c>
      <c r="S5371" s="88">
        <f t="shared" si="1181"/>
        <v>2.0781671071419628E+39</v>
      </c>
      <c r="T5371" s="1">
        <f t="shared" si="1182"/>
        <v>2.302996506667483E+39</v>
      </c>
      <c r="U5371" s="88">
        <f t="shared" si="1176"/>
        <v>2.302996506667483E+39</v>
      </c>
      <c r="V5371" s="1">
        <f t="shared" si="1185"/>
        <v>1.4920256294009235E+48</v>
      </c>
      <c r="W5371" s="84"/>
    </row>
    <row r="5372" spans="6:23" x14ac:dyDescent="0.2">
      <c r="F5372" s="44">
        <f t="shared" si="1186"/>
        <v>963.60000000008188</v>
      </c>
      <c r="G5372" s="1">
        <f t="shared" si="1173"/>
        <v>2.329974674195881E+17</v>
      </c>
      <c r="H5372" s="15">
        <f t="shared" si="1177"/>
        <v>12.866768953334832</v>
      </c>
      <c r="I5372" s="1">
        <f t="shared" si="1178"/>
        <v>1.0821960592482716E+42</v>
      </c>
      <c r="J5372" s="1">
        <f t="shared" si="1174"/>
        <v>1.0010206853880066E+43</v>
      </c>
      <c r="K5372" s="1">
        <f t="shared" si="1175"/>
        <v>1.1092402913128337E+43</v>
      </c>
      <c r="L5372" s="69">
        <f t="shared" si="1183"/>
        <v>-8.8071268250692596E-3</v>
      </c>
      <c r="M5372" s="69">
        <f t="shared" si="1184"/>
        <v>-0.99119287317493077</v>
      </c>
      <c r="Q5372" s="88">
        <f t="shared" si="1179"/>
        <v>2.0757654459568897E-4</v>
      </c>
      <c r="R5372" s="88">
        <f t="shared" si="1180"/>
        <v>2.2463851855382771E+38</v>
      </c>
      <c r="S5372" s="88">
        <f t="shared" si="1181"/>
        <v>2.0778841494165068E+39</v>
      </c>
      <c r="T5372" s="1">
        <f t="shared" si="1182"/>
        <v>2.3025226679703347E+39</v>
      </c>
      <c r="U5372" s="88">
        <f t="shared" si="1176"/>
        <v>2.3025226679703347E+39</v>
      </c>
      <c r="V5372" s="1">
        <f t="shared" si="1185"/>
        <v>1.4914090332969141E+48</v>
      </c>
      <c r="W5372" s="84"/>
    </row>
    <row r="5373" spans="6:23" x14ac:dyDescent="0.2">
      <c r="F5373" s="44">
        <f t="shared" si="1186"/>
        <v>963.80000000008192</v>
      </c>
      <c r="G5373" s="1">
        <f t="shared" si="1173"/>
        <v>2.3304582720942198E+17</v>
      </c>
      <c r="H5373" s="15">
        <f t="shared" si="1177"/>
        <v>12.864098945251548</v>
      </c>
      <c r="I5373" s="1">
        <f t="shared" si="1178"/>
        <v>1.081501778935364E+42</v>
      </c>
      <c r="J5373" s="1">
        <f t="shared" si="1174"/>
        <v>1.001092176873094E+43</v>
      </c>
      <c r="K5373" s="1">
        <f t="shared" si="1175"/>
        <v>1.1092423547666305E+43</v>
      </c>
      <c r="L5373" s="69">
        <f t="shared" si="1183"/>
        <v>-8.9635608387150911E-3</v>
      </c>
      <c r="M5373" s="69">
        <f t="shared" si="1184"/>
        <v>-0.99103643916128492</v>
      </c>
      <c r="Q5373" s="88">
        <f t="shared" si="1179"/>
        <v>2.0753346551671825E-4</v>
      </c>
      <c r="R5373" s="88">
        <f t="shared" si="1180"/>
        <v>2.2444781214495181E+38</v>
      </c>
      <c r="S5373" s="88">
        <f t="shared" si="1181"/>
        <v>2.0776012876814867E+39</v>
      </c>
      <c r="T5373" s="1">
        <f t="shared" si="1182"/>
        <v>2.3020490998264387E+39</v>
      </c>
      <c r="U5373" s="88">
        <f t="shared" si="1176"/>
        <v>2.3020490998264387E+39</v>
      </c>
      <c r="V5373" s="1">
        <f t="shared" si="1185"/>
        <v>1.4907928683036281E+48</v>
      </c>
      <c r="W5373" s="84"/>
    </row>
    <row r="5374" spans="6:23" x14ac:dyDescent="0.2">
      <c r="F5374" s="44">
        <f t="shared" si="1186"/>
        <v>964.00000000008197</v>
      </c>
      <c r="G5374" s="1">
        <f t="shared" si="1173"/>
        <v>2.3309418699925584E+17</v>
      </c>
      <c r="H5374" s="15">
        <f t="shared" si="1177"/>
        <v>12.861430045055439</v>
      </c>
      <c r="I5374" s="1">
        <f t="shared" si="1178"/>
        <v>1.0808079576701082E+42</v>
      </c>
      <c r="J5374" s="1">
        <f t="shared" si="1174"/>
        <v>1.0011636580200895E+43</v>
      </c>
      <c r="K5374" s="1">
        <f t="shared" si="1175"/>
        <v>1.1092444537871004E+43</v>
      </c>
      <c r="L5374" s="69">
        <f t="shared" si="1183"/>
        <v>-9.1199362375306327E-3</v>
      </c>
      <c r="M5374" s="69">
        <f t="shared" si="1184"/>
        <v>-0.9908800637624694</v>
      </c>
      <c r="Q5374" s="88">
        <f t="shared" si="1179"/>
        <v>2.0749040431322641E-4</v>
      </c>
      <c r="R5374" s="88">
        <f t="shared" si="1180"/>
        <v>2.2425728012192327E+38</v>
      </c>
      <c r="S5374" s="88">
        <f t="shared" si="1181"/>
        <v>2.0773185218629712E+39</v>
      </c>
      <c r="T5374" s="1">
        <f t="shared" si="1182"/>
        <v>2.3015758019848945E+39</v>
      </c>
      <c r="U5374" s="88">
        <f t="shared" si="1176"/>
        <v>2.3015758019848945E+39</v>
      </c>
      <c r="V5374" s="1">
        <f t="shared" si="1185"/>
        <v>1.4901771339902914E+48</v>
      </c>
      <c r="W5374" s="84"/>
    </row>
    <row r="5375" spans="6:23" x14ac:dyDescent="0.2">
      <c r="F5375" s="44">
        <f t="shared" si="1186"/>
        <v>964.20000000008201</v>
      </c>
      <c r="G5375" s="1">
        <f t="shared" si="1173"/>
        <v>2.3314254678908973E+17</v>
      </c>
      <c r="H5375" s="15">
        <f t="shared" si="1177"/>
        <v>12.858762252057087</v>
      </c>
      <c r="I5375" s="1">
        <f t="shared" si="1178"/>
        <v>1.0801145951349251E+42</v>
      </c>
      <c r="J5375" s="1">
        <f t="shared" si="1174"/>
        <v>1.0012351288327093E+43</v>
      </c>
      <c r="K5375" s="1">
        <f t="shared" si="1175"/>
        <v>1.1092465883462018E+43</v>
      </c>
      <c r="L5375" s="69">
        <f t="shared" si="1183"/>
        <v>-9.2762530167762314E-3</v>
      </c>
      <c r="M5375" s="69">
        <f t="shared" si="1184"/>
        <v>-0.99072374698322374</v>
      </c>
      <c r="Q5375" s="88">
        <f t="shared" si="1179"/>
        <v>2.0744736097633165E-4</v>
      </c>
      <c r="R5375" s="88">
        <f t="shared" si="1180"/>
        <v>2.2406692231275912E+38</v>
      </c>
      <c r="S5375" s="88">
        <f t="shared" si="1181"/>
        <v>2.0770358519314297E+39</v>
      </c>
      <c r="T5375" s="1">
        <f t="shared" si="1182"/>
        <v>2.3011027742441889E+39</v>
      </c>
      <c r="U5375" s="88">
        <f t="shared" si="1176"/>
        <v>2.3011027742441889E+39</v>
      </c>
      <c r="V5375" s="1">
        <f t="shared" si="1185"/>
        <v>1.4895618299584568E+48</v>
      </c>
      <c r="W5375" s="84"/>
    </row>
    <row r="5376" spans="6:23" x14ac:dyDescent="0.2">
      <c r="F5376" s="44">
        <f t="shared" si="1186"/>
        <v>964.40000000008206</v>
      </c>
      <c r="G5376" s="1">
        <f t="shared" si="1173"/>
        <v>2.3319090657892362E+17</v>
      </c>
      <c r="H5376" s="15">
        <f t="shared" si="1177"/>
        <v>12.856095565567649</v>
      </c>
      <c r="I5376" s="1">
        <f t="shared" si="1178"/>
        <v>1.0794216910124718E+42</v>
      </c>
      <c r="J5376" s="1">
        <f t="shared" si="1174"/>
        <v>1.0013065893146685E+43</v>
      </c>
      <c r="K5376" s="1">
        <f t="shared" si="1175"/>
        <v>1.1092487584159157E+43</v>
      </c>
      <c r="L5376" s="69">
        <f t="shared" si="1183"/>
        <v>-9.4325111868134789E-3</v>
      </c>
      <c r="M5376" s="69">
        <f t="shared" si="1184"/>
        <v>-0.99056748881318657</v>
      </c>
      <c r="Q5376" s="88">
        <f t="shared" si="1179"/>
        <v>2.0740433549359949E-4</v>
      </c>
      <c r="R5376" s="88">
        <f t="shared" si="1180"/>
        <v>2.2387673854181921E+38</v>
      </c>
      <c r="S5376" s="88">
        <f t="shared" si="1181"/>
        <v>2.0767532778217135E+39</v>
      </c>
      <c r="T5376" s="1">
        <f t="shared" si="1182"/>
        <v>2.3006300163635326E+39</v>
      </c>
      <c r="U5376" s="88">
        <f t="shared" si="1176"/>
        <v>2.3006300163635326E+39</v>
      </c>
      <c r="V5376" s="1">
        <f t="shared" si="1185"/>
        <v>1.4889469557845886E+48</v>
      </c>
      <c r="W5376" s="84"/>
    </row>
    <row r="5377" spans="6:23" x14ac:dyDescent="0.2">
      <c r="F5377" s="44">
        <f t="shared" si="1186"/>
        <v>964.6000000000821</v>
      </c>
      <c r="G5377" s="1">
        <f t="shared" si="1173"/>
        <v>2.3323926636875747E+17</v>
      </c>
      <c r="H5377" s="15">
        <f t="shared" si="1177"/>
        <v>12.853429984898861</v>
      </c>
      <c r="I5377" s="1">
        <f t="shared" si="1178"/>
        <v>1.0787292449856388E+42</v>
      </c>
      <c r="J5377" s="1">
        <f t="shared" si="1174"/>
        <v>1.0013780394696801E+43</v>
      </c>
      <c r="K5377" s="1">
        <f t="shared" si="1175"/>
        <v>1.109250963968244E+43</v>
      </c>
      <c r="L5377" s="69">
        <f t="shared" si="1183"/>
        <v>-9.5887107473593101E-3</v>
      </c>
      <c r="M5377" s="69">
        <f t="shared" si="1184"/>
        <v>-0.99041128925264066</v>
      </c>
      <c r="Q5377" s="88">
        <f t="shared" si="1179"/>
        <v>2.0736132785614814E-4</v>
      </c>
      <c r="R5377" s="88">
        <f t="shared" si="1180"/>
        <v>2.236867286374822E+38</v>
      </c>
      <c r="S5377" s="88">
        <f t="shared" si="1181"/>
        <v>2.0764707995041918E+39</v>
      </c>
      <c r="T5377" s="1">
        <f t="shared" si="1182"/>
        <v>2.3001575281416741E+39</v>
      </c>
      <c r="U5377" s="88">
        <f t="shared" si="1176"/>
        <v>2.3001575281416741E+39</v>
      </c>
      <c r="V5377" s="1">
        <f t="shared" si="1185"/>
        <v>1.4883325110710854E+48</v>
      </c>
      <c r="W5377" s="84"/>
    </row>
    <row r="5378" spans="6:23" x14ac:dyDescent="0.2">
      <c r="F5378" s="44">
        <f t="shared" si="1186"/>
        <v>964.80000000008215</v>
      </c>
      <c r="G5378" s="1">
        <f t="shared" si="1173"/>
        <v>2.3328762615859136E+17</v>
      </c>
      <c r="H5378" s="15">
        <f t="shared" si="1177"/>
        <v>12.85076550936302</v>
      </c>
      <c r="I5378" s="1">
        <f t="shared" si="1178"/>
        <v>1.0780372567375535E+42</v>
      </c>
      <c r="J5378" s="1">
        <f t="shared" si="1174"/>
        <v>1.0014494793014539E+43</v>
      </c>
      <c r="K5378" s="1">
        <f t="shared" si="1175"/>
        <v>1.1092532049752093E+43</v>
      </c>
      <c r="L5378" s="69">
        <f t="shared" si="1183"/>
        <v>-9.7448516970976805E-3</v>
      </c>
      <c r="M5378" s="69">
        <f t="shared" si="1184"/>
        <v>-0.99025514830290229</v>
      </c>
      <c r="Q5378" s="88">
        <f t="shared" si="1179"/>
        <v>2.0731833804887856E-4</v>
      </c>
      <c r="R5378" s="88">
        <f t="shared" si="1180"/>
        <v>2.2349689242160182E+38</v>
      </c>
      <c r="S5378" s="88">
        <f t="shared" si="1181"/>
        <v>2.0761884168869224E+39</v>
      </c>
      <c r="T5378" s="1">
        <f t="shared" si="1182"/>
        <v>2.2996853093085242E+39</v>
      </c>
      <c r="U5378" s="88">
        <f t="shared" si="1176"/>
        <v>2.2996853093085242E+39</v>
      </c>
      <c r="V5378" s="1">
        <f t="shared" si="1185"/>
        <v>1.4877184953761434E+48</v>
      </c>
      <c r="W5378" s="84"/>
    </row>
    <row r="5379" spans="6:23" x14ac:dyDescent="0.2">
      <c r="F5379" s="44">
        <f t="shared" si="1186"/>
        <v>965.0000000000822</v>
      </c>
      <c r="G5379" s="1">
        <f t="shared" ref="G5379:G5442" si="1187">F5379/4.13566727E-15</f>
        <v>2.3333598594842525E+17</v>
      </c>
      <c r="H5379" s="15">
        <f t="shared" si="1177"/>
        <v>12.848102138272996</v>
      </c>
      <c r="I5379" s="1">
        <f t="shared" si="1178"/>
        <v>1.077345725951577E+42</v>
      </c>
      <c r="J5379" s="1">
        <f t="shared" ref="J5379:J5442" si="1188" xml:space="preserve"> $B$16 * (F5379/2000)^($B$14+1) * EXP(-$C$14/F5379) * $C$23</f>
        <v>1.0015209088136985E+43</v>
      </c>
      <c r="K5379" s="1">
        <f t="shared" ref="K5379:K5442" si="1189" xml:space="preserve"> (I5379+J5379)</f>
        <v>1.1092554814088562E+43</v>
      </c>
      <c r="L5379" s="69">
        <f t="shared" si="1183"/>
        <v>-9.9009340444207432E-3</v>
      </c>
      <c r="M5379" s="69">
        <f t="shared" si="1184"/>
        <v>-0.99009906595557928</v>
      </c>
      <c r="Q5379" s="88">
        <f t="shared" si="1179"/>
        <v>2.0727536606557351E-4</v>
      </c>
      <c r="R5379" s="88">
        <f t="shared" si="1180"/>
        <v>2.2330722972579417E+38</v>
      </c>
      <c r="S5379" s="88">
        <f t="shared" si="1181"/>
        <v>2.0759061299668523E+39</v>
      </c>
      <c r="T5379" s="1">
        <f t="shared" si="1182"/>
        <v>2.2992133596926464E+39</v>
      </c>
      <c r="U5379" s="88">
        <f t="shared" ref="U5379:U5442" si="1190" xml:space="preserve"> K5379 * Q5379</f>
        <v>2.2992133596926464E+39</v>
      </c>
      <c r="V5379" s="1">
        <f t="shared" si="1185"/>
        <v>1.4871049083221324E+48</v>
      </c>
      <c r="W5379" s="84"/>
    </row>
    <row r="5380" spans="6:23" x14ac:dyDescent="0.2">
      <c r="F5380" s="44">
        <f t="shared" si="1186"/>
        <v>965.20000000008224</v>
      </c>
      <c r="G5380" s="1">
        <f t="shared" si="1187"/>
        <v>2.333843457382591E+17</v>
      </c>
      <c r="H5380" s="15">
        <f t="shared" ref="H5380:H5443" si="1191">2997924580000000000/G5380</f>
        <v>12.845439870942231</v>
      </c>
      <c r="I5380" s="1">
        <f t="shared" ref="I5380:I5443" si="1192" xml:space="preserve"> MAX( 1E-90, (F5380)^(1+$B$4) * EXP(-F5380/$A$6) * EXP(-$C$5/F5380) * $C$23 )</f>
        <v>1.0766546523113052E+42</v>
      </c>
      <c r="J5380" s="1">
        <f t="shared" si="1188"/>
        <v>1.0015923280101209E+43</v>
      </c>
      <c r="K5380" s="1">
        <f t="shared" si="1189"/>
        <v>1.1092577932412514E+43</v>
      </c>
      <c r="L5380" s="69">
        <f t="shared" si="1183"/>
        <v>-1.0056957792476361E-2</v>
      </c>
      <c r="M5380" s="69">
        <f t="shared" si="1184"/>
        <v>-0.9899430422075236</v>
      </c>
      <c r="Q5380" s="88">
        <f t="shared" ref="Q5380:Q5443" si="1193" xml:space="preserve"> LN(F5380) - LN(F5379)</f>
        <v>2.0723241189024577E-4</v>
      </c>
      <c r="R5380" s="88">
        <f t="shared" ref="R5380:R5443" si="1194">I5380 * Q5380</f>
        <v>2.2311774037132575E+38</v>
      </c>
      <c r="S5380" s="88">
        <f t="shared" ref="S5380:S5443" si="1195" xml:space="preserve"> J5380*Q5380</f>
        <v>2.0756239386430352E+39</v>
      </c>
      <c r="T5380" s="1">
        <f t="shared" ref="T5380:T5443" si="1196">R5380+S5380</f>
        <v>2.2987416790143611E+39</v>
      </c>
      <c r="U5380" s="88">
        <f t="shared" si="1190"/>
        <v>2.2987416790143611E+39</v>
      </c>
      <c r="V5380" s="1">
        <f t="shared" si="1185"/>
        <v>1.4864917494617383E+48</v>
      </c>
      <c r="W5380" s="84"/>
    </row>
    <row r="5381" spans="6:23" x14ac:dyDescent="0.2">
      <c r="F5381" s="44">
        <f t="shared" si="1186"/>
        <v>965.40000000008229</v>
      </c>
      <c r="G5381" s="1">
        <f t="shared" si="1187"/>
        <v>2.3343270552809299E+17</v>
      </c>
      <c r="H5381" s="15">
        <f t="shared" si="1191"/>
        <v>12.842778706684731</v>
      </c>
      <c r="I5381" s="1">
        <f t="shared" si="1192"/>
        <v>1.0759640355005677E+42</v>
      </c>
      <c r="J5381" s="1">
        <f t="shared" si="1188"/>
        <v>1.0016637368944242E+43</v>
      </c>
      <c r="K5381" s="1">
        <f t="shared" si="1189"/>
        <v>1.1092601404444809E+43</v>
      </c>
      <c r="L5381" s="69">
        <f t="shared" ref="L5381:L5444" si="1197">LOG10(K5381/K5380) /LOG10(H5381/H5380)</f>
        <v>-1.021292293797388E-2</v>
      </c>
      <c r="M5381" s="69">
        <f t="shared" ref="M5381:M5444" si="1198" xml:space="preserve"> -(1+L5381)</f>
        <v>-0.98978707706202607</v>
      </c>
      <c r="Q5381" s="88">
        <f t="shared" si="1193"/>
        <v>2.0718947551578992E-4</v>
      </c>
      <c r="R5381" s="88">
        <f t="shared" si="1194"/>
        <v>2.2292842418921539E+38</v>
      </c>
      <c r="S5381" s="88">
        <f t="shared" si="1195"/>
        <v>2.0753418429034194E+39</v>
      </c>
      <c r="T5381" s="1">
        <f t="shared" si="1196"/>
        <v>2.2982702670926346E+39</v>
      </c>
      <c r="U5381" s="88">
        <f t="shared" si="1190"/>
        <v>2.2982702670926349E+39</v>
      </c>
      <c r="V5381" s="1">
        <f t="shared" ref="V5381:V5444" si="1199" xml:space="preserve"> (K5381/(F5381*1.602176487E-12)) * Q5381</f>
        <v>1.4858790184117955E+48</v>
      </c>
      <c r="W5381" s="84"/>
    </row>
    <row r="5382" spans="6:23" x14ac:dyDescent="0.2">
      <c r="F5382" s="44">
        <f t="shared" si="1186"/>
        <v>965.60000000008233</v>
      </c>
      <c r="G5382" s="1">
        <f t="shared" si="1187"/>
        <v>2.3348106531792688E+17</v>
      </c>
      <c r="H5382" s="15">
        <f t="shared" si="1191"/>
        <v>12.840118644815078</v>
      </c>
      <c r="I5382" s="1">
        <f t="shared" si="1192"/>
        <v>1.0752738752034286E+42</v>
      </c>
      <c r="J5382" s="1">
        <f t="shared" si="1188"/>
        <v>1.0017351354703114E+43</v>
      </c>
      <c r="K5382" s="1">
        <f t="shared" si="1189"/>
        <v>1.1092625229906543E+43</v>
      </c>
      <c r="L5382" s="69">
        <f t="shared" si="1197"/>
        <v>-1.0368829491699202E-2</v>
      </c>
      <c r="M5382" s="69">
        <f t="shared" si="1198"/>
        <v>-0.98963117050830085</v>
      </c>
      <c r="Q5382" s="88">
        <f t="shared" si="1193"/>
        <v>2.0714655692977146E-4</v>
      </c>
      <c r="R5382" s="88">
        <f t="shared" si="1194"/>
        <v>2.2273928100492298E+38</v>
      </c>
      <c r="S5382" s="88">
        <f t="shared" si="1195"/>
        <v>2.0750598426825319E+39</v>
      </c>
      <c r="T5382" s="1">
        <f t="shared" si="1196"/>
        <v>2.297799123687455E+39</v>
      </c>
      <c r="U5382" s="88">
        <f t="shared" si="1190"/>
        <v>2.297799123687455E+39</v>
      </c>
      <c r="V5382" s="1">
        <f t="shared" si="1199"/>
        <v>1.4852667147513328E+48</v>
      </c>
      <c r="W5382" s="84"/>
    </row>
    <row r="5383" spans="6:23" x14ac:dyDescent="0.2">
      <c r="F5383" s="44">
        <f t="shared" si="1186"/>
        <v>965.80000000008238</v>
      </c>
      <c r="G5383" s="1">
        <f t="shared" si="1187"/>
        <v>2.3352942510776074E+17</v>
      </c>
      <c r="H5383" s="15">
        <f t="shared" si="1191"/>
        <v>12.837459684648415</v>
      </c>
      <c r="I5383" s="1">
        <f t="shared" si="1192"/>
        <v>1.0745841711041859E+42</v>
      </c>
      <c r="J5383" s="1">
        <f t="shared" si="1188"/>
        <v>1.0018065237414813E+43</v>
      </c>
      <c r="K5383" s="1">
        <f t="shared" si="1189"/>
        <v>1.1092649408519E+43</v>
      </c>
      <c r="L5383" s="69">
        <f t="shared" si="1197"/>
        <v>-1.0524677447291178E-2</v>
      </c>
      <c r="M5383" s="69">
        <f t="shared" si="1198"/>
        <v>-0.98947532255270887</v>
      </c>
      <c r="Q5383" s="88">
        <f t="shared" si="1193"/>
        <v>2.071036561197559E-4</v>
      </c>
      <c r="R5383" s="88">
        <f t="shared" si="1194"/>
        <v>2.2255031064409424E+38</v>
      </c>
      <c r="S5383" s="88">
        <f t="shared" si="1195"/>
        <v>2.0747779379148382E+39</v>
      </c>
      <c r="T5383" s="1">
        <f t="shared" si="1196"/>
        <v>2.2973282485589325E+39</v>
      </c>
      <c r="U5383" s="88">
        <f t="shared" si="1190"/>
        <v>2.2973282485589325E+39</v>
      </c>
      <c r="V5383" s="1">
        <f t="shared" si="1199"/>
        <v>1.4846548380598062E+48</v>
      </c>
      <c r="W5383" s="84"/>
    </row>
    <row r="5384" spans="6:23" x14ac:dyDescent="0.2">
      <c r="F5384" s="44">
        <f t="shared" si="1186"/>
        <v>966.00000000008242</v>
      </c>
      <c r="G5384" s="1">
        <f t="shared" si="1187"/>
        <v>2.3357778489759462E+17</v>
      </c>
      <c r="H5384" s="15">
        <f t="shared" si="1191"/>
        <v>12.834801825500454</v>
      </c>
      <c r="I5384" s="1">
        <f t="shared" si="1192"/>
        <v>1.0738949228873724E+42</v>
      </c>
      <c r="J5384" s="1">
        <f t="shared" si="1188"/>
        <v>1.0018779017116327E+43</v>
      </c>
      <c r="K5384" s="1">
        <f t="shared" si="1189"/>
        <v>1.10926739400037E+43</v>
      </c>
      <c r="L5384" s="69">
        <f t="shared" si="1197"/>
        <v>-1.0680466818848848E-2</v>
      </c>
      <c r="M5384" s="69">
        <f t="shared" si="1198"/>
        <v>-0.98931953318115118</v>
      </c>
      <c r="Q5384" s="88">
        <f t="shared" si="1193"/>
        <v>2.0706077307597326E-4</v>
      </c>
      <c r="R5384" s="88">
        <f t="shared" si="1194"/>
        <v>2.2236151293542202E+38</v>
      </c>
      <c r="S5384" s="88">
        <f t="shared" si="1195"/>
        <v>2.0744961285614462E+39</v>
      </c>
      <c r="T5384" s="1">
        <f t="shared" si="1196"/>
        <v>2.2968576414968684E+39</v>
      </c>
      <c r="U5384" s="88">
        <f t="shared" si="1190"/>
        <v>2.2968576414968684E+39</v>
      </c>
      <c r="V5384" s="1">
        <f t="shared" si="1199"/>
        <v>1.4840433879362042E+48</v>
      </c>
      <c r="W5384" s="84"/>
    </row>
    <row r="5385" spans="6:23" x14ac:dyDescent="0.2">
      <c r="F5385" s="44">
        <f t="shared" si="1186"/>
        <v>966.20000000008247</v>
      </c>
      <c r="G5385" s="1">
        <f t="shared" si="1187"/>
        <v>2.3362614468742851E+17</v>
      </c>
      <c r="H5385" s="15">
        <f t="shared" si="1191"/>
        <v>12.832145066687476</v>
      </c>
      <c r="I5385" s="1">
        <f t="shared" si="1192"/>
        <v>1.0732061302377528E+42</v>
      </c>
      <c r="J5385" s="1">
        <f t="shared" si="1188"/>
        <v>1.0019492693844608E+43</v>
      </c>
      <c r="K5385" s="1">
        <f t="shared" si="1189"/>
        <v>1.109269882408236E+43</v>
      </c>
      <c r="L5385" s="69">
        <f t="shared" si="1197"/>
        <v>-1.0836197599094833E-2</v>
      </c>
      <c r="M5385" s="69">
        <f t="shared" si="1198"/>
        <v>-0.98916380240090518</v>
      </c>
      <c r="Q5385" s="88">
        <f t="shared" si="1193"/>
        <v>2.0701790778865359E-4</v>
      </c>
      <c r="R5385" s="88">
        <f t="shared" si="1194"/>
        <v>2.2217288770777687E+38</v>
      </c>
      <c r="S5385" s="88">
        <f t="shared" si="1195"/>
        <v>2.0742144145834115E+39</v>
      </c>
      <c r="T5385" s="1">
        <f t="shared" si="1196"/>
        <v>2.2963873022911885E+39</v>
      </c>
      <c r="U5385" s="88">
        <f t="shared" si="1190"/>
        <v>2.2963873022911882E+39</v>
      </c>
      <c r="V5385" s="1">
        <f t="shared" si="1199"/>
        <v>1.4834323639799275E+48</v>
      </c>
      <c r="W5385" s="84"/>
    </row>
    <row r="5386" spans="6:23" x14ac:dyDescent="0.2">
      <c r="F5386" s="44">
        <f t="shared" si="1186"/>
        <v>966.40000000008251</v>
      </c>
      <c r="G5386" s="1">
        <f t="shared" si="1187"/>
        <v>2.3367450447726237E+17</v>
      </c>
      <c r="H5386" s="15">
        <f t="shared" si="1191"/>
        <v>12.829489407526323</v>
      </c>
      <c r="I5386" s="1">
        <f t="shared" si="1192"/>
        <v>1.072517792840325E+42</v>
      </c>
      <c r="J5386" s="1">
        <f t="shared" si="1188"/>
        <v>1.0020206267636593E+43</v>
      </c>
      <c r="K5386" s="1">
        <f t="shared" si="1189"/>
        <v>1.1092724060476917E+43</v>
      </c>
      <c r="L5386" s="69">
        <f t="shared" si="1197"/>
        <v>-1.0991869796889603E-2</v>
      </c>
      <c r="M5386" s="69">
        <f t="shared" si="1198"/>
        <v>-0.9890081302031104</v>
      </c>
      <c r="Q5386" s="88">
        <f t="shared" si="1193"/>
        <v>2.0697506024447421E-4</v>
      </c>
      <c r="R5386" s="88">
        <f t="shared" si="1194"/>
        <v>2.2198443478639678E+38</v>
      </c>
      <c r="S5386" s="88">
        <f t="shared" si="1195"/>
        <v>2.0739327959061419E+39</v>
      </c>
      <c r="T5386" s="1">
        <f t="shared" si="1196"/>
        <v>2.2959172306925386E+39</v>
      </c>
      <c r="U5386" s="88">
        <f t="shared" si="1190"/>
        <v>2.2959172306925386E+39</v>
      </c>
      <c r="V5386" s="1">
        <f t="shared" si="1199"/>
        <v>1.4828217657653404E+48</v>
      </c>
      <c r="W5386" s="84"/>
    </row>
    <row r="5387" spans="6:23" x14ac:dyDescent="0.2">
      <c r="F5387" s="44">
        <f t="shared" si="1186"/>
        <v>966.60000000008256</v>
      </c>
      <c r="G5387" s="1">
        <f t="shared" si="1187"/>
        <v>2.3372286426709626E+17</v>
      </c>
      <c r="H5387" s="15">
        <f t="shared" si="1191"/>
        <v>12.826834847334407</v>
      </c>
      <c r="I5387" s="1">
        <f t="shared" si="1192"/>
        <v>1.0718299103803219E+42</v>
      </c>
      <c r="J5387" s="1">
        <f t="shared" si="1188"/>
        <v>1.0020919738529194E+43</v>
      </c>
      <c r="K5387" s="1">
        <f t="shared" si="1189"/>
        <v>1.1092749648909517E+43</v>
      </c>
      <c r="L5387" s="69">
        <f t="shared" si="1197"/>
        <v>-1.1147483413676572E-2</v>
      </c>
      <c r="M5387" s="69">
        <f t="shared" si="1198"/>
        <v>-0.98885251658632345</v>
      </c>
      <c r="Q5387" s="88">
        <f t="shared" si="1193"/>
        <v>2.0693223043277698E-4</v>
      </c>
      <c r="R5387" s="88">
        <f t="shared" si="1194"/>
        <v>2.2179615399956346E+38</v>
      </c>
      <c r="S5387" s="88">
        <f t="shared" si="1195"/>
        <v>2.0736512724816865E+39</v>
      </c>
      <c r="T5387" s="1">
        <f t="shared" si="1196"/>
        <v>2.2954474264812499E+39</v>
      </c>
      <c r="U5387" s="88">
        <f t="shared" si="1190"/>
        <v>2.2954474264812499E+39</v>
      </c>
      <c r="V5387" s="1">
        <f t="shared" si="1199"/>
        <v>1.4822115928863267E+48</v>
      </c>
      <c r="W5387" s="84"/>
    </row>
    <row r="5388" spans="6:23" x14ac:dyDescent="0.2">
      <c r="F5388" s="44">
        <f t="shared" si="1186"/>
        <v>966.8000000000826</v>
      </c>
      <c r="G5388" s="1">
        <f t="shared" si="1187"/>
        <v>2.3377122405693014E+17</v>
      </c>
      <c r="H5388" s="15">
        <f t="shared" si="1191"/>
        <v>12.824181385429704</v>
      </c>
      <c r="I5388" s="1">
        <f t="shared" si="1192"/>
        <v>1.0711424825432077E+42</v>
      </c>
      <c r="J5388" s="1">
        <f t="shared" si="1188"/>
        <v>1.0021633106559308E+43</v>
      </c>
      <c r="K5388" s="1">
        <f t="shared" si="1189"/>
        <v>1.1092775589102516E+43</v>
      </c>
      <c r="L5388" s="69">
        <f t="shared" si="1197"/>
        <v>-1.1303038450928152E-2</v>
      </c>
      <c r="M5388" s="69">
        <f t="shared" si="1198"/>
        <v>-0.98869696154907183</v>
      </c>
      <c r="Q5388" s="88">
        <f t="shared" si="1193"/>
        <v>2.0688941834468011E-4</v>
      </c>
      <c r="R5388" s="88">
        <f t="shared" si="1194"/>
        <v>2.216080451776409E+38</v>
      </c>
      <c r="S5388" s="88">
        <f t="shared" si="1195"/>
        <v>2.0733698442798446E+39</v>
      </c>
      <c r="T5388" s="1">
        <f t="shared" si="1196"/>
        <v>2.2949778894574855E+39</v>
      </c>
      <c r="U5388" s="88">
        <f t="shared" si="1190"/>
        <v>2.2949778894574858E+39</v>
      </c>
      <c r="V5388" s="1">
        <f t="shared" si="1199"/>
        <v>1.48160184494991E+48</v>
      </c>
      <c r="W5388" s="84"/>
    </row>
    <row r="5389" spans="6:23" x14ac:dyDescent="0.2">
      <c r="F5389" s="44">
        <f t="shared" si="1186"/>
        <v>967.00000000008265</v>
      </c>
      <c r="G5389" s="1">
        <f t="shared" si="1187"/>
        <v>2.33819583846764E+17</v>
      </c>
      <c r="H5389" s="15">
        <f t="shared" si="1191"/>
        <v>12.821529021130752</v>
      </c>
      <c r="I5389" s="1">
        <f t="shared" si="1192"/>
        <v>1.0704555090146806E+42</v>
      </c>
      <c r="J5389" s="1">
        <f t="shared" si="1188"/>
        <v>1.0022346371763805E+43</v>
      </c>
      <c r="K5389" s="1">
        <f t="shared" si="1189"/>
        <v>1.1092801880778485E+43</v>
      </c>
      <c r="L5389" s="69">
        <f t="shared" si="1197"/>
        <v>-1.1458534914510942E-2</v>
      </c>
      <c r="M5389" s="69">
        <f t="shared" si="1198"/>
        <v>-0.98854146508548901</v>
      </c>
      <c r="Q5389" s="88">
        <f t="shared" si="1193"/>
        <v>2.0684662396597275E-4</v>
      </c>
      <c r="R5389" s="88">
        <f t="shared" si="1194"/>
        <v>2.2142010814546361E+38</v>
      </c>
      <c r="S5389" s="88">
        <f t="shared" si="1195"/>
        <v>2.0730885112169589E+39</v>
      </c>
      <c r="T5389" s="1">
        <f t="shared" si="1196"/>
        <v>2.2945086193624225E+39</v>
      </c>
      <c r="U5389" s="88">
        <f t="shared" si="1190"/>
        <v>2.2945086193624225E+39</v>
      </c>
      <c r="V5389" s="1">
        <f t="shared" si="1199"/>
        <v>1.4809925215253655E+48</v>
      </c>
      <c r="W5389" s="84"/>
    </row>
    <row r="5390" spans="6:23" x14ac:dyDescent="0.2">
      <c r="F5390" s="44">
        <f t="shared" si="1186"/>
        <v>967.2000000000827</v>
      </c>
      <c r="G5390" s="1">
        <f t="shared" si="1187"/>
        <v>2.3386794363659789E+17</v>
      </c>
      <c r="H5390" s="15">
        <f t="shared" si="1191"/>
        <v>12.818877753756656</v>
      </c>
      <c r="I5390" s="1">
        <f t="shared" si="1192"/>
        <v>1.0697689894806704E+42</v>
      </c>
      <c r="J5390" s="1">
        <f t="shared" si="1188"/>
        <v>1.0023059534179535E+43</v>
      </c>
      <c r="K5390" s="1">
        <f t="shared" si="1189"/>
        <v>1.1092828523660206E+43</v>
      </c>
      <c r="L5390" s="69">
        <f t="shared" si="1197"/>
        <v>-1.1613972806028367E-2</v>
      </c>
      <c r="M5390" s="69">
        <f t="shared" si="1198"/>
        <v>-0.98838602719397162</v>
      </c>
      <c r="Q5390" s="88">
        <f t="shared" si="1193"/>
        <v>2.068038472886613E-4</v>
      </c>
      <c r="R5390" s="88">
        <f t="shared" si="1194"/>
        <v>2.2123234273470607E+38</v>
      </c>
      <c r="S5390" s="88">
        <f t="shared" si="1195"/>
        <v>2.0728072732716252E+39</v>
      </c>
      <c r="T5390" s="1">
        <f t="shared" si="1196"/>
        <v>2.2940396160063313E+39</v>
      </c>
      <c r="U5390" s="88">
        <f t="shared" si="1190"/>
        <v>2.2940396160063313E+39</v>
      </c>
      <c r="V5390" s="1">
        <f t="shared" si="1199"/>
        <v>1.4803836222269139E+48</v>
      </c>
      <c r="W5390" s="84"/>
    </row>
    <row r="5391" spans="6:23" x14ac:dyDescent="0.2">
      <c r="F5391" s="44">
        <f t="shared" si="1186"/>
        <v>967.40000000008274</v>
      </c>
      <c r="G5391" s="1">
        <f t="shared" si="1187"/>
        <v>2.3391630342643178E+17</v>
      </c>
      <c r="H5391" s="15">
        <f t="shared" si="1191"/>
        <v>12.816227582627079</v>
      </c>
      <c r="I5391" s="1">
        <f t="shared" si="1192"/>
        <v>1.0690829236273394E+42</v>
      </c>
      <c r="J5391" s="1">
        <f t="shared" si="1188"/>
        <v>1.0023772593843331E+43</v>
      </c>
      <c r="K5391" s="1">
        <f t="shared" si="1189"/>
        <v>1.1092855517470671E+43</v>
      </c>
      <c r="L5391" s="69">
        <f t="shared" si="1197"/>
        <v>-1.176935212824019E-2</v>
      </c>
      <c r="M5391" s="69">
        <f t="shared" si="1198"/>
        <v>-0.98823064787175985</v>
      </c>
      <c r="Q5391" s="88">
        <f t="shared" si="1193"/>
        <v>2.0676108830031126E-4</v>
      </c>
      <c r="R5391" s="88">
        <f t="shared" si="1194"/>
        <v>2.2104474877246724E+38</v>
      </c>
      <c r="S5391" s="88">
        <f t="shared" si="1195"/>
        <v>2.0725261303778808E+39</v>
      </c>
      <c r="T5391" s="1">
        <f t="shared" si="1196"/>
        <v>2.2935708791503479E+39</v>
      </c>
      <c r="U5391" s="88">
        <f t="shared" si="1190"/>
        <v>2.2935708791503482E+39</v>
      </c>
      <c r="V5391" s="1">
        <f t="shared" si="1199"/>
        <v>1.479775146637392E+48</v>
      </c>
      <c r="W5391" s="84"/>
    </row>
    <row r="5392" spans="6:23" x14ac:dyDescent="0.2">
      <c r="F5392" s="44">
        <f t="shared" si="1186"/>
        <v>967.60000000008279</v>
      </c>
      <c r="G5392" s="1">
        <f t="shared" si="1187"/>
        <v>2.3396466321626563E+17</v>
      </c>
      <c r="H5392" s="15">
        <f t="shared" si="1191"/>
        <v>12.813578507062253</v>
      </c>
      <c r="I5392" s="1">
        <f t="shared" si="1192"/>
        <v>1.0683973111410823E+42</v>
      </c>
      <c r="J5392" s="1">
        <f t="shared" si="1188"/>
        <v>1.0024485550792E+43</v>
      </c>
      <c r="K5392" s="1">
        <f t="shared" si="1189"/>
        <v>1.1092882861933083E+43</v>
      </c>
      <c r="L5392" s="69">
        <f t="shared" si="1197"/>
        <v>-1.1924672885064932E-2</v>
      </c>
      <c r="M5392" s="69">
        <f t="shared" si="1198"/>
        <v>-0.98807532711493506</v>
      </c>
      <c r="Q5392" s="88">
        <f t="shared" si="1193"/>
        <v>2.067183469893763E-4</v>
      </c>
      <c r="R5392" s="88">
        <f t="shared" si="1194"/>
        <v>2.2085732608697888E+38</v>
      </c>
      <c r="S5392" s="88">
        <f t="shared" si="1195"/>
        <v>2.0722450824786097E+39</v>
      </c>
      <c r="T5392" s="1">
        <f t="shared" si="1196"/>
        <v>2.2931024085655886E+39</v>
      </c>
      <c r="U5392" s="88">
        <f t="shared" si="1190"/>
        <v>2.2931024085655886E+39</v>
      </c>
      <c r="V5392" s="1">
        <f t="shared" si="1199"/>
        <v>1.47916709434642E+48</v>
      </c>
      <c r="W5392" s="84"/>
    </row>
    <row r="5393" spans="6:23" x14ac:dyDescent="0.2">
      <c r="F5393" s="44">
        <f t="shared" si="1186"/>
        <v>967.80000000008283</v>
      </c>
      <c r="G5393" s="1">
        <f t="shared" si="1187"/>
        <v>2.3401302300609952E+17</v>
      </c>
      <c r="H5393" s="15">
        <f t="shared" si="1191"/>
        <v>12.810930526382968</v>
      </c>
      <c r="I5393" s="1">
        <f t="shared" si="1192"/>
        <v>1.0677121517085271E+42</v>
      </c>
      <c r="J5393" s="1">
        <f t="shared" si="1188"/>
        <v>1.0025198405062331E+43</v>
      </c>
      <c r="K5393" s="1">
        <f t="shared" si="1189"/>
        <v>1.1092910556770857E+43</v>
      </c>
      <c r="L5393" s="69">
        <f t="shared" si="1197"/>
        <v>-1.2079935079375152E-2</v>
      </c>
      <c r="M5393" s="69">
        <f t="shared" si="1198"/>
        <v>-0.9879200649206249</v>
      </c>
      <c r="Q5393" s="88">
        <f t="shared" si="1193"/>
        <v>2.0667562334608647E-4</v>
      </c>
      <c r="R5393" s="88">
        <f t="shared" si="1194"/>
        <v>2.2067007450855107E+38</v>
      </c>
      <c r="S5393" s="88">
        <f t="shared" si="1195"/>
        <v>2.0719641295344489E+39</v>
      </c>
      <c r="T5393" s="1">
        <f t="shared" si="1196"/>
        <v>2.292634204043E+39</v>
      </c>
      <c r="U5393" s="88">
        <f t="shared" si="1190"/>
        <v>2.292634204043E+39</v>
      </c>
      <c r="V5393" s="1">
        <f t="shared" si="1199"/>
        <v>1.4785594649567472E+48</v>
      </c>
      <c r="W5393" s="84"/>
    </row>
    <row r="5394" spans="6:23" x14ac:dyDescent="0.2">
      <c r="F5394" s="44">
        <f t="shared" si="1186"/>
        <v>968.00000000008288</v>
      </c>
      <c r="G5394" s="1">
        <f t="shared" si="1187"/>
        <v>2.3406138279593341E+17</v>
      </c>
      <c r="H5394" s="15">
        <f t="shared" si="1191"/>
        <v>12.808283639910574</v>
      </c>
      <c r="I5394" s="1">
        <f t="shared" si="1192"/>
        <v>1.067027445016531E+42</v>
      </c>
      <c r="J5394" s="1">
        <f t="shared" si="1188"/>
        <v>1.002591115669109E+43</v>
      </c>
      <c r="K5394" s="1">
        <f t="shared" si="1189"/>
        <v>1.1092938601707621E+43</v>
      </c>
      <c r="L5394" s="69">
        <f t="shared" si="1197"/>
        <v>-1.2235138715195598E-2</v>
      </c>
      <c r="M5394" s="69">
        <f t="shared" si="1198"/>
        <v>-0.98776486128480445</v>
      </c>
      <c r="Q5394" s="88">
        <f t="shared" si="1193"/>
        <v>2.0663291735889544E-4</v>
      </c>
      <c r="R5394" s="88">
        <f t="shared" si="1194"/>
        <v>2.2048299386577418E+38</v>
      </c>
      <c r="S5394" s="88">
        <f t="shared" si="1195"/>
        <v>2.0716832714881778E+39</v>
      </c>
      <c r="T5394" s="1">
        <f t="shared" si="1196"/>
        <v>2.2921662653539519E+39</v>
      </c>
      <c r="U5394" s="88">
        <f t="shared" si="1190"/>
        <v>2.2921662653539519E+39</v>
      </c>
      <c r="V5394" s="1">
        <f t="shared" si="1199"/>
        <v>1.477952258058827E+48</v>
      </c>
      <c r="W5394" s="84"/>
    </row>
    <row r="5395" spans="6:23" x14ac:dyDescent="0.2">
      <c r="F5395" s="44">
        <f t="shared" si="1186"/>
        <v>968.20000000008292</v>
      </c>
      <c r="G5395" s="1">
        <f t="shared" si="1187"/>
        <v>2.3410974258576726E+17</v>
      </c>
      <c r="H5395" s="15">
        <f t="shared" si="1191"/>
        <v>12.805637846966986</v>
      </c>
      <c r="I5395" s="1">
        <f t="shared" si="1192"/>
        <v>1.0663431907521852E+42</v>
      </c>
      <c r="J5395" s="1">
        <f t="shared" si="1188"/>
        <v>1.0026623805715022E+43</v>
      </c>
      <c r="K5395" s="1">
        <f t="shared" si="1189"/>
        <v>1.1092966996467207E+43</v>
      </c>
      <c r="L5395" s="69">
        <f t="shared" si="1197"/>
        <v>-1.2390283793419291E-2</v>
      </c>
      <c r="M5395" s="69">
        <f t="shared" si="1198"/>
        <v>-0.98760971620658067</v>
      </c>
      <c r="Q5395" s="88">
        <f t="shared" si="1193"/>
        <v>2.0659022901714508E-4</v>
      </c>
      <c r="R5395" s="88">
        <f t="shared" si="1194"/>
        <v>2.2029608398836716E+38</v>
      </c>
      <c r="S5395" s="88">
        <f t="shared" si="1195"/>
        <v>2.0714025082914251E+39</v>
      </c>
      <c r="T5395" s="1">
        <f t="shared" si="1196"/>
        <v>2.2916985922797922E+39</v>
      </c>
      <c r="U5395" s="88">
        <f t="shared" si="1190"/>
        <v>2.2916985922797922E+39</v>
      </c>
      <c r="V5395" s="1">
        <f t="shared" si="1199"/>
        <v>1.477345473249884E+48</v>
      </c>
      <c r="W5395" s="84"/>
    </row>
    <row r="5396" spans="6:23" x14ac:dyDescent="0.2">
      <c r="F5396" s="44">
        <f t="shared" si="1186"/>
        <v>968.40000000008297</v>
      </c>
      <c r="G5396" s="1">
        <f t="shared" si="1187"/>
        <v>2.3415810237560115E+17</v>
      </c>
      <c r="H5396" s="15">
        <f t="shared" si="1191"/>
        <v>12.802993146874675</v>
      </c>
      <c r="I5396" s="1">
        <f t="shared" si="1192"/>
        <v>1.0656593886028112E+42</v>
      </c>
      <c r="J5396" s="1">
        <f t="shared" si="1188"/>
        <v>1.0027336352170857E+43</v>
      </c>
      <c r="K5396" s="1">
        <f t="shared" si="1189"/>
        <v>1.1092995740773668E+43</v>
      </c>
      <c r="L5396" s="69">
        <f t="shared" si="1197"/>
        <v>-1.2545370321400235E-2</v>
      </c>
      <c r="M5396" s="69">
        <f t="shared" si="1198"/>
        <v>-0.98745462967859976</v>
      </c>
      <c r="Q5396" s="88">
        <f t="shared" si="1193"/>
        <v>2.0654755830928906E-4</v>
      </c>
      <c r="R5396" s="88">
        <f t="shared" si="1194"/>
        <v>2.2010934470528049E+38</v>
      </c>
      <c r="S5396" s="88">
        <f t="shared" si="1195"/>
        <v>2.0711218398868639E+39</v>
      </c>
      <c r="T5396" s="1">
        <f t="shared" si="1196"/>
        <v>2.2912311845921444E+39</v>
      </c>
      <c r="U5396" s="88">
        <f t="shared" si="1190"/>
        <v>2.2912311845921444E+39</v>
      </c>
      <c r="V5396" s="1">
        <f t="shared" si="1199"/>
        <v>1.4767391101212087E+48</v>
      </c>
      <c r="W5396" s="84"/>
    </row>
    <row r="5397" spans="6:23" x14ac:dyDescent="0.2">
      <c r="F5397" s="44">
        <f t="shared" si="1186"/>
        <v>968.60000000008301</v>
      </c>
      <c r="G5397" s="1">
        <f t="shared" si="1187"/>
        <v>2.3420646216543504E+17</v>
      </c>
      <c r="H5397" s="15">
        <f t="shared" si="1191"/>
        <v>12.800349538956674</v>
      </c>
      <c r="I5397" s="1">
        <f t="shared" si="1192"/>
        <v>1.0649760382559613E+42</v>
      </c>
      <c r="J5397" s="1">
        <f t="shared" si="1188"/>
        <v>1.0028048796095291E+43</v>
      </c>
      <c r="K5397" s="1">
        <f t="shared" si="1189"/>
        <v>1.1093024834351252E+43</v>
      </c>
      <c r="L5397" s="69">
        <f t="shared" si="1197"/>
        <v>-1.2700398295855184E-2</v>
      </c>
      <c r="M5397" s="69">
        <f t="shared" si="1198"/>
        <v>-0.98729960170414477</v>
      </c>
      <c r="Q5397" s="88">
        <f t="shared" si="1193"/>
        <v>2.0650490522555742E-4</v>
      </c>
      <c r="R5397" s="88">
        <f t="shared" si="1194"/>
        <v>2.1992277584753691E+38</v>
      </c>
      <c r="S5397" s="88">
        <f t="shared" si="1195"/>
        <v>2.0708412662349232E+39</v>
      </c>
      <c r="T5397" s="1">
        <f t="shared" si="1196"/>
        <v>2.2907640420824601E+39</v>
      </c>
      <c r="U5397" s="88">
        <f t="shared" si="1190"/>
        <v>2.2907640420824601E+39</v>
      </c>
      <c r="V5397" s="1">
        <f t="shared" si="1199"/>
        <v>1.4761331682772054E+48</v>
      </c>
      <c r="W5397" s="84"/>
    </row>
    <row r="5398" spans="6:23" x14ac:dyDescent="0.2">
      <c r="F5398" s="44">
        <f t="shared" si="1186"/>
        <v>968.80000000008306</v>
      </c>
      <c r="G5398" s="1">
        <f t="shared" si="1187"/>
        <v>2.342548219552689E+17</v>
      </c>
      <c r="H5398" s="15">
        <f t="shared" si="1191"/>
        <v>12.797707022536576</v>
      </c>
      <c r="I5398" s="1">
        <f t="shared" si="1192"/>
        <v>1.0642931393994204E+42</v>
      </c>
      <c r="J5398" s="1">
        <f t="shared" si="1188"/>
        <v>1.0028761137525017E+43</v>
      </c>
      <c r="K5398" s="1">
        <f t="shared" si="1189"/>
        <v>1.1093054276924438E+43</v>
      </c>
      <c r="L5398" s="69">
        <f t="shared" si="1197"/>
        <v>-1.285536772860461E-2</v>
      </c>
      <c r="M5398" s="69">
        <f t="shared" si="1198"/>
        <v>-0.98714463227139537</v>
      </c>
      <c r="Q5398" s="88">
        <f t="shared" si="1193"/>
        <v>2.0646226975351567E-4</v>
      </c>
      <c r="R5398" s="88">
        <f t="shared" si="1194"/>
        <v>2.1973637724349921E+38</v>
      </c>
      <c r="S5398" s="88">
        <f t="shared" si="1195"/>
        <v>2.0705607872692649E+39</v>
      </c>
      <c r="T5398" s="1">
        <f t="shared" si="1196"/>
        <v>2.290297164512764E+39</v>
      </c>
      <c r="U5398" s="88">
        <f t="shared" si="1190"/>
        <v>2.290297164512764E+39</v>
      </c>
      <c r="V5398" s="1">
        <f t="shared" si="1199"/>
        <v>1.4755276473036467E+48</v>
      </c>
      <c r="W5398" s="84"/>
    </row>
    <row r="5399" spans="6:23" x14ac:dyDescent="0.2">
      <c r="F5399" s="44">
        <f t="shared" si="1186"/>
        <v>969.00000000008311</v>
      </c>
      <c r="G5399" s="1">
        <f t="shared" si="1187"/>
        <v>2.3430318174510278E+17</v>
      </c>
      <c r="H5399" s="15">
        <f t="shared" si="1191"/>
        <v>12.795065596938528</v>
      </c>
      <c r="I5399" s="1">
        <f t="shared" si="1192"/>
        <v>1.063610691721203E+42</v>
      </c>
      <c r="J5399" s="1">
        <f t="shared" si="1188"/>
        <v>1.0029473376496688E+43</v>
      </c>
      <c r="K5399" s="1">
        <f t="shared" si="1189"/>
        <v>1.1093084068217891E+43</v>
      </c>
      <c r="L5399" s="69">
        <f t="shared" si="1197"/>
        <v>-1.3010278614302649E-2</v>
      </c>
      <c r="M5399" s="69">
        <f t="shared" si="1198"/>
        <v>-0.9869897213856974</v>
      </c>
      <c r="Q5399" s="88">
        <f t="shared" si="1193"/>
        <v>2.0641965188339384E-4</v>
      </c>
      <c r="R5399" s="88">
        <f t="shared" si="1194"/>
        <v>2.1955014872454645E+38</v>
      </c>
      <c r="S5399" s="88">
        <f t="shared" si="1195"/>
        <v>2.0702804029502128E+39</v>
      </c>
      <c r="T5399" s="1">
        <f t="shared" si="1196"/>
        <v>2.2898305516747594E+39</v>
      </c>
      <c r="U5399" s="88">
        <f t="shared" si="1190"/>
        <v>2.2898305516747594E+39</v>
      </c>
      <c r="V5399" s="1">
        <f t="shared" si="1199"/>
        <v>1.4749225468057642E+48</v>
      </c>
      <c r="W5399" s="84"/>
    </row>
    <row r="5400" spans="6:23" x14ac:dyDescent="0.2">
      <c r="F5400" s="44">
        <f t="shared" si="1186"/>
        <v>969.20000000008315</v>
      </c>
      <c r="G5400" s="1">
        <f t="shared" si="1187"/>
        <v>2.3435154153493667E+17</v>
      </c>
      <c r="H5400" s="15">
        <f t="shared" si="1191"/>
        <v>12.79242526148724</v>
      </c>
      <c r="I5400" s="1">
        <f t="shared" si="1192"/>
        <v>1.0629286949095547E+42</v>
      </c>
      <c r="J5400" s="1">
        <f t="shared" si="1188"/>
        <v>1.0030185513046951E+43</v>
      </c>
      <c r="K5400" s="1">
        <f t="shared" si="1189"/>
        <v>1.1093114207956506E+43</v>
      </c>
      <c r="L5400" s="69">
        <f t="shared" si="1197"/>
        <v>-1.3165130963848947E-2</v>
      </c>
      <c r="M5400" s="69">
        <f t="shared" si="1198"/>
        <v>-0.98683486903615103</v>
      </c>
      <c r="Q5400" s="88">
        <f t="shared" si="1193"/>
        <v>2.0637705160453379E-4</v>
      </c>
      <c r="R5400" s="88">
        <f t="shared" si="1194"/>
        <v>2.1936409012128893E+38</v>
      </c>
      <c r="S5400" s="88">
        <f t="shared" si="1195"/>
        <v>2.070000113229138E+39</v>
      </c>
      <c r="T5400" s="1">
        <f t="shared" si="1196"/>
        <v>2.2893642033504268E+39</v>
      </c>
      <c r="U5400" s="88">
        <f t="shared" si="1190"/>
        <v>2.2893642033504268E+39</v>
      </c>
      <c r="V5400" s="1">
        <f t="shared" si="1199"/>
        <v>1.474317866382853E+48</v>
      </c>
      <c r="W5400" s="84"/>
    </row>
    <row r="5401" spans="6:23" x14ac:dyDescent="0.2">
      <c r="F5401" s="44">
        <f t="shared" si="1186"/>
        <v>969.4000000000832</v>
      </c>
      <c r="G5401" s="1">
        <f t="shared" si="1187"/>
        <v>2.3439990132477053E+17</v>
      </c>
      <c r="H5401" s="15">
        <f t="shared" si="1191"/>
        <v>12.789786015507978</v>
      </c>
      <c r="I5401" s="1">
        <f t="shared" si="1192"/>
        <v>1.0622471486529515E+42</v>
      </c>
      <c r="J5401" s="1">
        <f t="shared" si="1188"/>
        <v>1.0030897547212421E+43</v>
      </c>
      <c r="K5401" s="1">
        <f t="shared" si="1189"/>
        <v>1.1093144695865372E+43</v>
      </c>
      <c r="L5401" s="69">
        <f t="shared" si="1197"/>
        <v>-1.3319924773107186E-2</v>
      </c>
      <c r="M5401" s="69">
        <f t="shared" si="1198"/>
        <v>-0.98668007522689283</v>
      </c>
      <c r="Q5401" s="88">
        <f t="shared" si="1193"/>
        <v>2.063344689053892E-4</v>
      </c>
      <c r="R5401" s="88">
        <f t="shared" si="1194"/>
        <v>2.1917820126357077E+38</v>
      </c>
      <c r="S5401" s="88">
        <f t="shared" si="1195"/>
        <v>2.0697199180484462E+39</v>
      </c>
      <c r="T5401" s="1">
        <f t="shared" si="1196"/>
        <v>2.288898119312017E+39</v>
      </c>
      <c r="U5401" s="88">
        <f t="shared" si="1190"/>
        <v>2.2888981193120167E+39</v>
      </c>
      <c r="V5401" s="1">
        <f t="shared" si="1199"/>
        <v>1.4737136056282758E+48</v>
      </c>
      <c r="W5401" s="84"/>
    </row>
    <row r="5402" spans="6:23" x14ac:dyDescent="0.2">
      <c r="F5402" s="44">
        <f t="shared" si="1186"/>
        <v>969.60000000008324</v>
      </c>
      <c r="G5402" s="1">
        <f t="shared" si="1187"/>
        <v>2.3444826111460442E+17</v>
      </c>
      <c r="H5402" s="15">
        <f t="shared" si="1191"/>
        <v>12.787147858326561</v>
      </c>
      <c r="I5402" s="1">
        <f t="shared" si="1192"/>
        <v>1.0615660526401E+42</v>
      </c>
      <c r="J5402" s="1">
        <f t="shared" si="1188"/>
        <v>1.0031609479029702E+43</v>
      </c>
      <c r="K5402" s="1">
        <f t="shared" si="1189"/>
        <v>1.1093175531669802E+43</v>
      </c>
      <c r="L5402" s="69">
        <f t="shared" si="1197"/>
        <v>-1.3474660053068556E-2</v>
      </c>
      <c r="M5402" s="69">
        <f t="shared" si="1198"/>
        <v>-0.98652533994693148</v>
      </c>
      <c r="Q5402" s="88">
        <f t="shared" si="1193"/>
        <v>2.0629190377441375E-4</v>
      </c>
      <c r="R5402" s="88">
        <f t="shared" si="1194"/>
        <v>2.1899248198141574E+38</v>
      </c>
      <c r="S5402" s="88">
        <f t="shared" si="1195"/>
        <v>2.0694398173504924E+39</v>
      </c>
      <c r="T5402" s="1">
        <f t="shared" si="1196"/>
        <v>2.288432299331908E+39</v>
      </c>
      <c r="U5402" s="88">
        <f t="shared" si="1190"/>
        <v>2.288432299331908E+39</v>
      </c>
      <c r="V5402" s="1">
        <f t="shared" si="1199"/>
        <v>1.4731097641358124E+48</v>
      </c>
      <c r="W5402" s="84"/>
    </row>
    <row r="5403" spans="6:23" x14ac:dyDescent="0.2">
      <c r="F5403" s="44">
        <f t="shared" si="1186"/>
        <v>969.80000000008329</v>
      </c>
      <c r="G5403" s="1">
        <f t="shared" si="1187"/>
        <v>2.344966209044383E+17</v>
      </c>
      <c r="H5403" s="15">
        <f t="shared" si="1191"/>
        <v>12.784510789269367</v>
      </c>
      <c r="I5403" s="1">
        <f t="shared" si="1192"/>
        <v>1.0608854065599373E+42</v>
      </c>
      <c r="J5403" s="1">
        <f t="shared" si="1188"/>
        <v>1.0032321308535374E+43</v>
      </c>
      <c r="K5403" s="1">
        <f t="shared" si="1189"/>
        <v>1.1093206715095312E+43</v>
      </c>
      <c r="L5403" s="69">
        <f t="shared" si="1197"/>
        <v>-1.3629336804066116E-2</v>
      </c>
      <c r="M5403" s="69">
        <f t="shared" si="1198"/>
        <v>-0.98637066319593392</v>
      </c>
      <c r="Q5403" s="88">
        <f t="shared" si="1193"/>
        <v>2.0624935620183749E-4</v>
      </c>
      <c r="R5403" s="88">
        <f t="shared" si="1194"/>
        <v>2.1880693210691171E+38</v>
      </c>
      <c r="S5403" s="88">
        <f t="shared" si="1195"/>
        <v>2.0691598110953967E+39</v>
      </c>
      <c r="T5403" s="1">
        <f t="shared" si="1196"/>
        <v>2.2879667432023084E+39</v>
      </c>
      <c r="U5403" s="88">
        <f t="shared" si="1190"/>
        <v>2.2879667432023084E+39</v>
      </c>
      <c r="V5403" s="1">
        <f t="shared" si="1199"/>
        <v>1.472506341512339E+48</v>
      </c>
      <c r="W5403" s="84"/>
    </row>
    <row r="5404" spans="6:23" x14ac:dyDescent="0.2">
      <c r="F5404" s="44">
        <f t="shared" si="1186"/>
        <v>970.00000000008333</v>
      </c>
      <c r="G5404" s="1">
        <f t="shared" si="1187"/>
        <v>2.3454498069427216E+17</v>
      </c>
      <c r="H5404" s="15">
        <f t="shared" si="1191"/>
        <v>12.781874807663332</v>
      </c>
      <c r="I5404" s="1">
        <f t="shared" si="1192"/>
        <v>1.0602052101016287E+42</v>
      </c>
      <c r="J5404" s="1">
        <f t="shared" si="1188"/>
        <v>1.0033033035765991E+43</v>
      </c>
      <c r="K5404" s="1">
        <f t="shared" si="1189"/>
        <v>1.109323824586762E+43</v>
      </c>
      <c r="L5404" s="69">
        <f t="shared" si="1197"/>
        <v>-1.3783955026474476E-2</v>
      </c>
      <c r="M5404" s="69">
        <f t="shared" si="1198"/>
        <v>-0.98621604497352555</v>
      </c>
      <c r="Q5404" s="88">
        <f t="shared" si="1193"/>
        <v>2.0620682617611408E-4</v>
      </c>
      <c r="R5404" s="88">
        <f t="shared" si="1194"/>
        <v>2.1862155147043707E+38</v>
      </c>
      <c r="S5404" s="88">
        <f t="shared" si="1195"/>
        <v>2.0688798992254078E+39</v>
      </c>
      <c r="T5404" s="1">
        <f t="shared" si="1196"/>
        <v>2.287501450695845E+39</v>
      </c>
      <c r="U5404" s="88">
        <f t="shared" si="1190"/>
        <v>2.287501450695845E+39</v>
      </c>
      <c r="V5404" s="1">
        <f t="shared" si="1199"/>
        <v>1.4719033373524577E+48</v>
      </c>
      <c r="W5404" s="84"/>
    </row>
    <row r="5405" spans="6:23" x14ac:dyDescent="0.2">
      <c r="F5405" s="44">
        <f t="shared" si="1186"/>
        <v>970.20000000008338</v>
      </c>
      <c r="G5405" s="1">
        <f t="shared" si="1187"/>
        <v>2.3459334048410605E+17</v>
      </c>
      <c r="H5405" s="15">
        <f t="shared" si="1191"/>
        <v>12.779239912835942</v>
      </c>
      <c r="I5405" s="1">
        <f t="shared" si="1192"/>
        <v>1.0595254629545714E+42</v>
      </c>
      <c r="J5405" s="1">
        <f t="shared" si="1188"/>
        <v>1.0033744660758088E+43</v>
      </c>
      <c r="K5405" s="1">
        <f t="shared" si="1189"/>
        <v>1.1093270123712659E+43</v>
      </c>
      <c r="L5405" s="69">
        <f t="shared" si="1197"/>
        <v>-1.3938514726101192E-2</v>
      </c>
      <c r="M5405" s="69">
        <f t="shared" si="1198"/>
        <v>-0.98606148527389881</v>
      </c>
      <c r="Q5405" s="88">
        <f t="shared" si="1193"/>
        <v>2.0616431368836174E-4</v>
      </c>
      <c r="R5405" s="88">
        <f t="shared" si="1194"/>
        <v>2.1843633990537298E+38</v>
      </c>
      <c r="S5405" s="88">
        <f t="shared" si="1195"/>
        <v>2.0686000817094552E+39</v>
      </c>
      <c r="T5405" s="1">
        <f t="shared" si="1196"/>
        <v>2.2870364216148281E+39</v>
      </c>
      <c r="U5405" s="88">
        <f t="shared" si="1190"/>
        <v>2.2870364216148281E+39</v>
      </c>
      <c r="V5405" s="1">
        <f t="shared" si="1199"/>
        <v>1.4713007512702002E+48</v>
      </c>
      <c r="W5405" s="84"/>
    </row>
    <row r="5406" spans="6:23" x14ac:dyDescent="0.2">
      <c r="F5406" s="44">
        <f t="shared" si="1186"/>
        <v>970.40000000008342</v>
      </c>
      <c r="G5406" s="1">
        <f t="shared" si="1187"/>
        <v>2.3464170027393994E+17</v>
      </c>
      <c r="H5406" s="15">
        <f t="shared" si="1191"/>
        <v>12.776606104115242</v>
      </c>
      <c r="I5406" s="1">
        <f t="shared" si="1192"/>
        <v>1.058846164808391E+42</v>
      </c>
      <c r="J5406" s="1">
        <f t="shared" si="1188"/>
        <v>1.0034456183548185E+43</v>
      </c>
      <c r="K5406" s="1">
        <f t="shared" si="1189"/>
        <v>1.1093302348356576E+43</v>
      </c>
      <c r="L5406" s="69">
        <f t="shared" si="1197"/>
        <v>-1.4093015908828046E-2</v>
      </c>
      <c r="M5406" s="69">
        <f t="shared" si="1198"/>
        <v>-0.98590698409117195</v>
      </c>
      <c r="Q5406" s="88">
        <f t="shared" si="1193"/>
        <v>2.0612181872436963E-4</v>
      </c>
      <c r="R5406" s="88">
        <f t="shared" si="1194"/>
        <v>2.1825129723962917E+38</v>
      </c>
      <c r="S5406" s="88">
        <f t="shared" si="1195"/>
        <v>2.0683203584629488E+39</v>
      </c>
      <c r="T5406" s="1">
        <f t="shared" si="1196"/>
        <v>2.2865716557025778E+39</v>
      </c>
      <c r="U5406" s="88">
        <f t="shared" si="1190"/>
        <v>2.2865716557025781E+39</v>
      </c>
      <c r="V5406" s="1">
        <f t="shared" si="1199"/>
        <v>1.4706985828419742E+48</v>
      </c>
      <c r="W5406" s="84"/>
    </row>
    <row r="5407" spans="6:23" x14ac:dyDescent="0.2">
      <c r="F5407" s="44">
        <f t="shared" si="1186"/>
        <v>970.60000000008347</v>
      </c>
      <c r="G5407" s="1">
        <f t="shared" si="1187"/>
        <v>2.3469006006377379E+17</v>
      </c>
      <c r="H5407" s="15">
        <f t="shared" si="1191"/>
        <v>12.773973380829828</v>
      </c>
      <c r="I5407" s="1">
        <f t="shared" si="1192"/>
        <v>1.0581673153529424E+42</v>
      </c>
      <c r="J5407" s="1">
        <f t="shared" si="1188"/>
        <v>1.0035167604172775E+43</v>
      </c>
      <c r="K5407" s="1">
        <f t="shared" si="1189"/>
        <v>1.1093334919525718E+43</v>
      </c>
      <c r="L5407" s="69">
        <f t="shared" si="1197"/>
        <v>-1.4247458575239513E-2</v>
      </c>
      <c r="M5407" s="69">
        <f t="shared" si="1198"/>
        <v>-0.98575254142476054</v>
      </c>
      <c r="Q5407" s="88">
        <f t="shared" si="1193"/>
        <v>2.0607934127525596E-4</v>
      </c>
      <c r="R5407" s="88">
        <f t="shared" si="1194"/>
        <v>2.1806642330694039E+38</v>
      </c>
      <c r="S5407" s="88">
        <f t="shared" si="1195"/>
        <v>2.068040729454714E+39</v>
      </c>
      <c r="T5407" s="1">
        <f t="shared" si="1196"/>
        <v>2.2861071527616543E+39</v>
      </c>
      <c r="U5407" s="88">
        <f t="shared" si="1190"/>
        <v>2.2861071527616543E+39</v>
      </c>
      <c r="V5407" s="1">
        <f t="shared" si="1199"/>
        <v>1.4700968316826324E+48</v>
      </c>
      <c r="W5407" s="84"/>
    </row>
    <row r="5408" spans="6:23" x14ac:dyDescent="0.2">
      <c r="F5408" s="44">
        <f t="shared" si="1186"/>
        <v>970.80000000008351</v>
      </c>
      <c r="G5408" s="1">
        <f t="shared" si="1187"/>
        <v>2.3473841985360768E+17</v>
      </c>
      <c r="H5408" s="15">
        <f t="shared" si="1191"/>
        <v>12.771341742308849</v>
      </c>
      <c r="I5408" s="1">
        <f t="shared" si="1192"/>
        <v>1.0574889142783105E+42</v>
      </c>
      <c r="J5408" s="1">
        <f t="shared" si="1188"/>
        <v>1.0035878922668333E+43</v>
      </c>
      <c r="K5408" s="1">
        <f t="shared" si="1189"/>
        <v>1.1093367836946643E+43</v>
      </c>
      <c r="L5408" s="69">
        <f t="shared" si="1197"/>
        <v>-1.4401842730255647E-2</v>
      </c>
      <c r="M5408" s="69">
        <f t="shared" si="1198"/>
        <v>-0.98559815726974431</v>
      </c>
      <c r="Q5408" s="88">
        <f t="shared" si="1193"/>
        <v>2.0603688133036258E-4</v>
      </c>
      <c r="R5408" s="88">
        <f t="shared" si="1194"/>
        <v>2.1788171793933421E+38</v>
      </c>
      <c r="S5408" s="88">
        <f t="shared" si="1195"/>
        <v>2.0677611946357023E+39</v>
      </c>
      <c r="T5408" s="1">
        <f t="shared" si="1196"/>
        <v>2.2856429125750365E+39</v>
      </c>
      <c r="U5408" s="88">
        <f t="shared" si="1190"/>
        <v>2.2856429125750365E+39</v>
      </c>
      <c r="V5408" s="1">
        <f t="shared" si="1199"/>
        <v>1.4694954973947542E+48</v>
      </c>
      <c r="W5408" s="84"/>
    </row>
    <row r="5409" spans="6:23" x14ac:dyDescent="0.2">
      <c r="F5409" s="44">
        <f t="shared" si="1186"/>
        <v>971.00000000008356</v>
      </c>
      <c r="G5409" s="1">
        <f t="shared" si="1187"/>
        <v>2.3478677964344157E+17</v>
      </c>
      <c r="H5409" s="15">
        <f t="shared" si="1191"/>
        <v>12.768711187882008</v>
      </c>
      <c r="I5409" s="1">
        <f t="shared" si="1192"/>
        <v>1.0568109612748077E+42</v>
      </c>
      <c r="J5409" s="1">
        <f t="shared" si="1188"/>
        <v>1.0036590139071317E+43</v>
      </c>
      <c r="K5409" s="1">
        <f t="shared" si="1189"/>
        <v>1.1093401100346125E+43</v>
      </c>
      <c r="L5409" s="69">
        <f t="shared" si="1197"/>
        <v>-1.4556168378901231E-2</v>
      </c>
      <c r="M5409" s="69">
        <f t="shared" si="1198"/>
        <v>-0.98544383162109872</v>
      </c>
      <c r="Q5409" s="88">
        <f t="shared" si="1193"/>
        <v>2.0599443887903135E-4</v>
      </c>
      <c r="R5409" s="88">
        <f t="shared" si="1194"/>
        <v>2.1769718096901373E+38</v>
      </c>
      <c r="S5409" s="88">
        <f t="shared" si="1195"/>
        <v>2.0674817539568153E+39</v>
      </c>
      <c r="T5409" s="1">
        <f t="shared" si="1196"/>
        <v>2.2851789349258289E+39</v>
      </c>
      <c r="U5409" s="88">
        <f t="shared" si="1190"/>
        <v>2.2851789349258289E+39</v>
      </c>
      <c r="V5409" s="1">
        <f t="shared" si="1199"/>
        <v>1.4688945795813281E+48</v>
      </c>
      <c r="W5409" s="84"/>
    </row>
    <row r="5410" spans="6:23" x14ac:dyDescent="0.2">
      <c r="F5410" s="44">
        <f t="shared" si="1186"/>
        <v>971.20000000008361</v>
      </c>
      <c r="G5410" s="1">
        <f t="shared" si="1187"/>
        <v>2.3483513943327542E+17</v>
      </c>
      <c r="H5410" s="15">
        <f t="shared" si="1191"/>
        <v>12.766081716879562</v>
      </c>
      <c r="I5410" s="1">
        <f t="shared" si="1192"/>
        <v>1.0561334560329776E+42</v>
      </c>
      <c r="J5410" s="1">
        <f t="shared" si="1188"/>
        <v>1.0037301253418154E+43</v>
      </c>
      <c r="K5410" s="1">
        <f t="shared" si="1189"/>
        <v>1.1093434709451131E+43</v>
      </c>
      <c r="L5410" s="69">
        <f t="shared" si="1197"/>
        <v>-1.471043551975983E-2</v>
      </c>
      <c r="M5410" s="69">
        <f t="shared" si="1198"/>
        <v>-0.98528956448024019</v>
      </c>
      <c r="Q5410" s="88">
        <f t="shared" si="1193"/>
        <v>2.0595201390882778E-4</v>
      </c>
      <c r="R5410" s="88">
        <f t="shared" si="1194"/>
        <v>2.1751281222648214E+38</v>
      </c>
      <c r="S5410" s="88">
        <f t="shared" si="1195"/>
        <v>2.0672024073510703E+39</v>
      </c>
      <c r="T5410" s="1">
        <f t="shared" si="1196"/>
        <v>2.2847152195775525E+39</v>
      </c>
      <c r="U5410" s="88">
        <f t="shared" si="1190"/>
        <v>2.2847152195775522E+39</v>
      </c>
      <c r="V5410" s="1">
        <f t="shared" si="1199"/>
        <v>1.4682940778330838E+48</v>
      </c>
      <c r="W5410" s="84"/>
    </row>
    <row r="5411" spans="6:23" x14ac:dyDescent="0.2">
      <c r="F5411" s="44">
        <f t="shared" si="1186"/>
        <v>971.40000000008365</v>
      </c>
      <c r="G5411" s="1">
        <f t="shared" si="1187"/>
        <v>2.3488349922310931E+17</v>
      </c>
      <c r="H5411" s="15">
        <f t="shared" si="1191"/>
        <v>12.763453328632314</v>
      </c>
      <c r="I5411" s="1">
        <f t="shared" si="1192"/>
        <v>1.0554563982435901E+42</v>
      </c>
      <c r="J5411" s="1">
        <f t="shared" si="1188"/>
        <v>1.0038012265745258E+43</v>
      </c>
      <c r="K5411" s="1">
        <f t="shared" si="1189"/>
        <v>1.1093468663988848E+43</v>
      </c>
      <c r="L5411" s="69">
        <f t="shared" si="1197"/>
        <v>-1.4864644161204503E-2</v>
      </c>
      <c r="M5411" s="69">
        <f t="shared" si="1198"/>
        <v>-0.98513535583879552</v>
      </c>
      <c r="Q5411" s="88">
        <f t="shared" si="1193"/>
        <v>2.059096064099819E-4</v>
      </c>
      <c r="R5411" s="88">
        <f t="shared" si="1194"/>
        <v>2.1732861154523475E+38</v>
      </c>
      <c r="S5411" s="88">
        <f t="shared" si="1195"/>
        <v>2.0669231547781768E+39</v>
      </c>
      <c r="T5411" s="1">
        <f t="shared" si="1196"/>
        <v>2.2842517663234116E+39</v>
      </c>
      <c r="U5411" s="88">
        <f t="shared" si="1190"/>
        <v>2.2842517663234116E+39</v>
      </c>
      <c r="V5411" s="1">
        <f t="shared" si="1199"/>
        <v>1.4676939917601602E+48</v>
      </c>
      <c r="W5411" s="84"/>
    </row>
    <row r="5412" spans="6:23" x14ac:dyDescent="0.2">
      <c r="F5412" s="44">
        <f t="shared" si="1186"/>
        <v>971.6000000000837</v>
      </c>
      <c r="G5412" s="1">
        <f t="shared" si="1187"/>
        <v>2.349318590129432E+17</v>
      </c>
      <c r="H5412" s="15">
        <f t="shared" si="1191"/>
        <v>12.760826022471623</v>
      </c>
      <c r="I5412" s="1">
        <f t="shared" si="1192"/>
        <v>1.0547797875976443E+42</v>
      </c>
      <c r="J5412" s="1">
        <f t="shared" si="1188"/>
        <v>1.0038723176089022E+43</v>
      </c>
      <c r="K5412" s="1">
        <f t="shared" si="1189"/>
        <v>1.1093502963686666E+43</v>
      </c>
      <c r="L5412" s="69">
        <f t="shared" si="1197"/>
        <v>-1.5018794305189929E-2</v>
      </c>
      <c r="M5412" s="69">
        <f t="shared" si="1198"/>
        <v>-0.98498120569481007</v>
      </c>
      <c r="Q5412" s="88">
        <f t="shared" si="1193"/>
        <v>2.0586721637361194E-4</v>
      </c>
      <c r="R5412" s="88">
        <f t="shared" si="1194"/>
        <v>2.171445787598767E+38</v>
      </c>
      <c r="S5412" s="88">
        <f t="shared" si="1195"/>
        <v>2.0666439962067114E+39</v>
      </c>
      <c r="T5412" s="1">
        <f t="shared" si="1196"/>
        <v>2.2837885749665881E+39</v>
      </c>
      <c r="U5412" s="88">
        <f t="shared" si="1190"/>
        <v>2.2837885749665881E+39</v>
      </c>
      <c r="V5412" s="1">
        <f t="shared" si="1199"/>
        <v>1.467094320979428E+48</v>
      </c>
      <c r="W5412" s="84"/>
    </row>
    <row r="5413" spans="6:23" x14ac:dyDescent="0.2">
      <c r="F5413" s="44">
        <f t="shared" si="1186"/>
        <v>971.80000000008374</v>
      </c>
      <c r="G5413" s="1">
        <f t="shared" si="1187"/>
        <v>2.3498021880277706E+17</v>
      </c>
      <c r="H5413" s="15">
        <f t="shared" si="1191"/>
        <v>12.758199797729398</v>
      </c>
      <c r="I5413" s="1">
        <f t="shared" si="1192"/>
        <v>1.0541036237863685E+42</v>
      </c>
      <c r="J5413" s="1">
        <f t="shared" si="1188"/>
        <v>1.0039433984485815E+43</v>
      </c>
      <c r="K5413" s="1">
        <f t="shared" si="1189"/>
        <v>1.1093537608272183E+43</v>
      </c>
      <c r="L5413" s="69">
        <f t="shared" si="1197"/>
        <v>-1.5172885954853837E-2</v>
      </c>
      <c r="M5413" s="69">
        <f t="shared" si="1198"/>
        <v>-0.98482711404514611</v>
      </c>
      <c r="Q5413" s="88">
        <f t="shared" si="1193"/>
        <v>2.0582484378461885E-4</v>
      </c>
      <c r="R5413" s="88">
        <f t="shared" si="1194"/>
        <v>2.1696071369862995E+38</v>
      </c>
      <c r="S5413" s="88">
        <f t="shared" si="1195"/>
        <v>2.0663649315427865E+39</v>
      </c>
      <c r="T5413" s="1">
        <f t="shared" si="1196"/>
        <v>2.2833256452414164E+39</v>
      </c>
      <c r="U5413" s="88">
        <f t="shared" si="1190"/>
        <v>2.2833256452414164E+39</v>
      </c>
      <c r="V5413" s="1">
        <f t="shared" si="1199"/>
        <v>1.4664950650638531E+48</v>
      </c>
      <c r="W5413" s="84"/>
    </row>
    <row r="5414" spans="6:23" x14ac:dyDescent="0.2">
      <c r="F5414" s="44">
        <f t="shared" si="1186"/>
        <v>972.00000000008379</v>
      </c>
      <c r="G5414" s="1">
        <f t="shared" si="1187"/>
        <v>2.3502857859261094E+17</v>
      </c>
      <c r="H5414" s="15">
        <f t="shared" si="1191"/>
        <v>12.755574653738096</v>
      </c>
      <c r="I5414" s="1">
        <f t="shared" si="1192"/>
        <v>1.0534279065012172E+42</v>
      </c>
      <c r="J5414" s="1">
        <f t="shared" si="1188"/>
        <v>1.0040144690971985E+43</v>
      </c>
      <c r="K5414" s="1">
        <f t="shared" si="1189"/>
        <v>1.1093572597473202E+43</v>
      </c>
      <c r="L5414" s="69">
        <f t="shared" si="1197"/>
        <v>-1.5326919114404466E-2</v>
      </c>
      <c r="M5414" s="69">
        <f t="shared" si="1198"/>
        <v>-0.98467308088559558</v>
      </c>
      <c r="Q5414" s="88">
        <f t="shared" si="1193"/>
        <v>2.0578248863678539E-4</v>
      </c>
      <c r="R5414" s="88">
        <f t="shared" si="1194"/>
        <v>2.1677701619925937E+38</v>
      </c>
      <c r="S5414" s="88">
        <f t="shared" si="1195"/>
        <v>2.0660859607816235E+39</v>
      </c>
      <c r="T5414" s="1">
        <f t="shared" si="1196"/>
        <v>2.2828629769808829E+39</v>
      </c>
      <c r="U5414" s="88">
        <f t="shared" si="1190"/>
        <v>2.2828629769808832E+39</v>
      </c>
      <c r="V5414" s="1">
        <f t="shared" si="1199"/>
        <v>1.4658962236501017E+48</v>
      </c>
      <c r="W5414" s="84"/>
    </row>
    <row r="5415" spans="6:23" x14ac:dyDescent="0.2">
      <c r="F5415" s="44">
        <f t="shared" si="1186"/>
        <v>972.20000000008383</v>
      </c>
      <c r="G5415" s="1">
        <f t="shared" si="1187"/>
        <v>2.3507693838244483E+17</v>
      </c>
      <c r="H5415" s="15">
        <f t="shared" si="1191"/>
        <v>12.752950589830721</v>
      </c>
      <c r="I5415" s="1">
        <f t="shared" si="1192"/>
        <v>1.0527526354338749E+42</v>
      </c>
      <c r="J5415" s="1">
        <f t="shared" si="1188"/>
        <v>1.0040855295583866E+43</v>
      </c>
      <c r="K5415" s="1">
        <f t="shared" si="1189"/>
        <v>1.109360793101774E+43</v>
      </c>
      <c r="L5415" s="69">
        <f t="shared" si="1197"/>
        <v>-1.5480893789251594E-2</v>
      </c>
      <c r="M5415" s="69">
        <f t="shared" si="1198"/>
        <v>-0.98451910621074845</v>
      </c>
      <c r="Q5415" s="88">
        <f t="shared" si="1193"/>
        <v>2.057401509159007E-4</v>
      </c>
      <c r="R5415" s="88">
        <f t="shared" si="1194"/>
        <v>2.165934860912776E+38</v>
      </c>
      <c r="S5415" s="88">
        <f t="shared" si="1195"/>
        <v>2.0658070838381452E+39</v>
      </c>
      <c r="T5415" s="1">
        <f t="shared" si="1196"/>
        <v>2.2824005699294229E+39</v>
      </c>
      <c r="U5415" s="88">
        <f t="shared" si="1190"/>
        <v>2.2824005699294229E+39</v>
      </c>
      <c r="V5415" s="1">
        <f t="shared" si="1199"/>
        <v>1.4652977963182888E+48</v>
      </c>
      <c r="W5415" s="84"/>
    </row>
    <row r="5416" spans="6:23" x14ac:dyDescent="0.2">
      <c r="F5416" s="44">
        <f t="shared" si="1186"/>
        <v>972.40000000008388</v>
      </c>
      <c r="G5416" s="1">
        <f t="shared" si="1187"/>
        <v>2.3512529817227869E+17</v>
      </c>
      <c r="H5416" s="15">
        <f t="shared" si="1191"/>
        <v>12.750327605340836</v>
      </c>
      <c r="I5416" s="1">
        <f t="shared" si="1192"/>
        <v>1.0520778102762528E+42</v>
      </c>
      <c r="J5416" s="1">
        <f t="shared" si="1188"/>
        <v>1.0041565798357764E+43</v>
      </c>
      <c r="K5416" s="1">
        <f t="shared" si="1189"/>
        <v>1.1093643608634016E+43</v>
      </c>
      <c r="L5416" s="69">
        <f t="shared" si="1197"/>
        <v>-1.5634809981642135E-2</v>
      </c>
      <c r="M5416" s="69">
        <f t="shared" si="1198"/>
        <v>-0.98436519001835787</v>
      </c>
      <c r="Q5416" s="88">
        <f t="shared" si="1193"/>
        <v>2.05697830613083E-4</v>
      </c>
      <c r="R5416" s="88">
        <f t="shared" si="1194"/>
        <v>2.1641012320998792E+38</v>
      </c>
      <c r="S5416" s="88">
        <f t="shared" si="1195"/>
        <v>2.0655283006807227E+39</v>
      </c>
      <c r="T5416" s="1">
        <f t="shared" si="1196"/>
        <v>2.2819384238907106E+39</v>
      </c>
      <c r="U5416" s="88">
        <f t="shared" si="1190"/>
        <v>2.2819384238907109E+39</v>
      </c>
      <c r="V5416" s="1">
        <f t="shared" si="1199"/>
        <v>1.4646997826868989E+48</v>
      </c>
      <c r="W5416" s="84"/>
    </row>
    <row r="5417" spans="6:23" x14ac:dyDescent="0.2">
      <c r="F5417" s="44">
        <f t="shared" si="1186"/>
        <v>972.60000000008392</v>
      </c>
      <c r="G5417" s="1">
        <f t="shared" si="1187"/>
        <v>2.3517365796211258E+17</v>
      </c>
      <c r="H5417" s="15">
        <f t="shared" si="1191"/>
        <v>12.747705699602538</v>
      </c>
      <c r="I5417" s="1">
        <f t="shared" si="1192"/>
        <v>1.051403430720489E+42</v>
      </c>
      <c r="J5417" s="1">
        <f t="shared" si="1188"/>
        <v>1.0042276199329967E+43</v>
      </c>
      <c r="K5417" s="1">
        <f t="shared" si="1189"/>
        <v>1.1093679630050456E+43</v>
      </c>
      <c r="L5417" s="69">
        <f t="shared" si="1197"/>
        <v>-1.5788667693802563E-2</v>
      </c>
      <c r="M5417" s="69">
        <f t="shared" si="1198"/>
        <v>-0.9842113323061974</v>
      </c>
      <c r="Q5417" s="88">
        <f t="shared" si="1193"/>
        <v>2.0565552771767415E-4</v>
      </c>
      <c r="R5417" s="88">
        <f t="shared" si="1194"/>
        <v>2.1622692738899521E+38</v>
      </c>
      <c r="S5417" s="88">
        <f t="shared" si="1195"/>
        <v>2.0652496112598433E+39</v>
      </c>
      <c r="T5417" s="1">
        <f t="shared" si="1196"/>
        <v>2.2814765386488384E+39</v>
      </c>
      <c r="U5417" s="88">
        <f t="shared" si="1190"/>
        <v>2.2814765386488387E+39</v>
      </c>
      <c r="V5417" s="1">
        <f t="shared" si="1199"/>
        <v>1.4641021823621627E+48</v>
      </c>
      <c r="W5417" s="84"/>
    </row>
    <row r="5418" spans="6:23" x14ac:dyDescent="0.2">
      <c r="F5418" s="44">
        <f t="shared" si="1186"/>
        <v>972.80000000008397</v>
      </c>
      <c r="G5418" s="1">
        <f t="shared" si="1187"/>
        <v>2.3522201775194646E+17</v>
      </c>
      <c r="H5418" s="15">
        <f t="shared" si="1191"/>
        <v>12.74508487195048</v>
      </c>
      <c r="I5418" s="1">
        <f t="shared" si="1192"/>
        <v>1.0507294964589494E+42</v>
      </c>
      <c r="J5418" s="1">
        <f t="shared" si="1188"/>
        <v>1.0042986498536744E+43</v>
      </c>
      <c r="K5418" s="1">
        <f t="shared" si="1189"/>
        <v>1.1093715994995693E+43</v>
      </c>
      <c r="L5418" s="69">
        <f t="shared" si="1197"/>
        <v>-1.594246693244375E-2</v>
      </c>
      <c r="M5418" s="69">
        <f t="shared" si="1198"/>
        <v>-0.98405753306755628</v>
      </c>
      <c r="Q5418" s="88">
        <f t="shared" si="1193"/>
        <v>2.0561324221723964E-4</v>
      </c>
      <c r="R5418" s="88">
        <f t="shared" si="1194"/>
        <v>2.1604389846021223E+38</v>
      </c>
      <c r="S5418" s="88">
        <f t="shared" si="1195"/>
        <v>2.064971015508103E+39</v>
      </c>
      <c r="T5418" s="1">
        <f t="shared" si="1196"/>
        <v>2.2810149139683153E+39</v>
      </c>
      <c r="U5418" s="88">
        <f t="shared" si="1190"/>
        <v>2.2810149139683153E+39</v>
      </c>
      <c r="V5418" s="1">
        <f t="shared" si="1199"/>
        <v>1.4635049949380715E+48</v>
      </c>
      <c r="W5418" s="84"/>
    </row>
    <row r="5419" spans="6:23" x14ac:dyDescent="0.2">
      <c r="F5419" s="44">
        <f t="shared" si="1186"/>
        <v>973.00000000008401</v>
      </c>
      <c r="G5419" s="1">
        <f t="shared" si="1187"/>
        <v>2.3527037754178032E+17</v>
      </c>
      <c r="H5419" s="15">
        <f t="shared" si="1191"/>
        <v>12.742465121719864</v>
      </c>
      <c r="I5419" s="1">
        <f t="shared" si="1192"/>
        <v>1.0500560071842279E+42</v>
      </c>
      <c r="J5419" s="1">
        <f t="shared" si="1188"/>
        <v>1.0043696696014339E+43</v>
      </c>
      <c r="K5419" s="1">
        <f t="shared" si="1189"/>
        <v>1.1093752703198567E+43</v>
      </c>
      <c r="L5419" s="69">
        <f t="shared" si="1197"/>
        <v>-1.6096207699981668E-2</v>
      </c>
      <c r="M5419" s="69">
        <f t="shared" si="1198"/>
        <v>-0.98390379230001834</v>
      </c>
      <c r="Q5419" s="88">
        <f t="shared" si="1193"/>
        <v>2.0557097410200953E-4</v>
      </c>
      <c r="R5419" s="88">
        <f t="shared" si="1194"/>
        <v>2.1586103625852844E+38</v>
      </c>
      <c r="S5419" s="88">
        <f t="shared" si="1195"/>
        <v>2.0646925133848025E+39</v>
      </c>
      <c r="T5419" s="1">
        <f t="shared" si="1196"/>
        <v>2.2805535496433308E+39</v>
      </c>
      <c r="U5419" s="88">
        <f t="shared" si="1190"/>
        <v>2.2805535496433308E+39</v>
      </c>
      <c r="V5419" s="1">
        <f t="shared" si="1199"/>
        <v>1.4629082200279893E+48</v>
      </c>
      <c r="W5419" s="84"/>
    </row>
    <row r="5420" spans="6:23" x14ac:dyDescent="0.2">
      <c r="F5420" s="44">
        <f t="shared" si="1186"/>
        <v>973.20000000008406</v>
      </c>
      <c r="G5420" s="1">
        <f t="shared" si="1187"/>
        <v>2.3531873733161421E+17</v>
      </c>
      <c r="H5420" s="15">
        <f t="shared" si="1191"/>
        <v>12.73984644824643</v>
      </c>
      <c r="I5420" s="1">
        <f t="shared" si="1192"/>
        <v>1.0493829625891434E+42</v>
      </c>
      <c r="J5420" s="1">
        <f t="shared" si="1188"/>
        <v>1.0044406791798986E+43</v>
      </c>
      <c r="K5420" s="1">
        <f t="shared" si="1189"/>
        <v>1.1093789754388129E+43</v>
      </c>
      <c r="L5420" s="69">
        <f t="shared" si="1197"/>
        <v>-1.6249890002084565E-2</v>
      </c>
      <c r="M5420" s="69">
        <f t="shared" si="1198"/>
        <v>-0.98375010999791546</v>
      </c>
      <c r="Q5420" s="88">
        <f t="shared" si="1193"/>
        <v>2.0552872336310202E-4</v>
      </c>
      <c r="R5420" s="88">
        <f t="shared" si="1194"/>
        <v>2.156783406199365E+38</v>
      </c>
      <c r="S5420" s="88">
        <f t="shared" si="1195"/>
        <v>2.0644141048581167E+39</v>
      </c>
      <c r="T5420" s="1">
        <f t="shared" si="1196"/>
        <v>2.2800924454780533E+39</v>
      </c>
      <c r="U5420" s="88">
        <f t="shared" si="1190"/>
        <v>2.2800924454780533E+39</v>
      </c>
      <c r="V5420" s="1">
        <f t="shared" si="1199"/>
        <v>1.4623118572519958E+48</v>
      </c>
      <c r="W5420" s="84"/>
    </row>
    <row r="5421" spans="6:23" x14ac:dyDescent="0.2">
      <c r="F5421" s="44">
        <f t="shared" si="1186"/>
        <v>973.40000000008411</v>
      </c>
      <c r="G5421" s="1">
        <f t="shared" si="1187"/>
        <v>2.353670971214481E+17</v>
      </c>
      <c r="H5421" s="15">
        <f t="shared" si="1191"/>
        <v>12.737228850866474</v>
      </c>
      <c r="I5421" s="1">
        <f t="shared" si="1192"/>
        <v>1.0487103623667439E+42</v>
      </c>
      <c r="J5421" s="1">
        <f t="shared" si="1188"/>
        <v>1.0045116785926879E+43</v>
      </c>
      <c r="K5421" s="1">
        <f t="shared" si="1189"/>
        <v>1.1093827148293623E+43</v>
      </c>
      <c r="L5421" s="69">
        <f t="shared" si="1197"/>
        <v>-1.6403513838108154E-2</v>
      </c>
      <c r="M5421" s="69">
        <f t="shared" si="1198"/>
        <v>-0.98359648616189188</v>
      </c>
      <c r="Q5421" s="88">
        <f t="shared" si="1193"/>
        <v>2.0548648998630625E-4</v>
      </c>
      <c r="R5421" s="88">
        <f t="shared" si="1194"/>
        <v>2.1549581137500953E+38</v>
      </c>
      <c r="S5421" s="88">
        <f t="shared" si="1195"/>
        <v>2.0641357898426405E+39</v>
      </c>
      <c r="T5421" s="1">
        <f t="shared" si="1196"/>
        <v>2.27963160121765E+39</v>
      </c>
      <c r="U5421" s="88">
        <f t="shared" si="1190"/>
        <v>2.2796316012176503E+39</v>
      </c>
      <c r="V5421" s="1">
        <f t="shared" si="1199"/>
        <v>1.4617159061926544E+48</v>
      </c>
      <c r="W5421" s="84"/>
    </row>
    <row r="5422" spans="6:23" x14ac:dyDescent="0.2">
      <c r="F5422" s="44">
        <f t="shared" si="1186"/>
        <v>973.60000000008415</v>
      </c>
      <c r="G5422" s="1">
        <f t="shared" si="1187"/>
        <v>2.3541545691128195E+17</v>
      </c>
      <c r="H5422" s="15">
        <f t="shared" si="1191"/>
        <v>12.73461232891683</v>
      </c>
      <c r="I5422" s="1">
        <f t="shared" si="1192"/>
        <v>1.0480382062103025E+42</v>
      </c>
      <c r="J5422" s="1">
        <f t="shared" si="1188"/>
        <v>1.0045826678434212E+43</v>
      </c>
      <c r="K5422" s="1">
        <f t="shared" si="1189"/>
        <v>1.1093864884644515E+43</v>
      </c>
      <c r="L5422" s="69">
        <f t="shared" si="1197"/>
        <v>-1.6557079217100205E-2</v>
      </c>
      <c r="M5422" s="69">
        <f t="shared" si="1198"/>
        <v>-0.98344292078289974</v>
      </c>
      <c r="Q5422" s="88">
        <f t="shared" si="1193"/>
        <v>2.0544427396362863E-4</v>
      </c>
      <c r="R5422" s="88">
        <f t="shared" si="1194"/>
        <v>2.1531344836101929E+38</v>
      </c>
      <c r="S5422" s="88">
        <f t="shared" si="1195"/>
        <v>2.0638575683153677E+39</v>
      </c>
      <c r="T5422" s="1">
        <f t="shared" si="1196"/>
        <v>2.2791710166763868E+39</v>
      </c>
      <c r="U5422" s="88">
        <f t="shared" si="1190"/>
        <v>2.2791710166763871E+39</v>
      </c>
      <c r="V5422" s="1">
        <f t="shared" si="1199"/>
        <v>1.4611203664771663E+48</v>
      </c>
      <c r="W5422" s="84"/>
    </row>
    <row r="5423" spans="6:23" x14ac:dyDescent="0.2">
      <c r="F5423" s="44">
        <f t="shared" si="1186"/>
        <v>973.8000000000842</v>
      </c>
      <c r="G5423" s="1">
        <f t="shared" si="1187"/>
        <v>2.3546381670111584E+17</v>
      </c>
      <c r="H5423" s="15">
        <f t="shared" si="1191"/>
        <v>12.731996881734879</v>
      </c>
      <c r="I5423" s="1">
        <f t="shared" si="1192"/>
        <v>1.0473664938133191E+42</v>
      </c>
      <c r="J5423" s="1">
        <f t="shared" si="1188"/>
        <v>1.0046536469357146E+43</v>
      </c>
      <c r="K5423" s="1">
        <f t="shared" si="1189"/>
        <v>1.1093902963170466E+43</v>
      </c>
      <c r="L5423" s="69">
        <f t="shared" si="1197"/>
        <v>-1.6710586140663179E-2</v>
      </c>
      <c r="M5423" s="69">
        <f t="shared" si="1198"/>
        <v>-0.98328941385933677</v>
      </c>
      <c r="Q5423" s="88">
        <f t="shared" si="1193"/>
        <v>2.0540207528263466E-4</v>
      </c>
      <c r="R5423" s="88">
        <f t="shared" si="1194"/>
        <v>2.1513125141075247E+38</v>
      </c>
      <c r="S5423" s="88">
        <f t="shared" si="1195"/>
        <v>2.0635794402086312E+39</v>
      </c>
      <c r="T5423" s="1">
        <f t="shared" si="1196"/>
        <v>2.2787106916193835E+39</v>
      </c>
      <c r="U5423" s="88">
        <f t="shared" si="1190"/>
        <v>2.2787106916193838E+39</v>
      </c>
      <c r="V5423" s="1">
        <f t="shared" si="1199"/>
        <v>1.4605252377015396E+48</v>
      </c>
      <c r="W5423" s="84"/>
    </row>
    <row r="5424" spans="6:23" x14ac:dyDescent="0.2">
      <c r="F5424" s="44">
        <f t="shared" ref="F5424:F5487" si="1200">F5423+0.2</f>
        <v>974.00000000008424</v>
      </c>
      <c r="G5424" s="1">
        <f t="shared" si="1187"/>
        <v>2.3551217649094973E+17</v>
      </c>
      <c r="H5424" s="15">
        <f t="shared" si="1191"/>
        <v>12.729382508658546</v>
      </c>
      <c r="I5424" s="1">
        <f t="shared" si="1192"/>
        <v>1.0466952248695196E+42</v>
      </c>
      <c r="J5424" s="1">
        <f t="shared" si="1188"/>
        <v>1.0047246158731824E+43</v>
      </c>
      <c r="K5424" s="1">
        <f t="shared" si="1189"/>
        <v>1.1093941383601344E+43</v>
      </c>
      <c r="L5424" s="69">
        <f t="shared" si="1197"/>
        <v>-1.6864034611507761E-2</v>
      </c>
      <c r="M5424" s="69">
        <f t="shared" si="1198"/>
        <v>-0.98313596538849224</v>
      </c>
      <c r="Q5424" s="88">
        <f t="shared" si="1193"/>
        <v>2.0535989393444254E-4</v>
      </c>
      <c r="R5424" s="88">
        <f t="shared" si="1194"/>
        <v>2.14949220360892E+38</v>
      </c>
      <c r="S5424" s="88">
        <f t="shared" si="1195"/>
        <v>2.0633014054904027E+39</v>
      </c>
      <c r="T5424" s="1">
        <f t="shared" si="1196"/>
        <v>2.2782506258512946E+39</v>
      </c>
      <c r="U5424" s="88">
        <f t="shared" si="1190"/>
        <v>2.2782506258512949E+39</v>
      </c>
      <c r="V5424" s="1">
        <f t="shared" si="1199"/>
        <v>1.4599305194874493E+48</v>
      </c>
      <c r="W5424" s="84"/>
    </row>
    <row r="5425" spans="6:23" x14ac:dyDescent="0.2">
      <c r="F5425" s="44">
        <f t="shared" si="1200"/>
        <v>974.20000000008429</v>
      </c>
      <c r="G5425" s="1">
        <f t="shared" si="1187"/>
        <v>2.3556053628078358E+17</v>
      </c>
      <c r="H5425" s="15">
        <f t="shared" si="1191"/>
        <v>12.726769209026303</v>
      </c>
      <c r="I5425" s="1">
        <f t="shared" si="1192"/>
        <v>1.0460243990728569E+42</v>
      </c>
      <c r="J5425" s="1">
        <f t="shared" si="1188"/>
        <v>1.0047955746594373E+43</v>
      </c>
      <c r="K5425" s="1">
        <f t="shared" si="1189"/>
        <v>1.109398014566723E+43</v>
      </c>
      <c r="L5425" s="69">
        <f t="shared" si="1197"/>
        <v>-1.7017424636797961E-2</v>
      </c>
      <c r="M5425" s="69">
        <f t="shared" si="1198"/>
        <v>-0.98298257536320199</v>
      </c>
      <c r="Q5425" s="88">
        <f t="shared" si="1193"/>
        <v>2.0531772990750596E-4</v>
      </c>
      <c r="R5425" s="88">
        <f t="shared" si="1194"/>
        <v>2.1476735504550206E+38</v>
      </c>
      <c r="S5425" s="88">
        <f t="shared" si="1195"/>
        <v>2.0630234641018359E+39</v>
      </c>
      <c r="T5425" s="1">
        <f t="shared" si="1196"/>
        <v>2.277790819147338E+39</v>
      </c>
      <c r="U5425" s="88">
        <f t="shared" si="1190"/>
        <v>2.277790819147338E+39</v>
      </c>
      <c r="V5425" s="1">
        <f t="shared" si="1199"/>
        <v>1.4593362114380206E+48</v>
      </c>
      <c r="W5425" s="84"/>
    </row>
    <row r="5426" spans="6:23" x14ac:dyDescent="0.2">
      <c r="F5426" s="44">
        <f t="shared" si="1200"/>
        <v>974.40000000008433</v>
      </c>
      <c r="G5426" s="1">
        <f t="shared" si="1187"/>
        <v>2.3560889607061747E+17</v>
      </c>
      <c r="H5426" s="15">
        <f t="shared" si="1191"/>
        <v>12.72415698217716</v>
      </c>
      <c r="I5426" s="1">
        <f t="shared" si="1192"/>
        <v>1.0453540161175074E+42</v>
      </c>
      <c r="J5426" s="1">
        <f t="shared" si="1188"/>
        <v>1.0048665232980893E+43</v>
      </c>
      <c r="K5426" s="1">
        <f t="shared" si="1189"/>
        <v>1.10940192490984E+43</v>
      </c>
      <c r="L5426" s="69">
        <f t="shared" si="1197"/>
        <v>-1.7170756217193068E-2</v>
      </c>
      <c r="M5426" s="69">
        <f t="shared" si="1198"/>
        <v>-0.98282924378280689</v>
      </c>
      <c r="Q5426" s="88">
        <f t="shared" si="1193"/>
        <v>2.0527558319027861E-4</v>
      </c>
      <c r="R5426" s="88">
        <f t="shared" si="1194"/>
        <v>2.1458565529882125E+38</v>
      </c>
      <c r="S5426" s="88">
        <f t="shared" si="1195"/>
        <v>2.0627456159840296E+39</v>
      </c>
      <c r="T5426" s="1">
        <f t="shared" si="1196"/>
        <v>2.2773312712828508E+39</v>
      </c>
      <c r="U5426" s="88">
        <f t="shared" si="1190"/>
        <v>2.2773312712828508E+39</v>
      </c>
      <c r="V5426" s="1">
        <f t="shared" si="1199"/>
        <v>1.4587423131567825E+48</v>
      </c>
      <c r="W5426" s="84"/>
    </row>
    <row r="5427" spans="6:23" x14ac:dyDescent="0.2">
      <c r="F5427" s="44">
        <f t="shared" si="1200"/>
        <v>974.60000000008438</v>
      </c>
      <c r="G5427" s="1">
        <f t="shared" si="1187"/>
        <v>2.3565725586045136E+17</v>
      </c>
      <c r="H5427" s="15">
        <f t="shared" si="1191"/>
        <v>12.721545827450671</v>
      </c>
      <c r="I5427" s="1">
        <f t="shared" si="1192"/>
        <v>1.0446840756978766E+42</v>
      </c>
      <c r="J5427" s="1">
        <f t="shared" si="1188"/>
        <v>1.0049374617927471E+43</v>
      </c>
      <c r="K5427" s="1">
        <f t="shared" si="1189"/>
        <v>1.1094058693625347E+43</v>
      </c>
      <c r="L5427" s="69">
        <f t="shared" si="1197"/>
        <v>-1.7324029361014487E-2</v>
      </c>
      <c r="M5427" s="69">
        <f t="shared" si="1198"/>
        <v>-0.98267597063898549</v>
      </c>
      <c r="Q5427" s="88">
        <f t="shared" si="1193"/>
        <v>2.0523345377299052E-4</v>
      </c>
      <c r="R5427" s="88">
        <f t="shared" si="1194"/>
        <v>2.1440412095711948E+38</v>
      </c>
      <c r="S5427" s="88">
        <f t="shared" si="1195"/>
        <v>2.0624678610958817E+39</v>
      </c>
      <c r="T5427" s="1">
        <f t="shared" si="1196"/>
        <v>2.2768719820530012E+39</v>
      </c>
      <c r="U5427" s="88">
        <f t="shared" si="1190"/>
        <v>2.2768719820530012E+39</v>
      </c>
      <c r="V5427" s="1">
        <f t="shared" si="1199"/>
        <v>1.4581488242602878E+48</v>
      </c>
      <c r="W5427" s="84"/>
    </row>
    <row r="5428" spans="6:23" x14ac:dyDescent="0.2">
      <c r="F5428" s="44">
        <f t="shared" si="1200"/>
        <v>974.80000000008442</v>
      </c>
      <c r="G5428" s="1">
        <f t="shared" si="1187"/>
        <v>2.3570561565028522E+17</v>
      </c>
      <c r="H5428" s="15">
        <f t="shared" si="1191"/>
        <v>12.718935744186934</v>
      </c>
      <c r="I5428" s="1">
        <f t="shared" si="1192"/>
        <v>1.0440145775085919E+42</v>
      </c>
      <c r="J5428" s="1">
        <f t="shared" si="1188"/>
        <v>1.0050083901470162E+43</v>
      </c>
      <c r="K5428" s="1">
        <f t="shared" si="1189"/>
        <v>1.1094098478978754E+43</v>
      </c>
      <c r="L5428" s="69">
        <f t="shared" si="1197"/>
        <v>-1.7477244066959653E-2</v>
      </c>
      <c r="M5428" s="69">
        <f t="shared" si="1198"/>
        <v>-0.98252275593304039</v>
      </c>
      <c r="Q5428" s="88">
        <f t="shared" si="1193"/>
        <v>2.0519134164587172E-4</v>
      </c>
      <c r="R5428" s="88">
        <f t="shared" si="1194"/>
        <v>2.1422275185683588E+38</v>
      </c>
      <c r="S5428" s="88">
        <f t="shared" si="1195"/>
        <v>2.0621901993962393E+39</v>
      </c>
      <c r="T5428" s="1">
        <f t="shared" si="1196"/>
        <v>2.2764129512530752E+39</v>
      </c>
      <c r="U5428" s="88">
        <f t="shared" si="1190"/>
        <v>2.2764129512530755E+39</v>
      </c>
      <c r="V5428" s="1">
        <f t="shared" si="1199"/>
        <v>1.4575557443654801E+48</v>
      </c>
      <c r="W5428" s="84"/>
    </row>
    <row r="5429" spans="6:23" x14ac:dyDescent="0.2">
      <c r="F5429" s="44">
        <f t="shared" si="1200"/>
        <v>975.00000000008447</v>
      </c>
      <c r="G5429" s="1">
        <f t="shared" si="1187"/>
        <v>2.357539754401191E+17</v>
      </c>
      <c r="H5429" s="15">
        <f t="shared" si="1191"/>
        <v>12.716326731726587</v>
      </c>
      <c r="I5429" s="1">
        <f t="shared" si="1192"/>
        <v>1.0433455212445092E+42</v>
      </c>
      <c r="J5429" s="1">
        <f t="shared" si="1188"/>
        <v>1.0050793083645012E+43</v>
      </c>
      <c r="K5429" s="1">
        <f t="shared" si="1189"/>
        <v>1.1094138604889522E+43</v>
      </c>
      <c r="L5429" s="69">
        <f t="shared" si="1197"/>
        <v>-1.7630400343452479E-2</v>
      </c>
      <c r="M5429" s="69">
        <f t="shared" si="1198"/>
        <v>-0.98236959965654758</v>
      </c>
      <c r="Q5429" s="88">
        <f t="shared" si="1193"/>
        <v>2.0514924679559954E-4</v>
      </c>
      <c r="R5429" s="88">
        <f t="shared" si="1194"/>
        <v>2.1404154783087325E+38</v>
      </c>
      <c r="S5429" s="88">
        <f t="shared" si="1195"/>
        <v>2.0619126308081956E+39</v>
      </c>
      <c r="T5429" s="1">
        <f t="shared" si="1196"/>
        <v>2.2759541786390689E+39</v>
      </c>
      <c r="U5429" s="88">
        <f t="shared" si="1190"/>
        <v>2.2759541786390689E+39</v>
      </c>
      <c r="V5429" s="1">
        <f t="shared" si="1199"/>
        <v>1.4569630730644661E+48</v>
      </c>
      <c r="W5429" s="84"/>
    </row>
    <row r="5430" spans="6:23" x14ac:dyDescent="0.2">
      <c r="F5430" s="44">
        <f t="shared" si="1200"/>
        <v>975.20000000008451</v>
      </c>
      <c r="G5430" s="1">
        <f t="shared" si="1187"/>
        <v>2.3580233522995299E+17</v>
      </c>
      <c r="H5430" s="15">
        <f t="shared" si="1191"/>
        <v>12.713718789410811</v>
      </c>
      <c r="I5430" s="1">
        <f t="shared" si="1192"/>
        <v>1.0426769066007064E+42</v>
      </c>
      <c r="J5430" s="1">
        <f t="shared" si="1188"/>
        <v>1.0051502164488042E+43</v>
      </c>
      <c r="K5430" s="1">
        <f t="shared" si="1189"/>
        <v>1.1094179071088749E+43</v>
      </c>
      <c r="L5430" s="69">
        <f t="shared" si="1197"/>
        <v>-1.7783498192555779E-2</v>
      </c>
      <c r="M5430" s="69">
        <f t="shared" si="1198"/>
        <v>-0.98221650180744424</v>
      </c>
      <c r="Q5430" s="88">
        <f t="shared" si="1193"/>
        <v>2.0510716921506855E-4</v>
      </c>
      <c r="R5430" s="88">
        <f t="shared" si="1194"/>
        <v>2.1386050871879531E+38</v>
      </c>
      <c r="S5430" s="88">
        <f t="shared" si="1195"/>
        <v>2.0616351553172767E+39</v>
      </c>
      <c r="T5430" s="1">
        <f t="shared" si="1196"/>
        <v>2.275495664036072E+39</v>
      </c>
      <c r="U5430" s="88">
        <f t="shared" si="1190"/>
        <v>2.275495664036072E+39</v>
      </c>
      <c r="V5430" s="1">
        <f t="shared" si="1199"/>
        <v>1.4563708099939084E+48</v>
      </c>
      <c r="W5430" s="84"/>
    </row>
    <row r="5431" spans="6:23" x14ac:dyDescent="0.2">
      <c r="F5431" s="44">
        <f t="shared" si="1200"/>
        <v>975.40000000008456</v>
      </c>
      <c r="G5431" s="1">
        <f t="shared" si="1187"/>
        <v>2.3585069501978685E+17</v>
      </c>
      <c r="H5431" s="15">
        <f t="shared" si="1191"/>
        <v>12.711111916581324</v>
      </c>
      <c r="I5431" s="1">
        <f t="shared" si="1192"/>
        <v>1.0420087332724898E+42</v>
      </c>
      <c r="J5431" s="1">
        <f t="shared" si="1188"/>
        <v>1.0052211144035252E+43</v>
      </c>
      <c r="K5431" s="1">
        <f t="shared" si="1189"/>
        <v>1.1094219877307742E+43</v>
      </c>
      <c r="L5431" s="69">
        <f t="shared" si="1197"/>
        <v>-1.7936537619596238E-2</v>
      </c>
      <c r="M5431" s="69">
        <f t="shared" si="1198"/>
        <v>-0.98206346238040376</v>
      </c>
      <c r="Q5431" s="88">
        <f t="shared" si="1193"/>
        <v>2.050651088900679E-4</v>
      </c>
      <c r="R5431" s="88">
        <f t="shared" si="1194"/>
        <v>2.1367963435292484E+38</v>
      </c>
      <c r="S5431" s="88">
        <f t="shared" si="1195"/>
        <v>2.0613577728375431E+39</v>
      </c>
      <c r="T5431" s="1">
        <f t="shared" si="1196"/>
        <v>2.2750374071904678E+39</v>
      </c>
      <c r="U5431" s="88">
        <f t="shared" si="1190"/>
        <v>2.2750374071904678E+39</v>
      </c>
      <c r="V5431" s="1">
        <f t="shared" si="1199"/>
        <v>1.4557789547404034E+48</v>
      </c>
      <c r="W5431" s="84"/>
    </row>
    <row r="5432" spans="6:23" x14ac:dyDescent="0.2">
      <c r="F5432" s="44">
        <f t="shared" si="1200"/>
        <v>975.60000000008461</v>
      </c>
      <c r="G5432" s="1">
        <f t="shared" si="1187"/>
        <v>2.3589905480962074E+17</v>
      </c>
      <c r="H5432" s="15">
        <f t="shared" si="1191"/>
        <v>12.708506112580384</v>
      </c>
      <c r="I5432" s="1">
        <f t="shared" si="1192"/>
        <v>1.0413410009553874E+42</v>
      </c>
      <c r="J5432" s="1">
        <f t="shared" si="1188"/>
        <v>1.0052920022322623E+43</v>
      </c>
      <c r="K5432" s="1">
        <f t="shared" si="1189"/>
        <v>1.1094261023278009E+43</v>
      </c>
      <c r="L5432" s="69">
        <f t="shared" si="1197"/>
        <v>-1.8089518626716514E-2</v>
      </c>
      <c r="M5432" s="69">
        <f t="shared" si="1198"/>
        <v>-0.98191048137328352</v>
      </c>
      <c r="Q5432" s="88">
        <f t="shared" si="1193"/>
        <v>2.0502306581349217E-4</v>
      </c>
      <c r="R5432" s="88">
        <f t="shared" si="1194"/>
        <v>2.1349892457316417E+38</v>
      </c>
      <c r="S5432" s="88">
        <f t="shared" si="1195"/>
        <v>2.0610804833544242E+39</v>
      </c>
      <c r="T5432" s="1">
        <f t="shared" si="1196"/>
        <v>2.2745794079275883E+39</v>
      </c>
      <c r="U5432" s="88">
        <f t="shared" si="1190"/>
        <v>2.2745794079275883E+39</v>
      </c>
      <c r="V5432" s="1">
        <f t="shared" si="1199"/>
        <v>1.455187506941396E+48</v>
      </c>
      <c r="W5432" s="84"/>
    </row>
    <row r="5433" spans="6:23" x14ac:dyDescent="0.2">
      <c r="F5433" s="44">
        <f t="shared" si="1200"/>
        <v>975.80000000008465</v>
      </c>
      <c r="G5433" s="1">
        <f t="shared" si="1187"/>
        <v>2.3594741459945462E+17</v>
      </c>
      <c r="H5433" s="15">
        <f t="shared" si="1191"/>
        <v>12.70590137675079</v>
      </c>
      <c r="I5433" s="1">
        <f t="shared" si="1192"/>
        <v>1.0406737093451532E+42</v>
      </c>
      <c r="J5433" s="1">
        <f t="shared" si="1188"/>
        <v>1.0053628799386114E+43</v>
      </c>
      <c r="K5433" s="1">
        <f t="shared" si="1189"/>
        <v>1.1094302508731267E+43</v>
      </c>
      <c r="L5433" s="69">
        <f t="shared" si="1197"/>
        <v>-1.8242441221557645E-2</v>
      </c>
      <c r="M5433" s="69">
        <f t="shared" si="1198"/>
        <v>-0.9817575587784424</v>
      </c>
      <c r="Q5433" s="88">
        <f t="shared" si="1193"/>
        <v>2.0498103997113049E-4</v>
      </c>
      <c r="R5433" s="88">
        <f t="shared" si="1194"/>
        <v>2.1331837921218347E+38</v>
      </c>
      <c r="S5433" s="88">
        <f t="shared" si="1195"/>
        <v>2.0608032867818736E+39</v>
      </c>
      <c r="T5433" s="1">
        <f t="shared" si="1196"/>
        <v>2.2741216659940572E+39</v>
      </c>
      <c r="U5433" s="88">
        <f t="shared" si="1190"/>
        <v>2.2741216659940568E+39</v>
      </c>
      <c r="V5433" s="1">
        <f t="shared" si="1199"/>
        <v>1.4545964661842828E+48</v>
      </c>
      <c r="W5433" s="84"/>
    </row>
    <row r="5434" spans="6:23" x14ac:dyDescent="0.2">
      <c r="F5434" s="44">
        <f t="shared" si="1200"/>
        <v>976.0000000000847</v>
      </c>
      <c r="G5434" s="1">
        <f t="shared" si="1187"/>
        <v>2.3599577438928851E+17</v>
      </c>
      <c r="H5434" s="15">
        <f t="shared" si="1191"/>
        <v>12.703297708435882</v>
      </c>
      <c r="I5434" s="1">
        <f t="shared" si="1192"/>
        <v>1.0400068581377656E+42</v>
      </c>
      <c r="J5434" s="1">
        <f t="shared" si="1188"/>
        <v>1.0054337475261667E+43</v>
      </c>
      <c r="K5434" s="1">
        <f t="shared" si="1189"/>
        <v>1.1094344333399432E+43</v>
      </c>
      <c r="L5434" s="69">
        <f t="shared" si="1197"/>
        <v>-1.8395305405367313E-2</v>
      </c>
      <c r="M5434" s="69">
        <f t="shared" si="1198"/>
        <v>-0.98160469459463273</v>
      </c>
      <c r="Q5434" s="88">
        <f t="shared" si="1193"/>
        <v>2.0493903135587743E-4</v>
      </c>
      <c r="R5434" s="88">
        <f t="shared" si="1194"/>
        <v>2.1313799811022311E+38</v>
      </c>
      <c r="S5434" s="88">
        <f t="shared" si="1195"/>
        <v>2.0605261831052243E+39</v>
      </c>
      <c r="T5434" s="1">
        <f t="shared" si="1196"/>
        <v>2.2736641812154475E+39</v>
      </c>
      <c r="U5434" s="88">
        <f t="shared" si="1190"/>
        <v>2.2736641812154475E+39</v>
      </c>
      <c r="V5434" s="1">
        <f t="shared" si="1199"/>
        <v>1.4540058321072876E+48</v>
      </c>
      <c r="W5434" s="84"/>
    </row>
    <row r="5435" spans="6:23" x14ac:dyDescent="0.2">
      <c r="F5435" s="44">
        <f t="shared" si="1200"/>
        <v>976.20000000008474</v>
      </c>
      <c r="G5435" s="1">
        <f t="shared" si="1187"/>
        <v>2.3604413417912237E+17</v>
      </c>
      <c r="H5435" s="15">
        <f t="shared" si="1191"/>
        <v>12.700695106979534</v>
      </c>
      <c r="I5435" s="1">
        <f t="shared" si="1192"/>
        <v>1.0393404470294267E+42</v>
      </c>
      <c r="J5435" s="1">
        <f t="shared" si="1188"/>
        <v>1.0055046049985197E+43</v>
      </c>
      <c r="K5435" s="1">
        <f t="shared" si="1189"/>
        <v>1.1094386497014623E+43</v>
      </c>
      <c r="L5435" s="69">
        <f t="shared" si="1197"/>
        <v>-1.854811118261741E-2</v>
      </c>
      <c r="M5435" s="69">
        <f t="shared" si="1198"/>
        <v>-0.98145188881738255</v>
      </c>
      <c r="Q5435" s="88">
        <f t="shared" si="1193"/>
        <v>2.0489703995441033E-4</v>
      </c>
      <c r="R5435" s="88">
        <f t="shared" si="1194"/>
        <v>2.1295778110122311E+38</v>
      </c>
      <c r="S5435" s="88">
        <f t="shared" si="1195"/>
        <v>2.0602491722472527E+39</v>
      </c>
      <c r="T5435" s="1">
        <f t="shared" si="1196"/>
        <v>2.2732069533484758E+39</v>
      </c>
      <c r="U5435" s="88">
        <f t="shared" si="1190"/>
        <v>2.2732069533484758E+39</v>
      </c>
      <c r="V5435" s="1">
        <f t="shared" si="1199"/>
        <v>1.453415604304906E+48</v>
      </c>
      <c r="W5435" s="84"/>
    </row>
    <row r="5436" spans="6:23" x14ac:dyDescent="0.2">
      <c r="F5436" s="44">
        <f t="shared" si="1200"/>
        <v>976.40000000008479</v>
      </c>
      <c r="G5436" s="1">
        <f t="shared" si="1187"/>
        <v>2.3609249396895626E+17</v>
      </c>
      <c r="H5436" s="15">
        <f t="shared" si="1191"/>
        <v>12.698093571726158</v>
      </c>
      <c r="I5436" s="1">
        <f t="shared" si="1192"/>
        <v>1.0386744757165624E+42</v>
      </c>
      <c r="J5436" s="1">
        <f t="shared" si="1188"/>
        <v>1.0055754523592609E+43</v>
      </c>
      <c r="K5436" s="1">
        <f t="shared" si="1189"/>
        <v>1.1094428999309172E+43</v>
      </c>
      <c r="L5436" s="69">
        <f t="shared" si="1197"/>
        <v>-1.870085856112522E-2</v>
      </c>
      <c r="M5436" s="69">
        <f t="shared" si="1198"/>
        <v>-0.98129914143887476</v>
      </c>
      <c r="Q5436" s="88">
        <f t="shared" si="1193"/>
        <v>2.0485506575873558E-4</v>
      </c>
      <c r="R5436" s="88">
        <f t="shared" si="1194"/>
        <v>2.1277772802483662E+38</v>
      </c>
      <c r="S5436" s="88">
        <f t="shared" si="1195"/>
        <v>2.0599722541842668E+39</v>
      </c>
      <c r="T5436" s="1">
        <f t="shared" si="1196"/>
        <v>2.2727499822091035E+39</v>
      </c>
      <c r="U5436" s="88">
        <f t="shared" si="1190"/>
        <v>2.2727499822091032E+39</v>
      </c>
      <c r="V5436" s="1">
        <f t="shared" si="1199"/>
        <v>1.4528257824098363E+48</v>
      </c>
      <c r="W5436" s="84"/>
    </row>
    <row r="5437" spans="6:23" x14ac:dyDescent="0.2">
      <c r="F5437" s="44">
        <f t="shared" si="1200"/>
        <v>976.60000000008483</v>
      </c>
      <c r="G5437" s="1">
        <f t="shared" si="1187"/>
        <v>2.3614085375879014E+17</v>
      </c>
      <c r="H5437" s="15">
        <f t="shared" si="1191"/>
        <v>12.695493102020704</v>
      </c>
      <c r="I5437" s="1">
        <f t="shared" si="1192"/>
        <v>1.0380089438958241E+42</v>
      </c>
      <c r="J5437" s="1">
        <f t="shared" si="1188"/>
        <v>1.0056462896119776E+43</v>
      </c>
      <c r="K5437" s="1">
        <f t="shared" si="1189"/>
        <v>1.10944718400156E+43</v>
      </c>
      <c r="L5437" s="69">
        <f t="shared" si="1197"/>
        <v>-1.8853547539048502E-2</v>
      </c>
      <c r="M5437" s="69">
        <f t="shared" si="1198"/>
        <v>-0.98114645246095145</v>
      </c>
      <c r="Q5437" s="88">
        <f t="shared" si="1193"/>
        <v>2.0481310875464231E-4</v>
      </c>
      <c r="R5437" s="88">
        <f t="shared" si="1194"/>
        <v>2.1259783871442684E+38</v>
      </c>
      <c r="S5437" s="88">
        <f t="shared" si="1195"/>
        <v>2.0596954288300049E+39</v>
      </c>
      <c r="T5437" s="1">
        <f t="shared" si="1196"/>
        <v>2.2722932675444319E+39</v>
      </c>
      <c r="U5437" s="88">
        <f t="shared" si="1190"/>
        <v>2.2722932675444316E+39</v>
      </c>
      <c r="V5437" s="1">
        <f t="shared" si="1199"/>
        <v>1.4522363660110703E+48</v>
      </c>
      <c r="W5437" s="84"/>
    </row>
    <row r="5438" spans="6:23" x14ac:dyDescent="0.2">
      <c r="F5438" s="44">
        <f t="shared" si="1200"/>
        <v>976.80000000008488</v>
      </c>
      <c r="G5438" s="1">
        <f t="shared" si="1187"/>
        <v>2.36189213548624E+17</v>
      </c>
      <c r="H5438" s="15">
        <f t="shared" si="1191"/>
        <v>12.69289369720866</v>
      </c>
      <c r="I5438" s="1">
        <f t="shared" si="1192"/>
        <v>1.0373438512640848E+42</v>
      </c>
      <c r="J5438" s="1">
        <f t="shared" si="1188"/>
        <v>1.0057171167602557E+43</v>
      </c>
      <c r="K5438" s="1">
        <f t="shared" si="1189"/>
        <v>1.1094515018866642E+43</v>
      </c>
      <c r="L5438" s="69">
        <f t="shared" si="1197"/>
        <v>-1.9006178125458871E-2</v>
      </c>
      <c r="M5438" s="69">
        <f t="shared" si="1198"/>
        <v>-0.98099382187454109</v>
      </c>
      <c r="Q5438" s="88">
        <f t="shared" si="1193"/>
        <v>2.0477116893502512E-4</v>
      </c>
      <c r="R5438" s="88">
        <f t="shared" si="1194"/>
        <v>2.1241811301090749E+38</v>
      </c>
      <c r="S5438" s="88">
        <f t="shared" si="1195"/>
        <v>2.0594186961696069E+39</v>
      </c>
      <c r="T5438" s="1">
        <f t="shared" si="1196"/>
        <v>2.2718368091805144E+39</v>
      </c>
      <c r="U5438" s="88">
        <f t="shared" si="1190"/>
        <v>2.2718368091805144E+39</v>
      </c>
      <c r="V5438" s="1">
        <f t="shared" si="1199"/>
        <v>1.4516473547483843E+48</v>
      </c>
      <c r="W5438" s="84"/>
    </row>
    <row r="5439" spans="6:23" x14ac:dyDescent="0.2">
      <c r="F5439" s="44">
        <f t="shared" si="1200"/>
        <v>977.00000000008492</v>
      </c>
      <c r="G5439" s="1">
        <f t="shared" si="1187"/>
        <v>2.3623757333845789E+17</v>
      </c>
      <c r="H5439" s="15">
        <f t="shared" si="1191"/>
        <v>12.690295356636048</v>
      </c>
      <c r="I5439" s="1">
        <f t="shared" si="1192"/>
        <v>1.0366791975184422E+42</v>
      </c>
      <c r="J5439" s="1">
        <f t="shared" si="1188"/>
        <v>1.0057879338076791E+43</v>
      </c>
      <c r="K5439" s="1">
        <f t="shared" si="1189"/>
        <v>1.1094558535595234E+43</v>
      </c>
      <c r="L5439" s="69">
        <f t="shared" si="1197"/>
        <v>-1.9158750322906652E-2</v>
      </c>
      <c r="M5439" s="69">
        <f t="shared" si="1198"/>
        <v>-0.9808412496770933</v>
      </c>
      <c r="Q5439" s="88">
        <f t="shared" si="1193"/>
        <v>2.0472924628744948E-4</v>
      </c>
      <c r="R5439" s="88">
        <f t="shared" si="1194"/>
        <v>2.1223855074982866E+38</v>
      </c>
      <c r="S5439" s="88">
        <f t="shared" si="1195"/>
        <v>2.0591420561345727E+39</v>
      </c>
      <c r="T5439" s="1">
        <f t="shared" si="1196"/>
        <v>2.2713806068844015E+39</v>
      </c>
      <c r="U5439" s="88">
        <f t="shared" si="1190"/>
        <v>2.2713806068844015E+39</v>
      </c>
      <c r="V5439" s="1">
        <f t="shared" si="1199"/>
        <v>1.4510587482241544E+48</v>
      </c>
      <c r="W5439" s="84"/>
    </row>
    <row r="5440" spans="6:23" x14ac:dyDescent="0.2">
      <c r="F5440" s="44">
        <f t="shared" si="1200"/>
        <v>977.20000000008497</v>
      </c>
      <c r="G5440" s="1">
        <f t="shared" si="1187"/>
        <v>2.3628593312829178E+17</v>
      </c>
      <c r="H5440" s="15">
        <f t="shared" si="1191"/>
        <v>12.687698079649424</v>
      </c>
      <c r="I5440" s="1">
        <f t="shared" si="1192"/>
        <v>1.0360149823562167E+42</v>
      </c>
      <c r="J5440" s="1">
        <f t="shared" si="1188"/>
        <v>1.0058587407578301E+43</v>
      </c>
      <c r="K5440" s="1">
        <f t="shared" si="1189"/>
        <v>1.1094602389934517E+43</v>
      </c>
      <c r="L5440" s="69">
        <f t="shared" si="1197"/>
        <v>-1.9311264138426439E-2</v>
      </c>
      <c r="M5440" s="69">
        <f t="shared" si="1198"/>
        <v>-0.98068873586157357</v>
      </c>
      <c r="Q5440" s="88">
        <f t="shared" si="1193"/>
        <v>2.0468734080303363E-4</v>
      </c>
      <c r="R5440" s="88">
        <f t="shared" si="1194"/>
        <v>2.1205915177059581E+38</v>
      </c>
      <c r="S5440" s="88">
        <f t="shared" si="1195"/>
        <v>2.0588655086920822E+39</v>
      </c>
      <c r="T5440" s="1">
        <f t="shared" si="1196"/>
        <v>2.2709246604626781E+39</v>
      </c>
      <c r="U5440" s="88">
        <f t="shared" si="1190"/>
        <v>2.2709246604626781E+39</v>
      </c>
      <c r="V5440" s="1">
        <f t="shared" si="1199"/>
        <v>1.4504705460663356E+48</v>
      </c>
      <c r="W5440" s="84"/>
    </row>
    <row r="5441" spans="6:23" x14ac:dyDescent="0.2">
      <c r="F5441" s="44">
        <f t="shared" si="1200"/>
        <v>977.40000000008502</v>
      </c>
      <c r="G5441" s="1">
        <f t="shared" si="1187"/>
        <v>2.3633429291812563E+17</v>
      </c>
      <c r="H5441" s="15">
        <f t="shared" si="1191"/>
        <v>12.685101865595886</v>
      </c>
      <c r="I5441" s="1">
        <f t="shared" si="1192"/>
        <v>1.0353512054749522E+42</v>
      </c>
      <c r="J5441" s="1">
        <f t="shared" si="1188"/>
        <v>1.0059295376142873E+43</v>
      </c>
      <c r="K5441" s="1">
        <f t="shared" si="1189"/>
        <v>1.1094646581617826E+43</v>
      </c>
      <c r="L5441" s="69">
        <f t="shared" si="1197"/>
        <v>-1.9463719570429701E-2</v>
      </c>
      <c r="M5441" s="69">
        <f t="shared" si="1198"/>
        <v>-0.98053628042957031</v>
      </c>
      <c r="Q5441" s="88">
        <f t="shared" si="1193"/>
        <v>2.0464545246934307E-4</v>
      </c>
      <c r="R5441" s="88">
        <f t="shared" si="1194"/>
        <v>2.1187991590910137E+38</v>
      </c>
      <c r="S5441" s="88">
        <f t="shared" si="1195"/>
        <v>2.0585890537735289E+39</v>
      </c>
      <c r="T5441" s="1">
        <f t="shared" si="1196"/>
        <v>2.2704689696826303E+39</v>
      </c>
      <c r="U5441" s="88">
        <f t="shared" si="1190"/>
        <v>2.2704689696826303E+39</v>
      </c>
      <c r="V5441" s="1">
        <f t="shared" si="1199"/>
        <v>1.4498827478780909E+48</v>
      </c>
      <c r="W5441" s="84"/>
    </row>
    <row r="5442" spans="6:23" x14ac:dyDescent="0.2">
      <c r="F5442" s="44">
        <f t="shared" si="1200"/>
        <v>977.60000000008506</v>
      </c>
      <c r="G5442" s="1">
        <f t="shared" si="1187"/>
        <v>2.3638265270795952E+17</v>
      </c>
      <c r="H5442" s="15">
        <f t="shared" si="1191"/>
        <v>12.682506713823054</v>
      </c>
      <c r="I5442" s="1">
        <f t="shared" si="1192"/>
        <v>1.0346878665724154E+42</v>
      </c>
      <c r="J5442" s="1">
        <f t="shared" si="1188"/>
        <v>1.0060003243806293E+43</v>
      </c>
      <c r="K5442" s="1">
        <f t="shared" si="1189"/>
        <v>1.1094691110378708E+43</v>
      </c>
      <c r="L5442" s="69">
        <f t="shared" si="1197"/>
        <v>-1.9616116630304475E-2</v>
      </c>
      <c r="M5442" s="69">
        <f t="shared" si="1198"/>
        <v>-0.98038388336969551</v>
      </c>
      <c r="Q5442" s="88">
        <f t="shared" si="1193"/>
        <v>2.0460358127571965E-4</v>
      </c>
      <c r="R5442" s="88">
        <f t="shared" si="1194"/>
        <v>2.1170084300325016E+38</v>
      </c>
      <c r="S5442" s="88">
        <f t="shared" si="1195"/>
        <v>2.0583126913281242E+39</v>
      </c>
      <c r="T5442" s="1">
        <f t="shared" si="1196"/>
        <v>2.2700135343313743E+39</v>
      </c>
      <c r="U5442" s="88">
        <f t="shared" si="1190"/>
        <v>2.2700135343313743E+39</v>
      </c>
      <c r="V5442" s="1">
        <f t="shared" si="1199"/>
        <v>1.4492953532755682E+48</v>
      </c>
      <c r="W5442" s="84"/>
    </row>
    <row r="5443" spans="6:23" x14ac:dyDescent="0.2">
      <c r="F5443" s="44">
        <f t="shared" si="1200"/>
        <v>977.80000000008511</v>
      </c>
      <c r="G5443" s="1">
        <f t="shared" ref="G5443:G5506" si="1201">F5443/4.13566727E-15</f>
        <v>2.3643101249779341E+17</v>
      </c>
      <c r="H5443" s="15">
        <f t="shared" si="1191"/>
        <v>12.679912623679092</v>
      </c>
      <c r="I5443" s="1">
        <f t="shared" si="1192"/>
        <v>1.0340249653465949E+42</v>
      </c>
      <c r="J5443" s="1">
        <f t="shared" ref="J5443:J5506" si="1202" xml:space="preserve"> $B$16 * (F5443/2000)^($B$14+1) * EXP(-$C$14/F5443) * $C$23</f>
        <v>1.0060711010604319E+43</v>
      </c>
      <c r="K5443" s="1">
        <f t="shared" ref="K5443:K5506" si="1203" xml:space="preserve"> (I5443+J5443)</f>
        <v>1.1094735975950914E+43</v>
      </c>
      <c r="L5443" s="69">
        <f t="shared" si="1197"/>
        <v>-1.9768455319898074E-2</v>
      </c>
      <c r="M5443" s="69">
        <f t="shared" si="1198"/>
        <v>-0.98023154468010187</v>
      </c>
      <c r="Q5443" s="88">
        <f t="shared" si="1193"/>
        <v>2.0456172721505794E-4</v>
      </c>
      <c r="R5443" s="88">
        <f t="shared" si="1194"/>
        <v>2.1152193289478989E+38</v>
      </c>
      <c r="S5443" s="88">
        <f t="shared" si="1195"/>
        <v>2.0580364213407705E+39</v>
      </c>
      <c r="T5443" s="1">
        <f t="shared" si="1196"/>
        <v>2.2695583542355604E+39</v>
      </c>
      <c r="U5443" s="88">
        <f t="shared" ref="U5443:U5506" si="1204" xml:space="preserve"> K5443 * Q5443</f>
        <v>2.2695583542355604E+39</v>
      </c>
      <c r="V5443" s="1">
        <f t="shared" si="1199"/>
        <v>1.4487083619004659E+48</v>
      </c>
      <c r="W5443" s="84"/>
    </row>
    <row r="5444" spans="6:23" x14ac:dyDescent="0.2">
      <c r="F5444" s="44">
        <f t="shared" si="1200"/>
        <v>978.00000000008515</v>
      </c>
      <c r="G5444" s="1">
        <f t="shared" si="1201"/>
        <v>2.3647937228762726E+17</v>
      </c>
      <c r="H5444" s="15">
        <f t="shared" ref="H5444:H5507" si="1205">2997924580000000000/G5444</f>
        <v>12.677319594512698</v>
      </c>
      <c r="I5444" s="1">
        <f t="shared" ref="I5444:I5507" si="1206" xml:space="preserve"> MAX( 1E-90, (F5444)^(1+$B$4) * EXP(-F5444/$A$6) * EXP(-$C$5/F5444) * $C$23 )</f>
        <v>1.0333625014957037E+42</v>
      </c>
      <c r="J5444" s="1">
        <f t="shared" si="1202"/>
        <v>1.0061418676572681E+43</v>
      </c>
      <c r="K5444" s="1">
        <f t="shared" si="1203"/>
        <v>1.1094781178068384E+43</v>
      </c>
      <c r="L5444" s="69">
        <f t="shared" si="1197"/>
        <v>-1.9920735639950189E-2</v>
      </c>
      <c r="M5444" s="69">
        <f t="shared" si="1198"/>
        <v>-0.98007926436004977</v>
      </c>
      <c r="Q5444" s="88">
        <f t="shared" ref="Q5444:Q5507" si="1207" xml:space="preserve"> LN(F5444) - LN(F5443)</f>
        <v>2.0451989027225892E-4</v>
      </c>
      <c r="R5444" s="88">
        <f t="shared" ref="R5444:R5507" si="1208">I5444 * Q5444</f>
        <v>2.113431854173683E+38</v>
      </c>
      <c r="S5444" s="88">
        <f t="shared" ref="S5444:S5507" si="1209" xml:space="preserve"> J5444*Q5444</f>
        <v>2.0577602437159013E+39</v>
      </c>
      <c r="T5444" s="1">
        <f t="shared" ref="T5444:T5507" si="1210">R5444+S5444</f>
        <v>2.2691034291332695E+39</v>
      </c>
      <c r="U5444" s="88">
        <f t="shared" si="1204"/>
        <v>2.2691034291332695E+39</v>
      </c>
      <c r="V5444" s="1">
        <f t="shared" si="1199"/>
        <v>1.4481217733382505E+48</v>
      </c>
      <c r="W5444" s="84"/>
    </row>
    <row r="5445" spans="6:23" x14ac:dyDescent="0.2">
      <c r="F5445" s="44">
        <f t="shared" si="1200"/>
        <v>978.2000000000852</v>
      </c>
      <c r="G5445" s="1">
        <f t="shared" si="1201"/>
        <v>2.3652773207746115E+17</v>
      </c>
      <c r="H5445" s="15">
        <f t="shared" si="1205"/>
        <v>12.674727625673091</v>
      </c>
      <c r="I5445" s="1">
        <f t="shared" si="1206"/>
        <v>1.0327004747181755E+42</v>
      </c>
      <c r="J5445" s="1">
        <f t="shared" si="1202"/>
        <v>1.0062126241747098E+43</v>
      </c>
      <c r="K5445" s="1">
        <f t="shared" si="1203"/>
        <v>1.1094826716465273E+43</v>
      </c>
      <c r="L5445" s="69">
        <f t="shared" ref="L5445:L5508" si="1211">LOG10(K5445/K5444) /LOG10(H5445/H5444)</f>
        <v>-2.0072957599894251E-2</v>
      </c>
      <c r="M5445" s="69">
        <f t="shared" ref="M5445:M5508" si="1212" xml:space="preserve"> -(1+L5445)</f>
        <v>-0.97992704240010575</v>
      </c>
      <c r="Q5445" s="88">
        <f t="shared" si="1207"/>
        <v>2.0447807043932897E-4</v>
      </c>
      <c r="R5445" s="88">
        <f t="shared" si="1208"/>
        <v>2.1116460041215156E+38</v>
      </c>
      <c r="S5445" s="88">
        <f t="shared" si="1209"/>
        <v>2.0574841584293834E+39</v>
      </c>
      <c r="T5445" s="1">
        <f t="shared" si="1210"/>
        <v>2.2686487588415348E+39</v>
      </c>
      <c r="U5445" s="88">
        <f t="shared" si="1204"/>
        <v>2.2686487588415351E+39</v>
      </c>
      <c r="V5445" s="1">
        <f t="shared" ref="V5445:V5508" si="1213" xml:space="preserve"> (K5445/(F5445*1.602176487E-12)) * Q5445</f>
        <v>1.4475355872251043E+48</v>
      </c>
      <c r="W5445" s="84"/>
    </row>
    <row r="5446" spans="6:23" x14ac:dyDescent="0.2">
      <c r="F5446" s="44">
        <f t="shared" si="1200"/>
        <v>978.40000000008524</v>
      </c>
      <c r="G5446" s="1">
        <f t="shared" si="1201"/>
        <v>2.3657609186729504E+17</v>
      </c>
      <c r="H5446" s="15">
        <f t="shared" si="1205"/>
        <v>12.672136716510032</v>
      </c>
      <c r="I5446" s="1">
        <f t="shared" si="1206"/>
        <v>1.0320388847126674E+42</v>
      </c>
      <c r="J5446" s="1">
        <f t="shared" si="1202"/>
        <v>1.0062833706163269E+43</v>
      </c>
      <c r="K5446" s="1">
        <f t="shared" si="1203"/>
        <v>1.1094872590875936E+43</v>
      </c>
      <c r="L5446" s="69">
        <f t="shared" si="1211"/>
        <v>-2.0225121202823264E-2</v>
      </c>
      <c r="M5446" s="69">
        <f t="shared" si="1212"/>
        <v>-0.97977487879717673</v>
      </c>
      <c r="Q5446" s="88">
        <f t="shared" si="1207"/>
        <v>2.0443626770560996E-4</v>
      </c>
      <c r="R5446" s="88">
        <f t="shared" si="1208"/>
        <v>2.10986177717718E+38</v>
      </c>
      <c r="S5446" s="88">
        <f t="shared" si="1209"/>
        <v>2.0572081654302295E+39</v>
      </c>
      <c r="T5446" s="1">
        <f t="shared" si="1210"/>
        <v>2.2681943431479475E+39</v>
      </c>
      <c r="U5446" s="88">
        <f t="shared" si="1204"/>
        <v>2.2681943431479472E+39</v>
      </c>
      <c r="V5446" s="1">
        <f t="shared" si="1213"/>
        <v>1.4469498031787242E+48</v>
      </c>
      <c r="W5446" s="84"/>
    </row>
    <row r="5447" spans="6:23" x14ac:dyDescent="0.2">
      <c r="F5447" s="44">
        <f t="shared" si="1200"/>
        <v>978.60000000008529</v>
      </c>
      <c r="G5447" s="1">
        <f t="shared" si="1201"/>
        <v>2.366244516571289E+17</v>
      </c>
      <c r="H5447" s="15">
        <f t="shared" si="1205"/>
        <v>12.669546866373816</v>
      </c>
      <c r="I5447" s="1">
        <f t="shared" si="1206"/>
        <v>1.0313777311780582E+42</v>
      </c>
      <c r="J5447" s="1">
        <f t="shared" si="1202"/>
        <v>1.0063541069856868E+43</v>
      </c>
      <c r="K5447" s="1">
        <f t="shared" si="1203"/>
        <v>1.1094918801034925E+43</v>
      </c>
      <c r="L5447" s="69">
        <f t="shared" si="1211"/>
        <v>-2.0377226452970042E-2</v>
      </c>
      <c r="M5447" s="69">
        <f t="shared" si="1212"/>
        <v>-0.97962277354702998</v>
      </c>
      <c r="Q5447" s="88">
        <f t="shared" si="1207"/>
        <v>2.0439448206044375E-4</v>
      </c>
      <c r="R5447" s="88">
        <f t="shared" si="1208"/>
        <v>2.1080791717281481E+38</v>
      </c>
      <c r="S5447" s="88">
        <f t="shared" si="1209"/>
        <v>2.0569322646673983E+39</v>
      </c>
      <c r="T5447" s="1">
        <f t="shared" si="1210"/>
        <v>2.2677401818402133E+39</v>
      </c>
      <c r="U5447" s="88">
        <f t="shared" si="1204"/>
        <v>2.267740181840213E+39</v>
      </c>
      <c r="V5447" s="1">
        <f t="shared" si="1213"/>
        <v>1.4463644208171945E+48</v>
      </c>
      <c r="W5447" s="84"/>
    </row>
    <row r="5448" spans="6:23" x14ac:dyDescent="0.2">
      <c r="F5448" s="44">
        <f t="shared" si="1200"/>
        <v>978.80000000008533</v>
      </c>
      <c r="G5448" s="1">
        <f t="shared" si="1201"/>
        <v>2.3667281144696278E+17</v>
      </c>
      <c r="H5448" s="15">
        <f t="shared" si="1205"/>
        <v>12.666958074615259</v>
      </c>
      <c r="I5448" s="1">
        <f t="shared" si="1206"/>
        <v>1.0307170138134469E+42</v>
      </c>
      <c r="J5448" s="1">
        <f t="shared" si="1202"/>
        <v>1.0064248332863552E+43</v>
      </c>
      <c r="K5448" s="1">
        <f t="shared" si="1203"/>
        <v>1.1094965346677E+43</v>
      </c>
      <c r="L5448" s="69">
        <f t="shared" si="1211"/>
        <v>-2.0529273355585249E-2</v>
      </c>
      <c r="M5448" s="69">
        <f t="shared" si="1212"/>
        <v>-0.9794707266444147</v>
      </c>
      <c r="Q5448" s="88">
        <f t="shared" si="1207"/>
        <v>2.0435271349406037E-4</v>
      </c>
      <c r="R5448" s="88">
        <f t="shared" si="1208"/>
        <v>2.1062981861727278E+38</v>
      </c>
      <c r="S5448" s="88">
        <f t="shared" si="1209"/>
        <v>2.0566564560987402E+39</v>
      </c>
      <c r="T5448" s="1">
        <f t="shared" si="1210"/>
        <v>2.2672862747160129E+39</v>
      </c>
      <c r="U5448" s="88">
        <f t="shared" si="1204"/>
        <v>2.2672862747160129E+39</v>
      </c>
      <c r="V5448" s="1">
        <f t="shared" si="1213"/>
        <v>1.4457794397652712E+48</v>
      </c>
      <c r="W5448" s="84"/>
    </row>
    <row r="5449" spans="6:23" x14ac:dyDescent="0.2">
      <c r="F5449" s="44">
        <f t="shared" si="1200"/>
        <v>979.00000000008538</v>
      </c>
      <c r="G5449" s="1">
        <f t="shared" si="1201"/>
        <v>2.3672117123679667E+17</v>
      </c>
      <c r="H5449" s="15">
        <f t="shared" si="1205"/>
        <v>12.664370340585714</v>
      </c>
      <c r="I5449" s="1">
        <f t="shared" si="1206"/>
        <v>1.0300567323181568E+42</v>
      </c>
      <c r="J5449" s="1">
        <f t="shared" si="1202"/>
        <v>1.0064955495218956E+43</v>
      </c>
      <c r="K5449" s="1">
        <f t="shared" si="1203"/>
        <v>1.1095012227537114E+43</v>
      </c>
      <c r="L5449" s="69">
        <f t="shared" si="1211"/>
        <v>-2.0681261912856033E-2</v>
      </c>
      <c r="M5449" s="69">
        <f t="shared" si="1212"/>
        <v>-0.97931873808714398</v>
      </c>
      <c r="Q5449" s="88">
        <f t="shared" si="1207"/>
        <v>2.0431096199313714E-4</v>
      </c>
      <c r="R5449" s="88">
        <f t="shared" si="1208"/>
        <v>2.1045188188742997E+38</v>
      </c>
      <c r="S5449" s="88">
        <f t="shared" si="1209"/>
        <v>2.0563807396462969E+39</v>
      </c>
      <c r="T5449" s="1">
        <f t="shared" si="1210"/>
        <v>2.2668326215337269E+39</v>
      </c>
      <c r="U5449" s="88">
        <f t="shared" si="1204"/>
        <v>2.2668326215337272E+39</v>
      </c>
      <c r="V5449" s="1">
        <f t="shared" si="1213"/>
        <v>1.4451948596229613E+48</v>
      </c>
      <c r="W5449" s="84"/>
    </row>
    <row r="5450" spans="6:23" x14ac:dyDescent="0.2">
      <c r="F5450" s="44">
        <f t="shared" si="1200"/>
        <v>979.20000000008542</v>
      </c>
      <c r="G5450" s="1">
        <f t="shared" si="1201"/>
        <v>2.3676953102663053E+17</v>
      </c>
      <c r="H5450" s="15">
        <f t="shared" si="1205"/>
        <v>12.661783663637067</v>
      </c>
      <c r="I5450" s="1">
        <f t="shared" si="1206"/>
        <v>1.0293968863917317E+42</v>
      </c>
      <c r="J5450" s="1">
        <f t="shared" si="1202"/>
        <v>1.0065662556958695E+43</v>
      </c>
      <c r="K5450" s="1">
        <f t="shared" si="1203"/>
        <v>1.1095059443350427E+43</v>
      </c>
      <c r="L5450" s="69">
        <f t="shared" si="1211"/>
        <v>-2.0833192132468037E-2</v>
      </c>
      <c r="M5450" s="69">
        <f t="shared" si="1212"/>
        <v>-0.97916680786753196</v>
      </c>
      <c r="Q5450" s="88">
        <f t="shared" si="1207"/>
        <v>2.0426922755145682E-4</v>
      </c>
      <c r="R5450" s="88">
        <f t="shared" si="1208"/>
        <v>2.1027410682711377E+38</v>
      </c>
      <c r="S5450" s="88">
        <f t="shared" si="1209"/>
        <v>2.0561051153035744E+39</v>
      </c>
      <c r="T5450" s="1">
        <f t="shared" si="1210"/>
        <v>2.2663792221306882E+39</v>
      </c>
      <c r="U5450" s="88">
        <f t="shared" si="1204"/>
        <v>2.2663792221306885E+39</v>
      </c>
      <c r="V5450" s="1">
        <f t="shared" si="1213"/>
        <v>1.4446106800409237E+48</v>
      </c>
      <c r="W5450" s="84"/>
    </row>
    <row r="5451" spans="6:23" x14ac:dyDescent="0.2">
      <c r="F5451" s="44">
        <f t="shared" si="1200"/>
        <v>979.40000000008547</v>
      </c>
      <c r="G5451" s="1">
        <f t="shared" si="1201"/>
        <v>2.3681789081646442E+17</v>
      </c>
      <c r="H5451" s="15">
        <f t="shared" si="1205"/>
        <v>12.659198043121723</v>
      </c>
      <c r="I5451" s="1">
        <f t="shared" si="1206"/>
        <v>1.0287374757339347E+42</v>
      </c>
      <c r="J5451" s="1">
        <f t="shared" si="1202"/>
        <v>1.006636951811837E+43</v>
      </c>
      <c r="K5451" s="1">
        <f t="shared" si="1203"/>
        <v>1.1095106993852304E+43</v>
      </c>
      <c r="L5451" s="69">
        <f t="shared" si="1211"/>
        <v>-2.0985064017700346E-2</v>
      </c>
      <c r="M5451" s="69">
        <f t="shared" si="1212"/>
        <v>-0.97901493598229961</v>
      </c>
      <c r="Q5451" s="88">
        <f t="shared" si="1207"/>
        <v>2.0422751015569673E-4</v>
      </c>
      <c r="R5451" s="88">
        <f t="shared" si="1208"/>
        <v>2.1009649327299795E+38</v>
      </c>
      <c r="S5451" s="88">
        <f t="shared" si="1209"/>
        <v>2.0558295829925153E+39</v>
      </c>
      <c r="T5451" s="1">
        <f t="shared" si="1210"/>
        <v>2.2659260762655132E+39</v>
      </c>
      <c r="U5451" s="88">
        <f t="shared" si="1204"/>
        <v>2.2659260762655132E+39</v>
      </c>
      <c r="V5451" s="1">
        <f t="shared" si="1213"/>
        <v>1.4440269006199389E+48</v>
      </c>
      <c r="W5451" s="84"/>
    </row>
    <row r="5452" spans="6:23" x14ac:dyDescent="0.2">
      <c r="F5452" s="44">
        <f t="shared" si="1200"/>
        <v>979.60000000008552</v>
      </c>
      <c r="G5452" s="1">
        <f t="shared" si="1201"/>
        <v>2.368662506062983E+17</v>
      </c>
      <c r="H5452" s="15">
        <f t="shared" si="1205"/>
        <v>12.656613478392623</v>
      </c>
      <c r="I5452" s="1">
        <f t="shared" si="1206"/>
        <v>1.0280785000447537E+42</v>
      </c>
      <c r="J5452" s="1">
        <f t="shared" si="1202"/>
        <v>1.0067076378733551E+43</v>
      </c>
      <c r="K5452" s="1">
        <f t="shared" si="1203"/>
        <v>1.1095154878778305E+43</v>
      </c>
      <c r="L5452" s="69">
        <f t="shared" si="1211"/>
        <v>-2.1136877574194031E-2</v>
      </c>
      <c r="M5452" s="69">
        <f t="shared" si="1212"/>
        <v>-0.97886312242580598</v>
      </c>
      <c r="Q5452" s="88">
        <f t="shared" si="1207"/>
        <v>2.0418580979519874E-4</v>
      </c>
      <c r="R5452" s="88">
        <f t="shared" si="1208"/>
        <v>2.0991904106467129E+38</v>
      </c>
      <c r="S5452" s="88">
        <f t="shared" si="1209"/>
        <v>2.0555541426618268E+39</v>
      </c>
      <c r="T5452" s="1">
        <f t="shared" si="1210"/>
        <v>2.2654731837264981E+39</v>
      </c>
      <c r="U5452" s="88">
        <f t="shared" si="1204"/>
        <v>2.2654731837264981E+39</v>
      </c>
      <c r="V5452" s="1">
        <f t="shared" si="1213"/>
        <v>1.4434435209800236E+48</v>
      </c>
      <c r="W5452" s="84"/>
    </row>
    <row r="5453" spans="6:23" x14ac:dyDescent="0.2">
      <c r="F5453" s="44">
        <f t="shared" si="1200"/>
        <v>979.80000000008556</v>
      </c>
      <c r="G5453" s="1">
        <f t="shared" si="1201"/>
        <v>2.3691461039613216E+17</v>
      </c>
      <c r="H5453" s="15">
        <f t="shared" si="1205"/>
        <v>12.65402996880324</v>
      </c>
      <c r="I5453" s="1">
        <f t="shared" si="1206"/>
        <v>1.0274199590243946E+42</v>
      </c>
      <c r="J5453" s="1">
        <f t="shared" si="1202"/>
        <v>1.0067783138839793E+43</v>
      </c>
      <c r="K5453" s="1">
        <f t="shared" si="1203"/>
        <v>1.1095203097864188E+43</v>
      </c>
      <c r="L5453" s="69">
        <f t="shared" si="1211"/>
        <v>-2.1288632804370159E-2</v>
      </c>
      <c r="M5453" s="69">
        <f t="shared" si="1212"/>
        <v>-0.97871136719562979</v>
      </c>
      <c r="Q5453" s="88">
        <f t="shared" si="1207"/>
        <v>2.0414412646196922E-4</v>
      </c>
      <c r="R5453" s="88">
        <f t="shared" si="1208"/>
        <v>2.0974175004462724E+38</v>
      </c>
      <c r="S5453" s="88">
        <f t="shared" si="1209"/>
        <v>2.0552787942869924E+39</v>
      </c>
      <c r="T5453" s="1">
        <f t="shared" si="1210"/>
        <v>2.2650205443316196E+39</v>
      </c>
      <c r="U5453" s="88">
        <f t="shared" si="1204"/>
        <v>2.2650205443316196E+39</v>
      </c>
      <c r="V5453" s="1">
        <f t="shared" si="1213"/>
        <v>1.4428605407604111E+48</v>
      </c>
      <c r="W5453" s="84"/>
    </row>
    <row r="5454" spans="6:23" x14ac:dyDescent="0.2">
      <c r="F5454" s="44">
        <f t="shared" si="1200"/>
        <v>980.00000000008561</v>
      </c>
      <c r="G5454" s="1">
        <f t="shared" si="1201"/>
        <v>2.3696297018596605E+17</v>
      </c>
      <c r="H5454" s="15">
        <f t="shared" si="1205"/>
        <v>12.651447513707565</v>
      </c>
      <c r="I5454" s="1">
        <f t="shared" si="1206"/>
        <v>1.0267618523732857E+42</v>
      </c>
      <c r="J5454" s="1">
        <f t="shared" si="1202"/>
        <v>1.0068489798472635E+43</v>
      </c>
      <c r="K5454" s="1">
        <f t="shared" si="1203"/>
        <v>1.109525165084592E+43</v>
      </c>
      <c r="L5454" s="69">
        <f t="shared" si="1211"/>
        <v>-2.1440329714970948E-2</v>
      </c>
      <c r="M5454" s="69">
        <f t="shared" si="1212"/>
        <v>-0.9785596702850291</v>
      </c>
      <c r="Q5454" s="88">
        <f t="shared" si="1207"/>
        <v>2.0410246014357369E-4</v>
      </c>
      <c r="R5454" s="88">
        <f t="shared" si="1208"/>
        <v>2.0956462005096045E+38</v>
      </c>
      <c r="S5454" s="88">
        <f t="shared" si="1209"/>
        <v>2.0550035377987394E+39</v>
      </c>
      <c r="T5454" s="1">
        <f t="shared" si="1210"/>
        <v>2.2645681578496999E+39</v>
      </c>
      <c r="U5454" s="88">
        <f t="shared" si="1204"/>
        <v>2.2645681578496996E+39</v>
      </c>
      <c r="V5454" s="1">
        <f t="shared" si="1213"/>
        <v>1.4422779595693243E+48</v>
      </c>
      <c r="W5454" s="84"/>
    </row>
    <row r="5455" spans="6:23" x14ac:dyDescent="0.2">
      <c r="F5455" s="44">
        <f t="shared" si="1200"/>
        <v>980.20000000008565</v>
      </c>
      <c r="G5455" s="1">
        <f t="shared" si="1201"/>
        <v>2.3701132997579994E+17</v>
      </c>
      <c r="H5455" s="15">
        <f t="shared" si="1205"/>
        <v>12.648866112460123</v>
      </c>
      <c r="I5455" s="1">
        <f t="shared" si="1206"/>
        <v>1.0261041797920746E+42</v>
      </c>
      <c r="J5455" s="1">
        <f t="shared" si="1202"/>
        <v>1.0069196357667593E+43</v>
      </c>
      <c r="K5455" s="1">
        <f t="shared" si="1203"/>
        <v>1.1095300537459668E+43</v>
      </c>
      <c r="L5455" s="69">
        <f t="shared" si="1211"/>
        <v>-2.1591968311843474E-2</v>
      </c>
      <c r="M5455" s="69">
        <f t="shared" si="1212"/>
        <v>-0.97840803168815649</v>
      </c>
      <c r="Q5455" s="88">
        <f t="shared" si="1207"/>
        <v>2.0406081082935401E-4</v>
      </c>
      <c r="R5455" s="88">
        <f t="shared" si="1208"/>
        <v>2.0938765092375998E+38</v>
      </c>
      <c r="S5455" s="88">
        <f t="shared" si="1209"/>
        <v>2.0547283731456273E+39</v>
      </c>
      <c r="T5455" s="1">
        <f t="shared" si="1210"/>
        <v>2.2641160240693872E+39</v>
      </c>
      <c r="U5455" s="88">
        <f t="shared" si="1204"/>
        <v>2.2641160240693872E+39</v>
      </c>
      <c r="V5455" s="1">
        <f t="shared" si="1213"/>
        <v>1.44169577702793E+48</v>
      </c>
      <c r="W5455" s="84"/>
    </row>
    <row r="5456" spans="6:23" x14ac:dyDescent="0.2">
      <c r="F5456" s="44">
        <f t="shared" si="1200"/>
        <v>980.4000000000857</v>
      </c>
      <c r="G5456" s="1">
        <f t="shared" si="1201"/>
        <v>2.3705968976563379E+17</v>
      </c>
      <c r="H5456" s="15">
        <f t="shared" si="1205"/>
        <v>12.646285764415966</v>
      </c>
      <c r="I5456" s="1">
        <f t="shared" si="1206"/>
        <v>1.0254469409816308E+42</v>
      </c>
      <c r="J5456" s="1">
        <f t="shared" si="1202"/>
        <v>1.0069902816460156E+43</v>
      </c>
      <c r="K5456" s="1">
        <f t="shared" si="1203"/>
        <v>1.1095349757441787E+43</v>
      </c>
      <c r="L5456" s="69">
        <f t="shared" si="1211"/>
        <v>-2.1743548595388705E-2</v>
      </c>
      <c r="M5456" s="69">
        <f t="shared" si="1212"/>
        <v>-0.97825645140461126</v>
      </c>
      <c r="Q5456" s="88">
        <f t="shared" si="1207"/>
        <v>2.0401917851042839E-4</v>
      </c>
      <c r="R5456" s="88">
        <f t="shared" si="1208"/>
        <v>2.0921084250510405E+38</v>
      </c>
      <c r="S5456" s="88">
        <f t="shared" si="1209"/>
        <v>2.0544533002940502E+39</v>
      </c>
      <c r="T5456" s="1">
        <f t="shared" si="1210"/>
        <v>2.2636641427991543E+39</v>
      </c>
      <c r="U5456" s="88">
        <f t="shared" si="1204"/>
        <v>2.2636641427991543E+39</v>
      </c>
      <c r="V5456" s="1">
        <f t="shared" si="1213"/>
        <v>1.4411139927703238E+48</v>
      </c>
      <c r="W5456" s="84"/>
    </row>
    <row r="5457" spans="6:23" x14ac:dyDescent="0.2">
      <c r="F5457" s="44">
        <f t="shared" si="1200"/>
        <v>980.60000000008574</v>
      </c>
      <c r="G5457" s="1">
        <f t="shared" si="1201"/>
        <v>2.3710804955546768E+17</v>
      </c>
      <c r="H5457" s="15">
        <f t="shared" si="1205"/>
        <v>12.643706468930668</v>
      </c>
      <c r="I5457" s="1">
        <f t="shared" si="1206"/>
        <v>1.0247901356430426E+42</v>
      </c>
      <c r="J5457" s="1">
        <f t="shared" si="1202"/>
        <v>1.0070609174885806E+43</v>
      </c>
      <c r="K5457" s="1">
        <f t="shared" si="1203"/>
        <v>1.1095399310528848E+43</v>
      </c>
      <c r="L5457" s="69">
        <f t="shared" si="1211"/>
        <v>-2.1895070574752453E-2</v>
      </c>
      <c r="M5457" s="69">
        <f t="shared" si="1212"/>
        <v>-0.97810492942524752</v>
      </c>
      <c r="Q5457" s="88">
        <f t="shared" si="1207"/>
        <v>2.0397756317525051E-4</v>
      </c>
      <c r="R5457" s="88">
        <f t="shared" si="1208"/>
        <v>2.0903419463450228E+38</v>
      </c>
      <c r="S5457" s="88">
        <f t="shared" si="1209"/>
        <v>2.0541783191835268E+39</v>
      </c>
      <c r="T5457" s="1">
        <f t="shared" si="1210"/>
        <v>2.2632125138180292E+39</v>
      </c>
      <c r="U5457" s="88">
        <f t="shared" si="1204"/>
        <v>2.2632125138180289E+39</v>
      </c>
      <c r="V5457" s="1">
        <f t="shared" si="1213"/>
        <v>1.4405326064121603E+48</v>
      </c>
      <c r="W5457" s="84"/>
    </row>
    <row r="5458" spans="6:23" x14ac:dyDescent="0.2">
      <c r="F5458" s="44">
        <f t="shared" si="1200"/>
        <v>980.80000000008579</v>
      </c>
      <c r="G5458" s="1">
        <f t="shared" si="1201"/>
        <v>2.3715640934530157E+17</v>
      </c>
      <c r="H5458" s="15">
        <f t="shared" si="1205"/>
        <v>12.64112822536033</v>
      </c>
      <c r="I5458" s="1">
        <f t="shared" si="1206"/>
        <v>1.0241337634776186E+42</v>
      </c>
      <c r="J5458" s="1">
        <f t="shared" si="1202"/>
        <v>1.007131543298E+43</v>
      </c>
      <c r="K5458" s="1">
        <f t="shared" si="1203"/>
        <v>1.1095449196457618E+43</v>
      </c>
      <c r="L5458" s="69">
        <f t="shared" si="1211"/>
        <v>-2.2046534254816053E-2</v>
      </c>
      <c r="M5458" s="69">
        <f t="shared" si="1212"/>
        <v>-0.97795346574518394</v>
      </c>
      <c r="Q5458" s="88">
        <f t="shared" si="1207"/>
        <v>2.0393596481405041E-4</v>
      </c>
      <c r="R5458" s="88">
        <f t="shared" si="1208"/>
        <v>2.0885770715345266E+38</v>
      </c>
      <c r="S5458" s="88">
        <f t="shared" si="1209"/>
        <v>2.0539034297714123E+39</v>
      </c>
      <c r="T5458" s="1">
        <f t="shared" si="1210"/>
        <v>2.2627611369248648E+39</v>
      </c>
      <c r="U5458" s="88">
        <f t="shared" si="1204"/>
        <v>2.2627611369248648E+39</v>
      </c>
      <c r="V5458" s="1">
        <f t="shared" si="1213"/>
        <v>1.4399516175820219E+48</v>
      </c>
      <c r="W5458" s="84"/>
    </row>
    <row r="5459" spans="6:23" x14ac:dyDescent="0.2">
      <c r="F5459" s="44">
        <f t="shared" si="1200"/>
        <v>981.00000000008583</v>
      </c>
      <c r="G5459" s="1">
        <f t="shared" si="1201"/>
        <v>2.3720476913513542E+17</v>
      </c>
      <c r="H5459" s="15">
        <f t="shared" si="1205"/>
        <v>12.638551033061583</v>
      </c>
      <c r="I5459" s="1">
        <f t="shared" si="1206"/>
        <v>1.0234778241868888E+42</v>
      </c>
      <c r="J5459" s="1">
        <f t="shared" si="1202"/>
        <v>1.0072021590778164E+43</v>
      </c>
      <c r="K5459" s="1">
        <f t="shared" si="1203"/>
        <v>1.1095499414965054E+43</v>
      </c>
      <c r="L5459" s="69">
        <f t="shared" si="1211"/>
        <v>-2.2197939635176234E-2</v>
      </c>
      <c r="M5459" s="69">
        <f t="shared" si="1212"/>
        <v>-0.97780206036482376</v>
      </c>
      <c r="Q5459" s="88">
        <f t="shared" si="1207"/>
        <v>2.0389438341616994E-4</v>
      </c>
      <c r="R5459" s="88">
        <f t="shared" si="1208"/>
        <v>2.0868137990270888E+38</v>
      </c>
      <c r="S5459" s="88">
        <f t="shared" si="1209"/>
        <v>2.0536286320060649E+39</v>
      </c>
      <c r="T5459" s="1">
        <f t="shared" si="1210"/>
        <v>2.2623100119087737E+39</v>
      </c>
      <c r="U5459" s="88">
        <f t="shared" si="1204"/>
        <v>2.262310011908774E+39</v>
      </c>
      <c r="V5459" s="1">
        <f t="shared" si="1213"/>
        <v>1.4393710259025976E+48</v>
      </c>
      <c r="W5459" s="84"/>
    </row>
    <row r="5460" spans="6:23" x14ac:dyDescent="0.2">
      <c r="F5460" s="44">
        <f t="shared" si="1200"/>
        <v>981.20000000008588</v>
      </c>
      <c r="G5460" s="1">
        <f t="shared" si="1201"/>
        <v>2.3725312892496931E+17</v>
      </c>
      <c r="H5460" s="15">
        <f t="shared" si="1205"/>
        <v>12.635974891391573</v>
      </c>
      <c r="I5460" s="1">
        <f t="shared" si="1206"/>
        <v>1.0228223174726003E+42</v>
      </c>
      <c r="J5460" s="1">
        <f t="shared" si="1202"/>
        <v>1.0072727648315724E+43</v>
      </c>
      <c r="K5460" s="1">
        <f t="shared" si="1203"/>
        <v>1.1095549965788324E+43</v>
      </c>
      <c r="L5460" s="69">
        <f t="shared" si="1211"/>
        <v>-2.2349286727242103E-2</v>
      </c>
      <c r="M5460" s="69">
        <f t="shared" si="1212"/>
        <v>-0.97765071327275788</v>
      </c>
      <c r="Q5460" s="88">
        <f t="shared" si="1207"/>
        <v>2.0385281897095098E-4</v>
      </c>
      <c r="R5460" s="88">
        <f t="shared" si="1208"/>
        <v>2.0850521272319054E+38</v>
      </c>
      <c r="S5460" s="88">
        <f t="shared" si="1209"/>
        <v>2.0533539258357982E+39</v>
      </c>
      <c r="T5460" s="1">
        <f t="shared" si="1210"/>
        <v>2.2618591385589887E+39</v>
      </c>
      <c r="U5460" s="88">
        <f t="shared" si="1204"/>
        <v>2.2618591385589887E+39</v>
      </c>
      <c r="V5460" s="1">
        <f t="shared" si="1213"/>
        <v>1.4387908309969598E+48</v>
      </c>
      <c r="W5460" s="84"/>
    </row>
    <row r="5461" spans="6:23" x14ac:dyDescent="0.2">
      <c r="F5461" s="44">
        <f t="shared" si="1200"/>
        <v>981.40000000008592</v>
      </c>
      <c r="G5461" s="1">
        <f t="shared" si="1201"/>
        <v>2.373014887148032E+17</v>
      </c>
      <c r="H5461" s="15">
        <f t="shared" si="1205"/>
        <v>12.633399799707979</v>
      </c>
      <c r="I5461" s="1">
        <f t="shared" si="1206"/>
        <v>1.022167243036722E+42</v>
      </c>
      <c r="J5461" s="1">
        <f t="shared" si="1202"/>
        <v>1.0073433605628067E+43</v>
      </c>
      <c r="K5461" s="1">
        <f t="shared" si="1203"/>
        <v>1.1095600848664789E+43</v>
      </c>
      <c r="L5461" s="69">
        <f t="shared" si="1211"/>
        <v>-2.2500575530749366E-2</v>
      </c>
      <c r="M5461" s="69">
        <f t="shared" si="1212"/>
        <v>-0.97749942446925064</v>
      </c>
      <c r="Q5461" s="88">
        <f t="shared" si="1207"/>
        <v>2.0381127146951172E-4</v>
      </c>
      <c r="R5461" s="88">
        <f t="shared" si="1208"/>
        <v>2.083292054577997E+38</v>
      </c>
      <c r="S5461" s="88">
        <f t="shared" si="1209"/>
        <v>2.0530793112267642E+39</v>
      </c>
      <c r="T5461" s="1">
        <f t="shared" si="1210"/>
        <v>2.2614085166845639E+39</v>
      </c>
      <c r="U5461" s="88">
        <f t="shared" si="1204"/>
        <v>2.2614085166845639E+39</v>
      </c>
      <c r="V5461" s="1">
        <f t="shared" si="1213"/>
        <v>1.4382110325010946E+48</v>
      </c>
      <c r="W5461" s="84"/>
    </row>
    <row r="5462" spans="6:23" x14ac:dyDescent="0.2">
      <c r="F5462" s="44">
        <f t="shared" si="1200"/>
        <v>981.60000000008597</v>
      </c>
      <c r="G5462" s="1">
        <f t="shared" si="1201"/>
        <v>2.3734984850463706E+17</v>
      </c>
      <c r="H5462" s="15">
        <f t="shared" si="1205"/>
        <v>12.630825757369001</v>
      </c>
      <c r="I5462" s="1">
        <f t="shared" si="1206"/>
        <v>1.0215126005814415E+42</v>
      </c>
      <c r="J5462" s="1">
        <f t="shared" si="1202"/>
        <v>1.0074139462750577E+43</v>
      </c>
      <c r="K5462" s="1">
        <f t="shared" si="1203"/>
        <v>1.1095652063332018E+43</v>
      </c>
      <c r="L5462" s="69">
        <f t="shared" si="1211"/>
        <v>-2.2651806056269583E-2</v>
      </c>
      <c r="M5462" s="69">
        <f t="shared" si="1212"/>
        <v>-0.9773481939437304</v>
      </c>
      <c r="Q5462" s="88">
        <f t="shared" si="1207"/>
        <v>2.0376974089852951E-4</v>
      </c>
      <c r="R5462" s="88">
        <f t="shared" si="1208"/>
        <v>2.0815335794506342E+38</v>
      </c>
      <c r="S5462" s="88">
        <f t="shared" si="1209"/>
        <v>2.0528047881003362E+39</v>
      </c>
      <c r="T5462" s="1">
        <f t="shared" si="1210"/>
        <v>2.2609581460453997E+39</v>
      </c>
      <c r="U5462" s="88">
        <f t="shared" si="1204"/>
        <v>2.2609581460453997E+39</v>
      </c>
      <c r="V5462" s="1">
        <f t="shared" si="1213"/>
        <v>1.4376316300200306E+48</v>
      </c>
      <c r="W5462" s="84"/>
    </row>
    <row r="5463" spans="6:23" x14ac:dyDescent="0.2">
      <c r="F5463" s="44">
        <f t="shared" si="1200"/>
        <v>981.80000000008602</v>
      </c>
      <c r="G5463" s="1">
        <f t="shared" si="1201"/>
        <v>2.3739820829447094E+17</v>
      </c>
      <c r="H5463" s="15">
        <f t="shared" si="1205"/>
        <v>12.628252763733357</v>
      </c>
      <c r="I5463" s="1">
        <f t="shared" si="1206"/>
        <v>1.0208583898091651E+42</v>
      </c>
      <c r="J5463" s="1">
        <f t="shared" si="1202"/>
        <v>1.0074845219718602E+43</v>
      </c>
      <c r="K5463" s="1">
        <f t="shared" si="1203"/>
        <v>1.1095703609527767E+43</v>
      </c>
      <c r="L5463" s="69">
        <f t="shared" si="1211"/>
        <v>-2.2802978302403677E-2</v>
      </c>
      <c r="M5463" s="69">
        <f t="shared" si="1212"/>
        <v>-0.97719702169759637</v>
      </c>
      <c r="Q5463" s="88">
        <f t="shared" si="1207"/>
        <v>2.0372822725001072E-4</v>
      </c>
      <c r="R5463" s="88">
        <f t="shared" si="1208"/>
        <v>2.0797767002912161E+38</v>
      </c>
      <c r="S5463" s="88">
        <f t="shared" si="1209"/>
        <v>2.0525303564315155E+39</v>
      </c>
      <c r="T5463" s="1">
        <f t="shared" si="1210"/>
        <v>2.2605080264606371E+39</v>
      </c>
      <c r="U5463" s="88">
        <f t="shared" si="1204"/>
        <v>2.2605080264606371E+39</v>
      </c>
      <c r="V5463" s="1">
        <f t="shared" si="1213"/>
        <v>1.4370526231967779E+48</v>
      </c>
      <c r="W5463" s="84"/>
    </row>
    <row r="5464" spans="6:23" x14ac:dyDescent="0.2">
      <c r="F5464" s="44">
        <f t="shared" si="1200"/>
        <v>982.00000000008606</v>
      </c>
      <c r="G5464" s="1">
        <f t="shared" si="1201"/>
        <v>2.3744656808430483E+17</v>
      </c>
      <c r="H5464" s="15">
        <f t="shared" si="1205"/>
        <v>12.625680818160294</v>
      </c>
      <c r="I5464" s="1">
        <f t="shared" si="1206"/>
        <v>1.0202046104225172E+42</v>
      </c>
      <c r="J5464" s="1">
        <f t="shared" si="1202"/>
        <v>1.0075550876567478E+43</v>
      </c>
      <c r="K5464" s="1">
        <f t="shared" si="1203"/>
        <v>1.1095755486989995E+43</v>
      </c>
      <c r="L5464" s="69">
        <f t="shared" si="1211"/>
        <v>-2.2954092276668142E-2</v>
      </c>
      <c r="M5464" s="69">
        <f t="shared" si="1212"/>
        <v>-0.97704590772333189</v>
      </c>
      <c r="Q5464" s="88">
        <f t="shared" si="1207"/>
        <v>2.036867305141854E-4</v>
      </c>
      <c r="R5464" s="88">
        <f t="shared" si="1208"/>
        <v>2.0780214155246077E+38</v>
      </c>
      <c r="S5464" s="88">
        <f t="shared" si="1209"/>
        <v>2.0522560161773643E+39</v>
      </c>
      <c r="T5464" s="1">
        <f t="shared" si="1210"/>
        <v>2.2600581577298251E+39</v>
      </c>
      <c r="U5464" s="88">
        <f t="shared" si="1204"/>
        <v>2.2600581577298251E+39</v>
      </c>
      <c r="V5464" s="1">
        <f t="shared" si="1213"/>
        <v>1.4364740116621858E+48</v>
      </c>
      <c r="W5464" s="84"/>
    </row>
    <row r="5465" spans="6:23" x14ac:dyDescent="0.2">
      <c r="F5465" s="44">
        <f t="shared" si="1200"/>
        <v>982.20000000008611</v>
      </c>
      <c r="G5465" s="1">
        <f t="shared" si="1201"/>
        <v>2.3749492787413869E+17</v>
      </c>
      <c r="H5465" s="15">
        <f t="shared" si="1205"/>
        <v>12.623109920009581</v>
      </c>
      <c r="I5465" s="1">
        <f t="shared" si="1206"/>
        <v>1.019551262124343E+42</v>
      </c>
      <c r="J5465" s="1">
        <f t="shared" si="1202"/>
        <v>1.0076256433332528E+43</v>
      </c>
      <c r="K5465" s="1">
        <f t="shared" si="1203"/>
        <v>1.1095807695456872E+43</v>
      </c>
      <c r="L5465" s="69">
        <f t="shared" si="1211"/>
        <v>-2.3105147988739746E-2</v>
      </c>
      <c r="M5465" s="69">
        <f t="shared" si="1212"/>
        <v>-0.97689485201126025</v>
      </c>
      <c r="Q5465" s="88">
        <f t="shared" si="1207"/>
        <v>2.0364525067861905E-4</v>
      </c>
      <c r="R5465" s="88">
        <f t="shared" si="1208"/>
        <v>2.0762677235501425E+38</v>
      </c>
      <c r="S5465" s="88">
        <f t="shared" si="1209"/>
        <v>2.0519817672680508E+39</v>
      </c>
      <c r="T5465" s="1">
        <f t="shared" si="1210"/>
        <v>2.259608539623065E+39</v>
      </c>
      <c r="U5465" s="88">
        <f t="shared" si="1204"/>
        <v>2.259608539623065E+39</v>
      </c>
      <c r="V5465" s="1">
        <f t="shared" si="1213"/>
        <v>1.4358957950286909E+48</v>
      </c>
      <c r="W5465" s="84"/>
    </row>
    <row r="5466" spans="6:23" x14ac:dyDescent="0.2">
      <c r="F5466" s="44">
        <f t="shared" si="1200"/>
        <v>982.40000000008615</v>
      </c>
      <c r="G5466" s="1">
        <f t="shared" si="1201"/>
        <v>2.3754328766397258E+17</v>
      </c>
      <c r="H5466" s="15">
        <f t="shared" si="1205"/>
        <v>12.6205400686415</v>
      </c>
      <c r="I5466" s="1">
        <f t="shared" si="1206"/>
        <v>1.0188983446177058E+42</v>
      </c>
      <c r="J5466" s="1">
        <f t="shared" si="1202"/>
        <v>1.0076961890049041E+43</v>
      </c>
      <c r="K5466" s="1">
        <f t="shared" si="1203"/>
        <v>1.1095860234666746E+43</v>
      </c>
      <c r="L5466" s="69">
        <f t="shared" si="1211"/>
        <v>-2.3256145434134377E-2</v>
      </c>
      <c r="M5466" s="69">
        <f t="shared" si="1212"/>
        <v>-0.97674385456586565</v>
      </c>
      <c r="Q5466" s="88">
        <f t="shared" si="1207"/>
        <v>2.0360378773354171E-4</v>
      </c>
      <c r="R5466" s="88">
        <f t="shared" si="1208"/>
        <v>2.0745156227960041E+38</v>
      </c>
      <c r="S5466" s="88">
        <f t="shared" si="1209"/>
        <v>2.0517076096605343E+39</v>
      </c>
      <c r="T5466" s="1">
        <f t="shared" si="1210"/>
        <v>2.2591591719401348E+39</v>
      </c>
      <c r="U5466" s="88">
        <f t="shared" si="1204"/>
        <v>2.2591591719401345E+39</v>
      </c>
      <c r="V5466" s="1">
        <f t="shared" si="1213"/>
        <v>1.4353179729278999E+48</v>
      </c>
      <c r="W5466" s="84"/>
    </row>
    <row r="5467" spans="6:23" x14ac:dyDescent="0.2">
      <c r="F5467" s="44">
        <f t="shared" si="1200"/>
        <v>982.6000000000862</v>
      </c>
      <c r="G5467" s="1">
        <f t="shared" si="1201"/>
        <v>2.3759164745380646E+17</v>
      </c>
      <c r="H5467" s="15">
        <f t="shared" si="1205"/>
        <v>12.617971263416862</v>
      </c>
      <c r="I5467" s="1">
        <f t="shared" si="1206"/>
        <v>1.0182458576058862E+42</v>
      </c>
      <c r="J5467" s="1">
        <f t="shared" si="1202"/>
        <v>1.0077667246752298E+43</v>
      </c>
      <c r="K5467" s="1">
        <f t="shared" si="1203"/>
        <v>1.1095913104358183E+43</v>
      </c>
      <c r="L5467" s="69">
        <f t="shared" si="1211"/>
        <v>-2.3407084627118886E-2</v>
      </c>
      <c r="M5467" s="69">
        <f t="shared" si="1212"/>
        <v>-0.97659291537288107</v>
      </c>
      <c r="Q5467" s="88">
        <f t="shared" si="1207"/>
        <v>2.0356234167007159E-4</v>
      </c>
      <c r="R5467" s="88">
        <f t="shared" si="1208"/>
        <v>2.0727651117010447E+38</v>
      </c>
      <c r="S5467" s="88">
        <f t="shared" si="1209"/>
        <v>2.0514335433206808E+39</v>
      </c>
      <c r="T5467" s="1">
        <f t="shared" si="1210"/>
        <v>2.2587100544907852E+39</v>
      </c>
      <c r="U5467" s="88">
        <f t="shared" si="1204"/>
        <v>2.2587100544907852E+39</v>
      </c>
      <c r="V5467" s="1">
        <f t="shared" si="1213"/>
        <v>1.4347405449980544E+48</v>
      </c>
      <c r="W5467" s="84"/>
    </row>
    <row r="5468" spans="6:23" x14ac:dyDescent="0.2">
      <c r="F5468" s="44">
        <f t="shared" si="1200"/>
        <v>982.80000000008624</v>
      </c>
      <c r="G5468" s="1">
        <f t="shared" si="1201"/>
        <v>2.3764000724364032E+17</v>
      </c>
      <c r="H5468" s="15">
        <f t="shared" si="1205"/>
        <v>12.615403503696998</v>
      </c>
      <c r="I5468" s="1">
        <f t="shared" si="1206"/>
        <v>1.0175938007923845E+42</v>
      </c>
      <c r="J5468" s="1">
        <f t="shared" si="1202"/>
        <v>1.0078372503477551E+43</v>
      </c>
      <c r="K5468" s="1">
        <f t="shared" si="1203"/>
        <v>1.1095966304269935E+43</v>
      </c>
      <c r="L5468" s="69">
        <f t="shared" si="1211"/>
        <v>-2.3557965566618159E-2</v>
      </c>
      <c r="M5468" s="69">
        <f t="shared" si="1212"/>
        <v>-0.97644203443338184</v>
      </c>
      <c r="Q5468" s="88">
        <f t="shared" si="1207"/>
        <v>2.035209124757742E-4</v>
      </c>
      <c r="R5468" s="88">
        <f t="shared" si="1208"/>
        <v>2.0710161886695729E+38</v>
      </c>
      <c r="S5468" s="88">
        <f t="shared" si="1209"/>
        <v>2.0511595681785038E+39</v>
      </c>
      <c r="T5468" s="1">
        <f t="shared" si="1210"/>
        <v>2.2582611870454612E+39</v>
      </c>
      <c r="U5468" s="88">
        <f t="shared" si="1204"/>
        <v>2.2582611870454612E+39</v>
      </c>
      <c r="V5468" s="1">
        <f t="shared" si="1213"/>
        <v>1.4341635108527284E+48</v>
      </c>
      <c r="W5468" s="84"/>
    </row>
    <row r="5469" spans="6:23" x14ac:dyDescent="0.2">
      <c r="F5469" s="44">
        <f t="shared" si="1200"/>
        <v>983.00000000008629</v>
      </c>
      <c r="G5469" s="1">
        <f t="shared" si="1201"/>
        <v>2.3768836703347421E+17</v>
      </c>
      <c r="H5469" s="15">
        <f t="shared" si="1205"/>
        <v>12.612836788843753</v>
      </c>
      <c r="I5469" s="1">
        <f t="shared" si="1206"/>
        <v>1.0169421738809179E+42</v>
      </c>
      <c r="J5469" s="1">
        <f t="shared" si="1202"/>
        <v>1.0079077660260038E+43</v>
      </c>
      <c r="K5469" s="1">
        <f t="shared" si="1203"/>
        <v>1.1096019834140957E+43</v>
      </c>
      <c r="L5469" s="69">
        <f t="shared" si="1211"/>
        <v>-2.3708788261461444E-2</v>
      </c>
      <c r="M5469" s="69">
        <f t="shared" si="1212"/>
        <v>-0.9762912117385385</v>
      </c>
      <c r="Q5469" s="88">
        <f t="shared" si="1207"/>
        <v>2.0347950014265592E-4</v>
      </c>
      <c r="R5469" s="88">
        <f t="shared" si="1208"/>
        <v>2.0692688521527507E+38</v>
      </c>
      <c r="S5469" s="88">
        <f t="shared" si="1209"/>
        <v>2.0508856842087227E+39</v>
      </c>
      <c r="T5469" s="1">
        <f t="shared" si="1210"/>
        <v>2.2578125694239977E+39</v>
      </c>
      <c r="U5469" s="88">
        <f t="shared" si="1204"/>
        <v>2.2578125694239977E+39</v>
      </c>
      <c r="V5469" s="1">
        <f t="shared" si="1213"/>
        <v>1.4335868701371701E+48</v>
      </c>
      <c r="W5469" s="84"/>
    </row>
    <row r="5470" spans="6:23" x14ac:dyDescent="0.2">
      <c r="F5470" s="44">
        <f t="shared" si="1200"/>
        <v>983.20000000008633</v>
      </c>
      <c r="G5470" s="1">
        <f t="shared" si="1201"/>
        <v>2.377367268233081E+17</v>
      </c>
      <c r="H5470" s="15">
        <f t="shared" si="1205"/>
        <v>12.610271118219496</v>
      </c>
      <c r="I5470" s="1">
        <f t="shared" si="1206"/>
        <v>1.0162909765754222E+42</v>
      </c>
      <c r="J5470" s="1">
        <f t="shared" si="1202"/>
        <v>1.0079782717134977E+43</v>
      </c>
      <c r="K5470" s="1">
        <f t="shared" si="1203"/>
        <v>1.1096073693710399E+43</v>
      </c>
      <c r="L5470" s="69">
        <f t="shared" si="1211"/>
        <v>-2.3859552714060484E-2</v>
      </c>
      <c r="M5470" s="69">
        <f t="shared" si="1212"/>
        <v>-0.97614044728593952</v>
      </c>
      <c r="Q5470" s="88">
        <f t="shared" si="1207"/>
        <v>2.0343810465828227E-4</v>
      </c>
      <c r="R5470" s="88">
        <f t="shared" si="1208"/>
        <v>2.0675231005581864E+38</v>
      </c>
      <c r="S5470" s="88">
        <f t="shared" si="1209"/>
        <v>2.0506118913412502E+39</v>
      </c>
      <c r="T5470" s="1">
        <f t="shared" si="1210"/>
        <v>2.2573642013970688E+39</v>
      </c>
      <c r="U5470" s="88">
        <f t="shared" si="1204"/>
        <v>2.2573642013970688E+39</v>
      </c>
      <c r="V5470" s="1">
        <f t="shared" si="1213"/>
        <v>1.4330106224657084E+48</v>
      </c>
      <c r="W5470" s="84"/>
    </row>
    <row r="5471" spans="6:23" x14ac:dyDescent="0.2">
      <c r="F5471" s="44">
        <f t="shared" si="1200"/>
        <v>983.40000000008638</v>
      </c>
      <c r="G5471" s="1">
        <f t="shared" si="1201"/>
        <v>2.3778508661314195E+17</v>
      </c>
      <c r="H5471" s="15">
        <f t="shared" si="1205"/>
        <v>12.607706491187114</v>
      </c>
      <c r="I5471" s="1">
        <f t="shared" si="1206"/>
        <v>1.015640208580051E+42</v>
      </c>
      <c r="J5471" s="1">
        <f t="shared" si="1202"/>
        <v>1.0080487674137566E+43</v>
      </c>
      <c r="K5471" s="1">
        <f t="shared" si="1203"/>
        <v>1.1096127882717617E+43</v>
      </c>
      <c r="L5471" s="69">
        <f t="shared" si="1211"/>
        <v>-2.4010258932308619E-2</v>
      </c>
      <c r="M5471" s="69">
        <f t="shared" si="1212"/>
        <v>-0.97598974106769143</v>
      </c>
      <c r="Q5471" s="88">
        <f t="shared" si="1207"/>
        <v>2.0339672601377146E-4</v>
      </c>
      <c r="R5471" s="88">
        <f t="shared" si="1208"/>
        <v>2.0657789323312631E+38</v>
      </c>
      <c r="S5471" s="88">
        <f t="shared" si="1209"/>
        <v>2.0503381895417587E+39</v>
      </c>
      <c r="T5471" s="1">
        <f t="shared" si="1210"/>
        <v>2.2569160827748849E+39</v>
      </c>
      <c r="U5471" s="88">
        <f t="shared" si="1204"/>
        <v>2.2569160827748852E+39</v>
      </c>
      <c r="V5471" s="1">
        <f t="shared" si="1213"/>
        <v>1.4324347674780793E+48</v>
      </c>
      <c r="W5471" s="84"/>
    </row>
    <row r="5472" spans="6:23" x14ac:dyDescent="0.2">
      <c r="F5472" s="44">
        <f t="shared" si="1200"/>
        <v>983.60000000008642</v>
      </c>
      <c r="G5472" s="1">
        <f t="shared" si="1201"/>
        <v>2.3783344640297584E+17</v>
      </c>
      <c r="H5472" s="15">
        <f t="shared" si="1205"/>
        <v>12.605142907110011</v>
      </c>
      <c r="I5472" s="1">
        <f t="shared" si="1206"/>
        <v>1.0149898695991742E+42</v>
      </c>
      <c r="J5472" s="1">
        <f t="shared" si="1202"/>
        <v>1.0081192531302977E+43</v>
      </c>
      <c r="K5472" s="1">
        <f t="shared" si="1203"/>
        <v>1.1096182400902151E+43</v>
      </c>
      <c r="L5472" s="69">
        <f t="shared" si="1211"/>
        <v>-2.4160906917547787E-2</v>
      </c>
      <c r="M5472" s="69">
        <f t="shared" si="1212"/>
        <v>-0.9758390930824522</v>
      </c>
      <c r="Q5472" s="88">
        <f t="shared" si="1207"/>
        <v>2.0335536419935352E-4</v>
      </c>
      <c r="R5472" s="88">
        <f t="shared" si="1208"/>
        <v>2.0640363459099439E+38</v>
      </c>
      <c r="S5472" s="88">
        <f t="shared" si="1209"/>
        <v>2.0500645787669193E+39</v>
      </c>
      <c r="T5472" s="1">
        <f t="shared" si="1210"/>
        <v>2.2564682133579137E+39</v>
      </c>
      <c r="U5472" s="88">
        <f t="shared" si="1204"/>
        <v>2.2564682133579137E+39</v>
      </c>
      <c r="V5472" s="1">
        <f t="shared" si="1213"/>
        <v>1.4318593048081288E+48</v>
      </c>
      <c r="W5472" s="84"/>
    </row>
    <row r="5473" spans="6:23" x14ac:dyDescent="0.2">
      <c r="F5473" s="44">
        <f t="shared" si="1200"/>
        <v>983.80000000008647</v>
      </c>
      <c r="G5473" s="1">
        <f t="shared" si="1201"/>
        <v>2.3788180619280973E+17</v>
      </c>
      <c r="H5473" s="15">
        <f t="shared" si="1205"/>
        <v>12.602580365352111</v>
      </c>
      <c r="I5473" s="1">
        <f t="shared" si="1206"/>
        <v>1.0143399593373813E+42</v>
      </c>
      <c r="J5473" s="1">
        <f t="shared" si="1202"/>
        <v>1.0081897288666372E+43</v>
      </c>
      <c r="K5473" s="1">
        <f t="shared" si="1203"/>
        <v>1.1096237248003753E+43</v>
      </c>
      <c r="L5473" s="69">
        <f t="shared" si="1211"/>
        <v>-2.4311496680035356E-2</v>
      </c>
      <c r="M5473" s="69">
        <f t="shared" si="1212"/>
        <v>-0.9756885033199646</v>
      </c>
      <c r="Q5473" s="88">
        <f t="shared" si="1207"/>
        <v>2.0331401920170578E-4</v>
      </c>
      <c r="R5473" s="88">
        <f t="shared" si="1208"/>
        <v>2.0622953396977782E+38</v>
      </c>
      <c r="S5473" s="88">
        <f t="shared" si="1209"/>
        <v>2.0497910589375402E+39</v>
      </c>
      <c r="T5473" s="1">
        <f t="shared" si="1210"/>
        <v>2.256020592907318E+39</v>
      </c>
      <c r="U5473" s="88">
        <f t="shared" si="1204"/>
        <v>2.256020592907318E+39</v>
      </c>
      <c r="V5473" s="1">
        <f t="shared" si="1213"/>
        <v>1.4312842340650652E+48</v>
      </c>
      <c r="W5473" s="84"/>
    </row>
    <row r="5474" spans="6:23" x14ac:dyDescent="0.2">
      <c r="F5474" s="44">
        <f t="shared" si="1200"/>
        <v>984.00000000008652</v>
      </c>
      <c r="G5474" s="1">
        <f t="shared" si="1201"/>
        <v>2.3793016598264358E+17</v>
      </c>
      <c r="H5474" s="15">
        <f t="shared" si="1205"/>
        <v>12.600018865277853</v>
      </c>
      <c r="I5474" s="1">
        <f t="shared" si="1206"/>
        <v>1.0136904774994779E+42</v>
      </c>
      <c r="J5474" s="1">
        <f t="shared" si="1202"/>
        <v>1.0082601946262888E+43</v>
      </c>
      <c r="K5474" s="1">
        <f t="shared" si="1203"/>
        <v>1.1096292423762366E+43</v>
      </c>
      <c r="L5474" s="69">
        <f t="shared" si="1211"/>
        <v>-2.446202822127895E-2</v>
      </c>
      <c r="M5474" s="69">
        <f t="shared" si="1212"/>
        <v>-0.97553797177872104</v>
      </c>
      <c r="Q5474" s="88">
        <f t="shared" si="1207"/>
        <v>2.0327269101372281E-4</v>
      </c>
      <c r="R5474" s="88">
        <f t="shared" si="1208"/>
        <v>2.0605559121630451E+38</v>
      </c>
      <c r="S5474" s="88">
        <f t="shared" si="1209"/>
        <v>2.0495176300370563E+39</v>
      </c>
      <c r="T5474" s="1">
        <f t="shared" si="1210"/>
        <v>2.2555732212533607E+39</v>
      </c>
      <c r="U5474" s="88">
        <f t="shared" si="1204"/>
        <v>2.2555732212533607E+39</v>
      </c>
      <c r="V5474" s="1">
        <f t="shared" si="1213"/>
        <v>1.4307095549022449E+48</v>
      </c>
      <c r="W5474" s="84"/>
    </row>
    <row r="5475" spans="6:23" x14ac:dyDescent="0.2">
      <c r="F5475" s="44">
        <f t="shared" si="1200"/>
        <v>984.20000000008656</v>
      </c>
      <c r="G5475" s="1">
        <f t="shared" si="1201"/>
        <v>2.3797852577247747E+17</v>
      </c>
      <c r="H5475" s="15">
        <f t="shared" si="1205"/>
        <v>12.597458406252191</v>
      </c>
      <c r="I5475" s="1">
        <f t="shared" si="1206"/>
        <v>1.0130414237904859E+42</v>
      </c>
      <c r="J5475" s="1">
        <f t="shared" si="1202"/>
        <v>1.0083306504127642E+43</v>
      </c>
      <c r="K5475" s="1">
        <f t="shared" si="1203"/>
        <v>1.1096347927918128E+43</v>
      </c>
      <c r="L5475" s="69">
        <f t="shared" si="1211"/>
        <v>-2.4612501546097038E-2</v>
      </c>
      <c r="M5475" s="69">
        <f t="shared" si="1212"/>
        <v>-0.97538749845390293</v>
      </c>
      <c r="Q5475" s="88">
        <f t="shared" si="1207"/>
        <v>2.0323137962474647E-4</v>
      </c>
      <c r="R5475" s="88">
        <f t="shared" si="1208"/>
        <v>2.0588180617395791E+38</v>
      </c>
      <c r="S5475" s="88">
        <f t="shared" si="1209"/>
        <v>2.0492442920130401E+39</v>
      </c>
      <c r="T5475" s="1">
        <f t="shared" si="1210"/>
        <v>2.255126098186998E+39</v>
      </c>
      <c r="U5475" s="88">
        <f t="shared" si="1204"/>
        <v>2.255126098186998E+39</v>
      </c>
      <c r="V5475" s="1">
        <f t="shared" si="1213"/>
        <v>1.430135266948378E+48</v>
      </c>
      <c r="W5475" s="84"/>
    </row>
    <row r="5476" spans="6:23" x14ac:dyDescent="0.2">
      <c r="F5476" s="44">
        <f t="shared" si="1200"/>
        <v>984.40000000008661</v>
      </c>
      <c r="G5476" s="1">
        <f t="shared" si="1201"/>
        <v>2.3802688556231136E+17</v>
      </c>
      <c r="H5476" s="15">
        <f t="shared" si="1205"/>
        <v>12.594898987640599</v>
      </c>
      <c r="I5476" s="1">
        <f t="shared" si="1206"/>
        <v>1.0123927979156446E+42</v>
      </c>
      <c r="J5476" s="1">
        <f t="shared" si="1202"/>
        <v>1.008401096229573E+43</v>
      </c>
      <c r="K5476" s="1">
        <f t="shared" si="1203"/>
        <v>1.1096403760211374E+43</v>
      </c>
      <c r="L5476" s="69">
        <f t="shared" si="1211"/>
        <v>-2.4762916660584732E-2</v>
      </c>
      <c r="M5476" s="69">
        <f t="shared" si="1212"/>
        <v>-0.97523708333941528</v>
      </c>
      <c r="Q5476" s="88">
        <f t="shared" si="1207"/>
        <v>2.0319008502323044E-4</v>
      </c>
      <c r="R5476" s="88">
        <f t="shared" si="1208"/>
        <v>2.0570817868538598E+38</v>
      </c>
      <c r="S5476" s="88">
        <f t="shared" si="1209"/>
        <v>2.048971044804057E+39</v>
      </c>
      <c r="T5476" s="1">
        <f t="shared" si="1210"/>
        <v>2.254679223489443E+39</v>
      </c>
      <c r="U5476" s="88">
        <f t="shared" si="1204"/>
        <v>2.254679223489443E+39</v>
      </c>
      <c r="V5476" s="1">
        <f t="shared" si="1213"/>
        <v>1.4295613698262995E+48</v>
      </c>
      <c r="W5476" s="84"/>
    </row>
    <row r="5477" spans="6:23" x14ac:dyDescent="0.2">
      <c r="F5477" s="44">
        <f t="shared" si="1200"/>
        <v>984.60000000008665</v>
      </c>
      <c r="G5477" s="1">
        <f t="shared" si="1201"/>
        <v>2.3807524535214522E+17</v>
      </c>
      <c r="H5477" s="15">
        <f t="shared" si="1205"/>
        <v>12.592340608809065</v>
      </c>
      <c r="I5477" s="1">
        <f t="shared" si="1206"/>
        <v>1.0117445995804112E+42</v>
      </c>
      <c r="J5477" s="1">
        <f t="shared" si="1202"/>
        <v>1.0084715320802234E+43</v>
      </c>
      <c r="K5477" s="1">
        <f t="shared" si="1203"/>
        <v>1.1096459920382646E+43</v>
      </c>
      <c r="L5477" s="69">
        <f t="shared" si="1211"/>
        <v>-2.4913273574059678E-2</v>
      </c>
      <c r="M5477" s="69">
        <f t="shared" si="1212"/>
        <v>-0.9750867264259403</v>
      </c>
      <c r="Q5477" s="88">
        <f t="shared" si="1207"/>
        <v>2.0314880719940476E-4</v>
      </c>
      <c r="R5477" s="88">
        <f t="shared" si="1208"/>
        <v>2.0553470859519991E+38</v>
      </c>
      <c r="S5477" s="88">
        <f t="shared" si="1209"/>
        <v>2.0486978883665362E+39</v>
      </c>
      <c r="T5477" s="1">
        <f t="shared" si="1210"/>
        <v>2.2542325969617361E+39</v>
      </c>
      <c r="U5477" s="88">
        <f t="shared" si="1204"/>
        <v>2.2542325969617364E+39</v>
      </c>
      <c r="V5477" s="1">
        <f t="shared" si="1213"/>
        <v>1.4289878631717196E+48</v>
      </c>
      <c r="W5477" s="84"/>
    </row>
    <row r="5478" spans="6:23" x14ac:dyDescent="0.2">
      <c r="F5478" s="44">
        <f t="shared" si="1200"/>
        <v>984.8000000000867</v>
      </c>
      <c r="G5478" s="1">
        <f t="shared" si="1201"/>
        <v>2.381236051419791E+17</v>
      </c>
      <c r="H5478" s="15">
        <f t="shared" si="1205"/>
        <v>12.589783269124091</v>
      </c>
      <c r="I5478" s="1">
        <f t="shared" si="1206"/>
        <v>1.0110968284904567E+42</v>
      </c>
      <c r="J5478" s="1">
        <f t="shared" si="1202"/>
        <v>1.008541957968221E+43</v>
      </c>
      <c r="K5478" s="1">
        <f t="shared" si="1203"/>
        <v>1.1096516408172667E+43</v>
      </c>
      <c r="L5478" s="69">
        <f t="shared" si="1211"/>
        <v>-2.5063572284986568E-2</v>
      </c>
      <c r="M5478" s="69">
        <f t="shared" si="1212"/>
        <v>-0.97493642771501343</v>
      </c>
      <c r="Q5478" s="88">
        <f t="shared" si="1207"/>
        <v>2.0310754614349946E-4</v>
      </c>
      <c r="R5478" s="88">
        <f t="shared" si="1208"/>
        <v>2.0536139574817141E+38</v>
      </c>
      <c r="S5478" s="88">
        <f t="shared" si="1209"/>
        <v>2.0484248226568572E+39</v>
      </c>
      <c r="T5478" s="1">
        <f t="shared" si="1210"/>
        <v>2.2537862184050288E+39</v>
      </c>
      <c r="U5478" s="88">
        <f t="shared" si="1204"/>
        <v>2.2537862184050288E+39</v>
      </c>
      <c r="V5478" s="1">
        <f t="shared" si="1213"/>
        <v>1.4284147466207142E+48</v>
      </c>
      <c r="W5478" s="84"/>
    </row>
    <row r="5479" spans="6:23" x14ac:dyDescent="0.2">
      <c r="F5479" s="44">
        <f t="shared" si="1200"/>
        <v>985.00000000008674</v>
      </c>
      <c r="G5479" s="1">
        <f t="shared" si="1201"/>
        <v>2.3817196493181299E+17</v>
      </c>
      <c r="H5479" s="15">
        <f t="shared" si="1205"/>
        <v>12.587226967952695</v>
      </c>
      <c r="I5479" s="1">
        <f t="shared" si="1206"/>
        <v>1.0104494843516715E+42</v>
      </c>
      <c r="J5479" s="1">
        <f t="shared" si="1202"/>
        <v>1.0086123738970697E+43</v>
      </c>
      <c r="K5479" s="1">
        <f t="shared" si="1203"/>
        <v>1.1096573223322368E+43</v>
      </c>
      <c r="L5479" s="69">
        <f t="shared" si="1211"/>
        <v>-2.5213812802918328E-2</v>
      </c>
      <c r="M5479" s="69">
        <f t="shared" si="1212"/>
        <v>-0.97478618719708165</v>
      </c>
      <c r="Q5479" s="88">
        <f t="shared" si="1207"/>
        <v>2.0306630184485641E-4</v>
      </c>
      <c r="R5479" s="88">
        <f t="shared" si="1208"/>
        <v>2.0518823998833602E+38</v>
      </c>
      <c r="S5479" s="88">
        <f t="shared" si="1209"/>
        <v>2.0481518476223955E+39</v>
      </c>
      <c r="T5479" s="1">
        <f t="shared" si="1210"/>
        <v>2.2533400876107316E+39</v>
      </c>
      <c r="U5479" s="88">
        <f t="shared" si="1204"/>
        <v>2.2533400876107313E+39</v>
      </c>
      <c r="V5479" s="1">
        <f t="shared" si="1213"/>
        <v>1.4278420198034831E+48</v>
      </c>
      <c r="W5479" s="84"/>
    </row>
    <row r="5480" spans="6:23" x14ac:dyDescent="0.2">
      <c r="F5480" s="44">
        <f t="shared" si="1200"/>
        <v>985.20000000008679</v>
      </c>
      <c r="G5480" s="1">
        <f t="shared" si="1201"/>
        <v>2.3822032472164685E+17</v>
      </c>
      <c r="H5480" s="15">
        <f t="shared" si="1205"/>
        <v>12.584671704662409</v>
      </c>
      <c r="I5480" s="1">
        <f t="shared" si="1206"/>
        <v>1.0098025668701604E+42</v>
      </c>
      <c r="J5480" s="1">
        <f t="shared" si="1202"/>
        <v>1.0086827798702718E+43</v>
      </c>
      <c r="K5480" s="1">
        <f t="shared" si="1203"/>
        <v>1.1096630365572878E+43</v>
      </c>
      <c r="L5480" s="69">
        <f t="shared" si="1211"/>
        <v>-2.5363995134070453E-2</v>
      </c>
      <c r="M5480" s="69">
        <f t="shared" si="1212"/>
        <v>-0.9746360048659295</v>
      </c>
      <c r="Q5480" s="88">
        <f t="shared" si="1207"/>
        <v>2.0302507429370564E-4</v>
      </c>
      <c r="R5480" s="88">
        <f t="shared" si="1208"/>
        <v>2.0501524116078898E+38</v>
      </c>
      <c r="S5480" s="88">
        <f t="shared" si="1209"/>
        <v>2.0478789632194347E+39</v>
      </c>
      <c r="T5480" s="1">
        <f t="shared" si="1210"/>
        <v>2.2528942043802239E+39</v>
      </c>
      <c r="U5480" s="88">
        <f t="shared" si="1204"/>
        <v>2.2528942043802236E+39</v>
      </c>
      <c r="V5480" s="1">
        <f t="shared" si="1213"/>
        <v>1.4272696823568417E+48</v>
      </c>
      <c r="W5480" s="84"/>
    </row>
    <row r="5481" spans="6:23" x14ac:dyDescent="0.2">
      <c r="F5481" s="44">
        <f t="shared" si="1200"/>
        <v>985.40000000008683</v>
      </c>
      <c r="G5481" s="1">
        <f t="shared" si="1201"/>
        <v>2.3826868451148074E+17</v>
      </c>
      <c r="H5481" s="15">
        <f t="shared" si="1205"/>
        <v>12.582117478621274</v>
      </c>
      <c r="I5481" s="1">
        <f t="shared" si="1206"/>
        <v>1.0091560757522436E+42</v>
      </c>
      <c r="J5481" s="1">
        <f t="shared" si="1202"/>
        <v>1.008753175891327E+43</v>
      </c>
      <c r="K5481" s="1">
        <f t="shared" si="1203"/>
        <v>1.1096687834665514E+43</v>
      </c>
      <c r="L5481" s="69">
        <f t="shared" si="1211"/>
        <v>-2.5514119280401454E-2</v>
      </c>
      <c r="M5481" s="69">
        <f t="shared" si="1212"/>
        <v>-0.97448588071959852</v>
      </c>
      <c r="Q5481" s="88">
        <f t="shared" si="1207"/>
        <v>2.0298386348027719E-4</v>
      </c>
      <c r="R5481" s="88">
        <f t="shared" si="1208"/>
        <v>2.0484239911078568E+38</v>
      </c>
      <c r="S5481" s="88">
        <f t="shared" si="1209"/>
        <v>2.0476061694042115E+39</v>
      </c>
      <c r="T5481" s="1">
        <f t="shared" si="1210"/>
        <v>2.2524485685149972E+39</v>
      </c>
      <c r="U5481" s="88">
        <f t="shared" si="1204"/>
        <v>2.2524485685149972E+39</v>
      </c>
      <c r="V5481" s="1">
        <f t="shared" si="1213"/>
        <v>1.4266977339179714E+48</v>
      </c>
      <c r="W5481" s="84"/>
    </row>
    <row r="5482" spans="6:23" x14ac:dyDescent="0.2">
      <c r="F5482" s="44">
        <f t="shared" si="1200"/>
        <v>985.60000000008688</v>
      </c>
      <c r="G5482" s="1">
        <f t="shared" si="1201"/>
        <v>2.3831704430131462E+17</v>
      </c>
      <c r="H5482" s="15">
        <f t="shared" si="1205"/>
        <v>12.579564289197853</v>
      </c>
      <c r="I5482" s="1">
        <f t="shared" si="1206"/>
        <v>1.008510010704459E+42</v>
      </c>
      <c r="J5482" s="1">
        <f t="shared" si="1202"/>
        <v>1.0088235619637332E+43</v>
      </c>
      <c r="K5482" s="1">
        <f t="shared" si="1203"/>
        <v>1.1096745630341791E+43</v>
      </c>
      <c r="L5482" s="69">
        <f t="shared" si="1211"/>
        <v>-2.5664185249429136E-2</v>
      </c>
      <c r="M5482" s="69">
        <f t="shared" si="1212"/>
        <v>-0.97433581475057085</v>
      </c>
      <c r="Q5482" s="88">
        <f t="shared" si="1207"/>
        <v>2.0294266939213657E-4</v>
      </c>
      <c r="R5482" s="88">
        <f t="shared" si="1208"/>
        <v>2.0466971368105513E+38</v>
      </c>
      <c r="S5482" s="88">
        <f t="shared" si="1209"/>
        <v>2.0473334661060352E+39</v>
      </c>
      <c r="T5482" s="1">
        <f t="shared" si="1210"/>
        <v>2.2520031797870903E+39</v>
      </c>
      <c r="U5482" s="88">
        <f t="shared" si="1204"/>
        <v>2.25200317978709E+39</v>
      </c>
      <c r="V5482" s="1">
        <f t="shared" si="1213"/>
        <v>1.4261261741056961E+48</v>
      </c>
      <c r="W5482" s="84"/>
    </row>
    <row r="5483" spans="6:23" x14ac:dyDescent="0.2">
      <c r="F5483" s="44">
        <f t="shared" si="1200"/>
        <v>985.80000000008692</v>
      </c>
      <c r="G5483" s="1">
        <f t="shared" si="1201"/>
        <v>2.3836540409114848E+17</v>
      </c>
      <c r="H5483" s="15">
        <f t="shared" si="1205"/>
        <v>12.577012135761214</v>
      </c>
      <c r="I5483" s="1">
        <f t="shared" si="1206"/>
        <v>1.0078643714335591E+42</v>
      </c>
      <c r="J5483" s="1">
        <f t="shared" si="1202"/>
        <v>1.0088939380909868E+43</v>
      </c>
      <c r="K5483" s="1">
        <f t="shared" si="1203"/>
        <v>1.1096803752343427E+43</v>
      </c>
      <c r="L5483" s="69">
        <f t="shared" si="1211"/>
        <v>-2.5814193047586202E-2</v>
      </c>
      <c r="M5483" s="69">
        <f t="shared" si="1212"/>
        <v>-0.97418580695241375</v>
      </c>
      <c r="Q5483" s="88">
        <f t="shared" si="1207"/>
        <v>2.0290149202217833E-4</v>
      </c>
      <c r="R5483" s="88">
        <f t="shared" si="1208"/>
        <v>2.0449718471986407E+38</v>
      </c>
      <c r="S5483" s="88">
        <f t="shared" si="1209"/>
        <v>2.0470608533079242E+39</v>
      </c>
      <c r="T5483" s="1">
        <f t="shared" si="1210"/>
        <v>2.2515580380277882E+39</v>
      </c>
      <c r="U5483" s="88">
        <f t="shared" si="1204"/>
        <v>2.2515580380277885E+39</v>
      </c>
      <c r="V5483" s="1">
        <f t="shared" si="1213"/>
        <v>1.4255550025766607E+48</v>
      </c>
      <c r="W5483" s="84"/>
    </row>
    <row r="5484" spans="6:23" x14ac:dyDescent="0.2">
      <c r="F5484" s="44">
        <f t="shared" si="1200"/>
        <v>986.00000000008697</v>
      </c>
      <c r="G5484" s="1">
        <f t="shared" si="1201"/>
        <v>2.3841376388098237E+17</v>
      </c>
      <c r="H5484" s="15">
        <f t="shared" si="1205"/>
        <v>12.574461017680937</v>
      </c>
      <c r="I5484" s="1">
        <f t="shared" si="1206"/>
        <v>1.007219157646511E+42</v>
      </c>
      <c r="J5484" s="1">
        <f t="shared" si="1202"/>
        <v>1.0089643042765815E+43</v>
      </c>
      <c r="K5484" s="1">
        <f t="shared" si="1203"/>
        <v>1.1096862200412326E+43</v>
      </c>
      <c r="L5484" s="69">
        <f t="shared" si="1211"/>
        <v>-2.5964142675910289E-2</v>
      </c>
      <c r="M5484" s="69">
        <f t="shared" si="1212"/>
        <v>-0.9740358573240897</v>
      </c>
      <c r="Q5484" s="88">
        <f t="shared" si="1207"/>
        <v>2.0286033135796799E-4</v>
      </c>
      <c r="R5484" s="88">
        <f t="shared" si="1208"/>
        <v>2.0432481207026462E+38</v>
      </c>
      <c r="S5484" s="88">
        <f t="shared" si="1209"/>
        <v>2.0467883309390896E+39</v>
      </c>
      <c r="T5484" s="1">
        <f t="shared" si="1210"/>
        <v>2.2511131430093542E+39</v>
      </c>
      <c r="U5484" s="88">
        <f t="shared" si="1204"/>
        <v>2.2511131430093542E+39</v>
      </c>
      <c r="V5484" s="1">
        <f t="shared" si="1213"/>
        <v>1.4249842189504269E+48</v>
      </c>
      <c r="W5484" s="84"/>
    </row>
    <row r="5485" spans="6:23" x14ac:dyDescent="0.2">
      <c r="F5485" s="44">
        <f t="shared" si="1200"/>
        <v>986.20000000008702</v>
      </c>
      <c r="G5485" s="1">
        <f t="shared" si="1201"/>
        <v>2.3846212367081626E+17</v>
      </c>
      <c r="H5485" s="15">
        <f t="shared" si="1205"/>
        <v>12.571910934327116</v>
      </c>
      <c r="I5485" s="1">
        <f t="shared" si="1206"/>
        <v>1.0065743690504985E+42</v>
      </c>
      <c r="J5485" s="1">
        <f t="shared" si="1202"/>
        <v>1.0090346605240096E+43</v>
      </c>
      <c r="K5485" s="1">
        <f t="shared" si="1203"/>
        <v>1.1096920974290595E+43</v>
      </c>
      <c r="L5485" s="69">
        <f t="shared" si="1211"/>
        <v>-2.6114034144271089E-2</v>
      </c>
      <c r="M5485" s="69">
        <f t="shared" si="1212"/>
        <v>-0.97388596585572895</v>
      </c>
      <c r="Q5485" s="88">
        <f t="shared" si="1207"/>
        <v>2.0281918739062377E-4</v>
      </c>
      <c r="R5485" s="88">
        <f t="shared" si="1208"/>
        <v>2.0415259557905195E+38</v>
      </c>
      <c r="S5485" s="88">
        <f t="shared" si="1209"/>
        <v>2.0465158989645354E+39</v>
      </c>
      <c r="T5485" s="1">
        <f t="shared" si="1210"/>
        <v>2.2506684945435874E+39</v>
      </c>
      <c r="U5485" s="88">
        <f t="shared" si="1204"/>
        <v>2.2506684945435874E+39</v>
      </c>
      <c r="V5485" s="1">
        <f t="shared" si="1213"/>
        <v>1.424413822871887E+48</v>
      </c>
      <c r="W5485" s="84"/>
    </row>
    <row r="5486" spans="6:23" x14ac:dyDescent="0.2">
      <c r="F5486" s="44">
        <f t="shared" si="1200"/>
        <v>986.40000000008706</v>
      </c>
      <c r="G5486" s="1">
        <f t="shared" si="1201"/>
        <v>2.3851048346065011E+17</v>
      </c>
      <c r="H5486" s="15">
        <f t="shared" si="1205"/>
        <v>12.569361885070361</v>
      </c>
      <c r="I5486" s="1">
        <f t="shared" si="1206"/>
        <v>1.0059300053529201E+42</v>
      </c>
      <c r="J5486" s="1">
        <f t="shared" si="1202"/>
        <v>1.0091050068367612E+43</v>
      </c>
      <c r="K5486" s="1">
        <f t="shared" si="1203"/>
        <v>1.1096980073720532E+43</v>
      </c>
      <c r="L5486" s="69">
        <f t="shared" si="1211"/>
        <v>-2.6263867456092736E-2</v>
      </c>
      <c r="M5486" s="69">
        <f t="shared" si="1212"/>
        <v>-0.97373613254390723</v>
      </c>
      <c r="Q5486" s="88">
        <f t="shared" si="1207"/>
        <v>2.0277806010859933E-4</v>
      </c>
      <c r="R5486" s="88">
        <f t="shared" si="1208"/>
        <v>2.0398053509049809E+38</v>
      </c>
      <c r="S5486" s="88">
        <f t="shared" si="1209"/>
        <v>2.0462435573223329E+39</v>
      </c>
      <c r="T5486" s="1">
        <f t="shared" si="1210"/>
        <v>2.2502240924128309E+39</v>
      </c>
      <c r="U5486" s="88">
        <f t="shared" si="1204"/>
        <v>2.2502240924128309E+39</v>
      </c>
      <c r="V5486" s="1">
        <f t="shared" si="1213"/>
        <v>1.4238438139675822E+48</v>
      </c>
      <c r="W5486" s="84"/>
    </row>
    <row r="5487" spans="6:23" x14ac:dyDescent="0.2">
      <c r="F5487" s="44">
        <f t="shared" si="1200"/>
        <v>986.60000000008711</v>
      </c>
      <c r="G5487" s="1">
        <f t="shared" si="1201"/>
        <v>2.38558843250484E+17</v>
      </c>
      <c r="H5487" s="15">
        <f t="shared" si="1205"/>
        <v>12.566813869281779</v>
      </c>
      <c r="I5487" s="1">
        <f t="shared" si="1206"/>
        <v>1.005286066261389E+42</v>
      </c>
      <c r="J5487" s="1">
        <f t="shared" si="1202"/>
        <v>1.009175343218325E+43</v>
      </c>
      <c r="K5487" s="1">
        <f t="shared" si="1203"/>
        <v>1.1097039498444638E+43</v>
      </c>
      <c r="L5487" s="69">
        <f t="shared" si="1211"/>
        <v>-2.6413642621231175E-2</v>
      </c>
      <c r="M5487" s="69">
        <f t="shared" si="1212"/>
        <v>-0.97358635737876886</v>
      </c>
      <c r="Q5487" s="88">
        <f t="shared" si="1207"/>
        <v>2.0273694950390109E-4</v>
      </c>
      <c r="R5487" s="88">
        <f t="shared" si="1208"/>
        <v>2.0380863045261061E+38</v>
      </c>
      <c r="S5487" s="88">
        <f t="shared" si="1209"/>
        <v>2.045971305986356E+39</v>
      </c>
      <c r="T5487" s="1">
        <f t="shared" si="1210"/>
        <v>2.2497799364389665E+39</v>
      </c>
      <c r="U5487" s="88">
        <f t="shared" si="1204"/>
        <v>2.2497799364389665E+39</v>
      </c>
      <c r="V5487" s="1">
        <f t="shared" si="1213"/>
        <v>1.4232741918893705E+48</v>
      </c>
      <c r="W5487" s="84"/>
    </row>
    <row r="5488" spans="6:23" x14ac:dyDescent="0.2">
      <c r="F5488" s="44">
        <f t="shared" ref="F5488:F5551" si="1214">F5487+0.2</f>
        <v>986.80000000008715</v>
      </c>
      <c r="G5488" s="1">
        <f t="shared" si="1201"/>
        <v>2.3860720304031789E+17</v>
      </c>
      <c r="H5488" s="15">
        <f t="shared" si="1205"/>
        <v>12.564266886332996</v>
      </c>
      <c r="I5488" s="1">
        <f t="shared" si="1206"/>
        <v>1.0046425514837335E+42</v>
      </c>
      <c r="J5488" s="1">
        <f t="shared" si="1202"/>
        <v>1.0092456696721866E+43</v>
      </c>
      <c r="K5488" s="1">
        <f t="shared" si="1203"/>
        <v>1.10970992482056E+43</v>
      </c>
      <c r="L5488" s="69">
        <f t="shared" si="1211"/>
        <v>-2.6563359637774311E-2</v>
      </c>
      <c r="M5488" s="69">
        <f t="shared" si="1212"/>
        <v>-0.97343664036222566</v>
      </c>
      <c r="Q5488" s="88">
        <f t="shared" si="1207"/>
        <v>2.0269585556320635E-4</v>
      </c>
      <c r="R5488" s="88">
        <f t="shared" si="1208"/>
        <v>2.0363688150819796E+38</v>
      </c>
      <c r="S5488" s="88">
        <f t="shared" si="1209"/>
        <v>2.04569914487665E+39</v>
      </c>
      <c r="T5488" s="1">
        <f t="shared" si="1210"/>
        <v>2.249336026384848E+39</v>
      </c>
      <c r="U5488" s="88">
        <f t="shared" si="1204"/>
        <v>2.249336026384848E+39</v>
      </c>
      <c r="V5488" s="1">
        <f t="shared" si="1213"/>
        <v>1.4227049562520569E+48</v>
      </c>
      <c r="W5488" s="84"/>
    </row>
    <row r="5489" spans="6:23" x14ac:dyDescent="0.2">
      <c r="F5489" s="44">
        <f t="shared" si="1214"/>
        <v>987.0000000000872</v>
      </c>
      <c r="G5489" s="1">
        <f t="shared" si="1201"/>
        <v>2.3865556283015174E+17</v>
      </c>
      <c r="H5489" s="15">
        <f t="shared" si="1205"/>
        <v>12.561720935596153</v>
      </c>
      <c r="I5489" s="1">
        <f t="shared" si="1206"/>
        <v>1.0039994607279959E+42</v>
      </c>
      <c r="J5489" s="1">
        <f t="shared" si="1202"/>
        <v>1.0093159862018304E+43</v>
      </c>
      <c r="K5489" s="1">
        <f t="shared" si="1203"/>
        <v>1.10971593227463E+43</v>
      </c>
      <c r="L5489" s="69">
        <f t="shared" si="1211"/>
        <v>-2.671301851590676E-2</v>
      </c>
      <c r="M5489" s="69">
        <f t="shared" si="1212"/>
        <v>-0.97328698148409321</v>
      </c>
      <c r="Q5489" s="88">
        <f t="shared" si="1207"/>
        <v>2.0265477828029788E-4</v>
      </c>
      <c r="R5489" s="88">
        <f t="shared" si="1208"/>
        <v>2.0346528810737067E+38</v>
      </c>
      <c r="S5489" s="88">
        <f t="shared" si="1209"/>
        <v>2.0454270739849213E+39</v>
      </c>
      <c r="T5489" s="1">
        <f t="shared" si="1210"/>
        <v>2.2488923620922921E+39</v>
      </c>
      <c r="U5489" s="88">
        <f t="shared" si="1204"/>
        <v>2.2488923620922921E+39</v>
      </c>
      <c r="V5489" s="1">
        <f t="shared" si="1213"/>
        <v>1.4221361067206914E+48</v>
      </c>
      <c r="W5489" s="84"/>
    </row>
    <row r="5490" spans="6:23" x14ac:dyDescent="0.2">
      <c r="F5490" s="44">
        <f t="shared" si="1214"/>
        <v>987.20000000008724</v>
      </c>
      <c r="G5490" s="1">
        <f t="shared" si="1201"/>
        <v>2.3870392261998563E+17</v>
      </c>
      <c r="H5490" s="15">
        <f t="shared" si="1205"/>
        <v>12.559176016443883</v>
      </c>
      <c r="I5490" s="1">
        <f t="shared" si="1206"/>
        <v>1.0033567937024333E+42</v>
      </c>
      <c r="J5490" s="1">
        <f t="shared" si="1202"/>
        <v>1.0093862928107392E+43</v>
      </c>
      <c r="K5490" s="1">
        <f t="shared" si="1203"/>
        <v>1.1097219721809826E+43</v>
      </c>
      <c r="L5490" s="69">
        <f t="shared" si="1211"/>
        <v>-2.6862619262373062E-2</v>
      </c>
      <c r="M5490" s="69">
        <f t="shared" si="1212"/>
        <v>-0.9731373807376269</v>
      </c>
      <c r="Q5490" s="88">
        <f t="shared" si="1207"/>
        <v>2.0261371764185299E-4</v>
      </c>
      <c r="R5490" s="88">
        <f t="shared" si="1208"/>
        <v>2.0329385009325977E+38</v>
      </c>
      <c r="S5490" s="88">
        <f t="shared" si="1209"/>
        <v>2.0451550932311185E+39</v>
      </c>
      <c r="T5490" s="1">
        <f t="shared" si="1210"/>
        <v>2.2484489433243782E+39</v>
      </c>
      <c r="U5490" s="88">
        <f t="shared" si="1204"/>
        <v>2.2484489433243785E+39</v>
      </c>
      <c r="V5490" s="1">
        <f t="shared" si="1213"/>
        <v>1.4215676429108162E+48</v>
      </c>
      <c r="W5490" s="84"/>
    </row>
    <row r="5491" spans="6:23" x14ac:dyDescent="0.2">
      <c r="F5491" s="44">
        <f t="shared" si="1214"/>
        <v>987.40000000008729</v>
      </c>
      <c r="G5491" s="1">
        <f t="shared" si="1201"/>
        <v>2.3875228240981952E+17</v>
      </c>
      <c r="H5491" s="15">
        <f t="shared" si="1205"/>
        <v>12.556632128249342</v>
      </c>
      <c r="I5491" s="1">
        <f t="shared" si="1206"/>
        <v>1.002714550115518E+42</v>
      </c>
      <c r="J5491" s="1">
        <f t="shared" si="1202"/>
        <v>1.0094565895023933E+43</v>
      </c>
      <c r="K5491" s="1">
        <f t="shared" si="1203"/>
        <v>1.1097280445139452E+43</v>
      </c>
      <c r="L5491" s="69">
        <f t="shared" si="1211"/>
        <v>-2.7012161879830878E-2</v>
      </c>
      <c r="M5491" s="69">
        <f t="shared" si="1212"/>
        <v>-0.97298783812016909</v>
      </c>
      <c r="Q5491" s="88">
        <f t="shared" si="1207"/>
        <v>2.025726736389899E-4</v>
      </c>
      <c r="R5491" s="88">
        <f t="shared" si="1208"/>
        <v>2.0312256731361738E+38</v>
      </c>
      <c r="S5491" s="88">
        <f t="shared" si="1209"/>
        <v>2.0448832025799612E+39</v>
      </c>
      <c r="T5491" s="1">
        <f t="shared" si="1210"/>
        <v>2.2480057698935787E+39</v>
      </c>
      <c r="U5491" s="88">
        <f t="shared" si="1204"/>
        <v>2.2480057698935787E+39</v>
      </c>
      <c r="V5491" s="1">
        <f t="shared" si="1213"/>
        <v>1.4209995644695049E+48</v>
      </c>
      <c r="W5491" s="84"/>
    </row>
    <row r="5492" spans="6:23" x14ac:dyDescent="0.2">
      <c r="F5492" s="44">
        <f t="shared" si="1214"/>
        <v>987.60000000008733</v>
      </c>
      <c r="G5492" s="1">
        <f t="shared" si="1201"/>
        <v>2.3880064219965338E+17</v>
      </c>
      <c r="H5492" s="15">
        <f t="shared" si="1205"/>
        <v>12.554089270386189</v>
      </c>
      <c r="I5492" s="1">
        <f t="shared" si="1206"/>
        <v>1.0020727296759339E+42</v>
      </c>
      <c r="J5492" s="1">
        <f t="shared" si="1202"/>
        <v>1.0095268762802708E+43</v>
      </c>
      <c r="K5492" s="1">
        <f t="shared" si="1203"/>
        <v>1.1097341492478642E+43</v>
      </c>
      <c r="L5492" s="69">
        <f t="shared" si="1211"/>
        <v>-2.716164637310383E-2</v>
      </c>
      <c r="M5492" s="69">
        <f t="shared" si="1212"/>
        <v>-0.97283835362689619</v>
      </c>
      <c r="Q5492" s="88">
        <f t="shared" si="1207"/>
        <v>2.0253164626193865E-4</v>
      </c>
      <c r="R5492" s="88">
        <f t="shared" si="1208"/>
        <v>2.0295143961546154E+38</v>
      </c>
      <c r="S5492" s="88">
        <f t="shared" si="1209"/>
        <v>2.044611401987157E+39</v>
      </c>
      <c r="T5492" s="1">
        <f t="shared" si="1210"/>
        <v>2.2475628416026185E+39</v>
      </c>
      <c r="U5492" s="88">
        <f t="shared" si="1204"/>
        <v>2.2475628416026185E+39</v>
      </c>
      <c r="V5492" s="1">
        <f t="shared" si="1213"/>
        <v>1.420431871037959E+48</v>
      </c>
      <c r="W5492" s="84"/>
    </row>
    <row r="5493" spans="6:23" x14ac:dyDescent="0.2">
      <c r="F5493" s="44">
        <f t="shared" si="1214"/>
        <v>987.80000000008738</v>
      </c>
      <c r="G5493" s="1">
        <f t="shared" si="1201"/>
        <v>2.3884900198948726E+17</v>
      </c>
      <c r="H5493" s="15">
        <f t="shared" si="1205"/>
        <v>12.551547442228589</v>
      </c>
      <c r="I5493" s="1">
        <f t="shared" si="1206"/>
        <v>1.0014313320925807E+42</v>
      </c>
      <c r="J5493" s="1">
        <f t="shared" si="1202"/>
        <v>1.0095971531478486E+43</v>
      </c>
      <c r="K5493" s="1">
        <f t="shared" si="1203"/>
        <v>1.1097402863571068E+43</v>
      </c>
      <c r="L5493" s="69">
        <f t="shared" si="1211"/>
        <v>-2.7311072751449166E-2</v>
      </c>
      <c r="M5493" s="69">
        <f t="shared" si="1212"/>
        <v>-0.97268892724855083</v>
      </c>
      <c r="Q5493" s="88">
        <f t="shared" si="1207"/>
        <v>2.0249063550004109E-4</v>
      </c>
      <c r="R5493" s="88">
        <f t="shared" si="1208"/>
        <v>2.0278046684507939E+38</v>
      </c>
      <c r="S5493" s="88">
        <f t="shared" si="1209"/>
        <v>2.0443396913994018E+39</v>
      </c>
      <c r="T5493" s="1">
        <f t="shared" si="1210"/>
        <v>2.2471201582444813E+39</v>
      </c>
      <c r="U5493" s="88">
        <f t="shared" si="1204"/>
        <v>2.2471201582444813E+39</v>
      </c>
      <c r="V5493" s="1">
        <f t="shared" si="1213"/>
        <v>1.4198645622515132E+48</v>
      </c>
      <c r="W5493" s="84"/>
    </row>
    <row r="5494" spans="6:23" x14ac:dyDescent="0.2">
      <c r="F5494" s="44">
        <f t="shared" si="1214"/>
        <v>988.00000000008743</v>
      </c>
      <c r="G5494" s="1">
        <f t="shared" si="1201"/>
        <v>2.3889736177932115E+17</v>
      </c>
      <c r="H5494" s="15">
        <f t="shared" si="1205"/>
        <v>12.549006643151214</v>
      </c>
      <c r="I5494" s="1">
        <f t="shared" si="1206"/>
        <v>1.0007903570745723E+42</v>
      </c>
      <c r="J5494" s="1">
        <f t="shared" si="1202"/>
        <v>1.009667420108601E+43</v>
      </c>
      <c r="K5494" s="1">
        <f t="shared" si="1203"/>
        <v>1.1097464558160582E+43</v>
      </c>
      <c r="L5494" s="69">
        <f t="shared" si="1211"/>
        <v>-2.7460441017609062E-2</v>
      </c>
      <c r="M5494" s="69">
        <f t="shared" si="1212"/>
        <v>-0.97253955898239097</v>
      </c>
      <c r="Q5494" s="88">
        <f t="shared" si="1207"/>
        <v>2.0244964134352728E-4</v>
      </c>
      <c r="R5494" s="88">
        <f t="shared" si="1208"/>
        <v>2.0260964884980775E+38</v>
      </c>
      <c r="S5494" s="88">
        <f t="shared" si="1209"/>
        <v>2.0440680707723074E+39</v>
      </c>
      <c r="T5494" s="1">
        <f t="shared" si="1210"/>
        <v>2.2466777196221151E+39</v>
      </c>
      <c r="U5494" s="88">
        <f t="shared" si="1204"/>
        <v>2.2466777196221151E+39</v>
      </c>
      <c r="V5494" s="1">
        <f t="shared" si="1213"/>
        <v>1.4192976377520943E+48</v>
      </c>
      <c r="W5494" s="84"/>
    </row>
    <row r="5495" spans="6:23" x14ac:dyDescent="0.2">
      <c r="F5495" s="44">
        <f t="shared" si="1214"/>
        <v>988.20000000008747</v>
      </c>
      <c r="G5495" s="1">
        <f t="shared" si="1201"/>
        <v>2.3894572156915501E+17</v>
      </c>
      <c r="H5495" s="15">
        <f t="shared" si="1205"/>
        <v>12.546466872529246</v>
      </c>
      <c r="I5495" s="1">
        <f t="shared" si="1206"/>
        <v>1.0001498043312343E+42</v>
      </c>
      <c r="J5495" s="1">
        <f t="shared" si="1202"/>
        <v>1.0097376771660008E+43</v>
      </c>
      <c r="K5495" s="1">
        <f t="shared" si="1203"/>
        <v>1.1097526575991243E+43</v>
      </c>
      <c r="L5495" s="69">
        <f t="shared" si="1211"/>
        <v>-2.7609751181013487E-2</v>
      </c>
      <c r="M5495" s="69">
        <f t="shared" si="1212"/>
        <v>-0.9723902488189865</v>
      </c>
      <c r="Q5495" s="88">
        <f t="shared" si="1207"/>
        <v>2.0240866378173905E-4</v>
      </c>
      <c r="R5495" s="88">
        <f t="shared" si="1208"/>
        <v>2.024389854762529E+38</v>
      </c>
      <c r="S5495" s="88">
        <f t="shared" si="1209"/>
        <v>2.0437965400524722E+39</v>
      </c>
      <c r="T5495" s="1">
        <f t="shared" si="1210"/>
        <v>2.246235525528725E+39</v>
      </c>
      <c r="U5495" s="88">
        <f t="shared" si="1204"/>
        <v>2.2462355255287253E+39</v>
      </c>
      <c r="V5495" s="1">
        <f t="shared" si="1213"/>
        <v>1.418731097175764E+48</v>
      </c>
      <c r="W5495" s="84"/>
    </row>
    <row r="5496" spans="6:23" x14ac:dyDescent="0.2">
      <c r="F5496" s="44">
        <f t="shared" si="1214"/>
        <v>988.40000000008752</v>
      </c>
      <c r="G5496" s="1">
        <f t="shared" si="1201"/>
        <v>2.389940813589889E+17</v>
      </c>
      <c r="H5496" s="15">
        <f t="shared" si="1205"/>
        <v>12.543928129738363</v>
      </c>
      <c r="I5496" s="1">
        <f t="shared" si="1206"/>
        <v>9.9950967357210687E+41</v>
      </c>
      <c r="J5496" s="1">
        <f t="shared" si="1202"/>
        <v>1.0098079243235186E+43</v>
      </c>
      <c r="K5496" s="1">
        <f t="shared" si="1203"/>
        <v>1.1097588916807292E+43</v>
      </c>
      <c r="L5496" s="69">
        <f t="shared" si="1211"/>
        <v>-2.7759003242274673E-2</v>
      </c>
      <c r="M5496" s="69">
        <f t="shared" si="1212"/>
        <v>-0.97224099675772535</v>
      </c>
      <c r="Q5496" s="88">
        <f t="shared" si="1207"/>
        <v>2.0236770280579464E-4</v>
      </c>
      <c r="R5496" s="88">
        <f t="shared" si="1208"/>
        <v>2.0226847657295694E+38</v>
      </c>
      <c r="S5496" s="88">
        <f t="shared" si="1209"/>
        <v>2.0435250992043816E+39</v>
      </c>
      <c r="T5496" s="1">
        <f t="shared" si="1210"/>
        <v>2.2457935757773385E+39</v>
      </c>
      <c r="U5496" s="88">
        <f t="shared" si="1204"/>
        <v>2.2457935757773385E+39</v>
      </c>
      <c r="V5496" s="1">
        <f t="shared" si="1213"/>
        <v>1.4181649401713958E+48</v>
      </c>
      <c r="W5496" s="84"/>
    </row>
    <row r="5497" spans="6:23" x14ac:dyDescent="0.2">
      <c r="F5497" s="44">
        <f t="shared" si="1214"/>
        <v>988.60000000008756</v>
      </c>
      <c r="G5497" s="1">
        <f t="shared" si="1201"/>
        <v>2.3904244114882278E+17</v>
      </c>
      <c r="H5497" s="15">
        <f t="shared" si="1205"/>
        <v>12.541390414154762</v>
      </c>
      <c r="I5497" s="1">
        <f t="shared" si="1206"/>
        <v>9.9886996450694314E+41</v>
      </c>
      <c r="J5497" s="1">
        <f t="shared" si="1202"/>
        <v>1.0098781615846232E+43</v>
      </c>
      <c r="K5497" s="1">
        <f t="shared" si="1203"/>
        <v>1.1097651580353175E+43</v>
      </c>
      <c r="L5497" s="69">
        <f t="shared" si="1211"/>
        <v>-2.7908197211025481E-2</v>
      </c>
      <c r="M5497" s="69">
        <f t="shared" si="1212"/>
        <v>-0.97209180278897456</v>
      </c>
      <c r="Q5497" s="88">
        <f t="shared" si="1207"/>
        <v>2.0232675840414771E-4</v>
      </c>
      <c r="R5497" s="88">
        <f t="shared" si="1208"/>
        <v>2.0209812198595589E+38</v>
      </c>
      <c r="S5497" s="88">
        <f t="shared" si="1209"/>
        <v>2.0432537481655689E+39</v>
      </c>
      <c r="T5497" s="1">
        <f t="shared" si="1210"/>
        <v>2.2453518701515248E+39</v>
      </c>
      <c r="U5497" s="88">
        <f t="shared" si="1204"/>
        <v>2.2453518701515248E+39</v>
      </c>
      <c r="V5497" s="1">
        <f t="shared" si="1213"/>
        <v>1.41759916636955E+48</v>
      </c>
      <c r="W5497" s="84"/>
    </row>
    <row r="5498" spans="6:23" x14ac:dyDescent="0.2">
      <c r="F5498" s="44">
        <f t="shared" si="1214"/>
        <v>988.80000000008761</v>
      </c>
      <c r="G5498" s="1">
        <f t="shared" si="1201"/>
        <v>2.3909080093865664E+17</v>
      </c>
      <c r="H5498" s="15">
        <f t="shared" si="1205"/>
        <v>12.538853725155137</v>
      </c>
      <c r="I5498" s="1">
        <f t="shared" si="1206"/>
        <v>9.9823067684571036E+41</v>
      </c>
      <c r="J5498" s="1">
        <f t="shared" si="1202"/>
        <v>1.0099483889527815E+43</v>
      </c>
      <c r="K5498" s="1">
        <f t="shared" si="1203"/>
        <v>1.1097714566373526E+43</v>
      </c>
      <c r="L5498" s="69">
        <f t="shared" si="1211"/>
        <v>-2.8057333092407145E-2</v>
      </c>
      <c r="M5498" s="69">
        <f t="shared" si="1212"/>
        <v>-0.9719426669075929</v>
      </c>
      <c r="Q5498" s="88">
        <f t="shared" si="1207"/>
        <v>2.0228583056702831E-4</v>
      </c>
      <c r="R5498" s="88">
        <f t="shared" si="1208"/>
        <v>2.0192792156322134E+38</v>
      </c>
      <c r="S5498" s="88">
        <f t="shared" si="1209"/>
        <v>2.0429824868914558E+39</v>
      </c>
      <c r="T5498" s="1">
        <f t="shared" si="1210"/>
        <v>2.2449104084546773E+39</v>
      </c>
      <c r="U5498" s="88">
        <f t="shared" si="1204"/>
        <v>2.2449104084546773E+39</v>
      </c>
      <c r="V5498" s="1">
        <f t="shared" si="1213"/>
        <v>1.4170337754135986E+48</v>
      </c>
      <c r="W5498" s="84"/>
    </row>
    <row r="5499" spans="6:23" x14ac:dyDescent="0.2">
      <c r="F5499" s="44">
        <f t="shared" si="1214"/>
        <v>989.00000000008765</v>
      </c>
      <c r="G5499" s="1">
        <f t="shared" si="1201"/>
        <v>2.3913916072849053E+17</v>
      </c>
      <c r="H5499" s="15">
        <f t="shared" si="1205"/>
        <v>12.536318062116681</v>
      </c>
      <c r="I5499" s="1">
        <f t="shared" si="1206"/>
        <v>9.9759181029858601E+41</v>
      </c>
      <c r="J5499" s="1">
        <f t="shared" si="1202"/>
        <v>1.0100186064314583E+43</v>
      </c>
      <c r="K5499" s="1">
        <f t="shared" si="1203"/>
        <v>1.1097777874613168E+43</v>
      </c>
      <c r="L5499" s="69">
        <f t="shared" si="1211"/>
        <v>-2.8206410889379828E-2</v>
      </c>
      <c r="M5499" s="69">
        <f t="shared" si="1212"/>
        <v>-0.97179358911062019</v>
      </c>
      <c r="Q5499" s="88">
        <f t="shared" si="1207"/>
        <v>2.0224491928555466E-4</v>
      </c>
      <c r="R5499" s="88">
        <f t="shared" si="1208"/>
        <v>2.0175787515376788E+38</v>
      </c>
      <c r="S5499" s="88">
        <f t="shared" si="1209"/>
        <v>2.042711315346387E+39</v>
      </c>
      <c r="T5499" s="1">
        <f t="shared" si="1210"/>
        <v>2.2444691905001548E+39</v>
      </c>
      <c r="U5499" s="88">
        <f t="shared" si="1204"/>
        <v>2.2444691905001545E+39</v>
      </c>
      <c r="V5499" s="1">
        <f t="shared" si="1213"/>
        <v>1.4164687669534911E+48</v>
      </c>
      <c r="W5499" s="84"/>
    </row>
    <row r="5500" spans="6:23" x14ac:dyDescent="0.2">
      <c r="F5500" s="44">
        <f t="shared" si="1214"/>
        <v>989.2000000000877</v>
      </c>
      <c r="G5500" s="1">
        <f t="shared" si="1201"/>
        <v>2.3918752051832442E+17</v>
      </c>
      <c r="H5500" s="15">
        <f t="shared" si="1205"/>
        <v>12.533783424417102</v>
      </c>
      <c r="I5500" s="1">
        <f t="shared" si="1206"/>
        <v>9.969533645759624E+41</v>
      </c>
      <c r="J5500" s="1">
        <f t="shared" si="1202"/>
        <v>1.0100888140241163E+43</v>
      </c>
      <c r="K5500" s="1">
        <f t="shared" si="1203"/>
        <v>1.1097841504817126E+43</v>
      </c>
      <c r="L5500" s="69">
        <f t="shared" si="1211"/>
        <v>-2.8355430611831128E-2</v>
      </c>
      <c r="M5500" s="69">
        <f t="shared" si="1212"/>
        <v>-0.9716445693881689</v>
      </c>
      <c r="Q5500" s="88">
        <f t="shared" si="1207"/>
        <v>2.0220402454906861E-4</v>
      </c>
      <c r="R5500" s="88">
        <f t="shared" si="1208"/>
        <v>2.0158798260499446E+38</v>
      </c>
      <c r="S5500" s="88">
        <f t="shared" si="1209"/>
        <v>2.0424402334767202E+39</v>
      </c>
      <c r="T5500" s="1">
        <f t="shared" si="1210"/>
        <v>2.2440282160817147E+39</v>
      </c>
      <c r="U5500" s="88">
        <f t="shared" si="1204"/>
        <v>2.2440282160817144E+39</v>
      </c>
      <c r="V5500" s="1">
        <f t="shared" si="1213"/>
        <v>1.4159041406270924E+48</v>
      </c>
      <c r="W5500" s="84"/>
    </row>
    <row r="5501" spans="6:23" x14ac:dyDescent="0.2">
      <c r="F5501" s="44">
        <f t="shared" si="1214"/>
        <v>989.40000000008774</v>
      </c>
      <c r="G5501" s="1">
        <f t="shared" si="1201"/>
        <v>2.3923588030815827E+17</v>
      </c>
      <c r="H5501" s="15">
        <f t="shared" si="1205"/>
        <v>12.531249811434604</v>
      </c>
      <c r="I5501" s="1">
        <f t="shared" si="1206"/>
        <v>9.9631533938844348E+41</v>
      </c>
      <c r="J5501" s="1">
        <f t="shared" si="1202"/>
        <v>1.0101590117342169E+43</v>
      </c>
      <c r="K5501" s="1">
        <f t="shared" si="1203"/>
        <v>1.1097905456730612E+43</v>
      </c>
      <c r="L5501" s="69">
        <f t="shared" si="1211"/>
        <v>-2.8504392262831049E-2</v>
      </c>
      <c r="M5501" s="69">
        <f t="shared" si="1212"/>
        <v>-0.97149560773716892</v>
      </c>
      <c r="Q5501" s="88">
        <f t="shared" si="1207"/>
        <v>2.0216314634780019E-4</v>
      </c>
      <c r="R5501" s="88">
        <f t="shared" si="1208"/>
        <v>2.0141824376534413E+38</v>
      </c>
      <c r="S5501" s="88">
        <f t="shared" si="1209"/>
        <v>2.042169241237737E+39</v>
      </c>
      <c r="T5501" s="1">
        <f t="shared" si="1210"/>
        <v>2.2435874850030812E+39</v>
      </c>
      <c r="U5501" s="88">
        <f t="shared" si="1204"/>
        <v>2.2435874850030809E+39</v>
      </c>
      <c r="V5501" s="1">
        <f t="shared" si="1213"/>
        <v>1.4153398960788483E+48</v>
      </c>
      <c r="W5501" s="84"/>
    </row>
    <row r="5502" spans="6:23" x14ac:dyDescent="0.2">
      <c r="F5502" s="44">
        <f t="shared" si="1214"/>
        <v>989.60000000008779</v>
      </c>
      <c r="G5502" s="1">
        <f t="shared" si="1201"/>
        <v>2.3928424009799216E+17</v>
      </c>
      <c r="H5502" s="15">
        <f t="shared" si="1205"/>
        <v>12.528717222547895</v>
      </c>
      <c r="I5502" s="1">
        <f t="shared" si="1206"/>
        <v>9.9567773444684677E+41</v>
      </c>
      <c r="J5502" s="1">
        <f t="shared" si="1202"/>
        <v>1.0102291995652188E+43</v>
      </c>
      <c r="K5502" s="1">
        <f t="shared" si="1203"/>
        <v>1.1097969730099035E+43</v>
      </c>
      <c r="L5502" s="69">
        <f t="shared" si="1211"/>
        <v>-2.8653295850043652E-2</v>
      </c>
      <c r="M5502" s="69">
        <f t="shared" si="1212"/>
        <v>-0.97134670414995639</v>
      </c>
      <c r="Q5502" s="88">
        <f t="shared" si="1207"/>
        <v>2.0212228466931492E-4</v>
      </c>
      <c r="R5502" s="88">
        <f t="shared" si="1208"/>
        <v>2.0124865848076412E+38</v>
      </c>
      <c r="S5502" s="88">
        <f t="shared" si="1209"/>
        <v>2.0418983385577532E+39</v>
      </c>
      <c r="T5502" s="1">
        <f t="shared" si="1210"/>
        <v>2.2431469970385172E+39</v>
      </c>
      <c r="U5502" s="88">
        <f t="shared" si="1204"/>
        <v>2.2431469970385172E+39</v>
      </c>
      <c r="V5502" s="1">
        <f t="shared" si="1213"/>
        <v>1.414776032934909E+48</v>
      </c>
      <c r="W5502" s="84"/>
    </row>
    <row r="5503" spans="6:23" x14ac:dyDescent="0.2">
      <c r="F5503" s="44">
        <f t="shared" si="1214"/>
        <v>989.80000000008783</v>
      </c>
      <c r="G5503" s="1">
        <f t="shared" si="1201"/>
        <v>2.3933259988782605E+17</v>
      </c>
      <c r="H5503" s="15">
        <f t="shared" si="1205"/>
        <v>12.526185657136185</v>
      </c>
      <c r="I5503" s="1">
        <f t="shared" si="1206"/>
        <v>9.9504054946220087E+41</v>
      </c>
      <c r="J5503" s="1">
        <f t="shared" si="1202"/>
        <v>1.0102993775205795E+43</v>
      </c>
      <c r="K5503" s="1">
        <f t="shared" si="1203"/>
        <v>1.1098034324667995E+43</v>
      </c>
      <c r="L5503" s="69">
        <f t="shared" si="1211"/>
        <v>-2.8802141378968579E-2</v>
      </c>
      <c r="M5503" s="69">
        <f t="shared" si="1212"/>
        <v>-0.97119785862103147</v>
      </c>
      <c r="Q5503" s="88">
        <f t="shared" si="1207"/>
        <v>2.0208143950739554E-4</v>
      </c>
      <c r="R5503" s="88">
        <f t="shared" si="1208"/>
        <v>2.0107922660355138E+38</v>
      </c>
      <c r="S5503" s="88">
        <f t="shared" si="1209"/>
        <v>2.0416275254278436E+39</v>
      </c>
      <c r="T5503" s="1">
        <f t="shared" si="1210"/>
        <v>2.242706752031395E+39</v>
      </c>
      <c r="U5503" s="88">
        <f t="shared" si="1204"/>
        <v>2.2427067520313947E+39</v>
      </c>
      <c r="V5503" s="1">
        <f t="shared" si="1213"/>
        <v>1.4142125508653068E+48</v>
      </c>
      <c r="W5503" s="84"/>
    </row>
    <row r="5504" spans="6:23" x14ac:dyDescent="0.2">
      <c r="F5504" s="44">
        <f t="shared" si="1214"/>
        <v>990.00000000008788</v>
      </c>
      <c r="G5504" s="1">
        <f t="shared" si="1201"/>
        <v>2.393809596776599E+17</v>
      </c>
      <c r="H5504" s="15">
        <f t="shared" si="1205"/>
        <v>12.523655114579189</v>
      </c>
      <c r="I5504" s="1">
        <f t="shared" si="1206"/>
        <v>9.944037841457451E+41</v>
      </c>
      <c r="J5504" s="1">
        <f t="shared" si="1202"/>
        <v>1.0103695456037541E+43</v>
      </c>
      <c r="K5504" s="1">
        <f t="shared" si="1203"/>
        <v>1.1098099240183286E+43</v>
      </c>
      <c r="L5504" s="69">
        <f t="shared" si="1211"/>
        <v>-2.8950928854084738E-2</v>
      </c>
      <c r="M5504" s="69">
        <f t="shared" si="1212"/>
        <v>-0.97104907114591521</v>
      </c>
      <c r="Q5504" s="88">
        <f t="shared" si="1207"/>
        <v>2.0204061085049574E-4</v>
      </c>
      <c r="R5504" s="88">
        <f t="shared" si="1208"/>
        <v>2.0090994798085084E+38</v>
      </c>
      <c r="S5504" s="88">
        <f t="shared" si="1209"/>
        <v>2.0413568017852027E+39</v>
      </c>
      <c r="T5504" s="1">
        <f t="shared" si="1210"/>
        <v>2.2422667497660534E+39</v>
      </c>
      <c r="U5504" s="88">
        <f t="shared" si="1204"/>
        <v>2.2422667497660537E+39</v>
      </c>
      <c r="V5504" s="1">
        <f t="shared" si="1213"/>
        <v>1.4136494495031238E+48</v>
      </c>
      <c r="W5504" s="84"/>
    </row>
    <row r="5505" spans="6:23" x14ac:dyDescent="0.2">
      <c r="F5505" s="44">
        <f t="shared" si="1214"/>
        <v>990.20000000008793</v>
      </c>
      <c r="G5505" s="1">
        <f t="shared" si="1201"/>
        <v>2.3942931946749379E+17</v>
      </c>
      <c r="H5505" s="15">
        <f t="shared" si="1205"/>
        <v>12.521125594257116</v>
      </c>
      <c r="I5505" s="1">
        <f t="shared" si="1206"/>
        <v>9.937674382089333E+41</v>
      </c>
      <c r="J5505" s="1">
        <f t="shared" si="1202"/>
        <v>1.0104397038181955E+43</v>
      </c>
      <c r="K5505" s="1">
        <f t="shared" si="1203"/>
        <v>1.1098164476390888E+43</v>
      </c>
      <c r="L5505" s="69">
        <f t="shared" si="1211"/>
        <v>-2.909965828100014E-2</v>
      </c>
      <c r="M5505" s="69">
        <f t="shared" si="1212"/>
        <v>-0.97090034171899986</v>
      </c>
      <c r="Q5505" s="88">
        <f t="shared" si="1207"/>
        <v>2.0199979868706919E-4</v>
      </c>
      <c r="R5505" s="88">
        <f t="shared" si="1208"/>
        <v>2.0074082245996898E+38</v>
      </c>
      <c r="S5505" s="88">
        <f t="shared" si="1209"/>
        <v>2.0410861675669731E+39</v>
      </c>
      <c r="T5505" s="1">
        <f t="shared" si="1210"/>
        <v>2.2418269900269421E+39</v>
      </c>
      <c r="U5505" s="88">
        <f t="shared" si="1204"/>
        <v>2.2418269900269421E+39</v>
      </c>
      <c r="V5505" s="1">
        <f t="shared" si="1213"/>
        <v>1.413086728481806E+48</v>
      </c>
      <c r="W5505" s="84"/>
    </row>
    <row r="5506" spans="6:23" x14ac:dyDescent="0.2">
      <c r="F5506" s="44">
        <f t="shared" si="1214"/>
        <v>990.40000000008797</v>
      </c>
      <c r="G5506" s="1">
        <f t="shared" si="1201"/>
        <v>2.3947767925732768E+17</v>
      </c>
      <c r="H5506" s="15">
        <f t="shared" si="1205"/>
        <v>12.518597095550682</v>
      </c>
      <c r="I5506" s="1">
        <f t="shared" si="1206"/>
        <v>9.9313151136342988E+41</v>
      </c>
      <c r="J5506" s="1">
        <f t="shared" si="1202"/>
        <v>1.0105098521673556E+43</v>
      </c>
      <c r="K5506" s="1">
        <f t="shared" si="1203"/>
        <v>1.1098230033036986E+43</v>
      </c>
      <c r="L5506" s="69">
        <f t="shared" si="1211"/>
        <v>-2.9248329669798734E-2</v>
      </c>
      <c r="M5506" s="69">
        <f t="shared" si="1212"/>
        <v>-0.97075167033020127</v>
      </c>
      <c r="Q5506" s="88">
        <f t="shared" si="1207"/>
        <v>2.0195900300912228E-4</v>
      </c>
      <c r="R5506" s="88">
        <f t="shared" si="1208"/>
        <v>2.0057184989190108E+38</v>
      </c>
      <c r="S5506" s="88">
        <f t="shared" si="1209"/>
        <v>2.0408156227461467E+39</v>
      </c>
      <c r="T5506" s="1">
        <f t="shared" si="1210"/>
        <v>2.2413874726380479E+39</v>
      </c>
      <c r="U5506" s="88">
        <f t="shared" si="1204"/>
        <v>2.2413874726380479E+39</v>
      </c>
      <c r="V5506" s="1">
        <f t="shared" si="1213"/>
        <v>1.4125243874600144E+48</v>
      </c>
      <c r="W5506" s="84"/>
    </row>
    <row r="5507" spans="6:23" x14ac:dyDescent="0.2">
      <c r="F5507" s="44">
        <f t="shared" si="1214"/>
        <v>990.60000000008802</v>
      </c>
      <c r="G5507" s="1">
        <f t="shared" ref="G5507:G5570" si="1215">F5507/4.13566727E-15</f>
        <v>2.3952603904716154E+17</v>
      </c>
      <c r="H5507" s="15">
        <f t="shared" si="1205"/>
        <v>12.516069617841103</v>
      </c>
      <c r="I5507" s="1">
        <f t="shared" si="1206"/>
        <v>9.9249600332111034E+41</v>
      </c>
      <c r="J5507" s="1">
        <f t="shared" ref="J5507:J5570" si="1216" xml:space="preserve"> $B$16 * (F5507/2000)^($B$14+1) * EXP(-$C$14/F5507) * $C$23</f>
        <v>1.0105799906546835E+43</v>
      </c>
      <c r="K5507" s="1">
        <f t="shared" ref="K5507:K5570" si="1217" xml:space="preserve"> (I5507+J5507)</f>
        <v>1.1098295909867945E+43</v>
      </c>
      <c r="L5507" s="69">
        <f t="shared" si="1211"/>
        <v>-2.9396943022965142E-2</v>
      </c>
      <c r="M5507" s="69">
        <f t="shared" si="1212"/>
        <v>-0.97060305697703486</v>
      </c>
      <c r="Q5507" s="88">
        <f t="shared" si="1207"/>
        <v>2.0191822380510871E-4</v>
      </c>
      <c r="R5507" s="88">
        <f t="shared" si="1208"/>
        <v>2.0040303012426786E+38</v>
      </c>
      <c r="S5507" s="88">
        <f t="shared" si="1209"/>
        <v>2.0405451672597705E+39</v>
      </c>
      <c r="T5507" s="1">
        <f t="shared" si="1210"/>
        <v>2.2409481973840383E+39</v>
      </c>
      <c r="U5507" s="88">
        <f t="shared" ref="U5507:U5570" si="1218" xml:space="preserve"> K5507 * Q5507</f>
        <v>2.2409481973840383E+39</v>
      </c>
      <c r="V5507" s="1">
        <f t="shared" si="1213"/>
        <v>1.4119624260719104E+48</v>
      </c>
      <c r="W5507" s="84"/>
    </row>
    <row r="5508" spans="6:23" x14ac:dyDescent="0.2">
      <c r="F5508" s="44">
        <f t="shared" si="1214"/>
        <v>990.80000000008806</v>
      </c>
      <c r="G5508" s="1">
        <f t="shared" si="1215"/>
        <v>2.3957439883699542E+17</v>
      </c>
      <c r="H5508" s="15">
        <f t="shared" ref="H5508:H5571" si="1219">2997924580000000000/G5508</f>
        <v>12.513543160510087</v>
      </c>
      <c r="I5508" s="1">
        <f t="shared" ref="I5508:I5571" si="1220" xml:space="preserve"> MAX( 1E-90, (F5508)^(1+$B$4) * EXP(-F5508/$A$6) * EXP(-$C$5/F5508) * $C$23 )</f>
        <v>9.9186091379406123E+41</v>
      </c>
      <c r="J5508" s="1">
        <f t="shared" si="1216"/>
        <v>1.0106501192836266E+43</v>
      </c>
      <c r="K5508" s="1">
        <f t="shared" si="1217"/>
        <v>1.1098362106630327E+43</v>
      </c>
      <c r="L5508" s="69">
        <f t="shared" si="1211"/>
        <v>-2.954549834513049E-2</v>
      </c>
      <c r="M5508" s="69">
        <f t="shared" si="1212"/>
        <v>-0.97045450165486946</v>
      </c>
      <c r="Q5508" s="88">
        <f t="shared" ref="Q5508:Q5571" si="1221" xml:space="preserve"> LN(F5508) - LN(F5507)</f>
        <v>2.0187746106792304E-4</v>
      </c>
      <c r="R5508" s="88">
        <f t="shared" ref="R5508:R5571" si="1222">I5508 * Q5508</f>
        <v>2.0023436300925517E+38</v>
      </c>
      <c r="S5508" s="88">
        <f t="shared" ref="S5508:S5571" si="1223" xml:space="preserve"> J5508*Q5508</f>
        <v>2.0402748010897212E+39</v>
      </c>
      <c r="T5508" s="1">
        <f t="shared" ref="T5508:T5571" si="1224">R5508+S5508</f>
        <v>2.2405091640989763E+39</v>
      </c>
      <c r="U5508" s="88">
        <f t="shared" si="1218"/>
        <v>2.2405091640989763E+39</v>
      </c>
      <c r="V5508" s="1">
        <f t="shared" si="1213"/>
        <v>1.4114008439830662E+48</v>
      </c>
      <c r="W5508" s="84"/>
    </row>
    <row r="5509" spans="6:23" x14ac:dyDescent="0.2">
      <c r="F5509" s="44">
        <f t="shared" si="1214"/>
        <v>991.00000000008811</v>
      </c>
      <c r="G5509" s="1">
        <f t="shared" si="1215"/>
        <v>2.3962275862682931E+17</v>
      </c>
      <c r="H5509" s="15">
        <f t="shared" si="1219"/>
        <v>12.511017722939853</v>
      </c>
      <c r="I5509" s="1">
        <f t="shared" si="1220"/>
        <v>9.9122624249458095E+41</v>
      </c>
      <c r="J5509" s="1">
        <f t="shared" si="1216"/>
        <v>1.0107202380576313E+43</v>
      </c>
      <c r="K5509" s="1">
        <f t="shared" si="1217"/>
        <v>1.1098428623070894E+43</v>
      </c>
      <c r="L5509" s="69">
        <f t="shared" ref="L5509:L5572" si="1225">LOG10(K5509/K5508) /LOG10(H5509/H5508)</f>
        <v>-2.9693995648866357E-2</v>
      </c>
      <c r="M5509" s="69">
        <f t="shared" ref="M5509:M5572" si="1226" xml:space="preserve"> -(1+L5509)</f>
        <v>-0.97030600435113368</v>
      </c>
      <c r="Q5509" s="88">
        <f t="shared" si="1221"/>
        <v>2.0183671478335441E-4</v>
      </c>
      <c r="R5509" s="88">
        <f t="shared" si="1222"/>
        <v>2.0006584839215485E+38</v>
      </c>
      <c r="S5509" s="88">
        <f t="shared" si="1223"/>
        <v>2.040004524146022E+39</v>
      </c>
      <c r="T5509" s="1">
        <f t="shared" si="1224"/>
        <v>2.2400703725381768E+39</v>
      </c>
      <c r="U5509" s="88">
        <f t="shared" si="1218"/>
        <v>2.2400703725381768E+39</v>
      </c>
      <c r="V5509" s="1">
        <f t="shared" ref="V5509:V5572" si="1227" xml:space="preserve"> (K5509/(F5509*1.602176487E-12)) * Q5509</f>
        <v>1.4108396408097289E+48</v>
      </c>
      <c r="W5509" s="84"/>
    </row>
    <row r="5510" spans="6:23" x14ac:dyDescent="0.2">
      <c r="F5510" s="44">
        <f t="shared" si="1214"/>
        <v>991.20000000008815</v>
      </c>
      <c r="G5510" s="1">
        <f t="shared" si="1215"/>
        <v>2.3967111841666317E+17</v>
      </c>
      <c r="H5510" s="15">
        <f t="shared" si="1219"/>
        <v>12.508493304513109</v>
      </c>
      <c r="I5510" s="1">
        <f t="shared" si="1220"/>
        <v>9.9059198913517991E+41</v>
      </c>
      <c r="J5510" s="1">
        <f t="shared" si="1216"/>
        <v>1.01079034698014E+43</v>
      </c>
      <c r="K5510" s="1">
        <f t="shared" si="1217"/>
        <v>1.109849545893658E+43</v>
      </c>
      <c r="L5510" s="69">
        <f t="shared" si="1225"/>
        <v>-2.9842434930144952E-2</v>
      </c>
      <c r="M5510" s="69">
        <f t="shared" si="1226"/>
        <v>-0.97015756506985507</v>
      </c>
      <c r="Q5510" s="88">
        <f t="shared" si="1221"/>
        <v>2.017959849442974E-4</v>
      </c>
      <c r="R5510" s="88">
        <f t="shared" si="1222"/>
        <v>1.9989748612546437E+38</v>
      </c>
      <c r="S5510" s="88">
        <f t="shared" si="1223"/>
        <v>2.0397343364104549E+39</v>
      </c>
      <c r="T5510" s="1">
        <f t="shared" si="1224"/>
        <v>2.2396318225359193E+39</v>
      </c>
      <c r="U5510" s="88">
        <f t="shared" si="1218"/>
        <v>2.239631822535919E+39</v>
      </c>
      <c r="V5510" s="1">
        <f t="shared" si="1227"/>
        <v>1.4102788162181779E+48</v>
      </c>
      <c r="W5510" s="84"/>
    </row>
    <row r="5511" spans="6:23" x14ac:dyDescent="0.2">
      <c r="F5511" s="44">
        <f t="shared" si="1214"/>
        <v>991.4000000000882</v>
      </c>
      <c r="G5511" s="1">
        <f t="shared" si="1215"/>
        <v>2.3971947820649706E+17</v>
      </c>
      <c r="H5511" s="15">
        <f t="shared" si="1219"/>
        <v>12.505969904613066</v>
      </c>
      <c r="I5511" s="1">
        <f t="shared" si="1220"/>
        <v>9.8995815342857695E+41</v>
      </c>
      <c r="J5511" s="1">
        <f t="shared" si="1216"/>
        <v>1.0108604460545956E+43</v>
      </c>
      <c r="K5511" s="1">
        <f t="shared" si="1217"/>
        <v>1.1098562613974533E+43</v>
      </c>
      <c r="L5511" s="69">
        <f t="shared" si="1225"/>
        <v>-2.9990816205951849E-2</v>
      </c>
      <c r="M5511" s="69">
        <f t="shared" si="1226"/>
        <v>-0.9700091837940481</v>
      </c>
      <c r="Q5511" s="88">
        <f t="shared" si="1221"/>
        <v>2.0175527154098205E-4</v>
      </c>
      <c r="R5511" s="88">
        <f t="shared" si="1222"/>
        <v>1.9972927605919172E+38</v>
      </c>
      <c r="S5511" s="88">
        <f t="shared" si="1223"/>
        <v>2.0394642378378316E+39</v>
      </c>
      <c r="T5511" s="1">
        <f t="shared" si="1224"/>
        <v>2.2391935138970233E+39</v>
      </c>
      <c r="U5511" s="88">
        <f t="shared" si="1218"/>
        <v>2.2391935138970236E+39</v>
      </c>
      <c r="V5511" s="1">
        <f t="shared" si="1227"/>
        <v>1.4097183698564146E+48</v>
      </c>
      <c r="W5511" s="84"/>
    </row>
    <row r="5512" spans="6:23" x14ac:dyDescent="0.2">
      <c r="F5512" s="44">
        <f t="shared" si="1214"/>
        <v>991.60000000008824</v>
      </c>
      <c r="G5512" s="1">
        <f t="shared" si="1215"/>
        <v>2.3976783799633094E+17</v>
      </c>
      <c r="H5512" s="15">
        <f t="shared" si="1219"/>
        <v>12.50344752262343</v>
      </c>
      <c r="I5512" s="1">
        <f t="shared" si="1220"/>
        <v>9.8932473508770242E+41</v>
      </c>
      <c r="J5512" s="1">
        <f t="shared" si="1216"/>
        <v>1.0109305352844369E+43</v>
      </c>
      <c r="K5512" s="1">
        <f t="shared" si="1217"/>
        <v>1.109863008793207E+43</v>
      </c>
      <c r="L5512" s="69">
        <f t="shared" si="1225"/>
        <v>-3.0139139471377942E-2</v>
      </c>
      <c r="M5512" s="69">
        <f t="shared" si="1226"/>
        <v>-0.96986086052862208</v>
      </c>
      <c r="Q5512" s="88">
        <f t="shared" si="1221"/>
        <v>2.0171457456186204E-4</v>
      </c>
      <c r="R5512" s="88">
        <f t="shared" si="1222"/>
        <v>1.9956121804174276E+38</v>
      </c>
      <c r="S5512" s="88">
        <f t="shared" si="1223"/>
        <v>2.0391942283649564E+39</v>
      </c>
      <c r="T5512" s="1">
        <f t="shared" si="1224"/>
        <v>2.2387554464066991E+39</v>
      </c>
      <c r="U5512" s="88">
        <f t="shared" si="1218"/>
        <v>2.2387554464066991E+39</v>
      </c>
      <c r="V5512" s="1">
        <f t="shared" si="1227"/>
        <v>1.4091583013603818E+48</v>
      </c>
      <c r="W5512" s="84"/>
    </row>
    <row r="5513" spans="6:23" x14ac:dyDescent="0.2">
      <c r="F5513" s="44">
        <f t="shared" si="1214"/>
        <v>991.80000000008829</v>
      </c>
      <c r="G5513" s="1">
        <f t="shared" si="1215"/>
        <v>2.398161977861648E+17</v>
      </c>
      <c r="H5513" s="15">
        <f t="shared" si="1219"/>
        <v>12.500926157928406</v>
      </c>
      <c r="I5513" s="1">
        <f t="shared" si="1220"/>
        <v>9.8869173382569793E+41</v>
      </c>
      <c r="J5513" s="1">
        <f t="shared" si="1216"/>
        <v>1.0110006146731025E+43</v>
      </c>
      <c r="K5513" s="1">
        <f t="shared" si="1217"/>
        <v>1.1098697880556722E+43</v>
      </c>
      <c r="L5513" s="69">
        <f t="shared" si="1225"/>
        <v>-3.0287404742404204E-2</v>
      </c>
      <c r="M5513" s="69">
        <f t="shared" si="1226"/>
        <v>-0.96971259525759579</v>
      </c>
      <c r="Q5513" s="88">
        <f t="shared" si="1221"/>
        <v>2.0167389399805558E-4</v>
      </c>
      <c r="R5513" s="88">
        <f t="shared" si="1222"/>
        <v>1.9939331192431759E+38</v>
      </c>
      <c r="S5513" s="88">
        <f t="shared" si="1223"/>
        <v>2.0389243079555229E+39</v>
      </c>
      <c r="T5513" s="1">
        <f t="shared" si="1224"/>
        <v>2.2383176198798406E+39</v>
      </c>
      <c r="U5513" s="88">
        <f t="shared" si="1218"/>
        <v>2.2383176198798406E+39</v>
      </c>
      <c r="V5513" s="1">
        <f t="shared" si="1227"/>
        <v>1.4085986103849962E+48</v>
      </c>
      <c r="W5513" s="84"/>
    </row>
    <row r="5514" spans="6:23" x14ac:dyDescent="0.2">
      <c r="F5514" s="44">
        <f t="shared" si="1214"/>
        <v>992.00000000008833</v>
      </c>
      <c r="G5514" s="1">
        <f t="shared" si="1215"/>
        <v>2.3986455757599869E+17</v>
      </c>
      <c r="H5514" s="15">
        <f t="shared" si="1219"/>
        <v>12.498405809912695</v>
      </c>
      <c r="I5514" s="1">
        <f t="shared" si="1220"/>
        <v>9.8805914935591475E+41</v>
      </c>
      <c r="J5514" s="1">
        <f t="shared" si="1216"/>
        <v>1.0110706842240282E+43</v>
      </c>
      <c r="K5514" s="1">
        <f t="shared" si="1217"/>
        <v>1.1098765991596196E+43</v>
      </c>
      <c r="L5514" s="69">
        <f t="shared" si="1225"/>
        <v>-3.043561202084915E-2</v>
      </c>
      <c r="M5514" s="69">
        <f t="shared" si="1226"/>
        <v>-0.9695643879791509</v>
      </c>
      <c r="Q5514" s="88">
        <f t="shared" si="1221"/>
        <v>2.016332298397927E-4</v>
      </c>
      <c r="R5514" s="88">
        <f t="shared" si="1222"/>
        <v>1.9922555755739122E+38</v>
      </c>
      <c r="S5514" s="88">
        <f t="shared" si="1223"/>
        <v>2.0386544765641994E+39</v>
      </c>
      <c r="T5514" s="1">
        <f t="shared" si="1224"/>
        <v>2.2378800341215906E+39</v>
      </c>
      <c r="U5514" s="88">
        <f t="shared" si="1218"/>
        <v>2.2378800341215906E+39</v>
      </c>
      <c r="V5514" s="1">
        <f t="shared" si="1227"/>
        <v>1.4080392965793178E+48</v>
      </c>
      <c r="W5514" s="84"/>
    </row>
    <row r="5515" spans="6:23" x14ac:dyDescent="0.2">
      <c r="F5515" s="44">
        <f t="shared" si="1214"/>
        <v>992.20000000008838</v>
      </c>
      <c r="G5515" s="1">
        <f t="shared" si="1215"/>
        <v>2.3991291736583258E+17</v>
      </c>
      <c r="H5515" s="15">
        <f t="shared" si="1219"/>
        <v>12.495886477961491</v>
      </c>
      <c r="I5515" s="1">
        <f t="shared" si="1220"/>
        <v>9.8742698139191506E+41</v>
      </c>
      <c r="J5515" s="1">
        <f t="shared" si="1216"/>
        <v>1.011140743940648E+43</v>
      </c>
      <c r="K5515" s="1">
        <f t="shared" si="1217"/>
        <v>1.1098834420798395E+43</v>
      </c>
      <c r="L5515" s="69">
        <f t="shared" si="1225"/>
        <v>-3.0583761312878953E-2</v>
      </c>
      <c r="M5515" s="69">
        <f t="shared" si="1226"/>
        <v>-0.96941623868712101</v>
      </c>
      <c r="Q5515" s="88">
        <f t="shared" si="1221"/>
        <v>2.015925820755271E-4</v>
      </c>
      <c r="R5515" s="88">
        <f t="shared" si="1222"/>
        <v>1.990579547898396E+38</v>
      </c>
      <c r="S5515" s="88">
        <f t="shared" si="1223"/>
        <v>2.0383847341276461E+39</v>
      </c>
      <c r="T5515" s="1">
        <f t="shared" si="1224"/>
        <v>2.2374426889174858E+39</v>
      </c>
      <c r="U5515" s="88">
        <f t="shared" si="1218"/>
        <v>2.2374426889174858E+39</v>
      </c>
      <c r="V5515" s="1">
        <f t="shared" si="1227"/>
        <v>1.4074803595803559E+48</v>
      </c>
      <c r="W5515" s="84"/>
    </row>
    <row r="5516" spans="6:23" x14ac:dyDescent="0.2">
      <c r="F5516" s="44">
        <f t="shared" si="1214"/>
        <v>992.40000000008843</v>
      </c>
      <c r="G5516" s="1">
        <f t="shared" si="1215"/>
        <v>2.3996127715566643E+17</v>
      </c>
      <c r="H5516" s="15">
        <f t="shared" si="1219"/>
        <v>12.493368161460493</v>
      </c>
      <c r="I5516" s="1">
        <f t="shared" si="1220"/>
        <v>9.8679522964746948E+41</v>
      </c>
      <c r="J5516" s="1">
        <f t="shared" si="1216"/>
        <v>1.0112107938263941E+43</v>
      </c>
      <c r="K5516" s="1">
        <f t="shared" si="1217"/>
        <v>1.1098903167911411E+43</v>
      </c>
      <c r="L5516" s="69">
        <f t="shared" si="1225"/>
        <v>-3.0731852622720688E-2</v>
      </c>
      <c r="M5516" s="69">
        <f t="shared" si="1226"/>
        <v>-0.96926814737727929</v>
      </c>
      <c r="Q5516" s="88">
        <f t="shared" si="1221"/>
        <v>2.0155195069726517E-4</v>
      </c>
      <c r="R5516" s="88">
        <f t="shared" si="1222"/>
        <v>1.9889050347420322E+38</v>
      </c>
      <c r="S5516" s="88">
        <f t="shared" si="1223"/>
        <v>2.0381150806183976E+39</v>
      </c>
      <c r="T5516" s="1">
        <f t="shared" si="1224"/>
        <v>2.2370055840926008E+39</v>
      </c>
      <c r="U5516" s="88">
        <f t="shared" si="1218"/>
        <v>2.2370055840926008E+39</v>
      </c>
      <c r="V5516" s="1">
        <f t="shared" si="1227"/>
        <v>1.4069217990502789E+48</v>
      </c>
      <c r="W5516" s="84"/>
    </row>
    <row r="5517" spans="6:23" x14ac:dyDescent="0.2">
      <c r="F5517" s="44">
        <f t="shared" si="1214"/>
        <v>992.60000000008847</v>
      </c>
      <c r="G5517" s="1">
        <f t="shared" si="1215"/>
        <v>2.4000963694550032E+17</v>
      </c>
      <c r="H5517" s="15">
        <f t="shared" si="1219"/>
        <v>12.490850859795881</v>
      </c>
      <c r="I5517" s="1">
        <f t="shared" si="1220"/>
        <v>9.8616389383656002E+41</v>
      </c>
      <c r="J5517" s="1">
        <f t="shared" si="1216"/>
        <v>1.0112808338846968E+43</v>
      </c>
      <c r="K5517" s="1">
        <f t="shared" si="1217"/>
        <v>1.1098972232683528E+43</v>
      </c>
      <c r="L5517" s="69">
        <f t="shared" si="1225"/>
        <v>-3.0879885960969796E-2</v>
      </c>
      <c r="M5517" s="69">
        <f t="shared" si="1226"/>
        <v>-0.9691201140390302</v>
      </c>
      <c r="Q5517" s="88">
        <f t="shared" si="1221"/>
        <v>2.0151133569434876E-4</v>
      </c>
      <c r="R5517" s="88">
        <f t="shared" si="1222"/>
        <v>1.9872320346054515E+38</v>
      </c>
      <c r="S5517" s="88">
        <f t="shared" si="1223"/>
        <v>2.0378455159820009E+39</v>
      </c>
      <c r="T5517" s="1">
        <f t="shared" si="1224"/>
        <v>2.2365687194425461E+39</v>
      </c>
      <c r="U5517" s="88">
        <f t="shared" si="1218"/>
        <v>2.2365687194425461E+39</v>
      </c>
      <c r="V5517" s="1">
        <f t="shared" si="1227"/>
        <v>1.4063636146330006E+48</v>
      </c>
      <c r="W5517" s="84"/>
    </row>
    <row r="5518" spans="6:23" x14ac:dyDescent="0.2">
      <c r="F5518" s="44">
        <f t="shared" si="1214"/>
        <v>992.80000000008852</v>
      </c>
      <c r="G5518" s="1">
        <f t="shared" si="1215"/>
        <v>2.4005799673533421E+17</v>
      </c>
      <c r="H5518" s="15">
        <f t="shared" si="1219"/>
        <v>12.488334572354342</v>
      </c>
      <c r="I5518" s="1">
        <f t="shared" si="1220"/>
        <v>9.855329736733768E+41</v>
      </c>
      <c r="J5518" s="1">
        <f t="shared" si="1216"/>
        <v>1.0113508641189847E+43</v>
      </c>
      <c r="K5518" s="1">
        <f t="shared" si="1217"/>
        <v>1.1099041614863224E+43</v>
      </c>
      <c r="L5518" s="69">
        <f t="shared" si="1225"/>
        <v>-3.1027861331996587E-2</v>
      </c>
      <c r="M5518" s="69">
        <f t="shared" si="1226"/>
        <v>-0.96897213866800347</v>
      </c>
      <c r="Q5518" s="88">
        <f t="shared" si="1221"/>
        <v>2.0147073705700791E-4</v>
      </c>
      <c r="R5518" s="88">
        <f t="shared" si="1222"/>
        <v>1.9855605459995999E+38</v>
      </c>
      <c r="S5518" s="88">
        <f t="shared" si="1223"/>
        <v>2.0375760401729369E+39</v>
      </c>
      <c r="T5518" s="1">
        <f t="shared" si="1224"/>
        <v>2.2361320947728968E+39</v>
      </c>
      <c r="U5518" s="88">
        <f t="shared" si="1218"/>
        <v>2.2361320947728972E+39</v>
      </c>
      <c r="V5518" s="1">
        <f t="shared" si="1227"/>
        <v>1.4058058059789867E+48</v>
      </c>
      <c r="W5518" s="84"/>
    </row>
    <row r="5519" spans="6:23" x14ac:dyDescent="0.2">
      <c r="F5519" s="44">
        <f t="shared" si="1214"/>
        <v>993.00000000008856</v>
      </c>
      <c r="G5519" s="1">
        <f t="shared" si="1215"/>
        <v>2.4010635652516806E+17</v>
      </c>
      <c r="H5519" s="15">
        <f t="shared" si="1219"/>
        <v>12.485819298523053</v>
      </c>
      <c r="I5519" s="1">
        <f t="shared" si="1220"/>
        <v>9.8490246887232102E+41</v>
      </c>
      <c r="J5519" s="1">
        <f t="shared" si="1216"/>
        <v>1.0114208845326836E+43</v>
      </c>
      <c r="K5519" s="1">
        <f t="shared" si="1217"/>
        <v>1.1099111314199157E+43</v>
      </c>
      <c r="L5519" s="69">
        <f t="shared" si="1225"/>
        <v>-3.1175778738926539E-2</v>
      </c>
      <c r="M5519" s="69">
        <f t="shared" si="1226"/>
        <v>-0.96882422126107348</v>
      </c>
      <c r="Q5519" s="88">
        <f t="shared" si="1221"/>
        <v>2.0143015477547266E-4</v>
      </c>
      <c r="R5519" s="88">
        <f t="shared" si="1222"/>
        <v>1.9838905674369678E+38</v>
      </c>
      <c r="S5519" s="88">
        <f t="shared" si="1223"/>
        <v>2.0373066531456392E+39</v>
      </c>
      <c r="T5519" s="1">
        <f t="shared" si="1224"/>
        <v>2.235695709889336E+39</v>
      </c>
      <c r="U5519" s="88">
        <f t="shared" si="1218"/>
        <v>2.235695709889336E+39</v>
      </c>
      <c r="V5519" s="1">
        <f t="shared" si="1227"/>
        <v>1.4052483727390509E+48</v>
      </c>
      <c r="W5519" s="84"/>
    </row>
    <row r="5520" spans="6:23" x14ac:dyDescent="0.2">
      <c r="F5520" s="44">
        <f t="shared" si="1214"/>
        <v>993.20000000008861</v>
      </c>
      <c r="G5520" s="1">
        <f t="shared" si="1215"/>
        <v>2.4015471631500195E+17</v>
      </c>
      <c r="H5520" s="15">
        <f t="shared" si="1219"/>
        <v>12.48330503768968</v>
      </c>
      <c r="I5520" s="1">
        <f t="shared" si="1220"/>
        <v>9.842723791480017E+41</v>
      </c>
      <c r="J5520" s="1">
        <f t="shared" si="1216"/>
        <v>1.0114908951292184E+43</v>
      </c>
      <c r="K5520" s="1">
        <f t="shared" si="1217"/>
        <v>1.1099181330440186E+43</v>
      </c>
      <c r="L5520" s="69">
        <f t="shared" si="1225"/>
        <v>-3.1323638193781679E-2</v>
      </c>
      <c r="M5520" s="69">
        <f t="shared" si="1226"/>
        <v>-0.9686763618062183</v>
      </c>
      <c r="Q5520" s="88">
        <f t="shared" si="1221"/>
        <v>2.0138958883908487E-4</v>
      </c>
      <c r="R5520" s="88">
        <f t="shared" si="1222"/>
        <v>1.982222097422839E+38</v>
      </c>
      <c r="S5520" s="88">
        <f t="shared" si="1223"/>
        <v>2.0370373548455122E+39</v>
      </c>
      <c r="T5520" s="1">
        <f t="shared" si="1224"/>
        <v>2.235259564587796E+39</v>
      </c>
      <c r="U5520" s="88">
        <f t="shared" si="1218"/>
        <v>2.235259564587796E+39</v>
      </c>
      <c r="V5520" s="1">
        <f t="shared" si="1227"/>
        <v>1.4046913145581623E+48</v>
      </c>
      <c r="W5520" s="84"/>
    </row>
    <row r="5521" spans="6:23" x14ac:dyDescent="0.2">
      <c r="F5521" s="44">
        <f t="shared" si="1214"/>
        <v>993.40000000008865</v>
      </c>
      <c r="G5521" s="1">
        <f t="shared" si="1215"/>
        <v>2.4020307610483584E+17</v>
      </c>
      <c r="H5521" s="15">
        <f t="shared" si="1219"/>
        <v>12.480791789242391</v>
      </c>
      <c r="I5521" s="1">
        <f t="shared" si="1220"/>
        <v>9.8364270421523815E+41</v>
      </c>
      <c r="J5521" s="1">
        <f t="shared" si="1216"/>
        <v>1.0115608959120118E+43</v>
      </c>
      <c r="K5521" s="1">
        <f t="shared" si="1217"/>
        <v>1.1099251663335356E+43</v>
      </c>
      <c r="L5521" s="69">
        <f t="shared" si="1225"/>
        <v>-3.1471439698794748E-2</v>
      </c>
      <c r="M5521" s="69">
        <f t="shared" si="1226"/>
        <v>-0.96852856030120527</v>
      </c>
      <c r="Q5521" s="88">
        <f t="shared" si="1221"/>
        <v>2.0134903923896275E-4</v>
      </c>
      <c r="R5521" s="88">
        <f t="shared" si="1222"/>
        <v>1.980555134481534E+38</v>
      </c>
      <c r="S5521" s="88">
        <f t="shared" si="1223"/>
        <v>2.0367681452358797E+39</v>
      </c>
      <c r="T5521" s="1">
        <f t="shared" si="1224"/>
        <v>2.2348236586840332E+39</v>
      </c>
      <c r="U5521" s="88">
        <f t="shared" si="1218"/>
        <v>2.2348236586840332E+39</v>
      </c>
      <c r="V5521" s="1">
        <f t="shared" si="1227"/>
        <v>1.4041346310940302E+48</v>
      </c>
      <c r="W5521" s="84"/>
    </row>
    <row r="5522" spans="6:23" x14ac:dyDescent="0.2">
      <c r="F5522" s="44">
        <f t="shared" si="1214"/>
        <v>993.6000000000887</v>
      </c>
      <c r="G5522" s="1">
        <f t="shared" si="1215"/>
        <v>2.402514358946697E+17</v>
      </c>
      <c r="H5522" s="15">
        <f t="shared" si="1219"/>
        <v>12.478279552569838</v>
      </c>
      <c r="I5522" s="1">
        <f t="shared" si="1220"/>
        <v>9.8301344378905781E+41</v>
      </c>
      <c r="J5522" s="1">
        <f t="shared" si="1216"/>
        <v>1.0116308868844842E+43</v>
      </c>
      <c r="K5522" s="1">
        <f t="shared" si="1217"/>
        <v>1.10993223126339E+43</v>
      </c>
      <c r="L5522" s="69">
        <f t="shared" si="1225"/>
        <v>-3.1619183260617835E-2</v>
      </c>
      <c r="M5522" s="69">
        <f t="shared" si="1226"/>
        <v>-0.96838081673938214</v>
      </c>
      <c r="Q5522" s="88">
        <f t="shared" si="1221"/>
        <v>2.0130850596355998E-4</v>
      </c>
      <c r="R5522" s="88">
        <f t="shared" si="1222"/>
        <v>1.978889677112692E+38</v>
      </c>
      <c r="S5522" s="88">
        <f t="shared" si="1223"/>
        <v>2.0364990242530665E+39</v>
      </c>
      <c r="T5522" s="1">
        <f t="shared" si="1224"/>
        <v>2.2343879919643358E+39</v>
      </c>
      <c r="U5522" s="88">
        <f t="shared" si="1218"/>
        <v>2.2343879919643358E+39</v>
      </c>
      <c r="V5522" s="1">
        <f t="shared" si="1227"/>
        <v>1.4035783219861287E+48</v>
      </c>
      <c r="W5522" s="84"/>
    </row>
    <row r="5523" spans="6:23" x14ac:dyDescent="0.2">
      <c r="F5523" s="44">
        <f t="shared" si="1214"/>
        <v>993.80000000008874</v>
      </c>
      <c r="G5523" s="1">
        <f t="shared" si="1215"/>
        <v>2.4029979568450358E+17</v>
      </c>
      <c r="H5523" s="15">
        <f t="shared" si="1219"/>
        <v>12.47576832706117</v>
      </c>
      <c r="I5523" s="1">
        <f t="shared" si="1220"/>
        <v>9.8238459758469703E+41</v>
      </c>
      <c r="J5523" s="1">
        <f t="shared" si="1216"/>
        <v>1.011700868050055E+43</v>
      </c>
      <c r="K5523" s="1">
        <f t="shared" si="1217"/>
        <v>1.1099393278085247E+43</v>
      </c>
      <c r="L5523" s="69">
        <f t="shared" si="1225"/>
        <v>-3.1766868888189248E-2</v>
      </c>
      <c r="M5523" s="69">
        <f t="shared" si="1226"/>
        <v>-0.96823313111181075</v>
      </c>
      <c r="Q5523" s="88">
        <f t="shared" si="1221"/>
        <v>2.0126798900577114E-4</v>
      </c>
      <c r="R5523" s="88">
        <f t="shared" si="1222"/>
        <v>1.9772257238611573E+38</v>
      </c>
      <c r="S5523" s="88">
        <f t="shared" si="1223"/>
        <v>2.0362299918782758E+39</v>
      </c>
      <c r="T5523" s="1">
        <f t="shared" si="1224"/>
        <v>2.2339525642643915E+39</v>
      </c>
      <c r="U5523" s="88">
        <f t="shared" si="1218"/>
        <v>2.2339525642643918E+39</v>
      </c>
      <c r="V5523" s="1">
        <f t="shared" si="1227"/>
        <v>1.4030223869052475E+48</v>
      </c>
      <c r="W5523" s="84"/>
    </row>
    <row r="5524" spans="6:23" x14ac:dyDescent="0.2">
      <c r="F5524" s="44">
        <f t="shared" si="1214"/>
        <v>994.00000000008879</v>
      </c>
      <c r="G5524" s="1">
        <f t="shared" si="1215"/>
        <v>2.4034815547433747E+17</v>
      </c>
      <c r="H5524" s="15">
        <f t="shared" si="1219"/>
        <v>12.473258112106025</v>
      </c>
      <c r="I5524" s="1">
        <f t="shared" si="1220"/>
        <v>9.817561653176012E+41</v>
      </c>
      <c r="J5524" s="1">
        <f t="shared" si="1216"/>
        <v>1.0117708394121406E+43</v>
      </c>
      <c r="K5524" s="1">
        <f t="shared" si="1217"/>
        <v>1.1099464559439007E+43</v>
      </c>
      <c r="L5524" s="69">
        <f t="shared" si="1225"/>
        <v>-3.1914496583873436E-2</v>
      </c>
      <c r="M5524" s="69">
        <f t="shared" si="1226"/>
        <v>-0.96808550341612654</v>
      </c>
      <c r="Q5524" s="88">
        <f t="shared" si="1221"/>
        <v>2.0122748835404991E-4</v>
      </c>
      <c r="R5524" s="88">
        <f t="shared" si="1222"/>
        <v>1.9755632732296428E+38</v>
      </c>
      <c r="S5524" s="88">
        <f t="shared" si="1223"/>
        <v>2.0359610480477381E+39</v>
      </c>
      <c r="T5524" s="1">
        <f t="shared" si="1224"/>
        <v>2.2335173753707024E+39</v>
      </c>
      <c r="U5524" s="88">
        <f t="shared" si="1218"/>
        <v>2.2335173753707024E+39</v>
      </c>
      <c r="V5524" s="1">
        <f t="shared" si="1227"/>
        <v>1.4024668254915563E+48</v>
      </c>
      <c r="W5524" s="84"/>
    </row>
    <row r="5525" spans="6:23" x14ac:dyDescent="0.2">
      <c r="F5525" s="44">
        <f t="shared" si="1214"/>
        <v>994.20000000008883</v>
      </c>
      <c r="G5525" s="1">
        <f t="shared" si="1215"/>
        <v>2.4039651526417133E+17</v>
      </c>
      <c r="H5525" s="15">
        <f t="shared" si="1219"/>
        <v>12.470748907094539</v>
      </c>
      <c r="I5525" s="1">
        <f t="shared" si="1220"/>
        <v>9.811281467034237E+41</v>
      </c>
      <c r="J5525" s="1">
        <f t="shared" si="1216"/>
        <v>1.011840800974156E+43</v>
      </c>
      <c r="K5525" s="1">
        <f t="shared" si="1217"/>
        <v>1.1099536156444984E+43</v>
      </c>
      <c r="L5525" s="69">
        <f t="shared" si="1225"/>
        <v>-3.2062066357872329E-2</v>
      </c>
      <c r="M5525" s="69">
        <f t="shared" si="1226"/>
        <v>-0.96793793364212766</v>
      </c>
      <c r="Q5525" s="88">
        <f t="shared" si="1221"/>
        <v>2.0118700399862632E-4</v>
      </c>
      <c r="R5525" s="88">
        <f t="shared" si="1222"/>
        <v>1.9739023237398654E+38</v>
      </c>
      <c r="S5525" s="88">
        <f t="shared" si="1223"/>
        <v>2.0356921927156078E+39</v>
      </c>
      <c r="T5525" s="1">
        <f t="shared" si="1224"/>
        <v>2.2330824250895944E+39</v>
      </c>
      <c r="U5525" s="88">
        <f t="shared" si="1218"/>
        <v>2.2330824250895944E+39</v>
      </c>
      <c r="V5525" s="1">
        <f t="shared" si="1227"/>
        <v>1.4019116373979595E+48</v>
      </c>
      <c r="W5525" s="84"/>
    </row>
    <row r="5526" spans="6:23" x14ac:dyDescent="0.2">
      <c r="F5526" s="44">
        <f t="shared" si="1214"/>
        <v>994.40000000008888</v>
      </c>
      <c r="G5526" s="1">
        <f t="shared" si="1215"/>
        <v>2.4044487505400522E+17</v>
      </c>
      <c r="H5526" s="15">
        <f t="shared" si="1219"/>
        <v>12.468240711417327</v>
      </c>
      <c r="I5526" s="1">
        <f t="shared" si="1220"/>
        <v>9.805005414580265E+41</v>
      </c>
      <c r="J5526" s="1">
        <f t="shared" si="1216"/>
        <v>1.0119107527395149E+43</v>
      </c>
      <c r="K5526" s="1">
        <f t="shared" si="1217"/>
        <v>1.1099608068853176E+43</v>
      </c>
      <c r="L5526" s="69">
        <f t="shared" si="1225"/>
        <v>-3.2209578215931643E-2</v>
      </c>
      <c r="M5526" s="69">
        <f t="shared" si="1226"/>
        <v>-0.96779042178406838</v>
      </c>
      <c r="Q5526" s="88">
        <f t="shared" si="1221"/>
        <v>2.0114653592884224E-4</v>
      </c>
      <c r="R5526" s="88">
        <f t="shared" si="1222"/>
        <v>1.9722428739063619E+38</v>
      </c>
      <c r="S5526" s="88">
        <f t="shared" si="1223"/>
        <v>2.0354234258270061E+39</v>
      </c>
      <c r="T5526" s="1">
        <f t="shared" si="1224"/>
        <v>2.2326477132176422E+39</v>
      </c>
      <c r="U5526" s="88">
        <f t="shared" si="1218"/>
        <v>2.2326477132176425E+39</v>
      </c>
      <c r="V5526" s="1">
        <f t="shared" si="1227"/>
        <v>1.4013568222715215E+48</v>
      </c>
      <c r="W5526" s="84"/>
    </row>
    <row r="5527" spans="6:23" x14ac:dyDescent="0.2">
      <c r="F5527" s="44">
        <f t="shared" si="1214"/>
        <v>994.60000000008893</v>
      </c>
      <c r="G5527" s="1">
        <f t="shared" si="1215"/>
        <v>2.404932348438391E+17</v>
      </c>
      <c r="H5527" s="15">
        <f t="shared" si="1219"/>
        <v>12.465733524465502</v>
      </c>
      <c r="I5527" s="1">
        <f t="shared" si="1220"/>
        <v>9.7987334929747922E+41</v>
      </c>
      <c r="J5527" s="1">
        <f t="shared" si="1216"/>
        <v>1.0119806947116278E+43</v>
      </c>
      <c r="K5527" s="1">
        <f t="shared" si="1217"/>
        <v>1.1099680296413757E+43</v>
      </c>
      <c r="L5527" s="69">
        <f t="shared" si="1225"/>
        <v>-3.2357032159548306E-2</v>
      </c>
      <c r="M5527" s="69">
        <f t="shared" si="1226"/>
        <v>-0.96764296784045167</v>
      </c>
      <c r="Q5527" s="88">
        <f t="shared" si="1221"/>
        <v>2.0110608413670406E-4</v>
      </c>
      <c r="R5527" s="88">
        <f t="shared" si="1222"/>
        <v>1.9705849222713287E+38</v>
      </c>
      <c r="S5527" s="88">
        <f t="shared" si="1223"/>
        <v>2.0351547473539686E+39</v>
      </c>
      <c r="T5527" s="1">
        <f t="shared" si="1224"/>
        <v>2.2322132395811014E+39</v>
      </c>
      <c r="U5527" s="88">
        <f t="shared" si="1218"/>
        <v>2.2322132395811014E+39</v>
      </c>
      <c r="V5527" s="1">
        <f t="shared" si="1227"/>
        <v>1.4008023797782142E+48</v>
      </c>
      <c r="W5527" s="84"/>
    </row>
    <row r="5528" spans="6:23" x14ac:dyDescent="0.2">
      <c r="F5528" s="44">
        <f t="shared" si="1214"/>
        <v>994.80000000008897</v>
      </c>
      <c r="G5528" s="1">
        <f t="shared" si="1215"/>
        <v>2.4054159463367296E+17</v>
      </c>
      <c r="H5528" s="15">
        <f t="shared" si="1219"/>
        <v>12.463227345630669</v>
      </c>
      <c r="I5528" s="1">
        <f t="shared" si="1220"/>
        <v>9.7924656993805994E+41</v>
      </c>
      <c r="J5528" s="1">
        <f t="shared" si="1216"/>
        <v>1.0120506268939045E+43</v>
      </c>
      <c r="K5528" s="1">
        <f t="shared" si="1217"/>
        <v>1.1099752838877105E+43</v>
      </c>
      <c r="L5528" s="69">
        <f t="shared" si="1225"/>
        <v>-3.25044282034943E-2</v>
      </c>
      <c r="M5528" s="69">
        <f t="shared" si="1226"/>
        <v>-0.96749557179650569</v>
      </c>
      <c r="Q5528" s="88">
        <f t="shared" si="1221"/>
        <v>2.0106564861155363E-4</v>
      </c>
      <c r="R5528" s="88">
        <f t="shared" si="1222"/>
        <v>1.9689284673523513E+38</v>
      </c>
      <c r="S5528" s="88">
        <f t="shared" si="1223"/>
        <v>2.0348861572415235E+39</v>
      </c>
      <c r="T5528" s="1">
        <f t="shared" si="1224"/>
        <v>2.2317790039767587E+39</v>
      </c>
      <c r="U5528" s="88">
        <f t="shared" si="1218"/>
        <v>2.231779003976759E+39</v>
      </c>
      <c r="V5528" s="1">
        <f t="shared" si="1227"/>
        <v>1.4002483095657912E+48</v>
      </c>
      <c r="W5528" s="84"/>
    </row>
    <row r="5529" spans="6:23" x14ac:dyDescent="0.2">
      <c r="F5529" s="44">
        <f t="shared" si="1214"/>
        <v>995.00000000008902</v>
      </c>
      <c r="G5529" s="1">
        <f t="shared" si="1215"/>
        <v>2.4058995442350685E+17</v>
      </c>
      <c r="H5529" s="15">
        <f t="shared" si="1219"/>
        <v>12.460722174304912</v>
      </c>
      <c r="I5529" s="1">
        <f t="shared" si="1220"/>
        <v>9.7862020309625424E+41</v>
      </c>
      <c r="J5529" s="1">
        <f t="shared" si="1216"/>
        <v>1.0121205492897521E+43</v>
      </c>
      <c r="K5529" s="1">
        <f t="shared" si="1217"/>
        <v>1.1099825695993776E+43</v>
      </c>
      <c r="L5529" s="69">
        <f t="shared" si="1225"/>
        <v>-3.265176634705666E-2</v>
      </c>
      <c r="M5529" s="69">
        <f t="shared" si="1226"/>
        <v>-0.96734823365294331</v>
      </c>
      <c r="Q5529" s="88">
        <f t="shared" si="1221"/>
        <v>2.0102522934362099E-4</v>
      </c>
      <c r="R5529" s="88">
        <f t="shared" si="1222"/>
        <v>1.9672735076772548E+38</v>
      </c>
      <c r="S5529" s="88">
        <f t="shared" si="1223"/>
        <v>2.0346176554436407E+39</v>
      </c>
      <c r="T5529" s="1">
        <f t="shared" si="1224"/>
        <v>2.2313450062113662E+39</v>
      </c>
      <c r="U5529" s="88">
        <f t="shared" si="1218"/>
        <v>2.2313450062113662E+39</v>
      </c>
      <c r="V5529" s="1">
        <f t="shared" si="1227"/>
        <v>1.3996946112885394E+48</v>
      </c>
      <c r="W5529" s="84"/>
    </row>
    <row r="5530" spans="6:23" x14ac:dyDescent="0.2">
      <c r="F5530" s="44">
        <f t="shared" si="1214"/>
        <v>995.20000000008906</v>
      </c>
      <c r="G5530" s="1">
        <f t="shared" si="1215"/>
        <v>2.4063831421334074E+17</v>
      </c>
      <c r="H5530" s="15">
        <f t="shared" si="1219"/>
        <v>12.458218009880815</v>
      </c>
      <c r="I5530" s="1">
        <f t="shared" si="1220"/>
        <v>9.7799424848875583E+41</v>
      </c>
      <c r="J5530" s="1">
        <f t="shared" si="1216"/>
        <v>1.0121904619025763E+43</v>
      </c>
      <c r="K5530" s="1">
        <f t="shared" si="1217"/>
        <v>1.1099898867514519E+43</v>
      </c>
      <c r="L5530" s="69">
        <f t="shared" si="1225"/>
        <v>-3.2799046599701474E-2</v>
      </c>
      <c r="M5530" s="69">
        <f t="shared" si="1226"/>
        <v>-0.96720095340029855</v>
      </c>
      <c r="Q5530" s="88">
        <f t="shared" si="1221"/>
        <v>2.0098482632224801E-4</v>
      </c>
      <c r="R5530" s="88">
        <f t="shared" si="1222"/>
        <v>1.9656200417667005E+38</v>
      </c>
      <c r="S5530" s="88">
        <f t="shared" si="1223"/>
        <v>2.0343492419052531E+39</v>
      </c>
      <c r="T5530" s="1">
        <f t="shared" si="1224"/>
        <v>2.2309112460819232E+39</v>
      </c>
      <c r="U5530" s="88">
        <f t="shared" si="1218"/>
        <v>2.2309112460819229E+39</v>
      </c>
      <c r="V5530" s="1">
        <f t="shared" si="1227"/>
        <v>1.3991412845949064E+48</v>
      </c>
      <c r="W5530" s="84"/>
    </row>
    <row r="5531" spans="6:23" x14ac:dyDescent="0.2">
      <c r="F5531" s="44">
        <f t="shared" si="1214"/>
        <v>995.40000000008911</v>
      </c>
      <c r="G5531" s="1">
        <f t="shared" si="1215"/>
        <v>2.4068667400317459E+17</v>
      </c>
      <c r="H5531" s="15">
        <f t="shared" si="1219"/>
        <v>12.455714851751445</v>
      </c>
      <c r="I5531" s="1">
        <f t="shared" si="1220"/>
        <v>9.7736870583246437E+41</v>
      </c>
      <c r="J5531" s="1">
        <f t="shared" si="1216"/>
        <v>1.0122603647357809E+43</v>
      </c>
      <c r="K5531" s="1">
        <f t="shared" si="1217"/>
        <v>1.1099972353190274E+43</v>
      </c>
      <c r="L5531" s="69">
        <f t="shared" si="1225"/>
        <v>-3.2946268969710479E-2</v>
      </c>
      <c r="M5531" s="69">
        <f t="shared" si="1226"/>
        <v>-0.96705373103028958</v>
      </c>
      <c r="Q5531" s="88">
        <f t="shared" si="1221"/>
        <v>2.009444395385529E-4</v>
      </c>
      <c r="R5531" s="88">
        <f t="shared" si="1222"/>
        <v>1.9639680681602532E+38</v>
      </c>
      <c r="S5531" s="88">
        <f t="shared" si="1223"/>
        <v>2.0340809165892264E+39</v>
      </c>
      <c r="T5531" s="1">
        <f t="shared" si="1224"/>
        <v>2.2304777234052517E+39</v>
      </c>
      <c r="U5531" s="88">
        <f t="shared" si="1218"/>
        <v>2.2304777234052517E+39</v>
      </c>
      <c r="V5531" s="1">
        <f t="shared" si="1227"/>
        <v>1.3985883291460537E+48</v>
      </c>
      <c r="W5531" s="84"/>
    </row>
    <row r="5532" spans="6:23" x14ac:dyDescent="0.2">
      <c r="F5532" s="44">
        <f t="shared" si="1214"/>
        <v>995.60000000008915</v>
      </c>
      <c r="G5532" s="1">
        <f t="shared" si="1215"/>
        <v>2.4073503379300848E+17</v>
      </c>
      <c r="H5532" s="15">
        <f t="shared" si="1219"/>
        <v>12.453212699310352</v>
      </c>
      <c r="I5532" s="1">
        <f t="shared" si="1220"/>
        <v>9.7674357484448891E+41</v>
      </c>
      <c r="J5532" s="1">
        <f t="shared" si="1216"/>
        <v>1.0123302577927674E+43</v>
      </c>
      <c r="K5532" s="1">
        <f t="shared" si="1217"/>
        <v>1.1100046152772164E+43</v>
      </c>
      <c r="L5532" s="69">
        <f t="shared" si="1225"/>
        <v>-3.3093433459865464E-2</v>
      </c>
      <c r="M5532" s="69">
        <f t="shared" si="1226"/>
        <v>-0.96690656654013452</v>
      </c>
      <c r="Q5532" s="88">
        <f t="shared" si="1221"/>
        <v>2.0090406898365387E-4</v>
      </c>
      <c r="R5532" s="88">
        <f t="shared" si="1222"/>
        <v>1.962317585398979E+38</v>
      </c>
      <c r="S5532" s="88">
        <f t="shared" si="1223"/>
        <v>2.0338126794583827E+39</v>
      </c>
      <c r="T5532" s="1">
        <f t="shared" si="1224"/>
        <v>2.2300444379982805E+39</v>
      </c>
      <c r="U5532" s="88">
        <f t="shared" si="1218"/>
        <v>2.2300444379982805E+39</v>
      </c>
      <c r="V5532" s="1">
        <f t="shared" si="1227"/>
        <v>1.3980357446034807E+48</v>
      </c>
      <c r="W5532" s="84"/>
    </row>
    <row r="5533" spans="6:23" x14ac:dyDescent="0.2">
      <c r="F5533" s="44">
        <f t="shared" si="1214"/>
        <v>995.8000000000892</v>
      </c>
      <c r="G5533" s="1">
        <f t="shared" si="1215"/>
        <v>2.4078339358284237E+17</v>
      </c>
      <c r="H5533" s="15">
        <f t="shared" si="1219"/>
        <v>12.450711551951583</v>
      </c>
      <c r="I5533" s="1">
        <f t="shared" si="1220"/>
        <v>9.7611885524214366E+41</v>
      </c>
      <c r="J5533" s="1">
        <f t="shared" si="1216"/>
        <v>1.0124001410769361E+43</v>
      </c>
      <c r="K5533" s="1">
        <f t="shared" si="1217"/>
        <v>1.1100120266011504E+43</v>
      </c>
      <c r="L5533" s="69">
        <f t="shared" si="1225"/>
        <v>-3.3240540080946061E-2</v>
      </c>
      <c r="M5533" s="69">
        <f t="shared" si="1226"/>
        <v>-0.96675945991905399</v>
      </c>
      <c r="Q5533" s="88">
        <f t="shared" si="1221"/>
        <v>2.0086371464511643E-4</v>
      </c>
      <c r="R5533" s="88">
        <f t="shared" si="1222"/>
        <v>1.9606685919907565E+38</v>
      </c>
      <c r="S5533" s="88">
        <f t="shared" si="1223"/>
        <v>2.0335445304395331E+39</v>
      </c>
      <c r="T5533" s="1">
        <f t="shared" si="1224"/>
        <v>2.2296113896386086E+39</v>
      </c>
      <c r="U5533" s="88">
        <f t="shared" si="1218"/>
        <v>2.2296113896386086E+39</v>
      </c>
      <c r="V5533" s="1">
        <f t="shared" si="1227"/>
        <v>1.397483530604307E+48</v>
      </c>
      <c r="W5533" s="84"/>
    </row>
    <row r="5534" spans="6:23" x14ac:dyDescent="0.2">
      <c r="F5534" s="44">
        <f t="shared" si="1214"/>
        <v>996.00000000008924</v>
      </c>
      <c r="G5534" s="1">
        <f t="shared" si="1215"/>
        <v>2.4083175337267622E+17</v>
      </c>
      <c r="H5534" s="15">
        <f t="shared" si="1219"/>
        <v>12.448211409069666</v>
      </c>
      <c r="I5534" s="1">
        <f t="shared" si="1220"/>
        <v>9.7549454674295145E+41</v>
      </c>
      <c r="J5534" s="1">
        <f t="shared" si="1216"/>
        <v>1.0124700145916845E+43</v>
      </c>
      <c r="K5534" s="1">
        <f t="shared" si="1217"/>
        <v>1.1100194692659797E+43</v>
      </c>
      <c r="L5534" s="69">
        <f t="shared" si="1225"/>
        <v>-3.3387588835856796E-2</v>
      </c>
      <c r="M5534" s="69">
        <f t="shared" si="1226"/>
        <v>-0.9666124111641432</v>
      </c>
      <c r="Q5534" s="88">
        <f t="shared" si="1221"/>
        <v>2.0082337651583515E-4</v>
      </c>
      <c r="R5534" s="88">
        <f t="shared" si="1222"/>
        <v>1.959021086497037E+38</v>
      </c>
      <c r="S5534" s="88">
        <f t="shared" si="1223"/>
        <v>2.0332764695133895E+39</v>
      </c>
      <c r="T5534" s="1">
        <f t="shared" si="1224"/>
        <v>2.2291785781630932E+39</v>
      </c>
      <c r="U5534" s="88">
        <f t="shared" si="1218"/>
        <v>2.2291785781630932E+39</v>
      </c>
      <c r="V5534" s="1">
        <f t="shared" si="1227"/>
        <v>1.3969316868230801E+48</v>
      </c>
      <c r="W5534" s="84"/>
    </row>
    <row r="5535" spans="6:23" x14ac:dyDescent="0.2">
      <c r="F5535" s="44">
        <f t="shared" si="1214"/>
        <v>996.20000000008929</v>
      </c>
      <c r="G5535" s="1">
        <f t="shared" si="1215"/>
        <v>2.4088011316251011E+17</v>
      </c>
      <c r="H5535" s="15">
        <f t="shared" si="1219"/>
        <v>12.445712270059612</v>
      </c>
      <c r="I5535" s="1">
        <f t="shared" si="1220"/>
        <v>9.7487064906464029E+41</v>
      </c>
      <c r="J5535" s="1">
        <f t="shared" si="1216"/>
        <v>1.0125398783404088E+43</v>
      </c>
      <c r="K5535" s="1">
        <f t="shared" si="1217"/>
        <v>1.1100269432468729E+43</v>
      </c>
      <c r="L5535" s="69">
        <f t="shared" si="1225"/>
        <v>-3.3534579730914622E-2</v>
      </c>
      <c r="M5535" s="69">
        <f t="shared" si="1226"/>
        <v>-0.96646542026908533</v>
      </c>
      <c r="Q5535" s="88">
        <f t="shared" si="1221"/>
        <v>2.0078305458515189E-4</v>
      </c>
      <c r="R5535" s="88">
        <f t="shared" si="1222"/>
        <v>1.9573750674460814E+38</v>
      </c>
      <c r="S5535" s="88">
        <f t="shared" si="1223"/>
        <v>2.0330084966246535E+39</v>
      </c>
      <c r="T5535" s="1">
        <f t="shared" si="1224"/>
        <v>2.2287460033692615E+39</v>
      </c>
      <c r="U5535" s="88">
        <f t="shared" si="1218"/>
        <v>2.2287460033692618E+39</v>
      </c>
      <c r="V5535" s="1">
        <f t="shared" si="1227"/>
        <v>1.3963802129099654E+48</v>
      </c>
      <c r="W5535" s="84"/>
    </row>
    <row r="5536" spans="6:23" x14ac:dyDescent="0.2">
      <c r="F5536" s="44">
        <f t="shared" si="1214"/>
        <v>996.40000000008934</v>
      </c>
      <c r="G5536" s="1">
        <f t="shared" si="1215"/>
        <v>2.40928472952344E+17</v>
      </c>
      <c r="H5536" s="15">
        <f t="shared" si="1219"/>
        <v>12.443214134316925</v>
      </c>
      <c r="I5536" s="1">
        <f t="shared" si="1220"/>
        <v>9.7424716192514569E+41</v>
      </c>
      <c r="J5536" s="1">
        <f t="shared" si="1216"/>
        <v>1.0126097323265035E+43</v>
      </c>
      <c r="K5536" s="1">
        <f t="shared" si="1217"/>
        <v>1.1100344485190181E+43</v>
      </c>
      <c r="L5536" s="69">
        <f t="shared" si="1225"/>
        <v>-3.3681512777033767E-2</v>
      </c>
      <c r="M5536" s="69">
        <f t="shared" si="1226"/>
        <v>-0.9663184872229662</v>
      </c>
      <c r="Q5536" s="88">
        <f t="shared" si="1221"/>
        <v>2.007427488424085E-4</v>
      </c>
      <c r="R5536" s="88">
        <f t="shared" si="1222"/>
        <v>1.9557305333676881E+38</v>
      </c>
      <c r="S5536" s="88">
        <f t="shared" si="1223"/>
        <v>2.032740611717978E+39</v>
      </c>
      <c r="T5536" s="1">
        <f t="shared" si="1224"/>
        <v>2.2283136650547467E+39</v>
      </c>
      <c r="U5536" s="88">
        <f t="shared" si="1218"/>
        <v>2.2283136650547467E+39</v>
      </c>
      <c r="V5536" s="1">
        <f t="shared" si="1227"/>
        <v>1.3958291085154766E+48</v>
      </c>
      <c r="W5536" s="84"/>
    </row>
    <row r="5537" spans="6:23" x14ac:dyDescent="0.2">
      <c r="F5537" s="44">
        <f t="shared" si="1214"/>
        <v>996.60000000008938</v>
      </c>
      <c r="G5537" s="1">
        <f t="shared" si="1215"/>
        <v>2.4097683274217786E+17</v>
      </c>
      <c r="H5537" s="15">
        <f t="shared" si="1219"/>
        <v>12.440717001237592</v>
      </c>
      <c r="I5537" s="1">
        <f t="shared" si="1220"/>
        <v>9.7362408504260975E+41</v>
      </c>
      <c r="J5537" s="1">
        <f t="shared" si="1216"/>
        <v>1.0126795765533608E+43</v>
      </c>
      <c r="K5537" s="1">
        <f t="shared" si="1217"/>
        <v>1.1100419850576218E+43</v>
      </c>
      <c r="L5537" s="69">
        <f t="shared" si="1225"/>
        <v>-3.3828387977375973E-2</v>
      </c>
      <c r="M5537" s="69">
        <f t="shared" si="1226"/>
        <v>-0.96617161202262403</v>
      </c>
      <c r="Q5537" s="88">
        <f t="shared" si="1221"/>
        <v>2.0070245927872321E-4</v>
      </c>
      <c r="R5537" s="88">
        <f t="shared" si="1222"/>
        <v>1.9540874828104854E+38</v>
      </c>
      <c r="S5537" s="88">
        <f t="shared" si="1223"/>
        <v>2.0324728147559557E+39</v>
      </c>
      <c r="T5537" s="1">
        <f t="shared" si="1224"/>
        <v>2.2278815630370044E+39</v>
      </c>
      <c r="U5537" s="88">
        <f t="shared" si="1218"/>
        <v>2.2278815630370041E+39</v>
      </c>
      <c r="V5537" s="1">
        <f t="shared" si="1227"/>
        <v>1.3952783733028225E+48</v>
      </c>
      <c r="W5537" s="84"/>
    </row>
    <row r="5538" spans="6:23" x14ac:dyDescent="0.2">
      <c r="F5538" s="44">
        <f t="shared" si="1214"/>
        <v>996.80000000008943</v>
      </c>
      <c r="G5538" s="1">
        <f t="shared" si="1215"/>
        <v>2.4102519253201174E+17</v>
      </c>
      <c r="H5538" s="15">
        <f t="shared" si="1219"/>
        <v>12.438220870218082</v>
      </c>
      <c r="I5538" s="1">
        <f t="shared" si="1220"/>
        <v>9.7300141813538083E+41</v>
      </c>
      <c r="J5538" s="1">
        <f t="shared" si="1216"/>
        <v>1.0127494110243711E+43</v>
      </c>
      <c r="K5538" s="1">
        <f t="shared" si="1217"/>
        <v>1.1100495528379091E+43</v>
      </c>
      <c r="L5538" s="69">
        <f t="shared" si="1225"/>
        <v>-3.3975205339494295E-2</v>
      </c>
      <c r="M5538" s="69">
        <f t="shared" si="1226"/>
        <v>-0.96602479466050573</v>
      </c>
      <c r="Q5538" s="88">
        <f t="shared" si="1221"/>
        <v>2.0066218588432605E-4</v>
      </c>
      <c r="R5538" s="88">
        <f t="shared" si="1222"/>
        <v>1.9524459143159463E+38</v>
      </c>
      <c r="S5538" s="88">
        <f t="shared" si="1223"/>
        <v>2.0322051056921406E+39</v>
      </c>
      <c r="T5538" s="1">
        <f t="shared" si="1224"/>
        <v>2.2274496971237352E+39</v>
      </c>
      <c r="U5538" s="88">
        <f t="shared" si="1218"/>
        <v>2.2274496971237355E+39</v>
      </c>
      <c r="V5538" s="1">
        <f t="shared" si="1227"/>
        <v>1.3947280069293737E+48</v>
      </c>
      <c r="W5538" s="84"/>
    </row>
    <row r="5539" spans="6:23" x14ac:dyDescent="0.2">
      <c r="F5539" s="44">
        <f t="shared" si="1214"/>
        <v>997.00000000008947</v>
      </c>
      <c r="G5539" s="1">
        <f t="shared" si="1215"/>
        <v>2.4107355232184563E+17</v>
      </c>
      <c r="H5539" s="15">
        <f t="shared" si="1219"/>
        <v>12.43572574065535</v>
      </c>
      <c r="I5539" s="1">
        <f t="shared" si="1220"/>
        <v>9.7237916092201251E+41</v>
      </c>
      <c r="J5539" s="1">
        <f t="shared" si="1216"/>
        <v>1.0128192357429229E+43</v>
      </c>
      <c r="K5539" s="1">
        <f t="shared" si="1217"/>
        <v>1.1100571518351241E+43</v>
      </c>
      <c r="L5539" s="69">
        <f t="shared" si="1225"/>
        <v>-3.4121964868959249E-2</v>
      </c>
      <c r="M5539" s="69">
        <f t="shared" si="1226"/>
        <v>-0.96587803513104076</v>
      </c>
      <c r="Q5539" s="88">
        <f t="shared" si="1221"/>
        <v>2.0062192864944706E-4</v>
      </c>
      <c r="R5539" s="88">
        <f t="shared" si="1222"/>
        <v>1.9508058264270518E+38</v>
      </c>
      <c r="S5539" s="88">
        <f t="shared" si="1223"/>
        <v>2.0319374844800419E+39</v>
      </c>
      <c r="T5539" s="1">
        <f t="shared" si="1224"/>
        <v>2.2270180671227472E+39</v>
      </c>
      <c r="U5539" s="88">
        <f t="shared" si="1218"/>
        <v>2.2270180671227469E+39</v>
      </c>
      <c r="V5539" s="1">
        <f t="shared" si="1227"/>
        <v>1.3941780090528428E+48</v>
      </c>
      <c r="W5539" s="84"/>
    </row>
    <row r="5540" spans="6:23" x14ac:dyDescent="0.2">
      <c r="F5540" s="44">
        <f t="shared" si="1214"/>
        <v>997.20000000008952</v>
      </c>
      <c r="G5540" s="1">
        <f t="shared" si="1215"/>
        <v>2.4112191211167949E+17</v>
      </c>
      <c r="H5540" s="15">
        <f t="shared" si="1219"/>
        <v>12.433231611946836</v>
      </c>
      <c r="I5540" s="1">
        <f t="shared" si="1220"/>
        <v>9.7175731312126522E+41</v>
      </c>
      <c r="J5540" s="1">
        <f t="shared" si="1216"/>
        <v>1.0128890507124032E+43</v>
      </c>
      <c r="K5540" s="1">
        <f t="shared" si="1217"/>
        <v>1.1100647820245297E+43</v>
      </c>
      <c r="L5540" s="69">
        <f t="shared" si="1225"/>
        <v>-3.4268666575717796E-2</v>
      </c>
      <c r="M5540" s="69">
        <f t="shared" si="1226"/>
        <v>-0.96573133342428219</v>
      </c>
      <c r="Q5540" s="88">
        <f t="shared" si="1221"/>
        <v>2.0058168756431627E-4</v>
      </c>
      <c r="R5540" s="88">
        <f t="shared" si="1222"/>
        <v>1.9491672176882907E+38</v>
      </c>
      <c r="S5540" s="88">
        <f t="shared" si="1223"/>
        <v>2.0316699510731216E+39</v>
      </c>
      <c r="T5540" s="1">
        <f t="shared" si="1224"/>
        <v>2.2265866728419506E+39</v>
      </c>
      <c r="U5540" s="88">
        <f t="shared" si="1218"/>
        <v>2.2265866728419506E+39</v>
      </c>
      <c r="V5540" s="1">
        <f t="shared" si="1227"/>
        <v>1.3936283793312816E+48</v>
      </c>
      <c r="W5540" s="84"/>
    </row>
    <row r="5541" spans="6:23" x14ac:dyDescent="0.2">
      <c r="F5541" s="44">
        <f t="shared" si="1214"/>
        <v>997.40000000008956</v>
      </c>
      <c r="G5541" s="1">
        <f t="shared" si="1215"/>
        <v>2.4117027190151338E+17</v>
      </c>
      <c r="H5541" s="15">
        <f t="shared" si="1219"/>
        <v>12.430738483490458</v>
      </c>
      <c r="I5541" s="1">
        <f t="shared" si="1220"/>
        <v>9.7113587445210445E+41</v>
      </c>
      <c r="J5541" s="1">
        <f t="shared" si="1216"/>
        <v>1.0129588559361961E+43</v>
      </c>
      <c r="K5541" s="1">
        <f t="shared" si="1217"/>
        <v>1.1100724433814065E+43</v>
      </c>
      <c r="L5541" s="69">
        <f t="shared" si="1225"/>
        <v>-3.4415310460903979E-2</v>
      </c>
      <c r="M5541" s="69">
        <f t="shared" si="1226"/>
        <v>-0.96558468953909604</v>
      </c>
      <c r="Q5541" s="88">
        <f t="shared" si="1221"/>
        <v>2.005414626200519E-4</v>
      </c>
      <c r="R5541" s="88">
        <f t="shared" si="1222"/>
        <v>1.9475300866542812E+38</v>
      </c>
      <c r="S5541" s="88">
        <f t="shared" si="1223"/>
        <v>2.0314025054337921E+39</v>
      </c>
      <c r="T5541" s="1">
        <f t="shared" si="1224"/>
        <v>2.2261555140992203E+39</v>
      </c>
      <c r="U5541" s="88">
        <f t="shared" si="1218"/>
        <v>2.2261555140992203E+39</v>
      </c>
      <c r="V5541" s="1">
        <f t="shared" si="1227"/>
        <v>1.3930791174292508E+48</v>
      </c>
      <c r="W5541" s="84"/>
    </row>
    <row r="5542" spans="6:23" x14ac:dyDescent="0.2">
      <c r="F5542" s="44">
        <f t="shared" si="1214"/>
        <v>997.60000000008961</v>
      </c>
      <c r="G5542" s="1">
        <f t="shared" si="1215"/>
        <v>2.4121863169134726E+17</v>
      </c>
      <c r="H5542" s="15">
        <f t="shared" si="1219"/>
        <v>12.428246354684626</v>
      </c>
      <c r="I5542" s="1">
        <f t="shared" si="1220"/>
        <v>9.7051484463370226E+41</v>
      </c>
      <c r="J5542" s="1">
        <f t="shared" si="1216"/>
        <v>1.0130286514176857E+43</v>
      </c>
      <c r="K5542" s="1">
        <f t="shared" si="1217"/>
        <v>1.1100801358810559E+43</v>
      </c>
      <c r="L5542" s="69">
        <f t="shared" si="1225"/>
        <v>-3.4561896539150719E-2</v>
      </c>
      <c r="M5542" s="69">
        <f t="shared" si="1226"/>
        <v>-0.96543810346084924</v>
      </c>
      <c r="Q5542" s="88">
        <f t="shared" si="1221"/>
        <v>2.0050125380421946E-4</v>
      </c>
      <c r="R5542" s="88">
        <f t="shared" si="1222"/>
        <v>1.9458944318466456E+38</v>
      </c>
      <c r="S5542" s="88">
        <f t="shared" si="1223"/>
        <v>2.0311351474884358E+39</v>
      </c>
      <c r="T5542" s="1">
        <f t="shared" si="1224"/>
        <v>2.2257245906731004E+39</v>
      </c>
      <c r="U5542" s="88">
        <f t="shared" si="1218"/>
        <v>2.2257245906731001E+39</v>
      </c>
      <c r="V5542" s="1">
        <f t="shared" si="1227"/>
        <v>1.3925302229869736E+48</v>
      </c>
      <c r="W5542" s="84"/>
    </row>
    <row r="5543" spans="6:23" x14ac:dyDescent="0.2">
      <c r="F5543" s="44">
        <f t="shared" si="1214"/>
        <v>997.80000000008965</v>
      </c>
      <c r="G5543" s="1">
        <f t="shared" si="1215"/>
        <v>2.4126699148118112E+17</v>
      </c>
      <c r="H5543" s="15">
        <f t="shared" si="1219"/>
        <v>12.425755224928226</v>
      </c>
      <c r="I5543" s="1">
        <f t="shared" si="1220"/>
        <v>9.6989422338543529E+41</v>
      </c>
      <c r="J5543" s="1">
        <f t="shared" si="1216"/>
        <v>1.0130984371602521E+43</v>
      </c>
      <c r="K5543" s="1">
        <f t="shared" si="1217"/>
        <v>1.1100878594987956E+43</v>
      </c>
      <c r="L5543" s="69">
        <f t="shared" si="1225"/>
        <v>-3.4708424809461208E-2</v>
      </c>
      <c r="M5543" s="69">
        <f t="shared" si="1226"/>
        <v>-0.96529157519053876</v>
      </c>
      <c r="Q5543" s="88">
        <f t="shared" si="1221"/>
        <v>2.0046106111060169E-4</v>
      </c>
      <c r="R5543" s="88">
        <f t="shared" si="1222"/>
        <v>1.9442602518488731E+38</v>
      </c>
      <c r="S5543" s="88">
        <f t="shared" si="1223"/>
        <v>2.0308678772263637E+39</v>
      </c>
      <c r="T5543" s="1">
        <f t="shared" si="1224"/>
        <v>2.225293902411251E+39</v>
      </c>
      <c r="U5543" s="88">
        <f t="shared" si="1218"/>
        <v>2.225293902411251E+39</v>
      </c>
      <c r="V5543" s="1">
        <f t="shared" si="1227"/>
        <v>1.3919816956881956E+48</v>
      </c>
      <c r="W5543" s="84"/>
    </row>
    <row r="5544" spans="6:23" x14ac:dyDescent="0.2">
      <c r="F5544" s="44">
        <f t="shared" si="1214"/>
        <v>998.0000000000897</v>
      </c>
      <c r="G5544" s="1">
        <f t="shared" si="1215"/>
        <v>2.4131535127101501E+17</v>
      </c>
      <c r="H5544" s="15">
        <f t="shared" si="1219"/>
        <v>12.423265093620623</v>
      </c>
      <c r="I5544" s="1">
        <f t="shared" si="1220"/>
        <v>9.6927401042688583E+41</v>
      </c>
      <c r="J5544" s="1">
        <f t="shared" si="1216"/>
        <v>1.0131682131672751E+43</v>
      </c>
      <c r="K5544" s="1">
        <f t="shared" si="1217"/>
        <v>1.1100956142099637E+43</v>
      </c>
      <c r="L5544" s="69">
        <f t="shared" si="1225"/>
        <v>-3.4854895284264574E-2</v>
      </c>
      <c r="M5544" s="69">
        <f t="shared" si="1226"/>
        <v>-0.96514510471573545</v>
      </c>
      <c r="Q5544" s="88">
        <f t="shared" si="1221"/>
        <v>2.004208845267641E-4</v>
      </c>
      <c r="R5544" s="88">
        <f t="shared" si="1222"/>
        <v>1.9426275451856042E+38</v>
      </c>
      <c r="S5544" s="88">
        <f t="shared" si="1223"/>
        <v>2.0306006945738637E+39</v>
      </c>
      <c r="T5544" s="1">
        <f t="shared" si="1224"/>
        <v>2.2248634490924241E+39</v>
      </c>
      <c r="U5544" s="88">
        <f t="shared" si="1218"/>
        <v>2.2248634490924241E+39</v>
      </c>
      <c r="V5544" s="1">
        <f t="shared" si="1227"/>
        <v>1.3914335351738198E+48</v>
      </c>
      <c r="W5544" s="84"/>
    </row>
    <row r="5545" spans="6:23" x14ac:dyDescent="0.2">
      <c r="F5545" s="44">
        <f t="shared" si="1214"/>
        <v>998.20000000008974</v>
      </c>
      <c r="G5545" s="1">
        <f t="shared" si="1215"/>
        <v>2.413637110608489E+17</v>
      </c>
      <c r="H5545" s="15">
        <f t="shared" si="1219"/>
        <v>12.420775960161674</v>
      </c>
      <c r="I5545" s="1">
        <f t="shared" si="1220"/>
        <v>9.686542054778415E+41</v>
      </c>
      <c r="J5545" s="1">
        <f t="shared" si="1216"/>
        <v>1.0132379794421316E+43</v>
      </c>
      <c r="K5545" s="1">
        <f t="shared" si="1217"/>
        <v>1.1101033999899157E+43</v>
      </c>
      <c r="L5545" s="69">
        <f t="shared" si="1225"/>
        <v>-3.5001307966180069E-2</v>
      </c>
      <c r="M5545" s="69">
        <f t="shared" si="1226"/>
        <v>-0.96499869203381994</v>
      </c>
      <c r="Q5545" s="88">
        <f t="shared" si="1221"/>
        <v>2.0038072404471308E-4</v>
      </c>
      <c r="R5545" s="88">
        <f t="shared" si="1222"/>
        <v>1.9409963104260615E+38</v>
      </c>
      <c r="S5545" s="88">
        <f t="shared" si="1223"/>
        <v>2.0303335995021645E+39</v>
      </c>
      <c r="T5545" s="1">
        <f t="shared" si="1224"/>
        <v>2.2244332305447705E+39</v>
      </c>
      <c r="U5545" s="88">
        <f t="shared" si="1218"/>
        <v>2.2244332305447705E+39</v>
      </c>
      <c r="V5545" s="1">
        <f t="shared" si="1227"/>
        <v>1.3908857411159258E+48</v>
      </c>
      <c r="W5545" s="84"/>
    </row>
    <row r="5546" spans="6:23" x14ac:dyDescent="0.2">
      <c r="F5546" s="44">
        <f t="shared" si="1214"/>
        <v>998.40000000008979</v>
      </c>
      <c r="G5546" s="1">
        <f t="shared" si="1215"/>
        <v>2.4141207085068275E+17</v>
      </c>
      <c r="H5546" s="15">
        <f t="shared" si="1219"/>
        <v>12.418287823951704</v>
      </c>
      <c r="I5546" s="1">
        <f t="shared" si="1220"/>
        <v>9.6803480825829434E+41</v>
      </c>
      <c r="J5546" s="1">
        <f t="shared" si="1216"/>
        <v>1.0133077359881972E+43</v>
      </c>
      <c r="K5546" s="1">
        <f t="shared" si="1217"/>
        <v>1.1101112168140267E+43</v>
      </c>
      <c r="L5546" s="69">
        <f t="shared" si="1225"/>
        <v>-3.5147662865411267E-2</v>
      </c>
      <c r="M5546" s="69">
        <f t="shared" si="1226"/>
        <v>-0.96485233713458873</v>
      </c>
      <c r="Q5546" s="88">
        <f t="shared" si="1221"/>
        <v>2.0034057965467866E-4</v>
      </c>
      <c r="R5546" s="88">
        <f t="shared" si="1222"/>
        <v>1.9393665461237239E+38</v>
      </c>
      <c r="S5546" s="88">
        <f t="shared" si="1223"/>
        <v>2.0300665919644554E+39</v>
      </c>
      <c r="T5546" s="1">
        <f t="shared" si="1224"/>
        <v>2.2240032465768279E+39</v>
      </c>
      <c r="U5546" s="88">
        <f t="shared" si="1218"/>
        <v>2.2240032465768276E+39</v>
      </c>
      <c r="V5546" s="1">
        <f t="shared" si="1227"/>
        <v>1.3903383131745945E+48</v>
      </c>
      <c r="W5546" s="84"/>
    </row>
    <row r="5547" spans="6:23" x14ac:dyDescent="0.2">
      <c r="F5547" s="44">
        <f t="shared" si="1214"/>
        <v>998.60000000008984</v>
      </c>
      <c r="G5547" s="1">
        <f t="shared" si="1215"/>
        <v>2.4146043064051664E+17</v>
      </c>
      <c r="H5547" s="15">
        <f t="shared" si="1219"/>
        <v>12.415800684391529</v>
      </c>
      <c r="I5547" s="1">
        <f t="shared" si="1220"/>
        <v>9.6741581848844145E+41</v>
      </c>
      <c r="J5547" s="1">
        <f t="shared" si="1216"/>
        <v>1.0133774828088457E+43</v>
      </c>
      <c r="K5547" s="1">
        <f t="shared" si="1217"/>
        <v>1.1101190646576899E+43</v>
      </c>
      <c r="L5547" s="69">
        <f t="shared" si="1225"/>
        <v>-3.5293959986935373E-2</v>
      </c>
      <c r="M5547" s="69">
        <f t="shared" si="1226"/>
        <v>-0.96470604001306459</v>
      </c>
      <c r="Q5547" s="88">
        <f t="shared" si="1221"/>
        <v>2.0030045134600272E-4</v>
      </c>
      <c r="R5547" s="88">
        <f t="shared" si="1222"/>
        <v>1.9377382508249748E+38</v>
      </c>
      <c r="S5547" s="88">
        <f t="shared" si="1223"/>
        <v>2.0297996719048791E+39</v>
      </c>
      <c r="T5547" s="1">
        <f t="shared" si="1224"/>
        <v>2.2235734969873766E+39</v>
      </c>
      <c r="U5547" s="88">
        <f t="shared" si="1218"/>
        <v>2.2235734969873766E+39</v>
      </c>
      <c r="V5547" s="1">
        <f t="shared" si="1227"/>
        <v>1.3897912510040801E+48</v>
      </c>
      <c r="W5547" s="84"/>
    </row>
    <row r="5548" spans="6:23" x14ac:dyDescent="0.2">
      <c r="F5548" s="44">
        <f t="shared" si="1214"/>
        <v>998.80000000008988</v>
      </c>
      <c r="G5548" s="1">
        <f t="shared" si="1215"/>
        <v>2.4150879043035053E+17</v>
      </c>
      <c r="H5548" s="15">
        <f t="shared" si="1219"/>
        <v>12.413314540882439</v>
      </c>
      <c r="I5548" s="1">
        <f t="shared" si="1220"/>
        <v>9.6679723588868492E+41</v>
      </c>
      <c r="J5548" s="1">
        <f t="shared" si="1216"/>
        <v>1.0134472199074486E+43</v>
      </c>
      <c r="K5548" s="1">
        <f t="shared" si="1217"/>
        <v>1.1101269434963171E+43</v>
      </c>
      <c r="L5548" s="69">
        <f t="shared" si="1225"/>
        <v>-3.5440199337832254E-2</v>
      </c>
      <c r="M5548" s="69">
        <f t="shared" si="1226"/>
        <v>-0.96455980066216773</v>
      </c>
      <c r="Q5548" s="88">
        <f t="shared" si="1221"/>
        <v>2.0026033910891528E-4</v>
      </c>
      <c r="R5548" s="88">
        <f t="shared" si="1222"/>
        <v>1.9361114230862999E+38</v>
      </c>
      <c r="S5548" s="88">
        <f t="shared" si="1223"/>
        <v>2.0295328392765308E+39</v>
      </c>
      <c r="T5548" s="1">
        <f t="shared" si="1224"/>
        <v>2.2231439815851609E+39</v>
      </c>
      <c r="U5548" s="88">
        <f t="shared" si="1218"/>
        <v>2.2231439815851609E+39</v>
      </c>
      <c r="V5548" s="1">
        <f t="shared" si="1227"/>
        <v>1.3892445542651411E+48</v>
      </c>
      <c r="W5548" s="84"/>
    </row>
    <row r="5549" spans="6:23" x14ac:dyDescent="0.2">
      <c r="F5549" s="44">
        <f t="shared" si="1214"/>
        <v>999.00000000008993</v>
      </c>
      <c r="G5549" s="1">
        <f t="shared" si="1215"/>
        <v>2.4155715022018438E+17</v>
      </c>
      <c r="H5549" s="15">
        <f t="shared" si="1219"/>
        <v>12.410829392826209</v>
      </c>
      <c r="I5549" s="1">
        <f t="shared" si="1220"/>
        <v>9.6617906017963052E+41</v>
      </c>
      <c r="J5549" s="1">
        <f t="shared" si="1216"/>
        <v>1.013516947287376E+43</v>
      </c>
      <c r="K5549" s="1">
        <f t="shared" si="1217"/>
        <v>1.1101348533053391E+43</v>
      </c>
      <c r="L5549" s="69">
        <f t="shared" si="1225"/>
        <v>-3.5586380926469957E-2</v>
      </c>
      <c r="M5549" s="69">
        <f t="shared" si="1226"/>
        <v>-0.96441361907353007</v>
      </c>
      <c r="Q5549" s="88">
        <f t="shared" si="1221"/>
        <v>2.0022024293542273E-4</v>
      </c>
      <c r="R5549" s="88">
        <f t="shared" si="1222"/>
        <v>1.9344860614828405E+38</v>
      </c>
      <c r="S5549" s="88">
        <f t="shared" si="1223"/>
        <v>2.0292660940504647E+39</v>
      </c>
      <c r="T5549" s="1">
        <f t="shared" si="1224"/>
        <v>2.2227147001987487E+39</v>
      </c>
      <c r="U5549" s="88">
        <f t="shared" si="1218"/>
        <v>2.2227147001987487E+39</v>
      </c>
      <c r="V5549" s="1">
        <f t="shared" si="1227"/>
        <v>1.3886982226311921E+48</v>
      </c>
      <c r="W5549" s="84"/>
    </row>
    <row r="5550" spans="6:23" x14ac:dyDescent="0.2">
      <c r="F5550" s="44">
        <f t="shared" si="1214"/>
        <v>999.20000000008997</v>
      </c>
      <c r="G5550" s="1">
        <f t="shared" si="1215"/>
        <v>2.4160551001001827E+17</v>
      </c>
      <c r="H5550" s="15">
        <f t="shared" si="1219"/>
        <v>12.408345239625081</v>
      </c>
      <c r="I5550" s="1">
        <f t="shared" si="1220"/>
        <v>9.6556129108208856E+41</v>
      </c>
      <c r="J5550" s="1">
        <f t="shared" si="1216"/>
        <v>1.0135866649519957E+43</v>
      </c>
      <c r="K5550" s="1">
        <f t="shared" si="1217"/>
        <v>1.1101427940602045E+43</v>
      </c>
      <c r="L5550" s="69">
        <f t="shared" si="1225"/>
        <v>-3.5732504756664951E-2</v>
      </c>
      <c r="M5550" s="69">
        <f t="shared" si="1226"/>
        <v>-0.96426749524333499</v>
      </c>
      <c r="Q5550" s="88">
        <f t="shared" si="1221"/>
        <v>2.0018016281397877E-4</v>
      </c>
      <c r="R5550" s="88">
        <f t="shared" si="1222"/>
        <v>1.9328621645568803E+38</v>
      </c>
      <c r="S5550" s="88">
        <f t="shared" si="1223"/>
        <v>2.0289994361616824E+39</v>
      </c>
      <c r="T5550" s="1">
        <f t="shared" si="1224"/>
        <v>2.2222856526173706E+39</v>
      </c>
      <c r="U5550" s="88">
        <f t="shared" si="1218"/>
        <v>2.2222856526173703E+39</v>
      </c>
      <c r="V5550" s="1">
        <f t="shared" si="1227"/>
        <v>1.3881522557513373E+48</v>
      </c>
      <c r="W5550" s="84"/>
    </row>
    <row r="5551" spans="6:23" x14ac:dyDescent="0.2">
      <c r="F5551" s="44">
        <f t="shared" si="1214"/>
        <v>999.40000000009002</v>
      </c>
      <c r="G5551" s="1">
        <f t="shared" si="1215"/>
        <v>2.4165386979985216E+17</v>
      </c>
      <c r="H5551" s="15">
        <f t="shared" si="1219"/>
        <v>12.405862080681789</v>
      </c>
      <c r="I5551" s="1">
        <f t="shared" si="1220"/>
        <v>9.6494392831707394E+41</v>
      </c>
      <c r="J5551" s="1">
        <f t="shared" si="1216"/>
        <v>1.0136563729046738E+43</v>
      </c>
      <c r="K5551" s="1">
        <f t="shared" si="1217"/>
        <v>1.1101507657363813E+43</v>
      </c>
      <c r="L5551" s="69">
        <f t="shared" si="1225"/>
        <v>-3.5878570839166436E-2</v>
      </c>
      <c r="M5551" s="69">
        <f t="shared" si="1226"/>
        <v>-0.96412142916083354</v>
      </c>
      <c r="Q5551" s="88">
        <f t="shared" si="1221"/>
        <v>2.0014009873747796E-4</v>
      </c>
      <c r="R5551" s="88">
        <f t="shared" si="1222"/>
        <v>1.9312397308950902E+38</v>
      </c>
      <c r="S5551" s="88">
        <f t="shared" si="1223"/>
        <v>2.0287328655901519E+39</v>
      </c>
      <c r="T5551" s="1">
        <f t="shared" si="1224"/>
        <v>2.2218568386796609E+39</v>
      </c>
      <c r="U5551" s="88">
        <f t="shared" si="1218"/>
        <v>2.2218568386796612E+39</v>
      </c>
      <c r="V5551" s="1">
        <f t="shared" si="1227"/>
        <v>1.3876066533058165E+48</v>
      </c>
      <c r="W5551" s="84"/>
    </row>
    <row r="5552" spans="6:23" x14ac:dyDescent="0.2">
      <c r="F5552" s="44">
        <f>F5551+0.2</f>
        <v>999.60000000009006</v>
      </c>
      <c r="G5552" s="1">
        <f t="shared" si="1215"/>
        <v>2.4170222958968602E+17</v>
      </c>
      <c r="H5552" s="15">
        <f t="shared" si="1219"/>
        <v>12.40337991539954</v>
      </c>
      <c r="I5552" s="1">
        <f t="shared" si="1220"/>
        <v>9.643269716058055E+41</v>
      </c>
      <c r="J5552" s="1">
        <f t="shared" si="1216"/>
        <v>1.0137260711487749E+43</v>
      </c>
      <c r="K5552" s="1">
        <f t="shared" si="1217"/>
        <v>1.1101587683093555E+43</v>
      </c>
      <c r="L5552" s="69">
        <f t="shared" si="1225"/>
        <v>-3.6024579179121573E-2</v>
      </c>
      <c r="M5552" s="69">
        <f t="shared" si="1226"/>
        <v>-0.96397542082087839</v>
      </c>
      <c r="Q5552" s="88">
        <f t="shared" si="1221"/>
        <v>2.0010005069259762E-4</v>
      </c>
      <c r="R5552" s="88">
        <f t="shared" si="1222"/>
        <v>1.9296187590256081E+38</v>
      </c>
      <c r="S5552" s="88">
        <f t="shared" si="1223"/>
        <v>2.0284663822527769E+39</v>
      </c>
      <c r="T5552" s="1">
        <f t="shared" si="1224"/>
        <v>2.2214282581553377E+39</v>
      </c>
      <c r="U5552" s="88">
        <f t="shared" si="1218"/>
        <v>2.2214282581553377E+39</v>
      </c>
      <c r="V5552" s="1">
        <f t="shared" si="1227"/>
        <v>1.3870614149320925E+48</v>
      </c>
      <c r="W5552" s="84"/>
    </row>
    <row r="5553" spans="6:23" x14ac:dyDescent="0.2">
      <c r="F5553" s="44">
        <f>F5552+0.2</f>
        <v>999.80000000009011</v>
      </c>
      <c r="G5553" s="1">
        <f t="shared" si="1215"/>
        <v>2.417505893795199E+17</v>
      </c>
      <c r="H5553" s="15">
        <f t="shared" si="1219"/>
        <v>12.400898743182015</v>
      </c>
      <c r="I5553" s="1">
        <f t="shared" si="1220"/>
        <v>9.6371042066970496E+41</v>
      </c>
      <c r="J5553" s="1">
        <f t="shared" si="1216"/>
        <v>1.0137957596876609E+43</v>
      </c>
      <c r="K5553" s="1">
        <f t="shared" si="1217"/>
        <v>1.1101668017546314E+43</v>
      </c>
      <c r="L5553" s="69">
        <f t="shared" si="1225"/>
        <v>-3.6170529780567187E-2</v>
      </c>
      <c r="M5553" s="69">
        <f t="shared" si="1226"/>
        <v>-0.96382947021943277</v>
      </c>
      <c r="Q5553" s="88">
        <f t="shared" si="1221"/>
        <v>2.0006001867223233E-4</v>
      </c>
      <c r="R5553" s="88">
        <f t="shared" si="1222"/>
        <v>1.9279992475380606E+38</v>
      </c>
      <c r="S5553" s="88">
        <f t="shared" si="1223"/>
        <v>2.0281999861294341E+39</v>
      </c>
      <c r="T5553" s="1">
        <f t="shared" si="1224"/>
        <v>2.2209999108832402E+39</v>
      </c>
      <c r="U5553" s="88">
        <f t="shared" si="1218"/>
        <v>2.2209999108832402E+39</v>
      </c>
      <c r="V5553" s="1">
        <f t="shared" si="1227"/>
        <v>1.3865165403110703E+48</v>
      </c>
      <c r="W5553" s="84"/>
    </row>
    <row r="5554" spans="6:23" x14ac:dyDescent="0.2">
      <c r="F5554" s="44">
        <f>F5553+0.2</f>
        <v>1000.0000000000902</v>
      </c>
      <c r="G5554" s="1">
        <f t="shared" si="1215"/>
        <v>2.4179894916935379E+17</v>
      </c>
      <c r="H5554" s="15">
        <f t="shared" si="1219"/>
        <v>12.398418563433379</v>
      </c>
      <c r="I5554" s="1">
        <f t="shared" si="1220"/>
        <v>9.6309427523039889E+41</v>
      </c>
      <c r="J5554" s="1">
        <f t="shared" si="1216"/>
        <v>1.0138654385246929E+43</v>
      </c>
      <c r="K5554" s="1">
        <f t="shared" si="1217"/>
        <v>1.1101748660477327E+43</v>
      </c>
      <c r="L5554" s="69">
        <f t="shared" si="1225"/>
        <v>-3.6316422657790511E-2</v>
      </c>
      <c r="M5554" s="69">
        <f t="shared" si="1226"/>
        <v>-0.96368357734220944</v>
      </c>
      <c r="Q5554" s="88">
        <f t="shared" si="1221"/>
        <v>2.0002000266750031E-4</v>
      </c>
      <c r="R5554" s="88">
        <f t="shared" si="1222"/>
        <v>1.9263811950063865E+38</v>
      </c>
      <c r="S5554" s="88">
        <f t="shared" si="1223"/>
        <v>2.0279336771819545E+39</v>
      </c>
      <c r="T5554" s="1">
        <f t="shared" si="1224"/>
        <v>2.220571796682593E+39</v>
      </c>
      <c r="U5554" s="88">
        <f t="shared" si="1218"/>
        <v>2.220571796682593E+39</v>
      </c>
      <c r="V5554" s="1">
        <f t="shared" si="1227"/>
        <v>1.3859720291116675E+48</v>
      </c>
      <c r="W5554" s="84"/>
    </row>
    <row r="5555" spans="6:23" x14ac:dyDescent="0.2">
      <c r="F5555" s="44">
        <f>F5554+0.5</f>
        <v>1000.5000000000902</v>
      </c>
      <c r="G5555" s="1">
        <f t="shared" si="1215"/>
        <v>2.4191984864393846E+17</v>
      </c>
      <c r="H5555" s="15">
        <f t="shared" si="1219"/>
        <v>12.392222452207275</v>
      </c>
      <c r="I5555" s="1">
        <f t="shared" si="1220"/>
        <v>9.615556838556144E+41</v>
      </c>
      <c r="J5555" s="1">
        <f t="shared" si="1216"/>
        <v>1.0140395931936975E+43</v>
      </c>
      <c r="K5555" s="1">
        <f t="shared" si="1217"/>
        <v>1.1101951615792589E+43</v>
      </c>
      <c r="L5555" s="69">
        <f t="shared" si="1225"/>
        <v>-3.6571570926099348E-2</v>
      </c>
      <c r="M5555" s="69">
        <f t="shared" si="1226"/>
        <v>-0.96342842907390069</v>
      </c>
      <c r="Q5555" s="88">
        <f t="shared" si="1221"/>
        <v>4.9987504165116547E-4</v>
      </c>
      <c r="R5555" s="88">
        <f t="shared" si="1222"/>
        <v>4.8065768751724018E+38</v>
      </c>
      <c r="S5555" s="88">
        <f t="shared" si="1223"/>
        <v>5.0689308388363042E+39</v>
      </c>
      <c r="T5555" s="1">
        <f t="shared" si="1224"/>
        <v>5.5495885263535444E+39</v>
      </c>
      <c r="U5555" s="88">
        <f t="shared" si="1218"/>
        <v>5.5495885263535444E+39</v>
      </c>
      <c r="V5555" s="1">
        <f t="shared" si="1227"/>
        <v>3.4620500074743938E+48</v>
      </c>
      <c r="W5555" s="84"/>
    </row>
    <row r="5556" spans="6:23" x14ac:dyDescent="0.2">
      <c r="F5556" s="44">
        <f t="shared" ref="F5556:F5619" si="1228">F5555+0.5</f>
        <v>1001.0000000000902</v>
      </c>
      <c r="G5556" s="1">
        <f t="shared" si="1215"/>
        <v>2.420407481185231E+17</v>
      </c>
      <c r="H5556" s="15">
        <f t="shared" si="1219"/>
        <v>12.386032530902478</v>
      </c>
      <c r="I5556" s="1">
        <f t="shared" si="1220"/>
        <v>9.6001962075692521E+41</v>
      </c>
      <c r="J5556" s="1">
        <f t="shared" si="1216"/>
        <v>1.0142136872995287E+43</v>
      </c>
      <c r="K5556" s="1">
        <f t="shared" si="1217"/>
        <v>1.1102156493752212E+43</v>
      </c>
      <c r="L5556" s="69">
        <f t="shared" si="1225"/>
        <v>-3.6935798154323539E-2</v>
      </c>
      <c r="M5556" s="69">
        <f t="shared" si="1226"/>
        <v>-0.96306420184567643</v>
      </c>
      <c r="Q5556" s="88">
        <f t="shared" si="1221"/>
        <v>4.9962529143243728E-4</v>
      </c>
      <c r="R5556" s="88">
        <f t="shared" si="1222"/>
        <v>4.7965008280153669E+38</v>
      </c>
      <c r="S5556" s="88">
        <f t="shared" si="1223"/>
        <v>5.0672680909179385E+39</v>
      </c>
      <c r="T5556" s="1">
        <f t="shared" si="1224"/>
        <v>5.5469181737194751E+39</v>
      </c>
      <c r="U5556" s="88">
        <f t="shared" si="1218"/>
        <v>5.5469181737194751E+39</v>
      </c>
      <c r="V5556" s="1">
        <f t="shared" si="1227"/>
        <v>3.4586556736318238E+48</v>
      </c>
      <c r="W5556" s="84"/>
    </row>
    <row r="5557" spans="6:23" x14ac:dyDescent="0.2">
      <c r="F5557" s="44">
        <f t="shared" si="1228"/>
        <v>1001.5000000000902</v>
      </c>
      <c r="G5557" s="1">
        <f t="shared" si="1215"/>
        <v>2.4216164759310778E+17</v>
      </c>
      <c r="H5557" s="15">
        <f t="shared" si="1219"/>
        <v>12.379848790248008</v>
      </c>
      <c r="I5557" s="1">
        <f t="shared" si="1220"/>
        <v>9.5848608160139914E+41</v>
      </c>
      <c r="J5557" s="1">
        <f t="shared" si="1216"/>
        <v>1.014387720894544E+43</v>
      </c>
      <c r="K5557" s="1">
        <f t="shared" si="1217"/>
        <v>1.1102363290546839E+43</v>
      </c>
      <c r="L5557" s="69">
        <f t="shared" si="1225"/>
        <v>-3.7299664813160417E-2</v>
      </c>
      <c r="M5557" s="69">
        <f t="shared" si="1226"/>
        <v>-0.96270033518683962</v>
      </c>
      <c r="Q5557" s="88">
        <f t="shared" si="1221"/>
        <v>4.9937579065151283E-4</v>
      </c>
      <c r="R5557" s="88">
        <f t="shared" si="1222"/>
        <v>4.7864474482816913E+38</v>
      </c>
      <c r="S5557" s="88">
        <f t="shared" si="1223"/>
        <v>5.0656067014889903E+39</v>
      </c>
      <c r="T5557" s="1">
        <f t="shared" si="1224"/>
        <v>5.54425144631716E+39</v>
      </c>
      <c r="U5557" s="88">
        <f t="shared" si="1218"/>
        <v>5.5442514463171587E+39</v>
      </c>
      <c r="V5557" s="1">
        <f t="shared" si="1227"/>
        <v>3.4552669883421629E+48</v>
      </c>
      <c r="W5557" s="84"/>
    </row>
    <row r="5558" spans="6:23" x14ac:dyDescent="0.2">
      <c r="F5558" s="44">
        <f t="shared" si="1228"/>
        <v>1002.0000000000902</v>
      </c>
      <c r="G5558" s="1">
        <f t="shared" si="1215"/>
        <v>2.4228254706769245E+17</v>
      </c>
      <c r="H5558" s="15">
        <f t="shared" si="1219"/>
        <v>12.373671220991399</v>
      </c>
      <c r="I5558" s="1">
        <f t="shared" si="1220"/>
        <v>9.5695506206401349E+41</v>
      </c>
      <c r="J5558" s="1">
        <f t="shared" si="1216"/>
        <v>1.0145616940310274E+43</v>
      </c>
      <c r="K5558" s="1">
        <f t="shared" si="1217"/>
        <v>1.1102572002374288E+43</v>
      </c>
      <c r="L5558" s="69">
        <f t="shared" si="1225"/>
        <v>-3.7663171012288374E-2</v>
      </c>
      <c r="M5558" s="69">
        <f t="shared" si="1226"/>
        <v>-0.96233682898771167</v>
      </c>
      <c r="Q5558" s="88">
        <f t="shared" si="1221"/>
        <v>4.9912653893713355E-4</v>
      </c>
      <c r="R5558" s="88">
        <f t="shared" si="1222"/>
        <v>4.7764166804638089E+38</v>
      </c>
      <c r="S5558" s="88">
        <f t="shared" si="1223"/>
        <v>5.0639466687990178E+39</v>
      </c>
      <c r="T5558" s="1">
        <f t="shared" si="1224"/>
        <v>5.541588336845399E+39</v>
      </c>
      <c r="U5558" s="88">
        <f t="shared" si="1218"/>
        <v>5.541588336845399E+39</v>
      </c>
      <c r="V5558" s="1">
        <f t="shared" si="1227"/>
        <v>3.4518839386015405E+48</v>
      </c>
      <c r="W5558" s="84"/>
    </row>
    <row r="5559" spans="6:23" x14ac:dyDescent="0.2">
      <c r="F5559" s="44">
        <f t="shared" si="1228"/>
        <v>1002.5000000000902</v>
      </c>
      <c r="G5559" s="1">
        <f t="shared" si="1215"/>
        <v>2.4240344654227712E+17</v>
      </c>
      <c r="H5559" s="15">
        <f t="shared" si="1219"/>
        <v>12.367499813898634</v>
      </c>
      <c r="I5559" s="1">
        <f t="shared" si="1220"/>
        <v>9.5542655782763792E+41</v>
      </c>
      <c r="J5559" s="1">
        <f t="shared" si="1216"/>
        <v>1.0147356067611917E+43</v>
      </c>
      <c r="K5559" s="1">
        <f t="shared" si="1217"/>
        <v>1.1102782625439555E+43</v>
      </c>
      <c r="L5559" s="69">
        <f t="shared" si="1225"/>
        <v>-3.8026316864478937E-2</v>
      </c>
      <c r="M5559" s="69">
        <f t="shared" si="1226"/>
        <v>-0.96197368313552101</v>
      </c>
      <c r="Q5559" s="88">
        <f t="shared" si="1221"/>
        <v>4.9887753591448813E-4</v>
      </c>
      <c r="R5559" s="88">
        <f t="shared" si="1222"/>
        <v>4.7664084691631324E+38</v>
      </c>
      <c r="S5559" s="88">
        <f t="shared" si="1223"/>
        <v>5.062287991057163E+39</v>
      </c>
      <c r="T5559" s="1">
        <f t="shared" si="1224"/>
        <v>5.5389288379734764E+39</v>
      </c>
      <c r="U5559" s="88">
        <f t="shared" si="1218"/>
        <v>5.5389288379734764E+39</v>
      </c>
      <c r="V5559" s="1">
        <f t="shared" si="1227"/>
        <v>3.4485065114136485E+48</v>
      </c>
      <c r="W5559" s="84"/>
    </row>
    <row r="5560" spans="6:23" x14ac:dyDescent="0.2">
      <c r="F5560" s="44">
        <f t="shared" si="1228"/>
        <v>1003.0000000000902</v>
      </c>
      <c r="G5560" s="1">
        <f t="shared" si="1215"/>
        <v>2.4252434601686179E+17</v>
      </c>
      <c r="H5560" s="15">
        <f t="shared" si="1219"/>
        <v>12.36133455975412</v>
      </c>
      <c r="I5560" s="1">
        <f t="shared" si="1220"/>
        <v>9.5390056458302436E+41</v>
      </c>
      <c r="J5560" s="1">
        <f t="shared" si="1216"/>
        <v>1.0149094591371776E+43</v>
      </c>
      <c r="K5560" s="1">
        <f t="shared" si="1217"/>
        <v>1.11029951559548E+43</v>
      </c>
      <c r="L5560" s="69">
        <f t="shared" si="1225"/>
        <v>-3.8389102485395073E-2</v>
      </c>
      <c r="M5560" s="69">
        <f t="shared" si="1226"/>
        <v>-0.96161089751460493</v>
      </c>
      <c r="Q5560" s="88">
        <f t="shared" si="1221"/>
        <v>4.9862878121142984E-4</v>
      </c>
      <c r="R5560" s="88">
        <f t="shared" si="1222"/>
        <v>4.7564227591492826E+38</v>
      </c>
      <c r="S5560" s="88">
        <f t="shared" si="1223"/>
        <v>5.0606306664952233E+39</v>
      </c>
      <c r="T5560" s="1">
        <f t="shared" si="1224"/>
        <v>5.5362729424101515E+39</v>
      </c>
      <c r="U5560" s="88">
        <f t="shared" si="1218"/>
        <v>5.5362729424101515E+39</v>
      </c>
      <c r="V5560" s="1">
        <f t="shared" si="1227"/>
        <v>3.4451346938326617E+48</v>
      </c>
      <c r="W5560" s="84"/>
    </row>
    <row r="5561" spans="6:23" x14ac:dyDescent="0.2">
      <c r="F5561" s="44">
        <f t="shared" si="1228"/>
        <v>1003.5000000000902</v>
      </c>
      <c r="G5561" s="1">
        <f t="shared" si="1215"/>
        <v>2.4264524549144643E+17</v>
      </c>
      <c r="H5561" s="15">
        <f t="shared" si="1219"/>
        <v>12.355175449360621</v>
      </c>
      <c r="I5561" s="1">
        <f t="shared" si="1220"/>
        <v>9.5237707802878517E+41</v>
      </c>
      <c r="J5561" s="1">
        <f t="shared" si="1216"/>
        <v>1.0150832512110538E+43</v>
      </c>
      <c r="K5561" s="1">
        <f t="shared" si="1217"/>
        <v>1.1103209590139323E+43</v>
      </c>
      <c r="L5561" s="69">
        <f t="shared" si="1225"/>
        <v>-3.8751527987153311E-2</v>
      </c>
      <c r="M5561" s="69">
        <f t="shared" si="1226"/>
        <v>-0.96124847201284669</v>
      </c>
      <c r="Q5561" s="88">
        <f t="shared" si="1221"/>
        <v>4.9838027445670008E-4</v>
      </c>
      <c r="R5561" s="88">
        <f t="shared" si="1222"/>
        <v>4.7464594953425604E+38</v>
      </c>
      <c r="S5561" s="88">
        <f t="shared" si="1223"/>
        <v>5.0589746933496442E+39</v>
      </c>
      <c r="T5561" s="1">
        <f t="shared" si="1224"/>
        <v>5.5336206428838998E+39</v>
      </c>
      <c r="U5561" s="88">
        <f t="shared" si="1218"/>
        <v>5.5336206428838998E+39</v>
      </c>
      <c r="V5561" s="1">
        <f t="shared" si="1227"/>
        <v>3.4417684729508171E+48</v>
      </c>
      <c r="W5561" s="84"/>
    </row>
    <row r="5562" spans="6:23" x14ac:dyDescent="0.2">
      <c r="F5562" s="44">
        <f t="shared" si="1228"/>
        <v>1004.0000000000902</v>
      </c>
      <c r="G5562" s="1">
        <f t="shared" si="1215"/>
        <v>2.427661449660311E+17</v>
      </c>
      <c r="H5562" s="15">
        <f t="shared" si="1219"/>
        <v>12.349022473539227</v>
      </c>
      <c r="I5562" s="1">
        <f t="shared" si="1220"/>
        <v>9.508560938713785E+41</v>
      </c>
      <c r="J5562" s="1">
        <f t="shared" si="1216"/>
        <v>1.0152569830348173E+43</v>
      </c>
      <c r="K5562" s="1">
        <f t="shared" si="1217"/>
        <v>1.1103425924219552E+43</v>
      </c>
      <c r="L5562" s="69">
        <f t="shared" si="1225"/>
        <v>-3.9113593485121813E-2</v>
      </c>
      <c r="M5562" s="69">
        <f t="shared" si="1226"/>
        <v>-0.96088640651487822</v>
      </c>
      <c r="Q5562" s="88">
        <f t="shared" si="1221"/>
        <v>4.9813201528170481E-4</v>
      </c>
      <c r="R5562" s="88">
        <f t="shared" si="1222"/>
        <v>4.7365186228303967E+38</v>
      </c>
      <c r="S5562" s="88">
        <f t="shared" si="1223"/>
        <v>5.0573200698795713E+39</v>
      </c>
      <c r="T5562" s="1">
        <f t="shared" si="1224"/>
        <v>5.5309719321626115E+39</v>
      </c>
      <c r="U5562" s="88">
        <f t="shared" si="1218"/>
        <v>5.5309719321626115E+39</v>
      </c>
      <c r="V5562" s="1">
        <f t="shared" si="1227"/>
        <v>3.4384078359105667E+48</v>
      </c>
      <c r="W5562" s="84"/>
    </row>
    <row r="5563" spans="6:23" x14ac:dyDescent="0.2">
      <c r="F5563" s="44">
        <f t="shared" si="1228"/>
        <v>1004.5000000000902</v>
      </c>
      <c r="G5563" s="1">
        <f t="shared" si="1215"/>
        <v>2.4288704444061578E+17</v>
      </c>
      <c r="H5563" s="15">
        <f t="shared" si="1219"/>
        <v>12.342875623129302</v>
      </c>
      <c r="I5563" s="1">
        <f t="shared" si="1220"/>
        <v>9.4933760782509522E+41</v>
      </c>
      <c r="J5563" s="1">
        <f t="shared" si="1216"/>
        <v>1.0154306546603943E+43</v>
      </c>
      <c r="K5563" s="1">
        <f t="shared" si="1217"/>
        <v>1.1103644154429039E+43</v>
      </c>
      <c r="L5563" s="69">
        <f t="shared" si="1225"/>
        <v>-3.9475299097416844E-2</v>
      </c>
      <c r="M5563" s="69">
        <f t="shared" si="1226"/>
        <v>-0.96052470090258313</v>
      </c>
      <c r="Q5563" s="88">
        <f t="shared" si="1221"/>
        <v>4.9788400331518545E-4</v>
      </c>
      <c r="R5563" s="88">
        <f t="shared" si="1222"/>
        <v>4.7266000868161993E+38</v>
      </c>
      <c r="S5563" s="88">
        <f t="shared" si="1223"/>
        <v>5.0556667943127671E+39</v>
      </c>
      <c r="T5563" s="1">
        <f t="shared" si="1224"/>
        <v>5.5283268029943868E+39</v>
      </c>
      <c r="U5563" s="88">
        <f t="shared" si="1218"/>
        <v>5.5283268029943868E+39</v>
      </c>
      <c r="V5563" s="1">
        <f t="shared" si="1227"/>
        <v>3.4350527698676702E+48</v>
      </c>
      <c r="W5563" s="84"/>
    </row>
    <row r="5564" spans="6:23" x14ac:dyDescent="0.2">
      <c r="F5564" s="44">
        <f t="shared" si="1228"/>
        <v>1005.0000000000902</v>
      </c>
      <c r="G5564" s="1">
        <f t="shared" si="1215"/>
        <v>2.4300794391520045E+17</v>
      </c>
      <c r="H5564" s="15">
        <f t="shared" si="1219"/>
        <v>12.336734888988442</v>
      </c>
      <c r="I5564" s="1">
        <f t="shared" si="1220"/>
        <v>9.4782161561204213E+41</v>
      </c>
      <c r="J5564" s="1">
        <f t="shared" si="1216"/>
        <v>1.0156042661396388E+43</v>
      </c>
      <c r="K5564" s="1">
        <f t="shared" si="1217"/>
        <v>1.110386427700843E+43</v>
      </c>
      <c r="L5564" s="69">
        <f t="shared" si="1225"/>
        <v>-3.9836644938272069E-2</v>
      </c>
      <c r="M5564" s="69">
        <f t="shared" si="1226"/>
        <v>-0.9601633550617279</v>
      </c>
      <c r="Q5564" s="88">
        <f t="shared" si="1221"/>
        <v>4.9763623818677161E-4</v>
      </c>
      <c r="R5564" s="88">
        <f t="shared" si="1222"/>
        <v>4.7167038326528489E+38</v>
      </c>
      <c r="S5564" s="88">
        <f t="shared" si="1223"/>
        <v>5.0540148648816668E+39</v>
      </c>
      <c r="T5564" s="1">
        <f t="shared" si="1224"/>
        <v>5.5256852481469514E+39</v>
      </c>
      <c r="U5564" s="88">
        <f t="shared" si="1218"/>
        <v>5.5256852481469514E+39</v>
      </c>
      <c r="V5564" s="1">
        <f t="shared" si="1227"/>
        <v>3.4317032620156297E+48</v>
      </c>
      <c r="W5564" s="84"/>
    </row>
    <row r="5565" spans="6:23" x14ac:dyDescent="0.2">
      <c r="F5565" s="44">
        <f t="shared" si="1228"/>
        <v>1005.5000000000902</v>
      </c>
      <c r="G5565" s="1">
        <f t="shared" si="1215"/>
        <v>2.4312884338978512E+17</v>
      </c>
      <c r="H5565" s="15">
        <f t="shared" si="1219"/>
        <v>12.330600261992426</v>
      </c>
      <c r="I5565" s="1">
        <f t="shared" si="1220"/>
        <v>9.4630811296212408E+41</v>
      </c>
      <c r="J5565" s="1">
        <f t="shared" si="1216"/>
        <v>1.0157778175243339E+43</v>
      </c>
      <c r="K5565" s="1">
        <f t="shared" si="1217"/>
        <v>1.1104086288205464E+43</v>
      </c>
      <c r="L5565" s="69">
        <f t="shared" si="1225"/>
        <v>-4.0197631126425923E-2</v>
      </c>
      <c r="M5565" s="69">
        <f t="shared" si="1226"/>
        <v>-0.95980236887357406</v>
      </c>
      <c r="Q5565" s="88">
        <f t="shared" si="1221"/>
        <v>4.9738871953053376E-4</v>
      </c>
      <c r="R5565" s="88">
        <f t="shared" si="1222"/>
        <v>4.7068298058758656E+38</v>
      </c>
      <c r="S5565" s="88">
        <f t="shared" si="1223"/>
        <v>5.0523642798594864E+39</v>
      </c>
      <c r="T5565" s="1">
        <f t="shared" si="1224"/>
        <v>5.5230472604470727E+39</v>
      </c>
      <c r="U5565" s="88">
        <f t="shared" si="1218"/>
        <v>5.5230472604470727E+39</v>
      </c>
      <c r="V5565" s="1">
        <f t="shared" si="1227"/>
        <v>3.4283592996100759E+48</v>
      </c>
      <c r="W5565" s="84"/>
    </row>
    <row r="5566" spans="6:23" x14ac:dyDescent="0.2">
      <c r="F5566" s="44">
        <f t="shared" si="1228"/>
        <v>1006.0000000000902</v>
      </c>
      <c r="G5566" s="1">
        <f t="shared" si="1215"/>
        <v>2.4324974286436976E+17</v>
      </c>
      <c r="H5566" s="15">
        <f t="shared" si="1219"/>
        <v>12.324471733035175</v>
      </c>
      <c r="I5566" s="1">
        <f t="shared" si="1220"/>
        <v>9.4479709561303105E+41</v>
      </c>
      <c r="J5566" s="1">
        <f t="shared" si="1216"/>
        <v>1.0159513088661916E+43</v>
      </c>
      <c r="K5566" s="1">
        <f t="shared" si="1217"/>
        <v>1.1104310184274947E+43</v>
      </c>
      <c r="L5566" s="69">
        <f t="shared" si="1225"/>
        <v>-4.0558257779810786E-2</v>
      </c>
      <c r="M5566" s="69">
        <f t="shared" si="1226"/>
        <v>-0.95944174222018919</v>
      </c>
      <c r="Q5566" s="88">
        <f t="shared" si="1221"/>
        <v>4.9714144697787788E-4</v>
      </c>
      <c r="R5566" s="88">
        <f t="shared" si="1222"/>
        <v>4.6969779521355866E+38</v>
      </c>
      <c r="S5566" s="88">
        <f t="shared" si="1223"/>
        <v>5.0507150374880744E+39</v>
      </c>
      <c r="T5566" s="1">
        <f t="shared" si="1224"/>
        <v>5.5204128327016336E+39</v>
      </c>
      <c r="U5566" s="88">
        <f t="shared" si="1218"/>
        <v>5.5204128327016324E+39</v>
      </c>
      <c r="V5566" s="1">
        <f t="shared" si="1227"/>
        <v>3.4250208699196325E+48</v>
      </c>
      <c r="W5566" s="84"/>
    </row>
    <row r="5567" spans="6:23" x14ac:dyDescent="0.2">
      <c r="F5567" s="44">
        <f t="shared" si="1228"/>
        <v>1006.5000000000902</v>
      </c>
      <c r="G5567" s="1">
        <f t="shared" si="1215"/>
        <v>2.4337064233895443E+17</v>
      </c>
      <c r="H5567" s="15">
        <f t="shared" si="1219"/>
        <v>12.3183492930287</v>
      </c>
      <c r="I5567" s="1">
        <f t="shared" si="1220"/>
        <v>9.4328855931022263E+41</v>
      </c>
      <c r="J5567" s="1">
        <f t="shared" si="1216"/>
        <v>1.016124740216853E+43</v>
      </c>
      <c r="K5567" s="1">
        <f t="shared" si="1217"/>
        <v>1.1104535961478752E+43</v>
      </c>
      <c r="L5567" s="69">
        <f t="shared" si="1225"/>
        <v>-4.0918525018664213E-2</v>
      </c>
      <c r="M5567" s="69">
        <f t="shared" si="1226"/>
        <v>-0.95908147498133578</v>
      </c>
      <c r="Q5567" s="88">
        <f t="shared" si="1221"/>
        <v>4.9689442016109808E-4</v>
      </c>
      <c r="R5567" s="88">
        <f t="shared" si="1222"/>
        <v>4.6871482172305064E+38</v>
      </c>
      <c r="S5567" s="88">
        <f t="shared" si="1223"/>
        <v>5.0490671360139962E+39</v>
      </c>
      <c r="T5567" s="1">
        <f t="shared" si="1224"/>
        <v>5.5177819577370472E+39</v>
      </c>
      <c r="U5567" s="88">
        <f t="shared" si="1218"/>
        <v>5.517781957737046E+39</v>
      </c>
      <c r="V5567" s="1">
        <f t="shared" si="1227"/>
        <v>3.4216879602503404E+48</v>
      </c>
      <c r="W5567" s="84"/>
    </row>
    <row r="5568" spans="6:23" x14ac:dyDescent="0.2">
      <c r="F5568" s="44">
        <f t="shared" si="1228"/>
        <v>1007.0000000000902</v>
      </c>
      <c r="G5568" s="1">
        <f t="shared" si="1215"/>
        <v>2.434915418135391E+17</v>
      </c>
      <c r="H5568" s="15">
        <f t="shared" si="1219"/>
        <v>12.312232932903065</v>
      </c>
      <c r="I5568" s="1">
        <f t="shared" si="1220"/>
        <v>9.4178249980690991E+41</v>
      </c>
      <c r="J5568" s="1">
        <f t="shared" si="1216"/>
        <v>1.016298111627888E+43</v>
      </c>
      <c r="K5568" s="1">
        <f t="shared" si="1217"/>
        <v>1.110476361608579E+43</v>
      </c>
      <c r="L5568" s="69">
        <f t="shared" si="1225"/>
        <v>-4.1278432961094728E-2</v>
      </c>
      <c r="M5568" s="69">
        <f t="shared" si="1226"/>
        <v>-0.95872156703890532</v>
      </c>
      <c r="Q5568" s="88">
        <f t="shared" si="1221"/>
        <v>4.9664763871604123E-4</v>
      </c>
      <c r="R5568" s="88">
        <f t="shared" si="1222"/>
        <v>4.6773405471319235E+38</v>
      </c>
      <c r="S5568" s="88">
        <f t="shared" si="1223"/>
        <v>5.0474205737156225E+39</v>
      </c>
      <c r="T5568" s="1">
        <f t="shared" si="1224"/>
        <v>5.5151546284288151E+39</v>
      </c>
      <c r="U5568" s="88">
        <f t="shared" si="1218"/>
        <v>5.5151546284288151E+39</v>
      </c>
      <c r="V5568" s="1">
        <f t="shared" si="1227"/>
        <v>3.4183605579638717E+48</v>
      </c>
      <c r="W5568" s="84"/>
    </row>
    <row r="5569" spans="6:23" x14ac:dyDescent="0.2">
      <c r="F5569" s="44">
        <f t="shared" si="1228"/>
        <v>1007.5000000000902</v>
      </c>
      <c r="G5569" s="1">
        <f t="shared" si="1215"/>
        <v>2.4361244128812378E+17</v>
      </c>
      <c r="H5569" s="15">
        <f t="shared" si="1219"/>
        <v>12.30612264360634</v>
      </c>
      <c r="I5569" s="1">
        <f t="shared" si="1220"/>
        <v>9.4027891286404222E+41</v>
      </c>
      <c r="J5569" s="1">
        <f t="shared" si="1216"/>
        <v>1.0164714231507962E+43</v>
      </c>
      <c r="K5569" s="1">
        <f t="shared" si="1217"/>
        <v>1.1104993144372004E+43</v>
      </c>
      <c r="L5569" s="69">
        <f t="shared" si="1225"/>
        <v>-4.1637981729278378E-2</v>
      </c>
      <c r="M5569" s="69">
        <f t="shared" si="1226"/>
        <v>-0.95836201827072165</v>
      </c>
      <c r="Q5569" s="88">
        <f t="shared" si="1221"/>
        <v>4.9640110227588963E-4</v>
      </c>
      <c r="R5569" s="88">
        <f t="shared" si="1222"/>
        <v>4.6675548879248573E+38</v>
      </c>
      <c r="S5569" s="88">
        <f t="shared" si="1223"/>
        <v>5.0457753488399751E+39</v>
      </c>
      <c r="T5569" s="1">
        <f t="shared" si="1224"/>
        <v>5.5125308376324612E+39</v>
      </c>
      <c r="U5569" s="88">
        <f t="shared" si="1218"/>
        <v>5.51253083763246E+39</v>
      </c>
      <c r="V5569" s="1">
        <f t="shared" si="1227"/>
        <v>3.4150386504346122E+48</v>
      </c>
      <c r="W5569" s="84"/>
    </row>
    <row r="5570" spans="6:23" x14ac:dyDescent="0.2">
      <c r="F5570" s="44">
        <f t="shared" si="1228"/>
        <v>1008.0000000000902</v>
      </c>
      <c r="G5570" s="1">
        <f t="shared" si="1215"/>
        <v>2.4373334076270845E+17</v>
      </c>
      <c r="H5570" s="15">
        <f t="shared" si="1219"/>
        <v>12.300018416104551</v>
      </c>
      <c r="I5570" s="1">
        <f t="shared" si="1220"/>
        <v>9.3877779425029144E+41</v>
      </c>
      <c r="J5570" s="1">
        <f t="shared" si="1216"/>
        <v>1.0166446748370065E+43</v>
      </c>
      <c r="K5570" s="1">
        <f t="shared" si="1217"/>
        <v>1.1105224542620357E+43</v>
      </c>
      <c r="L5570" s="69">
        <f t="shared" si="1225"/>
        <v>-4.1997171444091715E-2</v>
      </c>
      <c r="M5570" s="69">
        <f t="shared" si="1226"/>
        <v>-0.95800282855590824</v>
      </c>
      <c r="Q5570" s="88">
        <f t="shared" si="1221"/>
        <v>4.9615481047560195E-4</v>
      </c>
      <c r="R5570" s="88">
        <f t="shared" si="1222"/>
        <v>4.6577911858495702E+38</v>
      </c>
      <c r="S5570" s="88">
        <f t="shared" si="1223"/>
        <v>5.0441314596478498E+39</v>
      </c>
      <c r="T5570" s="1">
        <f t="shared" si="1224"/>
        <v>5.5099105782328067E+39</v>
      </c>
      <c r="U5570" s="88">
        <f t="shared" si="1218"/>
        <v>5.5099105782328067E+39</v>
      </c>
      <c r="V5570" s="1">
        <f t="shared" si="1227"/>
        <v>3.4117222250801416E+48</v>
      </c>
      <c r="W5570" s="84"/>
    </row>
    <row r="5571" spans="6:23" x14ac:dyDescent="0.2">
      <c r="F5571" s="44">
        <f t="shared" si="1228"/>
        <v>1008.5000000000902</v>
      </c>
      <c r="G5571" s="1">
        <f t="shared" ref="G5571:G5634" si="1229">F5571/4.13566727E-15</f>
        <v>2.4385424023729312E+17</v>
      </c>
      <c r="H5571" s="15">
        <f t="shared" si="1219"/>
        <v>12.293920241381644</v>
      </c>
      <c r="I5571" s="1">
        <f t="shared" si="1220"/>
        <v>9.3727913974203642E+41</v>
      </c>
      <c r="J5571" s="1">
        <f t="shared" ref="J5571:J5634" si="1230" xml:space="preserve"> $B$16 * (F5571/2000)^($B$14+1) * EXP(-$C$14/F5571) * $C$23</f>
        <v>1.0168178667378779E+43</v>
      </c>
      <c r="K5571" s="1">
        <f t="shared" ref="K5571:K5634" si="1231" xml:space="preserve"> (I5571+J5571)</f>
        <v>1.1105457807120815E+43</v>
      </c>
      <c r="L5571" s="69">
        <f t="shared" si="1225"/>
        <v>-4.235600222830236E-2</v>
      </c>
      <c r="M5571" s="69">
        <f t="shared" si="1226"/>
        <v>-0.95764399777169762</v>
      </c>
      <c r="Q5571" s="88">
        <f t="shared" si="1221"/>
        <v>4.959087629528014E-4</v>
      </c>
      <c r="R5571" s="88">
        <f t="shared" si="1222"/>
        <v>4.6480493873093916E+38</v>
      </c>
      <c r="S5571" s="88">
        <f t="shared" si="1223"/>
        <v>5.0424889044228748E+39</v>
      </c>
      <c r="T5571" s="1">
        <f t="shared" si="1224"/>
        <v>5.5072938431538143E+39</v>
      </c>
      <c r="U5571" s="88">
        <f t="shared" ref="U5571:U5634" si="1232" xml:space="preserve"> K5571 * Q5571</f>
        <v>5.5072938431538143E+39</v>
      </c>
      <c r="V5571" s="1">
        <f t="shared" si="1227"/>
        <v>3.4084112693672126E+48</v>
      </c>
      <c r="W5571" s="84"/>
    </row>
    <row r="5572" spans="6:23" x14ac:dyDescent="0.2">
      <c r="F5572" s="44">
        <f t="shared" si="1228"/>
        <v>1009.0000000000902</v>
      </c>
      <c r="G5572" s="1">
        <f t="shared" si="1229"/>
        <v>2.4397513971187776E+17</v>
      </c>
      <c r="H5572" s="15">
        <f t="shared" ref="H5572:H5635" si="1233">2997924580000000000/G5572</f>
        <v>12.287828110439435</v>
      </c>
      <c r="I5572" s="1">
        <f t="shared" ref="I5572:I5635" si="1234" xml:space="preserve"> MAX( 1E-90, (F5572)^(1+$B$4) * EXP(-F5572/$A$6) * EXP(-$C$5/F5572) * $C$23 )</f>
        <v>9.3578294512334701E+41</v>
      </c>
      <c r="J5572" s="1">
        <f t="shared" si="1230"/>
        <v>1.0169909989046977E+43</v>
      </c>
      <c r="K5572" s="1">
        <f t="shared" si="1231"/>
        <v>1.1105692934170324E+43</v>
      </c>
      <c r="L5572" s="69">
        <f t="shared" si="1225"/>
        <v>-4.2714474203833931E-2</v>
      </c>
      <c r="M5572" s="69">
        <f t="shared" si="1226"/>
        <v>-0.9572855257961661</v>
      </c>
      <c r="Q5572" s="88">
        <f t="shared" ref="Q5572:Q5635" si="1235" xml:space="preserve"> LN(F5572) - LN(F5571)</f>
        <v>4.9566295934244664E-4</v>
      </c>
      <c r="R5572" s="88">
        <f t="shared" ref="R5572:R5635" si="1236">I5572 * Q5572</f>
        <v>4.6383294388202849E+38</v>
      </c>
      <c r="S5572" s="88">
        <f t="shared" ref="S5572:S5635" si="1237" xml:space="preserve"> J5572*Q5572</f>
        <v>5.0408476814173338E+39</v>
      </c>
      <c r="T5572" s="1">
        <f t="shared" ref="T5572:T5635" si="1238">R5572+S5572</f>
        <v>5.5046806252993624E+39</v>
      </c>
      <c r="U5572" s="88">
        <f t="shared" si="1232"/>
        <v>5.5046806252993624E+39</v>
      </c>
      <c r="V5572" s="1">
        <f t="shared" si="1227"/>
        <v>3.4051057707749998E+48</v>
      </c>
      <c r="W5572" s="84"/>
    </row>
    <row r="5573" spans="6:23" x14ac:dyDescent="0.2">
      <c r="F5573" s="44">
        <f t="shared" si="1228"/>
        <v>1009.5000000000902</v>
      </c>
      <c r="G5573" s="1">
        <f t="shared" si="1229"/>
        <v>2.4409603918646243E+17</v>
      </c>
      <c r="H5573" s="15">
        <f t="shared" si="1233"/>
        <v>12.281742014297564</v>
      </c>
      <c r="I5573" s="1">
        <f t="shared" si="1234"/>
        <v>9.3428920618596923E+41</v>
      </c>
      <c r="J5573" s="1">
        <f t="shared" si="1230"/>
        <v>1.0171640713886844E+43</v>
      </c>
      <c r="K5573" s="1">
        <f t="shared" si="1231"/>
        <v>1.1105929920072813E+43</v>
      </c>
      <c r="L5573" s="69">
        <f t="shared" ref="L5573:L5636" si="1239">LOG10(K5573/K5572) /LOG10(H5573/H5572)</f>
        <v>-4.3072587496191563E-2</v>
      </c>
      <c r="M5573" s="69">
        <f t="shared" ref="M5573:M5636" si="1240" xml:space="preserve"> -(1+L5573)</f>
        <v>-0.95692741250380842</v>
      </c>
      <c r="Q5573" s="88">
        <f t="shared" si="1235"/>
        <v>4.9541739928304906E-4</v>
      </c>
      <c r="R5573" s="88">
        <f t="shared" si="1236"/>
        <v>4.6286312870687727E+38</v>
      </c>
      <c r="S5573" s="88">
        <f t="shared" si="1237"/>
        <v>5.0392077889153973E+39</v>
      </c>
      <c r="T5573" s="1">
        <f t="shared" si="1238"/>
        <v>5.5020709176222744E+39</v>
      </c>
      <c r="U5573" s="88">
        <f t="shared" si="1232"/>
        <v>5.5020709176222744E+39</v>
      </c>
      <c r="V5573" s="1">
        <f t="shared" ref="V5573:V5636" si="1241" xml:space="preserve"> (K5573/(F5573*1.602176487E-12)) * Q5573</f>
        <v>3.4018057168377461E+48</v>
      </c>
      <c r="W5573" s="84"/>
    </row>
    <row r="5574" spans="6:23" x14ac:dyDescent="0.2">
      <c r="F5574" s="44">
        <f t="shared" si="1228"/>
        <v>1010.0000000000902</v>
      </c>
      <c r="G5574" s="1">
        <f t="shared" si="1229"/>
        <v>2.442169386610471E+17</v>
      </c>
      <c r="H5574" s="15">
        <f t="shared" si="1233"/>
        <v>12.275661943993455</v>
      </c>
      <c r="I5574" s="1">
        <f t="shared" si="1234"/>
        <v>9.3279791872930914E+41</v>
      </c>
      <c r="J5574" s="1">
        <f t="shared" si="1230"/>
        <v>1.0173370842409858E+43</v>
      </c>
      <c r="K5574" s="1">
        <f t="shared" si="1231"/>
        <v>1.1106168761139167E+43</v>
      </c>
      <c r="L5574" s="69">
        <f t="shared" si="1239"/>
        <v>-4.343034222784372E-2</v>
      </c>
      <c r="M5574" s="69">
        <f t="shared" si="1240"/>
        <v>-0.9565696577721563</v>
      </c>
      <c r="Q5574" s="88">
        <f t="shared" si="1235"/>
        <v>4.9517208241312005E-4</v>
      </c>
      <c r="R5574" s="88">
        <f t="shared" si="1236"/>
        <v>4.6189548788781635E+38</v>
      </c>
      <c r="S5574" s="88">
        <f t="shared" si="1237"/>
        <v>5.0375692251970067E+39</v>
      </c>
      <c r="T5574" s="1">
        <f t="shared" si="1238"/>
        <v>5.4994647130848224E+39</v>
      </c>
      <c r="U5574" s="88">
        <f t="shared" si="1232"/>
        <v>5.4994647130848224E+39</v>
      </c>
      <c r="V5574" s="1">
        <f t="shared" si="1241"/>
        <v>3.3985110951202152E+48</v>
      </c>
      <c r="W5574" s="84"/>
    </row>
    <row r="5575" spans="6:23" x14ac:dyDescent="0.2">
      <c r="F5575" s="44">
        <f t="shared" si="1228"/>
        <v>1010.5000000000902</v>
      </c>
      <c r="G5575" s="1">
        <f t="shared" si="1229"/>
        <v>2.4433783813563178E+17</v>
      </c>
      <c r="H5575" s="15">
        <f t="shared" si="1233"/>
        <v>12.269587890582276</v>
      </c>
      <c r="I5575" s="1">
        <f t="shared" si="1234"/>
        <v>9.3130907856041974E+41</v>
      </c>
      <c r="J5575" s="1">
        <f t="shared" si="1230"/>
        <v>1.0175100375126793E+43</v>
      </c>
      <c r="K5575" s="1">
        <f t="shared" si="1231"/>
        <v>1.1106409453687212E+43</v>
      </c>
      <c r="L5575" s="69">
        <f t="shared" si="1239"/>
        <v>-4.3787738524891359E-2</v>
      </c>
      <c r="M5575" s="69">
        <f t="shared" si="1240"/>
        <v>-0.95621226147510863</v>
      </c>
      <c r="Q5575" s="88">
        <f t="shared" si="1235"/>
        <v>4.9492700837028281E-4</v>
      </c>
      <c r="R5575" s="88">
        <f t="shared" si="1236"/>
        <v>4.6093001611999325E+38</v>
      </c>
      <c r="S5575" s="88">
        <f t="shared" si="1237"/>
        <v>5.0359319885288459E+39</v>
      </c>
      <c r="T5575" s="1">
        <f t="shared" si="1238"/>
        <v>5.4968620046488386E+39</v>
      </c>
      <c r="U5575" s="88">
        <f t="shared" si="1232"/>
        <v>5.4968620046488386E+39</v>
      </c>
      <c r="V5575" s="1">
        <f t="shared" si="1241"/>
        <v>3.3952218932115144E+48</v>
      </c>
      <c r="W5575" s="84"/>
    </row>
    <row r="5576" spans="6:23" x14ac:dyDescent="0.2">
      <c r="F5576" s="44">
        <f t="shared" si="1228"/>
        <v>1011.0000000000902</v>
      </c>
      <c r="G5576" s="1">
        <f t="shared" si="1229"/>
        <v>2.4445873761021645E+17</v>
      </c>
      <c r="H5576" s="15">
        <f t="shared" si="1233"/>
        <v>12.263519845136885</v>
      </c>
      <c r="I5576" s="1">
        <f t="shared" si="1234"/>
        <v>9.2982268149398235E+41</v>
      </c>
      <c r="J5576" s="1">
        <f t="shared" si="1230"/>
        <v>1.0176829312547742E+43</v>
      </c>
      <c r="K5576" s="1">
        <f t="shared" si="1231"/>
        <v>1.1106651994041723E+43</v>
      </c>
      <c r="L5576" s="69">
        <f t="shared" si="1239"/>
        <v>-4.4144776515246217E-2</v>
      </c>
      <c r="M5576" s="69">
        <f t="shared" si="1240"/>
        <v>-0.95585522348475382</v>
      </c>
      <c r="Q5576" s="88">
        <f t="shared" si="1235"/>
        <v>4.9468217679571325E-4</v>
      </c>
      <c r="R5576" s="88">
        <f t="shared" si="1236"/>
        <v>4.5996670811547034E+38</v>
      </c>
      <c r="S5576" s="88">
        <f t="shared" si="1237"/>
        <v>5.0342960772095387E+39</v>
      </c>
      <c r="T5576" s="1">
        <f t="shared" si="1238"/>
        <v>5.4942627853250091E+39</v>
      </c>
      <c r="U5576" s="88">
        <f t="shared" si="1232"/>
        <v>5.4942627853250091E+39</v>
      </c>
      <c r="V5576" s="1">
        <f t="shared" si="1241"/>
        <v>3.3919380987554583E+48</v>
      </c>
      <c r="W5576" s="84"/>
    </row>
    <row r="5577" spans="6:23" x14ac:dyDescent="0.2">
      <c r="F5577" s="44">
        <f t="shared" si="1228"/>
        <v>1011.5000000000902</v>
      </c>
      <c r="G5577" s="1">
        <f t="shared" si="1229"/>
        <v>2.4457963708480109E+17</v>
      </c>
      <c r="H5577" s="15">
        <f t="shared" si="1233"/>
        <v>12.257457798747794</v>
      </c>
      <c r="I5577" s="1">
        <f t="shared" si="1234"/>
        <v>9.2833872335229488E+41</v>
      </c>
      <c r="J5577" s="1">
        <f t="shared" si="1230"/>
        <v>1.0178557655182087E+43</v>
      </c>
      <c r="K5577" s="1">
        <f t="shared" si="1231"/>
        <v>1.1106896378534382E+43</v>
      </c>
      <c r="L5577" s="69">
        <f t="shared" si="1239"/>
        <v>-4.450145632416757E-2</v>
      </c>
      <c r="M5577" s="69">
        <f t="shared" si="1240"/>
        <v>-0.95549854367583242</v>
      </c>
      <c r="Q5577" s="88">
        <f t="shared" si="1235"/>
        <v>4.9443758732881093E-4</v>
      </c>
      <c r="R5577" s="88">
        <f t="shared" si="1236"/>
        <v>4.5900555859821712E+38</v>
      </c>
      <c r="S5577" s="88">
        <f t="shared" si="1237"/>
        <v>5.0326614895154299E+39</v>
      </c>
      <c r="T5577" s="1">
        <f t="shared" si="1238"/>
        <v>5.4916670481136472E+39</v>
      </c>
      <c r="U5577" s="88">
        <f t="shared" si="1232"/>
        <v>5.4916670481136472E+39</v>
      </c>
      <c r="V5577" s="1">
        <f t="shared" si="1241"/>
        <v>3.3886596994138988E+48</v>
      </c>
      <c r="W5577" s="84"/>
    </row>
    <row r="5578" spans="6:23" x14ac:dyDescent="0.2">
      <c r="F5578" s="44">
        <f t="shared" si="1228"/>
        <v>1012.0000000000902</v>
      </c>
      <c r="G5578" s="1">
        <f t="shared" si="1229"/>
        <v>2.4470053655938576E+17</v>
      </c>
      <c r="H5578" s="15">
        <f t="shared" si="1233"/>
        <v>12.251401742523115</v>
      </c>
      <c r="I5578" s="1">
        <f t="shared" si="1234"/>
        <v>9.2685719996525526E+41</v>
      </c>
      <c r="J5578" s="1">
        <f t="shared" si="1230"/>
        <v>1.0180285403538516E+43</v>
      </c>
      <c r="K5578" s="1">
        <f t="shared" si="1231"/>
        <v>1.1107142603503772E+43</v>
      </c>
      <c r="L5578" s="69">
        <f t="shared" si="1239"/>
        <v>-4.4857778078243406E-2</v>
      </c>
      <c r="M5578" s="69">
        <f t="shared" si="1240"/>
        <v>-0.95514222192175657</v>
      </c>
      <c r="Q5578" s="88">
        <f t="shared" si="1235"/>
        <v>4.9419323961075179E-4</v>
      </c>
      <c r="R5578" s="88">
        <f t="shared" si="1236"/>
        <v>4.580465623073799E+38</v>
      </c>
      <c r="S5578" s="88">
        <f t="shared" si="1237"/>
        <v>5.0310282237367492E+39</v>
      </c>
      <c r="T5578" s="1">
        <f t="shared" si="1238"/>
        <v>5.4890747860441291E+39</v>
      </c>
      <c r="U5578" s="88">
        <f t="shared" si="1232"/>
        <v>5.4890747860441291E+39</v>
      </c>
      <c r="V5578" s="1">
        <f t="shared" si="1241"/>
        <v>3.3853866828909903E+48</v>
      </c>
      <c r="W5578" s="84"/>
    </row>
    <row r="5579" spans="6:23" x14ac:dyDescent="0.2">
      <c r="F5579" s="44">
        <f t="shared" si="1228"/>
        <v>1012.5000000000902</v>
      </c>
      <c r="G5579" s="1">
        <f t="shared" si="1229"/>
        <v>2.4482143603397043E+17</v>
      </c>
      <c r="H5579" s="15">
        <f t="shared" si="1233"/>
        <v>12.245351667588537</v>
      </c>
      <c r="I5579" s="1">
        <f t="shared" si="1234"/>
        <v>9.2537810717034441E+41</v>
      </c>
      <c r="J5579" s="1">
        <f t="shared" si="1230"/>
        <v>1.0182012558125028E+43</v>
      </c>
      <c r="K5579" s="1">
        <f t="shared" si="1231"/>
        <v>1.1107390665295373E+43</v>
      </c>
      <c r="L5579" s="69">
        <f t="shared" si="1239"/>
        <v>-4.5213741907387479E-2</v>
      </c>
      <c r="M5579" s="69">
        <f t="shared" si="1240"/>
        <v>-0.95478625809261253</v>
      </c>
      <c r="Q5579" s="88">
        <f t="shared" si="1235"/>
        <v>4.9394913328359991E-4</v>
      </c>
      <c r="R5579" s="88">
        <f t="shared" si="1236"/>
        <v>4.5708971399640982E+38</v>
      </c>
      <c r="S5579" s="88">
        <f t="shared" si="1237"/>
        <v>5.0293962781685878E+39</v>
      </c>
      <c r="T5579" s="1">
        <f t="shared" si="1238"/>
        <v>5.486485992164997E+39</v>
      </c>
      <c r="U5579" s="88">
        <f t="shared" si="1232"/>
        <v>5.486485992164997E+39</v>
      </c>
      <c r="V5579" s="1">
        <f t="shared" si="1241"/>
        <v>3.3821190369269941E+48</v>
      </c>
      <c r="W5579" s="84"/>
    </row>
    <row r="5580" spans="6:23" x14ac:dyDescent="0.2">
      <c r="F5580" s="44">
        <f t="shared" si="1228"/>
        <v>1013.0000000000902</v>
      </c>
      <c r="G5580" s="1">
        <f t="shared" si="1229"/>
        <v>2.449423355085551E+17</v>
      </c>
      <c r="H5580" s="15">
        <f t="shared" si="1233"/>
        <v>12.239307565087259</v>
      </c>
      <c r="I5580" s="1">
        <f t="shared" si="1234"/>
        <v>9.239014408126136E+41</v>
      </c>
      <c r="J5580" s="1">
        <f t="shared" si="1230"/>
        <v>1.0183739119448927E+43</v>
      </c>
      <c r="K5580" s="1">
        <f t="shared" si="1231"/>
        <v>1.1107640560261541E+43</v>
      </c>
      <c r="L5580" s="69">
        <f t="shared" si="1239"/>
        <v>-4.5569347940441381E-2</v>
      </c>
      <c r="M5580" s="69">
        <f t="shared" si="1240"/>
        <v>-0.95443065205955857</v>
      </c>
      <c r="Q5580" s="88">
        <f t="shared" si="1235"/>
        <v>4.937052679885312E-4</v>
      </c>
      <c r="R5580" s="88">
        <f t="shared" si="1236"/>
        <v>4.5613500843138146E+38</v>
      </c>
      <c r="S5580" s="88">
        <f t="shared" si="1237"/>
        <v>5.0277656510928214E+39</v>
      </c>
      <c r="T5580" s="1">
        <f t="shared" si="1238"/>
        <v>5.4839006595242034E+39</v>
      </c>
      <c r="U5580" s="88">
        <f t="shared" si="1232"/>
        <v>5.4839006595242034E+39</v>
      </c>
      <c r="V5580" s="1">
        <f t="shared" si="1241"/>
        <v>3.3788567492860104E+48</v>
      </c>
      <c r="W5580" s="84"/>
    </row>
    <row r="5581" spans="6:23" x14ac:dyDescent="0.2">
      <c r="F5581" s="44">
        <f t="shared" si="1228"/>
        <v>1013.5000000000902</v>
      </c>
      <c r="G5581" s="1">
        <f t="shared" si="1229"/>
        <v>2.4506323498313978E+17</v>
      </c>
      <c r="H5581" s="15">
        <f t="shared" si="1233"/>
        <v>12.233269426179964</v>
      </c>
      <c r="I5581" s="1">
        <f t="shared" si="1234"/>
        <v>9.2242719674466936E+41</v>
      </c>
      <c r="J5581" s="1">
        <f t="shared" si="1230"/>
        <v>1.0185465088016827E+43</v>
      </c>
      <c r="K5581" s="1">
        <f t="shared" si="1231"/>
        <v>1.1107892284761497E+43</v>
      </c>
      <c r="L5581" s="69">
        <f t="shared" si="1239"/>
        <v>-4.5924596307299274E-2</v>
      </c>
      <c r="M5581" s="69">
        <f t="shared" si="1240"/>
        <v>-0.95407540369270072</v>
      </c>
      <c r="Q5581" s="88">
        <f t="shared" si="1235"/>
        <v>4.9346164337116249E-4</v>
      </c>
      <c r="R5581" s="88">
        <f t="shared" si="1236"/>
        <v>4.5518244039587914E+38</v>
      </c>
      <c r="S5581" s="88">
        <f t="shared" si="1237"/>
        <v>5.0261363408323858E+39</v>
      </c>
      <c r="T5581" s="1">
        <f t="shared" si="1238"/>
        <v>5.4813187812282646E+39</v>
      </c>
      <c r="U5581" s="88">
        <f t="shared" si="1232"/>
        <v>5.4813187812282646E+39</v>
      </c>
      <c r="V5581" s="1">
        <f t="shared" si="1241"/>
        <v>3.3755998077923541E+48</v>
      </c>
      <c r="W5581" s="84"/>
    </row>
    <row r="5582" spans="6:23" x14ac:dyDescent="0.2">
      <c r="F5582" s="44">
        <f t="shared" si="1228"/>
        <v>1014.0000000000902</v>
      </c>
      <c r="G5582" s="1">
        <f t="shared" si="1229"/>
        <v>2.4518413445772442E+17</v>
      </c>
      <c r="H5582" s="15">
        <f t="shared" si="1233"/>
        <v>12.227237242044769</v>
      </c>
      <c r="I5582" s="1">
        <f t="shared" si="1234"/>
        <v>9.2095537082665637E+41</v>
      </c>
      <c r="J5582" s="1">
        <f t="shared" si="1230"/>
        <v>1.0187190464334651E+43</v>
      </c>
      <c r="K5582" s="1">
        <f t="shared" si="1231"/>
        <v>1.1108145835161308E+43</v>
      </c>
      <c r="L5582" s="69">
        <f t="shared" si="1239"/>
        <v>-4.6279487138282678E-2</v>
      </c>
      <c r="M5582" s="69">
        <f t="shared" si="1240"/>
        <v>-0.95372051286171733</v>
      </c>
      <c r="Q5582" s="88">
        <f t="shared" si="1235"/>
        <v>4.9321825907444605E-4</v>
      </c>
      <c r="R5582" s="88">
        <f t="shared" si="1236"/>
        <v>4.5423200468438431E+38</v>
      </c>
      <c r="S5582" s="88">
        <f t="shared" si="1237"/>
        <v>5.0245083456789342E+39</v>
      </c>
      <c r="T5582" s="1">
        <f t="shared" si="1238"/>
        <v>5.4787403503633182E+39</v>
      </c>
      <c r="U5582" s="88">
        <f t="shared" si="1232"/>
        <v>5.4787403503633182E+39</v>
      </c>
      <c r="V5582" s="1">
        <f t="shared" si="1241"/>
        <v>3.3723482002818055E+48</v>
      </c>
      <c r="W5582" s="84"/>
    </row>
    <row r="5583" spans="6:23" x14ac:dyDescent="0.2">
      <c r="F5583" s="44">
        <f t="shared" si="1228"/>
        <v>1014.5000000000902</v>
      </c>
      <c r="G5583" s="1">
        <f t="shared" si="1229"/>
        <v>2.4530503393230909E+17</v>
      </c>
      <c r="H5583" s="15">
        <f t="shared" si="1233"/>
        <v>12.221211003877176</v>
      </c>
      <c r="I5583" s="1">
        <f t="shared" si="1234"/>
        <v>9.1948595892624505E+41</v>
      </c>
      <c r="J5583" s="1">
        <f t="shared" si="1230"/>
        <v>1.0188915248907631E+43</v>
      </c>
      <c r="K5583" s="1">
        <f t="shared" si="1231"/>
        <v>1.1108401207833875E+43</v>
      </c>
      <c r="L5583" s="69">
        <f t="shared" si="1239"/>
        <v>-4.6634020564113365E-2</v>
      </c>
      <c r="M5583" s="69">
        <f t="shared" si="1240"/>
        <v>-0.95336597943588663</v>
      </c>
      <c r="Q5583" s="88">
        <f t="shared" si="1235"/>
        <v>4.9297511474044597E-4</v>
      </c>
      <c r="R5583" s="88">
        <f t="shared" si="1236"/>
        <v>4.5328369610389462E+38</v>
      </c>
      <c r="S5583" s="88">
        <f t="shared" si="1237"/>
        <v>5.0228816639109192E+39</v>
      </c>
      <c r="T5583" s="1">
        <f t="shared" si="1238"/>
        <v>5.4761653600148138E+39</v>
      </c>
      <c r="U5583" s="88">
        <f t="shared" si="1232"/>
        <v>5.4761653600148138E+39</v>
      </c>
      <c r="V5583" s="1">
        <f t="shared" si="1241"/>
        <v>3.3691019146137081E+48</v>
      </c>
      <c r="W5583" s="84"/>
    </row>
    <row r="5584" spans="6:23" x14ac:dyDescent="0.2">
      <c r="F5584" s="44">
        <f t="shared" si="1228"/>
        <v>1015.0000000000902</v>
      </c>
      <c r="G5584" s="1">
        <f t="shared" si="1229"/>
        <v>2.4542593340689376E+17</v>
      </c>
      <c r="H5584" s="15">
        <f t="shared" si="1233"/>
        <v>12.215190702890045</v>
      </c>
      <c r="I5584" s="1">
        <f t="shared" si="1234"/>
        <v>9.1801895691861377E+41</v>
      </c>
      <c r="J5584" s="1">
        <f t="shared" si="1230"/>
        <v>1.0190639442240315E+43</v>
      </c>
      <c r="K5584" s="1">
        <f t="shared" si="1231"/>
        <v>1.1108658399158928E+43</v>
      </c>
      <c r="L5584" s="69">
        <f t="shared" si="1239"/>
        <v>-4.6988196718339446E-2</v>
      </c>
      <c r="M5584" s="69">
        <f t="shared" si="1240"/>
        <v>-0.95301180328166057</v>
      </c>
      <c r="Q5584" s="88">
        <f t="shared" si="1235"/>
        <v>4.9273221001833178E-4</v>
      </c>
      <c r="R5584" s="88">
        <f t="shared" si="1236"/>
        <v>4.5233750948123229E+38</v>
      </c>
      <c r="S5584" s="88">
        <f t="shared" si="1237"/>
        <v>5.0212562938750501E+39</v>
      </c>
      <c r="T5584" s="1">
        <f t="shared" si="1238"/>
        <v>5.4735938033562822E+39</v>
      </c>
      <c r="U5584" s="88">
        <f t="shared" si="1232"/>
        <v>5.4735938033562822E+39</v>
      </c>
      <c r="V5584" s="1">
        <f t="shared" si="1241"/>
        <v>3.3658609387254913E+48</v>
      </c>
      <c r="W5584" s="84"/>
    </row>
    <row r="5585" spans="6:23" x14ac:dyDescent="0.2">
      <c r="F5585" s="44">
        <f t="shared" si="1228"/>
        <v>1015.5000000000902</v>
      </c>
      <c r="G5585" s="1">
        <f t="shared" si="1229"/>
        <v>2.4554683288147843E+17</v>
      </c>
      <c r="H5585" s="15">
        <f t="shared" si="1233"/>
        <v>12.209176330313536</v>
      </c>
      <c r="I5585" s="1">
        <f t="shared" si="1234"/>
        <v>9.1655436068643757E+41</v>
      </c>
      <c r="J5585" s="1">
        <f t="shared" si="1230"/>
        <v>1.0192363044836564E+43</v>
      </c>
      <c r="K5585" s="1">
        <f t="shared" si="1231"/>
        <v>1.1108917405523002E+43</v>
      </c>
      <c r="L5585" s="69">
        <f t="shared" si="1239"/>
        <v>-4.7342015733070016E-2</v>
      </c>
      <c r="M5585" s="69">
        <f t="shared" si="1240"/>
        <v>-0.95265798426692994</v>
      </c>
      <c r="Q5585" s="88">
        <f t="shared" si="1235"/>
        <v>4.9248954455194394E-4</v>
      </c>
      <c r="R5585" s="88">
        <f t="shared" si="1236"/>
        <v>4.5139343965156177E+38</v>
      </c>
      <c r="S5585" s="88">
        <f t="shared" si="1237"/>
        <v>5.0196322338596241E+39</v>
      </c>
      <c r="T5585" s="1">
        <f t="shared" si="1238"/>
        <v>5.4710256735111864E+39</v>
      </c>
      <c r="U5585" s="88">
        <f t="shared" si="1232"/>
        <v>5.4710256735111864E+39</v>
      </c>
      <c r="V5585" s="1">
        <f t="shared" si="1241"/>
        <v>3.3626252605475643E+48</v>
      </c>
      <c r="W5585" s="84"/>
    </row>
    <row r="5586" spans="6:23" x14ac:dyDescent="0.2">
      <c r="F5586" s="44">
        <f t="shared" si="1228"/>
        <v>1016.0000000000902</v>
      </c>
      <c r="G5586" s="1">
        <f t="shared" si="1229"/>
        <v>2.456677323560631E+17</v>
      </c>
      <c r="H5586" s="15">
        <f t="shared" si="1233"/>
        <v>12.203167877395074</v>
      </c>
      <c r="I5586" s="1">
        <f t="shared" si="1234"/>
        <v>9.1509216611986816E+41</v>
      </c>
      <c r="J5586" s="1">
        <f t="shared" si="1230"/>
        <v>1.0194086057199554E+43</v>
      </c>
      <c r="K5586" s="1">
        <f t="shared" si="1231"/>
        <v>1.1109178223319422E+43</v>
      </c>
      <c r="L5586" s="69">
        <f t="shared" si="1239"/>
        <v>-4.7695477740433943E-2</v>
      </c>
      <c r="M5586" s="69">
        <f t="shared" si="1240"/>
        <v>-0.95230452225956608</v>
      </c>
      <c r="Q5586" s="88">
        <f t="shared" si="1235"/>
        <v>4.9224711798778742E-4</v>
      </c>
      <c r="R5586" s="88">
        <f t="shared" si="1236"/>
        <v>4.504514814657067E+38</v>
      </c>
      <c r="S5586" s="88">
        <f t="shared" si="1237"/>
        <v>5.0180094821759675E+39</v>
      </c>
      <c r="T5586" s="1">
        <f t="shared" si="1238"/>
        <v>5.4684609636416741E+39</v>
      </c>
      <c r="U5586" s="88">
        <f t="shared" si="1232"/>
        <v>5.4684609636416741E+39</v>
      </c>
      <c r="V5586" s="1">
        <f t="shared" si="1241"/>
        <v>3.359394868057864E+48</v>
      </c>
      <c r="W5586" s="84"/>
    </row>
    <row r="5587" spans="6:23" x14ac:dyDescent="0.2">
      <c r="F5587" s="44">
        <f t="shared" si="1228"/>
        <v>1016.5000000000902</v>
      </c>
      <c r="G5587" s="1">
        <f t="shared" si="1229"/>
        <v>2.4578863183064778E+17</v>
      </c>
      <c r="H5587" s="15">
        <f t="shared" si="1233"/>
        <v>12.197165335399308</v>
      </c>
      <c r="I5587" s="1">
        <f t="shared" si="1234"/>
        <v>9.1363236911652499E+41</v>
      </c>
      <c r="J5587" s="1">
        <f t="shared" si="1230"/>
        <v>1.0195808479831775E+43</v>
      </c>
      <c r="K5587" s="1">
        <f t="shared" si="1231"/>
        <v>1.11094408489483E+43</v>
      </c>
      <c r="L5587" s="69">
        <f t="shared" si="1239"/>
        <v>-4.8048582877077264E-2</v>
      </c>
      <c r="M5587" s="69">
        <f t="shared" si="1240"/>
        <v>-0.95195141712292275</v>
      </c>
      <c r="Q5587" s="88">
        <f t="shared" si="1235"/>
        <v>4.9200492997414358E-4</v>
      </c>
      <c r="R5587" s="88">
        <f t="shared" si="1236"/>
        <v>4.4951162978928681E+38</v>
      </c>
      <c r="S5587" s="88">
        <f t="shared" si="1237"/>
        <v>5.0163880371494117E+39</v>
      </c>
      <c r="T5587" s="1">
        <f t="shared" si="1238"/>
        <v>5.465899666938699E+39</v>
      </c>
      <c r="U5587" s="88">
        <f t="shared" si="1232"/>
        <v>5.4658996669386978E+39</v>
      </c>
      <c r="V5587" s="1">
        <f t="shared" si="1241"/>
        <v>3.3561697492756651E+48</v>
      </c>
      <c r="W5587" s="84"/>
    </row>
    <row r="5588" spans="6:23" x14ac:dyDescent="0.2">
      <c r="F5588" s="44">
        <f t="shared" si="1228"/>
        <v>1017.0000000000902</v>
      </c>
      <c r="G5588" s="1">
        <f t="shared" si="1229"/>
        <v>2.4590953130523242E+17</v>
      </c>
      <c r="H5588" s="15">
        <f t="shared" si="1233"/>
        <v>12.191168695608061</v>
      </c>
      <c r="I5588" s="1">
        <f t="shared" si="1234"/>
        <v>9.1217496558147571E+41</v>
      </c>
      <c r="J5588" s="1">
        <f t="shared" si="1230"/>
        <v>1.0197530313235041E+43</v>
      </c>
      <c r="K5588" s="1">
        <f t="shared" si="1231"/>
        <v>1.1109705278816517E+43</v>
      </c>
      <c r="L5588" s="69">
        <f t="shared" si="1239"/>
        <v>-4.8401331276911978E-2</v>
      </c>
      <c r="M5588" s="69">
        <f t="shared" si="1240"/>
        <v>-0.95159866872308807</v>
      </c>
      <c r="Q5588" s="88">
        <f t="shared" si="1235"/>
        <v>4.9176298015840558E-4</v>
      </c>
      <c r="R5588" s="88">
        <f t="shared" si="1236"/>
        <v>4.4857387950023753E+38</v>
      </c>
      <c r="S5588" s="88">
        <f t="shared" si="1237"/>
        <v>5.0147678970921432E+39</v>
      </c>
      <c r="T5588" s="1">
        <f t="shared" si="1238"/>
        <v>5.4633417765923808E+39</v>
      </c>
      <c r="U5588" s="88">
        <f t="shared" si="1232"/>
        <v>5.4633417765923808E+39</v>
      </c>
      <c r="V5588" s="1">
        <f t="shared" si="1241"/>
        <v>3.3529498922432963E+48</v>
      </c>
      <c r="W5588" s="84"/>
    </row>
    <row r="5589" spans="6:23" x14ac:dyDescent="0.2">
      <c r="F5589" s="44">
        <f t="shared" si="1228"/>
        <v>1017.5000000000902</v>
      </c>
      <c r="G5589" s="1">
        <f t="shared" si="1229"/>
        <v>2.4603043077981709E+17</v>
      </c>
      <c r="H5589" s="15">
        <f t="shared" si="1233"/>
        <v>12.185177949320293</v>
      </c>
      <c r="I5589" s="1">
        <f t="shared" si="1234"/>
        <v>9.1071995142722368E+41</v>
      </c>
      <c r="J5589" s="1">
        <f t="shared" si="1230"/>
        <v>1.0199251557910481E+43</v>
      </c>
      <c r="K5589" s="1">
        <f t="shared" si="1231"/>
        <v>1.1109971509337705E+43</v>
      </c>
      <c r="L5589" s="69">
        <f t="shared" si="1239"/>
        <v>-4.8753723075631417E-2</v>
      </c>
      <c r="M5589" s="69">
        <f t="shared" si="1240"/>
        <v>-0.95124627692436858</v>
      </c>
      <c r="Q5589" s="88">
        <f t="shared" si="1235"/>
        <v>4.9152126818974295E-4</v>
      </c>
      <c r="R5589" s="88">
        <f t="shared" si="1236"/>
        <v>4.476382254912101E+38</v>
      </c>
      <c r="S5589" s="88">
        <f t="shared" si="1237"/>
        <v>5.0131490603303712E+39</v>
      </c>
      <c r="T5589" s="1">
        <f t="shared" si="1238"/>
        <v>5.4607872858215813E+39</v>
      </c>
      <c r="U5589" s="88">
        <f t="shared" si="1232"/>
        <v>5.4607872858215813E+39</v>
      </c>
      <c r="V5589" s="1">
        <f t="shared" si="1241"/>
        <v>3.3497352850442161E+48</v>
      </c>
      <c r="W5589" s="84"/>
    </row>
    <row r="5590" spans="6:23" x14ac:dyDescent="0.2">
      <c r="F5590" s="44">
        <f t="shared" si="1228"/>
        <v>1018.0000000000902</v>
      </c>
      <c r="G5590" s="1">
        <f t="shared" si="1229"/>
        <v>2.4615133025440176E+17</v>
      </c>
      <c r="H5590" s="15">
        <f t="shared" si="1233"/>
        <v>12.179193087852061</v>
      </c>
      <c r="I5590" s="1">
        <f t="shared" si="1234"/>
        <v>9.0926732257369138E+41</v>
      </c>
      <c r="J5590" s="1">
        <f t="shared" si="1230"/>
        <v>1.0200972214358539E+43</v>
      </c>
      <c r="K5590" s="1">
        <f t="shared" si="1231"/>
        <v>1.1110239536932231E+43</v>
      </c>
      <c r="L5590" s="69">
        <f t="shared" si="1239"/>
        <v>-4.9105758408515332E-2</v>
      </c>
      <c r="M5590" s="69">
        <f t="shared" si="1240"/>
        <v>-0.95089424159148472</v>
      </c>
      <c r="Q5590" s="88">
        <f t="shared" si="1235"/>
        <v>4.912797937182134E-4</v>
      </c>
      <c r="R5590" s="88">
        <f t="shared" si="1236"/>
        <v>4.4670466266871528E+38</v>
      </c>
      <c r="S5590" s="88">
        <f t="shared" si="1237"/>
        <v>5.01153152519529E+39</v>
      </c>
      <c r="T5590" s="1">
        <f t="shared" si="1238"/>
        <v>5.4582361878640046E+39</v>
      </c>
      <c r="U5590" s="88">
        <f t="shared" si="1232"/>
        <v>5.4582361878640046E+39</v>
      </c>
      <c r="V5590" s="1">
        <f t="shared" si="1241"/>
        <v>3.3465259157968515E+48</v>
      </c>
      <c r="W5590" s="84"/>
    </row>
    <row r="5591" spans="6:23" x14ac:dyDescent="0.2">
      <c r="F5591" s="44">
        <f t="shared" si="1228"/>
        <v>1018.5000000000902</v>
      </c>
      <c r="G5591" s="1">
        <f t="shared" si="1229"/>
        <v>2.4627222972898643E+17</v>
      </c>
      <c r="H5591" s="15">
        <f t="shared" si="1233"/>
        <v>12.173214102536475</v>
      </c>
      <c r="I5591" s="1">
        <f t="shared" si="1234"/>
        <v>9.0781707494820926E+41</v>
      </c>
      <c r="J5591" s="1">
        <f t="shared" si="1230"/>
        <v>1.0202692283078992E+43</v>
      </c>
      <c r="K5591" s="1">
        <f t="shared" si="1231"/>
        <v>1.1110509358027201E+43</v>
      </c>
      <c r="L5591" s="69">
        <f t="shared" si="1239"/>
        <v>-4.9457437414824112E-2</v>
      </c>
      <c r="M5591" s="69">
        <f t="shared" si="1240"/>
        <v>-0.95054256258517589</v>
      </c>
      <c r="Q5591" s="88">
        <f t="shared" si="1235"/>
        <v>4.9103855639209826E-4</v>
      </c>
      <c r="R5591" s="88">
        <f t="shared" si="1236"/>
        <v>4.4577318595066594E+38</v>
      </c>
      <c r="S5591" s="88">
        <f t="shared" si="1237"/>
        <v>5.0099152899959093E+39</v>
      </c>
      <c r="T5591" s="1">
        <f t="shared" si="1238"/>
        <v>5.4556884759465751E+39</v>
      </c>
      <c r="U5591" s="88">
        <f t="shared" si="1232"/>
        <v>5.4556884759465751E+39</v>
      </c>
      <c r="V5591" s="1">
        <f t="shared" si="1241"/>
        <v>3.3433217726363498E+48</v>
      </c>
      <c r="W5591" s="84"/>
    </row>
    <row r="5592" spans="6:23" x14ac:dyDescent="0.2">
      <c r="F5592" s="44">
        <f t="shared" si="1228"/>
        <v>1019.0000000000902</v>
      </c>
      <c r="G5592" s="1">
        <f t="shared" si="1229"/>
        <v>2.463931292035711E+17</v>
      </c>
      <c r="H5592" s="15">
        <f t="shared" si="1233"/>
        <v>12.16724098472365</v>
      </c>
      <c r="I5592" s="1">
        <f t="shared" si="1234"/>
        <v>9.0636920448549613E+41</v>
      </c>
      <c r="J5592" s="1">
        <f t="shared" si="1230"/>
        <v>1.0204411764570927E+43</v>
      </c>
      <c r="K5592" s="1">
        <f t="shared" si="1231"/>
        <v>1.1110780969056424E+43</v>
      </c>
      <c r="L5592" s="69">
        <f t="shared" si="1239"/>
        <v>-4.9808760230629787E-2</v>
      </c>
      <c r="M5592" s="69">
        <f t="shared" si="1240"/>
        <v>-0.95019123976937025</v>
      </c>
      <c r="Q5592" s="88">
        <f t="shared" si="1235"/>
        <v>4.9079755586411977E-4</v>
      </c>
      <c r="R5592" s="88">
        <f t="shared" si="1236"/>
        <v>4.448437902719881E+38</v>
      </c>
      <c r="S5592" s="88">
        <f t="shared" si="1237"/>
        <v>5.0083003530824811E+39</v>
      </c>
      <c r="T5592" s="1">
        <f t="shared" si="1238"/>
        <v>5.453144143354469E+39</v>
      </c>
      <c r="U5592" s="88">
        <f t="shared" si="1232"/>
        <v>5.453144143354469E+39</v>
      </c>
      <c r="V5592" s="1">
        <f t="shared" si="1241"/>
        <v>3.3401228437568312E+48</v>
      </c>
      <c r="W5592" s="84"/>
    </row>
    <row r="5593" spans="6:23" x14ac:dyDescent="0.2">
      <c r="F5593" s="44">
        <f t="shared" si="1228"/>
        <v>1019.5000000000902</v>
      </c>
      <c r="G5593" s="1">
        <f t="shared" si="1229"/>
        <v>2.4651402867815574E+17</v>
      </c>
      <c r="H5593" s="15">
        <f t="shared" si="1233"/>
        <v>12.161273725780678</v>
      </c>
      <c r="I5593" s="1">
        <f t="shared" si="1234"/>
        <v>9.0492370712764861E+41</v>
      </c>
      <c r="J5593" s="1">
        <f t="shared" si="1230"/>
        <v>1.0206130659332769E+43</v>
      </c>
      <c r="K5593" s="1">
        <f t="shared" si="1231"/>
        <v>1.1111054366460418E+43</v>
      </c>
      <c r="L5593" s="69">
        <f t="shared" si="1239"/>
        <v>-5.0159726996135384E-2</v>
      </c>
      <c r="M5593" s="69">
        <f t="shared" si="1240"/>
        <v>-0.94984027300386464</v>
      </c>
      <c r="Q5593" s="88">
        <f t="shared" si="1235"/>
        <v>4.9055679178522382E-4</v>
      </c>
      <c r="R5593" s="88">
        <f t="shared" si="1236"/>
        <v>4.4391647057893079E+38</v>
      </c>
      <c r="S5593" s="88">
        <f t="shared" si="1237"/>
        <v>5.0066867127830943E+39</v>
      </c>
      <c r="T5593" s="1">
        <f t="shared" si="1238"/>
        <v>5.4506031833620257E+39</v>
      </c>
      <c r="U5593" s="88">
        <f t="shared" si="1232"/>
        <v>5.4506031833620244E+39</v>
      </c>
      <c r="V5593" s="1">
        <f t="shared" si="1241"/>
        <v>3.3369291173689384E+48</v>
      </c>
      <c r="W5593" s="84"/>
    </row>
    <row r="5594" spans="6:23" x14ac:dyDescent="0.2">
      <c r="F5594" s="44">
        <f t="shared" si="1228"/>
        <v>1020.0000000000902</v>
      </c>
      <c r="G5594" s="1">
        <f t="shared" si="1229"/>
        <v>2.4663492815274042E+17</v>
      </c>
      <c r="H5594" s="15">
        <f t="shared" si="1233"/>
        <v>12.155312317091569</v>
      </c>
      <c r="I5594" s="1">
        <f t="shared" si="1234"/>
        <v>9.0348057882412379E+41</v>
      </c>
      <c r="J5594" s="1">
        <f t="shared" si="1230"/>
        <v>1.0207848967862249E+43</v>
      </c>
      <c r="K5594" s="1">
        <f t="shared" si="1231"/>
        <v>1.1111329546686372E+43</v>
      </c>
      <c r="L5594" s="69">
        <f t="shared" si="1239"/>
        <v>-5.0510337847732609E-2</v>
      </c>
      <c r="M5594" s="69">
        <f t="shared" si="1240"/>
        <v>-0.94948966215226738</v>
      </c>
      <c r="Q5594" s="88">
        <f t="shared" si="1235"/>
        <v>4.9031626380724447E-4</v>
      </c>
      <c r="R5594" s="88">
        <f t="shared" si="1236"/>
        <v>4.4299122183145101E+38</v>
      </c>
      <c r="S5594" s="88">
        <f t="shared" si="1237"/>
        <v>5.0050743674308542E+39</v>
      </c>
      <c r="T5594" s="1">
        <f t="shared" si="1238"/>
        <v>5.4480655892623049E+39</v>
      </c>
      <c r="U5594" s="88">
        <f t="shared" si="1232"/>
        <v>5.4480655892623049E+39</v>
      </c>
      <c r="V5594" s="1">
        <f t="shared" si="1241"/>
        <v>3.3337405817178882E+48</v>
      </c>
      <c r="W5594" s="84"/>
    </row>
    <row r="5595" spans="6:23" x14ac:dyDescent="0.2">
      <c r="F5595" s="44">
        <f t="shared" si="1228"/>
        <v>1020.5000000000902</v>
      </c>
      <c r="G5595" s="1">
        <f t="shared" si="1229"/>
        <v>2.4675582762732509E+17</v>
      </c>
      <c r="H5595" s="15">
        <f t="shared" si="1233"/>
        <v>12.149356750057228</v>
      </c>
      <c r="I5595" s="1">
        <f t="shared" si="1234"/>
        <v>9.0203981553172795E+41</v>
      </c>
      <c r="J5595" s="1">
        <f t="shared" si="1230"/>
        <v>1.0209566690656446E+43</v>
      </c>
      <c r="K5595" s="1">
        <f t="shared" si="1231"/>
        <v>1.1111606506188174E+43</v>
      </c>
      <c r="L5595" s="69">
        <f t="shared" si="1239"/>
        <v>-5.0860592929619301E-2</v>
      </c>
      <c r="M5595" s="69">
        <f t="shared" si="1240"/>
        <v>-0.94913940707038069</v>
      </c>
      <c r="Q5595" s="88">
        <f t="shared" si="1235"/>
        <v>4.9007597158201577E-4</v>
      </c>
      <c r="R5595" s="88">
        <f t="shared" si="1236"/>
        <v>4.4206803900237383E+38</v>
      </c>
      <c r="S5595" s="88">
        <f t="shared" si="1237"/>
        <v>5.0034633153548433E+39</v>
      </c>
      <c r="T5595" s="1">
        <f t="shared" si="1238"/>
        <v>5.4455313543572168E+39</v>
      </c>
      <c r="U5595" s="88">
        <f t="shared" si="1232"/>
        <v>5.4455313543572168E+39</v>
      </c>
      <c r="V5595" s="1">
        <f t="shared" si="1241"/>
        <v>3.330557225077343E+48</v>
      </c>
      <c r="W5595" s="84"/>
    </row>
    <row r="5596" spans="6:23" x14ac:dyDescent="0.2">
      <c r="F5596" s="44">
        <f t="shared" si="1228"/>
        <v>1021.0000000000902</v>
      </c>
      <c r="G5596" s="1">
        <f t="shared" si="1229"/>
        <v>2.4687672710190976E+17</v>
      </c>
      <c r="H5596" s="15">
        <f t="shared" si="1233"/>
        <v>12.143407016095399</v>
      </c>
      <c r="I5596" s="1">
        <f t="shared" si="1234"/>
        <v>9.006014132145963E+41</v>
      </c>
      <c r="J5596" s="1">
        <f t="shared" si="1230"/>
        <v>1.0211283828211757E+43</v>
      </c>
      <c r="K5596" s="1">
        <f t="shared" si="1231"/>
        <v>1.1111885241426354E+43</v>
      </c>
      <c r="L5596" s="69">
        <f t="shared" si="1239"/>
        <v>-5.1210492379533873E-2</v>
      </c>
      <c r="M5596" s="69">
        <f t="shared" si="1240"/>
        <v>-0.9487895076204661</v>
      </c>
      <c r="Q5596" s="88">
        <f t="shared" si="1235"/>
        <v>4.8983591476670085E-4</v>
      </c>
      <c r="R5596" s="88">
        <f t="shared" si="1236"/>
        <v>4.4114691708215531E+38</v>
      </c>
      <c r="S5596" s="88">
        <f t="shared" si="1237"/>
        <v>5.0018535549345251E+39</v>
      </c>
      <c r="T5596" s="1">
        <f t="shared" si="1238"/>
        <v>5.4430004720166804E+39</v>
      </c>
      <c r="U5596" s="88">
        <f t="shared" si="1232"/>
        <v>5.4430004720166804E+39</v>
      </c>
      <c r="V5596" s="1">
        <f t="shared" si="1241"/>
        <v>3.3273790357855143E+48</v>
      </c>
      <c r="W5596" s="84"/>
    </row>
    <row r="5597" spans="6:23" x14ac:dyDescent="0.2">
      <c r="F5597" s="44">
        <f t="shared" si="1228"/>
        <v>1021.5000000000902</v>
      </c>
      <c r="G5597" s="1">
        <f t="shared" si="1229"/>
        <v>2.4699762657649443E+17</v>
      </c>
      <c r="H5597" s="15">
        <f t="shared" si="1233"/>
        <v>12.137463106640629</v>
      </c>
      <c r="I5597" s="1">
        <f t="shared" si="1234"/>
        <v>8.9916536784418505E+41</v>
      </c>
      <c r="J5597" s="1">
        <f t="shared" si="1230"/>
        <v>1.0213000381023903E+43</v>
      </c>
      <c r="K5597" s="1">
        <f t="shared" si="1231"/>
        <v>1.1112165748868089E+43</v>
      </c>
      <c r="L5597" s="69">
        <f t="shared" si="1239"/>
        <v>-5.1560036338790319E-2</v>
      </c>
      <c r="M5597" s="69">
        <f t="shared" si="1240"/>
        <v>-0.94843996366120964</v>
      </c>
      <c r="Q5597" s="88">
        <f t="shared" si="1235"/>
        <v>4.8959609301046925E-4</v>
      </c>
      <c r="R5597" s="88">
        <f t="shared" si="1236"/>
        <v>4.4022785106683441E+38</v>
      </c>
      <c r="S5597" s="88">
        <f t="shared" si="1237"/>
        <v>5.0002450844637369E+39</v>
      </c>
      <c r="T5597" s="1">
        <f t="shared" si="1238"/>
        <v>5.4404729355305712E+39</v>
      </c>
      <c r="U5597" s="88">
        <f t="shared" si="1232"/>
        <v>5.4404729355305712E+39</v>
      </c>
      <c r="V5597" s="1">
        <f t="shared" si="1241"/>
        <v>3.3242060021545374E+48</v>
      </c>
      <c r="W5597" s="84"/>
    </row>
    <row r="5598" spans="6:23" x14ac:dyDescent="0.2">
      <c r="F5598" s="44">
        <f t="shared" si="1228"/>
        <v>1022.0000000000902</v>
      </c>
      <c r="G5598" s="1">
        <f t="shared" si="1229"/>
        <v>2.4711852605107907E+17</v>
      </c>
      <c r="H5598" s="15">
        <f t="shared" si="1233"/>
        <v>12.13152501314423</v>
      </c>
      <c r="I5598" s="1">
        <f t="shared" si="1234"/>
        <v>8.9773167539925209E+41</v>
      </c>
      <c r="J5598" s="1">
        <f t="shared" si="1230"/>
        <v>1.0214716349587942E+43</v>
      </c>
      <c r="K5598" s="1">
        <f t="shared" si="1231"/>
        <v>1.1112448024987194E+43</v>
      </c>
      <c r="L5598" s="69">
        <f t="shared" si="1239"/>
        <v>-5.1909224950501806E-2</v>
      </c>
      <c r="M5598" s="69">
        <f t="shared" si="1240"/>
        <v>-0.94809077504949824</v>
      </c>
      <c r="Q5598" s="88">
        <f t="shared" si="1235"/>
        <v>4.8935650597314861E-4</v>
      </c>
      <c r="R5598" s="88">
        <f t="shared" si="1236"/>
        <v>4.3931083597479881E+38</v>
      </c>
      <c r="S5598" s="88">
        <f t="shared" si="1237"/>
        <v>4.9986379023411509E+39</v>
      </c>
      <c r="T5598" s="1">
        <f t="shared" si="1238"/>
        <v>5.4379487383159494E+39</v>
      </c>
      <c r="U5598" s="88">
        <f t="shared" si="1232"/>
        <v>5.4379487383159494E+39</v>
      </c>
      <c r="V5598" s="1">
        <f t="shared" si="1241"/>
        <v>3.3210381125970949E+48</v>
      </c>
      <c r="W5598" s="84"/>
    </row>
    <row r="5599" spans="6:23" x14ac:dyDescent="0.2">
      <c r="F5599" s="44">
        <f t="shared" si="1228"/>
        <v>1022.5000000000902</v>
      </c>
      <c r="G5599" s="1">
        <f t="shared" si="1229"/>
        <v>2.4723942552566374E+17</v>
      </c>
      <c r="H5599" s="15">
        <f t="shared" si="1233"/>
        <v>12.125592727074235</v>
      </c>
      <c r="I5599" s="1">
        <f t="shared" si="1234"/>
        <v>8.9630033186584433E+41</v>
      </c>
      <c r="J5599" s="1">
        <f t="shared" si="1230"/>
        <v>1.0216431734398262E+43</v>
      </c>
      <c r="K5599" s="1">
        <f t="shared" si="1231"/>
        <v>1.1112732066264106E+43</v>
      </c>
      <c r="L5599" s="69">
        <f t="shared" si="1239"/>
        <v>-5.2258058356785736E-2</v>
      </c>
      <c r="M5599" s="69">
        <f t="shared" si="1240"/>
        <v>-0.94774194164321424</v>
      </c>
      <c r="Q5599" s="88">
        <f t="shared" si="1235"/>
        <v>4.8911715330746119E-4</v>
      </c>
      <c r="R5599" s="88">
        <f t="shared" si="1236"/>
        <v>4.3839586683075451E+38</v>
      </c>
      <c r="S5599" s="88">
        <f t="shared" si="1237"/>
        <v>4.9970320068888867E+39</v>
      </c>
      <c r="T5599" s="1">
        <f t="shared" si="1238"/>
        <v>5.4354278737196411E+39</v>
      </c>
      <c r="U5599" s="88">
        <f t="shared" si="1232"/>
        <v>5.4354278737196411E+39</v>
      </c>
      <c r="V5599" s="1">
        <f t="shared" si="1241"/>
        <v>3.3178753555056594E+48</v>
      </c>
      <c r="W5599" s="84"/>
    </row>
    <row r="5600" spans="6:23" x14ac:dyDescent="0.2">
      <c r="F5600" s="44">
        <f t="shared" si="1228"/>
        <v>1023.0000000000902</v>
      </c>
      <c r="G5600" s="1">
        <f t="shared" si="1229"/>
        <v>2.4736032500024842E+17</v>
      </c>
      <c r="H5600" s="15">
        <f t="shared" si="1233"/>
        <v>12.119666239915352</v>
      </c>
      <c r="I5600" s="1">
        <f t="shared" si="1234"/>
        <v>8.9487133323728356E+41</v>
      </c>
      <c r="J5600" s="1">
        <f t="shared" si="1230"/>
        <v>1.0218146535948585E+43</v>
      </c>
      <c r="K5600" s="1">
        <f t="shared" si="1231"/>
        <v>1.1113017869185869E+43</v>
      </c>
      <c r="L5600" s="69">
        <f t="shared" si="1239"/>
        <v>-5.2606536701969707E-2</v>
      </c>
      <c r="M5600" s="69">
        <f t="shared" si="1240"/>
        <v>-0.94739346329803031</v>
      </c>
      <c r="Q5600" s="88">
        <f t="shared" si="1235"/>
        <v>4.8887803466968194E-4</v>
      </c>
      <c r="R5600" s="88">
        <f t="shared" si="1236"/>
        <v>4.3748293867528121E+38</v>
      </c>
      <c r="S5600" s="88">
        <f t="shared" si="1237"/>
        <v>4.9954273964613624E+39</v>
      </c>
      <c r="T5600" s="1">
        <f t="shared" si="1238"/>
        <v>5.4329103351366439E+39</v>
      </c>
      <c r="U5600" s="88">
        <f t="shared" si="1232"/>
        <v>5.4329103351366439E+39</v>
      </c>
      <c r="V5600" s="1">
        <f t="shared" si="1241"/>
        <v>3.3147177193247897E+48</v>
      </c>
      <c r="W5600" s="84"/>
    </row>
    <row r="5601" spans="6:23" x14ac:dyDescent="0.2">
      <c r="F5601" s="44">
        <f t="shared" si="1228"/>
        <v>1023.5000000000902</v>
      </c>
      <c r="G5601" s="1">
        <f t="shared" si="1229"/>
        <v>2.4748122447483309E+17</v>
      </c>
      <c r="H5601" s="15">
        <f t="shared" si="1233"/>
        <v>12.113745543168935</v>
      </c>
      <c r="I5601" s="1">
        <f t="shared" si="1234"/>
        <v>8.9344467551415117E+41</v>
      </c>
      <c r="J5601" s="1">
        <f t="shared" si="1230"/>
        <v>1.0219860754731964E+43</v>
      </c>
      <c r="K5601" s="1">
        <f t="shared" si="1231"/>
        <v>1.1113305430246115E+43</v>
      </c>
      <c r="L5601" s="69">
        <f t="shared" si="1239"/>
        <v>-5.295466012900428E-2</v>
      </c>
      <c r="M5601" s="69">
        <f t="shared" si="1240"/>
        <v>-0.94704533987099571</v>
      </c>
      <c r="Q5601" s="88">
        <f t="shared" si="1235"/>
        <v>4.8863914971786215E-4</v>
      </c>
      <c r="R5601" s="88">
        <f t="shared" si="1236"/>
        <v>4.3657204656318609E+38</v>
      </c>
      <c r="S5601" s="88">
        <f t="shared" si="1237"/>
        <v>4.9938240694271756E+39</v>
      </c>
      <c r="T5601" s="1">
        <f t="shared" si="1238"/>
        <v>5.4303961159903614E+39</v>
      </c>
      <c r="U5601" s="88">
        <f t="shared" si="1232"/>
        <v>5.4303961159903614E+39</v>
      </c>
      <c r="V5601" s="1">
        <f t="shared" si="1241"/>
        <v>3.311565192538945E+48</v>
      </c>
      <c r="W5601" s="84"/>
    </row>
    <row r="5602" spans="6:23" x14ac:dyDescent="0.2">
      <c r="F5602" s="44">
        <f t="shared" si="1228"/>
        <v>1024.00000000009</v>
      </c>
      <c r="G5602" s="1">
        <f t="shared" si="1229"/>
        <v>2.4760212394941773E+17</v>
      </c>
      <c r="H5602" s="15">
        <f t="shared" si="1233"/>
        <v>12.107830628352936</v>
      </c>
      <c r="I5602" s="1">
        <f t="shared" si="1234"/>
        <v>8.920203547042756E+41</v>
      </c>
      <c r="J5602" s="1">
        <f t="shared" si="1230"/>
        <v>1.0221574391240786E+43</v>
      </c>
      <c r="K5602" s="1">
        <f t="shared" si="1231"/>
        <v>1.1113594745945062E+43</v>
      </c>
      <c r="L5602" s="69">
        <f t="shared" si="1239"/>
        <v>-5.3302428782995633E-2</v>
      </c>
      <c r="M5602" s="69">
        <f t="shared" si="1240"/>
        <v>-0.94669757121700437</v>
      </c>
      <c r="Q5602" s="88">
        <f t="shared" si="1235"/>
        <v>4.8840049810827679E-4</v>
      </c>
      <c r="R5602" s="88">
        <f t="shared" si="1236"/>
        <v>4.3566318556028995E+38</v>
      </c>
      <c r="S5602" s="88">
        <f t="shared" si="1237"/>
        <v>4.9922220241328058E+39</v>
      </c>
      <c r="T5602" s="1">
        <f t="shared" si="1238"/>
        <v>5.4278852096930957E+39</v>
      </c>
      <c r="U5602" s="88">
        <f t="shared" si="1232"/>
        <v>5.4278852096930963E+39</v>
      </c>
      <c r="V5602" s="1">
        <f t="shared" si="1241"/>
        <v>3.3084177636483111E+48</v>
      </c>
      <c r="W5602" s="84"/>
    </row>
    <row r="5603" spans="6:23" x14ac:dyDescent="0.2">
      <c r="F5603" s="44">
        <f t="shared" si="1228"/>
        <v>1024.50000000009</v>
      </c>
      <c r="G5603" s="1">
        <f t="shared" si="1229"/>
        <v>2.477230234240024E+17</v>
      </c>
      <c r="H5603" s="15">
        <f t="shared" si="1233"/>
        <v>12.101921487001862</v>
      </c>
      <c r="I5603" s="1">
        <f t="shared" si="1234"/>
        <v>8.9059836682271363E+41</v>
      </c>
      <c r="J5603" s="1">
        <f t="shared" si="1230"/>
        <v>1.0223287445966783E+43</v>
      </c>
      <c r="K5603" s="1">
        <f t="shared" si="1231"/>
        <v>1.1113885812789496E+43</v>
      </c>
      <c r="L5603" s="69">
        <f t="shared" si="1239"/>
        <v>-5.3649842809888007E-2</v>
      </c>
      <c r="M5603" s="69">
        <f t="shared" si="1240"/>
        <v>-0.94635015719011195</v>
      </c>
      <c r="Q5603" s="88">
        <f t="shared" si="1235"/>
        <v>4.881620795016417E-4</v>
      </c>
      <c r="R5603" s="88">
        <f t="shared" si="1236"/>
        <v>4.3475635074894179E+38</v>
      </c>
      <c r="S5603" s="88">
        <f t="shared" si="1237"/>
        <v>4.9906212589661722E+39</v>
      </c>
      <c r="T5603" s="1">
        <f t="shared" si="1238"/>
        <v>5.4253776097151139E+39</v>
      </c>
      <c r="U5603" s="88">
        <f t="shared" si="1232"/>
        <v>5.4253776097151133E+39</v>
      </c>
      <c r="V5603" s="1">
        <f t="shared" si="1241"/>
        <v>3.3052754212108358E+48</v>
      </c>
      <c r="W5603" s="84"/>
    </row>
    <row r="5604" spans="6:23" x14ac:dyDescent="0.2">
      <c r="F5604" s="44">
        <f t="shared" si="1228"/>
        <v>1025.00000000009</v>
      </c>
      <c r="G5604" s="1">
        <f t="shared" si="1229"/>
        <v>2.4784392289858704E+17</v>
      </c>
      <c r="H5604" s="15">
        <f t="shared" si="1233"/>
        <v>12.096018110666741</v>
      </c>
      <c r="I5604" s="1">
        <f t="shared" si="1234"/>
        <v>8.8917870789174141E+41</v>
      </c>
      <c r="J5604" s="1">
        <f t="shared" si="1230"/>
        <v>1.0224999919401013E+43</v>
      </c>
      <c r="K5604" s="1">
        <f t="shared" si="1231"/>
        <v>1.1114178627292754E+43</v>
      </c>
      <c r="L5604" s="69">
        <f t="shared" si="1239"/>
        <v>-5.3996902355107304E-2</v>
      </c>
      <c r="M5604" s="69">
        <f t="shared" si="1240"/>
        <v>-0.94600309764489265</v>
      </c>
      <c r="Q5604" s="88">
        <f t="shared" si="1235"/>
        <v>4.8792389355334365E-4</v>
      </c>
      <c r="R5604" s="88">
        <f t="shared" si="1236"/>
        <v>4.3385153721926969E+38</v>
      </c>
      <c r="S5604" s="88">
        <f t="shared" si="1237"/>
        <v>4.9890217722567673E+39</v>
      </c>
      <c r="T5604" s="1">
        <f t="shared" si="1238"/>
        <v>5.4228733094760368E+39</v>
      </c>
      <c r="U5604" s="88">
        <f t="shared" si="1232"/>
        <v>5.4228733094760368E+39</v>
      </c>
      <c r="V5604" s="1">
        <f t="shared" si="1241"/>
        <v>3.3021381537759545E+48</v>
      </c>
      <c r="W5604" s="84"/>
    </row>
    <row r="5605" spans="6:23" x14ac:dyDescent="0.2">
      <c r="F5605" s="44">
        <f t="shared" si="1228"/>
        <v>1025.50000000009</v>
      </c>
      <c r="G5605" s="1">
        <f t="shared" si="1229"/>
        <v>2.4796482237317171E+17</v>
      </c>
      <c r="H5605" s="15">
        <f t="shared" si="1233"/>
        <v>12.090120490915075</v>
      </c>
      <c r="I5605" s="1">
        <f t="shared" si="1234"/>
        <v>8.8776137394083692E+41</v>
      </c>
      <c r="J5605" s="1">
        <f t="shared" si="1230"/>
        <v>1.0226711812033883E+43</v>
      </c>
      <c r="K5605" s="1">
        <f t="shared" si="1231"/>
        <v>1.111447318597472E+43</v>
      </c>
      <c r="L5605" s="69">
        <f t="shared" si="1239"/>
        <v>-5.4343607566273995E-2</v>
      </c>
      <c r="M5605" s="69">
        <f t="shared" si="1240"/>
        <v>-0.94565639243372601</v>
      </c>
      <c r="Q5605" s="88">
        <f t="shared" si="1235"/>
        <v>4.8768593992676301E-4</v>
      </c>
      <c r="R5605" s="88">
        <f t="shared" si="1236"/>
        <v>4.3294874008101161E+38</v>
      </c>
      <c r="S5605" s="88">
        <f t="shared" si="1237"/>
        <v>4.9874235624118741E+39</v>
      </c>
      <c r="T5605" s="1">
        <f t="shared" si="1238"/>
        <v>5.4203723024928854E+39</v>
      </c>
      <c r="U5605" s="88">
        <f t="shared" si="1232"/>
        <v>5.4203723024928854E+39</v>
      </c>
      <c r="V5605" s="1">
        <f t="shared" si="1241"/>
        <v>3.2990059499747134E+48</v>
      </c>
      <c r="W5605" s="84"/>
    </row>
    <row r="5606" spans="6:23" x14ac:dyDescent="0.2">
      <c r="F5606" s="44">
        <f t="shared" si="1228"/>
        <v>1026.00000000009</v>
      </c>
      <c r="G5606" s="1">
        <f t="shared" si="1229"/>
        <v>2.4808572184775638E+17</v>
      </c>
      <c r="H5606" s="15">
        <f t="shared" si="1233"/>
        <v>12.084228619330808</v>
      </c>
      <c r="I5606" s="1">
        <f t="shared" si="1234"/>
        <v>8.8634636100666721E+41</v>
      </c>
      <c r="J5606" s="1">
        <f t="shared" si="1230"/>
        <v>1.0228423124355131E+43</v>
      </c>
      <c r="K5606" s="1">
        <f t="shared" si="1231"/>
        <v>1.1114769485361798E+43</v>
      </c>
      <c r="L5606" s="69">
        <f t="shared" si="1239"/>
        <v>-5.468995859002683E-2</v>
      </c>
      <c r="M5606" s="69">
        <f t="shared" si="1240"/>
        <v>-0.94531004140997321</v>
      </c>
      <c r="Q5606" s="88">
        <f t="shared" si="1235"/>
        <v>4.8744821827995111E-4</v>
      </c>
      <c r="R5606" s="88">
        <f t="shared" si="1236"/>
        <v>4.3204795445161825E+38</v>
      </c>
      <c r="S5606" s="88">
        <f t="shared" si="1237"/>
        <v>4.9858266277803594E+39</v>
      </c>
      <c r="T5606" s="1">
        <f t="shared" si="1238"/>
        <v>5.4178745822319774E+39</v>
      </c>
      <c r="U5606" s="88">
        <f t="shared" si="1232"/>
        <v>5.4178745822319774E+39</v>
      </c>
      <c r="V5606" s="1">
        <f t="shared" si="1241"/>
        <v>3.2958787984294758E+48</v>
      </c>
      <c r="W5606" s="84"/>
    </row>
    <row r="5607" spans="6:23" x14ac:dyDescent="0.2">
      <c r="F5607" s="44">
        <f t="shared" si="1228"/>
        <v>1026.50000000009</v>
      </c>
      <c r="G5607" s="1">
        <f t="shared" si="1229"/>
        <v>2.4820662132234106E+17</v>
      </c>
      <c r="H5607" s="15">
        <f t="shared" si="1233"/>
        <v>12.078342487514281</v>
      </c>
      <c r="I5607" s="1">
        <f t="shared" si="1234"/>
        <v>8.8493366513307301E+41</v>
      </c>
      <c r="J5607" s="1">
        <f t="shared" si="1230"/>
        <v>1.0230133856853848E+43</v>
      </c>
      <c r="K5607" s="1">
        <f t="shared" si="1231"/>
        <v>1.1115067521986922E+43</v>
      </c>
      <c r="L5607" s="69">
        <f t="shared" si="1239"/>
        <v>-5.5035955576091831E-2</v>
      </c>
      <c r="M5607" s="69">
        <f t="shared" si="1240"/>
        <v>-0.94496404442390813</v>
      </c>
      <c r="Q5607" s="88">
        <f t="shared" si="1235"/>
        <v>4.8721072827362377E-4</v>
      </c>
      <c r="R5607" s="88">
        <f t="shared" si="1236"/>
        <v>4.3114917546333159E+38</v>
      </c>
      <c r="S5607" s="88">
        <f t="shared" si="1237"/>
        <v>4.984230966734419E+39</v>
      </c>
      <c r="T5607" s="1">
        <f t="shared" si="1238"/>
        <v>5.4153801421977507E+39</v>
      </c>
      <c r="U5607" s="88">
        <f t="shared" si="1232"/>
        <v>5.4153801421977507E+39</v>
      </c>
      <c r="V5607" s="1">
        <f t="shared" si="1241"/>
        <v>3.2927566878079531E+48</v>
      </c>
      <c r="W5607" s="84"/>
    </row>
    <row r="5608" spans="6:23" x14ac:dyDescent="0.2">
      <c r="F5608" s="44">
        <f t="shared" si="1228"/>
        <v>1027.00000000009</v>
      </c>
      <c r="G5608" s="1">
        <f t="shared" si="1229"/>
        <v>2.4832752079692573E+17</v>
      </c>
      <c r="H5608" s="15">
        <f t="shared" si="1233"/>
        <v>12.07246208708219</v>
      </c>
      <c r="I5608" s="1">
        <f t="shared" si="1234"/>
        <v>8.8352328237105454E+41</v>
      </c>
      <c r="J5608" s="1">
        <f t="shared" si="1230"/>
        <v>1.0231844010018452E+43</v>
      </c>
      <c r="K5608" s="1">
        <f t="shared" si="1231"/>
        <v>1.1115367292389506E+43</v>
      </c>
      <c r="L5608" s="69">
        <f t="shared" si="1239"/>
        <v>-5.5381598670457145E-2</v>
      </c>
      <c r="M5608" s="69">
        <f t="shared" si="1240"/>
        <v>-0.94461840132954289</v>
      </c>
      <c r="Q5608" s="88">
        <f t="shared" si="1235"/>
        <v>4.8697346956938503E-4</v>
      </c>
      <c r="R5608" s="88">
        <f t="shared" si="1236"/>
        <v>4.3025239826156387E+38</v>
      </c>
      <c r="S5608" s="88">
        <f t="shared" si="1237"/>
        <v>4.9826365776514151E+39</v>
      </c>
      <c r="T5608" s="1">
        <f t="shared" si="1238"/>
        <v>5.4128889759129788E+39</v>
      </c>
      <c r="U5608" s="88">
        <f t="shared" si="1232"/>
        <v>5.4128889759129788E+39</v>
      </c>
      <c r="V5608" s="1">
        <f t="shared" si="1241"/>
        <v>3.2896396068110661E+48</v>
      </c>
      <c r="W5608" s="84"/>
    </row>
    <row r="5609" spans="6:23" x14ac:dyDescent="0.2">
      <c r="F5609" s="44">
        <f t="shared" si="1228"/>
        <v>1027.50000000009</v>
      </c>
      <c r="G5609" s="1">
        <f t="shared" si="1229"/>
        <v>2.484484202715104E+17</v>
      </c>
      <c r="H5609" s="15">
        <f t="shared" si="1233"/>
        <v>12.066587409667552</v>
      </c>
      <c r="I5609" s="1">
        <f t="shared" si="1234"/>
        <v>8.8211520877875955E+41</v>
      </c>
      <c r="J5609" s="1">
        <f t="shared" si="1230"/>
        <v>1.023355358433672E+43</v>
      </c>
      <c r="K5609" s="1">
        <f t="shared" si="1231"/>
        <v>1.111566879311548E+43</v>
      </c>
      <c r="L5609" s="69">
        <f t="shared" si="1239"/>
        <v>-5.5726888026306723E-2</v>
      </c>
      <c r="M5609" s="69">
        <f t="shared" si="1240"/>
        <v>-0.94427311197369324</v>
      </c>
      <c r="Q5609" s="88">
        <f t="shared" si="1235"/>
        <v>4.8673644183150344E-4</v>
      </c>
      <c r="R5609" s="88">
        <f t="shared" si="1236"/>
        <v>4.293576180064272E+38</v>
      </c>
      <c r="S5609" s="88">
        <f t="shared" si="1237"/>
        <v>4.9810434589320834E+39</v>
      </c>
      <c r="T5609" s="1">
        <f t="shared" si="1238"/>
        <v>5.4104010769385108E+39</v>
      </c>
      <c r="U5609" s="88">
        <f t="shared" si="1232"/>
        <v>5.4104010769385108E+39</v>
      </c>
      <c r="V5609" s="1">
        <f t="shared" si="1241"/>
        <v>3.2865275441848613E+48</v>
      </c>
      <c r="W5609" s="84"/>
    </row>
    <row r="5610" spans="6:23" x14ac:dyDescent="0.2">
      <c r="F5610" s="44">
        <f t="shared" si="1228"/>
        <v>1028.00000000009</v>
      </c>
      <c r="G5610" s="1">
        <f t="shared" si="1229"/>
        <v>2.4856931974609504E+17</v>
      </c>
      <c r="H5610" s="15">
        <f t="shared" si="1233"/>
        <v>12.060718446919662</v>
      </c>
      <c r="I5610" s="1">
        <f t="shared" si="1234"/>
        <v>8.8070944042146622E+41</v>
      </c>
      <c r="J5610" s="1">
        <f t="shared" si="1230"/>
        <v>1.0235262580295764E+43</v>
      </c>
      <c r="K5610" s="1">
        <f t="shared" si="1231"/>
        <v>1.111597202071723E+43</v>
      </c>
      <c r="L5610" s="69">
        <f t="shared" si="1239"/>
        <v>-5.6071823790365849E-2</v>
      </c>
      <c r="M5610" s="69">
        <f t="shared" si="1240"/>
        <v>-0.9439281762096341</v>
      </c>
      <c r="Q5610" s="88">
        <f t="shared" si="1235"/>
        <v>4.8649964472069485E-4</v>
      </c>
      <c r="R5610" s="88">
        <f t="shared" si="1236"/>
        <v>4.2846482986720525E+38</v>
      </c>
      <c r="S5610" s="88">
        <f t="shared" si="1237"/>
        <v>4.9794516089369113E+39</v>
      </c>
      <c r="T5610" s="1">
        <f t="shared" si="1238"/>
        <v>5.4079164388041164E+39</v>
      </c>
      <c r="U5610" s="88">
        <f t="shared" si="1232"/>
        <v>5.4079164388041164E+39</v>
      </c>
      <c r="V5610" s="1">
        <f t="shared" si="1241"/>
        <v>3.2834204886784076E+48</v>
      </c>
      <c r="W5610" s="84"/>
    </row>
    <row r="5611" spans="6:23" x14ac:dyDescent="0.2">
      <c r="F5611" s="44">
        <f t="shared" si="1228"/>
        <v>1028.50000000009</v>
      </c>
      <c r="G5611" s="1">
        <f t="shared" si="1229"/>
        <v>2.4869021922067971E+17</v>
      </c>
      <c r="H5611" s="15">
        <f t="shared" si="1233"/>
        <v>12.054855190504046</v>
      </c>
      <c r="I5611" s="1">
        <f t="shared" si="1234"/>
        <v>8.7930597337157036E+41</v>
      </c>
      <c r="J5611" s="1">
        <f t="shared" si="1230"/>
        <v>1.0236970998382045E+43</v>
      </c>
      <c r="K5611" s="1">
        <f t="shared" si="1231"/>
        <v>1.1116276971753615E+43</v>
      </c>
      <c r="L5611" s="69">
        <f t="shared" si="1239"/>
        <v>-5.6416406115537297E-2</v>
      </c>
      <c r="M5611" s="69">
        <f t="shared" si="1240"/>
        <v>-0.94358359388446267</v>
      </c>
      <c r="Q5611" s="88">
        <f t="shared" si="1235"/>
        <v>4.862630779012278E-4</v>
      </c>
      <c r="R5611" s="88">
        <f t="shared" si="1236"/>
        <v>4.2757402902859485E+38</v>
      </c>
      <c r="S5611" s="88">
        <f t="shared" si="1237"/>
        <v>4.977861026058858E+39</v>
      </c>
      <c r="T5611" s="1">
        <f t="shared" si="1238"/>
        <v>5.4054350550874527E+39</v>
      </c>
      <c r="U5611" s="88">
        <f t="shared" si="1232"/>
        <v>5.4054350550874527E+39</v>
      </c>
      <c r="V5611" s="1">
        <f t="shared" si="1241"/>
        <v>3.2803184290917135E+48</v>
      </c>
      <c r="W5611" s="84"/>
    </row>
    <row r="5612" spans="6:23" x14ac:dyDescent="0.2">
      <c r="F5612" s="44">
        <f t="shared" si="1228"/>
        <v>1029.00000000009</v>
      </c>
      <c r="G5612" s="1">
        <f t="shared" si="1229"/>
        <v>2.4881111869526438E+17</v>
      </c>
      <c r="H5612" s="15">
        <f t="shared" si="1233"/>
        <v>12.048997632102441</v>
      </c>
      <c r="I5612" s="1">
        <f t="shared" si="1234"/>
        <v>8.7790480370857189E+41</v>
      </c>
      <c r="J5612" s="1">
        <f t="shared" si="1230"/>
        <v>1.0238678839081377E+43</v>
      </c>
      <c r="K5612" s="1">
        <f t="shared" si="1231"/>
        <v>1.1116583642789949E+43</v>
      </c>
      <c r="L5612" s="69">
        <f t="shared" si="1239"/>
        <v>-5.6760635152995793E-2</v>
      </c>
      <c r="M5612" s="69">
        <f t="shared" si="1240"/>
        <v>-0.94323936484700421</v>
      </c>
      <c r="Q5612" s="88">
        <f t="shared" si="1235"/>
        <v>4.8602674103825905E-4</v>
      </c>
      <c r="R5612" s="88">
        <f t="shared" si="1236"/>
        <v>4.266852106883097E+38</v>
      </c>
      <c r="S5612" s="88">
        <f t="shared" si="1237"/>
        <v>4.976271708696107E+39</v>
      </c>
      <c r="T5612" s="1">
        <f t="shared" si="1238"/>
        <v>5.4029569193844165E+39</v>
      </c>
      <c r="U5612" s="88">
        <f t="shared" si="1232"/>
        <v>5.4029569193844171E+39</v>
      </c>
      <c r="V5612" s="1">
        <f t="shared" si="1241"/>
        <v>3.2772213542576188E+48</v>
      </c>
      <c r="W5612" s="84"/>
    </row>
    <row r="5613" spans="6:23" x14ac:dyDescent="0.2">
      <c r="F5613" s="44">
        <f t="shared" si="1228"/>
        <v>1029.50000000009</v>
      </c>
      <c r="G5613" s="1">
        <f t="shared" si="1229"/>
        <v>2.4893201816984906E+17</v>
      </c>
      <c r="H5613" s="15">
        <f t="shared" si="1233"/>
        <v>12.043145763412737</v>
      </c>
      <c r="I5613" s="1">
        <f t="shared" si="1234"/>
        <v>8.7650592751906087E+41</v>
      </c>
      <c r="J5613" s="1">
        <f t="shared" si="1230"/>
        <v>1.0240386102878909E+43</v>
      </c>
      <c r="K5613" s="1">
        <f t="shared" si="1231"/>
        <v>1.111689203039797E+43</v>
      </c>
      <c r="L5613" s="69">
        <f t="shared" si="1239"/>
        <v>-5.7104511053124897E-2</v>
      </c>
      <c r="M5613" s="69">
        <f t="shared" si="1240"/>
        <v>-0.94289548894687514</v>
      </c>
      <c r="Q5613" s="88">
        <f t="shared" si="1235"/>
        <v>4.8579063379428078E-4</v>
      </c>
      <c r="R5613" s="88">
        <f t="shared" si="1236"/>
        <v>4.2579837005392848E+38</v>
      </c>
      <c r="S5613" s="88">
        <f t="shared" si="1237"/>
        <v>4.9746836552156904E+39</v>
      </c>
      <c r="T5613" s="1">
        <f t="shared" si="1238"/>
        <v>5.4004820252696191E+39</v>
      </c>
      <c r="U5613" s="88">
        <f t="shared" si="1232"/>
        <v>5.4004820252696185E+39</v>
      </c>
      <c r="V5613" s="1">
        <f t="shared" si="1241"/>
        <v>3.2741292530177553E+48</v>
      </c>
      <c r="W5613" s="84"/>
    </row>
    <row r="5614" spans="6:23" x14ac:dyDescent="0.2">
      <c r="F5614" s="44">
        <f t="shared" si="1228"/>
        <v>1030.00000000009</v>
      </c>
      <c r="G5614" s="1">
        <f t="shared" si="1229"/>
        <v>2.4905291764443373E+17</v>
      </c>
      <c r="H5614" s="15">
        <f t="shared" si="1233"/>
        <v>12.037299576148945</v>
      </c>
      <c r="I5614" s="1">
        <f t="shared" si="1234"/>
        <v>8.7510934089670095E+41</v>
      </c>
      <c r="J5614" s="1">
        <f t="shared" si="1230"/>
        <v>1.0242092790259156E+43</v>
      </c>
      <c r="K5614" s="1">
        <f t="shared" si="1231"/>
        <v>1.1117202131155857E+43</v>
      </c>
      <c r="L5614" s="69">
        <f t="shared" si="1239"/>
        <v>-5.7448033971841915E-2</v>
      </c>
      <c r="M5614" s="69">
        <f t="shared" si="1240"/>
        <v>-0.94255196602815805</v>
      </c>
      <c r="Q5614" s="88">
        <f t="shared" si="1235"/>
        <v>4.8555475583711427E-4</v>
      </c>
      <c r="R5614" s="88">
        <f t="shared" si="1236"/>
        <v>4.2491350234987564E+38</v>
      </c>
      <c r="S5614" s="88">
        <f t="shared" si="1237"/>
        <v>4.9730968640353533E+39</v>
      </c>
      <c r="T5614" s="1">
        <f t="shared" si="1238"/>
        <v>5.3980103663852289E+39</v>
      </c>
      <c r="U5614" s="88">
        <f t="shared" si="1232"/>
        <v>5.3980103663852289E+39</v>
      </c>
      <c r="V5614" s="1">
        <f t="shared" si="1241"/>
        <v>3.2710421142763573E+48</v>
      </c>
      <c r="W5614" s="84"/>
    </row>
    <row r="5615" spans="6:23" x14ac:dyDescent="0.2">
      <c r="F5615" s="44">
        <f t="shared" si="1228"/>
        <v>1030.50000000009</v>
      </c>
      <c r="G5615" s="1">
        <f t="shared" si="1229"/>
        <v>2.4917381711901837E+17</v>
      </c>
      <c r="H5615" s="15">
        <f t="shared" si="1233"/>
        <v>12.03145906204116</v>
      </c>
      <c r="I5615" s="1">
        <f t="shared" si="1234"/>
        <v>8.7371503994221994E+41</v>
      </c>
      <c r="J5615" s="1">
        <f t="shared" si="1230"/>
        <v>1.0243798901705972E+43</v>
      </c>
      <c r="K5615" s="1">
        <f t="shared" si="1231"/>
        <v>1.1117513941648192E+43</v>
      </c>
      <c r="L5615" s="69">
        <f t="shared" si="1239"/>
        <v>-5.7791204059810419E-2</v>
      </c>
      <c r="M5615" s="69">
        <f t="shared" si="1240"/>
        <v>-0.94220879594018958</v>
      </c>
      <c r="Q5615" s="88">
        <f t="shared" si="1235"/>
        <v>4.8531910683191626E-4</v>
      </c>
      <c r="R5615" s="88">
        <f t="shared" si="1236"/>
        <v>4.2403060281037023E+38</v>
      </c>
      <c r="S5615" s="88">
        <f t="shared" si="1237"/>
        <v>4.9715113335417068E+39</v>
      </c>
      <c r="T5615" s="1">
        <f t="shared" si="1238"/>
        <v>5.3955419363520769E+39</v>
      </c>
      <c r="U5615" s="88">
        <f t="shared" si="1232"/>
        <v>5.3955419363520769E+39</v>
      </c>
      <c r="V5615" s="1">
        <f t="shared" si="1241"/>
        <v>3.2679599269462712E+48</v>
      </c>
      <c r="W5615" s="84"/>
    </row>
    <row r="5616" spans="6:23" x14ac:dyDescent="0.2">
      <c r="F5616" s="44">
        <f t="shared" si="1228"/>
        <v>1031.00000000009</v>
      </c>
      <c r="G5616" s="1">
        <f t="shared" si="1229"/>
        <v>2.4929471659360304E+17</v>
      </c>
      <c r="H5616" s="15">
        <f t="shared" si="1233"/>
        <v>12.025624212835513</v>
      </c>
      <c r="I5616" s="1">
        <f t="shared" si="1234"/>
        <v>8.7232302076339135E+41</v>
      </c>
      <c r="J5616" s="1">
        <f t="shared" si="1230"/>
        <v>1.0245504437702567E+43</v>
      </c>
      <c r="K5616" s="1">
        <f t="shared" si="1231"/>
        <v>1.1117827458465958E+43</v>
      </c>
      <c r="L5616" s="69">
        <f t="shared" si="1239"/>
        <v>-5.8134021471706605E-2</v>
      </c>
      <c r="M5616" s="69">
        <f t="shared" si="1240"/>
        <v>-0.94186597852829335</v>
      </c>
      <c r="Q5616" s="88">
        <f t="shared" si="1235"/>
        <v>4.8508368644650801E-4</v>
      </c>
      <c r="R5616" s="88">
        <f t="shared" si="1236"/>
        <v>4.2314966668405964E+38</v>
      </c>
      <c r="S5616" s="88">
        <f t="shared" si="1237"/>
        <v>4.9699270621448182E+39</v>
      </c>
      <c r="T5616" s="1">
        <f t="shared" si="1238"/>
        <v>5.393076728828878E+39</v>
      </c>
      <c r="U5616" s="88">
        <f t="shared" si="1232"/>
        <v>5.393076728828878E+39</v>
      </c>
      <c r="V5616" s="1">
        <f t="shared" si="1241"/>
        <v>3.2648826799847842E+48</v>
      </c>
      <c r="W5616" s="84"/>
    </row>
    <row r="5617" spans="6:23" x14ac:dyDescent="0.2">
      <c r="F5617" s="44">
        <f t="shared" si="1228"/>
        <v>1031.50000000009</v>
      </c>
      <c r="G5617" s="1">
        <f t="shared" si="1229"/>
        <v>2.4941561606818771E+17</v>
      </c>
      <c r="H5617" s="15">
        <f t="shared" si="1233"/>
        <v>12.019795020294149</v>
      </c>
      <c r="I5617" s="1">
        <f t="shared" si="1234"/>
        <v>8.7093327947502302E+41</v>
      </c>
      <c r="J5617" s="1">
        <f t="shared" si="1230"/>
        <v>1.0247209398731508E+43</v>
      </c>
      <c r="K5617" s="1">
        <f t="shared" si="1231"/>
        <v>1.1118142678206532E+43</v>
      </c>
      <c r="L5617" s="69">
        <f t="shared" si="1239"/>
        <v>-5.847648636351678E-2</v>
      </c>
      <c r="M5617" s="69">
        <f t="shared" si="1240"/>
        <v>-0.94152351363648323</v>
      </c>
      <c r="Q5617" s="88">
        <f t="shared" si="1235"/>
        <v>4.8484849434693444E-4</v>
      </c>
      <c r="R5617" s="88">
        <f t="shared" si="1236"/>
        <v>4.2227068923010281E+38</v>
      </c>
      <c r="S5617" s="88">
        <f t="shared" si="1237"/>
        <v>4.9683440482327271E+39</v>
      </c>
      <c r="T5617" s="1">
        <f t="shared" si="1238"/>
        <v>5.3906147374628298E+39</v>
      </c>
      <c r="U5617" s="88">
        <f t="shared" si="1232"/>
        <v>5.3906147374628304E+39</v>
      </c>
      <c r="V5617" s="1">
        <f t="shared" si="1241"/>
        <v>3.2618103623636271E+48</v>
      </c>
      <c r="W5617" s="84"/>
    </row>
    <row r="5618" spans="6:23" x14ac:dyDescent="0.2">
      <c r="F5618" s="44">
        <f t="shared" si="1228"/>
        <v>1032.00000000009</v>
      </c>
      <c r="G5618" s="1">
        <f t="shared" si="1229"/>
        <v>2.4953651554277238E+17</v>
      </c>
      <c r="H5618" s="15">
        <f t="shared" si="1233"/>
        <v>12.01397147619517</v>
      </c>
      <c r="I5618" s="1">
        <f t="shared" si="1234"/>
        <v>8.6954581219894373E+41</v>
      </c>
      <c r="J5618" s="1">
        <f t="shared" si="1230"/>
        <v>1.0248913785274707E+43</v>
      </c>
      <c r="K5618" s="1">
        <f t="shared" si="1231"/>
        <v>1.1118459597473651E+43</v>
      </c>
      <c r="L5618" s="69">
        <f t="shared" si="1239"/>
        <v>-5.8818598888278617E-2</v>
      </c>
      <c r="M5618" s="69">
        <f t="shared" si="1240"/>
        <v>-0.94118140111172144</v>
      </c>
      <c r="Q5618" s="88">
        <f t="shared" si="1235"/>
        <v>4.8461353020101683E-4</v>
      </c>
      <c r="R5618" s="88">
        <f t="shared" si="1236"/>
        <v>4.213936657212405E+38</v>
      </c>
      <c r="S5618" s="88">
        <f t="shared" si="1237"/>
        <v>4.9667622902078422E+39</v>
      </c>
      <c r="T5618" s="1">
        <f t="shared" si="1238"/>
        <v>5.3881559559290827E+39</v>
      </c>
      <c r="U5618" s="88">
        <f t="shared" si="1232"/>
        <v>5.3881559559290827E+39</v>
      </c>
      <c r="V5618" s="1">
        <f t="shared" si="1241"/>
        <v>3.2587429630928071E+48</v>
      </c>
      <c r="W5618" s="84"/>
    </row>
    <row r="5619" spans="6:23" x14ac:dyDescent="0.2">
      <c r="F5619" s="44">
        <f t="shared" si="1228"/>
        <v>1032.50000000009</v>
      </c>
      <c r="G5619" s="1">
        <f t="shared" si="1229"/>
        <v>2.4965741501735706E+17</v>
      </c>
      <c r="H5619" s="15">
        <f t="shared" si="1233"/>
        <v>12.008153572332606</v>
      </c>
      <c r="I5619" s="1">
        <f t="shared" si="1234"/>
        <v>8.6816061506398625E+41</v>
      </c>
      <c r="J5619" s="1">
        <f t="shared" si="1230"/>
        <v>1.0250617597813448E+43</v>
      </c>
      <c r="K5619" s="1">
        <f t="shared" si="1231"/>
        <v>1.1118778212877434E+43</v>
      </c>
      <c r="L5619" s="69">
        <f t="shared" si="1239"/>
        <v>-5.9160359204843908E-2</v>
      </c>
      <c r="M5619" s="69">
        <f t="shared" si="1240"/>
        <v>-0.94083964079515614</v>
      </c>
      <c r="Q5619" s="88">
        <f t="shared" si="1235"/>
        <v>4.8437879368012915E-4</v>
      </c>
      <c r="R5619" s="88">
        <f t="shared" si="1236"/>
        <v>4.2051859144529258E+38</v>
      </c>
      <c r="S5619" s="88">
        <f t="shared" si="1237"/>
        <v>4.9651817865051811E+39</v>
      </c>
      <c r="T5619" s="1">
        <f t="shared" si="1238"/>
        <v>5.3857003779504737E+39</v>
      </c>
      <c r="U5619" s="88">
        <f t="shared" si="1232"/>
        <v>5.3857003779504737E+39</v>
      </c>
      <c r="V5619" s="1">
        <f t="shared" si="1241"/>
        <v>3.2556804712324482E+48</v>
      </c>
      <c r="W5619" s="84"/>
    </row>
    <row r="5620" spans="6:23" x14ac:dyDescent="0.2">
      <c r="F5620" s="44">
        <f t="shared" ref="F5620:F5683" si="1242">F5619+0.5</f>
        <v>1033.00000000009</v>
      </c>
      <c r="G5620" s="1">
        <f t="shared" si="1229"/>
        <v>2.497783144919417E+17</v>
      </c>
      <c r="H5620" s="15">
        <f t="shared" si="1233"/>
        <v>12.002341300516376</v>
      </c>
      <c r="I5620" s="1">
        <f t="shared" si="1234"/>
        <v>8.6677768420597829E+41</v>
      </c>
      <c r="J5620" s="1">
        <f t="shared" si="1230"/>
        <v>1.0252320836828349E+43</v>
      </c>
      <c r="K5620" s="1">
        <f t="shared" si="1231"/>
        <v>1.1119098521034327E+43</v>
      </c>
      <c r="L5620" s="69">
        <f t="shared" si="1239"/>
        <v>-5.9501767466476285E-2</v>
      </c>
      <c r="M5620" s="69">
        <f t="shared" si="1240"/>
        <v>-0.94049823253352371</v>
      </c>
      <c r="Q5620" s="88">
        <f t="shared" si="1235"/>
        <v>4.8414428445031632E-4</v>
      </c>
      <c r="R5620" s="88">
        <f t="shared" si="1236"/>
        <v>4.1964546169740558E+38</v>
      </c>
      <c r="S5620" s="88">
        <f t="shared" si="1237"/>
        <v>4.9636025355013289E+39</v>
      </c>
      <c r="T5620" s="1">
        <f t="shared" si="1238"/>
        <v>5.3832479971987344E+39</v>
      </c>
      <c r="U5620" s="88">
        <f t="shared" si="1232"/>
        <v>5.383247997198735E+39</v>
      </c>
      <c r="V5620" s="1">
        <f t="shared" si="1241"/>
        <v>3.2526228758329762E+48</v>
      </c>
      <c r="W5620" s="84"/>
    </row>
    <row r="5621" spans="6:23" x14ac:dyDescent="0.2">
      <c r="F5621" s="44">
        <f t="shared" si="1242"/>
        <v>1033.50000000009</v>
      </c>
      <c r="G5621" s="1">
        <f t="shared" si="1229"/>
        <v>2.4989921396652637E+17</v>
      </c>
      <c r="H5621" s="15">
        <f t="shared" si="1233"/>
        <v>11.996534652572247</v>
      </c>
      <c r="I5621" s="1">
        <f t="shared" si="1234"/>
        <v>8.6539701576772324E+41</v>
      </c>
      <c r="J5621" s="1">
        <f t="shared" si="1230"/>
        <v>1.0254023502799409E+43</v>
      </c>
      <c r="K5621" s="1">
        <f t="shared" si="1231"/>
        <v>1.1119420518567133E+43</v>
      </c>
      <c r="L5621" s="69">
        <f t="shared" si="1239"/>
        <v>-5.9842823833598943E-2</v>
      </c>
      <c r="M5621" s="69">
        <f t="shared" si="1240"/>
        <v>-0.94015717616640104</v>
      </c>
      <c r="Q5621" s="88">
        <f t="shared" si="1235"/>
        <v>4.8391000218472868E-4</v>
      </c>
      <c r="R5621" s="88">
        <f t="shared" si="1236"/>
        <v>4.1877427179081665E+38</v>
      </c>
      <c r="S5621" s="88">
        <f t="shared" si="1237"/>
        <v>4.9620245356419211E+39</v>
      </c>
      <c r="T5621" s="1">
        <f t="shared" si="1238"/>
        <v>5.380798807432738E+39</v>
      </c>
      <c r="U5621" s="88">
        <f t="shared" si="1232"/>
        <v>5.380798807432738E+39</v>
      </c>
      <c r="V5621" s="1">
        <f t="shared" si="1241"/>
        <v>3.2495701660186302E+48</v>
      </c>
      <c r="W5621" s="84"/>
    </row>
    <row r="5622" spans="6:23" x14ac:dyDescent="0.2">
      <c r="F5622" s="44">
        <f t="shared" si="1242"/>
        <v>1034.00000000009</v>
      </c>
      <c r="G5622" s="1">
        <f t="shared" si="1229"/>
        <v>2.5002011344111104E+17</v>
      </c>
      <c r="H5622" s="15">
        <f t="shared" si="1233"/>
        <v>11.990733620341796</v>
      </c>
      <c r="I5622" s="1">
        <f t="shared" si="1234"/>
        <v>8.6401860589899096E+41</v>
      </c>
      <c r="J5622" s="1">
        <f t="shared" si="1230"/>
        <v>1.0255725596205972E+43</v>
      </c>
      <c r="K5622" s="1">
        <f t="shared" si="1231"/>
        <v>1.1119744202104962E+43</v>
      </c>
      <c r="L5622" s="69">
        <f t="shared" si="1239"/>
        <v>-6.0183528461424739E-2</v>
      </c>
      <c r="M5622" s="69">
        <f t="shared" si="1240"/>
        <v>-0.93981647153857528</v>
      </c>
      <c r="Q5622" s="88">
        <f t="shared" si="1235"/>
        <v>4.8367594655118751E-4</v>
      </c>
      <c r="R5622" s="88">
        <f t="shared" si="1236"/>
        <v>4.1790501704603188E+38</v>
      </c>
      <c r="S5622" s="88">
        <f t="shared" si="1237"/>
        <v>4.960447785314165E+39</v>
      </c>
      <c r="T5622" s="1">
        <f t="shared" si="1238"/>
        <v>5.3783528023601967E+39</v>
      </c>
      <c r="U5622" s="88">
        <f t="shared" si="1232"/>
        <v>5.3783528023601967E+39</v>
      </c>
      <c r="V5622" s="1">
        <f t="shared" si="1241"/>
        <v>3.2465223309038085E+48</v>
      </c>
      <c r="W5622" s="84"/>
    </row>
    <row r="5623" spans="6:23" x14ac:dyDescent="0.2">
      <c r="F5623" s="44">
        <f t="shared" si="1242"/>
        <v>1034.50000000009</v>
      </c>
      <c r="G5623" s="1">
        <f t="shared" si="1229"/>
        <v>2.5014101291569571E+17</v>
      </c>
      <c r="H5623" s="15">
        <f t="shared" si="1233"/>
        <v>11.984938195682375</v>
      </c>
      <c r="I5623" s="1">
        <f t="shared" si="1234"/>
        <v>8.6264245075650237E+41</v>
      </c>
      <c r="J5623" s="1">
        <f t="shared" si="1230"/>
        <v>1.0257427117526748E+43</v>
      </c>
      <c r="K5623" s="1">
        <f t="shared" si="1231"/>
        <v>1.112006956828325E+43</v>
      </c>
      <c r="L5623" s="69">
        <f t="shared" si="1239"/>
        <v>-6.052388151055698E-2</v>
      </c>
      <c r="M5623" s="69">
        <f t="shared" si="1240"/>
        <v>-0.93947611848944301</v>
      </c>
      <c r="Q5623" s="88">
        <f t="shared" si="1235"/>
        <v>4.8344211722284314E-4</v>
      </c>
      <c r="R5623" s="88">
        <f t="shared" si="1236"/>
        <v>4.1703769280002568E+38</v>
      </c>
      <c r="S5623" s="88">
        <f t="shared" si="1237"/>
        <v>4.9588722829561362E+39</v>
      </c>
      <c r="T5623" s="1">
        <f t="shared" si="1238"/>
        <v>5.3759099757561617E+39</v>
      </c>
      <c r="U5623" s="88">
        <f t="shared" si="1232"/>
        <v>5.3759099757561617E+39</v>
      </c>
      <c r="V5623" s="1">
        <f t="shared" si="1241"/>
        <v>3.2434793596645771E+48</v>
      </c>
      <c r="W5623" s="84"/>
    </row>
    <row r="5624" spans="6:23" x14ac:dyDescent="0.2">
      <c r="F5624" s="44">
        <f t="shared" si="1242"/>
        <v>1035.00000000009</v>
      </c>
      <c r="G5624" s="1">
        <f t="shared" si="1229"/>
        <v>2.5026191239028038E+17</v>
      </c>
      <c r="H5624" s="15">
        <f t="shared" si="1233"/>
        <v>11.979148370467071</v>
      </c>
      <c r="I5624" s="1">
        <f t="shared" si="1234"/>
        <v>8.6126854650391424E+41</v>
      </c>
      <c r="J5624" s="1">
        <f t="shared" si="1230"/>
        <v>1.0259128067239804E+43</v>
      </c>
      <c r="K5624" s="1">
        <f t="shared" si="1231"/>
        <v>1.1120396613743718E+43</v>
      </c>
      <c r="L5624" s="69">
        <f t="shared" si="1239"/>
        <v>-6.086388313776598E-2</v>
      </c>
      <c r="M5624" s="69">
        <f t="shared" si="1240"/>
        <v>-0.93913611686223397</v>
      </c>
      <c r="Q5624" s="88">
        <f t="shared" si="1235"/>
        <v>4.8320851387195773E-4</v>
      </c>
      <c r="R5624" s="88">
        <f t="shared" si="1236"/>
        <v>4.161722944008175E+38</v>
      </c>
      <c r="S5624" s="88">
        <f t="shared" si="1237"/>
        <v>4.957298026993036E+39</v>
      </c>
      <c r="T5624" s="1">
        <f t="shared" si="1238"/>
        <v>5.3734703213938532E+39</v>
      </c>
      <c r="U5624" s="88">
        <f t="shared" si="1232"/>
        <v>5.3734703213938532E+39</v>
      </c>
      <c r="V5624" s="1">
        <f t="shared" si="1241"/>
        <v>3.2404412414968188E+48</v>
      </c>
      <c r="W5624" s="84"/>
    </row>
    <row r="5625" spans="6:23" x14ac:dyDescent="0.2">
      <c r="F5625" s="44">
        <f t="shared" si="1242"/>
        <v>1035.50000000009</v>
      </c>
      <c r="G5625" s="1">
        <f t="shared" si="1229"/>
        <v>2.5038281186486506E+17</v>
      </c>
      <c r="H5625" s="15">
        <f t="shared" si="1233"/>
        <v>11.973364136584662</v>
      </c>
      <c r="I5625" s="1">
        <f t="shared" si="1234"/>
        <v>8.5989688931180778E+41</v>
      </c>
      <c r="J5625" s="1">
        <f t="shared" si="1230"/>
        <v>1.0260828445822574E+43</v>
      </c>
      <c r="K5625" s="1">
        <f t="shared" si="1231"/>
        <v>1.1120725335134382E+43</v>
      </c>
      <c r="L5625" s="69">
        <f t="shared" si="1239"/>
        <v>-6.1203533504652873E-2</v>
      </c>
      <c r="M5625" s="69">
        <f t="shared" si="1240"/>
        <v>-0.93879646649534709</v>
      </c>
      <c r="Q5625" s="88">
        <f t="shared" si="1235"/>
        <v>4.8297513616990528E-4</v>
      </c>
      <c r="R5625" s="88">
        <f t="shared" si="1236"/>
        <v>4.1530881720744832E+38</v>
      </c>
      <c r="S5625" s="88">
        <f t="shared" si="1237"/>
        <v>4.9557250158371953E+39</v>
      </c>
      <c r="T5625" s="1">
        <f t="shared" si="1238"/>
        <v>5.3710338330446436E+39</v>
      </c>
      <c r="U5625" s="88">
        <f t="shared" si="1232"/>
        <v>5.3710338330446436E+39</v>
      </c>
      <c r="V5625" s="1">
        <f t="shared" si="1241"/>
        <v>3.2374079656161643E+48</v>
      </c>
      <c r="W5625" s="84"/>
    </row>
    <row r="5626" spans="6:23" x14ac:dyDescent="0.2">
      <c r="F5626" s="44">
        <f t="shared" si="1242"/>
        <v>1036.00000000009</v>
      </c>
      <c r="G5626" s="1">
        <f t="shared" si="1229"/>
        <v>2.505037113394497E+17</v>
      </c>
      <c r="H5626" s="15">
        <f t="shared" si="1233"/>
        <v>11.967585485939594</v>
      </c>
      <c r="I5626" s="1">
        <f t="shared" si="1234"/>
        <v>8.5852747535767574E+41</v>
      </c>
      <c r="J5626" s="1">
        <f t="shared" si="1230"/>
        <v>1.0262528253751858E+43</v>
      </c>
      <c r="K5626" s="1">
        <f t="shared" si="1231"/>
        <v>1.1121055729109533E+43</v>
      </c>
      <c r="L5626" s="69">
        <f t="shared" si="1239"/>
        <v>-6.1542832771399082E-2</v>
      </c>
      <c r="M5626" s="69">
        <f t="shared" si="1240"/>
        <v>-0.93845716722860095</v>
      </c>
      <c r="Q5626" s="88">
        <f t="shared" si="1235"/>
        <v>4.8274198378894795E-4</v>
      </c>
      <c r="R5626" s="88">
        <f t="shared" si="1236"/>
        <v>4.144472565914815E+38</v>
      </c>
      <c r="S5626" s="88">
        <f t="shared" si="1237"/>
        <v>4.9541532479062996E+39</v>
      </c>
      <c r="T5626" s="1">
        <f t="shared" si="1238"/>
        <v>5.3686005044977811E+39</v>
      </c>
      <c r="U5626" s="88">
        <f t="shared" si="1232"/>
        <v>5.3686005044977811E+39</v>
      </c>
      <c r="V5626" s="1">
        <f t="shared" si="1241"/>
        <v>3.2343795212698394E+48</v>
      </c>
      <c r="W5626" s="84"/>
    </row>
    <row r="5627" spans="6:23" x14ac:dyDescent="0.2">
      <c r="F5627" s="44">
        <f t="shared" si="1242"/>
        <v>1036.50000000009</v>
      </c>
      <c r="G5627" s="1">
        <f t="shared" si="1229"/>
        <v>2.5062461081403437E+17</v>
      </c>
      <c r="H5627" s="15">
        <f t="shared" si="1233"/>
        <v>11.961812410451925</v>
      </c>
      <c r="I5627" s="1">
        <f t="shared" si="1234"/>
        <v>8.5716030082590531E+41</v>
      </c>
      <c r="J5627" s="1">
        <f t="shared" si="1230"/>
        <v>1.0264227491503816E+43</v>
      </c>
      <c r="K5627" s="1">
        <f t="shared" si="1231"/>
        <v>1.1121387792329721E+43</v>
      </c>
      <c r="L5627" s="69">
        <f t="shared" si="1239"/>
        <v>-6.1881781097856449E-2</v>
      </c>
      <c r="M5627" s="69">
        <f t="shared" si="1240"/>
        <v>-0.93811821890214353</v>
      </c>
      <c r="Q5627" s="88">
        <f t="shared" si="1235"/>
        <v>4.8250905640578878E-4</v>
      </c>
      <c r="R5627" s="88">
        <f t="shared" si="1236"/>
        <v>4.1358760794000964E+38</v>
      </c>
      <c r="S5627" s="88">
        <f t="shared" si="1237"/>
        <v>4.9525827216598625E+39</v>
      </c>
      <c r="T5627" s="1">
        <f t="shared" si="1238"/>
        <v>5.366170329599872E+39</v>
      </c>
      <c r="U5627" s="88">
        <f t="shared" si="1232"/>
        <v>5.366170329599872E+39</v>
      </c>
      <c r="V5627" s="1">
        <f t="shared" si="1241"/>
        <v>3.2313558977603513E+48</v>
      </c>
      <c r="W5627" s="84"/>
    </row>
    <row r="5628" spans="6:23" x14ac:dyDescent="0.2">
      <c r="F5628" s="44">
        <f t="shared" si="1242"/>
        <v>1037.00000000009</v>
      </c>
      <c r="G5628" s="1">
        <f t="shared" si="1229"/>
        <v>2.5074551028861904E+17</v>
      </c>
      <c r="H5628" s="15">
        <f t="shared" si="1233"/>
        <v>11.9560449020573</v>
      </c>
      <c r="I5628" s="1">
        <f t="shared" si="1234"/>
        <v>8.5579536190776612E+41</v>
      </c>
      <c r="J5628" s="1">
        <f t="shared" si="1230"/>
        <v>1.0265926159553977E+43</v>
      </c>
      <c r="K5628" s="1">
        <f t="shared" si="1231"/>
        <v>1.1121721521461743E+43</v>
      </c>
      <c r="L5628" s="69">
        <f t="shared" si="1239"/>
        <v>-6.2220378646125341E-2</v>
      </c>
      <c r="M5628" s="69">
        <f t="shared" si="1240"/>
        <v>-0.93777962135387471</v>
      </c>
      <c r="Q5628" s="88">
        <f t="shared" si="1235"/>
        <v>4.8227635369357813E-4</v>
      </c>
      <c r="R5628" s="88">
        <f t="shared" si="1236"/>
        <v>4.1272986664875353E+38</v>
      </c>
      <c r="S5628" s="88">
        <f t="shared" si="1237"/>
        <v>4.9510134355172097E+39</v>
      </c>
      <c r="T5628" s="1">
        <f t="shared" si="1238"/>
        <v>5.3637433021659634E+39</v>
      </c>
      <c r="U5628" s="88">
        <f t="shared" si="1232"/>
        <v>5.3637433021659634E+39</v>
      </c>
      <c r="V5628" s="1">
        <f t="shared" si="1241"/>
        <v>3.2283370843918497E+48</v>
      </c>
      <c r="W5628" s="84"/>
    </row>
    <row r="5629" spans="6:23" x14ac:dyDescent="0.2">
      <c r="F5629" s="44">
        <f t="shared" si="1242"/>
        <v>1037.50000000009</v>
      </c>
      <c r="G5629" s="1">
        <f t="shared" si="1229"/>
        <v>2.5086640976320371E+17</v>
      </c>
      <c r="H5629" s="15">
        <f t="shared" si="1233"/>
        <v>11.950282952706912</v>
      </c>
      <c r="I5629" s="1">
        <f t="shared" si="1234"/>
        <v>8.5443265480139979E+41</v>
      </c>
      <c r="J5629" s="1">
        <f t="shared" si="1230"/>
        <v>1.0267624258377234E+43</v>
      </c>
      <c r="K5629" s="1">
        <f t="shared" si="1231"/>
        <v>1.1122056913178633E+43</v>
      </c>
      <c r="L5629" s="69">
        <f t="shared" si="1239"/>
        <v>-6.2558625578110871E-2</v>
      </c>
      <c r="M5629" s="69">
        <f t="shared" si="1240"/>
        <v>-0.93744137442188913</v>
      </c>
      <c r="Q5629" s="88">
        <f t="shared" si="1235"/>
        <v>4.8204387532546633E-4</v>
      </c>
      <c r="R5629" s="88">
        <f t="shared" si="1236"/>
        <v>4.1187402812509315E+38</v>
      </c>
      <c r="S5629" s="88">
        <f t="shared" si="1237"/>
        <v>4.9494453878939292E+39</v>
      </c>
      <c r="T5629" s="1">
        <f t="shared" si="1238"/>
        <v>5.3613194160190223E+39</v>
      </c>
      <c r="U5629" s="88">
        <f t="shared" si="1232"/>
        <v>5.3613194160190223E+39</v>
      </c>
      <c r="V5629" s="1">
        <f t="shared" si="1241"/>
        <v>3.2253230704938627E+48</v>
      </c>
      <c r="W5629" s="84"/>
    </row>
    <row r="5630" spans="6:23" x14ac:dyDescent="0.2">
      <c r="F5630" s="44">
        <f t="shared" si="1242"/>
        <v>1038.00000000009</v>
      </c>
      <c r="G5630" s="1">
        <f t="shared" si="1229"/>
        <v>2.5098730923778838E+17</v>
      </c>
      <c r="H5630" s="15">
        <f t="shared" si="1233"/>
        <v>11.944526554367457</v>
      </c>
      <c r="I5630" s="1">
        <f t="shared" si="1234"/>
        <v>8.5307217571180116E+41</v>
      </c>
      <c r="J5630" s="1">
        <f t="shared" si="1230"/>
        <v>1.026932178844785E+43</v>
      </c>
      <c r="K5630" s="1">
        <f t="shared" si="1231"/>
        <v>1.1122393964159651E+43</v>
      </c>
      <c r="L5630" s="69">
        <f t="shared" si="1239"/>
        <v>-6.2896522056855586E-2</v>
      </c>
      <c r="M5630" s="69">
        <f t="shared" si="1240"/>
        <v>-0.93710347794314441</v>
      </c>
      <c r="Q5630" s="88">
        <f t="shared" si="1235"/>
        <v>4.8181162098082098E-4</v>
      </c>
      <c r="R5630" s="88">
        <f t="shared" si="1236"/>
        <v>4.1102008779333863E+38</v>
      </c>
      <c r="S5630" s="88">
        <f t="shared" si="1237"/>
        <v>4.947878577265722E+39</v>
      </c>
      <c r="T5630" s="1">
        <f t="shared" si="1238"/>
        <v>5.3588986650590606E+39</v>
      </c>
      <c r="U5630" s="88">
        <f t="shared" si="1232"/>
        <v>5.3588986650590606E+39</v>
      </c>
      <c r="V5630" s="1">
        <f t="shared" si="1241"/>
        <v>3.2223138454628088E+48</v>
      </c>
      <c r="W5630" s="84"/>
    </row>
    <row r="5631" spans="6:23" x14ac:dyDescent="0.2">
      <c r="F5631" s="44">
        <f t="shared" si="1242"/>
        <v>1038.50000000009</v>
      </c>
      <c r="G5631" s="1">
        <f t="shared" si="1229"/>
        <v>2.5110820871237302E+17</v>
      </c>
      <c r="H5631" s="15">
        <f t="shared" si="1233"/>
        <v>11.938775699021109</v>
      </c>
      <c r="I5631" s="1">
        <f t="shared" si="1234"/>
        <v>8.5171392085080827E+41</v>
      </c>
      <c r="J5631" s="1">
        <f t="shared" si="1230"/>
        <v>1.0271018750239465E+43</v>
      </c>
      <c r="K5631" s="1">
        <f t="shared" si="1231"/>
        <v>1.1122732671090273E+43</v>
      </c>
      <c r="L5631" s="69">
        <f t="shared" si="1239"/>
        <v>-6.3234068246249164E-2</v>
      </c>
      <c r="M5631" s="69">
        <f t="shared" si="1240"/>
        <v>-0.93676593175375089</v>
      </c>
      <c r="Q5631" s="88">
        <f t="shared" si="1235"/>
        <v>4.8157959033279241E-4</v>
      </c>
      <c r="R5631" s="88">
        <f t="shared" si="1236"/>
        <v>4.1016804108406863E+38</v>
      </c>
      <c r="S5631" s="88">
        <f t="shared" si="1237"/>
        <v>4.9463130020407508E+39</v>
      </c>
      <c r="T5631" s="1">
        <f t="shared" si="1238"/>
        <v>5.3564810431248197E+39</v>
      </c>
      <c r="U5631" s="88">
        <f t="shared" si="1232"/>
        <v>5.3564810431248197E+39</v>
      </c>
      <c r="V5631" s="1">
        <f t="shared" si="1241"/>
        <v>3.2193093986787003E+48</v>
      </c>
      <c r="W5631" s="84"/>
    </row>
    <row r="5632" spans="6:23" x14ac:dyDescent="0.2">
      <c r="F5632" s="44">
        <f t="shared" si="1242"/>
        <v>1039.00000000009</v>
      </c>
      <c r="G5632" s="1">
        <f t="shared" si="1229"/>
        <v>2.512291081869577E+17</v>
      </c>
      <c r="H5632" s="15">
        <f t="shared" si="1233"/>
        <v>11.933030378665469</v>
      </c>
      <c r="I5632" s="1">
        <f t="shared" si="1234"/>
        <v>8.5035788643708822E+41</v>
      </c>
      <c r="J5632" s="1">
        <f t="shared" si="1230"/>
        <v>1.0272715144225078E+43</v>
      </c>
      <c r="K5632" s="1">
        <f t="shared" si="1231"/>
        <v>1.1123073030662167E+43</v>
      </c>
      <c r="L5632" s="69">
        <f t="shared" si="1239"/>
        <v>-6.3571264308457637E-2</v>
      </c>
      <c r="M5632" s="69">
        <f t="shared" si="1240"/>
        <v>-0.93642873569154239</v>
      </c>
      <c r="Q5632" s="88">
        <f t="shared" si="1235"/>
        <v>4.8134778306074821E-4</v>
      </c>
      <c r="R5632" s="88">
        <f t="shared" si="1236"/>
        <v>4.0931788344471589E+38</v>
      </c>
      <c r="S5632" s="88">
        <f t="shared" si="1237"/>
        <v>4.9447486606873157E+39</v>
      </c>
      <c r="T5632" s="1">
        <f t="shared" si="1238"/>
        <v>5.3540665441320317E+39</v>
      </c>
      <c r="U5632" s="88">
        <f t="shared" si="1232"/>
        <v>5.3540665441320317E+39</v>
      </c>
      <c r="V5632" s="1">
        <f t="shared" si="1241"/>
        <v>3.2163097195882438E+48</v>
      </c>
      <c r="W5632" s="84"/>
    </row>
    <row r="5633" spans="6:23" x14ac:dyDescent="0.2">
      <c r="F5633" s="44">
        <f t="shared" si="1242"/>
        <v>1039.50000000009</v>
      </c>
      <c r="G5633" s="1">
        <f t="shared" si="1229"/>
        <v>2.5135000766154237E+17</v>
      </c>
      <c r="H5633" s="15">
        <f t="shared" si="1233"/>
        <v>11.927290585313539</v>
      </c>
      <c r="I5633" s="1">
        <f t="shared" si="1234"/>
        <v>8.4900406869612392E+41</v>
      </c>
      <c r="J5633" s="1">
        <f t="shared" si="1230"/>
        <v>1.0274410970877068E+43</v>
      </c>
      <c r="K5633" s="1">
        <f t="shared" si="1231"/>
        <v>1.1123415039573191E+43</v>
      </c>
      <c r="L5633" s="69">
        <f t="shared" si="1239"/>
        <v>-6.3908110409743063E-2</v>
      </c>
      <c r="M5633" s="69">
        <f t="shared" si="1240"/>
        <v>-0.93609188959025691</v>
      </c>
      <c r="Q5633" s="88">
        <f t="shared" si="1235"/>
        <v>4.8111619883961509E-4</v>
      </c>
      <c r="R5633" s="88">
        <f t="shared" si="1236"/>
        <v>4.0846961033044657E+38</v>
      </c>
      <c r="S5633" s="88">
        <f t="shared" si="1237"/>
        <v>4.9431855516244143E+39</v>
      </c>
      <c r="T5633" s="1">
        <f t="shared" si="1238"/>
        <v>5.3516551619548611E+39</v>
      </c>
      <c r="U5633" s="88">
        <f t="shared" si="1232"/>
        <v>5.3516551619548605E+39</v>
      </c>
      <c r="V5633" s="1">
        <f t="shared" si="1241"/>
        <v>3.2133147976334922E+48</v>
      </c>
      <c r="W5633" s="84"/>
    </row>
    <row r="5634" spans="6:23" x14ac:dyDescent="0.2">
      <c r="F5634" s="44">
        <f t="shared" si="1242"/>
        <v>1040.00000000009</v>
      </c>
      <c r="G5634" s="1">
        <f t="shared" si="1229"/>
        <v>2.5147090713612704E+17</v>
      </c>
      <c r="H5634" s="15">
        <f t="shared" si="1233"/>
        <v>11.921556310993676</v>
      </c>
      <c r="I5634" s="1">
        <f t="shared" si="1234"/>
        <v>8.4765246386019954E+41</v>
      </c>
      <c r="J5634" s="1">
        <f t="shared" si="1230"/>
        <v>1.0276106230667186E+43</v>
      </c>
      <c r="K5634" s="1">
        <f t="shared" si="1231"/>
        <v>1.1123758694527385E+43</v>
      </c>
      <c r="L5634" s="69">
        <f t="shared" si="1239"/>
        <v>-6.4244606714693689E-2</v>
      </c>
      <c r="M5634" s="69">
        <f t="shared" si="1240"/>
        <v>-0.93575539328530632</v>
      </c>
      <c r="Q5634" s="88">
        <f t="shared" si="1235"/>
        <v>4.80884837350537E-4</v>
      </c>
      <c r="R5634" s="88">
        <f t="shared" si="1236"/>
        <v>4.0762321721319402E+38</v>
      </c>
      <c r="S5634" s="88">
        <f t="shared" si="1237"/>
        <v>4.9416236733312293E+39</v>
      </c>
      <c r="T5634" s="1">
        <f t="shared" si="1238"/>
        <v>5.3492468905444231E+39</v>
      </c>
      <c r="U5634" s="88">
        <f t="shared" si="1232"/>
        <v>5.3492468905444231E+39</v>
      </c>
      <c r="V5634" s="1">
        <f t="shared" si="1241"/>
        <v>3.2103246223229835E+48</v>
      </c>
      <c r="W5634" s="84"/>
    </row>
    <row r="5635" spans="6:23" x14ac:dyDescent="0.2">
      <c r="F5635" s="44">
        <f t="shared" si="1242"/>
        <v>1040.50000000009</v>
      </c>
      <c r="G5635" s="1">
        <f t="shared" ref="G5635:G5698" si="1243">F5635/4.13566727E-15</f>
        <v>2.5159180661071171E+17</v>
      </c>
      <c r="H5635" s="15">
        <f t="shared" si="1233"/>
        <v>11.915827547749567</v>
      </c>
      <c r="I5635" s="1">
        <f t="shared" si="1234"/>
        <v>8.4630306816838807E+41</v>
      </c>
      <c r="J5635" s="1">
        <f t="shared" ref="J5635:J5698" si="1244" xml:space="preserve"> $B$16 * (F5635/2000)^($B$14+1) * EXP(-$C$14/F5635) * $C$23</f>
        <v>1.0277800924066552E+43</v>
      </c>
      <c r="K5635" s="1">
        <f t="shared" ref="K5635:K5698" si="1245" xml:space="preserve"> (I5635+J5635)</f>
        <v>1.1124103992234941E+43</v>
      </c>
      <c r="L5635" s="69">
        <f t="shared" si="1239"/>
        <v>-6.4580753388268866E-2</v>
      </c>
      <c r="M5635" s="69">
        <f t="shared" si="1240"/>
        <v>-0.93541924661173115</v>
      </c>
      <c r="Q5635" s="88">
        <f t="shared" si="1235"/>
        <v>4.8065369827110516E-4</v>
      </c>
      <c r="R5635" s="88">
        <f t="shared" si="1236"/>
        <v>4.0677869957331897E+38</v>
      </c>
      <c r="S5635" s="88">
        <f t="shared" si="1237"/>
        <v>4.9400630242467705E+39</v>
      </c>
      <c r="T5635" s="1">
        <f t="shared" si="1238"/>
        <v>5.3468417238200894E+39</v>
      </c>
      <c r="U5635" s="88">
        <f t="shared" ref="U5635:U5698" si="1246" xml:space="preserve"> K5635 * Q5635</f>
        <v>5.3468417238200894E+39</v>
      </c>
      <c r="V5635" s="1">
        <f t="shared" si="1241"/>
        <v>3.2073391831663781E+48</v>
      </c>
      <c r="W5635" s="84"/>
    </row>
    <row r="5636" spans="6:23" x14ac:dyDescent="0.2">
      <c r="F5636" s="44">
        <f t="shared" si="1242"/>
        <v>1041.00000000009</v>
      </c>
      <c r="G5636" s="1">
        <f t="shared" si="1243"/>
        <v>2.5171270608529635E+17</v>
      </c>
      <c r="H5636" s="15">
        <f t="shared" ref="H5636:H5699" si="1247">2997924580000000000/G5636</f>
        <v>11.910104287640179</v>
      </c>
      <c r="I5636" s="1">
        <f t="shared" ref="I5636:I5699" si="1248" xml:space="preserve"> MAX( 1E-90, (F5636)^(1+$B$4) * EXP(-F5636/$A$6) * EXP(-$C$5/F5636) * $C$23 )</f>
        <v>8.4495587786653903E+41</v>
      </c>
      <c r="J5636" s="1">
        <f t="shared" si="1244"/>
        <v>1.0279495051545672E+43</v>
      </c>
      <c r="K5636" s="1">
        <f t="shared" si="1245"/>
        <v>1.1124450929412211E+43</v>
      </c>
      <c r="L5636" s="69">
        <f t="shared" si="1239"/>
        <v>-6.4916550598315526E-2</v>
      </c>
      <c r="M5636" s="69">
        <f t="shared" si="1240"/>
        <v>-0.93508344940168442</v>
      </c>
      <c r="Q5636" s="88">
        <f t="shared" ref="Q5636:Q5699" si="1249" xml:space="preserve"> LN(F5636) - LN(F5635)</f>
        <v>4.8042278127979898E-4</v>
      </c>
      <c r="R5636" s="88">
        <f t="shared" ref="R5636:R5699" si="1250">I5636 * Q5636</f>
        <v>4.0593605290335681E+38</v>
      </c>
      <c r="S5636" s="88">
        <f t="shared" ref="S5636:S5699" si="1251" xml:space="preserve"> J5636*Q5636</f>
        <v>4.9385036028155026E+39</v>
      </c>
      <c r="T5636" s="1">
        <f t="shared" ref="T5636:T5699" si="1252">R5636+S5636</f>
        <v>5.3444396557188595E+39</v>
      </c>
      <c r="U5636" s="88">
        <f t="shared" si="1246"/>
        <v>5.3444396557188589E+39</v>
      </c>
      <c r="V5636" s="1">
        <f t="shared" si="1241"/>
        <v>3.2043584697040627E+48</v>
      </c>
      <c r="W5636" s="84"/>
    </row>
    <row r="5637" spans="6:23" x14ac:dyDescent="0.2">
      <c r="F5637" s="44">
        <f t="shared" si="1242"/>
        <v>1041.50000000009</v>
      </c>
      <c r="G5637" s="1">
        <f t="shared" si="1243"/>
        <v>2.5183360555988102E+17</v>
      </c>
      <c r="H5637" s="15">
        <f t="shared" si="1247"/>
        <v>11.904386522739728</v>
      </c>
      <c r="I5637" s="1">
        <f t="shared" si="1248"/>
        <v>8.4361088920726306E+41</v>
      </c>
      <c r="J5637" s="1">
        <f t="shared" si="1244"/>
        <v>1.0281188613574416E+43</v>
      </c>
      <c r="K5637" s="1">
        <f t="shared" si="1245"/>
        <v>1.1124799502781679E+43</v>
      </c>
      <c r="L5637" s="69">
        <f t="shared" ref="L5637:L5700" si="1253">LOG10(K5637/K5636) /LOG10(H5637/H5636)</f>
        <v>-6.5251998510228726E-2</v>
      </c>
      <c r="M5637" s="69">
        <f t="shared" ref="M5637:M5700" si="1254" xml:space="preserve"> -(1+L5637)</f>
        <v>-0.93474800148977133</v>
      </c>
      <c r="Q5637" s="88">
        <f t="shared" si="1249"/>
        <v>4.8019208605776242E-4</v>
      </c>
      <c r="R5637" s="88">
        <f t="shared" si="1250"/>
        <v>4.0509527270947952E+38</v>
      </c>
      <c r="S5637" s="88">
        <f t="shared" si="1251"/>
        <v>4.9369454075056132E+39</v>
      </c>
      <c r="T5637" s="1">
        <f t="shared" si="1252"/>
        <v>5.3420406802150927E+39</v>
      </c>
      <c r="U5637" s="88">
        <f t="shared" si="1246"/>
        <v>5.3420406802150927E+39</v>
      </c>
      <c r="V5637" s="1">
        <f t="shared" ref="V5637:V5700" si="1255" xml:space="preserve"> (K5637/(F5637*1.602176487E-12)) * Q5637</f>
        <v>3.2013824715188991E+48</v>
      </c>
      <c r="W5637" s="84"/>
    </row>
    <row r="5638" spans="6:23" x14ac:dyDescent="0.2">
      <c r="F5638" s="44">
        <f t="shared" si="1242"/>
        <v>1042.00000000009</v>
      </c>
      <c r="G5638" s="1">
        <f t="shared" si="1243"/>
        <v>2.519545050344657E+17</v>
      </c>
      <c r="H5638" s="15">
        <f t="shared" si="1247"/>
        <v>11.898674245137645</v>
      </c>
      <c r="I5638" s="1">
        <f t="shared" si="1248"/>
        <v>8.4226809844991901E+41</v>
      </c>
      <c r="J5638" s="1">
        <f t="shared" si="1244"/>
        <v>1.0282881610622041E+43</v>
      </c>
      <c r="K5638" s="1">
        <f t="shared" si="1245"/>
        <v>1.112514970907196E+43</v>
      </c>
      <c r="L5638" s="69">
        <f t="shared" si="1253"/>
        <v>-6.5587097292433005E-2</v>
      </c>
      <c r="M5638" s="69">
        <f t="shared" si="1254"/>
        <v>-0.93441290270756694</v>
      </c>
      <c r="Q5638" s="88">
        <f t="shared" si="1249"/>
        <v>4.7996161228525125E-4</v>
      </c>
      <c r="R5638" s="88">
        <f t="shared" si="1250"/>
        <v>4.0425635450845587E+38</v>
      </c>
      <c r="S5638" s="88">
        <f t="shared" si="1251"/>
        <v>4.935388436772516E+39</v>
      </c>
      <c r="T5638" s="1">
        <f t="shared" si="1252"/>
        <v>5.339644791280972E+39</v>
      </c>
      <c r="U5638" s="88">
        <f t="shared" si="1246"/>
        <v>5.3396447912809714E+39</v>
      </c>
      <c r="V5638" s="1">
        <f t="shared" si="1255"/>
        <v>3.1984111782124371E+48</v>
      </c>
      <c r="W5638" s="84"/>
    </row>
    <row r="5639" spans="6:23" x14ac:dyDescent="0.2">
      <c r="F5639" s="44">
        <f t="shared" si="1242"/>
        <v>1042.50000000009</v>
      </c>
      <c r="G5639" s="1">
        <f t="shared" si="1243"/>
        <v>2.5207540450905037E+17</v>
      </c>
      <c r="H5639" s="15">
        <f t="shared" si="1247"/>
        <v>11.892967446938538</v>
      </c>
      <c r="I5639" s="1">
        <f t="shared" si="1248"/>
        <v>8.4092750186060271E+41</v>
      </c>
      <c r="J5639" s="1">
        <f t="shared" si="1244"/>
        <v>1.028457404315718E+43</v>
      </c>
      <c r="K5639" s="1">
        <f t="shared" si="1245"/>
        <v>1.1125501545017782E+43</v>
      </c>
      <c r="L5639" s="69">
        <f t="shared" si="1253"/>
        <v>-6.5921847112697191E-2</v>
      </c>
      <c r="M5639" s="69">
        <f t="shared" si="1254"/>
        <v>-0.93407815288730278</v>
      </c>
      <c r="Q5639" s="88">
        <f t="shared" si="1249"/>
        <v>4.7973135964429758E-4</v>
      </c>
      <c r="R5639" s="88">
        <f t="shared" si="1250"/>
        <v>4.034192938298695E+38</v>
      </c>
      <c r="S5639" s="88">
        <f t="shared" si="1251"/>
        <v>4.9338326890862445E+39</v>
      </c>
      <c r="T5639" s="1">
        <f t="shared" si="1252"/>
        <v>5.3372519829161143E+39</v>
      </c>
      <c r="U5639" s="88">
        <f t="shared" si="1246"/>
        <v>5.3372519829161143E+39</v>
      </c>
      <c r="V5639" s="1">
        <f t="shared" si="1255"/>
        <v>3.1954445794226021E+48</v>
      </c>
      <c r="W5639" s="84"/>
    </row>
    <row r="5640" spans="6:23" x14ac:dyDescent="0.2">
      <c r="F5640" s="44">
        <f t="shared" si="1242"/>
        <v>1043.00000000009</v>
      </c>
      <c r="G5640" s="1">
        <f t="shared" si="1243"/>
        <v>2.5219630398363504E+17</v>
      </c>
      <c r="H5640" s="15">
        <f t="shared" si="1247"/>
        <v>11.887266120262154</v>
      </c>
      <c r="I5640" s="1">
        <f t="shared" si="1248"/>
        <v>8.3958909571213158E+41</v>
      </c>
      <c r="J5640" s="1">
        <f t="shared" si="1244"/>
        <v>1.0286265911647843E+43</v>
      </c>
      <c r="K5640" s="1">
        <f t="shared" si="1245"/>
        <v>1.1125855007359975E+43</v>
      </c>
      <c r="L5640" s="69">
        <f t="shared" si="1253"/>
        <v>-6.6256248138992821E-2</v>
      </c>
      <c r="M5640" s="69">
        <f t="shared" si="1254"/>
        <v>-0.93374375186100722</v>
      </c>
      <c r="Q5640" s="88">
        <f t="shared" si="1249"/>
        <v>4.7950132781604538E-4</v>
      </c>
      <c r="R5640" s="88">
        <f t="shared" si="1250"/>
        <v>4.0258408621383991E+38</v>
      </c>
      <c r="S5640" s="88">
        <f t="shared" si="1251"/>
        <v>4.932278162904065E+39</v>
      </c>
      <c r="T5640" s="1">
        <f t="shared" si="1252"/>
        <v>5.3348622491179049E+39</v>
      </c>
      <c r="U5640" s="88">
        <f t="shared" si="1246"/>
        <v>5.3348622491179055E+39</v>
      </c>
      <c r="V5640" s="1">
        <f t="shared" si="1255"/>
        <v>3.1924826648058538E+48</v>
      </c>
      <c r="W5640" s="84"/>
    </row>
    <row r="5641" spans="6:23" x14ac:dyDescent="0.2">
      <c r="F5641" s="44">
        <f t="shared" si="1242"/>
        <v>1043.50000000009</v>
      </c>
      <c r="G5641" s="1">
        <f t="shared" si="1243"/>
        <v>2.5231720345821971E+17</v>
      </c>
      <c r="H5641" s="15">
        <f t="shared" si="1247"/>
        <v>11.881570257243341</v>
      </c>
      <c r="I5641" s="1">
        <f t="shared" si="1248"/>
        <v>8.3825287628403219E+41</v>
      </c>
      <c r="J5641" s="1">
        <f t="shared" si="1244"/>
        <v>1.0287957216561427E+43</v>
      </c>
      <c r="K5641" s="1">
        <f t="shared" si="1245"/>
        <v>1.1126210092845459E+43</v>
      </c>
      <c r="L5641" s="69">
        <f t="shared" si="1253"/>
        <v>-6.6590300541326267E-2</v>
      </c>
      <c r="M5641" s="69">
        <f t="shared" si="1254"/>
        <v>-0.93340969945867369</v>
      </c>
      <c r="Q5641" s="88">
        <f t="shared" si="1249"/>
        <v>4.7927151648252675E-4</v>
      </c>
      <c r="R5641" s="88">
        <f t="shared" si="1250"/>
        <v>4.0175072721248797E+38</v>
      </c>
      <c r="S5641" s="88">
        <f t="shared" si="1251"/>
        <v>4.9307248566887502E+39</v>
      </c>
      <c r="T5641" s="1">
        <f t="shared" si="1252"/>
        <v>5.332475583901238E+39</v>
      </c>
      <c r="U5641" s="88">
        <f t="shared" si="1246"/>
        <v>5.332475583901238E+39</v>
      </c>
      <c r="V5641" s="1">
        <f t="shared" si="1255"/>
        <v>3.1895254240489498E+48</v>
      </c>
      <c r="W5641" s="84"/>
    </row>
    <row r="5642" spans="6:23" x14ac:dyDescent="0.2">
      <c r="F5642" s="44">
        <f t="shared" si="1242"/>
        <v>1044.00000000009</v>
      </c>
      <c r="G5642" s="1">
        <f t="shared" si="1243"/>
        <v>2.5243810293280435E+17</v>
      </c>
      <c r="H5642" s="15">
        <f t="shared" si="1247"/>
        <v>11.875879850032019</v>
      </c>
      <c r="I5642" s="1">
        <f t="shared" si="1248"/>
        <v>8.3691883986252682E+41</v>
      </c>
      <c r="J5642" s="1">
        <f t="shared" si="1244"/>
        <v>1.0289647958364704E+43</v>
      </c>
      <c r="K5642" s="1">
        <f t="shared" si="1245"/>
        <v>1.112656679822723E+43</v>
      </c>
      <c r="L5642" s="69">
        <f t="shared" si="1253"/>
        <v>-6.6924004488709624E-2</v>
      </c>
      <c r="M5642" s="69">
        <f t="shared" si="1254"/>
        <v>-0.93307599551129039</v>
      </c>
      <c r="Q5642" s="88">
        <f t="shared" si="1249"/>
        <v>4.7904192532932655E-4</v>
      </c>
      <c r="R5642" s="88">
        <f t="shared" si="1250"/>
        <v>4.0091921239213114E+38</v>
      </c>
      <c r="S5642" s="88">
        <f t="shared" si="1251"/>
        <v>4.9291727689360018E+39</v>
      </c>
      <c r="T5642" s="1">
        <f t="shared" si="1252"/>
        <v>5.330091981328133E+39</v>
      </c>
      <c r="U5642" s="88">
        <f t="shared" si="1246"/>
        <v>5.330091981328133E+39</v>
      </c>
      <c r="V5642" s="1">
        <f t="shared" si="1255"/>
        <v>3.1865728468865758E+48</v>
      </c>
      <c r="W5642" s="84"/>
    </row>
    <row r="5643" spans="6:23" x14ac:dyDescent="0.2">
      <c r="F5643" s="44">
        <f t="shared" si="1242"/>
        <v>1044.50000000009</v>
      </c>
      <c r="G5643" s="1">
        <f t="shared" si="1243"/>
        <v>2.5255900240738902E+17</v>
      </c>
      <c r="H5643" s="15">
        <f t="shared" si="1247"/>
        <v>11.870194890793133</v>
      </c>
      <c r="I5643" s="1">
        <f t="shared" si="1248"/>
        <v>8.35586982740522E+41</v>
      </c>
      <c r="J5643" s="1">
        <f t="shared" si="1244"/>
        <v>1.0291338137523838E+43</v>
      </c>
      <c r="K5643" s="1">
        <f t="shared" si="1245"/>
        <v>1.1126925120264359E+43</v>
      </c>
      <c r="L5643" s="69">
        <f t="shared" si="1253"/>
        <v>-6.7257360152940732E-2</v>
      </c>
      <c r="M5643" s="69">
        <f t="shared" si="1254"/>
        <v>-0.9327426398470593</v>
      </c>
      <c r="Q5643" s="88">
        <f t="shared" si="1249"/>
        <v>4.7881255403581235E-4</v>
      </c>
      <c r="R5643" s="88">
        <f t="shared" si="1250"/>
        <v>4.0008953732506756E+38</v>
      </c>
      <c r="S5643" s="88">
        <f t="shared" si="1251"/>
        <v>4.927621898073949E+39</v>
      </c>
      <c r="T5643" s="1">
        <f t="shared" si="1252"/>
        <v>5.3277114353990167E+39</v>
      </c>
      <c r="U5643" s="88">
        <f t="shared" si="1246"/>
        <v>5.3277114353990167E+39</v>
      </c>
      <c r="V5643" s="1">
        <f t="shared" si="1255"/>
        <v>3.1836249230362718E+48</v>
      </c>
      <c r="W5643" s="84"/>
    </row>
    <row r="5644" spans="6:23" x14ac:dyDescent="0.2">
      <c r="F5644" s="44">
        <f t="shared" si="1242"/>
        <v>1045.00000000009</v>
      </c>
      <c r="G5644" s="1">
        <f t="shared" si="1243"/>
        <v>2.526799018819737E+17</v>
      </c>
      <c r="H5644" s="15">
        <f t="shared" si="1247"/>
        <v>11.864515371706631</v>
      </c>
      <c r="I5644" s="1">
        <f t="shared" si="1248"/>
        <v>8.3425730121759353E+41</v>
      </c>
      <c r="J5644" s="1">
        <f t="shared" si="1244"/>
        <v>1.0293027754504367E+43</v>
      </c>
      <c r="K5644" s="1">
        <f t="shared" si="1245"/>
        <v>1.112728505572196E+43</v>
      </c>
      <c r="L5644" s="69">
        <f t="shared" si="1253"/>
        <v>-6.759036770305403E-2</v>
      </c>
      <c r="M5644" s="69">
        <f t="shared" si="1254"/>
        <v>-0.93240963229694596</v>
      </c>
      <c r="Q5644" s="88">
        <f t="shared" si="1249"/>
        <v>4.7858340229112173E-4</v>
      </c>
      <c r="R5644" s="88">
        <f t="shared" si="1250"/>
        <v>3.9926169760292506E+38</v>
      </c>
      <c r="S5644" s="88">
        <f t="shared" si="1251"/>
        <v>4.9260722426276448E+39</v>
      </c>
      <c r="T5644" s="1">
        <f t="shared" si="1252"/>
        <v>5.3253339402305696E+39</v>
      </c>
      <c r="U5644" s="88">
        <f t="shared" si="1246"/>
        <v>5.3253339402305696E+39</v>
      </c>
      <c r="V5644" s="1">
        <f t="shared" si="1255"/>
        <v>3.1806816423046907E+48</v>
      </c>
      <c r="W5644" s="84"/>
    </row>
    <row r="5645" spans="6:23" x14ac:dyDescent="0.2">
      <c r="F5645" s="44">
        <f t="shared" si="1242"/>
        <v>1045.50000000009</v>
      </c>
      <c r="G5645" s="1">
        <f t="shared" si="1243"/>
        <v>2.5280080135655837E+17</v>
      </c>
      <c r="H5645" s="15">
        <f t="shared" si="1247"/>
        <v>11.858841284967411</v>
      </c>
      <c r="I5645" s="1">
        <f t="shared" si="1248"/>
        <v>8.3292979159997251E+41</v>
      </c>
      <c r="J5645" s="1">
        <f t="shared" si="1244"/>
        <v>1.0294716809771227E+43</v>
      </c>
      <c r="K5645" s="1">
        <f t="shared" si="1245"/>
        <v>1.1127646601371199E+43</v>
      </c>
      <c r="L5645" s="69">
        <f t="shared" si="1253"/>
        <v>-6.7923027312237053E-2</v>
      </c>
      <c r="M5645" s="69">
        <f t="shared" si="1254"/>
        <v>-0.93207697268776291</v>
      </c>
      <c r="Q5645" s="88">
        <f t="shared" si="1249"/>
        <v>4.7835446977639862E-4</v>
      </c>
      <c r="R5645" s="88">
        <f t="shared" si="1250"/>
        <v>3.9843568882177108E+38</v>
      </c>
      <c r="S5645" s="88">
        <f t="shared" si="1251"/>
        <v>4.924523801036293E+39</v>
      </c>
      <c r="T5645" s="1">
        <f t="shared" si="1252"/>
        <v>5.3229594898580639E+39</v>
      </c>
      <c r="U5645" s="88">
        <f t="shared" si="1246"/>
        <v>5.3229594898580639E+39</v>
      </c>
      <c r="V5645" s="1">
        <f t="shared" si="1255"/>
        <v>3.1777429944693851E+48</v>
      </c>
      <c r="W5645" s="84"/>
    </row>
    <row r="5646" spans="6:23" x14ac:dyDescent="0.2">
      <c r="F5646" s="44">
        <f t="shared" si="1242"/>
        <v>1046.00000000009</v>
      </c>
      <c r="G5646" s="1">
        <f t="shared" si="1243"/>
        <v>2.5292170083114304E+17</v>
      </c>
      <c r="H5646" s="15">
        <f t="shared" si="1247"/>
        <v>11.853172622785305</v>
      </c>
      <c r="I5646" s="1">
        <f t="shared" si="1248"/>
        <v>8.3160445020053561E+41</v>
      </c>
      <c r="J5646" s="1">
        <f t="shared" si="1244"/>
        <v>1.0296405303788728E+43</v>
      </c>
      <c r="K5646" s="1">
        <f t="shared" si="1245"/>
        <v>1.1128009753989264E+43</v>
      </c>
      <c r="L5646" s="69">
        <f t="shared" si="1253"/>
        <v>-6.8255339150827057E-2</v>
      </c>
      <c r="M5646" s="69">
        <f t="shared" si="1254"/>
        <v>-0.93174466084917296</v>
      </c>
      <c r="Q5646" s="88">
        <f t="shared" si="1249"/>
        <v>4.7812575617989239E-4</v>
      </c>
      <c r="R5646" s="88">
        <f t="shared" si="1250"/>
        <v>3.9761150659469476E+38</v>
      </c>
      <c r="S5646" s="88">
        <f t="shared" si="1251"/>
        <v>4.9229765718086405E+39</v>
      </c>
      <c r="T5646" s="1">
        <f t="shared" si="1252"/>
        <v>5.3205880784033355E+39</v>
      </c>
      <c r="U5646" s="88">
        <f t="shared" si="1246"/>
        <v>5.3205880784033349E+39</v>
      </c>
      <c r="V5646" s="1">
        <f t="shared" si="1255"/>
        <v>3.1748089693791051E+48</v>
      </c>
      <c r="W5646" s="84"/>
    </row>
    <row r="5647" spans="6:23" x14ac:dyDescent="0.2">
      <c r="F5647" s="44">
        <f t="shared" si="1242"/>
        <v>1046.50000000009</v>
      </c>
      <c r="G5647" s="1">
        <f t="shared" si="1243"/>
        <v>2.5304260030572768E+17</v>
      </c>
      <c r="H5647" s="15">
        <f t="shared" si="1247"/>
        <v>11.847509377385027</v>
      </c>
      <c r="I5647" s="1">
        <f t="shared" si="1248"/>
        <v>8.3028127333878963E+41</v>
      </c>
      <c r="J5647" s="1">
        <f t="shared" si="1244"/>
        <v>1.0298093237020578E+43</v>
      </c>
      <c r="K5647" s="1">
        <f t="shared" si="1245"/>
        <v>1.1128374510359367E+43</v>
      </c>
      <c r="L5647" s="69">
        <f t="shared" si="1253"/>
        <v>-6.858730339301769E-2</v>
      </c>
      <c r="M5647" s="69">
        <f t="shared" si="1254"/>
        <v>-0.93141269660698234</v>
      </c>
      <c r="Q5647" s="88">
        <f t="shared" si="1249"/>
        <v>4.7789726118629972E-4</v>
      </c>
      <c r="R5647" s="88">
        <f t="shared" si="1250"/>
        <v>3.9678914654288108E+38</v>
      </c>
      <c r="S5647" s="88">
        <f t="shared" si="1251"/>
        <v>4.9214305534132897E+39</v>
      </c>
      <c r="T5647" s="1">
        <f t="shared" si="1252"/>
        <v>5.3182196999561709E+39</v>
      </c>
      <c r="U5647" s="88">
        <f t="shared" si="1246"/>
        <v>5.3182196999561709E+39</v>
      </c>
      <c r="V5647" s="1">
        <f t="shared" si="1255"/>
        <v>3.1718795568828889E+48</v>
      </c>
      <c r="W5647" s="84"/>
    </row>
    <row r="5648" spans="6:23" x14ac:dyDescent="0.2">
      <c r="F5648" s="44">
        <f t="shared" si="1242"/>
        <v>1047.00000000009</v>
      </c>
      <c r="G5648" s="1">
        <f t="shared" si="1243"/>
        <v>2.5316349978031235E+17</v>
      </c>
      <c r="H5648" s="15">
        <f t="shared" si="1247"/>
        <v>11.841851541006143</v>
      </c>
      <c r="I5648" s="1">
        <f t="shared" si="1248"/>
        <v>8.2896025734085841E+41</v>
      </c>
      <c r="J5648" s="1">
        <f t="shared" si="1244"/>
        <v>1.0299780609929867E+43</v>
      </c>
      <c r="K5648" s="1">
        <f t="shared" si="1245"/>
        <v>1.1128740867270725E+43</v>
      </c>
      <c r="L5648" s="69">
        <f t="shared" si="1253"/>
        <v>-6.8918920210401483E-2</v>
      </c>
      <c r="M5648" s="69">
        <f t="shared" si="1254"/>
        <v>-0.93108107978959853</v>
      </c>
      <c r="Q5648" s="88">
        <f t="shared" si="1249"/>
        <v>4.7766898448298178E-4</v>
      </c>
      <c r="R5648" s="88">
        <f t="shared" si="1250"/>
        <v>3.9596860430075907E+38</v>
      </c>
      <c r="S5648" s="88">
        <f t="shared" si="1251"/>
        <v>4.9198857443427059E+39</v>
      </c>
      <c r="T5648" s="1">
        <f t="shared" si="1252"/>
        <v>5.3158543486434652E+39</v>
      </c>
      <c r="U5648" s="88">
        <f t="shared" si="1246"/>
        <v>5.3158543486434652E+39</v>
      </c>
      <c r="V5648" s="1">
        <f t="shared" si="1255"/>
        <v>3.1689547468712851E+48</v>
      </c>
      <c r="W5648" s="84"/>
    </row>
    <row r="5649" spans="6:23" x14ac:dyDescent="0.2">
      <c r="F5649" s="44">
        <f t="shared" si="1242"/>
        <v>1047.50000000009</v>
      </c>
      <c r="G5649" s="1">
        <f t="shared" si="1243"/>
        <v>2.5328439925489702E+17</v>
      </c>
      <c r="H5649" s="15">
        <f t="shared" si="1247"/>
        <v>11.836199105903036</v>
      </c>
      <c r="I5649" s="1">
        <f t="shared" si="1248"/>
        <v>8.2764139853947181E+41</v>
      </c>
      <c r="J5649" s="1">
        <f t="shared" si="1244"/>
        <v>1.0301467422979079E+43</v>
      </c>
      <c r="K5649" s="1">
        <f t="shared" si="1245"/>
        <v>1.112910882151855E+43</v>
      </c>
      <c r="L5649" s="69">
        <f t="shared" si="1253"/>
        <v>-6.9250189778035973E-2</v>
      </c>
      <c r="M5649" s="69">
        <f t="shared" si="1254"/>
        <v>-0.93074981022196401</v>
      </c>
      <c r="Q5649" s="88">
        <f t="shared" si="1249"/>
        <v>4.7744092575552344E-4</v>
      </c>
      <c r="R5649" s="88">
        <f t="shared" si="1250"/>
        <v>3.9514987551228156E+38</v>
      </c>
      <c r="S5649" s="88">
        <f t="shared" si="1251"/>
        <v>4.9183421430674982E+39</v>
      </c>
      <c r="T5649" s="1">
        <f t="shared" si="1252"/>
        <v>5.3134920185797795E+39</v>
      </c>
      <c r="U5649" s="88">
        <f t="shared" si="1246"/>
        <v>5.3134920185797789E+39</v>
      </c>
      <c r="V5649" s="1">
        <f t="shared" si="1255"/>
        <v>3.1660345292467959E+48</v>
      </c>
      <c r="W5649" s="84"/>
    </row>
    <row r="5650" spans="6:23" x14ac:dyDescent="0.2">
      <c r="F5650" s="44">
        <f t="shared" si="1242"/>
        <v>1048.00000000009</v>
      </c>
      <c r="G5650" s="1">
        <f t="shared" si="1243"/>
        <v>2.534052987294817E+17</v>
      </c>
      <c r="H5650" s="15">
        <f t="shared" si="1247"/>
        <v>11.830552064344877</v>
      </c>
      <c r="I5650" s="1">
        <f t="shared" si="1248"/>
        <v>8.263246932739506E+41</v>
      </c>
      <c r="J5650" s="1">
        <f t="shared" si="1244"/>
        <v>1.0303153676630085E+43</v>
      </c>
      <c r="K5650" s="1">
        <f t="shared" si="1245"/>
        <v>1.1129478369904035E+43</v>
      </c>
      <c r="L5650" s="69">
        <f t="shared" si="1253"/>
        <v>-6.958111226897698E-2</v>
      </c>
      <c r="M5650" s="69">
        <f t="shared" si="1254"/>
        <v>-0.93041888773102299</v>
      </c>
      <c r="Q5650" s="88">
        <f t="shared" si="1249"/>
        <v>4.7721308469483859E-4</v>
      </c>
      <c r="R5650" s="88">
        <f t="shared" si="1250"/>
        <v>3.9433295583677833E+38</v>
      </c>
      <c r="S5650" s="88">
        <f t="shared" si="1251"/>
        <v>4.9167997481096102E+39</v>
      </c>
      <c r="T5650" s="1">
        <f t="shared" si="1252"/>
        <v>5.3111327039463887E+39</v>
      </c>
      <c r="U5650" s="88">
        <f t="shared" si="1246"/>
        <v>5.3111327039463881E+39</v>
      </c>
      <c r="V5650" s="1">
        <f t="shared" si="1255"/>
        <v>3.1631188939709238E+48</v>
      </c>
      <c r="W5650" s="84"/>
    </row>
    <row r="5651" spans="6:23" x14ac:dyDescent="0.2">
      <c r="F5651" s="44">
        <f t="shared" si="1242"/>
        <v>1048.50000000009</v>
      </c>
      <c r="G5651" s="1">
        <f t="shared" si="1243"/>
        <v>2.5352619820406637E+17</v>
      </c>
      <c r="H5651" s="15">
        <f t="shared" si="1247"/>
        <v>11.824910408615576</v>
      </c>
      <c r="I5651" s="1">
        <f t="shared" si="1248"/>
        <v>8.2501013789019413E+41</v>
      </c>
      <c r="J5651" s="1">
        <f t="shared" si="1244"/>
        <v>1.0304839371344154E+43</v>
      </c>
      <c r="K5651" s="1">
        <f t="shared" si="1245"/>
        <v>1.1129849509234349E+43</v>
      </c>
      <c r="L5651" s="69">
        <f t="shared" si="1253"/>
        <v>-6.9911687859098931E-2</v>
      </c>
      <c r="M5651" s="69">
        <f t="shared" si="1254"/>
        <v>-0.93008831214090104</v>
      </c>
      <c r="Q5651" s="88">
        <f t="shared" si="1249"/>
        <v>4.7698546098740024E-4</v>
      </c>
      <c r="R5651" s="88">
        <f t="shared" si="1250"/>
        <v>3.9351784094083289E+38</v>
      </c>
      <c r="S5651" s="88">
        <f t="shared" si="1251"/>
        <v>4.9152585579417032E+39</v>
      </c>
      <c r="T5651" s="1">
        <f t="shared" si="1252"/>
        <v>5.308776398882536E+39</v>
      </c>
      <c r="U5651" s="88">
        <f t="shared" si="1246"/>
        <v>5.308776398882536E+39</v>
      </c>
      <c r="V5651" s="1">
        <f t="shared" si="1255"/>
        <v>3.1602078309993037E+48</v>
      </c>
      <c r="W5651" s="84"/>
    </row>
    <row r="5652" spans="6:23" x14ac:dyDescent="0.2">
      <c r="F5652" s="44">
        <f t="shared" si="1242"/>
        <v>1049.00000000009</v>
      </c>
      <c r="G5652" s="1">
        <f t="shared" si="1243"/>
        <v>2.5364709767865101E+17</v>
      </c>
      <c r="H5652" s="15">
        <f t="shared" si="1247"/>
        <v>11.81927413101376</v>
      </c>
      <c r="I5652" s="1">
        <f t="shared" si="1248"/>
        <v>8.2369772874066932E+41</v>
      </c>
      <c r="J5652" s="1">
        <f t="shared" si="1244"/>
        <v>1.0306524507581945E+43</v>
      </c>
      <c r="K5652" s="1">
        <f t="shared" si="1245"/>
        <v>1.1130222236322613E+43</v>
      </c>
      <c r="L5652" s="69">
        <f t="shared" si="1253"/>
        <v>-7.0241916723211839E-2</v>
      </c>
      <c r="M5652" s="69">
        <f t="shared" si="1254"/>
        <v>-0.92975808327678822</v>
      </c>
      <c r="Q5652" s="88">
        <f t="shared" si="1249"/>
        <v>4.7675805432234597E-4</v>
      </c>
      <c r="R5652" s="88">
        <f t="shared" si="1250"/>
        <v>3.9270452650413702E+38</v>
      </c>
      <c r="S5652" s="88">
        <f t="shared" si="1251"/>
        <v>4.9137185710603426E+39</v>
      </c>
      <c r="T5652" s="1">
        <f t="shared" si="1252"/>
        <v>5.3064230975644799E+39</v>
      </c>
      <c r="U5652" s="88">
        <f t="shared" si="1246"/>
        <v>5.3064230975644799E+39</v>
      </c>
      <c r="V5652" s="1">
        <f t="shared" si="1255"/>
        <v>3.1573013303287388E+48</v>
      </c>
      <c r="W5652" s="84"/>
    </row>
    <row r="5653" spans="6:23" x14ac:dyDescent="0.2">
      <c r="F5653" s="44">
        <f t="shared" si="1242"/>
        <v>1049.50000000009</v>
      </c>
      <c r="G5653" s="1">
        <f t="shared" si="1243"/>
        <v>2.5376799715323568E+17</v>
      </c>
      <c r="H5653" s="15">
        <f t="shared" si="1247"/>
        <v>11.813643223852724</v>
      </c>
      <c r="I5653" s="1">
        <f t="shared" si="1248"/>
        <v>8.2238746218439506E+41</v>
      </c>
      <c r="J5653" s="1">
        <f t="shared" si="1244"/>
        <v>1.0308209085803508E+43</v>
      </c>
      <c r="K5653" s="1">
        <f t="shared" si="1245"/>
        <v>1.1130596547987903E+43</v>
      </c>
      <c r="L5653" s="69">
        <f t="shared" si="1253"/>
        <v>-7.0571799036608179E-2</v>
      </c>
      <c r="M5653" s="69">
        <f t="shared" si="1254"/>
        <v>-0.92942820096339185</v>
      </c>
      <c r="Q5653" s="88">
        <f t="shared" si="1249"/>
        <v>4.7653086439058967E-4</v>
      </c>
      <c r="R5653" s="88">
        <f t="shared" si="1250"/>
        <v>3.9189300821871318E+38</v>
      </c>
      <c r="S5653" s="88">
        <f t="shared" si="1251"/>
        <v>4.9121797859768758E+39</v>
      </c>
      <c r="T5653" s="1">
        <f t="shared" si="1252"/>
        <v>5.3040727941955891E+39</v>
      </c>
      <c r="U5653" s="88">
        <f t="shared" si="1246"/>
        <v>5.3040727941955891E+39</v>
      </c>
      <c r="V5653" s="1">
        <f t="shared" si="1255"/>
        <v>3.1543993819912225E+48</v>
      </c>
      <c r="W5653" s="84"/>
    </row>
    <row r="5654" spans="6:23" x14ac:dyDescent="0.2">
      <c r="F5654" s="44">
        <f t="shared" si="1242"/>
        <v>1050.00000000009</v>
      </c>
      <c r="G5654" s="1">
        <f t="shared" si="1243"/>
        <v>2.5388889662782035E+17</v>
      </c>
      <c r="H5654" s="15">
        <f t="shared" si="1247"/>
        <v>11.808017679460413</v>
      </c>
      <c r="I5654" s="1">
        <f t="shared" si="1248"/>
        <v>8.2107933458693213E+41</v>
      </c>
      <c r="J5654" s="1">
        <f t="shared" si="1244"/>
        <v>1.0309893106468296E+43</v>
      </c>
      <c r="K5654" s="1">
        <f t="shared" si="1245"/>
        <v>1.1130972441055228E+43</v>
      </c>
      <c r="L5654" s="69">
        <f t="shared" si="1253"/>
        <v>-7.090133497734917E-2</v>
      </c>
      <c r="M5654" s="69">
        <f t="shared" si="1254"/>
        <v>-0.92909866502265082</v>
      </c>
      <c r="Q5654" s="88">
        <f t="shared" si="1249"/>
        <v>4.763038908812689E-4</v>
      </c>
      <c r="R5654" s="88">
        <f t="shared" si="1250"/>
        <v>3.9108328178595897E+38</v>
      </c>
      <c r="S5654" s="88">
        <f t="shared" si="1251"/>
        <v>4.9106422011808214E+39</v>
      </c>
      <c r="T5654" s="1">
        <f t="shared" si="1252"/>
        <v>5.3017254829667805E+39</v>
      </c>
      <c r="U5654" s="88">
        <f t="shared" si="1246"/>
        <v>5.3017254829667805E+39</v>
      </c>
      <c r="V5654" s="1">
        <f t="shared" si="1255"/>
        <v>3.1515019760303314E+48</v>
      </c>
      <c r="W5654" s="84"/>
    </row>
    <row r="5655" spans="6:23" x14ac:dyDescent="0.2">
      <c r="F5655" s="44">
        <f t="shared" si="1242"/>
        <v>1050.50000000009</v>
      </c>
      <c r="G5655" s="1">
        <f t="shared" si="1243"/>
        <v>2.5400979610240502E+17</v>
      </c>
      <c r="H5655" s="15">
        <f t="shared" si="1247"/>
        <v>11.802397490179375</v>
      </c>
      <c r="I5655" s="1">
        <f t="shared" si="1248"/>
        <v>8.1977334232036616E+41</v>
      </c>
      <c r="J5655" s="1">
        <f t="shared" si="1244"/>
        <v>1.0311576570035153E+43</v>
      </c>
      <c r="K5655" s="1">
        <f t="shared" si="1245"/>
        <v>1.1131349912355519E+43</v>
      </c>
      <c r="L5655" s="69">
        <f t="shared" si="1253"/>
        <v>-7.1230524720227034E-2</v>
      </c>
      <c r="M5655" s="69">
        <f t="shared" si="1254"/>
        <v>-0.92876947527977294</v>
      </c>
      <c r="Q5655" s="88">
        <f t="shared" si="1249"/>
        <v>4.7607713348529757E-4</v>
      </c>
      <c r="R5655" s="88">
        <f t="shared" si="1250"/>
        <v>3.9027534291954148E+38</v>
      </c>
      <c r="S5655" s="88">
        <f t="shared" si="1251"/>
        <v>4.9091058151764927E+39</v>
      </c>
      <c r="T5655" s="1">
        <f t="shared" si="1252"/>
        <v>5.2993811580960345E+39</v>
      </c>
      <c r="U5655" s="88">
        <f t="shared" si="1246"/>
        <v>5.2993811580960339E+39</v>
      </c>
      <c r="V5655" s="1">
        <f t="shared" si="1255"/>
        <v>3.1486091025246773E+48</v>
      </c>
      <c r="W5655" s="84"/>
    </row>
    <row r="5656" spans="6:23" x14ac:dyDescent="0.2">
      <c r="F5656" s="44">
        <f t="shared" si="1242"/>
        <v>1051.00000000009</v>
      </c>
      <c r="G5656" s="1">
        <f t="shared" si="1243"/>
        <v>2.541306955769897E+17</v>
      </c>
      <c r="H5656" s="15">
        <f t="shared" si="1247"/>
        <v>11.796782648366731</v>
      </c>
      <c r="I5656" s="1">
        <f t="shared" si="1248"/>
        <v>8.1846948176330104E+41</v>
      </c>
      <c r="J5656" s="1">
        <f t="shared" si="1244"/>
        <v>1.0313259476962322E+43</v>
      </c>
      <c r="K5656" s="1">
        <f t="shared" si="1245"/>
        <v>1.1131728958725623E+43</v>
      </c>
      <c r="L5656" s="69">
        <f t="shared" si="1253"/>
        <v>-7.1559368444013866E-2</v>
      </c>
      <c r="M5656" s="69">
        <f t="shared" si="1254"/>
        <v>-0.92844063155598611</v>
      </c>
      <c r="Q5656" s="88">
        <f t="shared" si="1249"/>
        <v>4.7585059189625412E-4</v>
      </c>
      <c r="R5656" s="88">
        <f t="shared" si="1250"/>
        <v>3.8946918734608713E+38</v>
      </c>
      <c r="S5656" s="88">
        <f t="shared" si="1251"/>
        <v>4.9075706264921731E+39</v>
      </c>
      <c r="T5656" s="1">
        <f t="shared" si="1252"/>
        <v>5.2970398138382605E+39</v>
      </c>
      <c r="U5656" s="88">
        <f t="shared" si="1246"/>
        <v>5.2970398138382599E+39</v>
      </c>
      <c r="V5656" s="1">
        <f t="shared" si="1255"/>
        <v>3.1457207515936827E+48</v>
      </c>
      <c r="W5656" s="84"/>
    </row>
    <row r="5657" spans="6:23" x14ac:dyDescent="0.2">
      <c r="F5657" s="44">
        <f t="shared" si="1242"/>
        <v>1051.50000000009</v>
      </c>
      <c r="G5657" s="1">
        <f t="shared" si="1243"/>
        <v>2.5425159505157437E+17</v>
      </c>
      <c r="H5657" s="15">
        <f t="shared" si="1247"/>
        <v>11.791173146394136</v>
      </c>
      <c r="I5657" s="1">
        <f t="shared" si="1248"/>
        <v>8.1716774930084088E+41</v>
      </c>
      <c r="J5657" s="1">
        <f t="shared" si="1244"/>
        <v>1.0314941827707446E+43</v>
      </c>
      <c r="K5657" s="1">
        <f t="shared" si="1245"/>
        <v>1.1132109577008287E+43</v>
      </c>
      <c r="L5657" s="69">
        <f t="shared" si="1253"/>
        <v>-7.1887866327148747E-2</v>
      </c>
      <c r="M5657" s="69">
        <f t="shared" si="1254"/>
        <v>-0.92811213367285128</v>
      </c>
      <c r="Q5657" s="88">
        <f t="shared" si="1249"/>
        <v>4.756242658032761E-4</v>
      </c>
      <c r="R5657" s="88">
        <f t="shared" si="1250"/>
        <v>3.8866481079932801E+38</v>
      </c>
      <c r="S5657" s="88">
        <f t="shared" si="1251"/>
        <v>4.9060366336068573E+39</v>
      </c>
      <c r="T5657" s="1">
        <f t="shared" si="1252"/>
        <v>5.2947014444061856E+39</v>
      </c>
      <c r="U5657" s="88">
        <f t="shared" si="1246"/>
        <v>5.294701444406185E+39</v>
      </c>
      <c r="V5657" s="1">
        <f t="shared" si="1255"/>
        <v>3.1428369133505264E+48</v>
      </c>
      <c r="W5657" s="84"/>
    </row>
    <row r="5658" spans="6:23" x14ac:dyDescent="0.2">
      <c r="F5658" s="44">
        <f t="shared" si="1242"/>
        <v>1052.00000000009</v>
      </c>
      <c r="G5658" s="1">
        <f t="shared" si="1243"/>
        <v>2.5437249452615901E+17</v>
      </c>
      <c r="H5658" s="15">
        <f t="shared" si="1247"/>
        <v>11.785568976647752</v>
      </c>
      <c r="I5658" s="1">
        <f t="shared" si="1248"/>
        <v>8.1586814132457927E+41</v>
      </c>
      <c r="J5658" s="1">
        <f t="shared" si="1244"/>
        <v>1.0316623622727565E+43</v>
      </c>
      <c r="K5658" s="1">
        <f t="shared" si="1245"/>
        <v>1.1132491764052144E+43</v>
      </c>
      <c r="L5658" s="69">
        <f t="shared" si="1253"/>
        <v>-7.221601854691484E-2</v>
      </c>
      <c r="M5658" s="69">
        <f t="shared" si="1254"/>
        <v>-0.92778398145308516</v>
      </c>
      <c r="Q5658" s="88">
        <f t="shared" si="1249"/>
        <v>4.7539815490083015E-4</v>
      </c>
      <c r="R5658" s="88">
        <f t="shared" si="1250"/>
        <v>3.8786220902807473E+38</v>
      </c>
      <c r="S5658" s="88">
        <f t="shared" si="1251"/>
        <v>4.9045038350510023E+39</v>
      </c>
      <c r="T5658" s="1">
        <f t="shared" si="1252"/>
        <v>5.2923660440790773E+39</v>
      </c>
      <c r="U5658" s="88">
        <f t="shared" si="1246"/>
        <v>5.2923660440790773E+39</v>
      </c>
      <c r="V5658" s="1">
        <f t="shared" si="1255"/>
        <v>3.1399575779666591E+48</v>
      </c>
      <c r="W5658" s="84"/>
    </row>
    <row r="5659" spans="6:23" x14ac:dyDescent="0.2">
      <c r="F5659" s="44">
        <f t="shared" si="1242"/>
        <v>1052.50000000009</v>
      </c>
      <c r="G5659" s="1">
        <f t="shared" si="1243"/>
        <v>2.5449339400074368E+17</v>
      </c>
      <c r="H5659" s="15">
        <f t="shared" si="1247"/>
        <v>11.779970131528206</v>
      </c>
      <c r="I5659" s="1">
        <f t="shared" si="1248"/>
        <v>8.1457065423258699E+41</v>
      </c>
      <c r="J5659" s="1">
        <f t="shared" si="1244"/>
        <v>1.0318304862479124E+43</v>
      </c>
      <c r="K5659" s="1">
        <f t="shared" si="1245"/>
        <v>1.1132875516711711E+43</v>
      </c>
      <c r="L5659" s="69">
        <f t="shared" si="1253"/>
        <v>-7.2543825283502991E-2</v>
      </c>
      <c r="M5659" s="69">
        <f t="shared" si="1254"/>
        <v>-0.92745617471649699</v>
      </c>
      <c r="Q5659" s="88">
        <f t="shared" si="1249"/>
        <v>4.7517225888160652E-4</v>
      </c>
      <c r="R5659" s="88">
        <f t="shared" si="1250"/>
        <v>3.8706137779036638E+38</v>
      </c>
      <c r="S5659" s="88">
        <f t="shared" si="1251"/>
        <v>4.9029722293332694E+39</v>
      </c>
      <c r="T5659" s="1">
        <f t="shared" si="1252"/>
        <v>5.2900336071236357E+39</v>
      </c>
      <c r="U5659" s="88">
        <f t="shared" si="1246"/>
        <v>5.2900336071236363E+39</v>
      </c>
      <c r="V5659" s="1">
        <f t="shared" si="1255"/>
        <v>3.1370827356247578E+48</v>
      </c>
      <c r="W5659" s="84"/>
    </row>
    <row r="5660" spans="6:23" x14ac:dyDescent="0.2">
      <c r="F5660" s="44">
        <f t="shared" si="1242"/>
        <v>1053.00000000009</v>
      </c>
      <c r="G5660" s="1">
        <f t="shared" si="1243"/>
        <v>2.5461429347532835E+17</v>
      </c>
      <c r="H5660" s="15">
        <f t="shared" si="1247"/>
        <v>11.774376603450557</v>
      </c>
      <c r="I5660" s="1">
        <f t="shared" si="1248"/>
        <v>8.1327528442940026E+41</v>
      </c>
      <c r="J5660" s="1">
        <f t="shared" si="1244"/>
        <v>1.0319985547417966E+43</v>
      </c>
      <c r="K5660" s="1">
        <f t="shared" si="1245"/>
        <v>1.1133260831847366E+43</v>
      </c>
      <c r="L5660" s="69">
        <f t="shared" si="1253"/>
        <v>-7.2871286715422409E-2</v>
      </c>
      <c r="M5660" s="69">
        <f t="shared" si="1254"/>
        <v>-0.92712871328457758</v>
      </c>
      <c r="Q5660" s="88">
        <f t="shared" si="1249"/>
        <v>4.7494657743829549E-4</v>
      </c>
      <c r="R5660" s="88">
        <f t="shared" si="1250"/>
        <v>3.8626231285489997E+38</v>
      </c>
      <c r="S5660" s="88">
        <f t="shared" si="1251"/>
        <v>4.901441814958837E+39</v>
      </c>
      <c r="T5660" s="1">
        <f t="shared" si="1252"/>
        <v>5.2877041278137371E+39</v>
      </c>
      <c r="U5660" s="88">
        <f t="shared" si="1246"/>
        <v>5.2877041278137371E+39</v>
      </c>
      <c r="V5660" s="1">
        <f t="shared" si="1255"/>
        <v>3.1342123765303963E+48</v>
      </c>
      <c r="W5660" s="84"/>
    </row>
    <row r="5661" spans="6:23" x14ac:dyDescent="0.2">
      <c r="F5661" s="44">
        <f t="shared" si="1242"/>
        <v>1053.50000000009</v>
      </c>
      <c r="G5661" s="1">
        <f t="shared" si="1243"/>
        <v>2.5473519294991302E+17</v>
      </c>
      <c r="H5661" s="15">
        <f t="shared" si="1247"/>
        <v>11.768788384844269</v>
      </c>
      <c r="I5661" s="1">
        <f t="shared" si="1248"/>
        <v>8.1198202832600439E+41</v>
      </c>
      <c r="J5661" s="1">
        <f t="shared" si="1244"/>
        <v>1.0321665677999338E+43</v>
      </c>
      <c r="K5661" s="1">
        <f t="shared" si="1245"/>
        <v>1.1133647706325342E+43</v>
      </c>
      <c r="L5661" s="69">
        <f t="shared" si="1253"/>
        <v>-7.3198403023718744E-2</v>
      </c>
      <c r="M5661" s="69">
        <f t="shared" si="1254"/>
        <v>-0.92680159697628128</v>
      </c>
      <c r="Q5661" s="88">
        <f t="shared" si="1249"/>
        <v>4.7472111026891639E-4</v>
      </c>
      <c r="R5661" s="88">
        <f t="shared" si="1250"/>
        <v>3.8546501000532751E+38</v>
      </c>
      <c r="S5661" s="88">
        <f t="shared" si="1251"/>
        <v>4.8999125904844131E+39</v>
      </c>
      <c r="T5661" s="1">
        <f t="shared" si="1252"/>
        <v>5.2853776004897403E+39</v>
      </c>
      <c r="U5661" s="88">
        <f t="shared" si="1246"/>
        <v>5.2853776004897409E+39</v>
      </c>
      <c r="V5661" s="1">
        <f t="shared" si="1255"/>
        <v>3.131346490947134E+48</v>
      </c>
      <c r="W5661" s="84"/>
    </row>
    <row r="5662" spans="6:23" x14ac:dyDescent="0.2">
      <c r="F5662" s="44">
        <f t="shared" si="1242"/>
        <v>1054.00000000009</v>
      </c>
      <c r="G5662" s="1">
        <f t="shared" si="1243"/>
        <v>2.548560924244977E+17</v>
      </c>
      <c r="H5662" s="15">
        <f t="shared" si="1247"/>
        <v>11.763205468153167</v>
      </c>
      <c r="I5662" s="1">
        <f t="shared" si="1248"/>
        <v>8.1069088233982564E+41</v>
      </c>
      <c r="J5662" s="1">
        <f t="shared" si="1244"/>
        <v>1.0323345254677892E+43</v>
      </c>
      <c r="K5662" s="1">
        <f t="shared" si="1245"/>
        <v>1.1134036137017717E+43</v>
      </c>
      <c r="L5662" s="69">
        <f t="shared" si="1253"/>
        <v>-7.3525174388562584E-2</v>
      </c>
      <c r="M5662" s="69">
        <f t="shared" si="1254"/>
        <v>-0.92647482561143746</v>
      </c>
      <c r="Q5662" s="88">
        <f t="shared" si="1249"/>
        <v>4.7449585706349495E-4</v>
      </c>
      <c r="R5662" s="88">
        <f t="shared" si="1250"/>
        <v>3.8466946502939654E+38</v>
      </c>
      <c r="S5662" s="88">
        <f t="shared" si="1251"/>
        <v>4.8983845543807497E+39</v>
      </c>
      <c r="T5662" s="1">
        <f t="shared" si="1252"/>
        <v>5.283054019410146E+39</v>
      </c>
      <c r="U5662" s="88">
        <f t="shared" si="1246"/>
        <v>5.2830540194101466E+39</v>
      </c>
      <c r="V5662" s="1">
        <f t="shared" si="1255"/>
        <v>3.1284850691085306E+48</v>
      </c>
      <c r="W5662" s="84"/>
    </row>
    <row r="5663" spans="6:23" x14ac:dyDescent="0.2">
      <c r="F5663" s="44">
        <f t="shared" si="1242"/>
        <v>1054.50000000009</v>
      </c>
      <c r="G5663" s="1">
        <f t="shared" si="1243"/>
        <v>2.5497699189908234E+17</v>
      </c>
      <c r="H5663" s="15">
        <f t="shared" si="1247"/>
        <v>11.757627845835408</v>
      </c>
      <c r="I5663" s="1">
        <f t="shared" si="1248"/>
        <v>8.0940184289471537E+41</v>
      </c>
      <c r="J5663" s="1">
        <f t="shared" si="1244"/>
        <v>1.0325024277907689E+43</v>
      </c>
      <c r="K5663" s="1">
        <f t="shared" si="1245"/>
        <v>1.1134426120802405E+43</v>
      </c>
      <c r="L5663" s="69">
        <f t="shared" si="1253"/>
        <v>-7.3851600991805835E-2</v>
      </c>
      <c r="M5663" s="69">
        <f t="shared" si="1254"/>
        <v>-0.92614839900819412</v>
      </c>
      <c r="Q5663" s="88">
        <f t="shared" si="1249"/>
        <v>4.7427081752182687E-4</v>
      </c>
      <c r="R5663" s="88">
        <f t="shared" si="1250"/>
        <v>3.838756737333499E+38</v>
      </c>
      <c r="S5663" s="88">
        <f t="shared" si="1251"/>
        <v>4.89685770521599E+39</v>
      </c>
      <c r="T5663" s="1">
        <f t="shared" si="1252"/>
        <v>5.2807333789493398E+39</v>
      </c>
      <c r="U5663" s="88">
        <f t="shared" si="1246"/>
        <v>5.2807333789493398E+39</v>
      </c>
      <c r="V5663" s="1">
        <f t="shared" si="1255"/>
        <v>3.1256281013352573E+48</v>
      </c>
      <c r="W5663" s="84"/>
    </row>
    <row r="5664" spans="6:23" x14ac:dyDescent="0.2">
      <c r="F5664" s="44">
        <f t="shared" si="1242"/>
        <v>1055.00000000009</v>
      </c>
      <c r="G5664" s="1">
        <f t="shared" si="1243"/>
        <v>2.5509789137366701E+17</v>
      </c>
      <c r="H5664" s="15">
        <f t="shared" si="1247"/>
        <v>11.75205551036345</v>
      </c>
      <c r="I5664" s="1">
        <f t="shared" si="1248"/>
        <v>8.0811490642094024E+41</v>
      </c>
      <c r="J5664" s="1">
        <f t="shared" si="1244"/>
        <v>1.0326702748142188E+43</v>
      </c>
      <c r="K5664" s="1">
        <f t="shared" si="1245"/>
        <v>1.1134817654563129E+43</v>
      </c>
      <c r="L5664" s="69">
        <f t="shared" si="1253"/>
        <v>-7.4177683013981921E-2</v>
      </c>
      <c r="M5664" s="69">
        <f t="shared" si="1254"/>
        <v>-0.92582231698601802</v>
      </c>
      <c r="Q5664" s="88">
        <f t="shared" si="1249"/>
        <v>4.7404599133749059E-4</v>
      </c>
      <c r="R5664" s="88">
        <f t="shared" si="1250"/>
        <v>3.8308363192891802E+38</v>
      </c>
      <c r="S5664" s="88">
        <f t="shared" si="1251"/>
        <v>4.895332041490652E+39</v>
      </c>
      <c r="T5664" s="1">
        <f t="shared" si="1252"/>
        <v>5.27841567341957E+39</v>
      </c>
      <c r="U5664" s="88">
        <f t="shared" si="1246"/>
        <v>5.27841567341957E+39</v>
      </c>
      <c r="V5664" s="1">
        <f t="shared" si="1255"/>
        <v>3.1227755779295784E+48</v>
      </c>
      <c r="W5664" s="84"/>
    </row>
    <row r="5665" spans="6:23" x14ac:dyDescent="0.2">
      <c r="F5665" s="44">
        <f t="shared" si="1242"/>
        <v>1055.50000000009</v>
      </c>
      <c r="G5665" s="1">
        <f t="shared" si="1243"/>
        <v>2.5521879084825168E+17</v>
      </c>
      <c r="H5665" s="15">
        <f t="shared" si="1247"/>
        <v>11.746488454224007</v>
      </c>
      <c r="I5665" s="1">
        <f t="shared" si="1248"/>
        <v>8.0683006935516691E+41</v>
      </c>
      <c r="J5665" s="1">
        <f t="shared" si="1244"/>
        <v>1.032838066583426E+43</v>
      </c>
      <c r="K5665" s="1">
        <f t="shared" si="1245"/>
        <v>1.1135210735189427E+43</v>
      </c>
      <c r="L5665" s="69">
        <f t="shared" si="1253"/>
        <v>-7.4503420637576465E-2</v>
      </c>
      <c r="M5665" s="69">
        <f t="shared" si="1254"/>
        <v>-0.92549657936242358</v>
      </c>
      <c r="Q5665" s="88">
        <f t="shared" si="1249"/>
        <v>4.7382137820850545E-4</v>
      </c>
      <c r="R5665" s="88">
        <f t="shared" si="1250"/>
        <v>3.8229333544192925E+38</v>
      </c>
      <c r="S5665" s="88">
        <f t="shared" si="1251"/>
        <v>4.89380756174767E+39</v>
      </c>
      <c r="T5665" s="1">
        <f t="shared" si="1252"/>
        <v>5.2761008971895991E+39</v>
      </c>
      <c r="U5665" s="88">
        <f t="shared" si="1246"/>
        <v>5.2761008971895997E+39</v>
      </c>
      <c r="V5665" s="1">
        <f t="shared" si="1255"/>
        <v>3.1199274892455484E+48</v>
      </c>
      <c r="W5665" s="84"/>
    </row>
    <row r="5666" spans="6:23" x14ac:dyDescent="0.2">
      <c r="F5666" s="44">
        <f t="shared" si="1242"/>
        <v>1056.00000000009</v>
      </c>
      <c r="G5666" s="1">
        <f t="shared" si="1243"/>
        <v>2.5533969032283635E+17</v>
      </c>
      <c r="H5666" s="15">
        <f t="shared" si="1247"/>
        <v>11.74092666991803</v>
      </c>
      <c r="I5666" s="1">
        <f t="shared" si="1248"/>
        <v>8.0554732814045229E+41</v>
      </c>
      <c r="J5666" s="1">
        <f t="shared" si="1244"/>
        <v>1.0330058031436185E+43</v>
      </c>
      <c r="K5666" s="1">
        <f t="shared" si="1245"/>
        <v>1.1135605359576637E+43</v>
      </c>
      <c r="L5666" s="69">
        <f t="shared" si="1253"/>
        <v>-7.4828814046333514E-2</v>
      </c>
      <c r="M5666" s="69">
        <f t="shared" si="1254"/>
        <v>-0.92517118595366643</v>
      </c>
      <c r="Q5666" s="88">
        <f t="shared" si="1249"/>
        <v>4.7359697783111443E-4</v>
      </c>
      <c r="R5666" s="88">
        <f t="shared" si="1250"/>
        <v>3.8150478010724721E+38</v>
      </c>
      <c r="S5666" s="88">
        <f t="shared" si="1251"/>
        <v>4.8922842645082086E+39</v>
      </c>
      <c r="T5666" s="1">
        <f t="shared" si="1252"/>
        <v>5.273789044615456E+39</v>
      </c>
      <c r="U5666" s="88">
        <f t="shared" si="1246"/>
        <v>5.2737890446154554E+39</v>
      </c>
      <c r="V5666" s="1">
        <f t="shared" si="1255"/>
        <v>3.1170838256479669E+48</v>
      </c>
      <c r="W5666" s="84"/>
    </row>
    <row r="5667" spans="6:23" x14ac:dyDescent="0.2">
      <c r="F5667" s="44">
        <f t="shared" si="1242"/>
        <v>1056.50000000009</v>
      </c>
      <c r="G5667" s="1">
        <f t="shared" si="1243"/>
        <v>2.5546058979742102E+17</v>
      </c>
      <c r="H5667" s="15">
        <f t="shared" si="1247"/>
        <v>11.735370149960662</v>
      </c>
      <c r="I5667" s="1">
        <f t="shared" si="1248"/>
        <v>8.0426667922622867E+41</v>
      </c>
      <c r="J5667" s="1">
        <f t="shared" si="1244"/>
        <v>1.0331734845399653E+43</v>
      </c>
      <c r="K5667" s="1">
        <f t="shared" si="1245"/>
        <v>1.1136001524625881E+43</v>
      </c>
      <c r="L5667" s="69">
        <f t="shared" si="1253"/>
        <v>-7.5153863422524142E-2</v>
      </c>
      <c r="M5667" s="69">
        <f t="shared" si="1254"/>
        <v>-0.92484613657747583</v>
      </c>
      <c r="Q5667" s="88">
        <f t="shared" si="1249"/>
        <v>4.7337278990422504E-4</v>
      </c>
      <c r="R5667" s="88">
        <f t="shared" si="1250"/>
        <v>3.8071796177232632E+38</v>
      </c>
      <c r="S5667" s="88">
        <f t="shared" si="1251"/>
        <v>4.8907621483175305E+39</v>
      </c>
      <c r="T5667" s="1">
        <f t="shared" si="1252"/>
        <v>5.2714801100898568E+39</v>
      </c>
      <c r="U5667" s="88">
        <f t="shared" si="1246"/>
        <v>5.2714801100898574E+39</v>
      </c>
      <c r="V5667" s="1">
        <f t="shared" si="1255"/>
        <v>3.1142445775415464E+48</v>
      </c>
      <c r="W5667" s="84"/>
    </row>
    <row r="5668" spans="6:23" x14ac:dyDescent="0.2">
      <c r="F5668" s="44">
        <f t="shared" si="1242"/>
        <v>1057.00000000009</v>
      </c>
      <c r="G5668" s="1">
        <f t="shared" si="1243"/>
        <v>2.5558148927200566E+17</v>
      </c>
      <c r="H5668" s="15">
        <f t="shared" si="1247"/>
        <v>11.729818886881212</v>
      </c>
      <c r="I5668" s="1">
        <f t="shared" si="1248"/>
        <v>8.0298811906829182E+41</v>
      </c>
      <c r="J5668" s="1">
        <f t="shared" si="1244"/>
        <v>1.033341110817576E+43</v>
      </c>
      <c r="K5668" s="1">
        <f t="shared" si="1245"/>
        <v>1.1136399227244052E+43</v>
      </c>
      <c r="L5668" s="69">
        <f t="shared" si="1253"/>
        <v>-7.547856894970513E-2</v>
      </c>
      <c r="M5668" s="69">
        <f t="shared" si="1254"/>
        <v>-0.92452143105029483</v>
      </c>
      <c r="Q5668" s="88">
        <f t="shared" si="1249"/>
        <v>4.7314881412674481E-4</v>
      </c>
      <c r="R5668" s="88">
        <f t="shared" si="1250"/>
        <v>3.7993287629502761E+38</v>
      </c>
      <c r="S5668" s="88">
        <f t="shared" si="1251"/>
        <v>4.8892412117174928E+39</v>
      </c>
      <c r="T5668" s="1">
        <f t="shared" si="1252"/>
        <v>5.2691740880125203E+39</v>
      </c>
      <c r="U5668" s="88">
        <f t="shared" si="1246"/>
        <v>5.2691740880125203E+39</v>
      </c>
      <c r="V5668" s="1">
        <f t="shared" si="1255"/>
        <v>3.1114097353532901E+48</v>
      </c>
      <c r="W5668" s="84"/>
    </row>
    <row r="5669" spans="6:23" x14ac:dyDescent="0.2">
      <c r="F5669" s="44">
        <f t="shared" si="1242"/>
        <v>1057.50000000009</v>
      </c>
      <c r="G5669" s="1">
        <f t="shared" si="1243"/>
        <v>2.5570238874659034E+17</v>
      </c>
      <c r="H5669" s="15">
        <f t="shared" si="1247"/>
        <v>11.724272873223113</v>
      </c>
      <c r="I5669" s="1">
        <f t="shared" si="1248"/>
        <v>8.0171164412879094E+41</v>
      </c>
      <c r="J5669" s="1">
        <f t="shared" si="1244"/>
        <v>1.0335086820215019E+43</v>
      </c>
      <c r="K5669" s="1">
        <f t="shared" si="1245"/>
        <v>1.113679846434381E+43</v>
      </c>
      <c r="L5669" s="69">
        <f t="shared" si="1253"/>
        <v>-7.5802930812746028E-2</v>
      </c>
      <c r="M5669" s="69">
        <f t="shared" si="1254"/>
        <v>-0.92419706918725397</v>
      </c>
      <c r="Q5669" s="88">
        <f t="shared" si="1249"/>
        <v>4.7292505019491671E-4</v>
      </c>
      <c r="R5669" s="88">
        <f t="shared" si="1250"/>
        <v>3.7914951954145763E+38</v>
      </c>
      <c r="S5669" s="88">
        <f t="shared" si="1251"/>
        <v>4.8877214532190103E+39</v>
      </c>
      <c r="T5669" s="1">
        <f t="shared" si="1252"/>
        <v>5.2668709727604678E+39</v>
      </c>
      <c r="U5669" s="88">
        <f t="shared" si="1246"/>
        <v>5.2668709727604678E+39</v>
      </c>
      <c r="V5669" s="1">
        <f t="shared" si="1255"/>
        <v>3.1085792895149087E+48</v>
      </c>
      <c r="W5669" s="84"/>
    </row>
    <row r="5670" spans="6:23" x14ac:dyDescent="0.2">
      <c r="F5670" s="44">
        <f t="shared" si="1242"/>
        <v>1058.00000000009</v>
      </c>
      <c r="G5670" s="1">
        <f t="shared" si="1243"/>
        <v>2.5582328822117501E+17</v>
      </c>
      <c r="H5670" s="15">
        <f t="shared" si="1247"/>
        <v>11.718732101543896</v>
      </c>
      <c r="I5670" s="1">
        <f t="shared" si="1248"/>
        <v>8.0043725087621347E+41</v>
      </c>
      <c r="J5670" s="1">
        <f t="shared" si="1244"/>
        <v>1.0336761981967351E+43</v>
      </c>
      <c r="K5670" s="1">
        <f t="shared" si="1245"/>
        <v>1.1137199232843564E+43</v>
      </c>
      <c r="L5670" s="69">
        <f t="shared" si="1253"/>
        <v>-7.6126949195433405E-2</v>
      </c>
      <c r="M5670" s="69">
        <f t="shared" si="1254"/>
        <v>-0.92387305080456661</v>
      </c>
      <c r="Q5670" s="88">
        <f t="shared" si="1249"/>
        <v>4.7270149781208914E-4</v>
      </c>
      <c r="R5670" s="88">
        <f t="shared" si="1250"/>
        <v>3.7836788739377705E+38</v>
      </c>
      <c r="S5670" s="88">
        <f t="shared" si="1251"/>
        <v>4.8862028714030257E+39</v>
      </c>
      <c r="T5670" s="1">
        <f t="shared" si="1252"/>
        <v>5.2645707587968027E+39</v>
      </c>
      <c r="U5670" s="88">
        <f t="shared" si="1246"/>
        <v>5.2645707587968027E+39</v>
      </c>
      <c r="V5670" s="1">
        <f t="shared" si="1255"/>
        <v>3.105753230526986E+48</v>
      </c>
      <c r="W5670" s="84"/>
    </row>
    <row r="5671" spans="6:23" x14ac:dyDescent="0.2">
      <c r="F5671" s="44">
        <f t="shared" si="1242"/>
        <v>1058.50000000009</v>
      </c>
      <c r="G5671" s="1">
        <f t="shared" si="1243"/>
        <v>2.5594418769575968E+17</v>
      </c>
      <c r="H5671" s="15">
        <f t="shared" si="1247"/>
        <v>11.713196564415156</v>
      </c>
      <c r="I5671" s="1">
        <f t="shared" si="1248"/>
        <v>7.9916493578537458E+41</v>
      </c>
      <c r="J5671" s="1">
        <f t="shared" si="1244"/>
        <v>1.0338436593882094E+43</v>
      </c>
      <c r="K5671" s="1">
        <f t="shared" si="1245"/>
        <v>1.1137601529667468E+43</v>
      </c>
      <c r="L5671" s="69">
        <f t="shared" si="1253"/>
        <v>-7.6450624283903645E-2</v>
      </c>
      <c r="M5671" s="69">
        <f t="shared" si="1254"/>
        <v>-0.92354937571609641</v>
      </c>
      <c r="Q5671" s="88">
        <f t="shared" si="1249"/>
        <v>4.724781566745051E-4</v>
      </c>
      <c r="R5671" s="88">
        <f t="shared" si="1250"/>
        <v>3.77587975738773E+38</v>
      </c>
      <c r="S5671" s="88">
        <f t="shared" si="1251"/>
        <v>4.8846854647736609E+39</v>
      </c>
      <c r="T5671" s="1">
        <f t="shared" si="1252"/>
        <v>5.2622734405124339E+39</v>
      </c>
      <c r="U5671" s="88">
        <f t="shared" si="1246"/>
        <v>5.2622734405124333E+39</v>
      </c>
      <c r="V5671" s="1">
        <f t="shared" si="1255"/>
        <v>3.1029315488654801E+48</v>
      </c>
      <c r="W5671" s="84"/>
    </row>
    <row r="5672" spans="6:23" x14ac:dyDescent="0.2">
      <c r="F5672" s="44">
        <f t="shared" si="1242"/>
        <v>1059.00000000009</v>
      </c>
      <c r="G5672" s="1">
        <f t="shared" si="1243"/>
        <v>2.5606508717034435E+17</v>
      </c>
      <c r="H5672" s="15">
        <f t="shared" si="1247"/>
        <v>11.707666254422515</v>
      </c>
      <c r="I5672" s="1">
        <f t="shared" si="1248"/>
        <v>7.97894695337402E+41</v>
      </c>
      <c r="J5672" s="1">
        <f t="shared" si="1244"/>
        <v>1.0340110656408001E+43</v>
      </c>
      <c r="K5672" s="1">
        <f t="shared" si="1245"/>
        <v>1.1138005351745403E+43</v>
      </c>
      <c r="L5672" s="69">
        <f t="shared" si="1253"/>
        <v>-7.6773956263530216E-2</v>
      </c>
      <c r="M5672" s="69">
        <f t="shared" si="1254"/>
        <v>-0.92322604373646977</v>
      </c>
      <c r="Q5672" s="88">
        <f t="shared" si="1249"/>
        <v>4.7225502648728934E-4</v>
      </c>
      <c r="R5672" s="88">
        <f t="shared" si="1250"/>
        <v>3.7680978048063245E+38</v>
      </c>
      <c r="S5672" s="88">
        <f t="shared" si="1251"/>
        <v>4.8831692319234633E+39</v>
      </c>
      <c r="T5672" s="1">
        <f t="shared" si="1252"/>
        <v>5.2599790124040958E+39</v>
      </c>
      <c r="U5672" s="88">
        <f t="shared" si="1246"/>
        <v>5.2599790124040958E+39</v>
      </c>
      <c r="V5672" s="1">
        <f t="shared" si="1255"/>
        <v>3.1001142350867142E+48</v>
      </c>
      <c r="W5672" s="84"/>
    </row>
    <row r="5673" spans="6:23" x14ac:dyDescent="0.2">
      <c r="F5673" s="44">
        <f t="shared" si="1242"/>
        <v>1059.50000000009</v>
      </c>
      <c r="G5673" s="1">
        <f t="shared" si="1243"/>
        <v>2.5618598664492902E+17</v>
      </c>
      <c r="H5673" s="15">
        <f t="shared" si="1247"/>
        <v>11.702141164165591</v>
      </c>
      <c r="I5673" s="1">
        <f t="shared" si="1248"/>
        <v>7.9662652601972848E+41</v>
      </c>
      <c r="J5673" s="1">
        <f t="shared" si="1244"/>
        <v>1.0341784169993233E+43</v>
      </c>
      <c r="K5673" s="1">
        <f t="shared" si="1245"/>
        <v>1.1138410696012962E+43</v>
      </c>
      <c r="L5673" s="69">
        <f t="shared" si="1253"/>
        <v>-7.7096945319316101E-2</v>
      </c>
      <c r="M5673" s="69">
        <f t="shared" si="1254"/>
        <v>-0.9229030546806839</v>
      </c>
      <c r="Q5673" s="88">
        <f t="shared" si="1249"/>
        <v>4.7203210694668485E-4</v>
      </c>
      <c r="R5673" s="88">
        <f t="shared" si="1250"/>
        <v>3.7603329752671052E+38</v>
      </c>
      <c r="S5673" s="88">
        <f t="shared" si="1251"/>
        <v>4.8816541713497785E+39</v>
      </c>
      <c r="T5673" s="1">
        <f t="shared" si="1252"/>
        <v>5.2576874688764892E+39</v>
      </c>
      <c r="U5673" s="88">
        <f t="shared" si="1246"/>
        <v>5.2576874688764892E+39</v>
      </c>
      <c r="V5673" s="1">
        <f t="shared" si="1255"/>
        <v>3.0973012797106135E+48</v>
      </c>
      <c r="W5673" s="84"/>
    </row>
    <row r="5674" spans="6:23" x14ac:dyDescent="0.2">
      <c r="F5674" s="44">
        <f t="shared" si="1242"/>
        <v>1060.00000000009</v>
      </c>
      <c r="G5674" s="1">
        <f t="shared" si="1243"/>
        <v>2.5630688611951366E+17</v>
      </c>
      <c r="H5674" s="15">
        <f t="shared" si="1247"/>
        <v>11.696621286257967</v>
      </c>
      <c r="I5674" s="1">
        <f t="shared" si="1248"/>
        <v>7.9536042432607514E+41</v>
      </c>
      <c r="J5674" s="1">
        <f t="shared" si="1244"/>
        <v>1.0343457135085383E+43</v>
      </c>
      <c r="K5674" s="1">
        <f t="shared" si="1245"/>
        <v>1.1138817559411458E+43</v>
      </c>
      <c r="L5674" s="69">
        <f t="shared" si="1253"/>
        <v>-7.7419591640648253E-2</v>
      </c>
      <c r="M5674" s="69">
        <f t="shared" si="1254"/>
        <v>-0.92258040835935173</v>
      </c>
      <c r="Q5674" s="88">
        <f t="shared" si="1249"/>
        <v>4.7180939775959274E-4</v>
      </c>
      <c r="R5674" s="88">
        <f t="shared" si="1250"/>
        <v>3.7525852280309962E+38</v>
      </c>
      <c r="S5674" s="88">
        <f t="shared" si="1251"/>
        <v>4.8801402816567972E+39</v>
      </c>
      <c r="T5674" s="1">
        <f t="shared" si="1252"/>
        <v>5.2553988044598971E+39</v>
      </c>
      <c r="U5674" s="88">
        <f t="shared" si="1246"/>
        <v>5.2553988044598965E+39</v>
      </c>
      <c r="V5674" s="1">
        <f t="shared" si="1255"/>
        <v>3.0944926733489405E+48</v>
      </c>
      <c r="W5674" s="84"/>
    </row>
    <row r="5675" spans="6:23" x14ac:dyDescent="0.2">
      <c r="F5675" s="44">
        <f t="shared" si="1242"/>
        <v>1060.50000000009</v>
      </c>
      <c r="G5675" s="1">
        <f t="shared" si="1243"/>
        <v>2.5642778559409834E+17</v>
      </c>
      <c r="H5675" s="15">
        <f t="shared" si="1247"/>
        <v>11.691106613327152</v>
      </c>
      <c r="I5675" s="1">
        <f t="shared" si="1248"/>
        <v>7.9409638675644151E+41</v>
      </c>
      <c r="J5675" s="1">
        <f t="shared" si="1244"/>
        <v>1.0345129552131448E+43</v>
      </c>
      <c r="K5675" s="1">
        <f t="shared" si="1245"/>
        <v>1.1139225938887889E+43</v>
      </c>
      <c r="L5675" s="69">
        <f t="shared" si="1253"/>
        <v>-7.7741895412645784E-2</v>
      </c>
      <c r="M5675" s="69">
        <f t="shared" si="1254"/>
        <v>-0.92225810458735424</v>
      </c>
      <c r="Q5675" s="88">
        <f t="shared" si="1249"/>
        <v>4.7158689862403236E-4</v>
      </c>
      <c r="R5675" s="88">
        <f t="shared" si="1250"/>
        <v>3.7448545223902034E+38</v>
      </c>
      <c r="S5675" s="88">
        <f t="shared" si="1251"/>
        <v>4.8786275613534943E+39</v>
      </c>
      <c r="T5675" s="1">
        <f t="shared" si="1252"/>
        <v>5.2531130135925147E+39</v>
      </c>
      <c r="U5675" s="88">
        <f t="shared" si="1246"/>
        <v>5.2531130135925147E+39</v>
      </c>
      <c r="V5675" s="1">
        <f t="shared" si="1255"/>
        <v>3.0916884065769645E+48</v>
      </c>
      <c r="W5675" s="84"/>
    </row>
    <row r="5676" spans="6:23" x14ac:dyDescent="0.2">
      <c r="F5676" s="44">
        <f t="shared" si="1242"/>
        <v>1061.00000000009</v>
      </c>
      <c r="G5676" s="1">
        <f t="shared" si="1243"/>
        <v>2.5654868506868301E+17</v>
      </c>
      <c r="H5676" s="15">
        <f t="shared" si="1247"/>
        <v>11.685597138014558</v>
      </c>
      <c r="I5676" s="1">
        <f t="shared" si="1248"/>
        <v>7.9283440981709233E+41</v>
      </c>
      <c r="J5676" s="1">
        <f t="shared" si="1244"/>
        <v>1.0346801421577848E+43</v>
      </c>
      <c r="K5676" s="1">
        <f t="shared" si="1245"/>
        <v>1.113963583139494E+43</v>
      </c>
      <c r="L5676" s="69">
        <f t="shared" si="1253"/>
        <v>-7.8063856822652031E-2</v>
      </c>
      <c r="M5676" s="69">
        <f t="shared" si="1254"/>
        <v>-0.92193614317734796</v>
      </c>
      <c r="Q5676" s="88">
        <f t="shared" si="1249"/>
        <v>4.7136460924601664E-4</v>
      </c>
      <c r="R5676" s="88">
        <f t="shared" si="1250"/>
        <v>3.7371408178022993E+38</v>
      </c>
      <c r="S5676" s="88">
        <f t="shared" si="1251"/>
        <v>4.877116009028172E+39</v>
      </c>
      <c r="T5676" s="1">
        <f t="shared" si="1252"/>
        <v>5.2508300908084021E+39</v>
      </c>
      <c r="U5676" s="88">
        <f t="shared" si="1246"/>
        <v>5.2508300908084015E+39</v>
      </c>
      <c r="V5676" s="1">
        <f t="shared" si="1255"/>
        <v>3.0888884700441123E+48</v>
      </c>
      <c r="W5676" s="84"/>
    </row>
    <row r="5677" spans="6:23" x14ac:dyDescent="0.2">
      <c r="F5677" s="44">
        <f t="shared" si="1242"/>
        <v>1061.50000000009</v>
      </c>
      <c r="G5677" s="1">
        <f t="shared" si="1243"/>
        <v>2.5666958454326768E+17</v>
      </c>
      <c r="H5677" s="15">
        <f t="shared" si="1247"/>
        <v>11.680092852975454</v>
      </c>
      <c r="I5677" s="1">
        <f t="shared" si="1248"/>
        <v>7.9157449002054669E+41</v>
      </c>
      <c r="J5677" s="1">
        <f t="shared" si="1244"/>
        <v>1.0348472743870426E+43</v>
      </c>
      <c r="K5677" s="1">
        <f t="shared" si="1245"/>
        <v>1.1140047233890972E+43</v>
      </c>
      <c r="L5677" s="69">
        <f t="shared" si="1253"/>
        <v>-7.838547606024901E-2</v>
      </c>
      <c r="M5677" s="69">
        <f t="shared" si="1254"/>
        <v>-0.92161452393975096</v>
      </c>
      <c r="Q5677" s="88">
        <f t="shared" si="1249"/>
        <v>4.7114252932711764E-4</v>
      </c>
      <c r="R5677" s="88">
        <f t="shared" si="1250"/>
        <v>3.729444073791036E+38</v>
      </c>
      <c r="S5677" s="88">
        <f t="shared" si="1251"/>
        <v>4.8756056232198497E+39</v>
      </c>
      <c r="T5677" s="1">
        <f t="shared" si="1252"/>
        <v>5.2485500305989535E+39</v>
      </c>
      <c r="U5677" s="88">
        <f t="shared" si="1246"/>
        <v>5.2485500305989529E+39</v>
      </c>
      <c r="V5677" s="1">
        <f t="shared" si="1255"/>
        <v>3.0860928543923457E+48</v>
      </c>
      <c r="W5677" s="84"/>
    </row>
    <row r="5678" spans="6:23" x14ac:dyDescent="0.2">
      <c r="F5678" s="44">
        <f t="shared" si="1242"/>
        <v>1062.00000000009</v>
      </c>
      <c r="G5678" s="1">
        <f t="shared" si="1243"/>
        <v>2.5679048401785235E+17</v>
      </c>
      <c r="H5678" s="15">
        <f t="shared" si="1247"/>
        <v>11.67459375087895</v>
      </c>
      <c r="I5678" s="1">
        <f t="shared" si="1248"/>
        <v>7.9031662388556387E+41</v>
      </c>
      <c r="J5678" s="1">
        <f t="shared" si="1244"/>
        <v>1.0350143519454443E+43</v>
      </c>
      <c r="K5678" s="1">
        <f t="shared" si="1245"/>
        <v>1.1140460143340007E+43</v>
      </c>
      <c r="L5678" s="69">
        <f t="shared" si="1253"/>
        <v>-7.8706753313871183E-2</v>
      </c>
      <c r="M5678" s="69">
        <f t="shared" si="1254"/>
        <v>-0.92129324668612878</v>
      </c>
      <c r="Q5678" s="88">
        <f t="shared" si="1249"/>
        <v>4.7092065857334831E-4</v>
      </c>
      <c r="R5678" s="88">
        <f t="shared" si="1250"/>
        <v>3.7217642500165491E+38</v>
      </c>
      <c r="S5678" s="88">
        <f t="shared" si="1251"/>
        <v>4.8740964025101592E+39</v>
      </c>
      <c r="T5678" s="1">
        <f t="shared" si="1252"/>
        <v>5.2462728275118142E+39</v>
      </c>
      <c r="U5678" s="88">
        <f t="shared" si="1246"/>
        <v>5.2462728275118142E+39</v>
      </c>
      <c r="V5678" s="1">
        <f t="shared" si="1255"/>
        <v>3.0833015503143056E+48</v>
      </c>
      <c r="W5678" s="84"/>
    </row>
    <row r="5679" spans="6:23" x14ac:dyDescent="0.2">
      <c r="F5679" s="44">
        <f t="shared" si="1242"/>
        <v>1062.50000000009</v>
      </c>
      <c r="G5679" s="1">
        <f t="shared" si="1243"/>
        <v>2.5691138349243699E+17</v>
      </c>
      <c r="H5679" s="15">
        <f t="shared" si="1247"/>
        <v>11.669099824407949</v>
      </c>
      <c r="I5679" s="1">
        <f t="shared" si="1248"/>
        <v>7.8906080793713274E+41</v>
      </c>
      <c r="J5679" s="1">
        <f t="shared" si="1244"/>
        <v>1.0351813748774581E+43</v>
      </c>
      <c r="K5679" s="1">
        <f t="shared" si="1245"/>
        <v>1.1140874556711715E+43</v>
      </c>
      <c r="L5679" s="69">
        <f t="shared" si="1253"/>
        <v>-7.9027688770974686E-2</v>
      </c>
      <c r="M5679" s="69">
        <f t="shared" si="1254"/>
        <v>-0.92097231122902534</v>
      </c>
      <c r="Q5679" s="88">
        <f t="shared" si="1249"/>
        <v>4.7069899668805704E-4</v>
      </c>
      <c r="R5679" s="88">
        <f t="shared" si="1250"/>
        <v>3.7141013062187603E+38</v>
      </c>
      <c r="S5679" s="88">
        <f t="shared" si="1251"/>
        <v>4.87258834544983E+39</v>
      </c>
      <c r="T5679" s="1">
        <f t="shared" si="1252"/>
        <v>5.2439984760717061E+39</v>
      </c>
      <c r="U5679" s="88">
        <f t="shared" si="1246"/>
        <v>5.2439984760717061E+39</v>
      </c>
      <c r="V5679" s="1">
        <f t="shared" si="1255"/>
        <v>3.0805145485066865E+48</v>
      </c>
      <c r="W5679" s="84"/>
    </row>
    <row r="5680" spans="6:23" x14ac:dyDescent="0.2">
      <c r="F5680" s="44">
        <f t="shared" si="1242"/>
        <v>1063.00000000009</v>
      </c>
      <c r="G5680" s="1">
        <f t="shared" si="1243"/>
        <v>2.5703228296702166E+17</v>
      </c>
      <c r="H5680" s="15">
        <f t="shared" si="1247"/>
        <v>11.663611066259122</v>
      </c>
      <c r="I5680" s="1">
        <f t="shared" si="1248"/>
        <v>7.8780703870645975E+41</v>
      </c>
      <c r="J5680" s="1">
        <f t="shared" si="1244"/>
        <v>1.0353483432274948E+43</v>
      </c>
      <c r="K5680" s="1">
        <f t="shared" si="1245"/>
        <v>1.1141290470981409E+43</v>
      </c>
      <c r="L5680" s="69">
        <f t="shared" si="1253"/>
        <v>-7.9348282622443395E-2</v>
      </c>
      <c r="M5680" s="69">
        <f t="shared" si="1254"/>
        <v>-0.92065171737755658</v>
      </c>
      <c r="Q5680" s="88">
        <f t="shared" si="1249"/>
        <v>4.704775433763686E-4</v>
      </c>
      <c r="R5680" s="88">
        <f t="shared" si="1250"/>
        <v>3.7064552022522692E+38</v>
      </c>
      <c r="S5680" s="88">
        <f t="shared" si="1251"/>
        <v>4.8710814506046506E+39</v>
      </c>
      <c r="T5680" s="1">
        <f t="shared" si="1252"/>
        <v>5.2417269708298777E+39</v>
      </c>
      <c r="U5680" s="88">
        <f t="shared" si="1246"/>
        <v>5.2417269708298777E+39</v>
      </c>
      <c r="V5680" s="1">
        <f t="shared" si="1255"/>
        <v>3.077731839699266E+48</v>
      </c>
      <c r="W5680" s="84"/>
    </row>
    <row r="5681" spans="6:23" x14ac:dyDescent="0.2">
      <c r="F5681" s="44">
        <f t="shared" si="1242"/>
        <v>1063.50000000009</v>
      </c>
      <c r="G5681" s="1">
        <f t="shared" si="1243"/>
        <v>2.5715318244160634E+17</v>
      </c>
      <c r="H5681" s="15">
        <f t="shared" si="1247"/>
        <v>11.658127469142874</v>
      </c>
      <c r="I5681" s="1">
        <f t="shared" si="1248"/>
        <v>7.8655531273095681E+41</v>
      </c>
      <c r="J5681" s="1">
        <f t="shared" si="1244"/>
        <v>1.0355152570399076E+43</v>
      </c>
      <c r="K5681" s="1">
        <f t="shared" si="1245"/>
        <v>1.1141707883130033E+43</v>
      </c>
      <c r="L5681" s="69">
        <f t="shared" si="1253"/>
        <v>-7.9668535058834575E-2</v>
      </c>
      <c r="M5681" s="69">
        <f t="shared" si="1254"/>
        <v>-0.92033146494116547</v>
      </c>
      <c r="Q5681" s="88">
        <f t="shared" si="1249"/>
        <v>4.7025629834340776E-4</v>
      </c>
      <c r="R5681" s="88">
        <f t="shared" si="1250"/>
        <v>3.6988258980720125E+38</v>
      </c>
      <c r="S5681" s="88">
        <f t="shared" si="1251"/>
        <v>4.8695757165370933E+39</v>
      </c>
      <c r="T5681" s="1">
        <f t="shared" si="1252"/>
        <v>5.2394583063442946E+39</v>
      </c>
      <c r="U5681" s="88">
        <f t="shared" si="1246"/>
        <v>5.2394583063442952E+39</v>
      </c>
      <c r="V5681" s="1">
        <f t="shared" si="1255"/>
        <v>3.0749534146431926E+48</v>
      </c>
      <c r="W5681" s="84"/>
    </row>
    <row r="5682" spans="6:23" x14ac:dyDescent="0.2">
      <c r="F5682" s="44">
        <f t="shared" si="1242"/>
        <v>1064.00000000009</v>
      </c>
      <c r="G5682" s="1">
        <f t="shared" si="1243"/>
        <v>2.5727408191619101E+17</v>
      </c>
      <c r="H5682" s="15">
        <f t="shared" si="1247"/>
        <v>11.652649025783315</v>
      </c>
      <c r="I5682" s="1">
        <f t="shared" si="1248"/>
        <v>7.8530562655422648E+41</v>
      </c>
      <c r="J5682" s="1">
        <f t="shared" si="1244"/>
        <v>1.0356821163589918E+43</v>
      </c>
      <c r="K5682" s="1">
        <f t="shared" si="1245"/>
        <v>1.1142126790144145E+43</v>
      </c>
      <c r="L5682" s="69">
        <f t="shared" si="1253"/>
        <v>-7.998844626933499E-2</v>
      </c>
      <c r="M5682" s="69">
        <f t="shared" si="1254"/>
        <v>-0.92001155373066501</v>
      </c>
      <c r="Q5682" s="88">
        <f t="shared" si="1249"/>
        <v>4.70035261297852E-4</v>
      </c>
      <c r="R5682" s="88">
        <f t="shared" si="1250"/>
        <v>3.6912133537608924E+38</v>
      </c>
      <c r="S5682" s="88">
        <f t="shared" si="1251"/>
        <v>4.8680711418431111E+39</v>
      </c>
      <c r="T5682" s="1">
        <f t="shared" si="1252"/>
        <v>5.2371924772192003E+39</v>
      </c>
      <c r="U5682" s="88">
        <f t="shared" si="1246"/>
        <v>5.2371924772192003E+39</v>
      </c>
      <c r="V5682" s="1">
        <f t="shared" si="1255"/>
        <v>3.0721792641341493E+48</v>
      </c>
      <c r="W5682" s="84"/>
    </row>
    <row r="5683" spans="6:23" x14ac:dyDescent="0.2">
      <c r="F5683" s="44">
        <f t="shared" si="1242"/>
        <v>1064.50000000009</v>
      </c>
      <c r="G5683" s="1">
        <f t="shared" si="1243"/>
        <v>2.5739498139077568E+17</v>
      </c>
      <c r="H5683" s="15">
        <f t="shared" si="1247"/>
        <v>11.647175728918223</v>
      </c>
      <c r="I5683" s="1">
        <f t="shared" si="1248"/>
        <v>7.840579767260545E+41</v>
      </c>
      <c r="J5683" s="1">
        <f t="shared" si="1244"/>
        <v>1.0358489212289859E+43</v>
      </c>
      <c r="K5683" s="1">
        <f t="shared" si="1245"/>
        <v>1.1142547189015913E+43</v>
      </c>
      <c r="L5683" s="69">
        <f t="shared" si="1253"/>
        <v>-8.030801644600552E-2</v>
      </c>
      <c r="M5683" s="69">
        <f t="shared" si="1254"/>
        <v>-0.91969198355399451</v>
      </c>
      <c r="Q5683" s="88">
        <f t="shared" si="1249"/>
        <v>4.6981443194482608E-4</v>
      </c>
      <c r="R5683" s="88">
        <f t="shared" si="1250"/>
        <v>3.6836175294736093E+38</v>
      </c>
      <c r="S5683" s="88">
        <f t="shared" si="1251"/>
        <v>4.8665677250785689E+39</v>
      </c>
      <c r="T5683" s="1">
        <f t="shared" si="1252"/>
        <v>5.2349294780259298E+39</v>
      </c>
      <c r="U5683" s="88">
        <f t="shared" si="1246"/>
        <v>5.2349294780259298E+39</v>
      </c>
      <c r="V5683" s="1">
        <f t="shared" si="1255"/>
        <v>3.0694093789658177E+48</v>
      </c>
      <c r="W5683" s="84"/>
    </row>
    <row r="5684" spans="6:23" x14ac:dyDescent="0.2">
      <c r="F5684" s="44">
        <f t="shared" ref="F5684:F5747" si="1256">F5683+0.5</f>
        <v>1065.00000000009</v>
      </c>
      <c r="G5684" s="1">
        <f t="shared" si="1243"/>
        <v>2.5751588086536032E+17</v>
      </c>
      <c r="H5684" s="15">
        <f t="shared" si="1247"/>
        <v>11.641707571299014</v>
      </c>
      <c r="I5684" s="1">
        <f t="shared" si="1248"/>
        <v>7.8281235980239544E+41</v>
      </c>
      <c r="J5684" s="1">
        <f t="shared" si="1244"/>
        <v>1.0360156716940704E+43</v>
      </c>
      <c r="K5684" s="1">
        <f t="shared" si="1245"/>
        <v>1.11429690767431E+43</v>
      </c>
      <c r="L5684" s="69">
        <f t="shared" si="1253"/>
        <v>-8.0627245779660406E-2</v>
      </c>
      <c r="M5684" s="69">
        <f t="shared" si="1254"/>
        <v>-0.91937275422033959</v>
      </c>
      <c r="Q5684" s="88">
        <f t="shared" si="1249"/>
        <v>4.6959380999123113E-4</v>
      </c>
      <c r="R5684" s="88">
        <f t="shared" si="1250"/>
        <v>3.6760383854783333E+38</v>
      </c>
      <c r="S5684" s="88">
        <f t="shared" si="1251"/>
        <v>4.86506546481443E+39</v>
      </c>
      <c r="T5684" s="1">
        <f t="shared" si="1252"/>
        <v>5.2326693033622632E+39</v>
      </c>
      <c r="U5684" s="88">
        <f t="shared" si="1246"/>
        <v>5.2326693033622632E+39</v>
      </c>
      <c r="V5684" s="1">
        <f t="shared" si="1255"/>
        <v>3.0666437499646648E+48</v>
      </c>
      <c r="W5684" s="84"/>
    </row>
    <row r="5685" spans="6:23" x14ac:dyDescent="0.2">
      <c r="F5685" s="44">
        <f t="shared" si="1256"/>
        <v>1065.50000000009</v>
      </c>
      <c r="G5685" s="1">
        <f t="shared" si="1243"/>
        <v>2.5763678033994499E+17</v>
      </c>
      <c r="H5685" s="15">
        <f t="shared" si="1247"/>
        <v>11.636244545690708</v>
      </c>
      <c r="I5685" s="1">
        <f t="shared" si="1248"/>
        <v>7.815687723453589E+41</v>
      </c>
      <c r="J5685" s="1">
        <f t="shared" si="1244"/>
        <v>1.0361823677983696E+43</v>
      </c>
      <c r="K5685" s="1">
        <f t="shared" si="1245"/>
        <v>1.1143392450329055E+43</v>
      </c>
      <c r="L5685" s="69">
        <f t="shared" si="1253"/>
        <v>-8.094613446246969E-2</v>
      </c>
      <c r="M5685" s="69">
        <f t="shared" si="1254"/>
        <v>-0.91905386553753032</v>
      </c>
      <c r="Q5685" s="88">
        <f t="shared" si="1249"/>
        <v>4.6937339514574461E-4</v>
      </c>
      <c r="R5685" s="88">
        <f t="shared" si="1250"/>
        <v>3.6684758821563265E+38</v>
      </c>
      <c r="S5685" s="88">
        <f t="shared" si="1251"/>
        <v>4.863564359636774E+39</v>
      </c>
      <c r="T5685" s="1">
        <f t="shared" si="1252"/>
        <v>5.2304119478524068E+39</v>
      </c>
      <c r="U5685" s="88">
        <f t="shared" si="1246"/>
        <v>5.2304119478524068E+39</v>
      </c>
      <c r="V5685" s="1">
        <f t="shared" si="1255"/>
        <v>3.0638823679898575E+48</v>
      </c>
      <c r="W5685" s="84"/>
    </row>
    <row r="5686" spans="6:23" x14ac:dyDescent="0.2">
      <c r="F5686" s="44">
        <f t="shared" si="1256"/>
        <v>1066.00000000009</v>
      </c>
      <c r="G5686" s="1">
        <f t="shared" si="1243"/>
        <v>2.5775767981452966E+17</v>
      </c>
      <c r="H5686" s="15">
        <f t="shared" si="1247"/>
        <v>11.630786644871904</v>
      </c>
      <c r="I5686" s="1">
        <f t="shared" si="1248"/>
        <v>7.8032721092320161E+41</v>
      </c>
      <c r="J5686" s="1">
        <f t="shared" si="1244"/>
        <v>1.0363490095859495E+43</v>
      </c>
      <c r="K5686" s="1">
        <f t="shared" si="1245"/>
        <v>1.1143817306782696E+43</v>
      </c>
      <c r="L5686" s="69">
        <f t="shared" si="1253"/>
        <v>-8.1264682686331288E-2</v>
      </c>
      <c r="M5686" s="69">
        <f t="shared" si="1254"/>
        <v>-0.91873531731366875</v>
      </c>
      <c r="Q5686" s="88">
        <f t="shared" si="1249"/>
        <v>4.6915318711793219E-4</v>
      </c>
      <c r="R5686" s="88">
        <f t="shared" si="1250"/>
        <v>3.6609299799946691E+38</v>
      </c>
      <c r="S5686" s="88">
        <f t="shared" si="1251"/>
        <v>4.8620644081376067E+39</v>
      </c>
      <c r="T5686" s="1">
        <f t="shared" si="1252"/>
        <v>5.2281574061370738E+39</v>
      </c>
      <c r="U5686" s="88">
        <f t="shared" si="1246"/>
        <v>5.2281574061370738E+39</v>
      </c>
      <c r="V5686" s="1">
        <f t="shared" si="1255"/>
        <v>3.061125223927378E+48</v>
      </c>
      <c r="W5686" s="84"/>
    </row>
    <row r="5687" spans="6:23" x14ac:dyDescent="0.2">
      <c r="F5687" s="44">
        <f t="shared" si="1256"/>
        <v>1066.50000000009</v>
      </c>
      <c r="G5687" s="1">
        <f t="shared" si="1243"/>
        <v>2.5787857928911434E+17</v>
      </c>
      <c r="H5687" s="15">
        <f t="shared" si="1247"/>
        <v>11.62533386163474</v>
      </c>
      <c r="I5687" s="1">
        <f t="shared" si="1248"/>
        <v>7.7908767211031293E+41</v>
      </c>
      <c r="J5687" s="1">
        <f t="shared" si="1244"/>
        <v>1.0365155971008202E+43</v>
      </c>
      <c r="K5687" s="1">
        <f t="shared" si="1245"/>
        <v>1.1144243643118515E+43</v>
      </c>
      <c r="L5687" s="69">
        <f t="shared" si="1253"/>
        <v>-8.1582890645042261E-2</v>
      </c>
      <c r="M5687" s="69">
        <f t="shared" si="1254"/>
        <v>-0.91841710935495779</v>
      </c>
      <c r="Q5687" s="88">
        <f t="shared" si="1249"/>
        <v>4.6893318561558317E-4</v>
      </c>
      <c r="R5687" s="88">
        <f t="shared" si="1250"/>
        <v>3.6534006395651793E+38</v>
      </c>
      <c r="S5687" s="88">
        <f t="shared" si="1251"/>
        <v>4.8605656088872592E+39</v>
      </c>
      <c r="T5687" s="1">
        <f t="shared" si="1252"/>
        <v>5.2259056728437774E+39</v>
      </c>
      <c r="U5687" s="88">
        <f t="shared" si="1246"/>
        <v>5.2259056728437774E+39</v>
      </c>
      <c r="V5687" s="1">
        <f t="shared" si="1255"/>
        <v>3.058372308672574E+48</v>
      </c>
      <c r="W5687" s="84"/>
    </row>
    <row r="5688" spans="6:23" x14ac:dyDescent="0.2">
      <c r="F5688" s="44">
        <f t="shared" si="1256"/>
        <v>1067.00000000009</v>
      </c>
      <c r="G5688" s="1">
        <f t="shared" si="1243"/>
        <v>2.5799947876369901E+17</v>
      </c>
      <c r="H5688" s="15">
        <f t="shared" si="1247"/>
        <v>11.619886188784864</v>
      </c>
      <c r="I5688" s="1">
        <f t="shared" si="1248"/>
        <v>7.7785015248720211E+41</v>
      </c>
      <c r="J5688" s="1">
        <f t="shared" si="1244"/>
        <v>1.0366821303869342E+43</v>
      </c>
      <c r="K5688" s="1">
        <f t="shared" si="1245"/>
        <v>1.1144671456356544E+43</v>
      </c>
      <c r="L5688" s="69">
        <f t="shared" si="1253"/>
        <v>-8.190075853054643E-2</v>
      </c>
      <c r="M5688" s="69">
        <f t="shared" si="1254"/>
        <v>-0.91809924146945354</v>
      </c>
      <c r="Q5688" s="88">
        <f t="shared" si="1249"/>
        <v>4.687133903482632E-4</v>
      </c>
      <c r="R5688" s="88">
        <f t="shared" si="1250"/>
        <v>3.6458878215519001E+38</v>
      </c>
      <c r="S5688" s="88">
        <f t="shared" si="1251"/>
        <v>4.8590679604712017E+39</v>
      </c>
      <c r="T5688" s="1">
        <f t="shared" si="1252"/>
        <v>5.2236567426263918E+39</v>
      </c>
      <c r="U5688" s="88">
        <f t="shared" si="1246"/>
        <v>5.2236567426263918E+39</v>
      </c>
      <c r="V5688" s="1">
        <f t="shared" si="1255"/>
        <v>3.0556236131532787E+48</v>
      </c>
      <c r="W5688" s="84"/>
    </row>
    <row r="5689" spans="6:23" x14ac:dyDescent="0.2">
      <c r="F5689" s="44">
        <f t="shared" si="1256"/>
        <v>1067.50000000009</v>
      </c>
      <c r="G5689" s="1">
        <f t="shared" si="1243"/>
        <v>2.5812037823828368E+17</v>
      </c>
      <c r="H5689" s="15">
        <f t="shared" si="1247"/>
        <v>11.614443619141406</v>
      </c>
      <c r="I5689" s="1">
        <f t="shared" si="1248"/>
        <v>7.7661464864048965E+41</v>
      </c>
      <c r="J5689" s="1">
        <f t="shared" si="1244"/>
        <v>1.0368486094881875E+43</v>
      </c>
      <c r="K5689" s="1">
        <f t="shared" si="1245"/>
        <v>1.1145100743522364E+43</v>
      </c>
      <c r="L5689" s="69">
        <f t="shared" si="1253"/>
        <v>-8.2218286537722701E-2</v>
      </c>
      <c r="M5689" s="69">
        <f t="shared" si="1254"/>
        <v>-0.91778171346227733</v>
      </c>
      <c r="Q5689" s="88">
        <f t="shared" si="1249"/>
        <v>4.6849380102642613E-4</v>
      </c>
      <c r="R5689" s="88">
        <f t="shared" si="1250"/>
        <v>3.6383914867438543E+38</v>
      </c>
      <c r="S5689" s="88">
        <f t="shared" si="1251"/>
        <v>4.857571461480855E+39</v>
      </c>
      <c r="T5689" s="1">
        <f t="shared" si="1252"/>
        <v>5.2214106101552407E+39</v>
      </c>
      <c r="U5689" s="88">
        <f t="shared" si="1246"/>
        <v>5.2214106101552401E+39</v>
      </c>
      <c r="V5689" s="1">
        <f t="shared" si="1255"/>
        <v>3.0528791283239432E+48</v>
      </c>
      <c r="W5689" s="84"/>
    </row>
    <row r="5690" spans="6:23" x14ac:dyDescent="0.2">
      <c r="F5690" s="44">
        <f t="shared" si="1256"/>
        <v>1068.00000000009</v>
      </c>
      <c r="G5690" s="1">
        <f t="shared" si="1243"/>
        <v>2.5824127771286832E+17</v>
      </c>
      <c r="H5690" s="15">
        <f t="shared" si="1247"/>
        <v>11.60900614553694</v>
      </c>
      <c r="I5690" s="1">
        <f t="shared" si="1248"/>
        <v>7.7538115716289261E+41</v>
      </c>
      <c r="J5690" s="1">
        <f t="shared" si="1244"/>
        <v>1.0370150344484192E+43</v>
      </c>
      <c r="K5690" s="1">
        <f t="shared" si="1245"/>
        <v>1.1145531501647084E+43</v>
      </c>
      <c r="L5690" s="69">
        <f t="shared" si="1253"/>
        <v>-8.2535474860081198E-2</v>
      </c>
      <c r="M5690" s="69">
        <f t="shared" si="1254"/>
        <v>-0.91746452513991883</v>
      </c>
      <c r="Q5690" s="88">
        <f t="shared" si="1249"/>
        <v>4.6827441736052577E-4</v>
      </c>
      <c r="R5690" s="88">
        <f t="shared" si="1250"/>
        <v>3.6309115960278377E+38</v>
      </c>
      <c r="S5690" s="88">
        <f t="shared" si="1251"/>
        <v>4.8560761105043907E+39</v>
      </c>
      <c r="T5690" s="1">
        <f t="shared" si="1252"/>
        <v>5.2191672701071747E+39</v>
      </c>
      <c r="U5690" s="88">
        <f t="shared" si="1246"/>
        <v>5.2191672701071747E+39</v>
      </c>
      <c r="V5690" s="1">
        <f t="shared" si="1255"/>
        <v>3.0501388451597668E+48</v>
      </c>
      <c r="W5690" s="84"/>
    </row>
    <row r="5691" spans="6:23" x14ac:dyDescent="0.2">
      <c r="F5691" s="44">
        <f t="shared" si="1256"/>
        <v>1068.50000000009</v>
      </c>
      <c r="G5691" s="1">
        <f t="shared" si="1243"/>
        <v>2.5836217718745299E+17</v>
      </c>
      <c r="H5691" s="15">
        <f t="shared" si="1247"/>
        <v>11.603573760817456</v>
      </c>
      <c r="I5691" s="1">
        <f t="shared" si="1248"/>
        <v>7.7414967465321435E+41</v>
      </c>
      <c r="J5691" s="1">
        <f t="shared" si="1244"/>
        <v>1.0371814053114124E+43</v>
      </c>
      <c r="K5691" s="1">
        <f t="shared" si="1245"/>
        <v>1.1145963727767338E+43</v>
      </c>
      <c r="L5691" s="69">
        <f t="shared" si="1253"/>
        <v>-8.2852323693530683E-2</v>
      </c>
      <c r="M5691" s="69">
        <f t="shared" si="1254"/>
        <v>-0.91714767630646932</v>
      </c>
      <c r="Q5691" s="88">
        <f t="shared" si="1249"/>
        <v>4.6805523906190416E-4</v>
      </c>
      <c r="R5691" s="88">
        <f t="shared" si="1250"/>
        <v>3.6234481103950561E+38</v>
      </c>
      <c r="S5691" s="88">
        <f t="shared" si="1251"/>
        <v>4.8545819061359484E+39</v>
      </c>
      <c r="T5691" s="1">
        <f t="shared" si="1252"/>
        <v>5.2169267171754542E+39</v>
      </c>
      <c r="U5691" s="88">
        <f t="shared" si="1246"/>
        <v>5.2169267171754536E+39</v>
      </c>
      <c r="V5691" s="1">
        <f t="shared" si="1255"/>
        <v>3.0474027546624336E+48</v>
      </c>
      <c r="W5691" s="84"/>
    </row>
    <row r="5692" spans="6:23" x14ac:dyDescent="0.2">
      <c r="F5692" s="44">
        <f t="shared" si="1256"/>
        <v>1069.00000000009</v>
      </c>
      <c r="G5692" s="1">
        <f t="shared" si="1243"/>
        <v>2.5848307666203766E+17</v>
      </c>
      <c r="H5692" s="15">
        <f t="shared" si="1247"/>
        <v>11.598146457842331</v>
      </c>
      <c r="I5692" s="1">
        <f t="shared" si="1248"/>
        <v>7.7292019771633082E+41</v>
      </c>
      <c r="J5692" s="1">
        <f t="shared" si="1244"/>
        <v>1.0373477221208929E+43</v>
      </c>
      <c r="K5692" s="1">
        <f t="shared" si="1245"/>
        <v>1.114639741892526E+43</v>
      </c>
      <c r="L5692" s="69">
        <f t="shared" si="1253"/>
        <v>-8.3168833231197781E-2</v>
      </c>
      <c r="M5692" s="69">
        <f t="shared" si="1254"/>
        <v>-0.91683116676880227</v>
      </c>
      <c r="Q5692" s="88">
        <f t="shared" si="1249"/>
        <v>4.6783626584279148E-4</v>
      </c>
      <c r="R5692" s="88">
        <f t="shared" si="1250"/>
        <v>3.6160009909408033E+38</v>
      </c>
      <c r="S5692" s="88">
        <f t="shared" si="1251"/>
        <v>4.8530888469756422E+39</v>
      </c>
      <c r="T5692" s="1">
        <f t="shared" si="1252"/>
        <v>5.2146889460697227E+39</v>
      </c>
      <c r="U5692" s="88">
        <f t="shared" si="1246"/>
        <v>5.2146889460697227E+39</v>
      </c>
      <c r="V5692" s="1">
        <f t="shared" si="1255"/>
        <v>3.0446708478600218E+48</v>
      </c>
      <c r="W5692" s="84"/>
    </row>
    <row r="5693" spans="6:23" x14ac:dyDescent="0.2">
      <c r="F5693" s="44">
        <f t="shared" si="1256"/>
        <v>1069.50000000009</v>
      </c>
      <c r="G5693" s="1">
        <f t="shared" si="1243"/>
        <v>2.5860397613662234E+17</v>
      </c>
      <c r="H5693" s="15">
        <f t="shared" si="1247"/>
        <v>11.592724229484295</v>
      </c>
      <c r="I5693" s="1">
        <f t="shared" si="1248"/>
        <v>7.7169272296318124E+41</v>
      </c>
      <c r="J5693" s="1">
        <f t="shared" si="1244"/>
        <v>1.0375139849205311E+43</v>
      </c>
      <c r="K5693" s="1">
        <f t="shared" si="1245"/>
        <v>1.1146832572168493E+43</v>
      </c>
      <c r="L5693" s="69">
        <f t="shared" si="1253"/>
        <v>-8.3485003670063535E-2</v>
      </c>
      <c r="M5693" s="69">
        <f t="shared" si="1254"/>
        <v>-0.91651499632993649</v>
      </c>
      <c r="Q5693" s="88">
        <f t="shared" si="1249"/>
        <v>4.6761749741541792E-4</v>
      </c>
      <c r="R5693" s="88">
        <f t="shared" si="1250"/>
        <v>3.6085701988573222E+38</v>
      </c>
      <c r="S5693" s="88">
        <f t="shared" si="1251"/>
        <v>4.8515969316203637E+39</v>
      </c>
      <c r="T5693" s="1">
        <f t="shared" si="1252"/>
        <v>5.2124539515060959E+39</v>
      </c>
      <c r="U5693" s="88">
        <f t="shared" si="1246"/>
        <v>5.2124539515060965E+39</v>
      </c>
      <c r="V5693" s="1">
        <f t="shared" si="1255"/>
        <v>3.0419431158011695E+48</v>
      </c>
      <c r="W5693" s="84"/>
    </row>
    <row r="5694" spans="6:23" x14ac:dyDescent="0.2">
      <c r="F5694" s="44">
        <f t="shared" si="1256"/>
        <v>1070.00000000009</v>
      </c>
      <c r="G5694" s="1">
        <f t="shared" si="1243"/>
        <v>2.5872487561120701E+17</v>
      </c>
      <c r="H5694" s="15">
        <f t="shared" si="1247"/>
        <v>11.587307068629395</v>
      </c>
      <c r="I5694" s="1">
        <f t="shared" si="1248"/>
        <v>7.7046724701075587E+41</v>
      </c>
      <c r="J5694" s="1">
        <f t="shared" si="1244"/>
        <v>1.03768019375394E+43</v>
      </c>
      <c r="K5694" s="1">
        <f t="shared" si="1245"/>
        <v>1.1147269184550156E+43</v>
      </c>
      <c r="L5694" s="69">
        <f t="shared" si="1253"/>
        <v>-8.3800835205148042E-2</v>
      </c>
      <c r="M5694" s="69">
        <f t="shared" si="1254"/>
        <v>-0.91619916479485197</v>
      </c>
      <c r="Q5694" s="88">
        <f t="shared" si="1249"/>
        <v>4.6739893349112549E-4</v>
      </c>
      <c r="R5694" s="88">
        <f t="shared" si="1250"/>
        <v>3.6011556954267081E+38</v>
      </c>
      <c r="S5694" s="88">
        <f t="shared" si="1251"/>
        <v>4.85010615865456E+39</v>
      </c>
      <c r="T5694" s="1">
        <f t="shared" si="1252"/>
        <v>5.210221728197231E+39</v>
      </c>
      <c r="U5694" s="88">
        <f t="shared" si="1246"/>
        <v>5.210221728197231E+39</v>
      </c>
      <c r="V5694" s="1">
        <f t="shared" si="1255"/>
        <v>3.0392195495492236E+48</v>
      </c>
      <c r="W5694" s="84"/>
    </row>
    <row r="5695" spans="6:23" x14ac:dyDescent="0.2">
      <c r="F5695" s="44">
        <f t="shared" si="1256"/>
        <v>1070.50000000009</v>
      </c>
      <c r="G5695" s="1">
        <f t="shared" si="1243"/>
        <v>2.5884577508579165E+17</v>
      </c>
      <c r="H5695" s="15">
        <f t="shared" si="1247"/>
        <v>11.581894968176977</v>
      </c>
      <c r="I5695" s="1">
        <f t="shared" si="1248"/>
        <v>7.6924376648208132E+41</v>
      </c>
      <c r="J5695" s="1">
        <f t="shared" si="1244"/>
        <v>1.0378463486646773E+43</v>
      </c>
      <c r="K5695" s="1">
        <f t="shared" si="1245"/>
        <v>1.1147707253128854E+43</v>
      </c>
      <c r="L5695" s="69">
        <f t="shared" si="1253"/>
        <v>-8.4116328033621221E-2</v>
      </c>
      <c r="M5695" s="69">
        <f t="shared" si="1254"/>
        <v>-0.91588367196637877</v>
      </c>
      <c r="Q5695" s="88">
        <f t="shared" si="1249"/>
        <v>4.6718057378569711E-4</v>
      </c>
      <c r="R5695" s="88">
        <f t="shared" si="1250"/>
        <v>3.5937574420616953E+38</v>
      </c>
      <c r="S5695" s="88">
        <f t="shared" si="1251"/>
        <v>4.848616526705546E+39</v>
      </c>
      <c r="T5695" s="1">
        <f t="shared" si="1252"/>
        <v>5.2079922709117155E+39</v>
      </c>
      <c r="U5695" s="88">
        <f t="shared" si="1246"/>
        <v>5.2079922709117149E+39</v>
      </c>
      <c r="V5695" s="1">
        <f t="shared" si="1255"/>
        <v>3.0365001402168432E+48</v>
      </c>
      <c r="W5695" s="84"/>
    </row>
    <row r="5696" spans="6:23" x14ac:dyDescent="0.2">
      <c r="F5696" s="44">
        <f t="shared" si="1256"/>
        <v>1071.00000000009</v>
      </c>
      <c r="G5696" s="1">
        <f t="shared" si="1243"/>
        <v>2.5896667456037632E+17</v>
      </c>
      <c r="H5696" s="15">
        <f t="shared" si="1247"/>
        <v>11.576487921039641</v>
      </c>
      <c r="I5696" s="1">
        <f t="shared" si="1248"/>
        <v>7.6802227800621361E+41</v>
      </c>
      <c r="J5696" s="1">
        <f t="shared" si="1244"/>
        <v>1.0380124496962444E+43</v>
      </c>
      <c r="K5696" s="1">
        <f t="shared" si="1245"/>
        <v>1.1148146774968657E+43</v>
      </c>
      <c r="L5696" s="69">
        <f t="shared" si="1253"/>
        <v>-8.443148235291871E-2</v>
      </c>
      <c r="M5696" s="69">
        <f t="shared" si="1254"/>
        <v>-0.91556851764708125</v>
      </c>
      <c r="Q5696" s="88">
        <f t="shared" si="1249"/>
        <v>4.6696241801136296E-4</v>
      </c>
      <c r="R5696" s="88">
        <f t="shared" si="1250"/>
        <v>3.5863754002437675E+38</v>
      </c>
      <c r="S5696" s="88">
        <f t="shared" si="1251"/>
        <v>4.8471280343605654E+39</v>
      </c>
      <c r="T5696" s="1">
        <f t="shared" si="1252"/>
        <v>5.2057655743849423E+39</v>
      </c>
      <c r="U5696" s="88">
        <f t="shared" si="1246"/>
        <v>5.2057655743849423E+39</v>
      </c>
      <c r="V5696" s="1">
        <f t="shared" si="1255"/>
        <v>3.0337848789139347E+48</v>
      </c>
      <c r="W5696" s="84"/>
    </row>
    <row r="5697" spans="6:23" x14ac:dyDescent="0.2">
      <c r="F5697" s="44">
        <f t="shared" si="1256"/>
        <v>1071.50000000009</v>
      </c>
      <c r="G5697" s="1">
        <f t="shared" si="1243"/>
        <v>2.5908757403496099E+17</v>
      </c>
      <c r="H5697" s="15">
        <f t="shared" si="1247"/>
        <v>11.571085920143215</v>
      </c>
      <c r="I5697" s="1">
        <f t="shared" si="1248"/>
        <v>7.6680277821822295E+41</v>
      </c>
      <c r="J5697" s="1">
        <f t="shared" si="1244"/>
        <v>1.0381784968920864E+43</v>
      </c>
      <c r="K5697" s="1">
        <f t="shared" si="1245"/>
        <v>1.1148587747139087E+43</v>
      </c>
      <c r="L5697" s="69">
        <f t="shared" si="1253"/>
        <v>-8.4746298358697625E-2</v>
      </c>
      <c r="M5697" s="69">
        <f t="shared" si="1254"/>
        <v>-0.91525370164130238</v>
      </c>
      <c r="Q5697" s="88">
        <f t="shared" si="1249"/>
        <v>4.6674446588301777E-4</v>
      </c>
      <c r="R5697" s="88">
        <f t="shared" si="1250"/>
        <v>3.5790095315707861E+38</v>
      </c>
      <c r="S5697" s="88">
        <f t="shared" si="1251"/>
        <v>4.845640680231311E+39</v>
      </c>
      <c r="T5697" s="1">
        <f t="shared" si="1252"/>
        <v>5.2035416333883893E+39</v>
      </c>
      <c r="U5697" s="88">
        <f t="shared" si="1246"/>
        <v>5.2035416333883893E+39</v>
      </c>
      <c r="V5697" s="1">
        <f t="shared" si="1255"/>
        <v>3.0310737567880199E+48</v>
      </c>
      <c r="W5697" s="84"/>
    </row>
    <row r="5698" spans="6:23" x14ac:dyDescent="0.2">
      <c r="F5698" s="44">
        <f t="shared" si="1256"/>
        <v>1072.00000000009</v>
      </c>
      <c r="G5698" s="1">
        <f t="shared" si="1243"/>
        <v>2.5920847350954566E+17</v>
      </c>
      <c r="H5698" s="15">
        <f t="shared" si="1247"/>
        <v>11.565688958426732</v>
      </c>
      <c r="I5698" s="1">
        <f t="shared" si="1248"/>
        <v>7.6558526375918451E+41</v>
      </c>
      <c r="J5698" s="1">
        <f t="shared" si="1244"/>
        <v>1.0383444902955924E+43</v>
      </c>
      <c r="K5698" s="1">
        <f t="shared" si="1245"/>
        <v>1.1149030166715109E+43</v>
      </c>
      <c r="L5698" s="69">
        <f t="shared" si="1253"/>
        <v>-8.5060776249153244E-2</v>
      </c>
      <c r="M5698" s="69">
        <f t="shared" si="1254"/>
        <v>-0.9149392237508468</v>
      </c>
      <c r="Q5698" s="88">
        <f t="shared" si="1249"/>
        <v>4.6652671711555627E-4</v>
      </c>
      <c r="R5698" s="88">
        <f t="shared" si="1250"/>
        <v>3.5716597977361958E+38</v>
      </c>
      <c r="S5698" s="88">
        <f t="shared" si="1251"/>
        <v>4.8441544629262829E+39</v>
      </c>
      <c r="T5698" s="1">
        <f t="shared" si="1252"/>
        <v>5.2013204426999026E+39</v>
      </c>
      <c r="U5698" s="88">
        <f t="shared" si="1246"/>
        <v>5.2013204426999026E+39</v>
      </c>
      <c r="V5698" s="1">
        <f t="shared" si="1255"/>
        <v>3.028366765006843E+48</v>
      </c>
      <c r="W5698" s="84"/>
    </row>
    <row r="5699" spans="6:23" x14ac:dyDescent="0.2">
      <c r="F5699" s="44">
        <f t="shared" si="1256"/>
        <v>1072.50000000009</v>
      </c>
      <c r="G5699" s="1">
        <f t="shared" ref="G5699:G5762" si="1257">F5699/4.13566727E-15</f>
        <v>2.5932937298413034E+17</v>
      </c>
      <c r="H5699" s="15">
        <f t="shared" si="1247"/>
        <v>11.560297028842383</v>
      </c>
      <c r="I5699" s="1">
        <f t="shared" si="1248"/>
        <v>7.6436973127616385E+41</v>
      </c>
      <c r="J5699" s="1">
        <f t="shared" ref="J5699:J5762" si="1258" xml:space="preserve"> $B$16 * (F5699/2000)^($B$14+1) * EXP(-$C$14/F5699) * $C$23</f>
        <v>1.0385104299500968E+43</v>
      </c>
      <c r="K5699" s="1">
        <f t="shared" ref="K5699:K5762" si="1259" xml:space="preserve"> (I5699+J5699)</f>
        <v>1.1149474030777132E+43</v>
      </c>
      <c r="L5699" s="69">
        <f t="shared" si="1253"/>
        <v>-8.5374916223663749E-2</v>
      </c>
      <c r="M5699" s="69">
        <f t="shared" si="1254"/>
        <v>-0.91462508377633622</v>
      </c>
      <c r="Q5699" s="88">
        <f t="shared" si="1249"/>
        <v>4.6630917142387318E-4</v>
      </c>
      <c r="R5699" s="88">
        <f t="shared" si="1250"/>
        <v>3.5643261605287657E+38</v>
      </c>
      <c r="S5699" s="88">
        <f t="shared" si="1251"/>
        <v>4.8426693810507992E+39</v>
      </c>
      <c r="T5699" s="1">
        <f t="shared" si="1252"/>
        <v>5.1991019971036757E+39</v>
      </c>
      <c r="U5699" s="88">
        <f t="shared" ref="U5699:U5762" si="1260" xml:space="preserve"> K5699 * Q5699</f>
        <v>5.1991019971036757E+39</v>
      </c>
      <c r="V5699" s="1">
        <f t="shared" si="1255"/>
        <v>3.0256638947583129E+48</v>
      </c>
      <c r="W5699" s="84"/>
    </row>
    <row r="5700" spans="6:23" x14ac:dyDescent="0.2">
      <c r="F5700" s="44">
        <f t="shared" si="1256"/>
        <v>1073.00000000009</v>
      </c>
      <c r="G5700" s="1">
        <f t="shared" si="1257"/>
        <v>2.5945027245871498E+17</v>
      </c>
      <c r="H5700" s="15">
        <f t="shared" ref="H5700:H5763" si="1261">2997924580000000000/G5700</f>
        <v>11.554910124355505</v>
      </c>
      <c r="I5700" s="1">
        <f t="shared" ref="I5700:I5763" si="1262" xml:space="preserve"> MAX( 1E-90, (F5700)^(1+$B$4) * EXP(-F5700/$A$6) * EXP(-$C$5/F5700) * $C$23 )</f>
        <v>7.6315617742220747E+41</v>
      </c>
      <c r="J5700" s="1">
        <f t="shared" si="1258"/>
        <v>1.0386763158988769E+43</v>
      </c>
      <c r="K5700" s="1">
        <f t="shared" si="1259"/>
        <v>1.1149919336410977E+43</v>
      </c>
      <c r="L5700" s="69">
        <f t="shared" si="1253"/>
        <v>-8.568871847902694E-2</v>
      </c>
      <c r="M5700" s="69">
        <f t="shared" si="1254"/>
        <v>-0.91431128152097307</v>
      </c>
      <c r="Q5700" s="88">
        <f t="shared" ref="Q5700:Q5763" si="1263" xml:space="preserve"> LN(F5700) - LN(F5699)</f>
        <v>4.6609182852641595E-4</v>
      </c>
      <c r="R5700" s="88">
        <f t="shared" ref="R5700:R5763" si="1264">I5700 * Q5700</f>
        <v>3.557008581859466E+38</v>
      </c>
      <c r="S5700" s="88">
        <f t="shared" ref="S5700:S5763" si="1265" xml:space="preserve"> J5700*Q5700</f>
        <v>4.8411854332438881E+39</v>
      </c>
      <c r="T5700" s="1">
        <f t="shared" ref="T5700:T5763" si="1266">R5700+S5700</f>
        <v>5.1968862914298347E+39</v>
      </c>
      <c r="U5700" s="88">
        <f t="shared" si="1260"/>
        <v>5.1968862914298347E+39</v>
      </c>
      <c r="V5700" s="1">
        <f t="shared" si="1255"/>
        <v>3.0229651372734801E+48</v>
      </c>
      <c r="W5700" s="84"/>
    </row>
    <row r="5701" spans="6:23" x14ac:dyDescent="0.2">
      <c r="F5701" s="44">
        <f t="shared" si="1256"/>
        <v>1073.50000000009</v>
      </c>
      <c r="G5701" s="1">
        <f t="shared" si="1257"/>
        <v>2.5957117193329965E+17</v>
      </c>
      <c r="H5701" s="15">
        <f t="shared" si="1261"/>
        <v>11.549528237944534</v>
      </c>
      <c r="I5701" s="1">
        <f t="shared" si="1262"/>
        <v>7.6194459885633184E+41</v>
      </c>
      <c r="J5701" s="1">
        <f t="shared" si="1258"/>
        <v>1.0388421481851553E+43</v>
      </c>
      <c r="K5701" s="1">
        <f t="shared" si="1259"/>
        <v>1.1150366080707885E+43</v>
      </c>
      <c r="L5701" s="69">
        <f t="shared" ref="L5701:L5764" si="1267">LOG10(K5701/K5700) /LOG10(H5701/H5700)</f>
        <v>-8.6002183215157874E-2</v>
      </c>
      <c r="M5701" s="69">
        <f t="shared" ref="M5701:M5764" si="1268" xml:space="preserve"> -(1+L5701)</f>
        <v>-0.91399781678484215</v>
      </c>
      <c r="Q5701" s="88">
        <f t="shared" si="1263"/>
        <v>4.6587468813719113E-4</v>
      </c>
      <c r="R5701" s="88">
        <f t="shared" si="1264"/>
        <v>3.5497070237001079E+38</v>
      </c>
      <c r="S5701" s="88">
        <f t="shared" si="1265"/>
        <v>4.8397026180952891E+39</v>
      </c>
      <c r="T5701" s="1">
        <f t="shared" si="1266"/>
        <v>5.1946733204652999E+39</v>
      </c>
      <c r="U5701" s="88">
        <f t="shared" si="1260"/>
        <v>5.1946733204652999E+39</v>
      </c>
      <c r="V5701" s="1">
        <f t="shared" ref="V5701:V5764" si="1269" xml:space="preserve"> (K5701/(F5701*1.602176487E-12)) * Q5701</f>
        <v>3.0202704837746161E+48</v>
      </c>
      <c r="W5701" s="84"/>
    </row>
    <row r="5702" spans="6:23" x14ac:dyDescent="0.2">
      <c r="F5702" s="44">
        <f t="shared" si="1256"/>
        <v>1074.00000000009</v>
      </c>
      <c r="G5702" s="1">
        <f t="shared" si="1257"/>
        <v>2.5969207140788432E+17</v>
      </c>
      <c r="H5702" s="15">
        <f t="shared" si="1261"/>
        <v>11.544151362600985</v>
      </c>
      <c r="I5702" s="1">
        <f t="shared" si="1262"/>
        <v>7.6073499224350979E+41</v>
      </c>
      <c r="J5702" s="1">
        <f t="shared" si="1258"/>
        <v>1.0390079268520986E+43</v>
      </c>
      <c r="K5702" s="1">
        <f t="shared" si="1259"/>
        <v>1.1150814260764495E+43</v>
      </c>
      <c r="L5702" s="69">
        <f t="shared" si="1267"/>
        <v>-8.6315310631248796E-2</v>
      </c>
      <c r="M5702" s="69">
        <f t="shared" si="1268"/>
        <v>-0.91368468936875125</v>
      </c>
      <c r="Q5702" s="88">
        <f t="shared" si="1263"/>
        <v>4.6565774997464615E-4</v>
      </c>
      <c r="R5702" s="88">
        <f t="shared" si="1264"/>
        <v>3.5424214481509267E+38</v>
      </c>
      <c r="S5702" s="88">
        <f t="shared" si="1265"/>
        <v>4.8382209342376994E+39</v>
      </c>
      <c r="T5702" s="1">
        <f t="shared" si="1266"/>
        <v>5.1924630790527918E+39</v>
      </c>
      <c r="U5702" s="88">
        <f t="shared" si="1260"/>
        <v>5.1924630790527918E+39</v>
      </c>
      <c r="V5702" s="1">
        <f t="shared" si="1269"/>
        <v>3.0175799255327625E+48</v>
      </c>
      <c r="W5702" s="84"/>
    </row>
    <row r="5703" spans="6:23" x14ac:dyDescent="0.2">
      <c r="F5703" s="44">
        <f t="shared" si="1256"/>
        <v>1074.50000000009</v>
      </c>
      <c r="G5703" s="1">
        <f t="shared" si="1257"/>
        <v>2.5981297088246899E+17</v>
      </c>
      <c r="H5703" s="15">
        <f t="shared" si="1261"/>
        <v>11.538779491329416</v>
      </c>
      <c r="I5703" s="1">
        <f t="shared" si="1262"/>
        <v>7.5952735425466089E+41</v>
      </c>
      <c r="J5703" s="1">
        <f t="shared" si="1258"/>
        <v>1.0391736519428187E+43</v>
      </c>
      <c r="K5703" s="1">
        <f t="shared" si="1259"/>
        <v>1.1151263873682848E+43</v>
      </c>
      <c r="L5703" s="69">
        <f t="shared" si="1267"/>
        <v>-8.6628100928692692E-2</v>
      </c>
      <c r="M5703" s="69">
        <f t="shared" si="1268"/>
        <v>-0.91337189907130734</v>
      </c>
      <c r="Q5703" s="88">
        <f t="shared" si="1263"/>
        <v>4.654410137554521E-4</v>
      </c>
      <c r="R5703" s="88">
        <f t="shared" si="1264"/>
        <v>3.5351518173928578E+38</v>
      </c>
      <c r="S5703" s="88">
        <f t="shared" si="1265"/>
        <v>4.8367403802822088E+39</v>
      </c>
      <c r="T5703" s="1">
        <f t="shared" si="1266"/>
        <v>5.1902555620214948E+39</v>
      </c>
      <c r="U5703" s="88">
        <f t="shared" si="1260"/>
        <v>5.1902555620214948E+39</v>
      </c>
      <c r="V5703" s="1">
        <f t="shared" si="1269"/>
        <v>3.0148934538273476E+48</v>
      </c>
      <c r="W5703" s="84"/>
    </row>
    <row r="5704" spans="6:23" x14ac:dyDescent="0.2">
      <c r="F5704" s="44">
        <f t="shared" si="1256"/>
        <v>1075.00000000009</v>
      </c>
      <c r="G5704" s="1">
        <f t="shared" si="1257"/>
        <v>2.5993387035705366E+17</v>
      </c>
      <c r="H5704" s="15">
        <f t="shared" si="1261"/>
        <v>11.533412617147404</v>
      </c>
      <c r="I5704" s="1">
        <f t="shared" si="1262"/>
        <v>7.5832168156663957E+41</v>
      </c>
      <c r="J5704" s="1">
        <f t="shared" si="1258"/>
        <v>1.039339323500372E+43</v>
      </c>
      <c r="K5704" s="1">
        <f t="shared" si="1259"/>
        <v>1.1151714916570359E+43</v>
      </c>
      <c r="L5704" s="69">
        <f t="shared" si="1267"/>
        <v>-8.6940554306183193E-2</v>
      </c>
      <c r="M5704" s="69">
        <f t="shared" si="1268"/>
        <v>-0.91305944569381681</v>
      </c>
      <c r="Q5704" s="88">
        <f t="shared" si="1263"/>
        <v>4.6522447919805643E-4</v>
      </c>
      <c r="R5704" s="88">
        <f t="shared" si="1264"/>
        <v>3.5278980937143428E+38</v>
      </c>
      <c r="S5704" s="88">
        <f t="shared" si="1265"/>
        <v>4.8352609548552087E+39</v>
      </c>
      <c r="T5704" s="1">
        <f t="shared" si="1266"/>
        <v>5.1880507642266431E+39</v>
      </c>
      <c r="U5704" s="88">
        <f t="shared" si="1260"/>
        <v>5.1880507642266425E+39</v>
      </c>
      <c r="V5704" s="1">
        <f t="shared" si="1269"/>
        <v>3.0122110599691478E+48</v>
      </c>
      <c r="W5704" s="84"/>
    </row>
    <row r="5705" spans="6:23" x14ac:dyDescent="0.2">
      <c r="F5705" s="44">
        <f t="shared" si="1256"/>
        <v>1075.50000000009</v>
      </c>
      <c r="G5705" s="1">
        <f t="shared" si="1257"/>
        <v>2.6005476983163834E+17</v>
      </c>
      <c r="H5705" s="15">
        <f t="shared" si="1261"/>
        <v>11.528050733085502</v>
      </c>
      <c r="I5705" s="1">
        <f t="shared" si="1262"/>
        <v>7.5711797086222114E+41</v>
      </c>
      <c r="J5705" s="1">
        <f t="shared" si="1258"/>
        <v>1.0395049415677588E+43</v>
      </c>
      <c r="K5705" s="1">
        <f t="shared" si="1259"/>
        <v>1.1152167386539809E+43</v>
      </c>
      <c r="L5705" s="69">
        <f t="shared" si="1267"/>
        <v>-8.725267096364954E-2</v>
      </c>
      <c r="M5705" s="69">
        <f t="shared" si="1268"/>
        <v>-0.91274732903635047</v>
      </c>
      <c r="Q5705" s="88">
        <f t="shared" si="1263"/>
        <v>4.6500814602090657E-4</v>
      </c>
      <c r="R5705" s="88">
        <f t="shared" si="1264"/>
        <v>3.520660239497522E+38</v>
      </c>
      <c r="S5705" s="88">
        <f t="shared" si="1265"/>
        <v>4.8337826565799434E+39</v>
      </c>
      <c r="T5705" s="1">
        <f t="shared" si="1266"/>
        <v>5.1858486805296957E+39</v>
      </c>
      <c r="U5705" s="88">
        <f t="shared" si="1260"/>
        <v>5.1858486805296951E+39</v>
      </c>
      <c r="V5705" s="1">
        <f t="shared" si="1269"/>
        <v>3.0095327352887095E+48</v>
      </c>
      <c r="W5705" s="84"/>
    </row>
    <row r="5706" spans="6:23" x14ac:dyDescent="0.2">
      <c r="F5706" s="44">
        <f t="shared" si="1256"/>
        <v>1076.00000000009</v>
      </c>
      <c r="G5706" s="1">
        <f t="shared" si="1257"/>
        <v>2.6017566930622298E+17</v>
      </c>
      <c r="H5706" s="15">
        <f t="shared" si="1261"/>
        <v>11.52269383218723</v>
      </c>
      <c r="I5706" s="1">
        <f t="shared" si="1262"/>
        <v>7.5591621883009442E+41</v>
      </c>
      <c r="J5706" s="1">
        <f t="shared" si="1258"/>
        <v>1.0396705061879252E+43</v>
      </c>
      <c r="K5706" s="1">
        <f t="shared" si="1259"/>
        <v>1.1152621280709348E+43</v>
      </c>
      <c r="L5706" s="69">
        <f t="shared" si="1267"/>
        <v>-8.7564451103688101E-2</v>
      </c>
      <c r="M5706" s="69">
        <f t="shared" si="1268"/>
        <v>-0.91243554889631184</v>
      </c>
      <c r="Q5706" s="88">
        <f t="shared" si="1263"/>
        <v>4.6479201394511449E-4</v>
      </c>
      <c r="R5706" s="88">
        <f t="shared" si="1264"/>
        <v>3.5134382172381548E+38</v>
      </c>
      <c r="S5706" s="88">
        <f t="shared" si="1265"/>
        <v>4.8323054841042241E+39</v>
      </c>
      <c r="T5706" s="1">
        <f t="shared" si="1266"/>
        <v>5.1836493058280396E+39</v>
      </c>
      <c r="U5706" s="88">
        <f t="shared" si="1260"/>
        <v>5.1836493058280396E+39</v>
      </c>
      <c r="V5706" s="1">
        <f t="shared" si="1269"/>
        <v>3.0068584711535374E+48</v>
      </c>
      <c r="W5706" s="84"/>
    </row>
    <row r="5707" spans="6:23" x14ac:dyDescent="0.2">
      <c r="F5707" s="44">
        <f t="shared" si="1256"/>
        <v>1076.50000000009</v>
      </c>
      <c r="G5707" s="1">
        <f t="shared" si="1257"/>
        <v>2.6029656878080765E+17</v>
      </c>
      <c r="H5707" s="15">
        <f t="shared" si="1261"/>
        <v>11.517341907509021</v>
      </c>
      <c r="I5707" s="1">
        <f t="shared" si="1262"/>
        <v>7.5471642216484763E+41</v>
      </c>
      <c r="J5707" s="1">
        <f t="shared" si="1258"/>
        <v>1.0398360174037622E+43</v>
      </c>
      <c r="K5707" s="1">
        <f t="shared" si="1259"/>
        <v>1.1153076596202471E+43</v>
      </c>
      <c r="L5707" s="69">
        <f t="shared" si="1267"/>
        <v>-8.7875894927635173E-2</v>
      </c>
      <c r="M5707" s="69">
        <f t="shared" si="1268"/>
        <v>-0.91212410507236485</v>
      </c>
      <c r="Q5707" s="88">
        <f t="shared" si="1263"/>
        <v>4.6457608268823947E-4</v>
      </c>
      <c r="R5707" s="88">
        <f t="shared" si="1264"/>
        <v>3.5062319894982853E+38</v>
      </c>
      <c r="S5707" s="88">
        <f t="shared" si="1265"/>
        <v>4.8308294360357985E+39</v>
      </c>
      <c r="T5707" s="1">
        <f t="shared" si="1266"/>
        <v>5.1814526349856267E+39</v>
      </c>
      <c r="U5707" s="88">
        <f t="shared" si="1260"/>
        <v>5.1814526349856273E+39</v>
      </c>
      <c r="V5707" s="1">
        <f t="shared" si="1269"/>
        <v>3.0041882589277839E+48</v>
      </c>
      <c r="W5707" s="84"/>
    </row>
    <row r="5708" spans="6:23" x14ac:dyDescent="0.2">
      <c r="F5708" s="44">
        <f t="shared" si="1256"/>
        <v>1077.00000000009</v>
      </c>
      <c r="G5708" s="1">
        <f t="shared" si="1257"/>
        <v>2.6041746825539232E+17</v>
      </c>
      <c r="H5708" s="15">
        <f t="shared" si="1261"/>
        <v>11.511994952120205</v>
      </c>
      <c r="I5708" s="1">
        <f t="shared" si="1262"/>
        <v>7.5351857756695864E+41</v>
      </c>
      <c r="J5708" s="1">
        <f t="shared" si="1258"/>
        <v>1.0400014752581056E+43</v>
      </c>
      <c r="K5708" s="1">
        <f t="shared" si="1259"/>
        <v>1.1153533330148015E+43</v>
      </c>
      <c r="L5708" s="69">
        <f t="shared" si="1267"/>
        <v>-8.8187002636433059E-2</v>
      </c>
      <c r="M5708" s="69">
        <f t="shared" si="1268"/>
        <v>-0.91181299736356691</v>
      </c>
      <c r="Q5708" s="88">
        <f t="shared" si="1263"/>
        <v>4.6436035197050529E-4</v>
      </c>
      <c r="R5708" s="88">
        <f t="shared" si="1264"/>
        <v>3.4990415189530738E+38</v>
      </c>
      <c r="S5708" s="88">
        <f t="shared" si="1265"/>
        <v>4.8293545110069865E+39</v>
      </c>
      <c r="T5708" s="1">
        <f t="shared" si="1266"/>
        <v>5.1792586629022939E+39</v>
      </c>
      <c r="U5708" s="88">
        <f t="shared" si="1260"/>
        <v>5.1792586629022939E+39</v>
      </c>
      <c r="V5708" s="1">
        <f t="shared" si="1269"/>
        <v>3.0015220900124388E+48</v>
      </c>
      <c r="W5708" s="84"/>
    </row>
    <row r="5709" spans="6:23" x14ac:dyDescent="0.2">
      <c r="F5709" s="44">
        <f t="shared" si="1256"/>
        <v>1077.50000000009</v>
      </c>
      <c r="G5709" s="1">
        <f t="shared" si="1257"/>
        <v>2.6053836772997699E+17</v>
      </c>
      <c r="H5709" s="15">
        <f t="shared" si="1261"/>
        <v>11.506652959102979</v>
      </c>
      <c r="I5709" s="1">
        <f t="shared" si="1262"/>
        <v>7.5232268174278042E+41</v>
      </c>
      <c r="J5709" s="1">
        <f t="shared" si="1258"/>
        <v>1.0401668797937366E+43</v>
      </c>
      <c r="K5709" s="1">
        <f t="shared" si="1259"/>
        <v>1.1153991479680147E+43</v>
      </c>
      <c r="L5709" s="69">
        <f t="shared" si="1267"/>
        <v>-8.8497774433560106E-2</v>
      </c>
      <c r="M5709" s="69">
        <f t="shared" si="1268"/>
        <v>-0.91150222556643989</v>
      </c>
      <c r="Q5709" s="88">
        <f t="shared" si="1263"/>
        <v>4.6414482151391212E-4</v>
      </c>
      <c r="R5709" s="88">
        <f t="shared" si="1264"/>
        <v>3.4918667683837051E+38</v>
      </c>
      <c r="S5709" s="88">
        <f t="shared" si="1265"/>
        <v>4.8278807076654679E+39</v>
      </c>
      <c r="T5709" s="1">
        <f t="shared" si="1266"/>
        <v>5.1770673845038385E+39</v>
      </c>
      <c r="U5709" s="88">
        <f t="shared" si="1260"/>
        <v>5.1770673845038385E+39</v>
      </c>
      <c r="V5709" s="1">
        <f t="shared" si="1269"/>
        <v>2.9988599558394874E+48</v>
      </c>
      <c r="W5709" s="84"/>
    </row>
    <row r="5710" spans="6:23" x14ac:dyDescent="0.2">
      <c r="F5710" s="44">
        <f t="shared" si="1256"/>
        <v>1078.00000000009</v>
      </c>
      <c r="G5710" s="1">
        <f t="shared" si="1257"/>
        <v>2.6065926720456166E+17</v>
      </c>
      <c r="H5710" s="15">
        <f t="shared" si="1261"/>
        <v>11.501315921552376</v>
      </c>
      <c r="I5710" s="1">
        <f t="shared" si="1262"/>
        <v>7.5112873140453442E+41</v>
      </c>
      <c r="J5710" s="1">
        <f t="shared" si="1258"/>
        <v>1.0403322310533816E+43</v>
      </c>
      <c r="K5710" s="1">
        <f t="shared" si="1259"/>
        <v>1.115445104193835E+43</v>
      </c>
      <c r="L5710" s="69">
        <f t="shared" si="1267"/>
        <v>-8.8808210521322983E-2</v>
      </c>
      <c r="M5710" s="69">
        <f t="shared" si="1268"/>
        <v>-0.91119178947867696</v>
      </c>
      <c r="Q5710" s="88">
        <f t="shared" si="1263"/>
        <v>4.6392949103957193E-4</v>
      </c>
      <c r="R5710" s="88">
        <f t="shared" si="1264"/>
        <v>3.48470770065705E+38</v>
      </c>
      <c r="S5710" s="88">
        <f t="shared" si="1265"/>
        <v>4.8264080246465766E+39</v>
      </c>
      <c r="T5710" s="1">
        <f t="shared" si="1266"/>
        <v>5.1748787947122814E+39</v>
      </c>
      <c r="U5710" s="88">
        <f t="shared" si="1260"/>
        <v>5.1748787947122814E+39</v>
      </c>
      <c r="V5710" s="1">
        <f t="shared" si="1269"/>
        <v>2.9962018478546276E+48</v>
      </c>
      <c r="W5710" s="84"/>
    </row>
    <row r="5711" spans="6:23" x14ac:dyDescent="0.2">
      <c r="F5711" s="44">
        <f t="shared" si="1256"/>
        <v>1078.50000000009</v>
      </c>
      <c r="G5711" s="1">
        <f t="shared" si="1257"/>
        <v>2.607801666791463E+17</v>
      </c>
      <c r="H5711" s="15">
        <f t="shared" si="1261"/>
        <v>11.495983832576229</v>
      </c>
      <c r="I5711" s="1">
        <f t="shared" si="1262"/>
        <v>7.4993672327029674E+41</v>
      </c>
      <c r="J5711" s="1">
        <f t="shared" si="1258"/>
        <v>1.0404975290797126E+43</v>
      </c>
      <c r="K5711" s="1">
        <f t="shared" si="1259"/>
        <v>1.1154912014067422E+43</v>
      </c>
      <c r="L5711" s="69">
        <f t="shared" si="1267"/>
        <v>-8.9118311103517631E-2</v>
      </c>
      <c r="M5711" s="69">
        <f t="shared" si="1268"/>
        <v>-0.91088168889648236</v>
      </c>
      <c r="Q5711" s="88">
        <f t="shared" si="1263"/>
        <v>4.6371436026859669E-4</v>
      </c>
      <c r="R5711" s="88">
        <f t="shared" si="1264"/>
        <v>3.4775642787321331E+38</v>
      </c>
      <c r="S5711" s="88">
        <f t="shared" si="1265"/>
        <v>4.8249364605825452E+39</v>
      </c>
      <c r="T5711" s="1">
        <f t="shared" si="1266"/>
        <v>5.1726928884557587E+39</v>
      </c>
      <c r="U5711" s="88">
        <f t="shared" si="1260"/>
        <v>5.1726928884557581E+39</v>
      </c>
      <c r="V5711" s="1">
        <f t="shared" si="1269"/>
        <v>2.9935477575229573E+48</v>
      </c>
      <c r="W5711" s="84"/>
    </row>
    <row r="5712" spans="6:23" x14ac:dyDescent="0.2">
      <c r="F5712" s="44">
        <f t="shared" si="1256"/>
        <v>1079.00000000009</v>
      </c>
      <c r="G5712" s="1">
        <f t="shared" si="1257"/>
        <v>2.6090106615373098E+17</v>
      </c>
      <c r="H5712" s="15">
        <f t="shared" si="1261"/>
        <v>11.490656685295146</v>
      </c>
      <c r="I5712" s="1">
        <f t="shared" si="1262"/>
        <v>7.4874665406398442E+41</v>
      </c>
      <c r="J5712" s="1">
        <f t="shared" si="1258"/>
        <v>1.0406627739153469E+43</v>
      </c>
      <c r="K5712" s="1">
        <f t="shared" si="1259"/>
        <v>1.1155374393217454E+43</v>
      </c>
      <c r="L5712" s="69">
        <f t="shared" si="1267"/>
        <v>-8.942807638288422E-2</v>
      </c>
      <c r="M5712" s="69">
        <f t="shared" si="1268"/>
        <v>-0.91057192361711581</v>
      </c>
      <c r="Q5712" s="88">
        <f t="shared" si="1263"/>
        <v>4.6349942892387475E-4</v>
      </c>
      <c r="R5712" s="88">
        <f t="shared" si="1264"/>
        <v>3.4704364656731878E+38</v>
      </c>
      <c r="S5712" s="88">
        <f t="shared" si="1265"/>
        <v>4.8234660141209866E+39</v>
      </c>
      <c r="T5712" s="1">
        <f t="shared" si="1266"/>
        <v>5.1705096606883051E+39</v>
      </c>
      <c r="U5712" s="88">
        <f t="shared" si="1260"/>
        <v>5.1705096606883057E+39</v>
      </c>
      <c r="V5712" s="1">
        <f t="shared" si="1269"/>
        <v>2.9908976763403782E+48</v>
      </c>
      <c r="W5712" s="84"/>
    </row>
    <row r="5713" spans="6:23" x14ac:dyDescent="0.2">
      <c r="F5713" s="44">
        <f t="shared" si="1256"/>
        <v>1079.50000000009</v>
      </c>
      <c r="G5713" s="1">
        <f t="shared" si="1257"/>
        <v>2.6102196562831565E+17</v>
      </c>
      <c r="H5713" s="15">
        <f t="shared" si="1261"/>
        <v>11.485334472842485</v>
      </c>
      <c r="I5713" s="1">
        <f t="shared" si="1262"/>
        <v>7.4755852051534936E+41</v>
      </c>
      <c r="J5713" s="1">
        <f t="shared" si="1258"/>
        <v>1.0408279656028469E+43</v>
      </c>
      <c r="K5713" s="1">
        <f t="shared" si="1259"/>
        <v>1.1155838176543819E+43</v>
      </c>
      <c r="L5713" s="69">
        <f t="shared" si="1267"/>
        <v>-8.9737506562272418E-2</v>
      </c>
      <c r="M5713" s="69">
        <f t="shared" si="1268"/>
        <v>-0.91026249343772758</v>
      </c>
      <c r="Q5713" s="88">
        <f t="shared" si="1263"/>
        <v>4.6328469672740624E-4</v>
      </c>
      <c r="R5713" s="88">
        <f t="shared" si="1264"/>
        <v>3.4633242246294214E+38</v>
      </c>
      <c r="S5713" s="88">
        <f t="shared" si="1265"/>
        <v>4.8219966838971818E+39</v>
      </c>
      <c r="T5713" s="1">
        <f t="shared" si="1266"/>
        <v>5.168329106360124E+39</v>
      </c>
      <c r="U5713" s="88">
        <f t="shared" si="1260"/>
        <v>5.1683291063601234E+39</v>
      </c>
      <c r="V5713" s="1">
        <f t="shared" si="1269"/>
        <v>2.9882515958163283E+48</v>
      </c>
      <c r="W5713" s="84"/>
    </row>
    <row r="5714" spans="6:23" x14ac:dyDescent="0.2">
      <c r="F5714" s="44">
        <f t="shared" si="1256"/>
        <v>1080.00000000009</v>
      </c>
      <c r="G5714" s="1">
        <f t="shared" si="1257"/>
        <v>2.6114286510290032E+17</v>
      </c>
      <c r="H5714" s="15">
        <f t="shared" si="1261"/>
        <v>11.480017188364318</v>
      </c>
      <c r="I5714" s="1">
        <f t="shared" si="1262"/>
        <v>7.4637231935996348E+41</v>
      </c>
      <c r="J5714" s="1">
        <f t="shared" si="1258"/>
        <v>1.0409931041847215E+43</v>
      </c>
      <c r="K5714" s="1">
        <f t="shared" si="1259"/>
        <v>1.1156303361207178E+43</v>
      </c>
      <c r="L5714" s="69">
        <f t="shared" si="1267"/>
        <v>-9.0046601848717406E-2</v>
      </c>
      <c r="M5714" s="69">
        <f t="shared" si="1268"/>
        <v>-0.90995339815128262</v>
      </c>
      <c r="Q5714" s="88">
        <f t="shared" si="1263"/>
        <v>4.6307016340296769E-4</v>
      </c>
      <c r="R5714" s="88">
        <f t="shared" si="1264"/>
        <v>3.4562275188547024E+38</v>
      </c>
      <c r="S5714" s="88">
        <f t="shared" si="1265"/>
        <v>4.8205284685618156E+39</v>
      </c>
      <c r="T5714" s="1">
        <f t="shared" si="1266"/>
        <v>5.1661512204472859E+39</v>
      </c>
      <c r="U5714" s="88">
        <f t="shared" si="1260"/>
        <v>5.1661512204472859E+39</v>
      </c>
      <c r="V5714" s="1">
        <f t="shared" si="1269"/>
        <v>2.9856095074909232E+48</v>
      </c>
      <c r="W5714" s="84"/>
    </row>
    <row r="5715" spans="6:23" x14ac:dyDescent="0.2">
      <c r="F5715" s="44">
        <f t="shared" si="1256"/>
        <v>1080.50000000009</v>
      </c>
      <c r="G5715" s="1">
        <f t="shared" si="1257"/>
        <v>2.6126376457748499E+17</v>
      </c>
      <c r="H5715" s="15">
        <f t="shared" si="1261"/>
        <v>11.474704825019401</v>
      </c>
      <c r="I5715" s="1">
        <f t="shared" si="1262"/>
        <v>7.4518804733920883E+41</v>
      </c>
      <c r="J5715" s="1">
        <f t="shared" si="1258"/>
        <v>1.0411581897034247E+43</v>
      </c>
      <c r="K5715" s="1">
        <f t="shared" si="1259"/>
        <v>1.1156769944373455E+43</v>
      </c>
      <c r="L5715" s="69">
        <f t="shared" si="1267"/>
        <v>-9.0355362444873563E-2</v>
      </c>
      <c r="M5715" s="69">
        <f t="shared" si="1268"/>
        <v>-0.90964463755512648</v>
      </c>
      <c r="Q5715" s="88">
        <f t="shared" si="1263"/>
        <v>4.6285582867522379E-4</v>
      </c>
      <c r="R5715" s="88">
        <f t="shared" si="1264"/>
        <v>3.449146311700614E+38</v>
      </c>
      <c r="S5715" s="88">
        <f t="shared" si="1265"/>
        <v>4.8190613667717452E+39</v>
      </c>
      <c r="T5715" s="1">
        <f t="shared" si="1266"/>
        <v>5.1639759979418066E+39</v>
      </c>
      <c r="U5715" s="88">
        <f t="shared" si="1260"/>
        <v>5.163975997941806E+39</v>
      </c>
      <c r="V5715" s="1">
        <f t="shared" si="1269"/>
        <v>2.9829714029291427E+48</v>
      </c>
      <c r="W5715" s="84"/>
    </row>
    <row r="5716" spans="6:23" x14ac:dyDescent="0.2">
      <c r="F5716" s="44">
        <f t="shared" si="1256"/>
        <v>1081.00000000009</v>
      </c>
      <c r="G5716" s="1">
        <f t="shared" si="1257"/>
        <v>2.6138466405206963E+17</v>
      </c>
      <c r="H5716" s="15">
        <f t="shared" si="1261"/>
        <v>11.469397375979154</v>
      </c>
      <c r="I5716" s="1">
        <f t="shared" si="1262"/>
        <v>7.4400570120026409E+41</v>
      </c>
      <c r="J5716" s="1">
        <f t="shared" si="1258"/>
        <v>1.0413232222013573E+43</v>
      </c>
      <c r="K5716" s="1">
        <f t="shared" si="1259"/>
        <v>1.1157237923213838E+43</v>
      </c>
      <c r="L5716" s="69">
        <f t="shared" si="1267"/>
        <v>-9.0663788557812264E-2</v>
      </c>
      <c r="M5716" s="69">
        <f t="shared" si="1268"/>
        <v>-0.90933621144218768</v>
      </c>
      <c r="Q5716" s="88">
        <f t="shared" si="1263"/>
        <v>4.6264169226795104E-4</v>
      </c>
      <c r="R5716" s="88">
        <f t="shared" si="1264"/>
        <v>3.442080566602937E+38</v>
      </c>
      <c r="S5716" s="88">
        <f t="shared" si="1265"/>
        <v>4.8175953771715154E+39</v>
      </c>
      <c r="T5716" s="1">
        <f t="shared" si="1266"/>
        <v>5.1618034338318091E+39</v>
      </c>
      <c r="U5716" s="88">
        <f t="shared" si="1260"/>
        <v>5.1618034338318097E+39</v>
      </c>
      <c r="V5716" s="1">
        <f t="shared" si="1269"/>
        <v>2.9803372737093295E+48</v>
      </c>
      <c r="W5716" s="84"/>
    </row>
    <row r="5717" spans="6:23" x14ac:dyDescent="0.2">
      <c r="F5717" s="44">
        <f t="shared" si="1256"/>
        <v>1081.50000000009</v>
      </c>
      <c r="G5717" s="1">
        <f t="shared" si="1257"/>
        <v>2.615055635266543E+17</v>
      </c>
      <c r="H5717" s="15">
        <f t="shared" si="1261"/>
        <v>11.464094834427614</v>
      </c>
      <c r="I5717" s="1">
        <f t="shared" si="1262"/>
        <v>7.4282527769609796E+41</v>
      </c>
      <c r="J5717" s="1">
        <f t="shared" si="1258"/>
        <v>1.0414882017208647E+43</v>
      </c>
      <c r="K5717" s="1">
        <f t="shared" si="1259"/>
        <v>1.1157707294904746E+43</v>
      </c>
      <c r="L5717" s="69">
        <f t="shared" si="1267"/>
        <v>-9.0971880390430124E-2</v>
      </c>
      <c r="M5717" s="69">
        <f t="shared" si="1268"/>
        <v>-0.90902811960956986</v>
      </c>
      <c r="Q5717" s="88">
        <f t="shared" si="1263"/>
        <v>4.6242775390492596E-4</v>
      </c>
      <c r="R5717" s="88">
        <f t="shared" si="1264"/>
        <v>3.4350302470880946E+38</v>
      </c>
      <c r="S5717" s="88">
        <f t="shared" si="1265"/>
        <v>4.8161304984025992E+39</v>
      </c>
      <c r="T5717" s="1">
        <f t="shared" si="1266"/>
        <v>5.1596335231114089E+39</v>
      </c>
      <c r="U5717" s="88">
        <f t="shared" si="1260"/>
        <v>5.1596335231114089E+39</v>
      </c>
      <c r="V5717" s="1">
        <f t="shared" si="1269"/>
        <v>2.9777071114288562E+48</v>
      </c>
      <c r="W5717" s="84"/>
    </row>
    <row r="5718" spans="6:23" x14ac:dyDescent="0.2">
      <c r="F5718" s="44">
        <f t="shared" si="1256"/>
        <v>1082.00000000009</v>
      </c>
      <c r="G5718" s="1">
        <f t="shared" si="1257"/>
        <v>2.6162646300123898E+17</v>
      </c>
      <c r="H5718" s="15">
        <f t="shared" si="1261"/>
        <v>11.458797193561429</v>
      </c>
      <c r="I5718" s="1">
        <f t="shared" si="1262"/>
        <v>7.416467735854546E+41</v>
      </c>
      <c r="J5718" s="1">
        <f t="shared" si="1258"/>
        <v>1.0416531283042392E+43</v>
      </c>
      <c r="K5718" s="1">
        <f t="shared" si="1259"/>
        <v>1.1158178056627847E+43</v>
      </c>
      <c r="L5718" s="69">
        <f t="shared" si="1267"/>
        <v>-9.1279638150778636E-2</v>
      </c>
      <c r="M5718" s="69">
        <f t="shared" si="1268"/>
        <v>-0.90872036184922134</v>
      </c>
      <c r="Q5718" s="88">
        <f t="shared" si="1263"/>
        <v>4.6221401331347778E-4</v>
      </c>
      <c r="R5718" s="88">
        <f t="shared" si="1264"/>
        <v>3.4279953167992515E+38</v>
      </c>
      <c r="S5718" s="88">
        <f t="shared" si="1265"/>
        <v>4.8146667291404136E+39</v>
      </c>
      <c r="T5718" s="1">
        <f t="shared" si="1266"/>
        <v>5.1574662608203387E+39</v>
      </c>
      <c r="U5718" s="88">
        <f t="shared" si="1260"/>
        <v>5.1574662608203393E+39</v>
      </c>
      <c r="V5718" s="1">
        <f t="shared" si="1269"/>
        <v>2.9750809077269444E+48</v>
      </c>
      <c r="W5718" s="84"/>
    </row>
    <row r="5719" spans="6:23" x14ac:dyDescent="0.2">
      <c r="F5719" s="44">
        <f t="shared" si="1256"/>
        <v>1082.50000000009</v>
      </c>
      <c r="G5719" s="1">
        <f t="shared" si="1257"/>
        <v>2.6174736247582365E+17</v>
      </c>
      <c r="H5719" s="15">
        <f t="shared" si="1261"/>
        <v>11.453504446589806</v>
      </c>
      <c r="I5719" s="1">
        <f t="shared" si="1262"/>
        <v>7.4047018563284168E+41</v>
      </c>
      <c r="J5719" s="1">
        <f t="shared" si="1258"/>
        <v>1.0418180019937189E+43</v>
      </c>
      <c r="K5719" s="1">
        <f t="shared" si="1259"/>
        <v>1.115865020557003E+43</v>
      </c>
      <c r="L5719" s="69">
        <f t="shared" si="1267"/>
        <v>-9.1587062043137615E-2</v>
      </c>
      <c r="M5719" s="69">
        <f t="shared" si="1268"/>
        <v>-0.9084129379568624</v>
      </c>
      <c r="Q5719" s="88">
        <f t="shared" si="1263"/>
        <v>4.6200047021827118E-4</v>
      </c>
      <c r="R5719" s="88">
        <f t="shared" si="1264"/>
        <v>3.4209757394498342E+38</v>
      </c>
      <c r="S5719" s="88">
        <f t="shared" si="1265"/>
        <v>4.8132040680295786E+39</v>
      </c>
      <c r="T5719" s="1">
        <f t="shared" si="1266"/>
        <v>5.1553016419745619E+39</v>
      </c>
      <c r="U5719" s="88">
        <f t="shared" si="1260"/>
        <v>5.1553016419745625E+39</v>
      </c>
      <c r="V5719" s="1">
        <f t="shared" si="1269"/>
        <v>2.9724586542445524E+48</v>
      </c>
      <c r="W5719" s="84"/>
    </row>
    <row r="5720" spans="6:23" x14ac:dyDescent="0.2">
      <c r="F5720" s="44">
        <f t="shared" si="1256"/>
        <v>1083.00000000009</v>
      </c>
      <c r="G5720" s="1">
        <f t="shared" si="1257"/>
        <v>2.6186826195040832E+17</v>
      </c>
      <c r="H5720" s="15">
        <f t="shared" si="1261"/>
        <v>11.448216586734501</v>
      </c>
      <c r="I5720" s="1">
        <f t="shared" si="1262"/>
        <v>7.3929551060852271E+41</v>
      </c>
      <c r="J5720" s="1">
        <f t="shared" si="1258"/>
        <v>1.0419828228314887E+43</v>
      </c>
      <c r="K5720" s="1">
        <f t="shared" si="1259"/>
        <v>1.1159123738923409E+43</v>
      </c>
      <c r="L5720" s="69">
        <f t="shared" si="1267"/>
        <v>-9.1894152277269298E-2</v>
      </c>
      <c r="M5720" s="69">
        <f t="shared" si="1268"/>
        <v>-0.90810584772273073</v>
      </c>
      <c r="Q5720" s="88">
        <f t="shared" si="1263"/>
        <v>4.617871243457472E-4</v>
      </c>
      <c r="R5720" s="88">
        <f t="shared" si="1264"/>
        <v>3.4139714788563053E+38</v>
      </c>
      <c r="S5720" s="88">
        <f t="shared" si="1265"/>
        <v>4.8117425137301734E+39</v>
      </c>
      <c r="T5720" s="1">
        <f t="shared" si="1266"/>
        <v>5.153139661615804E+39</v>
      </c>
      <c r="U5720" s="88">
        <f t="shared" si="1260"/>
        <v>5.153139661615804E+39</v>
      </c>
      <c r="V5720" s="1">
        <f t="shared" si="1269"/>
        <v>2.9698403426529277E+48</v>
      </c>
      <c r="W5720" s="84"/>
    </row>
    <row r="5721" spans="6:23" x14ac:dyDescent="0.2">
      <c r="F5721" s="44">
        <f t="shared" si="1256"/>
        <v>1083.50000000009</v>
      </c>
      <c r="G5721" s="1">
        <f t="shared" si="1257"/>
        <v>2.6198916142499299E+17</v>
      </c>
      <c r="H5721" s="15">
        <f t="shared" si="1261"/>
        <v>11.442933607229779</v>
      </c>
      <c r="I5721" s="1">
        <f t="shared" si="1262"/>
        <v>7.3812274528850366E+41</v>
      </c>
      <c r="J5721" s="1">
        <f t="shared" si="1258"/>
        <v>1.0421475908596794E+43</v>
      </c>
      <c r="K5721" s="1">
        <f t="shared" si="1259"/>
        <v>1.1159598653885298E+43</v>
      </c>
      <c r="L5721" s="69">
        <f t="shared" si="1267"/>
        <v>-9.2200909058388583E-2</v>
      </c>
      <c r="M5721" s="69">
        <f t="shared" si="1268"/>
        <v>-0.90779909094161138</v>
      </c>
      <c r="Q5721" s="88">
        <f t="shared" si="1263"/>
        <v>4.6157397542323508E-4</v>
      </c>
      <c r="R5721" s="88">
        <f t="shared" si="1264"/>
        <v>3.4069824989312658E+38</v>
      </c>
      <c r="S5721" s="88">
        <f t="shared" si="1265"/>
        <v>4.8102820649084935E+39</v>
      </c>
      <c r="T5721" s="1">
        <f t="shared" si="1266"/>
        <v>5.1509803148016202E+39</v>
      </c>
      <c r="U5721" s="88">
        <f t="shared" si="1260"/>
        <v>5.1509803148016196E+39</v>
      </c>
      <c r="V5721" s="1">
        <f t="shared" si="1269"/>
        <v>2.9672259646478086E+48</v>
      </c>
      <c r="W5721" s="84"/>
    </row>
    <row r="5722" spans="6:23" x14ac:dyDescent="0.2">
      <c r="F5722" s="44">
        <f t="shared" si="1256"/>
        <v>1084.00000000009</v>
      </c>
      <c r="G5722" s="1">
        <f t="shared" si="1257"/>
        <v>2.6211006089957763E+17</v>
      </c>
      <c r="H5722" s="15">
        <f t="shared" si="1261"/>
        <v>11.437655501322388</v>
      </c>
      <c r="I5722" s="1">
        <f t="shared" si="1262"/>
        <v>7.3695188645452172E+41</v>
      </c>
      <c r="J5722" s="1">
        <f t="shared" si="1258"/>
        <v>1.0423123061203681E+43</v>
      </c>
      <c r="K5722" s="1">
        <f t="shared" si="1259"/>
        <v>1.1160074947658203E+43</v>
      </c>
      <c r="L5722" s="69">
        <f t="shared" si="1267"/>
        <v>-9.2507332593624231E-2</v>
      </c>
      <c r="M5722" s="69">
        <f t="shared" si="1268"/>
        <v>-0.9074926674063758</v>
      </c>
      <c r="Q5722" s="88">
        <f t="shared" si="1263"/>
        <v>4.6136102317717587E-4</v>
      </c>
      <c r="R5722" s="88">
        <f t="shared" si="1264"/>
        <v>3.4000087636700807E+38</v>
      </c>
      <c r="S5722" s="88">
        <f t="shared" si="1265"/>
        <v>4.8088227202185476E+39</v>
      </c>
      <c r="T5722" s="1">
        <f t="shared" si="1266"/>
        <v>5.1488235965855557E+39</v>
      </c>
      <c r="U5722" s="88">
        <f t="shared" si="1260"/>
        <v>5.1488235965855563E+39</v>
      </c>
      <c r="V5722" s="1">
        <f t="shared" si="1269"/>
        <v>2.9646155119379447E+48</v>
      </c>
      <c r="W5722" s="84"/>
    </row>
    <row r="5723" spans="6:23" x14ac:dyDescent="0.2">
      <c r="F5723" s="44">
        <f t="shared" si="1256"/>
        <v>1084.50000000009</v>
      </c>
      <c r="G5723" s="1">
        <f t="shared" si="1257"/>
        <v>2.622309603741623E+17</v>
      </c>
      <c r="H5723" s="15">
        <f t="shared" si="1261"/>
        <v>11.432382262271524</v>
      </c>
      <c r="I5723" s="1">
        <f t="shared" si="1262"/>
        <v>7.3578293089403614E+41</v>
      </c>
      <c r="J5723" s="1">
        <f t="shared" si="1258"/>
        <v>1.0424769686555786E+43</v>
      </c>
      <c r="K5723" s="1">
        <f t="shared" si="1259"/>
        <v>1.1160552617449822E+43</v>
      </c>
      <c r="L5723" s="69">
        <f t="shared" si="1267"/>
        <v>-9.2813423090967337E-2</v>
      </c>
      <c r="M5723" s="69">
        <f t="shared" si="1268"/>
        <v>-0.9071865769090327</v>
      </c>
      <c r="Q5723" s="88">
        <f t="shared" si="1263"/>
        <v>4.6114826733756331E-4</v>
      </c>
      <c r="R5723" s="88">
        <f t="shared" si="1264"/>
        <v>3.3930502371833886E+38</v>
      </c>
      <c r="S5723" s="88">
        <f t="shared" si="1265"/>
        <v>4.8073644783483536E+39</v>
      </c>
      <c r="T5723" s="1">
        <f t="shared" si="1266"/>
        <v>5.1466695020666923E+39</v>
      </c>
      <c r="U5723" s="88">
        <f t="shared" si="1260"/>
        <v>5.1466695020666923E+39</v>
      </c>
      <c r="V5723" s="1">
        <f t="shared" si="1269"/>
        <v>2.9620089762735849E+48</v>
      </c>
      <c r="W5723" s="84"/>
    </row>
    <row r="5724" spans="6:23" x14ac:dyDescent="0.2">
      <c r="F5724" s="44">
        <f t="shared" si="1256"/>
        <v>1085.00000000009</v>
      </c>
      <c r="G5724" s="1">
        <f t="shared" si="1257"/>
        <v>2.6235185984874698E+17</v>
      </c>
      <c r="H5724" s="15">
        <f t="shared" si="1261"/>
        <v>11.427113883348818</v>
      </c>
      <c r="I5724" s="1">
        <f t="shared" si="1262"/>
        <v>7.3461587540021494E+41</v>
      </c>
      <c r="J5724" s="1">
        <f t="shared" si="1258"/>
        <v>1.0426415785072812E+43</v>
      </c>
      <c r="K5724" s="1">
        <f t="shared" si="1259"/>
        <v>1.1161031660473028E+43</v>
      </c>
      <c r="L5724" s="69">
        <f t="shared" si="1267"/>
        <v>-9.3119180759402842E-2</v>
      </c>
      <c r="M5724" s="69">
        <f t="shared" si="1268"/>
        <v>-0.90688081924059716</v>
      </c>
      <c r="Q5724" s="88">
        <f t="shared" si="1263"/>
        <v>4.6093570763083846E-4</v>
      </c>
      <c r="R5724" s="88">
        <f t="shared" si="1264"/>
        <v>3.3861068836444594E+38</v>
      </c>
      <c r="S5724" s="88">
        <f t="shared" si="1265"/>
        <v>4.8059073379458805E+39</v>
      </c>
      <c r="T5724" s="1">
        <f t="shared" si="1266"/>
        <v>5.1445180263103267E+39</v>
      </c>
      <c r="U5724" s="88">
        <f t="shared" si="1260"/>
        <v>5.1445180263103267E+39</v>
      </c>
      <c r="V5724" s="1">
        <f t="shared" si="1269"/>
        <v>2.9594063494007492E+48</v>
      </c>
      <c r="W5724" s="84"/>
    </row>
    <row r="5725" spans="6:23" x14ac:dyDescent="0.2">
      <c r="F5725" s="44">
        <f t="shared" si="1256"/>
        <v>1085.50000000009</v>
      </c>
      <c r="G5725" s="1">
        <f t="shared" si="1257"/>
        <v>2.6247275932333165E+17</v>
      </c>
      <c r="H5725" s="15">
        <f t="shared" si="1261"/>
        <v>11.421850357838293</v>
      </c>
      <c r="I5725" s="1">
        <f t="shared" si="1262"/>
        <v>7.3345071677192637E+41</v>
      </c>
      <c r="J5725" s="1">
        <f t="shared" si="1258"/>
        <v>1.042806135717393E+43</v>
      </c>
      <c r="K5725" s="1">
        <f t="shared" si="1259"/>
        <v>1.1161512073945857E+43</v>
      </c>
      <c r="L5725" s="69">
        <f t="shared" si="1267"/>
        <v>-9.3424605806296787E-2</v>
      </c>
      <c r="M5725" s="69">
        <f t="shared" si="1268"/>
        <v>-0.90657539419370325</v>
      </c>
      <c r="Q5725" s="88">
        <f t="shared" si="1263"/>
        <v>4.6072334378699509E-4</v>
      </c>
      <c r="R5725" s="88">
        <f t="shared" si="1264"/>
        <v>3.3791786673413019E+38</v>
      </c>
      <c r="S5725" s="88">
        <f t="shared" si="1265"/>
        <v>4.8044512976931234E+39</v>
      </c>
      <c r="T5725" s="1">
        <f t="shared" si="1266"/>
        <v>5.1423691644272533E+39</v>
      </c>
      <c r="U5725" s="88">
        <f t="shared" si="1260"/>
        <v>5.1423691644272533E+39</v>
      </c>
      <c r="V5725" s="1">
        <f t="shared" si="1269"/>
        <v>2.9568076231068263E+48</v>
      </c>
      <c r="W5725" s="84"/>
    </row>
    <row r="5726" spans="6:23" x14ac:dyDescent="0.2">
      <c r="F5726" s="44">
        <f t="shared" si="1256"/>
        <v>1086.00000000009</v>
      </c>
      <c r="G5726" s="1">
        <f t="shared" si="1257"/>
        <v>2.6259365879791632E+17</v>
      </c>
      <c r="H5726" s="15">
        <f t="shared" si="1261"/>
        <v>11.416591679036342</v>
      </c>
      <c r="I5726" s="1">
        <f t="shared" si="1262"/>
        <v>7.3228745181372487E+41</v>
      </c>
      <c r="J5726" s="1">
        <f t="shared" si="1258"/>
        <v>1.0429706403277778E+43</v>
      </c>
      <c r="K5726" s="1">
        <f t="shared" si="1259"/>
        <v>1.1161993855091502E+43</v>
      </c>
      <c r="L5726" s="69">
        <f t="shared" si="1267"/>
        <v>-9.3729698441401638E-2</v>
      </c>
      <c r="M5726" s="69">
        <f t="shared" si="1268"/>
        <v>-0.90627030155859833</v>
      </c>
      <c r="Q5726" s="88">
        <f t="shared" si="1263"/>
        <v>4.6051117553425058E-4</v>
      </c>
      <c r="R5726" s="88">
        <f t="shared" si="1264"/>
        <v>3.3722655526371931E+38</v>
      </c>
      <c r="S5726" s="88">
        <f t="shared" si="1265"/>
        <v>4.8029963562505501E+39</v>
      </c>
      <c r="T5726" s="1">
        <f t="shared" si="1266"/>
        <v>5.1402229115142697E+39</v>
      </c>
      <c r="U5726" s="88">
        <f t="shared" si="1260"/>
        <v>5.1402229115142691E+39</v>
      </c>
      <c r="V5726" s="1">
        <f t="shared" si="1269"/>
        <v>2.9542127891862842E+48</v>
      </c>
      <c r="W5726" s="84"/>
    </row>
    <row r="5727" spans="6:23" x14ac:dyDescent="0.2">
      <c r="F5727" s="44">
        <f t="shared" si="1256"/>
        <v>1086.50000000009</v>
      </c>
      <c r="G5727" s="1">
        <f t="shared" si="1257"/>
        <v>2.6271455827250096E+17</v>
      </c>
      <c r="H5727" s="15">
        <f t="shared" si="1261"/>
        <v>11.411337840251699</v>
      </c>
      <c r="I5727" s="1">
        <f t="shared" si="1262"/>
        <v>7.3112607733584298E+41</v>
      </c>
      <c r="J5727" s="1">
        <f t="shared" si="1258"/>
        <v>1.0431350923802469E+43</v>
      </c>
      <c r="K5727" s="1">
        <f t="shared" si="1259"/>
        <v>1.1162477001138311E+43</v>
      </c>
      <c r="L5727" s="69">
        <f t="shared" si="1267"/>
        <v>-9.4034458875365906E-2</v>
      </c>
      <c r="M5727" s="69">
        <f t="shared" si="1268"/>
        <v>-0.90596554112463412</v>
      </c>
      <c r="Q5727" s="88">
        <f t="shared" si="1263"/>
        <v>4.6029920260348689E-4</v>
      </c>
      <c r="R5727" s="88">
        <f t="shared" si="1264"/>
        <v>3.3653675040030381E+38</v>
      </c>
      <c r="S5727" s="88">
        <f t="shared" si="1265"/>
        <v>4.8015425123034226E+39</v>
      </c>
      <c r="T5727" s="1">
        <f t="shared" si="1266"/>
        <v>5.1380792627037262E+39</v>
      </c>
      <c r="U5727" s="88">
        <f t="shared" si="1260"/>
        <v>5.1380792627037262E+39</v>
      </c>
      <c r="V5727" s="1">
        <f t="shared" si="1269"/>
        <v>2.9516218394691216E+48</v>
      </c>
      <c r="W5727" s="84"/>
    </row>
    <row r="5728" spans="6:23" x14ac:dyDescent="0.2">
      <c r="F5728" s="44">
        <f t="shared" si="1256"/>
        <v>1087.00000000009</v>
      </c>
      <c r="G5728" s="1">
        <f t="shared" si="1257"/>
        <v>2.6283545774708563E+17</v>
      </c>
      <c r="H5728" s="15">
        <f t="shared" si="1261"/>
        <v>11.4060888348054</v>
      </c>
      <c r="I5728" s="1">
        <f t="shared" si="1262"/>
        <v>7.2996659015417962E+41</v>
      </c>
      <c r="J5728" s="1">
        <f t="shared" si="1258"/>
        <v>1.0432994919165573E+43</v>
      </c>
      <c r="K5728" s="1">
        <f t="shared" si="1259"/>
        <v>1.1162961509319754E+43</v>
      </c>
      <c r="L5728" s="69">
        <f t="shared" si="1267"/>
        <v>-9.4338887315666101E-2</v>
      </c>
      <c r="M5728" s="69">
        <f t="shared" si="1268"/>
        <v>-0.90566111268433391</v>
      </c>
      <c r="Q5728" s="88">
        <f t="shared" si="1263"/>
        <v>4.6008742472469777E-4</v>
      </c>
      <c r="R5728" s="88">
        <f t="shared" si="1264"/>
        <v>3.3584844859910543E+38</v>
      </c>
      <c r="S5728" s="88">
        <f t="shared" si="1265"/>
        <v>4.8000897645247451E+39</v>
      </c>
      <c r="T5728" s="1">
        <f t="shared" si="1266"/>
        <v>5.1359382131238504E+39</v>
      </c>
      <c r="U5728" s="88">
        <f t="shared" si="1260"/>
        <v>5.1359382131238504E+39</v>
      </c>
      <c r="V5728" s="1">
        <f t="shared" si="1269"/>
        <v>2.9490347657979995E+48</v>
      </c>
      <c r="W5728" s="84"/>
    </row>
    <row r="5729" spans="6:23" x14ac:dyDescent="0.2">
      <c r="F5729" s="44">
        <f t="shared" si="1256"/>
        <v>1087.50000000009</v>
      </c>
      <c r="G5729" s="1">
        <f t="shared" si="1257"/>
        <v>2.629563572216703E+17</v>
      </c>
      <c r="H5729" s="15">
        <f t="shared" si="1261"/>
        <v>11.400844656030777</v>
      </c>
      <c r="I5729" s="1">
        <f t="shared" si="1262"/>
        <v>7.28808987090288E+41</v>
      </c>
      <c r="J5729" s="1">
        <f t="shared" si="1258"/>
        <v>1.0434638389784142E+43</v>
      </c>
      <c r="K5729" s="1">
        <f t="shared" si="1259"/>
        <v>1.116344737687443E+43</v>
      </c>
      <c r="L5729" s="69">
        <f t="shared" si="1267"/>
        <v>-9.4642983972934205E-2</v>
      </c>
      <c r="M5729" s="69">
        <f t="shared" si="1268"/>
        <v>-0.90535701602706575</v>
      </c>
      <c r="Q5729" s="88">
        <f t="shared" si="1263"/>
        <v>4.5987584162965334E-4</v>
      </c>
      <c r="R5729" s="88">
        <f t="shared" si="1264"/>
        <v>3.3516164632540133E+38</v>
      </c>
      <c r="S5729" s="88">
        <f t="shared" si="1265"/>
        <v>4.7986381116030731E+39</v>
      </c>
      <c r="T5729" s="1">
        <f t="shared" si="1266"/>
        <v>5.1337997579284742E+39</v>
      </c>
      <c r="U5729" s="88">
        <f t="shared" si="1260"/>
        <v>5.1337997579284748E+39</v>
      </c>
      <c r="V5729" s="1">
        <f t="shared" si="1269"/>
        <v>2.9464515600452765E+48</v>
      </c>
      <c r="W5729" s="84"/>
    </row>
    <row r="5730" spans="6:23" x14ac:dyDescent="0.2">
      <c r="F5730" s="44">
        <f t="shared" si="1256"/>
        <v>1088.00000000009</v>
      </c>
      <c r="G5730" s="1">
        <f t="shared" si="1257"/>
        <v>2.6307725669625498E+17</v>
      </c>
      <c r="H5730" s="15">
        <f t="shared" si="1261"/>
        <v>11.395605297273411</v>
      </c>
      <c r="I5730" s="1">
        <f t="shared" si="1262"/>
        <v>7.2765326497136631E+41</v>
      </c>
      <c r="J5730" s="1">
        <f t="shared" si="1258"/>
        <v>1.0436281336074697E+43</v>
      </c>
      <c r="K5730" s="1">
        <f t="shared" si="1259"/>
        <v>1.1163934601046064E+43</v>
      </c>
      <c r="L5730" s="69">
        <f t="shared" si="1267"/>
        <v>-9.4946749058391539E-2</v>
      </c>
      <c r="M5730" s="69">
        <f t="shared" si="1268"/>
        <v>-0.90505325094160849</v>
      </c>
      <c r="Q5730" s="88">
        <f t="shared" si="1263"/>
        <v>4.5966445304834735E-4</v>
      </c>
      <c r="R5730" s="88">
        <f t="shared" si="1264"/>
        <v>3.3447634005190727E+38</v>
      </c>
      <c r="S5730" s="88">
        <f t="shared" si="1265"/>
        <v>4.7971875522054511E+39</v>
      </c>
      <c r="T5730" s="1">
        <f t="shared" si="1266"/>
        <v>5.1316638922573585E+39</v>
      </c>
      <c r="U5730" s="88">
        <f t="shared" si="1260"/>
        <v>5.1316638922573585E+39</v>
      </c>
      <c r="V5730" s="1">
        <f t="shared" si="1269"/>
        <v>2.9438722140901804E+48</v>
      </c>
      <c r="W5730" s="84"/>
    </row>
    <row r="5731" spans="6:23" x14ac:dyDescent="0.2">
      <c r="F5731" s="44">
        <f t="shared" si="1256"/>
        <v>1088.50000000009</v>
      </c>
      <c r="G5731" s="1">
        <f t="shared" si="1257"/>
        <v>2.6319815617083965E+17</v>
      </c>
      <c r="H5731" s="15">
        <f t="shared" si="1261"/>
        <v>11.390370751891108</v>
      </c>
      <c r="I5731" s="1">
        <f t="shared" si="1262"/>
        <v>7.2649942063024665E+41</v>
      </c>
      <c r="J5731" s="1">
        <f t="shared" si="1258"/>
        <v>1.0437923758453223E+43</v>
      </c>
      <c r="K5731" s="1">
        <f t="shared" si="1259"/>
        <v>1.116442317908347E+43</v>
      </c>
      <c r="L5731" s="69">
        <f t="shared" si="1267"/>
        <v>-9.5250182780849901E-2</v>
      </c>
      <c r="M5731" s="69">
        <f t="shared" si="1268"/>
        <v>-0.90474981721915015</v>
      </c>
      <c r="Q5731" s="88">
        <f t="shared" si="1263"/>
        <v>4.594532587143263E-4</v>
      </c>
      <c r="R5731" s="88">
        <f t="shared" si="1264"/>
        <v>3.3379252626263689E+38</v>
      </c>
      <c r="S5731" s="88">
        <f t="shared" si="1265"/>
        <v>4.7957380850330219E+39</v>
      </c>
      <c r="T5731" s="1">
        <f t="shared" si="1266"/>
        <v>5.1295306112956587E+39</v>
      </c>
      <c r="U5731" s="88">
        <f t="shared" si="1260"/>
        <v>5.1295306112956587E+39</v>
      </c>
      <c r="V5731" s="1">
        <f t="shared" si="1269"/>
        <v>2.941296719852889E+48</v>
      </c>
      <c r="W5731" s="84"/>
    </row>
    <row r="5732" spans="6:23" x14ac:dyDescent="0.2">
      <c r="F5732" s="44">
        <f t="shared" si="1256"/>
        <v>1089.00000000009</v>
      </c>
      <c r="G5732" s="1">
        <f t="shared" si="1257"/>
        <v>2.6331905564542429E+17</v>
      </c>
      <c r="H5732" s="15">
        <f t="shared" si="1261"/>
        <v>11.385141013253877</v>
      </c>
      <c r="I5732" s="1">
        <f t="shared" si="1262"/>
        <v>7.2534745090538241E+41</v>
      </c>
      <c r="J5732" s="1">
        <f t="shared" si="1258"/>
        <v>1.0439565657335197E+43</v>
      </c>
      <c r="K5732" s="1">
        <f t="shared" si="1259"/>
        <v>1.1164913108240579E+43</v>
      </c>
      <c r="L5732" s="69">
        <f t="shared" si="1267"/>
        <v>-9.5553285355313114E-2</v>
      </c>
      <c r="M5732" s="69">
        <f t="shared" si="1268"/>
        <v>-0.90444671464468684</v>
      </c>
      <c r="Q5732" s="88">
        <f t="shared" si="1263"/>
        <v>4.592422583584721E-4</v>
      </c>
      <c r="R5732" s="88">
        <f t="shared" si="1264"/>
        <v>3.3311020144834878E+38</v>
      </c>
      <c r="S5732" s="88">
        <f t="shared" si="1265"/>
        <v>4.7942897087561635E+39</v>
      </c>
      <c r="T5732" s="1">
        <f t="shared" si="1266"/>
        <v>5.1273999102045122E+39</v>
      </c>
      <c r="U5732" s="88">
        <f t="shared" si="1260"/>
        <v>5.1273999102045116E+39</v>
      </c>
      <c r="V5732" s="1">
        <f t="shared" si="1269"/>
        <v>2.9387250692546532E+48</v>
      </c>
      <c r="W5732" s="84"/>
    </row>
    <row r="5733" spans="6:23" x14ac:dyDescent="0.2">
      <c r="F5733" s="44">
        <f t="shared" si="1256"/>
        <v>1089.50000000009</v>
      </c>
      <c r="G5733" s="1">
        <f t="shared" si="1257"/>
        <v>2.6343995512000896E+17</v>
      </c>
      <c r="H5733" s="15">
        <f t="shared" si="1261"/>
        <v>11.379916074743894</v>
      </c>
      <c r="I5733" s="1">
        <f t="shared" si="1262"/>
        <v>7.2419735264084029E+41</v>
      </c>
      <c r="J5733" s="1">
        <f t="shared" si="1258"/>
        <v>1.0441207033135551E+43</v>
      </c>
      <c r="K5733" s="1">
        <f t="shared" si="1259"/>
        <v>1.1165404385776391E+43</v>
      </c>
      <c r="L5733" s="69">
        <f t="shared" si="1267"/>
        <v>-9.5856056988913474E-2</v>
      </c>
      <c r="M5733" s="69">
        <f t="shared" si="1268"/>
        <v>-0.90414394301108647</v>
      </c>
      <c r="Q5733" s="88">
        <f t="shared" si="1263"/>
        <v>4.5903145171433124E-4</v>
      </c>
      <c r="R5733" s="88">
        <f t="shared" si="1264"/>
        <v>3.324293621104004E+38</v>
      </c>
      <c r="S5733" s="88">
        <f t="shared" si="1265"/>
        <v>4.7928424220700974E+39</v>
      </c>
      <c r="T5733" s="1">
        <f t="shared" si="1266"/>
        <v>5.1252717841804975E+39</v>
      </c>
      <c r="U5733" s="88">
        <f t="shared" si="1260"/>
        <v>5.1252717841804975E+39</v>
      </c>
      <c r="V5733" s="1">
        <f t="shared" si="1269"/>
        <v>2.9361572542518593E+48</v>
      </c>
      <c r="W5733" s="84"/>
    </row>
    <row r="5734" spans="6:23" x14ac:dyDescent="0.2">
      <c r="F5734" s="44">
        <f t="shared" si="1256"/>
        <v>1090.00000000009</v>
      </c>
      <c r="G5734" s="1">
        <f t="shared" si="1257"/>
        <v>2.6356085459459363E+17</v>
      </c>
      <c r="H5734" s="15">
        <f t="shared" si="1261"/>
        <v>11.374695929755479</v>
      </c>
      <c r="I5734" s="1">
        <f t="shared" si="1262"/>
        <v>7.2304912268628818E+41</v>
      </c>
      <c r="J5734" s="1">
        <f t="shared" si="1258"/>
        <v>1.0442847886268703E+43</v>
      </c>
      <c r="K5734" s="1">
        <f t="shared" si="1259"/>
        <v>1.1165897008954991E+43</v>
      </c>
      <c r="L5734" s="69">
        <f t="shared" si="1267"/>
        <v>-9.6158497896904518E-2</v>
      </c>
      <c r="M5734" s="69">
        <f t="shared" si="1268"/>
        <v>-0.90384150210309544</v>
      </c>
      <c r="Q5734" s="88">
        <f t="shared" si="1263"/>
        <v>4.5882083851456201E-4</v>
      </c>
      <c r="R5734" s="88">
        <f t="shared" si="1264"/>
        <v>3.3175000475814117E+38</v>
      </c>
      <c r="S5734" s="88">
        <f t="shared" si="1265"/>
        <v>4.7913962236578277E+39</v>
      </c>
      <c r="T5734" s="1">
        <f t="shared" si="1266"/>
        <v>5.1231462284159688E+39</v>
      </c>
      <c r="U5734" s="88">
        <f t="shared" si="1260"/>
        <v>5.1231462284159688E+39</v>
      </c>
      <c r="V5734" s="1">
        <f t="shared" si="1269"/>
        <v>2.9335932668132301E+48</v>
      </c>
      <c r="W5734" s="84"/>
    </row>
    <row r="5735" spans="6:23" x14ac:dyDescent="0.2">
      <c r="F5735" s="44">
        <f t="shared" si="1256"/>
        <v>1090.50000000009</v>
      </c>
      <c r="G5735" s="1">
        <f t="shared" si="1257"/>
        <v>2.636817540691783E+17</v>
      </c>
      <c r="H5735" s="15">
        <f t="shared" si="1261"/>
        <v>11.369480571695069</v>
      </c>
      <c r="I5735" s="1">
        <f t="shared" si="1262"/>
        <v>7.2190275789698346E+41</v>
      </c>
      <c r="J5735" s="1">
        <f t="shared" si="1258"/>
        <v>1.0444488217148543E+43</v>
      </c>
      <c r="K5735" s="1">
        <f t="shared" si="1259"/>
        <v>1.1166390975045526E+43</v>
      </c>
      <c r="L5735" s="69">
        <f t="shared" si="1267"/>
        <v>-9.6460608288728697E-2</v>
      </c>
      <c r="M5735" s="69">
        <f t="shared" si="1268"/>
        <v>-0.90353939171127129</v>
      </c>
      <c r="Q5735" s="88">
        <f t="shared" si="1263"/>
        <v>4.5861041849448725E-4</v>
      </c>
      <c r="R5735" s="88">
        <f t="shared" si="1264"/>
        <v>3.3107212591146008E+38</v>
      </c>
      <c r="S5735" s="88">
        <f t="shared" si="1265"/>
        <v>4.7899511122272344E+39</v>
      </c>
      <c r="T5735" s="1">
        <f t="shared" si="1266"/>
        <v>5.1210232381386943E+39</v>
      </c>
      <c r="U5735" s="88">
        <f t="shared" si="1260"/>
        <v>5.1210232381386943E+39</v>
      </c>
      <c r="V5735" s="1">
        <f t="shared" si="1269"/>
        <v>2.9310330989424907E+48</v>
      </c>
      <c r="W5735" s="84"/>
    </row>
    <row r="5736" spans="6:23" x14ac:dyDescent="0.2">
      <c r="F5736" s="44">
        <f t="shared" si="1256"/>
        <v>1091.00000000009</v>
      </c>
      <c r="G5736" s="1">
        <f t="shared" si="1257"/>
        <v>2.6380265354376298E+17</v>
      </c>
      <c r="H5736" s="15">
        <f t="shared" si="1261"/>
        <v>11.364269993981186</v>
      </c>
      <c r="I5736" s="1">
        <f t="shared" si="1262"/>
        <v>7.2075825513376349E+41</v>
      </c>
      <c r="J5736" s="1">
        <f t="shared" si="1258"/>
        <v>1.0446128026188442E+43</v>
      </c>
      <c r="K5736" s="1">
        <f t="shared" si="1259"/>
        <v>1.1166886281322206E+43</v>
      </c>
      <c r="L5736" s="69">
        <f t="shared" si="1267"/>
        <v>-9.6762388379297806E-2</v>
      </c>
      <c r="M5736" s="69">
        <f t="shared" si="1268"/>
        <v>-0.90323761162070215</v>
      </c>
      <c r="Q5736" s="88">
        <f t="shared" si="1263"/>
        <v>4.5840019138676524E-4</v>
      </c>
      <c r="R5736" s="88">
        <f t="shared" si="1264"/>
        <v>3.3039572209690814E+38</v>
      </c>
      <c r="S5736" s="88">
        <f t="shared" si="1265"/>
        <v>4.7885070864554343E+39</v>
      </c>
      <c r="T5736" s="1">
        <f t="shared" si="1266"/>
        <v>5.1189028085523426E+39</v>
      </c>
      <c r="U5736" s="88">
        <f t="shared" si="1260"/>
        <v>5.1189028085523426E+39</v>
      </c>
      <c r="V5736" s="1">
        <f t="shared" si="1269"/>
        <v>2.9284767426442356E+48</v>
      </c>
      <c r="W5736" s="84"/>
    </row>
    <row r="5737" spans="6:23" x14ac:dyDescent="0.2">
      <c r="F5737" s="44">
        <f t="shared" si="1256"/>
        <v>1091.50000000009</v>
      </c>
      <c r="G5737" s="1">
        <f t="shared" si="1257"/>
        <v>2.6392355301834765E+17</v>
      </c>
      <c r="H5737" s="15">
        <f t="shared" si="1261"/>
        <v>11.35906419004441</v>
      </c>
      <c r="I5737" s="1">
        <f t="shared" si="1262"/>
        <v>7.1961561126303514E+41</v>
      </c>
      <c r="J5737" s="1">
        <f t="shared" si="1258"/>
        <v>1.0447767313801245E+43</v>
      </c>
      <c r="K5737" s="1">
        <f t="shared" si="1259"/>
        <v>1.116738292506428E+43</v>
      </c>
      <c r="L5737" s="69">
        <f t="shared" si="1267"/>
        <v>-9.7063838380260947E-2</v>
      </c>
      <c r="M5737" s="69">
        <f t="shared" si="1268"/>
        <v>-0.90293616161973911</v>
      </c>
      <c r="Q5737" s="88">
        <f t="shared" si="1263"/>
        <v>4.5819015692760701E-4</v>
      </c>
      <c r="R5737" s="88">
        <f t="shared" si="1264"/>
        <v>3.2972078985216592E+38</v>
      </c>
      <c r="S5737" s="88">
        <f t="shared" si="1265"/>
        <v>4.7870641450537154E+39</v>
      </c>
      <c r="T5737" s="1">
        <f t="shared" si="1266"/>
        <v>5.116784934905881E+39</v>
      </c>
      <c r="U5737" s="88">
        <f t="shared" si="1260"/>
        <v>5.1167849349058816E+39</v>
      </c>
      <c r="V5737" s="1">
        <f t="shared" si="1269"/>
        <v>2.925924189963614E+48</v>
      </c>
      <c r="W5737" s="84"/>
    </row>
    <row r="5738" spans="6:23" x14ac:dyDescent="0.2">
      <c r="F5738" s="44">
        <f t="shared" si="1256"/>
        <v>1092.00000000009</v>
      </c>
      <c r="G5738" s="1">
        <f t="shared" si="1257"/>
        <v>2.6404445249293229E+17</v>
      </c>
      <c r="H5738" s="15">
        <f t="shared" si="1261"/>
        <v>11.353863153327358</v>
      </c>
      <c r="I5738" s="1">
        <f t="shared" si="1262"/>
        <v>7.1847482315676332E+41</v>
      </c>
      <c r="J5738" s="1">
        <f t="shared" si="1258"/>
        <v>1.0449406080399281E+43</v>
      </c>
      <c r="K5738" s="1">
        <f t="shared" si="1259"/>
        <v>1.1167880903556044E+43</v>
      </c>
      <c r="L5738" s="69">
        <f t="shared" si="1267"/>
        <v>-9.7364958505389218E-2</v>
      </c>
      <c r="M5738" s="69">
        <f t="shared" si="1268"/>
        <v>-0.90263504149461082</v>
      </c>
      <c r="Q5738" s="88">
        <f t="shared" si="1263"/>
        <v>4.5798031485233537E-4</v>
      </c>
      <c r="R5738" s="88">
        <f t="shared" si="1264"/>
        <v>3.2904732572281045E+38</v>
      </c>
      <c r="S5738" s="88">
        <f t="shared" si="1265"/>
        <v>4.7856222867211701E+39</v>
      </c>
      <c r="T5738" s="1">
        <f t="shared" si="1266"/>
        <v>5.1146696124439806E+39</v>
      </c>
      <c r="U5738" s="88">
        <f t="shared" si="1260"/>
        <v>5.1146696124439806E+39</v>
      </c>
      <c r="V5738" s="1">
        <f t="shared" si="1269"/>
        <v>2.9233754329578858E+48</v>
      </c>
      <c r="W5738" s="84"/>
    </row>
    <row r="5739" spans="6:23" x14ac:dyDescent="0.2">
      <c r="F5739" s="44">
        <f t="shared" si="1256"/>
        <v>1092.50000000009</v>
      </c>
      <c r="G5739" s="1">
        <f t="shared" si="1257"/>
        <v>2.6416535196751696E+17</v>
      </c>
      <c r="H5739" s="15">
        <f t="shared" si="1261"/>
        <v>11.348666877284646</v>
      </c>
      <c r="I5739" s="1">
        <f t="shared" si="1262"/>
        <v>7.1733588769246029E+41</v>
      </c>
      <c r="J5739" s="1">
        <f t="shared" si="1258"/>
        <v>1.0451044326394351E+43</v>
      </c>
      <c r="K5739" s="1">
        <f t="shared" si="1259"/>
        <v>1.1168380214086811E+43</v>
      </c>
      <c r="L5739" s="69">
        <f t="shared" si="1267"/>
        <v>-9.7665748967438681E-2</v>
      </c>
      <c r="M5739" s="69">
        <f t="shared" si="1268"/>
        <v>-0.90233425103256137</v>
      </c>
      <c r="Q5739" s="88">
        <f t="shared" si="1263"/>
        <v>4.577706648944968E-4</v>
      </c>
      <c r="R5739" s="88">
        <f t="shared" si="1264"/>
        <v>3.2837532626166164E+38</v>
      </c>
      <c r="S5739" s="88">
        <f t="shared" si="1265"/>
        <v>4.7841815101354004E+39</v>
      </c>
      <c r="T5739" s="1">
        <f t="shared" si="1266"/>
        <v>5.112556836397062E+39</v>
      </c>
      <c r="U5739" s="88">
        <f t="shared" si="1260"/>
        <v>5.112556836397062E+39</v>
      </c>
      <c r="V5739" s="1">
        <f t="shared" si="1269"/>
        <v>2.9208304636907163E+48</v>
      </c>
      <c r="W5739" s="84"/>
    </row>
    <row r="5740" spans="6:23" x14ac:dyDescent="0.2">
      <c r="F5740" s="44">
        <f t="shared" si="1256"/>
        <v>1093.00000000009</v>
      </c>
      <c r="G5740" s="1">
        <f t="shared" si="1257"/>
        <v>2.6428625144210163E+17</v>
      </c>
      <c r="H5740" s="15">
        <f t="shared" si="1261"/>
        <v>11.34347535538287</v>
      </c>
      <c r="I5740" s="1">
        <f t="shared" si="1262"/>
        <v>7.1619880175317579E+41</v>
      </c>
      <c r="J5740" s="1">
        <f t="shared" si="1258"/>
        <v>1.0452682052197744E+43</v>
      </c>
      <c r="K5740" s="1">
        <f t="shared" si="1259"/>
        <v>1.1168880853950919E+43</v>
      </c>
      <c r="L5740" s="69">
        <f t="shared" si="1267"/>
        <v>-9.7966209981931937E-2</v>
      </c>
      <c r="M5740" s="69">
        <f t="shared" si="1268"/>
        <v>-0.90203379001806805</v>
      </c>
      <c r="Q5740" s="88">
        <f t="shared" si="1263"/>
        <v>4.5756120679296686E-4</v>
      </c>
      <c r="R5740" s="88">
        <f t="shared" si="1264"/>
        <v>3.2770478803385996E+38</v>
      </c>
      <c r="S5740" s="88">
        <f t="shared" si="1265"/>
        <v>4.7827418140267853E+39</v>
      </c>
      <c r="T5740" s="1">
        <f t="shared" si="1266"/>
        <v>5.1104466020606454E+39</v>
      </c>
      <c r="U5740" s="88">
        <f t="shared" si="1260"/>
        <v>5.1104466020606448E+39</v>
      </c>
      <c r="V5740" s="1">
        <f t="shared" si="1269"/>
        <v>2.9182892742774608E+48</v>
      </c>
      <c r="W5740" s="84"/>
    </row>
    <row r="5741" spans="6:23" x14ac:dyDescent="0.2">
      <c r="F5741" s="44">
        <f t="shared" si="1256"/>
        <v>1093.50000000009</v>
      </c>
      <c r="G5741" s="1">
        <f t="shared" si="1257"/>
        <v>2.644071509166863E+17</v>
      </c>
      <c r="H5741" s="15">
        <f t="shared" si="1261"/>
        <v>11.338288581100572</v>
      </c>
      <c r="I5741" s="1">
        <f t="shared" si="1262"/>
        <v>7.1506356222748572E+41</v>
      </c>
      <c r="J5741" s="1">
        <f t="shared" si="1258"/>
        <v>1.0454319258220225E+43</v>
      </c>
      <c r="K5741" s="1">
        <f t="shared" si="1259"/>
        <v>1.116938282044771E+43</v>
      </c>
      <c r="L5741" s="69">
        <f t="shared" si="1267"/>
        <v>-9.826634176089627E-2</v>
      </c>
      <c r="M5741" s="69">
        <f t="shared" si="1268"/>
        <v>-0.90173365823910379</v>
      </c>
      <c r="Q5741" s="88">
        <f t="shared" si="1263"/>
        <v>4.5735194028395654E-4</v>
      </c>
      <c r="R5741" s="88">
        <f t="shared" si="1264"/>
        <v>3.2703570761109827E+38</v>
      </c>
      <c r="S5741" s="88">
        <f t="shared" si="1265"/>
        <v>4.7813031970949532E+39</v>
      </c>
      <c r="T5741" s="1">
        <f t="shared" si="1266"/>
        <v>5.1083389047060513E+39</v>
      </c>
      <c r="U5741" s="88">
        <f t="shared" si="1260"/>
        <v>5.1083389047060513E+39</v>
      </c>
      <c r="V5741" s="1">
        <f t="shared" si="1269"/>
        <v>2.9157518568340868E+48</v>
      </c>
      <c r="W5741" s="84"/>
    </row>
    <row r="5742" spans="6:23" x14ac:dyDescent="0.2">
      <c r="F5742" s="44">
        <f t="shared" si="1256"/>
        <v>1094.00000000009</v>
      </c>
      <c r="G5742" s="1">
        <f t="shared" si="1257"/>
        <v>2.6452805039127098E+17</v>
      </c>
      <c r="H5742" s="15">
        <f t="shared" si="1261"/>
        <v>11.333106547928223</v>
      </c>
      <c r="I5742" s="1">
        <f t="shared" si="1262"/>
        <v>7.1393016600948239E+41</v>
      </c>
      <c r="J5742" s="1">
        <f t="shared" si="1258"/>
        <v>1.0455955944872049E+43</v>
      </c>
      <c r="K5742" s="1">
        <f t="shared" si="1259"/>
        <v>1.1169886110881531E+43</v>
      </c>
      <c r="L5742" s="69">
        <f t="shared" si="1267"/>
        <v>-9.8566144521522542E-2</v>
      </c>
      <c r="M5742" s="69">
        <f t="shared" si="1268"/>
        <v>-0.90143385547847743</v>
      </c>
      <c r="Q5742" s="88">
        <f t="shared" si="1263"/>
        <v>4.5714286510456503E-4</v>
      </c>
      <c r="R5742" s="88">
        <f t="shared" si="1264"/>
        <v>3.2636808157415254E+38</v>
      </c>
      <c r="S5742" s="88">
        <f t="shared" si="1265"/>
        <v>4.7798656580459178E+39</v>
      </c>
      <c r="T5742" s="1">
        <f t="shared" si="1266"/>
        <v>5.1062337396200703E+39</v>
      </c>
      <c r="U5742" s="88">
        <f t="shared" si="1260"/>
        <v>5.1062337396200703E+39</v>
      </c>
      <c r="V5742" s="1">
        <f t="shared" si="1269"/>
        <v>2.9132182034997998E+48</v>
      </c>
      <c r="W5742" s="84"/>
    </row>
    <row r="5743" spans="6:23" x14ac:dyDescent="0.2">
      <c r="F5743" s="44">
        <f t="shared" si="1256"/>
        <v>1094.50000000009</v>
      </c>
      <c r="G5743" s="1">
        <f t="shared" si="1257"/>
        <v>2.6464894986585562E+17</v>
      </c>
      <c r="H5743" s="15">
        <f t="shared" si="1261"/>
        <v>11.327929249368184</v>
      </c>
      <c r="I5743" s="1">
        <f t="shared" si="1262"/>
        <v>7.127986099987623E+41</v>
      </c>
      <c r="J5743" s="1">
        <f t="shared" si="1258"/>
        <v>1.0457592112562947E+43</v>
      </c>
      <c r="K5743" s="1">
        <f t="shared" si="1259"/>
        <v>1.1170390722561709E+43</v>
      </c>
      <c r="L5743" s="69">
        <f t="shared" si="1267"/>
        <v>-9.8865618477035691E-2</v>
      </c>
      <c r="M5743" s="69">
        <f t="shared" si="1268"/>
        <v>-0.90113438152296432</v>
      </c>
      <c r="Q5743" s="88">
        <f t="shared" si="1263"/>
        <v>4.5693398099100335E-4</v>
      </c>
      <c r="R5743" s="88">
        <f t="shared" si="1264"/>
        <v>3.2570190651158807E+38</v>
      </c>
      <c r="S5743" s="88">
        <f t="shared" si="1265"/>
        <v>4.7784291955735042E+39</v>
      </c>
      <c r="T5743" s="1">
        <f t="shared" si="1266"/>
        <v>5.1041311020850924E+39</v>
      </c>
      <c r="U5743" s="88">
        <f t="shared" si="1260"/>
        <v>5.1041311020850918E+39</v>
      </c>
      <c r="V5743" s="1">
        <f t="shared" si="1269"/>
        <v>2.9106883064256602E+48</v>
      </c>
      <c r="W5743" s="84"/>
    </row>
    <row r="5744" spans="6:23" x14ac:dyDescent="0.2">
      <c r="F5744" s="44">
        <f t="shared" si="1256"/>
        <v>1095.00000000009</v>
      </c>
      <c r="G5744" s="1">
        <f t="shared" si="1257"/>
        <v>2.6476984934044029E+17</v>
      </c>
      <c r="H5744" s="15">
        <f t="shared" si="1261"/>
        <v>11.322756678934683</v>
      </c>
      <c r="I5744" s="1">
        <f t="shared" si="1262"/>
        <v>7.116688911004181E+41</v>
      </c>
      <c r="J5744" s="1">
        <f t="shared" si="1258"/>
        <v>1.0459227761702138E+43</v>
      </c>
      <c r="K5744" s="1">
        <f t="shared" si="1259"/>
        <v>1.1170896652802556E+43</v>
      </c>
      <c r="L5744" s="69">
        <f t="shared" si="1267"/>
        <v>-9.9164763843270956E-2</v>
      </c>
      <c r="M5744" s="69">
        <f t="shared" si="1268"/>
        <v>-0.900835236156729</v>
      </c>
      <c r="Q5744" s="88">
        <f t="shared" si="1263"/>
        <v>4.5672528768303522E-4</v>
      </c>
      <c r="R5744" s="88">
        <f t="shared" si="1264"/>
        <v>3.2503717902290513E+38</v>
      </c>
      <c r="S5744" s="88">
        <f t="shared" si="1265"/>
        <v>4.7769938084057974E+39</v>
      </c>
      <c r="T5744" s="1">
        <f t="shared" si="1266"/>
        <v>5.1020309874287028E+39</v>
      </c>
      <c r="U5744" s="88">
        <f t="shared" si="1260"/>
        <v>5.1020309874287028E+39</v>
      </c>
      <c r="V5744" s="1">
        <f t="shared" si="1269"/>
        <v>2.9081621578028254E+48</v>
      </c>
      <c r="W5744" s="84"/>
    </row>
    <row r="5745" spans="6:23" x14ac:dyDescent="0.2">
      <c r="F5745" s="44">
        <f t="shared" si="1256"/>
        <v>1095.50000000009</v>
      </c>
      <c r="G5745" s="1">
        <f t="shared" si="1257"/>
        <v>2.6489074881502496E+17</v>
      </c>
      <c r="H5745" s="15">
        <f t="shared" si="1261"/>
        <v>11.317588830153792</v>
      </c>
      <c r="I5745" s="1">
        <f t="shared" si="1262"/>
        <v>7.1054100622502574E+41</v>
      </c>
      <c r="J5745" s="1">
        <f t="shared" si="1258"/>
        <v>1.0460862892698325E+43</v>
      </c>
      <c r="K5745" s="1">
        <f t="shared" si="1259"/>
        <v>1.117140389892335E+43</v>
      </c>
      <c r="L5745" s="69">
        <f t="shared" si="1267"/>
        <v>-9.9463580836166451E-2</v>
      </c>
      <c r="M5745" s="69">
        <f t="shared" si="1268"/>
        <v>-0.90053641916383353</v>
      </c>
      <c r="Q5745" s="88">
        <f t="shared" si="1263"/>
        <v>4.5651678492042436E-4</v>
      </c>
      <c r="R5745" s="88">
        <f t="shared" si="1264"/>
        <v>3.2437389571597198E+38</v>
      </c>
      <c r="S5745" s="88">
        <f t="shared" si="1265"/>
        <v>4.7755594952680092E+39</v>
      </c>
      <c r="T5745" s="1">
        <f t="shared" si="1266"/>
        <v>5.099933390983981E+39</v>
      </c>
      <c r="U5745" s="88">
        <f t="shared" si="1260"/>
        <v>5.099933390983981E+39</v>
      </c>
      <c r="V5745" s="1">
        <f t="shared" si="1269"/>
        <v>2.9056397498398397E+48</v>
      </c>
      <c r="W5745" s="84"/>
    </row>
    <row r="5746" spans="6:23" x14ac:dyDescent="0.2">
      <c r="F5746" s="44">
        <f t="shared" si="1256"/>
        <v>1096.00000000009</v>
      </c>
      <c r="G5746" s="1">
        <f t="shared" si="1257"/>
        <v>2.6501164828960963E+17</v>
      </c>
      <c r="H5746" s="15">
        <f t="shared" si="1261"/>
        <v>11.312425696563393</v>
      </c>
      <c r="I5746" s="1">
        <f t="shared" si="1262"/>
        <v>7.0941495228863471E+41</v>
      </c>
      <c r="J5746" s="1">
        <f t="shared" si="1258"/>
        <v>1.0462497505959696E+43</v>
      </c>
      <c r="K5746" s="1">
        <f t="shared" si="1259"/>
        <v>1.1171912458248331E+43</v>
      </c>
      <c r="L5746" s="69">
        <f t="shared" si="1267"/>
        <v>-9.9762069670790487E-2</v>
      </c>
      <c r="M5746" s="69">
        <f t="shared" si="1268"/>
        <v>-0.90023793032920951</v>
      </c>
      <c r="Q5746" s="88">
        <f t="shared" si="1263"/>
        <v>4.5630847243938177E-4</v>
      </c>
      <c r="R5746" s="88">
        <f t="shared" si="1264"/>
        <v>3.2371205320448379E+38</v>
      </c>
      <c r="S5746" s="88">
        <f t="shared" si="1265"/>
        <v>4.7741262548453107E+39</v>
      </c>
      <c r="T5746" s="1">
        <f t="shared" si="1266"/>
        <v>5.0978383080497942E+39</v>
      </c>
      <c r="U5746" s="88">
        <f t="shared" si="1260"/>
        <v>5.0978383080497942E+39</v>
      </c>
      <c r="V5746" s="1">
        <f t="shared" si="1269"/>
        <v>2.9031210747399819E+48</v>
      </c>
      <c r="W5746" s="84"/>
    </row>
    <row r="5747" spans="6:23" x14ac:dyDescent="0.2">
      <c r="F5747" s="44">
        <f t="shared" si="1256"/>
        <v>1096.50000000009</v>
      </c>
      <c r="G5747" s="1">
        <f t="shared" si="1257"/>
        <v>2.651325477641943E+17</v>
      </c>
      <c r="H5747" s="15">
        <f t="shared" si="1261"/>
        <v>11.307267271713158</v>
      </c>
      <c r="I5747" s="1">
        <f t="shared" si="1262"/>
        <v>7.0829072621275878E+41</v>
      </c>
      <c r="J5747" s="1">
        <f t="shared" si="1258"/>
        <v>1.0464131601893929E+43</v>
      </c>
      <c r="K5747" s="1">
        <f t="shared" si="1259"/>
        <v>1.1172422328106687E+43</v>
      </c>
      <c r="L5747" s="69">
        <f t="shared" si="1267"/>
        <v>-0.1000602305641799</v>
      </c>
      <c r="M5747" s="69">
        <f t="shared" si="1268"/>
        <v>-0.8999397694358201</v>
      </c>
      <c r="Q5747" s="88">
        <f t="shared" si="1263"/>
        <v>4.5610034998233573E-4</v>
      </c>
      <c r="R5747" s="88">
        <f t="shared" si="1264"/>
        <v>3.2305164811488201E+38</v>
      </c>
      <c r="S5747" s="88">
        <f t="shared" si="1265"/>
        <v>4.7726940858850402E+39</v>
      </c>
      <c r="T5747" s="1">
        <f t="shared" si="1266"/>
        <v>5.0957457339999219E+39</v>
      </c>
      <c r="U5747" s="88">
        <f t="shared" si="1260"/>
        <v>5.0957457339999225E+39</v>
      </c>
      <c r="V5747" s="1">
        <f t="shared" si="1269"/>
        <v>2.9006061247633941E+48</v>
      </c>
      <c r="W5747" s="84"/>
    </row>
    <row r="5748" spans="6:23" x14ac:dyDescent="0.2">
      <c r="F5748" s="44">
        <f t="shared" ref="F5748:F5811" si="1270">F5747+0.5</f>
        <v>1097.00000000009</v>
      </c>
      <c r="G5748" s="1">
        <f t="shared" si="1257"/>
        <v>2.6525344723877894E+17</v>
      </c>
      <c r="H5748" s="15">
        <f t="shared" si="1261"/>
        <v>11.302113549164522</v>
      </c>
      <c r="I5748" s="1">
        <f t="shared" si="1262"/>
        <v>7.0716832492436392E+41</v>
      </c>
      <c r="J5748" s="1">
        <f t="shared" si="1258"/>
        <v>1.0465765180908188E+43</v>
      </c>
      <c r="K5748" s="1">
        <f t="shared" si="1259"/>
        <v>1.1172933505832552E+43</v>
      </c>
      <c r="L5748" s="69">
        <f t="shared" si="1267"/>
        <v>-0.10035806373317475</v>
      </c>
      <c r="M5748" s="69">
        <f t="shared" si="1268"/>
        <v>-0.8996419362668252</v>
      </c>
      <c r="Q5748" s="88">
        <f t="shared" si="1263"/>
        <v>4.5589241728727359E-4</v>
      </c>
      <c r="R5748" s="88">
        <f t="shared" si="1264"/>
        <v>3.223926770787604E+38</v>
      </c>
      <c r="S5748" s="88">
        <f t="shared" si="1265"/>
        <v>4.7712629870852141E+39</v>
      </c>
      <c r="T5748" s="1">
        <f t="shared" si="1266"/>
        <v>5.0936556641639746E+39</v>
      </c>
      <c r="U5748" s="88">
        <f t="shared" si="1260"/>
        <v>5.0936556641639746E+39</v>
      </c>
      <c r="V5748" s="1">
        <f t="shared" si="1269"/>
        <v>2.8980948921591972E+48</v>
      </c>
      <c r="W5748" s="84"/>
    </row>
    <row r="5749" spans="6:23" x14ac:dyDescent="0.2">
      <c r="F5749" s="44">
        <f t="shared" si="1270"/>
        <v>1097.50000000009</v>
      </c>
      <c r="G5749" s="1">
        <f t="shared" si="1257"/>
        <v>2.6537434671336362E+17</v>
      </c>
      <c r="H5749" s="15">
        <f t="shared" si="1261"/>
        <v>11.296964522490642</v>
      </c>
      <c r="I5749" s="1">
        <f t="shared" si="1262"/>
        <v>7.0604774535585792E+41</v>
      </c>
      <c r="J5749" s="1">
        <f t="shared" si="1258"/>
        <v>1.0467398243409126E+43</v>
      </c>
      <c r="K5749" s="1">
        <f t="shared" si="1259"/>
        <v>1.1173445988764984E+43</v>
      </c>
      <c r="L5749" s="69">
        <f t="shared" si="1267"/>
        <v>-0.10065556939375407</v>
      </c>
      <c r="M5749" s="69">
        <f t="shared" si="1268"/>
        <v>-0.89934443060624591</v>
      </c>
      <c r="Q5749" s="88">
        <f t="shared" si="1263"/>
        <v>4.5568467409573543E-4</v>
      </c>
      <c r="R5749" s="88">
        <f t="shared" si="1264"/>
        <v>3.217351367385129E+38</v>
      </c>
      <c r="S5749" s="88">
        <f t="shared" si="1265"/>
        <v>4.7698329571781608E+39</v>
      </c>
      <c r="T5749" s="1">
        <f t="shared" si="1266"/>
        <v>5.0915680939166735E+39</v>
      </c>
      <c r="U5749" s="88">
        <f t="shared" si="1260"/>
        <v>5.0915680939166741E+39</v>
      </c>
      <c r="V5749" s="1">
        <f t="shared" si="1269"/>
        <v>2.8955873692162942E+48</v>
      </c>
      <c r="W5749" s="84"/>
    </row>
    <row r="5750" spans="6:23" x14ac:dyDescent="0.2">
      <c r="F5750" s="44">
        <f t="shared" si="1270"/>
        <v>1098.00000000009</v>
      </c>
      <c r="G5750" s="1">
        <f t="shared" si="1257"/>
        <v>2.6549524618794829E+17</v>
      </c>
      <c r="H5750" s="15">
        <f t="shared" si="1261"/>
        <v>11.291820185276393</v>
      </c>
      <c r="I5750" s="1">
        <f t="shared" si="1262"/>
        <v>7.049289844450819E+41</v>
      </c>
      <c r="J5750" s="1">
        <f t="shared" si="1258"/>
        <v>1.0469030789802882E+43</v>
      </c>
      <c r="K5750" s="1">
        <f t="shared" si="1259"/>
        <v>1.1173959774247964E+43</v>
      </c>
      <c r="L5750" s="69">
        <f t="shared" si="1267"/>
        <v>-0.10095274776359149</v>
      </c>
      <c r="M5750" s="69">
        <f t="shared" si="1268"/>
        <v>-0.89904725223640847</v>
      </c>
      <c r="Q5750" s="88">
        <f t="shared" si="1263"/>
        <v>4.5547712014926134E-4</v>
      </c>
      <c r="R5750" s="88">
        <f t="shared" si="1264"/>
        <v>3.2107902374478935E+38</v>
      </c>
      <c r="S5750" s="88">
        <f t="shared" si="1265"/>
        <v>4.7684039948933639E+39</v>
      </c>
      <c r="T5750" s="1">
        <f t="shared" si="1266"/>
        <v>5.0894830186381533E+39</v>
      </c>
      <c r="U5750" s="88">
        <f t="shared" si="1260"/>
        <v>5.0894830186381533E+39</v>
      </c>
      <c r="V5750" s="1">
        <f t="shared" si="1269"/>
        <v>2.893083548240708E+48</v>
      </c>
      <c r="W5750" s="84"/>
    </row>
    <row r="5751" spans="6:23" x14ac:dyDescent="0.2">
      <c r="F5751" s="44">
        <f t="shared" si="1270"/>
        <v>1098.50000000009</v>
      </c>
      <c r="G5751" s="1">
        <f t="shared" si="1257"/>
        <v>2.6561614566253296E+17</v>
      </c>
      <c r="H5751" s="15">
        <f t="shared" si="1261"/>
        <v>11.286680531118325</v>
      </c>
      <c r="I5751" s="1">
        <f t="shared" si="1262"/>
        <v>7.0381203913529681E+41</v>
      </c>
      <c r="J5751" s="1">
        <f t="shared" si="1258"/>
        <v>1.0470662820495096E+43</v>
      </c>
      <c r="K5751" s="1">
        <f t="shared" si="1259"/>
        <v>1.1174474859630393E+43</v>
      </c>
      <c r="L5751" s="69">
        <f t="shared" si="1267"/>
        <v>-0.10124959906134459</v>
      </c>
      <c r="M5751" s="69">
        <f t="shared" si="1268"/>
        <v>-0.89875040093865544</v>
      </c>
      <c r="Q5751" s="88">
        <f t="shared" si="1263"/>
        <v>4.5526975518939139E-4</v>
      </c>
      <c r="R5751" s="88">
        <f t="shared" si="1264"/>
        <v>3.2042433475647295E+38</v>
      </c>
      <c r="S5751" s="88">
        <f t="shared" si="1265"/>
        <v>4.7669760989574648E+39</v>
      </c>
      <c r="T5751" s="1">
        <f t="shared" si="1266"/>
        <v>5.0874004337139375E+39</v>
      </c>
      <c r="U5751" s="88">
        <f t="shared" si="1260"/>
        <v>5.0874004337139375E+39</v>
      </c>
      <c r="V5751" s="1">
        <f t="shared" si="1269"/>
        <v>2.8905834215555334E+48</v>
      </c>
      <c r="W5751" s="84"/>
    </row>
    <row r="5752" spans="6:23" x14ac:dyDescent="0.2">
      <c r="F5752" s="44">
        <f t="shared" si="1270"/>
        <v>1099.00000000009</v>
      </c>
      <c r="G5752" s="1">
        <f t="shared" si="1257"/>
        <v>2.6573704513711763E+17</v>
      </c>
      <c r="H5752" s="15">
        <f t="shared" si="1261"/>
        <v>11.281545553624641</v>
      </c>
      <c r="I5752" s="1">
        <f t="shared" si="1262"/>
        <v>7.0269690637517808E+41</v>
      </c>
      <c r="J5752" s="1">
        <f t="shared" si="1258"/>
        <v>1.0472294335890887E+43</v>
      </c>
      <c r="K5752" s="1">
        <f t="shared" si="1259"/>
        <v>1.1174991242266064E+43</v>
      </c>
      <c r="L5752" s="69">
        <f t="shared" si="1267"/>
        <v>-0.10154612350314127</v>
      </c>
      <c r="M5752" s="69">
        <f t="shared" si="1268"/>
        <v>-0.89845387649685871</v>
      </c>
      <c r="Q5752" s="88">
        <f t="shared" si="1263"/>
        <v>4.5506257895588931E-4</v>
      </c>
      <c r="R5752" s="88">
        <f t="shared" si="1264"/>
        <v>3.1977106643941365E+38</v>
      </c>
      <c r="S5752" s="88">
        <f t="shared" si="1265"/>
        <v>4.7655492680756592E+39</v>
      </c>
      <c r="T5752" s="1">
        <f t="shared" si="1266"/>
        <v>5.0853203345150728E+39</v>
      </c>
      <c r="U5752" s="88">
        <f t="shared" si="1260"/>
        <v>5.0853203345150722E+39</v>
      </c>
      <c r="V5752" s="1">
        <f t="shared" si="1269"/>
        <v>2.8880869814896135E+48</v>
      </c>
      <c r="W5752" s="84"/>
    </row>
    <row r="5753" spans="6:23" x14ac:dyDescent="0.2">
      <c r="F5753" s="44">
        <f t="shared" si="1270"/>
        <v>1099.50000000009</v>
      </c>
      <c r="G5753" s="1">
        <f t="shared" si="1257"/>
        <v>2.658579446117023E+17</v>
      </c>
      <c r="H5753" s="15">
        <f t="shared" si="1261"/>
        <v>11.276415246415171</v>
      </c>
      <c r="I5753" s="1">
        <f t="shared" si="1262"/>
        <v>7.015835831187976E+41</v>
      </c>
      <c r="J5753" s="1">
        <f t="shared" si="1258"/>
        <v>1.0473925336394872E+43</v>
      </c>
      <c r="K5753" s="1">
        <f t="shared" si="1259"/>
        <v>1.117550891951367E+43</v>
      </c>
      <c r="L5753" s="69">
        <f t="shared" si="1267"/>
        <v>-0.10184232130842863</v>
      </c>
      <c r="M5753" s="69">
        <f t="shared" si="1268"/>
        <v>-0.89815767869157137</v>
      </c>
      <c r="Q5753" s="88">
        <f t="shared" si="1263"/>
        <v>4.5485559119473606E-4</v>
      </c>
      <c r="R5753" s="88">
        <f t="shared" si="1264"/>
        <v>3.1911921547202192E+38</v>
      </c>
      <c r="S5753" s="88">
        <f t="shared" si="1265"/>
        <v>4.7641235010154141E+39</v>
      </c>
      <c r="T5753" s="1">
        <f t="shared" si="1266"/>
        <v>5.0832427164874358E+39</v>
      </c>
      <c r="U5753" s="88">
        <f t="shared" si="1260"/>
        <v>5.0832427164874364E+39</v>
      </c>
      <c r="V5753" s="1">
        <f t="shared" si="1269"/>
        <v>2.885594220428225E+48</v>
      </c>
      <c r="W5753" s="84"/>
    </row>
    <row r="5754" spans="6:23" x14ac:dyDescent="0.2">
      <c r="F5754" s="44">
        <f t="shared" si="1270"/>
        <v>1100.00000000009</v>
      </c>
      <c r="G5754" s="1">
        <f t="shared" si="1257"/>
        <v>2.6597884408628694E+17</v>
      </c>
      <c r="H5754" s="15">
        <f t="shared" si="1261"/>
        <v>11.271289603121348</v>
      </c>
      <c r="I5754" s="1">
        <f t="shared" si="1262"/>
        <v>7.0047206632562098E+41</v>
      </c>
      <c r="J5754" s="1">
        <f t="shared" si="1258"/>
        <v>1.0475555822411167E+43</v>
      </c>
      <c r="K5754" s="1">
        <f t="shared" si="1259"/>
        <v>1.1176027888736788E+43</v>
      </c>
      <c r="L5754" s="69">
        <f t="shared" si="1267"/>
        <v>-0.10213819269640917</v>
      </c>
      <c r="M5754" s="69">
        <f t="shared" si="1268"/>
        <v>-0.89786180730359089</v>
      </c>
      <c r="Q5754" s="88">
        <f t="shared" si="1263"/>
        <v>4.5464879164658356E-4</v>
      </c>
      <c r="R5754" s="88">
        <f t="shared" si="1264"/>
        <v>3.1846877853712911E+38</v>
      </c>
      <c r="S5754" s="88">
        <f t="shared" si="1265"/>
        <v>4.76269879648557E+39</v>
      </c>
      <c r="T5754" s="1">
        <f t="shared" si="1266"/>
        <v>5.0811675750226992E+39</v>
      </c>
      <c r="U5754" s="88">
        <f t="shared" si="1260"/>
        <v>5.0811675750226992E+39</v>
      </c>
      <c r="V5754" s="1">
        <f t="shared" si="1269"/>
        <v>2.8831051307397309E+48</v>
      </c>
      <c r="W5754" s="84"/>
    </row>
    <row r="5755" spans="6:23" x14ac:dyDescent="0.2">
      <c r="F5755" s="44">
        <f t="shared" si="1270"/>
        <v>1100.50000000009</v>
      </c>
      <c r="G5755" s="1">
        <f t="shared" si="1257"/>
        <v>2.6609974356087162E+17</v>
      </c>
      <c r="H5755" s="15">
        <f t="shared" si="1261"/>
        <v>11.266168617386173</v>
      </c>
      <c r="I5755" s="1">
        <f t="shared" si="1262"/>
        <v>6.9936235296049452E+41</v>
      </c>
      <c r="J5755" s="1">
        <f t="shared" si="1258"/>
        <v>1.0477185794343365E+43</v>
      </c>
      <c r="K5755" s="1">
        <f t="shared" si="1259"/>
        <v>1.117654814730386E+43</v>
      </c>
      <c r="L5755" s="69">
        <f t="shared" si="1267"/>
        <v>-0.10243373788356694</v>
      </c>
      <c r="M5755" s="69">
        <f t="shared" si="1268"/>
        <v>-0.89756626211643309</v>
      </c>
      <c r="Q5755" s="88">
        <f t="shared" si="1263"/>
        <v>4.5444218005386006E-4</v>
      </c>
      <c r="R5755" s="88">
        <f t="shared" si="1264"/>
        <v>3.1781975232696427E+38</v>
      </c>
      <c r="S5755" s="88">
        <f t="shared" si="1265"/>
        <v>4.7612751532107326E+39</v>
      </c>
      <c r="T5755" s="1">
        <f t="shared" si="1266"/>
        <v>5.0790949055376971E+39</v>
      </c>
      <c r="U5755" s="88">
        <f t="shared" si="1260"/>
        <v>5.0790949055376971E+39</v>
      </c>
      <c r="V5755" s="1">
        <f t="shared" si="1269"/>
        <v>2.8806197048206369E+48</v>
      </c>
      <c r="W5755" s="84"/>
    </row>
    <row r="5756" spans="6:23" x14ac:dyDescent="0.2">
      <c r="F5756" s="44">
        <f t="shared" si="1270"/>
        <v>1101.00000000009</v>
      </c>
      <c r="G5756" s="1">
        <f t="shared" si="1257"/>
        <v>2.6622064303545629E+17</v>
      </c>
      <c r="H5756" s="15">
        <f t="shared" si="1261"/>
        <v>11.261052282864199</v>
      </c>
      <c r="I5756" s="1">
        <f t="shared" si="1262"/>
        <v>6.9825443999363117E+41</v>
      </c>
      <c r="J5756" s="1">
        <f t="shared" si="1258"/>
        <v>1.0478815252594578E+43</v>
      </c>
      <c r="K5756" s="1">
        <f t="shared" si="1259"/>
        <v>1.1177069692588209E+43</v>
      </c>
      <c r="L5756" s="69">
        <f t="shared" si="1267"/>
        <v>-0.10272895709180323</v>
      </c>
      <c r="M5756" s="69">
        <f t="shared" si="1268"/>
        <v>-0.89727104290819681</v>
      </c>
      <c r="Q5756" s="88">
        <f t="shared" si="1263"/>
        <v>4.542357561634347E-4</v>
      </c>
      <c r="R5756" s="88">
        <f t="shared" si="1264"/>
        <v>3.1717213354498268E+38</v>
      </c>
      <c r="S5756" s="88">
        <f t="shared" si="1265"/>
        <v>4.7598525699592307E+39</v>
      </c>
      <c r="T5756" s="1">
        <f t="shared" si="1266"/>
        <v>5.0770247035042135E+39</v>
      </c>
      <c r="U5756" s="88">
        <f t="shared" si="1260"/>
        <v>5.0770247035042135E+39</v>
      </c>
      <c r="V5756" s="1">
        <f t="shared" si="1269"/>
        <v>2.8781379351124103E+48</v>
      </c>
      <c r="W5756" s="84"/>
    </row>
    <row r="5757" spans="6:23" x14ac:dyDescent="0.2">
      <c r="F5757" s="44">
        <f t="shared" si="1270"/>
        <v>1101.50000000009</v>
      </c>
      <c r="G5757" s="1">
        <f t="shared" si="1257"/>
        <v>2.6634154251004096E+17</v>
      </c>
      <c r="H5757" s="15">
        <f t="shared" si="1261"/>
        <v>11.255940593221501</v>
      </c>
      <c r="I5757" s="1">
        <f t="shared" si="1262"/>
        <v>6.9714832440060754E+41</v>
      </c>
      <c r="J5757" s="1">
        <f t="shared" si="1258"/>
        <v>1.0480444197567386E+43</v>
      </c>
      <c r="K5757" s="1">
        <f t="shared" si="1259"/>
        <v>1.1177592521967993E+43</v>
      </c>
      <c r="L5757" s="69">
        <f t="shared" si="1267"/>
        <v>-0.10302385053726082</v>
      </c>
      <c r="M5757" s="69">
        <f t="shared" si="1268"/>
        <v>-0.89697614946273918</v>
      </c>
      <c r="Q5757" s="88">
        <f t="shared" si="1263"/>
        <v>4.5402951971773575E-4</v>
      </c>
      <c r="R5757" s="88">
        <f t="shared" si="1264"/>
        <v>3.1652591889963208E+38</v>
      </c>
      <c r="S5757" s="88">
        <f t="shared" si="1265"/>
        <v>4.7584310454500503E+39</v>
      </c>
      <c r="T5757" s="1">
        <f t="shared" si="1266"/>
        <v>5.0749569643496823E+39</v>
      </c>
      <c r="U5757" s="88">
        <f t="shared" si="1260"/>
        <v>5.0749569643496823E+39</v>
      </c>
      <c r="V5757" s="1">
        <f t="shared" si="1269"/>
        <v>2.8756598140451118E+48</v>
      </c>
      <c r="W5757" s="84"/>
    </row>
    <row r="5758" spans="6:23" x14ac:dyDescent="0.2">
      <c r="F5758" s="44">
        <f t="shared" si="1270"/>
        <v>1102.00000000009</v>
      </c>
      <c r="G5758" s="1">
        <f t="shared" si="1257"/>
        <v>2.6646244198462563E+17</v>
      </c>
      <c r="H5758" s="15">
        <f t="shared" si="1261"/>
        <v>11.250833542135647</v>
      </c>
      <c r="I5758" s="1">
        <f t="shared" si="1262"/>
        <v>6.9604400316234714E+41</v>
      </c>
      <c r="J5758" s="1">
        <f t="shared" si="1258"/>
        <v>1.0482072629663889E+43</v>
      </c>
      <c r="K5758" s="1">
        <f t="shared" si="1259"/>
        <v>1.1178116632826237E+43</v>
      </c>
      <c r="L5758" s="69">
        <f t="shared" si="1267"/>
        <v>-0.10331841844379176</v>
      </c>
      <c r="M5758" s="69">
        <f t="shared" si="1268"/>
        <v>-0.89668158155620825</v>
      </c>
      <c r="Q5758" s="88">
        <f t="shared" si="1263"/>
        <v>4.53823470461856E-4</v>
      </c>
      <c r="R5758" s="88">
        <f t="shared" si="1264"/>
        <v>3.1588110510929947E+38</v>
      </c>
      <c r="S5758" s="88">
        <f t="shared" si="1265"/>
        <v>4.7570105784272994E+39</v>
      </c>
      <c r="T5758" s="1">
        <f t="shared" si="1266"/>
        <v>5.0728916835365987E+39</v>
      </c>
      <c r="U5758" s="88">
        <f t="shared" si="1260"/>
        <v>5.0728916835365987E+39</v>
      </c>
      <c r="V5758" s="1">
        <f t="shared" si="1269"/>
        <v>2.8731853340823986E+48</v>
      </c>
      <c r="W5758" s="84"/>
    </row>
    <row r="5759" spans="6:23" x14ac:dyDescent="0.2">
      <c r="F5759" s="44">
        <f t="shared" si="1270"/>
        <v>1102.50000000009</v>
      </c>
      <c r="G5759" s="1">
        <f t="shared" si="1257"/>
        <v>2.6658334145921027E+17</v>
      </c>
      <c r="H5759" s="15">
        <f t="shared" si="1261"/>
        <v>11.245731123295679</v>
      </c>
      <c r="I5759" s="1">
        <f t="shared" si="1262"/>
        <v>6.9494147326511389E+41</v>
      </c>
      <c r="J5759" s="1">
        <f t="shared" si="1258"/>
        <v>1.0483700549285675E+43</v>
      </c>
      <c r="K5759" s="1">
        <f t="shared" si="1259"/>
        <v>1.117864202255079E+43</v>
      </c>
      <c r="L5759" s="69">
        <f t="shared" si="1267"/>
        <v>-0.10361266102880247</v>
      </c>
      <c r="M5759" s="69">
        <f t="shared" si="1268"/>
        <v>-0.89638733897119749</v>
      </c>
      <c r="Q5759" s="88">
        <f t="shared" si="1263"/>
        <v>4.5361760814177643E-4</v>
      </c>
      <c r="R5759" s="88">
        <f t="shared" si="1264"/>
        <v>3.1523768890104324E+38</v>
      </c>
      <c r="S5759" s="88">
        <f t="shared" si="1265"/>
        <v>4.755591167641596E+39</v>
      </c>
      <c r="T5759" s="1">
        <f t="shared" si="1266"/>
        <v>5.070828856542639E+39</v>
      </c>
      <c r="U5759" s="88">
        <f t="shared" si="1260"/>
        <v>5.0708288565426396E+39</v>
      </c>
      <c r="V5759" s="1">
        <f t="shared" si="1269"/>
        <v>2.8707144877101944E+48</v>
      </c>
      <c r="W5759" s="84"/>
    </row>
    <row r="5760" spans="6:23" x14ac:dyDescent="0.2">
      <c r="F5760" s="44">
        <f t="shared" si="1270"/>
        <v>1103.00000000009</v>
      </c>
      <c r="G5760" s="1">
        <f t="shared" si="1257"/>
        <v>2.6670424093379494E+17</v>
      </c>
      <c r="H5760" s="15">
        <f t="shared" si="1261"/>
        <v>11.240633330402071</v>
      </c>
      <c r="I5760" s="1">
        <f t="shared" si="1262"/>
        <v>6.9384073170050096E+41</v>
      </c>
      <c r="J5760" s="1">
        <f t="shared" si="1258"/>
        <v>1.0485327956833827E+43</v>
      </c>
      <c r="K5760" s="1">
        <f t="shared" si="1259"/>
        <v>1.1179168688534329E+43</v>
      </c>
      <c r="L5760" s="69">
        <f t="shared" si="1267"/>
        <v>-0.10390657851252114</v>
      </c>
      <c r="M5760" s="69">
        <f t="shared" si="1268"/>
        <v>-0.89609342148747884</v>
      </c>
      <c r="Q5760" s="88">
        <f t="shared" si="1263"/>
        <v>4.5341193250081346E-4</v>
      </c>
      <c r="R5760" s="88">
        <f t="shared" si="1264"/>
        <v>3.1459566700810256E+38</v>
      </c>
      <c r="S5760" s="88">
        <f t="shared" si="1265"/>
        <v>4.7541728118128316E+39</v>
      </c>
      <c r="T5760" s="1">
        <f t="shared" si="1266"/>
        <v>5.068768478820934E+39</v>
      </c>
      <c r="U5760" s="88">
        <f t="shared" si="1260"/>
        <v>5.0687684788209346E+39</v>
      </c>
      <c r="V5760" s="1">
        <f t="shared" si="1269"/>
        <v>2.8682472674141584E+48</v>
      </c>
      <c r="W5760" s="84"/>
    </row>
    <row r="5761" spans="6:23" x14ac:dyDescent="0.2">
      <c r="F5761" s="44">
        <f t="shared" si="1270"/>
        <v>1103.50000000009</v>
      </c>
      <c r="G5761" s="1">
        <f t="shared" si="1257"/>
        <v>2.6682514040837962E+17</v>
      </c>
      <c r="H5761" s="15">
        <f t="shared" si="1261"/>
        <v>11.23554015716673</v>
      </c>
      <c r="I5761" s="1">
        <f t="shared" si="1262"/>
        <v>6.9274177546541993E+41</v>
      </c>
      <c r="J5761" s="1">
        <f t="shared" si="1258"/>
        <v>1.0486954852708937E+43</v>
      </c>
      <c r="K5761" s="1">
        <f t="shared" si="1259"/>
        <v>1.1179696628174356E+43</v>
      </c>
      <c r="L5761" s="69">
        <f t="shared" si="1267"/>
        <v>-0.10420017111754601</v>
      </c>
      <c r="M5761" s="69">
        <f t="shared" si="1268"/>
        <v>-0.89579982888245402</v>
      </c>
      <c r="Q5761" s="88">
        <f t="shared" si="1263"/>
        <v>4.5320644328938897E-4</v>
      </c>
      <c r="R5761" s="88">
        <f t="shared" si="1264"/>
        <v>3.1395503617665948E+38</v>
      </c>
      <c r="S5761" s="88">
        <f t="shared" si="1265"/>
        <v>4.7527555097326153E+39</v>
      </c>
      <c r="T5761" s="1">
        <f t="shared" si="1266"/>
        <v>5.0667105459092746E+39</v>
      </c>
      <c r="U5761" s="88">
        <f t="shared" si="1260"/>
        <v>5.0667105459092746E+39</v>
      </c>
      <c r="V5761" s="1">
        <f t="shared" si="1269"/>
        <v>2.8657836657414515E+48</v>
      </c>
      <c r="W5761" s="84"/>
    </row>
    <row r="5762" spans="6:23" x14ac:dyDescent="0.2">
      <c r="F5762" s="44">
        <f t="shared" si="1270"/>
        <v>1104.00000000009</v>
      </c>
      <c r="G5762" s="1">
        <f t="shared" si="1257"/>
        <v>2.6694603988296429E+17</v>
      </c>
      <c r="H5762" s="15">
        <f t="shared" si="1261"/>
        <v>11.230451597312939</v>
      </c>
      <c r="I5762" s="1">
        <f t="shared" si="1262"/>
        <v>6.9164460156209253E+41</v>
      </c>
      <c r="J5762" s="1">
        <f t="shared" si="1258"/>
        <v>1.0488581237311087E+43</v>
      </c>
      <c r="K5762" s="1">
        <f t="shared" si="1259"/>
        <v>1.1180225838873179E+43</v>
      </c>
      <c r="L5762" s="69">
        <f t="shared" si="1267"/>
        <v>-0.10449343906370419</v>
      </c>
      <c r="M5762" s="69">
        <f t="shared" si="1268"/>
        <v>-0.89550656093629577</v>
      </c>
      <c r="Q5762" s="88">
        <f t="shared" si="1263"/>
        <v>4.5300114024904303E-4</v>
      </c>
      <c r="R5762" s="88">
        <f t="shared" si="1264"/>
        <v>3.1331579315472298E+38</v>
      </c>
      <c r="S5762" s="88">
        <f t="shared" si="1265"/>
        <v>4.7513392600966407E+39</v>
      </c>
      <c r="T5762" s="1">
        <f t="shared" si="1266"/>
        <v>5.0646550532513637E+39</v>
      </c>
      <c r="U5762" s="88">
        <f t="shared" si="1260"/>
        <v>5.0646550532513637E+39</v>
      </c>
      <c r="V5762" s="1">
        <f t="shared" si="1269"/>
        <v>2.8633236751995448E+48</v>
      </c>
      <c r="W5762" s="84"/>
    </row>
    <row r="5763" spans="6:23" x14ac:dyDescent="0.2">
      <c r="F5763" s="44">
        <f t="shared" si="1270"/>
        <v>1104.50000000009</v>
      </c>
      <c r="G5763" s="1">
        <f t="shared" ref="G5763:G5826" si="1271">F5763/4.13566727E-15</f>
        <v>2.6706693935754896E+17</v>
      </c>
      <c r="H5763" s="15">
        <f t="shared" si="1261"/>
        <v>11.225367644575361</v>
      </c>
      <c r="I5763" s="1">
        <f t="shared" si="1262"/>
        <v>6.9054920699803734E+41</v>
      </c>
      <c r="J5763" s="1">
        <f t="shared" ref="J5763:J5826" si="1272" xml:space="preserve"> $B$16 * (F5763/2000)^($B$14+1) * EXP(-$C$14/F5763) * $C$23</f>
        <v>1.049020711103986E+43</v>
      </c>
      <c r="K5763" s="1">
        <f t="shared" ref="K5763:K5826" si="1273" xml:space="preserve"> (I5763+J5763)</f>
        <v>1.1180756318037896E+43</v>
      </c>
      <c r="L5763" s="69">
        <f t="shared" si="1267"/>
        <v>-0.10478638257112513</v>
      </c>
      <c r="M5763" s="69">
        <f t="shared" si="1268"/>
        <v>-0.89521361742887484</v>
      </c>
      <c r="Q5763" s="88">
        <f t="shared" si="1263"/>
        <v>4.5279602313108569E-4</v>
      </c>
      <c r="R5763" s="88">
        <f t="shared" si="1264"/>
        <v>3.126779347050362E+38</v>
      </c>
      <c r="S5763" s="88">
        <f t="shared" si="1265"/>
        <v>4.7499240617002838E+39</v>
      </c>
      <c r="T5763" s="1">
        <f t="shared" si="1266"/>
        <v>5.0626019964053201E+39</v>
      </c>
      <c r="U5763" s="88">
        <f t="shared" ref="U5763:U5826" si="1274" xml:space="preserve"> K5763 * Q5763</f>
        <v>5.0626019964053195E+39</v>
      </c>
      <c r="V5763" s="1">
        <f t="shared" si="1269"/>
        <v>2.8608672883741343E+48</v>
      </c>
      <c r="W5763" s="84"/>
    </row>
    <row r="5764" spans="6:23" x14ac:dyDescent="0.2">
      <c r="F5764" s="44">
        <f t="shared" si="1270"/>
        <v>1105.00000000009</v>
      </c>
      <c r="G5764" s="1">
        <f t="shared" si="1271"/>
        <v>2.671878388321336E+17</v>
      </c>
      <c r="H5764" s="15">
        <f t="shared" ref="H5764:H5827" si="1275">2997924580000000000/G5764</f>
        <v>11.220288292699989</v>
      </c>
      <c r="I5764" s="1">
        <f t="shared" ref="I5764:I5827" si="1276" xml:space="preserve"> MAX( 1E-90, (F5764)^(1+$B$4) * EXP(-F5764/$A$6) * EXP(-$C$5/F5764) * $C$23 )</f>
        <v>6.8945558878606271E+41</v>
      </c>
      <c r="J5764" s="1">
        <f t="shared" si="1272"/>
        <v>1.0491832474294352E+43</v>
      </c>
      <c r="K5764" s="1">
        <f t="shared" si="1273"/>
        <v>1.1181288063080415E+43</v>
      </c>
      <c r="L5764" s="69">
        <f t="shared" si="1267"/>
        <v>-0.10507900186473816</v>
      </c>
      <c r="M5764" s="69">
        <f t="shared" si="1268"/>
        <v>-0.89492099813526182</v>
      </c>
      <c r="Q5764" s="88">
        <f t="shared" ref="Q5764:Q5827" si="1277" xml:space="preserve"> LN(F5764) - LN(F5763)</f>
        <v>4.5259109168149791E-4</v>
      </c>
      <c r="R5764" s="88">
        <f t="shared" ref="R5764:R5827" si="1278">I5764 * Q5764</f>
        <v>3.1204145759459404E+38</v>
      </c>
      <c r="S5764" s="88">
        <f t="shared" ref="S5764:S5827" si="1279" xml:space="preserve"> J5764*Q5764</f>
        <v>4.7485099132802723E+39</v>
      </c>
      <c r="T5764" s="1">
        <f t="shared" ref="T5764:T5827" si="1280">R5764+S5764</f>
        <v>5.0605513708748665E+39</v>
      </c>
      <c r="U5764" s="88">
        <f t="shared" si="1274"/>
        <v>5.0605513708748665E+39</v>
      </c>
      <c r="V5764" s="1">
        <f t="shared" si="1269"/>
        <v>2.858414497833607E+48</v>
      </c>
      <c r="W5764" s="84"/>
    </row>
    <row r="5765" spans="6:23" x14ac:dyDescent="0.2">
      <c r="F5765" s="44">
        <f t="shared" si="1270"/>
        <v>1105.50000000009</v>
      </c>
      <c r="G5765" s="1">
        <f t="shared" si="1271"/>
        <v>2.6730873830671827E+17</v>
      </c>
      <c r="H5765" s="15">
        <f t="shared" si="1275"/>
        <v>11.215213535444132</v>
      </c>
      <c r="I5765" s="1">
        <f t="shared" si="1276"/>
        <v>6.8836374394425543E+41</v>
      </c>
      <c r="J5765" s="1">
        <f t="shared" si="1272"/>
        <v>1.049345732747315E+43</v>
      </c>
      <c r="K5765" s="1">
        <f t="shared" si="1273"/>
        <v>1.1181821071417406E+43</v>
      </c>
      <c r="L5765" s="69">
        <f t="shared" ref="L5765:L5828" si="1281">LOG10(K5765/K5764) /LOG10(H5765/H5764)</f>
        <v>-0.10537129716303775</v>
      </c>
      <c r="M5765" s="69">
        <f t="shared" ref="M5765:M5828" si="1282" xml:space="preserve"> -(1+L5765)</f>
        <v>-0.89462870283696228</v>
      </c>
      <c r="Q5765" s="88">
        <f t="shared" si="1277"/>
        <v>4.5238634564803704E-4</v>
      </c>
      <c r="R5765" s="88">
        <f t="shared" si="1278"/>
        <v>3.1140635859954282E+38</v>
      </c>
      <c r="S5765" s="88">
        <f t="shared" si="1279"/>
        <v>4.7470968135891954E+39</v>
      </c>
      <c r="T5765" s="1">
        <f t="shared" si="1280"/>
        <v>5.0585031721887381E+39</v>
      </c>
      <c r="U5765" s="88">
        <f t="shared" si="1274"/>
        <v>5.0585031721887381E+39</v>
      </c>
      <c r="V5765" s="1">
        <f t="shared" ref="V5765:V5828" si="1283" xml:space="preserve"> (K5765/(F5765*1.602176487E-12)) * Q5765</f>
        <v>2.8559652961739186E+48</v>
      </c>
      <c r="W5765" s="84"/>
    </row>
    <row r="5766" spans="6:23" x14ac:dyDescent="0.2">
      <c r="F5766" s="44">
        <f t="shared" si="1270"/>
        <v>1106.00000000009</v>
      </c>
      <c r="G5766" s="1">
        <f t="shared" si="1271"/>
        <v>2.6742963778130294E+17</v>
      </c>
      <c r="H5766" s="15">
        <f t="shared" si="1275"/>
        <v>11.210143366576391</v>
      </c>
      <c r="I5766" s="1">
        <f t="shared" si="1276"/>
        <v>6.8727366949597065E+41</v>
      </c>
      <c r="J5766" s="1">
        <f t="shared" si="1272"/>
        <v>1.0495081670974348E+43</v>
      </c>
      <c r="K5766" s="1">
        <f t="shared" si="1273"/>
        <v>1.1182355340470319E+43</v>
      </c>
      <c r="L5766" s="69">
        <f t="shared" si="1281"/>
        <v>-0.1056632686892567</v>
      </c>
      <c r="M5766" s="69">
        <f t="shared" si="1282"/>
        <v>-0.89433673131074332</v>
      </c>
      <c r="Q5766" s="88">
        <f t="shared" si="1277"/>
        <v>4.5218178477846038E-4</v>
      </c>
      <c r="R5766" s="88">
        <f t="shared" si="1278"/>
        <v>3.107726345039297E+38</v>
      </c>
      <c r="S5766" s="88">
        <f t="shared" si="1279"/>
        <v>4.7456847613768872E+39</v>
      </c>
      <c r="T5766" s="1">
        <f t="shared" si="1280"/>
        <v>5.0564573958808166E+39</v>
      </c>
      <c r="U5766" s="88">
        <f t="shared" si="1274"/>
        <v>5.0564573958808172E+39</v>
      </c>
      <c r="V5766" s="1">
        <f t="shared" si="1283"/>
        <v>2.8535196760073175E+48</v>
      </c>
      <c r="W5766" s="84"/>
    </row>
    <row r="5767" spans="6:23" x14ac:dyDescent="0.2">
      <c r="F5767" s="44">
        <f t="shared" si="1270"/>
        <v>1106.50000000009</v>
      </c>
      <c r="G5767" s="1">
        <f t="shared" si="1271"/>
        <v>2.6755053725588762E+17</v>
      </c>
      <c r="H5767" s="15">
        <f t="shared" si="1275"/>
        <v>11.205077779876627</v>
      </c>
      <c r="I5767" s="1">
        <f t="shared" si="1276"/>
        <v>6.861853624698219E+41</v>
      </c>
      <c r="J5767" s="1">
        <f t="shared" si="1272"/>
        <v>1.0496705505195549E+43</v>
      </c>
      <c r="K5767" s="1">
        <f t="shared" si="1273"/>
        <v>1.1182890867665371E+43</v>
      </c>
      <c r="L5767" s="69">
        <f t="shared" si="1281"/>
        <v>-0.10595491666674402</v>
      </c>
      <c r="M5767" s="69">
        <f t="shared" si="1282"/>
        <v>-0.89404508333325594</v>
      </c>
      <c r="Q5767" s="88">
        <f t="shared" si="1277"/>
        <v>4.5197740882496618E-4</v>
      </c>
      <c r="R5767" s="88">
        <f t="shared" si="1278"/>
        <v>3.1014028210273029E+38</v>
      </c>
      <c r="S5767" s="88">
        <f t="shared" si="1279"/>
        <v>4.7442737554370415E+39</v>
      </c>
      <c r="T5767" s="1">
        <f t="shared" si="1280"/>
        <v>5.0544140375397715E+39</v>
      </c>
      <c r="U5767" s="88">
        <f t="shared" si="1274"/>
        <v>5.0544140375397721E+39</v>
      </c>
      <c r="V5767" s="1">
        <f t="shared" si="1283"/>
        <v>2.85107762999031E+48</v>
      </c>
      <c r="W5767" s="84"/>
    </row>
    <row r="5768" spans="6:23" x14ac:dyDescent="0.2">
      <c r="F5768" s="44">
        <f t="shared" si="1270"/>
        <v>1107.00000000009</v>
      </c>
      <c r="G5768" s="1">
        <f t="shared" si="1271"/>
        <v>2.6767143673047229E+17</v>
      </c>
      <c r="H5768" s="15">
        <f t="shared" si="1275"/>
        <v>11.200016769135942</v>
      </c>
      <c r="I5768" s="1">
        <f t="shared" si="1276"/>
        <v>6.8509881989967165E+41</v>
      </c>
      <c r="J5768" s="1">
        <f t="shared" si="1272"/>
        <v>1.0498328830533856E+43</v>
      </c>
      <c r="K5768" s="1">
        <f t="shared" si="1273"/>
        <v>1.1183427650433527E+43</v>
      </c>
      <c r="L5768" s="69">
        <f t="shared" si="1281"/>
        <v>-0.10624624131787622</v>
      </c>
      <c r="M5768" s="69">
        <f t="shared" si="1282"/>
        <v>-0.89375375868212381</v>
      </c>
      <c r="Q5768" s="88">
        <f t="shared" si="1277"/>
        <v>4.5177321753175903E-4</v>
      </c>
      <c r="R5768" s="88">
        <f t="shared" si="1278"/>
        <v>3.0950929819328575E+38</v>
      </c>
      <c r="S5768" s="88">
        <f t="shared" si="1279"/>
        <v>4.7428637944767092E+39</v>
      </c>
      <c r="T5768" s="1">
        <f t="shared" si="1280"/>
        <v>5.0523730926699952E+39</v>
      </c>
      <c r="U5768" s="88">
        <f t="shared" si="1274"/>
        <v>5.0523730926699946E+39</v>
      </c>
      <c r="V5768" s="1">
        <f t="shared" si="1283"/>
        <v>2.8486391507451516E+48</v>
      </c>
      <c r="W5768" s="84"/>
    </row>
    <row r="5769" spans="6:23" x14ac:dyDescent="0.2">
      <c r="F5769" s="44">
        <f t="shared" si="1270"/>
        <v>1107.50000000009</v>
      </c>
      <c r="G5769" s="1">
        <f t="shared" si="1271"/>
        <v>2.6779233620505693E+17</v>
      </c>
      <c r="H5769" s="15">
        <f t="shared" si="1275"/>
        <v>11.19496032815665</v>
      </c>
      <c r="I5769" s="1">
        <f t="shared" si="1276"/>
        <v>6.8401403882462034E+41</v>
      </c>
      <c r="J5769" s="1">
        <f t="shared" si="1272"/>
        <v>1.0499951647385878E+43</v>
      </c>
      <c r="K5769" s="1">
        <f t="shared" si="1273"/>
        <v>1.1183965686210498E+43</v>
      </c>
      <c r="L5769" s="69">
        <f t="shared" si="1281"/>
        <v>-0.10653724286549691</v>
      </c>
      <c r="M5769" s="69">
        <f t="shared" si="1282"/>
        <v>-0.89346275713450307</v>
      </c>
      <c r="Q5769" s="88">
        <f t="shared" si="1277"/>
        <v>4.515692106537017E-4</v>
      </c>
      <c r="R5769" s="88">
        <f t="shared" si="1278"/>
        <v>3.0887967958808427E+38</v>
      </c>
      <c r="S5769" s="88">
        <f t="shared" si="1279"/>
        <v>4.7414548773120757E+39</v>
      </c>
      <c r="T5769" s="1">
        <f t="shared" si="1280"/>
        <v>5.0503345569001601E+39</v>
      </c>
      <c r="U5769" s="88">
        <f t="shared" si="1274"/>
        <v>5.0503345569001601E+39</v>
      </c>
      <c r="V5769" s="1">
        <f t="shared" si="1283"/>
        <v>2.846204230977463E+48</v>
      </c>
      <c r="W5769" s="84"/>
    </row>
    <row r="5770" spans="6:23" x14ac:dyDescent="0.2">
      <c r="F5770" s="44">
        <f t="shared" si="1270"/>
        <v>1108.00000000009</v>
      </c>
      <c r="G5770" s="1">
        <f t="shared" si="1271"/>
        <v>2.679132356796416E+17</v>
      </c>
      <c r="H5770" s="15">
        <f t="shared" si="1275"/>
        <v>11.189908450752247</v>
      </c>
      <c r="I5770" s="1">
        <f t="shared" si="1276"/>
        <v>6.8293101628899659E+41</v>
      </c>
      <c r="J5770" s="1">
        <f t="shared" si="1272"/>
        <v>1.050157395614773E+43</v>
      </c>
      <c r="K5770" s="1">
        <f t="shared" si="1273"/>
        <v>1.1184504972436726E+43</v>
      </c>
      <c r="L5770" s="69">
        <f t="shared" si="1281"/>
        <v>-0.10682792153185458</v>
      </c>
      <c r="M5770" s="69">
        <f t="shared" si="1282"/>
        <v>-0.89317207846814539</v>
      </c>
      <c r="Q5770" s="88">
        <f t="shared" si="1277"/>
        <v>4.5136538793855152E-4</v>
      </c>
      <c r="R5770" s="88">
        <f t="shared" si="1278"/>
        <v>3.0825142310255219E+38</v>
      </c>
      <c r="S5770" s="88">
        <f t="shared" si="1279"/>
        <v>4.7400470026820096E+39</v>
      </c>
      <c r="T5770" s="1">
        <f t="shared" si="1280"/>
        <v>5.0482984257845616E+39</v>
      </c>
      <c r="U5770" s="88">
        <f t="shared" si="1274"/>
        <v>5.0482984257845616E+39</v>
      </c>
      <c r="V5770" s="1">
        <f t="shared" si="1283"/>
        <v>2.8437728633641329E+48</v>
      </c>
      <c r="W5770" s="84"/>
    </row>
    <row r="5771" spans="6:23" x14ac:dyDescent="0.2">
      <c r="F5771" s="44">
        <f t="shared" si="1270"/>
        <v>1108.50000000009</v>
      </c>
      <c r="G5771" s="1">
        <f t="shared" si="1271"/>
        <v>2.6803413515422627E+17</v>
      </c>
      <c r="H5771" s="15">
        <f t="shared" si="1275"/>
        <v>11.184861130747397</v>
      </c>
      <c r="I5771" s="1">
        <f t="shared" si="1276"/>
        <v>6.818497493423479E+41</v>
      </c>
      <c r="J5771" s="1">
        <f t="shared" si="1272"/>
        <v>1.0503195757215037E+43</v>
      </c>
      <c r="K5771" s="1">
        <f t="shared" si="1273"/>
        <v>1.1185045506557384E+43</v>
      </c>
      <c r="L5771" s="69">
        <f t="shared" si="1281"/>
        <v>-0.10711827754199121</v>
      </c>
      <c r="M5771" s="69">
        <f t="shared" si="1282"/>
        <v>-0.89288172245800879</v>
      </c>
      <c r="Q5771" s="88">
        <f t="shared" si="1277"/>
        <v>4.5116174913761853E-4</v>
      </c>
      <c r="R5771" s="88">
        <f t="shared" si="1278"/>
        <v>3.0762452556234043E+38</v>
      </c>
      <c r="S5771" s="88">
        <f t="shared" si="1279"/>
        <v>4.7386401693599497E+39</v>
      </c>
      <c r="T5771" s="1">
        <f t="shared" si="1280"/>
        <v>5.0462646949222904E+39</v>
      </c>
      <c r="U5771" s="88">
        <f t="shared" si="1274"/>
        <v>5.0462646949222898E+39</v>
      </c>
      <c r="V5771" s="1">
        <f t="shared" si="1283"/>
        <v>2.8413450406204861E+48</v>
      </c>
      <c r="W5771" s="84"/>
    </row>
    <row r="5772" spans="6:23" x14ac:dyDescent="0.2">
      <c r="F5772" s="44">
        <f t="shared" si="1270"/>
        <v>1109.00000000009</v>
      </c>
      <c r="G5772" s="1">
        <f t="shared" si="1271"/>
        <v>2.6815503462881094E+17</v>
      </c>
      <c r="H5772" s="15">
        <f t="shared" si="1275"/>
        <v>11.179818361977899</v>
      </c>
      <c r="I5772" s="1">
        <f t="shared" si="1276"/>
        <v>6.8077023503943161E+41</v>
      </c>
      <c r="J5772" s="1">
        <f t="shared" si="1272"/>
        <v>1.0504817050982936E+43</v>
      </c>
      <c r="K5772" s="1">
        <f t="shared" si="1273"/>
        <v>1.1185587286022368E+43</v>
      </c>
      <c r="L5772" s="69">
        <f t="shared" si="1281"/>
        <v>-0.10740831112063264</v>
      </c>
      <c r="M5772" s="69">
        <f t="shared" si="1282"/>
        <v>-0.89259168887936735</v>
      </c>
      <c r="Q5772" s="88">
        <f t="shared" si="1277"/>
        <v>4.5095829400043641E-4</v>
      </c>
      <c r="R5772" s="88">
        <f t="shared" si="1278"/>
        <v>3.0699898379965819E+38</v>
      </c>
      <c r="S5772" s="88">
        <f t="shared" si="1279"/>
        <v>4.7372343760979601E+39</v>
      </c>
      <c r="T5772" s="1">
        <f t="shared" si="1280"/>
        <v>5.0442333598976185E+39</v>
      </c>
      <c r="U5772" s="88">
        <f t="shared" si="1274"/>
        <v>5.0442333598976185E+39</v>
      </c>
      <c r="V5772" s="1">
        <f t="shared" si="1283"/>
        <v>2.8389207554666426E+48</v>
      </c>
      <c r="W5772" s="84"/>
    </row>
    <row r="5773" spans="6:23" x14ac:dyDescent="0.2">
      <c r="F5773" s="44">
        <f t="shared" si="1270"/>
        <v>1109.50000000009</v>
      </c>
      <c r="G5773" s="1">
        <f t="shared" si="1271"/>
        <v>2.6827593410339562E+17</v>
      </c>
      <c r="H5773" s="15">
        <f t="shared" si="1275"/>
        <v>11.174780138290663</v>
      </c>
      <c r="I5773" s="1">
        <f t="shared" si="1276"/>
        <v>6.7969247044020126E+41</v>
      </c>
      <c r="J5773" s="1">
        <f t="shared" si="1272"/>
        <v>1.0506437837846067E+43</v>
      </c>
      <c r="K5773" s="1">
        <f t="shared" si="1273"/>
        <v>1.1186130308286267E+43</v>
      </c>
      <c r="L5773" s="69">
        <f t="shared" si="1281"/>
        <v>-0.10769802248925363</v>
      </c>
      <c r="M5773" s="69">
        <f t="shared" si="1282"/>
        <v>-0.89230197751074636</v>
      </c>
      <c r="Q5773" s="88">
        <f t="shared" si="1277"/>
        <v>4.5075502228186792E-4</v>
      </c>
      <c r="R5773" s="88">
        <f t="shared" si="1278"/>
        <v>3.0637479465809077E+38</v>
      </c>
      <c r="S5773" s="88">
        <f t="shared" si="1279"/>
        <v>4.7358296217013639E+39</v>
      </c>
      <c r="T5773" s="1">
        <f t="shared" si="1280"/>
        <v>5.0422044163594545E+39</v>
      </c>
      <c r="U5773" s="88">
        <f t="shared" si="1274"/>
        <v>5.0422044163594545E+39</v>
      </c>
      <c r="V5773" s="1">
        <f t="shared" si="1283"/>
        <v>2.8365000006722086E+48</v>
      </c>
      <c r="W5773" s="84"/>
    </row>
    <row r="5774" spans="6:23" x14ac:dyDescent="0.2">
      <c r="F5774" s="44">
        <f t="shared" si="1270"/>
        <v>1110.00000000009</v>
      </c>
      <c r="G5774" s="1">
        <f t="shared" si="1271"/>
        <v>2.6839683357798029E+17</v>
      </c>
      <c r="H5774" s="15">
        <f t="shared" si="1275"/>
        <v>11.169746453543684</v>
      </c>
      <c r="I5774" s="1">
        <f t="shared" si="1276"/>
        <v>6.7861645260980083E+41</v>
      </c>
      <c r="J5774" s="1">
        <f t="shared" si="1272"/>
        <v>1.0508058118198581E+43</v>
      </c>
      <c r="K5774" s="1">
        <f t="shared" si="1273"/>
        <v>1.1186674570808381E+43</v>
      </c>
      <c r="L5774" s="69">
        <f t="shared" si="1281"/>
        <v>-0.10798741187457656</v>
      </c>
      <c r="M5774" s="69">
        <f t="shared" si="1282"/>
        <v>-0.8920125881254235</v>
      </c>
      <c r="Q5774" s="88">
        <f t="shared" si="1277"/>
        <v>4.5055193373055857E-4</v>
      </c>
      <c r="R5774" s="88">
        <f t="shared" si="1278"/>
        <v>3.0575195498471774E+38</v>
      </c>
      <c r="S5774" s="88">
        <f t="shared" si="1279"/>
        <v>4.7344259049074653E+39</v>
      </c>
      <c r="T5774" s="1">
        <f t="shared" si="1280"/>
        <v>5.040177859892183E+39</v>
      </c>
      <c r="U5774" s="88">
        <f t="shared" si="1274"/>
        <v>5.0401778598921824E+39</v>
      </c>
      <c r="V5774" s="1">
        <f t="shared" si="1283"/>
        <v>2.8340827689835361E+48</v>
      </c>
      <c r="W5774" s="84"/>
    </row>
    <row r="5775" spans="6:23" x14ac:dyDescent="0.2">
      <c r="F5775" s="44">
        <f t="shared" si="1270"/>
        <v>1110.50000000009</v>
      </c>
      <c r="G5775" s="1">
        <f t="shared" si="1271"/>
        <v>2.6851773305256493E+17</v>
      </c>
      <c r="H5775" s="15">
        <f t="shared" si="1275"/>
        <v>11.164717301606027</v>
      </c>
      <c r="I5775" s="1">
        <f t="shared" si="1276"/>
        <v>6.7754217861855376E+41</v>
      </c>
      <c r="J5775" s="1">
        <f t="shared" si="1272"/>
        <v>1.0509677892434147E+43</v>
      </c>
      <c r="K5775" s="1">
        <f t="shared" si="1273"/>
        <v>1.11872200710527E+43</v>
      </c>
      <c r="L5775" s="69">
        <f t="shared" si="1281"/>
        <v>-0.10827647950115805</v>
      </c>
      <c r="M5775" s="69">
        <f t="shared" si="1282"/>
        <v>-0.89172352049884196</v>
      </c>
      <c r="Q5775" s="88">
        <f t="shared" si="1277"/>
        <v>4.503490281022593E-4</v>
      </c>
      <c r="R5775" s="88">
        <f t="shared" si="1278"/>
        <v>3.0513046163915307E+38</v>
      </c>
      <c r="S5775" s="88">
        <f t="shared" si="1279"/>
        <v>4.7330232245255189E+39</v>
      </c>
      <c r="T5775" s="1">
        <f t="shared" si="1280"/>
        <v>5.0381536861646723E+39</v>
      </c>
      <c r="U5775" s="88">
        <f t="shared" si="1274"/>
        <v>5.0381536861646717E+39</v>
      </c>
      <c r="V5775" s="1">
        <f t="shared" si="1283"/>
        <v>2.8316690532075228E+48</v>
      </c>
      <c r="W5775" s="84"/>
    </row>
    <row r="5776" spans="6:23" x14ac:dyDescent="0.2">
      <c r="F5776" s="44">
        <f t="shared" si="1270"/>
        <v>1111.00000000009</v>
      </c>
      <c r="G5776" s="1">
        <f t="shared" si="1271"/>
        <v>2.686386325271496E+17</v>
      </c>
      <c r="H5776" s="15">
        <f t="shared" si="1275"/>
        <v>11.159692676357778</v>
      </c>
      <c r="I5776" s="1">
        <f t="shared" si="1276"/>
        <v>6.7646964554195043E+41</v>
      </c>
      <c r="J5776" s="1">
        <f t="shared" si="1272"/>
        <v>1.0511297160945935E+43</v>
      </c>
      <c r="K5776" s="1">
        <f t="shared" si="1273"/>
        <v>1.1187766806487885E+43</v>
      </c>
      <c r="L5776" s="69">
        <f t="shared" si="1281"/>
        <v>-0.10856522559248548</v>
      </c>
      <c r="M5776" s="69">
        <f t="shared" si="1282"/>
        <v>-0.89143477440751451</v>
      </c>
      <c r="Q5776" s="88">
        <f t="shared" si="1277"/>
        <v>4.5014630514828013E-4</v>
      </c>
      <c r="R5776" s="88">
        <f t="shared" si="1278"/>
        <v>3.0451031148567572E+38</v>
      </c>
      <c r="S5776" s="88">
        <f t="shared" si="1279"/>
        <v>4.7316215793154196E+39</v>
      </c>
      <c r="T5776" s="1">
        <f t="shared" si="1280"/>
        <v>5.0361318908010953E+39</v>
      </c>
      <c r="U5776" s="88">
        <f t="shared" si="1274"/>
        <v>5.0361318908010947E+39</v>
      </c>
      <c r="V5776" s="1">
        <f t="shared" si="1283"/>
        <v>2.8292588461389085E+48</v>
      </c>
      <c r="W5776" s="84"/>
    </row>
    <row r="5777" spans="6:23" x14ac:dyDescent="0.2">
      <c r="F5777" s="44">
        <f t="shared" si="1270"/>
        <v>1111.50000000009</v>
      </c>
      <c r="G5777" s="1">
        <f t="shared" si="1271"/>
        <v>2.6875953200173427E+17</v>
      </c>
      <c r="H5777" s="15">
        <f t="shared" si="1275"/>
        <v>11.154672571690051</v>
      </c>
      <c r="I5777" s="1">
        <f t="shared" si="1276"/>
        <v>6.7539885046064264E+41</v>
      </c>
      <c r="J5777" s="1">
        <f t="shared" si="1272"/>
        <v>1.0512915924126633E+43</v>
      </c>
      <c r="K5777" s="1">
        <f t="shared" si="1273"/>
        <v>1.1188314774587276E+43</v>
      </c>
      <c r="L5777" s="69">
        <f t="shared" si="1281"/>
        <v>-0.10885365037475994</v>
      </c>
      <c r="M5777" s="69">
        <f t="shared" si="1282"/>
        <v>-0.89114634962524009</v>
      </c>
      <c r="Q5777" s="88">
        <f t="shared" si="1277"/>
        <v>4.4994376462081931E-4</v>
      </c>
      <c r="R5777" s="88">
        <f t="shared" si="1278"/>
        <v>3.0389150139683531E+38</v>
      </c>
      <c r="S5777" s="88">
        <f t="shared" si="1279"/>
        <v>4.7302209680436972E+39</v>
      </c>
      <c r="T5777" s="1">
        <f t="shared" si="1280"/>
        <v>5.0341124694405325E+39</v>
      </c>
      <c r="U5777" s="88">
        <f t="shared" si="1274"/>
        <v>5.0341124694405325E+39</v>
      </c>
      <c r="V5777" s="1">
        <f t="shared" si="1283"/>
        <v>2.8268521405937674E+48</v>
      </c>
      <c r="W5777" s="84"/>
    </row>
    <row r="5778" spans="6:23" x14ac:dyDescent="0.2">
      <c r="F5778" s="44">
        <f t="shared" si="1270"/>
        <v>1112.00000000009</v>
      </c>
      <c r="G5778" s="1">
        <f t="shared" si="1271"/>
        <v>2.6888043147631894E+17</v>
      </c>
      <c r="H5778" s="15">
        <f t="shared" si="1275"/>
        <v>11.14965698150494</v>
      </c>
      <c r="I5778" s="1">
        <f t="shared" si="1276"/>
        <v>6.7432979046043057E+41</v>
      </c>
      <c r="J5778" s="1">
        <f t="shared" si="1272"/>
        <v>1.0514534182368447E+43</v>
      </c>
      <c r="K5778" s="1">
        <f t="shared" si="1273"/>
        <v>1.1188863972828877E+43</v>
      </c>
      <c r="L5778" s="69">
        <f t="shared" si="1281"/>
        <v>-0.10914175407404078</v>
      </c>
      <c r="M5778" s="69">
        <f t="shared" si="1282"/>
        <v>-0.89085824592595919</v>
      </c>
      <c r="Q5778" s="88">
        <f t="shared" si="1277"/>
        <v>4.4974140627651593E-4</v>
      </c>
      <c r="R5778" s="88">
        <f t="shared" si="1278"/>
        <v>3.0327402825582237E+38</v>
      </c>
      <c r="S5778" s="88">
        <f t="shared" si="1279"/>
        <v>4.7288213895208818E+39</v>
      </c>
      <c r="T5778" s="1">
        <f t="shared" si="1280"/>
        <v>5.0320954177767043E+39</v>
      </c>
      <c r="U5778" s="88">
        <f t="shared" si="1274"/>
        <v>5.0320954177767043E+39</v>
      </c>
      <c r="V5778" s="1">
        <f t="shared" si="1283"/>
        <v>2.824448929431763E+48</v>
      </c>
      <c r="W5778" s="84"/>
    </row>
    <row r="5779" spans="6:23" x14ac:dyDescent="0.2">
      <c r="F5779" s="44">
        <f t="shared" si="1270"/>
        <v>1112.50000000009</v>
      </c>
      <c r="G5779" s="1">
        <f t="shared" si="1271"/>
        <v>2.6900133095090362E+17</v>
      </c>
      <c r="H5779" s="15">
        <f t="shared" si="1275"/>
        <v>11.144645899715499</v>
      </c>
      <c r="I5779" s="1">
        <f t="shared" si="1276"/>
        <v>6.7326246263225463E+41</v>
      </c>
      <c r="J5779" s="1">
        <f t="shared" si="1272"/>
        <v>1.0516151936063093E+43</v>
      </c>
      <c r="K5779" s="1">
        <f t="shared" si="1273"/>
        <v>1.1189414398695348E+43</v>
      </c>
      <c r="L5779" s="69">
        <f t="shared" si="1281"/>
        <v>-0.109429536916202</v>
      </c>
      <c r="M5779" s="69">
        <f t="shared" si="1282"/>
        <v>-0.89057046308379806</v>
      </c>
      <c r="Q5779" s="88">
        <f t="shared" si="1277"/>
        <v>4.4953922986756822E-4</v>
      </c>
      <c r="R5779" s="88">
        <f t="shared" si="1278"/>
        <v>3.0265788895044616E+38</v>
      </c>
      <c r="S5779" s="88">
        <f t="shared" si="1279"/>
        <v>4.7274228425081394E+39</v>
      </c>
      <c r="T5779" s="1">
        <f t="shared" si="1280"/>
        <v>5.0300807314585858E+39</v>
      </c>
      <c r="U5779" s="88">
        <f t="shared" si="1274"/>
        <v>5.0300807314585858E+39</v>
      </c>
      <c r="V5779" s="1">
        <f t="shared" si="1283"/>
        <v>2.8220492055002924E+48</v>
      </c>
      <c r="W5779" s="84"/>
    </row>
    <row r="5780" spans="6:23" x14ac:dyDescent="0.2">
      <c r="F5780" s="44">
        <f t="shared" si="1270"/>
        <v>1113.00000000009</v>
      </c>
      <c r="G5780" s="1">
        <f t="shared" si="1271"/>
        <v>2.6912223042548826E+17</v>
      </c>
      <c r="H5780" s="15">
        <f t="shared" si="1275"/>
        <v>11.139639320245728</v>
      </c>
      <c r="I5780" s="1">
        <f t="shared" si="1276"/>
        <v>6.7219686407218454E+41</v>
      </c>
      <c r="J5780" s="1">
        <f t="shared" si="1272"/>
        <v>1.0517769185601801E+43</v>
      </c>
      <c r="K5780" s="1">
        <f t="shared" si="1273"/>
        <v>1.1189966049673985E+43</v>
      </c>
      <c r="L5780" s="69">
        <f t="shared" si="1281"/>
        <v>-0.1097169991259675</v>
      </c>
      <c r="M5780" s="69">
        <f t="shared" si="1282"/>
        <v>-0.89028300087403256</v>
      </c>
      <c r="Q5780" s="88">
        <f t="shared" si="1277"/>
        <v>4.4933723514972712E-4</v>
      </c>
      <c r="R5780" s="88">
        <f t="shared" si="1278"/>
        <v>3.0204308037851235E+38</v>
      </c>
      <c r="S5780" s="88">
        <f t="shared" si="1279"/>
        <v>4.7260253258013102E+39</v>
      </c>
      <c r="T5780" s="1">
        <f t="shared" si="1280"/>
        <v>5.0280684061798223E+39</v>
      </c>
      <c r="U5780" s="88">
        <f t="shared" si="1274"/>
        <v>5.0280684061798223E+39</v>
      </c>
      <c r="V5780" s="1">
        <f t="shared" si="1283"/>
        <v>2.8196529616846544E+48</v>
      </c>
      <c r="W5780" s="84"/>
    </row>
    <row r="5781" spans="6:23" x14ac:dyDescent="0.2">
      <c r="F5781" s="44">
        <f t="shared" si="1270"/>
        <v>1113.50000000009</v>
      </c>
      <c r="G5781" s="1">
        <f t="shared" si="1271"/>
        <v>2.6924312990007293E+17</v>
      </c>
      <c r="H5781" s="15">
        <f t="shared" si="1275"/>
        <v>11.13463723703053</v>
      </c>
      <c r="I5781" s="1">
        <f t="shared" si="1276"/>
        <v>6.711329918814104E+41</v>
      </c>
      <c r="J5781" s="1">
        <f t="shared" si="1272"/>
        <v>1.0519385931375315E+43</v>
      </c>
      <c r="K5781" s="1">
        <f t="shared" si="1273"/>
        <v>1.1190518923256725E+43</v>
      </c>
      <c r="L5781" s="69">
        <f t="shared" si="1281"/>
        <v>-0.11000414093056163</v>
      </c>
      <c r="M5781" s="69">
        <f t="shared" si="1282"/>
        <v>-0.88999585906943834</v>
      </c>
      <c r="Q5781" s="88">
        <f t="shared" si="1277"/>
        <v>4.491354218769672E-4</v>
      </c>
      <c r="R5781" s="88">
        <f t="shared" si="1278"/>
        <v>3.0142959944420846E+38</v>
      </c>
      <c r="S5781" s="88">
        <f t="shared" si="1279"/>
        <v>4.7246288381748858E+39</v>
      </c>
      <c r="T5781" s="1">
        <f t="shared" si="1280"/>
        <v>5.0260584376190941E+39</v>
      </c>
      <c r="U5781" s="88">
        <f t="shared" si="1274"/>
        <v>5.0260584376190935E+39</v>
      </c>
      <c r="V5781" s="1">
        <f t="shared" si="1283"/>
        <v>2.817260190874541E+48</v>
      </c>
      <c r="W5781" s="84"/>
    </row>
    <row r="5782" spans="6:23" x14ac:dyDescent="0.2">
      <c r="F5782" s="44">
        <f t="shared" si="1270"/>
        <v>1114.00000000009</v>
      </c>
      <c r="G5782" s="1">
        <f t="shared" si="1271"/>
        <v>2.693640293746576E+17</v>
      </c>
      <c r="H5782" s="15">
        <f t="shared" si="1275"/>
        <v>11.129639644015704</v>
      </c>
      <c r="I5782" s="1">
        <f t="shared" si="1276"/>
        <v>6.7007084316623304E+41</v>
      </c>
      <c r="J5782" s="1">
        <f t="shared" si="1272"/>
        <v>1.0521002173773902E+43</v>
      </c>
      <c r="K5782" s="1">
        <f t="shared" si="1273"/>
        <v>1.1191073016940134E+43</v>
      </c>
      <c r="L5782" s="69">
        <f t="shared" si="1281"/>
        <v>-0.11029096255660077</v>
      </c>
      <c r="M5782" s="69">
        <f t="shared" si="1282"/>
        <v>-0.88970903744339924</v>
      </c>
      <c r="Q5782" s="88">
        <f t="shared" si="1277"/>
        <v>4.4893378980770393E-4</v>
      </c>
      <c r="R5782" s="88">
        <f t="shared" si="1278"/>
        <v>3.008174430622606E+38</v>
      </c>
      <c r="S5782" s="88">
        <f t="shared" si="1279"/>
        <v>4.7232333784474094E+39</v>
      </c>
      <c r="T5782" s="1">
        <f t="shared" si="1280"/>
        <v>5.0240508215096703E+39</v>
      </c>
      <c r="U5782" s="88">
        <f t="shared" si="1274"/>
        <v>5.0240508215096691E+39</v>
      </c>
      <c r="V5782" s="1">
        <f t="shared" si="1283"/>
        <v>2.8148708860029918E+48</v>
      </c>
      <c r="W5782" s="84"/>
    </row>
    <row r="5783" spans="6:23" x14ac:dyDescent="0.2">
      <c r="F5783" s="44">
        <f t="shared" si="1270"/>
        <v>1114.50000000009</v>
      </c>
      <c r="G5783" s="1">
        <f t="shared" si="1271"/>
        <v>2.6948492884924227E+17</v>
      </c>
      <c r="H5783" s="15">
        <f t="shared" si="1275"/>
        <v>11.124646535157915</v>
      </c>
      <c r="I5783" s="1">
        <f t="shared" si="1276"/>
        <v>6.6901041503805386E+41</v>
      </c>
      <c r="J5783" s="1">
        <f t="shared" si="1272"/>
        <v>1.0522617913187344E+43</v>
      </c>
      <c r="K5783" s="1">
        <f t="shared" si="1273"/>
        <v>1.1191628328225397E+43</v>
      </c>
      <c r="L5783" s="69">
        <f t="shared" si="1281"/>
        <v>-0.11057746423143772</v>
      </c>
      <c r="M5783" s="69">
        <f t="shared" si="1282"/>
        <v>-0.88942253576856234</v>
      </c>
      <c r="Q5783" s="88">
        <f t="shared" si="1277"/>
        <v>4.4873233869413554E-4</v>
      </c>
      <c r="R5783" s="88">
        <f t="shared" si="1278"/>
        <v>3.0020660815076019E+38</v>
      </c>
      <c r="S5783" s="88">
        <f t="shared" si="1279"/>
        <v>4.7218389453693613E+39</v>
      </c>
      <c r="T5783" s="1">
        <f t="shared" si="1280"/>
        <v>5.0220455535201215E+39</v>
      </c>
      <c r="U5783" s="88">
        <f t="shared" si="1274"/>
        <v>5.0220455535201209E+39</v>
      </c>
      <c r="V5783" s="1">
        <f t="shared" si="1283"/>
        <v>2.8124850399794971E+48</v>
      </c>
      <c r="W5783" s="84"/>
    </row>
    <row r="5784" spans="6:23" x14ac:dyDescent="0.2">
      <c r="F5784" s="44">
        <f t="shared" si="1270"/>
        <v>1115.00000000009</v>
      </c>
      <c r="G5784" s="1">
        <f t="shared" si="1271"/>
        <v>2.6960582832382694E+17</v>
      </c>
      <c r="H5784" s="15">
        <f t="shared" si="1275"/>
        <v>11.11965790442466</v>
      </c>
      <c r="I5784" s="1">
        <f t="shared" si="1276"/>
        <v>6.6795170461336521E+41</v>
      </c>
      <c r="J5784" s="1">
        <f t="shared" si="1272"/>
        <v>1.0524233150004939E+43</v>
      </c>
      <c r="K5784" s="1">
        <f t="shared" si="1273"/>
        <v>1.1192184854618304E+43</v>
      </c>
      <c r="L5784" s="69">
        <f t="shared" si="1281"/>
        <v>-0.11086364618093225</v>
      </c>
      <c r="M5784" s="69">
        <f t="shared" si="1282"/>
        <v>-0.88913635381906775</v>
      </c>
      <c r="Q5784" s="88">
        <f t="shared" si="1277"/>
        <v>4.4853106829556566E-4</v>
      </c>
      <c r="R5784" s="88">
        <f t="shared" si="1278"/>
        <v>2.9959709164007682E+38</v>
      </c>
      <c r="S5784" s="88">
        <f t="shared" si="1279"/>
        <v>4.7204455377633216E+39</v>
      </c>
      <c r="T5784" s="1">
        <f t="shared" si="1280"/>
        <v>5.0200426294033987E+39</v>
      </c>
      <c r="U5784" s="88">
        <f t="shared" si="1274"/>
        <v>5.0200426294033981E+39</v>
      </c>
      <c r="V5784" s="1">
        <f t="shared" si="1283"/>
        <v>2.8101026457735E+48</v>
      </c>
      <c r="W5784" s="84"/>
    </row>
    <row r="5785" spans="6:23" x14ac:dyDescent="0.2">
      <c r="F5785" s="44">
        <f t="shared" si="1270"/>
        <v>1115.50000000009</v>
      </c>
      <c r="G5785" s="1">
        <f t="shared" si="1271"/>
        <v>2.6972672779841158E+17</v>
      </c>
      <c r="H5785" s="15">
        <f t="shared" si="1275"/>
        <v>11.11467374579426</v>
      </c>
      <c r="I5785" s="1">
        <f t="shared" si="1276"/>
        <v>6.6689470901374076E+41</v>
      </c>
      <c r="J5785" s="1">
        <f t="shared" si="1272"/>
        <v>1.0525847884615511E+43</v>
      </c>
      <c r="K5785" s="1">
        <f t="shared" si="1273"/>
        <v>1.1192742593629251E+43</v>
      </c>
      <c r="L5785" s="69">
        <f t="shared" si="1281"/>
        <v>-0.11114950863392624</v>
      </c>
      <c r="M5785" s="69">
        <f t="shared" si="1282"/>
        <v>-0.88885049136607375</v>
      </c>
      <c r="Q5785" s="88">
        <f t="shared" si="1277"/>
        <v>4.4832997836774524E-4</v>
      </c>
      <c r="R5785" s="88">
        <f t="shared" si="1278"/>
        <v>2.9898889046569417E+38</v>
      </c>
      <c r="S5785" s="88">
        <f t="shared" si="1279"/>
        <v>4.7190531544118487E+39</v>
      </c>
      <c r="T5785" s="1">
        <f t="shared" si="1280"/>
        <v>5.0180420448775429E+39</v>
      </c>
      <c r="U5785" s="88">
        <f t="shared" si="1274"/>
        <v>5.0180420448775429E+39</v>
      </c>
      <c r="V5785" s="1">
        <f t="shared" si="1283"/>
        <v>2.807723696347514E+48</v>
      </c>
      <c r="W5785" s="84"/>
    </row>
    <row r="5786" spans="6:23" x14ac:dyDescent="0.2">
      <c r="F5786" s="44">
        <f t="shared" si="1270"/>
        <v>1116.00000000009</v>
      </c>
      <c r="G5786" s="1">
        <f t="shared" si="1271"/>
        <v>2.6984762727299626E+17</v>
      </c>
      <c r="H5786" s="15">
        <f t="shared" si="1275"/>
        <v>11.109694053255822</v>
      </c>
      <c r="I5786" s="1">
        <f t="shared" si="1276"/>
        <v>6.6583942536582693E+41</v>
      </c>
      <c r="J5786" s="1">
        <f t="shared" si="1272"/>
        <v>1.0527462117407395E+43</v>
      </c>
      <c r="K5786" s="1">
        <f t="shared" si="1273"/>
        <v>1.1193301542773222E+43</v>
      </c>
      <c r="L5786" s="69">
        <f t="shared" si="1281"/>
        <v>-0.11143505181668767</v>
      </c>
      <c r="M5786" s="69">
        <f t="shared" si="1282"/>
        <v>-0.88856494818331233</v>
      </c>
      <c r="Q5786" s="88">
        <f t="shared" si="1277"/>
        <v>4.4812906866908975E-4</v>
      </c>
      <c r="R5786" s="88">
        <f t="shared" si="1278"/>
        <v>2.9838200157234992E+38</v>
      </c>
      <c r="S5786" s="88">
        <f t="shared" si="1279"/>
        <v>4.7176617941228994E+39</v>
      </c>
      <c r="T5786" s="1">
        <f t="shared" si="1280"/>
        <v>5.0160437956952495E+39</v>
      </c>
      <c r="U5786" s="88">
        <f t="shared" si="1274"/>
        <v>5.0160437956952495E+39</v>
      </c>
      <c r="V5786" s="1">
        <f t="shared" si="1283"/>
        <v>2.8053481846960479E+48</v>
      </c>
      <c r="W5786" s="84"/>
    </row>
    <row r="5787" spans="6:23" x14ac:dyDescent="0.2">
      <c r="F5787" s="44">
        <f t="shared" si="1270"/>
        <v>1116.50000000009</v>
      </c>
      <c r="G5787" s="1">
        <f t="shared" si="1271"/>
        <v>2.6996852674758093E+17</v>
      </c>
      <c r="H5787" s="15">
        <f t="shared" si="1275"/>
        <v>11.104718820809223</v>
      </c>
      <c r="I5787" s="1">
        <f t="shared" si="1276"/>
        <v>6.6478585080133071E+41</v>
      </c>
      <c r="J5787" s="1">
        <f t="shared" si="1272"/>
        <v>1.0529075848768453E+43</v>
      </c>
      <c r="K5787" s="1">
        <f t="shared" si="1273"/>
        <v>1.1193861699569784E+43</v>
      </c>
      <c r="L5787" s="69">
        <f t="shared" si="1281"/>
        <v>-0.11172027595791231</v>
      </c>
      <c r="M5787" s="69">
        <f t="shared" si="1282"/>
        <v>-0.88827972404208766</v>
      </c>
      <c r="Q5787" s="88">
        <f t="shared" si="1277"/>
        <v>4.4792833895623829E-4</v>
      </c>
      <c r="R5787" s="88">
        <f t="shared" si="1278"/>
        <v>2.977764219110497E+38</v>
      </c>
      <c r="S5787" s="88">
        <f t="shared" si="1279"/>
        <v>4.716271455683098E+39</v>
      </c>
      <c r="T5787" s="1">
        <f t="shared" si="1280"/>
        <v>5.0140478775941478E+39</v>
      </c>
      <c r="U5787" s="88">
        <f t="shared" si="1274"/>
        <v>5.0140478775941478E+39</v>
      </c>
      <c r="V5787" s="1">
        <f t="shared" si="1283"/>
        <v>2.8029761038177343E+48</v>
      </c>
      <c r="W5787" s="84"/>
    </row>
    <row r="5788" spans="6:23" x14ac:dyDescent="0.2">
      <c r="F5788" s="44">
        <f t="shared" si="1270"/>
        <v>1117.00000000009</v>
      </c>
      <c r="G5788" s="1">
        <f t="shared" si="1271"/>
        <v>2.700894262221656E+17</v>
      </c>
      <c r="H5788" s="15">
        <f t="shared" si="1275"/>
        <v>11.099748042465082</v>
      </c>
      <c r="I5788" s="1">
        <f t="shared" si="1276"/>
        <v>6.6373398245701247E+41</v>
      </c>
      <c r="J5788" s="1">
        <f t="shared" si="1272"/>
        <v>1.0530689079086068E+43</v>
      </c>
      <c r="K5788" s="1">
        <f t="shared" si="1273"/>
        <v>1.1194423061543079E+43</v>
      </c>
      <c r="L5788" s="69">
        <f t="shared" si="1281"/>
        <v>-0.11200518128583192</v>
      </c>
      <c r="M5788" s="69">
        <f t="shared" si="1282"/>
        <v>-0.88799481871416808</v>
      </c>
      <c r="Q5788" s="88">
        <f t="shared" si="1277"/>
        <v>4.4772778898849452E-4</v>
      </c>
      <c r="R5788" s="88">
        <f t="shared" si="1278"/>
        <v>2.971721484420064E+38</v>
      </c>
      <c r="S5788" s="88">
        <f t="shared" si="1279"/>
        <v>4.7148821379044903E+39</v>
      </c>
      <c r="T5788" s="1">
        <f t="shared" si="1280"/>
        <v>5.0120542863464966E+39</v>
      </c>
      <c r="U5788" s="88">
        <f t="shared" si="1274"/>
        <v>5.0120542863464966E+39</v>
      </c>
      <c r="V5788" s="1">
        <f t="shared" si="1283"/>
        <v>2.8006074467430956E+48</v>
      </c>
      <c r="W5788" s="84"/>
    </row>
    <row r="5789" spans="6:23" x14ac:dyDescent="0.2">
      <c r="F5789" s="44">
        <f t="shared" si="1270"/>
        <v>1117.50000000009</v>
      </c>
      <c r="G5789" s="1">
        <f t="shared" si="1271"/>
        <v>2.7021032569675027E+17</v>
      </c>
      <c r="H5789" s="15">
        <f t="shared" si="1275"/>
        <v>11.094781712244741</v>
      </c>
      <c r="I5789" s="1">
        <f t="shared" si="1276"/>
        <v>6.6268381747467623E+41</v>
      </c>
      <c r="J5789" s="1">
        <f t="shared" si="1272"/>
        <v>1.0532301808747139E+43</v>
      </c>
      <c r="K5789" s="1">
        <f t="shared" si="1273"/>
        <v>1.1194985626221815E+43</v>
      </c>
      <c r="L5789" s="69">
        <f t="shared" si="1281"/>
        <v>-0.11228976802807311</v>
      </c>
      <c r="M5789" s="69">
        <f t="shared" si="1282"/>
        <v>-0.88771023197192689</v>
      </c>
      <c r="Q5789" s="88">
        <f t="shared" si="1277"/>
        <v>4.4752741852249756E-4</v>
      </c>
      <c r="R5789" s="88">
        <f t="shared" si="1278"/>
        <v>2.9656917813107583E+38</v>
      </c>
      <c r="S5789" s="88">
        <f t="shared" si="1279"/>
        <v>4.7134938395684387E+39</v>
      </c>
      <c r="T5789" s="1">
        <f t="shared" si="1280"/>
        <v>5.0100630176995148E+39</v>
      </c>
      <c r="U5789" s="88">
        <f t="shared" si="1274"/>
        <v>5.0100630176995148E+39</v>
      </c>
      <c r="V5789" s="1">
        <f t="shared" si="1283"/>
        <v>2.7982422065011391E+48</v>
      </c>
      <c r="W5789" s="84"/>
    </row>
    <row r="5790" spans="6:23" x14ac:dyDescent="0.2">
      <c r="F5790" s="44">
        <f t="shared" si="1270"/>
        <v>1118.00000000009</v>
      </c>
      <c r="G5790" s="1">
        <f t="shared" si="1271"/>
        <v>2.7033122517133494E+17</v>
      </c>
      <c r="H5790" s="15">
        <f t="shared" si="1275"/>
        <v>11.08981982418023</v>
      </c>
      <c r="I5790" s="1">
        <f t="shared" si="1276"/>
        <v>6.6163535300115773E+41</v>
      </c>
      <c r="J5790" s="1">
        <f t="shared" si="1272"/>
        <v>1.0533914038138102E+43</v>
      </c>
      <c r="K5790" s="1">
        <f t="shared" si="1273"/>
        <v>1.119554939113926E+43</v>
      </c>
      <c r="L5790" s="69">
        <f t="shared" si="1281"/>
        <v>-0.11257403641515017</v>
      </c>
      <c r="M5790" s="69">
        <f t="shared" si="1282"/>
        <v>-0.88742596358484982</v>
      </c>
      <c r="Q5790" s="88">
        <f t="shared" si="1277"/>
        <v>4.4732722732110375E-4</v>
      </c>
      <c r="R5790" s="88">
        <f t="shared" si="1278"/>
        <v>2.9596750795562759E+38</v>
      </c>
      <c r="S5790" s="88">
        <f t="shared" si="1279"/>
        <v>4.712106559519169E+39</v>
      </c>
      <c r="T5790" s="1">
        <f t="shared" si="1280"/>
        <v>5.0080740674747965E+39</v>
      </c>
      <c r="U5790" s="88">
        <f t="shared" si="1274"/>
        <v>5.0080740674747965E+39</v>
      </c>
      <c r="V5790" s="1">
        <f t="shared" si="1283"/>
        <v>2.795880376174867E+48</v>
      </c>
      <c r="W5790" s="84"/>
    </row>
    <row r="5791" spans="6:23" x14ac:dyDescent="0.2">
      <c r="F5791" s="44">
        <f t="shared" si="1270"/>
        <v>1118.50000000009</v>
      </c>
      <c r="G5791" s="1">
        <f t="shared" si="1271"/>
        <v>2.7045212464591958E+17</v>
      </c>
      <c r="H5791" s="15">
        <f t="shared" si="1275"/>
        <v>11.084862372314259</v>
      </c>
      <c r="I5791" s="1">
        <f t="shared" si="1276"/>
        <v>6.6058858618831842E+41</v>
      </c>
      <c r="J5791" s="1">
        <f t="shared" si="1272"/>
        <v>1.0535525767644905E+43</v>
      </c>
      <c r="K5791" s="1">
        <f t="shared" si="1273"/>
        <v>1.1196114353833223E+43</v>
      </c>
      <c r="L5791" s="69">
        <f t="shared" si="1281"/>
        <v>-0.112857986673632</v>
      </c>
      <c r="M5791" s="69">
        <f t="shared" si="1282"/>
        <v>-0.887142013326368</v>
      </c>
      <c r="Q5791" s="88">
        <f t="shared" si="1277"/>
        <v>4.4712721513917586E-4</v>
      </c>
      <c r="R5791" s="88">
        <f t="shared" si="1278"/>
        <v>2.9536713489510826E+38</v>
      </c>
      <c r="S5791" s="88">
        <f t="shared" si="1279"/>
        <v>4.7107202965140947E+39</v>
      </c>
      <c r="T5791" s="1">
        <f t="shared" si="1280"/>
        <v>5.0060874314092031E+39</v>
      </c>
      <c r="U5791" s="88">
        <f t="shared" si="1274"/>
        <v>5.0060874314092025E+39</v>
      </c>
      <c r="V5791" s="1">
        <f t="shared" si="1283"/>
        <v>2.7935219488123642E+48</v>
      </c>
      <c r="W5791" s="84"/>
    </row>
    <row r="5792" spans="6:23" x14ac:dyDescent="0.2">
      <c r="F5792" s="44">
        <f t="shared" si="1270"/>
        <v>1119.00000000009</v>
      </c>
      <c r="G5792" s="1">
        <f t="shared" si="1271"/>
        <v>2.7057302412050426E+17</v>
      </c>
      <c r="H5792" s="15">
        <f t="shared" si="1275"/>
        <v>11.079909350700179</v>
      </c>
      <c r="I5792" s="1">
        <f t="shared" si="1276"/>
        <v>6.5954351419303284E+41</v>
      </c>
      <c r="J5792" s="1">
        <f t="shared" si="1272"/>
        <v>1.0537136997653026E+43</v>
      </c>
      <c r="K5792" s="1">
        <f t="shared" si="1273"/>
        <v>1.1196680511846059E+43</v>
      </c>
      <c r="L5792" s="69">
        <f t="shared" si="1281"/>
        <v>-0.11314161903445732</v>
      </c>
      <c r="M5792" s="69">
        <f t="shared" si="1282"/>
        <v>-0.8868583809655427</v>
      </c>
      <c r="Q5792" s="88">
        <f t="shared" si="1277"/>
        <v>4.4692738174134661E-4</v>
      </c>
      <c r="R5792" s="88">
        <f t="shared" si="1278"/>
        <v>2.9476805594277885E+38</v>
      </c>
      <c r="S5792" s="88">
        <f t="shared" si="1279"/>
        <v>4.709335049410941E+39</v>
      </c>
      <c r="T5792" s="1">
        <f t="shared" si="1280"/>
        <v>5.0041031053537199E+39</v>
      </c>
      <c r="U5792" s="88">
        <f t="shared" si="1274"/>
        <v>5.0041031053537199E+39</v>
      </c>
      <c r="V5792" s="1">
        <f t="shared" si="1283"/>
        <v>2.7911669175377986E+48</v>
      </c>
      <c r="W5792" s="84"/>
    </row>
    <row r="5793" spans="6:23" x14ac:dyDescent="0.2">
      <c r="F5793" s="44">
        <f t="shared" si="1270"/>
        <v>1119.50000000009</v>
      </c>
      <c r="G5793" s="1">
        <f t="shared" si="1271"/>
        <v>2.7069392359508893E+17</v>
      </c>
      <c r="H5793" s="15">
        <f t="shared" si="1275"/>
        <v>11.074960753401966</v>
      </c>
      <c r="I5793" s="1">
        <f t="shared" si="1276"/>
        <v>6.5850013417718072E+41</v>
      </c>
      <c r="J5793" s="1">
        <f t="shared" si="1272"/>
        <v>1.0538747728547466E+43</v>
      </c>
      <c r="K5793" s="1">
        <f t="shared" si="1273"/>
        <v>1.1197247862724646E+43</v>
      </c>
      <c r="L5793" s="69">
        <f t="shared" si="1281"/>
        <v>-0.11342493372537933</v>
      </c>
      <c r="M5793" s="69">
        <f t="shared" si="1282"/>
        <v>-0.88657506627462068</v>
      </c>
      <c r="Q5793" s="88">
        <f t="shared" si="1277"/>
        <v>4.4672772688425511E-4</v>
      </c>
      <c r="R5793" s="88">
        <f t="shared" si="1278"/>
        <v>2.9417026809394895E+38</v>
      </c>
      <c r="S5793" s="88">
        <f t="shared" si="1279"/>
        <v>4.707950816980616E+39</v>
      </c>
      <c r="T5793" s="1">
        <f t="shared" si="1280"/>
        <v>5.0021210850745648E+39</v>
      </c>
      <c r="U5793" s="88">
        <f t="shared" si="1274"/>
        <v>5.0021210850745648E+39</v>
      </c>
      <c r="V5793" s="1">
        <f t="shared" si="1283"/>
        <v>2.7888152754403606E+48</v>
      </c>
      <c r="W5793" s="84"/>
    </row>
    <row r="5794" spans="6:23" x14ac:dyDescent="0.2">
      <c r="F5794" s="44">
        <f t="shared" si="1270"/>
        <v>1120.00000000009</v>
      </c>
      <c r="G5794" s="1">
        <f t="shared" si="1271"/>
        <v>2.708148230696736E+17</v>
      </c>
      <c r="H5794" s="15">
        <f t="shared" si="1275"/>
        <v>11.070016574494197</v>
      </c>
      <c r="I5794" s="1">
        <f t="shared" si="1276"/>
        <v>6.5745844330763724E+41</v>
      </c>
      <c r="J5794" s="1">
        <f t="shared" si="1272"/>
        <v>1.0540357960712756E+43</v>
      </c>
      <c r="K5794" s="1">
        <f t="shared" si="1273"/>
        <v>1.1197816404020393E+43</v>
      </c>
      <c r="L5794" s="69">
        <f t="shared" si="1281"/>
        <v>-0.1137079309778608</v>
      </c>
      <c r="M5794" s="69">
        <f t="shared" si="1282"/>
        <v>-0.8862920690221392</v>
      </c>
      <c r="Q5794" s="88">
        <f t="shared" si="1277"/>
        <v>4.4652825033075771E-4</v>
      </c>
      <c r="R5794" s="88">
        <f t="shared" si="1278"/>
        <v>2.9357376835534293E+38</v>
      </c>
      <c r="S5794" s="88">
        <f t="shared" si="1279"/>
        <v>4.7065675980569403E+39</v>
      </c>
      <c r="T5794" s="1">
        <f t="shared" si="1280"/>
        <v>5.0001413664122829E+39</v>
      </c>
      <c r="U5794" s="88">
        <f t="shared" si="1274"/>
        <v>5.0001413664122835E+39</v>
      </c>
      <c r="V5794" s="1">
        <f t="shared" si="1283"/>
        <v>2.786467015663002E+48</v>
      </c>
      <c r="W5794" s="84"/>
    </row>
    <row r="5795" spans="6:23" x14ac:dyDescent="0.2">
      <c r="F5795" s="44">
        <f t="shared" si="1270"/>
        <v>1120.50000000009</v>
      </c>
      <c r="G5795" s="1">
        <f t="shared" si="1271"/>
        <v>2.7093572254425827E+17</v>
      </c>
      <c r="H5795" s="15">
        <f t="shared" si="1275"/>
        <v>11.065076808062026</v>
      </c>
      <c r="I5795" s="1">
        <f t="shared" si="1276"/>
        <v>6.564184387562637E+41</v>
      </c>
      <c r="J5795" s="1">
        <f t="shared" si="1272"/>
        <v>1.054196769453295E+43</v>
      </c>
      <c r="K5795" s="1">
        <f t="shared" si="1273"/>
        <v>1.1198386133289213E+43</v>
      </c>
      <c r="L5795" s="69">
        <f t="shared" si="1281"/>
        <v>-0.1139906110199727</v>
      </c>
      <c r="M5795" s="69">
        <f t="shared" si="1282"/>
        <v>-0.88600938898002735</v>
      </c>
      <c r="Q5795" s="88">
        <f t="shared" si="1277"/>
        <v>4.4632895184104626E-4</v>
      </c>
      <c r="R5795" s="88">
        <f t="shared" si="1278"/>
        <v>2.9297855373921919E+38</v>
      </c>
      <c r="S5795" s="88">
        <f t="shared" si="1279"/>
        <v>4.7051853914430628E+39</v>
      </c>
      <c r="T5795" s="1">
        <f t="shared" si="1280"/>
        <v>4.998163945182282E+39</v>
      </c>
      <c r="U5795" s="88">
        <f t="shared" si="1274"/>
        <v>4.9981639451822814E+39</v>
      </c>
      <c r="V5795" s="1">
        <f t="shared" si="1283"/>
        <v>2.7841221313469119E+48</v>
      </c>
      <c r="W5795" s="84"/>
    </row>
    <row r="5796" spans="6:23" x14ac:dyDescent="0.2">
      <c r="F5796" s="44">
        <f t="shared" si="1270"/>
        <v>1121.00000000009</v>
      </c>
      <c r="G5796" s="1">
        <f t="shared" si="1271"/>
        <v>2.7105662201884291E+17</v>
      </c>
      <c r="H5796" s="15">
        <f t="shared" si="1275"/>
        <v>11.060141448201161</v>
      </c>
      <c r="I5796" s="1">
        <f t="shared" si="1276"/>
        <v>6.5538011769989768E+41</v>
      </c>
      <c r="J5796" s="1">
        <f t="shared" si="1272"/>
        <v>1.0543576930391639E+43</v>
      </c>
      <c r="K5796" s="1">
        <f t="shared" si="1273"/>
        <v>1.1198957048091535E+43</v>
      </c>
      <c r="L5796" s="69">
        <f t="shared" si="1281"/>
        <v>-0.11427297408410288</v>
      </c>
      <c r="M5796" s="69">
        <f t="shared" si="1282"/>
        <v>-0.88572702591589714</v>
      </c>
      <c r="Q5796" s="88">
        <f t="shared" si="1277"/>
        <v>4.4612983117797711E-4</v>
      </c>
      <c r="R5796" s="88">
        <f t="shared" si="1278"/>
        <v>2.923846212668581E+38</v>
      </c>
      <c r="S5796" s="88">
        <f t="shared" si="1279"/>
        <v>4.703804195967636E+39</v>
      </c>
      <c r="T5796" s="1">
        <f t="shared" si="1280"/>
        <v>4.9961888172344939E+39</v>
      </c>
      <c r="U5796" s="88">
        <f t="shared" si="1274"/>
        <v>4.9961888172344933E+39</v>
      </c>
      <c r="V5796" s="1">
        <f t="shared" si="1283"/>
        <v>2.7817806156647402E+48</v>
      </c>
      <c r="W5796" s="84"/>
    </row>
    <row r="5797" spans="6:23" x14ac:dyDescent="0.2">
      <c r="F5797" s="44">
        <f t="shared" si="1270"/>
        <v>1121.50000000009</v>
      </c>
      <c r="G5797" s="1">
        <f t="shared" si="1271"/>
        <v>2.7117752149342758E+17</v>
      </c>
      <c r="H5797" s="15">
        <f t="shared" si="1275"/>
        <v>11.055210489017835</v>
      </c>
      <c r="I5797" s="1">
        <f t="shared" si="1276"/>
        <v>6.5434347732034338E+41</v>
      </c>
      <c r="J5797" s="1">
        <f t="shared" si="1272"/>
        <v>1.0545185668671925E+43</v>
      </c>
      <c r="K5797" s="1">
        <f t="shared" si="1273"/>
        <v>1.1199529145992269E+43</v>
      </c>
      <c r="L5797" s="69">
        <f t="shared" si="1281"/>
        <v>-0.11455502039701848</v>
      </c>
      <c r="M5797" s="69">
        <f t="shared" si="1282"/>
        <v>-0.88544497960298152</v>
      </c>
      <c r="Q5797" s="88">
        <f t="shared" si="1277"/>
        <v>4.4593088810351844E-4</v>
      </c>
      <c r="R5797" s="88">
        <f t="shared" si="1278"/>
        <v>2.9179196796620518E+38</v>
      </c>
      <c r="S5797" s="88">
        <f t="shared" si="1279"/>
        <v>4.7024240104473669E+39</v>
      </c>
      <c r="T5797" s="1">
        <f t="shared" si="1280"/>
        <v>4.9942159784135721E+39</v>
      </c>
      <c r="U5797" s="88">
        <f t="shared" si="1274"/>
        <v>4.9942159784135721E+39</v>
      </c>
      <c r="V5797" s="1">
        <f t="shared" si="1283"/>
        <v>2.7794424617983721E+48</v>
      </c>
      <c r="W5797" s="84"/>
    </row>
    <row r="5798" spans="6:23" x14ac:dyDescent="0.2">
      <c r="F5798" s="44">
        <f t="shared" si="1270"/>
        <v>1122.00000000009</v>
      </c>
      <c r="G5798" s="1">
        <f t="shared" si="1271"/>
        <v>2.7129842096801226E+17</v>
      </c>
      <c r="H5798" s="15">
        <f t="shared" si="1275"/>
        <v>11.05028392462879</v>
      </c>
      <c r="I5798" s="1">
        <f t="shared" si="1276"/>
        <v>6.5330851480436303E+41</v>
      </c>
      <c r="J5798" s="1">
        <f t="shared" si="1272"/>
        <v>1.0546793909756463E+43</v>
      </c>
      <c r="K5798" s="1">
        <f t="shared" si="1273"/>
        <v>1.1200102424560825E+43</v>
      </c>
      <c r="L5798" s="69">
        <f t="shared" si="1281"/>
        <v>-0.11483675019298564</v>
      </c>
      <c r="M5798" s="69">
        <f t="shared" si="1282"/>
        <v>-0.88516324980701433</v>
      </c>
      <c r="Q5798" s="88">
        <f t="shared" si="1277"/>
        <v>4.4573212237875026E-4</v>
      </c>
      <c r="R5798" s="88">
        <f t="shared" si="1278"/>
        <v>2.9120059087185792E+38</v>
      </c>
      <c r="S5798" s="88">
        <f t="shared" si="1279"/>
        <v>4.7010448336870257E+39</v>
      </c>
      <c r="T5798" s="1">
        <f t="shared" si="1280"/>
        <v>4.9922454245588835E+39</v>
      </c>
      <c r="U5798" s="88">
        <f t="shared" si="1274"/>
        <v>4.9922454245588829E+39</v>
      </c>
      <c r="V5798" s="1">
        <f t="shared" si="1283"/>
        <v>2.777107662938907E+48</v>
      </c>
      <c r="W5798" s="84"/>
    </row>
    <row r="5799" spans="6:23" x14ac:dyDescent="0.2">
      <c r="F5799" s="44">
        <f t="shared" si="1270"/>
        <v>1122.50000000009</v>
      </c>
      <c r="G5799" s="1">
        <f t="shared" si="1271"/>
        <v>2.7141932044259693E+17</v>
      </c>
      <c r="H5799" s="15">
        <f t="shared" si="1275"/>
        <v>11.045361749161248</v>
      </c>
      <c r="I5799" s="1">
        <f t="shared" si="1276"/>
        <v>6.5227522734366799E+41</v>
      </c>
      <c r="J5799" s="1">
        <f t="shared" si="1272"/>
        <v>1.0548401654027421E+43</v>
      </c>
      <c r="K5799" s="1">
        <f t="shared" si="1273"/>
        <v>1.1200676881371089E+43</v>
      </c>
      <c r="L5799" s="69">
        <f t="shared" si="1281"/>
        <v>-0.11511816370166443</v>
      </c>
      <c r="M5799" s="69">
        <f t="shared" si="1282"/>
        <v>-0.88488183629833561</v>
      </c>
      <c r="Q5799" s="88">
        <f t="shared" si="1277"/>
        <v>4.4553353376741711E-4</v>
      </c>
      <c r="R5799" s="88">
        <f t="shared" si="1278"/>
        <v>2.9061048702736978E+38</v>
      </c>
      <c r="S5799" s="88">
        <f t="shared" si="1279"/>
        <v>4.6996666645169045E+39</v>
      </c>
      <c r="T5799" s="1">
        <f t="shared" si="1280"/>
        <v>4.9902771515442744E+39</v>
      </c>
      <c r="U5799" s="88">
        <f t="shared" si="1274"/>
        <v>4.9902771515442744E+39</v>
      </c>
      <c r="V5799" s="1">
        <f t="shared" si="1283"/>
        <v>2.774776212308747E+48</v>
      </c>
      <c r="W5799" s="84"/>
    </row>
    <row r="5800" spans="6:23" x14ac:dyDescent="0.2">
      <c r="F5800" s="44">
        <f t="shared" si="1270"/>
        <v>1123.00000000009</v>
      </c>
      <c r="G5800" s="1">
        <f t="shared" si="1271"/>
        <v>2.715402199171816E+17</v>
      </c>
      <c r="H5800" s="15">
        <f t="shared" si="1275"/>
        <v>11.040443956752895</v>
      </c>
      <c r="I5800" s="1">
        <f t="shared" si="1276"/>
        <v>6.5124361213490674E+41</v>
      </c>
      <c r="J5800" s="1">
        <f t="shared" si="1272"/>
        <v>1.0550008901866505E+43</v>
      </c>
      <c r="K5800" s="1">
        <f t="shared" si="1273"/>
        <v>1.1201252514001411E+43</v>
      </c>
      <c r="L5800" s="69">
        <f t="shared" si="1281"/>
        <v>-0.11539926115259787</v>
      </c>
      <c r="M5800" s="69">
        <f t="shared" si="1282"/>
        <v>-0.88460073884740209</v>
      </c>
      <c r="Q5800" s="88">
        <f t="shared" si="1277"/>
        <v>4.4533512203415171E-4</v>
      </c>
      <c r="R5800" s="88">
        <f t="shared" si="1278"/>
        <v>2.9002165348406046E+38</v>
      </c>
      <c r="S5800" s="88">
        <f t="shared" si="1279"/>
        <v>4.698289501774107E+39</v>
      </c>
      <c r="T5800" s="1">
        <f t="shared" si="1280"/>
        <v>4.9883111552581673E+39</v>
      </c>
      <c r="U5800" s="88">
        <f t="shared" si="1274"/>
        <v>4.9883111552581667E+39</v>
      </c>
      <c r="V5800" s="1">
        <f t="shared" si="1283"/>
        <v>2.7724481031504672E+48</v>
      </c>
      <c r="W5800" s="84"/>
    </row>
    <row r="5801" spans="6:23" x14ac:dyDescent="0.2">
      <c r="F5801" s="44">
        <f t="shared" si="1270"/>
        <v>1123.50000000009</v>
      </c>
      <c r="G5801" s="1">
        <f t="shared" si="1271"/>
        <v>2.7166111939176624E+17</v>
      </c>
      <c r="H5801" s="15">
        <f t="shared" si="1275"/>
        <v>11.03553054155185</v>
      </c>
      <c r="I5801" s="1">
        <f t="shared" si="1276"/>
        <v>6.5021366637965882E+41</v>
      </c>
      <c r="J5801" s="1">
        <f t="shared" si="1272"/>
        <v>1.0551615653654953E+43</v>
      </c>
      <c r="K5801" s="1">
        <f t="shared" si="1273"/>
        <v>1.1201829320034612E+43</v>
      </c>
      <c r="L5801" s="69">
        <f t="shared" si="1281"/>
        <v>-0.11568004277932434</v>
      </c>
      <c r="M5801" s="69">
        <f t="shared" si="1282"/>
        <v>-0.88431995722067569</v>
      </c>
      <c r="Q5801" s="88">
        <f t="shared" si="1277"/>
        <v>4.4513688694003406E-4</v>
      </c>
      <c r="R5801" s="88">
        <f t="shared" si="1278"/>
        <v>2.8943408729810721E+38</v>
      </c>
      <c r="S5801" s="88">
        <f t="shared" si="1279"/>
        <v>4.6969133442556986E+39</v>
      </c>
      <c r="T5801" s="1">
        <f t="shared" si="1280"/>
        <v>4.986347431553806E+39</v>
      </c>
      <c r="U5801" s="88">
        <f t="shared" si="1274"/>
        <v>4.986347431553806E+39</v>
      </c>
      <c r="V5801" s="1">
        <f t="shared" si="1283"/>
        <v>2.7701233286991277E+48</v>
      </c>
      <c r="W5801" s="84"/>
    </row>
    <row r="5802" spans="6:23" x14ac:dyDescent="0.2">
      <c r="F5802" s="44">
        <f t="shared" si="1270"/>
        <v>1124.00000000009</v>
      </c>
      <c r="G5802" s="1">
        <f t="shared" si="1271"/>
        <v>2.7178201886635091E+17</v>
      </c>
      <c r="H5802" s="15">
        <f t="shared" si="1275"/>
        <v>11.030621497716641</v>
      </c>
      <c r="I5802" s="1">
        <f t="shared" si="1276"/>
        <v>6.4918538728442346E+41</v>
      </c>
      <c r="J5802" s="1">
        <f t="shared" si="1272"/>
        <v>1.0553221909773535E+43</v>
      </c>
      <c r="K5802" s="1">
        <f t="shared" si="1273"/>
        <v>1.1202407297057959E+43</v>
      </c>
      <c r="L5802" s="69">
        <f t="shared" si="1281"/>
        <v>-0.11596050881204027</v>
      </c>
      <c r="M5802" s="69">
        <f t="shared" si="1282"/>
        <v>-0.88403949118795977</v>
      </c>
      <c r="Q5802" s="88">
        <f t="shared" si="1277"/>
        <v>4.4493882825236142E-4</v>
      </c>
      <c r="R5802" s="88">
        <f t="shared" si="1278"/>
        <v>2.8884778553688684E+38</v>
      </c>
      <c r="S5802" s="88">
        <f t="shared" si="1279"/>
        <v>4.6955381908217844E+39</v>
      </c>
      <c r="T5802" s="1">
        <f t="shared" si="1280"/>
        <v>4.9843859763586711E+39</v>
      </c>
      <c r="U5802" s="88">
        <f t="shared" si="1274"/>
        <v>4.9843859763586711E+39</v>
      </c>
      <c r="V5802" s="1">
        <f t="shared" si="1283"/>
        <v>2.7678018822430499E+48</v>
      </c>
      <c r="W5802" s="84"/>
    </row>
    <row r="5803" spans="6:23" x14ac:dyDescent="0.2">
      <c r="F5803" s="44">
        <f t="shared" si="1270"/>
        <v>1124.50000000009</v>
      </c>
      <c r="G5803" s="1">
        <f t="shared" si="1271"/>
        <v>2.7190291834093558E+17</v>
      </c>
      <c r="H5803" s="15">
        <f t="shared" si="1275"/>
        <v>11.025716819416189</v>
      </c>
      <c r="I5803" s="1">
        <f t="shared" si="1276"/>
        <v>6.4815877206061106E+41</v>
      </c>
      <c r="J5803" s="1">
        <f t="shared" si="1272"/>
        <v>1.0554827670602552E+43</v>
      </c>
      <c r="K5803" s="1">
        <f t="shared" si="1273"/>
        <v>1.1202986442663164E+43</v>
      </c>
      <c r="L5803" s="69">
        <f t="shared" si="1281"/>
        <v>-0.11624065948219783</v>
      </c>
      <c r="M5803" s="69">
        <f t="shared" si="1282"/>
        <v>-0.88375934051780214</v>
      </c>
      <c r="Q5803" s="88">
        <f t="shared" si="1277"/>
        <v>4.4474094573399015E-4</v>
      </c>
      <c r="R5803" s="88">
        <f t="shared" si="1278"/>
        <v>2.8826274527201791E+38</v>
      </c>
      <c r="S5803" s="88">
        <f t="shared" si="1279"/>
        <v>4.6941640402830674E+39</v>
      </c>
      <c r="T5803" s="1">
        <f t="shared" si="1280"/>
        <v>4.9824267855550852E+39</v>
      </c>
      <c r="U5803" s="88">
        <f t="shared" si="1274"/>
        <v>4.9824267855550858E+39</v>
      </c>
      <c r="V5803" s="1">
        <f t="shared" si="1283"/>
        <v>2.7654837570574253E+48</v>
      </c>
      <c r="W5803" s="84"/>
    </row>
    <row r="5804" spans="6:23" x14ac:dyDescent="0.2">
      <c r="F5804" s="44">
        <f t="shared" si="1270"/>
        <v>1125.00000000009</v>
      </c>
      <c r="G5804" s="1">
        <f t="shared" si="1271"/>
        <v>2.7202381781552026E+17</v>
      </c>
      <c r="H5804" s="15">
        <f t="shared" si="1275"/>
        <v>11.020816500829781</v>
      </c>
      <c r="I5804" s="1">
        <f t="shared" si="1276"/>
        <v>6.4713381792453254E+41</v>
      </c>
      <c r="J5804" s="1">
        <f t="shared" si="1272"/>
        <v>1.0556432936521847E+43</v>
      </c>
      <c r="K5804" s="1">
        <f t="shared" si="1273"/>
        <v>1.1203566754446381E+43</v>
      </c>
      <c r="L5804" s="69">
        <f t="shared" si="1281"/>
        <v>-0.11652049502285923</v>
      </c>
      <c r="M5804" s="69">
        <f t="shared" si="1282"/>
        <v>-0.88347950497714078</v>
      </c>
      <c r="Q5804" s="88">
        <f t="shared" si="1277"/>
        <v>4.4454323915044114E-4</v>
      </c>
      <c r="R5804" s="88">
        <f t="shared" si="1278"/>
        <v>2.8767896358396349E+38</v>
      </c>
      <c r="S5804" s="88">
        <f t="shared" si="1279"/>
        <v>4.6927908914758253E+39</v>
      </c>
      <c r="T5804" s="1">
        <f t="shared" si="1280"/>
        <v>4.9804698550597887E+39</v>
      </c>
      <c r="U5804" s="88">
        <f t="shared" si="1274"/>
        <v>4.9804698550597893E+39</v>
      </c>
      <c r="V5804" s="1">
        <f t="shared" si="1283"/>
        <v>2.7631689464484991E+48</v>
      </c>
      <c r="W5804" s="84"/>
    </row>
    <row r="5805" spans="6:23" x14ac:dyDescent="0.2">
      <c r="F5805" s="44">
        <f t="shared" si="1270"/>
        <v>1125.50000000009</v>
      </c>
      <c r="G5805" s="1">
        <f t="shared" si="1271"/>
        <v>2.7214471729010493E+17</v>
      </c>
      <c r="H5805" s="15">
        <f t="shared" si="1275"/>
        <v>11.01592053614705</v>
      </c>
      <c r="I5805" s="1">
        <f t="shared" si="1276"/>
        <v>6.4611052209739325E+41</v>
      </c>
      <c r="J5805" s="1">
        <f t="shared" si="1272"/>
        <v>1.0558037707910789E+43</v>
      </c>
      <c r="K5805" s="1">
        <f t="shared" si="1273"/>
        <v>1.1204148230008183E+43</v>
      </c>
      <c r="L5805" s="69">
        <f t="shared" si="1281"/>
        <v>-0.11680001566469835</v>
      </c>
      <c r="M5805" s="69">
        <f t="shared" si="1282"/>
        <v>-0.88319998433530167</v>
      </c>
      <c r="Q5805" s="88">
        <f t="shared" si="1277"/>
        <v>4.4434570826634712E-4</v>
      </c>
      <c r="R5805" s="88">
        <f t="shared" si="1278"/>
        <v>2.8709643755970553E+38</v>
      </c>
      <c r="S5805" s="88">
        <f t="shared" si="1279"/>
        <v>4.69141874322442E+39</v>
      </c>
      <c r="T5805" s="1">
        <f t="shared" si="1280"/>
        <v>4.9785151807841258E+39</v>
      </c>
      <c r="U5805" s="88">
        <f t="shared" si="1274"/>
        <v>4.9785151807841252E+39</v>
      </c>
      <c r="V5805" s="1">
        <f t="shared" si="1283"/>
        <v>2.7608574437314155E+48</v>
      </c>
      <c r="W5805" s="84"/>
    </row>
    <row r="5806" spans="6:23" x14ac:dyDescent="0.2">
      <c r="F5806" s="44">
        <f t="shared" si="1270"/>
        <v>1126.00000000009</v>
      </c>
      <c r="G5806" s="1">
        <f t="shared" si="1271"/>
        <v>2.722656167646896E+17</v>
      </c>
      <c r="H5806" s="15">
        <f t="shared" si="1275"/>
        <v>11.011028919567943</v>
      </c>
      <c r="I5806" s="1">
        <f t="shared" si="1276"/>
        <v>6.4508888180528045E+41</v>
      </c>
      <c r="J5806" s="1">
        <f t="shared" si="1272"/>
        <v>1.055964198514829E+43</v>
      </c>
      <c r="K5806" s="1">
        <f t="shared" si="1273"/>
        <v>1.1204730866953569E+43</v>
      </c>
      <c r="L5806" s="69">
        <f t="shared" si="1281"/>
        <v>-0.11707922164151939</v>
      </c>
      <c r="M5806" s="69">
        <f t="shared" si="1282"/>
        <v>-0.8829207783584806</v>
      </c>
      <c r="Q5806" s="88">
        <f t="shared" si="1277"/>
        <v>4.4414835284900533E-4</v>
      </c>
      <c r="R5806" s="88">
        <f t="shared" si="1278"/>
        <v>2.8651516429502199E+38</v>
      </c>
      <c r="S5806" s="88">
        <f t="shared" si="1279"/>
        <v>4.6900475943788137E+39</v>
      </c>
      <c r="T5806" s="1">
        <f t="shared" si="1280"/>
        <v>4.9765627586738355E+39</v>
      </c>
      <c r="U5806" s="88">
        <f t="shared" si="1274"/>
        <v>4.9765627586738349E+39</v>
      </c>
      <c r="V5806" s="1">
        <f t="shared" si="1283"/>
        <v>2.7585492422522607E+48</v>
      </c>
      <c r="W5806" s="84"/>
    </row>
    <row r="5807" spans="6:23" x14ac:dyDescent="0.2">
      <c r="F5807" s="44">
        <f t="shared" si="1270"/>
        <v>1126.50000000009</v>
      </c>
      <c r="G5807" s="1">
        <f t="shared" si="1271"/>
        <v>2.7238651623927424E+17</v>
      </c>
      <c r="H5807" s="15">
        <f t="shared" si="1275"/>
        <v>11.006141645302714</v>
      </c>
      <c r="I5807" s="1">
        <f t="shared" si="1276"/>
        <v>6.4406889427915516E+41</v>
      </c>
      <c r="J5807" s="1">
        <f t="shared" si="1272"/>
        <v>1.0561245768612796E+43</v>
      </c>
      <c r="K5807" s="1">
        <f t="shared" si="1273"/>
        <v>1.120531466289195E+43</v>
      </c>
      <c r="L5807" s="69">
        <f t="shared" si="1281"/>
        <v>-0.11735811318687649</v>
      </c>
      <c r="M5807" s="69">
        <f t="shared" si="1282"/>
        <v>-0.8826418868131235</v>
      </c>
      <c r="Q5807" s="88">
        <f t="shared" si="1277"/>
        <v>4.4395117266304851E-4</v>
      </c>
      <c r="R5807" s="88">
        <f t="shared" si="1278"/>
        <v>2.8593514089102396E+38</v>
      </c>
      <c r="S5807" s="88">
        <f t="shared" si="1279"/>
        <v>4.6886774437583096E+39</v>
      </c>
      <c r="T5807" s="1">
        <f t="shared" si="1280"/>
        <v>4.9746125846493336E+39</v>
      </c>
      <c r="U5807" s="88">
        <f t="shared" si="1274"/>
        <v>4.9746125846493336E+39</v>
      </c>
      <c r="V5807" s="1">
        <f t="shared" si="1283"/>
        <v>2.7562443353549015E+48</v>
      </c>
      <c r="W5807" s="84"/>
    </row>
    <row r="5808" spans="6:23" x14ac:dyDescent="0.2">
      <c r="F5808" s="44">
        <f t="shared" si="1270"/>
        <v>1127.00000000009</v>
      </c>
      <c r="G5808" s="1">
        <f t="shared" si="1271"/>
        <v>2.7250741571385891E+17</v>
      </c>
      <c r="H5808" s="15">
        <f t="shared" si="1275"/>
        <v>11.001258707571878</v>
      </c>
      <c r="I5808" s="1">
        <f t="shared" si="1276"/>
        <v>6.430505567548438E+41</v>
      </c>
      <c r="J5808" s="1">
        <f t="shared" si="1272"/>
        <v>1.0562849058682288E+43</v>
      </c>
      <c r="K5808" s="1">
        <f t="shared" si="1273"/>
        <v>1.1205899615437131E+43</v>
      </c>
      <c r="L5808" s="69">
        <f t="shared" si="1281"/>
        <v>-0.11763669053015569</v>
      </c>
      <c r="M5808" s="69">
        <f t="shared" si="1282"/>
        <v>-0.88236330946984431</v>
      </c>
      <c r="Q5808" s="88">
        <f t="shared" si="1277"/>
        <v>4.4375416747755025E-4</v>
      </c>
      <c r="R5808" s="88">
        <f t="shared" si="1278"/>
        <v>2.8535636445872088E+38</v>
      </c>
      <c r="S5808" s="88">
        <f t="shared" si="1279"/>
        <v>4.6873082902265845E+39</v>
      </c>
      <c r="T5808" s="1">
        <f t="shared" si="1280"/>
        <v>4.9726646546853057E+39</v>
      </c>
      <c r="U5808" s="88">
        <f t="shared" si="1274"/>
        <v>4.9726646546853045E+39</v>
      </c>
      <c r="V5808" s="1">
        <f t="shared" si="1283"/>
        <v>2.7539427164250725E+48</v>
      </c>
      <c r="W5808" s="84"/>
    </row>
    <row r="5809" spans="6:23" x14ac:dyDescent="0.2">
      <c r="F5809" s="44">
        <f t="shared" si="1270"/>
        <v>1127.50000000009</v>
      </c>
      <c r="G5809" s="1">
        <f t="shared" si="1271"/>
        <v>2.7262831518844358E+17</v>
      </c>
      <c r="H5809" s="15">
        <f t="shared" si="1275"/>
        <v>10.996380100606215</v>
      </c>
      <c r="I5809" s="1">
        <f t="shared" si="1276"/>
        <v>6.4203386647302825E+41</v>
      </c>
      <c r="J5809" s="1">
        <f t="shared" si="1272"/>
        <v>1.0564451855734289E+43</v>
      </c>
      <c r="K5809" s="1">
        <f t="shared" si="1273"/>
        <v>1.1206485722207317E+43</v>
      </c>
      <c r="L5809" s="69">
        <f t="shared" si="1281"/>
        <v>-0.11791495390733771</v>
      </c>
      <c r="M5809" s="69">
        <f t="shared" si="1282"/>
        <v>-0.88208504609266225</v>
      </c>
      <c r="Q5809" s="88">
        <f t="shared" si="1277"/>
        <v>4.4355733705714329E-4</v>
      </c>
      <c r="R5809" s="88">
        <f t="shared" si="1278"/>
        <v>2.8477883211327792E+38</v>
      </c>
      <c r="S5809" s="88">
        <f t="shared" si="1279"/>
        <v>4.6859401325978974E+39</v>
      </c>
      <c r="T5809" s="1">
        <f t="shared" si="1280"/>
        <v>4.9707189647111753E+39</v>
      </c>
      <c r="U5809" s="88">
        <f t="shared" si="1274"/>
        <v>4.9707189647111746E+39</v>
      </c>
      <c r="V5809" s="1">
        <f t="shared" si="1283"/>
        <v>2.751644378835187E+48</v>
      </c>
      <c r="W5809" s="84"/>
    </row>
    <row r="5810" spans="6:23" x14ac:dyDescent="0.2">
      <c r="F5810" s="44">
        <f t="shared" si="1270"/>
        <v>1128.00000000009</v>
      </c>
      <c r="G5810" s="1">
        <f t="shared" si="1271"/>
        <v>2.7274921466302826E+17</v>
      </c>
      <c r="H5810" s="15">
        <f t="shared" si="1275"/>
        <v>10.991505818646726</v>
      </c>
      <c r="I5810" s="1">
        <f t="shared" si="1276"/>
        <v>6.4101882067923583E+41</v>
      </c>
      <c r="J5810" s="1">
        <f t="shared" si="1272"/>
        <v>1.0566054160145864E+43</v>
      </c>
      <c r="K5810" s="1">
        <f t="shared" si="1273"/>
        <v>1.1207072980825099E+43</v>
      </c>
      <c r="L5810" s="69">
        <f t="shared" si="1281"/>
        <v>-0.11819290355111131</v>
      </c>
      <c r="M5810" s="69">
        <f t="shared" si="1282"/>
        <v>-0.88180709644888866</v>
      </c>
      <c r="Q5810" s="88">
        <f t="shared" si="1277"/>
        <v>4.4336068117001304E-4</v>
      </c>
      <c r="R5810" s="88">
        <f t="shared" si="1278"/>
        <v>2.8420254097914445E+38</v>
      </c>
      <c r="S5810" s="88">
        <f t="shared" si="1279"/>
        <v>4.6845729697215207E+39</v>
      </c>
      <c r="T5810" s="1">
        <f t="shared" si="1280"/>
        <v>4.968775510700665E+39</v>
      </c>
      <c r="U5810" s="88">
        <f t="shared" si="1274"/>
        <v>4.9687755107006644E+39</v>
      </c>
      <c r="V5810" s="1">
        <f t="shared" si="1283"/>
        <v>2.7493493159939186E+48</v>
      </c>
      <c r="W5810" s="84"/>
    </row>
    <row r="5811" spans="6:23" x14ac:dyDescent="0.2">
      <c r="F5811" s="44">
        <f t="shared" si="1270"/>
        <v>1128.50000000009</v>
      </c>
      <c r="G5811" s="1">
        <f t="shared" si="1271"/>
        <v>2.7287011413761293E+17</v>
      </c>
      <c r="H5811" s="15">
        <f t="shared" si="1275"/>
        <v>10.986635855944623</v>
      </c>
      <c r="I5811" s="1">
        <f t="shared" si="1276"/>
        <v>6.4000541662383226E+41</v>
      </c>
      <c r="J5811" s="1">
        <f t="shared" si="1272"/>
        <v>1.0567655972293613E+43</v>
      </c>
      <c r="K5811" s="1">
        <f t="shared" si="1273"/>
        <v>1.1207661388917445E+43</v>
      </c>
      <c r="L5811" s="69">
        <f t="shared" si="1281"/>
        <v>-0.11847053969513638</v>
      </c>
      <c r="M5811" s="69">
        <f t="shared" si="1282"/>
        <v>-0.88152946030486357</v>
      </c>
      <c r="Q5811" s="88">
        <f t="shared" si="1277"/>
        <v>4.431641995861213E-4</v>
      </c>
      <c r="R5811" s="88">
        <f t="shared" si="1278"/>
        <v>2.8362748818888271E+38</v>
      </c>
      <c r="S5811" s="88">
        <f t="shared" si="1279"/>
        <v>4.6832068004629937E+39</v>
      </c>
      <c r="T5811" s="1">
        <f t="shared" si="1280"/>
        <v>4.9668342886518763E+39</v>
      </c>
      <c r="U5811" s="88">
        <f t="shared" si="1274"/>
        <v>4.9668342886518763E+39</v>
      </c>
      <c r="V5811" s="1">
        <f t="shared" si="1283"/>
        <v>2.7470575213351077E+48</v>
      </c>
      <c r="W5811" s="84"/>
    </row>
    <row r="5812" spans="6:23" x14ac:dyDescent="0.2">
      <c r="F5812" s="44">
        <f t="shared" ref="F5812:F5875" si="1284">F5811+0.5</f>
        <v>1129.00000000009</v>
      </c>
      <c r="G5812" s="1">
        <f t="shared" si="1271"/>
        <v>2.7299101361219757E+17</v>
      </c>
      <c r="H5812" s="15">
        <f t="shared" si="1275"/>
        <v>10.981770206761301</v>
      </c>
      <c r="I5812" s="1">
        <f t="shared" si="1276"/>
        <v>6.3899365156201139E+41</v>
      </c>
      <c r="J5812" s="1">
        <f t="shared" si="1272"/>
        <v>1.0569257292553672E+43</v>
      </c>
      <c r="K5812" s="1">
        <f t="shared" si="1273"/>
        <v>1.1208250944115682E+43</v>
      </c>
      <c r="L5812" s="69">
        <f t="shared" si="1281"/>
        <v>-0.11874786257135661</v>
      </c>
      <c r="M5812" s="69">
        <f t="shared" si="1282"/>
        <v>-0.88125213742864339</v>
      </c>
      <c r="Q5812" s="88">
        <f t="shared" si="1277"/>
        <v>4.4296789207187715E-4</v>
      </c>
      <c r="R5812" s="88">
        <f t="shared" si="1278"/>
        <v>2.8305367087973575E+38</v>
      </c>
      <c r="S5812" s="88">
        <f t="shared" si="1279"/>
        <v>4.6818416236478153E+39</v>
      </c>
      <c r="T5812" s="1">
        <f t="shared" si="1280"/>
        <v>4.9648952945275511E+39</v>
      </c>
      <c r="U5812" s="88">
        <f t="shared" si="1274"/>
        <v>4.9648952945275505E+39</v>
      </c>
      <c r="V5812" s="1">
        <f t="shared" si="1283"/>
        <v>2.7447689882846773E+48</v>
      </c>
      <c r="W5812" s="84"/>
    </row>
    <row r="5813" spans="6:23" x14ac:dyDescent="0.2">
      <c r="F5813" s="44">
        <f t="shared" si="1284"/>
        <v>1129.50000000009</v>
      </c>
      <c r="G5813" s="1">
        <f t="shared" si="1271"/>
        <v>2.7311191308678224E+17</v>
      </c>
      <c r="H5813" s="15">
        <f t="shared" si="1275"/>
        <v>10.976908865368312</v>
      </c>
      <c r="I5813" s="1">
        <f t="shared" si="1276"/>
        <v>6.3798352275378491E+41</v>
      </c>
      <c r="J5813" s="1">
        <f t="shared" si="1272"/>
        <v>1.0570858121301731E+43</v>
      </c>
      <c r="K5813" s="1">
        <f t="shared" si="1273"/>
        <v>1.1208841644055517E+43</v>
      </c>
      <c r="L5813" s="69">
        <f t="shared" si="1281"/>
        <v>-0.11902487241657259</v>
      </c>
      <c r="M5813" s="69">
        <f t="shared" si="1282"/>
        <v>-0.88097512758342744</v>
      </c>
      <c r="Q5813" s="88">
        <f t="shared" si="1277"/>
        <v>4.4277175839635419E-4</v>
      </c>
      <c r="R5813" s="88">
        <f t="shared" si="1278"/>
        <v>2.824810861975938E+38</v>
      </c>
      <c r="S5813" s="88">
        <f t="shared" si="1279"/>
        <v>4.6804774381271486E+39</v>
      </c>
      <c r="T5813" s="1">
        <f t="shared" si="1280"/>
        <v>4.9629585243247427E+39</v>
      </c>
      <c r="U5813" s="88">
        <f t="shared" si="1274"/>
        <v>4.9629585243247427E+39</v>
      </c>
      <c r="V5813" s="1">
        <f t="shared" si="1283"/>
        <v>2.7424837102991524E+48</v>
      </c>
      <c r="W5813" s="84"/>
    </row>
    <row r="5814" spans="6:23" x14ac:dyDescent="0.2">
      <c r="F5814" s="44">
        <f t="shared" si="1284"/>
        <v>1130.00000000009</v>
      </c>
      <c r="G5814" s="1">
        <f t="shared" si="1271"/>
        <v>2.7323281256136691E+17</v>
      </c>
      <c r="H5814" s="15">
        <f t="shared" si="1275"/>
        <v>10.972051826047354</v>
      </c>
      <c r="I5814" s="1">
        <f t="shared" si="1276"/>
        <v>6.3697502746397529E+41</v>
      </c>
      <c r="J5814" s="1">
        <f t="shared" si="1272"/>
        <v>1.0572458458913008E+43</v>
      </c>
      <c r="K5814" s="1">
        <f t="shared" si="1273"/>
        <v>1.1209433486376985E+43</v>
      </c>
      <c r="L5814" s="69">
        <f t="shared" si="1281"/>
        <v>-0.11930156946114512</v>
      </c>
      <c r="M5814" s="69">
        <f t="shared" si="1282"/>
        <v>-0.88069843053885488</v>
      </c>
      <c r="Q5814" s="88">
        <f t="shared" si="1277"/>
        <v>4.4257579832773786E-4</v>
      </c>
      <c r="R5814" s="88">
        <f t="shared" si="1278"/>
        <v>2.8190973129470162E+38</v>
      </c>
      <c r="S5814" s="88">
        <f t="shared" si="1279"/>
        <v>4.6791142427402697E+39</v>
      </c>
      <c r="T5814" s="1">
        <f t="shared" si="1280"/>
        <v>4.961023974034971E+39</v>
      </c>
      <c r="U5814" s="88">
        <f t="shared" si="1274"/>
        <v>4.9610239740349716E+39</v>
      </c>
      <c r="V5814" s="1">
        <f t="shared" si="1283"/>
        <v>2.740201680843582E+48</v>
      </c>
      <c r="W5814" s="84"/>
    </row>
    <row r="5815" spans="6:23" x14ac:dyDescent="0.2">
      <c r="F5815" s="44">
        <f t="shared" si="1284"/>
        <v>1130.50000000009</v>
      </c>
      <c r="G5815" s="1">
        <f t="shared" si="1271"/>
        <v>2.7335371203595158E+17</v>
      </c>
      <c r="H5815" s="15">
        <f t="shared" si="1275"/>
        <v>10.967199083090234</v>
      </c>
      <c r="I5815" s="1">
        <f t="shared" si="1276"/>
        <v>6.3596816296220564E+41</v>
      </c>
      <c r="J5815" s="1">
        <f t="shared" si="1272"/>
        <v>1.0574058305762281E+43</v>
      </c>
      <c r="K5815" s="1">
        <f t="shared" si="1273"/>
        <v>1.1210026468724488E+43</v>
      </c>
      <c r="L5815" s="69">
        <f t="shared" si="1281"/>
        <v>-0.11957795394447542</v>
      </c>
      <c r="M5815" s="69">
        <f t="shared" si="1282"/>
        <v>-0.88042204605552454</v>
      </c>
      <c r="Q5815" s="88">
        <f t="shared" si="1277"/>
        <v>4.4238001163865448E-4</v>
      </c>
      <c r="R5815" s="88">
        <f t="shared" si="1278"/>
        <v>2.8133960333303425E+38</v>
      </c>
      <c r="S5815" s="88">
        <f t="shared" si="1279"/>
        <v>4.6777520363709288E+39</v>
      </c>
      <c r="T5815" s="1">
        <f t="shared" si="1280"/>
        <v>4.959091639703963E+39</v>
      </c>
      <c r="U5815" s="88">
        <f t="shared" si="1274"/>
        <v>4.9590916397039636E+39</v>
      </c>
      <c r="V5815" s="1">
        <f t="shared" si="1283"/>
        <v>2.7379228934245054E+48</v>
      </c>
      <c r="W5815" s="84"/>
    </row>
    <row r="5816" spans="6:23" x14ac:dyDescent="0.2">
      <c r="F5816" s="44">
        <f t="shared" si="1284"/>
        <v>1131.00000000009</v>
      </c>
      <c r="G5816" s="1">
        <f t="shared" si="1271"/>
        <v>2.7347461151053626E+17</v>
      </c>
      <c r="H5816" s="15">
        <f t="shared" si="1275"/>
        <v>10.962350630798859</v>
      </c>
      <c r="I5816" s="1">
        <f t="shared" si="1276"/>
        <v>6.3496292652289156E+41</v>
      </c>
      <c r="J5816" s="1">
        <f t="shared" si="1272"/>
        <v>1.0575657662223855E+43</v>
      </c>
      <c r="K5816" s="1">
        <f t="shared" si="1273"/>
        <v>1.1210620588746746E+43</v>
      </c>
      <c r="L5816" s="69">
        <f t="shared" si="1281"/>
        <v>-0.11985402609618037</v>
      </c>
      <c r="M5816" s="69">
        <f t="shared" si="1282"/>
        <v>-0.88014597390381966</v>
      </c>
      <c r="Q5816" s="88">
        <f t="shared" si="1277"/>
        <v>4.4218439809551313E-4</v>
      </c>
      <c r="R5816" s="88">
        <f t="shared" si="1278"/>
        <v>2.8077069947749033E+38</v>
      </c>
      <c r="S5816" s="88">
        <f t="shared" si="1279"/>
        <v>4.6763908178346568E+39</v>
      </c>
      <c r="T5816" s="1">
        <f t="shared" si="1280"/>
        <v>4.9571615173121472E+39</v>
      </c>
      <c r="U5816" s="88">
        <f t="shared" si="1274"/>
        <v>4.9571615173121472E+39</v>
      </c>
      <c r="V5816" s="1">
        <f t="shared" si="1283"/>
        <v>2.7356473415239072E+48</v>
      </c>
      <c r="W5816" s="84"/>
    </row>
    <row r="5817" spans="6:23" x14ac:dyDescent="0.2">
      <c r="F5817" s="44">
        <f t="shared" si="1284"/>
        <v>1131.50000000009</v>
      </c>
      <c r="G5817" s="1">
        <f t="shared" si="1271"/>
        <v>2.735955109851209E+17</v>
      </c>
      <c r="H5817" s="15">
        <f t="shared" si="1275"/>
        <v>10.957506463485206</v>
      </c>
      <c r="I5817" s="1">
        <f t="shared" si="1276"/>
        <v>6.3395931542522938E+41</v>
      </c>
      <c r="J5817" s="1">
        <f t="shared" si="1272"/>
        <v>1.0577256528671589E+43</v>
      </c>
      <c r="K5817" s="1">
        <f t="shared" si="1273"/>
        <v>1.1211215844096817E+43</v>
      </c>
      <c r="L5817" s="69">
        <f t="shared" si="1281"/>
        <v>-0.12012978615394189</v>
      </c>
      <c r="M5817" s="69">
        <f t="shared" si="1282"/>
        <v>-0.87987021384605812</v>
      </c>
      <c r="Q5817" s="88">
        <f t="shared" si="1277"/>
        <v>4.4198895747182831E-4</v>
      </c>
      <c r="R5817" s="88">
        <f t="shared" si="1278"/>
        <v>2.8020301690435109E+38</v>
      </c>
      <c r="S5817" s="88">
        <f t="shared" si="1279"/>
        <v>4.6750305860196451E+39</v>
      </c>
      <c r="T5817" s="1">
        <f t="shared" si="1280"/>
        <v>4.9552336029239962E+39</v>
      </c>
      <c r="U5817" s="88">
        <f t="shared" si="1274"/>
        <v>4.9552336029239962E+39</v>
      </c>
      <c r="V5817" s="1">
        <f t="shared" si="1283"/>
        <v>2.7333750186816549E+48</v>
      </c>
      <c r="W5817" s="84"/>
    </row>
    <row r="5818" spans="6:23" x14ac:dyDescent="0.2">
      <c r="F5818" s="44">
        <f t="shared" si="1284"/>
        <v>1132.00000000009</v>
      </c>
      <c r="G5818" s="1">
        <f t="shared" si="1271"/>
        <v>2.7371641045970557E+17</v>
      </c>
      <c r="H5818" s="15">
        <f t="shared" si="1275"/>
        <v>10.9526665754713</v>
      </c>
      <c r="I5818" s="1">
        <f t="shared" si="1276"/>
        <v>6.3295732695319136E+41</v>
      </c>
      <c r="J5818" s="1">
        <f t="shared" si="1272"/>
        <v>1.0578854905478881E+43</v>
      </c>
      <c r="K5818" s="1">
        <f t="shared" si="1273"/>
        <v>1.1211812232432074E+43</v>
      </c>
      <c r="L5818" s="69">
        <f t="shared" si="1281"/>
        <v>-0.12040523435145831</v>
      </c>
      <c r="M5818" s="69">
        <f t="shared" si="1282"/>
        <v>-0.87959476564854167</v>
      </c>
      <c r="Q5818" s="88">
        <f t="shared" si="1277"/>
        <v>4.4179368953578546E-4</v>
      </c>
      <c r="R5818" s="88">
        <f t="shared" si="1278"/>
        <v>2.7963655279335887E+38</v>
      </c>
      <c r="S5818" s="88">
        <f t="shared" si="1279"/>
        <v>4.6736713397552582E+39</v>
      </c>
      <c r="T5818" s="1">
        <f t="shared" si="1280"/>
        <v>4.9533078925486169E+39</v>
      </c>
      <c r="U5818" s="88">
        <f t="shared" si="1274"/>
        <v>4.9533078925486175E+39</v>
      </c>
      <c r="V5818" s="1">
        <f t="shared" si="1283"/>
        <v>2.731105918418502E+48</v>
      </c>
      <c r="W5818" s="84"/>
    </row>
    <row r="5819" spans="6:23" x14ac:dyDescent="0.2">
      <c r="F5819" s="44">
        <f t="shared" si="1284"/>
        <v>1132.50000000009</v>
      </c>
      <c r="G5819" s="1">
        <f t="shared" si="1271"/>
        <v>2.7383730993429024E+17</v>
      </c>
      <c r="H5819" s="15">
        <f t="shared" si="1275"/>
        <v>10.947830961089194</v>
      </c>
      <c r="I5819" s="1">
        <f t="shared" si="1276"/>
        <v>6.3195695839551401E+41</v>
      </c>
      <c r="J5819" s="1">
        <f t="shared" si="1272"/>
        <v>1.0580452793018685E+43</v>
      </c>
      <c r="K5819" s="1">
        <f t="shared" si="1273"/>
        <v>1.1212409751414198E+43</v>
      </c>
      <c r="L5819" s="69">
        <f t="shared" si="1281"/>
        <v>-0.12068037092420469</v>
      </c>
      <c r="M5819" s="69">
        <f t="shared" si="1282"/>
        <v>-0.87931962907579531</v>
      </c>
      <c r="Q5819" s="88">
        <f t="shared" si="1277"/>
        <v>4.4159859406089907E-4</v>
      </c>
      <c r="R5819" s="88">
        <f t="shared" si="1278"/>
        <v>2.7907130433446106E+38</v>
      </c>
      <c r="S5819" s="88">
        <f t="shared" si="1279"/>
        <v>4.6723130779247641E+39</v>
      </c>
      <c r="T5819" s="1">
        <f t="shared" si="1280"/>
        <v>4.9513843822592253E+39</v>
      </c>
      <c r="U5819" s="88">
        <f t="shared" si="1274"/>
        <v>4.9513843822592247E+39</v>
      </c>
      <c r="V5819" s="1">
        <f t="shared" si="1283"/>
        <v>2.7288400343019747E+48</v>
      </c>
      <c r="W5819" s="84"/>
    </row>
    <row r="5820" spans="6:23" x14ac:dyDescent="0.2">
      <c r="F5820" s="44">
        <f t="shared" si="1284"/>
        <v>1133.00000000009</v>
      </c>
      <c r="G5820" s="1">
        <f t="shared" si="1271"/>
        <v>2.7395820940887491E+17</v>
      </c>
      <c r="H5820" s="15">
        <f t="shared" si="1275"/>
        <v>10.942999614680947</v>
      </c>
      <c r="I5820" s="1">
        <f t="shared" si="1276"/>
        <v>6.3095820704568803E+41</v>
      </c>
      <c r="J5820" s="1">
        <f t="shared" si="1272"/>
        <v>1.0582050191663489E+43</v>
      </c>
      <c r="K5820" s="1">
        <f t="shared" si="1273"/>
        <v>1.1213008398709177E+43</v>
      </c>
      <c r="L5820" s="69">
        <f t="shared" si="1281"/>
        <v>-0.12095519610812443</v>
      </c>
      <c r="M5820" s="69">
        <f t="shared" si="1282"/>
        <v>-0.87904480389187556</v>
      </c>
      <c r="Q5820" s="88">
        <f t="shared" si="1277"/>
        <v>4.4140367081713094E-4</v>
      </c>
      <c r="R5820" s="88">
        <f t="shared" si="1278"/>
        <v>2.7850726872216205E+38</v>
      </c>
      <c r="S5820" s="88">
        <f t="shared" si="1279"/>
        <v>4.6709557993713883E+39</v>
      </c>
      <c r="T5820" s="1">
        <f t="shared" si="1280"/>
        <v>4.9494630680935501E+39</v>
      </c>
      <c r="U5820" s="88">
        <f t="shared" si="1274"/>
        <v>4.9494630680935501E+39</v>
      </c>
      <c r="V5820" s="1">
        <f t="shared" si="1283"/>
        <v>2.7265773598914086E+48</v>
      </c>
      <c r="W5820" s="84"/>
    </row>
    <row r="5821" spans="6:23" x14ac:dyDescent="0.2">
      <c r="F5821" s="44">
        <f t="shared" si="1284"/>
        <v>1133.50000000009</v>
      </c>
      <c r="G5821" s="1">
        <f t="shared" si="1271"/>
        <v>2.7407910888345958E+17</v>
      </c>
      <c r="H5821" s="15">
        <f t="shared" si="1275"/>
        <v>10.9381725305986</v>
      </c>
      <c r="I5821" s="1">
        <f t="shared" si="1276"/>
        <v>6.2996107020195277E+41</v>
      </c>
      <c r="J5821" s="1">
        <f t="shared" si="1272"/>
        <v>1.058364710178534E+43</v>
      </c>
      <c r="K5821" s="1">
        <f t="shared" si="1273"/>
        <v>1.1213608171987292E+43</v>
      </c>
      <c r="L5821" s="69">
        <f t="shared" si="1281"/>
        <v>-0.12122971013776462</v>
      </c>
      <c r="M5821" s="69">
        <f t="shared" si="1282"/>
        <v>-0.87877028986223538</v>
      </c>
      <c r="Q5821" s="88">
        <f t="shared" si="1277"/>
        <v>4.4120891957710739E-4</v>
      </c>
      <c r="R5821" s="88">
        <f t="shared" si="1278"/>
        <v>2.7794444315944187E+38</v>
      </c>
      <c r="S5821" s="88">
        <f t="shared" si="1279"/>
        <v>4.6695995029640936E+39</v>
      </c>
      <c r="T5821" s="1">
        <f t="shared" si="1280"/>
        <v>4.9475439461235357E+39</v>
      </c>
      <c r="U5821" s="88">
        <f t="shared" si="1274"/>
        <v>4.9475439461235357E+39</v>
      </c>
      <c r="V5821" s="1">
        <f t="shared" si="1283"/>
        <v>2.7243178887763402E+48</v>
      </c>
      <c r="W5821" s="84"/>
    </row>
    <row r="5822" spans="6:23" x14ac:dyDescent="0.2">
      <c r="F5822" s="44">
        <f t="shared" si="1284"/>
        <v>1134.00000000009</v>
      </c>
      <c r="G5822" s="1">
        <f t="shared" si="1271"/>
        <v>2.7420000835804426E+17</v>
      </c>
      <c r="H5822" s="15">
        <f t="shared" si="1275"/>
        <v>10.933349703204154</v>
      </c>
      <c r="I5822" s="1">
        <f t="shared" si="1276"/>
        <v>6.2896554516728501E+41</v>
      </c>
      <c r="J5822" s="1">
        <f t="shared" si="1272"/>
        <v>1.0585243523755821E+43</v>
      </c>
      <c r="K5822" s="1">
        <f t="shared" si="1273"/>
        <v>1.1214209068923106E+43</v>
      </c>
      <c r="L5822" s="69">
        <f t="shared" si="1281"/>
        <v>-0.12150391324875609</v>
      </c>
      <c r="M5822" s="69">
        <f t="shared" si="1282"/>
        <v>-0.87849608675124391</v>
      </c>
      <c r="Q5822" s="88">
        <f t="shared" si="1277"/>
        <v>4.4101434011434293E-4</v>
      </c>
      <c r="R5822" s="88">
        <f t="shared" si="1278"/>
        <v>2.7738282485660814E+38</v>
      </c>
      <c r="S5822" s="88">
        <f t="shared" si="1279"/>
        <v>4.6682441875787954E+39</v>
      </c>
      <c r="T5822" s="1">
        <f t="shared" si="1280"/>
        <v>4.9456270124354038E+39</v>
      </c>
      <c r="U5822" s="88">
        <f t="shared" si="1274"/>
        <v>4.9456270124354038E+39</v>
      </c>
      <c r="V5822" s="1">
        <f t="shared" si="1283"/>
        <v>2.7220616145654716E+48</v>
      </c>
      <c r="W5822" s="84"/>
    </row>
    <row r="5823" spans="6:23" x14ac:dyDescent="0.2">
      <c r="F5823" s="44">
        <f t="shared" si="1284"/>
        <v>1134.50000000009</v>
      </c>
      <c r="G5823" s="1">
        <f t="shared" si="1271"/>
        <v>2.743209078326289E+17</v>
      </c>
      <c r="H5823" s="15">
        <f t="shared" si="1275"/>
        <v>10.928531126869558</v>
      </c>
      <c r="I5823" s="1">
        <f t="shared" si="1276"/>
        <v>6.2797162924939008E+41</v>
      </c>
      <c r="J5823" s="1">
        <f t="shared" si="1272"/>
        <v>1.0586839457946082E+43</v>
      </c>
      <c r="K5823" s="1">
        <f t="shared" si="1273"/>
        <v>1.1214811087195473E+43</v>
      </c>
      <c r="L5823" s="69">
        <f t="shared" si="1281"/>
        <v>-0.12177780567953782</v>
      </c>
      <c r="M5823" s="69">
        <f t="shared" si="1282"/>
        <v>-0.87822219432046222</v>
      </c>
      <c r="Q5823" s="88">
        <f t="shared" si="1277"/>
        <v>4.4081993219879934E-4</v>
      </c>
      <c r="R5823" s="88">
        <f t="shared" si="1278"/>
        <v>2.7682241102848571E+38</v>
      </c>
      <c r="S5823" s="88">
        <f t="shared" si="1279"/>
        <v>4.6668898520513652E+39</v>
      </c>
      <c r="T5823" s="1">
        <f t="shared" si="1280"/>
        <v>4.9437122630798512E+39</v>
      </c>
      <c r="U5823" s="88">
        <f t="shared" si="1274"/>
        <v>4.9437122630798512E+39</v>
      </c>
      <c r="V5823" s="1">
        <f t="shared" si="1283"/>
        <v>2.7198085308592292E+48</v>
      </c>
      <c r="W5823" s="84"/>
    </row>
    <row r="5824" spans="6:23" x14ac:dyDescent="0.2">
      <c r="F5824" s="44">
        <f t="shared" si="1284"/>
        <v>1135.00000000009</v>
      </c>
      <c r="G5824" s="1">
        <f t="shared" si="1271"/>
        <v>2.7444180730721357E+17</v>
      </c>
      <c r="H5824" s="15">
        <f t="shared" si="1275"/>
        <v>10.923716795976665</v>
      </c>
      <c r="I5824" s="1">
        <f t="shared" si="1276"/>
        <v>6.2697931976069336E+41</v>
      </c>
      <c r="J5824" s="1">
        <f t="shared" si="1272"/>
        <v>1.0588434904726806E+43</v>
      </c>
      <c r="K5824" s="1">
        <f t="shared" si="1273"/>
        <v>1.1215414224487499E+43</v>
      </c>
      <c r="L5824" s="69">
        <f t="shared" si="1281"/>
        <v>-0.12205138766265292</v>
      </c>
      <c r="M5824" s="69">
        <f t="shared" si="1282"/>
        <v>-0.87794861233734711</v>
      </c>
      <c r="Q5824" s="88">
        <f t="shared" si="1277"/>
        <v>4.4062569560665565E-4</v>
      </c>
      <c r="R5824" s="88">
        <f t="shared" si="1278"/>
        <v>2.7626319890054328E+38</v>
      </c>
      <c r="S5824" s="88">
        <f t="shared" si="1279"/>
        <v>4.6655364952810417E+39</v>
      </c>
      <c r="T5824" s="1">
        <f t="shared" si="1280"/>
        <v>4.9417996941815852E+39</v>
      </c>
      <c r="U5824" s="88">
        <f t="shared" si="1274"/>
        <v>4.9417996941815846E+39</v>
      </c>
      <c r="V5824" s="1">
        <f t="shared" si="1283"/>
        <v>2.7175586313100127E+48</v>
      </c>
      <c r="W5824" s="84"/>
    </row>
    <row r="5825" spans="6:23" x14ac:dyDescent="0.2">
      <c r="F5825" s="44">
        <f t="shared" si="1284"/>
        <v>1135.50000000009</v>
      </c>
      <c r="G5825" s="1">
        <f t="shared" si="1271"/>
        <v>2.7456270678179824E+17</v>
      </c>
      <c r="H5825" s="15">
        <f t="shared" si="1275"/>
        <v>10.918906704917228</v>
      </c>
      <c r="I5825" s="1">
        <f t="shared" si="1276"/>
        <v>6.2598861401833181E+41</v>
      </c>
      <c r="J5825" s="1">
        <f t="shared" si="1272"/>
        <v>1.0590029864468233E+43</v>
      </c>
      <c r="K5825" s="1">
        <f t="shared" si="1273"/>
        <v>1.1216018478486563E+43</v>
      </c>
      <c r="L5825" s="69">
        <f t="shared" si="1281"/>
        <v>-0.12232465943614675</v>
      </c>
      <c r="M5825" s="69">
        <f t="shared" si="1282"/>
        <v>-0.87767534056385321</v>
      </c>
      <c r="Q5825" s="88">
        <f t="shared" si="1277"/>
        <v>4.4043163010965003E-4</v>
      </c>
      <c r="R5825" s="88">
        <f t="shared" si="1278"/>
        <v>2.7570518570217441E+38</v>
      </c>
      <c r="S5825" s="88">
        <f t="shared" si="1279"/>
        <v>4.6641841161176202E+39</v>
      </c>
      <c r="T5825" s="1">
        <f t="shared" si="1280"/>
        <v>4.9398893018197947E+39</v>
      </c>
      <c r="U5825" s="88">
        <f t="shared" si="1274"/>
        <v>4.9398893018197935E+39</v>
      </c>
      <c r="V5825" s="1">
        <f t="shared" si="1283"/>
        <v>2.7153119095563839E+48</v>
      </c>
      <c r="W5825" s="84"/>
    </row>
    <row r="5826" spans="6:23" x14ac:dyDescent="0.2">
      <c r="F5826" s="44">
        <f t="shared" si="1284"/>
        <v>1136.00000000009</v>
      </c>
      <c r="G5826" s="1">
        <f t="shared" si="1271"/>
        <v>2.7468360625638291E+17</v>
      </c>
      <c r="H5826" s="15">
        <f t="shared" si="1275"/>
        <v>10.914100848092883</v>
      </c>
      <c r="I5826" s="1">
        <f t="shared" si="1276"/>
        <v>6.2499950934414447E+41</v>
      </c>
      <c r="J5826" s="1">
        <f t="shared" si="1272"/>
        <v>1.0591624337540151E+43</v>
      </c>
      <c r="K5826" s="1">
        <f t="shared" si="1273"/>
        <v>1.1216623846884295E+43</v>
      </c>
      <c r="L5826" s="69">
        <f t="shared" si="1281"/>
        <v>-0.12259762123668252</v>
      </c>
      <c r="M5826" s="69">
        <f t="shared" si="1282"/>
        <v>-0.8774023787633175</v>
      </c>
      <c r="Q5826" s="88">
        <f t="shared" si="1277"/>
        <v>4.402377354839615E-4</v>
      </c>
      <c r="R5826" s="88">
        <f t="shared" si="1278"/>
        <v>2.7514836867225319E+38</v>
      </c>
      <c r="S5826" s="88">
        <f t="shared" si="1279"/>
        <v>4.6628327134554901E+39</v>
      </c>
      <c r="T5826" s="1">
        <f t="shared" si="1280"/>
        <v>4.9379810821277431E+39</v>
      </c>
      <c r="U5826" s="88">
        <f t="shared" si="1274"/>
        <v>4.9379810821277431E+39</v>
      </c>
      <c r="V5826" s="1">
        <f t="shared" si="1283"/>
        <v>2.7130683592778152E+48</v>
      </c>
      <c r="W5826" s="84"/>
    </row>
    <row r="5827" spans="6:23" x14ac:dyDescent="0.2">
      <c r="F5827" s="44">
        <f t="shared" si="1284"/>
        <v>1136.50000000009</v>
      </c>
      <c r="G5827" s="1">
        <f t="shared" ref="G5827:G5890" si="1285">F5827/4.13566727E-15</f>
        <v>2.7480450573096758E+17</v>
      </c>
      <c r="H5827" s="15">
        <f t="shared" si="1275"/>
        <v>10.909299219915102</v>
      </c>
      <c r="I5827" s="1">
        <f t="shared" si="1276"/>
        <v>6.240120030646632E+41</v>
      </c>
      <c r="J5827" s="1">
        <f t="shared" ref="J5827:J5890" si="1286" xml:space="preserve"> $B$16 * (F5827/2000)^($B$14+1) * EXP(-$C$14/F5827) * $C$23</f>
        <v>1.0593218324311909E+43</v>
      </c>
      <c r="K5827" s="1">
        <f t="shared" ref="K5827:K5890" si="1287" xml:space="preserve"> (I5827+J5827)</f>
        <v>1.1217230327376572E+43</v>
      </c>
      <c r="L5827" s="69">
        <f t="shared" si="1281"/>
        <v>-0.12287027330102637</v>
      </c>
      <c r="M5827" s="69">
        <f t="shared" si="1282"/>
        <v>-0.8771297266989736</v>
      </c>
      <c r="Q5827" s="88">
        <f t="shared" si="1277"/>
        <v>4.4004401150132821E-4</v>
      </c>
      <c r="R5827" s="88">
        <f t="shared" si="1278"/>
        <v>2.7459274505355351E+38</v>
      </c>
      <c r="S5827" s="88">
        <f t="shared" si="1279"/>
        <v>4.6614822861395901E+39</v>
      </c>
      <c r="T5827" s="1">
        <f t="shared" si="1280"/>
        <v>4.9360750311931439E+39</v>
      </c>
      <c r="U5827" s="88">
        <f t="shared" ref="U5827:U5890" si="1288" xml:space="preserve"> K5827 * Q5827</f>
        <v>4.9360750311931439E+39</v>
      </c>
      <c r="V5827" s="1">
        <f t="shared" si="1283"/>
        <v>2.7108279741398843E+48</v>
      </c>
      <c r="W5827" s="84"/>
    </row>
    <row r="5828" spans="6:23" x14ac:dyDescent="0.2">
      <c r="F5828" s="44">
        <f t="shared" si="1284"/>
        <v>1137.00000000009</v>
      </c>
      <c r="G5828" s="1">
        <f t="shared" si="1285"/>
        <v>2.7492540520555222E+17</v>
      </c>
      <c r="H5828" s="15">
        <f t="shared" ref="H5828:H5891" si="1289">2997924580000000000/G5828</f>
        <v>10.904501814805203</v>
      </c>
      <c r="I5828" s="1">
        <f t="shared" ref="I5828:I5891" si="1290" xml:space="preserve"> MAX( 1E-90, (F5828)^(1+$B$4) * EXP(-F5828/$A$6) * EXP(-$C$5/F5828) * $C$23 )</f>
        <v>6.2302609251110567E+41</v>
      </c>
      <c r="J5828" s="1">
        <f t="shared" si="1286"/>
        <v>1.0594811825152394E+43</v>
      </c>
      <c r="K5828" s="1">
        <f t="shared" si="1287"/>
        <v>1.1217837917663501E+43</v>
      </c>
      <c r="L5828" s="69">
        <f t="shared" si="1281"/>
        <v>-0.12314261586460283</v>
      </c>
      <c r="M5828" s="69">
        <f t="shared" si="1282"/>
        <v>-0.87685738413539716</v>
      </c>
      <c r="Q5828" s="88">
        <f t="shared" ref="Q5828:Q5891" si="1291" xml:space="preserve"> LN(F5828) - LN(F5827)</f>
        <v>4.3985045793792921E-4</v>
      </c>
      <c r="R5828" s="88">
        <f t="shared" ref="R5828:R5891" si="1292">I5828 * Q5828</f>
        <v>2.7403831209828847E+38</v>
      </c>
      <c r="S5828" s="88">
        <f t="shared" ref="S5828:S5891" si="1293" xml:space="preserve"> J5828*Q5828</f>
        <v>4.660132833059468E+39</v>
      </c>
      <c r="T5828" s="1">
        <f t="shared" ref="T5828:T5891" si="1294">R5828+S5828</f>
        <v>4.9341711451577564E+39</v>
      </c>
      <c r="U5828" s="88">
        <f t="shared" si="1288"/>
        <v>4.934171145157757E+39</v>
      </c>
      <c r="V5828" s="1">
        <f t="shared" si="1283"/>
        <v>2.7085907478489796E+48</v>
      </c>
      <c r="W5828" s="84"/>
    </row>
    <row r="5829" spans="6:23" x14ac:dyDescent="0.2">
      <c r="F5829" s="44">
        <f t="shared" si="1284"/>
        <v>1137.50000000009</v>
      </c>
      <c r="G5829" s="1">
        <f t="shared" si="1285"/>
        <v>2.750463046801369E+17</v>
      </c>
      <c r="H5829" s="15">
        <f t="shared" si="1289"/>
        <v>10.8997086271943</v>
      </c>
      <c r="I5829" s="1">
        <f t="shared" si="1290"/>
        <v>6.2204177501936443E+41</v>
      </c>
      <c r="J5829" s="1">
        <f t="shared" si="1286"/>
        <v>1.0596404840430064E+43</v>
      </c>
      <c r="K5829" s="1">
        <f t="shared" si="1287"/>
        <v>1.121844661544943E+43</v>
      </c>
      <c r="L5829" s="69">
        <f t="shared" ref="L5829:L5892" si="1295">LOG10(K5829/K5828) /LOG10(H5829/H5828)</f>
        <v>-0.12341464916693759</v>
      </c>
      <c r="M5829" s="69">
        <f t="shared" ref="M5829:M5892" si="1296" xml:space="preserve"> -(1+L5829)</f>
        <v>-0.87658535083306244</v>
      </c>
      <c r="Q5829" s="88">
        <f t="shared" si="1291"/>
        <v>4.3965707456905534E-4</v>
      </c>
      <c r="R5829" s="88">
        <f t="shared" si="1292"/>
        <v>2.7348506706475626E+38</v>
      </c>
      <c r="S5829" s="88">
        <f t="shared" si="1293"/>
        <v>4.6587843530928598E+39</v>
      </c>
      <c r="T5829" s="1">
        <f t="shared" si="1294"/>
        <v>4.9322694201576161E+39</v>
      </c>
      <c r="U5829" s="88">
        <f t="shared" si="1288"/>
        <v>4.9322694201576161E+39</v>
      </c>
      <c r="V5829" s="1">
        <f t="shared" ref="V5829:V5892" si="1297" xml:space="preserve"> (K5829/(F5829*1.602176487E-12)) * Q5829</f>
        <v>2.7063566741194156E+48</v>
      </c>
      <c r="W5829" s="84"/>
    </row>
    <row r="5830" spans="6:23" x14ac:dyDescent="0.2">
      <c r="F5830" s="44">
        <f t="shared" si="1284"/>
        <v>1138.00000000009</v>
      </c>
      <c r="G5830" s="1">
        <f t="shared" si="1285"/>
        <v>2.7516720415472157E+17</v>
      </c>
      <c r="H5830" s="15">
        <f t="shared" si="1289"/>
        <v>10.894919651523301</v>
      </c>
      <c r="I5830" s="1">
        <f t="shared" si="1290"/>
        <v>6.210590479299998E+41</v>
      </c>
      <c r="J5830" s="1">
        <f t="shared" si="1286"/>
        <v>1.0597997370512916E+43</v>
      </c>
      <c r="K5830" s="1">
        <f t="shared" si="1287"/>
        <v>1.1219056418442915E+43</v>
      </c>
      <c r="L5830" s="69">
        <f t="shared" si="1295"/>
        <v>-0.12368637344280808</v>
      </c>
      <c r="M5830" s="69">
        <f t="shared" si="1296"/>
        <v>-0.87631362655719192</v>
      </c>
      <c r="Q5830" s="88">
        <f t="shared" si="1291"/>
        <v>4.3946386117088565E-4</v>
      </c>
      <c r="R5830" s="88">
        <f t="shared" si="1292"/>
        <v>2.7293300721843184E+38</v>
      </c>
      <c r="S5830" s="88">
        <f t="shared" si="1293"/>
        <v>4.6574368451244993E+39</v>
      </c>
      <c r="T5830" s="1">
        <f t="shared" si="1294"/>
        <v>4.9303698523429313E+39</v>
      </c>
      <c r="U5830" s="88">
        <f t="shared" si="1288"/>
        <v>4.9303698523429307E+39</v>
      </c>
      <c r="V5830" s="1">
        <f t="shared" si="1297"/>
        <v>2.7041257466843265E+48</v>
      </c>
      <c r="W5830" s="84"/>
    </row>
    <row r="5831" spans="6:23" x14ac:dyDescent="0.2">
      <c r="F5831" s="44">
        <f t="shared" si="1284"/>
        <v>1138.50000000009</v>
      </c>
      <c r="G5831" s="1">
        <f t="shared" si="1285"/>
        <v>2.7528810362930624E+17</v>
      </c>
      <c r="H5831" s="15">
        <f t="shared" si="1289"/>
        <v>10.890134882242878</v>
      </c>
      <c r="I5831" s="1">
        <f t="shared" si="1290"/>
        <v>6.2007790858822949E+41</v>
      </c>
      <c r="J5831" s="1">
        <f t="shared" si="1286"/>
        <v>1.0599589415768513E+43</v>
      </c>
      <c r="K5831" s="1">
        <f t="shared" si="1287"/>
        <v>1.1219667324356743E+43</v>
      </c>
      <c r="L5831" s="69">
        <f t="shared" si="1295"/>
        <v>-0.12395778893218415</v>
      </c>
      <c r="M5831" s="69">
        <f t="shared" si="1296"/>
        <v>-0.87604221106781588</v>
      </c>
      <c r="Q5831" s="88">
        <f t="shared" si="1291"/>
        <v>4.3927081751782282E-4</v>
      </c>
      <c r="R5831" s="88">
        <f t="shared" si="1292"/>
        <v>2.7238212983029336E+38</v>
      </c>
      <c r="S5831" s="88">
        <f t="shared" si="1293"/>
        <v>4.6560903080178966E+39</v>
      </c>
      <c r="T5831" s="1">
        <f t="shared" si="1294"/>
        <v>4.9284724378481901E+39</v>
      </c>
      <c r="U5831" s="88">
        <f t="shared" si="1288"/>
        <v>4.9284724378481901E+39</v>
      </c>
      <c r="V5831" s="1">
        <f t="shared" si="1297"/>
        <v>2.7018979592792386E+48</v>
      </c>
      <c r="W5831" s="84"/>
    </row>
    <row r="5832" spans="6:23" x14ac:dyDescent="0.2">
      <c r="F5832" s="44">
        <f t="shared" si="1284"/>
        <v>1139.00000000009</v>
      </c>
      <c r="G5832" s="1">
        <f t="shared" si="1285"/>
        <v>2.7540900310389091E+17</v>
      </c>
      <c r="H5832" s="15">
        <f t="shared" si="1289"/>
        <v>10.885354313813448</v>
      </c>
      <c r="I5832" s="1">
        <f t="shared" si="1290"/>
        <v>6.1909835434392113E+41</v>
      </c>
      <c r="J5832" s="1">
        <f t="shared" si="1286"/>
        <v>1.0601180976563964E+43</v>
      </c>
      <c r="K5832" s="1">
        <f t="shared" si="1287"/>
        <v>1.1220279330907886E+43</v>
      </c>
      <c r="L5832" s="69">
        <f t="shared" si="1295"/>
        <v>-0.12422889586990321</v>
      </c>
      <c r="M5832" s="69">
        <f t="shared" si="1296"/>
        <v>-0.87577110413009684</v>
      </c>
      <c r="Q5832" s="88">
        <f t="shared" si="1291"/>
        <v>4.3907794338782224E-4</v>
      </c>
      <c r="R5832" s="88">
        <f t="shared" si="1292"/>
        <v>2.7183243218011413E+38</v>
      </c>
      <c r="S5832" s="88">
        <f t="shared" si="1293"/>
        <v>4.6547447406718103E+39</v>
      </c>
      <c r="T5832" s="1">
        <f t="shared" si="1294"/>
        <v>4.9265771728519242E+39</v>
      </c>
      <c r="U5832" s="88">
        <f t="shared" si="1288"/>
        <v>4.9265771728519248E+39</v>
      </c>
      <c r="V5832" s="1">
        <f t="shared" si="1297"/>
        <v>2.6996733056748103E+48</v>
      </c>
      <c r="W5832" s="84"/>
    </row>
    <row r="5833" spans="6:23" x14ac:dyDescent="0.2">
      <c r="F5833" s="44">
        <f t="shared" si="1284"/>
        <v>1139.50000000009</v>
      </c>
      <c r="G5833" s="1">
        <f t="shared" si="1285"/>
        <v>2.7552990257847555E+17</v>
      </c>
      <c r="H5833" s="15">
        <f t="shared" si="1289"/>
        <v>10.88057794070515</v>
      </c>
      <c r="I5833" s="1">
        <f t="shared" si="1290"/>
        <v>6.1812038255158325E+41</v>
      </c>
      <c r="J5833" s="1">
        <f t="shared" si="1286"/>
        <v>1.0602772053265943E+43</v>
      </c>
      <c r="K5833" s="1">
        <f t="shared" si="1287"/>
        <v>1.1220892435817525E+43</v>
      </c>
      <c r="L5833" s="69">
        <f t="shared" si="1295"/>
        <v>-0.12449969449545487</v>
      </c>
      <c r="M5833" s="69">
        <f t="shared" si="1296"/>
        <v>-0.87550030550454516</v>
      </c>
      <c r="Q5833" s="88">
        <f t="shared" si="1291"/>
        <v>4.3888523855706296E-4</v>
      </c>
      <c r="R5833" s="88">
        <f t="shared" si="1292"/>
        <v>2.7128391155313463E+38</v>
      </c>
      <c r="S5833" s="88">
        <f t="shared" si="1293"/>
        <v>4.6534001419637836E+39</v>
      </c>
      <c r="T5833" s="1">
        <f t="shared" si="1294"/>
        <v>4.9246840535169185E+39</v>
      </c>
      <c r="U5833" s="88">
        <f t="shared" si="1288"/>
        <v>4.9246840535169179E+39</v>
      </c>
      <c r="V5833" s="1">
        <f t="shared" si="1297"/>
        <v>2.6974517796440104E+48</v>
      </c>
      <c r="W5833" s="84"/>
    </row>
    <row r="5834" spans="6:23" x14ac:dyDescent="0.2">
      <c r="F5834" s="44">
        <f t="shared" si="1284"/>
        <v>1140.00000000009</v>
      </c>
      <c r="G5834" s="1">
        <f t="shared" si="1285"/>
        <v>2.7565080205306022E+17</v>
      </c>
      <c r="H5834" s="15">
        <f t="shared" si="1289"/>
        <v>10.875805757397822</v>
      </c>
      <c r="I5834" s="1">
        <f t="shared" si="1290"/>
        <v>6.1714399057035611E+41</v>
      </c>
      <c r="J5834" s="1">
        <f t="shared" si="1286"/>
        <v>1.0604362646240675E+43</v>
      </c>
      <c r="K5834" s="1">
        <f t="shared" si="1287"/>
        <v>1.1221506636811031E+43</v>
      </c>
      <c r="L5834" s="69">
        <f t="shared" si="1295"/>
        <v>-0.12477018504672491</v>
      </c>
      <c r="M5834" s="69">
        <f t="shared" si="1296"/>
        <v>-0.87522981495327512</v>
      </c>
      <c r="Q5834" s="88">
        <f t="shared" si="1291"/>
        <v>4.3869270280172401E-4</v>
      </c>
      <c r="R5834" s="88">
        <f t="shared" si="1292"/>
        <v>2.707365652411512E+38</v>
      </c>
      <c r="S5834" s="88">
        <f t="shared" si="1293"/>
        <v>4.6520565107689637E+39</v>
      </c>
      <c r="T5834" s="1">
        <f t="shared" si="1294"/>
        <v>4.9227930760101147E+39</v>
      </c>
      <c r="U5834" s="88">
        <f t="shared" si="1288"/>
        <v>4.9227930760101153E+39</v>
      </c>
      <c r="V5834" s="1">
        <f t="shared" si="1297"/>
        <v>2.6952333749730091E+48</v>
      </c>
      <c r="W5834" s="84"/>
    </row>
    <row r="5835" spans="6:23" x14ac:dyDescent="0.2">
      <c r="F5835" s="44">
        <f t="shared" si="1284"/>
        <v>1140.50000000009</v>
      </c>
      <c r="G5835" s="1">
        <f t="shared" si="1285"/>
        <v>2.757717015276449E+17</v>
      </c>
      <c r="H5835" s="15">
        <f t="shared" si="1289"/>
        <v>10.871037758380989</v>
      </c>
      <c r="I5835" s="1">
        <f t="shared" si="1290"/>
        <v>6.1616917576400354E+41</v>
      </c>
      <c r="J5835" s="1">
        <f t="shared" si="1286"/>
        <v>1.0605952755853951E+43</v>
      </c>
      <c r="K5835" s="1">
        <f t="shared" si="1287"/>
        <v>1.1222121931617954E+43</v>
      </c>
      <c r="L5835" s="69">
        <f t="shared" si="1295"/>
        <v>-0.12504036776198074</v>
      </c>
      <c r="M5835" s="69">
        <f t="shared" si="1296"/>
        <v>-0.87495963223801931</v>
      </c>
      <c r="Q5835" s="88">
        <f t="shared" si="1291"/>
        <v>4.3850033590153714E-4</v>
      </c>
      <c r="R5835" s="88">
        <f t="shared" si="1292"/>
        <v>2.7019039054468885E+38</v>
      </c>
      <c r="S5835" s="88">
        <f t="shared" si="1293"/>
        <v>4.650713845997791E+39</v>
      </c>
      <c r="T5835" s="1">
        <f t="shared" si="1294"/>
        <v>4.9209042365424799E+39</v>
      </c>
      <c r="U5835" s="88">
        <f t="shared" si="1288"/>
        <v>4.9209042365424799E+39</v>
      </c>
      <c r="V5835" s="1">
        <f t="shared" si="1297"/>
        <v>2.6930180854829632E+48</v>
      </c>
      <c r="W5835" s="84"/>
    </row>
    <row r="5836" spans="6:23" x14ac:dyDescent="0.2">
      <c r="F5836" s="44">
        <f t="shared" si="1284"/>
        <v>1141.00000000009</v>
      </c>
      <c r="G5836" s="1">
        <f t="shared" si="1285"/>
        <v>2.7589260100222957E+17</v>
      </c>
      <c r="H5836" s="15">
        <f t="shared" si="1289"/>
        <v>10.866273938153828</v>
      </c>
      <c r="I5836" s="1">
        <f t="shared" si="1290"/>
        <v>6.1519593550090378E+41</v>
      </c>
      <c r="J5836" s="1">
        <f t="shared" si="1286"/>
        <v>1.0607542382471108E+43</v>
      </c>
      <c r="K5836" s="1">
        <f t="shared" si="1287"/>
        <v>1.122273831797201E+43</v>
      </c>
      <c r="L5836" s="69">
        <f t="shared" si="1295"/>
        <v>-0.12531024287765377</v>
      </c>
      <c r="M5836" s="69">
        <f t="shared" si="1296"/>
        <v>-0.8746897571223462</v>
      </c>
      <c r="Q5836" s="88">
        <f t="shared" si="1291"/>
        <v>4.3830813763356957E-4</v>
      </c>
      <c r="R5836" s="88">
        <f t="shared" si="1292"/>
        <v>2.6964538476914272E+38</v>
      </c>
      <c r="S5836" s="88">
        <f t="shared" si="1293"/>
        <v>4.6493721465300689E+39</v>
      </c>
      <c r="T5836" s="1">
        <f t="shared" si="1294"/>
        <v>4.9190175312992118E+39</v>
      </c>
      <c r="U5836" s="88">
        <f t="shared" si="1288"/>
        <v>4.9190175312992112E+39</v>
      </c>
      <c r="V5836" s="1">
        <f t="shared" si="1297"/>
        <v>2.6908059049917672E+48</v>
      </c>
      <c r="W5836" s="84"/>
    </row>
    <row r="5837" spans="6:23" x14ac:dyDescent="0.2">
      <c r="F5837" s="44">
        <f t="shared" si="1284"/>
        <v>1141.50000000009</v>
      </c>
      <c r="G5837" s="1">
        <f t="shared" si="1285"/>
        <v>2.7601350047681424E+17</v>
      </c>
      <c r="H5837" s="15">
        <f t="shared" si="1289"/>
        <v>10.861514291225159</v>
      </c>
      <c r="I5837" s="1">
        <f t="shared" si="1290"/>
        <v>6.1422426715404099E+41</v>
      </c>
      <c r="J5837" s="1">
        <f t="shared" si="1286"/>
        <v>1.0609131526457054E+43</v>
      </c>
      <c r="K5837" s="1">
        <f t="shared" si="1287"/>
        <v>1.1223355793611094E+43</v>
      </c>
      <c r="L5837" s="69">
        <f t="shared" si="1295"/>
        <v>-0.12557981063561646</v>
      </c>
      <c r="M5837" s="69">
        <f t="shared" si="1296"/>
        <v>-0.87442018936438348</v>
      </c>
      <c r="Q5837" s="88">
        <f t="shared" si="1291"/>
        <v>4.3811610777400034E-4</v>
      </c>
      <c r="R5837" s="88">
        <f t="shared" si="1292"/>
        <v>2.691015452258662E+38</v>
      </c>
      <c r="S5837" s="88">
        <f t="shared" si="1293"/>
        <v>4.6480314112338038E+39</v>
      </c>
      <c r="T5837" s="1">
        <f t="shared" si="1294"/>
        <v>4.9171329564596703E+39</v>
      </c>
      <c r="U5837" s="88">
        <f t="shared" si="1288"/>
        <v>4.917132956459669E+39</v>
      </c>
      <c r="V5837" s="1">
        <f t="shared" si="1297"/>
        <v>2.6885968273249534E+48</v>
      </c>
      <c r="W5837" s="84"/>
    </row>
    <row r="5838" spans="6:23" x14ac:dyDescent="0.2">
      <c r="F5838" s="44">
        <f t="shared" si="1284"/>
        <v>1142.00000000009</v>
      </c>
      <c r="G5838" s="1">
        <f t="shared" si="1285"/>
        <v>2.7613439995139891E+17</v>
      </c>
      <c r="H5838" s="15">
        <f t="shared" si="1289"/>
        <v>10.856758812113414</v>
      </c>
      <c r="I5838" s="1">
        <f t="shared" si="1290"/>
        <v>6.1325416810099749E+41</v>
      </c>
      <c r="J5838" s="1">
        <f t="shared" si="1286"/>
        <v>1.0610720188176251E+43</v>
      </c>
      <c r="K5838" s="1">
        <f t="shared" si="1287"/>
        <v>1.1223974356277248E+43</v>
      </c>
      <c r="L5838" s="69">
        <f t="shared" si="1295"/>
        <v>-0.12584907127181291</v>
      </c>
      <c r="M5838" s="69">
        <f t="shared" si="1296"/>
        <v>-0.87415092872818712</v>
      </c>
      <c r="Q5838" s="88">
        <f t="shared" si="1291"/>
        <v>4.3792424610522573E-4</v>
      </c>
      <c r="R5838" s="88">
        <f t="shared" si="1292"/>
        <v>2.685588692365167E+38</v>
      </c>
      <c r="S5838" s="88">
        <f t="shared" si="1293"/>
        <v>4.6466916390405835E+39</v>
      </c>
      <c r="T5838" s="1">
        <f t="shared" si="1294"/>
        <v>4.9152505082771004E+39</v>
      </c>
      <c r="U5838" s="88">
        <f t="shared" si="1288"/>
        <v>4.9152505082770998E+39</v>
      </c>
      <c r="V5838" s="1">
        <f t="shared" si="1297"/>
        <v>2.6863908463592504E+48</v>
      </c>
      <c r="W5838" s="84"/>
    </row>
    <row r="5839" spans="6:23" x14ac:dyDescent="0.2">
      <c r="F5839" s="44">
        <f t="shared" si="1284"/>
        <v>1142.50000000009</v>
      </c>
      <c r="G5839" s="1">
        <f t="shared" si="1285"/>
        <v>2.7625529942598355E+17</v>
      </c>
      <c r="H5839" s="15">
        <f t="shared" si="1289"/>
        <v>10.852007495346626</v>
      </c>
      <c r="I5839" s="1">
        <f t="shared" si="1290"/>
        <v>6.1228563572394343E+41</v>
      </c>
      <c r="J5839" s="1">
        <f t="shared" si="1286"/>
        <v>1.0612308367992724E+43</v>
      </c>
      <c r="K5839" s="1">
        <f t="shared" si="1287"/>
        <v>1.1224594003716668E+43</v>
      </c>
      <c r="L5839" s="69">
        <f t="shared" si="1295"/>
        <v>-0.12611802502572475</v>
      </c>
      <c r="M5839" s="69">
        <f t="shared" si="1296"/>
        <v>-0.87388197497427522</v>
      </c>
      <c r="Q5839" s="88">
        <f t="shared" si="1291"/>
        <v>4.3773255240431297E-4</v>
      </c>
      <c r="R5839" s="88">
        <f t="shared" si="1292"/>
        <v>2.6801735412593916E+38</v>
      </c>
      <c r="S5839" s="88">
        <f t="shared" si="1293"/>
        <v>4.6453528288231039E+39</v>
      </c>
      <c r="T5839" s="1">
        <f t="shared" si="1294"/>
        <v>4.9133701829490429E+39</v>
      </c>
      <c r="U5839" s="88">
        <f t="shared" si="1288"/>
        <v>4.9133701829490436E+39</v>
      </c>
      <c r="V5839" s="1">
        <f t="shared" si="1297"/>
        <v>2.6841879559516716E+48</v>
      </c>
      <c r="W5839" s="84"/>
    </row>
    <row r="5840" spans="6:23" x14ac:dyDescent="0.2">
      <c r="F5840" s="44">
        <f t="shared" si="1284"/>
        <v>1143.00000000009</v>
      </c>
      <c r="G5840" s="1">
        <f t="shared" si="1285"/>
        <v>2.7637619890056822E+17</v>
      </c>
      <c r="H5840" s="15">
        <f t="shared" si="1289"/>
        <v>10.847260335462398</v>
      </c>
      <c r="I5840" s="1">
        <f t="shared" si="1290"/>
        <v>6.1131866740962884E+41</v>
      </c>
      <c r="J5840" s="1">
        <f t="shared" si="1286"/>
        <v>1.0613896066270058E+43</v>
      </c>
      <c r="K5840" s="1">
        <f t="shared" si="1287"/>
        <v>1.1225214733679687E+43</v>
      </c>
      <c r="L5840" s="69">
        <f t="shared" si="1295"/>
        <v>-0.12638667213640514</v>
      </c>
      <c r="M5840" s="69">
        <f t="shared" si="1296"/>
        <v>-0.87361332786359491</v>
      </c>
      <c r="Q5840" s="88">
        <f t="shared" si="1291"/>
        <v>4.375410264509938E-4</v>
      </c>
      <c r="R5840" s="88">
        <f t="shared" si="1292"/>
        <v>2.6747699722706267E+38</v>
      </c>
      <c r="S5840" s="88">
        <f t="shared" si="1293"/>
        <v>4.6440149794799666E+39</v>
      </c>
      <c r="T5840" s="1">
        <f t="shared" si="1294"/>
        <v>4.911491976707029E+39</v>
      </c>
      <c r="U5840" s="88">
        <f t="shared" si="1288"/>
        <v>4.911491976707029E+39</v>
      </c>
      <c r="V5840" s="1">
        <f t="shared" si="1297"/>
        <v>2.6819881499885423E+48</v>
      </c>
      <c r="W5840" s="84"/>
    </row>
    <row r="5841" spans="6:23" x14ac:dyDescent="0.2">
      <c r="F5841" s="44">
        <f t="shared" si="1284"/>
        <v>1143.50000000009</v>
      </c>
      <c r="G5841" s="1">
        <f t="shared" si="1285"/>
        <v>2.764970983751529E+17</v>
      </c>
      <c r="H5841" s="15">
        <f t="shared" si="1289"/>
        <v>10.842517327007888</v>
      </c>
      <c r="I5841" s="1">
        <f t="shared" si="1290"/>
        <v>6.103532605493761E+41</v>
      </c>
      <c r="J5841" s="1">
        <f t="shared" si="1286"/>
        <v>1.0615483283371405E+43</v>
      </c>
      <c r="K5841" s="1">
        <f t="shared" si="1287"/>
        <v>1.122583654392078E+43</v>
      </c>
      <c r="L5841" s="69">
        <f t="shared" si="1295"/>
        <v>-0.12665501284384534</v>
      </c>
      <c r="M5841" s="69">
        <f t="shared" si="1296"/>
        <v>-0.87334498715615472</v>
      </c>
      <c r="Q5841" s="88">
        <f t="shared" si="1291"/>
        <v>4.3734966802499997E-4</v>
      </c>
      <c r="R5841" s="88">
        <f t="shared" si="1292"/>
        <v>2.6693779587924593E+38</v>
      </c>
      <c r="S5841" s="88">
        <f t="shared" si="1293"/>
        <v>4.6426780899074204E+39</v>
      </c>
      <c r="T5841" s="1">
        <f t="shared" si="1294"/>
        <v>4.9096158857866661E+39</v>
      </c>
      <c r="U5841" s="88">
        <f t="shared" si="1288"/>
        <v>4.9096158857866661E+39</v>
      </c>
      <c r="V5841" s="1">
        <f t="shared" si="1297"/>
        <v>2.6797914223691049E+48</v>
      </c>
      <c r="W5841" s="84"/>
    </row>
    <row r="5842" spans="6:23" x14ac:dyDescent="0.2">
      <c r="F5842" s="44">
        <f t="shared" si="1284"/>
        <v>1144.00000000009</v>
      </c>
      <c r="G5842" s="1">
        <f t="shared" si="1285"/>
        <v>2.7661799784973757E+17</v>
      </c>
      <c r="H5842" s="15">
        <f t="shared" si="1289"/>
        <v>10.837778464539792</v>
      </c>
      <c r="I5842" s="1">
        <f t="shared" si="1290"/>
        <v>6.0938941253906988E+41</v>
      </c>
      <c r="J5842" s="1">
        <f t="shared" si="1286"/>
        <v>1.0617070019659474E+43</v>
      </c>
      <c r="K5842" s="1">
        <f t="shared" si="1287"/>
        <v>1.1226459432198544E+43</v>
      </c>
      <c r="L5842" s="69">
        <f t="shared" si="1295"/>
        <v>-0.12692304738687327</v>
      </c>
      <c r="M5842" s="69">
        <f t="shared" si="1296"/>
        <v>-0.87307695261312679</v>
      </c>
      <c r="Q5842" s="88">
        <f t="shared" si="1291"/>
        <v>4.371584769078396E-4</v>
      </c>
      <c r="R5842" s="88">
        <f t="shared" si="1292"/>
        <v>2.663997474293429E+38</v>
      </c>
      <c r="S5842" s="88">
        <f t="shared" si="1293"/>
        <v>4.6413421590182222E+39</v>
      </c>
      <c r="T5842" s="1">
        <f t="shared" si="1294"/>
        <v>4.9077419064475648E+39</v>
      </c>
      <c r="U5842" s="88">
        <f t="shared" si="1288"/>
        <v>4.9077419064475654E+39</v>
      </c>
      <c r="V5842" s="1">
        <f t="shared" si="1297"/>
        <v>2.6775977670163651E+48</v>
      </c>
      <c r="W5842" s="84"/>
    </row>
    <row r="5843" spans="6:23" x14ac:dyDescent="0.2">
      <c r="F5843" s="44">
        <f t="shared" si="1284"/>
        <v>1144.50000000009</v>
      </c>
      <c r="G5843" s="1">
        <f t="shared" si="1285"/>
        <v>2.7673889732432224E+17</v>
      </c>
      <c r="H5843" s="15">
        <f t="shared" si="1289"/>
        <v>10.833043742624309</v>
      </c>
      <c r="I5843" s="1">
        <f t="shared" si="1290"/>
        <v>6.084271207791502E+41</v>
      </c>
      <c r="J5843" s="1">
        <f t="shared" si="1286"/>
        <v>1.0618656275496538E+43</v>
      </c>
      <c r="K5843" s="1">
        <f t="shared" si="1287"/>
        <v>1.1227083396275687E+43</v>
      </c>
      <c r="L5843" s="69">
        <f t="shared" si="1295"/>
        <v>-0.12719077600317766</v>
      </c>
      <c r="M5843" s="69">
        <f t="shared" si="1296"/>
        <v>-0.87280922399682237</v>
      </c>
      <c r="Q5843" s="88">
        <f t="shared" si="1291"/>
        <v>4.3696745287746808E-4</v>
      </c>
      <c r="R5843" s="88">
        <f t="shared" si="1292"/>
        <v>2.6586284922843688E+38</v>
      </c>
      <c r="S5843" s="88">
        <f t="shared" si="1293"/>
        <v>4.6400071856850643E+39</v>
      </c>
      <c r="T5843" s="1">
        <f t="shared" si="1294"/>
        <v>4.905870034913501E+39</v>
      </c>
      <c r="U5843" s="88">
        <f t="shared" si="1288"/>
        <v>4.9058700349135004E+39</v>
      </c>
      <c r="V5843" s="1">
        <f t="shared" si="1297"/>
        <v>2.6754071778444026E+48</v>
      </c>
      <c r="W5843" s="84"/>
    </row>
    <row r="5844" spans="6:23" x14ac:dyDescent="0.2">
      <c r="F5844" s="44">
        <f t="shared" si="1284"/>
        <v>1145.00000000009</v>
      </c>
      <c r="G5844" s="1">
        <f t="shared" si="1285"/>
        <v>2.7685979679890688E+17</v>
      </c>
      <c r="H5844" s="15">
        <f t="shared" si="1289"/>
        <v>10.828313155837138</v>
      </c>
      <c r="I5844" s="1">
        <f t="shared" si="1290"/>
        <v>6.0746638267460136E+41</v>
      </c>
      <c r="J5844" s="1">
        <f t="shared" si="1286"/>
        <v>1.062024205124444E+43</v>
      </c>
      <c r="K5844" s="1">
        <f t="shared" si="1287"/>
        <v>1.1227708433919043E+43</v>
      </c>
      <c r="L5844" s="69">
        <f t="shared" si="1295"/>
        <v>-0.12745819893646002</v>
      </c>
      <c r="M5844" s="69">
        <f t="shared" si="1296"/>
        <v>-0.87254180106353996</v>
      </c>
      <c r="Q5844" s="88">
        <f t="shared" si="1291"/>
        <v>4.3677659571894623E-4</v>
      </c>
      <c r="R5844" s="88">
        <f t="shared" si="1292"/>
        <v>2.6532709863831504E+38</v>
      </c>
      <c r="S5844" s="88">
        <f t="shared" si="1293"/>
        <v>4.6386731688537453E+39</v>
      </c>
      <c r="T5844" s="1">
        <f t="shared" si="1294"/>
        <v>4.9040002674920603E+39</v>
      </c>
      <c r="U5844" s="88">
        <f t="shared" si="1288"/>
        <v>4.9040002674920603E+39</v>
      </c>
      <c r="V5844" s="1">
        <f t="shared" si="1297"/>
        <v>2.6732196488236151E+48</v>
      </c>
      <c r="W5844" s="84"/>
    </row>
    <row r="5845" spans="6:23" x14ac:dyDescent="0.2">
      <c r="F5845" s="44">
        <f t="shared" si="1284"/>
        <v>1145.50000000009</v>
      </c>
      <c r="G5845" s="1">
        <f t="shared" si="1285"/>
        <v>2.7698069627349155E+17</v>
      </c>
      <c r="H5845" s="15">
        <f t="shared" si="1289"/>
        <v>10.823586698763442</v>
      </c>
      <c r="I5845" s="1">
        <f t="shared" si="1290"/>
        <v>6.0650719563494616E+41</v>
      </c>
      <c r="J5845" s="1">
        <f t="shared" si="1286"/>
        <v>1.0621827347264584E+43</v>
      </c>
      <c r="K5845" s="1">
        <f t="shared" si="1287"/>
        <v>1.1228334542899531E+43</v>
      </c>
      <c r="L5845" s="69">
        <f t="shared" si="1295"/>
        <v>-0.12772531642228316</v>
      </c>
      <c r="M5845" s="69">
        <f t="shared" si="1296"/>
        <v>-0.87227468357771687</v>
      </c>
      <c r="Q5845" s="88">
        <f t="shared" si="1291"/>
        <v>4.3658590521022944E-4</v>
      </c>
      <c r="R5845" s="88">
        <f t="shared" si="1292"/>
        <v>2.647924930228007E+38</v>
      </c>
      <c r="S5845" s="88">
        <f t="shared" si="1293"/>
        <v>4.6373401073922784E+39</v>
      </c>
      <c r="T5845" s="1">
        <f t="shared" si="1294"/>
        <v>4.902132600415079E+39</v>
      </c>
      <c r="U5845" s="88">
        <f t="shared" si="1288"/>
        <v>4.9021326004150796E+39</v>
      </c>
      <c r="V5845" s="1">
        <f t="shared" si="1297"/>
        <v>2.6710351738936545E+48</v>
      </c>
      <c r="W5845" s="84"/>
    </row>
    <row r="5846" spans="6:23" x14ac:dyDescent="0.2">
      <c r="F5846" s="44">
        <f t="shared" si="1284"/>
        <v>1146.00000000009</v>
      </c>
      <c r="G5846" s="1">
        <f t="shared" si="1285"/>
        <v>2.7710159574807622E+17</v>
      </c>
      <c r="H5846" s="15">
        <f t="shared" si="1289"/>
        <v>10.818864365997838</v>
      </c>
      <c r="I5846" s="1">
        <f t="shared" si="1290"/>
        <v>6.0554955707423557E+41</v>
      </c>
      <c r="J5846" s="1">
        <f t="shared" si="1286"/>
        <v>1.062341216391794E+43</v>
      </c>
      <c r="K5846" s="1">
        <f t="shared" si="1287"/>
        <v>1.1228961720992176E+43</v>
      </c>
      <c r="L5846" s="69">
        <f t="shared" si="1295"/>
        <v>-0.12799212870282403</v>
      </c>
      <c r="M5846" s="69">
        <f t="shared" si="1296"/>
        <v>-0.87200787129717594</v>
      </c>
      <c r="Q5846" s="88">
        <f t="shared" si="1291"/>
        <v>4.3639538113460219E-4</v>
      </c>
      <c r="R5846" s="88">
        <f t="shared" si="1292"/>
        <v>2.6425902975530056E+38</v>
      </c>
      <c r="S5846" s="88">
        <f t="shared" si="1293"/>
        <v>4.6360080002229383E+39</v>
      </c>
      <c r="T5846" s="1">
        <f t="shared" si="1294"/>
        <v>4.9002670299782392E+39</v>
      </c>
      <c r="U5846" s="88">
        <f t="shared" si="1288"/>
        <v>4.9002670299782392E+39</v>
      </c>
      <c r="V5846" s="1">
        <f t="shared" si="1297"/>
        <v>2.6688537470395197E+48</v>
      </c>
      <c r="W5846" s="84"/>
    </row>
    <row r="5847" spans="6:23" x14ac:dyDescent="0.2">
      <c r="F5847" s="44">
        <f t="shared" si="1284"/>
        <v>1146.50000000009</v>
      </c>
      <c r="G5847" s="1">
        <f t="shared" si="1285"/>
        <v>2.772224952226609E+17</v>
      </c>
      <c r="H5847" s="15">
        <f t="shared" si="1289"/>
        <v>10.814146152144373</v>
      </c>
      <c r="I5847" s="1">
        <f t="shared" si="1290"/>
        <v>6.0459346441104148E+41</v>
      </c>
      <c r="J5847" s="1">
        <f t="shared" si="1286"/>
        <v>1.0624996501565046E+43</v>
      </c>
      <c r="K5847" s="1">
        <f t="shared" si="1287"/>
        <v>1.1229589965976087E+43</v>
      </c>
      <c r="L5847" s="69">
        <f t="shared" si="1295"/>
        <v>-0.12825863601799445</v>
      </c>
      <c r="M5847" s="69">
        <f t="shared" si="1296"/>
        <v>-0.87174136398200552</v>
      </c>
      <c r="Q5847" s="88">
        <f t="shared" si="1291"/>
        <v>4.3620502327446076E-4</v>
      </c>
      <c r="R5847" s="88">
        <f t="shared" si="1292"/>
        <v>2.637267062150052E+38</v>
      </c>
      <c r="S5847" s="88">
        <f t="shared" si="1293"/>
        <v>4.6346768462562447E+39</v>
      </c>
      <c r="T5847" s="1">
        <f t="shared" si="1294"/>
        <v>4.8984035524712501E+39</v>
      </c>
      <c r="U5847" s="88">
        <f t="shared" si="1288"/>
        <v>4.8984035524712501E+39</v>
      </c>
      <c r="V5847" s="1">
        <f t="shared" si="1297"/>
        <v>2.6666753622534525E+48</v>
      </c>
      <c r="W5847" s="84"/>
    </row>
    <row r="5848" spans="6:23" x14ac:dyDescent="0.2">
      <c r="F5848" s="44">
        <f t="shared" si="1284"/>
        <v>1147.00000000009</v>
      </c>
      <c r="G5848" s="1">
        <f t="shared" si="1285"/>
        <v>2.7734339469724557E+17</v>
      </c>
      <c r="H5848" s="15">
        <f t="shared" si="1289"/>
        <v>10.809432051816499</v>
      </c>
      <c r="I5848" s="1">
        <f t="shared" si="1290"/>
        <v>6.0363891506844666E+41</v>
      </c>
      <c r="J5848" s="1">
        <f t="shared" si="1286"/>
        <v>1.0626580360566005E+43</v>
      </c>
      <c r="K5848" s="1">
        <f t="shared" si="1287"/>
        <v>1.1230219275634452E+43</v>
      </c>
      <c r="L5848" s="69">
        <f t="shared" si="1295"/>
        <v>-0.12852483860769603</v>
      </c>
      <c r="M5848" s="69">
        <f t="shared" si="1296"/>
        <v>-0.87147516139230397</v>
      </c>
      <c r="Q5848" s="88">
        <f t="shared" si="1291"/>
        <v>4.3601483141131325E-4</v>
      </c>
      <c r="R5848" s="88">
        <f t="shared" si="1292"/>
        <v>2.6319551978687682E+38</v>
      </c>
      <c r="S5848" s="88">
        <f t="shared" si="1293"/>
        <v>4.6333466443909593E+39</v>
      </c>
      <c r="T5848" s="1">
        <f t="shared" si="1294"/>
        <v>4.8965421641778364E+39</v>
      </c>
      <c r="U5848" s="88">
        <f t="shared" si="1288"/>
        <v>4.8965421641778358E+39</v>
      </c>
      <c r="V5848" s="1">
        <f t="shared" si="1297"/>
        <v>2.6645000135349131E+48</v>
      </c>
      <c r="W5848" s="84"/>
    </row>
    <row r="5849" spans="6:23" x14ac:dyDescent="0.2">
      <c r="F5849" s="44">
        <f t="shared" si="1284"/>
        <v>1147.50000000009</v>
      </c>
      <c r="G5849" s="1">
        <f t="shared" si="1285"/>
        <v>2.7746429417183021E+17</v>
      </c>
      <c r="H5849" s="15">
        <f t="shared" si="1289"/>
        <v>10.804722059637058</v>
      </c>
      <c r="I5849" s="1">
        <f t="shared" si="1290"/>
        <v>6.0268590647403891E+41</v>
      </c>
      <c r="J5849" s="1">
        <f t="shared" si="1286"/>
        <v>1.0628163741280492E+43</v>
      </c>
      <c r="K5849" s="1">
        <f t="shared" si="1287"/>
        <v>1.1230849647754531E+43</v>
      </c>
      <c r="L5849" s="69">
        <f t="shared" si="1295"/>
        <v>-0.12879073671341054</v>
      </c>
      <c r="M5849" s="69">
        <f t="shared" si="1296"/>
        <v>-0.87120926328658943</v>
      </c>
      <c r="Q5849" s="88">
        <f t="shared" si="1291"/>
        <v>4.3582480532933232E-4</v>
      </c>
      <c r="R5849" s="88">
        <f t="shared" si="1292"/>
        <v>2.626654678637802E+38</v>
      </c>
      <c r="S5849" s="88">
        <f t="shared" si="1293"/>
        <v>4.6320173935518386E+39</v>
      </c>
      <c r="T5849" s="1">
        <f t="shared" si="1294"/>
        <v>4.894682861415619E+39</v>
      </c>
      <c r="U5849" s="88">
        <f t="shared" si="1288"/>
        <v>4.894682861415619E+39</v>
      </c>
      <c r="V5849" s="1">
        <f t="shared" si="1297"/>
        <v>2.6623276949122578E+48</v>
      </c>
      <c r="W5849" s="84"/>
    </row>
    <row r="5850" spans="6:23" x14ac:dyDescent="0.2">
      <c r="F5850" s="44">
        <f t="shared" si="1284"/>
        <v>1148.00000000009</v>
      </c>
      <c r="G5850" s="1">
        <f t="shared" si="1285"/>
        <v>2.7758519364641488E+17</v>
      </c>
      <c r="H5850" s="15">
        <f t="shared" si="1289"/>
        <v>10.800016170238262</v>
      </c>
      <c r="I5850" s="1">
        <f t="shared" si="1290"/>
        <v>6.0173443605989896E+41</v>
      </c>
      <c r="J5850" s="1">
        <f t="shared" si="1286"/>
        <v>1.0629746644067745E+43</v>
      </c>
      <c r="K5850" s="1">
        <f t="shared" si="1287"/>
        <v>1.1231481080127643E+43</v>
      </c>
      <c r="L5850" s="69">
        <f t="shared" si="1295"/>
        <v>-0.12905633057412261</v>
      </c>
      <c r="M5850" s="69">
        <f t="shared" si="1296"/>
        <v>-0.87094366942587742</v>
      </c>
      <c r="Q5850" s="88">
        <f t="shared" si="1291"/>
        <v>4.3563494481180243E-4</v>
      </c>
      <c r="R5850" s="88">
        <f t="shared" si="1292"/>
        <v>2.6213654784431516E+38</v>
      </c>
      <c r="S5850" s="88">
        <f t="shared" si="1293"/>
        <v>4.6306890926518945E+39</v>
      </c>
      <c r="T5850" s="1">
        <f t="shared" si="1294"/>
        <v>4.8928256404962094E+39</v>
      </c>
      <c r="U5850" s="88">
        <f t="shared" si="1288"/>
        <v>4.8928256404962088E+39</v>
      </c>
      <c r="V5850" s="1">
        <f t="shared" si="1297"/>
        <v>2.6601584004209784E+48</v>
      </c>
      <c r="W5850" s="84"/>
    </row>
    <row r="5851" spans="6:23" x14ac:dyDescent="0.2">
      <c r="F5851" s="44">
        <f t="shared" si="1284"/>
        <v>1148.50000000009</v>
      </c>
      <c r="G5851" s="1">
        <f t="shared" si="1285"/>
        <v>2.7770609312099955E+17</v>
      </c>
      <c r="H5851" s="15">
        <f t="shared" si="1289"/>
        <v>10.795314378261667</v>
      </c>
      <c r="I5851" s="1">
        <f t="shared" si="1290"/>
        <v>6.0078450126259558E+41</v>
      </c>
      <c r="J5851" s="1">
        <f t="shared" si="1286"/>
        <v>1.0631329069286578E+43</v>
      </c>
      <c r="K5851" s="1">
        <f t="shared" si="1287"/>
        <v>1.1232113570549174E+43</v>
      </c>
      <c r="L5851" s="69">
        <f t="shared" si="1295"/>
        <v>-0.1293216204322982</v>
      </c>
      <c r="M5851" s="69">
        <f t="shared" si="1296"/>
        <v>-0.87067837956770178</v>
      </c>
      <c r="Q5851" s="88">
        <f t="shared" si="1291"/>
        <v>4.3544524964111986E-4</v>
      </c>
      <c r="R5851" s="88">
        <f t="shared" si="1292"/>
        <v>2.6160875713280661E+38</v>
      </c>
      <c r="S5851" s="88">
        <f t="shared" si="1293"/>
        <v>4.6293617405923887E+39</v>
      </c>
      <c r="T5851" s="1">
        <f t="shared" si="1294"/>
        <v>4.8909704977251951E+39</v>
      </c>
      <c r="U5851" s="88">
        <f t="shared" si="1288"/>
        <v>4.8909704977251957E+39</v>
      </c>
      <c r="V5851" s="1">
        <f t="shared" si="1297"/>
        <v>2.65799212410368E+48</v>
      </c>
      <c r="W5851" s="84"/>
    </row>
    <row r="5852" spans="6:23" x14ac:dyDescent="0.2">
      <c r="F5852" s="44">
        <f t="shared" si="1284"/>
        <v>1149.00000000009</v>
      </c>
      <c r="G5852" s="1">
        <f t="shared" si="1285"/>
        <v>2.7782699259558422E+17</v>
      </c>
      <c r="H5852" s="15">
        <f t="shared" si="1289"/>
        <v>10.790616678358159</v>
      </c>
      <c r="I5852" s="1">
        <f t="shared" si="1290"/>
        <v>5.9983609952317525E+41</v>
      </c>
      <c r="J5852" s="1">
        <f t="shared" si="1286"/>
        <v>1.0632911017295371E+43</v>
      </c>
      <c r="K5852" s="1">
        <f t="shared" si="1287"/>
        <v>1.1232747116818547E+43</v>
      </c>
      <c r="L5852" s="69">
        <f t="shared" si="1295"/>
        <v>-0.12958660652697745</v>
      </c>
      <c r="M5852" s="69">
        <f t="shared" si="1296"/>
        <v>-0.87041339347302249</v>
      </c>
      <c r="Q5852" s="88">
        <f t="shared" si="1291"/>
        <v>4.3525571960234544E-4</v>
      </c>
      <c r="R5852" s="88">
        <f t="shared" si="1292"/>
        <v>2.6108209314142372E+38</v>
      </c>
      <c r="S5852" s="88">
        <f t="shared" si="1293"/>
        <v>4.6280353363006033E+39</v>
      </c>
      <c r="T5852" s="1">
        <f t="shared" si="1294"/>
        <v>4.8891174294420271E+39</v>
      </c>
      <c r="U5852" s="88">
        <f t="shared" si="1288"/>
        <v>4.8891174294420277E+39</v>
      </c>
      <c r="V5852" s="1">
        <f t="shared" si="1297"/>
        <v>2.6558288600317319E+48</v>
      </c>
      <c r="W5852" s="84"/>
    </row>
    <row r="5853" spans="6:23" x14ac:dyDescent="0.2">
      <c r="F5853" s="44">
        <f t="shared" si="1284"/>
        <v>1149.50000000009</v>
      </c>
      <c r="G5853" s="1">
        <f t="shared" si="1285"/>
        <v>2.779478920701689E+17</v>
      </c>
      <c r="H5853" s="15">
        <f t="shared" si="1289"/>
        <v>10.78592306518793</v>
      </c>
      <c r="I5853" s="1">
        <f t="shared" si="1290"/>
        <v>5.9888922828715412E+41</v>
      </c>
      <c r="J5853" s="1">
        <f t="shared" si="1286"/>
        <v>1.0634492488452075E+43</v>
      </c>
      <c r="K5853" s="1">
        <f t="shared" si="1287"/>
        <v>1.123338171673923E+43</v>
      </c>
      <c r="L5853" s="69">
        <f t="shared" si="1295"/>
        <v>-0.12985128910057836</v>
      </c>
      <c r="M5853" s="69">
        <f t="shared" si="1296"/>
        <v>-0.8701487108994217</v>
      </c>
      <c r="Q5853" s="88">
        <f t="shared" si="1291"/>
        <v>4.3506635448053999E-4</v>
      </c>
      <c r="R5853" s="88">
        <f t="shared" si="1292"/>
        <v>2.6055655328855603E+38</v>
      </c>
      <c r="S5853" s="88">
        <f t="shared" si="1293"/>
        <v>4.6267098787015301E+39</v>
      </c>
      <c r="T5853" s="1">
        <f t="shared" si="1294"/>
        <v>4.8872664319900862E+39</v>
      </c>
      <c r="U5853" s="88">
        <f t="shared" si="1288"/>
        <v>4.8872664319900862E+39</v>
      </c>
      <c r="V5853" s="1">
        <f t="shared" si="1297"/>
        <v>2.6536686022889532E+48</v>
      </c>
      <c r="W5853" s="84"/>
    </row>
    <row r="5854" spans="6:23" x14ac:dyDescent="0.2">
      <c r="F5854" s="44">
        <f t="shared" si="1284"/>
        <v>1150.00000000009</v>
      </c>
      <c r="G5854" s="1">
        <f t="shared" si="1285"/>
        <v>2.7806879154475357E+17</v>
      </c>
      <c r="H5854" s="15">
        <f t="shared" si="1289"/>
        <v>10.781233533420457</v>
      </c>
      <c r="I5854" s="1">
        <f t="shared" si="1290"/>
        <v>5.9794388500450941E+41</v>
      </c>
      <c r="J5854" s="1">
        <f t="shared" si="1286"/>
        <v>1.0636073483114216E+43</v>
      </c>
      <c r="K5854" s="1">
        <f t="shared" si="1287"/>
        <v>1.1234017368118726E+43</v>
      </c>
      <c r="L5854" s="69">
        <f t="shared" si="1295"/>
        <v>-0.13011566839456962</v>
      </c>
      <c r="M5854" s="69">
        <f t="shared" si="1296"/>
        <v>-0.86988433160543033</v>
      </c>
      <c r="Q5854" s="88">
        <f t="shared" si="1291"/>
        <v>4.3487715405987615E-4</v>
      </c>
      <c r="R5854" s="88">
        <f t="shared" si="1292"/>
        <v>2.600321349982669E+38</v>
      </c>
      <c r="S5854" s="88">
        <f t="shared" si="1293"/>
        <v>4.6253853667084244E+39</v>
      </c>
      <c r="T5854" s="1">
        <f t="shared" si="1294"/>
        <v>4.8854175017066913E+39</v>
      </c>
      <c r="U5854" s="88">
        <f t="shared" si="1288"/>
        <v>4.8854175017066919E+39</v>
      </c>
      <c r="V5854" s="1">
        <f t="shared" si="1297"/>
        <v>2.6515113449661615E+48</v>
      </c>
      <c r="W5854" s="84"/>
    </row>
    <row r="5855" spans="6:23" x14ac:dyDescent="0.2">
      <c r="F5855" s="44">
        <f t="shared" si="1284"/>
        <v>1150.50000000009</v>
      </c>
      <c r="G5855" s="1">
        <f t="shared" si="1285"/>
        <v>2.7818969101933821E+17</v>
      </c>
      <c r="H5855" s="15">
        <f t="shared" si="1289"/>
        <v>10.776548077734487</v>
      </c>
      <c r="I5855" s="1">
        <f t="shared" si="1290"/>
        <v>5.9700006712967197E+41</v>
      </c>
      <c r="J5855" s="1">
        <f t="shared" si="1286"/>
        <v>1.0637654001638888E+43</v>
      </c>
      <c r="K5855" s="1">
        <f t="shared" si="1287"/>
        <v>1.123465406876856E+43</v>
      </c>
      <c r="L5855" s="69">
        <f t="shared" si="1295"/>
        <v>-0.13037974464898813</v>
      </c>
      <c r="M5855" s="69">
        <f t="shared" si="1296"/>
        <v>-0.86962025535101184</v>
      </c>
      <c r="Q5855" s="88">
        <f t="shared" si="1291"/>
        <v>4.3468811812452657E-4</v>
      </c>
      <c r="R5855" s="88">
        <f t="shared" si="1292"/>
        <v>2.5950883570081313E+38</v>
      </c>
      <c r="S5855" s="88">
        <f t="shared" si="1293"/>
        <v>4.6240617992322478E+39</v>
      </c>
      <c r="T5855" s="1">
        <f t="shared" si="1294"/>
        <v>4.8835706349330608E+39</v>
      </c>
      <c r="U5855" s="88">
        <f t="shared" si="1288"/>
        <v>4.8835706349330608E+39</v>
      </c>
      <c r="V5855" s="1">
        <f t="shared" si="1297"/>
        <v>2.649357082166562E+48</v>
      </c>
      <c r="W5855" s="84"/>
    </row>
    <row r="5856" spans="6:23" x14ac:dyDescent="0.2">
      <c r="F5856" s="44">
        <f t="shared" si="1284"/>
        <v>1151.00000000009</v>
      </c>
      <c r="G5856" s="1">
        <f t="shared" si="1285"/>
        <v>2.7831059049392288E+17</v>
      </c>
      <c r="H5856" s="15">
        <f t="shared" si="1289"/>
        <v>10.771866692818008</v>
      </c>
      <c r="I5856" s="1">
        <f t="shared" si="1290"/>
        <v>5.9605777212151726E+41</v>
      </c>
      <c r="J5856" s="1">
        <f t="shared" si="1286"/>
        <v>1.0639234044382758E+43</v>
      </c>
      <c r="K5856" s="1">
        <f t="shared" si="1287"/>
        <v>1.1235291816504276E+43</v>
      </c>
      <c r="L5856" s="69">
        <f t="shared" si="1295"/>
        <v>-0.13064351810612096</v>
      </c>
      <c r="M5856" s="69">
        <f t="shared" si="1296"/>
        <v>-0.86935648189387904</v>
      </c>
      <c r="Q5856" s="88">
        <f t="shared" si="1291"/>
        <v>4.344992464622166E-4</v>
      </c>
      <c r="R5856" s="88">
        <f t="shared" si="1292"/>
        <v>2.5898665283474689E+38</v>
      </c>
      <c r="S5856" s="88">
        <f t="shared" si="1293"/>
        <v>4.6227391752194698E+39</v>
      </c>
      <c r="T5856" s="1">
        <f t="shared" si="1294"/>
        <v>4.8817258280542164E+39</v>
      </c>
      <c r="U5856" s="88">
        <f t="shared" si="1288"/>
        <v>4.8817258280542164E+39</v>
      </c>
      <c r="V5856" s="1">
        <f t="shared" si="1297"/>
        <v>2.64720580802736E+48</v>
      </c>
      <c r="W5856" s="84"/>
    </row>
    <row r="5857" spans="6:23" x14ac:dyDescent="0.2">
      <c r="F5857" s="44">
        <f t="shared" si="1284"/>
        <v>1151.50000000009</v>
      </c>
      <c r="G5857" s="1">
        <f t="shared" si="1285"/>
        <v>2.7843148996850755E+17</v>
      </c>
      <c r="H5857" s="15">
        <f t="shared" si="1289"/>
        <v>10.76718937336824</v>
      </c>
      <c r="I5857" s="1">
        <f t="shared" si="1290"/>
        <v>5.9511699744335713E+41</v>
      </c>
      <c r="J5857" s="1">
        <f t="shared" si="1286"/>
        <v>1.0640813611702074E+43</v>
      </c>
      <c r="K5857" s="1">
        <f t="shared" si="1287"/>
        <v>1.1235930609145431E+43</v>
      </c>
      <c r="L5857" s="69">
        <f t="shared" si="1295"/>
        <v>-0.13090698900810591</v>
      </c>
      <c r="M5857" s="69">
        <f t="shared" si="1296"/>
        <v>-0.86909301099189407</v>
      </c>
      <c r="Q5857" s="88">
        <f t="shared" si="1291"/>
        <v>4.343105388571189E-4</v>
      </c>
      <c r="R5857" s="88">
        <f t="shared" si="1292"/>
        <v>2.584655838426551E+38</v>
      </c>
      <c r="S5857" s="88">
        <f t="shared" si="1293"/>
        <v>4.6214174935764932E+39</v>
      </c>
      <c r="T5857" s="1">
        <f t="shared" si="1294"/>
        <v>4.8798830774191485E+39</v>
      </c>
      <c r="U5857" s="88">
        <f t="shared" si="1288"/>
        <v>4.8798830774191485E+39</v>
      </c>
      <c r="V5857" s="1">
        <f t="shared" si="1297"/>
        <v>2.6450575166764137E+48</v>
      </c>
      <c r="W5857" s="84"/>
    </row>
    <row r="5858" spans="6:23" x14ac:dyDescent="0.2">
      <c r="F5858" s="44">
        <f t="shared" si="1284"/>
        <v>1152.00000000009</v>
      </c>
      <c r="G5858" s="1">
        <f t="shared" si="1285"/>
        <v>2.7855238944309222E+17</v>
      </c>
      <c r="H5858" s="15">
        <f t="shared" si="1289"/>
        <v>10.762516114091603</v>
      </c>
      <c r="I5858" s="1">
        <f t="shared" si="1290"/>
        <v>5.9417774056293128E+41</v>
      </c>
      <c r="J5858" s="1">
        <f t="shared" si="1286"/>
        <v>1.0642392703952644E+43</v>
      </c>
      <c r="K5858" s="1">
        <f t="shared" si="1287"/>
        <v>1.1236570444515576E+43</v>
      </c>
      <c r="L5858" s="69">
        <f t="shared" si="1295"/>
        <v>-0.13117015759469219</v>
      </c>
      <c r="M5858" s="69">
        <f t="shared" si="1296"/>
        <v>-0.86882984240530781</v>
      </c>
      <c r="Q5858" s="88">
        <f t="shared" si="1291"/>
        <v>4.3412199509695881E-4</v>
      </c>
      <c r="R5858" s="88">
        <f t="shared" si="1292"/>
        <v>2.5794562617538292E+38</v>
      </c>
      <c r="S5858" s="88">
        <f t="shared" si="1293"/>
        <v>4.62009675324524E+39</v>
      </c>
      <c r="T5858" s="1">
        <f t="shared" si="1294"/>
        <v>4.8780423794206229E+39</v>
      </c>
      <c r="U5858" s="88">
        <f t="shared" si="1288"/>
        <v>4.8780423794206235E+39</v>
      </c>
      <c r="V5858" s="1">
        <f t="shared" si="1297"/>
        <v>2.6429122022754928E+48</v>
      </c>
      <c r="W5858" s="84"/>
    </row>
    <row r="5859" spans="6:23" x14ac:dyDescent="0.2">
      <c r="F5859" s="44">
        <f t="shared" si="1284"/>
        <v>1152.50000000009</v>
      </c>
      <c r="G5859" s="1">
        <f t="shared" si="1285"/>
        <v>2.786732889176769E+17</v>
      </c>
      <c r="H5859" s="15">
        <f t="shared" si="1289"/>
        <v>10.757846909703712</v>
      </c>
      <c r="I5859" s="1">
        <f t="shared" si="1290"/>
        <v>5.9323999895239905E+41</v>
      </c>
      <c r="J5859" s="1">
        <f t="shared" si="1286"/>
        <v>1.0643971321489868E+43</v>
      </c>
      <c r="K5859" s="1">
        <f t="shared" si="1287"/>
        <v>1.1237211320442268E+43</v>
      </c>
      <c r="L5859" s="69">
        <f t="shared" si="1295"/>
        <v>-0.13143302411041888</v>
      </c>
      <c r="M5859" s="69">
        <f t="shared" si="1296"/>
        <v>-0.86856697588958109</v>
      </c>
      <c r="Q5859" s="88">
        <f t="shared" si="1291"/>
        <v>4.3393361496679717E-4</v>
      </c>
      <c r="R5859" s="88">
        <f t="shared" si="1292"/>
        <v>2.5742677728831347E+38</v>
      </c>
      <c r="S5859" s="88">
        <f t="shared" si="1293"/>
        <v>4.6187769531370158E+39</v>
      </c>
      <c r="T5859" s="1">
        <f t="shared" si="1294"/>
        <v>4.8762037304253293E+39</v>
      </c>
      <c r="U5859" s="88">
        <f t="shared" si="1288"/>
        <v>4.8762037304253293E+39</v>
      </c>
      <c r="V5859" s="1">
        <f t="shared" si="1297"/>
        <v>2.6407698589823764E+48</v>
      </c>
      <c r="W5859" s="84"/>
    </row>
    <row r="5860" spans="6:23" x14ac:dyDescent="0.2">
      <c r="F5860" s="44">
        <f t="shared" si="1284"/>
        <v>1153.00000000009</v>
      </c>
      <c r="G5860" s="1">
        <f t="shared" si="1285"/>
        <v>2.7879418839226154E+17</v>
      </c>
      <c r="H5860" s="15">
        <f t="shared" si="1289"/>
        <v>10.75318175492934</v>
      </c>
      <c r="I5860" s="1">
        <f t="shared" si="1290"/>
        <v>5.9230377008833263E+41</v>
      </c>
      <c r="J5860" s="1">
        <f t="shared" si="1286"/>
        <v>1.0645549464668709E+43</v>
      </c>
      <c r="K5860" s="1">
        <f t="shared" si="1287"/>
        <v>1.123785323475704E+43</v>
      </c>
      <c r="L5860" s="69">
        <f t="shared" si="1295"/>
        <v>-0.13169558879558393</v>
      </c>
      <c r="M5860" s="69">
        <f t="shared" si="1296"/>
        <v>-0.86830441120441604</v>
      </c>
      <c r="Q5860" s="88">
        <f t="shared" si="1291"/>
        <v>4.3374539825524749E-4</v>
      </c>
      <c r="R5860" s="88">
        <f t="shared" si="1292"/>
        <v>2.5690903464504838E+38</v>
      </c>
      <c r="S5860" s="88">
        <f t="shared" si="1293"/>
        <v>4.6174580921986659E+39</v>
      </c>
      <c r="T5860" s="1">
        <f t="shared" si="1294"/>
        <v>4.8743671268437141E+39</v>
      </c>
      <c r="U5860" s="88">
        <f t="shared" si="1288"/>
        <v>4.8743671268437135E+39</v>
      </c>
      <c r="V5860" s="1">
        <f t="shared" si="1297"/>
        <v>2.638630480988664E+48</v>
      </c>
      <c r="W5860" s="84"/>
    </row>
    <row r="5861" spans="6:23" x14ac:dyDescent="0.2">
      <c r="F5861" s="44">
        <f t="shared" si="1284"/>
        <v>1153.50000000009</v>
      </c>
      <c r="G5861" s="1">
        <f t="shared" si="1285"/>
        <v>2.7891508786684621E+17</v>
      </c>
      <c r="H5861" s="15">
        <f t="shared" si="1289"/>
        <v>10.74852064450241</v>
      </c>
      <c r="I5861" s="1">
        <f t="shared" si="1290"/>
        <v>5.9136905145170563E+41</v>
      </c>
      <c r="J5861" s="1">
        <f t="shared" si="1286"/>
        <v>1.0647127133843712E+43</v>
      </c>
      <c r="K5861" s="1">
        <f t="shared" si="1287"/>
        <v>1.1238496185295418E+43</v>
      </c>
      <c r="L5861" s="69">
        <f t="shared" si="1295"/>
        <v>-0.1319578518940478</v>
      </c>
      <c r="M5861" s="69">
        <f t="shared" si="1296"/>
        <v>-0.86804214810595215</v>
      </c>
      <c r="Q5861" s="88">
        <f t="shared" si="1291"/>
        <v>4.3355734474914698E-4</v>
      </c>
      <c r="R5861" s="88">
        <f t="shared" si="1292"/>
        <v>2.5639239571422319E+38</v>
      </c>
      <c r="S5861" s="88">
        <f t="shared" si="1293"/>
        <v>4.6161401693558755E+39</v>
      </c>
      <c r="T5861" s="1">
        <f t="shared" si="1294"/>
        <v>4.8725325650700988E+39</v>
      </c>
      <c r="U5861" s="88">
        <f t="shared" si="1288"/>
        <v>4.8725325650700988E+39</v>
      </c>
      <c r="V5861" s="1">
        <f t="shared" si="1297"/>
        <v>2.6364940624873029E+48</v>
      </c>
      <c r="W5861" s="84"/>
    </row>
    <row r="5862" spans="6:23" x14ac:dyDescent="0.2">
      <c r="F5862" s="44">
        <f t="shared" si="1284"/>
        <v>1154.00000000009</v>
      </c>
      <c r="G5862" s="1">
        <f t="shared" si="1285"/>
        <v>2.7903598734143088E+17</v>
      </c>
      <c r="H5862" s="15">
        <f t="shared" si="1289"/>
        <v>10.743863573165971</v>
      </c>
      <c r="I5862" s="1">
        <f t="shared" si="1290"/>
        <v>5.9043584052788812E+41</v>
      </c>
      <c r="J5862" s="1">
        <f t="shared" si="1286"/>
        <v>1.0648704329368998E+43</v>
      </c>
      <c r="K5862" s="1">
        <f t="shared" si="1287"/>
        <v>1.1239140169896888E+43</v>
      </c>
      <c r="L5862" s="69">
        <f t="shared" si="1295"/>
        <v>-0.13221981364609836</v>
      </c>
      <c r="M5862" s="69">
        <f t="shared" si="1296"/>
        <v>-0.86778018635390164</v>
      </c>
      <c r="Q5862" s="88">
        <f t="shared" si="1291"/>
        <v>4.3336945423622097E-4</v>
      </c>
      <c r="R5862" s="88">
        <f t="shared" si="1292"/>
        <v>2.5587685797107526E+38</v>
      </c>
      <c r="S5862" s="88">
        <f t="shared" si="1293"/>
        <v>4.6148231835415263E+39</v>
      </c>
      <c r="T5862" s="1">
        <f t="shared" si="1294"/>
        <v>4.8707000415126015E+39</v>
      </c>
      <c r="U5862" s="88">
        <f t="shared" si="1288"/>
        <v>4.8707000415126021E+39</v>
      </c>
      <c r="V5862" s="1">
        <f t="shared" si="1297"/>
        <v>2.6343605976887654E+48</v>
      </c>
      <c r="W5862" s="84"/>
    </row>
    <row r="5863" spans="6:23" x14ac:dyDescent="0.2">
      <c r="F5863" s="44">
        <f t="shared" si="1284"/>
        <v>1154.50000000009</v>
      </c>
      <c r="G5863" s="1">
        <f t="shared" si="1285"/>
        <v>2.7915688681601555E+17</v>
      </c>
      <c r="H5863" s="15">
        <f t="shared" si="1289"/>
        <v>10.739210535672179</v>
      </c>
      <c r="I5863" s="1">
        <f t="shared" si="1290"/>
        <v>5.8950413480663628E+41</v>
      </c>
      <c r="J5863" s="1">
        <f t="shared" si="1286"/>
        <v>1.0650281051598269E+43</v>
      </c>
      <c r="K5863" s="1">
        <f t="shared" si="1287"/>
        <v>1.1239785186404904E+43</v>
      </c>
      <c r="L5863" s="69">
        <f t="shared" si="1295"/>
        <v>-0.13248147429455726</v>
      </c>
      <c r="M5863" s="69">
        <f t="shared" si="1296"/>
        <v>-0.86751852570544274</v>
      </c>
      <c r="Q5863" s="88">
        <f t="shared" si="1291"/>
        <v>4.331817265059712E-4</v>
      </c>
      <c r="R5863" s="88">
        <f t="shared" si="1292"/>
        <v>2.553624188979475E+38</v>
      </c>
      <c r="S5863" s="88">
        <f t="shared" si="1293"/>
        <v>4.6135071337051688E+39</v>
      </c>
      <c r="T5863" s="1">
        <f t="shared" si="1294"/>
        <v>4.8688695526031162E+39</v>
      </c>
      <c r="U5863" s="88">
        <f t="shared" si="1288"/>
        <v>4.8688695526031156E+39</v>
      </c>
      <c r="V5863" s="1">
        <f t="shared" si="1297"/>
        <v>2.6322300808264053E+48</v>
      </c>
      <c r="W5863" s="84"/>
    </row>
    <row r="5864" spans="6:23" x14ac:dyDescent="0.2">
      <c r="F5864" s="44">
        <f t="shared" si="1284"/>
        <v>1155.00000000009</v>
      </c>
      <c r="G5864" s="1">
        <f t="shared" si="1285"/>
        <v>2.7927778629060022E+17</v>
      </c>
      <c r="H5864" s="15">
        <f t="shared" si="1289"/>
        <v>10.734561526782278</v>
      </c>
      <c r="I5864" s="1">
        <f t="shared" si="1290"/>
        <v>5.8857393178208589E+41</v>
      </c>
      <c r="J5864" s="1">
        <f t="shared" si="1286"/>
        <v>1.0651857300884799E+43</v>
      </c>
      <c r="K5864" s="1">
        <f t="shared" si="1287"/>
        <v>1.1240431232666885E+43</v>
      </c>
      <c r="L5864" s="69">
        <f t="shared" si="1295"/>
        <v>-0.13274283408426901</v>
      </c>
      <c r="M5864" s="69">
        <f t="shared" si="1296"/>
        <v>-0.86725716591573099</v>
      </c>
      <c r="Q5864" s="88">
        <f t="shared" si="1291"/>
        <v>4.3299416134345847E-4</v>
      </c>
      <c r="R5864" s="88">
        <f t="shared" si="1292"/>
        <v>2.5484907598060621E+38</v>
      </c>
      <c r="S5864" s="88">
        <f t="shared" si="1293"/>
        <v>4.6121920187468087E+39</v>
      </c>
      <c r="T5864" s="1">
        <f t="shared" si="1294"/>
        <v>4.867041094727415E+39</v>
      </c>
      <c r="U5864" s="88">
        <f t="shared" si="1288"/>
        <v>4.867041094727415E+39</v>
      </c>
      <c r="V5864" s="1">
        <f t="shared" si="1297"/>
        <v>2.6301025061186416E+48</v>
      </c>
      <c r="W5864" s="84"/>
    </row>
    <row r="5865" spans="6:23" x14ac:dyDescent="0.2">
      <c r="F5865" s="44">
        <f t="shared" si="1284"/>
        <v>1155.50000000009</v>
      </c>
      <c r="G5865" s="1">
        <f t="shared" si="1285"/>
        <v>2.7939868576518486E+17</v>
      </c>
      <c r="H5865" s="15">
        <f t="shared" si="1289"/>
        <v>10.729916541266579</v>
      </c>
      <c r="I5865" s="1">
        <f t="shared" si="1290"/>
        <v>5.8764522895274249E+41</v>
      </c>
      <c r="J5865" s="1">
        <f t="shared" si="1286"/>
        <v>1.0653433077581446E+43</v>
      </c>
      <c r="K5865" s="1">
        <f t="shared" si="1287"/>
        <v>1.1241078306534188E+43</v>
      </c>
      <c r="L5865" s="69">
        <f t="shared" si="1295"/>
        <v>-0.13300389325481768</v>
      </c>
      <c r="M5865" s="69">
        <f t="shared" si="1296"/>
        <v>-0.86699610674518235</v>
      </c>
      <c r="Q5865" s="88">
        <f t="shared" si="1291"/>
        <v>4.3280675854173722E-4</v>
      </c>
      <c r="R5865" s="88">
        <f t="shared" si="1292"/>
        <v>2.5433682671555352E+38</v>
      </c>
      <c r="S5865" s="88">
        <f t="shared" si="1293"/>
        <v>4.6108778376493494E+39</v>
      </c>
      <c r="T5865" s="1">
        <f t="shared" si="1294"/>
        <v>4.8652146643649031E+39</v>
      </c>
      <c r="U5865" s="88">
        <f t="shared" si="1288"/>
        <v>4.8652146643649025E+39</v>
      </c>
      <c r="V5865" s="1">
        <f t="shared" si="1297"/>
        <v>2.627977867844474E+48</v>
      </c>
      <c r="W5865" s="84"/>
    </row>
    <row r="5866" spans="6:23" x14ac:dyDescent="0.2">
      <c r="F5866" s="44">
        <f t="shared" si="1284"/>
        <v>1156.00000000009</v>
      </c>
      <c r="G5866" s="1">
        <f t="shared" si="1285"/>
        <v>2.7951958523976954E+17</v>
      </c>
      <c r="H5866" s="15">
        <f t="shared" si="1289"/>
        <v>10.725275573904439</v>
      </c>
      <c r="I5866" s="1">
        <f t="shared" si="1290"/>
        <v>5.8671802382147406E+41</v>
      </c>
      <c r="J5866" s="1">
        <f t="shared" si="1286"/>
        <v>1.0655008382040646E+43</v>
      </c>
      <c r="K5866" s="1">
        <f t="shared" si="1287"/>
        <v>1.124172640586212E+43</v>
      </c>
      <c r="L5866" s="69">
        <f t="shared" si="1295"/>
        <v>-0.13326465205132287</v>
      </c>
      <c r="M5866" s="69">
        <f t="shared" si="1296"/>
        <v>-0.86673534794867713</v>
      </c>
      <c r="Q5866" s="88">
        <f t="shared" si="1291"/>
        <v>4.3261951788675646E-4</v>
      </c>
      <c r="R5866" s="88">
        <f t="shared" si="1292"/>
        <v>2.5382566860111661E+38</v>
      </c>
      <c r="S5866" s="88">
        <f t="shared" si="1293"/>
        <v>4.6095645893177731E+39</v>
      </c>
      <c r="T5866" s="1">
        <f t="shared" si="1294"/>
        <v>4.8633902579188898E+39</v>
      </c>
      <c r="U5866" s="88">
        <f t="shared" si="1288"/>
        <v>4.8633902579188898E+39</v>
      </c>
      <c r="V5866" s="1">
        <f t="shared" si="1297"/>
        <v>2.6258561602517164E+48</v>
      </c>
      <c r="W5866" s="84"/>
    </row>
    <row r="5867" spans="6:23" x14ac:dyDescent="0.2">
      <c r="F5867" s="44">
        <f t="shared" si="1284"/>
        <v>1156.50000000009</v>
      </c>
      <c r="G5867" s="1">
        <f t="shared" si="1285"/>
        <v>2.7964048471435421E+17</v>
      </c>
      <c r="H5867" s="15">
        <f t="shared" si="1289"/>
        <v>10.720638619484246</v>
      </c>
      <c r="I5867" s="1">
        <f t="shared" si="1290"/>
        <v>5.8579231389550319E+41</v>
      </c>
      <c r="J5867" s="1">
        <f t="shared" si="1286"/>
        <v>1.0656583214614419E+43</v>
      </c>
      <c r="K5867" s="1">
        <f t="shared" si="1287"/>
        <v>1.1242375528509923E+43</v>
      </c>
      <c r="L5867" s="69">
        <f t="shared" si="1295"/>
        <v>-0.13352511071613085</v>
      </c>
      <c r="M5867" s="69">
        <f t="shared" si="1296"/>
        <v>-0.86647488928386918</v>
      </c>
      <c r="Q5867" s="88">
        <f t="shared" si="1291"/>
        <v>4.3243243917157059E-4</v>
      </c>
      <c r="R5867" s="88">
        <f t="shared" si="1292"/>
        <v>2.5331559914579079E+38</v>
      </c>
      <c r="S5867" s="88">
        <f t="shared" si="1293"/>
        <v>4.6082522727305297E+39</v>
      </c>
      <c r="T5867" s="1">
        <f t="shared" si="1294"/>
        <v>4.8615678718763206E+39</v>
      </c>
      <c r="U5867" s="88">
        <f t="shared" si="1288"/>
        <v>4.8615678718763212E+39</v>
      </c>
      <c r="V5867" s="1">
        <f t="shared" si="1297"/>
        <v>2.6237373776432658E+48</v>
      </c>
      <c r="W5867" s="84"/>
    </row>
    <row r="5868" spans="6:23" x14ac:dyDescent="0.2">
      <c r="F5868" s="44">
        <f t="shared" si="1284"/>
        <v>1157.00000000009</v>
      </c>
      <c r="G5868" s="1">
        <f t="shared" si="1285"/>
        <v>2.7976138418893888E+17</v>
      </c>
      <c r="H5868" s="15">
        <f t="shared" si="1289"/>
        <v>10.716005672803398</v>
      </c>
      <c r="I5868" s="1">
        <f t="shared" si="1290"/>
        <v>5.84868096686398E+41</v>
      </c>
      <c r="J5868" s="1">
        <f t="shared" si="1286"/>
        <v>1.0658157575654362E+43</v>
      </c>
      <c r="K5868" s="1">
        <f t="shared" si="1287"/>
        <v>1.124302567234076E+43</v>
      </c>
      <c r="L5868" s="69">
        <f t="shared" si="1295"/>
        <v>-0.13378526949168201</v>
      </c>
      <c r="M5868" s="69">
        <f t="shared" si="1296"/>
        <v>-0.86621473050831799</v>
      </c>
      <c r="Q5868" s="88">
        <f t="shared" si="1291"/>
        <v>4.3224552218212864E-4</v>
      </c>
      <c r="R5868" s="88">
        <f t="shared" si="1292"/>
        <v>2.5280661585987981E+38</v>
      </c>
      <c r="S5868" s="88">
        <f t="shared" si="1293"/>
        <v>4.6069408867881301E+39</v>
      </c>
      <c r="T5868" s="1">
        <f t="shared" si="1294"/>
        <v>4.8597475026480101E+39</v>
      </c>
      <c r="U5868" s="88">
        <f t="shared" si="1288"/>
        <v>4.8597475026480095E+39</v>
      </c>
      <c r="V5868" s="1">
        <f t="shared" si="1297"/>
        <v>2.6216215142907992E+48</v>
      </c>
      <c r="W5868" s="84"/>
    </row>
    <row r="5869" spans="6:23" x14ac:dyDescent="0.2">
      <c r="F5869" s="44">
        <f t="shared" si="1284"/>
        <v>1157.50000000009</v>
      </c>
      <c r="G5869" s="1">
        <f t="shared" si="1285"/>
        <v>2.7988228366352355E+17</v>
      </c>
      <c r="H5869" s="15">
        <f t="shared" si="1289"/>
        <v>10.711376728668279</v>
      </c>
      <c r="I5869" s="1">
        <f t="shared" si="1290"/>
        <v>5.8394536971006445E+41</v>
      </c>
      <c r="J5869" s="1">
        <f t="shared" si="1286"/>
        <v>1.0659731465511656E+43</v>
      </c>
      <c r="K5869" s="1">
        <f t="shared" si="1287"/>
        <v>1.124367683522172E+43</v>
      </c>
      <c r="L5869" s="69">
        <f t="shared" si="1295"/>
        <v>-0.13404512862256288</v>
      </c>
      <c r="M5869" s="69">
        <f t="shared" si="1296"/>
        <v>-0.8659548713774371</v>
      </c>
      <c r="Q5869" s="88">
        <f t="shared" si="1291"/>
        <v>4.3205876671326138E-4</v>
      </c>
      <c r="R5869" s="88">
        <f t="shared" si="1292"/>
        <v>2.5229871626484989E+38</v>
      </c>
      <c r="S5869" s="88">
        <f t="shared" si="1293"/>
        <v>4.6056304304835126E+39</v>
      </c>
      <c r="T5869" s="1">
        <f t="shared" si="1294"/>
        <v>4.8579291467483624E+39</v>
      </c>
      <c r="U5869" s="88">
        <f t="shared" si="1288"/>
        <v>4.8579291467483624E+39</v>
      </c>
      <c r="V5869" s="1">
        <f t="shared" si="1297"/>
        <v>2.6195085645317493E+48</v>
      </c>
      <c r="W5869" s="84"/>
    </row>
    <row r="5870" spans="6:23" x14ac:dyDescent="0.2">
      <c r="F5870" s="44">
        <f t="shared" si="1284"/>
        <v>1158.00000000009</v>
      </c>
      <c r="G5870" s="1">
        <f t="shared" si="1285"/>
        <v>2.8000318313810822E+17</v>
      </c>
      <c r="H5870" s="15">
        <f t="shared" si="1289"/>
        <v>10.706751781894242</v>
      </c>
      <c r="I5870" s="1">
        <f t="shared" si="1290"/>
        <v>5.8302413048673999E+41</v>
      </c>
      <c r="J5870" s="1">
        <f t="shared" si="1286"/>
        <v>1.0661304884537063E+43</v>
      </c>
      <c r="K5870" s="1">
        <f t="shared" si="1287"/>
        <v>1.1244329015023804E+43</v>
      </c>
      <c r="L5870" s="69">
        <f t="shared" si="1295"/>
        <v>-0.13430468835115372</v>
      </c>
      <c r="M5870" s="69">
        <f t="shared" si="1296"/>
        <v>-0.86569531164884628</v>
      </c>
      <c r="Q5870" s="88">
        <f t="shared" si="1291"/>
        <v>4.3187217255091781E-4</v>
      </c>
      <c r="R5870" s="88">
        <f t="shared" si="1292"/>
        <v>2.5179189788291818E+38</v>
      </c>
      <c r="S5870" s="88">
        <f t="shared" si="1293"/>
        <v>4.6043209027127332E+39</v>
      </c>
      <c r="T5870" s="1">
        <f t="shared" si="1294"/>
        <v>4.8561128005956512E+39</v>
      </c>
      <c r="U5870" s="88">
        <f t="shared" si="1288"/>
        <v>4.8561128005956524E+39</v>
      </c>
      <c r="V5870" s="1">
        <f t="shared" si="1297"/>
        <v>2.617398522661516E+48</v>
      </c>
      <c r="W5870" s="84"/>
    </row>
    <row r="5871" spans="6:23" x14ac:dyDescent="0.2">
      <c r="F5871" s="44">
        <f t="shared" si="1284"/>
        <v>1158.50000000009</v>
      </c>
      <c r="G5871" s="1">
        <f t="shared" si="1285"/>
        <v>2.8012408261269286E+17</v>
      </c>
      <c r="H5871" s="15">
        <f t="shared" si="1289"/>
        <v>10.702130827305597</v>
      </c>
      <c r="I5871" s="1">
        <f t="shared" si="1290"/>
        <v>5.8210437654098113E+41</v>
      </c>
      <c r="J5871" s="1">
        <f t="shared" si="1286"/>
        <v>1.0662877833080931E+43</v>
      </c>
      <c r="K5871" s="1">
        <f t="shared" si="1287"/>
        <v>1.1244982209621913E+43</v>
      </c>
      <c r="L5871" s="69">
        <f t="shared" si="1295"/>
        <v>-0.13456394892053755</v>
      </c>
      <c r="M5871" s="69">
        <f t="shared" si="1296"/>
        <v>-0.86543605107946242</v>
      </c>
      <c r="Q5871" s="88">
        <f t="shared" si="1291"/>
        <v>4.3168573948992872E-4</v>
      </c>
      <c r="R5871" s="88">
        <f t="shared" si="1292"/>
        <v>2.5128615824741734E+38</v>
      </c>
      <c r="S5871" s="88">
        <f t="shared" si="1293"/>
        <v>4.6030123024643103E+39</v>
      </c>
      <c r="T5871" s="1">
        <f t="shared" si="1294"/>
        <v>4.8542984607117274E+39</v>
      </c>
      <c r="U5871" s="88">
        <f t="shared" si="1288"/>
        <v>4.854298460711728E+39</v>
      </c>
      <c r="V5871" s="1">
        <f t="shared" si="1297"/>
        <v>2.6152913830411472E+48</v>
      </c>
      <c r="W5871" s="84"/>
    </row>
    <row r="5872" spans="6:23" x14ac:dyDescent="0.2">
      <c r="F5872" s="44">
        <f t="shared" si="1284"/>
        <v>1159.00000000009</v>
      </c>
      <c r="G5872" s="1">
        <f t="shared" si="1285"/>
        <v>2.8024498208727754E+17</v>
      </c>
      <c r="H5872" s="15">
        <f t="shared" si="1289"/>
        <v>10.697513859735578</v>
      </c>
      <c r="I5872" s="1">
        <f t="shared" si="1290"/>
        <v>5.8118610540166032E+41</v>
      </c>
      <c r="J5872" s="1">
        <f t="shared" si="1286"/>
        <v>1.066445031149319E+43</v>
      </c>
      <c r="K5872" s="1">
        <f t="shared" si="1287"/>
        <v>1.124563641689485E+43</v>
      </c>
      <c r="L5872" s="69">
        <f t="shared" si="1295"/>
        <v>-0.1348229105754889</v>
      </c>
      <c r="M5872" s="69">
        <f t="shared" si="1296"/>
        <v>-0.8651770894245111</v>
      </c>
      <c r="Q5872" s="88">
        <f t="shared" si="1291"/>
        <v>4.3149946732157218E-4</v>
      </c>
      <c r="R5872" s="88">
        <f t="shared" si="1292"/>
        <v>2.5078149489551554E+38</v>
      </c>
      <c r="S5872" s="88">
        <f t="shared" si="1293"/>
        <v>4.6017046286866864E+39</v>
      </c>
      <c r="T5872" s="1">
        <f t="shared" si="1294"/>
        <v>4.8524861235822019E+39</v>
      </c>
      <c r="U5872" s="88">
        <f t="shared" si="1288"/>
        <v>4.8524861235822013E+39</v>
      </c>
      <c r="V5872" s="1">
        <f t="shared" si="1297"/>
        <v>2.6131871400219083E+48</v>
      </c>
      <c r="W5872" s="84"/>
    </row>
    <row r="5873" spans="6:23" x14ac:dyDescent="0.2">
      <c r="F5873" s="44">
        <f t="shared" si="1284"/>
        <v>1159.50000000009</v>
      </c>
      <c r="G5873" s="1">
        <f t="shared" si="1285"/>
        <v>2.8036588156186221E+17</v>
      </c>
      <c r="H5873" s="15">
        <f t="shared" si="1289"/>
        <v>10.692900874026334</v>
      </c>
      <c r="I5873" s="1">
        <f t="shared" si="1290"/>
        <v>5.8026931460195549E+41</v>
      </c>
      <c r="J5873" s="1">
        <f t="shared" si="1286"/>
        <v>1.0666022320123357E+43</v>
      </c>
      <c r="K5873" s="1">
        <f t="shared" si="1287"/>
        <v>1.1246291634725312E+43</v>
      </c>
      <c r="L5873" s="69">
        <f t="shared" si="1295"/>
        <v>-0.13508157355979999</v>
      </c>
      <c r="M5873" s="69">
        <f t="shared" si="1296"/>
        <v>-0.86491842644020001</v>
      </c>
      <c r="Q5873" s="88">
        <f t="shared" si="1291"/>
        <v>4.3131335583446173E-4</v>
      </c>
      <c r="R5873" s="88">
        <f t="shared" si="1292"/>
        <v>2.5027790536873246E+38</v>
      </c>
      <c r="S5873" s="88">
        <f t="shared" si="1293"/>
        <v>4.6003978802976769E+39</v>
      </c>
      <c r="T5873" s="1">
        <f t="shared" si="1294"/>
        <v>4.8506757856664096E+39</v>
      </c>
      <c r="U5873" s="88">
        <f t="shared" si="1288"/>
        <v>4.850675785666409E+39</v>
      </c>
      <c r="V5873" s="1">
        <f t="shared" si="1297"/>
        <v>2.6110857879506641E+48</v>
      </c>
      <c r="W5873" s="84"/>
    </row>
    <row r="5874" spans="6:23" x14ac:dyDescent="0.2">
      <c r="F5874" s="44">
        <f t="shared" si="1284"/>
        <v>1160.00000000009</v>
      </c>
      <c r="G5874" s="1">
        <f t="shared" si="1285"/>
        <v>2.8048678103644688E+17</v>
      </c>
      <c r="H5874" s="15">
        <f t="shared" si="1289"/>
        <v>10.688291865028908</v>
      </c>
      <c r="I5874" s="1">
        <f t="shared" si="1290"/>
        <v>5.7935400167934101E+41</v>
      </c>
      <c r="J5874" s="1">
        <f t="shared" si="1286"/>
        <v>1.0667593859320528E+43</v>
      </c>
      <c r="K5874" s="1">
        <f t="shared" si="1287"/>
        <v>1.1246947860999869E+43</v>
      </c>
      <c r="L5874" s="69">
        <f t="shared" si="1295"/>
        <v>-0.13533993811579589</v>
      </c>
      <c r="M5874" s="69">
        <f t="shared" si="1296"/>
        <v>-0.86466006188420408</v>
      </c>
      <c r="Q5874" s="88">
        <f t="shared" si="1291"/>
        <v>4.3112740482342815E-4</v>
      </c>
      <c r="R5874" s="88">
        <f t="shared" si="1292"/>
        <v>2.4977538721808234E+38</v>
      </c>
      <c r="S5874" s="88">
        <f t="shared" si="1293"/>
        <v>4.5990920562791972E+39</v>
      </c>
      <c r="T5874" s="1">
        <f t="shared" si="1294"/>
        <v>4.8488674434972795E+39</v>
      </c>
      <c r="U5874" s="88">
        <f t="shared" si="1288"/>
        <v>4.8488674434972795E+39</v>
      </c>
      <c r="V5874" s="1">
        <f t="shared" si="1297"/>
        <v>2.6089873212236243E+48</v>
      </c>
      <c r="W5874" s="84"/>
    </row>
    <row r="5875" spans="6:23" x14ac:dyDescent="0.2">
      <c r="F5875" s="44">
        <f t="shared" si="1284"/>
        <v>1160.50000000009</v>
      </c>
      <c r="G5875" s="1">
        <f t="shared" si="1285"/>
        <v>2.8060768051103155E+17</v>
      </c>
      <c r="H5875" s="15">
        <f t="shared" si="1289"/>
        <v>10.683686827603218</v>
      </c>
      <c r="I5875" s="1">
        <f t="shared" si="1290"/>
        <v>5.7844016417558184E+41</v>
      </c>
      <c r="J5875" s="1">
        <f t="shared" si="1286"/>
        <v>1.0669164929433396E+43</v>
      </c>
      <c r="K5875" s="1">
        <f t="shared" si="1287"/>
        <v>1.1247605093608978E+43</v>
      </c>
      <c r="L5875" s="69">
        <f t="shared" si="1295"/>
        <v>-0.13559800449012793</v>
      </c>
      <c r="M5875" s="69">
        <f t="shared" si="1296"/>
        <v>-0.86440199550987207</v>
      </c>
      <c r="Q5875" s="88">
        <f t="shared" si="1291"/>
        <v>4.3094161408152587E-4</v>
      </c>
      <c r="R5875" s="88">
        <f t="shared" si="1292"/>
        <v>2.4927393799940804E+38</v>
      </c>
      <c r="S5875" s="88">
        <f t="shared" si="1293"/>
        <v>4.5977871555920371E+39</v>
      </c>
      <c r="T5875" s="1">
        <f t="shared" si="1294"/>
        <v>4.8470610935914454E+39</v>
      </c>
      <c r="U5875" s="88">
        <f t="shared" si="1288"/>
        <v>4.8470610935914448E+39</v>
      </c>
      <c r="V5875" s="1">
        <f t="shared" si="1297"/>
        <v>2.6068917342378887E+48</v>
      </c>
      <c r="W5875" s="84"/>
    </row>
    <row r="5876" spans="6:23" x14ac:dyDescent="0.2">
      <c r="F5876" s="44">
        <f t="shared" ref="F5876:F5939" si="1298">F5875+0.5</f>
        <v>1161.00000000009</v>
      </c>
      <c r="G5876" s="1">
        <f t="shared" si="1285"/>
        <v>2.8072857998561619E+17</v>
      </c>
      <c r="H5876" s="15">
        <f t="shared" si="1289"/>
        <v>10.679085756618033</v>
      </c>
      <c r="I5876" s="1">
        <f t="shared" si="1290"/>
        <v>5.7752779963672461E+41</v>
      </c>
      <c r="J5876" s="1">
        <f t="shared" si="1286"/>
        <v>1.067073553081023E+43</v>
      </c>
      <c r="K5876" s="1">
        <f t="shared" si="1287"/>
        <v>1.1248263330446954E+43</v>
      </c>
      <c r="L5876" s="69">
        <f t="shared" si="1295"/>
        <v>-0.13585577292388848</v>
      </c>
      <c r="M5876" s="69">
        <f t="shared" si="1296"/>
        <v>-0.86414422707611149</v>
      </c>
      <c r="Q5876" s="88">
        <f t="shared" si="1291"/>
        <v>4.3075598340003296E-4</v>
      </c>
      <c r="R5876" s="88">
        <f t="shared" si="1292"/>
        <v>2.487735552733745E+38</v>
      </c>
      <c r="S5876" s="88">
        <f t="shared" si="1293"/>
        <v>4.5964831771758331E+39</v>
      </c>
      <c r="T5876" s="1">
        <f t="shared" si="1294"/>
        <v>4.8452567324492078E+39</v>
      </c>
      <c r="U5876" s="88">
        <f t="shared" si="1288"/>
        <v>4.8452567324492078E+39</v>
      </c>
      <c r="V5876" s="1">
        <f t="shared" si="1297"/>
        <v>2.6047990213914329E+48</v>
      </c>
      <c r="W5876" s="84"/>
    </row>
    <row r="5877" spans="6:23" x14ac:dyDescent="0.2">
      <c r="F5877" s="44">
        <f t="shared" si="1298"/>
        <v>1161.50000000009</v>
      </c>
      <c r="G5877" s="1">
        <f t="shared" si="1285"/>
        <v>2.8084947946020086E+17</v>
      </c>
      <c r="H5877" s="15">
        <f t="shared" si="1289"/>
        <v>10.674488646950957</v>
      </c>
      <c r="I5877" s="1">
        <f t="shared" si="1290"/>
        <v>5.7661690561308931E+41</v>
      </c>
      <c r="J5877" s="1">
        <f t="shared" si="1286"/>
        <v>1.0672305663798897E+43</v>
      </c>
      <c r="K5877" s="1">
        <f t="shared" si="1287"/>
        <v>1.1248922569411987E+43</v>
      </c>
      <c r="L5877" s="69">
        <f t="shared" si="1295"/>
        <v>-0.13611324366407163</v>
      </c>
      <c r="M5877" s="69">
        <f t="shared" si="1296"/>
        <v>-0.86388675633592837</v>
      </c>
      <c r="Q5877" s="88">
        <f t="shared" si="1291"/>
        <v>4.3057051257200385E-4</v>
      </c>
      <c r="R5877" s="88">
        <f t="shared" si="1292"/>
        <v>2.4827423660751063E+38</v>
      </c>
      <c r="S5877" s="88">
        <f t="shared" si="1293"/>
        <v>4.5951801199869911E+39</v>
      </c>
      <c r="T5877" s="1">
        <f t="shared" si="1294"/>
        <v>4.8434543565945018E+39</v>
      </c>
      <c r="U5877" s="88">
        <f t="shared" si="1288"/>
        <v>4.8434543565945018E+39</v>
      </c>
      <c r="V5877" s="1">
        <f t="shared" si="1297"/>
        <v>2.6027091771045763E+48</v>
      </c>
      <c r="W5877" s="84"/>
    </row>
    <row r="5878" spans="6:23" x14ac:dyDescent="0.2">
      <c r="F5878" s="44">
        <f t="shared" si="1298"/>
        <v>1162.00000000009</v>
      </c>
      <c r="G5878" s="1">
        <f t="shared" si="1285"/>
        <v>2.8097037893478554E+17</v>
      </c>
      <c r="H5878" s="15">
        <f t="shared" si="1289"/>
        <v>10.669895493488413</v>
      </c>
      <c r="I5878" s="1">
        <f t="shared" si="1290"/>
        <v>5.7570747965926158E+41</v>
      </c>
      <c r="J5878" s="1">
        <f t="shared" si="1286"/>
        <v>1.0673875328746839E+43</v>
      </c>
      <c r="K5878" s="1">
        <f t="shared" si="1287"/>
        <v>1.1249582808406101E+43</v>
      </c>
      <c r="L5878" s="69">
        <f t="shared" si="1295"/>
        <v>-0.13637041695165661</v>
      </c>
      <c r="M5878" s="69">
        <f t="shared" si="1296"/>
        <v>-0.86362958304834336</v>
      </c>
      <c r="Q5878" s="88">
        <f t="shared" si="1291"/>
        <v>4.303852013931575E-4</v>
      </c>
      <c r="R5878" s="88">
        <f t="shared" si="1292"/>
        <v>2.4777597957669842E+38</v>
      </c>
      <c r="S5878" s="88">
        <f t="shared" si="1293"/>
        <v>4.5938779830081636E+39</v>
      </c>
      <c r="T5878" s="1">
        <f t="shared" si="1294"/>
        <v>4.8416539625848621E+39</v>
      </c>
      <c r="U5878" s="88">
        <f t="shared" si="1288"/>
        <v>4.8416539625848621E+39</v>
      </c>
      <c r="V5878" s="1">
        <f t="shared" si="1297"/>
        <v>2.6006221958252903E+48</v>
      </c>
      <c r="W5878" s="84"/>
    </row>
    <row r="5879" spans="6:23" x14ac:dyDescent="0.2">
      <c r="F5879" s="44">
        <f t="shared" si="1298"/>
        <v>1162.50000000009</v>
      </c>
      <c r="G5879" s="1">
        <f t="shared" si="1285"/>
        <v>2.8109127840937021E+17</v>
      </c>
      <c r="H5879" s="15">
        <f t="shared" si="1289"/>
        <v>10.665306291125622</v>
      </c>
      <c r="I5879" s="1">
        <f t="shared" si="1290"/>
        <v>5.7479951933408531E+41</v>
      </c>
      <c r="J5879" s="1">
        <f t="shared" si="1286"/>
        <v>1.0675444526001092E+43</v>
      </c>
      <c r="K5879" s="1">
        <f t="shared" si="1287"/>
        <v>1.1250244045335178E+43</v>
      </c>
      <c r="L5879" s="69">
        <f t="shared" si="1295"/>
        <v>-0.13662729303355736</v>
      </c>
      <c r="M5879" s="69">
        <f t="shared" si="1296"/>
        <v>-0.86337270696644264</v>
      </c>
      <c r="Q5879" s="88">
        <f t="shared" si="1291"/>
        <v>4.3020004965477199E-4</v>
      </c>
      <c r="R5879" s="88">
        <f t="shared" si="1292"/>
        <v>2.4727878175906256E+38</v>
      </c>
      <c r="S5879" s="88">
        <f t="shared" si="1293"/>
        <v>4.5925767651724336E+39</v>
      </c>
      <c r="T5879" s="1">
        <f t="shared" si="1294"/>
        <v>4.8398555469314964E+39</v>
      </c>
      <c r="U5879" s="88">
        <f t="shared" si="1288"/>
        <v>4.8398555469314964E+39</v>
      </c>
      <c r="V5879" s="1">
        <f t="shared" si="1297"/>
        <v>2.5985380719862248E+48</v>
      </c>
      <c r="W5879" s="84"/>
    </row>
    <row r="5880" spans="6:23" x14ac:dyDescent="0.2">
      <c r="F5880" s="44">
        <f t="shared" si="1298"/>
        <v>1163.00000000009</v>
      </c>
      <c r="G5880" s="1">
        <f t="shared" si="1285"/>
        <v>2.8121217788395488E+17</v>
      </c>
      <c r="H5880" s="15">
        <f t="shared" si="1289"/>
        <v>10.660721034766583</v>
      </c>
      <c r="I5880" s="1">
        <f t="shared" si="1290"/>
        <v>5.7389302220065419E+41</v>
      </c>
      <c r="J5880" s="1">
        <f t="shared" si="1286"/>
        <v>1.0677013255908291E+43</v>
      </c>
      <c r="K5880" s="1">
        <f t="shared" si="1287"/>
        <v>1.1250906278108945E+43</v>
      </c>
      <c r="L5880" s="69">
        <f t="shared" si="1295"/>
        <v>-0.13688387215513259</v>
      </c>
      <c r="M5880" s="69">
        <f t="shared" si="1296"/>
        <v>-0.86311612784486735</v>
      </c>
      <c r="Q5880" s="88">
        <f t="shared" si="1291"/>
        <v>4.3001505715256627E-4</v>
      </c>
      <c r="R5880" s="88">
        <f t="shared" si="1292"/>
        <v>2.4678264074107331E+38</v>
      </c>
      <c r="S5880" s="88">
        <f t="shared" si="1293"/>
        <v>4.5912764654581115E+39</v>
      </c>
      <c r="T5880" s="1">
        <f t="shared" si="1294"/>
        <v>4.8380591061991851E+39</v>
      </c>
      <c r="U5880" s="88">
        <f t="shared" si="1288"/>
        <v>4.8380591061991845E+39</v>
      </c>
      <c r="V5880" s="1">
        <f t="shared" si="1297"/>
        <v>2.5964568000583538E+48</v>
      </c>
      <c r="W5880" s="84"/>
    </row>
    <row r="5881" spans="6:23" x14ac:dyDescent="0.2">
      <c r="F5881" s="44">
        <f t="shared" si="1298"/>
        <v>1163.50000000009</v>
      </c>
      <c r="G5881" s="1">
        <f t="shared" si="1285"/>
        <v>2.8133307735853952E+17</v>
      </c>
      <c r="H5881" s="15">
        <f t="shared" si="1289"/>
        <v>10.656139719324056</v>
      </c>
      <c r="I5881" s="1">
        <f t="shared" si="1290"/>
        <v>5.7298798582630291E+41</v>
      </c>
      <c r="J5881" s="1">
        <f t="shared" si="1286"/>
        <v>1.0678581518814648E+43</v>
      </c>
      <c r="K5881" s="1">
        <f t="shared" si="1287"/>
        <v>1.125156950464095E+43</v>
      </c>
      <c r="L5881" s="69">
        <f t="shared" si="1295"/>
        <v>-0.13714015455907608</v>
      </c>
      <c r="M5881" s="69">
        <f t="shared" si="1296"/>
        <v>-0.86285984544092398</v>
      </c>
      <c r="Q5881" s="88">
        <f t="shared" si="1291"/>
        <v>4.2983022368225932E-4</v>
      </c>
      <c r="R5881" s="88">
        <f t="shared" si="1292"/>
        <v>2.4628755411496702E+38</v>
      </c>
      <c r="S5881" s="88">
        <f t="shared" si="1293"/>
        <v>4.5899770828413404E+39</v>
      </c>
      <c r="T5881" s="1">
        <f t="shared" si="1294"/>
        <v>4.8362646369563076E+39</v>
      </c>
      <c r="U5881" s="88">
        <f t="shared" si="1288"/>
        <v>4.8362646369563076E+39</v>
      </c>
      <c r="V5881" s="1">
        <f t="shared" si="1297"/>
        <v>2.5943783745240897E+48</v>
      </c>
      <c r="W5881" s="84"/>
    </row>
    <row r="5882" spans="6:23" x14ac:dyDescent="0.2">
      <c r="F5882" s="44">
        <f t="shared" si="1298"/>
        <v>1164.00000000009</v>
      </c>
      <c r="G5882" s="1">
        <f t="shared" si="1285"/>
        <v>2.8145397683312419E+17</v>
      </c>
      <c r="H5882" s="15">
        <f t="shared" si="1289"/>
        <v>10.651562339719534</v>
      </c>
      <c r="I5882" s="1">
        <f t="shared" si="1290"/>
        <v>5.7208440778260112E+41</v>
      </c>
      <c r="J5882" s="1">
        <f t="shared" si="1286"/>
        <v>1.0680149315065973E+43</v>
      </c>
      <c r="K5882" s="1">
        <f t="shared" si="1287"/>
        <v>1.1252233722848575E+43</v>
      </c>
      <c r="L5882" s="69">
        <f t="shared" si="1295"/>
        <v>-0.13739614049128898</v>
      </c>
      <c r="M5882" s="69">
        <f t="shared" si="1296"/>
        <v>-0.86260385950871099</v>
      </c>
      <c r="Q5882" s="88">
        <f t="shared" si="1291"/>
        <v>4.2964554903690555E-4</v>
      </c>
      <c r="R5882" s="88">
        <f t="shared" si="1292"/>
        <v>2.4579351947720862E+38</v>
      </c>
      <c r="S5882" s="88">
        <f t="shared" si="1293"/>
        <v>4.588678616267651E+39</v>
      </c>
      <c r="T5882" s="1">
        <f t="shared" si="1294"/>
        <v>4.8344721357448597E+39</v>
      </c>
      <c r="U5882" s="88">
        <f t="shared" si="1288"/>
        <v>4.8344721357448597E+39</v>
      </c>
      <c r="V5882" s="1">
        <f t="shared" si="1297"/>
        <v>2.5923027898611735E+48</v>
      </c>
      <c r="W5882" s="84"/>
    </row>
    <row r="5883" spans="6:23" x14ac:dyDescent="0.2">
      <c r="F5883" s="44">
        <f t="shared" si="1298"/>
        <v>1164.50000000009</v>
      </c>
      <c r="G5883" s="1">
        <f t="shared" si="1285"/>
        <v>2.8157487630770886E+17</v>
      </c>
      <c r="H5883" s="15">
        <f t="shared" si="1289"/>
        <v>10.646988890883245</v>
      </c>
      <c r="I5883" s="1">
        <f t="shared" si="1290"/>
        <v>5.7118228564534458E+41</v>
      </c>
      <c r="J5883" s="1">
        <f t="shared" si="1286"/>
        <v>1.0681716645007665E+43</v>
      </c>
      <c r="K5883" s="1">
        <f t="shared" si="1287"/>
        <v>1.1252898930653009E+43</v>
      </c>
      <c r="L5883" s="69">
        <f t="shared" si="1295"/>
        <v>-0.13765183019512084</v>
      </c>
      <c r="M5883" s="69">
        <f t="shared" si="1296"/>
        <v>-0.86234816980487916</v>
      </c>
      <c r="Q5883" s="88">
        <f t="shared" si="1291"/>
        <v>4.2946103301222394E-4</v>
      </c>
      <c r="R5883" s="88">
        <f t="shared" si="1292"/>
        <v>2.4530053443153286E+38</v>
      </c>
      <c r="S5883" s="88">
        <f t="shared" si="1293"/>
        <v>4.5873810647088587E+39</v>
      </c>
      <c r="T5883" s="1">
        <f t="shared" si="1294"/>
        <v>4.8326815991403916E+39</v>
      </c>
      <c r="U5883" s="88">
        <f t="shared" si="1288"/>
        <v>4.832681599140391E+39</v>
      </c>
      <c r="V5883" s="1">
        <f t="shared" si="1297"/>
        <v>2.590230040574817E+48</v>
      </c>
      <c r="W5883" s="84"/>
    </row>
    <row r="5884" spans="6:23" x14ac:dyDescent="0.2">
      <c r="F5884" s="44">
        <f t="shared" si="1298"/>
        <v>1165.00000000009</v>
      </c>
      <c r="G5884" s="1">
        <f t="shared" si="1285"/>
        <v>2.8169577578229354E+17</v>
      </c>
      <c r="H5884" s="15">
        <f t="shared" si="1289"/>
        <v>10.64241936775411</v>
      </c>
      <c r="I5884" s="1">
        <f t="shared" si="1290"/>
        <v>5.7028161699454778E+41</v>
      </c>
      <c r="J5884" s="1">
        <f t="shared" si="1286"/>
        <v>1.0683283508984714E+43</v>
      </c>
      <c r="K5884" s="1">
        <f t="shared" si="1287"/>
        <v>1.1253565125979261E+43</v>
      </c>
      <c r="L5884" s="69">
        <f t="shared" si="1295"/>
        <v>-0.13790722391735899</v>
      </c>
      <c r="M5884" s="69">
        <f t="shared" si="1296"/>
        <v>-0.86209277608264101</v>
      </c>
      <c r="Q5884" s="88">
        <f t="shared" si="1291"/>
        <v>4.2927667540482162E-4</v>
      </c>
      <c r="R5884" s="88">
        <f t="shared" si="1292"/>
        <v>2.4480859658790528E+38</v>
      </c>
      <c r="S5884" s="88">
        <f t="shared" si="1293"/>
        <v>4.5860844271441149E+39</v>
      </c>
      <c r="T5884" s="1">
        <f t="shared" si="1294"/>
        <v>4.8308930237320202E+39</v>
      </c>
      <c r="U5884" s="88">
        <f t="shared" si="1288"/>
        <v>4.8308930237320196E+39</v>
      </c>
      <c r="V5884" s="1">
        <f t="shared" si="1297"/>
        <v>2.5881601211869352E+48</v>
      </c>
      <c r="W5884" s="84"/>
    </row>
    <row r="5885" spans="6:23" x14ac:dyDescent="0.2">
      <c r="F5885" s="44">
        <f t="shared" si="1298"/>
        <v>1165.50000000009</v>
      </c>
      <c r="G5885" s="1">
        <f t="shared" si="1285"/>
        <v>2.8181667525687821E+17</v>
      </c>
      <c r="H5885" s="15">
        <f t="shared" si="1289"/>
        <v>10.637853765279742</v>
      </c>
      <c r="I5885" s="1">
        <f t="shared" si="1290"/>
        <v>5.6938239941443355E+41</v>
      </c>
      <c r="J5885" s="1">
        <f t="shared" si="1286"/>
        <v>1.0684849907341703E+43</v>
      </c>
      <c r="K5885" s="1">
        <f t="shared" si="1287"/>
        <v>1.1254232306756136E+43</v>
      </c>
      <c r="L5885" s="69">
        <f t="shared" si="1295"/>
        <v>-0.13816232190242991</v>
      </c>
      <c r="M5885" s="69">
        <f t="shared" si="1296"/>
        <v>-0.86183767809757006</v>
      </c>
      <c r="Q5885" s="88">
        <f t="shared" si="1291"/>
        <v>4.2909247601130573E-4</v>
      </c>
      <c r="R5885" s="88">
        <f t="shared" si="1292"/>
        <v>2.4431770356199754E+38</v>
      </c>
      <c r="S5885" s="88">
        <f t="shared" si="1293"/>
        <v>4.5847887025504219E+39</v>
      </c>
      <c r="T5885" s="1">
        <f t="shared" si="1294"/>
        <v>4.8291064061124193E+39</v>
      </c>
      <c r="U5885" s="88">
        <f t="shared" si="1288"/>
        <v>4.8291064061124193E+39</v>
      </c>
      <c r="V5885" s="1">
        <f t="shared" si="1297"/>
        <v>2.5860930262307458E+48</v>
      </c>
      <c r="W5885" s="84"/>
    </row>
    <row r="5886" spans="6:23" x14ac:dyDescent="0.2">
      <c r="F5886" s="44">
        <f t="shared" si="1298"/>
        <v>1166.00000000009</v>
      </c>
      <c r="G5886" s="1">
        <f t="shared" si="1285"/>
        <v>2.8193757473146288E+17</v>
      </c>
      <c r="H5886" s="15">
        <f t="shared" si="1289"/>
        <v>10.633292078416414</v>
      </c>
      <c r="I5886" s="1">
        <f t="shared" si="1290"/>
        <v>5.6848463049342954E+41</v>
      </c>
      <c r="J5886" s="1">
        <f t="shared" si="1286"/>
        <v>1.0686415840422813E+43</v>
      </c>
      <c r="K5886" s="1">
        <f t="shared" si="1287"/>
        <v>1.1254900470916242E+43</v>
      </c>
      <c r="L5886" s="69">
        <f t="shared" si="1295"/>
        <v>-0.13841712439551596</v>
      </c>
      <c r="M5886" s="69">
        <f t="shared" si="1296"/>
        <v>-0.8615828756044841</v>
      </c>
      <c r="Q5886" s="88">
        <f t="shared" si="1291"/>
        <v>4.289084346256189E-4</v>
      </c>
      <c r="R5886" s="88">
        <f t="shared" si="1292"/>
        <v>2.4382785297366024E+38</v>
      </c>
      <c r="S5886" s="88">
        <f t="shared" si="1293"/>
        <v>4.5834938898741664E+39</v>
      </c>
      <c r="T5886" s="1">
        <f t="shared" si="1294"/>
        <v>4.8273217428478268E+39</v>
      </c>
      <c r="U5886" s="88">
        <f t="shared" si="1288"/>
        <v>4.8273217428478262E+39</v>
      </c>
      <c r="V5886" s="1">
        <f t="shared" si="1297"/>
        <v>2.5840287502346942E+48</v>
      </c>
      <c r="W5886" s="84"/>
    </row>
    <row r="5887" spans="6:23" x14ac:dyDescent="0.2">
      <c r="F5887" s="44">
        <f t="shared" si="1298"/>
        <v>1166.50000000009</v>
      </c>
      <c r="G5887" s="1">
        <f t="shared" si="1285"/>
        <v>2.8205847420604752E+17</v>
      </c>
      <c r="H5887" s="15">
        <f t="shared" si="1289"/>
        <v>10.628734302129054</v>
      </c>
      <c r="I5887" s="1">
        <f t="shared" si="1290"/>
        <v>5.6758830782415825E+41</v>
      </c>
      <c r="J5887" s="1">
        <f t="shared" si="1286"/>
        <v>1.0687981308571814E+43</v>
      </c>
      <c r="K5887" s="1">
        <f t="shared" si="1287"/>
        <v>1.1255569616395973E+43</v>
      </c>
      <c r="L5887" s="69">
        <f t="shared" si="1295"/>
        <v>-0.13867163164294691</v>
      </c>
      <c r="M5887" s="69">
        <f t="shared" si="1296"/>
        <v>-0.86132836835705306</v>
      </c>
      <c r="Q5887" s="88">
        <f t="shared" si="1291"/>
        <v>4.2872455104703278E-4</v>
      </c>
      <c r="R5887" s="88">
        <f t="shared" si="1292"/>
        <v>2.433390424514573E+38</v>
      </c>
      <c r="S5887" s="88">
        <f t="shared" si="1293"/>
        <v>4.5821999881165289E+39</v>
      </c>
      <c r="T5887" s="1">
        <f t="shared" si="1294"/>
        <v>4.825539030567986E+39</v>
      </c>
      <c r="U5887" s="88">
        <f t="shared" si="1288"/>
        <v>4.8255390305679866E+39</v>
      </c>
      <c r="V5887" s="1">
        <f t="shared" si="1297"/>
        <v>2.5819672877705847E+48</v>
      </c>
      <c r="W5887" s="84"/>
    </row>
    <row r="5888" spans="6:23" x14ac:dyDescent="0.2">
      <c r="F5888" s="44">
        <f t="shared" si="1298"/>
        <v>1167.00000000009</v>
      </c>
      <c r="G5888" s="1">
        <f t="shared" si="1285"/>
        <v>2.8217937368063219E+17</v>
      </c>
      <c r="H5888" s="15">
        <f t="shared" si="1289"/>
        <v>10.624180431391208</v>
      </c>
      <c r="I5888" s="1">
        <f t="shared" si="1290"/>
        <v>5.6669342900342749E+41</v>
      </c>
      <c r="J5888" s="1">
        <f t="shared" si="1286"/>
        <v>1.0689546312132071E+43</v>
      </c>
      <c r="K5888" s="1">
        <f t="shared" si="1287"/>
        <v>1.1256239741135499E+43</v>
      </c>
      <c r="L5888" s="69">
        <f t="shared" si="1295"/>
        <v>-0.13892584388737234</v>
      </c>
      <c r="M5888" s="69">
        <f t="shared" si="1296"/>
        <v>-0.86107415611262761</v>
      </c>
      <c r="Q5888" s="88">
        <f t="shared" si="1291"/>
        <v>4.2854082507126634E-4</v>
      </c>
      <c r="R5888" s="88">
        <f t="shared" si="1292"/>
        <v>2.4285126962759392E+38</v>
      </c>
      <c r="S5888" s="88">
        <f t="shared" si="1293"/>
        <v>4.5809069962385901E+39</v>
      </c>
      <c r="T5888" s="1">
        <f t="shared" si="1294"/>
        <v>4.8237582658661839E+39</v>
      </c>
      <c r="U5888" s="88">
        <f t="shared" si="1288"/>
        <v>4.8237582658661839E+39</v>
      </c>
      <c r="V5888" s="1">
        <f t="shared" si="1297"/>
        <v>2.5799086334000271E+48</v>
      </c>
      <c r="W5888" s="84"/>
    </row>
    <row r="5889" spans="6:23" x14ac:dyDescent="0.2">
      <c r="F5889" s="44">
        <f t="shared" si="1298"/>
        <v>1167.50000000009</v>
      </c>
      <c r="G5889" s="1">
        <f t="shared" si="1285"/>
        <v>2.8230027315521686E+17</v>
      </c>
      <c r="H5889" s="15">
        <f t="shared" si="1289"/>
        <v>10.619630461185045</v>
      </c>
      <c r="I5889" s="1">
        <f t="shared" si="1290"/>
        <v>5.6579999163222521E+41</v>
      </c>
      <c r="J5889" s="1">
        <f t="shared" si="1286"/>
        <v>1.0691110851446544E+43</v>
      </c>
      <c r="K5889" s="1">
        <f t="shared" si="1287"/>
        <v>1.1256910843078768E+43</v>
      </c>
      <c r="L5889" s="69">
        <f t="shared" si="1295"/>
        <v>-0.13917976137615748</v>
      </c>
      <c r="M5889" s="69">
        <f t="shared" si="1296"/>
        <v>-0.86082023862384249</v>
      </c>
      <c r="Q5889" s="88">
        <f t="shared" si="1291"/>
        <v>4.2835725649670309E-4</v>
      </c>
      <c r="R5889" s="88">
        <f t="shared" si="1292"/>
        <v>2.4236453214143756E+38</v>
      </c>
      <c r="S5889" s="88">
        <f t="shared" si="1293"/>
        <v>4.5796149132277731E+39</v>
      </c>
      <c r="T5889" s="1">
        <f t="shared" si="1294"/>
        <v>4.8219794453692109E+39</v>
      </c>
      <c r="U5889" s="88">
        <f t="shared" si="1288"/>
        <v>4.8219794453692097E+39</v>
      </c>
      <c r="V5889" s="1">
        <f t="shared" si="1297"/>
        <v>2.5778527817118593E+48</v>
      </c>
      <c r="W5889" s="84"/>
    </row>
    <row r="5890" spans="6:23" x14ac:dyDescent="0.2">
      <c r="F5890" s="44">
        <f t="shared" si="1298"/>
        <v>1168.00000000009</v>
      </c>
      <c r="G5890" s="1">
        <f t="shared" si="1285"/>
        <v>2.8242117262980154E+17</v>
      </c>
      <c r="H5890" s="15">
        <f t="shared" si="1289"/>
        <v>10.615084386501319</v>
      </c>
      <c r="I5890" s="1">
        <f t="shared" si="1290"/>
        <v>5.6490799331571092E+41</v>
      </c>
      <c r="J5890" s="1">
        <f t="shared" si="1286"/>
        <v>1.0692674926857797E+43</v>
      </c>
      <c r="K5890" s="1">
        <f t="shared" si="1287"/>
        <v>1.1257582920173507E+43</v>
      </c>
      <c r="L5890" s="69">
        <f t="shared" si="1295"/>
        <v>-0.1394333843570553</v>
      </c>
      <c r="M5890" s="69">
        <f t="shared" si="1296"/>
        <v>-0.86056661564294468</v>
      </c>
      <c r="Q5890" s="88">
        <f t="shared" si="1291"/>
        <v>4.2817384511995016E-4</v>
      </c>
      <c r="R5890" s="88">
        <f t="shared" si="1292"/>
        <v>2.4187882763698306E+38</v>
      </c>
      <c r="S5890" s="88">
        <f t="shared" si="1293"/>
        <v>4.5783237380503845E+39</v>
      </c>
      <c r="T5890" s="1">
        <f t="shared" si="1294"/>
        <v>4.8202025656873678E+39</v>
      </c>
      <c r="U5890" s="88">
        <f t="shared" si="1288"/>
        <v>4.8202025656873672E+39</v>
      </c>
      <c r="V5890" s="1">
        <f t="shared" si="1297"/>
        <v>2.5757997272953746E+48</v>
      </c>
      <c r="W5890" s="84"/>
    </row>
    <row r="5891" spans="6:23" x14ac:dyDescent="0.2">
      <c r="F5891" s="44">
        <f t="shared" si="1298"/>
        <v>1168.50000000009</v>
      </c>
      <c r="G5891" s="1">
        <f t="shared" ref="G5891:G5954" si="1299">F5891/4.13566727E-15</f>
        <v>2.8254207210438621E+17</v>
      </c>
      <c r="H5891" s="15">
        <f t="shared" si="1289"/>
        <v>10.610542202339358</v>
      </c>
      <c r="I5891" s="1">
        <f t="shared" si="1290"/>
        <v>5.6401743166320785E+41</v>
      </c>
      <c r="J5891" s="1">
        <f t="shared" ref="J5891:J5954" si="1300" xml:space="preserve"> $B$16 * (F5891/2000)^($B$14+1) * EXP(-$C$14/F5891) * $C$23</f>
        <v>1.0694238538707977E+43</v>
      </c>
      <c r="K5891" s="1">
        <f t="shared" ref="K5891:K5954" si="1301" xml:space="preserve"> (I5891+J5891)</f>
        <v>1.1258255970371184E+43</v>
      </c>
      <c r="L5891" s="69">
        <f t="shared" si="1295"/>
        <v>-0.13968671307207123</v>
      </c>
      <c r="M5891" s="69">
        <f t="shared" si="1296"/>
        <v>-0.86031328692792874</v>
      </c>
      <c r="Q5891" s="88">
        <f t="shared" si="1291"/>
        <v>4.2799059074027923E-4</v>
      </c>
      <c r="R5891" s="88">
        <f t="shared" si="1292"/>
        <v>2.413941537653514E+38</v>
      </c>
      <c r="S5891" s="88">
        <f t="shared" si="1293"/>
        <v>4.5770334696990877E+39</v>
      </c>
      <c r="T5891" s="1">
        <f t="shared" si="1294"/>
        <v>4.818427623464439E+39</v>
      </c>
      <c r="U5891" s="88">
        <f t="shared" ref="U5891:U5954" si="1302" xml:space="preserve"> K5891 * Q5891</f>
        <v>4.818427623464439E+39</v>
      </c>
      <c r="V5891" s="1">
        <f t="shared" si="1297"/>
        <v>2.5737494647670077E+48</v>
      </c>
      <c r="W5891" s="84"/>
    </row>
    <row r="5892" spans="6:23" x14ac:dyDescent="0.2">
      <c r="F5892" s="44">
        <f t="shared" si="1298"/>
        <v>1169.00000000009</v>
      </c>
      <c r="G5892" s="1">
        <f t="shared" si="1299"/>
        <v>2.8266297157897085E+17</v>
      </c>
      <c r="H5892" s="15">
        <f t="shared" ref="H5892:H5955" si="1303">2997924580000000000/G5892</f>
        <v>10.606003903707052</v>
      </c>
      <c r="I5892" s="1">
        <f t="shared" ref="I5892:I5955" si="1304" xml:space="preserve"> MAX( 1E-90, (F5892)^(1+$B$4) * EXP(-F5892/$A$6) * EXP(-$C$5/F5892) * $C$23 )</f>
        <v>5.6312830428819484E+41</v>
      </c>
      <c r="J5892" s="1">
        <f t="shared" si="1300"/>
        <v>1.0695801687338839E+43</v>
      </c>
      <c r="K5892" s="1">
        <f t="shared" si="1301"/>
        <v>1.1258929991627033E+43</v>
      </c>
      <c r="L5892" s="69">
        <f t="shared" si="1295"/>
        <v>-0.13993974776860157</v>
      </c>
      <c r="M5892" s="69">
        <f t="shared" si="1296"/>
        <v>-0.86006025223139848</v>
      </c>
      <c r="Q5892" s="88">
        <f t="shared" ref="Q5892:Q5955" si="1305" xml:space="preserve"> LN(F5892) - LN(F5891)</f>
        <v>4.2780749315518563E-4</v>
      </c>
      <c r="R5892" s="88">
        <f t="shared" ref="R5892:R5955" si="1306">I5892 * Q5892</f>
        <v>2.409105081822632E+38</v>
      </c>
      <c r="S5892" s="88">
        <f t="shared" ref="S5892:S5955" si="1307" xml:space="preserve"> J5892*Q5892</f>
        <v>4.575744107145433E+39</v>
      </c>
      <c r="T5892" s="1">
        <f t="shared" ref="T5892:T5955" si="1308">R5892+S5892</f>
        <v>4.816654615327696E+39</v>
      </c>
      <c r="U5892" s="88">
        <f t="shared" si="1302"/>
        <v>4.816654615327696E+39</v>
      </c>
      <c r="V5892" s="1">
        <f t="shared" si="1297"/>
        <v>2.571701988743591E+48</v>
      </c>
      <c r="W5892" s="84"/>
    </row>
    <row r="5893" spans="6:23" x14ac:dyDescent="0.2">
      <c r="F5893" s="44">
        <f t="shared" si="1298"/>
        <v>1169.50000000009</v>
      </c>
      <c r="G5893" s="1">
        <f t="shared" si="1299"/>
        <v>2.8278387105355552E+17</v>
      </c>
      <c r="H5893" s="15">
        <f t="shared" si="1303"/>
        <v>10.601469485620814</v>
      </c>
      <c r="I5893" s="1">
        <f t="shared" si="1304"/>
        <v>5.6224060880829868E+41</v>
      </c>
      <c r="J5893" s="1">
        <f t="shared" si="1300"/>
        <v>1.0697364373091731E+43</v>
      </c>
      <c r="K5893" s="1">
        <f t="shared" si="1301"/>
        <v>1.125960498190003E+43</v>
      </c>
      <c r="L5893" s="69">
        <f t="shared" ref="L5893:L5956" si="1309">LOG10(K5893/K5892) /LOG10(H5893/H5892)</f>
        <v>-0.14019248869226736</v>
      </c>
      <c r="M5893" s="69">
        <f t="shared" ref="M5893:M5956" si="1310" xml:space="preserve"> -(1+L5893)</f>
        <v>-0.85980751130773259</v>
      </c>
      <c r="Q5893" s="88">
        <f t="shared" si="1305"/>
        <v>4.2762455216571738E-4</v>
      </c>
      <c r="R5893" s="88">
        <f t="shared" si="1306"/>
        <v>2.4042788855102901E+38</v>
      </c>
      <c r="S5893" s="88">
        <f t="shared" si="1307"/>
        <v>4.5744556493968513E+39</v>
      </c>
      <c r="T5893" s="1">
        <f t="shared" si="1308"/>
        <v>4.8148835379478807E+39</v>
      </c>
      <c r="U5893" s="88">
        <f t="shared" si="1302"/>
        <v>4.8148835379478807E+39</v>
      </c>
      <c r="V5893" s="1">
        <f t="shared" ref="V5893:V5956" si="1311" xml:space="preserve"> (K5893/(F5893*1.602176487E-12)) * Q5893</f>
        <v>2.569657293874362E+48</v>
      </c>
      <c r="W5893" s="84"/>
    </row>
    <row r="5894" spans="6:23" x14ac:dyDescent="0.2">
      <c r="F5894" s="44">
        <f t="shared" si="1298"/>
        <v>1170.00000000009</v>
      </c>
      <c r="G5894" s="1">
        <f t="shared" si="1299"/>
        <v>2.8290477052814019E+17</v>
      </c>
      <c r="H5894" s="15">
        <f t="shared" si="1303"/>
        <v>10.596938943105592</v>
      </c>
      <c r="I5894" s="1">
        <f t="shared" si="1304"/>
        <v>5.613543428452884E+41</v>
      </c>
      <c r="J5894" s="1">
        <f t="shared" si="1300"/>
        <v>1.0698926596307602E+43</v>
      </c>
      <c r="K5894" s="1">
        <f t="shared" si="1301"/>
        <v>1.1260280939152891E+43</v>
      </c>
      <c r="L5894" s="69">
        <f t="shared" si="1309"/>
        <v>-0.14044493608981012</v>
      </c>
      <c r="M5894" s="69">
        <f t="shared" si="1310"/>
        <v>-0.85955506391018988</v>
      </c>
      <c r="Q5894" s="88">
        <f t="shared" si="1305"/>
        <v>4.2744176756759344E-4</v>
      </c>
      <c r="R5894" s="88">
        <f t="shared" si="1306"/>
        <v>2.3994629253753494E+38</v>
      </c>
      <c r="S5894" s="88">
        <f t="shared" si="1307"/>
        <v>4.5731680954016582E+39</v>
      </c>
      <c r="T5894" s="1">
        <f t="shared" si="1308"/>
        <v>4.8131143879391929E+39</v>
      </c>
      <c r="U5894" s="88">
        <f t="shared" si="1302"/>
        <v>4.8131143879391929E+39</v>
      </c>
      <c r="V5894" s="1">
        <f t="shared" si="1311"/>
        <v>2.5676153747875426E+48</v>
      </c>
      <c r="W5894" s="84"/>
    </row>
    <row r="5895" spans="6:23" x14ac:dyDescent="0.2">
      <c r="F5895" s="44">
        <f t="shared" si="1298"/>
        <v>1170.50000000009</v>
      </c>
      <c r="G5895" s="1">
        <f t="shared" si="1299"/>
        <v>2.8302567000272486E+17</v>
      </c>
      <c r="H5895" s="15">
        <f t="shared" si="1303"/>
        <v>10.592412271194826</v>
      </c>
      <c r="I5895" s="1">
        <f t="shared" si="1304"/>
        <v>5.6046950402506332E+41</v>
      </c>
      <c r="J5895" s="1">
        <f t="shared" si="1300"/>
        <v>1.0700488357326999E+43</v>
      </c>
      <c r="K5895" s="1">
        <f t="shared" si="1301"/>
        <v>1.1260957861352063E+43</v>
      </c>
      <c r="L5895" s="69">
        <f t="shared" si="1309"/>
        <v>-0.14069709020633195</v>
      </c>
      <c r="M5895" s="69">
        <f t="shared" si="1310"/>
        <v>-0.85930290979366808</v>
      </c>
      <c r="Q5895" s="88">
        <f t="shared" si="1305"/>
        <v>4.2725913916363822E-4</v>
      </c>
      <c r="R5895" s="88">
        <f t="shared" si="1306"/>
        <v>2.3946571781721983E+38</v>
      </c>
      <c r="S5895" s="88">
        <f t="shared" si="1307"/>
        <v>4.571881444182067E+39</v>
      </c>
      <c r="T5895" s="1">
        <f t="shared" si="1308"/>
        <v>4.811347161999287E+39</v>
      </c>
      <c r="U5895" s="88">
        <f t="shared" si="1302"/>
        <v>4.811347161999287E+39</v>
      </c>
      <c r="V5895" s="1">
        <f t="shared" si="1311"/>
        <v>2.5655762261650306E+48</v>
      </c>
      <c r="W5895" s="84"/>
    </row>
    <row r="5896" spans="6:23" x14ac:dyDescent="0.2">
      <c r="F5896" s="44">
        <f t="shared" si="1298"/>
        <v>1171.00000000009</v>
      </c>
      <c r="G5896" s="1">
        <f t="shared" si="1299"/>
        <v>2.8314656947730954E+17</v>
      </c>
      <c r="H5896" s="15">
        <f t="shared" si="1303"/>
        <v>10.587889464930438</v>
      </c>
      <c r="I5896" s="1">
        <f t="shared" si="1304"/>
        <v>5.5958608997764975E+41</v>
      </c>
      <c r="J5896" s="1">
        <f t="shared" si="1300"/>
        <v>1.0702049656490067E+43</v>
      </c>
      <c r="K5896" s="1">
        <f t="shared" si="1301"/>
        <v>1.1261635746467717E+43</v>
      </c>
      <c r="L5896" s="69">
        <f t="shared" si="1309"/>
        <v>-0.14094895128832344</v>
      </c>
      <c r="M5896" s="69">
        <f t="shared" si="1310"/>
        <v>-0.85905104871167659</v>
      </c>
      <c r="Q5896" s="88">
        <f t="shared" si="1305"/>
        <v>4.2707666675223521E-4</v>
      </c>
      <c r="R5896" s="88">
        <f t="shared" si="1306"/>
        <v>2.3898616206857101E+38</v>
      </c>
      <c r="S5896" s="88">
        <f t="shared" si="1307"/>
        <v>4.5705956947106814E+39</v>
      </c>
      <c r="T5896" s="1">
        <f t="shared" si="1308"/>
        <v>4.8095818567792521E+39</v>
      </c>
      <c r="U5896" s="88">
        <f t="shared" si="1302"/>
        <v>4.8095818567792527E+39</v>
      </c>
      <c r="V5896" s="1">
        <f t="shared" si="1311"/>
        <v>2.5635398426729913E+48</v>
      </c>
      <c r="W5896" s="84"/>
    </row>
    <row r="5897" spans="6:23" x14ac:dyDescent="0.2">
      <c r="F5897" s="44">
        <f t="shared" si="1298"/>
        <v>1171.50000000009</v>
      </c>
      <c r="G5897" s="1">
        <f t="shared" si="1299"/>
        <v>2.8326746895189418E+17</v>
      </c>
      <c r="H5897" s="15">
        <f t="shared" si="1303"/>
        <v>10.583370519362822</v>
      </c>
      <c r="I5897" s="1">
        <f t="shared" si="1304"/>
        <v>5.5870409833719117E+41</v>
      </c>
      <c r="J5897" s="1">
        <f t="shared" si="1300"/>
        <v>1.070361049413656E+43</v>
      </c>
      <c r="K5897" s="1">
        <f t="shared" si="1301"/>
        <v>1.1262314592473752E+43</v>
      </c>
      <c r="L5897" s="69">
        <f t="shared" si="1309"/>
        <v>-0.14120051958358401</v>
      </c>
      <c r="M5897" s="69">
        <f t="shared" si="1310"/>
        <v>-0.85879948041641596</v>
      </c>
      <c r="Q5897" s="88">
        <f t="shared" si="1305"/>
        <v>4.2689435013265609E-4</v>
      </c>
      <c r="R5897" s="88">
        <f t="shared" si="1306"/>
        <v>2.3850762297610679E+38</v>
      </c>
      <c r="S5897" s="88">
        <f t="shared" si="1307"/>
        <v>4.5693108459675046E+39</v>
      </c>
      <c r="T5897" s="1">
        <f t="shared" si="1308"/>
        <v>4.8078184689436112E+39</v>
      </c>
      <c r="U5897" s="88">
        <f t="shared" si="1302"/>
        <v>4.8078184689436118E+39</v>
      </c>
      <c r="V5897" s="1">
        <f t="shared" si="1311"/>
        <v>2.5615062189938504E+48</v>
      </c>
      <c r="W5897" s="84"/>
    </row>
    <row r="5898" spans="6:23" x14ac:dyDescent="0.2">
      <c r="F5898" s="44">
        <f t="shared" si="1298"/>
        <v>1172.00000000009</v>
      </c>
      <c r="G5898" s="1">
        <f t="shared" si="1299"/>
        <v>2.8338836842647885E+17</v>
      </c>
      <c r="H5898" s="15">
        <f t="shared" si="1303"/>
        <v>10.578855429550806</v>
      </c>
      <c r="I5898" s="1">
        <f t="shared" si="1304"/>
        <v>5.5782352674194006E+41</v>
      </c>
      <c r="J5898" s="1">
        <f t="shared" si="1300"/>
        <v>1.0705170870605821E+43</v>
      </c>
      <c r="K5898" s="1">
        <f t="shared" si="1301"/>
        <v>1.1262994397347761E+43</v>
      </c>
      <c r="L5898" s="69">
        <f t="shared" si="1309"/>
        <v>-0.14145179533610514</v>
      </c>
      <c r="M5898" s="69">
        <f t="shared" si="1310"/>
        <v>-0.85854820466389481</v>
      </c>
      <c r="Q5898" s="88">
        <f t="shared" si="1305"/>
        <v>4.2671218910772524E-4</v>
      </c>
      <c r="R5898" s="88">
        <f t="shared" si="1306"/>
        <v>2.3803009823184494E+38</v>
      </c>
      <c r="S5898" s="88">
        <f t="shared" si="1307"/>
        <v>4.5680268969684624E+39</v>
      </c>
      <c r="T5898" s="1">
        <f t="shared" si="1308"/>
        <v>4.8060569952003076E+39</v>
      </c>
      <c r="U5898" s="88">
        <f t="shared" si="1302"/>
        <v>4.8060569952003076E+39</v>
      </c>
      <c r="V5898" s="1">
        <f t="shared" si="1311"/>
        <v>2.5594753498422341E+48</v>
      </c>
      <c r="W5898" s="84"/>
    </row>
    <row r="5899" spans="6:23" x14ac:dyDescent="0.2">
      <c r="F5899" s="44">
        <f t="shared" si="1298"/>
        <v>1172.50000000009</v>
      </c>
      <c r="G5899" s="1">
        <f t="shared" si="1299"/>
        <v>2.8350926790106352E+17</v>
      </c>
      <c r="H5899" s="15">
        <f t="shared" si="1303"/>
        <v>10.574344190561659</v>
      </c>
      <c r="I5899" s="1">
        <f t="shared" si="1304"/>
        <v>5.5694437283425239E+41</v>
      </c>
      <c r="J5899" s="1">
        <f t="shared" si="1300"/>
        <v>1.07067307862368E+43</v>
      </c>
      <c r="K5899" s="1">
        <f t="shared" si="1301"/>
        <v>1.1263675159071053E+43</v>
      </c>
      <c r="L5899" s="69">
        <f t="shared" si="1309"/>
        <v>-0.14170277879284998</v>
      </c>
      <c r="M5899" s="69">
        <f t="shared" si="1310"/>
        <v>-0.85829722120715002</v>
      </c>
      <c r="Q5899" s="88">
        <f t="shared" si="1305"/>
        <v>4.2653018347671434E-4</v>
      </c>
      <c r="R5899" s="88">
        <f t="shared" si="1306"/>
        <v>2.3755358553131726E+38</v>
      </c>
      <c r="S5899" s="88">
        <f t="shared" si="1307"/>
        <v>4.5667438466893682E+39</v>
      </c>
      <c r="T5899" s="1">
        <f t="shared" si="1308"/>
        <v>4.8042974322206854E+39</v>
      </c>
      <c r="U5899" s="88">
        <f t="shared" si="1302"/>
        <v>4.804297432220686E+39</v>
      </c>
      <c r="V5899" s="1">
        <f t="shared" si="1311"/>
        <v>2.5574472299222994E+48</v>
      </c>
      <c r="W5899" s="84"/>
    </row>
    <row r="5900" spans="6:23" x14ac:dyDescent="0.2">
      <c r="F5900" s="44">
        <f t="shared" si="1298"/>
        <v>1173.00000000009</v>
      </c>
      <c r="G5900" s="1">
        <f t="shared" si="1299"/>
        <v>2.8363016737564819E+17</v>
      </c>
      <c r="H5900" s="15">
        <f t="shared" si="1303"/>
        <v>10.569836797471053</v>
      </c>
      <c r="I5900" s="1">
        <f t="shared" si="1304"/>
        <v>5.5606663426057776E+41</v>
      </c>
      <c r="J5900" s="1">
        <f t="shared" si="1300"/>
        <v>1.0708290241368054E+43</v>
      </c>
      <c r="K5900" s="1">
        <f t="shared" si="1301"/>
        <v>1.126435687562863E+43</v>
      </c>
      <c r="L5900" s="69">
        <f t="shared" si="1309"/>
        <v>-0.1419534702013486</v>
      </c>
      <c r="M5900" s="69">
        <f t="shared" si="1310"/>
        <v>-0.85804652979865137</v>
      </c>
      <c r="Q5900" s="88">
        <f t="shared" si="1305"/>
        <v>4.2634833304067143E-4</v>
      </c>
      <c r="R5900" s="88">
        <f t="shared" si="1306"/>
        <v>2.3707808257653406E+38</v>
      </c>
      <c r="S5900" s="88">
        <f t="shared" si="1307"/>
        <v>4.5654616941229588E+39</v>
      </c>
      <c r="T5900" s="1">
        <f t="shared" si="1308"/>
        <v>4.8025397766994926E+39</v>
      </c>
      <c r="U5900" s="88">
        <f t="shared" si="1302"/>
        <v>4.8025397766994926E+39</v>
      </c>
      <c r="V5900" s="1">
        <f t="shared" si="1311"/>
        <v>2.5554218539596859E+48</v>
      </c>
      <c r="W5900" s="84"/>
    </row>
    <row r="5901" spans="6:23" x14ac:dyDescent="0.2">
      <c r="F5901" s="44">
        <f t="shared" si="1298"/>
        <v>1173.50000000009</v>
      </c>
      <c r="G5901" s="1">
        <f t="shared" si="1299"/>
        <v>2.8375106685023286E+17</v>
      </c>
      <c r="H5901" s="15">
        <f t="shared" si="1303"/>
        <v>10.565333245363055</v>
      </c>
      <c r="I5901" s="1">
        <f t="shared" si="1304"/>
        <v>5.551903086714536E+41</v>
      </c>
      <c r="J5901" s="1">
        <f t="shared" si="1300"/>
        <v>1.0709849236337736E+43</v>
      </c>
      <c r="K5901" s="1">
        <f t="shared" si="1301"/>
        <v>1.1265039545009188E+43</v>
      </c>
      <c r="L5901" s="69">
        <f t="shared" si="1309"/>
        <v>-0.14220386980805333</v>
      </c>
      <c r="M5901" s="69">
        <f t="shared" si="1310"/>
        <v>-0.85779613019194667</v>
      </c>
      <c r="Q5901" s="88">
        <f t="shared" si="1305"/>
        <v>4.2616663760242091E-4</v>
      </c>
      <c r="R5901" s="88">
        <f t="shared" si="1306"/>
        <v>2.3660358707596356E+38</v>
      </c>
      <c r="S5901" s="88">
        <f t="shared" si="1307"/>
        <v>4.5641804382789081E+39</v>
      </c>
      <c r="T5901" s="1">
        <f t="shared" si="1308"/>
        <v>4.8007840253548714E+39</v>
      </c>
      <c r="U5901" s="88">
        <f t="shared" si="1302"/>
        <v>4.8007840253548714E+39</v>
      </c>
      <c r="V5901" s="1">
        <f t="shared" si="1311"/>
        <v>2.5533992167014674E+48</v>
      </c>
      <c r="W5901" s="84"/>
    </row>
    <row r="5902" spans="6:23" x14ac:dyDescent="0.2">
      <c r="F5902" s="44">
        <f t="shared" si="1298"/>
        <v>1174.00000000009</v>
      </c>
      <c r="G5902" s="1">
        <f t="shared" si="1299"/>
        <v>2.8387196632481754E+17</v>
      </c>
      <c r="H5902" s="15">
        <f t="shared" si="1303"/>
        <v>10.560833529330107</v>
      </c>
      <c r="I5902" s="1">
        <f t="shared" si="1304"/>
        <v>5.5431539372149628E+41</v>
      </c>
      <c r="J5902" s="1">
        <f t="shared" si="1300"/>
        <v>1.0711407771483609E+43</v>
      </c>
      <c r="K5902" s="1">
        <f t="shared" si="1301"/>
        <v>1.1265723165205105E+43</v>
      </c>
      <c r="L5902" s="69">
        <f t="shared" si="1309"/>
        <v>-0.14245397785926547</v>
      </c>
      <c r="M5902" s="69">
        <f t="shared" si="1310"/>
        <v>-0.8575460221407345</v>
      </c>
      <c r="Q5902" s="88">
        <f t="shared" si="1305"/>
        <v>4.2598509696389897E-4</v>
      </c>
      <c r="R5902" s="88">
        <f t="shared" si="1306"/>
        <v>2.3613009674303341E+38</v>
      </c>
      <c r="S5902" s="88">
        <f t="shared" si="1307"/>
        <v>4.5629000781553062E+39</v>
      </c>
      <c r="T5902" s="1">
        <f t="shared" si="1308"/>
        <v>4.7990301748983395E+39</v>
      </c>
      <c r="U5902" s="88">
        <f t="shared" si="1302"/>
        <v>4.7990301748983395E+39</v>
      </c>
      <c r="V5902" s="1">
        <f t="shared" si="1311"/>
        <v>2.5513793129001429E+48</v>
      </c>
      <c r="W5902" s="84"/>
    </row>
    <row r="5903" spans="6:23" x14ac:dyDescent="0.2">
      <c r="F5903" s="44">
        <f t="shared" si="1298"/>
        <v>1174.50000000009</v>
      </c>
      <c r="G5903" s="1">
        <f t="shared" si="1299"/>
        <v>2.8399286579940218E+17</v>
      </c>
      <c r="H5903" s="15">
        <f t="shared" si="1303"/>
        <v>10.556337644473007</v>
      </c>
      <c r="I5903" s="1">
        <f t="shared" si="1304"/>
        <v>5.534418870693935E+41</v>
      </c>
      <c r="J5903" s="1">
        <f t="shared" si="1300"/>
        <v>1.0712965847143036E+43</v>
      </c>
      <c r="K5903" s="1">
        <f t="shared" si="1301"/>
        <v>1.126640773421243E+43</v>
      </c>
      <c r="L5903" s="69">
        <f t="shared" si="1309"/>
        <v>-0.14270379460217456</v>
      </c>
      <c r="M5903" s="69">
        <f t="shared" si="1310"/>
        <v>-0.85729620539782547</v>
      </c>
      <c r="Q5903" s="88">
        <f t="shared" si="1305"/>
        <v>4.2580371092526548E-4</v>
      </c>
      <c r="R5903" s="88">
        <f t="shared" si="1306"/>
        <v>2.3565760929562946E+38</v>
      </c>
      <c r="S5903" s="88">
        <f t="shared" si="1307"/>
        <v>4.5616206127291352E+39</v>
      </c>
      <c r="T5903" s="1">
        <f t="shared" si="1308"/>
        <v>4.7972782220247649E+39</v>
      </c>
      <c r="U5903" s="88">
        <f t="shared" si="1302"/>
        <v>4.7972782220247649E+39</v>
      </c>
      <c r="V5903" s="1">
        <f t="shared" si="1311"/>
        <v>2.5493621373082979E+48</v>
      </c>
      <c r="W5903" s="84"/>
    </row>
    <row r="5904" spans="6:23" x14ac:dyDescent="0.2">
      <c r="F5904" s="44">
        <f t="shared" si="1298"/>
        <v>1175.00000000009</v>
      </c>
      <c r="G5904" s="1">
        <f t="shared" si="1299"/>
        <v>2.8411376527398685E+17</v>
      </c>
      <c r="H5904" s="15">
        <f t="shared" si="1303"/>
        <v>10.551845585900891</v>
      </c>
      <c r="I5904" s="1">
        <f t="shared" si="1304"/>
        <v>5.5256978637789908E+41</v>
      </c>
      <c r="J5904" s="1">
        <f t="shared" si="1300"/>
        <v>1.0714523463652985E+43</v>
      </c>
      <c r="K5904" s="1">
        <f t="shared" si="1301"/>
        <v>1.1267093250030883E+43</v>
      </c>
      <c r="L5904" s="69">
        <f t="shared" si="1309"/>
        <v>-0.14295332028209951</v>
      </c>
      <c r="M5904" s="69">
        <f t="shared" si="1310"/>
        <v>-0.85704667971790049</v>
      </c>
      <c r="Q5904" s="88">
        <f t="shared" si="1305"/>
        <v>4.2562247929200936E-4</v>
      </c>
      <c r="R5904" s="88">
        <f t="shared" si="1306"/>
        <v>2.3518612246001739E+38</v>
      </c>
      <c r="S5904" s="88">
        <f t="shared" si="1307"/>
        <v>4.5603420410323908E+39</v>
      </c>
      <c r="T5904" s="1">
        <f t="shared" si="1308"/>
        <v>4.7955281634924081E+39</v>
      </c>
      <c r="U5904" s="88">
        <f t="shared" si="1302"/>
        <v>4.7955281634924075E+39</v>
      </c>
      <c r="V5904" s="1">
        <f t="shared" si="1311"/>
        <v>2.5473476847211258E+48</v>
      </c>
      <c r="W5904" s="84"/>
    </row>
    <row r="5905" spans="6:23" x14ac:dyDescent="0.2">
      <c r="F5905" s="44">
        <f t="shared" si="1298"/>
        <v>1175.50000000009</v>
      </c>
      <c r="G5905" s="1">
        <f t="shared" si="1299"/>
        <v>2.8423466474857152E+17</v>
      </c>
      <c r="H5905" s="15">
        <f t="shared" si="1303"/>
        <v>10.547357348731218</v>
      </c>
      <c r="I5905" s="1">
        <f t="shared" si="1304"/>
        <v>5.5169908931382147E+41</v>
      </c>
      <c r="J5905" s="1">
        <f t="shared" si="1300"/>
        <v>1.0716080621350036E+43</v>
      </c>
      <c r="K5905" s="1">
        <f t="shared" si="1301"/>
        <v>1.1267779710663859E+43</v>
      </c>
      <c r="L5905" s="69">
        <f t="shared" si="1309"/>
        <v>-0.14320255514975055</v>
      </c>
      <c r="M5905" s="69">
        <f t="shared" si="1310"/>
        <v>-0.85679744485024945</v>
      </c>
      <c r="Q5905" s="88">
        <f t="shared" si="1305"/>
        <v>4.2544140186517865E-4</v>
      </c>
      <c r="R5905" s="88">
        <f t="shared" si="1306"/>
        <v>2.347156339654146E+38</v>
      </c>
      <c r="S5905" s="88">
        <f t="shared" si="1307"/>
        <v>4.5590643620474343E+39</v>
      </c>
      <c r="T5905" s="1">
        <f t="shared" si="1308"/>
        <v>4.793779996012849E+39</v>
      </c>
      <c r="U5905" s="88">
        <f t="shared" si="1302"/>
        <v>4.793779996012849E+39</v>
      </c>
      <c r="V5905" s="1">
        <f t="shared" si="1311"/>
        <v>2.5453359499178886E+48</v>
      </c>
      <c r="W5905" s="84"/>
    </row>
    <row r="5906" spans="6:23" x14ac:dyDescent="0.2">
      <c r="F5906" s="44">
        <f t="shared" si="1298"/>
        <v>1176.00000000009</v>
      </c>
      <c r="G5906" s="1">
        <f t="shared" si="1299"/>
        <v>2.8435556422315619E+17</v>
      </c>
      <c r="H5906" s="15">
        <f t="shared" si="1303"/>
        <v>10.542872928089752</v>
      </c>
      <c r="I5906" s="1">
        <f t="shared" si="1304"/>
        <v>5.5082979354802004E+41</v>
      </c>
      <c r="J5906" s="1">
        <f t="shared" si="1300"/>
        <v>1.0717637320570369E+43</v>
      </c>
      <c r="K5906" s="1">
        <f t="shared" si="1301"/>
        <v>1.1268467114118389E+43</v>
      </c>
      <c r="L5906" s="69">
        <f t="shared" si="1309"/>
        <v>-0.1434514994475509</v>
      </c>
      <c r="M5906" s="69">
        <f t="shared" si="1310"/>
        <v>-0.85654850055244913</v>
      </c>
      <c r="Q5906" s="88">
        <f t="shared" si="1305"/>
        <v>4.2526047844759773E-4</v>
      </c>
      <c r="R5906" s="88">
        <f t="shared" si="1306"/>
        <v>2.3424614154742248E+38</v>
      </c>
      <c r="S5906" s="88">
        <f t="shared" si="1307"/>
        <v>4.5577875747735844E+39</v>
      </c>
      <c r="T5906" s="1">
        <f t="shared" si="1308"/>
        <v>4.7920337163210067E+39</v>
      </c>
      <c r="U5906" s="88">
        <f t="shared" si="1302"/>
        <v>4.7920337163210067E+39</v>
      </c>
      <c r="V5906" s="1">
        <f t="shared" si="1311"/>
        <v>2.5433269276991138E+48</v>
      </c>
      <c r="W5906" s="84"/>
    </row>
    <row r="5907" spans="6:23" x14ac:dyDescent="0.2">
      <c r="F5907" s="44">
        <f t="shared" si="1298"/>
        <v>1176.50000000009</v>
      </c>
      <c r="G5907" s="1">
        <f t="shared" si="1299"/>
        <v>2.8447646369774086E+17</v>
      </c>
      <c r="H5907" s="15">
        <f t="shared" si="1303"/>
        <v>10.538392319110537</v>
      </c>
      <c r="I5907" s="1">
        <f t="shared" si="1304"/>
        <v>5.4996189675539528E+41</v>
      </c>
      <c r="J5907" s="1">
        <f t="shared" si="1300"/>
        <v>1.0719193561649765E+43</v>
      </c>
      <c r="K5907" s="1">
        <f t="shared" si="1301"/>
        <v>1.126915545840516E+43</v>
      </c>
      <c r="L5907" s="69">
        <f t="shared" si="1309"/>
        <v>-0.14370015342453882</v>
      </c>
      <c r="M5907" s="69">
        <f t="shared" si="1310"/>
        <v>-0.85629984657546121</v>
      </c>
      <c r="Q5907" s="88">
        <f t="shared" si="1305"/>
        <v>4.2507970884475554E-4</v>
      </c>
      <c r="R5907" s="88">
        <f t="shared" si="1306"/>
        <v>2.3377764294849293E+38</v>
      </c>
      <c r="S5907" s="88">
        <f t="shared" si="1307"/>
        <v>4.5565116782366605E+39</v>
      </c>
      <c r="T5907" s="1">
        <f t="shared" si="1308"/>
        <v>4.7902893211851536E+39</v>
      </c>
      <c r="U5907" s="88">
        <f t="shared" si="1302"/>
        <v>4.790289321185153E+39</v>
      </c>
      <c r="V5907" s="1">
        <f t="shared" si="1311"/>
        <v>2.5413206128918627E+48</v>
      </c>
      <c r="W5907" s="84"/>
    </row>
    <row r="5908" spans="6:23" x14ac:dyDescent="0.2">
      <c r="F5908" s="44">
        <f t="shared" si="1298"/>
        <v>1177.00000000009</v>
      </c>
      <c r="G5908" s="1">
        <f t="shared" si="1299"/>
        <v>2.845973631723255E+17</v>
      </c>
      <c r="H5908" s="15">
        <f t="shared" si="1303"/>
        <v>10.533915516935895</v>
      </c>
      <c r="I5908" s="1">
        <f t="shared" si="1304"/>
        <v>5.4909539661488187E+41</v>
      </c>
      <c r="J5908" s="1">
        <f t="shared" si="1300"/>
        <v>1.0720749344923624E+43</v>
      </c>
      <c r="K5908" s="1">
        <f t="shared" si="1301"/>
        <v>1.1269844741538507E+43</v>
      </c>
      <c r="L5908" s="69">
        <f t="shared" si="1309"/>
        <v>-0.14394851732887898</v>
      </c>
      <c r="M5908" s="69">
        <f t="shared" si="1310"/>
        <v>-0.85605148267112097</v>
      </c>
      <c r="Q5908" s="88">
        <f t="shared" si="1305"/>
        <v>4.2489909285947647E-4</v>
      </c>
      <c r="R5908" s="88">
        <f t="shared" si="1306"/>
        <v>2.3331013591497775E+38</v>
      </c>
      <c r="S5908" s="88">
        <f t="shared" si="1307"/>
        <v>4.5552366714318747E+39</v>
      </c>
      <c r="T5908" s="1">
        <f t="shared" si="1308"/>
        <v>4.7885468073468526E+39</v>
      </c>
      <c r="U5908" s="88">
        <f t="shared" si="1302"/>
        <v>4.7885468073468526E+39</v>
      </c>
      <c r="V5908" s="1">
        <f t="shared" si="1311"/>
        <v>2.5393170003178224E+48</v>
      </c>
      <c r="W5908" s="84"/>
    </row>
    <row r="5909" spans="6:23" x14ac:dyDescent="0.2">
      <c r="F5909" s="44">
        <f t="shared" si="1298"/>
        <v>1177.50000000009</v>
      </c>
      <c r="G5909" s="1">
        <f t="shared" si="1299"/>
        <v>2.8471826264691018E+17</v>
      </c>
      <c r="H5909" s="15">
        <f t="shared" si="1303"/>
        <v>10.52944251671639</v>
      </c>
      <c r="I5909" s="1">
        <f t="shared" si="1304"/>
        <v>5.4823029080944144E+41</v>
      </c>
      <c r="J5909" s="1">
        <f t="shared" si="1300"/>
        <v>1.0722304670726956E+43</v>
      </c>
      <c r="K5909" s="1">
        <f t="shared" si="1301"/>
        <v>1.1270534961536398E+43</v>
      </c>
      <c r="L5909" s="69">
        <f t="shared" si="1309"/>
        <v>-0.14419659140800073</v>
      </c>
      <c r="M5909" s="69">
        <f t="shared" si="1310"/>
        <v>-0.85580340859199922</v>
      </c>
      <c r="Q5909" s="88">
        <f t="shared" si="1305"/>
        <v>4.2471863029636125E-4</v>
      </c>
      <c r="R5909" s="88">
        <f t="shared" si="1306"/>
        <v>2.3284361819956178E+38</v>
      </c>
      <c r="S5909" s="88">
        <f t="shared" si="1307"/>
        <v>4.5539625533714295E+39</v>
      </c>
      <c r="T5909" s="1">
        <f t="shared" si="1308"/>
        <v>4.7868061715709915E+39</v>
      </c>
      <c r="U5909" s="88">
        <f t="shared" si="1302"/>
        <v>4.7868061715709915E+39</v>
      </c>
      <c r="V5909" s="1">
        <f t="shared" si="1311"/>
        <v>2.5373160848198395E+48</v>
      </c>
      <c r="W5909" s="84"/>
    </row>
    <row r="5910" spans="6:23" x14ac:dyDescent="0.2">
      <c r="F5910" s="44">
        <f t="shared" si="1298"/>
        <v>1178.00000000009</v>
      </c>
      <c r="G5910" s="1">
        <f t="shared" si="1299"/>
        <v>2.8483916212149485E+17</v>
      </c>
      <c r="H5910" s="15">
        <f t="shared" si="1303"/>
        <v>10.524973313610824</v>
      </c>
      <c r="I5910" s="1">
        <f t="shared" si="1304"/>
        <v>5.4736657702605515E+41</v>
      </c>
      <c r="J5910" s="1">
        <f t="shared" si="1300"/>
        <v>1.0723859539394371E+43</v>
      </c>
      <c r="K5910" s="1">
        <f t="shared" si="1301"/>
        <v>1.1271226116420426E+43</v>
      </c>
      <c r="L5910" s="69">
        <f t="shared" si="1309"/>
        <v>-0.14444437590815321</v>
      </c>
      <c r="M5910" s="69">
        <f t="shared" si="1310"/>
        <v>-0.85555562409184682</v>
      </c>
      <c r="Q5910" s="88">
        <f t="shared" si="1305"/>
        <v>4.2453832095912247E-4</v>
      </c>
      <c r="R5910" s="88">
        <f t="shared" si="1306"/>
        <v>2.3237808755978365E+38</v>
      </c>
      <c r="S5910" s="88">
        <f t="shared" si="1307"/>
        <v>4.5526893230559547E+39</v>
      </c>
      <c r="T5910" s="1">
        <f t="shared" si="1308"/>
        <v>4.7850674106157384E+39</v>
      </c>
      <c r="U5910" s="88">
        <f t="shared" si="1302"/>
        <v>4.7850674106157384E+39</v>
      </c>
      <c r="V5910" s="1">
        <f t="shared" si="1311"/>
        <v>2.5353178612459561E+48</v>
      </c>
      <c r="W5910" s="84"/>
    </row>
    <row r="5911" spans="6:23" x14ac:dyDescent="0.2">
      <c r="F5911" s="44">
        <f t="shared" si="1298"/>
        <v>1178.50000000009</v>
      </c>
      <c r="G5911" s="1">
        <f t="shared" si="1299"/>
        <v>2.8496006159607952E+17</v>
      </c>
      <c r="H5911" s="15">
        <f t="shared" si="1303"/>
        <v>10.520507902786211</v>
      </c>
      <c r="I5911" s="1">
        <f t="shared" si="1304"/>
        <v>5.4650425295571583E+41</v>
      </c>
      <c r="J5911" s="1">
        <f t="shared" si="1300"/>
        <v>1.0725413951260085E+43</v>
      </c>
      <c r="K5911" s="1">
        <f t="shared" si="1301"/>
        <v>1.1271918204215801E+43</v>
      </c>
      <c r="L5911" s="69">
        <f t="shared" si="1309"/>
        <v>-0.14469187107555065</v>
      </c>
      <c r="M5911" s="69">
        <f t="shared" si="1310"/>
        <v>-0.8553081289244493</v>
      </c>
      <c r="Q5911" s="88">
        <f t="shared" si="1305"/>
        <v>4.2435816465413723E-4</v>
      </c>
      <c r="R5911" s="88">
        <f t="shared" si="1306"/>
        <v>2.3191354175996793E+38</v>
      </c>
      <c r="S5911" s="88">
        <f t="shared" si="1307"/>
        <v>4.5514169795126079E+39</v>
      </c>
      <c r="T5911" s="1">
        <f t="shared" si="1308"/>
        <v>4.7833305212725759E+39</v>
      </c>
      <c r="U5911" s="88">
        <f t="shared" si="1302"/>
        <v>4.7833305212725759E+39</v>
      </c>
      <c r="V5911" s="1">
        <f t="shared" si="1311"/>
        <v>2.5333223244706016E+48</v>
      </c>
      <c r="W5911" s="84"/>
    </row>
    <row r="5912" spans="6:23" x14ac:dyDescent="0.2">
      <c r="F5912" s="44">
        <f t="shared" si="1298"/>
        <v>1179.00000000009</v>
      </c>
      <c r="G5912" s="1">
        <f t="shared" si="1299"/>
        <v>2.8508096107066419E+17</v>
      </c>
      <c r="H5912" s="15">
        <f t="shared" si="1303"/>
        <v>10.516046279417768</v>
      </c>
      <c r="I5912" s="1">
        <f t="shared" si="1304"/>
        <v>5.4564331629342131E+41</v>
      </c>
      <c r="J5912" s="1">
        <f t="shared" si="1300"/>
        <v>1.0726967906657938E+43</v>
      </c>
      <c r="K5912" s="1">
        <f t="shared" si="1301"/>
        <v>1.1272611222951358E+43</v>
      </c>
      <c r="L5912" s="69">
        <f t="shared" si="1309"/>
        <v>-0.14493907716015153</v>
      </c>
      <c r="M5912" s="69">
        <f t="shared" si="1310"/>
        <v>-0.85506092283984847</v>
      </c>
      <c r="Q5912" s="88">
        <f t="shared" si="1305"/>
        <v>4.2417816118511809E-4</v>
      </c>
      <c r="R5912" s="88">
        <f t="shared" si="1306"/>
        <v>2.3144997856829325E+38</v>
      </c>
      <c r="S5912" s="88">
        <f t="shared" si="1307"/>
        <v>4.5501455217379395E+39</v>
      </c>
      <c r="T5912" s="1">
        <f t="shared" si="1308"/>
        <v>4.7815955003062328E+39</v>
      </c>
      <c r="U5912" s="88">
        <f t="shared" si="1302"/>
        <v>4.7815955003062322E+39</v>
      </c>
      <c r="V5912" s="1">
        <f t="shared" si="1311"/>
        <v>2.5313294693627352E+48</v>
      </c>
      <c r="W5912" s="84"/>
    </row>
    <row r="5913" spans="6:23" x14ac:dyDescent="0.2">
      <c r="F5913" s="44">
        <f t="shared" si="1298"/>
        <v>1179.50000000009</v>
      </c>
      <c r="G5913" s="1">
        <f t="shared" si="1299"/>
        <v>2.8520186054524883E+17</v>
      </c>
      <c r="H5913" s="15">
        <f t="shared" si="1303"/>
        <v>10.511588438688895</v>
      </c>
      <c r="I5913" s="1">
        <f t="shared" si="1304"/>
        <v>5.4478376473816515E+41</v>
      </c>
      <c r="J5913" s="1">
        <f t="shared" si="1300"/>
        <v>1.0728521405921366E+43</v>
      </c>
      <c r="K5913" s="1">
        <f t="shared" si="1301"/>
        <v>1.1273305170659532E+43</v>
      </c>
      <c r="L5913" s="69">
        <f t="shared" si="1309"/>
        <v>-0.14518599440843999</v>
      </c>
      <c r="M5913" s="69">
        <f t="shared" si="1310"/>
        <v>-0.85481400559156007</v>
      </c>
      <c r="Q5913" s="88">
        <f t="shared" si="1305"/>
        <v>4.2399831035844215E-4</v>
      </c>
      <c r="R5913" s="88">
        <f t="shared" si="1306"/>
        <v>2.309873957596931E+38</v>
      </c>
      <c r="S5913" s="88">
        <f t="shared" si="1307"/>
        <v>4.5488749487550371E+39</v>
      </c>
      <c r="T5913" s="1">
        <f t="shared" si="1308"/>
        <v>4.7798623445147302E+39</v>
      </c>
      <c r="U5913" s="88">
        <f t="shared" si="1302"/>
        <v>4.7798623445147308E+39</v>
      </c>
      <c r="V5913" s="1">
        <f t="shared" si="1311"/>
        <v>2.5293392908176372E+48</v>
      </c>
      <c r="W5913" s="84"/>
    </row>
    <row r="5914" spans="6:23" x14ac:dyDescent="0.2">
      <c r="F5914" s="44">
        <f t="shared" si="1298"/>
        <v>1180.00000000009</v>
      </c>
      <c r="G5914" s="1">
        <f t="shared" si="1299"/>
        <v>2.853227600198335E+17</v>
      </c>
      <c r="H5914" s="15">
        <f t="shared" si="1303"/>
        <v>10.507134375791145</v>
      </c>
      <c r="I5914" s="1">
        <f t="shared" si="1304"/>
        <v>5.4392559599293267E+41</v>
      </c>
      <c r="J5914" s="1">
        <f t="shared" si="1300"/>
        <v>1.0730074449383431E+43</v>
      </c>
      <c r="K5914" s="1">
        <f t="shared" si="1301"/>
        <v>1.1274000045376363E+43</v>
      </c>
      <c r="L5914" s="69">
        <f t="shared" si="1309"/>
        <v>-0.14543262306809029</v>
      </c>
      <c r="M5914" s="69">
        <f t="shared" si="1310"/>
        <v>-0.85456737693190976</v>
      </c>
      <c r="Q5914" s="88">
        <f t="shared" si="1305"/>
        <v>4.2381861198048654E-4</v>
      </c>
      <c r="R5914" s="88">
        <f t="shared" si="1306"/>
        <v>2.3052579111438363E+38</v>
      </c>
      <c r="S5914" s="88">
        <f t="shared" si="1307"/>
        <v>4.5476052595849689E+39</v>
      </c>
      <c r="T5914" s="1">
        <f t="shared" si="1308"/>
        <v>4.7781310506993523E+39</v>
      </c>
      <c r="U5914" s="88">
        <f t="shared" si="1302"/>
        <v>4.7781310506993523E+39</v>
      </c>
      <c r="V5914" s="1">
        <f t="shared" si="1311"/>
        <v>2.5273517837409615E+48</v>
      </c>
      <c r="W5914" s="84"/>
    </row>
    <row r="5915" spans="6:23" x14ac:dyDescent="0.2">
      <c r="F5915" s="44">
        <f t="shared" si="1298"/>
        <v>1180.50000000009</v>
      </c>
      <c r="G5915" s="1">
        <f t="shared" si="1299"/>
        <v>2.8544365949441818E+17</v>
      </c>
      <c r="H5915" s="15">
        <f t="shared" si="1303"/>
        <v>10.502684085924228</v>
      </c>
      <c r="I5915" s="1">
        <f t="shared" si="1304"/>
        <v>5.430688077646894E+41</v>
      </c>
      <c r="J5915" s="1">
        <f t="shared" si="1300"/>
        <v>1.0731627037376793E+43</v>
      </c>
      <c r="K5915" s="1">
        <f t="shared" si="1301"/>
        <v>1.1274695845141483E+43</v>
      </c>
      <c r="L5915" s="69">
        <f t="shared" si="1309"/>
        <v>-0.14567896338603203</v>
      </c>
      <c r="M5915" s="69">
        <f t="shared" si="1310"/>
        <v>-0.85432103661396797</v>
      </c>
      <c r="Q5915" s="88">
        <f t="shared" si="1305"/>
        <v>4.2363906585762834E-4</v>
      </c>
      <c r="R5915" s="88">
        <f t="shared" si="1306"/>
        <v>2.3006516241784895E+38</v>
      </c>
      <c r="S5915" s="88">
        <f t="shared" si="1307"/>
        <v>4.5463364532467718E+39</v>
      </c>
      <c r="T5915" s="1">
        <f t="shared" si="1308"/>
        <v>4.7764016156646207E+39</v>
      </c>
      <c r="U5915" s="88">
        <f t="shared" si="1302"/>
        <v>4.7764016156646213E+39</v>
      </c>
      <c r="V5915" s="1">
        <f t="shared" si="1311"/>
        <v>2.5253669430487089E+48</v>
      </c>
      <c r="W5915" s="84"/>
    </row>
    <row r="5916" spans="6:23" x14ac:dyDescent="0.2">
      <c r="F5916" s="44">
        <f t="shared" si="1298"/>
        <v>1181.00000000009</v>
      </c>
      <c r="G5916" s="1">
        <f t="shared" si="1299"/>
        <v>2.8556455896900285E+17</v>
      </c>
      <c r="H5916" s="15">
        <f t="shared" si="1303"/>
        <v>10.498237564295978</v>
      </c>
      <c r="I5916" s="1">
        <f t="shared" si="1304"/>
        <v>5.4221339776437719E+41</v>
      </c>
      <c r="J5916" s="1">
        <f t="shared" si="1300"/>
        <v>1.0733179170233736E+43</v>
      </c>
      <c r="K5916" s="1">
        <f t="shared" si="1301"/>
        <v>1.1275392567998112E+43</v>
      </c>
      <c r="L5916" s="69">
        <f t="shared" si="1309"/>
        <v>-0.14592501561164872</v>
      </c>
      <c r="M5916" s="69">
        <f t="shared" si="1310"/>
        <v>-0.85407498438835128</v>
      </c>
      <c r="Q5916" s="88">
        <f t="shared" si="1305"/>
        <v>4.2345967179446831E-4</v>
      </c>
      <c r="R5916" s="88">
        <f t="shared" si="1306"/>
        <v>2.2960550745986667E+38</v>
      </c>
      <c r="S5916" s="88">
        <f t="shared" si="1307"/>
        <v>4.5450685287384018E+39</v>
      </c>
      <c r="T5916" s="1">
        <f t="shared" si="1308"/>
        <v>4.7746740361982688E+39</v>
      </c>
      <c r="U5916" s="88">
        <f t="shared" si="1302"/>
        <v>4.7746740361982676E+39</v>
      </c>
      <c r="V5916" s="1">
        <f t="shared" si="1311"/>
        <v>2.5233847636566129E+48</v>
      </c>
      <c r="W5916" s="84"/>
    </row>
    <row r="5917" spans="6:23" x14ac:dyDescent="0.2">
      <c r="F5917" s="44">
        <f t="shared" si="1298"/>
        <v>1181.50000000009</v>
      </c>
      <c r="G5917" s="1">
        <f t="shared" si="1299"/>
        <v>2.8568545844358752E+17</v>
      </c>
      <c r="H5917" s="15">
        <f t="shared" si="1303"/>
        <v>10.493794806122345</v>
      </c>
      <c r="I5917" s="1">
        <f t="shared" si="1304"/>
        <v>5.4135936370690504E+41</v>
      </c>
      <c r="J5917" s="1">
        <f t="shared" si="1300"/>
        <v>1.0734730848286147E+43</v>
      </c>
      <c r="K5917" s="1">
        <f t="shared" si="1301"/>
        <v>1.1276090211993051E+43</v>
      </c>
      <c r="L5917" s="69">
        <f t="shared" si="1309"/>
        <v>-0.14617077999140157</v>
      </c>
      <c r="M5917" s="69">
        <f t="shared" si="1310"/>
        <v>-0.8538292200085984</v>
      </c>
      <c r="Q5917" s="88">
        <f t="shared" si="1305"/>
        <v>4.2328042960004808E-4</v>
      </c>
      <c r="R5917" s="88">
        <f t="shared" si="1306"/>
        <v>2.2914682403786743E+38</v>
      </c>
      <c r="S5917" s="88">
        <f t="shared" si="1307"/>
        <v>4.5438014851034486E+39</v>
      </c>
      <c r="T5917" s="1">
        <f t="shared" si="1308"/>
        <v>4.772948309141316E+39</v>
      </c>
      <c r="U5917" s="88">
        <f t="shared" si="1302"/>
        <v>4.772948309141316E+39</v>
      </c>
      <c r="V5917" s="1">
        <f t="shared" si="1311"/>
        <v>2.521405240517168E+48</v>
      </c>
      <c r="W5917" s="84"/>
    </row>
    <row r="5918" spans="6:23" x14ac:dyDescent="0.2">
      <c r="F5918" s="44">
        <f t="shared" si="1298"/>
        <v>1182.00000000009</v>
      </c>
      <c r="G5918" s="1">
        <f t="shared" si="1299"/>
        <v>2.8580635791817219E+17</v>
      </c>
      <c r="H5918" s="15">
        <f t="shared" si="1303"/>
        <v>10.489355806627371</v>
      </c>
      <c r="I5918" s="1">
        <f t="shared" si="1304"/>
        <v>5.4050670331114165E+41</v>
      </c>
      <c r="J5918" s="1">
        <f t="shared" si="1300"/>
        <v>1.0736282071865536E+43</v>
      </c>
      <c r="K5918" s="1">
        <f t="shared" si="1301"/>
        <v>1.1276788775176678E+43</v>
      </c>
      <c r="L5918" s="69">
        <f t="shared" si="1309"/>
        <v>-0.14641625677544048</v>
      </c>
      <c r="M5918" s="69">
        <f t="shared" si="1310"/>
        <v>-0.85358374322455954</v>
      </c>
      <c r="Q5918" s="88">
        <f t="shared" si="1305"/>
        <v>4.2310133908074476E-4</v>
      </c>
      <c r="R5918" s="88">
        <f t="shared" si="1306"/>
        <v>2.2868910995306284E+38</v>
      </c>
      <c r="S5918" s="88">
        <f t="shared" si="1307"/>
        <v>4.5425353213549011E+39</v>
      </c>
      <c r="T5918" s="1">
        <f t="shared" si="1308"/>
        <v>4.7712244313079637E+39</v>
      </c>
      <c r="U5918" s="88">
        <f t="shared" si="1302"/>
        <v>4.7712244313079643E+39</v>
      </c>
      <c r="V5918" s="1">
        <f t="shared" si="1311"/>
        <v>2.5194283685772435E+48</v>
      </c>
      <c r="W5918" s="84"/>
    </row>
    <row r="5919" spans="6:23" x14ac:dyDescent="0.2">
      <c r="F5919" s="44">
        <f t="shared" si="1298"/>
        <v>1182.50000000009</v>
      </c>
      <c r="G5919" s="1">
        <f t="shared" si="1299"/>
        <v>2.8592725739275683E+17</v>
      </c>
      <c r="H5919" s="15">
        <f t="shared" si="1303"/>
        <v>10.484920561043173</v>
      </c>
      <c r="I5919" s="1">
        <f t="shared" si="1304"/>
        <v>5.3965541429990987E+41</v>
      </c>
      <c r="J5919" s="1">
        <f t="shared" si="1300"/>
        <v>1.0737832841303018E+43</v>
      </c>
      <c r="K5919" s="1">
        <f t="shared" si="1301"/>
        <v>1.1277488255602929E+43</v>
      </c>
      <c r="L5919" s="69">
        <f t="shared" si="1309"/>
        <v>-0.14666144620745253</v>
      </c>
      <c r="M5919" s="69">
        <f t="shared" si="1310"/>
        <v>-0.85333855379254753</v>
      </c>
      <c r="Q5919" s="88">
        <f t="shared" si="1305"/>
        <v>4.2292240004471182E-4</v>
      </c>
      <c r="R5919" s="88">
        <f t="shared" si="1306"/>
        <v>2.2823236301284117E+38</v>
      </c>
      <c r="S5919" s="88">
        <f t="shared" si="1307"/>
        <v>4.5412700365227993E+39</v>
      </c>
      <c r="T5919" s="1">
        <f t="shared" si="1308"/>
        <v>4.7695023995356406E+39</v>
      </c>
      <c r="U5919" s="88">
        <f t="shared" si="1302"/>
        <v>4.7695023995356412E+39</v>
      </c>
      <c r="V5919" s="1">
        <f t="shared" si="1311"/>
        <v>2.5174541428045177E+48</v>
      </c>
      <c r="W5919" s="84"/>
    </row>
    <row r="5920" spans="6:23" x14ac:dyDescent="0.2">
      <c r="F5920" s="44">
        <f t="shared" si="1298"/>
        <v>1183.00000000009</v>
      </c>
      <c r="G5920" s="1">
        <f t="shared" si="1299"/>
        <v>2.860481568673415E+17</v>
      </c>
      <c r="H5920" s="15">
        <f t="shared" si="1303"/>
        <v>10.480489064609936</v>
      </c>
      <c r="I5920" s="1">
        <f t="shared" si="1304"/>
        <v>5.3880549439997668E+41</v>
      </c>
      <c r="J5920" s="1">
        <f t="shared" si="1300"/>
        <v>1.0739383156929336E+43</v>
      </c>
      <c r="K5920" s="1">
        <f t="shared" si="1301"/>
        <v>1.1278188651329313E+43</v>
      </c>
      <c r="L5920" s="69">
        <f t="shared" si="1309"/>
        <v>-0.14690634854003126</v>
      </c>
      <c r="M5920" s="69">
        <f t="shared" si="1310"/>
        <v>-0.85309365145996874</v>
      </c>
      <c r="Q5920" s="88">
        <f t="shared" si="1305"/>
        <v>4.2274361229921453E-4</v>
      </c>
      <c r="R5920" s="88">
        <f t="shared" si="1306"/>
        <v>2.2777658102931035E+38</v>
      </c>
      <c r="S5920" s="88">
        <f t="shared" si="1307"/>
        <v>4.5400056296256497E+39</v>
      </c>
      <c r="T5920" s="1">
        <f t="shared" si="1308"/>
        <v>4.7677822106549603E+39</v>
      </c>
      <c r="U5920" s="88">
        <f t="shared" si="1302"/>
        <v>4.7677822106549603E+39</v>
      </c>
      <c r="V5920" s="1">
        <f t="shared" si="1311"/>
        <v>2.5154825581715792E+48</v>
      </c>
      <c r="W5920" s="84"/>
    </row>
    <row r="5921" spans="6:23" x14ac:dyDescent="0.2">
      <c r="F5921" s="44">
        <f t="shared" si="1298"/>
        <v>1183.50000000009</v>
      </c>
      <c r="G5921" s="1">
        <f t="shared" si="1299"/>
        <v>2.8616905634192618E+17</v>
      </c>
      <c r="H5921" s="15">
        <f t="shared" si="1303"/>
        <v>10.476061312575879</v>
      </c>
      <c r="I5921" s="1">
        <f t="shared" si="1304"/>
        <v>5.3795694134204928E+41</v>
      </c>
      <c r="J5921" s="1">
        <f t="shared" si="1300"/>
        <v>1.0740933019074833E+43</v>
      </c>
      <c r="K5921" s="1">
        <f t="shared" si="1301"/>
        <v>1.1278889960416883E+43</v>
      </c>
      <c r="L5921" s="69">
        <f t="shared" si="1309"/>
        <v>-0.14715096401801867</v>
      </c>
      <c r="M5921" s="69">
        <f t="shared" si="1310"/>
        <v>-0.85284903598198136</v>
      </c>
      <c r="Q5921" s="88">
        <f t="shared" si="1305"/>
        <v>4.2256497565151818E-4</v>
      </c>
      <c r="R5921" s="88">
        <f t="shared" si="1306"/>
        <v>2.2732176181976827E+38</v>
      </c>
      <c r="S5921" s="88">
        <f t="shared" si="1307"/>
        <v>4.5387420996799445E+39</v>
      </c>
      <c r="T5921" s="1">
        <f t="shared" si="1308"/>
        <v>4.7660638614997129E+39</v>
      </c>
      <c r="U5921" s="88">
        <f t="shared" si="1302"/>
        <v>4.7660638614997129E+39</v>
      </c>
      <c r="V5921" s="1">
        <f t="shared" si="1311"/>
        <v>2.5135136096611901E+48</v>
      </c>
      <c r="W5921" s="84"/>
    </row>
    <row r="5922" spans="6:23" x14ac:dyDescent="0.2">
      <c r="F5922" s="44">
        <f t="shared" si="1298"/>
        <v>1184.00000000009</v>
      </c>
      <c r="G5922" s="1">
        <f t="shared" si="1299"/>
        <v>2.8628995581651085E+17</v>
      </c>
      <c r="H5922" s="15">
        <f t="shared" si="1303"/>
        <v>10.471637300197258</v>
      </c>
      <c r="I5922" s="1">
        <f t="shared" si="1304"/>
        <v>5.3710975286076341E+41</v>
      </c>
      <c r="J5922" s="1">
        <f t="shared" si="1300"/>
        <v>1.0742482428069482E+43</v>
      </c>
      <c r="K5922" s="1">
        <f t="shared" si="1301"/>
        <v>1.1279592180930246E+43</v>
      </c>
      <c r="L5922" s="69">
        <f t="shared" si="1309"/>
        <v>-0.14739529289148731</v>
      </c>
      <c r="M5922" s="69">
        <f t="shared" si="1310"/>
        <v>-0.85260470710851266</v>
      </c>
      <c r="Q5922" s="88">
        <f t="shared" si="1305"/>
        <v>4.2238648991244077E-4</v>
      </c>
      <c r="R5922" s="88">
        <f t="shared" si="1306"/>
        <v>2.2686790320859638E+38</v>
      </c>
      <c r="S5922" s="88">
        <f t="shared" si="1307"/>
        <v>4.5374794457383423E+39</v>
      </c>
      <c r="T5922" s="1">
        <f t="shared" si="1308"/>
        <v>4.7643473489469384E+39</v>
      </c>
      <c r="U5922" s="88">
        <f t="shared" si="1302"/>
        <v>4.764347348946939E+39</v>
      </c>
      <c r="V5922" s="1">
        <f t="shared" si="1311"/>
        <v>2.5115472922873857E+48</v>
      </c>
      <c r="W5922" s="84"/>
    </row>
    <row r="5923" spans="6:23" x14ac:dyDescent="0.2">
      <c r="F5923" s="44">
        <f t="shared" si="1298"/>
        <v>1184.50000000009</v>
      </c>
      <c r="G5923" s="1">
        <f t="shared" si="1299"/>
        <v>2.8641085529109552E+17</v>
      </c>
      <c r="H5923" s="15">
        <f t="shared" si="1303"/>
        <v>10.467217022738332</v>
      </c>
      <c r="I5923" s="1">
        <f t="shared" si="1304"/>
        <v>5.3626392669468059E+41</v>
      </c>
      <c r="J5923" s="1">
        <f t="shared" si="1300"/>
        <v>1.0744031384242863E+43</v>
      </c>
      <c r="K5923" s="1">
        <f t="shared" si="1301"/>
        <v>1.1280295310937543E+43</v>
      </c>
      <c r="L5923" s="69">
        <f t="shared" si="1309"/>
        <v>-0.14763933540743462</v>
      </c>
      <c r="M5923" s="69">
        <f t="shared" si="1310"/>
        <v>-0.85236066459256543</v>
      </c>
      <c r="Q5923" s="88">
        <f t="shared" si="1305"/>
        <v>4.2220815488924757E-4</v>
      </c>
      <c r="R5923" s="88">
        <f t="shared" si="1306"/>
        <v>2.264150030234238E+38</v>
      </c>
      <c r="S5923" s="88">
        <f t="shared" si="1307"/>
        <v>4.5362176668133478E+39</v>
      </c>
      <c r="T5923" s="1">
        <f t="shared" si="1308"/>
        <v>4.7626326698367718E+39</v>
      </c>
      <c r="U5923" s="88">
        <f t="shared" si="1302"/>
        <v>4.7626326698367712E+39</v>
      </c>
      <c r="V5923" s="1">
        <f t="shared" si="1311"/>
        <v>2.5095836010531722E+48</v>
      </c>
      <c r="W5923" s="84"/>
    </row>
    <row r="5924" spans="6:23" x14ac:dyDescent="0.2">
      <c r="F5924" s="44">
        <f t="shared" si="1298"/>
        <v>1185.00000000009</v>
      </c>
      <c r="G5924" s="1">
        <f t="shared" si="1299"/>
        <v>2.8653175476568016E+17</v>
      </c>
      <c r="H5924" s="15">
        <f t="shared" si="1303"/>
        <v>10.462800475471354</v>
      </c>
      <c r="I5924" s="1">
        <f t="shared" si="1304"/>
        <v>5.3541946058627892E+41</v>
      </c>
      <c r="J5924" s="1">
        <f t="shared" si="1300"/>
        <v>1.074557988792418E+43</v>
      </c>
      <c r="K5924" s="1">
        <f t="shared" si="1301"/>
        <v>1.1280999348510459E+43</v>
      </c>
      <c r="L5924" s="69">
        <f t="shared" si="1309"/>
        <v>-0.14788309181602519</v>
      </c>
      <c r="M5924" s="69">
        <f t="shared" si="1310"/>
        <v>-0.85211690818397479</v>
      </c>
      <c r="Q5924" s="88">
        <f t="shared" si="1305"/>
        <v>4.2202997039098022E-4</v>
      </c>
      <c r="R5924" s="88">
        <f t="shared" si="1306"/>
        <v>2.2596305909798189E+38</v>
      </c>
      <c r="S5924" s="88">
        <f t="shared" si="1307"/>
        <v>4.5349567619345543E+39</v>
      </c>
      <c r="T5924" s="1">
        <f t="shared" si="1308"/>
        <v>4.760919821032536E+39</v>
      </c>
      <c r="U5924" s="88">
        <f t="shared" si="1302"/>
        <v>4.7609198210325366E+39</v>
      </c>
      <c r="V5924" s="1">
        <f t="shared" si="1311"/>
        <v>2.5076225309822052E+48</v>
      </c>
      <c r="W5924" s="84"/>
    </row>
    <row r="5925" spans="6:23" x14ac:dyDescent="0.2">
      <c r="F5925" s="44">
        <f t="shared" si="1298"/>
        <v>1185.50000000009</v>
      </c>
      <c r="G5925" s="1">
        <f t="shared" si="1299"/>
        <v>2.8665265424026483E+17</v>
      </c>
      <c r="H5925" s="15">
        <f t="shared" si="1303"/>
        <v>10.458387653676555</v>
      </c>
      <c r="I5925" s="1">
        <f t="shared" si="1304"/>
        <v>5.3457635228194363E+41</v>
      </c>
      <c r="J5925" s="1">
        <f t="shared" si="1300"/>
        <v>1.0747127939442251E+43</v>
      </c>
      <c r="K5925" s="1">
        <f t="shared" si="1301"/>
        <v>1.1281704291724195E+43</v>
      </c>
      <c r="L5925" s="69">
        <f t="shared" si="1309"/>
        <v>-0.14812656236279886</v>
      </c>
      <c r="M5925" s="69">
        <f t="shared" si="1310"/>
        <v>-0.85187343763720114</v>
      </c>
      <c r="Q5925" s="88">
        <f t="shared" si="1305"/>
        <v>4.2185193622845674E-4</v>
      </c>
      <c r="R5925" s="88">
        <f t="shared" si="1306"/>
        <v>2.2551206927208351E+38</v>
      </c>
      <c r="S5925" s="88">
        <f t="shared" si="1307"/>
        <v>4.533696730148658E+39</v>
      </c>
      <c r="T5925" s="1">
        <f t="shared" si="1308"/>
        <v>4.7592087994207416E+39</v>
      </c>
      <c r="U5925" s="88">
        <f t="shared" si="1302"/>
        <v>4.7592087994207416E+39</v>
      </c>
      <c r="V5925" s="1">
        <f t="shared" si="1311"/>
        <v>2.5056640771187418E+48</v>
      </c>
      <c r="W5925" s="84"/>
    </row>
    <row r="5926" spans="6:23" x14ac:dyDescent="0.2">
      <c r="F5926" s="44">
        <f t="shared" si="1298"/>
        <v>1186.00000000009</v>
      </c>
      <c r="G5926" s="1">
        <f t="shared" si="1299"/>
        <v>2.867735537148495E+17</v>
      </c>
      <c r="H5926" s="15">
        <f t="shared" si="1303"/>
        <v>10.453978552642122</v>
      </c>
      <c r="I5926" s="1">
        <f t="shared" si="1304"/>
        <v>5.3373459953196413E+41</v>
      </c>
      <c r="J5926" s="1">
        <f t="shared" si="1300"/>
        <v>1.0748675539125513E+43</v>
      </c>
      <c r="K5926" s="1">
        <f t="shared" si="1301"/>
        <v>1.1282410138657477E+43</v>
      </c>
      <c r="L5926" s="69">
        <f t="shared" si="1309"/>
        <v>-0.14836974729795935</v>
      </c>
      <c r="M5926" s="69">
        <f t="shared" si="1310"/>
        <v>-0.85163025270204062</v>
      </c>
      <c r="Q5926" s="88">
        <f t="shared" si="1305"/>
        <v>4.2167405221071874E-4</v>
      </c>
      <c r="R5926" s="88">
        <f t="shared" si="1306"/>
        <v>2.2506203138970849E+38</v>
      </c>
      <c r="S5926" s="88">
        <f t="shared" si="1307"/>
        <v>4.532437570481287E+39</v>
      </c>
      <c r="T5926" s="1">
        <f t="shared" si="1308"/>
        <v>4.7574996018709957E+39</v>
      </c>
      <c r="U5926" s="88">
        <f t="shared" si="1302"/>
        <v>4.7574996018709957E+39</v>
      </c>
      <c r="V5926" s="1">
        <f t="shared" si="1311"/>
        <v>2.5037082345065014E+48</v>
      </c>
      <c r="W5926" s="84"/>
    </row>
    <row r="5927" spans="6:23" x14ac:dyDescent="0.2">
      <c r="F5927" s="44">
        <f t="shared" si="1298"/>
        <v>1186.50000000009</v>
      </c>
      <c r="G5927" s="1">
        <f t="shared" si="1299"/>
        <v>2.8689445318943418E+17</v>
      </c>
      <c r="H5927" s="15">
        <f t="shared" si="1303"/>
        <v>10.449573167664186</v>
      </c>
      <c r="I5927" s="1">
        <f t="shared" si="1304"/>
        <v>5.3289420009052422E+41</v>
      </c>
      <c r="J5927" s="1">
        <f t="shared" si="1300"/>
        <v>1.0750222687302027E+43</v>
      </c>
      <c r="K5927" s="1">
        <f t="shared" si="1301"/>
        <v>1.1283116887392551E+43</v>
      </c>
      <c r="L5927" s="69">
        <f t="shared" si="1309"/>
        <v>-0.14861264687087936</v>
      </c>
      <c r="M5927" s="69">
        <f t="shared" si="1310"/>
        <v>-0.85138735312912062</v>
      </c>
      <c r="Q5927" s="88">
        <f t="shared" si="1305"/>
        <v>4.2149631814769606E-4</v>
      </c>
      <c r="R5927" s="88">
        <f t="shared" si="1306"/>
        <v>2.246129433004176E+38</v>
      </c>
      <c r="S5927" s="88">
        <f t="shared" si="1307"/>
        <v>4.5311792819656355E+39</v>
      </c>
      <c r="T5927" s="1">
        <f t="shared" si="1308"/>
        <v>4.7557922252660532E+39</v>
      </c>
      <c r="U5927" s="88">
        <f t="shared" si="1302"/>
        <v>4.7557922252660526E+39</v>
      </c>
      <c r="V5927" s="1">
        <f t="shared" si="1311"/>
        <v>2.5017549982044746E+48</v>
      </c>
      <c r="W5927" s="84"/>
    </row>
    <row r="5928" spans="6:23" x14ac:dyDescent="0.2">
      <c r="F5928" s="44">
        <f t="shared" si="1298"/>
        <v>1187.00000000009</v>
      </c>
      <c r="G5928" s="1">
        <f t="shared" si="1299"/>
        <v>2.8701535266401885E+17</v>
      </c>
      <c r="H5928" s="15">
        <f t="shared" si="1303"/>
        <v>10.445171494046804</v>
      </c>
      <c r="I5928" s="1">
        <f t="shared" si="1304"/>
        <v>5.3205515171569491E+41</v>
      </c>
      <c r="J5928" s="1">
        <f t="shared" si="1300"/>
        <v>1.0751769384299469E+43</v>
      </c>
      <c r="K5928" s="1">
        <f t="shared" si="1301"/>
        <v>1.1283824536015165E+43</v>
      </c>
      <c r="L5928" s="69">
        <f t="shared" si="1309"/>
        <v>-0.14885526132806567</v>
      </c>
      <c r="M5928" s="69">
        <f t="shared" si="1310"/>
        <v>-0.8511447386719343</v>
      </c>
      <c r="Q5928" s="88">
        <f t="shared" si="1305"/>
        <v>4.2131873384931851E-4</v>
      </c>
      <c r="R5928" s="88">
        <f t="shared" si="1306"/>
        <v>2.2416480285886366E+38</v>
      </c>
      <c r="S5928" s="88">
        <f t="shared" si="1307"/>
        <v>4.5299218636329194E+39</v>
      </c>
      <c r="T5928" s="1">
        <f t="shared" si="1308"/>
        <v>4.7540866664917831E+39</v>
      </c>
      <c r="U5928" s="88">
        <f t="shared" si="1302"/>
        <v>4.7540866664917831E+39</v>
      </c>
      <c r="V5928" s="1">
        <f t="shared" si="1311"/>
        <v>2.4998043632816142E+48</v>
      </c>
      <c r="W5928" s="84"/>
    </row>
    <row r="5929" spans="6:23" x14ac:dyDescent="0.2">
      <c r="F5929" s="44">
        <f t="shared" si="1298"/>
        <v>1187.50000000009</v>
      </c>
      <c r="G5929" s="1">
        <f t="shared" si="1299"/>
        <v>2.8713625213860349E+17</v>
      </c>
      <c r="H5929" s="15">
        <f t="shared" si="1303"/>
        <v>10.440773527101943</v>
      </c>
      <c r="I5929" s="1">
        <f t="shared" si="1304"/>
        <v>5.312174521694284E+41</v>
      </c>
      <c r="J5929" s="1">
        <f t="shared" si="1300"/>
        <v>1.0753315630445136E+43</v>
      </c>
      <c r="K5929" s="1">
        <f t="shared" si="1301"/>
        <v>1.1284533082614563E+43</v>
      </c>
      <c r="L5929" s="69">
        <f t="shared" si="1309"/>
        <v>-0.14909759091805222</v>
      </c>
      <c r="M5929" s="69">
        <f t="shared" si="1310"/>
        <v>-0.85090240908194781</v>
      </c>
      <c r="Q5929" s="88">
        <f t="shared" si="1305"/>
        <v>4.2114129912818044E-4</v>
      </c>
      <c r="R5929" s="88">
        <f t="shared" si="1306"/>
        <v>2.2371760792619512E+38</v>
      </c>
      <c r="S5929" s="88">
        <f t="shared" si="1307"/>
        <v>4.5286653145410331E+39</v>
      </c>
      <c r="T5929" s="1">
        <f t="shared" si="1308"/>
        <v>4.752382922467228E+39</v>
      </c>
      <c r="U5929" s="88">
        <f t="shared" si="1302"/>
        <v>4.752382922467228E+39</v>
      </c>
      <c r="V5929" s="1">
        <f t="shared" si="1311"/>
        <v>2.4978563248326128E+48</v>
      </c>
      <c r="W5929" s="84"/>
    </row>
    <row r="5930" spans="6:23" x14ac:dyDescent="0.2">
      <c r="F5930" s="44">
        <f t="shared" si="1298"/>
        <v>1188.00000000009</v>
      </c>
      <c r="G5930" s="1">
        <f t="shared" si="1299"/>
        <v>2.8725715161318816E+17</v>
      </c>
      <c r="H5930" s="15">
        <f t="shared" si="1303"/>
        <v>10.43637926214946</v>
      </c>
      <c r="I5930" s="1">
        <f t="shared" si="1304"/>
        <v>5.3038109921754922E+41</v>
      </c>
      <c r="J5930" s="1">
        <f t="shared" si="1300"/>
        <v>1.0754861426065948E+43</v>
      </c>
      <c r="K5930" s="1">
        <f t="shared" si="1301"/>
        <v>1.1285242525283497E+43</v>
      </c>
      <c r="L5930" s="69">
        <f t="shared" si="1309"/>
        <v>-0.14933963589153587</v>
      </c>
      <c r="M5930" s="69">
        <f t="shared" si="1310"/>
        <v>-0.85066036410846413</v>
      </c>
      <c r="Q5930" s="88">
        <f t="shared" si="1305"/>
        <v>4.2096401379421167E-4</v>
      </c>
      <c r="R5930" s="88">
        <f t="shared" si="1306"/>
        <v>2.2327135636720553E+38</v>
      </c>
      <c r="S5930" s="88">
        <f t="shared" si="1307"/>
        <v>4.5274096337172609E+39</v>
      </c>
      <c r="T5930" s="1">
        <f t="shared" si="1308"/>
        <v>4.7506809900844665E+39</v>
      </c>
      <c r="U5930" s="88">
        <f t="shared" si="1302"/>
        <v>4.7506809900844665E+39</v>
      </c>
      <c r="V5930" s="1">
        <f t="shared" si="1311"/>
        <v>2.4959108779462564E+48</v>
      </c>
      <c r="W5930" s="84"/>
    </row>
    <row r="5931" spans="6:23" x14ac:dyDescent="0.2">
      <c r="F5931" s="44">
        <f t="shared" si="1298"/>
        <v>1188.50000000009</v>
      </c>
      <c r="G5931" s="1">
        <f t="shared" si="1299"/>
        <v>2.8737805108777283E+17</v>
      </c>
      <c r="H5931" s="15">
        <f t="shared" si="1303"/>
        <v>10.431988694517086</v>
      </c>
      <c r="I5931" s="1">
        <f t="shared" si="1304"/>
        <v>5.2954609062974917E+41</v>
      </c>
      <c r="J5931" s="1">
        <f t="shared" si="1300"/>
        <v>1.075640677148844E+43</v>
      </c>
      <c r="K5931" s="1">
        <f t="shared" si="1301"/>
        <v>1.128595286211819E+43</v>
      </c>
      <c r="L5931" s="69">
        <f t="shared" si="1309"/>
        <v>-0.14958139649430466</v>
      </c>
      <c r="M5931" s="69">
        <f t="shared" si="1310"/>
        <v>-0.85041860350569531</v>
      </c>
      <c r="Q5931" s="88">
        <f t="shared" si="1305"/>
        <v>4.207868776582302E-4</v>
      </c>
      <c r="R5931" s="88">
        <f t="shared" si="1306"/>
        <v>2.2282604605221434E+38</v>
      </c>
      <c r="S5931" s="88">
        <f t="shared" si="1307"/>
        <v>4.5261548201964653E+39</v>
      </c>
      <c r="T5931" s="1">
        <f t="shared" si="1308"/>
        <v>4.7489808662486799E+39</v>
      </c>
      <c r="U5931" s="88">
        <f t="shared" si="1302"/>
        <v>4.7489808662486799E+39</v>
      </c>
      <c r="V5931" s="1">
        <f t="shared" si="1311"/>
        <v>2.4939680177264757E+48</v>
      </c>
      <c r="W5931" s="84"/>
    </row>
    <row r="5932" spans="6:23" x14ac:dyDescent="0.2">
      <c r="F5932" s="44">
        <f t="shared" si="1298"/>
        <v>1189.00000000009</v>
      </c>
      <c r="G5932" s="1">
        <f t="shared" si="1299"/>
        <v>2.874989505623575E+17</v>
      </c>
      <c r="H5932" s="15">
        <f t="shared" si="1303"/>
        <v>10.427601819540419</v>
      </c>
      <c r="I5932" s="1">
        <f t="shared" si="1304"/>
        <v>5.2871242417957814E+41</v>
      </c>
      <c r="J5932" s="1">
        <f t="shared" si="1300"/>
        <v>1.0757951667038784E+43</v>
      </c>
      <c r="K5932" s="1">
        <f t="shared" si="1301"/>
        <v>1.1286664091218362E+43</v>
      </c>
      <c r="L5932" s="69">
        <f t="shared" si="1309"/>
        <v>-0.1498228729779803</v>
      </c>
      <c r="M5932" s="69">
        <f t="shared" si="1310"/>
        <v>-0.85017712702201975</v>
      </c>
      <c r="Q5932" s="88">
        <f t="shared" si="1305"/>
        <v>4.2060989053283038E-4</v>
      </c>
      <c r="R5932" s="88">
        <f t="shared" si="1306"/>
        <v>2.2238167485751973E+38</v>
      </c>
      <c r="S5932" s="88">
        <f t="shared" si="1307"/>
        <v>4.524900873030663E+39</v>
      </c>
      <c r="T5932" s="1">
        <f t="shared" si="1308"/>
        <v>4.7472825478881828E+39</v>
      </c>
      <c r="U5932" s="88">
        <f t="shared" si="1302"/>
        <v>4.7472825478881828E+39</v>
      </c>
      <c r="V5932" s="1">
        <f t="shared" si="1311"/>
        <v>2.4920277392975817E+48</v>
      </c>
      <c r="W5932" s="84"/>
    </row>
    <row r="5933" spans="6:23" x14ac:dyDescent="0.2">
      <c r="F5933" s="44">
        <f t="shared" si="1298"/>
        <v>1189.50000000009</v>
      </c>
      <c r="G5933" s="1">
        <f t="shared" si="1299"/>
        <v>2.8761985003694218E+17</v>
      </c>
      <c r="H5933" s="15">
        <f t="shared" si="1303"/>
        <v>10.423218632562889</v>
      </c>
      <c r="I5933" s="1">
        <f t="shared" si="1304"/>
        <v>5.2788009764443891E+41</v>
      </c>
      <c r="J5933" s="1">
        <f t="shared" si="1300"/>
        <v>1.0759496113042763E+43</v>
      </c>
      <c r="K5933" s="1">
        <f t="shared" si="1301"/>
        <v>1.1287376210687202E+43</v>
      </c>
      <c r="L5933" s="69">
        <f t="shared" si="1309"/>
        <v>-0.15006406558973095</v>
      </c>
      <c r="M5933" s="69">
        <f t="shared" si="1310"/>
        <v>-0.84993593441026905</v>
      </c>
      <c r="Q5933" s="88">
        <f t="shared" si="1305"/>
        <v>4.2043305223060656E-4</v>
      </c>
      <c r="R5933" s="88">
        <f t="shared" si="1306"/>
        <v>2.2193824066444207E+38</v>
      </c>
      <c r="S5933" s="88">
        <f t="shared" si="1307"/>
        <v>4.5236477912699162E+39</v>
      </c>
      <c r="T5933" s="1">
        <f t="shared" si="1308"/>
        <v>4.7455860319343584E+39</v>
      </c>
      <c r="U5933" s="88">
        <f t="shared" si="1302"/>
        <v>4.7455860319343584E+39</v>
      </c>
      <c r="V5933" s="1">
        <f t="shared" si="1311"/>
        <v>2.4900900377936912E+48</v>
      </c>
      <c r="W5933" s="84"/>
    </row>
    <row r="5934" spans="6:23" x14ac:dyDescent="0.2">
      <c r="F5934" s="44">
        <f t="shared" si="1298"/>
        <v>1190.00000000009</v>
      </c>
      <c r="G5934" s="1">
        <f t="shared" si="1299"/>
        <v>2.8774074951152685E+17</v>
      </c>
      <c r="H5934" s="15">
        <f t="shared" si="1303"/>
        <v>10.418839128935764</v>
      </c>
      <c r="I5934" s="1">
        <f t="shared" si="1304"/>
        <v>5.2704910880557866E+41</v>
      </c>
      <c r="J5934" s="1">
        <f t="shared" si="1300"/>
        <v>1.0761040109825784E+43</v>
      </c>
      <c r="K5934" s="1">
        <f t="shared" si="1301"/>
        <v>1.1288089218631362E+43</v>
      </c>
      <c r="L5934" s="69">
        <f t="shared" si="1309"/>
        <v>-0.15030497457812175</v>
      </c>
      <c r="M5934" s="69">
        <f t="shared" si="1310"/>
        <v>-0.84969502542187825</v>
      </c>
      <c r="Q5934" s="88">
        <f t="shared" si="1305"/>
        <v>4.2025636256326493E-4</v>
      </c>
      <c r="R5934" s="88">
        <f t="shared" si="1306"/>
        <v>2.2149574135884294E+38</v>
      </c>
      <c r="S5934" s="88">
        <f t="shared" si="1307"/>
        <v>4.5223955739527809E+39</v>
      </c>
      <c r="T5934" s="1">
        <f t="shared" si="1308"/>
        <v>4.7438913153116236E+39</v>
      </c>
      <c r="U5934" s="88">
        <f t="shared" si="1302"/>
        <v>4.7438913153116236E+39</v>
      </c>
      <c r="V5934" s="1">
        <f t="shared" si="1311"/>
        <v>2.4881549083534472E+48</v>
      </c>
      <c r="W5934" s="84"/>
    </row>
    <row r="5935" spans="6:23" x14ac:dyDescent="0.2">
      <c r="F5935" s="44">
        <f t="shared" si="1298"/>
        <v>1190.50000000009</v>
      </c>
      <c r="G5935" s="1">
        <f t="shared" si="1299"/>
        <v>2.8786164898611149E+17</v>
      </c>
      <c r="H5935" s="15">
        <f t="shared" si="1303"/>
        <v>10.41446330401811</v>
      </c>
      <c r="I5935" s="1">
        <f t="shared" si="1304"/>
        <v>5.2621945544808188E+41</v>
      </c>
      <c r="J5935" s="1">
        <f t="shared" si="1300"/>
        <v>1.0762583657712881E+43</v>
      </c>
      <c r="K5935" s="1">
        <f t="shared" si="1301"/>
        <v>1.1288803113160963E+43</v>
      </c>
      <c r="L5935" s="69">
        <f t="shared" si="1309"/>
        <v>-0.1505456001930621</v>
      </c>
      <c r="M5935" s="69">
        <f t="shared" si="1310"/>
        <v>-0.84945439980693793</v>
      </c>
      <c r="Q5935" s="88">
        <f t="shared" si="1305"/>
        <v>4.2007982134251165E-4</v>
      </c>
      <c r="R5935" s="88">
        <f t="shared" si="1306"/>
        <v>2.2105417483158399E+38</v>
      </c>
      <c r="S5935" s="88">
        <f t="shared" si="1307"/>
        <v>4.5211442201158628E+39</v>
      </c>
      <c r="T5935" s="1">
        <f t="shared" si="1308"/>
        <v>4.7421983949474466E+39</v>
      </c>
      <c r="U5935" s="88">
        <f t="shared" si="1302"/>
        <v>4.7421983949474466E+39</v>
      </c>
      <c r="V5935" s="1">
        <f t="shared" si="1311"/>
        <v>2.486222346125259E+48</v>
      </c>
      <c r="W5935" s="84"/>
    </row>
    <row r="5936" spans="6:23" x14ac:dyDescent="0.2">
      <c r="F5936" s="44">
        <f t="shared" si="1298"/>
        <v>1191.00000000009</v>
      </c>
      <c r="G5936" s="1">
        <f t="shared" si="1299"/>
        <v>2.8798254846069616E+17</v>
      </c>
      <c r="H5936" s="15">
        <f t="shared" si="1303"/>
        <v>10.410091153176792</v>
      </c>
      <c r="I5936" s="1">
        <f t="shared" si="1304"/>
        <v>5.2539113536086448E+41</v>
      </c>
      <c r="J5936" s="1">
        <f t="shared" si="1300"/>
        <v>1.0764126757028714E+43</v>
      </c>
      <c r="K5936" s="1">
        <f t="shared" si="1301"/>
        <v>1.1289517892389578E+43</v>
      </c>
      <c r="L5936" s="69">
        <f t="shared" si="1309"/>
        <v>-0.15078594268236853</v>
      </c>
      <c r="M5936" s="69">
        <f t="shared" si="1310"/>
        <v>-0.84921405731763144</v>
      </c>
      <c r="Q5936" s="88">
        <f t="shared" si="1305"/>
        <v>4.1990342838182926E-4</v>
      </c>
      <c r="R5936" s="88">
        <f t="shared" si="1306"/>
        <v>2.206135389794487E+38</v>
      </c>
      <c r="S5936" s="88">
        <f t="shared" si="1307"/>
        <v>4.5198937288129387E+39</v>
      </c>
      <c r="T5936" s="1">
        <f t="shared" si="1308"/>
        <v>4.7405072677923873E+39</v>
      </c>
      <c r="U5936" s="88">
        <f t="shared" si="1302"/>
        <v>4.7405072677923873E+39</v>
      </c>
      <c r="V5936" s="1">
        <f t="shared" si="1311"/>
        <v>2.4842923462777836E+48</v>
      </c>
      <c r="W5936" s="84"/>
    </row>
    <row r="5937" spans="6:23" x14ac:dyDescent="0.2">
      <c r="F5937" s="44">
        <f t="shared" si="1298"/>
        <v>1191.50000000009</v>
      </c>
      <c r="G5937" s="1">
        <f t="shared" si="1299"/>
        <v>2.8810344793528083E+17</v>
      </c>
      <c r="H5937" s="15">
        <f t="shared" si="1303"/>
        <v>10.405722671786455</v>
      </c>
      <c r="I5937" s="1">
        <f t="shared" si="1304"/>
        <v>5.245641463366653E+41</v>
      </c>
      <c r="J5937" s="1">
        <f t="shared" si="1300"/>
        <v>1.0765669408097567E+43</v>
      </c>
      <c r="K5937" s="1">
        <f t="shared" si="1301"/>
        <v>1.1290233554434233E+43</v>
      </c>
      <c r="L5937" s="69">
        <f t="shared" si="1309"/>
        <v>-0.15102600229640084</v>
      </c>
      <c r="M5937" s="69">
        <f t="shared" si="1310"/>
        <v>-0.84897399770359916</v>
      </c>
      <c r="Q5937" s="88">
        <f t="shared" si="1305"/>
        <v>4.1972718349736482E-4</v>
      </c>
      <c r="R5937" s="88">
        <f t="shared" si="1306"/>
        <v>2.2017383170558803E+38</v>
      </c>
      <c r="S5937" s="88">
        <f t="shared" si="1307"/>
        <v>4.5186440991245341E+39</v>
      </c>
      <c r="T5937" s="1">
        <f t="shared" si="1308"/>
        <v>4.7388179308301221E+39</v>
      </c>
      <c r="U5937" s="88">
        <f t="shared" si="1302"/>
        <v>4.7388179308301227E+39</v>
      </c>
      <c r="V5937" s="1">
        <f t="shared" si="1311"/>
        <v>2.4823649040051356E+48</v>
      </c>
      <c r="W5937" s="84"/>
    </row>
    <row r="5938" spans="6:23" x14ac:dyDescent="0.2">
      <c r="F5938" s="44">
        <f t="shared" si="1298"/>
        <v>1192.00000000009</v>
      </c>
      <c r="G5938" s="1">
        <f t="shared" si="1299"/>
        <v>2.882243474098655E+17</v>
      </c>
      <c r="H5938" s="15">
        <f t="shared" si="1303"/>
        <v>10.401357855229497</v>
      </c>
      <c r="I5938" s="1">
        <f t="shared" si="1304"/>
        <v>5.2373848617204057E+41</v>
      </c>
      <c r="J5938" s="1">
        <f t="shared" si="1300"/>
        <v>1.0767211611243345E+43</v>
      </c>
      <c r="K5938" s="1">
        <f t="shared" si="1301"/>
        <v>1.1290950097415386E+43</v>
      </c>
      <c r="L5938" s="69">
        <f t="shared" si="1309"/>
        <v>-0.15126577928156315</v>
      </c>
      <c r="M5938" s="69">
        <f t="shared" si="1310"/>
        <v>-0.84873422071843685</v>
      </c>
      <c r="Q5938" s="88">
        <f t="shared" si="1305"/>
        <v>4.1955108649815998E-4</v>
      </c>
      <c r="R5938" s="88">
        <f t="shared" si="1306"/>
        <v>2.1973505091438116E+38</v>
      </c>
      <c r="S5938" s="88">
        <f t="shared" si="1307"/>
        <v>4.5173953300527489E+39</v>
      </c>
      <c r="T5938" s="1">
        <f t="shared" si="1308"/>
        <v>4.7371303809671301E+39</v>
      </c>
      <c r="U5938" s="88">
        <f t="shared" si="1302"/>
        <v>4.7371303809671307E+39</v>
      </c>
      <c r="V5938" s="1">
        <f t="shared" si="1311"/>
        <v>2.480440014469071E+48</v>
      </c>
      <c r="W5938" s="84"/>
    </row>
    <row r="5939" spans="6:23" x14ac:dyDescent="0.2">
      <c r="F5939" s="44">
        <f t="shared" si="1298"/>
        <v>1192.50000000009</v>
      </c>
      <c r="G5939" s="1">
        <f t="shared" si="1299"/>
        <v>2.8834524688445018E+17</v>
      </c>
      <c r="H5939" s="15">
        <f t="shared" si="1303"/>
        <v>10.396996698896068</v>
      </c>
      <c r="I5939" s="1">
        <f t="shared" si="1304"/>
        <v>5.2291415266735524E+41</v>
      </c>
      <c r="J5939" s="1">
        <f t="shared" si="1300"/>
        <v>1.0768753366789588E+43</v>
      </c>
      <c r="K5939" s="1">
        <f t="shared" si="1301"/>
        <v>1.1291667519456944E+43</v>
      </c>
      <c r="L5939" s="69">
        <f t="shared" si="1309"/>
        <v>-0.15150527388992324</v>
      </c>
      <c r="M5939" s="69">
        <f t="shared" si="1310"/>
        <v>-0.84849472611007681</v>
      </c>
      <c r="Q5939" s="88">
        <f t="shared" si="1305"/>
        <v>4.1937513720124997E-4</v>
      </c>
      <c r="R5939" s="88">
        <f t="shared" si="1306"/>
        <v>2.1929719451934748E+38</v>
      </c>
      <c r="S5939" s="88">
        <f t="shared" si="1307"/>
        <v>4.5161474206838059E+39</v>
      </c>
      <c r="T5939" s="1">
        <f t="shared" si="1308"/>
        <v>4.7354446152031536E+39</v>
      </c>
      <c r="U5939" s="88">
        <f t="shared" si="1302"/>
        <v>4.7354446152031542E+39</v>
      </c>
      <c r="V5939" s="1">
        <f t="shared" si="1311"/>
        <v>2.4785176728882754E+48</v>
      </c>
      <c r="W5939" s="84"/>
    </row>
    <row r="5940" spans="6:23" x14ac:dyDescent="0.2">
      <c r="F5940" s="44">
        <f t="shared" ref="F5940:F6003" si="1312">F5939+0.5</f>
        <v>1193.00000000009</v>
      </c>
      <c r="G5940" s="1">
        <f t="shared" si="1299"/>
        <v>2.8846614635903482E+17</v>
      </c>
      <c r="H5940" s="15">
        <f t="shared" si="1303"/>
        <v>10.392639198184042</v>
      </c>
      <c r="I5940" s="1">
        <f t="shared" si="1304"/>
        <v>5.2209114362677724E+41</v>
      </c>
      <c r="J5940" s="1">
        <f t="shared" si="1300"/>
        <v>1.0770294675059462E+43</v>
      </c>
      <c r="K5940" s="1">
        <f t="shared" si="1301"/>
        <v>1.1292385818686238E+43</v>
      </c>
      <c r="L5940" s="69">
        <f t="shared" si="1309"/>
        <v>-0.15174448636917676</v>
      </c>
      <c r="M5940" s="69">
        <f t="shared" si="1310"/>
        <v>-0.84825551363082319</v>
      </c>
      <c r="Q5940" s="88">
        <f t="shared" si="1305"/>
        <v>4.1919933541922916E-4</v>
      </c>
      <c r="R5940" s="88">
        <f t="shared" si="1306"/>
        <v>2.1886026043661033E+38</v>
      </c>
      <c r="S5940" s="88">
        <f t="shared" si="1307"/>
        <v>4.5149003700541891E+39</v>
      </c>
      <c r="T5940" s="1">
        <f t="shared" si="1308"/>
        <v>4.7337606304907995E+39</v>
      </c>
      <c r="U5940" s="88">
        <f t="shared" si="1302"/>
        <v>4.7337606304907989E+39</v>
      </c>
      <c r="V5940" s="1">
        <f t="shared" si="1311"/>
        <v>2.4765978744647883E+48</v>
      </c>
      <c r="W5940" s="84"/>
    </row>
    <row r="5941" spans="6:23" x14ac:dyDescent="0.2">
      <c r="F5941" s="44">
        <f t="shared" si="1312"/>
        <v>1193.50000000009</v>
      </c>
      <c r="G5941" s="1">
        <f t="shared" si="1299"/>
        <v>2.8858704583361952E+17</v>
      </c>
      <c r="H5941" s="15">
        <f t="shared" si="1303"/>
        <v>10.388285348499004</v>
      </c>
      <c r="I5941" s="1">
        <f t="shared" si="1304"/>
        <v>5.2126945685826984E+41</v>
      </c>
      <c r="J5941" s="1">
        <f t="shared" si="1300"/>
        <v>1.0771835536375749E+43</v>
      </c>
      <c r="K5941" s="1">
        <f t="shared" si="1301"/>
        <v>1.1293104993234018E+43</v>
      </c>
      <c r="L5941" s="69">
        <f t="shared" si="1309"/>
        <v>-0.151983416967723</v>
      </c>
      <c r="M5941" s="69">
        <f t="shared" si="1310"/>
        <v>-0.848016583032277</v>
      </c>
      <c r="Q5941" s="88">
        <f t="shared" si="1305"/>
        <v>4.1902368096913278E-4</v>
      </c>
      <c r="R5941" s="88">
        <f t="shared" si="1306"/>
        <v>2.1842424658953277E+38</v>
      </c>
      <c r="S5941" s="88">
        <f t="shared" si="1307"/>
        <v>4.5136541772462787E+39</v>
      </c>
      <c r="T5941" s="1">
        <f t="shared" si="1308"/>
        <v>4.7320784238358118E+39</v>
      </c>
      <c r="U5941" s="88">
        <f t="shared" si="1302"/>
        <v>4.7320784238358118E+39</v>
      </c>
      <c r="V5941" s="1">
        <f t="shared" si="1311"/>
        <v>2.4746806144364784E+48</v>
      </c>
      <c r="W5941" s="84"/>
    </row>
    <row r="5942" spans="6:23" x14ac:dyDescent="0.2">
      <c r="F5942" s="44">
        <f t="shared" si="1312"/>
        <v>1194.00000000009</v>
      </c>
      <c r="G5942" s="1">
        <f t="shared" si="1299"/>
        <v>2.8870794530820416E+17</v>
      </c>
      <c r="H5942" s="15">
        <f t="shared" si="1303"/>
        <v>10.38393514525424</v>
      </c>
      <c r="I5942" s="1">
        <f t="shared" si="1304"/>
        <v>5.2044909017358468E+41</v>
      </c>
      <c r="J5942" s="1">
        <f t="shared" si="1300"/>
        <v>1.0773375951060874E+43</v>
      </c>
      <c r="K5942" s="1">
        <f t="shared" si="1301"/>
        <v>1.1293825041234458E+43</v>
      </c>
      <c r="L5942" s="69">
        <f t="shared" si="1309"/>
        <v>-0.1522220659359195</v>
      </c>
      <c r="M5942" s="69">
        <f t="shared" si="1310"/>
        <v>-0.84777793406408053</v>
      </c>
      <c r="Q5942" s="88">
        <f t="shared" si="1305"/>
        <v>4.1884817366266702E-4</v>
      </c>
      <c r="R5942" s="88">
        <f t="shared" si="1306"/>
        <v>2.1798915090360266E+38</v>
      </c>
      <c r="S5942" s="88">
        <f t="shared" si="1307"/>
        <v>4.5124088412831453E+39</v>
      </c>
      <c r="T5942" s="1">
        <f t="shared" si="1308"/>
        <v>4.7303979921867481E+39</v>
      </c>
      <c r="U5942" s="88">
        <f t="shared" si="1302"/>
        <v>4.7303979921867475E+39</v>
      </c>
      <c r="V5942" s="1">
        <f t="shared" si="1311"/>
        <v>2.4727658880192974E+48</v>
      </c>
      <c r="W5942" s="84"/>
    </row>
    <row r="5943" spans="6:23" x14ac:dyDescent="0.2">
      <c r="F5943" s="44">
        <f t="shared" si="1312"/>
        <v>1194.50000000009</v>
      </c>
      <c r="G5943" s="1">
        <f t="shared" si="1299"/>
        <v>2.888288447827888E+17</v>
      </c>
      <c r="H5943" s="15">
        <f t="shared" si="1303"/>
        <v>10.37958858387071</v>
      </c>
      <c r="I5943" s="1">
        <f t="shared" si="1304"/>
        <v>5.1963004138825563E+41</v>
      </c>
      <c r="J5943" s="1">
        <f t="shared" si="1300"/>
        <v>1.0774915919436883E+43</v>
      </c>
      <c r="K5943" s="1">
        <f t="shared" si="1301"/>
        <v>1.1294545960825139E+43</v>
      </c>
      <c r="L5943" s="69">
        <f t="shared" si="1309"/>
        <v>-0.15246043352300051</v>
      </c>
      <c r="M5943" s="69">
        <f t="shared" si="1310"/>
        <v>-0.84753956647699946</v>
      </c>
      <c r="Q5943" s="88">
        <f t="shared" si="1305"/>
        <v>4.1867281331686712E-4</v>
      </c>
      <c r="R5943" s="88">
        <f t="shared" si="1306"/>
        <v>2.1755497131198108E+38</v>
      </c>
      <c r="S5943" s="88">
        <f t="shared" si="1307"/>
        <v>4.5111643612433378E+39</v>
      </c>
      <c r="T5943" s="1">
        <f t="shared" si="1308"/>
        <v>4.7287193325553191E+39</v>
      </c>
      <c r="U5943" s="88">
        <f t="shared" si="1302"/>
        <v>4.7287193325553191E+39</v>
      </c>
      <c r="V5943" s="1">
        <f t="shared" si="1311"/>
        <v>2.4708536904702068E+48</v>
      </c>
      <c r="W5943" s="84"/>
    </row>
    <row r="5944" spans="6:23" x14ac:dyDescent="0.2">
      <c r="F5944" s="44">
        <f t="shared" si="1312"/>
        <v>1195.00000000009</v>
      </c>
      <c r="G5944" s="1">
        <f t="shared" si="1299"/>
        <v>2.889497442573735E+17</v>
      </c>
      <c r="H5944" s="15">
        <f t="shared" si="1303"/>
        <v>10.37524565977704</v>
      </c>
      <c r="I5944" s="1">
        <f t="shared" si="1304"/>
        <v>5.1881230832159035E+41</v>
      </c>
      <c r="J5944" s="1">
        <f t="shared" si="1300"/>
        <v>1.0776455441825451E+43</v>
      </c>
      <c r="K5944" s="1">
        <f t="shared" si="1301"/>
        <v>1.1295267750147042E+43</v>
      </c>
      <c r="L5944" s="69">
        <f t="shared" si="1309"/>
        <v>-0.15269851997636125</v>
      </c>
      <c r="M5944" s="69">
        <f t="shared" si="1310"/>
        <v>-0.8473014800236387</v>
      </c>
      <c r="Q5944" s="88">
        <f t="shared" si="1305"/>
        <v>4.1849759974610379E-4</v>
      </c>
      <c r="R5944" s="88">
        <f t="shared" si="1306"/>
        <v>2.1712170575132111E+38</v>
      </c>
      <c r="S5944" s="88">
        <f t="shared" si="1307"/>
        <v>4.5099207361747896E+39</v>
      </c>
      <c r="T5944" s="1">
        <f t="shared" si="1308"/>
        <v>4.7270424419261107E+39</v>
      </c>
      <c r="U5944" s="88">
        <f t="shared" si="1302"/>
        <v>4.7270424419261113E+39</v>
      </c>
      <c r="V5944" s="1">
        <f t="shared" si="1311"/>
        <v>2.4689440170399382E+48</v>
      </c>
      <c r="W5944" s="84"/>
    </row>
    <row r="5945" spans="6:23" x14ac:dyDescent="0.2">
      <c r="F5945" s="44">
        <f t="shared" si="1312"/>
        <v>1195.50000000009</v>
      </c>
      <c r="G5945" s="1">
        <f t="shared" si="1299"/>
        <v>2.8907064373195814E+17</v>
      </c>
      <c r="H5945" s="15">
        <f t="shared" si="1303"/>
        <v>10.370906368409505</v>
      </c>
      <c r="I5945" s="1">
        <f t="shared" si="1304"/>
        <v>5.1799588879666461E+41</v>
      </c>
      <c r="J5945" s="1">
        <f t="shared" si="1300"/>
        <v>1.077799451854789E+43</v>
      </c>
      <c r="K5945" s="1">
        <f t="shared" si="1301"/>
        <v>1.1295990407344555E+43</v>
      </c>
      <c r="L5945" s="69">
        <f t="shared" si="1309"/>
        <v>-0.15293632554735609</v>
      </c>
      <c r="M5945" s="69">
        <f t="shared" si="1310"/>
        <v>-0.84706367445264386</v>
      </c>
      <c r="Q5945" s="88">
        <f t="shared" si="1305"/>
        <v>4.1832253276830045E-4</v>
      </c>
      <c r="R5945" s="88">
        <f t="shared" si="1306"/>
        <v>2.1668935216498765E+38</v>
      </c>
      <c r="S5945" s="88">
        <f t="shared" si="1307"/>
        <v>4.5086779651618126E+39</v>
      </c>
      <c r="T5945" s="1">
        <f t="shared" si="1308"/>
        <v>4.7253673173268E+39</v>
      </c>
      <c r="U5945" s="88">
        <f t="shared" si="1302"/>
        <v>4.7253673173268E+39</v>
      </c>
      <c r="V5945" s="1">
        <f t="shared" si="1311"/>
        <v>2.4670368630096637E+48</v>
      </c>
      <c r="W5945" s="84"/>
    </row>
    <row r="5946" spans="6:23" x14ac:dyDescent="0.2">
      <c r="F5946" s="44">
        <f t="shared" si="1312"/>
        <v>1196.00000000009</v>
      </c>
      <c r="G5946" s="1">
        <f t="shared" si="1299"/>
        <v>2.8919154320654285E+17</v>
      </c>
      <c r="H5946" s="15">
        <f t="shared" si="1303"/>
        <v>10.366570705212009</v>
      </c>
      <c r="I5946" s="1">
        <f t="shared" si="1304"/>
        <v>5.1718078064031431E+41</v>
      </c>
      <c r="J5946" s="1">
        <f t="shared" si="1300"/>
        <v>1.0779533149925135E+43</v>
      </c>
      <c r="K5946" s="1">
        <f t="shared" si="1301"/>
        <v>1.1296713930565448E+43</v>
      </c>
      <c r="L5946" s="69">
        <f t="shared" si="1309"/>
        <v>-0.15317385048456578</v>
      </c>
      <c r="M5946" s="69">
        <f t="shared" si="1310"/>
        <v>-0.84682614951543422</v>
      </c>
      <c r="Q5946" s="88">
        <f t="shared" si="1305"/>
        <v>4.1814761219782781E-4</v>
      </c>
      <c r="R5946" s="88">
        <f t="shared" si="1306"/>
        <v>2.16257908499356E+38</v>
      </c>
      <c r="S5946" s="88">
        <f t="shared" si="1307"/>
        <v>4.5074360472485248E+39</v>
      </c>
      <c r="T5946" s="1">
        <f t="shared" si="1308"/>
        <v>4.7236939557478809E+39</v>
      </c>
      <c r="U5946" s="88">
        <f t="shared" si="1302"/>
        <v>4.7236939557478803E+39</v>
      </c>
      <c r="V5946" s="1">
        <f t="shared" si="1311"/>
        <v>2.4651322236490452E+48</v>
      </c>
      <c r="W5946" s="84"/>
    </row>
    <row r="5947" spans="6:23" x14ac:dyDescent="0.2">
      <c r="F5947" s="44">
        <f t="shared" si="1312"/>
        <v>1196.50000000009</v>
      </c>
      <c r="G5947" s="1">
        <f t="shared" si="1299"/>
        <v>2.8931244268112749E+17</v>
      </c>
      <c r="H5947" s="15">
        <f t="shared" si="1303"/>
        <v>10.362238665636076</v>
      </c>
      <c r="I5947" s="1">
        <f t="shared" si="1304"/>
        <v>5.1636698168313013E+41</v>
      </c>
      <c r="J5947" s="1">
        <f t="shared" si="1300"/>
        <v>1.0781071336277754E+43</v>
      </c>
      <c r="K5947" s="1">
        <f t="shared" si="1301"/>
        <v>1.1297438317960884E+43</v>
      </c>
      <c r="L5947" s="69">
        <f t="shared" si="1309"/>
        <v>-0.15341109503729786</v>
      </c>
      <c r="M5947" s="69">
        <f t="shared" si="1310"/>
        <v>-0.84658890496270212</v>
      </c>
      <c r="Q5947" s="88">
        <f t="shared" si="1305"/>
        <v>4.1797283785083295E-4</v>
      </c>
      <c r="R5947" s="88">
        <f t="shared" si="1306"/>
        <v>2.1582737270656699E+38</v>
      </c>
      <c r="S5947" s="88">
        <f t="shared" si="1307"/>
        <v>4.5061949814962841E+39</v>
      </c>
      <c r="T5947" s="1">
        <f t="shared" si="1308"/>
        <v>4.7220223542028509E+39</v>
      </c>
      <c r="U5947" s="88">
        <f t="shared" si="1302"/>
        <v>4.7220223542028515E+39</v>
      </c>
      <c r="V5947" s="1">
        <f t="shared" si="1311"/>
        <v>2.4632300942476511E+48</v>
      </c>
      <c r="W5947" s="84"/>
    </row>
    <row r="5948" spans="6:23" x14ac:dyDescent="0.2">
      <c r="F5948" s="44">
        <f t="shared" si="1312"/>
        <v>1197.00000000009</v>
      </c>
      <c r="G5948" s="1">
        <f t="shared" si="1299"/>
        <v>2.8943334215571213E+17</v>
      </c>
      <c r="H5948" s="15">
        <f t="shared" si="1303"/>
        <v>10.357910245140824</v>
      </c>
      <c r="I5948" s="1">
        <f t="shared" si="1304"/>
        <v>5.1555448975944863E+41</v>
      </c>
      <c r="J5948" s="1">
        <f t="shared" si="1300"/>
        <v>1.0782609077925949E+43</v>
      </c>
      <c r="K5948" s="1">
        <f t="shared" si="1301"/>
        <v>1.1298163567685398E+43</v>
      </c>
      <c r="L5948" s="69">
        <f t="shared" si="1309"/>
        <v>-0.15364805945469034</v>
      </c>
      <c r="M5948" s="69">
        <f t="shared" si="1310"/>
        <v>-0.84635194054530971</v>
      </c>
      <c r="Q5948" s="88">
        <f t="shared" si="1305"/>
        <v>4.1779820954523927E-4</v>
      </c>
      <c r="R5948" s="88">
        <f t="shared" si="1306"/>
        <v>2.1539774274450705E+38</v>
      </c>
      <c r="S5948" s="88">
        <f t="shared" si="1307"/>
        <v>4.5049547669837048E+39</v>
      </c>
      <c r="T5948" s="1">
        <f t="shared" si="1308"/>
        <v>4.7203525097282121E+39</v>
      </c>
      <c r="U5948" s="88">
        <f t="shared" si="1302"/>
        <v>4.7203525097282121E+39</v>
      </c>
      <c r="V5948" s="1">
        <f t="shared" si="1311"/>
        <v>2.4613304701149115E+48</v>
      </c>
      <c r="W5948" s="84"/>
    </row>
    <row r="5949" spans="6:23" x14ac:dyDescent="0.2">
      <c r="F5949" s="44">
        <f t="shared" si="1312"/>
        <v>1197.50000000009</v>
      </c>
      <c r="G5949" s="1">
        <f t="shared" si="1299"/>
        <v>2.8955424163029683E+17</v>
      </c>
      <c r="H5949" s="15">
        <f t="shared" si="1303"/>
        <v>10.353585439192955</v>
      </c>
      <c r="I5949" s="1">
        <f t="shared" si="1304"/>
        <v>5.1474330270734704E+41</v>
      </c>
      <c r="J5949" s="1">
        <f t="shared" si="1300"/>
        <v>1.0784146375189552E+43</v>
      </c>
      <c r="K5949" s="1">
        <f t="shared" si="1301"/>
        <v>1.1298889677896898E+43</v>
      </c>
      <c r="L5949" s="69">
        <f t="shared" si="1309"/>
        <v>-0.15388474398574636</v>
      </c>
      <c r="M5949" s="69">
        <f t="shared" si="1310"/>
        <v>-0.84611525601425364</v>
      </c>
      <c r="Q5949" s="88">
        <f t="shared" si="1305"/>
        <v>4.1762372709719386E-4</v>
      </c>
      <c r="R5949" s="88">
        <f t="shared" si="1306"/>
        <v>2.1496901657496136E+38</v>
      </c>
      <c r="S5949" s="88">
        <f t="shared" si="1307"/>
        <v>4.5037154027683536E+39</v>
      </c>
      <c r="T5949" s="1">
        <f t="shared" si="1308"/>
        <v>4.718684419343315E+39</v>
      </c>
      <c r="U5949" s="88">
        <f t="shared" si="1302"/>
        <v>4.718684419343315E+39</v>
      </c>
      <c r="V5949" s="1">
        <f t="shared" si="1311"/>
        <v>2.459433346559156E+48</v>
      </c>
      <c r="W5949" s="84"/>
    </row>
    <row r="5950" spans="6:23" x14ac:dyDescent="0.2">
      <c r="F5950" s="44">
        <f t="shared" si="1312"/>
        <v>1198.00000000009</v>
      </c>
      <c r="G5950" s="1">
        <f t="shared" si="1299"/>
        <v>2.8967514110488147E+17</v>
      </c>
      <c r="H5950" s="15">
        <f t="shared" si="1303"/>
        <v>10.349264243266749</v>
      </c>
      <c r="I5950" s="1">
        <f t="shared" si="1304"/>
        <v>5.1393341836863519E+41</v>
      </c>
      <c r="J5950" s="1">
        <f t="shared" si="1300"/>
        <v>1.0785683228388028E+43</v>
      </c>
      <c r="K5950" s="1">
        <f t="shared" si="1301"/>
        <v>1.1299616646756663E+43</v>
      </c>
      <c r="L5950" s="69">
        <f t="shared" si="1309"/>
        <v>-0.15412114888113293</v>
      </c>
      <c r="M5950" s="69">
        <f t="shared" si="1310"/>
        <v>-0.84587885111886707</v>
      </c>
      <c r="Q5950" s="88">
        <f t="shared" si="1305"/>
        <v>4.1744939032462014E-4</v>
      </c>
      <c r="R5950" s="88">
        <f t="shared" si="1306"/>
        <v>2.145411921654347E+38</v>
      </c>
      <c r="S5950" s="88">
        <f t="shared" si="1307"/>
        <v>4.5024768879250632E+39</v>
      </c>
      <c r="T5950" s="1">
        <f t="shared" si="1308"/>
        <v>4.7170180800904978E+39</v>
      </c>
      <c r="U5950" s="88">
        <f t="shared" si="1302"/>
        <v>4.7170180800904978E+39</v>
      </c>
      <c r="V5950" s="1">
        <f t="shared" si="1311"/>
        <v>2.4575387189085191E+48</v>
      </c>
      <c r="W5950" s="84"/>
    </row>
    <row r="5951" spans="6:23" x14ac:dyDescent="0.2">
      <c r="F5951" s="44">
        <f t="shared" si="1312"/>
        <v>1198.50000000009</v>
      </c>
      <c r="G5951" s="1">
        <f t="shared" si="1299"/>
        <v>2.8979604057946618E+17</v>
      </c>
      <c r="H5951" s="15">
        <f t="shared" si="1303"/>
        <v>10.344946652844026</v>
      </c>
      <c r="I5951" s="1">
        <f t="shared" si="1304"/>
        <v>5.1312483458884999E+41</v>
      </c>
      <c r="J5951" s="1">
        <f t="shared" si="1300"/>
        <v>1.0787219637840481E+43</v>
      </c>
      <c r="K5951" s="1">
        <f t="shared" si="1301"/>
        <v>1.1300344472429331E+43</v>
      </c>
      <c r="L5951" s="69">
        <f t="shared" si="1309"/>
        <v>-0.15435727439051958</v>
      </c>
      <c r="M5951" s="69">
        <f t="shared" si="1310"/>
        <v>-0.84564272560948039</v>
      </c>
      <c r="Q5951" s="88">
        <f t="shared" si="1305"/>
        <v>4.1727519904366517E-4</v>
      </c>
      <c r="R5951" s="88">
        <f t="shared" si="1306"/>
        <v>2.1411426748731015E+38</v>
      </c>
      <c r="S5951" s="88">
        <f t="shared" si="1307"/>
        <v>4.5012392215076206E+39</v>
      </c>
      <c r="T5951" s="1">
        <f t="shared" si="1308"/>
        <v>4.7153534889949307E+39</v>
      </c>
      <c r="U5951" s="88">
        <f t="shared" si="1302"/>
        <v>4.7153534889949307E+39</v>
      </c>
      <c r="V5951" s="1">
        <f t="shared" si="1311"/>
        <v>2.4556465824899931E+48</v>
      </c>
      <c r="W5951" s="84"/>
    </row>
    <row r="5952" spans="6:23" x14ac:dyDescent="0.2">
      <c r="F5952" s="44">
        <f t="shared" si="1312"/>
        <v>1199.00000000009</v>
      </c>
      <c r="G5952" s="1">
        <f t="shared" si="1299"/>
        <v>2.8991694005405082E+17</v>
      </c>
      <c r="H5952" s="15">
        <f t="shared" si="1303"/>
        <v>10.34063266341415</v>
      </c>
      <c r="I5952" s="1">
        <f t="shared" si="1304"/>
        <v>5.1231754921724601E+41</v>
      </c>
      <c r="J5952" s="1">
        <f t="shared" si="1300"/>
        <v>1.0788755603865638E+43</v>
      </c>
      <c r="K5952" s="1">
        <f t="shared" si="1301"/>
        <v>1.1301073153082884E+43</v>
      </c>
      <c r="L5952" s="69">
        <f t="shared" si="1309"/>
        <v>-0.15459312076060888</v>
      </c>
      <c r="M5952" s="69">
        <f t="shared" si="1310"/>
        <v>-0.84540687923939117</v>
      </c>
      <c r="Q5952" s="88">
        <f t="shared" si="1305"/>
        <v>4.1710115307580509E-4</v>
      </c>
      <c r="R5952" s="88">
        <f t="shared" si="1306"/>
        <v>2.1368824051948383E+38</v>
      </c>
      <c r="S5952" s="88">
        <f t="shared" si="1307"/>
        <v>4.5000024026254113E+39</v>
      </c>
      <c r="T5952" s="1">
        <f t="shared" si="1308"/>
        <v>4.7136906431448953E+39</v>
      </c>
      <c r="U5952" s="88">
        <f t="shared" si="1302"/>
        <v>4.7136906431448953E+39</v>
      </c>
      <c r="V5952" s="1">
        <f t="shared" si="1311"/>
        <v>2.4537569326712176E+48</v>
      </c>
      <c r="W5952" s="84"/>
    </row>
    <row r="5953" spans="6:23" x14ac:dyDescent="0.2">
      <c r="F5953" s="44">
        <f t="shared" si="1312"/>
        <v>1199.50000000009</v>
      </c>
      <c r="G5953" s="1">
        <f t="shared" si="1299"/>
        <v>2.9003783952863546E+17</v>
      </c>
      <c r="H5953" s="15">
        <f t="shared" si="1303"/>
        <v>10.336322270474003</v>
      </c>
      <c r="I5953" s="1">
        <f t="shared" si="1304"/>
        <v>5.1151156010679258E+41</v>
      </c>
      <c r="J5953" s="1">
        <f t="shared" si="1300"/>
        <v>1.0790291126781874E+43</v>
      </c>
      <c r="K5953" s="1">
        <f t="shared" si="1301"/>
        <v>1.1301802686888665E+43</v>
      </c>
      <c r="L5953" s="69">
        <f t="shared" si="1309"/>
        <v>-0.15482868824463111</v>
      </c>
      <c r="M5953" s="69">
        <f t="shared" si="1310"/>
        <v>-0.84517131175536886</v>
      </c>
      <c r="Q5953" s="88">
        <f t="shared" si="1305"/>
        <v>4.1692725223452243E-4</v>
      </c>
      <c r="R5953" s="88">
        <f t="shared" si="1306"/>
        <v>2.132631092415188E+38</v>
      </c>
      <c r="S5953" s="88">
        <f t="shared" si="1307"/>
        <v>4.4987664302997157E+39</v>
      </c>
      <c r="T5953" s="1">
        <f t="shared" si="1308"/>
        <v>4.7120295395412348E+39</v>
      </c>
      <c r="U5953" s="88">
        <f t="shared" si="1302"/>
        <v>4.7120295395412335E+39</v>
      </c>
      <c r="V5953" s="1">
        <f t="shared" si="1311"/>
        <v>2.4518697647820579E+48</v>
      </c>
      <c r="W5953" s="84"/>
    </row>
    <row r="5954" spans="6:23" x14ac:dyDescent="0.2">
      <c r="F5954" s="44">
        <f t="shared" si="1312"/>
        <v>1200.00000000009</v>
      </c>
      <c r="G5954" s="1">
        <f t="shared" si="1299"/>
        <v>2.9015873900322016E+17</v>
      </c>
      <c r="H5954" s="15">
        <f t="shared" si="1303"/>
        <v>10.332015469527972</v>
      </c>
      <c r="I5954" s="1">
        <f t="shared" si="1304"/>
        <v>5.1070686511416326E+41</v>
      </c>
      <c r="J5954" s="1">
        <f t="shared" si="1300"/>
        <v>1.0791826206907186E+43</v>
      </c>
      <c r="K5954" s="1">
        <f t="shared" si="1301"/>
        <v>1.130253307202135E+43</v>
      </c>
      <c r="L5954" s="69">
        <f t="shared" si="1309"/>
        <v>-0.15506397708944369</v>
      </c>
      <c r="M5954" s="69">
        <f t="shared" si="1310"/>
        <v>-0.84493602291055625</v>
      </c>
      <c r="Q5954" s="88">
        <f t="shared" si="1305"/>
        <v>4.1675349634218151E-4</v>
      </c>
      <c r="R5954" s="88">
        <f t="shared" si="1306"/>
        <v>2.1283887164228242E+38</v>
      </c>
      <c r="S5954" s="88">
        <f t="shared" si="1307"/>
        <v>4.4975313036457523E+39</v>
      </c>
      <c r="T5954" s="1">
        <f t="shared" si="1308"/>
        <v>4.7103701752880348E+39</v>
      </c>
      <c r="U5954" s="88">
        <f t="shared" si="1302"/>
        <v>4.7103701752880354E+39</v>
      </c>
      <c r="V5954" s="1">
        <f t="shared" si="1311"/>
        <v>2.4499850742138634E+48</v>
      </c>
      <c r="W5954" s="84"/>
    </row>
    <row r="5955" spans="6:23" x14ac:dyDescent="0.2">
      <c r="F5955" s="44">
        <f t="shared" si="1312"/>
        <v>1200.50000000009</v>
      </c>
      <c r="G5955" s="1">
        <f t="shared" ref="G5955:G6018" si="1313">F5955/4.13566727E-15</f>
        <v>2.902796384778048E+17</v>
      </c>
      <c r="H5955" s="15">
        <f t="shared" si="1303"/>
        <v>10.327712256087937</v>
      </c>
      <c r="I5955" s="1">
        <f t="shared" si="1304"/>
        <v>5.099034620997312E+41</v>
      </c>
      <c r="J5955" s="1">
        <f t="shared" ref="J5955:J6018" si="1314" xml:space="preserve"> $B$16 * (F5955/2000)^($B$14+1) * EXP(-$C$14/F5955) * $C$23</f>
        <v>1.0793360844559216E+43</v>
      </c>
      <c r="K5955" s="1">
        <f t="shared" ref="K5955:K6018" si="1315" xml:space="preserve"> (I5955+J5955)</f>
        <v>1.1303264306658948E+43</v>
      </c>
      <c r="L5955" s="69">
        <f t="shared" si="1309"/>
        <v>-0.15529898754519536</v>
      </c>
      <c r="M5955" s="69">
        <f t="shared" si="1310"/>
        <v>-0.84470101245480467</v>
      </c>
      <c r="Q5955" s="88">
        <f t="shared" si="1305"/>
        <v>4.1657988521670575E-4</v>
      </c>
      <c r="R5955" s="88">
        <f t="shared" si="1306"/>
        <v>2.1241552571310689E+38</v>
      </c>
      <c r="S5955" s="88">
        <f t="shared" si="1307"/>
        <v>4.4962970217289647E+39</v>
      </c>
      <c r="T5955" s="1">
        <f t="shared" si="1308"/>
        <v>4.7087125474420714E+39</v>
      </c>
      <c r="U5955" s="88">
        <f t="shared" ref="U5955:U6018" si="1316" xml:space="preserve"> K5955 * Q5955</f>
        <v>4.7087125474420714E+39</v>
      </c>
      <c r="V5955" s="1">
        <f t="shared" si="1311"/>
        <v>2.4481028563410615E+48</v>
      </c>
      <c r="W5955" s="84"/>
    </row>
    <row r="5956" spans="6:23" x14ac:dyDescent="0.2">
      <c r="F5956" s="44">
        <f t="shared" si="1312"/>
        <v>1201.00000000009</v>
      </c>
      <c r="G5956" s="1">
        <f t="shared" si="1313"/>
        <v>2.904005379523895E+17</v>
      </c>
      <c r="H5956" s="15">
        <f t="shared" ref="H5956:H6019" si="1317">2997924580000000000/G5956</f>
        <v>10.323412625673244</v>
      </c>
      <c r="I5956" s="1">
        <f t="shared" ref="I5956:I6019" si="1318" xml:space="preserve"> MAX( 1E-90, (F5956)^(1+$B$4) * EXP(-F5956/$A$6) * EXP(-$C$5/F5956) * $C$23 )</f>
        <v>5.091013489275613E+41</v>
      </c>
      <c r="J5956" s="1">
        <f t="shared" si="1314"/>
        <v>1.0794895040055241E+43</v>
      </c>
      <c r="K5956" s="1">
        <f t="shared" si="1315"/>
        <v>1.1303996388982802E+43</v>
      </c>
      <c r="L5956" s="69">
        <f t="shared" si="1309"/>
        <v>-0.15553371986228742</v>
      </c>
      <c r="M5956" s="69">
        <f t="shared" si="1310"/>
        <v>-0.84446628013771252</v>
      </c>
      <c r="Q5956" s="88">
        <f t="shared" ref="Q5956:Q6019" si="1319" xml:space="preserve"> LN(F5956) - LN(F5955)</f>
        <v>4.164064186751304E-4</v>
      </c>
      <c r="R5956" s="88">
        <f t="shared" ref="R5956:R6019" si="1320">I5956 * Q5956</f>
        <v>2.1199306944960373E+38</v>
      </c>
      <c r="S5956" s="88">
        <f t="shared" ref="S5956:S6019" si="1321" xml:space="preserve"> J5956*Q5956</f>
        <v>4.4950635836033315E+39</v>
      </c>
      <c r="T5956" s="1">
        <f t="shared" ref="T5956:T6019" si="1322">R5956+S5956</f>
        <v>4.707056653052935E+39</v>
      </c>
      <c r="U5956" s="88">
        <f t="shared" si="1316"/>
        <v>4.7070566530529343E+39</v>
      </c>
      <c r="V5956" s="1">
        <f t="shared" si="1311"/>
        <v>2.4462231065420507E+48</v>
      </c>
      <c r="W5956" s="84"/>
    </row>
    <row r="5957" spans="6:23" x14ac:dyDescent="0.2">
      <c r="F5957" s="44">
        <f t="shared" si="1312"/>
        <v>1201.50000000009</v>
      </c>
      <c r="G5957" s="1">
        <f t="shared" si="1313"/>
        <v>2.9052143742697414E+17</v>
      </c>
      <c r="H5957" s="15">
        <f t="shared" si="1317"/>
        <v>10.31911657381071</v>
      </c>
      <c r="I5957" s="1">
        <f t="shared" si="1318"/>
        <v>5.0830052346540381E+41</v>
      </c>
      <c r="J5957" s="1">
        <f t="shared" si="1314"/>
        <v>1.0796428793712171E+43</v>
      </c>
      <c r="K5957" s="1">
        <f t="shared" si="1315"/>
        <v>1.1304729317177575E+43</v>
      </c>
      <c r="L5957" s="69">
        <f t="shared" ref="L5957:L6020" si="1323">LOG10(K5957/K5956) /LOG10(H5957/H5956)</f>
        <v>-0.15576817429035628</v>
      </c>
      <c r="M5957" s="69">
        <f t="shared" ref="M5957:M6020" si="1324" xml:space="preserve"> -(1+L5957)</f>
        <v>-0.84423182570964372</v>
      </c>
      <c r="Q5957" s="88">
        <f t="shared" si="1319"/>
        <v>4.1623309654070795E-4</v>
      </c>
      <c r="R5957" s="88">
        <f t="shared" si="1320"/>
        <v>2.1157150085526781E+38</v>
      </c>
      <c r="S5957" s="88">
        <f t="shared" si="1321"/>
        <v>4.4938309883880772E+39</v>
      </c>
      <c r="T5957" s="1">
        <f t="shared" si="1322"/>
        <v>4.7054024892433452E+39</v>
      </c>
      <c r="U5957" s="88">
        <f t="shared" si="1316"/>
        <v>4.7054024892433452E+39</v>
      </c>
      <c r="V5957" s="1">
        <f t="shared" ref="V5957:V6020" si="1325" xml:space="preserve"> (K5957/(F5957*1.602176487E-12)) * Q5957</f>
        <v>2.4443458202409126E+48</v>
      </c>
      <c r="W5957" s="84"/>
    </row>
    <row r="5958" spans="6:23" x14ac:dyDescent="0.2">
      <c r="F5958" s="44">
        <f t="shared" si="1312"/>
        <v>1202.00000000009</v>
      </c>
      <c r="G5958" s="1">
        <f t="shared" si="1313"/>
        <v>2.9064233690155885E+17</v>
      </c>
      <c r="H5958" s="15">
        <f t="shared" si="1317"/>
        <v>10.314824096034581</v>
      </c>
      <c r="I5958" s="1">
        <f t="shared" si="1318"/>
        <v>5.075009835846884E+41</v>
      </c>
      <c r="J5958" s="1">
        <f t="shared" si="1314"/>
        <v>1.0797962105846556E+43</v>
      </c>
      <c r="K5958" s="1">
        <f t="shared" si="1315"/>
        <v>1.1305463089431245E+43</v>
      </c>
      <c r="L5958" s="69">
        <f t="shared" si="1323"/>
        <v>-0.15600235107743257</v>
      </c>
      <c r="M5958" s="69">
        <f t="shared" si="1324"/>
        <v>-0.84399764892256746</v>
      </c>
      <c r="Q5958" s="88">
        <f t="shared" si="1319"/>
        <v>4.1605991862869729E-4</v>
      </c>
      <c r="R5958" s="88">
        <f t="shared" si="1320"/>
        <v>2.1115081793422928E+38</v>
      </c>
      <c r="S5958" s="88">
        <f t="shared" si="1321"/>
        <v>4.4925992351142749E+39</v>
      </c>
      <c r="T5958" s="1">
        <f t="shared" si="1322"/>
        <v>4.703750053048504E+39</v>
      </c>
      <c r="U5958" s="88">
        <f t="shared" si="1316"/>
        <v>4.7037500530485047E+39</v>
      </c>
      <c r="V5958" s="1">
        <f t="shared" si="1325"/>
        <v>2.4424709928238952E+48</v>
      </c>
      <c r="W5958" s="84"/>
    </row>
    <row r="5959" spans="6:23" x14ac:dyDescent="0.2">
      <c r="F5959" s="44">
        <f t="shared" si="1312"/>
        <v>1202.50000000009</v>
      </c>
      <c r="G5959" s="1">
        <f t="shared" si="1313"/>
        <v>2.9076323637614349E+17</v>
      </c>
      <c r="H5959" s="15">
        <f t="shared" si="1317"/>
        <v>10.310535187886543</v>
      </c>
      <c r="I5959" s="1">
        <f t="shared" si="1318"/>
        <v>5.0670272716051496E+41</v>
      </c>
      <c r="J5959" s="1">
        <f t="shared" si="1314"/>
        <v>1.0799494976774585E+43</v>
      </c>
      <c r="K5959" s="1">
        <f t="shared" si="1315"/>
        <v>1.1306197703935101E+43</v>
      </c>
      <c r="L5959" s="69">
        <f t="shared" si="1323"/>
        <v>-0.15623625047476009</v>
      </c>
      <c r="M5959" s="69">
        <f t="shared" si="1324"/>
        <v>-0.84376374952523991</v>
      </c>
      <c r="Q5959" s="88">
        <f t="shared" si="1319"/>
        <v>4.158868847632391E-4</v>
      </c>
      <c r="R5959" s="88">
        <f t="shared" si="1320"/>
        <v>2.1073101869982407E+38</v>
      </c>
      <c r="S5959" s="88">
        <f t="shared" si="1321"/>
        <v>4.491368322907031E+39</v>
      </c>
      <c r="T5959" s="1">
        <f t="shared" si="1322"/>
        <v>4.7020993416068551E+39</v>
      </c>
      <c r="U5959" s="88">
        <f t="shared" si="1316"/>
        <v>4.7020993416068557E+39</v>
      </c>
      <c r="V5959" s="1">
        <f t="shared" si="1325"/>
        <v>2.4405986197385077E+48</v>
      </c>
      <c r="W5959" s="84"/>
    </row>
    <row r="5960" spans="6:23" x14ac:dyDescent="0.2">
      <c r="F5960" s="44">
        <f t="shared" si="1312"/>
        <v>1203.00000000009</v>
      </c>
      <c r="G5960" s="1">
        <f t="shared" si="1313"/>
        <v>2.9088413585072813E+17</v>
      </c>
      <c r="H5960" s="15">
        <f t="shared" si="1317"/>
        <v>10.306249844915685</v>
      </c>
      <c r="I5960" s="1">
        <f t="shared" si="1318"/>
        <v>5.0590575207165002E+41</v>
      </c>
      <c r="J5960" s="1">
        <f t="shared" si="1314"/>
        <v>1.0801027406812084E+43</v>
      </c>
      <c r="K5960" s="1">
        <f t="shared" si="1315"/>
        <v>1.1306933158883733E+43</v>
      </c>
      <c r="L5960" s="69">
        <f t="shared" si="1323"/>
        <v>-0.15646987273139484</v>
      </c>
      <c r="M5960" s="69">
        <f t="shared" si="1324"/>
        <v>-0.8435301272686051</v>
      </c>
      <c r="Q5960" s="88">
        <f t="shared" si="1319"/>
        <v>4.1571399476314497E-4</v>
      </c>
      <c r="R5960" s="88">
        <f t="shared" si="1320"/>
        <v>2.1031210116735885E+38</v>
      </c>
      <c r="S5960" s="88">
        <f t="shared" si="1321"/>
        <v>4.4901382508320641E+39</v>
      </c>
      <c r="T5960" s="1">
        <f t="shared" si="1322"/>
        <v>4.7004503519994227E+39</v>
      </c>
      <c r="U5960" s="88">
        <f t="shared" si="1316"/>
        <v>4.7004503519994221E+39</v>
      </c>
      <c r="V5960" s="1">
        <f t="shared" si="1325"/>
        <v>2.4387286964100383E+48</v>
      </c>
      <c r="W5960" s="84"/>
    </row>
    <row r="5961" spans="6:23" x14ac:dyDescent="0.2">
      <c r="F5961" s="44">
        <f t="shared" si="1312"/>
        <v>1203.50000000009</v>
      </c>
      <c r="G5961" s="1">
        <f t="shared" si="1313"/>
        <v>2.9100503532531283E+17</v>
      </c>
      <c r="H5961" s="15">
        <f t="shared" si="1317"/>
        <v>10.301968062678496</v>
      </c>
      <c r="I5961" s="1">
        <f t="shared" si="1318"/>
        <v>5.0511005620051785E+41</v>
      </c>
      <c r="J5961" s="1">
        <f t="shared" si="1314"/>
        <v>1.080255939627452E+43</v>
      </c>
      <c r="K5961" s="1">
        <f t="shared" si="1315"/>
        <v>1.1307669452475038E+43</v>
      </c>
      <c r="L5961" s="69">
        <f t="shared" si="1323"/>
        <v>-0.1567032180982455</v>
      </c>
      <c r="M5961" s="69">
        <f t="shared" si="1324"/>
        <v>-0.8432967819017545</v>
      </c>
      <c r="Q5961" s="88">
        <f t="shared" si="1319"/>
        <v>4.1554124844722651E-4</v>
      </c>
      <c r="R5961" s="88">
        <f t="shared" si="1320"/>
        <v>2.0989406335681192E+38</v>
      </c>
      <c r="S5961" s="88">
        <f t="shared" si="1321"/>
        <v>4.4889090179532316E+39</v>
      </c>
      <c r="T5961" s="1">
        <f t="shared" si="1322"/>
        <v>4.6988030813100433E+39</v>
      </c>
      <c r="U5961" s="88">
        <f t="shared" si="1316"/>
        <v>4.6988030813100433E+39</v>
      </c>
      <c r="V5961" s="1">
        <f t="shared" si="1325"/>
        <v>2.4368612182728364E+48</v>
      </c>
      <c r="W5961" s="84"/>
    </row>
    <row r="5962" spans="6:23" x14ac:dyDescent="0.2">
      <c r="F5962" s="44">
        <f t="shared" si="1312"/>
        <v>1204.00000000009</v>
      </c>
      <c r="G5962" s="1">
        <f t="shared" si="1313"/>
        <v>2.9112593479989747E+17</v>
      </c>
      <c r="H5962" s="15">
        <f t="shared" si="1317"/>
        <v>10.297689836738845</v>
      </c>
      <c r="I5962" s="1">
        <f t="shared" si="1318"/>
        <v>5.0431563743319416E+41</v>
      </c>
      <c r="J5962" s="1">
        <f t="shared" si="1314"/>
        <v>1.0804090945476998E+43</v>
      </c>
      <c r="K5962" s="1">
        <f t="shared" si="1315"/>
        <v>1.1308406582910192E+43</v>
      </c>
      <c r="L5962" s="69">
        <f t="shared" si="1323"/>
        <v>-0.15693628682292107</v>
      </c>
      <c r="M5962" s="69">
        <f t="shared" si="1324"/>
        <v>-0.84306371317707895</v>
      </c>
      <c r="Q5962" s="88">
        <f t="shared" si="1319"/>
        <v>4.1536864563962439E-4</v>
      </c>
      <c r="R5962" s="88">
        <f t="shared" si="1320"/>
        <v>2.0947690329550971E+38</v>
      </c>
      <c r="S5962" s="88">
        <f t="shared" si="1321"/>
        <v>4.4876806233901097E+39</v>
      </c>
      <c r="T5962" s="1">
        <f t="shared" si="1322"/>
        <v>4.6971575266856193E+39</v>
      </c>
      <c r="U5962" s="88">
        <f t="shared" si="1316"/>
        <v>4.6971575266856193E+39</v>
      </c>
      <c r="V5962" s="1">
        <f t="shared" si="1325"/>
        <v>2.4349961808015268E+48</v>
      </c>
      <c r="W5962" s="84"/>
    </row>
    <row r="5963" spans="6:23" x14ac:dyDescent="0.2">
      <c r="F5963" s="44">
        <f t="shared" si="1312"/>
        <v>1204.50000000009</v>
      </c>
      <c r="G5963" s="1">
        <f t="shared" si="1313"/>
        <v>2.9124683427448218E+17</v>
      </c>
      <c r="H5963" s="15">
        <f t="shared" si="1317"/>
        <v>10.293415162667969</v>
      </c>
      <c r="I5963" s="1">
        <f t="shared" si="1318"/>
        <v>5.035224936593997E+41</v>
      </c>
      <c r="J5963" s="1">
        <f t="shared" si="1314"/>
        <v>1.0805622054734264E+43</v>
      </c>
      <c r="K5963" s="1">
        <f t="shared" si="1315"/>
        <v>1.1309144548393663E+43</v>
      </c>
      <c r="L5963" s="69">
        <f t="shared" si="1323"/>
        <v>-0.15716907915606362</v>
      </c>
      <c r="M5963" s="69">
        <f t="shared" si="1324"/>
        <v>-0.8428309208439364</v>
      </c>
      <c r="Q5963" s="88">
        <f t="shared" si="1319"/>
        <v>4.1519618616003839E-4</v>
      </c>
      <c r="R5963" s="88">
        <f t="shared" si="1320"/>
        <v>2.0906061901317486E+38</v>
      </c>
      <c r="S5963" s="88">
        <f t="shared" si="1321"/>
        <v>4.4864530662124638E+39</v>
      </c>
      <c r="T5963" s="1">
        <f t="shared" si="1322"/>
        <v>4.6955136852256385E+39</v>
      </c>
      <c r="U5963" s="88">
        <f t="shared" si="1316"/>
        <v>4.6955136852256385E+39</v>
      </c>
      <c r="V5963" s="1">
        <f t="shared" si="1325"/>
        <v>2.4331335794536802E+48</v>
      </c>
      <c r="W5963" s="84"/>
    </row>
    <row r="5964" spans="6:23" x14ac:dyDescent="0.2">
      <c r="F5964" s="44">
        <f t="shared" si="1312"/>
        <v>1205.00000000009</v>
      </c>
      <c r="G5964" s="1">
        <f t="shared" si="1313"/>
        <v>2.9136773374906682E+17</v>
      </c>
      <c r="H5964" s="15">
        <f t="shared" si="1317"/>
        <v>10.289144036044457</v>
      </c>
      <c r="I5964" s="1">
        <f t="shared" si="1318"/>
        <v>5.0273062277249369E+41</v>
      </c>
      <c r="J5964" s="1">
        <f t="shared" si="1314"/>
        <v>1.0807152724360702E+43</v>
      </c>
      <c r="K5964" s="1">
        <f t="shared" si="1315"/>
        <v>1.1309883347133195E+43</v>
      </c>
      <c r="L5964" s="69">
        <f t="shared" si="1323"/>
        <v>-0.15740159534748169</v>
      </c>
      <c r="M5964" s="69">
        <f t="shared" si="1324"/>
        <v>-0.84259840465251834</v>
      </c>
      <c r="Q5964" s="88">
        <f t="shared" si="1319"/>
        <v>4.1502386982905648E-4</v>
      </c>
      <c r="R5964" s="88">
        <f t="shared" si="1320"/>
        <v>2.0864520854461191E+38</v>
      </c>
      <c r="S5964" s="88">
        <f t="shared" si="1321"/>
        <v>4.4852263454978091E+39</v>
      </c>
      <c r="T5964" s="1">
        <f t="shared" si="1322"/>
        <v>4.6938715540424213E+39</v>
      </c>
      <c r="U5964" s="88">
        <f t="shared" si="1316"/>
        <v>4.6938715540424207E+39</v>
      </c>
      <c r="V5964" s="1">
        <f t="shared" si="1325"/>
        <v>2.4312734097010527E+48</v>
      </c>
      <c r="W5964" s="84"/>
    </row>
    <row r="5965" spans="6:23" x14ac:dyDescent="0.2">
      <c r="F5965" s="44">
        <f t="shared" si="1312"/>
        <v>1205.50000000009</v>
      </c>
      <c r="G5965" s="1">
        <f t="shared" si="1313"/>
        <v>2.9148863322365146E+17</v>
      </c>
      <c r="H5965" s="15">
        <f t="shared" si="1317"/>
        <v>10.284876452454228</v>
      </c>
      <c r="I5965" s="1">
        <f t="shared" si="1318"/>
        <v>5.0194002266946722E+41</v>
      </c>
      <c r="J5965" s="1">
        <f t="shared" si="1314"/>
        <v>1.0808682954670345E+43</v>
      </c>
      <c r="K5965" s="1">
        <f t="shared" si="1315"/>
        <v>1.1310622977339811E+43</v>
      </c>
      <c r="L5965" s="69">
        <f t="shared" si="1323"/>
        <v>-0.15763383564799122</v>
      </c>
      <c r="M5965" s="69">
        <f t="shared" si="1324"/>
        <v>-0.84236616435200884</v>
      </c>
      <c r="Q5965" s="88">
        <f t="shared" si="1319"/>
        <v>4.1485169647081932E-4</v>
      </c>
      <c r="R5965" s="88">
        <f t="shared" si="1320"/>
        <v>2.0823066993103E+38</v>
      </c>
      <c r="S5965" s="88">
        <f t="shared" si="1321"/>
        <v>4.4840004603602208E+39</v>
      </c>
      <c r="T5965" s="1">
        <f t="shared" si="1322"/>
        <v>4.6922311302912505E+39</v>
      </c>
      <c r="U5965" s="88">
        <f t="shared" si="1316"/>
        <v>4.6922311302912499E+39</v>
      </c>
      <c r="V5965" s="1">
        <f t="shared" si="1325"/>
        <v>2.4294156670451593E+48</v>
      </c>
      <c r="W5965" s="84"/>
    </row>
    <row r="5966" spans="6:23" x14ac:dyDescent="0.2">
      <c r="F5966" s="44">
        <f t="shared" si="1312"/>
        <v>1206.00000000009</v>
      </c>
      <c r="G5966" s="1">
        <f t="shared" si="1313"/>
        <v>2.9160953269823616E+17</v>
      </c>
      <c r="H5966" s="15">
        <f t="shared" si="1317"/>
        <v>10.280612407490523</v>
      </c>
      <c r="I5966" s="1">
        <f t="shared" si="1318"/>
        <v>5.0115069125093531E+41</v>
      </c>
      <c r="J5966" s="1">
        <f t="shared" si="1314"/>
        <v>1.0810212745976864E+43</v>
      </c>
      <c r="K5966" s="1">
        <f t="shared" si="1315"/>
        <v>1.1311363437227799E+43</v>
      </c>
      <c r="L5966" s="69">
        <f t="shared" si="1323"/>
        <v>-0.15786580030670766</v>
      </c>
      <c r="M5966" s="69">
        <f t="shared" si="1324"/>
        <v>-0.84213419969329228</v>
      </c>
      <c r="Q5966" s="88">
        <f t="shared" si="1319"/>
        <v>4.146796659050267E-4</v>
      </c>
      <c r="R5966" s="88">
        <f t="shared" si="1320"/>
        <v>2.0781700121601104E+38</v>
      </c>
      <c r="S5966" s="88">
        <f t="shared" si="1321"/>
        <v>4.4827754098639471E+39</v>
      </c>
      <c r="T5966" s="1">
        <f t="shared" si="1322"/>
        <v>4.6905924110799584E+39</v>
      </c>
      <c r="U5966" s="88">
        <f t="shared" si="1316"/>
        <v>4.6905924110799578E+39</v>
      </c>
      <c r="V5966" s="1">
        <f t="shared" si="1325"/>
        <v>2.4275603469704139E+48</v>
      </c>
      <c r="W5966" s="84"/>
    </row>
    <row r="5967" spans="6:23" x14ac:dyDescent="0.2">
      <c r="F5967" s="44">
        <f t="shared" si="1312"/>
        <v>1206.50000000009</v>
      </c>
      <c r="G5967" s="1">
        <f t="shared" si="1313"/>
        <v>2.917304321728208E+17</v>
      </c>
      <c r="H5967" s="15">
        <f t="shared" si="1317"/>
        <v>10.276351896753892</v>
      </c>
      <c r="I5967" s="1">
        <f t="shared" si="1318"/>
        <v>5.0036262642113224E+41</v>
      </c>
      <c r="J5967" s="1">
        <f t="shared" si="1314"/>
        <v>1.0811742098593565E+43</v>
      </c>
      <c r="K5967" s="1">
        <f t="shared" si="1315"/>
        <v>1.1312104725014697E+43</v>
      </c>
      <c r="L5967" s="69">
        <f t="shared" si="1323"/>
        <v>-0.15809748957144987</v>
      </c>
      <c r="M5967" s="69">
        <f t="shared" si="1324"/>
        <v>-0.84190251042855013</v>
      </c>
      <c r="Q5967" s="88">
        <f t="shared" si="1319"/>
        <v>4.145077779549311E-4</v>
      </c>
      <c r="R5967" s="88">
        <f t="shared" si="1320"/>
        <v>2.0740420044951684E+38</v>
      </c>
      <c r="S5967" s="88">
        <f t="shared" si="1321"/>
        <v>4.4815511931098026E+39</v>
      </c>
      <c r="T5967" s="1">
        <f t="shared" si="1322"/>
        <v>4.6889553935593197E+39</v>
      </c>
      <c r="U5967" s="88">
        <f t="shared" si="1316"/>
        <v>4.6889553935593191E+39</v>
      </c>
      <c r="V5967" s="1">
        <f t="shared" si="1325"/>
        <v>2.4257074449909341E+48</v>
      </c>
      <c r="W5967" s="84"/>
    </row>
    <row r="5968" spans="6:23" x14ac:dyDescent="0.2">
      <c r="F5968" s="44">
        <f t="shared" si="1312"/>
        <v>1207.00000000009</v>
      </c>
      <c r="G5968" s="1">
        <f t="shared" si="1313"/>
        <v>2.918513316474055E+17</v>
      </c>
      <c r="H5968" s="15">
        <f t="shared" si="1317"/>
        <v>10.272094915852172</v>
      </c>
      <c r="I5968" s="1">
        <f t="shared" si="1318"/>
        <v>4.9957582608790353E+41</v>
      </c>
      <c r="J5968" s="1">
        <f t="shared" si="1314"/>
        <v>1.0813271012833411E+43</v>
      </c>
      <c r="K5968" s="1">
        <f t="shared" si="1315"/>
        <v>1.1312846838921315E+43</v>
      </c>
      <c r="L5968" s="69">
        <f t="shared" si="1323"/>
        <v>-0.15832890369572827</v>
      </c>
      <c r="M5968" s="69">
        <f t="shared" si="1324"/>
        <v>-0.84167109630427173</v>
      </c>
      <c r="Q5968" s="88">
        <f t="shared" si="1319"/>
        <v>4.1433603244556139E-4</v>
      </c>
      <c r="R5968" s="88">
        <f t="shared" si="1320"/>
        <v>2.0699226568697572E+38</v>
      </c>
      <c r="S5968" s="88">
        <f t="shared" si="1321"/>
        <v>4.4803278092159923E+39</v>
      </c>
      <c r="T5968" s="1">
        <f t="shared" si="1322"/>
        <v>4.6873200749029678E+39</v>
      </c>
      <c r="U5968" s="88">
        <f t="shared" si="1316"/>
        <v>4.6873200749029684E+39</v>
      </c>
      <c r="V5968" s="1">
        <f t="shared" si="1325"/>
        <v>2.4238569566400906E+48</v>
      </c>
      <c r="W5968" s="84"/>
    </row>
    <row r="5969" spans="6:23" x14ac:dyDescent="0.2">
      <c r="F5969" s="44">
        <f t="shared" si="1312"/>
        <v>1207.50000000009</v>
      </c>
      <c r="G5969" s="1">
        <f t="shared" si="1313"/>
        <v>2.9197223112199014E+17</v>
      </c>
      <c r="H5969" s="15">
        <f t="shared" si="1317"/>
        <v>10.267841460400474</v>
      </c>
      <c r="I5969" s="1">
        <f t="shared" si="1318"/>
        <v>4.9879028816269963E+41</v>
      </c>
      <c r="J5969" s="1">
        <f t="shared" si="1314"/>
        <v>1.0814799489008999E+43</v>
      </c>
      <c r="K5969" s="1">
        <f t="shared" si="1315"/>
        <v>1.1313589777171699E+43</v>
      </c>
      <c r="L5969" s="69">
        <f t="shared" si="1323"/>
        <v>-0.15856004292611406</v>
      </c>
      <c r="M5969" s="69">
        <f t="shared" si="1324"/>
        <v>-0.84143995707388597</v>
      </c>
      <c r="Q5969" s="88">
        <f t="shared" si="1319"/>
        <v>4.1416442919572916E-4</v>
      </c>
      <c r="R5969" s="88">
        <f t="shared" si="1320"/>
        <v>2.0658119498527775E+38</v>
      </c>
      <c r="S5969" s="88">
        <f t="shared" si="1321"/>
        <v>4.4791052572316756E+39</v>
      </c>
      <c r="T5969" s="1">
        <f t="shared" si="1322"/>
        <v>4.6856864522169533E+39</v>
      </c>
      <c r="U5969" s="88">
        <f t="shared" si="1316"/>
        <v>4.6856864522169533E+39</v>
      </c>
      <c r="V5969" s="1">
        <f t="shared" si="1325"/>
        <v>2.4220088774237162E+48</v>
      </c>
      <c r="W5969" s="84"/>
    </row>
    <row r="5970" spans="6:23" x14ac:dyDescent="0.2">
      <c r="F5970" s="44">
        <f t="shared" si="1312"/>
        <v>1208.00000000009</v>
      </c>
      <c r="G5970" s="1">
        <f t="shared" si="1313"/>
        <v>2.9209313059657478E+17</v>
      </c>
      <c r="H5970" s="15">
        <f t="shared" si="1317"/>
        <v>10.26359152602117</v>
      </c>
      <c r="I5970" s="1">
        <f t="shared" si="1318"/>
        <v>4.9800601056056903E+41</v>
      </c>
      <c r="J5970" s="1">
        <f t="shared" si="1314"/>
        <v>1.0816327527432576E+43</v>
      </c>
      <c r="K5970" s="1">
        <f t="shared" si="1315"/>
        <v>1.1314333537993144E+43</v>
      </c>
      <c r="L5970" s="69">
        <f t="shared" si="1323"/>
        <v>-0.15879090751396324</v>
      </c>
      <c r="M5970" s="69">
        <f t="shared" si="1324"/>
        <v>-0.8412090924860367</v>
      </c>
      <c r="Q5970" s="88">
        <f t="shared" si="1319"/>
        <v>4.139929680331278E-4</v>
      </c>
      <c r="R5970" s="88">
        <f t="shared" si="1320"/>
        <v>2.0617098641030715E+38</v>
      </c>
      <c r="S5970" s="88">
        <f t="shared" si="1321"/>
        <v>4.4778835363002349E+39</v>
      </c>
      <c r="T5970" s="1">
        <f t="shared" si="1322"/>
        <v>4.6840545227105422E+39</v>
      </c>
      <c r="U5970" s="88">
        <f t="shared" si="1316"/>
        <v>4.684054522710541E+39</v>
      </c>
      <c r="V5970" s="1">
        <f t="shared" si="1325"/>
        <v>2.4201632029084182E+48</v>
      </c>
      <c r="W5970" s="84"/>
    </row>
    <row r="5971" spans="6:23" x14ac:dyDescent="0.2">
      <c r="F5971" s="44">
        <f t="shared" si="1312"/>
        <v>1208.50000000009</v>
      </c>
      <c r="G5971" s="1">
        <f t="shared" si="1313"/>
        <v>2.9221403007115949E+17</v>
      </c>
      <c r="H5971" s="15">
        <f t="shared" si="1317"/>
        <v>10.259345108343874</v>
      </c>
      <c r="I5971" s="1">
        <f t="shared" si="1318"/>
        <v>4.9722299120015321E+41</v>
      </c>
      <c r="J5971" s="1">
        <f t="shared" si="1314"/>
        <v>1.0817855128416024E+43</v>
      </c>
      <c r="K5971" s="1">
        <f t="shared" si="1315"/>
        <v>1.1315078119616176E+43</v>
      </c>
      <c r="L5971" s="69">
        <f t="shared" si="1323"/>
        <v>-0.15902149770883142</v>
      </c>
      <c r="M5971" s="69">
        <f t="shared" si="1324"/>
        <v>-0.84097850229116855</v>
      </c>
      <c r="Q5971" s="88">
        <f t="shared" si="1319"/>
        <v>4.1382164877745709E-4</v>
      </c>
      <c r="R5971" s="88">
        <f t="shared" si="1320"/>
        <v>2.0576163802850644E+38</v>
      </c>
      <c r="S5971" s="88">
        <f t="shared" si="1321"/>
        <v>4.4766626454767888E+39</v>
      </c>
      <c r="T5971" s="1">
        <f t="shared" si="1322"/>
        <v>4.6824242835052954E+39</v>
      </c>
      <c r="U5971" s="88">
        <f t="shared" si="1316"/>
        <v>4.6824242835052948E+39</v>
      </c>
      <c r="V5971" s="1">
        <f t="shared" si="1325"/>
        <v>2.4183199286228404E+48</v>
      </c>
      <c r="W5971" s="84"/>
    </row>
    <row r="5972" spans="6:23" x14ac:dyDescent="0.2">
      <c r="F5972" s="44">
        <f t="shared" si="1312"/>
        <v>1209.00000000009</v>
      </c>
      <c r="G5972" s="1">
        <f t="shared" si="1313"/>
        <v>2.9233492954574413E+17</v>
      </c>
      <c r="H5972" s="15">
        <f t="shared" si="1317"/>
        <v>10.255102203005437</v>
      </c>
      <c r="I5972" s="1">
        <f t="shared" si="1318"/>
        <v>4.9644122800367824E+41</v>
      </c>
      <c r="J5972" s="1">
        <f t="shared" si="1314"/>
        <v>1.0819382292270885E+43</v>
      </c>
      <c r="K5972" s="1">
        <f t="shared" si="1315"/>
        <v>1.1315823520274563E+43</v>
      </c>
      <c r="L5972" s="69">
        <f t="shared" si="1323"/>
        <v>-0.15925181376156058</v>
      </c>
      <c r="M5972" s="69">
        <f t="shared" si="1324"/>
        <v>-0.84074818623843939</v>
      </c>
      <c r="Q5972" s="88">
        <f t="shared" si="1319"/>
        <v>4.1365047125463406E-4</v>
      </c>
      <c r="R5972" s="88">
        <f t="shared" si="1320"/>
        <v>2.0535314791395075E+38</v>
      </c>
      <c r="S5972" s="88">
        <f t="shared" si="1321"/>
        <v>4.4754425838818946E+39</v>
      </c>
      <c r="T5972" s="1">
        <f t="shared" si="1322"/>
        <v>4.6807957317958456E+39</v>
      </c>
      <c r="U5972" s="88">
        <f t="shared" si="1316"/>
        <v>4.680795731795845E+39</v>
      </c>
      <c r="V5972" s="1">
        <f t="shared" si="1325"/>
        <v>2.4164790501407496E+48</v>
      </c>
      <c r="W5972" s="84"/>
    </row>
    <row r="5973" spans="6:23" x14ac:dyDescent="0.2">
      <c r="F5973" s="44">
        <f t="shared" si="1312"/>
        <v>1209.50000000009</v>
      </c>
      <c r="G5973" s="1">
        <f t="shared" si="1313"/>
        <v>2.9245582902032883E+17</v>
      </c>
      <c r="H5973" s="15">
        <f t="shared" si="1317"/>
        <v>10.250862805649916</v>
      </c>
      <c r="I5973" s="1">
        <f t="shared" si="1318"/>
        <v>4.9566071889694833E+41</v>
      </c>
      <c r="J5973" s="1">
        <f t="shared" si="1314"/>
        <v>1.0820909019308334E+43</v>
      </c>
      <c r="K5973" s="1">
        <f t="shared" si="1315"/>
        <v>1.1316569738205283E+43</v>
      </c>
      <c r="L5973" s="69">
        <f t="shared" si="1323"/>
        <v>-0.15948185592013447</v>
      </c>
      <c r="M5973" s="69">
        <f t="shared" si="1324"/>
        <v>-0.84051814407986547</v>
      </c>
      <c r="Q5973" s="88">
        <f t="shared" si="1319"/>
        <v>4.1347943528879938E-4</v>
      </c>
      <c r="R5973" s="88">
        <f t="shared" si="1320"/>
        <v>2.0494551414435052E+38</v>
      </c>
      <c r="S5973" s="88">
        <f t="shared" si="1321"/>
        <v>4.4742233506150857E+39</v>
      </c>
      <c r="T5973" s="1">
        <f t="shared" si="1322"/>
        <v>4.6791688647594361E+39</v>
      </c>
      <c r="U5973" s="88">
        <f t="shared" si="1316"/>
        <v>4.6791688647594367E+39</v>
      </c>
      <c r="V5973" s="1">
        <f t="shared" si="1325"/>
        <v>2.4146405630342571E+48</v>
      </c>
      <c r="W5973" s="84"/>
    </row>
    <row r="5974" spans="6:23" x14ac:dyDescent="0.2">
      <c r="F5974" s="44">
        <f t="shared" si="1312"/>
        <v>1210.00000000009</v>
      </c>
      <c r="G5974" s="1">
        <f t="shared" si="1313"/>
        <v>2.9257672849491347E+17</v>
      </c>
      <c r="H5974" s="15">
        <f t="shared" si="1317"/>
        <v>10.246626911928574</v>
      </c>
      <c r="I5974" s="1">
        <f t="shared" si="1318"/>
        <v>4.9488146180934048E+41</v>
      </c>
      <c r="J5974" s="1">
        <f t="shared" si="1314"/>
        <v>1.0822435309839198E+43</v>
      </c>
      <c r="K5974" s="1">
        <f t="shared" si="1315"/>
        <v>1.1317316771648539E+43</v>
      </c>
      <c r="L5974" s="69">
        <f t="shared" si="1323"/>
        <v>-0.15971162443544662</v>
      </c>
      <c r="M5974" s="69">
        <f t="shared" si="1324"/>
        <v>-0.84028837556455338</v>
      </c>
      <c r="Q5974" s="88">
        <f t="shared" si="1319"/>
        <v>4.1330854070498191E-4</v>
      </c>
      <c r="R5974" s="88">
        <f t="shared" si="1320"/>
        <v>2.0453873480236674E+38</v>
      </c>
      <c r="S5974" s="88">
        <f t="shared" si="1321"/>
        <v>4.4730049447837076E+39</v>
      </c>
      <c r="T5974" s="1">
        <f t="shared" si="1322"/>
        <v>4.6775436795860744E+39</v>
      </c>
      <c r="U5974" s="88">
        <f t="shared" si="1316"/>
        <v>4.6775436795860744E+39</v>
      </c>
      <c r="V5974" s="1">
        <f t="shared" si="1325"/>
        <v>2.4128044628893758E+48</v>
      </c>
      <c r="W5974" s="84"/>
    </row>
    <row r="5975" spans="6:23" x14ac:dyDescent="0.2">
      <c r="F5975" s="44">
        <f t="shared" si="1312"/>
        <v>1210.50000000009</v>
      </c>
      <c r="G5975" s="1">
        <f t="shared" si="1313"/>
        <v>2.9269762796949811E+17</v>
      </c>
      <c r="H5975" s="15">
        <f t="shared" si="1317"/>
        <v>10.242394517499855</v>
      </c>
      <c r="I5975" s="1">
        <f t="shared" si="1318"/>
        <v>4.9410345467379744E+41</v>
      </c>
      <c r="J5975" s="1">
        <f t="shared" si="1314"/>
        <v>1.0823961164173954E+43</v>
      </c>
      <c r="K5975" s="1">
        <f t="shared" si="1315"/>
        <v>1.1318064618847751E+43</v>
      </c>
      <c r="L5975" s="69">
        <f t="shared" si="1323"/>
        <v>-0.15994111955745949</v>
      </c>
      <c r="M5975" s="69">
        <f t="shared" si="1324"/>
        <v>-0.84005888044254051</v>
      </c>
      <c r="Q5975" s="88">
        <f t="shared" si="1319"/>
        <v>4.1313778732643414E-4</v>
      </c>
      <c r="R5975" s="88">
        <f t="shared" si="1320"/>
        <v>2.0413280797427973E+38</v>
      </c>
      <c r="S5975" s="88">
        <f t="shared" si="1321"/>
        <v>4.4717873654740814E+39</v>
      </c>
      <c r="T5975" s="1">
        <f t="shared" si="1322"/>
        <v>4.6759201734483614E+39</v>
      </c>
      <c r="U5975" s="88">
        <f t="shared" si="1316"/>
        <v>4.6759201734483608E+39</v>
      </c>
      <c r="V5975" s="1">
        <f t="shared" si="1325"/>
        <v>2.4109707452904379E+48</v>
      </c>
      <c r="W5975" s="84"/>
    </row>
    <row r="5976" spans="6:23" x14ac:dyDescent="0.2">
      <c r="F5976" s="44">
        <f t="shared" si="1312"/>
        <v>1211.00000000009</v>
      </c>
      <c r="G5976" s="1">
        <f t="shared" si="1313"/>
        <v>2.9281852744408282E+17</v>
      </c>
      <c r="H5976" s="15">
        <f t="shared" si="1317"/>
        <v>10.238165618029376</v>
      </c>
      <c r="I5976" s="1">
        <f t="shared" si="1318"/>
        <v>4.9332669542681993E+41</v>
      </c>
      <c r="J5976" s="1">
        <f t="shared" si="1314"/>
        <v>1.0825486582622722E+43</v>
      </c>
      <c r="K5976" s="1">
        <f t="shared" si="1315"/>
        <v>1.1318813278049542E+43</v>
      </c>
      <c r="L5976" s="69">
        <f t="shared" si="1323"/>
        <v>-0.16017034153668089</v>
      </c>
      <c r="M5976" s="69">
        <f t="shared" si="1324"/>
        <v>-0.83982965846331914</v>
      </c>
      <c r="Q5976" s="88">
        <f t="shared" si="1319"/>
        <v>4.1296717497907309E-4</v>
      </c>
      <c r="R5976" s="88">
        <f t="shared" si="1320"/>
        <v>2.0372773175217543E+38</v>
      </c>
      <c r="S5976" s="88">
        <f t="shared" si="1321"/>
        <v>4.4705706117995652E+39</v>
      </c>
      <c r="T5976" s="1">
        <f t="shared" si="1322"/>
        <v>4.6742983435517407E+39</v>
      </c>
      <c r="U5976" s="88">
        <f t="shared" si="1316"/>
        <v>4.6742983435517407E+39</v>
      </c>
      <c r="V5976" s="1">
        <f t="shared" si="1325"/>
        <v>2.409139405845996E+48</v>
      </c>
      <c r="W5976" s="84"/>
    </row>
    <row r="5977" spans="6:23" x14ac:dyDescent="0.2">
      <c r="F5977" s="44">
        <f t="shared" si="1312"/>
        <v>1211.50000000009</v>
      </c>
      <c r="G5977" s="1">
        <f t="shared" si="1313"/>
        <v>2.9293942691866746E+17</v>
      </c>
      <c r="H5977" s="15">
        <f t="shared" si="1317"/>
        <v>10.23394020918991</v>
      </c>
      <c r="I5977" s="1">
        <f t="shared" si="1318"/>
        <v>4.9255118200846249E+41</v>
      </c>
      <c r="J5977" s="1">
        <f t="shared" si="1314"/>
        <v>1.0827011565495269E+43</v>
      </c>
      <c r="K5977" s="1">
        <f t="shared" si="1315"/>
        <v>1.1319562747503732E+43</v>
      </c>
      <c r="L5977" s="69">
        <f t="shared" si="1323"/>
        <v>-0.16039929062113051</v>
      </c>
      <c r="M5977" s="69">
        <f t="shared" si="1324"/>
        <v>-0.83960070937886955</v>
      </c>
      <c r="Q5977" s="88">
        <f t="shared" si="1319"/>
        <v>4.1279670348792763E-4</v>
      </c>
      <c r="R5977" s="88">
        <f t="shared" si="1320"/>
        <v>2.0332350423217556E+38</v>
      </c>
      <c r="S5977" s="88">
        <f t="shared" si="1321"/>
        <v>4.4693546828621138E+39</v>
      </c>
      <c r="T5977" s="1">
        <f t="shared" si="1322"/>
        <v>4.6726781870942892E+39</v>
      </c>
      <c r="U5977" s="88">
        <f t="shared" si="1316"/>
        <v>4.6726781870942898E+39</v>
      </c>
      <c r="V5977" s="1">
        <f t="shared" si="1325"/>
        <v>2.4073104401680546E+48</v>
      </c>
      <c r="W5977" s="84"/>
    </row>
    <row r="5978" spans="6:23" x14ac:dyDescent="0.2">
      <c r="F5978" s="44">
        <f t="shared" si="1312"/>
        <v>1212.00000000009</v>
      </c>
      <c r="G5978" s="1">
        <f t="shared" si="1313"/>
        <v>2.9306032639325216E+17</v>
      </c>
      <c r="H5978" s="15">
        <f t="shared" si="1317"/>
        <v>10.229718286661365</v>
      </c>
      <c r="I5978" s="1">
        <f t="shared" si="1318"/>
        <v>4.9177691236232489E+41</v>
      </c>
      <c r="J5978" s="1">
        <f t="shared" si="1314"/>
        <v>1.0828536113101017E+43</v>
      </c>
      <c r="K5978" s="1">
        <f t="shared" si="1315"/>
        <v>1.1320313025463342E+43</v>
      </c>
      <c r="L5978" s="69">
        <f t="shared" si="1323"/>
        <v>-0.16062796706222707</v>
      </c>
      <c r="M5978" s="69">
        <f t="shared" si="1324"/>
        <v>-0.83937203293777296</v>
      </c>
      <c r="Q5978" s="88">
        <f t="shared" si="1319"/>
        <v>4.1262637267980296E-4</v>
      </c>
      <c r="R5978" s="88">
        <f t="shared" si="1320"/>
        <v>2.0292012351573946E+38</v>
      </c>
      <c r="S5978" s="88">
        <f t="shared" si="1321"/>
        <v>4.4681395777811251E+39</v>
      </c>
      <c r="T5978" s="1">
        <f t="shared" si="1322"/>
        <v>4.6710597012968647E+39</v>
      </c>
      <c r="U5978" s="88">
        <f t="shared" si="1316"/>
        <v>4.6710597012968647E+39</v>
      </c>
      <c r="V5978" s="1">
        <f t="shared" si="1325"/>
        <v>2.4054838438875936E+48</v>
      </c>
      <c r="W5978" s="84"/>
    </row>
    <row r="5979" spans="6:23" x14ac:dyDescent="0.2">
      <c r="F5979" s="44">
        <f t="shared" si="1312"/>
        <v>1212.50000000009</v>
      </c>
      <c r="G5979" s="1">
        <f t="shared" si="1313"/>
        <v>2.931812258678368E+17</v>
      </c>
      <c r="H5979" s="15">
        <f t="shared" si="1317"/>
        <v>10.225499846130784</v>
      </c>
      <c r="I5979" s="1">
        <f t="shared" si="1318"/>
        <v>4.9100388443554665E+41</v>
      </c>
      <c r="J5979" s="1">
        <f t="shared" si="1314"/>
        <v>1.0830060225749029E+43</v>
      </c>
      <c r="K5979" s="1">
        <f t="shared" si="1315"/>
        <v>1.1321064110184575E+43</v>
      </c>
      <c r="L5979" s="69">
        <f t="shared" si="1323"/>
        <v>-0.16085637110980167</v>
      </c>
      <c r="M5979" s="69">
        <f t="shared" si="1324"/>
        <v>-0.83914362889019833</v>
      </c>
      <c r="Q5979" s="88">
        <f t="shared" si="1319"/>
        <v>4.1245618237795156E-4</v>
      </c>
      <c r="R5979" s="88">
        <f t="shared" si="1320"/>
        <v>2.0251758770703047E+38</v>
      </c>
      <c r="S5979" s="88">
        <f t="shared" si="1321"/>
        <v>4.4669252956357404E+39</v>
      </c>
      <c r="T5979" s="1">
        <f t="shared" si="1322"/>
        <v>4.6694428833427709E+39</v>
      </c>
      <c r="U5979" s="88">
        <f t="shared" si="1316"/>
        <v>4.6694428833427709E+39</v>
      </c>
      <c r="V5979" s="1">
        <f t="shared" si="1325"/>
        <v>2.4036596126234657E+48</v>
      </c>
      <c r="W5979" s="84"/>
    </row>
    <row r="5980" spans="6:23" x14ac:dyDescent="0.2">
      <c r="F5980" s="44">
        <f t="shared" si="1312"/>
        <v>1213.00000000009</v>
      </c>
      <c r="G5980" s="1">
        <f t="shared" si="1313"/>
        <v>2.9330212534242144E+17</v>
      </c>
      <c r="H5980" s="15">
        <f t="shared" si="1317"/>
        <v>10.221284883292315</v>
      </c>
      <c r="I5980" s="1">
        <f t="shared" si="1318"/>
        <v>4.9023209617880042E+41</v>
      </c>
      <c r="J5980" s="1">
        <f t="shared" si="1314"/>
        <v>1.0831583903748027E+43</v>
      </c>
      <c r="K5980" s="1">
        <f t="shared" si="1315"/>
        <v>1.1321815999926827E+43</v>
      </c>
      <c r="L5980" s="69">
        <f t="shared" si="1323"/>
        <v>-0.16108450301400223</v>
      </c>
      <c r="M5980" s="69">
        <f t="shared" si="1324"/>
        <v>-0.83891549698599777</v>
      </c>
      <c r="Q5980" s="88">
        <f t="shared" si="1319"/>
        <v>4.122861324118432E-4</v>
      </c>
      <c r="R5980" s="88">
        <f t="shared" si="1320"/>
        <v>2.0211589491770836E+38</v>
      </c>
      <c r="S5980" s="88">
        <f t="shared" si="1321"/>
        <v>4.4657118355706489E+39</v>
      </c>
      <c r="T5980" s="1">
        <f t="shared" si="1322"/>
        <v>4.6678277304883575E+39</v>
      </c>
      <c r="U5980" s="88">
        <f t="shared" si="1316"/>
        <v>4.6678277304883569E+39</v>
      </c>
      <c r="V5980" s="1">
        <f t="shared" si="1325"/>
        <v>2.401837742039334E+48</v>
      </c>
      <c r="W5980" s="84"/>
    </row>
    <row r="5981" spans="6:23" x14ac:dyDescent="0.2">
      <c r="F5981" s="44">
        <f t="shared" si="1312"/>
        <v>1213.50000000009</v>
      </c>
      <c r="G5981" s="1">
        <f t="shared" si="1313"/>
        <v>2.9342302481700614E+17</v>
      </c>
      <c r="H5981" s="15">
        <f t="shared" si="1317"/>
        <v>10.217073393847199</v>
      </c>
      <c r="I5981" s="1">
        <f t="shared" si="1318"/>
        <v>4.8946154554628562E+41</v>
      </c>
      <c r="J5981" s="1">
        <f t="shared" si="1314"/>
        <v>1.0833107147406374E+43</v>
      </c>
      <c r="K5981" s="1">
        <f t="shared" si="1315"/>
        <v>1.1322568692952659E+43</v>
      </c>
      <c r="L5981" s="69">
        <f t="shared" si="1323"/>
        <v>-0.16131236302286103</v>
      </c>
      <c r="M5981" s="69">
        <f t="shared" si="1324"/>
        <v>-0.83868763697713899</v>
      </c>
      <c r="Q5981" s="88">
        <f t="shared" si="1319"/>
        <v>4.1211622260650671E-4</v>
      </c>
      <c r="R5981" s="88">
        <f t="shared" si="1320"/>
        <v>2.0171504326167788E+38</v>
      </c>
      <c r="S5981" s="88">
        <f t="shared" si="1321"/>
        <v>4.4644991966806638E+39</v>
      </c>
      <c r="T5981" s="1">
        <f t="shared" si="1322"/>
        <v>4.6662142399423415E+39</v>
      </c>
      <c r="U5981" s="88">
        <f t="shared" si="1316"/>
        <v>4.6662142399423415E+39</v>
      </c>
      <c r="V5981" s="1">
        <f t="shared" si="1325"/>
        <v>2.4000182277815102E+48</v>
      </c>
      <c r="W5981" s="84"/>
    </row>
    <row r="5982" spans="6:23" x14ac:dyDescent="0.2">
      <c r="F5982" s="44">
        <f t="shared" si="1312"/>
        <v>1214.00000000009</v>
      </c>
      <c r="G5982" s="1">
        <f t="shared" si="1313"/>
        <v>2.9354392429159078E+17</v>
      </c>
      <c r="H5982" s="15">
        <f t="shared" si="1317"/>
        <v>10.212865373503771</v>
      </c>
      <c r="I5982" s="1">
        <f t="shared" si="1318"/>
        <v>4.8869223049572172E+41</v>
      </c>
      <c r="J5982" s="1">
        <f t="shared" si="1314"/>
        <v>1.083462995703209E+43</v>
      </c>
      <c r="K5982" s="1">
        <f t="shared" si="1315"/>
        <v>1.1323322187527812E+43</v>
      </c>
      <c r="L5982" s="69">
        <f t="shared" si="1323"/>
        <v>-0.16153995138854066</v>
      </c>
      <c r="M5982" s="69">
        <f t="shared" si="1324"/>
        <v>-0.83846004861145929</v>
      </c>
      <c r="Q5982" s="88">
        <f t="shared" si="1319"/>
        <v>4.1194645278697095E-4</v>
      </c>
      <c r="R5982" s="88">
        <f t="shared" si="1320"/>
        <v>2.0131503085726533E+38</v>
      </c>
      <c r="S5982" s="88">
        <f t="shared" si="1321"/>
        <v>4.4632873780588206E+39</v>
      </c>
      <c r="T5982" s="1">
        <f t="shared" si="1322"/>
        <v>4.664602408916086E+39</v>
      </c>
      <c r="U5982" s="88">
        <f t="shared" si="1316"/>
        <v>4.6646024089160866E+39</v>
      </c>
      <c r="V5982" s="1">
        <f t="shared" si="1325"/>
        <v>2.3982010655048384E+48</v>
      </c>
      <c r="W5982" s="84"/>
    </row>
    <row r="5983" spans="6:23" x14ac:dyDescent="0.2">
      <c r="F5983" s="44">
        <f t="shared" si="1312"/>
        <v>1214.50000000009</v>
      </c>
      <c r="G5983" s="1">
        <f t="shared" si="1313"/>
        <v>2.9366482376617549E+17</v>
      </c>
      <c r="H5983" s="15">
        <f t="shared" si="1317"/>
        <v>10.208660817977421</v>
      </c>
      <c r="I5983" s="1">
        <f t="shared" si="1318"/>
        <v>4.8792414898834093E+41</v>
      </c>
      <c r="J5983" s="1">
        <f t="shared" si="1314"/>
        <v>1.0836152332932846E+43</v>
      </c>
      <c r="K5983" s="1">
        <f t="shared" si="1315"/>
        <v>1.1324076481921187E+43</v>
      </c>
      <c r="L5983" s="69">
        <f t="shared" si="1323"/>
        <v>-0.16176726835972038</v>
      </c>
      <c r="M5983" s="69">
        <f t="shared" si="1324"/>
        <v>-0.83823273164027956</v>
      </c>
      <c r="Q5983" s="88">
        <f t="shared" si="1319"/>
        <v>4.1177682278359384E-4</v>
      </c>
      <c r="R5983" s="88">
        <f t="shared" si="1320"/>
        <v>2.0091585582980792E+38</v>
      </c>
      <c r="S5983" s="88">
        <f t="shared" si="1321"/>
        <v>4.4620763788541157E+39</v>
      </c>
      <c r="T5983" s="1">
        <f t="shared" si="1322"/>
        <v>4.6629922346839238E+39</v>
      </c>
      <c r="U5983" s="88">
        <f t="shared" si="1316"/>
        <v>4.6629922346839232E+39</v>
      </c>
      <c r="V5983" s="1">
        <f t="shared" si="1325"/>
        <v>2.3963862509036762E+48</v>
      </c>
      <c r="W5983" s="84"/>
    </row>
    <row r="5984" spans="6:23" x14ac:dyDescent="0.2">
      <c r="F5984" s="44">
        <f t="shared" si="1312"/>
        <v>1215.00000000009</v>
      </c>
      <c r="G5984" s="1">
        <f t="shared" si="1313"/>
        <v>2.9378572324076013E+17</v>
      </c>
      <c r="H5984" s="15">
        <f t="shared" si="1317"/>
        <v>10.204459722990599</v>
      </c>
      <c r="I5984" s="1">
        <f t="shared" si="1318"/>
        <v>4.8715729898888427E+41</v>
      </c>
      <c r="J5984" s="1">
        <f t="shared" si="1314"/>
        <v>1.0837674275415959E+43</v>
      </c>
      <c r="K5984" s="1">
        <f t="shared" si="1315"/>
        <v>1.1324831574404842E+43</v>
      </c>
      <c r="L5984" s="69">
        <f t="shared" si="1323"/>
        <v>-0.16199431418547589</v>
      </c>
      <c r="M5984" s="69">
        <f t="shared" si="1324"/>
        <v>-0.83800568581452417</v>
      </c>
      <c r="Q5984" s="88">
        <f t="shared" si="1319"/>
        <v>4.1160733242229242E-4</v>
      </c>
      <c r="R5984" s="88">
        <f t="shared" si="1320"/>
        <v>2.005175163068638E+38</v>
      </c>
      <c r="S5984" s="88">
        <f t="shared" si="1321"/>
        <v>4.4608661981656638E+39</v>
      </c>
      <c r="T5984" s="1">
        <f t="shared" si="1322"/>
        <v>4.6613837144725278E+39</v>
      </c>
      <c r="U5984" s="88">
        <f t="shared" si="1316"/>
        <v>4.6613837144725272E+39</v>
      </c>
      <c r="V5984" s="1">
        <f t="shared" si="1325"/>
        <v>2.39457377965499E+48</v>
      </c>
      <c r="W5984" s="84"/>
    </row>
    <row r="5985" spans="6:23" x14ac:dyDescent="0.2">
      <c r="F5985" s="44">
        <f t="shared" si="1312"/>
        <v>1215.50000000009</v>
      </c>
      <c r="G5985" s="1">
        <f t="shared" si="1313"/>
        <v>2.9390662271534477E+17</v>
      </c>
      <c r="H5985" s="15">
        <f t="shared" si="1317"/>
        <v>10.200262084272794</v>
      </c>
      <c r="I5985" s="1">
        <f t="shared" si="1318"/>
        <v>4.8639167846559317E+41</v>
      </c>
      <c r="J5985" s="1">
        <f t="shared" si="1314"/>
        <v>1.0839195784788409E+43</v>
      </c>
      <c r="K5985" s="1">
        <f t="shared" si="1315"/>
        <v>1.1325587463254002E+43</v>
      </c>
      <c r="L5985" s="69">
        <f t="shared" si="1323"/>
        <v>-0.16222108911942071</v>
      </c>
      <c r="M5985" s="69">
        <f t="shared" si="1324"/>
        <v>-0.83777891088057932</v>
      </c>
      <c r="Q5985" s="88">
        <f t="shared" si="1319"/>
        <v>4.114379815289837E-4</v>
      </c>
      <c r="R5985" s="88">
        <f t="shared" si="1320"/>
        <v>2.0012001042037808E+38</v>
      </c>
      <c r="S5985" s="88">
        <f t="shared" si="1321"/>
        <v>4.4596568350908113E+39</v>
      </c>
      <c r="T5985" s="1">
        <f t="shared" si="1322"/>
        <v>4.6597768455111892E+39</v>
      </c>
      <c r="U5985" s="88">
        <f t="shared" si="1316"/>
        <v>4.6597768455111892E+39</v>
      </c>
      <c r="V5985" s="1">
        <f t="shared" si="1325"/>
        <v>2.3927636474442025E+48</v>
      </c>
      <c r="W5985" s="84"/>
    </row>
    <row r="5986" spans="6:23" x14ac:dyDescent="0.2">
      <c r="F5986" s="44">
        <f t="shared" si="1312"/>
        <v>1216.00000000009</v>
      </c>
      <c r="G5986" s="1">
        <f t="shared" si="1313"/>
        <v>2.9402752218992947E+17</v>
      </c>
      <c r="H5986" s="15">
        <f t="shared" si="1317"/>
        <v>10.196067897560509</v>
      </c>
      <c r="I5986" s="1">
        <f t="shared" si="1318"/>
        <v>4.8562728539020307E+41</v>
      </c>
      <c r="J5986" s="1">
        <f t="shared" si="1314"/>
        <v>1.0840716861356819E+43</v>
      </c>
      <c r="K5986" s="1">
        <f t="shared" si="1315"/>
        <v>1.1326344146747022E+43</v>
      </c>
      <c r="L5986" s="69">
        <f t="shared" si="1323"/>
        <v>-0.16244759340677015</v>
      </c>
      <c r="M5986" s="69">
        <f t="shared" si="1324"/>
        <v>-0.83755240659322983</v>
      </c>
      <c r="Q5986" s="88">
        <f t="shared" si="1319"/>
        <v>4.1126876993402561E-4</v>
      </c>
      <c r="R5986" s="88">
        <f t="shared" si="1320"/>
        <v>1.9972333630882882E+38</v>
      </c>
      <c r="S5986" s="88">
        <f t="shared" si="1321"/>
        <v>4.45844828877327E+39</v>
      </c>
      <c r="T5986" s="1">
        <f t="shared" si="1322"/>
        <v>4.658171625082099E+39</v>
      </c>
      <c r="U5986" s="88">
        <f t="shared" si="1316"/>
        <v>4.658171625082099E+39</v>
      </c>
      <c r="V5986" s="1">
        <f t="shared" si="1325"/>
        <v>2.3909558499909836E+48</v>
      </c>
      <c r="W5986" s="84"/>
    </row>
    <row r="5987" spans="6:23" x14ac:dyDescent="0.2">
      <c r="F5987" s="44">
        <f t="shared" si="1312"/>
        <v>1216.50000000009</v>
      </c>
      <c r="G5987" s="1">
        <f t="shared" si="1313"/>
        <v>2.9414842166451411E+17</v>
      </c>
      <c r="H5987" s="15">
        <f t="shared" si="1317"/>
        <v>10.19187715859727</v>
      </c>
      <c r="I5987" s="1">
        <f t="shared" si="1318"/>
        <v>4.8486411773793737E+41</v>
      </c>
      <c r="J5987" s="1">
        <f t="shared" si="1314"/>
        <v>1.084223750542747E+43</v>
      </c>
      <c r="K5987" s="1">
        <f t="shared" si="1315"/>
        <v>1.1327101623165408E+43</v>
      </c>
      <c r="L5987" s="69">
        <f t="shared" si="1323"/>
        <v>-0.16267382730013075</v>
      </c>
      <c r="M5987" s="69">
        <f t="shared" si="1324"/>
        <v>-0.83732617269986931</v>
      </c>
      <c r="Q5987" s="88">
        <f t="shared" si="1319"/>
        <v>4.1109969746511155E-4</v>
      </c>
      <c r="R5987" s="88">
        <f t="shared" si="1320"/>
        <v>1.9932749211375428E+38</v>
      </c>
      <c r="S5987" s="88">
        <f t="shared" si="1321"/>
        <v>4.4572405583261188E+39</v>
      </c>
      <c r="T5987" s="1">
        <f t="shared" si="1322"/>
        <v>4.656568050439873E+39</v>
      </c>
      <c r="U5987" s="88">
        <f t="shared" si="1316"/>
        <v>4.6565680504398736E+39</v>
      </c>
      <c r="V5987" s="1">
        <f t="shared" si="1325"/>
        <v>2.3891503830078945E+48</v>
      </c>
      <c r="W5987" s="84"/>
    </row>
    <row r="5988" spans="6:23" x14ac:dyDescent="0.2">
      <c r="F5988" s="44">
        <f t="shared" si="1312"/>
        <v>1217.00000000009</v>
      </c>
      <c r="G5988" s="1">
        <f t="shared" si="1313"/>
        <v>2.9426932113909882E+17</v>
      </c>
      <c r="H5988" s="15">
        <f t="shared" si="1317"/>
        <v>10.18768986313359</v>
      </c>
      <c r="I5988" s="1">
        <f t="shared" si="1318"/>
        <v>4.841021734875023E+41</v>
      </c>
      <c r="J5988" s="1">
        <f t="shared" si="1314"/>
        <v>1.0843757717306298E+43</v>
      </c>
      <c r="K5988" s="1">
        <f t="shared" si="1315"/>
        <v>1.13278598907938E+43</v>
      </c>
      <c r="L5988" s="69">
        <f t="shared" si="1323"/>
        <v>-0.16289979104825181</v>
      </c>
      <c r="M5988" s="69">
        <f t="shared" si="1324"/>
        <v>-0.83710020895174819</v>
      </c>
      <c r="Q5988" s="88">
        <f t="shared" si="1319"/>
        <v>4.1093076394993489E-4</v>
      </c>
      <c r="R5988" s="88">
        <f t="shared" si="1320"/>
        <v>1.9893247598104324E+38</v>
      </c>
      <c r="S5988" s="88">
        <f t="shared" si="1321"/>
        <v>4.4560336428606792E+39</v>
      </c>
      <c r="T5988" s="1">
        <f t="shared" si="1322"/>
        <v>4.6549661188417227E+39</v>
      </c>
      <c r="U5988" s="88">
        <f t="shared" si="1316"/>
        <v>4.6549661188417221E+39</v>
      </c>
      <c r="V5988" s="1">
        <f t="shared" si="1325"/>
        <v>2.3873472422158706E+48</v>
      </c>
      <c r="W5988" s="84"/>
    </row>
    <row r="5989" spans="6:23" x14ac:dyDescent="0.2">
      <c r="F5989" s="44">
        <f t="shared" si="1312"/>
        <v>1217.50000000009</v>
      </c>
      <c r="G5989" s="1">
        <f t="shared" si="1313"/>
        <v>2.9439022061368346E+17</v>
      </c>
      <c r="H5989" s="15">
        <f t="shared" si="1317"/>
        <v>10.183506006926965</v>
      </c>
      <c r="I5989" s="1">
        <f t="shared" si="1318"/>
        <v>4.8334145062107848E+41</v>
      </c>
      <c r="J5989" s="1">
        <f t="shared" si="1314"/>
        <v>1.0845277497298892E+43</v>
      </c>
      <c r="K5989" s="1">
        <f t="shared" si="1315"/>
        <v>1.1328618947919971E+43</v>
      </c>
      <c r="L5989" s="69">
        <f t="shared" si="1323"/>
        <v>-0.16312548490215306</v>
      </c>
      <c r="M5989" s="69">
        <f t="shared" si="1324"/>
        <v>-0.83687451509784694</v>
      </c>
      <c r="Q5989" s="88">
        <f t="shared" si="1319"/>
        <v>4.1076196921707719E-4</v>
      </c>
      <c r="R5989" s="88">
        <f t="shared" si="1320"/>
        <v>1.9853828606135286E+38</v>
      </c>
      <c r="S5989" s="88">
        <f t="shared" si="1321"/>
        <v>4.4548275414961474E+39</v>
      </c>
      <c r="T5989" s="1">
        <f t="shared" si="1322"/>
        <v>4.6533658275575001E+39</v>
      </c>
      <c r="U5989" s="88">
        <f t="shared" si="1316"/>
        <v>4.6533658275575007E+39</v>
      </c>
      <c r="V5989" s="1">
        <f t="shared" si="1325"/>
        <v>2.3855464233493614E+48</v>
      </c>
      <c r="W5989" s="84"/>
    </row>
    <row r="5990" spans="6:23" x14ac:dyDescent="0.2">
      <c r="F5990" s="44">
        <f t="shared" si="1312"/>
        <v>1218.00000000009</v>
      </c>
      <c r="G5990" s="1">
        <f t="shared" si="1313"/>
        <v>2.9451112008826816E+17</v>
      </c>
      <c r="H5990" s="15">
        <f t="shared" si="1317"/>
        <v>10.179325585741855</v>
      </c>
      <c r="I5990" s="1">
        <f t="shared" si="1318"/>
        <v>4.8258194712431533E+41</v>
      </c>
      <c r="J5990" s="1">
        <f t="shared" si="1314"/>
        <v>1.0846796845710496E+43</v>
      </c>
      <c r="K5990" s="1">
        <f t="shared" si="1315"/>
        <v>1.1329378792834813E+43</v>
      </c>
      <c r="L5990" s="69">
        <f t="shared" si="1323"/>
        <v>-0.16335090911059372</v>
      </c>
      <c r="M5990" s="69">
        <f t="shared" si="1324"/>
        <v>-0.83664909088940631</v>
      </c>
      <c r="Q5990" s="88">
        <f t="shared" si="1319"/>
        <v>4.1059331309778457E-4</v>
      </c>
      <c r="R5990" s="88">
        <f t="shared" si="1320"/>
        <v>1.9814492051095253E+38</v>
      </c>
      <c r="S5990" s="88">
        <f t="shared" si="1321"/>
        <v>4.4536222533788717E+39</v>
      </c>
      <c r="T5990" s="1">
        <f t="shared" si="1322"/>
        <v>4.651767173889824E+39</v>
      </c>
      <c r="U5990" s="88">
        <f t="shared" si="1316"/>
        <v>4.6517671738898246E+39</v>
      </c>
      <c r="V5990" s="1">
        <f t="shared" si="1325"/>
        <v>2.383747922166607E+48</v>
      </c>
      <c r="W5990" s="84"/>
    </row>
    <row r="5991" spans="6:23" x14ac:dyDescent="0.2">
      <c r="F5991" s="44">
        <f t="shared" si="1312"/>
        <v>1218.50000000009</v>
      </c>
      <c r="G5991" s="1">
        <f t="shared" si="1313"/>
        <v>2.946320195628528E+17</v>
      </c>
      <c r="H5991" s="15">
        <f t="shared" si="1317"/>
        <v>10.175148595349675</v>
      </c>
      <c r="I5991" s="1">
        <f t="shared" si="1318"/>
        <v>4.8182366098632597E+41</v>
      </c>
      <c r="J5991" s="1">
        <f t="shared" si="1314"/>
        <v>1.0848315762846011E+43</v>
      </c>
      <c r="K5991" s="1">
        <f t="shared" si="1315"/>
        <v>1.1330139423832337E+43</v>
      </c>
      <c r="L5991" s="69">
        <f t="shared" si="1323"/>
        <v>-0.16357606392416024</v>
      </c>
      <c r="M5991" s="69">
        <f t="shared" si="1324"/>
        <v>-0.83642393607583976</v>
      </c>
      <c r="Q5991" s="88">
        <f t="shared" si="1319"/>
        <v>4.1042479541886223E-4</v>
      </c>
      <c r="R5991" s="88">
        <f t="shared" si="1320"/>
        <v>1.9775237748828006E+38</v>
      </c>
      <c r="S5991" s="88">
        <f t="shared" si="1321"/>
        <v>4.4524177776052925E+39</v>
      </c>
      <c r="T5991" s="1">
        <f t="shared" si="1322"/>
        <v>4.6501701550935725E+39</v>
      </c>
      <c r="U5991" s="88">
        <f t="shared" si="1316"/>
        <v>4.6501701550935725E+39</v>
      </c>
      <c r="V5991" s="1">
        <f t="shared" si="1325"/>
        <v>2.3819517344083576E+48</v>
      </c>
      <c r="W5991" s="84"/>
    </row>
    <row r="5992" spans="6:23" x14ac:dyDescent="0.2">
      <c r="F5992" s="44">
        <f t="shared" si="1312"/>
        <v>1219.00000000009</v>
      </c>
      <c r="G5992" s="1">
        <f t="shared" si="1313"/>
        <v>2.9475291903743744E+17</v>
      </c>
      <c r="H5992" s="15">
        <f t="shared" si="1317"/>
        <v>10.17097503152878</v>
      </c>
      <c r="I5992" s="1">
        <f t="shared" si="1318"/>
        <v>4.8106659019967912E+41</v>
      </c>
      <c r="J5992" s="1">
        <f t="shared" si="1314"/>
        <v>1.0849834249009993E+43</v>
      </c>
      <c r="K5992" s="1">
        <f t="shared" si="1315"/>
        <v>1.1330900839209673E+43</v>
      </c>
      <c r="L5992" s="69">
        <f t="shared" si="1323"/>
        <v>-0.16380094959314709</v>
      </c>
      <c r="M5992" s="69">
        <f t="shared" si="1324"/>
        <v>-0.83619905040685294</v>
      </c>
      <c r="Q5992" s="88">
        <f t="shared" si="1319"/>
        <v>4.1025641601066809E-4</v>
      </c>
      <c r="R5992" s="88">
        <f t="shared" si="1320"/>
        <v>1.9736065515779314E+38</v>
      </c>
      <c r="S5992" s="88">
        <f t="shared" si="1321"/>
        <v>4.4512141133086385E+39</v>
      </c>
      <c r="T5992" s="1">
        <f t="shared" si="1322"/>
        <v>4.6485747684664314E+39</v>
      </c>
      <c r="U5992" s="88">
        <f t="shared" si="1316"/>
        <v>4.648574768466432E+39</v>
      </c>
      <c r="V5992" s="1">
        <f t="shared" si="1325"/>
        <v>2.38015785584427E+48</v>
      </c>
      <c r="W5992" s="84"/>
    </row>
    <row r="5993" spans="6:23" x14ac:dyDescent="0.2">
      <c r="F5993" s="44">
        <f t="shared" si="1312"/>
        <v>1219.50000000009</v>
      </c>
      <c r="G5993" s="1">
        <f t="shared" si="1313"/>
        <v>2.9487381851202214E+17</v>
      </c>
      <c r="H5993" s="15">
        <f t="shared" si="1317"/>
        <v>10.166804890064437</v>
      </c>
      <c r="I5993" s="1">
        <f t="shared" si="1318"/>
        <v>4.8031073276039381E+41</v>
      </c>
      <c r="J5993" s="1">
        <f t="shared" si="1314"/>
        <v>1.0851352304506655E+43</v>
      </c>
      <c r="K5993" s="1">
        <f t="shared" si="1315"/>
        <v>1.133166303726705E+43</v>
      </c>
      <c r="L5993" s="69">
        <f t="shared" si="1323"/>
        <v>-0.1640255663653972</v>
      </c>
      <c r="M5993" s="69">
        <f t="shared" si="1324"/>
        <v>-0.83597443363460278</v>
      </c>
      <c r="Q5993" s="88">
        <f t="shared" si="1319"/>
        <v>4.1008817470267189E-4</v>
      </c>
      <c r="R5993" s="88">
        <f t="shared" si="1320"/>
        <v>1.9696975168781273E+38</v>
      </c>
      <c r="S5993" s="88">
        <f t="shared" si="1321"/>
        <v>4.4500112596107664E+39</v>
      </c>
      <c r="T5993" s="1">
        <f t="shared" si="1322"/>
        <v>4.6469810112985789E+39</v>
      </c>
      <c r="U5993" s="88">
        <f t="shared" si="1316"/>
        <v>4.6469810112985795E+39</v>
      </c>
      <c r="V5993" s="1">
        <f t="shared" si="1325"/>
        <v>2.3783662822470959E+48</v>
      </c>
      <c r="W5993" s="84"/>
    </row>
    <row r="5994" spans="6:23" x14ac:dyDescent="0.2">
      <c r="F5994" s="44">
        <f t="shared" si="1312"/>
        <v>1220.00000000009</v>
      </c>
      <c r="G5994" s="1">
        <f t="shared" si="1313"/>
        <v>2.9499471798660678E+17</v>
      </c>
      <c r="H5994" s="15">
        <f t="shared" si="1317"/>
        <v>10.162638166748838</v>
      </c>
      <c r="I5994" s="1">
        <f t="shared" si="1318"/>
        <v>4.7955608666793225E+41</v>
      </c>
      <c r="J5994" s="1">
        <f t="shared" si="1314"/>
        <v>1.0852869929639867E+43</v>
      </c>
      <c r="K5994" s="1">
        <f t="shared" si="1315"/>
        <v>1.1332426016307799E+43</v>
      </c>
      <c r="L5994" s="69">
        <f t="shared" si="1323"/>
        <v>-0.16424991449232282</v>
      </c>
      <c r="M5994" s="69">
        <f t="shared" si="1324"/>
        <v>-0.83575008550767715</v>
      </c>
      <c r="Q5994" s="88">
        <f t="shared" si="1319"/>
        <v>4.099200713278961E-4</v>
      </c>
      <c r="R5994" s="88">
        <f t="shared" si="1320"/>
        <v>1.965796652526455E+38</v>
      </c>
      <c r="S5994" s="88">
        <f t="shared" si="1321"/>
        <v>4.4488092156703534E+39</v>
      </c>
      <c r="T5994" s="1">
        <f t="shared" si="1322"/>
        <v>4.6453888809229989E+39</v>
      </c>
      <c r="U5994" s="88">
        <f t="shared" si="1316"/>
        <v>4.6453888809229983E+39</v>
      </c>
      <c r="V5994" s="1">
        <f t="shared" si="1325"/>
        <v>2.3765770094184159E+48</v>
      </c>
      <c r="W5994" s="84"/>
    </row>
    <row r="5995" spans="6:23" x14ac:dyDescent="0.2">
      <c r="F5995" s="44">
        <f t="shared" si="1312"/>
        <v>1220.50000000009</v>
      </c>
      <c r="G5995" s="1">
        <f t="shared" si="1313"/>
        <v>2.9511561746119149E+17</v>
      </c>
      <c r="H5995" s="15">
        <f t="shared" si="1317"/>
        <v>10.158474857381059</v>
      </c>
      <c r="I5995" s="1">
        <f t="shared" si="1318"/>
        <v>4.788026499251954E+41</v>
      </c>
      <c r="J5995" s="1">
        <f t="shared" si="1314"/>
        <v>1.0854387124713158E+43</v>
      </c>
      <c r="K5995" s="1">
        <f t="shared" si="1315"/>
        <v>1.1333189774638354E+43</v>
      </c>
      <c r="L5995" s="69">
        <f t="shared" si="1323"/>
        <v>-0.16447399422414841</v>
      </c>
      <c r="M5995" s="69">
        <f t="shared" si="1324"/>
        <v>-0.83552600577585157</v>
      </c>
      <c r="Q5995" s="88">
        <f t="shared" si="1319"/>
        <v>4.0975210571225773E-4</v>
      </c>
      <c r="R5995" s="88">
        <f t="shared" si="1320"/>
        <v>1.961903940274578E+38</v>
      </c>
      <c r="S5995" s="88">
        <f t="shared" si="1321"/>
        <v>4.4476079805672352E+39</v>
      </c>
      <c r="T5995" s="1">
        <f t="shared" si="1322"/>
        <v>4.6437983745946931E+39</v>
      </c>
      <c r="U5995" s="88">
        <f t="shared" si="1316"/>
        <v>4.6437983745946931E+39</v>
      </c>
      <c r="V5995" s="1">
        <f t="shared" si="1325"/>
        <v>2.374790033126813E+48</v>
      </c>
      <c r="W5995" s="84"/>
    </row>
    <row r="5996" spans="6:23" x14ac:dyDescent="0.2">
      <c r="F5996" s="44">
        <f t="shared" si="1312"/>
        <v>1221.00000000009</v>
      </c>
      <c r="G5996" s="1">
        <f t="shared" si="1313"/>
        <v>2.9523651693577613E+17</v>
      </c>
      <c r="H5996" s="15">
        <f t="shared" si="1317"/>
        <v>10.154314957767062</v>
      </c>
      <c r="I5996" s="1">
        <f t="shared" si="1318"/>
        <v>4.7805042053851387E+41</v>
      </c>
      <c r="J5996" s="1">
        <f t="shared" si="1314"/>
        <v>1.0855903890029715E+43</v>
      </c>
      <c r="K5996" s="1">
        <f t="shared" si="1315"/>
        <v>1.1333954310568228E+43</v>
      </c>
      <c r="L5996" s="69">
        <f t="shared" si="1323"/>
        <v>-0.16469780580961366</v>
      </c>
      <c r="M5996" s="69">
        <f t="shared" si="1324"/>
        <v>-0.83530219419038632</v>
      </c>
      <c r="Q5996" s="88">
        <f t="shared" si="1319"/>
        <v>4.0958427768966743E-4</v>
      </c>
      <c r="R5996" s="88">
        <f t="shared" si="1320"/>
        <v>1.9580193619550895E+38</v>
      </c>
      <c r="S5996" s="88">
        <f t="shared" si="1321"/>
        <v>4.446407553466272E+39</v>
      </c>
      <c r="T5996" s="1">
        <f t="shared" si="1322"/>
        <v>4.642209489661781E+39</v>
      </c>
      <c r="U5996" s="88">
        <f t="shared" si="1316"/>
        <v>4.6422094896617804E+39</v>
      </c>
      <c r="V5996" s="1">
        <f t="shared" si="1325"/>
        <v>2.3730053491953987E+48</v>
      </c>
      <c r="W5996" s="84"/>
    </row>
    <row r="5997" spans="6:23" x14ac:dyDescent="0.2">
      <c r="F5997" s="44">
        <f t="shared" si="1312"/>
        <v>1221.50000000009</v>
      </c>
      <c r="G5997" s="1">
        <f t="shared" si="1313"/>
        <v>2.9535741641036077E+17</v>
      </c>
      <c r="H5997" s="15">
        <f t="shared" si="1317"/>
        <v>10.150158463719675</v>
      </c>
      <c r="I5997" s="1">
        <f t="shared" si="1318"/>
        <v>4.7729939651764418E+41</v>
      </c>
      <c r="J5997" s="1">
        <f t="shared" si="1314"/>
        <v>1.0857420225892382E+43</v>
      </c>
      <c r="K5997" s="1">
        <f t="shared" si="1315"/>
        <v>1.1334719622410026E+43</v>
      </c>
      <c r="L5997" s="69">
        <f t="shared" si="1323"/>
        <v>-0.16492134949896239</v>
      </c>
      <c r="M5997" s="69">
        <f t="shared" si="1324"/>
        <v>-0.83507865050103758</v>
      </c>
      <c r="Q5997" s="88">
        <f t="shared" si="1319"/>
        <v>4.0941658709048312E-4</v>
      </c>
      <c r="R5997" s="88">
        <f t="shared" si="1320"/>
        <v>1.9541428994260112E+38</v>
      </c>
      <c r="S5997" s="88">
        <f t="shared" si="1321"/>
        <v>4.4452079334920413E+39</v>
      </c>
      <c r="T5997" s="1">
        <f t="shared" si="1322"/>
        <v>4.6406222234346427E+39</v>
      </c>
      <c r="U5997" s="88">
        <f t="shared" si="1316"/>
        <v>4.6406222234346421E+39</v>
      </c>
      <c r="V5997" s="1">
        <f t="shared" si="1325"/>
        <v>2.3712229534348411E+48</v>
      </c>
      <c r="W5997" s="84"/>
    </row>
    <row r="5998" spans="6:23" x14ac:dyDescent="0.2">
      <c r="F5998" s="44">
        <f t="shared" si="1312"/>
        <v>1222.00000000009</v>
      </c>
      <c r="G5998" s="1">
        <f t="shared" si="1313"/>
        <v>2.9547831588494547E+17</v>
      </c>
      <c r="H5998" s="15">
        <f t="shared" si="1317"/>
        <v>10.146005371058578</v>
      </c>
      <c r="I5998" s="1">
        <f t="shared" si="1318"/>
        <v>4.7654957587576113E+41</v>
      </c>
      <c r="J5998" s="1">
        <f t="shared" si="1314"/>
        <v>1.0858936132603667E+43</v>
      </c>
      <c r="K5998" s="1">
        <f t="shared" si="1315"/>
        <v>1.1335485708479428E+43</v>
      </c>
      <c r="L5998" s="69">
        <f t="shared" si="1323"/>
        <v>-0.16514462554249296</v>
      </c>
      <c r="M5998" s="69">
        <f t="shared" si="1324"/>
        <v>-0.83485537445750702</v>
      </c>
      <c r="Q5998" s="88">
        <f t="shared" si="1319"/>
        <v>4.092490337459509E-4</v>
      </c>
      <c r="R5998" s="88">
        <f t="shared" si="1320"/>
        <v>1.9502745345919796E+38</v>
      </c>
      <c r="S5998" s="88">
        <f t="shared" si="1321"/>
        <v>4.4440091197770439E+39</v>
      </c>
      <c r="T5998" s="1">
        <f t="shared" si="1322"/>
        <v>4.6390365732362419E+39</v>
      </c>
      <c r="U5998" s="88">
        <f t="shared" si="1316"/>
        <v>4.6390365732362413E+39</v>
      </c>
      <c r="V5998" s="1">
        <f t="shared" si="1325"/>
        <v>2.3694428416690925E+48</v>
      </c>
      <c r="W5998" s="84"/>
    </row>
    <row r="5999" spans="6:23" x14ac:dyDescent="0.2">
      <c r="F5999" s="44">
        <f t="shared" si="1312"/>
        <v>1222.50000000009</v>
      </c>
      <c r="G5999" s="1">
        <f t="shared" si="1313"/>
        <v>2.9559921535953011E+17</v>
      </c>
      <c r="H5999" s="15">
        <f t="shared" si="1317"/>
        <v>10.141855675610294</v>
      </c>
      <c r="I5999" s="1">
        <f t="shared" si="1318"/>
        <v>4.7580095662945234E+41</v>
      </c>
      <c r="J5999" s="1">
        <f t="shared" si="1314"/>
        <v>1.0860451610465731E+43</v>
      </c>
      <c r="K5999" s="1">
        <f t="shared" si="1315"/>
        <v>1.1336252567095183E+43</v>
      </c>
      <c r="L5999" s="69">
        <f t="shared" si="1323"/>
        <v>-0.16536763418824546</v>
      </c>
      <c r="M5999" s="69">
        <f t="shared" si="1324"/>
        <v>-0.83463236581175448</v>
      </c>
      <c r="Q5999" s="88">
        <f t="shared" si="1319"/>
        <v>4.0908161748642868E-4</v>
      </c>
      <c r="R5999" s="88">
        <f t="shared" si="1320"/>
        <v>1.9464142493956647E+38</v>
      </c>
      <c r="S5999" s="88">
        <f t="shared" si="1321"/>
        <v>4.4428111114424107E+39</v>
      </c>
      <c r="T5999" s="1">
        <f t="shared" si="1322"/>
        <v>4.6374525363819775E+39</v>
      </c>
      <c r="U5999" s="88">
        <f t="shared" si="1316"/>
        <v>4.6374525363819769E+39</v>
      </c>
      <c r="V5999" s="1">
        <f t="shared" si="1325"/>
        <v>2.3676650097250738E+48</v>
      </c>
      <c r="W5999" s="84"/>
    </row>
    <row r="6000" spans="6:23" x14ac:dyDescent="0.2">
      <c r="F6000" s="44">
        <f t="shared" si="1312"/>
        <v>1223.00000000009</v>
      </c>
      <c r="G6000" s="1">
        <f t="shared" si="1313"/>
        <v>2.9572011483411482E+17</v>
      </c>
      <c r="H6000" s="15">
        <f t="shared" si="1317"/>
        <v>10.137709373208162</v>
      </c>
      <c r="I6000" s="1">
        <f t="shared" si="1318"/>
        <v>4.7505353679871111E+41</v>
      </c>
      <c r="J6000" s="1">
        <f t="shared" si="1314"/>
        <v>1.0861966659780403E+43</v>
      </c>
      <c r="K6000" s="1">
        <f t="shared" si="1315"/>
        <v>1.1337020196579114E+43</v>
      </c>
      <c r="L6000" s="69">
        <f t="shared" si="1323"/>
        <v>-0.16559037568865395</v>
      </c>
      <c r="M6000" s="69">
        <f t="shared" si="1324"/>
        <v>-0.83440962431134602</v>
      </c>
      <c r="Q6000" s="88">
        <f t="shared" si="1319"/>
        <v>4.0891433814493894E-4</v>
      </c>
      <c r="R6000" s="88">
        <f t="shared" si="1320"/>
        <v>1.9425620258345734E+38</v>
      </c>
      <c r="S6000" s="88">
        <f t="shared" si="1321"/>
        <v>4.4416139076364964E+39</v>
      </c>
      <c r="T6000" s="1">
        <f t="shared" si="1322"/>
        <v>4.635870110219954E+39</v>
      </c>
      <c r="U6000" s="88">
        <f t="shared" si="1316"/>
        <v>4.635870110219954E+39</v>
      </c>
      <c r="V6000" s="1">
        <f t="shared" si="1325"/>
        <v>2.3658894534532221E+48</v>
      </c>
      <c r="W6000" s="84"/>
    </row>
    <row r="6001" spans="6:23" x14ac:dyDescent="0.2">
      <c r="F6001" s="44">
        <f t="shared" si="1312"/>
        <v>1223.50000000009</v>
      </c>
      <c r="G6001" s="1">
        <f t="shared" si="1313"/>
        <v>2.9584101430869946E+17</v>
      </c>
      <c r="H6001" s="15">
        <f t="shared" si="1317"/>
        <v>10.133566459692345</v>
      </c>
      <c r="I6001" s="1">
        <f t="shared" si="1318"/>
        <v>4.7430731440693094E+41</v>
      </c>
      <c r="J6001" s="1">
        <f t="shared" si="1314"/>
        <v>1.0863481280849165E+43</v>
      </c>
      <c r="K6001" s="1">
        <f t="shared" si="1315"/>
        <v>1.1337788595256096E+43</v>
      </c>
      <c r="L6001" s="69">
        <f t="shared" si="1323"/>
        <v>-0.16581285029067316</v>
      </c>
      <c r="M6001" s="69">
        <f t="shared" si="1324"/>
        <v>-0.83418714970932684</v>
      </c>
      <c r="Q6001" s="88">
        <f t="shared" si="1319"/>
        <v>4.0874719555361594E-4</v>
      </c>
      <c r="R6001" s="88">
        <f t="shared" si="1320"/>
        <v>1.938717845944002E+38</v>
      </c>
      <c r="S6001" s="88">
        <f t="shared" si="1321"/>
        <v>4.4404175074963003E+39</v>
      </c>
      <c r="T6001" s="1">
        <f t="shared" si="1322"/>
        <v>4.6342892920907003E+39</v>
      </c>
      <c r="U6001" s="88">
        <f t="shared" si="1316"/>
        <v>4.6342892920906997E+39</v>
      </c>
      <c r="V6001" s="1">
        <f t="shared" si="1325"/>
        <v>2.3641161687068922E+48</v>
      </c>
      <c r="W6001" s="84"/>
    </row>
    <row r="6002" spans="6:23" x14ac:dyDescent="0.2">
      <c r="F6002" s="44">
        <f t="shared" si="1312"/>
        <v>1224.00000000009</v>
      </c>
      <c r="G6002" s="1">
        <f t="shared" si="1313"/>
        <v>2.959619137832841E+17</v>
      </c>
      <c r="H6002" s="15">
        <f t="shared" si="1317"/>
        <v>10.129426930909792</v>
      </c>
      <c r="I6002" s="1">
        <f t="shared" si="1318"/>
        <v>4.7356228748089948E+41</v>
      </c>
      <c r="J6002" s="1">
        <f t="shared" si="1314"/>
        <v>1.0864995473973172E+43</v>
      </c>
      <c r="K6002" s="1">
        <f t="shared" si="1315"/>
        <v>1.1338557761454072E+43</v>
      </c>
      <c r="L6002" s="69">
        <f t="shared" si="1323"/>
        <v>-0.16603505824696277</v>
      </c>
      <c r="M6002" s="69">
        <f t="shared" si="1324"/>
        <v>-0.83396494175303726</v>
      </c>
      <c r="Q6002" s="88">
        <f t="shared" si="1319"/>
        <v>4.0858018954548214E-4</v>
      </c>
      <c r="R6002" s="88">
        <f t="shared" si="1320"/>
        <v>1.9348816918053801E+38</v>
      </c>
      <c r="S6002" s="88">
        <f t="shared" si="1321"/>
        <v>4.4392219101667641E+39</v>
      </c>
      <c r="T6002" s="1">
        <f t="shared" si="1322"/>
        <v>4.6327100793473023E+39</v>
      </c>
      <c r="U6002" s="88">
        <f t="shared" si="1316"/>
        <v>4.6327100793473023E+39</v>
      </c>
      <c r="V6002" s="1">
        <f t="shared" si="1325"/>
        <v>2.3623451513526189E+48</v>
      </c>
      <c r="W6002" s="84"/>
    </row>
    <row r="6003" spans="6:23" x14ac:dyDescent="0.2">
      <c r="F6003" s="44">
        <f t="shared" si="1312"/>
        <v>1224.50000000009</v>
      </c>
      <c r="G6003" s="1">
        <f t="shared" si="1313"/>
        <v>2.960828132578688E+17</v>
      </c>
      <c r="H6003" s="15">
        <f t="shared" si="1317"/>
        <v>10.125290782714238</v>
      </c>
      <c r="I6003" s="1">
        <f t="shared" si="1318"/>
        <v>4.728184540507913E+41</v>
      </c>
      <c r="J6003" s="1">
        <f t="shared" si="1314"/>
        <v>1.0866509239453226E+43</v>
      </c>
      <c r="K6003" s="1">
        <f t="shared" si="1315"/>
        <v>1.1339327693504018E+43</v>
      </c>
      <c r="L6003" s="69">
        <f t="shared" si="1323"/>
        <v>-0.16625699980351949</v>
      </c>
      <c r="M6003" s="69">
        <f t="shared" si="1324"/>
        <v>-0.83374300019648051</v>
      </c>
      <c r="Q6003" s="88">
        <f t="shared" si="1319"/>
        <v>4.0841331995089547E-4</v>
      </c>
      <c r="R6003" s="88">
        <f t="shared" si="1320"/>
        <v>1.9310535455293361E+38</v>
      </c>
      <c r="S6003" s="88">
        <f t="shared" si="1321"/>
        <v>4.438027114762172E+39</v>
      </c>
      <c r="T6003" s="1">
        <f t="shared" si="1322"/>
        <v>4.6311324693151054E+39</v>
      </c>
      <c r="U6003" s="88">
        <f t="shared" si="1316"/>
        <v>4.631132469315106E+39</v>
      </c>
      <c r="V6003" s="1">
        <f t="shared" si="1325"/>
        <v>2.3605763972495478E+48</v>
      </c>
      <c r="W6003" s="84"/>
    </row>
    <row r="6004" spans="6:23" x14ac:dyDescent="0.2">
      <c r="F6004" s="44">
        <f t="shared" ref="F6004:F6067" si="1326">F6003+0.5</f>
        <v>1225.00000000009</v>
      </c>
      <c r="G6004" s="1">
        <f t="shared" si="1313"/>
        <v>2.9620371273245344E+17</v>
      </c>
      <c r="H6004" s="15">
        <f t="shared" si="1317"/>
        <v>10.121158010966193</v>
      </c>
      <c r="I6004" s="1">
        <f t="shared" si="1318"/>
        <v>4.7207581215016325E+41</v>
      </c>
      <c r="J6004" s="1">
        <f t="shared" si="1314"/>
        <v>1.0868022577589803E+43</v>
      </c>
      <c r="K6004" s="1">
        <f t="shared" si="1315"/>
        <v>1.1340098389739965E+43</v>
      </c>
      <c r="L6004" s="69">
        <f t="shared" si="1323"/>
        <v>-0.16647867521239826</v>
      </c>
      <c r="M6004" s="69">
        <f t="shared" si="1324"/>
        <v>-0.83352132478760177</v>
      </c>
      <c r="Q6004" s="88">
        <f t="shared" si="1319"/>
        <v>4.0824658660465474E-4</v>
      </c>
      <c r="R6004" s="88">
        <f t="shared" si="1320"/>
        <v>1.9272333892892435E+38</v>
      </c>
      <c r="S6004" s="88">
        <f t="shared" si="1321"/>
        <v>4.4368331204433585E+39</v>
      </c>
      <c r="T6004" s="1">
        <f t="shared" si="1322"/>
        <v>4.629556459372283E+39</v>
      </c>
      <c r="U6004" s="88">
        <f t="shared" si="1316"/>
        <v>4.6295564593722824E+39</v>
      </c>
      <c r="V6004" s="1">
        <f t="shared" si="1325"/>
        <v>2.3588099022904999E+48</v>
      </c>
      <c r="W6004" s="84"/>
    </row>
    <row r="6005" spans="6:23" x14ac:dyDescent="0.2">
      <c r="F6005" s="44">
        <f t="shared" si="1326"/>
        <v>1225.50000000009</v>
      </c>
      <c r="G6005" s="1">
        <f t="shared" si="1313"/>
        <v>2.9632461220703814E+17</v>
      </c>
      <c r="H6005" s="15">
        <f t="shared" si="1317"/>
        <v>10.117028611532913</v>
      </c>
      <c r="I6005" s="1">
        <f t="shared" si="1318"/>
        <v>4.7133435981594719E+41</v>
      </c>
      <c r="J6005" s="1">
        <f t="shared" si="1314"/>
        <v>1.0869535488683039E+43</v>
      </c>
      <c r="K6005" s="1">
        <f t="shared" si="1315"/>
        <v>1.1340869848498987E+43</v>
      </c>
      <c r="L6005" s="69">
        <f t="shared" si="1323"/>
        <v>-0.16670008472492337</v>
      </c>
      <c r="M6005" s="69">
        <f t="shared" si="1324"/>
        <v>-0.83329991527507663</v>
      </c>
      <c r="Q6005" s="88">
        <f t="shared" si="1319"/>
        <v>4.080799893397824E-4</v>
      </c>
      <c r="R6005" s="88">
        <f t="shared" si="1320"/>
        <v>1.9234212052916491E+38</v>
      </c>
      <c r="S6005" s="88">
        <f t="shared" si="1321"/>
        <v>4.4356399263501613E+39</v>
      </c>
      <c r="T6005" s="1">
        <f t="shared" si="1322"/>
        <v>4.6279820468793263E+39</v>
      </c>
      <c r="U6005" s="88">
        <f t="shared" si="1316"/>
        <v>4.6279820468793263E+39</v>
      </c>
      <c r="V6005" s="1">
        <f t="shared" si="1325"/>
        <v>2.3570456623659966E+48</v>
      </c>
      <c r="W6005" s="84"/>
    </row>
    <row r="6006" spans="6:23" x14ac:dyDescent="0.2">
      <c r="F6006" s="44">
        <f t="shared" si="1326"/>
        <v>1226.00000000009</v>
      </c>
      <c r="G6006" s="1">
        <f t="shared" si="1313"/>
        <v>2.9644551168162278E+17</v>
      </c>
      <c r="H6006" s="15">
        <f t="shared" si="1317"/>
        <v>10.112902580288406</v>
      </c>
      <c r="I6006" s="1">
        <f t="shared" si="1318"/>
        <v>4.7059409508844319E+41</v>
      </c>
      <c r="J6006" s="1">
        <f t="shared" si="1314"/>
        <v>1.0871047973032728E+43</v>
      </c>
      <c r="K6006" s="1">
        <f t="shared" si="1315"/>
        <v>1.1341642068121171E+43</v>
      </c>
      <c r="L6006" s="69">
        <f t="shared" si="1323"/>
        <v>-0.1669212285856492</v>
      </c>
      <c r="M6006" s="69">
        <f t="shared" si="1324"/>
        <v>-0.83307877141435083</v>
      </c>
      <c r="Q6006" s="88">
        <f t="shared" si="1319"/>
        <v>4.0791352798930092E-4</v>
      </c>
      <c r="R6006" s="88">
        <f t="shared" si="1320"/>
        <v>1.919616975784594E+38</v>
      </c>
      <c r="S6006" s="88">
        <f t="shared" si="1321"/>
        <v>4.4344475316207185E+39</v>
      </c>
      <c r="T6006" s="1">
        <f t="shared" si="1322"/>
        <v>4.6264092291991778E+39</v>
      </c>
      <c r="U6006" s="88">
        <f t="shared" si="1316"/>
        <v>4.6264092291991778E+39</v>
      </c>
      <c r="V6006" s="1">
        <f t="shared" si="1325"/>
        <v>2.3552836733745092E+48</v>
      </c>
      <c r="W6006" s="84"/>
    </row>
    <row r="6007" spans="6:23" x14ac:dyDescent="0.2">
      <c r="F6007" s="44">
        <f t="shared" si="1326"/>
        <v>1226.50000000009</v>
      </c>
      <c r="G6007" s="1">
        <f t="shared" si="1313"/>
        <v>2.9656641115620742E+17</v>
      </c>
      <c r="H6007" s="15">
        <f t="shared" si="1317"/>
        <v>10.108779913113402</v>
      </c>
      <c r="I6007" s="1">
        <f t="shared" si="1318"/>
        <v>4.6985501601131573E+41</v>
      </c>
      <c r="J6007" s="1">
        <f t="shared" si="1314"/>
        <v>1.0872560030938344E+43</v>
      </c>
      <c r="K6007" s="1">
        <f t="shared" si="1315"/>
        <v>1.1342415046949661E+43</v>
      </c>
      <c r="L6007" s="69">
        <f t="shared" si="1323"/>
        <v>-0.16714210705122154</v>
      </c>
      <c r="M6007" s="69">
        <f t="shared" si="1324"/>
        <v>-0.83285789294877843</v>
      </c>
      <c r="Q6007" s="88">
        <f t="shared" si="1319"/>
        <v>4.077472023880091E-4</v>
      </c>
      <c r="R6007" s="88">
        <f t="shared" si="1320"/>
        <v>1.9158206830658723E+38</v>
      </c>
      <c r="S6007" s="88">
        <f t="shared" si="1321"/>
        <v>4.4332559354107955E+39</v>
      </c>
      <c r="T6007" s="1">
        <f t="shared" si="1322"/>
        <v>4.6248380037173829E+39</v>
      </c>
      <c r="U6007" s="88">
        <f t="shared" si="1316"/>
        <v>4.6248380037173829E+39</v>
      </c>
      <c r="V6007" s="1">
        <f t="shared" si="1325"/>
        <v>2.3535239312326999E+48</v>
      </c>
      <c r="W6007" s="84"/>
    </row>
    <row r="6008" spans="6:23" x14ac:dyDescent="0.2">
      <c r="F6008" s="44">
        <f t="shared" si="1326"/>
        <v>1227.00000000009</v>
      </c>
      <c r="G6008" s="1">
        <f t="shared" si="1313"/>
        <v>2.9668731063079213E+17</v>
      </c>
      <c r="H6008" s="15">
        <f t="shared" si="1317"/>
        <v>10.104660605895344</v>
      </c>
      <c r="I6008" s="1">
        <f t="shared" si="1318"/>
        <v>4.6911712063158533E+41</v>
      </c>
      <c r="J6008" s="1">
        <f t="shared" si="1314"/>
        <v>1.0874071662699003E+43</v>
      </c>
      <c r="K6008" s="1">
        <f t="shared" si="1315"/>
        <v>1.1343188783330589E+43</v>
      </c>
      <c r="L6008" s="69">
        <f t="shared" si="1323"/>
        <v>-0.16736272036379682</v>
      </c>
      <c r="M6008" s="69">
        <f t="shared" si="1324"/>
        <v>-0.83263727963620315</v>
      </c>
      <c r="Q6008" s="88">
        <f t="shared" si="1319"/>
        <v>4.0758101236715305E-4</v>
      </c>
      <c r="R6008" s="88">
        <f t="shared" si="1320"/>
        <v>1.912032309457854E+38</v>
      </c>
      <c r="S6008" s="88">
        <f t="shared" si="1321"/>
        <v>4.4320651368358309E+39</v>
      </c>
      <c r="T6008" s="1">
        <f t="shared" si="1322"/>
        <v>4.6232683677816165E+39</v>
      </c>
      <c r="U6008" s="88">
        <f t="shared" si="1316"/>
        <v>4.6232683677816165E+39</v>
      </c>
      <c r="V6008" s="1">
        <f t="shared" si="1325"/>
        <v>2.3517664318446222E+48</v>
      </c>
      <c r="W6008" s="84"/>
    </row>
    <row r="6009" spans="6:23" x14ac:dyDescent="0.2">
      <c r="F6009" s="44">
        <f t="shared" si="1326"/>
        <v>1227.50000000009</v>
      </c>
      <c r="G6009" s="1">
        <f t="shared" si="1313"/>
        <v>2.9680821010537677E+17</v>
      </c>
      <c r="H6009" s="15">
        <f t="shared" si="1317"/>
        <v>10.100544654528381</v>
      </c>
      <c r="I6009" s="1">
        <f t="shared" si="1318"/>
        <v>4.6838040699962363E+41</v>
      </c>
      <c r="J6009" s="1">
        <f t="shared" si="1314"/>
        <v>1.0875582868613507E+43</v>
      </c>
      <c r="K6009" s="1">
        <f t="shared" si="1315"/>
        <v>1.134396327561313E+43</v>
      </c>
      <c r="L6009" s="69">
        <f t="shared" si="1323"/>
        <v>-0.16758306877853379</v>
      </c>
      <c r="M6009" s="69">
        <f t="shared" si="1324"/>
        <v>-0.83241693122146621</v>
      </c>
      <c r="Q6009" s="88">
        <f t="shared" si="1319"/>
        <v>4.0741495776419612E-4</v>
      </c>
      <c r="R6009" s="88">
        <f t="shared" si="1320"/>
        <v>1.9082518373532866E+38</v>
      </c>
      <c r="S6009" s="88">
        <f t="shared" si="1321"/>
        <v>4.4308751350771867E+39</v>
      </c>
      <c r="T6009" s="1">
        <f t="shared" si="1322"/>
        <v>4.6217003188125151E+39</v>
      </c>
      <c r="U6009" s="88">
        <f t="shared" si="1316"/>
        <v>4.6217003188125151E+39</v>
      </c>
      <c r="V6009" s="1">
        <f t="shared" si="1325"/>
        <v>2.3500111711581023E+48</v>
      </c>
      <c r="W6009" s="84"/>
    </row>
    <row r="6010" spans="6:23" x14ac:dyDescent="0.2">
      <c r="F6010" s="44">
        <f t="shared" si="1326"/>
        <v>1228.00000000009</v>
      </c>
      <c r="G6010" s="1">
        <f t="shared" si="1313"/>
        <v>2.9692910957996147E+17</v>
      </c>
      <c r="H6010" s="15">
        <f t="shared" si="1317"/>
        <v>10.096432054913345</v>
      </c>
      <c r="I6010" s="1">
        <f t="shared" si="1318"/>
        <v>4.676448731691465E+41</v>
      </c>
      <c r="J6010" s="1">
        <f t="shared" si="1314"/>
        <v>1.0877093648980307E+43</v>
      </c>
      <c r="K6010" s="1">
        <f t="shared" si="1315"/>
        <v>1.1344738522149454E+43</v>
      </c>
      <c r="L6010" s="69">
        <f t="shared" si="1323"/>
        <v>-0.1678031525419412</v>
      </c>
      <c r="M6010" s="69">
        <f t="shared" si="1324"/>
        <v>-0.83219684745805877</v>
      </c>
      <c r="Q6010" s="88">
        <f t="shared" si="1319"/>
        <v>4.0724903841216076E-4</v>
      </c>
      <c r="R6010" s="88">
        <f t="shared" si="1320"/>
        <v>1.904479249165118E+38</v>
      </c>
      <c r="S6010" s="88">
        <f t="shared" si="1321"/>
        <v>4.4296859292662509E+39</v>
      </c>
      <c r="T6010" s="1">
        <f t="shared" si="1322"/>
        <v>4.6201338541827623E+39</v>
      </c>
      <c r="U6010" s="88">
        <f t="shared" si="1316"/>
        <v>4.620133854182763E+39</v>
      </c>
      <c r="V6010" s="1">
        <f t="shared" si="1325"/>
        <v>2.348258145103195E+48</v>
      </c>
      <c r="W6010" s="84"/>
    </row>
    <row r="6011" spans="6:23" x14ac:dyDescent="0.2">
      <c r="F6011" s="44">
        <f t="shared" si="1326"/>
        <v>1228.50000000009</v>
      </c>
      <c r="G6011" s="1">
        <f t="shared" si="1313"/>
        <v>2.9705000905454611E+17</v>
      </c>
      <c r="H6011" s="15">
        <f t="shared" si="1317"/>
        <v>10.092322802957744</v>
      </c>
      <c r="I6011" s="1">
        <f t="shared" si="1318"/>
        <v>4.6691051719720873E+41</v>
      </c>
      <c r="J6011" s="1">
        <f t="shared" si="1314"/>
        <v>1.0878604004097531E+43</v>
      </c>
      <c r="K6011" s="1">
        <f t="shared" si="1315"/>
        <v>1.134551452129474E+43</v>
      </c>
      <c r="L6011" s="69">
        <f t="shared" si="1323"/>
        <v>-0.16802297190481555</v>
      </c>
      <c r="M6011" s="69">
        <f t="shared" si="1324"/>
        <v>-0.83197702809518448</v>
      </c>
      <c r="Q6011" s="88">
        <f t="shared" si="1319"/>
        <v>4.0708325414584579E-4</v>
      </c>
      <c r="R6011" s="88">
        <f t="shared" si="1320"/>
        <v>1.9007145273555963E+38</v>
      </c>
      <c r="S6011" s="88">
        <f t="shared" si="1321"/>
        <v>4.4284975185520509E+39</v>
      </c>
      <c r="T6011" s="1">
        <f t="shared" si="1322"/>
        <v>4.6185689712876105E+39</v>
      </c>
      <c r="U6011" s="88">
        <f t="shared" si="1316"/>
        <v>4.6185689712876105E+39</v>
      </c>
      <c r="V6011" s="1">
        <f t="shared" si="1325"/>
        <v>2.3465073496280449E+48</v>
      </c>
      <c r="W6011" s="84"/>
    </row>
    <row r="6012" spans="6:23" x14ac:dyDescent="0.2">
      <c r="F6012" s="44">
        <f t="shared" si="1326"/>
        <v>1229.00000000009</v>
      </c>
      <c r="G6012" s="1">
        <f t="shared" si="1313"/>
        <v>2.9717090852913075E+17</v>
      </c>
      <c r="H6012" s="15">
        <f t="shared" si="1317"/>
        <v>10.088216894575744</v>
      </c>
      <c r="I6012" s="1">
        <f t="shared" si="1318"/>
        <v>4.6617733714419783E+41</v>
      </c>
      <c r="J6012" s="1">
        <f t="shared" si="1314"/>
        <v>1.0880113934262972E+43</v>
      </c>
      <c r="K6012" s="1">
        <f t="shared" si="1315"/>
        <v>1.134629127140717E+43</v>
      </c>
      <c r="L6012" s="69">
        <f t="shared" si="1323"/>
        <v>-0.16824252711683421</v>
      </c>
      <c r="M6012" s="69">
        <f t="shared" si="1324"/>
        <v>-0.83175747288316582</v>
      </c>
      <c r="Q6012" s="88">
        <f t="shared" si="1319"/>
        <v>4.0691760480093819E-4</v>
      </c>
      <c r="R6012" s="88">
        <f t="shared" si="1320"/>
        <v>1.8969576544319644E+38</v>
      </c>
      <c r="S6012" s="88">
        <f t="shared" si="1321"/>
        <v>4.427309902091601E+39</v>
      </c>
      <c r="T6012" s="1">
        <f t="shared" si="1322"/>
        <v>4.6170056675347972E+39</v>
      </c>
      <c r="U6012" s="88">
        <f t="shared" si="1316"/>
        <v>4.6170056675347978E+39</v>
      </c>
      <c r="V6012" s="1">
        <f t="shared" si="1325"/>
        <v>2.3447587806937328E+48</v>
      </c>
      <c r="W6012" s="84"/>
    </row>
    <row r="6013" spans="6:23" x14ac:dyDescent="0.2">
      <c r="F6013" s="44">
        <f t="shared" si="1326"/>
        <v>1229.50000000009</v>
      </c>
      <c r="G6013" s="1">
        <f t="shared" si="1313"/>
        <v>2.9729180800371546E+17</v>
      </c>
      <c r="H6013" s="15">
        <f t="shared" si="1317"/>
        <v>10.084114325688157</v>
      </c>
      <c r="I6013" s="1">
        <f t="shared" si="1318"/>
        <v>4.6544533107382687E+41</v>
      </c>
      <c r="J6013" s="1">
        <f t="shared" si="1314"/>
        <v>1.0881623439774083E+43</v>
      </c>
      <c r="K6013" s="1">
        <f t="shared" si="1315"/>
        <v>1.134706877084791E+43</v>
      </c>
      <c r="L6013" s="69">
        <f t="shared" si="1323"/>
        <v>-0.16846181842554972</v>
      </c>
      <c r="M6013" s="69">
        <f t="shared" si="1324"/>
        <v>-0.83153818157445025</v>
      </c>
      <c r="Q6013" s="88">
        <f t="shared" si="1319"/>
        <v>4.0675209021223679E-4</v>
      </c>
      <c r="R6013" s="88">
        <f t="shared" si="1320"/>
        <v>1.8932086129380564E+38</v>
      </c>
      <c r="S6013" s="88">
        <f t="shared" si="1321"/>
        <v>4.4261230790305781E+39</v>
      </c>
      <c r="T6013" s="1">
        <f t="shared" si="1322"/>
        <v>4.6154439403243838E+39</v>
      </c>
      <c r="U6013" s="88">
        <f t="shared" si="1316"/>
        <v>4.6154439403243838E+39</v>
      </c>
      <c r="V6013" s="1">
        <f t="shared" si="1325"/>
        <v>2.3430124342640103E+48</v>
      </c>
      <c r="W6013" s="84"/>
    </row>
    <row r="6014" spans="6:23" x14ac:dyDescent="0.2">
      <c r="F6014" s="44">
        <f t="shared" si="1326"/>
        <v>1230.00000000009</v>
      </c>
      <c r="G6014" s="1">
        <f t="shared" si="1313"/>
        <v>2.974127074783001E+17</v>
      </c>
      <c r="H6014" s="15">
        <f t="shared" si="1317"/>
        <v>10.08001509222243</v>
      </c>
      <c r="I6014" s="1">
        <f t="shared" si="1318"/>
        <v>4.6471449705313009E+41</v>
      </c>
      <c r="J6014" s="1">
        <f t="shared" si="1314"/>
        <v>1.0883132520927999E+43</v>
      </c>
      <c r="K6014" s="1">
        <f t="shared" si="1315"/>
        <v>1.1347847017981128E+43</v>
      </c>
      <c r="L6014" s="69">
        <f t="shared" si="1323"/>
        <v>-0.16868084608416611</v>
      </c>
      <c r="M6014" s="69">
        <f t="shared" si="1324"/>
        <v>-0.83131915391583389</v>
      </c>
      <c r="Q6014" s="88">
        <f t="shared" si="1319"/>
        <v>4.0658671021631676E-4</v>
      </c>
      <c r="R6014" s="88">
        <f t="shared" si="1320"/>
        <v>1.889467385466624E+38</v>
      </c>
      <c r="S6014" s="88">
        <f t="shared" si="1321"/>
        <v>4.4249370485323251E+39</v>
      </c>
      <c r="T6014" s="1">
        <f t="shared" si="1322"/>
        <v>4.6138837870789875E+39</v>
      </c>
      <c r="U6014" s="88">
        <f t="shared" si="1316"/>
        <v>4.6138837870789875E+39</v>
      </c>
      <c r="V6014" s="1">
        <f t="shared" si="1325"/>
        <v>2.3412683063206404E+48</v>
      </c>
      <c r="W6014" s="84"/>
    </row>
    <row r="6015" spans="6:23" x14ac:dyDescent="0.2">
      <c r="F6015" s="44">
        <f t="shared" si="1326"/>
        <v>1230.50000000009</v>
      </c>
      <c r="G6015" s="1">
        <f t="shared" si="1313"/>
        <v>2.975336069528848E+17</v>
      </c>
      <c r="H6015" s="15">
        <f t="shared" si="1317"/>
        <v>10.075919190112629</v>
      </c>
      <c r="I6015" s="1">
        <f t="shared" si="1318"/>
        <v>4.6398483315245598E+41</v>
      </c>
      <c r="J6015" s="1">
        <f t="shared" si="1314"/>
        <v>1.0884641178021511E+43</v>
      </c>
      <c r="K6015" s="1">
        <f t="shared" si="1315"/>
        <v>1.1348626011173967E+43</v>
      </c>
      <c r="L6015" s="69">
        <f t="shared" si="1323"/>
        <v>-0.16889961033925291</v>
      </c>
      <c r="M6015" s="69">
        <f t="shared" si="1324"/>
        <v>-0.83110038966074706</v>
      </c>
      <c r="Q6015" s="88">
        <f t="shared" si="1319"/>
        <v>4.0642146464708873E-4</v>
      </c>
      <c r="R6015" s="88">
        <f t="shared" si="1320"/>
        <v>1.8857339546385624E+38</v>
      </c>
      <c r="S6015" s="88">
        <f t="shared" si="1321"/>
        <v>4.4237518097295157E+39</v>
      </c>
      <c r="T6015" s="1">
        <f t="shared" si="1322"/>
        <v>4.612325205193372E+39</v>
      </c>
      <c r="U6015" s="88">
        <f t="shared" si="1316"/>
        <v>4.612325205193372E+39</v>
      </c>
      <c r="V6015" s="1">
        <f t="shared" si="1325"/>
        <v>2.3395263928377882E+48</v>
      </c>
      <c r="W6015" s="84"/>
    </row>
    <row r="6016" spans="6:23" x14ac:dyDescent="0.2">
      <c r="F6016" s="44">
        <f t="shared" si="1326"/>
        <v>1231.00000000009</v>
      </c>
      <c r="G6016" s="1">
        <f t="shared" si="1313"/>
        <v>2.9765450642746944E+17</v>
      </c>
      <c r="H6016" s="15">
        <f t="shared" si="1317"/>
        <v>10.071826615299424</v>
      </c>
      <c r="I6016" s="1">
        <f t="shared" si="1318"/>
        <v>4.6325633744546122E+41</v>
      </c>
      <c r="J6016" s="1">
        <f t="shared" si="1314"/>
        <v>1.0886149411351076E+43</v>
      </c>
      <c r="K6016" s="1">
        <f t="shared" si="1315"/>
        <v>1.1349405748796537E+43</v>
      </c>
      <c r="L6016" s="69">
        <f t="shared" si="1323"/>
        <v>-0.16911811143870295</v>
      </c>
      <c r="M6016" s="69">
        <f t="shared" si="1324"/>
        <v>-0.83088188856129708</v>
      </c>
      <c r="Q6016" s="88">
        <f t="shared" si="1319"/>
        <v>4.0625635334290422E-4</v>
      </c>
      <c r="R6016" s="88">
        <f t="shared" si="1320"/>
        <v>1.8820083031358296E+38</v>
      </c>
      <c r="S6016" s="88">
        <f t="shared" si="1321"/>
        <v>4.4225673618014917E+39</v>
      </c>
      <c r="T6016" s="1">
        <f t="shared" si="1322"/>
        <v>4.6107681921150747E+39</v>
      </c>
      <c r="U6016" s="88">
        <f t="shared" si="1316"/>
        <v>4.6107681921150741E+39</v>
      </c>
      <c r="V6016" s="1">
        <f t="shared" si="1325"/>
        <v>2.3377866898229163E+48</v>
      </c>
      <c r="W6016" s="84"/>
    </row>
    <row r="6017" spans="6:23" x14ac:dyDescent="0.2">
      <c r="F6017" s="44">
        <f t="shared" si="1326"/>
        <v>1231.50000000009</v>
      </c>
      <c r="G6017" s="1">
        <f t="shared" si="1313"/>
        <v>2.9777540590205408E+17</v>
      </c>
      <c r="H6017" s="15">
        <f t="shared" si="1317"/>
        <v>10.067737363730078</v>
      </c>
      <c r="I6017" s="1">
        <f t="shared" si="1318"/>
        <v>4.6252900800910407E+41</v>
      </c>
      <c r="J6017" s="1">
        <f t="shared" si="1314"/>
        <v>1.0887657221212832E+43</v>
      </c>
      <c r="K6017" s="1">
        <f t="shared" si="1315"/>
        <v>1.1350186229221937E+43</v>
      </c>
      <c r="L6017" s="69">
        <f t="shared" si="1323"/>
        <v>-0.16933634963637642</v>
      </c>
      <c r="M6017" s="69">
        <f t="shared" si="1324"/>
        <v>-0.83066365036362355</v>
      </c>
      <c r="Q6017" s="88">
        <f t="shared" si="1319"/>
        <v>4.0609137613945023E-4</v>
      </c>
      <c r="R6017" s="88">
        <f t="shared" si="1320"/>
        <v>1.8782904136683188E+38</v>
      </c>
      <c r="S6017" s="88">
        <f t="shared" si="1321"/>
        <v>4.4213837038969416E+39</v>
      </c>
      <c r="T6017" s="1">
        <f t="shared" si="1322"/>
        <v>4.6092127452637735E+39</v>
      </c>
      <c r="U6017" s="88">
        <f t="shared" si="1316"/>
        <v>4.6092127452637741E+39</v>
      </c>
      <c r="V6017" s="1">
        <f t="shared" si="1325"/>
        <v>2.3360491932758526E+48</v>
      </c>
      <c r="W6017" s="84"/>
    </row>
    <row r="6018" spans="6:23" x14ac:dyDescent="0.2">
      <c r="F6018" s="44">
        <f t="shared" si="1326"/>
        <v>1232.00000000009</v>
      </c>
      <c r="G6018" s="1">
        <f t="shared" si="1313"/>
        <v>2.9789630537663878E+17</v>
      </c>
      <c r="H6018" s="15">
        <f t="shared" si="1317"/>
        <v>10.063651431358434</v>
      </c>
      <c r="I6018" s="1">
        <f t="shared" si="1318"/>
        <v>4.6180284292364041E+41</v>
      </c>
      <c r="J6018" s="1">
        <f t="shared" si="1314"/>
        <v>1.0889164607902583E+43</v>
      </c>
      <c r="K6018" s="1">
        <f t="shared" si="1315"/>
        <v>1.1350967450826224E+43</v>
      </c>
      <c r="L6018" s="69">
        <f t="shared" si="1323"/>
        <v>-0.16955432517802746</v>
      </c>
      <c r="M6018" s="69">
        <f t="shared" si="1324"/>
        <v>-0.83044567482197251</v>
      </c>
      <c r="Q6018" s="88">
        <f t="shared" si="1319"/>
        <v>4.0592653287241376E-4</v>
      </c>
      <c r="R6018" s="88">
        <f t="shared" si="1320"/>
        <v>1.8745802689861725E+38</v>
      </c>
      <c r="S6018" s="88">
        <f t="shared" si="1321"/>
        <v>4.4202008351628926E+39</v>
      </c>
      <c r="T6018" s="1">
        <f t="shared" si="1322"/>
        <v>4.6076588620615096E+39</v>
      </c>
      <c r="U6018" s="88">
        <f t="shared" si="1316"/>
        <v>4.6076588620615096E+39</v>
      </c>
      <c r="V6018" s="1">
        <f t="shared" si="1325"/>
        <v>2.3343138992041148E+48</v>
      </c>
      <c r="W6018" s="84"/>
    </row>
    <row r="6019" spans="6:23" x14ac:dyDescent="0.2">
      <c r="F6019" s="44">
        <f t="shared" si="1326"/>
        <v>1232.50000000009</v>
      </c>
      <c r="G6019" s="1">
        <f t="shared" ref="G6019:G6082" si="1327">F6019/4.13566727E-15</f>
        <v>2.9801720485122342E+17</v>
      </c>
      <c r="H6019" s="15">
        <f t="shared" si="1317"/>
        <v>10.059568814144901</v>
      </c>
      <c r="I6019" s="1">
        <f t="shared" si="1318"/>
        <v>4.610778402726159E+41</v>
      </c>
      <c r="J6019" s="1">
        <f t="shared" ref="J6019:J6082" si="1328" xml:space="preserve"> $B$16 * (F6019/2000)^($B$14+1) * EXP(-$C$14/F6019) * $C$23</f>
        <v>1.0890671571715798E+43</v>
      </c>
      <c r="K6019" s="1">
        <f t="shared" ref="K6019:K6082" si="1329" xml:space="preserve"> (I6019+J6019)</f>
        <v>1.1351749411988415E+43</v>
      </c>
      <c r="L6019" s="69">
        <f t="shared" si="1323"/>
        <v>-0.16977203831460372</v>
      </c>
      <c r="M6019" s="69">
        <f t="shared" si="1324"/>
        <v>-0.83022796168539625</v>
      </c>
      <c r="Q6019" s="88">
        <f t="shared" si="1319"/>
        <v>4.0576182337925815E-4</v>
      </c>
      <c r="R6019" s="88">
        <f t="shared" si="1320"/>
        <v>1.8708778518878697E+38</v>
      </c>
      <c r="S6019" s="88">
        <f t="shared" si="1321"/>
        <v>4.4190187547640537E+39</v>
      </c>
      <c r="T6019" s="1">
        <f t="shared" si="1322"/>
        <v>4.6061065399528406E+39</v>
      </c>
      <c r="U6019" s="88">
        <f t="shared" ref="U6019:U6082" si="1330" xml:space="preserve"> K6019 * Q6019</f>
        <v>4.6061065399528406E+39</v>
      </c>
      <c r="V6019" s="1">
        <f t="shared" si="1325"/>
        <v>2.3325808036331035E+48</v>
      </c>
      <c r="W6019" s="84"/>
    </row>
    <row r="6020" spans="6:23" x14ac:dyDescent="0.2">
      <c r="F6020" s="44">
        <f t="shared" si="1326"/>
        <v>1233.00000000009</v>
      </c>
      <c r="G6020" s="1">
        <f t="shared" si="1327"/>
        <v>2.9813810432580813E+17</v>
      </c>
      <c r="H6020" s="15">
        <f t="shared" ref="H6020:H6083" si="1331">2997924580000000000/G6020</f>
        <v>10.055489508056439</v>
      </c>
      <c r="I6020" s="1">
        <f t="shared" ref="I6020:I6083" si="1332" xml:space="preserve"> MAX( 1E-90, (F6020)^(1+$B$4) * EXP(-F6020/$A$6) * EXP(-$C$5/F6020) * $C$23 )</f>
        <v>4.6035399814285973E+41</v>
      </c>
      <c r="J6020" s="1">
        <f t="shared" si="1328"/>
        <v>1.089217811294762E+43</v>
      </c>
      <c r="K6020" s="1">
        <f t="shared" si="1329"/>
        <v>1.1352532111090479E+43</v>
      </c>
      <c r="L6020" s="69">
        <f t="shared" si="1323"/>
        <v>-0.16998948929394017</v>
      </c>
      <c r="M6020" s="69">
        <f t="shared" si="1324"/>
        <v>-0.8300105107060598</v>
      </c>
      <c r="Q6020" s="88">
        <f t="shared" ref="Q6020:Q6083" si="1333" xml:space="preserve"> LN(F6020) - LN(F6019)</f>
        <v>4.055972474992231E-4</v>
      </c>
      <c r="R6020" s="88">
        <f t="shared" ref="R6020:R6083" si="1334">I6020 * Q6020</f>
        <v>1.8671831452200639E+38</v>
      </c>
      <c r="S6020" s="88">
        <f t="shared" ref="S6020:S6083" si="1335" xml:space="preserve"> J6020*Q6020</f>
        <v>4.4178374618828368E+39</v>
      </c>
      <c r="T6020" s="1">
        <f t="shared" ref="T6020:T6083" si="1336">R6020+S6020</f>
        <v>4.604555776404843E+39</v>
      </c>
      <c r="U6020" s="88">
        <f t="shared" si="1330"/>
        <v>4.604555776404843E+39</v>
      </c>
      <c r="V6020" s="1">
        <f t="shared" si="1325"/>
        <v>2.3308499026060645E+48</v>
      </c>
      <c r="W6020" s="84"/>
    </row>
    <row r="6021" spans="6:23" x14ac:dyDescent="0.2">
      <c r="F6021" s="44">
        <f t="shared" si="1326"/>
        <v>1233.50000000009</v>
      </c>
      <c r="G6021" s="1">
        <f t="shared" si="1327"/>
        <v>2.9825900380039277E+17</v>
      </c>
      <c r="H6021" s="15">
        <f t="shared" si="1331"/>
        <v>10.051413509066553</v>
      </c>
      <c r="I6021" s="1">
        <f t="shared" si="1332"/>
        <v>4.5963131462448035E+41</v>
      </c>
      <c r="J6021" s="1">
        <f t="shared" si="1328"/>
        <v>1.0893684231892864E+43</v>
      </c>
      <c r="K6021" s="1">
        <f t="shared" si="1329"/>
        <v>1.1353315546517345E+43</v>
      </c>
      <c r="L6021" s="69">
        <f t="shared" ref="L6021:L6084" si="1337">LOG10(K6021/K6020) /LOG10(H6021/H6020)</f>
        <v>-0.17020667836789036</v>
      </c>
      <c r="M6021" s="69">
        <f t="shared" ref="M6021:M6084" si="1338" xml:space="preserve"> -(1+L6021)</f>
        <v>-0.82979332163210962</v>
      </c>
      <c r="Q6021" s="88">
        <f t="shared" si="1333"/>
        <v>4.0543280506710744E-4</v>
      </c>
      <c r="R6021" s="88">
        <f t="shared" si="1334"/>
        <v>1.8634961318488527E+38</v>
      </c>
      <c r="S6021" s="88">
        <f t="shared" si="1335"/>
        <v>4.4166569556516413E+39</v>
      </c>
      <c r="T6021" s="1">
        <f t="shared" si="1336"/>
        <v>4.6030065688365263E+39</v>
      </c>
      <c r="U6021" s="88">
        <f t="shared" si="1330"/>
        <v>4.6030065688365269E+39</v>
      </c>
      <c r="V6021" s="1">
        <f t="shared" ref="V6021:V6084" si="1339" xml:space="preserve"> (K6021/(F6021*1.602176487E-12)) * Q6021</f>
        <v>2.3291211921483371E+48</v>
      </c>
      <c r="W6021" s="84"/>
    </row>
    <row r="6022" spans="6:23" x14ac:dyDescent="0.2">
      <c r="F6022" s="44">
        <f t="shared" si="1326"/>
        <v>1234.00000000009</v>
      </c>
      <c r="G6022" s="1">
        <f t="shared" si="1327"/>
        <v>2.9837990327497741E+17</v>
      </c>
      <c r="H6022" s="15">
        <f t="shared" si="1331"/>
        <v>10.047340813155262</v>
      </c>
      <c r="I6022" s="1">
        <f t="shared" si="1332"/>
        <v>4.5890978781085827E+41</v>
      </c>
      <c r="J6022" s="1">
        <f t="shared" si="1328"/>
        <v>1.0895189928846017E+43</v>
      </c>
      <c r="K6022" s="1">
        <f t="shared" si="1329"/>
        <v>1.1354099716656875E+43</v>
      </c>
      <c r="L6022" s="69">
        <f t="shared" si="1337"/>
        <v>-0.17042360578262389</v>
      </c>
      <c r="M6022" s="69">
        <f t="shared" si="1338"/>
        <v>-0.82957639421737617</v>
      </c>
      <c r="Q6022" s="88">
        <f t="shared" si="1333"/>
        <v>4.0526849592215086E-4</v>
      </c>
      <c r="R6022" s="88">
        <f t="shared" si="1334"/>
        <v>1.8598167947005994E+38</v>
      </c>
      <c r="S6022" s="88">
        <f t="shared" si="1335"/>
        <v>4.4154772352495913E+39</v>
      </c>
      <c r="T6022" s="1">
        <f t="shared" si="1336"/>
        <v>4.6014589147196512E+39</v>
      </c>
      <c r="U6022" s="88">
        <f t="shared" si="1330"/>
        <v>4.6014589147196512E+39</v>
      </c>
      <c r="V6022" s="1">
        <f t="shared" si="1339"/>
        <v>2.3273946683183836E+48</v>
      </c>
      <c r="W6022" s="84"/>
    </row>
    <row r="6023" spans="6:23" x14ac:dyDescent="0.2">
      <c r="F6023" s="44">
        <f t="shared" si="1326"/>
        <v>1234.50000000009</v>
      </c>
      <c r="G6023" s="1">
        <f t="shared" si="1327"/>
        <v>2.9850080274956211E+17</v>
      </c>
      <c r="H6023" s="15">
        <f t="shared" si="1331"/>
        <v>10.043271416309107</v>
      </c>
      <c r="I6023" s="1">
        <f t="shared" si="1332"/>
        <v>4.5818941579864019E+41</v>
      </c>
      <c r="J6023" s="1">
        <f t="shared" si="1328"/>
        <v>1.0896695204101234E+43</v>
      </c>
      <c r="K6023" s="1">
        <f t="shared" si="1329"/>
        <v>1.1354884619899874E+43</v>
      </c>
      <c r="L6023" s="69">
        <f t="shared" si="1337"/>
        <v>-0.1706402717888266</v>
      </c>
      <c r="M6023" s="69">
        <f t="shared" si="1338"/>
        <v>-0.82935972821117343</v>
      </c>
      <c r="Q6023" s="88">
        <f t="shared" si="1333"/>
        <v>4.0510431990092854E-4</v>
      </c>
      <c r="R6023" s="88">
        <f t="shared" si="1334"/>
        <v>1.856145116729119E+38</v>
      </c>
      <c r="S6023" s="88">
        <f t="shared" si="1335"/>
        <v>4.4142982998251401E+39</v>
      </c>
      <c r="T6023" s="1">
        <f t="shared" si="1336"/>
        <v>4.5999128114980521E+39</v>
      </c>
      <c r="U6023" s="88">
        <f t="shared" si="1330"/>
        <v>4.5999128114980521E+39</v>
      </c>
      <c r="V6023" s="1">
        <f t="shared" si="1339"/>
        <v>2.3256703271669338E+48</v>
      </c>
      <c r="W6023" s="84"/>
    </row>
    <row r="6024" spans="6:23" x14ac:dyDescent="0.2">
      <c r="F6024" s="44">
        <f t="shared" si="1326"/>
        <v>1235.00000000009</v>
      </c>
      <c r="G6024" s="1">
        <f t="shared" si="1327"/>
        <v>2.9862170222414675E+17</v>
      </c>
      <c r="H6024" s="15">
        <f t="shared" si="1331"/>
        <v>10.039205314521128</v>
      </c>
      <c r="I6024" s="1">
        <f t="shared" si="1332"/>
        <v>4.5747019668773407E+41</v>
      </c>
      <c r="J6024" s="1">
        <f t="shared" si="1328"/>
        <v>1.0898200057952351E+43</v>
      </c>
      <c r="K6024" s="1">
        <f t="shared" si="1329"/>
        <v>1.1355670254640085E+43</v>
      </c>
      <c r="L6024" s="69">
        <f t="shared" si="1337"/>
        <v>-0.17085667663607337</v>
      </c>
      <c r="M6024" s="69">
        <f t="shared" si="1338"/>
        <v>-0.8291433233639266</v>
      </c>
      <c r="Q6024" s="88">
        <f t="shared" si="1333"/>
        <v>4.0494027684356837E-4</v>
      </c>
      <c r="R6024" s="88">
        <f t="shared" si="1334"/>
        <v>1.852481080944127E+38</v>
      </c>
      <c r="S6024" s="88">
        <f t="shared" si="1335"/>
        <v>4.4131201485638174E+39</v>
      </c>
      <c r="T6024" s="1">
        <f t="shared" si="1336"/>
        <v>4.5983682566582304E+39</v>
      </c>
      <c r="U6024" s="88">
        <f t="shared" si="1330"/>
        <v>4.5983682566582304E+39</v>
      </c>
      <c r="V6024" s="1">
        <f t="shared" si="1339"/>
        <v>2.3239481647726763E+48</v>
      </c>
      <c r="W6024" s="84"/>
    </row>
    <row r="6025" spans="6:23" x14ac:dyDescent="0.2">
      <c r="F6025" s="44">
        <f t="shared" si="1326"/>
        <v>1235.50000000009</v>
      </c>
      <c r="G6025" s="1">
        <f t="shared" si="1327"/>
        <v>2.9874260169873146E+17</v>
      </c>
      <c r="H6025" s="15">
        <f t="shared" si="1331"/>
        <v>10.035142503790848</v>
      </c>
      <c r="I6025" s="1">
        <f t="shared" si="1332"/>
        <v>4.5675212858130172E+41</v>
      </c>
      <c r="J6025" s="1">
        <f t="shared" si="1328"/>
        <v>1.0899704490692869E+43</v>
      </c>
      <c r="K6025" s="1">
        <f t="shared" si="1329"/>
        <v>1.135645661927417E+43</v>
      </c>
      <c r="L6025" s="69">
        <f t="shared" si="1337"/>
        <v>-0.1710728205720399</v>
      </c>
      <c r="M6025" s="69">
        <f t="shared" si="1338"/>
        <v>-0.82892717942796013</v>
      </c>
      <c r="Q6025" s="88">
        <f t="shared" si="1333"/>
        <v>4.0477636658664551E-4</v>
      </c>
      <c r="R6025" s="88">
        <f t="shared" si="1334"/>
        <v>1.8488246703785564E+38</v>
      </c>
      <c r="S6025" s="88">
        <f t="shared" si="1335"/>
        <v>4.4119427806108027E+39</v>
      </c>
      <c r="T6025" s="1">
        <f t="shared" si="1336"/>
        <v>4.5968252476486585E+39</v>
      </c>
      <c r="U6025" s="88">
        <f t="shared" si="1330"/>
        <v>4.5968252476486585E+39</v>
      </c>
      <c r="V6025" s="1">
        <f t="shared" si="1339"/>
        <v>2.3222281772014337E+48</v>
      </c>
      <c r="W6025" s="84"/>
    </row>
    <row r="6026" spans="6:23" x14ac:dyDescent="0.2">
      <c r="F6026" s="44">
        <f t="shared" si="1326"/>
        <v>1236.00000000009</v>
      </c>
      <c r="G6026" s="1">
        <f t="shared" si="1327"/>
        <v>2.988635011733161E+17</v>
      </c>
      <c r="H6026" s="15">
        <f t="shared" si="1331"/>
        <v>10.031082980124268</v>
      </c>
      <c r="I6026" s="1">
        <f t="shared" si="1332"/>
        <v>4.5603520958575392E+41</v>
      </c>
      <c r="J6026" s="1">
        <f t="shared" si="1328"/>
        <v>1.0901208502615965E+43</v>
      </c>
      <c r="K6026" s="1">
        <f t="shared" si="1329"/>
        <v>1.1357243712201721E+43</v>
      </c>
      <c r="L6026" s="69">
        <f t="shared" si="1337"/>
        <v>-0.17128870384763617</v>
      </c>
      <c r="M6026" s="69">
        <f t="shared" si="1338"/>
        <v>-0.82871129615236383</v>
      </c>
      <c r="Q6026" s="88">
        <f t="shared" si="1333"/>
        <v>4.0461258897117602E-4</v>
      </c>
      <c r="R6026" s="88">
        <f t="shared" si="1334"/>
        <v>1.8451758681250477E+38</v>
      </c>
      <c r="S6026" s="88">
        <f t="shared" si="1335"/>
        <v>4.4107661951580427E+39</v>
      </c>
      <c r="T6026" s="1">
        <f t="shared" si="1336"/>
        <v>4.5952837819705473E+39</v>
      </c>
      <c r="U6026" s="88">
        <f t="shared" si="1330"/>
        <v>4.5952837819705479E+39</v>
      </c>
      <c r="V6026" s="1">
        <f t="shared" si="1339"/>
        <v>2.3205103605520296E+48</v>
      </c>
      <c r="W6026" s="84"/>
    </row>
    <row r="6027" spans="6:23" x14ac:dyDescent="0.2">
      <c r="F6027" s="44">
        <f t="shared" si="1326"/>
        <v>1236.50000000009</v>
      </c>
      <c r="G6027" s="1">
        <f t="shared" si="1327"/>
        <v>2.989844006479008E+17</v>
      </c>
      <c r="H6027" s="15">
        <f t="shared" si="1331"/>
        <v>10.02702673953384</v>
      </c>
      <c r="I6027" s="1">
        <f t="shared" si="1332"/>
        <v>4.5531943781074386E+41</v>
      </c>
      <c r="J6027" s="1">
        <f t="shared" si="1328"/>
        <v>1.0902712094014496E+43</v>
      </c>
      <c r="K6027" s="1">
        <f t="shared" si="1329"/>
        <v>1.1358031531825241E+43</v>
      </c>
      <c r="L6027" s="69">
        <f t="shared" si="1337"/>
        <v>-0.17150432671039362</v>
      </c>
      <c r="M6027" s="69">
        <f t="shared" si="1338"/>
        <v>-0.82849567328960638</v>
      </c>
      <c r="Q6027" s="88">
        <f t="shared" si="1333"/>
        <v>4.0444894383551144E-4</v>
      </c>
      <c r="R6027" s="88">
        <f t="shared" si="1334"/>
        <v>1.8415346573033417E+38</v>
      </c>
      <c r="S6027" s="88">
        <f t="shared" si="1335"/>
        <v>4.4095903913668204E+39</v>
      </c>
      <c r="T6027" s="1">
        <f t="shared" si="1336"/>
        <v>4.5937438570971548E+39</v>
      </c>
      <c r="U6027" s="88">
        <f t="shared" si="1330"/>
        <v>4.5937438570971548E+39</v>
      </c>
      <c r="V6027" s="1">
        <f t="shared" si="1339"/>
        <v>2.3187947109154841E+48</v>
      </c>
      <c r="W6027" s="84"/>
    </row>
    <row r="6028" spans="6:23" x14ac:dyDescent="0.2">
      <c r="F6028" s="44">
        <f t="shared" si="1326"/>
        <v>1237.00000000009</v>
      </c>
      <c r="G6028" s="1">
        <f t="shared" si="1327"/>
        <v>2.9910530012248544E+17</v>
      </c>
      <c r="H6028" s="15">
        <f t="shared" si="1331"/>
        <v>10.022973778038475</v>
      </c>
      <c r="I6028" s="1">
        <f t="shared" si="1332"/>
        <v>4.5460481136916216E+41</v>
      </c>
      <c r="J6028" s="1">
        <f t="shared" si="1328"/>
        <v>1.0904215265180985E+43</v>
      </c>
      <c r="K6028" s="1">
        <f t="shared" si="1329"/>
        <v>1.1358820076550146E+43</v>
      </c>
      <c r="L6028" s="69">
        <f t="shared" si="1337"/>
        <v>-0.17171968940884821</v>
      </c>
      <c r="M6028" s="69">
        <f t="shared" si="1338"/>
        <v>-0.82828031059115181</v>
      </c>
      <c r="Q6028" s="88">
        <f t="shared" si="1333"/>
        <v>4.0428543101622694E-4</v>
      </c>
      <c r="R6028" s="88">
        <f t="shared" si="1334"/>
        <v>1.8379010210643228E+38</v>
      </c>
      <c r="S6028" s="88">
        <f t="shared" si="1335"/>
        <v>4.4084153683774159E+39</v>
      </c>
      <c r="T6028" s="1">
        <f t="shared" si="1336"/>
        <v>4.592205470483848E+39</v>
      </c>
      <c r="U6028" s="88">
        <f t="shared" si="1330"/>
        <v>4.592205470483848E+39</v>
      </c>
      <c r="V6028" s="1">
        <f t="shared" si="1339"/>
        <v>2.317081224380114E+48</v>
      </c>
      <c r="W6028" s="84"/>
    </row>
    <row r="6029" spans="6:23" x14ac:dyDescent="0.2">
      <c r="F6029" s="44">
        <f t="shared" si="1326"/>
        <v>1237.50000000009</v>
      </c>
      <c r="G6029" s="1">
        <f t="shared" si="1327"/>
        <v>2.9922619959707008E+17</v>
      </c>
      <c r="H6029" s="15">
        <f t="shared" si="1331"/>
        <v>10.018924091663512</v>
      </c>
      <c r="I6029" s="1">
        <f t="shared" si="1332"/>
        <v>4.5389132837713046E+41</v>
      </c>
      <c r="J6029" s="1">
        <f t="shared" si="1328"/>
        <v>1.0905718016407632E+43</v>
      </c>
      <c r="K6029" s="1">
        <f t="shared" si="1329"/>
        <v>1.1359609344784763E+43</v>
      </c>
      <c r="L6029" s="69">
        <f t="shared" si="1337"/>
        <v>-0.17193479219409416</v>
      </c>
      <c r="M6029" s="69">
        <f t="shared" si="1338"/>
        <v>-0.82806520780590587</v>
      </c>
      <c r="Q6029" s="88">
        <f t="shared" si="1333"/>
        <v>4.0412205035789128E-4</v>
      </c>
      <c r="R6029" s="88">
        <f t="shared" si="1334"/>
        <v>1.8342749426343287E+38</v>
      </c>
      <c r="S6029" s="88">
        <f t="shared" si="1335"/>
        <v>4.4072411254156471E+39</v>
      </c>
      <c r="T6029" s="1">
        <f t="shared" si="1336"/>
        <v>4.5906686196790801E+39</v>
      </c>
      <c r="U6029" s="88">
        <f t="shared" si="1330"/>
        <v>4.5906686196790801E+39</v>
      </c>
      <c r="V6029" s="1">
        <f t="shared" si="1339"/>
        <v>2.3153698970875045E+48</v>
      </c>
      <c r="W6029" s="84"/>
    </row>
    <row r="6030" spans="6:23" x14ac:dyDescent="0.2">
      <c r="F6030" s="44">
        <f t="shared" si="1326"/>
        <v>1238.00000000009</v>
      </c>
      <c r="G6030" s="1">
        <f t="shared" si="1327"/>
        <v>2.9934709907165478E+17</v>
      </c>
      <c r="H6030" s="15">
        <f t="shared" si="1331"/>
        <v>10.014877676440706</v>
      </c>
      <c r="I6030" s="1">
        <f t="shared" si="1332"/>
        <v>4.5317898695399464E+41</v>
      </c>
      <c r="J6030" s="1">
        <f t="shared" si="1328"/>
        <v>1.0907220347986323E+43</v>
      </c>
      <c r="K6030" s="1">
        <f t="shared" si="1329"/>
        <v>1.1360399334940317E+43</v>
      </c>
      <c r="L6030" s="69">
        <f t="shared" si="1337"/>
        <v>-0.17214963531353569</v>
      </c>
      <c r="M6030" s="69">
        <f t="shared" si="1338"/>
        <v>-0.82785036468646434</v>
      </c>
      <c r="Q6030" s="88">
        <f t="shared" si="1333"/>
        <v>4.0395880169619147E-4</v>
      </c>
      <c r="R6030" s="88">
        <f t="shared" si="1334"/>
        <v>1.8306564052382966E+38</v>
      </c>
      <c r="S6030" s="88">
        <f t="shared" si="1335"/>
        <v>4.4060676616088714E+39</v>
      </c>
      <c r="T6030" s="1">
        <f t="shared" si="1336"/>
        <v>4.5891333021327013E+39</v>
      </c>
      <c r="U6030" s="88">
        <f t="shared" si="1330"/>
        <v>4.5891333021327013E+39</v>
      </c>
      <c r="V6030" s="1">
        <f t="shared" si="1339"/>
        <v>2.3136607251357634E+48</v>
      </c>
      <c r="W6030" s="84"/>
    </row>
    <row r="6031" spans="6:23" x14ac:dyDescent="0.2">
      <c r="F6031" s="44">
        <f t="shared" si="1326"/>
        <v>1238.50000000009</v>
      </c>
      <c r="G6031" s="1">
        <f t="shared" si="1327"/>
        <v>2.9946799854623942E+17</v>
      </c>
      <c r="H6031" s="15">
        <f t="shared" si="1331"/>
        <v>10.010834528408232</v>
      </c>
      <c r="I6031" s="1">
        <f t="shared" si="1332"/>
        <v>4.5246778522232106E+41</v>
      </c>
      <c r="J6031" s="1">
        <f t="shared" si="1328"/>
        <v>1.0908722260208605E+43</v>
      </c>
      <c r="K6031" s="1">
        <f t="shared" si="1329"/>
        <v>1.1361190045430925E+43</v>
      </c>
      <c r="L6031" s="69">
        <f t="shared" si="1337"/>
        <v>-0.17236421901575066</v>
      </c>
      <c r="M6031" s="69">
        <f t="shared" si="1338"/>
        <v>-0.82763578098424939</v>
      </c>
      <c r="Q6031" s="88">
        <f t="shared" si="1333"/>
        <v>4.0379568487214357E-4</v>
      </c>
      <c r="R6031" s="88">
        <f t="shared" si="1334"/>
        <v>1.8270453921642907E+38</v>
      </c>
      <c r="S6031" s="88">
        <f t="shared" si="1335"/>
        <v>4.4048949761409316E+39</v>
      </c>
      <c r="T6031" s="1">
        <f t="shared" si="1336"/>
        <v>4.5875995153573607E+39</v>
      </c>
      <c r="U6031" s="88">
        <f t="shared" si="1330"/>
        <v>4.5875995153573601E+39</v>
      </c>
      <c r="V6031" s="1">
        <f t="shared" si="1339"/>
        <v>2.3119537046609475E+48</v>
      </c>
      <c r="W6031" s="84"/>
    </row>
    <row r="6032" spans="6:23" x14ac:dyDescent="0.2">
      <c r="F6032" s="44">
        <f t="shared" si="1326"/>
        <v>1239.00000000009</v>
      </c>
      <c r="G6032" s="1">
        <f t="shared" si="1327"/>
        <v>2.9958889802082413E+17</v>
      </c>
      <c r="H6032" s="15">
        <f t="shared" si="1331"/>
        <v>10.00679464361065</v>
      </c>
      <c r="I6032" s="1">
        <f t="shared" si="1332"/>
        <v>4.5175772130788877E+41</v>
      </c>
      <c r="J6032" s="1">
        <f t="shared" si="1328"/>
        <v>1.0910223753365709E+43</v>
      </c>
      <c r="K6032" s="1">
        <f t="shared" si="1329"/>
        <v>1.1361981474673598E+43</v>
      </c>
      <c r="L6032" s="69">
        <f t="shared" si="1337"/>
        <v>-0.17257854355026453</v>
      </c>
      <c r="M6032" s="69">
        <f t="shared" si="1338"/>
        <v>-0.82742145644973553</v>
      </c>
      <c r="Q6032" s="88">
        <f t="shared" si="1333"/>
        <v>4.0363269972853999E-4</v>
      </c>
      <c r="R6032" s="88">
        <f t="shared" si="1334"/>
        <v>1.8234418867471653E+38</v>
      </c>
      <c r="S6032" s="88">
        <f t="shared" si="1335"/>
        <v>4.4037230682134457E+39</v>
      </c>
      <c r="T6032" s="1">
        <f t="shared" si="1336"/>
        <v>4.5860672568881624E+39</v>
      </c>
      <c r="U6032" s="88">
        <f t="shared" si="1330"/>
        <v>4.5860672568881624E+39</v>
      </c>
      <c r="V6032" s="1">
        <f t="shared" si="1339"/>
        <v>2.3102488318166627E+48</v>
      </c>
      <c r="W6032" s="84"/>
    </row>
    <row r="6033" spans="6:23" x14ac:dyDescent="0.2">
      <c r="F6033" s="44">
        <f t="shared" si="1326"/>
        <v>1239.50000000009</v>
      </c>
      <c r="G6033" s="1">
        <f t="shared" si="1327"/>
        <v>2.9970979749540877E+17</v>
      </c>
      <c r="H6033" s="15">
        <f t="shared" si="1331"/>
        <v>10.002758018098907</v>
      </c>
      <c r="I6033" s="1">
        <f t="shared" si="1332"/>
        <v>4.5104879333968478E+41</v>
      </c>
      <c r="J6033" s="1">
        <f t="shared" si="1328"/>
        <v>1.0911724827748548E+43</v>
      </c>
      <c r="K6033" s="1">
        <f t="shared" si="1329"/>
        <v>1.1362773621088233E+43</v>
      </c>
      <c r="L6033" s="69">
        <f t="shared" si="1337"/>
        <v>-0.17279260916653316</v>
      </c>
      <c r="M6033" s="69">
        <f t="shared" si="1338"/>
        <v>-0.82720739083346684</v>
      </c>
      <c r="Q6033" s="88">
        <f t="shared" si="1333"/>
        <v>4.0346984610284409E-4</v>
      </c>
      <c r="R6033" s="88">
        <f t="shared" si="1334"/>
        <v>1.8198458723363616E+38</v>
      </c>
      <c r="S6033" s="88">
        <f t="shared" si="1335"/>
        <v>4.4025519369682893E+39</v>
      </c>
      <c r="T6033" s="1">
        <f t="shared" si="1336"/>
        <v>4.5845365242019254E+39</v>
      </c>
      <c r="U6033" s="88">
        <f t="shared" si="1330"/>
        <v>4.584536524201926E+39</v>
      </c>
      <c r="V6033" s="1">
        <f t="shared" si="1339"/>
        <v>2.3085461027333723E+48</v>
      </c>
      <c r="W6033" s="84"/>
    </row>
    <row r="6034" spans="6:23" x14ac:dyDescent="0.2">
      <c r="F6034" s="44">
        <f t="shared" si="1326"/>
        <v>1240.00000000009</v>
      </c>
      <c r="G6034" s="1">
        <f t="shared" si="1327"/>
        <v>2.9983069696999341E+17</v>
      </c>
      <c r="H6034" s="15">
        <f t="shared" si="1331"/>
        <v>9.9987246479303202</v>
      </c>
      <c r="I6034" s="1">
        <f t="shared" si="1332"/>
        <v>4.503409994498976E+41</v>
      </c>
      <c r="J6034" s="1">
        <f t="shared" si="1328"/>
        <v>1.0913225483647704E+43</v>
      </c>
      <c r="K6034" s="1">
        <f t="shared" si="1329"/>
        <v>1.1363566483097601E+43</v>
      </c>
      <c r="L6034" s="69">
        <f t="shared" si="1337"/>
        <v>-0.17300641611176706</v>
      </c>
      <c r="M6034" s="69">
        <f t="shared" si="1338"/>
        <v>-0.82699358388823296</v>
      </c>
      <c r="Q6034" s="88">
        <f t="shared" si="1333"/>
        <v>4.033071238369601E-4</v>
      </c>
      <c r="R6034" s="88">
        <f t="shared" si="1334"/>
        <v>1.8162573323400021E+38</v>
      </c>
      <c r="S6034" s="88">
        <f t="shared" si="1335"/>
        <v>4.4013815815941733E+39</v>
      </c>
      <c r="T6034" s="1">
        <f t="shared" si="1336"/>
        <v>4.5830073148281734E+39</v>
      </c>
      <c r="U6034" s="88">
        <f t="shared" si="1330"/>
        <v>4.5830073148281734E+39</v>
      </c>
      <c r="V6034" s="1">
        <f t="shared" si="1339"/>
        <v>2.3068455135743072E+48</v>
      </c>
      <c r="W6034" s="84"/>
    </row>
    <row r="6035" spans="6:23" x14ac:dyDescent="0.2">
      <c r="F6035" s="44">
        <f t="shared" si="1326"/>
        <v>1240.50000000009</v>
      </c>
      <c r="G6035" s="1">
        <f t="shared" si="1327"/>
        <v>2.9995159644457811E+17</v>
      </c>
      <c r="H6035" s="15">
        <f t="shared" si="1331"/>
        <v>9.9946945291685587</v>
      </c>
      <c r="I6035" s="1">
        <f t="shared" si="1332"/>
        <v>4.496343377739119E+41</v>
      </c>
      <c r="J6035" s="1">
        <f t="shared" si="1328"/>
        <v>1.0914725721353443E+43</v>
      </c>
      <c r="K6035" s="1">
        <f t="shared" si="1329"/>
        <v>1.1364360059127355E+43</v>
      </c>
      <c r="L6035" s="69">
        <f t="shared" si="1337"/>
        <v>-0.17321996463573761</v>
      </c>
      <c r="M6035" s="69">
        <f t="shared" si="1338"/>
        <v>-0.82678003536426237</v>
      </c>
      <c r="Q6035" s="88">
        <f t="shared" si="1333"/>
        <v>4.0314453277368045E-4</v>
      </c>
      <c r="R6035" s="88">
        <f t="shared" si="1334"/>
        <v>1.8126762502086691E+38</v>
      </c>
      <c r="S6035" s="88">
        <f t="shared" si="1335"/>
        <v>4.4002120012879061E+39</v>
      </c>
      <c r="T6035" s="1">
        <f t="shared" si="1336"/>
        <v>4.5814796263087728E+39</v>
      </c>
      <c r="U6035" s="88">
        <f t="shared" si="1330"/>
        <v>4.5814796263087734E+39</v>
      </c>
      <c r="V6035" s="1">
        <f t="shared" si="1339"/>
        <v>2.3051470605150971E+48</v>
      </c>
      <c r="W6035" s="84"/>
    </row>
    <row r="6036" spans="6:23" x14ac:dyDescent="0.2">
      <c r="F6036" s="44">
        <f t="shared" si="1326"/>
        <v>1241.00000000009</v>
      </c>
      <c r="G6036" s="1">
        <f t="shared" si="1327"/>
        <v>3.0007249591916275E+17</v>
      </c>
      <c r="H6036" s="15">
        <f t="shared" si="1331"/>
        <v>9.9906676578836411</v>
      </c>
      <c r="I6036" s="1">
        <f t="shared" si="1332"/>
        <v>4.4892880645030286E+41</v>
      </c>
      <c r="J6036" s="1">
        <f t="shared" si="1328"/>
        <v>1.0916225541155708E+43</v>
      </c>
      <c r="K6036" s="1">
        <f t="shared" si="1329"/>
        <v>1.1365154347606011E+43</v>
      </c>
      <c r="L6036" s="69">
        <f t="shared" si="1337"/>
        <v>-0.1734332549869918</v>
      </c>
      <c r="M6036" s="69">
        <f t="shared" si="1338"/>
        <v>-0.8265667450130082</v>
      </c>
      <c r="Q6036" s="88">
        <f t="shared" si="1333"/>
        <v>4.0298207275135667E-4</v>
      </c>
      <c r="R6036" s="88">
        <f t="shared" si="1334"/>
        <v>1.8091026094113568E+38</v>
      </c>
      <c r="S6036" s="88">
        <f t="shared" si="1335"/>
        <v>4.3990431951962274E+39</v>
      </c>
      <c r="T6036" s="1">
        <f t="shared" si="1336"/>
        <v>4.5799534561373629E+39</v>
      </c>
      <c r="U6036" s="88">
        <f t="shared" si="1330"/>
        <v>4.5799534561373635E+39</v>
      </c>
      <c r="V6036" s="1">
        <f t="shared" si="1339"/>
        <v>2.3034507397132776E+48</v>
      </c>
      <c r="W6036" s="84"/>
    </row>
    <row r="6037" spans="6:23" x14ac:dyDescent="0.2">
      <c r="F6037" s="44">
        <f t="shared" si="1326"/>
        <v>1241.50000000009</v>
      </c>
      <c r="G6037" s="1">
        <f t="shared" si="1327"/>
        <v>3.0019339539374746E+17</v>
      </c>
      <c r="H6037" s="15">
        <f t="shared" si="1331"/>
        <v>9.9866440301519095</v>
      </c>
      <c r="I6037" s="1">
        <f t="shared" si="1332"/>
        <v>4.4822440362082956E+41</v>
      </c>
      <c r="J6037" s="1">
        <f t="shared" si="1328"/>
        <v>1.0917724943344116E+43</v>
      </c>
      <c r="K6037" s="1">
        <f t="shared" si="1329"/>
        <v>1.1365949346964946E+43</v>
      </c>
      <c r="L6037" s="69">
        <f t="shared" si="1337"/>
        <v>-0.17364628741249141</v>
      </c>
      <c r="M6037" s="69">
        <f t="shared" si="1338"/>
        <v>-0.82635371258750856</v>
      </c>
      <c r="Q6037" s="88">
        <f t="shared" si="1333"/>
        <v>4.0281974361366935E-4</v>
      </c>
      <c r="R6037" s="88">
        <f t="shared" si="1334"/>
        <v>1.8055363934793239E+38</v>
      </c>
      <c r="S6037" s="88">
        <f t="shared" si="1335"/>
        <v>4.3978751625224393E+39</v>
      </c>
      <c r="T6037" s="1">
        <f t="shared" si="1336"/>
        <v>4.5784288018703715E+39</v>
      </c>
      <c r="U6037" s="88">
        <f t="shared" si="1330"/>
        <v>4.5784288018703721E+39</v>
      </c>
      <c r="V6037" s="1">
        <f t="shared" si="1339"/>
        <v>2.301756547364143E+48</v>
      </c>
      <c r="W6037" s="84"/>
    </row>
    <row r="6038" spans="6:23" x14ac:dyDescent="0.2">
      <c r="F6038" s="44">
        <f t="shared" si="1326"/>
        <v>1242.00000000009</v>
      </c>
      <c r="G6038" s="1">
        <f t="shared" si="1327"/>
        <v>3.003142948683321E+17</v>
      </c>
      <c r="H6038" s="15">
        <f t="shared" si="1331"/>
        <v>9.982623642056037</v>
      </c>
      <c r="I6038" s="1">
        <f t="shared" si="1332"/>
        <v>4.4752112743042996E+41</v>
      </c>
      <c r="J6038" s="1">
        <f t="shared" si="1328"/>
        <v>1.0919223928207977E+43</v>
      </c>
      <c r="K6038" s="1">
        <f t="shared" si="1329"/>
        <v>1.1366745055638406E+43</v>
      </c>
      <c r="L6038" s="69">
        <f t="shared" si="1337"/>
        <v>-0.17385906216340596</v>
      </c>
      <c r="M6038" s="69">
        <f t="shared" si="1338"/>
        <v>-0.82614093783659404</v>
      </c>
      <c r="Q6038" s="88">
        <f t="shared" si="1333"/>
        <v>4.0265754520252273E-4</v>
      </c>
      <c r="R6038" s="88">
        <f t="shared" si="1334"/>
        <v>1.801977585974023E+38</v>
      </c>
      <c r="S6038" s="88">
        <f t="shared" si="1335"/>
        <v>4.3967079024488715E+39</v>
      </c>
      <c r="T6038" s="1">
        <f t="shared" si="1336"/>
        <v>4.576905661046274E+39</v>
      </c>
      <c r="U6038" s="88">
        <f t="shared" si="1330"/>
        <v>4.5769056610462728E+39</v>
      </c>
      <c r="V6038" s="1">
        <f t="shared" si="1339"/>
        <v>2.3000644796600881E+48</v>
      </c>
      <c r="W6038" s="84"/>
    </row>
    <row r="6039" spans="6:23" x14ac:dyDescent="0.2">
      <c r="F6039" s="44">
        <f t="shared" si="1326"/>
        <v>1242.50000000009</v>
      </c>
      <c r="G6039" s="1">
        <f t="shared" si="1327"/>
        <v>3.0043519434291674E+17</v>
      </c>
      <c r="H6039" s="15">
        <f t="shared" si="1331"/>
        <v>9.9786064896849904</v>
      </c>
      <c r="I6039" s="1">
        <f t="shared" si="1332"/>
        <v>4.4681897602721523E+41</v>
      </c>
      <c r="J6039" s="1">
        <f t="shared" si="1328"/>
        <v>1.0920722496036263E+43</v>
      </c>
      <c r="K6039" s="1">
        <f t="shared" si="1329"/>
        <v>1.1367541472063478E+43</v>
      </c>
      <c r="L6039" s="69">
        <f t="shared" si="1337"/>
        <v>-0.17407157948643925</v>
      </c>
      <c r="M6039" s="69">
        <f t="shared" si="1338"/>
        <v>-0.82592842051356075</v>
      </c>
      <c r="Q6039" s="88">
        <f t="shared" si="1333"/>
        <v>4.0249547735982105E-4</v>
      </c>
      <c r="R6039" s="88">
        <f t="shared" si="1334"/>
        <v>1.7984261704950043E+38</v>
      </c>
      <c r="S6039" s="88">
        <f t="shared" si="1335"/>
        <v>4.395541414156252E+39</v>
      </c>
      <c r="T6039" s="1">
        <f t="shared" si="1336"/>
        <v>4.5753840312057526E+39</v>
      </c>
      <c r="U6039" s="88">
        <f t="shared" si="1330"/>
        <v>4.5753840312057526E+39</v>
      </c>
      <c r="V6039" s="1">
        <f t="shared" si="1339"/>
        <v>2.2983745328007519E+48</v>
      </c>
      <c r="W6039" s="84"/>
    </row>
    <row r="6040" spans="6:23" x14ac:dyDescent="0.2">
      <c r="F6040" s="44">
        <f t="shared" si="1326"/>
        <v>1243.00000000009</v>
      </c>
      <c r="G6040" s="1">
        <f t="shared" si="1327"/>
        <v>3.0055609381750144E+17</v>
      </c>
      <c r="H6040" s="15">
        <f t="shared" si="1331"/>
        <v>9.97459256913403</v>
      </c>
      <c r="I6040" s="1">
        <f t="shared" si="1332"/>
        <v>4.4611794756246243E+41</v>
      </c>
      <c r="J6040" s="1">
        <f t="shared" si="1328"/>
        <v>1.0922220647117641E+43</v>
      </c>
      <c r="K6040" s="1">
        <f t="shared" si="1329"/>
        <v>1.1368338594680105E+43</v>
      </c>
      <c r="L6040" s="69">
        <f t="shared" si="1337"/>
        <v>-0.17428383963070151</v>
      </c>
      <c r="M6040" s="69">
        <f t="shared" si="1338"/>
        <v>-0.82571616036929851</v>
      </c>
      <c r="Q6040" s="88">
        <f t="shared" si="1333"/>
        <v>4.0233353992746856E-4</v>
      </c>
      <c r="R6040" s="88">
        <f t="shared" si="1334"/>
        <v>1.7948821306798229E+38</v>
      </c>
      <c r="S6040" s="88">
        <f t="shared" si="1335"/>
        <v>4.3943756968237272E+39</v>
      </c>
      <c r="T6040" s="1">
        <f t="shared" si="1336"/>
        <v>4.5738639098917096E+39</v>
      </c>
      <c r="U6040" s="88">
        <f t="shared" si="1330"/>
        <v>4.5738639098917096E+39</v>
      </c>
      <c r="V6040" s="1">
        <f t="shared" si="1339"/>
        <v>2.2966867029929967E+48</v>
      </c>
      <c r="W6040" s="84"/>
    </row>
    <row r="6041" spans="6:23" x14ac:dyDescent="0.2">
      <c r="F6041" s="44">
        <f t="shared" si="1326"/>
        <v>1243.50000000009</v>
      </c>
      <c r="G6041" s="1">
        <f t="shared" si="1327"/>
        <v>3.0067699329208608E+17</v>
      </c>
      <c r="H6041" s="15">
        <f t="shared" si="1331"/>
        <v>9.9705818765047045</v>
      </c>
      <c r="I6041" s="1">
        <f t="shared" si="1332"/>
        <v>4.4541804019061187E+41</v>
      </c>
      <c r="J6041" s="1">
        <f t="shared" si="1328"/>
        <v>1.0923718381740459E+43</v>
      </c>
      <c r="K6041" s="1">
        <f t="shared" si="1329"/>
        <v>1.136913642193107E+43</v>
      </c>
      <c r="L6041" s="69">
        <f t="shared" si="1337"/>
        <v>-0.17449584284548206</v>
      </c>
      <c r="M6041" s="69">
        <f t="shared" si="1338"/>
        <v>-0.82550415715451797</v>
      </c>
      <c r="Q6041" s="88">
        <f t="shared" si="1333"/>
        <v>4.0217173274825768E-4</v>
      </c>
      <c r="R6041" s="88">
        <f t="shared" si="1334"/>
        <v>1.7913454502079145E+38</v>
      </c>
      <c r="S6041" s="88">
        <f t="shared" si="1335"/>
        <v>4.393210749638554E+39</v>
      </c>
      <c r="T6041" s="1">
        <f t="shared" si="1336"/>
        <v>4.5723452946593452E+39</v>
      </c>
      <c r="U6041" s="88">
        <f t="shared" si="1330"/>
        <v>4.5723452946593446E+39</v>
      </c>
      <c r="V6041" s="1">
        <f t="shared" si="1339"/>
        <v>2.2950009864559618E+48</v>
      </c>
      <c r="W6041" s="84"/>
    </row>
    <row r="6042" spans="6:23" x14ac:dyDescent="0.2">
      <c r="F6042" s="44">
        <f t="shared" si="1326"/>
        <v>1244.00000000009</v>
      </c>
      <c r="G6042" s="1">
        <f t="shared" si="1327"/>
        <v>3.0079789276667078E+17</v>
      </c>
      <c r="H6042" s="15">
        <f t="shared" si="1331"/>
        <v>9.9665744079048224</v>
      </c>
      <c r="I6042" s="1">
        <f t="shared" si="1332"/>
        <v>4.4471925206925796E+41</v>
      </c>
      <c r="J6042" s="1">
        <f t="shared" si="1328"/>
        <v>1.0925215700192732E+43</v>
      </c>
      <c r="K6042" s="1">
        <f t="shared" si="1329"/>
        <v>1.1369934952261989E+43</v>
      </c>
      <c r="L6042" s="69">
        <f t="shared" si="1337"/>
        <v>-0.17470758937676234</v>
      </c>
      <c r="M6042" s="69">
        <f t="shared" si="1338"/>
        <v>-0.82529241062323766</v>
      </c>
      <c r="Q6042" s="88">
        <f t="shared" si="1333"/>
        <v>4.02010055665869E-4</v>
      </c>
      <c r="R6042" s="88">
        <f t="shared" si="1334"/>
        <v>1.7878161128004602E+38</v>
      </c>
      <c r="S6042" s="88">
        <f t="shared" si="1335"/>
        <v>4.3920465717961064E+39</v>
      </c>
      <c r="T6042" s="1">
        <f t="shared" si="1336"/>
        <v>4.5708281830761521E+39</v>
      </c>
      <c r="U6042" s="88">
        <f t="shared" si="1330"/>
        <v>4.5708281830761515E+39</v>
      </c>
      <c r="V6042" s="1">
        <f t="shared" si="1339"/>
        <v>2.2933173794210309E+48</v>
      </c>
      <c r="W6042" s="84"/>
    </row>
    <row r="6043" spans="6:23" x14ac:dyDescent="0.2">
      <c r="F6043" s="44">
        <f t="shared" si="1326"/>
        <v>1244.50000000009</v>
      </c>
      <c r="G6043" s="1">
        <f t="shared" si="1327"/>
        <v>3.0091879224125542E+17</v>
      </c>
      <c r="H6043" s="15">
        <f t="shared" si="1331"/>
        <v>9.9625701594484539</v>
      </c>
      <c r="I6043" s="1">
        <f t="shared" si="1332"/>
        <v>4.4402158135914646E+41</v>
      </c>
      <c r="J6043" s="1">
        <f t="shared" si="1328"/>
        <v>1.0926712602762174E+43</v>
      </c>
      <c r="K6043" s="1">
        <f t="shared" si="1329"/>
        <v>1.137073418412132E+43</v>
      </c>
      <c r="L6043" s="69">
        <f t="shared" si="1337"/>
        <v>-0.17491907947600246</v>
      </c>
      <c r="M6043" s="69">
        <f t="shared" si="1338"/>
        <v>-0.82508092052399751</v>
      </c>
      <c r="Q6043" s="88">
        <f t="shared" si="1333"/>
        <v>4.0184850852131859E-4</v>
      </c>
      <c r="R6043" s="88">
        <f t="shared" si="1334"/>
        <v>1.7842941022045033E+38</v>
      </c>
      <c r="S6043" s="88">
        <f t="shared" si="1335"/>
        <v>4.3908831624610746E+39</v>
      </c>
      <c r="T6043" s="1">
        <f t="shared" si="1336"/>
        <v>4.5693125726815248E+39</v>
      </c>
      <c r="U6043" s="88">
        <f t="shared" si="1330"/>
        <v>4.5693125726815248E+39</v>
      </c>
      <c r="V6043" s="1">
        <f t="shared" si="1339"/>
        <v>2.2916358781115536E+48</v>
      </c>
      <c r="W6043" s="84"/>
    </row>
    <row r="6044" spans="6:23" x14ac:dyDescent="0.2">
      <c r="F6044" s="44">
        <f t="shared" si="1326"/>
        <v>1245.00000000009</v>
      </c>
      <c r="G6044" s="1">
        <f t="shared" si="1327"/>
        <v>3.0103969171584006E+17</v>
      </c>
      <c r="H6044" s="15">
        <f t="shared" si="1331"/>
        <v>9.9585691272559043</v>
      </c>
      <c r="I6044" s="1">
        <f t="shared" si="1332"/>
        <v>4.4332502622416555E+41</v>
      </c>
      <c r="J6044" s="1">
        <f t="shared" si="1328"/>
        <v>1.0928209089736173E+43</v>
      </c>
      <c r="K6044" s="1">
        <f t="shared" si="1329"/>
        <v>1.1371534115960337E+43</v>
      </c>
      <c r="L6044" s="69">
        <f t="shared" si="1337"/>
        <v>-0.17513031338868215</v>
      </c>
      <c r="M6044" s="69">
        <f t="shared" si="1338"/>
        <v>-0.82486968661131788</v>
      </c>
      <c r="Q6044" s="88">
        <f t="shared" si="1333"/>
        <v>4.0168709116183976E-4</v>
      </c>
      <c r="R6044" s="88">
        <f t="shared" si="1334"/>
        <v>1.7807794022323141E+38</v>
      </c>
      <c r="S6044" s="88">
        <f t="shared" si="1335"/>
        <v>4.3897205208644996E+39</v>
      </c>
      <c r="T6044" s="1">
        <f t="shared" si="1336"/>
        <v>4.567798461087731E+39</v>
      </c>
      <c r="U6044" s="88">
        <f t="shared" si="1330"/>
        <v>4.567798461087731E+39</v>
      </c>
      <c r="V6044" s="1">
        <f t="shared" si="1339"/>
        <v>2.2899564787934784E+48</v>
      </c>
      <c r="W6044" s="84"/>
    </row>
    <row r="6045" spans="6:23" x14ac:dyDescent="0.2">
      <c r="F6045" s="44">
        <f t="shared" si="1326"/>
        <v>1245.50000000009</v>
      </c>
      <c r="G6045" s="1">
        <f t="shared" si="1327"/>
        <v>3.0116059119042477E+17</v>
      </c>
      <c r="H6045" s="15">
        <f t="shared" si="1331"/>
        <v>9.9545713074537137</v>
      </c>
      <c r="I6045" s="1">
        <f t="shared" si="1332"/>
        <v>4.42629584831344E+41</v>
      </c>
      <c r="J6045" s="1">
        <f t="shared" si="1328"/>
        <v>1.0929705161401799E+43</v>
      </c>
      <c r="K6045" s="1">
        <f t="shared" si="1329"/>
        <v>1.1372334746233144E+43</v>
      </c>
      <c r="L6045" s="69">
        <f t="shared" si="1337"/>
        <v>-0.17534129136460505</v>
      </c>
      <c r="M6045" s="69">
        <f t="shared" si="1338"/>
        <v>-0.82465870863539492</v>
      </c>
      <c r="Q6045" s="88">
        <f t="shared" si="1333"/>
        <v>4.0152580342667221E-4</v>
      </c>
      <c r="R6045" s="88">
        <f t="shared" si="1334"/>
        <v>1.7772719966981978E+38</v>
      </c>
      <c r="S6045" s="88">
        <f t="shared" si="1335"/>
        <v>4.3885586461485036E+39</v>
      </c>
      <c r="T6045" s="1">
        <f t="shared" si="1336"/>
        <v>4.5662858458183236E+39</v>
      </c>
      <c r="U6045" s="88">
        <f t="shared" si="1330"/>
        <v>4.5662858458183236E+39</v>
      </c>
      <c r="V6045" s="1">
        <f t="shared" si="1339"/>
        <v>2.2882791776942936E+48</v>
      </c>
      <c r="W6045" s="84"/>
    </row>
    <row r="6046" spans="6:23" x14ac:dyDescent="0.2">
      <c r="F6046" s="44">
        <f t="shared" si="1326"/>
        <v>1246.00000000009</v>
      </c>
      <c r="G6046" s="1">
        <f t="shared" si="1327"/>
        <v>3.0128149066500941E+17</v>
      </c>
      <c r="H6046" s="15">
        <f t="shared" si="1331"/>
        <v>9.9505766961746396</v>
      </c>
      <c r="I6046" s="1">
        <f t="shared" si="1332"/>
        <v>4.4193525535084193E+41</v>
      </c>
      <c r="J6046" s="1">
        <f t="shared" si="1328"/>
        <v>1.0931200818045813E+43</v>
      </c>
      <c r="K6046" s="1">
        <f t="shared" si="1329"/>
        <v>1.1373136073396656E+43</v>
      </c>
      <c r="L6046" s="69">
        <f t="shared" si="1337"/>
        <v>-0.17555201365119166</v>
      </c>
      <c r="M6046" s="69">
        <f t="shared" si="1338"/>
        <v>-0.82444798634880834</v>
      </c>
      <c r="Q6046" s="88">
        <f t="shared" si="1333"/>
        <v>4.0136464516304926E-4</v>
      </c>
      <c r="R6046" s="88">
        <f t="shared" si="1334"/>
        <v>1.7737718694893225E+38</v>
      </c>
      <c r="S6046" s="88">
        <f t="shared" si="1335"/>
        <v>4.387397537540992E+39</v>
      </c>
      <c r="T6046" s="1">
        <f t="shared" si="1336"/>
        <v>4.564774724489924E+39</v>
      </c>
      <c r="U6046" s="88">
        <f t="shared" si="1330"/>
        <v>4.564774724489924E+39</v>
      </c>
      <c r="V6046" s="1">
        <f t="shared" si="1339"/>
        <v>2.2866039710941612E+48</v>
      </c>
      <c r="W6046" s="84"/>
    </row>
    <row r="6047" spans="6:23" x14ac:dyDescent="0.2">
      <c r="F6047" s="44">
        <f t="shared" si="1326"/>
        <v>1246.50000000009</v>
      </c>
      <c r="G6047" s="1">
        <f t="shared" si="1327"/>
        <v>3.0140239013959411E+17</v>
      </c>
      <c r="H6047" s="15">
        <f t="shared" si="1331"/>
        <v>9.9465852895576425</v>
      </c>
      <c r="I6047" s="1">
        <f t="shared" si="1332"/>
        <v>4.4124203595594728E+41</v>
      </c>
      <c r="J6047" s="1">
        <f t="shared" si="1328"/>
        <v>1.0932696059954653E+43</v>
      </c>
      <c r="K6047" s="1">
        <f t="shared" si="1329"/>
        <v>1.13739380959106E+43</v>
      </c>
      <c r="L6047" s="69">
        <f t="shared" si="1337"/>
        <v>-0.17576248049679077</v>
      </c>
      <c r="M6047" s="69">
        <f t="shared" si="1338"/>
        <v>-0.82423751950320923</v>
      </c>
      <c r="Q6047" s="88">
        <f t="shared" si="1333"/>
        <v>4.012036162146515E-4</v>
      </c>
      <c r="R6047" s="88">
        <f t="shared" si="1334"/>
        <v>1.7702790045144135E+38</v>
      </c>
      <c r="S6047" s="88">
        <f t="shared" si="1335"/>
        <v>4.3862371942294792E+39</v>
      </c>
      <c r="T6047" s="1">
        <f t="shared" si="1336"/>
        <v>4.5632650946809203E+39</v>
      </c>
      <c r="U6047" s="88">
        <f t="shared" si="1330"/>
        <v>4.5632650946809203E+39</v>
      </c>
      <c r="V6047" s="1">
        <f t="shared" si="1339"/>
        <v>2.2849308552600699E+48</v>
      </c>
      <c r="W6047" s="84"/>
    </row>
    <row r="6048" spans="6:23" x14ac:dyDescent="0.2">
      <c r="F6048" s="44">
        <f t="shared" si="1326"/>
        <v>1247.00000000009</v>
      </c>
      <c r="G6048" s="1">
        <f t="shared" si="1327"/>
        <v>3.0152328961417875E+17</v>
      </c>
      <c r="H6048" s="15">
        <f t="shared" si="1331"/>
        <v>9.9425970837478772</v>
      </c>
      <c r="I6048" s="1">
        <f t="shared" si="1332"/>
        <v>4.4054992482306939E+41</v>
      </c>
      <c r="J6048" s="1">
        <f t="shared" si="1328"/>
        <v>1.0934190887414444E+43</v>
      </c>
      <c r="K6048" s="1">
        <f t="shared" si="1329"/>
        <v>1.1374740812237514E+43</v>
      </c>
      <c r="L6048" s="69">
        <f t="shared" si="1337"/>
        <v>-0.17597269215010716</v>
      </c>
      <c r="M6048" s="69">
        <f t="shared" si="1338"/>
        <v>-0.82402730784989286</v>
      </c>
      <c r="Q6048" s="88">
        <f t="shared" si="1333"/>
        <v>4.0104271642338318E-4</v>
      </c>
      <c r="R6048" s="88">
        <f t="shared" si="1334"/>
        <v>1.7667933857116099E+38</v>
      </c>
      <c r="S6048" s="88">
        <f t="shared" si="1335"/>
        <v>4.3850776153804917E+39</v>
      </c>
      <c r="T6048" s="1">
        <f t="shared" si="1336"/>
        <v>4.5617569539516524E+39</v>
      </c>
      <c r="U6048" s="88">
        <f t="shared" si="1330"/>
        <v>4.5617569539516524E+39</v>
      </c>
      <c r="V6048" s="1">
        <f t="shared" si="1339"/>
        <v>2.283259826455961E+48</v>
      </c>
      <c r="W6048" s="84"/>
    </row>
    <row r="6049" spans="6:23" x14ac:dyDescent="0.2">
      <c r="F6049" s="44">
        <f t="shared" si="1326"/>
        <v>1247.50000000009</v>
      </c>
      <c r="G6049" s="1">
        <f t="shared" si="1327"/>
        <v>3.0164418908876339E+17</v>
      </c>
      <c r="H6049" s="15">
        <f t="shared" si="1331"/>
        <v>9.9386120748966764</v>
      </c>
      <c r="I6049" s="1">
        <f t="shared" si="1332"/>
        <v>4.3985892013173387E+41</v>
      </c>
      <c r="J6049" s="1">
        <f t="shared" si="1328"/>
        <v>1.093568530071099E+43</v>
      </c>
      <c r="K6049" s="1">
        <f t="shared" si="1329"/>
        <v>1.1375544220842724E+43</v>
      </c>
      <c r="L6049" s="69">
        <f t="shared" si="1337"/>
        <v>-0.17618264885730286</v>
      </c>
      <c r="M6049" s="69">
        <f t="shared" si="1338"/>
        <v>-0.82381735114269716</v>
      </c>
      <c r="Q6049" s="88">
        <f t="shared" si="1333"/>
        <v>4.0088194563736579E-4</v>
      </c>
      <c r="R6049" s="88">
        <f t="shared" si="1334"/>
        <v>1.7633149970836016E+38</v>
      </c>
      <c r="S6049" s="88">
        <f t="shared" si="1335"/>
        <v>4.3839188002269631E+39</v>
      </c>
      <c r="T6049" s="1">
        <f t="shared" si="1336"/>
        <v>4.5602502999353234E+39</v>
      </c>
      <c r="U6049" s="88">
        <f t="shared" si="1330"/>
        <v>4.5602502999353234E+39</v>
      </c>
      <c r="V6049" s="1">
        <f t="shared" si="1339"/>
        <v>2.2815908809882196E+48</v>
      </c>
      <c r="W6049" s="84"/>
    </row>
    <row r="6050" spans="6:23" x14ac:dyDescent="0.2">
      <c r="F6050" s="44">
        <f t="shared" si="1326"/>
        <v>1248.00000000009</v>
      </c>
      <c r="G6050" s="1">
        <f t="shared" si="1327"/>
        <v>3.017650885633481E+17</v>
      </c>
      <c r="H6050" s="15">
        <f t="shared" si="1331"/>
        <v>9.9346302591615405</v>
      </c>
      <c r="I6050" s="1">
        <f t="shared" si="1332"/>
        <v>4.3916902006457587E+41</v>
      </c>
      <c r="J6050" s="1">
        <f t="shared" si="1328"/>
        <v>1.0937179300129795E+43</v>
      </c>
      <c r="K6050" s="1">
        <f t="shared" si="1329"/>
        <v>1.1376348320194371E+43</v>
      </c>
      <c r="L6050" s="69">
        <f t="shared" si="1337"/>
        <v>-0.17639235086912566</v>
      </c>
      <c r="M6050" s="69">
        <f t="shared" si="1338"/>
        <v>-0.82360764913087436</v>
      </c>
      <c r="Q6050" s="88">
        <f t="shared" si="1333"/>
        <v>4.0072130369939174E-4</v>
      </c>
      <c r="R6050" s="88">
        <f t="shared" si="1334"/>
        <v>1.7598438226466115E+38</v>
      </c>
      <c r="S6050" s="88">
        <f t="shared" si="1335"/>
        <v>4.3827607479420123E+39</v>
      </c>
      <c r="T6050" s="1">
        <f t="shared" si="1336"/>
        <v>4.5587451302066734E+39</v>
      </c>
      <c r="U6050" s="88">
        <f t="shared" si="1330"/>
        <v>4.5587451302066734E+39</v>
      </c>
      <c r="V6050" s="1">
        <f t="shared" si="1339"/>
        <v>2.279924015139914E+48</v>
      </c>
      <c r="W6050" s="84"/>
    </row>
    <row r="6051" spans="6:23" x14ac:dyDescent="0.2">
      <c r="F6051" s="44">
        <f t="shared" si="1326"/>
        <v>1248.50000000009</v>
      </c>
      <c r="G6051" s="1">
        <f t="shared" si="1327"/>
        <v>3.0188598803793274E+17</v>
      </c>
      <c r="H6051" s="15">
        <f t="shared" si="1331"/>
        <v>9.9306516327061303</v>
      </c>
      <c r="I6051" s="1">
        <f t="shared" si="1332"/>
        <v>4.3848022280733593E+41</v>
      </c>
      <c r="J6051" s="1">
        <f t="shared" si="1328"/>
        <v>1.0938672885956034E+43</v>
      </c>
      <c r="K6051" s="1">
        <f t="shared" si="1329"/>
        <v>1.1377153108763371E+43</v>
      </c>
      <c r="L6051" s="69">
        <f t="shared" si="1337"/>
        <v>-0.17660179843149357</v>
      </c>
      <c r="M6051" s="69">
        <f t="shared" si="1338"/>
        <v>-0.8233982015685064</v>
      </c>
      <c r="Q6051" s="88">
        <f t="shared" si="1333"/>
        <v>4.0056079045491799E-4</v>
      </c>
      <c r="R6051" s="88">
        <f t="shared" si="1334"/>
        <v>1.7563798464655503E+38</v>
      </c>
      <c r="S6051" s="88">
        <f t="shared" si="1335"/>
        <v>4.3816034577263279E+39</v>
      </c>
      <c r="T6051" s="1">
        <f t="shared" si="1336"/>
        <v>4.5572414423728827E+39</v>
      </c>
      <c r="U6051" s="88">
        <f t="shared" si="1330"/>
        <v>4.5572414423728833E+39</v>
      </c>
      <c r="V6051" s="1">
        <f t="shared" si="1339"/>
        <v>2.2782592252162808E+48</v>
      </c>
      <c r="W6051" s="84"/>
    </row>
    <row r="6052" spans="6:23" x14ac:dyDescent="0.2">
      <c r="F6052" s="44">
        <f t="shared" si="1326"/>
        <v>1249.00000000009</v>
      </c>
      <c r="G6052" s="1">
        <f t="shared" si="1327"/>
        <v>3.0200688751251744E+17</v>
      </c>
      <c r="H6052" s="15">
        <f t="shared" si="1331"/>
        <v>9.926676191700242</v>
      </c>
      <c r="I6052" s="1">
        <f t="shared" si="1332"/>
        <v>4.3779252654885323E+41</v>
      </c>
      <c r="J6052" s="1">
        <f t="shared" si="1328"/>
        <v>1.0940166058474573E+43</v>
      </c>
      <c r="K6052" s="1">
        <f t="shared" si="1329"/>
        <v>1.1377958585023425E+43</v>
      </c>
      <c r="L6052" s="69">
        <f t="shared" si="1337"/>
        <v>-0.17681099179099491</v>
      </c>
      <c r="M6052" s="69">
        <f t="shared" si="1338"/>
        <v>-0.82318900820900509</v>
      </c>
      <c r="Q6052" s="88">
        <f t="shared" si="1333"/>
        <v>4.004004057494015E-4</v>
      </c>
      <c r="R6052" s="88">
        <f t="shared" si="1334"/>
        <v>1.7529230526421648E+38</v>
      </c>
      <c r="S6052" s="88">
        <f t="shared" si="1335"/>
        <v>4.3804469287790496E+39</v>
      </c>
      <c r="T6052" s="1">
        <f t="shared" si="1336"/>
        <v>4.5557392340432661E+39</v>
      </c>
      <c r="U6052" s="88">
        <f t="shared" si="1330"/>
        <v>4.5557392340432655E+39</v>
      </c>
      <c r="V6052" s="1">
        <f t="shared" si="1339"/>
        <v>2.2765965075295414E+48</v>
      </c>
      <c r="W6052" s="84"/>
    </row>
    <row r="6053" spans="6:23" x14ac:dyDescent="0.2">
      <c r="F6053" s="44">
        <f t="shared" si="1326"/>
        <v>1249.50000000009</v>
      </c>
      <c r="G6053" s="1">
        <f t="shared" si="1327"/>
        <v>3.0212778698710208E+17</v>
      </c>
      <c r="H6053" s="15">
        <f t="shared" si="1331"/>
        <v>9.922703932319811</v>
      </c>
      <c r="I6053" s="1">
        <f t="shared" si="1332"/>
        <v>4.3710592948106025E+41</v>
      </c>
      <c r="J6053" s="1">
        <f t="shared" si="1328"/>
        <v>1.0941658817969972E+43</v>
      </c>
      <c r="K6053" s="1">
        <f t="shared" si="1329"/>
        <v>1.1378764747451031E+43</v>
      </c>
      <c r="L6053" s="69">
        <f t="shared" si="1337"/>
        <v>-0.17701993120035414</v>
      </c>
      <c r="M6053" s="69">
        <f t="shared" si="1338"/>
        <v>-0.8229800687996458</v>
      </c>
      <c r="Q6053" s="88">
        <f t="shared" si="1333"/>
        <v>4.002401494291874E-4</v>
      </c>
      <c r="R6053" s="88">
        <f t="shared" si="1334"/>
        <v>1.7494734253188339E+38</v>
      </c>
      <c r="S6053" s="88">
        <f t="shared" si="1335"/>
        <v>4.3792911603074871E+39</v>
      </c>
      <c r="T6053" s="1">
        <f t="shared" si="1336"/>
        <v>4.5542385028393703E+39</v>
      </c>
      <c r="U6053" s="88">
        <f t="shared" si="1330"/>
        <v>4.5542385028393703E+39</v>
      </c>
      <c r="V6053" s="1">
        <f t="shared" si="1339"/>
        <v>2.2749358584039318E+48</v>
      </c>
      <c r="W6053" s="84"/>
    </row>
    <row r="6054" spans="6:23" x14ac:dyDescent="0.2">
      <c r="F6054" s="44">
        <f t="shared" si="1326"/>
        <v>1250.00000000009</v>
      </c>
      <c r="G6054" s="1">
        <f t="shared" si="1327"/>
        <v>3.0224868646168672E+17</v>
      </c>
      <c r="H6054" s="15">
        <f t="shared" si="1331"/>
        <v>9.9187348507468833</v>
      </c>
      <c r="I6054" s="1">
        <f t="shared" si="1332"/>
        <v>4.364204297989775E+41</v>
      </c>
      <c r="J6054" s="1">
        <f t="shared" si="1328"/>
        <v>1.0943151164726467E+43</v>
      </c>
      <c r="K6054" s="1">
        <f t="shared" si="1329"/>
        <v>1.1379571594525444E+43</v>
      </c>
      <c r="L6054" s="69">
        <f t="shared" si="1337"/>
        <v>-0.1772286169021331</v>
      </c>
      <c r="M6054" s="69">
        <f t="shared" si="1338"/>
        <v>-0.8227713830978669</v>
      </c>
      <c r="Q6054" s="88">
        <f t="shared" si="1333"/>
        <v>4.0008002133973264E-4</v>
      </c>
      <c r="R6054" s="88">
        <f t="shared" si="1334"/>
        <v>1.746030948670702E+38</v>
      </c>
      <c r="S6054" s="88">
        <f t="shared" si="1335"/>
        <v>4.3781361515076849E+39</v>
      </c>
      <c r="T6054" s="1">
        <f t="shared" si="1336"/>
        <v>4.5527392463747551E+39</v>
      </c>
      <c r="U6054" s="88">
        <f t="shared" si="1330"/>
        <v>4.5527392463747551E+39</v>
      </c>
      <c r="V6054" s="1">
        <f t="shared" si="1339"/>
        <v>2.2732772741655783E+48</v>
      </c>
      <c r="W6054" s="84"/>
    </row>
    <row r="6055" spans="6:23" x14ac:dyDescent="0.2">
      <c r="F6055" s="44">
        <f t="shared" si="1326"/>
        <v>1250.50000000009</v>
      </c>
      <c r="G6055" s="1">
        <f t="shared" si="1327"/>
        <v>3.0236958593627142E+17</v>
      </c>
      <c r="H6055" s="15">
        <f t="shared" si="1331"/>
        <v>9.9147689431696158</v>
      </c>
      <c r="I6055" s="1">
        <f t="shared" si="1332"/>
        <v>4.3573602570070744E+41</v>
      </c>
      <c r="J6055" s="1">
        <f t="shared" si="1328"/>
        <v>1.0944643099027989E+43</v>
      </c>
      <c r="K6055" s="1">
        <f t="shared" si="1329"/>
        <v>1.1380379124728696E+43</v>
      </c>
      <c r="L6055" s="69">
        <f t="shared" si="1337"/>
        <v>-0.17743704914613437</v>
      </c>
      <c r="M6055" s="69">
        <f t="shared" si="1338"/>
        <v>-0.82256295085386566</v>
      </c>
      <c r="Q6055" s="88">
        <f t="shared" si="1333"/>
        <v>3.9992002132738236E-4</v>
      </c>
      <c r="R6055" s="88">
        <f t="shared" si="1334"/>
        <v>1.7425956069133573E+38</v>
      </c>
      <c r="S6055" s="88">
        <f t="shared" si="1335"/>
        <v>4.3769819015838616E+39</v>
      </c>
      <c r="T6055" s="1">
        <f t="shared" si="1336"/>
        <v>4.5512414622751972E+39</v>
      </c>
      <c r="U6055" s="88">
        <f t="shared" si="1330"/>
        <v>4.5512414622751972E+39</v>
      </c>
      <c r="V6055" s="1">
        <f t="shared" si="1339"/>
        <v>2.2716207511525816E+48</v>
      </c>
      <c r="W6055" s="84"/>
    </row>
    <row r="6056" spans="6:23" x14ac:dyDescent="0.2">
      <c r="F6056" s="44">
        <f t="shared" si="1326"/>
        <v>1251.00000000009</v>
      </c>
      <c r="G6056" s="1">
        <f t="shared" si="1327"/>
        <v>3.0249048541085606E+17</v>
      </c>
      <c r="H6056" s="15">
        <f t="shared" si="1331"/>
        <v>9.9108062057822579</v>
      </c>
      <c r="I6056" s="1">
        <f t="shared" si="1332"/>
        <v>4.3505271538742965E+41</v>
      </c>
      <c r="J6056" s="1">
        <f t="shared" si="1328"/>
        <v>1.0946134621158156E+43</v>
      </c>
      <c r="K6056" s="1">
        <f t="shared" si="1329"/>
        <v>1.1381187336545586E+43</v>
      </c>
      <c r="L6056" s="69">
        <f t="shared" si="1337"/>
        <v>-0.17764522818024717</v>
      </c>
      <c r="M6056" s="69">
        <f t="shared" si="1338"/>
        <v>-0.82235477181975281</v>
      </c>
      <c r="Q6056" s="88">
        <f t="shared" si="1333"/>
        <v>3.9976014923759351E-4</v>
      </c>
      <c r="R6056" s="88">
        <f t="shared" si="1334"/>
        <v>1.7391673842949917E+38</v>
      </c>
      <c r="S6056" s="88">
        <f t="shared" si="1335"/>
        <v>4.3758284097289732E+39</v>
      </c>
      <c r="T6056" s="1">
        <f t="shared" si="1336"/>
        <v>4.5497451481584726E+39</v>
      </c>
      <c r="U6056" s="88">
        <f t="shared" si="1330"/>
        <v>4.5497451481584732E+39</v>
      </c>
      <c r="V6056" s="1">
        <f t="shared" si="1339"/>
        <v>2.2699662857049064E+48</v>
      </c>
      <c r="W6056" s="84"/>
    </row>
    <row r="6057" spans="6:23" x14ac:dyDescent="0.2">
      <c r="F6057" s="44">
        <f t="shared" si="1326"/>
        <v>1251.50000000009</v>
      </c>
      <c r="G6057" s="1">
        <f t="shared" si="1327"/>
        <v>3.0261138488544077E+17</v>
      </c>
      <c r="H6057" s="15">
        <f t="shared" si="1331"/>
        <v>9.9068466347851416</v>
      </c>
      <c r="I6057" s="1">
        <f t="shared" si="1332"/>
        <v>4.3437049706339441E+41</v>
      </c>
      <c r="J6057" s="1">
        <f t="shared" si="1328"/>
        <v>1.0947625731400275E+43</v>
      </c>
      <c r="K6057" s="1">
        <f t="shared" si="1329"/>
        <v>1.1381996228463669E+43</v>
      </c>
      <c r="L6057" s="69">
        <f t="shared" si="1337"/>
        <v>-0.17785315425124237</v>
      </c>
      <c r="M6057" s="69">
        <f t="shared" si="1338"/>
        <v>-0.82214684574875763</v>
      </c>
      <c r="Q6057" s="88">
        <f t="shared" si="1333"/>
        <v>3.9960040491759941E-4</v>
      </c>
      <c r="R6057" s="88">
        <f t="shared" si="1334"/>
        <v>1.7357462651079134E+38</v>
      </c>
      <c r="S6057" s="88">
        <f t="shared" si="1335"/>
        <v>4.3746756751538802E+39</v>
      </c>
      <c r="T6057" s="1">
        <f t="shared" si="1336"/>
        <v>4.5482503016646716E+39</v>
      </c>
      <c r="U6057" s="88">
        <f t="shared" si="1330"/>
        <v>4.5482503016646716E+39</v>
      </c>
      <c r="V6057" s="1">
        <f t="shared" si="1339"/>
        <v>2.2683138741794929E+48</v>
      </c>
      <c r="W6057" s="84"/>
    </row>
    <row r="6058" spans="6:23" x14ac:dyDescent="0.2">
      <c r="F6058" s="44">
        <f t="shared" si="1326"/>
        <v>1252.00000000009</v>
      </c>
      <c r="G6058" s="1">
        <f t="shared" si="1327"/>
        <v>3.0273228436002541E+17</v>
      </c>
      <c r="H6058" s="15">
        <f t="shared" si="1331"/>
        <v>9.9028902263846685</v>
      </c>
      <c r="I6058" s="1">
        <f t="shared" si="1332"/>
        <v>4.3368936893591786E+41</v>
      </c>
      <c r="J6058" s="1">
        <f t="shared" si="1328"/>
        <v>1.0949116430037339E+43</v>
      </c>
      <c r="K6058" s="1">
        <f t="shared" si="1329"/>
        <v>1.1382805798973256E+43</v>
      </c>
      <c r="L6058" s="69">
        <f t="shared" si="1337"/>
        <v>-0.17806082760704081</v>
      </c>
      <c r="M6058" s="69">
        <f t="shared" si="1338"/>
        <v>-0.82193917239295922</v>
      </c>
      <c r="Q6058" s="88">
        <f t="shared" si="1333"/>
        <v>3.9944078821463336E-4</v>
      </c>
      <c r="R6058" s="88">
        <f t="shared" si="1334"/>
        <v>1.7323322336806994E+38</v>
      </c>
      <c r="S6058" s="88">
        <f t="shared" si="1335"/>
        <v>4.3735236970679075E+39</v>
      </c>
      <c r="T6058" s="1">
        <f t="shared" si="1336"/>
        <v>4.5467569204359774E+39</v>
      </c>
      <c r="U6058" s="88">
        <f t="shared" si="1330"/>
        <v>4.5467569204359768E+39</v>
      </c>
      <c r="V6058" s="1">
        <f t="shared" si="1339"/>
        <v>2.2666635129401462E+48</v>
      </c>
      <c r="W6058" s="84"/>
    </row>
    <row r="6059" spans="6:23" x14ac:dyDescent="0.2">
      <c r="F6059" s="44">
        <f t="shared" si="1326"/>
        <v>1252.50000000009</v>
      </c>
      <c r="G6059" s="1">
        <f t="shared" si="1327"/>
        <v>3.0285318383461011E+17</v>
      </c>
      <c r="H6059" s="15">
        <f t="shared" si="1331"/>
        <v>9.8989369767932978</v>
      </c>
      <c r="I6059" s="1">
        <f t="shared" si="1332"/>
        <v>4.3300932921537615E+41</v>
      </c>
      <c r="J6059" s="1">
        <f t="shared" si="1328"/>
        <v>1.0950606717352037E+43</v>
      </c>
      <c r="K6059" s="1">
        <f t="shared" si="1329"/>
        <v>1.1383616046567413E+43</v>
      </c>
      <c r="L6059" s="69">
        <f t="shared" si="1337"/>
        <v>-0.17826824849590944</v>
      </c>
      <c r="M6059" s="69">
        <f t="shared" si="1338"/>
        <v>-0.8217317515040905</v>
      </c>
      <c r="Q6059" s="88">
        <f t="shared" si="1333"/>
        <v>3.9928129897592868E-4</v>
      </c>
      <c r="R6059" s="88">
        <f t="shared" si="1334"/>
        <v>1.7289252743781094E+38</v>
      </c>
      <c r="S6059" s="88">
        <f t="shared" si="1335"/>
        <v>4.3723724746788517E+39</v>
      </c>
      <c r="T6059" s="1">
        <f t="shared" si="1336"/>
        <v>4.5452650021166625E+39</v>
      </c>
      <c r="U6059" s="88">
        <f t="shared" si="1330"/>
        <v>4.5452650021166625E+39</v>
      </c>
      <c r="V6059" s="1">
        <f t="shared" si="1339"/>
        <v>2.2650151983575184E+48</v>
      </c>
      <c r="W6059" s="84"/>
    </row>
    <row r="6060" spans="6:23" x14ac:dyDescent="0.2">
      <c r="F6060" s="44">
        <f t="shared" si="1326"/>
        <v>1253.00000000009</v>
      </c>
      <c r="G6060" s="1">
        <f t="shared" si="1327"/>
        <v>3.0297408330919475E+17</v>
      </c>
      <c r="H6060" s="15">
        <f t="shared" si="1331"/>
        <v>9.8949868822295333</v>
      </c>
      <c r="I6060" s="1">
        <f t="shared" si="1332"/>
        <v>4.3233037611519913E+41</v>
      </c>
      <c r="J6060" s="1">
        <f t="shared" si="1328"/>
        <v>1.0952096593626741E+43</v>
      </c>
      <c r="K6060" s="1">
        <f t="shared" si="1329"/>
        <v>1.138442696974194E+43</v>
      </c>
      <c r="L6060" s="69">
        <f t="shared" si="1337"/>
        <v>-0.1784754171630118</v>
      </c>
      <c r="M6060" s="69">
        <f t="shared" si="1338"/>
        <v>-0.82152458283698815</v>
      </c>
      <c r="Q6060" s="88">
        <f t="shared" si="1333"/>
        <v>3.9912193704871868E-4</v>
      </c>
      <c r="R6060" s="88">
        <f t="shared" si="1334"/>
        <v>1.7255253716009936E+38</v>
      </c>
      <c r="S6060" s="88">
        <f t="shared" si="1335"/>
        <v>4.3712220071929784E+39</v>
      </c>
      <c r="T6060" s="1">
        <f t="shared" si="1336"/>
        <v>4.5437745443530777E+39</v>
      </c>
      <c r="U6060" s="88">
        <f t="shared" si="1330"/>
        <v>4.5437745443530777E+39</v>
      </c>
      <c r="V6060" s="1">
        <f t="shared" si="1339"/>
        <v>2.2633689268090882E+48</v>
      </c>
      <c r="W6060" s="84"/>
    </row>
    <row r="6061" spans="6:23" x14ac:dyDescent="0.2">
      <c r="F6061" s="44">
        <f t="shared" si="1326"/>
        <v>1253.50000000009</v>
      </c>
      <c r="G6061" s="1">
        <f t="shared" si="1327"/>
        <v>3.0309498278377939E+17</v>
      </c>
      <c r="H6061" s="15">
        <f t="shared" si="1331"/>
        <v>9.8910399389179151</v>
      </c>
      <c r="I6061" s="1">
        <f t="shared" si="1332"/>
        <v>4.3165250785186679E+41</v>
      </c>
      <c r="J6061" s="1">
        <f t="shared" si="1328"/>
        <v>1.0953586059143512E+43</v>
      </c>
      <c r="K6061" s="1">
        <f t="shared" si="1329"/>
        <v>1.138523856699538E+43</v>
      </c>
      <c r="L6061" s="69">
        <f t="shared" si="1337"/>
        <v>-0.17868233385728696</v>
      </c>
      <c r="M6061" s="69">
        <f t="shared" si="1338"/>
        <v>-0.82131766614271307</v>
      </c>
      <c r="Q6061" s="88">
        <f t="shared" si="1333"/>
        <v>3.9896270227934849E-4</v>
      </c>
      <c r="R6061" s="88">
        <f t="shared" si="1334"/>
        <v>1.7221325097823847E+38</v>
      </c>
      <c r="S6061" s="88">
        <f t="shared" si="1335"/>
        <v>4.3700722938052948E+39</v>
      </c>
      <c r="T6061" s="1">
        <f t="shared" si="1336"/>
        <v>4.5422855447835332E+39</v>
      </c>
      <c r="U6061" s="88">
        <f t="shared" si="1330"/>
        <v>4.5422855447835338E+39</v>
      </c>
      <c r="V6061" s="1">
        <f t="shared" si="1339"/>
        <v>2.261724694674113E+48</v>
      </c>
      <c r="W6061" s="84"/>
    </row>
    <row r="6062" spans="6:23" x14ac:dyDescent="0.2">
      <c r="F6062" s="44">
        <f t="shared" si="1326"/>
        <v>1254.00000000009</v>
      </c>
      <c r="G6062" s="1">
        <f t="shared" si="1327"/>
        <v>3.032158822583641E+17</v>
      </c>
      <c r="H6062" s="15">
        <f t="shared" si="1331"/>
        <v>9.8870961430889999</v>
      </c>
      <c r="I6062" s="1">
        <f t="shared" si="1332"/>
        <v>4.309757226449018E+41</v>
      </c>
      <c r="J6062" s="1">
        <f t="shared" si="1328"/>
        <v>1.0955075114184115E+43</v>
      </c>
      <c r="K6062" s="1">
        <f t="shared" si="1329"/>
        <v>1.1386050836829016E+43</v>
      </c>
      <c r="L6062" s="69">
        <f t="shared" si="1337"/>
        <v>-0.17888899882573772</v>
      </c>
      <c r="M6062" s="69">
        <f t="shared" si="1338"/>
        <v>-0.82111100117426228</v>
      </c>
      <c r="Q6062" s="88">
        <f t="shared" si="1333"/>
        <v>3.9880359451771596E-4</v>
      </c>
      <c r="R6062" s="88">
        <f t="shared" si="1334"/>
        <v>1.7187466734065705E+38</v>
      </c>
      <c r="S6062" s="88">
        <f t="shared" si="1335"/>
        <v>4.3689233337482026E+39</v>
      </c>
      <c r="T6062" s="1">
        <f t="shared" si="1336"/>
        <v>4.5407980010888596E+39</v>
      </c>
      <c r="U6062" s="88">
        <f t="shared" si="1330"/>
        <v>4.5407980010888596E+39</v>
      </c>
      <c r="V6062" s="1">
        <f t="shared" si="1339"/>
        <v>2.260082498358787E+48</v>
      </c>
      <c r="W6062" s="84"/>
    </row>
    <row r="6063" spans="6:23" x14ac:dyDescent="0.2">
      <c r="F6063" s="44">
        <f t="shared" si="1326"/>
        <v>1254.50000000009</v>
      </c>
      <c r="G6063" s="1">
        <f t="shared" si="1327"/>
        <v>3.0333678173294874E+17</v>
      </c>
      <c r="H6063" s="15">
        <f t="shared" si="1331"/>
        <v>9.8831554909793606</v>
      </c>
      <c r="I6063" s="1">
        <f t="shared" si="1332"/>
        <v>4.3030001871686529E+41</v>
      </c>
      <c r="J6063" s="1">
        <f t="shared" si="1328"/>
        <v>1.0956563759029996E+43</v>
      </c>
      <c r="K6063" s="1">
        <f t="shared" si="1329"/>
        <v>1.1386863777746863E+43</v>
      </c>
      <c r="L6063" s="69">
        <f t="shared" si="1337"/>
        <v>-0.17909541231695603</v>
      </c>
      <c r="M6063" s="69">
        <f t="shared" si="1338"/>
        <v>-0.82090458768304397</v>
      </c>
      <c r="Q6063" s="88">
        <f t="shared" si="1333"/>
        <v>3.9864461361105441E-4</v>
      </c>
      <c r="R6063" s="88">
        <f t="shared" si="1334"/>
        <v>1.7153678469821425E+38</v>
      </c>
      <c r="S6063" s="88">
        <f t="shared" si="1335"/>
        <v>4.3677751262233948E+39</v>
      </c>
      <c r="T6063" s="1">
        <f t="shared" si="1336"/>
        <v>4.5393119109216088E+39</v>
      </c>
      <c r="U6063" s="88">
        <f t="shared" si="1330"/>
        <v>4.5393119109216094E+39</v>
      </c>
      <c r="V6063" s="1">
        <f t="shared" si="1339"/>
        <v>2.2584423342609653E+48</v>
      </c>
      <c r="W6063" s="84"/>
    </row>
    <row r="6064" spans="6:23" x14ac:dyDescent="0.2">
      <c r="F6064" s="44">
        <f t="shared" si="1326"/>
        <v>1255.00000000009</v>
      </c>
      <c r="G6064" s="1">
        <f t="shared" si="1327"/>
        <v>3.0345768120753344E+17</v>
      </c>
      <c r="H6064" s="15">
        <f t="shared" si="1331"/>
        <v>9.8792179788315586</v>
      </c>
      <c r="I6064" s="1">
        <f t="shared" si="1332"/>
        <v>4.2962539429335025E+41</v>
      </c>
      <c r="J6064" s="1">
        <f t="shared" si="1328"/>
        <v>1.0958051993962297E+43</v>
      </c>
      <c r="K6064" s="1">
        <f t="shared" si="1329"/>
        <v>1.1387677388255647E+43</v>
      </c>
      <c r="L6064" s="69">
        <f t="shared" si="1337"/>
        <v>-0.17930157457491272</v>
      </c>
      <c r="M6064" s="69">
        <f t="shared" si="1338"/>
        <v>-0.82069842542508731</v>
      </c>
      <c r="Q6064" s="88">
        <f t="shared" si="1333"/>
        <v>3.9848575940748532E-4</v>
      </c>
      <c r="R6064" s="88">
        <f t="shared" si="1334"/>
        <v>1.7119960150572598E+38</v>
      </c>
      <c r="S6064" s="88">
        <f t="shared" si="1335"/>
        <v>4.3666276704407744E+39</v>
      </c>
      <c r="T6064" s="1">
        <f t="shared" si="1336"/>
        <v>4.5378272719465002E+39</v>
      </c>
      <c r="U6064" s="88">
        <f t="shared" si="1330"/>
        <v>4.5378272719465008E+39</v>
      </c>
      <c r="V6064" s="1">
        <f t="shared" si="1339"/>
        <v>2.256804198790293E+48</v>
      </c>
      <c r="W6064" s="84"/>
    </row>
    <row r="6065" spans="6:23" x14ac:dyDescent="0.2">
      <c r="F6065" s="44">
        <f t="shared" si="1326"/>
        <v>1255.50000000009</v>
      </c>
      <c r="G6065" s="1">
        <f t="shared" si="1327"/>
        <v>3.0357858068211808E+17</v>
      </c>
      <c r="H6065" s="15">
        <f t="shared" si="1331"/>
        <v>9.875283602894152</v>
      </c>
      <c r="I6065" s="1">
        <f t="shared" si="1332"/>
        <v>4.2895184760297754E+41</v>
      </c>
      <c r="J6065" s="1">
        <f t="shared" si="1328"/>
        <v>1.0959539819261844E+43</v>
      </c>
      <c r="K6065" s="1">
        <f t="shared" si="1329"/>
        <v>1.138849166686482E+43</v>
      </c>
      <c r="L6065" s="69">
        <f t="shared" si="1337"/>
        <v>-0.1795074858483473</v>
      </c>
      <c r="M6065" s="69">
        <f t="shared" si="1338"/>
        <v>-0.8204925141516527</v>
      </c>
      <c r="Q6065" s="88">
        <f t="shared" si="1333"/>
        <v>3.9832703175513018E-4</v>
      </c>
      <c r="R6065" s="88">
        <f t="shared" si="1334"/>
        <v>1.7086311622157299E+38</v>
      </c>
      <c r="S6065" s="88">
        <f t="shared" si="1335"/>
        <v>4.3654809656087257E+39</v>
      </c>
      <c r="T6065" s="1">
        <f t="shared" si="1336"/>
        <v>4.5363440818302988E+39</v>
      </c>
      <c r="U6065" s="88">
        <f t="shared" si="1330"/>
        <v>4.5363440818302988E+39</v>
      </c>
      <c r="V6065" s="1">
        <f t="shared" si="1339"/>
        <v>2.2551680883631533E+48</v>
      </c>
      <c r="W6065" s="84"/>
    </row>
    <row r="6066" spans="6:23" x14ac:dyDescent="0.2">
      <c r="F6066" s="44">
        <f t="shared" si="1326"/>
        <v>1256.00000000009</v>
      </c>
      <c r="G6066" s="1">
        <f t="shared" si="1327"/>
        <v>3.0369948015670272E+17</v>
      </c>
      <c r="H6066" s="15">
        <f t="shared" si="1331"/>
        <v>9.8713523594216639</v>
      </c>
      <c r="I6066" s="1">
        <f t="shared" si="1332"/>
        <v>4.2827937687738863E+41</v>
      </c>
      <c r="J6066" s="1">
        <f t="shared" si="1328"/>
        <v>1.0961027235209169E+43</v>
      </c>
      <c r="K6066" s="1">
        <f t="shared" si="1329"/>
        <v>1.1389306612086559E+43</v>
      </c>
      <c r="L6066" s="69">
        <f t="shared" si="1337"/>
        <v>-0.17971314638618746</v>
      </c>
      <c r="M6066" s="69">
        <f t="shared" si="1338"/>
        <v>-0.82028685361381259</v>
      </c>
      <c r="Q6066" s="88">
        <f t="shared" si="1333"/>
        <v>3.9816843050477502E-4</v>
      </c>
      <c r="R6066" s="88">
        <f t="shared" si="1334"/>
        <v>1.7052732730883285E+38</v>
      </c>
      <c r="S6066" s="88">
        <f t="shared" si="1335"/>
        <v>4.3643350109633281E+39</v>
      </c>
      <c r="T6066" s="1">
        <f t="shared" si="1336"/>
        <v>4.534862338272161E+39</v>
      </c>
      <c r="U6066" s="88">
        <f t="shared" si="1330"/>
        <v>4.5348623382721616E+39</v>
      </c>
      <c r="V6066" s="1">
        <f t="shared" si="1339"/>
        <v>2.2535339994177328E+48</v>
      </c>
      <c r="W6066" s="84"/>
    </row>
    <row r="6067" spans="6:23" x14ac:dyDescent="0.2">
      <c r="F6067" s="44">
        <f t="shared" si="1326"/>
        <v>1256.50000000009</v>
      </c>
      <c r="G6067" s="1">
        <f t="shared" si="1327"/>
        <v>3.0382037963128742E+17</v>
      </c>
      <c r="H6067" s="15">
        <f t="shared" si="1331"/>
        <v>9.867424244674579</v>
      </c>
      <c r="I6067" s="1">
        <f t="shared" si="1332"/>
        <v>4.2760798035124167E+41</v>
      </c>
      <c r="J6067" s="1">
        <f t="shared" si="1328"/>
        <v>1.096251424208449E+43</v>
      </c>
      <c r="K6067" s="1">
        <f t="shared" si="1329"/>
        <v>1.1390122222435731E+43</v>
      </c>
      <c r="L6067" s="69">
        <f t="shared" si="1337"/>
        <v>-0.17991855643149507</v>
      </c>
      <c r="M6067" s="69">
        <f t="shared" si="1338"/>
        <v>-0.82008144356850488</v>
      </c>
      <c r="Q6067" s="88">
        <f t="shared" si="1333"/>
        <v>3.9800995550276497E-4</v>
      </c>
      <c r="R6067" s="88">
        <f t="shared" si="1334"/>
        <v>1.7019223323222488E+38</v>
      </c>
      <c r="S6067" s="88">
        <f t="shared" si="1335"/>
        <v>4.3631898056904751E+39</v>
      </c>
      <c r="T6067" s="1">
        <f t="shared" si="1336"/>
        <v>4.5333820389227E+39</v>
      </c>
      <c r="U6067" s="88">
        <f t="shared" si="1330"/>
        <v>4.5333820389226994E+39</v>
      </c>
      <c r="V6067" s="1">
        <f t="shared" si="1339"/>
        <v>2.2519019283737708E+48</v>
      </c>
      <c r="W6067" s="84"/>
    </row>
    <row r="6068" spans="6:23" x14ac:dyDescent="0.2">
      <c r="F6068" s="44">
        <f t="shared" ref="F6068:F6131" si="1340">F6067+0.5</f>
        <v>1257.00000000009</v>
      </c>
      <c r="G6068" s="1">
        <f t="shared" si="1327"/>
        <v>3.0394127910587206E+17</v>
      </c>
      <c r="H6068" s="15">
        <f t="shared" si="1331"/>
        <v>9.8634992549193399</v>
      </c>
      <c r="I6068" s="1">
        <f t="shared" si="1332"/>
        <v>4.2693765626220527E+41</v>
      </c>
      <c r="J6068" s="1">
        <f t="shared" si="1328"/>
        <v>1.0964000840167716E+43</v>
      </c>
      <c r="K6068" s="1">
        <f t="shared" si="1329"/>
        <v>1.139093849642992E+43</v>
      </c>
      <c r="L6068" s="69">
        <f t="shared" si="1337"/>
        <v>-0.18012371623337428</v>
      </c>
      <c r="M6068" s="69">
        <f t="shared" si="1338"/>
        <v>-0.81987628376662569</v>
      </c>
      <c r="Q6068" s="88">
        <f t="shared" si="1333"/>
        <v>3.9785160660077423E-4</v>
      </c>
      <c r="R6068" s="88">
        <f t="shared" si="1334"/>
        <v>1.6985783246228747E+38</v>
      </c>
      <c r="S6068" s="88">
        <f t="shared" si="1335"/>
        <v>4.3620453490329645E+39</v>
      </c>
      <c r="T6068" s="1">
        <f t="shared" si="1336"/>
        <v>4.531903181495252E+39</v>
      </c>
      <c r="U6068" s="88">
        <f t="shared" si="1330"/>
        <v>4.5319031814952514E+39</v>
      </c>
      <c r="V6068" s="1">
        <f t="shared" si="1339"/>
        <v>2.2502718716878518E+48</v>
      </c>
      <c r="W6068" s="84"/>
    </row>
    <row r="6069" spans="6:23" x14ac:dyDescent="0.2">
      <c r="F6069" s="44">
        <f t="shared" si="1340"/>
        <v>1257.50000000009</v>
      </c>
      <c r="G6069" s="1">
        <f t="shared" si="1327"/>
        <v>3.0406217858045677E+17</v>
      </c>
      <c r="H6069" s="15">
        <f t="shared" si="1331"/>
        <v>9.8595773864283167</v>
      </c>
      <c r="I6069" s="1">
        <f t="shared" si="1332"/>
        <v>4.2626840285095349E+41</v>
      </c>
      <c r="J6069" s="1">
        <f t="shared" si="1328"/>
        <v>1.0965487029738462E+43</v>
      </c>
      <c r="K6069" s="1">
        <f t="shared" si="1329"/>
        <v>1.1391755432589415E+43</v>
      </c>
      <c r="L6069" s="69">
        <f t="shared" si="1337"/>
        <v>-0.18032862603989061</v>
      </c>
      <c r="M6069" s="69">
        <f t="shared" si="1338"/>
        <v>-0.81967137396010936</v>
      </c>
      <c r="Q6069" s="88">
        <f t="shared" si="1333"/>
        <v>3.976933836469243E-4</v>
      </c>
      <c r="R6069" s="88">
        <f t="shared" si="1334"/>
        <v>1.6952412347156593E+38</v>
      </c>
      <c r="S6069" s="88">
        <f t="shared" si="1335"/>
        <v>4.3609016401931507E+39</v>
      </c>
      <c r="T6069" s="1">
        <f t="shared" si="1336"/>
        <v>4.5304257636647166E+39</v>
      </c>
      <c r="U6069" s="88">
        <f t="shared" si="1330"/>
        <v>4.5304257636647166E+39</v>
      </c>
      <c r="V6069" s="1">
        <f t="shared" si="1339"/>
        <v>2.2486438258031162E+48</v>
      </c>
      <c r="W6069" s="84"/>
    </row>
    <row r="6070" spans="6:23" x14ac:dyDescent="0.2">
      <c r="F6070" s="44">
        <f t="shared" si="1340"/>
        <v>1258.00000000009</v>
      </c>
      <c r="G6070" s="1">
        <f t="shared" si="1327"/>
        <v>3.0418307805504141E+17</v>
      </c>
      <c r="H6070" s="15">
        <f t="shared" si="1331"/>
        <v>9.8556586354798164</v>
      </c>
      <c r="I6070" s="1">
        <f t="shared" si="1332"/>
        <v>4.2560021836115983E+41</v>
      </c>
      <c r="J6070" s="1">
        <f t="shared" si="1328"/>
        <v>1.0966972811076025E+43</v>
      </c>
      <c r="K6070" s="1">
        <f t="shared" si="1329"/>
        <v>1.1392573029437185E+43</v>
      </c>
      <c r="L6070" s="69">
        <f t="shared" si="1337"/>
        <v>-0.18053328609510191</v>
      </c>
      <c r="M6070" s="69">
        <f t="shared" si="1338"/>
        <v>-0.81946671390489811</v>
      </c>
      <c r="Q6070" s="88">
        <f t="shared" si="1333"/>
        <v>3.9753528649111303E-4</v>
      </c>
      <c r="R6070" s="88">
        <f t="shared" si="1334"/>
        <v>1.6919110473688395E+38</v>
      </c>
      <c r="S6070" s="88">
        <f t="shared" si="1335"/>
        <v>4.3597586783913545E+39</v>
      </c>
      <c r="T6070" s="1">
        <f t="shared" si="1336"/>
        <v>4.5289497831282383E+39</v>
      </c>
      <c r="U6070" s="88">
        <f t="shared" si="1330"/>
        <v>4.5289497831282389E+39</v>
      </c>
      <c r="V6070" s="1">
        <f t="shared" si="1339"/>
        <v>2.2470177871793959E+48</v>
      </c>
      <c r="W6070" s="84"/>
    </row>
    <row r="6071" spans="6:23" x14ac:dyDescent="0.2">
      <c r="F6071" s="44">
        <f t="shared" si="1340"/>
        <v>1258.50000000009</v>
      </c>
      <c r="G6071" s="1">
        <f t="shared" si="1327"/>
        <v>3.0430397752962605E+17</v>
      </c>
      <c r="H6071" s="15">
        <f t="shared" si="1331"/>
        <v>9.8517429983580538</v>
      </c>
      <c r="I6071" s="1">
        <f t="shared" si="1332"/>
        <v>4.2493310103949237E+41</v>
      </c>
      <c r="J6071" s="1">
        <f t="shared" si="1328"/>
        <v>1.0968458184459401E+43</v>
      </c>
      <c r="K6071" s="1">
        <f t="shared" si="1329"/>
        <v>1.1393391285498893E+43</v>
      </c>
      <c r="L6071" s="69">
        <f t="shared" si="1337"/>
        <v>-0.18073769664668379</v>
      </c>
      <c r="M6071" s="69">
        <f t="shared" si="1338"/>
        <v>-0.81926230335331618</v>
      </c>
      <c r="Q6071" s="88">
        <f t="shared" si="1333"/>
        <v>3.9737731498501461E-4</v>
      </c>
      <c r="R6071" s="88">
        <f t="shared" si="1334"/>
        <v>1.6885877473932939E+38</v>
      </c>
      <c r="S6071" s="88">
        <f t="shared" si="1335"/>
        <v>4.3586164628658849E+39</v>
      </c>
      <c r="T6071" s="1">
        <f t="shared" si="1336"/>
        <v>4.5274752376052141E+39</v>
      </c>
      <c r="U6071" s="88">
        <f t="shared" si="1330"/>
        <v>4.5274752376052141E+39</v>
      </c>
      <c r="V6071" s="1">
        <f t="shared" si="1339"/>
        <v>2.2453937522931844E+48</v>
      </c>
      <c r="W6071" s="84"/>
    </row>
    <row r="6072" spans="6:23" x14ac:dyDescent="0.2">
      <c r="F6072" s="44">
        <f t="shared" si="1340"/>
        <v>1259.00000000009</v>
      </c>
      <c r="G6072" s="1">
        <f t="shared" si="1327"/>
        <v>3.0442487700421075E+17</v>
      </c>
      <c r="H6072" s="15">
        <f t="shared" si="1331"/>
        <v>9.847830471353145</v>
      </c>
      <c r="I6072" s="1">
        <f t="shared" si="1332"/>
        <v>4.2426704913560817E+41</v>
      </c>
      <c r="J6072" s="1">
        <f t="shared" si="1328"/>
        <v>1.0969943150167287E+43</v>
      </c>
      <c r="K6072" s="1">
        <f t="shared" si="1329"/>
        <v>1.1394210199302894E+43</v>
      </c>
      <c r="L6072" s="69">
        <f t="shared" si="1337"/>
        <v>-0.18094185794241943</v>
      </c>
      <c r="M6072" s="69">
        <f t="shared" si="1338"/>
        <v>-0.81905814205758054</v>
      </c>
      <c r="Q6072" s="88">
        <f t="shared" si="1333"/>
        <v>3.9721946897586236E-4</v>
      </c>
      <c r="R6072" s="88">
        <f t="shared" si="1334"/>
        <v>1.6852713196160238E+38</v>
      </c>
      <c r="S6072" s="88">
        <f t="shared" si="1335"/>
        <v>4.3574749928048486E+39</v>
      </c>
      <c r="T6072" s="1">
        <f t="shared" si="1336"/>
        <v>4.5260021247664507E+39</v>
      </c>
      <c r="U6072" s="88">
        <f t="shared" si="1330"/>
        <v>4.5260021247664501E+39</v>
      </c>
      <c r="V6072" s="1">
        <f t="shared" si="1339"/>
        <v>2.2437717176024851E+48</v>
      </c>
      <c r="W6072" s="84"/>
    </row>
    <row r="6073" spans="6:23" x14ac:dyDescent="0.2">
      <c r="F6073" s="44">
        <f t="shared" si="1340"/>
        <v>1259.50000000009</v>
      </c>
      <c r="G6073" s="1">
        <f t="shared" si="1327"/>
        <v>3.0454577647879539E+17</v>
      </c>
      <c r="H6073" s="15">
        <f t="shared" si="1331"/>
        <v>9.8439210507611037</v>
      </c>
      <c r="I6073" s="1">
        <f t="shared" si="1332"/>
        <v>4.2360206090214799E+41</v>
      </c>
      <c r="J6073" s="1">
        <f t="shared" si="1328"/>
        <v>1.0971427708478069E+43</v>
      </c>
      <c r="K6073" s="1">
        <f t="shared" si="1329"/>
        <v>1.1395029769380216E+43</v>
      </c>
      <c r="L6073" s="69">
        <f t="shared" si="1337"/>
        <v>-0.18114577022663886</v>
      </c>
      <c r="M6073" s="69">
        <f t="shared" si="1338"/>
        <v>-0.8188542297733612</v>
      </c>
      <c r="Q6073" s="88">
        <f t="shared" si="1333"/>
        <v>3.9706174831799501E-4</v>
      </c>
      <c r="R6073" s="88">
        <f t="shared" si="1334"/>
        <v>1.6819617489291268E+38</v>
      </c>
      <c r="S6073" s="88">
        <f t="shared" si="1335"/>
        <v>4.3563342674727954E+39</v>
      </c>
      <c r="T6073" s="1">
        <f t="shared" si="1336"/>
        <v>4.5245304423657079E+39</v>
      </c>
      <c r="U6073" s="88">
        <f t="shared" si="1330"/>
        <v>4.5245304423657079E+39</v>
      </c>
      <c r="V6073" s="1">
        <f t="shared" si="1339"/>
        <v>2.2421516796120329E+48</v>
      </c>
      <c r="W6073" s="84"/>
    </row>
    <row r="6074" spans="6:23" x14ac:dyDescent="0.2">
      <c r="F6074" s="44">
        <f t="shared" si="1340"/>
        <v>1260.00000000009</v>
      </c>
      <c r="G6074" s="1">
        <f t="shared" si="1327"/>
        <v>3.046666759533801E+17</v>
      </c>
      <c r="H6074" s="15">
        <f t="shared" si="1331"/>
        <v>9.8400147328838177</v>
      </c>
      <c r="I6074" s="1">
        <f t="shared" si="1332"/>
        <v>4.229381345947303E+41</v>
      </c>
      <c r="J6074" s="1">
        <f t="shared" si="1328"/>
        <v>1.0972911859669833E+43</v>
      </c>
      <c r="K6074" s="1">
        <f t="shared" si="1329"/>
        <v>1.1395849994264564E+43</v>
      </c>
      <c r="L6074" s="69">
        <f t="shared" si="1337"/>
        <v>-0.18134943374799573</v>
      </c>
      <c r="M6074" s="69">
        <f t="shared" si="1338"/>
        <v>-0.81865056625200427</v>
      </c>
      <c r="Q6074" s="88">
        <f t="shared" si="1333"/>
        <v>3.9690415285864589E-4</v>
      </c>
      <c r="R6074" s="88">
        <f t="shared" si="1334"/>
        <v>1.6786590202293739E+38</v>
      </c>
      <c r="S6074" s="88">
        <f t="shared" si="1335"/>
        <v>4.3551942860548435E+39</v>
      </c>
      <c r="T6074" s="1">
        <f t="shared" si="1336"/>
        <v>4.5230601880777811E+39</v>
      </c>
      <c r="U6074" s="88">
        <f t="shared" si="1330"/>
        <v>4.5230601880777817E+39</v>
      </c>
      <c r="V6074" s="1">
        <f t="shared" si="1339"/>
        <v>2.2405336347929954E+48</v>
      </c>
      <c r="W6074" s="84"/>
    </row>
    <row r="6075" spans="6:23" x14ac:dyDescent="0.2">
      <c r="F6075" s="44">
        <f t="shared" si="1340"/>
        <v>1260.50000000009</v>
      </c>
      <c r="G6075" s="1">
        <f t="shared" si="1327"/>
        <v>3.0478757542796474E+17</v>
      </c>
      <c r="H6075" s="15">
        <f t="shared" si="1331"/>
        <v>9.8361115140290458</v>
      </c>
      <c r="I6075" s="1">
        <f t="shared" si="1332"/>
        <v>4.2227526847194707E+41</v>
      </c>
      <c r="J6075" s="1">
        <f t="shared" si="1328"/>
        <v>1.0974395604020363E+43</v>
      </c>
      <c r="K6075" s="1">
        <f t="shared" si="1329"/>
        <v>1.1396670872492311E+43</v>
      </c>
      <c r="L6075" s="69">
        <f t="shared" si="1337"/>
        <v>-0.1815528487510239</v>
      </c>
      <c r="M6075" s="69">
        <f t="shared" si="1338"/>
        <v>-0.81844715124897616</v>
      </c>
      <c r="Q6075" s="88">
        <f t="shared" si="1333"/>
        <v>3.9674668245126554E-4</v>
      </c>
      <c r="R6075" s="88">
        <f t="shared" si="1334"/>
        <v>1.6753631184746249E+38</v>
      </c>
      <c r="S6075" s="88">
        <f t="shared" si="1335"/>
        <v>4.3540550478028317E+39</v>
      </c>
      <c r="T6075" s="1">
        <f t="shared" si="1336"/>
        <v>4.5215913596502941E+39</v>
      </c>
      <c r="U6075" s="88">
        <f t="shared" si="1330"/>
        <v>4.5215913596502941E+39</v>
      </c>
      <c r="V6075" s="1">
        <f t="shared" si="1339"/>
        <v>2.238917579658201E+48</v>
      </c>
      <c r="W6075" s="84"/>
    </row>
    <row r="6076" spans="6:23" x14ac:dyDescent="0.2">
      <c r="F6076" s="44">
        <f t="shared" si="1340"/>
        <v>1261.00000000009</v>
      </c>
      <c r="G6076" s="1">
        <f t="shared" si="1327"/>
        <v>3.0490847490254938E+17</v>
      </c>
      <c r="H6076" s="15">
        <f t="shared" si="1331"/>
        <v>9.8322113905103983</v>
      </c>
      <c r="I6076" s="1">
        <f t="shared" si="1332"/>
        <v>4.216134607953578E+41</v>
      </c>
      <c r="J6076" s="1">
        <f t="shared" si="1328"/>
        <v>1.0975878941807134E+43</v>
      </c>
      <c r="K6076" s="1">
        <f t="shared" si="1329"/>
        <v>1.1397492402602491E+43</v>
      </c>
      <c r="L6076" s="69">
        <f t="shared" si="1337"/>
        <v>-0.18175601548208359</v>
      </c>
      <c r="M6076" s="69">
        <f t="shared" si="1338"/>
        <v>-0.81824398451791636</v>
      </c>
      <c r="Q6076" s="88">
        <f t="shared" si="1333"/>
        <v>3.9658933694486365E-4</v>
      </c>
      <c r="R6076" s="88">
        <f t="shared" si="1334"/>
        <v>1.6720740286386021E+38</v>
      </c>
      <c r="S6076" s="88">
        <f t="shared" si="1335"/>
        <v>4.3529165519183828E+39</v>
      </c>
      <c r="T6076" s="1">
        <f t="shared" si="1336"/>
        <v>4.5201239547822433E+39</v>
      </c>
      <c r="U6076" s="88">
        <f t="shared" si="1330"/>
        <v>4.5201239547822427E+39</v>
      </c>
      <c r="V6076" s="1">
        <f t="shared" si="1339"/>
        <v>2.2373035107019388E+48</v>
      </c>
      <c r="W6076" s="84"/>
    </row>
    <row r="6077" spans="6:23" x14ac:dyDescent="0.2">
      <c r="F6077" s="44">
        <f t="shared" si="1340"/>
        <v>1261.50000000009</v>
      </c>
      <c r="G6077" s="1">
        <f t="shared" si="1327"/>
        <v>3.0502937437713408E+17</v>
      </c>
      <c r="H6077" s="15">
        <f t="shared" si="1331"/>
        <v>9.8283143586473329</v>
      </c>
      <c r="I6077" s="1">
        <f t="shared" si="1332"/>
        <v>4.2095270982948328E+41</v>
      </c>
      <c r="J6077" s="1">
        <f t="shared" si="1328"/>
        <v>1.0977361873307331E+43</v>
      </c>
      <c r="K6077" s="1">
        <f t="shared" si="1329"/>
        <v>1.1398314583136813E+43</v>
      </c>
      <c r="L6077" s="69">
        <f t="shared" si="1337"/>
        <v>-0.18195893419007461</v>
      </c>
      <c r="M6077" s="69">
        <f t="shared" si="1338"/>
        <v>-0.81804106580992542</v>
      </c>
      <c r="Q6077" s="88">
        <f t="shared" si="1333"/>
        <v>3.9643211619289076E-4</v>
      </c>
      <c r="R6077" s="88">
        <f t="shared" si="1334"/>
        <v>1.6687917357483395E+38</v>
      </c>
      <c r="S6077" s="88">
        <f t="shared" si="1335"/>
        <v>4.3517787976503805E+39</v>
      </c>
      <c r="T6077" s="1">
        <f t="shared" si="1336"/>
        <v>4.5186579712252142E+39</v>
      </c>
      <c r="U6077" s="88">
        <f t="shared" si="1330"/>
        <v>4.5186579712252142E+39</v>
      </c>
      <c r="V6077" s="1">
        <f t="shared" si="1339"/>
        <v>2.2356914244500783E+48</v>
      </c>
      <c r="W6077" s="84"/>
    </row>
    <row r="6078" spans="6:23" x14ac:dyDescent="0.2">
      <c r="F6078" s="44">
        <f t="shared" si="1340"/>
        <v>1262.00000000009</v>
      </c>
      <c r="G6078" s="1">
        <f t="shared" si="1327"/>
        <v>3.0515027385171872E+17</v>
      </c>
      <c r="H6078" s="15">
        <f t="shared" si="1331"/>
        <v>9.8244204147651448</v>
      </c>
      <c r="I6078" s="1">
        <f t="shared" si="1332"/>
        <v>4.2029301384180191E+41</v>
      </c>
      <c r="J6078" s="1">
        <f t="shared" si="1328"/>
        <v>1.0978844398797827E+43</v>
      </c>
      <c r="K6078" s="1">
        <f t="shared" si="1329"/>
        <v>1.1399137412639628E+43</v>
      </c>
      <c r="L6078" s="69">
        <f t="shared" si="1337"/>
        <v>-0.18216160511879997</v>
      </c>
      <c r="M6078" s="69">
        <f t="shared" si="1338"/>
        <v>-0.81783839488120003</v>
      </c>
      <c r="Q6078" s="88">
        <f t="shared" si="1333"/>
        <v>3.9627502004613291E-4</v>
      </c>
      <c r="R6078" s="88">
        <f t="shared" si="1334"/>
        <v>1.6655162248540966E+38</v>
      </c>
      <c r="S6078" s="88">
        <f t="shared" si="1335"/>
        <v>4.3506417842169827E+39</v>
      </c>
      <c r="T6078" s="1">
        <f t="shared" si="1336"/>
        <v>4.5171934067023926E+39</v>
      </c>
      <c r="U6078" s="88">
        <f t="shared" si="1330"/>
        <v>4.5171934067023926E+39</v>
      </c>
      <c r="V6078" s="1">
        <f t="shared" si="1339"/>
        <v>2.2340813174199454E+48</v>
      </c>
      <c r="W6078" s="84"/>
    </row>
    <row r="6079" spans="6:23" x14ac:dyDescent="0.2">
      <c r="F6079" s="44">
        <f t="shared" si="1340"/>
        <v>1262.50000000009</v>
      </c>
      <c r="G6079" s="1">
        <f t="shared" si="1327"/>
        <v>3.0527117332630342E+17</v>
      </c>
      <c r="H6079" s="15">
        <f t="shared" si="1331"/>
        <v>9.8205295551949394</v>
      </c>
      <c r="I6079" s="1">
        <f t="shared" si="1332"/>
        <v>4.1963437110274331E+41</v>
      </c>
      <c r="J6079" s="1">
        <f t="shared" si="1328"/>
        <v>1.0980326518555198E+43</v>
      </c>
      <c r="K6079" s="1">
        <f t="shared" si="1329"/>
        <v>1.1399960889657942E+43</v>
      </c>
      <c r="L6079" s="69">
        <f t="shared" si="1337"/>
        <v>-0.18236402851469632</v>
      </c>
      <c r="M6079" s="69">
        <f t="shared" si="1338"/>
        <v>-0.81763597148530365</v>
      </c>
      <c r="Q6079" s="88">
        <f t="shared" si="1333"/>
        <v>3.961180483562643E-4</v>
      </c>
      <c r="R6079" s="88">
        <f t="shared" si="1334"/>
        <v>1.6622474810442702E+38</v>
      </c>
      <c r="S6079" s="88">
        <f t="shared" si="1335"/>
        <v>4.349505510844619E+39</v>
      </c>
      <c r="T6079" s="1">
        <f t="shared" si="1336"/>
        <v>4.5157302589490458E+39</v>
      </c>
      <c r="U6079" s="88">
        <f t="shared" si="1330"/>
        <v>4.5157302589490464E+39</v>
      </c>
      <c r="V6079" s="1">
        <f t="shared" si="1339"/>
        <v>2.23247318614036E+48</v>
      </c>
      <c r="W6079" s="84"/>
    </row>
    <row r="6080" spans="6:23" x14ac:dyDescent="0.2">
      <c r="F6080" s="44">
        <f t="shared" si="1340"/>
        <v>1263.00000000009</v>
      </c>
      <c r="G6080" s="1">
        <f t="shared" si="1327"/>
        <v>3.0539207280088806E+17</v>
      </c>
      <c r="H6080" s="15">
        <f t="shared" si="1331"/>
        <v>9.8166417762736451</v>
      </c>
      <c r="I6080" s="1">
        <f t="shared" si="1332"/>
        <v>4.1897677988568365E+41</v>
      </c>
      <c r="J6080" s="1">
        <f t="shared" si="1328"/>
        <v>1.098180823285572E+43</v>
      </c>
      <c r="K6080" s="1">
        <f t="shared" si="1329"/>
        <v>1.1400785012741403E+43</v>
      </c>
      <c r="L6080" s="69">
        <f t="shared" si="1337"/>
        <v>-0.18256620462357914</v>
      </c>
      <c r="M6080" s="69">
        <f t="shared" si="1338"/>
        <v>-0.8174337953764208</v>
      </c>
      <c r="Q6080" s="88">
        <f t="shared" si="1333"/>
        <v>3.9596120097584731E-4</v>
      </c>
      <c r="R6080" s="88">
        <f t="shared" si="1334"/>
        <v>1.6589854894452852E+38</v>
      </c>
      <c r="S6080" s="88">
        <f t="shared" si="1335"/>
        <v>4.3483699767679982E+39</v>
      </c>
      <c r="T6080" s="1">
        <f t="shared" si="1336"/>
        <v>4.5142685257125267E+39</v>
      </c>
      <c r="U6080" s="88">
        <f t="shared" si="1330"/>
        <v>4.5142685257125267E+39</v>
      </c>
      <c r="V6080" s="1">
        <f t="shared" si="1339"/>
        <v>2.2308670271516066E+48</v>
      </c>
      <c r="W6080" s="84"/>
    </row>
    <row r="6081" spans="6:23" x14ac:dyDescent="0.2">
      <c r="F6081" s="44">
        <f t="shared" si="1340"/>
        <v>1263.50000000009</v>
      </c>
      <c r="G6081" s="1">
        <f t="shared" si="1327"/>
        <v>3.055129722754727E+17</v>
      </c>
      <c r="H6081" s="15">
        <f t="shared" si="1331"/>
        <v>9.8127570743439776</v>
      </c>
      <c r="I6081" s="1">
        <f t="shared" si="1332"/>
        <v>4.1832023846693883E+41</v>
      </c>
      <c r="J6081" s="1">
        <f t="shared" si="1328"/>
        <v>1.0983289541975366E+43</v>
      </c>
      <c r="K6081" s="1">
        <f t="shared" si="1329"/>
        <v>1.1401609780442306E+43</v>
      </c>
      <c r="L6081" s="69">
        <f t="shared" si="1337"/>
        <v>-0.18276813369282496</v>
      </c>
      <c r="M6081" s="69">
        <f t="shared" si="1338"/>
        <v>-0.81723186630717504</v>
      </c>
      <c r="Q6081" s="88">
        <f t="shared" si="1333"/>
        <v>3.958044777583325E-4</v>
      </c>
      <c r="R6081" s="88">
        <f t="shared" si="1334"/>
        <v>1.6557302352214784E+38</v>
      </c>
      <c r="S6081" s="88">
        <f t="shared" si="1335"/>
        <v>4.3472351812301146E+39</v>
      </c>
      <c r="T6081" s="1">
        <f t="shared" si="1336"/>
        <v>4.5128082047522623E+39</v>
      </c>
      <c r="U6081" s="88">
        <f t="shared" si="1330"/>
        <v>4.5128082047522629E+39</v>
      </c>
      <c r="V6081" s="1">
        <f t="shared" si="1339"/>
        <v>2.2292628370054144E+48</v>
      </c>
      <c r="W6081" s="84"/>
    </row>
    <row r="6082" spans="6:23" x14ac:dyDescent="0.2">
      <c r="F6082" s="44">
        <f t="shared" si="1340"/>
        <v>1264.00000000009</v>
      </c>
      <c r="G6082" s="1">
        <f t="shared" si="1327"/>
        <v>3.0563387175005741E+17</v>
      </c>
      <c r="H6082" s="15">
        <f t="shared" si="1331"/>
        <v>9.8088754457544418</v>
      </c>
      <c r="I6082" s="1">
        <f t="shared" si="1332"/>
        <v>4.1766474512576174E+41</v>
      </c>
      <c r="J6082" s="1">
        <f t="shared" si="1328"/>
        <v>1.0984770446189808E+43</v>
      </c>
      <c r="K6082" s="1">
        <f t="shared" si="1329"/>
        <v>1.140243519131557E+43</v>
      </c>
      <c r="L6082" s="69">
        <f t="shared" si="1337"/>
        <v>-0.18296981596479747</v>
      </c>
      <c r="M6082" s="69">
        <f t="shared" si="1338"/>
        <v>-0.81703018403520256</v>
      </c>
      <c r="Q6082" s="88">
        <f t="shared" si="1333"/>
        <v>3.9564787855361772E-4</v>
      </c>
      <c r="R6082" s="88">
        <f t="shared" si="1334"/>
        <v>1.6524817035564508E+38</v>
      </c>
      <c r="S6082" s="88">
        <f t="shared" si="1335"/>
        <v>4.3461011234334743E+39</v>
      </c>
      <c r="T6082" s="1">
        <f t="shared" si="1336"/>
        <v>4.5113492937891193E+39</v>
      </c>
      <c r="U6082" s="88">
        <f t="shared" si="1330"/>
        <v>4.5113492937891193E+39</v>
      </c>
      <c r="V6082" s="1">
        <f t="shared" si="1339"/>
        <v>2.2276606122399259E+48</v>
      </c>
      <c r="W6082" s="84"/>
    </row>
    <row r="6083" spans="6:23" x14ac:dyDescent="0.2">
      <c r="F6083" s="44">
        <f t="shared" si="1340"/>
        <v>1264.50000000009</v>
      </c>
      <c r="G6083" s="1">
        <f t="shared" ref="G6083:G6146" si="1341">F6083/4.13566727E-15</f>
        <v>3.0575477122464205E+17</v>
      </c>
      <c r="H6083" s="15">
        <f t="shared" si="1331"/>
        <v>9.8049968868593229</v>
      </c>
      <c r="I6083" s="1">
        <f t="shared" si="1332"/>
        <v>4.1701029814433479E+41</v>
      </c>
      <c r="J6083" s="1">
        <f t="shared" ref="J6083:J6146" si="1342" xml:space="preserve"> $B$16 * (F6083/2000)^($B$14+1) * EXP(-$C$14/F6083) * $C$23</f>
        <v>1.0986250945774426E+43</v>
      </c>
      <c r="K6083" s="1">
        <f t="shared" ref="K6083:K6146" si="1343" xml:space="preserve"> (I6083+J6083)</f>
        <v>1.1403261243918759E+43</v>
      </c>
      <c r="L6083" s="69">
        <f t="shared" si="1337"/>
        <v>-0.18317125169025628</v>
      </c>
      <c r="M6083" s="69">
        <f t="shared" si="1338"/>
        <v>-0.81682874830974372</v>
      </c>
      <c r="Q6083" s="88">
        <f t="shared" si="1333"/>
        <v>3.9549140321692988E-4</v>
      </c>
      <c r="R6083" s="88">
        <f t="shared" si="1334"/>
        <v>1.6492398796901325E+38</v>
      </c>
      <c r="S6083" s="88">
        <f t="shared" si="1335"/>
        <v>4.3449678026376506E+39</v>
      </c>
      <c r="T6083" s="1">
        <f t="shared" si="1336"/>
        <v>4.5098917906066638E+39</v>
      </c>
      <c r="U6083" s="88">
        <f t="shared" ref="U6083:U6146" si="1344" xml:space="preserve"> K6083 * Q6083</f>
        <v>4.5098917906066632E+39</v>
      </c>
      <c r="V6083" s="1">
        <f t="shared" si="1339"/>
        <v>2.2260603494297082E+48</v>
      </c>
      <c r="W6083" s="84"/>
    </row>
    <row r="6084" spans="6:23" x14ac:dyDescent="0.2">
      <c r="F6084" s="44">
        <f t="shared" si="1340"/>
        <v>1265.00000000009</v>
      </c>
      <c r="G6084" s="1">
        <f t="shared" si="1341"/>
        <v>3.0587567069922675E+17</v>
      </c>
      <c r="H6084" s="15">
        <f t="shared" ref="H6084:H6147" si="1345">2997924580000000000/G6084</f>
        <v>9.8011213940186668</v>
      </c>
      <c r="I6084" s="1">
        <f t="shared" ref="I6084:I6147" si="1346" xml:space="preserve"> MAX( 1E-90, (F6084)^(1+$B$4) * EXP(-F6084/$A$6) * EXP(-$C$5/F6084) * $C$23 )</f>
        <v>4.1635689580776549E+41</v>
      </c>
      <c r="J6084" s="1">
        <f t="shared" si="1342"/>
        <v>1.0987731041004291E+43</v>
      </c>
      <c r="K6084" s="1">
        <f t="shared" si="1343"/>
        <v>1.1404087936812057E+43</v>
      </c>
      <c r="L6084" s="69">
        <f t="shared" si="1337"/>
        <v>-0.18337244111172427</v>
      </c>
      <c r="M6084" s="69">
        <f t="shared" si="1338"/>
        <v>-0.81662755888827576</v>
      </c>
      <c r="Q6084" s="88">
        <f t="shared" ref="Q6084:Q6147" si="1347" xml:space="preserve"> LN(F6084) - LN(F6083)</f>
        <v>3.9533505160083138E-4</v>
      </c>
      <c r="R6084" s="88">
        <f t="shared" ref="R6084:R6147" si="1348">I6084 * Q6084</f>
        <v>1.6460047488852494E+38</v>
      </c>
      <c r="S6084" s="88">
        <f t="shared" ref="S6084:S6147" si="1349" xml:space="preserve"> J6084*Q6084</f>
        <v>4.343835218071488E+39</v>
      </c>
      <c r="T6084" s="1">
        <f t="shared" ref="T6084:T6147" si="1350">R6084+S6084</f>
        <v>4.5084356929600132E+39</v>
      </c>
      <c r="U6084" s="88">
        <f t="shared" si="1344"/>
        <v>4.5084356929600132E+39</v>
      </c>
      <c r="V6084" s="1">
        <f t="shared" si="1339"/>
        <v>2.2244620451407073E+48</v>
      </c>
      <c r="W6084" s="84"/>
    </row>
    <row r="6085" spans="6:23" x14ac:dyDescent="0.2">
      <c r="F6085" s="44">
        <f t="shared" si="1340"/>
        <v>1265.50000000009</v>
      </c>
      <c r="G6085" s="1">
        <f t="shared" si="1341"/>
        <v>3.0599657017381139E+17</v>
      </c>
      <c r="H6085" s="15">
        <f t="shared" si="1345"/>
        <v>9.7972489635982729</v>
      </c>
      <c r="I6085" s="1">
        <f t="shared" si="1346"/>
        <v>4.1570453640408078E+41</v>
      </c>
      <c r="J6085" s="1">
        <f t="shared" si="1342"/>
        <v>1.0989210732154185E+43</v>
      </c>
      <c r="K6085" s="1">
        <f t="shared" si="1343"/>
        <v>1.1404915268558266E+43</v>
      </c>
      <c r="L6085" s="69">
        <f t="shared" ref="L6085:L6148" si="1351">LOG10(K6085/K6084) /LOG10(H6085/H6084)</f>
        <v>-0.1835733844751169</v>
      </c>
      <c r="M6085" s="69">
        <f t="shared" ref="M6085:M6148" si="1352" xml:space="preserve"> -(1+L6085)</f>
        <v>-0.81642661552488316</v>
      </c>
      <c r="Q6085" s="88">
        <f t="shared" si="1347"/>
        <v>3.9517882355788458E-4</v>
      </c>
      <c r="R6085" s="88">
        <f t="shared" si="1348"/>
        <v>1.6427762964384045E+38</v>
      </c>
      <c r="S6085" s="88">
        <f t="shared" si="1349"/>
        <v>4.3427033689623704E+39</v>
      </c>
      <c r="T6085" s="1">
        <f t="shared" si="1350"/>
        <v>4.506980998606211E+39</v>
      </c>
      <c r="U6085" s="88">
        <f t="shared" si="1344"/>
        <v>4.506980998606211E+39</v>
      </c>
      <c r="V6085" s="1">
        <f t="shared" ref="V6085:V6148" si="1353" xml:space="preserve"> (K6085/(F6085*1.602176487E-12)) * Q6085</f>
        <v>2.222865695945245E+48</v>
      </c>
      <c r="W6085" s="84"/>
    </row>
    <row r="6086" spans="6:23" x14ac:dyDescent="0.2">
      <c r="F6086" s="44">
        <f t="shared" si="1340"/>
        <v>1266.00000000009</v>
      </c>
      <c r="G6086" s="1">
        <f t="shared" si="1341"/>
        <v>3.0611746964839603E+17</v>
      </c>
      <c r="H6086" s="15">
        <f t="shared" si="1345"/>
        <v>9.793379591969682</v>
      </c>
      <c r="I6086" s="1">
        <f t="shared" si="1346"/>
        <v>4.1505321822422268E+41</v>
      </c>
      <c r="J6086" s="1">
        <f t="shared" si="1342"/>
        <v>1.0990690019498585E+43</v>
      </c>
      <c r="K6086" s="1">
        <f t="shared" si="1343"/>
        <v>1.1405743237722807E+43</v>
      </c>
      <c r="L6086" s="69">
        <f t="shared" si="1351"/>
        <v>-0.183774082026323</v>
      </c>
      <c r="M6086" s="69">
        <f t="shared" si="1352"/>
        <v>-0.81622591797367705</v>
      </c>
      <c r="Q6086" s="88">
        <f t="shared" si="1347"/>
        <v>3.9502271894242824E-4</v>
      </c>
      <c r="R6086" s="88">
        <f t="shared" si="1348"/>
        <v>1.6395545076873745E+38</v>
      </c>
      <c r="S6086" s="88">
        <f t="shared" si="1349"/>
        <v>4.3415722545557407E+39</v>
      </c>
      <c r="T6086" s="1">
        <f t="shared" si="1350"/>
        <v>4.5055277053244781E+39</v>
      </c>
      <c r="U6086" s="88">
        <f t="shared" si="1344"/>
        <v>4.5055277053244775E+39</v>
      </c>
      <c r="V6086" s="1">
        <f t="shared" si="1353"/>
        <v>2.2212712984319942E+48</v>
      </c>
      <c r="W6086" s="84"/>
    </row>
    <row r="6087" spans="6:23" x14ac:dyDescent="0.2">
      <c r="F6087" s="44">
        <f t="shared" si="1340"/>
        <v>1266.50000000009</v>
      </c>
      <c r="G6087" s="1">
        <f t="shared" si="1341"/>
        <v>3.0623836912298074E+17</v>
      </c>
      <c r="H6087" s="15">
        <f t="shared" si="1345"/>
        <v>9.7895132755101582</v>
      </c>
      <c r="I6087" s="1">
        <f t="shared" si="1346"/>
        <v>4.1440293956204232E+41</v>
      </c>
      <c r="J6087" s="1">
        <f t="shared" si="1342"/>
        <v>1.0992168903311674E+43</v>
      </c>
      <c r="K6087" s="1">
        <f t="shared" si="1343"/>
        <v>1.1406571842873717E+43</v>
      </c>
      <c r="L6087" s="69">
        <f t="shared" si="1351"/>
        <v>-0.1839745340113513</v>
      </c>
      <c r="M6087" s="69">
        <f t="shared" si="1352"/>
        <v>-0.81602546598864867</v>
      </c>
      <c r="Q6087" s="88">
        <f t="shared" si="1347"/>
        <v>3.9486673760880109E-4</v>
      </c>
      <c r="R6087" s="88">
        <f t="shared" si="1348"/>
        <v>1.6363393680036081E+38</v>
      </c>
      <c r="S6087" s="88">
        <f t="shared" si="1349"/>
        <v>4.3404418740955936E+39</v>
      </c>
      <c r="T6087" s="1">
        <f t="shared" si="1350"/>
        <v>4.5040758108959545E+39</v>
      </c>
      <c r="U6087" s="88">
        <f t="shared" si="1344"/>
        <v>4.5040758108959545E+39</v>
      </c>
      <c r="V6087" s="1">
        <f t="shared" si="1353"/>
        <v>2.2196788491959589E+48</v>
      </c>
      <c r="W6087" s="84"/>
    </row>
    <row r="6088" spans="6:23" x14ac:dyDescent="0.2">
      <c r="F6088" s="44">
        <f t="shared" si="1340"/>
        <v>1267.00000000009</v>
      </c>
      <c r="G6088" s="1">
        <f t="shared" si="1341"/>
        <v>3.0635926859756538E+17</v>
      </c>
      <c r="H6088" s="15">
        <f t="shared" si="1345"/>
        <v>9.785650010602696</v>
      </c>
      <c r="I6088" s="1">
        <f t="shared" si="1346"/>
        <v>4.1375369871429476E+41</v>
      </c>
      <c r="J6088" s="1">
        <f t="shared" si="1342"/>
        <v>1.099364738386734E+43</v>
      </c>
      <c r="K6088" s="1">
        <f t="shared" si="1343"/>
        <v>1.1407401082581634E+43</v>
      </c>
      <c r="L6088" s="69">
        <f t="shared" si="1351"/>
        <v>-0.18417474067526815</v>
      </c>
      <c r="M6088" s="69">
        <f t="shared" si="1352"/>
        <v>-0.81582525932473182</v>
      </c>
      <c r="Q6088" s="88">
        <f t="shared" si="1347"/>
        <v>3.9471087940867733E-4</v>
      </c>
      <c r="R6088" s="88">
        <f t="shared" si="1348"/>
        <v>1.6331308627811221E+38</v>
      </c>
      <c r="S6088" s="88">
        <f t="shared" si="1349"/>
        <v>4.339312226795183E+39</v>
      </c>
      <c r="T6088" s="1">
        <f t="shared" si="1350"/>
        <v>4.5026253130732954E+39</v>
      </c>
      <c r="U6088" s="88">
        <f t="shared" si="1344"/>
        <v>4.5026253130732948E+39</v>
      </c>
      <c r="V6088" s="1">
        <f t="shared" si="1353"/>
        <v>2.2180883448234857E+48</v>
      </c>
      <c r="W6088" s="84"/>
    </row>
    <row r="6089" spans="6:23" x14ac:dyDescent="0.2">
      <c r="F6089" s="44">
        <f t="shared" si="1340"/>
        <v>1267.50000000009</v>
      </c>
      <c r="G6089" s="1">
        <f t="shared" si="1341"/>
        <v>3.0648016807215008E+17</v>
      </c>
      <c r="H6089" s="15">
        <f t="shared" si="1345"/>
        <v>9.7817897936359888</v>
      </c>
      <c r="I6089" s="1">
        <f t="shared" si="1346"/>
        <v>4.1310549398063323E+41</v>
      </c>
      <c r="J6089" s="1">
        <f t="shared" si="1342"/>
        <v>1.0995125461439165E+43</v>
      </c>
      <c r="K6089" s="1">
        <f t="shared" si="1343"/>
        <v>1.1408230955419798E+43</v>
      </c>
      <c r="L6089" s="69">
        <f t="shared" si="1351"/>
        <v>-0.18437470226212166</v>
      </c>
      <c r="M6089" s="69">
        <f t="shared" si="1352"/>
        <v>-0.8156252977378784</v>
      </c>
      <c r="Q6089" s="88">
        <f t="shared" si="1347"/>
        <v>3.9455514419994842E-4</v>
      </c>
      <c r="R6089" s="88">
        <f t="shared" si="1348"/>
        <v>1.6299289774731967E+38</v>
      </c>
      <c r="S6089" s="88">
        <f t="shared" si="1349"/>
        <v>4.3381833119346541E+39</v>
      </c>
      <c r="T6089" s="1">
        <f t="shared" si="1350"/>
        <v>4.5011762096819739E+39</v>
      </c>
      <c r="U6089" s="88">
        <f t="shared" si="1344"/>
        <v>4.5011762096819739E+39</v>
      </c>
      <c r="V6089" s="1">
        <f t="shared" si="1353"/>
        <v>2.2164997819421664E+48</v>
      </c>
      <c r="W6089" s="84"/>
    </row>
    <row r="6090" spans="6:23" x14ac:dyDescent="0.2">
      <c r="F6090" s="44">
        <f t="shared" si="1340"/>
        <v>1268.00000000009</v>
      </c>
      <c r="G6090" s="1">
        <f t="shared" si="1341"/>
        <v>3.0660106754673472E+17</v>
      </c>
      <c r="H6090" s="15">
        <f t="shared" si="1345"/>
        <v>9.7779326210044299</v>
      </c>
      <c r="I6090" s="1">
        <f t="shared" si="1346"/>
        <v>4.1245832366360594E+41</v>
      </c>
      <c r="J6090" s="1">
        <f t="shared" si="1342"/>
        <v>1.0996603136300447E+43</v>
      </c>
      <c r="K6090" s="1">
        <f t="shared" si="1343"/>
        <v>1.1409061459964054E+43</v>
      </c>
      <c r="L6090" s="69">
        <f t="shared" si="1351"/>
        <v>-0.18457441902043231</v>
      </c>
      <c r="M6090" s="69">
        <f t="shared" si="1352"/>
        <v>-0.81542558097956763</v>
      </c>
      <c r="Q6090" s="88">
        <f t="shared" si="1347"/>
        <v>3.943995318325122E-4</v>
      </c>
      <c r="R6090" s="88">
        <f t="shared" si="1348"/>
        <v>1.6267336975334896E+38</v>
      </c>
      <c r="S6090" s="88">
        <f t="shared" si="1349"/>
        <v>4.3370551287048317E+39</v>
      </c>
      <c r="T6090" s="1">
        <f t="shared" si="1350"/>
        <v>4.4997284984581809E+39</v>
      </c>
      <c r="U6090" s="88">
        <f t="shared" si="1344"/>
        <v>4.4997284984581809E+39</v>
      </c>
      <c r="V6090" s="1">
        <f t="shared" si="1353"/>
        <v>2.214913157140963E+48</v>
      </c>
      <c r="W6090" s="84"/>
    </row>
    <row r="6091" spans="6:23" x14ac:dyDescent="0.2">
      <c r="F6091" s="44">
        <f t="shared" si="1340"/>
        <v>1268.50000000009</v>
      </c>
      <c r="G6091" s="1">
        <f t="shared" si="1341"/>
        <v>3.0672196702131942E+17</v>
      </c>
      <c r="H6091" s="15">
        <f t="shared" si="1345"/>
        <v>9.7740784891080921</v>
      </c>
      <c r="I6091" s="1">
        <f t="shared" si="1346"/>
        <v>4.1181218606864808E+41</v>
      </c>
      <c r="J6091" s="1">
        <f t="shared" si="1342"/>
        <v>1.0998080408724183E+43</v>
      </c>
      <c r="K6091" s="1">
        <f t="shared" si="1343"/>
        <v>1.1409892594792832E+43</v>
      </c>
      <c r="L6091" s="69">
        <f t="shared" si="1351"/>
        <v>-0.18477389119248375</v>
      </c>
      <c r="M6091" s="69">
        <f t="shared" si="1352"/>
        <v>-0.81522610880751623</v>
      </c>
      <c r="Q6091" s="88">
        <f t="shared" si="1347"/>
        <v>3.942440421651483E-4</v>
      </c>
      <c r="R6091" s="88">
        <f t="shared" si="1348"/>
        <v>1.6235450084856999E+38</v>
      </c>
      <c r="S6091" s="88">
        <f t="shared" si="1349"/>
        <v>4.3359276763927483E+39</v>
      </c>
      <c r="T6091" s="1">
        <f t="shared" si="1350"/>
        <v>4.4982821772413181E+39</v>
      </c>
      <c r="U6091" s="88">
        <f t="shared" si="1344"/>
        <v>4.4982821772413187E+39</v>
      </c>
      <c r="V6091" s="1">
        <f t="shared" si="1353"/>
        <v>2.2133284670650006E+48</v>
      </c>
      <c r="W6091" s="84"/>
    </row>
    <row r="6092" spans="6:23" x14ac:dyDescent="0.2">
      <c r="F6092" s="44">
        <f t="shared" si="1340"/>
        <v>1269.00000000009</v>
      </c>
      <c r="G6092" s="1">
        <f t="shared" si="1341"/>
        <v>3.0684286649590406E+17</v>
      </c>
      <c r="H6092" s="15">
        <f t="shared" si="1345"/>
        <v>9.770227394352732</v>
      </c>
      <c r="I6092" s="1">
        <f t="shared" si="1346"/>
        <v>4.1116707950407852E+41</v>
      </c>
      <c r="J6092" s="1">
        <f t="shared" si="1342"/>
        <v>1.0999557278983066E+43</v>
      </c>
      <c r="K6092" s="1">
        <f t="shared" si="1343"/>
        <v>1.1410724358487146E+43</v>
      </c>
      <c r="L6092" s="69">
        <f t="shared" si="1351"/>
        <v>-0.18497311902293298</v>
      </c>
      <c r="M6092" s="69">
        <f t="shared" si="1352"/>
        <v>-0.81502688097706699</v>
      </c>
      <c r="Q6092" s="88">
        <f t="shared" si="1347"/>
        <v>3.9408867505130729E-4</v>
      </c>
      <c r="R6092" s="88">
        <f t="shared" si="1348"/>
        <v>1.6203628958647784E+38</v>
      </c>
      <c r="S6092" s="88">
        <f t="shared" si="1349"/>
        <v>4.3348009542253997E+39</v>
      </c>
      <c r="T6092" s="1">
        <f t="shared" si="1350"/>
        <v>4.4968372438118775E+39</v>
      </c>
      <c r="U6092" s="88">
        <f t="shared" si="1344"/>
        <v>4.4968372438118775E+39</v>
      </c>
      <c r="V6092" s="1">
        <f t="shared" si="1353"/>
        <v>2.211745708335716E+48</v>
      </c>
      <c r="W6092" s="84"/>
    </row>
    <row r="6093" spans="6:23" x14ac:dyDescent="0.2">
      <c r="F6093" s="44">
        <f t="shared" si="1340"/>
        <v>1269.50000000009</v>
      </c>
      <c r="G6093" s="1">
        <f t="shared" si="1341"/>
        <v>3.069637659704887E+17</v>
      </c>
      <c r="H6093" s="15">
        <f t="shared" si="1345"/>
        <v>9.766379333149759</v>
      </c>
      <c r="I6093" s="1">
        <f t="shared" si="1346"/>
        <v>4.1052300228109483E+41</v>
      </c>
      <c r="J6093" s="1">
        <f t="shared" si="1342"/>
        <v>1.1001033747349505E+43</v>
      </c>
      <c r="K6093" s="1">
        <f t="shared" si="1343"/>
        <v>1.1411556749630601E+43</v>
      </c>
      <c r="L6093" s="69">
        <f t="shared" si="1351"/>
        <v>-0.18517210275878485</v>
      </c>
      <c r="M6093" s="69">
        <f t="shared" si="1352"/>
        <v>-0.81482789724121518</v>
      </c>
      <c r="Q6093" s="88">
        <f t="shared" si="1347"/>
        <v>3.9393343034532791E-4</v>
      </c>
      <c r="R6093" s="88">
        <f t="shared" si="1348"/>
        <v>1.6171873452425455E+38</v>
      </c>
      <c r="S6093" s="88">
        <f t="shared" si="1349"/>
        <v>4.3336749614381077E+39</v>
      </c>
      <c r="T6093" s="1">
        <f t="shared" si="1350"/>
        <v>4.4953936959623624E+39</v>
      </c>
      <c r="U6093" s="88">
        <f t="shared" si="1344"/>
        <v>4.495393695962363E+39</v>
      </c>
      <c r="V6093" s="1">
        <f t="shared" si="1353"/>
        <v>2.2101648775857744E+48</v>
      </c>
      <c r="W6093" s="84"/>
    </row>
    <row r="6094" spans="6:23" x14ac:dyDescent="0.2">
      <c r="F6094" s="44">
        <f t="shared" si="1340"/>
        <v>1270.00000000009</v>
      </c>
      <c r="G6094" s="1">
        <f t="shared" si="1341"/>
        <v>3.0708466544507341E+17</v>
      </c>
      <c r="H6094" s="15">
        <f t="shared" si="1345"/>
        <v>9.7625343019162347</v>
      </c>
      <c r="I6094" s="1">
        <f t="shared" si="1346"/>
        <v>4.0987995271376596E+41</v>
      </c>
      <c r="J6094" s="1">
        <f t="shared" si="1342"/>
        <v>1.1002509814095619E+43</v>
      </c>
      <c r="K6094" s="1">
        <f t="shared" si="1343"/>
        <v>1.1412389766809385E+43</v>
      </c>
      <c r="L6094" s="69">
        <f t="shared" si="1351"/>
        <v>-0.1853708426457267</v>
      </c>
      <c r="M6094" s="69">
        <f t="shared" si="1352"/>
        <v>-0.81462915735427333</v>
      </c>
      <c r="Q6094" s="88">
        <f t="shared" si="1347"/>
        <v>3.9377830790421342E-4</v>
      </c>
      <c r="R6094" s="88">
        <f t="shared" si="1348"/>
        <v>1.6140183422348577E+38</v>
      </c>
      <c r="S6094" s="88">
        <f t="shared" si="1349"/>
        <v>4.3325496972940743E+39</v>
      </c>
      <c r="T6094" s="1">
        <f t="shared" si="1350"/>
        <v>4.4939515315175598E+39</v>
      </c>
      <c r="U6094" s="88">
        <f t="shared" si="1344"/>
        <v>4.4939515315175604E+39</v>
      </c>
      <c r="V6094" s="1">
        <f t="shared" si="1353"/>
        <v>2.2085859714690111E+48</v>
      </c>
      <c r="W6094" s="84"/>
    </row>
    <row r="6095" spans="6:23" x14ac:dyDescent="0.2">
      <c r="F6095" s="44">
        <f t="shared" si="1340"/>
        <v>1270.50000000009</v>
      </c>
      <c r="G6095" s="1">
        <f t="shared" si="1341"/>
        <v>3.0720556491965805E+17</v>
      </c>
      <c r="H6095" s="15">
        <f t="shared" si="1345"/>
        <v>9.7586922970748677</v>
      </c>
      <c r="I6095" s="1">
        <f t="shared" si="1346"/>
        <v>4.0923792911902964E+41</v>
      </c>
      <c r="J6095" s="1">
        <f t="shared" si="1342"/>
        <v>1.1003985479493212E+43</v>
      </c>
      <c r="K6095" s="1">
        <f t="shared" si="1343"/>
        <v>1.1413223408612241E+43</v>
      </c>
      <c r="L6095" s="69">
        <f t="shared" si="1351"/>
        <v>-0.18556933892402042</v>
      </c>
      <c r="M6095" s="69">
        <f t="shared" si="1352"/>
        <v>-0.81443066107597961</v>
      </c>
      <c r="Q6095" s="88">
        <f t="shared" si="1347"/>
        <v>3.9362330758141439E-4</v>
      </c>
      <c r="R6095" s="88">
        <f t="shared" si="1348"/>
        <v>1.6108558724760087E+38</v>
      </c>
      <c r="S6095" s="88">
        <f t="shared" si="1349"/>
        <v>4.3314251610159741E+39</v>
      </c>
      <c r="T6095" s="1">
        <f t="shared" si="1350"/>
        <v>4.4925107482635748E+39</v>
      </c>
      <c r="U6095" s="88">
        <f t="shared" si="1344"/>
        <v>4.4925107482635748E+39</v>
      </c>
      <c r="V6095" s="1">
        <f t="shared" si="1353"/>
        <v>2.2070089866255239E+48</v>
      </c>
      <c r="W6095" s="84"/>
    </row>
    <row r="6096" spans="6:23" x14ac:dyDescent="0.2">
      <c r="F6096" s="44">
        <f t="shared" si="1340"/>
        <v>1271.00000000009</v>
      </c>
      <c r="G6096" s="1">
        <f t="shared" si="1341"/>
        <v>3.0732646439424275E+17</v>
      </c>
      <c r="H6096" s="15">
        <f t="shared" si="1345"/>
        <v>9.7548533150539871</v>
      </c>
      <c r="I6096" s="1">
        <f t="shared" si="1346"/>
        <v>4.0859692981668602E+41</v>
      </c>
      <c r="J6096" s="1">
        <f t="shared" si="1342"/>
        <v>1.1005460743813819E+43</v>
      </c>
      <c r="K6096" s="1">
        <f t="shared" si="1343"/>
        <v>1.1414057673630505E+43</v>
      </c>
      <c r="L6096" s="69">
        <f t="shared" si="1351"/>
        <v>-0.18576759184483052</v>
      </c>
      <c r="M6096" s="69">
        <f t="shared" si="1352"/>
        <v>-0.81423240815516951</v>
      </c>
      <c r="Q6096" s="88">
        <f t="shared" si="1347"/>
        <v>3.9346842923571046E-4</v>
      </c>
      <c r="R6096" s="88">
        <f t="shared" si="1348"/>
        <v>1.6076999216550527E+38</v>
      </c>
      <c r="S6096" s="88">
        <f t="shared" si="1349"/>
        <v>4.3303013518836972E+39</v>
      </c>
      <c r="T6096" s="1">
        <f t="shared" si="1350"/>
        <v>4.4910713440492023E+39</v>
      </c>
      <c r="U6096" s="88">
        <f t="shared" si="1344"/>
        <v>4.4910713440492023E+39</v>
      </c>
      <c r="V6096" s="1">
        <f t="shared" si="1353"/>
        <v>2.2054339197314847E+48</v>
      </c>
      <c r="W6096" s="84"/>
    </row>
    <row r="6097" spans="6:23" x14ac:dyDescent="0.2">
      <c r="F6097" s="44">
        <f t="shared" si="1340"/>
        <v>1271.50000000009</v>
      </c>
      <c r="G6097" s="1">
        <f t="shared" si="1341"/>
        <v>3.0744736386882739E+17</v>
      </c>
      <c r="H6097" s="15">
        <f t="shared" si="1345"/>
        <v>9.7510173522875494</v>
      </c>
      <c r="I6097" s="1">
        <f t="shared" si="1346"/>
        <v>4.0795695312939243E+41</v>
      </c>
      <c r="J6097" s="1">
        <f t="shared" si="1342"/>
        <v>1.1006935607328666E+43</v>
      </c>
      <c r="K6097" s="1">
        <f t="shared" si="1343"/>
        <v>1.1414892560458058E+43</v>
      </c>
      <c r="L6097" s="69">
        <f t="shared" si="1351"/>
        <v>-0.1859656016478555</v>
      </c>
      <c r="M6097" s="69">
        <f t="shared" si="1352"/>
        <v>-0.81403439835214453</v>
      </c>
      <c r="Q6097" s="88">
        <f t="shared" si="1347"/>
        <v>3.93313672719664E-4</v>
      </c>
      <c r="R6097" s="88">
        <f t="shared" si="1348"/>
        <v>1.6045504754684516E+38</v>
      </c>
      <c r="S6097" s="88">
        <f t="shared" si="1349"/>
        <v>4.3291782691072831E+39</v>
      </c>
      <c r="T6097" s="1">
        <f t="shared" si="1350"/>
        <v>4.4896333166541282E+39</v>
      </c>
      <c r="U6097" s="88">
        <f t="shared" si="1344"/>
        <v>4.4896333166541282E+39</v>
      </c>
      <c r="V6097" s="1">
        <f t="shared" si="1353"/>
        <v>2.2038607674343682E+48</v>
      </c>
      <c r="W6097" s="84"/>
    </row>
    <row r="6098" spans="6:23" x14ac:dyDescent="0.2">
      <c r="F6098" s="44">
        <f t="shared" si="1340"/>
        <v>1272.00000000009</v>
      </c>
      <c r="G6098" s="1">
        <f t="shared" si="1341"/>
        <v>3.0756826334341203E+17</v>
      </c>
      <c r="H6098" s="15">
        <f t="shared" si="1345"/>
        <v>9.7471844052151102</v>
      </c>
      <c r="I6098" s="1">
        <f t="shared" si="1346"/>
        <v>4.0731799738265779E+41</v>
      </c>
      <c r="J6098" s="1">
        <f t="shared" si="1342"/>
        <v>1.100841007030869E+43</v>
      </c>
      <c r="K6098" s="1">
        <f t="shared" si="1343"/>
        <v>1.1415728067691347E+43</v>
      </c>
      <c r="L6098" s="69">
        <f t="shared" si="1351"/>
        <v>-0.18616336857907595</v>
      </c>
      <c r="M6098" s="69">
        <f t="shared" si="1352"/>
        <v>-0.81383663142092399</v>
      </c>
      <c r="Q6098" s="88">
        <f t="shared" si="1347"/>
        <v>3.9315903789294282E-4</v>
      </c>
      <c r="R6098" s="88">
        <f t="shared" si="1348"/>
        <v>1.6014075196744594E+38</v>
      </c>
      <c r="S6098" s="88">
        <f t="shared" si="1349"/>
        <v>4.3280559119735477E+39</v>
      </c>
      <c r="T6098" s="1">
        <f t="shared" si="1350"/>
        <v>4.4881966639409937E+39</v>
      </c>
      <c r="U6098" s="88">
        <f t="shared" si="1344"/>
        <v>4.4881966639409931E+39</v>
      </c>
      <c r="V6098" s="1">
        <f t="shared" si="1353"/>
        <v>2.2022895264276261E+48</v>
      </c>
      <c r="W6098" s="84"/>
    </row>
    <row r="6099" spans="6:23" x14ac:dyDescent="0.2">
      <c r="F6099" s="44">
        <f t="shared" si="1340"/>
        <v>1272.50000000009</v>
      </c>
      <c r="G6099" s="1">
        <f t="shared" si="1341"/>
        <v>3.0768916281799674E+17</v>
      </c>
      <c r="H6099" s="15">
        <f t="shared" si="1345"/>
        <v>9.7433544702818224</v>
      </c>
      <c r="I6099" s="1">
        <f t="shared" si="1346"/>
        <v>4.0668006090483927E+41</v>
      </c>
      <c r="J6099" s="1">
        <f t="shared" si="1342"/>
        <v>1.1009884133024539E+43</v>
      </c>
      <c r="K6099" s="1">
        <f t="shared" si="1343"/>
        <v>1.1416564193929378E+43</v>
      </c>
      <c r="L6099" s="69">
        <f t="shared" si="1351"/>
        <v>-0.18636089288416685</v>
      </c>
      <c r="M6099" s="69">
        <f t="shared" si="1352"/>
        <v>-0.81363910711583309</v>
      </c>
      <c r="Q6099" s="88">
        <f t="shared" si="1347"/>
        <v>3.9300452461077384E-4</v>
      </c>
      <c r="R6099" s="88">
        <f t="shared" si="1348"/>
        <v>1.598271040045869E+38</v>
      </c>
      <c r="S6099" s="88">
        <f t="shared" si="1349"/>
        <v>4.3269342797190109E+39</v>
      </c>
      <c r="T6099" s="1">
        <f t="shared" si="1350"/>
        <v>4.4867613837235976E+39</v>
      </c>
      <c r="U6099" s="88">
        <f t="shared" si="1344"/>
        <v>4.4867613837235976E+39</v>
      </c>
      <c r="V6099" s="1">
        <f t="shared" si="1353"/>
        <v>2.2007201933859492E+48</v>
      </c>
      <c r="W6099" s="84"/>
    </row>
    <row r="6100" spans="6:23" x14ac:dyDescent="0.2">
      <c r="F6100" s="44">
        <f t="shared" si="1340"/>
        <v>1273.00000000009</v>
      </c>
      <c r="G6100" s="1">
        <f t="shared" si="1341"/>
        <v>3.0781006229258138E+17</v>
      </c>
      <c r="H6100" s="15">
        <f t="shared" si="1345"/>
        <v>9.7395275439384292</v>
      </c>
      <c r="I6100" s="1">
        <f t="shared" si="1346"/>
        <v>4.0604314202713538E+41</v>
      </c>
      <c r="J6100" s="1">
        <f t="shared" si="1342"/>
        <v>1.1011357795746561E+43</v>
      </c>
      <c r="K6100" s="1">
        <f t="shared" si="1343"/>
        <v>1.1417400937773696E+43</v>
      </c>
      <c r="L6100" s="69">
        <f t="shared" si="1351"/>
        <v>-0.18655817480556547</v>
      </c>
      <c r="M6100" s="69">
        <f t="shared" si="1352"/>
        <v>-0.81344182519443453</v>
      </c>
      <c r="Q6100" s="88">
        <f t="shared" si="1347"/>
        <v>3.9285013272838398E-4</v>
      </c>
      <c r="R6100" s="88">
        <f t="shared" si="1348"/>
        <v>1.5951410223881021E+38</v>
      </c>
      <c r="S6100" s="88">
        <f t="shared" si="1349"/>
        <v>4.3258133715787623E+39</v>
      </c>
      <c r="T6100" s="1">
        <f t="shared" si="1350"/>
        <v>4.4853274738175727E+39</v>
      </c>
      <c r="U6100" s="88">
        <f t="shared" si="1344"/>
        <v>4.4853274738175721E+39</v>
      </c>
      <c r="V6100" s="1">
        <f t="shared" si="1353"/>
        <v>2.1991527649901533E+48</v>
      </c>
      <c r="W6100" s="84"/>
    </row>
    <row r="6101" spans="6:23" x14ac:dyDescent="0.2">
      <c r="F6101" s="44">
        <f t="shared" si="1340"/>
        <v>1273.50000000009</v>
      </c>
      <c r="G6101" s="1">
        <f t="shared" si="1341"/>
        <v>3.0793096176716608E+17</v>
      </c>
      <c r="H6101" s="15">
        <f t="shared" si="1345"/>
        <v>9.7357036226412408</v>
      </c>
      <c r="I6101" s="1">
        <f t="shared" si="1346"/>
        <v>4.0540723908358148E+41</v>
      </c>
      <c r="J6101" s="1">
        <f t="shared" si="1342"/>
        <v>1.1012831058744825E+43</v>
      </c>
      <c r="K6101" s="1">
        <f t="shared" si="1343"/>
        <v>1.1418238297828408E+43</v>
      </c>
      <c r="L6101" s="69">
        <f t="shared" si="1351"/>
        <v>-0.18675521459015265</v>
      </c>
      <c r="M6101" s="69">
        <f t="shared" si="1352"/>
        <v>-0.81324478540984735</v>
      </c>
      <c r="Q6101" s="88">
        <f t="shared" si="1347"/>
        <v>3.9269586210544105E-4</v>
      </c>
      <c r="R6101" s="88">
        <f t="shared" si="1348"/>
        <v>1.5920174525571368E+38</v>
      </c>
      <c r="S6101" s="88">
        <f t="shared" si="1349"/>
        <v>4.3246931868353764E+39</v>
      </c>
      <c r="T6101" s="1">
        <f t="shared" si="1350"/>
        <v>4.4838949320910903E+39</v>
      </c>
      <c r="U6101" s="88">
        <f t="shared" si="1344"/>
        <v>4.4838949320910903E+39</v>
      </c>
      <c r="V6101" s="1">
        <f t="shared" si="1353"/>
        <v>2.1975872379520148E+48</v>
      </c>
      <c r="W6101" s="84"/>
    </row>
    <row r="6102" spans="6:23" x14ac:dyDescent="0.2">
      <c r="F6102" s="44">
        <f t="shared" si="1340"/>
        <v>1274.00000000009</v>
      </c>
      <c r="G6102" s="1">
        <f t="shared" si="1341"/>
        <v>3.0805186124175072E+17</v>
      </c>
      <c r="H6102" s="15">
        <f t="shared" si="1345"/>
        <v>9.7318827028521362</v>
      </c>
      <c r="I6102" s="1">
        <f t="shared" si="1346"/>
        <v>4.0477235041104491E+41</v>
      </c>
      <c r="J6102" s="1">
        <f t="shared" si="1342"/>
        <v>1.1014303922289099E+43</v>
      </c>
      <c r="K6102" s="1">
        <f t="shared" si="1343"/>
        <v>1.1419076272700145E+43</v>
      </c>
      <c r="L6102" s="69">
        <f t="shared" si="1351"/>
        <v>-0.186952012479568</v>
      </c>
      <c r="M6102" s="69">
        <f t="shared" si="1352"/>
        <v>-0.81304798752043195</v>
      </c>
      <c r="Q6102" s="88">
        <f t="shared" si="1347"/>
        <v>3.9254171259717197E-4</v>
      </c>
      <c r="R6102" s="88">
        <f t="shared" si="1348"/>
        <v>1.5889003164233418E+38</v>
      </c>
      <c r="S6102" s="88">
        <f t="shared" si="1349"/>
        <v>4.3235737247211115E+39</v>
      </c>
      <c r="T6102" s="1">
        <f t="shared" si="1350"/>
        <v>4.4824637563634458E+39</v>
      </c>
      <c r="U6102" s="88">
        <f t="shared" si="1344"/>
        <v>4.4824637563634458E+39</v>
      </c>
      <c r="V6102" s="1">
        <f t="shared" si="1353"/>
        <v>2.1960236089645288E+48</v>
      </c>
      <c r="W6102" s="84"/>
    </row>
    <row r="6103" spans="6:23" x14ac:dyDescent="0.2">
      <c r="F6103" s="44">
        <f t="shared" si="1340"/>
        <v>1274.50000000009</v>
      </c>
      <c r="G6103" s="1">
        <f t="shared" si="1341"/>
        <v>3.0817276071633536E+17</v>
      </c>
      <c r="H6103" s="15">
        <f t="shared" si="1345"/>
        <v>9.7280647810385421</v>
      </c>
      <c r="I6103" s="1">
        <f t="shared" si="1346"/>
        <v>4.0413847434922007E+41</v>
      </c>
      <c r="J6103" s="1">
        <f t="shared" si="1342"/>
        <v>1.1015776386648861E+43</v>
      </c>
      <c r="K6103" s="1">
        <f t="shared" si="1343"/>
        <v>1.1419914860998082E+43</v>
      </c>
      <c r="L6103" s="69">
        <f t="shared" si="1351"/>
        <v>-0.18714856871937874</v>
      </c>
      <c r="M6103" s="69">
        <f t="shared" si="1352"/>
        <v>-0.81285143128062121</v>
      </c>
      <c r="Q6103" s="88">
        <f t="shared" si="1347"/>
        <v>3.9238768406146818E-4</v>
      </c>
      <c r="R6103" s="88">
        <f t="shared" si="1348"/>
        <v>1.5857895999002552E+38</v>
      </c>
      <c r="S6103" s="88">
        <f t="shared" si="1349"/>
        <v>4.3224549844961547E+39</v>
      </c>
      <c r="T6103" s="1">
        <f t="shared" si="1350"/>
        <v>4.4810339444861804E+39</v>
      </c>
      <c r="U6103" s="88">
        <f t="shared" si="1344"/>
        <v>4.4810339444861804E+39</v>
      </c>
      <c r="V6103" s="1">
        <f t="shared" si="1353"/>
        <v>2.1944618747416696E+48</v>
      </c>
      <c r="W6103" s="84"/>
    </row>
    <row r="6104" spans="6:23" x14ac:dyDescent="0.2">
      <c r="F6104" s="44">
        <f t="shared" si="1340"/>
        <v>1275.00000000009</v>
      </c>
      <c r="G6104" s="1">
        <f t="shared" si="1341"/>
        <v>3.0829366019092006E+17</v>
      </c>
      <c r="H6104" s="15">
        <f t="shared" si="1345"/>
        <v>9.7242498536734274</v>
      </c>
      <c r="I6104" s="1">
        <f t="shared" si="1346"/>
        <v>4.0350560924062214E+41</v>
      </c>
      <c r="J6104" s="1">
        <f t="shared" si="1342"/>
        <v>1.1017248452093307E+43</v>
      </c>
      <c r="K6104" s="1">
        <f t="shared" si="1343"/>
        <v>1.1420754061333928E+43</v>
      </c>
      <c r="L6104" s="69">
        <f t="shared" si="1351"/>
        <v>-0.18734488355359857</v>
      </c>
      <c r="M6104" s="69">
        <f t="shared" si="1352"/>
        <v>-0.81265511644640143</v>
      </c>
      <c r="Q6104" s="88">
        <f t="shared" si="1347"/>
        <v>3.9223377635622114E-4</v>
      </c>
      <c r="R6104" s="88">
        <f t="shared" si="1348"/>
        <v>1.5826852889336694E+38</v>
      </c>
      <c r="S6104" s="88">
        <f t="shared" si="1349"/>
        <v>4.3213369654192899E+39</v>
      </c>
      <c r="T6104" s="1">
        <f t="shared" si="1350"/>
        <v>4.4796054943126571E+39</v>
      </c>
      <c r="U6104" s="88">
        <f t="shared" si="1344"/>
        <v>4.4796054943126565E+39</v>
      </c>
      <c r="V6104" s="1">
        <f t="shared" si="1353"/>
        <v>2.1929020320034589E+48</v>
      </c>
      <c r="W6104" s="84"/>
    </row>
    <row r="6105" spans="6:23" x14ac:dyDescent="0.2">
      <c r="F6105" s="44">
        <f t="shared" si="1340"/>
        <v>1275.50000000009</v>
      </c>
      <c r="G6105" s="1">
        <f t="shared" si="1341"/>
        <v>3.084145596655047E+17</v>
      </c>
      <c r="H6105" s="15">
        <f t="shared" si="1345"/>
        <v>9.7204379172352979</v>
      </c>
      <c r="I6105" s="1">
        <f t="shared" si="1346"/>
        <v>4.0287375343058342E+41</v>
      </c>
      <c r="J6105" s="1">
        <f t="shared" si="1342"/>
        <v>1.1018720118891332E+43</v>
      </c>
      <c r="K6105" s="1">
        <f t="shared" si="1343"/>
        <v>1.1421593872321914E+43</v>
      </c>
      <c r="L6105" s="69">
        <f t="shared" si="1351"/>
        <v>-0.1875409572264361</v>
      </c>
      <c r="M6105" s="69">
        <f t="shared" si="1352"/>
        <v>-0.81245904277356384</v>
      </c>
      <c r="Q6105" s="88">
        <f t="shared" si="1347"/>
        <v>3.9207998933932231E-4</v>
      </c>
      <c r="R6105" s="88">
        <f t="shared" si="1348"/>
        <v>1.5795873695015591E+38</v>
      </c>
      <c r="S6105" s="88">
        <f t="shared" si="1349"/>
        <v>4.3202196667478897E+39</v>
      </c>
      <c r="T6105" s="1">
        <f t="shared" si="1350"/>
        <v>4.4781784036980456E+39</v>
      </c>
      <c r="U6105" s="88">
        <f t="shared" si="1344"/>
        <v>4.478178403698045E+39</v>
      </c>
      <c r="V6105" s="1">
        <f t="shared" si="1353"/>
        <v>2.1913440774759461E+48</v>
      </c>
      <c r="W6105" s="84"/>
    </row>
    <row r="6106" spans="6:23" x14ac:dyDescent="0.2">
      <c r="F6106" s="44">
        <f t="shared" si="1340"/>
        <v>1276.00000000009</v>
      </c>
      <c r="G6106" s="1">
        <f t="shared" si="1341"/>
        <v>3.0853545914008941E+17</v>
      </c>
      <c r="H6106" s="15">
        <f t="shared" si="1345"/>
        <v>9.7166289682081661</v>
      </c>
      <c r="I6106" s="1">
        <f t="shared" si="1346"/>
        <v>4.0224290526724823E+41</v>
      </c>
      <c r="J6106" s="1">
        <f t="shared" si="1342"/>
        <v>1.1020191387311549E+43</v>
      </c>
      <c r="K6106" s="1">
        <f t="shared" si="1343"/>
        <v>1.1422434292578798E+43</v>
      </c>
      <c r="L6106" s="69">
        <f t="shared" si="1351"/>
        <v>-0.18773678998085797</v>
      </c>
      <c r="M6106" s="69">
        <f t="shared" si="1352"/>
        <v>-0.81226321001914203</v>
      </c>
      <c r="Q6106" s="88">
        <f t="shared" si="1347"/>
        <v>3.9192632286866314E-4</v>
      </c>
      <c r="R6106" s="88">
        <f t="shared" si="1348"/>
        <v>1.5764958276140062E+38</v>
      </c>
      <c r="S6106" s="88">
        <f t="shared" si="1349"/>
        <v>4.3191030877379268E+39</v>
      </c>
      <c r="T6106" s="1">
        <f t="shared" si="1350"/>
        <v>4.4767526704993273E+39</v>
      </c>
      <c r="U6106" s="88">
        <f t="shared" si="1344"/>
        <v>4.4767526704993279E+39</v>
      </c>
      <c r="V6106" s="1">
        <f t="shared" si="1353"/>
        <v>2.1897880078911972E+48</v>
      </c>
      <c r="W6106" s="84"/>
    </row>
    <row r="6107" spans="6:23" x14ac:dyDescent="0.2">
      <c r="F6107" s="44">
        <f t="shared" si="1340"/>
        <v>1276.50000000009</v>
      </c>
      <c r="G6107" s="1">
        <f t="shared" si="1341"/>
        <v>3.0865635861467405E+17</v>
      </c>
      <c r="H6107" s="15">
        <f t="shared" si="1345"/>
        <v>9.712823003081569</v>
      </c>
      <c r="I6107" s="1">
        <f t="shared" si="1346"/>
        <v>4.0161306310156648E+41</v>
      </c>
      <c r="J6107" s="1">
        <f t="shared" si="1342"/>
        <v>1.1021662257622279E+43</v>
      </c>
      <c r="K6107" s="1">
        <f t="shared" si="1343"/>
        <v>1.1423275320723845E+43</v>
      </c>
      <c r="L6107" s="69">
        <f t="shared" si="1351"/>
        <v>-0.18793238206078225</v>
      </c>
      <c r="M6107" s="69">
        <f t="shared" si="1352"/>
        <v>-0.81206761793921778</v>
      </c>
      <c r="Q6107" s="88">
        <f t="shared" si="1347"/>
        <v>3.9177277680391143E-4</v>
      </c>
      <c r="R6107" s="88">
        <f t="shared" si="1348"/>
        <v>1.5734106493202521E+38</v>
      </c>
      <c r="S6107" s="88">
        <f t="shared" si="1349"/>
        <v>4.3179872276635475E+39</v>
      </c>
      <c r="T6107" s="1">
        <f t="shared" si="1350"/>
        <v>4.4753282925955729E+39</v>
      </c>
      <c r="U6107" s="88">
        <f t="shared" si="1344"/>
        <v>4.4753282925955729E+39</v>
      </c>
      <c r="V6107" s="1">
        <f t="shared" si="1353"/>
        <v>2.1882338199971988E+48</v>
      </c>
      <c r="W6107" s="84"/>
    </row>
    <row r="6108" spans="6:23" x14ac:dyDescent="0.2">
      <c r="F6108" s="44">
        <f t="shared" si="1340"/>
        <v>1277.00000000009</v>
      </c>
      <c r="G6108" s="1">
        <f t="shared" si="1341"/>
        <v>3.0877725808925869E+17</v>
      </c>
      <c r="H6108" s="15">
        <f t="shared" si="1345"/>
        <v>9.7090200183505271</v>
      </c>
      <c r="I6108" s="1">
        <f t="shared" si="1346"/>
        <v>4.0098422528728977E+41</v>
      </c>
      <c r="J6108" s="1">
        <f t="shared" si="1342"/>
        <v>1.102313273009156E+43</v>
      </c>
      <c r="K6108" s="1">
        <f t="shared" si="1343"/>
        <v>1.142411695537885E+43</v>
      </c>
      <c r="L6108" s="69">
        <f t="shared" si="1351"/>
        <v>-0.18812773371169425</v>
      </c>
      <c r="M6108" s="69">
        <f t="shared" si="1352"/>
        <v>-0.81187226628830578</v>
      </c>
      <c r="Q6108" s="88">
        <f t="shared" si="1347"/>
        <v>3.916193510002941E-4</v>
      </c>
      <c r="R6108" s="88">
        <f t="shared" si="1348"/>
        <v>1.5703318206836413E+38</v>
      </c>
      <c r="S6108" s="88">
        <f t="shared" si="1349"/>
        <v>4.3168720857485569E+39</v>
      </c>
      <c r="T6108" s="1">
        <f t="shared" si="1350"/>
        <v>4.4739052678169209E+39</v>
      </c>
      <c r="U6108" s="88">
        <f t="shared" si="1344"/>
        <v>4.4739052678169209E+39</v>
      </c>
      <c r="V6108" s="1">
        <f t="shared" si="1353"/>
        <v>2.1866815105231167E+48</v>
      </c>
      <c r="W6108" s="84"/>
    </row>
    <row r="6109" spans="6:23" x14ac:dyDescent="0.2">
      <c r="F6109" s="44">
        <f t="shared" si="1340"/>
        <v>1277.50000000009</v>
      </c>
      <c r="G6109" s="1">
        <f t="shared" si="1341"/>
        <v>3.0889815756384339E+17</v>
      </c>
      <c r="H6109" s="15">
        <f t="shared" si="1345"/>
        <v>9.7052200105155553</v>
      </c>
      <c r="I6109" s="1">
        <f t="shared" si="1346"/>
        <v>4.0035639018096626E+41</v>
      </c>
      <c r="J6109" s="1">
        <f t="shared" si="1342"/>
        <v>1.1024602804987135E+43</v>
      </c>
      <c r="K6109" s="1">
        <f t="shared" si="1343"/>
        <v>1.14249591951681E+43</v>
      </c>
      <c r="L6109" s="69">
        <f t="shared" si="1351"/>
        <v>-0.18832284517393491</v>
      </c>
      <c r="M6109" s="69">
        <f t="shared" si="1352"/>
        <v>-0.81167715482606506</v>
      </c>
      <c r="Q6109" s="88">
        <f t="shared" si="1347"/>
        <v>3.9146604532014351E-4</v>
      </c>
      <c r="R6109" s="88">
        <f t="shared" si="1348"/>
        <v>1.5672593278279119E+38</v>
      </c>
      <c r="S6109" s="88">
        <f t="shared" si="1349"/>
        <v>4.3157576612936747E+39</v>
      </c>
      <c r="T6109" s="1">
        <f t="shared" si="1350"/>
        <v>4.4724835940764661E+39</v>
      </c>
      <c r="U6109" s="88">
        <f t="shared" si="1344"/>
        <v>4.4724835940764655E+39</v>
      </c>
      <c r="V6109" s="1">
        <f t="shared" si="1353"/>
        <v>2.1851310762437646E+48</v>
      </c>
      <c r="W6109" s="84"/>
    </row>
    <row r="6110" spans="6:23" x14ac:dyDescent="0.2">
      <c r="F6110" s="44">
        <f t="shared" si="1340"/>
        <v>1278.00000000009</v>
      </c>
      <c r="G6110" s="1">
        <f t="shared" si="1341"/>
        <v>3.0901905703842803E+17</v>
      </c>
      <c r="H6110" s="15">
        <f t="shared" si="1345"/>
        <v>9.7014229760826485</v>
      </c>
      <c r="I6110" s="1">
        <f t="shared" si="1346"/>
        <v>3.9972955614193576E+41</v>
      </c>
      <c r="J6110" s="1">
        <f t="shared" si="1342"/>
        <v>1.1026072482576462E+43</v>
      </c>
      <c r="K6110" s="1">
        <f t="shared" si="1343"/>
        <v>1.1425802038718397E+43</v>
      </c>
      <c r="L6110" s="69">
        <f t="shared" si="1351"/>
        <v>-0.18851771669481454</v>
      </c>
      <c r="M6110" s="69">
        <f t="shared" si="1352"/>
        <v>-0.81148228330518546</v>
      </c>
      <c r="Q6110" s="88">
        <f t="shared" si="1347"/>
        <v>3.9131285962046292E-4</v>
      </c>
      <c r="R6110" s="88">
        <f t="shared" si="1348"/>
        <v>1.5641931568871925E+38</v>
      </c>
      <c r="S6110" s="88">
        <f t="shared" si="1349"/>
        <v>4.3146439535394919E+39</v>
      </c>
      <c r="T6110" s="1">
        <f t="shared" si="1350"/>
        <v>4.4710632692282109E+39</v>
      </c>
      <c r="U6110" s="88">
        <f t="shared" si="1344"/>
        <v>4.4710632692282109E+39</v>
      </c>
      <c r="V6110" s="1">
        <f t="shared" si="1353"/>
        <v>2.183582513910146E+48</v>
      </c>
      <c r="W6110" s="84"/>
    </row>
    <row r="6111" spans="6:23" x14ac:dyDescent="0.2">
      <c r="F6111" s="44">
        <f t="shared" si="1340"/>
        <v>1278.50000000009</v>
      </c>
      <c r="G6111" s="1">
        <f t="shared" si="1341"/>
        <v>3.0913995651301274E+17</v>
      </c>
      <c r="H6111" s="15">
        <f t="shared" si="1345"/>
        <v>9.6976289115632568</v>
      </c>
      <c r="I6111" s="1">
        <f t="shared" si="1346"/>
        <v>3.9910372153232406E+41</v>
      </c>
      <c r="J6111" s="1">
        <f t="shared" si="1342"/>
        <v>1.1027541763126711E+43</v>
      </c>
      <c r="K6111" s="1">
        <f t="shared" si="1343"/>
        <v>1.1426645484659034E+43</v>
      </c>
      <c r="L6111" s="69">
        <f t="shared" si="1351"/>
        <v>-0.18871234851513893</v>
      </c>
      <c r="M6111" s="69">
        <f t="shared" si="1352"/>
        <v>-0.81128765148486104</v>
      </c>
      <c r="Q6111" s="88">
        <f t="shared" si="1347"/>
        <v>3.9115979376180832E-4</v>
      </c>
      <c r="R6111" s="88">
        <f t="shared" si="1348"/>
        <v>1.5611332940415405E+38</v>
      </c>
      <c r="S6111" s="88">
        <f t="shared" si="1349"/>
        <v>4.3135309617643722E+39</v>
      </c>
      <c r="T6111" s="1">
        <f t="shared" si="1350"/>
        <v>4.469644291168526E+39</v>
      </c>
      <c r="U6111" s="88">
        <f t="shared" si="1344"/>
        <v>4.469644291168526E+39</v>
      </c>
      <c r="V6111" s="1">
        <f t="shared" si="1353"/>
        <v>2.1820358202990294E+48</v>
      </c>
      <c r="W6111" s="84"/>
    </row>
    <row r="6112" spans="6:23" x14ac:dyDescent="0.2">
      <c r="F6112" s="44">
        <f t="shared" si="1340"/>
        <v>1279.00000000009</v>
      </c>
      <c r="G6112" s="1">
        <f t="shared" si="1341"/>
        <v>3.0926085598759738E+17</v>
      </c>
      <c r="H6112" s="15">
        <f t="shared" si="1345"/>
        <v>9.6938378134742962</v>
      </c>
      <c r="I6112" s="1">
        <f t="shared" si="1346"/>
        <v>3.9847888471703838E+41</v>
      </c>
      <c r="J6112" s="1">
        <f t="shared" si="1342"/>
        <v>1.1029010646904768E+43</v>
      </c>
      <c r="K6112" s="1">
        <f t="shared" si="1343"/>
        <v>1.1427489531621806E+43</v>
      </c>
      <c r="L6112" s="69">
        <f t="shared" si="1351"/>
        <v>-0.18890674087891135</v>
      </c>
      <c r="M6112" s="69">
        <f t="shared" si="1352"/>
        <v>-0.81109325912108865</v>
      </c>
      <c r="Q6112" s="88">
        <f t="shared" si="1347"/>
        <v>3.9100684760118298E-4</v>
      </c>
      <c r="R6112" s="88">
        <f t="shared" si="1348"/>
        <v>1.5580797254884439E+38</v>
      </c>
      <c r="S6112" s="88">
        <f t="shared" si="1349"/>
        <v>4.3124186852061175E+39</v>
      </c>
      <c r="T6112" s="1">
        <f t="shared" si="1350"/>
        <v>4.468226657754962E+39</v>
      </c>
      <c r="U6112" s="88">
        <f t="shared" si="1344"/>
        <v>4.4682266577549614E+39</v>
      </c>
      <c r="V6112" s="1">
        <f t="shared" si="1353"/>
        <v>2.1804909921732796E+48</v>
      </c>
      <c r="W6112" s="84"/>
    </row>
    <row r="6113" spans="6:23" x14ac:dyDescent="0.2">
      <c r="F6113" s="44">
        <f t="shared" si="1340"/>
        <v>1279.50000000009</v>
      </c>
      <c r="G6113" s="1">
        <f t="shared" si="1341"/>
        <v>3.0938175546218202E+17</v>
      </c>
      <c r="H6113" s="15">
        <f t="shared" si="1345"/>
        <v>9.69004967833812</v>
      </c>
      <c r="I6113" s="1">
        <f t="shared" si="1346"/>
        <v>3.9785504406376292E+41</v>
      </c>
      <c r="J6113" s="1">
        <f t="shared" si="1342"/>
        <v>1.103047913417723E+43</v>
      </c>
      <c r="K6113" s="1">
        <f t="shared" si="1343"/>
        <v>1.1428334178240993E+43</v>
      </c>
      <c r="L6113" s="69">
        <f t="shared" si="1351"/>
        <v>-0.18910089402975733</v>
      </c>
      <c r="M6113" s="69">
        <f t="shared" si="1352"/>
        <v>-0.81089910597024262</v>
      </c>
      <c r="Q6113" s="88">
        <f t="shared" si="1347"/>
        <v>3.9085402100091926E-4</v>
      </c>
      <c r="R6113" s="88">
        <f t="shared" si="1348"/>
        <v>1.5550324374781966E+38</v>
      </c>
      <c r="S6113" s="88">
        <f t="shared" si="1349"/>
        <v>4.3113071231599089E+39</v>
      </c>
      <c r="T6113" s="1">
        <f t="shared" si="1350"/>
        <v>4.4668103669077283E+39</v>
      </c>
      <c r="U6113" s="88">
        <f t="shared" si="1344"/>
        <v>4.4668103669077283E+39</v>
      </c>
      <c r="V6113" s="1">
        <f t="shared" si="1353"/>
        <v>2.1789480263313887E+48</v>
      </c>
      <c r="W6113" s="84"/>
    </row>
    <row r="6114" spans="6:23" x14ac:dyDescent="0.2">
      <c r="F6114" s="44">
        <f t="shared" si="1340"/>
        <v>1280.00000000009</v>
      </c>
      <c r="G6114" s="1">
        <f t="shared" si="1341"/>
        <v>3.0950265493676672E+17</v>
      </c>
      <c r="H6114" s="15">
        <f t="shared" si="1345"/>
        <v>9.6862645026825192</v>
      </c>
      <c r="I6114" s="1">
        <f t="shared" si="1346"/>
        <v>3.9723219794295305E+41</v>
      </c>
      <c r="J6114" s="1">
        <f t="shared" si="1342"/>
        <v>1.1031947225210408E+43</v>
      </c>
      <c r="K6114" s="1">
        <f t="shared" si="1343"/>
        <v>1.1429179423153362E+43</v>
      </c>
      <c r="L6114" s="69">
        <f t="shared" si="1351"/>
        <v>-0.18929480821101863</v>
      </c>
      <c r="M6114" s="69">
        <f t="shared" si="1352"/>
        <v>-0.81070519178898137</v>
      </c>
      <c r="Q6114" s="88">
        <f t="shared" si="1347"/>
        <v>3.907013138189086E-4</v>
      </c>
      <c r="R6114" s="88">
        <f t="shared" si="1348"/>
        <v>1.5519914162748451E+38</v>
      </c>
      <c r="S6114" s="88">
        <f t="shared" si="1349"/>
        <v>4.3101962748705698E+39</v>
      </c>
      <c r="T6114" s="1">
        <f t="shared" si="1350"/>
        <v>4.4653954164980541E+39</v>
      </c>
      <c r="U6114" s="88">
        <f t="shared" si="1344"/>
        <v>4.4653954164980547E+39</v>
      </c>
      <c r="V6114" s="1">
        <f t="shared" si="1353"/>
        <v>2.1774069195529643E+48</v>
      </c>
      <c r="W6114" s="84"/>
    </row>
    <row r="6115" spans="6:23" x14ac:dyDescent="0.2">
      <c r="F6115" s="44">
        <f t="shared" si="1340"/>
        <v>1280.50000000009</v>
      </c>
      <c r="G6115" s="1">
        <f t="shared" si="1341"/>
        <v>3.0962355441135136E+17</v>
      </c>
      <c r="H6115" s="15">
        <f t="shared" si="1345"/>
        <v>9.6824822830407076</v>
      </c>
      <c r="I6115" s="1">
        <f t="shared" si="1346"/>
        <v>3.9661034472782973E+41</v>
      </c>
      <c r="J6115" s="1">
        <f t="shared" si="1342"/>
        <v>1.1033414920270332E+43</v>
      </c>
      <c r="K6115" s="1">
        <f t="shared" si="1343"/>
        <v>1.1430025264998161E+43</v>
      </c>
      <c r="L6115" s="69">
        <f t="shared" si="1351"/>
        <v>-0.18948848366453758</v>
      </c>
      <c r="M6115" s="69">
        <f t="shared" si="1352"/>
        <v>-0.81051151633546237</v>
      </c>
      <c r="Q6115" s="88">
        <f t="shared" si="1347"/>
        <v>3.9054872591748335E-4</v>
      </c>
      <c r="R6115" s="88">
        <f t="shared" si="1348"/>
        <v>1.5489566481914777E+38</v>
      </c>
      <c r="S6115" s="88">
        <f t="shared" si="1349"/>
        <v>4.3090861396305292E+39</v>
      </c>
      <c r="T6115" s="1">
        <f t="shared" si="1350"/>
        <v>4.4639818044496769E+39</v>
      </c>
      <c r="U6115" s="88">
        <f t="shared" si="1344"/>
        <v>4.4639818044496769E+39</v>
      </c>
      <c r="V6115" s="1">
        <f t="shared" si="1353"/>
        <v>2.1758676686482393E+48</v>
      </c>
      <c r="W6115" s="84"/>
    </row>
    <row r="6116" spans="6:23" x14ac:dyDescent="0.2">
      <c r="F6116" s="44">
        <f t="shared" si="1340"/>
        <v>1281.00000000009</v>
      </c>
      <c r="G6116" s="1">
        <f t="shared" si="1341"/>
        <v>3.0974445388593606E+17</v>
      </c>
      <c r="H6116" s="15">
        <f t="shared" si="1345"/>
        <v>9.6787030159513066</v>
      </c>
      <c r="I6116" s="1">
        <f t="shared" si="1346"/>
        <v>3.9598948279437665E+41</v>
      </c>
      <c r="J6116" s="1">
        <f t="shared" si="1342"/>
        <v>1.1034882219622741E+43</v>
      </c>
      <c r="K6116" s="1">
        <f t="shared" si="1343"/>
        <v>1.1430871702417118E+43</v>
      </c>
      <c r="L6116" s="69">
        <f t="shared" si="1351"/>
        <v>-0.18968192063530873</v>
      </c>
      <c r="M6116" s="69">
        <f t="shared" si="1352"/>
        <v>-0.81031807936469125</v>
      </c>
      <c r="Q6116" s="88">
        <f t="shared" si="1347"/>
        <v>3.9039625715364679E-4</v>
      </c>
      <c r="R6116" s="88">
        <f t="shared" si="1348"/>
        <v>1.5459281195513306E+38</v>
      </c>
      <c r="S6116" s="88">
        <f t="shared" si="1349"/>
        <v>4.3079767166720442E+39</v>
      </c>
      <c r="T6116" s="1">
        <f t="shared" si="1350"/>
        <v>4.4625695286271773E+39</v>
      </c>
      <c r="U6116" s="88">
        <f t="shared" si="1344"/>
        <v>4.4625695286271773E+39</v>
      </c>
      <c r="V6116" s="1">
        <f t="shared" si="1353"/>
        <v>2.1743302704036051E+48</v>
      </c>
      <c r="W6116" s="84"/>
    </row>
    <row r="6117" spans="6:23" x14ac:dyDescent="0.2">
      <c r="F6117" s="44">
        <f t="shared" si="1340"/>
        <v>1281.50000000009</v>
      </c>
      <c r="G6117" s="1">
        <f t="shared" si="1341"/>
        <v>3.098653533605207E+17</v>
      </c>
      <c r="H6117" s="15">
        <f t="shared" si="1345"/>
        <v>9.6749266979583499</v>
      </c>
      <c r="I6117" s="1">
        <f t="shared" si="1346"/>
        <v>3.9536961052133391E+41</v>
      </c>
      <c r="J6117" s="1">
        <f t="shared" si="1342"/>
        <v>1.103634912353309E+43</v>
      </c>
      <c r="K6117" s="1">
        <f t="shared" si="1343"/>
        <v>1.1431718734054424E+43</v>
      </c>
      <c r="L6117" s="69">
        <f t="shared" si="1351"/>
        <v>-0.18987511936375862</v>
      </c>
      <c r="M6117" s="69">
        <f t="shared" si="1352"/>
        <v>-0.81012488063624133</v>
      </c>
      <c r="Q6117" s="88">
        <f t="shared" si="1347"/>
        <v>3.9024390739239578E-4</v>
      </c>
      <c r="R6117" s="88">
        <f t="shared" si="1348"/>
        <v>1.5429058167405502E+38</v>
      </c>
      <c r="S6117" s="88">
        <f t="shared" si="1349"/>
        <v>4.3068680053141953E+39</v>
      </c>
      <c r="T6117" s="1">
        <f t="shared" si="1350"/>
        <v>4.4611585869882506E+39</v>
      </c>
      <c r="U6117" s="88">
        <f t="shared" si="1344"/>
        <v>4.4611585869882506E+39</v>
      </c>
      <c r="V6117" s="1">
        <f t="shared" si="1353"/>
        <v>2.1727947216558175E+48</v>
      </c>
      <c r="W6117" s="84"/>
    </row>
    <row r="6118" spans="6:23" x14ac:dyDescent="0.2">
      <c r="F6118" s="44">
        <f t="shared" si="1340"/>
        <v>1282.00000000009</v>
      </c>
      <c r="G6118" s="1">
        <f t="shared" si="1341"/>
        <v>3.0998625283510534E+17</v>
      </c>
      <c r="H6118" s="15">
        <f t="shared" si="1345"/>
        <v>9.6711533256112538</v>
      </c>
      <c r="I6118" s="1">
        <f t="shared" si="1346"/>
        <v>3.9475072629019264E+41</v>
      </c>
      <c r="J6118" s="1">
        <f t="shared" si="1342"/>
        <v>1.1037815632266552E+43</v>
      </c>
      <c r="K6118" s="1">
        <f t="shared" si="1343"/>
        <v>1.1432566358556744E+43</v>
      </c>
      <c r="L6118" s="69">
        <f t="shared" si="1351"/>
        <v>-0.19006808009419754</v>
      </c>
      <c r="M6118" s="69">
        <f t="shared" si="1352"/>
        <v>-0.80993191990580249</v>
      </c>
      <c r="Q6118" s="88">
        <f t="shared" si="1347"/>
        <v>3.9009167648895726E-4</v>
      </c>
      <c r="R6118" s="88">
        <f t="shared" si="1348"/>
        <v>1.5398897261377474E+38</v>
      </c>
      <c r="S6118" s="88">
        <f t="shared" si="1349"/>
        <v>4.3057600047668792E+39</v>
      </c>
      <c r="T6118" s="1">
        <f t="shared" si="1350"/>
        <v>4.4597489773806538E+39</v>
      </c>
      <c r="U6118" s="88">
        <f t="shared" si="1344"/>
        <v>4.4597489773806532E+39</v>
      </c>
      <c r="V6118" s="1">
        <f t="shared" si="1353"/>
        <v>2.1712610191930428E+48</v>
      </c>
      <c r="W6118" s="84"/>
    </row>
    <row r="6119" spans="6:23" x14ac:dyDescent="0.2">
      <c r="F6119" s="44">
        <f t="shared" si="1340"/>
        <v>1282.50000000009</v>
      </c>
      <c r="G6119" s="1">
        <f t="shared" si="1341"/>
        <v>3.1010715230969005E+17</v>
      </c>
      <c r="H6119" s="15">
        <f t="shared" si="1345"/>
        <v>9.6673828954648151</v>
      </c>
      <c r="I6119" s="1">
        <f t="shared" si="1346"/>
        <v>3.9413282848519109E+41</v>
      </c>
      <c r="J6119" s="1">
        <f t="shared" si="1342"/>
        <v>1.103928174608802E+43</v>
      </c>
      <c r="K6119" s="1">
        <f t="shared" si="1343"/>
        <v>1.1433414574573212E+43</v>
      </c>
      <c r="L6119" s="69">
        <f t="shared" si="1351"/>
        <v>-0.19026080307085974</v>
      </c>
      <c r="M6119" s="69">
        <f t="shared" si="1352"/>
        <v>-0.80973919692914031</v>
      </c>
      <c r="Q6119" s="88">
        <f t="shared" si="1347"/>
        <v>3.8993956430921628E-4</v>
      </c>
      <c r="R6119" s="88">
        <f t="shared" si="1348"/>
        <v>1.5368798341947449E+38</v>
      </c>
      <c r="S6119" s="88">
        <f t="shared" si="1349"/>
        <v>4.3046527143562468E+39</v>
      </c>
      <c r="T6119" s="1">
        <f t="shared" si="1350"/>
        <v>4.4583406977757213E+39</v>
      </c>
      <c r="U6119" s="88">
        <f t="shared" si="1344"/>
        <v>4.4583406977757219E+39</v>
      </c>
      <c r="V6119" s="1">
        <f t="shared" si="1353"/>
        <v>2.1697291598685994E+48</v>
      </c>
      <c r="W6119" s="84"/>
    </row>
    <row r="6120" spans="6:23" x14ac:dyDescent="0.2">
      <c r="F6120" s="44">
        <f t="shared" si="1340"/>
        <v>1283.00000000009</v>
      </c>
      <c r="G6120" s="1">
        <f t="shared" si="1341"/>
        <v>3.1022805178427469E+17</v>
      </c>
      <c r="H6120" s="15">
        <f t="shared" si="1345"/>
        <v>9.663615404079211</v>
      </c>
      <c r="I6120" s="1">
        <f t="shared" si="1346"/>
        <v>3.9351591549330949E+41</v>
      </c>
      <c r="J6120" s="1">
        <f t="shared" si="1342"/>
        <v>1.1040747465262093E+43</v>
      </c>
      <c r="K6120" s="1">
        <f t="shared" si="1343"/>
        <v>1.1434263380755403E+43</v>
      </c>
      <c r="L6120" s="69">
        <f t="shared" si="1351"/>
        <v>-0.19045328853199106</v>
      </c>
      <c r="M6120" s="69">
        <f t="shared" si="1352"/>
        <v>-0.80954671146800894</v>
      </c>
      <c r="Q6120" s="88">
        <f t="shared" si="1347"/>
        <v>3.8978757071195247E-4</v>
      </c>
      <c r="R6120" s="88">
        <f t="shared" si="1348"/>
        <v>1.5338761273662708E+38</v>
      </c>
      <c r="S6120" s="88">
        <f t="shared" si="1349"/>
        <v>4.303546133328658E+39</v>
      </c>
      <c r="T6120" s="1">
        <f t="shared" si="1350"/>
        <v>4.4569337460652853E+39</v>
      </c>
      <c r="U6120" s="88">
        <f t="shared" si="1344"/>
        <v>4.4569337460652853E+39</v>
      </c>
      <c r="V6120" s="1">
        <f t="shared" si="1353"/>
        <v>2.1681991405020318E+48</v>
      </c>
      <c r="W6120" s="84"/>
    </row>
    <row r="6121" spans="6:23" x14ac:dyDescent="0.2">
      <c r="F6121" s="44">
        <f t="shared" si="1340"/>
        <v>1283.50000000009</v>
      </c>
      <c r="G6121" s="1">
        <f t="shared" si="1341"/>
        <v>3.1034895125885939E+17</v>
      </c>
      <c r="H6121" s="15">
        <f t="shared" si="1345"/>
        <v>9.6598508480199659</v>
      </c>
      <c r="I6121" s="1">
        <f t="shared" si="1346"/>
        <v>3.9289998570426437E+41</v>
      </c>
      <c r="J6121" s="1">
        <f t="shared" si="1342"/>
        <v>1.1042212790053098E+43</v>
      </c>
      <c r="K6121" s="1">
        <f t="shared" si="1343"/>
        <v>1.1435112775757363E+43</v>
      </c>
      <c r="L6121" s="69">
        <f t="shared" si="1351"/>
        <v>-0.19064553672405402</v>
      </c>
      <c r="M6121" s="69">
        <f t="shared" si="1352"/>
        <v>-0.80935446327594596</v>
      </c>
      <c r="Q6121" s="88">
        <f t="shared" si="1347"/>
        <v>3.8963569555861E-4</v>
      </c>
      <c r="R6121" s="88">
        <f t="shared" si="1348"/>
        <v>1.5308785921484898E+38</v>
      </c>
      <c r="S6121" s="88">
        <f t="shared" si="1349"/>
        <v>4.3024402609585184E+39</v>
      </c>
      <c r="T6121" s="1">
        <f t="shared" si="1350"/>
        <v>4.4555281201733675E+39</v>
      </c>
      <c r="U6121" s="88">
        <f t="shared" si="1344"/>
        <v>4.4555281201733675E+39</v>
      </c>
      <c r="V6121" s="1">
        <f t="shared" si="1353"/>
        <v>2.1666709579334963E+48</v>
      </c>
      <c r="W6121" s="84"/>
    </row>
    <row r="6122" spans="6:23" x14ac:dyDescent="0.2">
      <c r="F6122" s="44">
        <f t="shared" si="1340"/>
        <v>1284.00000000009</v>
      </c>
      <c r="G6122" s="1">
        <f t="shared" si="1341"/>
        <v>3.1046985073344403E+17</v>
      </c>
      <c r="H6122" s="15">
        <f t="shared" si="1345"/>
        <v>9.6560892238579648</v>
      </c>
      <c r="I6122" s="1">
        <f t="shared" si="1346"/>
        <v>3.922850375105047E+41</v>
      </c>
      <c r="J6122" s="1">
        <f t="shared" si="1342"/>
        <v>1.1043677720725075E+43</v>
      </c>
      <c r="K6122" s="1">
        <f t="shared" si="1343"/>
        <v>1.1435962758235579E+43</v>
      </c>
      <c r="L6122" s="69">
        <f t="shared" si="1351"/>
        <v>-0.19083754788797849</v>
      </c>
      <c r="M6122" s="69">
        <f t="shared" si="1352"/>
        <v>-0.80916245211202154</v>
      </c>
      <c r="Q6122" s="88">
        <f t="shared" si="1347"/>
        <v>3.894839387115212E-4</v>
      </c>
      <c r="R6122" s="88">
        <f t="shared" si="1348"/>
        <v>1.527887215071882E+38</v>
      </c>
      <c r="S6122" s="88">
        <f t="shared" si="1349"/>
        <v>4.301335096528677E+39</v>
      </c>
      <c r="T6122" s="1">
        <f t="shared" si="1350"/>
        <v>4.4541238180358654E+39</v>
      </c>
      <c r="U6122" s="88">
        <f t="shared" si="1344"/>
        <v>4.4541238180358654E+39</v>
      </c>
      <c r="V6122" s="1">
        <f t="shared" si="1353"/>
        <v>2.1651446090138421E+48</v>
      </c>
      <c r="W6122" s="84"/>
    </row>
    <row r="6123" spans="6:23" x14ac:dyDescent="0.2">
      <c r="F6123" s="44">
        <f t="shared" si="1340"/>
        <v>1284.50000000009</v>
      </c>
      <c r="G6123" s="1">
        <f t="shared" si="1341"/>
        <v>3.1059075020802874E+17</v>
      </c>
      <c r="H6123" s="15">
        <f t="shared" si="1345"/>
        <v>9.6523305281694256</v>
      </c>
      <c r="I6123" s="1">
        <f t="shared" si="1346"/>
        <v>3.9167106930720666E+41</v>
      </c>
      <c r="J6123" s="1">
        <f t="shared" si="1342"/>
        <v>1.1045142257541779E+43</v>
      </c>
      <c r="K6123" s="1">
        <f t="shared" si="1343"/>
        <v>1.1436813326848986E+43</v>
      </c>
      <c r="L6123" s="69">
        <f t="shared" si="1351"/>
        <v>-0.19102932226639899</v>
      </c>
      <c r="M6123" s="69">
        <f t="shared" si="1352"/>
        <v>-0.80897067773360098</v>
      </c>
      <c r="Q6123" s="88">
        <f t="shared" si="1347"/>
        <v>3.8933230003124208E-4</v>
      </c>
      <c r="R6123" s="88">
        <f t="shared" si="1348"/>
        <v>1.524901982690708E+38</v>
      </c>
      <c r="S6123" s="88">
        <f t="shared" si="1349"/>
        <v>4.3002306393010067E+39</v>
      </c>
      <c r="T6123" s="1">
        <f t="shared" si="1350"/>
        <v>4.4527208375700773E+39</v>
      </c>
      <c r="U6123" s="88">
        <f t="shared" si="1344"/>
        <v>4.4527208375700773E+39</v>
      </c>
      <c r="V6123" s="1">
        <f t="shared" si="1353"/>
        <v>2.1636200905897855E+48</v>
      </c>
      <c r="W6123" s="84"/>
    </row>
    <row r="6124" spans="6:23" x14ac:dyDescent="0.2">
      <c r="F6124" s="44">
        <f t="shared" si="1340"/>
        <v>1285.00000000009</v>
      </c>
      <c r="G6124" s="1">
        <f t="shared" si="1341"/>
        <v>3.1071164968261338E+17</v>
      </c>
      <c r="H6124" s="15">
        <f t="shared" si="1345"/>
        <v>9.6485747575358971</v>
      </c>
      <c r="I6124" s="1">
        <f t="shared" si="1346"/>
        <v>3.9105807949226823E+41</v>
      </c>
      <c r="J6124" s="1">
        <f t="shared" si="1342"/>
        <v>1.1046606400766684E+43</v>
      </c>
      <c r="K6124" s="1">
        <f t="shared" si="1343"/>
        <v>1.1437664480258953E+43</v>
      </c>
      <c r="L6124" s="69">
        <f t="shared" si="1351"/>
        <v>-0.19122086010091227</v>
      </c>
      <c r="M6124" s="69">
        <f t="shared" si="1352"/>
        <v>-0.80877913989908778</v>
      </c>
      <c r="Q6124" s="88">
        <f t="shared" si="1347"/>
        <v>3.8918077938188134E-4</v>
      </c>
      <c r="R6124" s="88">
        <f t="shared" si="1348"/>
        <v>1.5219228816038267E+38</v>
      </c>
      <c r="S6124" s="88">
        <f t="shared" si="1349"/>
        <v>4.299126888575257E+39</v>
      </c>
      <c r="T6124" s="1">
        <f t="shared" si="1350"/>
        <v>4.4513191767356393E+39</v>
      </c>
      <c r="U6124" s="88">
        <f t="shared" si="1344"/>
        <v>4.4513191767356399E+39</v>
      </c>
      <c r="V6124" s="1">
        <f t="shared" si="1353"/>
        <v>2.1620973995335148E+48</v>
      </c>
      <c r="W6124" s="84"/>
    </row>
    <row r="6125" spans="6:23" x14ac:dyDescent="0.2">
      <c r="F6125" s="44">
        <f t="shared" si="1340"/>
        <v>1285.50000000009</v>
      </c>
      <c r="G6125" s="1">
        <f t="shared" si="1341"/>
        <v>3.1083254915719802E+17</v>
      </c>
      <c r="H6125" s="15">
        <f t="shared" si="1345"/>
        <v>9.6448219085442464</v>
      </c>
      <c r="I6125" s="1">
        <f t="shared" si="1346"/>
        <v>3.9044606646630509E+41</v>
      </c>
      <c r="J6125" s="1">
        <f t="shared" si="1342"/>
        <v>1.1048070150662984E+43</v>
      </c>
      <c r="K6125" s="1">
        <f t="shared" si="1343"/>
        <v>1.1438516217129291E+43</v>
      </c>
      <c r="L6125" s="69">
        <f t="shared" si="1351"/>
        <v>-0.19141216163373229</v>
      </c>
      <c r="M6125" s="69">
        <f t="shared" si="1352"/>
        <v>-0.80858783836626769</v>
      </c>
      <c r="Q6125" s="88">
        <f t="shared" si="1347"/>
        <v>3.8902937662399495E-4</v>
      </c>
      <c r="R6125" s="88">
        <f t="shared" si="1348"/>
        <v>1.5189498984267757E+38</v>
      </c>
      <c r="S6125" s="88">
        <f t="shared" si="1349"/>
        <v>4.2980238436105867E+39</v>
      </c>
      <c r="T6125" s="1">
        <f t="shared" si="1350"/>
        <v>4.4499188334532643E+39</v>
      </c>
      <c r="U6125" s="88">
        <f t="shared" si="1344"/>
        <v>4.4499188334532649E+39</v>
      </c>
      <c r="V6125" s="1">
        <f t="shared" si="1353"/>
        <v>2.1605765327031853E+48</v>
      </c>
      <c r="W6125" s="84"/>
    </row>
    <row r="6126" spans="6:23" x14ac:dyDescent="0.2">
      <c r="F6126" s="44">
        <f t="shared" si="1340"/>
        <v>1286.00000000009</v>
      </c>
      <c r="G6126" s="1">
        <f t="shared" si="1341"/>
        <v>3.1095344863178272E+17</v>
      </c>
      <c r="H6126" s="15">
        <f t="shared" si="1345"/>
        <v>9.6410719777866465</v>
      </c>
      <c r="I6126" s="1">
        <f t="shared" si="1346"/>
        <v>3.8983502863264492E+41</v>
      </c>
      <c r="J6126" s="1">
        <f t="shared" si="1342"/>
        <v>1.10495335074936E+43</v>
      </c>
      <c r="K6126" s="1">
        <f t="shared" si="1343"/>
        <v>1.1439368536126245E+43</v>
      </c>
      <c r="L6126" s="69">
        <f t="shared" si="1351"/>
        <v>-0.19160322710760452</v>
      </c>
      <c r="M6126" s="69">
        <f t="shared" si="1352"/>
        <v>-0.80839677289239553</v>
      </c>
      <c r="Q6126" s="88">
        <f t="shared" si="1347"/>
        <v>3.8887809162080345E-4</v>
      </c>
      <c r="R6126" s="88">
        <f t="shared" si="1348"/>
        <v>1.5159830198160422E+38</v>
      </c>
      <c r="S6126" s="88">
        <f t="shared" si="1349"/>
        <v>4.2969215036942337E+39</v>
      </c>
      <c r="T6126" s="1">
        <f t="shared" si="1350"/>
        <v>4.4485198056758376E+39</v>
      </c>
      <c r="U6126" s="88">
        <f t="shared" si="1344"/>
        <v>4.4485198056758382E+39</v>
      </c>
      <c r="V6126" s="1">
        <f t="shared" si="1353"/>
        <v>2.159057486977453E+48</v>
      </c>
      <c r="W6126" s="84"/>
    </row>
    <row r="6127" spans="6:23" x14ac:dyDescent="0.2">
      <c r="F6127" s="44">
        <f t="shared" si="1340"/>
        <v>1286.50000000009</v>
      </c>
      <c r="G6127" s="1">
        <f t="shared" si="1341"/>
        <v>3.1107434810636736E+17</v>
      </c>
      <c r="H6127" s="15">
        <f t="shared" si="1345"/>
        <v>9.6373249618605747</v>
      </c>
      <c r="I6127" s="1">
        <f t="shared" si="1346"/>
        <v>3.8922496439732417E+41</v>
      </c>
      <c r="J6127" s="1">
        <f t="shared" si="1342"/>
        <v>1.105099647152116E+43</v>
      </c>
      <c r="K6127" s="1">
        <f t="shared" si="1343"/>
        <v>1.1440221435918484E+43</v>
      </c>
      <c r="L6127" s="69">
        <f t="shared" si="1351"/>
        <v>-0.19179405676409775</v>
      </c>
      <c r="M6127" s="69">
        <f t="shared" si="1352"/>
        <v>-0.80820594323590222</v>
      </c>
      <c r="Q6127" s="88">
        <f t="shared" si="1347"/>
        <v>3.8872692423375099E-4</v>
      </c>
      <c r="R6127" s="88">
        <f t="shared" si="1348"/>
        <v>1.5130222324516306E+38</v>
      </c>
      <c r="S6127" s="88">
        <f t="shared" si="1349"/>
        <v>4.2958198680924556E+39</v>
      </c>
      <c r="T6127" s="1">
        <f t="shared" si="1350"/>
        <v>4.4471220913376188E+39</v>
      </c>
      <c r="U6127" s="88">
        <f t="shared" si="1344"/>
        <v>4.4471220913376182E+39</v>
      </c>
      <c r="V6127" s="1">
        <f t="shared" si="1353"/>
        <v>2.1575402592307911E+48</v>
      </c>
      <c r="W6127" s="84"/>
    </row>
    <row r="6128" spans="6:23" x14ac:dyDescent="0.2">
      <c r="F6128" s="44">
        <f t="shared" si="1340"/>
        <v>1287.00000000009</v>
      </c>
      <c r="G6128" s="1">
        <f t="shared" si="1341"/>
        <v>3.1119524758095206E+17</v>
      </c>
      <c r="H6128" s="15">
        <f t="shared" si="1345"/>
        <v>9.633580857368786</v>
      </c>
      <c r="I6128" s="1">
        <f t="shared" si="1346"/>
        <v>3.8861587216908017E+41</v>
      </c>
      <c r="J6128" s="1">
        <f t="shared" si="1342"/>
        <v>1.1052459043008014E+43</v>
      </c>
      <c r="K6128" s="1">
        <f t="shared" si="1343"/>
        <v>1.1441074915177095E+43</v>
      </c>
      <c r="L6128" s="69">
        <f t="shared" si="1351"/>
        <v>-0.19198465084413271</v>
      </c>
      <c r="M6128" s="69">
        <f t="shared" si="1352"/>
        <v>-0.80801534915586726</v>
      </c>
      <c r="Q6128" s="88">
        <f t="shared" si="1347"/>
        <v>3.8857587432783447E-4</v>
      </c>
      <c r="R6128" s="88">
        <f t="shared" si="1348"/>
        <v>1.5100675230577427E+38</v>
      </c>
      <c r="S6128" s="88">
        <f t="shared" si="1349"/>
        <v>4.2947189361094196E+39</v>
      </c>
      <c r="T6128" s="1">
        <f t="shared" si="1350"/>
        <v>4.4457256884151936E+39</v>
      </c>
      <c r="U6128" s="88">
        <f t="shared" si="1344"/>
        <v>4.4457256884151942E+39</v>
      </c>
      <c r="V6128" s="1">
        <f t="shared" si="1353"/>
        <v>2.1560248463630577E+48</v>
      </c>
      <c r="W6128" s="84"/>
    </row>
    <row r="6129" spans="6:23" x14ac:dyDescent="0.2">
      <c r="F6129" s="44">
        <f t="shared" si="1340"/>
        <v>1287.50000000009</v>
      </c>
      <c r="G6129" s="1">
        <f t="shared" si="1341"/>
        <v>3.113161470555367E+17</v>
      </c>
      <c r="H6129" s="15">
        <f t="shared" si="1345"/>
        <v>9.6298396609193233</v>
      </c>
      <c r="I6129" s="1">
        <f t="shared" si="1346"/>
        <v>3.8800775035935011E+41</v>
      </c>
      <c r="J6129" s="1">
        <f t="shared" si="1342"/>
        <v>1.1053921222216242E+43</v>
      </c>
      <c r="K6129" s="1">
        <f t="shared" si="1343"/>
        <v>1.1441928972575593E+43</v>
      </c>
      <c r="L6129" s="69">
        <f t="shared" si="1351"/>
        <v>-0.19217500959199632</v>
      </c>
      <c r="M6129" s="69">
        <f t="shared" si="1352"/>
        <v>-0.80782499040800371</v>
      </c>
      <c r="Q6129" s="88">
        <f t="shared" si="1347"/>
        <v>3.8842494176449804E-4</v>
      </c>
      <c r="R6129" s="88">
        <f t="shared" si="1348"/>
        <v>1.5071188783750446E+38</v>
      </c>
      <c r="S6129" s="88">
        <f t="shared" si="1349"/>
        <v>4.2936187070086926E+39</v>
      </c>
      <c r="T6129" s="1">
        <f t="shared" si="1350"/>
        <v>4.4443305948461969E+39</v>
      </c>
      <c r="U6129" s="88">
        <f t="shared" si="1344"/>
        <v>4.4443305948461975E+39</v>
      </c>
      <c r="V6129" s="1">
        <f t="shared" si="1353"/>
        <v>2.1545112452600413E+48</v>
      </c>
      <c r="W6129" s="84"/>
    </row>
    <row r="6130" spans="6:23" x14ac:dyDescent="0.2">
      <c r="F6130" s="44">
        <f t="shared" si="1340"/>
        <v>1288.00000000009</v>
      </c>
      <c r="G6130" s="1">
        <f t="shared" si="1341"/>
        <v>3.1143704653012134E+17</v>
      </c>
      <c r="H6130" s="15">
        <f t="shared" si="1345"/>
        <v>9.6261013691254895</v>
      </c>
      <c r="I6130" s="1">
        <f t="shared" si="1346"/>
        <v>3.8740059738226311E+41</v>
      </c>
      <c r="J6130" s="1">
        <f t="shared" si="1342"/>
        <v>1.1055383009407633E+43</v>
      </c>
      <c r="K6130" s="1">
        <f t="shared" si="1343"/>
        <v>1.1442783606789896E+43</v>
      </c>
      <c r="L6130" s="69">
        <f t="shared" si="1351"/>
        <v>-0.19236513324555224</v>
      </c>
      <c r="M6130" s="69">
        <f t="shared" si="1352"/>
        <v>-0.80763486675444773</v>
      </c>
      <c r="Q6130" s="88">
        <f t="shared" si="1347"/>
        <v>3.8827412640785042E-4</v>
      </c>
      <c r="R6130" s="88">
        <f t="shared" si="1348"/>
        <v>1.504176285184776E+38</v>
      </c>
      <c r="S6130" s="88">
        <f t="shared" si="1349"/>
        <v>4.2925191800819409E+39</v>
      </c>
      <c r="T6130" s="1">
        <f t="shared" si="1350"/>
        <v>4.4429368086004184E+39</v>
      </c>
      <c r="U6130" s="88">
        <f t="shared" si="1344"/>
        <v>4.4429368086004184E+39</v>
      </c>
      <c r="V6130" s="1">
        <f t="shared" si="1353"/>
        <v>2.1529994528279485E+48</v>
      </c>
      <c r="W6130" s="84"/>
    </row>
    <row r="6131" spans="6:23" x14ac:dyDescent="0.2">
      <c r="F6131" s="44">
        <f t="shared" si="1340"/>
        <v>1288.50000000009</v>
      </c>
      <c r="G6131" s="1">
        <f t="shared" si="1341"/>
        <v>3.1155794600470605E+17</v>
      </c>
      <c r="H6131" s="15">
        <f t="shared" si="1345"/>
        <v>9.6223659786058438</v>
      </c>
      <c r="I6131" s="1">
        <f t="shared" si="1346"/>
        <v>3.8679441165463759E+41</v>
      </c>
      <c r="J6131" s="1">
        <f t="shared" si="1342"/>
        <v>1.1056844404843703E+43</v>
      </c>
      <c r="K6131" s="1">
        <f t="shared" si="1343"/>
        <v>1.1443638816498341E+43</v>
      </c>
      <c r="L6131" s="69">
        <f t="shared" si="1351"/>
        <v>-0.19255502204926025</v>
      </c>
      <c r="M6131" s="69">
        <f t="shared" si="1352"/>
        <v>-0.80744497795073977</v>
      </c>
      <c r="Q6131" s="88">
        <f t="shared" si="1347"/>
        <v>3.8812342812111211E-4</v>
      </c>
      <c r="R6131" s="88">
        <f t="shared" si="1348"/>
        <v>1.5012397302948659E+38</v>
      </c>
      <c r="S6131" s="88">
        <f t="shared" si="1349"/>
        <v>4.2914203546096754E+39</v>
      </c>
      <c r="T6131" s="1">
        <f t="shared" si="1350"/>
        <v>4.441544327639162E+39</v>
      </c>
      <c r="U6131" s="88">
        <f t="shared" si="1344"/>
        <v>4.441544327639162E+39</v>
      </c>
      <c r="V6131" s="1">
        <f t="shared" si="1353"/>
        <v>2.1514894659736799E+48</v>
      </c>
      <c r="W6131" s="84"/>
    </row>
    <row r="6132" spans="6:23" x14ac:dyDescent="0.2">
      <c r="F6132" s="44">
        <f t="shared" ref="F6132:F6195" si="1354">F6131+0.5</f>
        <v>1289.00000000009</v>
      </c>
      <c r="G6132" s="1">
        <f t="shared" si="1341"/>
        <v>3.1167884547929069E+17</v>
      </c>
      <c r="H6132" s="15">
        <f t="shared" si="1345"/>
        <v>9.6186334859841978</v>
      </c>
      <c r="I6132" s="1">
        <f t="shared" si="1346"/>
        <v>3.8618919159597448E+41</v>
      </c>
      <c r="J6132" s="1">
        <f t="shared" si="1342"/>
        <v>1.1058305408785689E+43</v>
      </c>
      <c r="K6132" s="1">
        <f t="shared" si="1343"/>
        <v>1.1444494600381663E+43</v>
      </c>
      <c r="L6132" s="69">
        <f t="shared" si="1351"/>
        <v>-0.19274467624304012</v>
      </c>
      <c r="M6132" s="69">
        <f t="shared" si="1352"/>
        <v>-0.80725532375695985</v>
      </c>
      <c r="Q6132" s="88">
        <f t="shared" si="1347"/>
        <v>3.8797284676750365E-4</v>
      </c>
      <c r="R6132" s="88">
        <f t="shared" si="1348"/>
        <v>1.4983092005433111E+38</v>
      </c>
      <c r="S6132" s="88">
        <f t="shared" si="1349"/>
        <v>4.2903222298710672E+39</v>
      </c>
      <c r="T6132" s="1">
        <f t="shared" si="1350"/>
        <v>4.4401531499253986E+39</v>
      </c>
      <c r="U6132" s="88">
        <f t="shared" si="1344"/>
        <v>4.4401531499253979E+39</v>
      </c>
      <c r="V6132" s="1">
        <f t="shared" si="1353"/>
        <v>2.1499812816097399E+48</v>
      </c>
      <c r="W6132" s="84"/>
    </row>
    <row r="6133" spans="6:23" x14ac:dyDescent="0.2">
      <c r="F6133" s="44">
        <f t="shared" si="1354"/>
        <v>1289.50000000009</v>
      </c>
      <c r="G6133" s="1">
        <f t="shared" si="1341"/>
        <v>3.1179974495387539E+17</v>
      </c>
      <c r="H6133" s="15">
        <f t="shared" si="1345"/>
        <v>9.6149038878895929</v>
      </c>
      <c r="I6133" s="1">
        <f t="shared" si="1346"/>
        <v>3.8558493562845357E+41</v>
      </c>
      <c r="J6133" s="1">
        <f t="shared" si="1342"/>
        <v>1.1059766021494548E+43</v>
      </c>
      <c r="K6133" s="1">
        <f t="shared" si="1343"/>
        <v>1.1445350957123001E+43</v>
      </c>
      <c r="L6133" s="69">
        <f t="shared" si="1351"/>
        <v>-0.19293409606887518</v>
      </c>
      <c r="M6133" s="69">
        <f t="shared" si="1352"/>
        <v>-0.80706590393112476</v>
      </c>
      <c r="Q6133" s="88">
        <f t="shared" si="1347"/>
        <v>3.8782238221202192E-4</v>
      </c>
      <c r="R6133" s="88">
        <f t="shared" si="1348"/>
        <v>1.4953846828049599E+38</v>
      </c>
      <c r="S6133" s="88">
        <f t="shared" si="1349"/>
        <v>4.2892248051635916E+39</v>
      </c>
      <c r="T6133" s="1">
        <f t="shared" si="1350"/>
        <v>4.4387632734440874E+39</v>
      </c>
      <c r="U6133" s="88">
        <f t="shared" si="1344"/>
        <v>4.4387632734440874E+39</v>
      </c>
      <c r="V6133" s="1">
        <f t="shared" si="1353"/>
        <v>2.1484748966640666E+48</v>
      </c>
      <c r="W6133" s="84"/>
    </row>
    <row r="6134" spans="6:23" x14ac:dyDescent="0.2">
      <c r="F6134" s="44">
        <f t="shared" si="1354"/>
        <v>1290.00000000009</v>
      </c>
      <c r="G6134" s="1">
        <f t="shared" si="1341"/>
        <v>3.1192064442846003E+17</v>
      </c>
      <c r="H6134" s="15">
        <f t="shared" si="1345"/>
        <v>9.6111771809563038</v>
      </c>
      <c r="I6134" s="1">
        <f t="shared" si="1346"/>
        <v>3.8498164217692948E+41</v>
      </c>
      <c r="J6134" s="1">
        <f t="shared" si="1342"/>
        <v>1.1061226243230964E+43</v>
      </c>
      <c r="K6134" s="1">
        <f t="shared" si="1343"/>
        <v>1.1446207885407893E+43</v>
      </c>
      <c r="L6134" s="69">
        <f t="shared" si="1351"/>
        <v>-0.19312328176818594</v>
      </c>
      <c r="M6134" s="69">
        <f t="shared" si="1352"/>
        <v>-0.80687671823181406</v>
      </c>
      <c r="Q6134" s="88">
        <f t="shared" si="1347"/>
        <v>3.8767203431877562E-4</v>
      </c>
      <c r="R6134" s="88">
        <f t="shared" si="1348"/>
        <v>1.4924661639811319E+38</v>
      </c>
      <c r="S6134" s="88">
        <f t="shared" si="1349"/>
        <v>4.2881280797735755E+39</v>
      </c>
      <c r="T6134" s="1">
        <f t="shared" si="1350"/>
        <v>4.4373746961716887E+39</v>
      </c>
      <c r="U6134" s="88">
        <f t="shared" si="1344"/>
        <v>4.4373746961716887E+39</v>
      </c>
      <c r="V6134" s="1">
        <f t="shared" si="1353"/>
        <v>2.1469703080652478E+48</v>
      </c>
      <c r="W6134" s="84"/>
    </row>
    <row r="6135" spans="6:23" x14ac:dyDescent="0.2">
      <c r="F6135" s="44">
        <f t="shared" si="1354"/>
        <v>1290.50000000009</v>
      </c>
      <c r="G6135" s="1">
        <f t="shared" si="1341"/>
        <v>3.1204154390304467E+17</v>
      </c>
      <c r="H6135" s="15">
        <f t="shared" si="1345"/>
        <v>9.6074533618238149</v>
      </c>
      <c r="I6135" s="1">
        <f t="shared" si="1346"/>
        <v>3.8437930966892512E+41</v>
      </c>
      <c r="J6135" s="1">
        <f t="shared" si="1342"/>
        <v>1.1062686074255338E+43</v>
      </c>
      <c r="K6135" s="1">
        <f t="shared" si="1343"/>
        <v>1.1447065383924263E+43</v>
      </c>
      <c r="L6135" s="69">
        <f t="shared" si="1351"/>
        <v>-0.19331223358085192</v>
      </c>
      <c r="M6135" s="69">
        <f t="shared" si="1352"/>
        <v>-0.80668776641914808</v>
      </c>
      <c r="Q6135" s="88">
        <f t="shared" si="1347"/>
        <v>3.8752180295009708E-4</v>
      </c>
      <c r="R6135" s="88">
        <f t="shared" si="1348"/>
        <v>1.4895536309961554E+38</v>
      </c>
      <c r="S6135" s="88">
        <f t="shared" si="1349"/>
        <v>4.2870320529663601E+39</v>
      </c>
      <c r="T6135" s="1">
        <f t="shared" si="1350"/>
        <v>4.4359874160659754E+39</v>
      </c>
      <c r="U6135" s="88">
        <f t="shared" si="1344"/>
        <v>4.435987416065976E+39</v>
      </c>
      <c r="V6135" s="1">
        <f t="shared" si="1353"/>
        <v>2.1454675127375924E+48</v>
      </c>
      <c r="W6135" s="84"/>
    </row>
    <row r="6136" spans="6:23" x14ac:dyDescent="0.2">
      <c r="F6136" s="44">
        <f t="shared" si="1354"/>
        <v>1291.00000000009</v>
      </c>
      <c r="G6136" s="1">
        <f t="shared" si="1341"/>
        <v>3.1216244337762938E+17</v>
      </c>
      <c r="H6136" s="15">
        <f t="shared" si="1345"/>
        <v>9.6037324271368174</v>
      </c>
      <c r="I6136" s="1">
        <f t="shared" si="1346"/>
        <v>3.8377793653462776E+41</v>
      </c>
      <c r="J6136" s="1">
        <f t="shared" si="1342"/>
        <v>1.1064145514827798E+43</v>
      </c>
      <c r="K6136" s="1">
        <f t="shared" si="1343"/>
        <v>1.1447923451362426E+43</v>
      </c>
      <c r="L6136" s="69">
        <f t="shared" si="1351"/>
        <v>-0.19350095174871615</v>
      </c>
      <c r="M6136" s="69">
        <f t="shared" si="1352"/>
        <v>-0.80649904825128382</v>
      </c>
      <c r="Q6136" s="88">
        <f t="shared" si="1347"/>
        <v>3.8737168797453592E-4</v>
      </c>
      <c r="R6136" s="88">
        <f t="shared" si="1348"/>
        <v>1.4866470708280308E+38</v>
      </c>
      <c r="S6136" s="88">
        <f t="shared" si="1349"/>
        <v>4.2859367240747349E+39</v>
      </c>
      <c r="T6136" s="1">
        <f t="shared" si="1350"/>
        <v>4.434601431157538E+39</v>
      </c>
      <c r="U6136" s="88">
        <f t="shared" si="1344"/>
        <v>4.434601431157538E+39</v>
      </c>
      <c r="V6136" s="1">
        <f t="shared" si="1353"/>
        <v>2.1439665076453798E+48</v>
      </c>
      <c r="W6136" s="84"/>
    </row>
    <row r="6137" spans="6:23" x14ac:dyDescent="0.2">
      <c r="F6137" s="44">
        <f t="shared" si="1354"/>
        <v>1291.50000000009</v>
      </c>
      <c r="G6137" s="1">
        <f t="shared" si="1341"/>
        <v>3.1228334285221402E+17</v>
      </c>
      <c r="H6137" s="15">
        <f t="shared" si="1345"/>
        <v>9.6000143735452053</v>
      </c>
      <c r="I6137" s="1">
        <f t="shared" si="1346"/>
        <v>3.8317752120688508E+41</v>
      </c>
      <c r="J6137" s="1">
        <f t="shared" si="1342"/>
        <v>1.1065604565208193E+43</v>
      </c>
      <c r="K6137" s="1">
        <f t="shared" si="1343"/>
        <v>1.1448782086415077E+43</v>
      </c>
      <c r="L6137" s="69">
        <f t="shared" si="1351"/>
        <v>-0.19368943651249984</v>
      </c>
      <c r="M6137" s="69">
        <f t="shared" si="1352"/>
        <v>-0.80631056348750019</v>
      </c>
      <c r="Q6137" s="88">
        <f t="shared" si="1347"/>
        <v>3.872216892526481E-4</v>
      </c>
      <c r="R6137" s="88">
        <f t="shared" si="1348"/>
        <v>1.4837464704537244E+38</v>
      </c>
      <c r="S6137" s="88">
        <f t="shared" si="1349"/>
        <v>4.2848420923417312E+39</v>
      </c>
      <c r="T6137" s="1">
        <f t="shared" si="1350"/>
        <v>4.4332167393871037E+39</v>
      </c>
      <c r="U6137" s="88">
        <f t="shared" si="1344"/>
        <v>4.4332167393871031E+39</v>
      </c>
      <c r="V6137" s="1">
        <f t="shared" si="1353"/>
        <v>2.1424672897141614E+48</v>
      </c>
      <c r="W6137" s="84"/>
    </row>
    <row r="6138" spans="6:23" x14ac:dyDescent="0.2">
      <c r="F6138" s="44">
        <f t="shared" si="1354"/>
        <v>1292.00000000009</v>
      </c>
      <c r="G6138" s="1">
        <f t="shared" si="1341"/>
        <v>3.1240424232679872E+17</v>
      </c>
      <c r="H6138" s="15">
        <f t="shared" si="1345"/>
        <v>9.5962991977040488</v>
      </c>
      <c r="I6138" s="1">
        <f t="shared" si="1346"/>
        <v>3.8257806212119883E+41</v>
      </c>
      <c r="J6138" s="1">
        <f t="shared" si="1342"/>
        <v>1.1067063225656102E+43</v>
      </c>
      <c r="K6138" s="1">
        <f t="shared" si="1343"/>
        <v>1.1449641287777301E+43</v>
      </c>
      <c r="L6138" s="69">
        <f t="shared" si="1351"/>
        <v>-0.19387768811492456</v>
      </c>
      <c r="M6138" s="69">
        <f t="shared" si="1352"/>
        <v>-0.80612231188507544</v>
      </c>
      <c r="Q6138" s="88">
        <f t="shared" si="1347"/>
        <v>3.8707180665120688E-4</v>
      </c>
      <c r="R6138" s="88">
        <f t="shared" si="1348"/>
        <v>1.480851816903701E+38</v>
      </c>
      <c r="S6138" s="88">
        <f t="shared" si="1349"/>
        <v>4.2837481570778405E+39</v>
      </c>
      <c r="T6138" s="1">
        <f t="shared" si="1350"/>
        <v>4.4318333387682103E+39</v>
      </c>
      <c r="U6138" s="88">
        <f t="shared" si="1344"/>
        <v>4.4318333387682109E+39</v>
      </c>
      <c r="V6138" s="1">
        <f t="shared" si="1353"/>
        <v>2.1409698559094235E+48</v>
      </c>
      <c r="W6138" s="84"/>
    </row>
    <row r="6139" spans="6:23" x14ac:dyDescent="0.2">
      <c r="F6139" s="44">
        <f t="shared" si="1354"/>
        <v>1292.50000000009</v>
      </c>
      <c r="G6139" s="1">
        <f t="shared" si="1341"/>
        <v>3.1252514180138336E+17</v>
      </c>
      <c r="H6139" s="15">
        <f t="shared" si="1345"/>
        <v>9.5925868962736036</v>
      </c>
      <c r="I6139" s="1">
        <f t="shared" si="1346"/>
        <v>3.8197955771572095E+41</v>
      </c>
      <c r="J6139" s="1">
        <f t="shared" si="1342"/>
        <v>1.1068521496430816E+43</v>
      </c>
      <c r="K6139" s="1">
        <f t="shared" si="1343"/>
        <v>1.1450501054146538E+43</v>
      </c>
      <c r="L6139" s="69">
        <f t="shared" si="1351"/>
        <v>-0.19406570679240387</v>
      </c>
      <c r="M6139" s="69">
        <f t="shared" si="1352"/>
        <v>-0.80593429320759613</v>
      </c>
      <c r="Q6139" s="88">
        <f t="shared" si="1347"/>
        <v>3.8692204003698549E-4</v>
      </c>
      <c r="R6139" s="88">
        <f t="shared" si="1348"/>
        <v>1.4779630972379219E+38</v>
      </c>
      <c r="S6139" s="88">
        <f t="shared" si="1349"/>
        <v>4.282654917592239E+39</v>
      </c>
      <c r="T6139" s="1">
        <f t="shared" si="1350"/>
        <v>4.4304512273160313E+39</v>
      </c>
      <c r="U6139" s="88">
        <f t="shared" si="1344"/>
        <v>4.4304512273160313E+39</v>
      </c>
      <c r="V6139" s="1">
        <f t="shared" si="1353"/>
        <v>2.1394742032021338E+48</v>
      </c>
      <c r="W6139" s="84"/>
    </row>
    <row r="6140" spans="6:23" x14ac:dyDescent="0.2">
      <c r="F6140" s="44">
        <f t="shared" si="1354"/>
        <v>1293.00000000009</v>
      </c>
      <c r="G6140" s="1">
        <f t="shared" si="1341"/>
        <v>3.12646041275968E+17</v>
      </c>
      <c r="H6140" s="15">
        <f t="shared" si="1345"/>
        <v>9.5888774659192837</v>
      </c>
      <c r="I6140" s="1">
        <f t="shared" si="1346"/>
        <v>3.8138200643124947E+41</v>
      </c>
      <c r="J6140" s="1">
        <f t="shared" si="1342"/>
        <v>1.1069979377791366E+43</v>
      </c>
      <c r="K6140" s="1">
        <f t="shared" si="1343"/>
        <v>1.1451361384222615E+43</v>
      </c>
      <c r="L6140" s="69">
        <f t="shared" si="1351"/>
        <v>-0.1942534927890818</v>
      </c>
      <c r="M6140" s="69">
        <f t="shared" si="1352"/>
        <v>-0.80574650721091823</v>
      </c>
      <c r="Q6140" s="88">
        <f t="shared" si="1347"/>
        <v>3.8677238927320445E-4</v>
      </c>
      <c r="R6140" s="88">
        <f t="shared" si="1348"/>
        <v>1.4750802985322298E+38</v>
      </c>
      <c r="S6140" s="88">
        <f t="shared" si="1349"/>
        <v>4.2815623731534674E+39</v>
      </c>
      <c r="T6140" s="1">
        <f t="shared" si="1350"/>
        <v>4.4290704030066906E+39</v>
      </c>
      <c r="U6140" s="88">
        <f t="shared" si="1344"/>
        <v>4.4290704030066906E+39</v>
      </c>
      <c r="V6140" s="1">
        <f t="shared" si="1353"/>
        <v>2.1379803285490991E+48</v>
      </c>
      <c r="W6140" s="84"/>
    </row>
    <row r="6141" spans="6:23" x14ac:dyDescent="0.2">
      <c r="F6141" s="44">
        <f t="shared" si="1354"/>
        <v>1293.50000000009</v>
      </c>
      <c r="G6141" s="1">
        <f t="shared" si="1341"/>
        <v>3.127669407505527E+17</v>
      </c>
      <c r="H6141" s="15">
        <f t="shared" si="1345"/>
        <v>9.5851709033116617</v>
      </c>
      <c r="I6141" s="1">
        <f t="shared" si="1346"/>
        <v>3.8078540671122228E+41</v>
      </c>
      <c r="J6141" s="1">
        <f t="shared" si="1342"/>
        <v>1.1071436869996494E+43</v>
      </c>
      <c r="K6141" s="1">
        <f t="shared" si="1343"/>
        <v>1.1452222276707715E+43</v>
      </c>
      <c r="L6141" s="69">
        <f t="shared" si="1351"/>
        <v>-0.19444104634354728</v>
      </c>
      <c r="M6141" s="69">
        <f t="shared" si="1352"/>
        <v>-0.80555895365645269</v>
      </c>
      <c r="Q6141" s="88">
        <f t="shared" si="1347"/>
        <v>3.86622854226637E-4</v>
      </c>
      <c r="R6141" s="88">
        <f t="shared" si="1348"/>
        <v>1.4722034079054358E+38</v>
      </c>
      <c r="S6141" s="88">
        <f t="shared" si="1349"/>
        <v>4.2804705230680689E+39</v>
      </c>
      <c r="T6141" s="1">
        <f t="shared" si="1350"/>
        <v>4.4276908638586127E+39</v>
      </c>
      <c r="U6141" s="88">
        <f t="shared" si="1344"/>
        <v>4.4276908638586121E+39</v>
      </c>
      <c r="V6141" s="1">
        <f t="shared" si="1353"/>
        <v>2.136488228932241E+48</v>
      </c>
      <c r="W6141" s="84"/>
    </row>
    <row r="6142" spans="6:23" x14ac:dyDescent="0.2">
      <c r="F6142" s="44">
        <f t="shared" si="1354"/>
        <v>1294.00000000009</v>
      </c>
      <c r="G6142" s="1">
        <f t="shared" si="1341"/>
        <v>3.1288784022513734E+17</v>
      </c>
      <c r="H6142" s="15">
        <f t="shared" si="1345"/>
        <v>9.5814672051264562</v>
      </c>
      <c r="I6142" s="1">
        <f t="shared" si="1346"/>
        <v>3.8018975700171375E+41</v>
      </c>
      <c r="J6142" s="1">
        <f t="shared" si="1342"/>
        <v>1.1072893973304679E+43</v>
      </c>
      <c r="K6142" s="1">
        <f t="shared" si="1343"/>
        <v>1.1453083730306392E+43</v>
      </c>
      <c r="L6142" s="69">
        <f t="shared" si="1351"/>
        <v>-0.19462836769808578</v>
      </c>
      <c r="M6142" s="69">
        <f t="shared" si="1352"/>
        <v>-0.80537163230191422</v>
      </c>
      <c r="Q6142" s="88">
        <f t="shared" si="1347"/>
        <v>3.8647343476228002E-4</v>
      </c>
      <c r="R6142" s="88">
        <f t="shared" si="1348"/>
        <v>1.4693324124988891E+38</v>
      </c>
      <c r="S6142" s="88">
        <f t="shared" si="1349"/>
        <v>4.2793793666216095E+39</v>
      </c>
      <c r="T6142" s="1">
        <f t="shared" si="1350"/>
        <v>4.4263126078714985E+39</v>
      </c>
      <c r="U6142" s="88">
        <f t="shared" si="1344"/>
        <v>4.4263126078714979E+39</v>
      </c>
      <c r="V6142" s="1">
        <f t="shared" si="1353"/>
        <v>2.1349979013291165E+48</v>
      </c>
      <c r="W6142" s="84"/>
    </row>
    <row r="6143" spans="6:23" x14ac:dyDescent="0.2">
      <c r="F6143" s="44">
        <f t="shared" si="1354"/>
        <v>1294.50000000009</v>
      </c>
      <c r="G6143" s="1">
        <f t="shared" si="1341"/>
        <v>3.1300873969972205E+17</v>
      </c>
      <c r="H6143" s="15">
        <f t="shared" si="1345"/>
        <v>9.5777663680445215</v>
      </c>
      <c r="I6143" s="1">
        <f t="shared" si="1346"/>
        <v>3.7959505575142925E+41</v>
      </c>
      <c r="J6143" s="1">
        <f t="shared" si="1342"/>
        <v>1.107435068797412E+43</v>
      </c>
      <c r="K6143" s="1">
        <f t="shared" si="1343"/>
        <v>1.1453945743725548E+43</v>
      </c>
      <c r="L6143" s="69">
        <f t="shared" si="1351"/>
        <v>-0.1948154570908063</v>
      </c>
      <c r="M6143" s="69">
        <f t="shared" si="1352"/>
        <v>-0.80518454290919372</v>
      </c>
      <c r="Q6143" s="88">
        <f t="shared" si="1347"/>
        <v>3.8632413074601857E-4</v>
      </c>
      <c r="R6143" s="88">
        <f t="shared" si="1348"/>
        <v>1.4664672994865737E+38</v>
      </c>
      <c r="S6143" s="88">
        <f t="shared" si="1349"/>
        <v>4.2782889031081749E+39</v>
      </c>
      <c r="T6143" s="1">
        <f t="shared" si="1350"/>
        <v>4.4249356330568325E+39</v>
      </c>
      <c r="U6143" s="88">
        <f t="shared" si="1344"/>
        <v>4.4249356330568319E+39</v>
      </c>
      <c r="V6143" s="1">
        <f t="shared" si="1353"/>
        <v>2.1335093427276313E+48</v>
      </c>
      <c r="W6143" s="84"/>
    </row>
    <row r="6144" spans="6:23" x14ac:dyDescent="0.2">
      <c r="F6144" s="44">
        <f t="shared" si="1354"/>
        <v>1295.00000000009</v>
      </c>
      <c r="G6144" s="1">
        <f t="shared" si="1341"/>
        <v>3.1312963917430669E+17</v>
      </c>
      <c r="H6144" s="15">
        <f t="shared" si="1345"/>
        <v>9.5740683887518419</v>
      </c>
      <c r="I6144" s="1">
        <f t="shared" si="1346"/>
        <v>3.79001301411701E+41</v>
      </c>
      <c r="J6144" s="1">
        <f t="shared" si="1342"/>
        <v>1.1075807014262744E+43</v>
      </c>
      <c r="K6144" s="1">
        <f t="shared" si="1343"/>
        <v>1.1454808315674444E+43</v>
      </c>
      <c r="L6144" s="69">
        <f t="shared" si="1351"/>
        <v>-0.19500231476327373</v>
      </c>
      <c r="M6144" s="69">
        <f t="shared" si="1352"/>
        <v>-0.80499768523672621</v>
      </c>
      <c r="Q6144" s="88">
        <f t="shared" si="1347"/>
        <v>3.8617494204640224E-4</v>
      </c>
      <c r="R6144" s="88">
        <f t="shared" si="1348"/>
        <v>1.4636080560817465E+38</v>
      </c>
      <c r="S6144" s="88">
        <f t="shared" si="1349"/>
        <v>4.2771991318500506E+39</v>
      </c>
      <c r="T6144" s="1">
        <f t="shared" si="1350"/>
        <v>4.4235599374582252E+39</v>
      </c>
      <c r="U6144" s="88">
        <f t="shared" si="1344"/>
        <v>4.4235599374582246E+39</v>
      </c>
      <c r="V6144" s="1">
        <f t="shared" si="1353"/>
        <v>2.1320225501358287E+48</v>
      </c>
      <c r="W6144" s="84"/>
    </row>
    <row r="6145" spans="6:23" x14ac:dyDescent="0.2">
      <c r="F6145" s="44">
        <f t="shared" si="1354"/>
        <v>1295.50000000009</v>
      </c>
      <c r="G6145" s="1">
        <f t="shared" si="1341"/>
        <v>3.1325053864889133E+17</v>
      </c>
      <c r="H6145" s="15">
        <f t="shared" si="1345"/>
        <v>9.5703732639395103</v>
      </c>
      <c r="I6145" s="1">
        <f t="shared" si="1346"/>
        <v>3.7840849243648286E+41</v>
      </c>
      <c r="J6145" s="1">
        <f t="shared" si="1342"/>
        <v>1.10772629524282E+43</v>
      </c>
      <c r="K6145" s="1">
        <f t="shared" si="1343"/>
        <v>1.1455671444864682E+43</v>
      </c>
      <c r="L6145" s="69">
        <f t="shared" si="1351"/>
        <v>-0.19518894095386433</v>
      </c>
      <c r="M6145" s="69">
        <f t="shared" si="1352"/>
        <v>-0.8048110590461357</v>
      </c>
      <c r="Q6145" s="88">
        <f t="shared" si="1347"/>
        <v>3.8602586852576337E-4</v>
      </c>
      <c r="R6145" s="88">
        <f t="shared" si="1348"/>
        <v>1.4607546695031806E+38</v>
      </c>
      <c r="S6145" s="88">
        <f t="shared" si="1349"/>
        <v>4.2761100520993574E+39</v>
      </c>
      <c r="T6145" s="1">
        <f t="shared" si="1350"/>
        <v>4.4221855190496752E+39</v>
      </c>
      <c r="U6145" s="88">
        <f t="shared" si="1344"/>
        <v>4.4221855190496752E+39</v>
      </c>
      <c r="V6145" s="1">
        <f t="shared" si="1353"/>
        <v>2.1305375205328319E+48</v>
      </c>
      <c r="W6145" s="84"/>
    </row>
    <row r="6146" spans="6:23" x14ac:dyDescent="0.2">
      <c r="F6146" s="44">
        <f t="shared" si="1354"/>
        <v>1296.00000000009</v>
      </c>
      <c r="G6146" s="1">
        <f t="shared" si="1341"/>
        <v>3.1337143812347603E+17</v>
      </c>
      <c r="H6146" s="15">
        <f t="shared" si="1345"/>
        <v>9.5666809903037304</v>
      </c>
      <c r="I6146" s="1">
        <f t="shared" si="1346"/>
        <v>3.7781662728234562E+41</v>
      </c>
      <c r="J6146" s="1">
        <f t="shared" si="1342"/>
        <v>1.1078718502727873E+43</v>
      </c>
      <c r="K6146" s="1">
        <f t="shared" si="1343"/>
        <v>1.1456535130010219E+43</v>
      </c>
      <c r="L6146" s="69">
        <f t="shared" si="1351"/>
        <v>-0.19537533590485789</v>
      </c>
      <c r="M6146" s="69">
        <f t="shared" si="1352"/>
        <v>-0.80462466409514211</v>
      </c>
      <c r="Q6146" s="88">
        <f t="shared" si="1347"/>
        <v>3.858769100553161E-4</v>
      </c>
      <c r="R6146" s="88">
        <f t="shared" si="1348"/>
        <v>1.4579071270323257E+38</v>
      </c>
      <c r="S6146" s="88">
        <f t="shared" si="1349"/>
        <v>4.2750216632052901E+39</v>
      </c>
      <c r="T6146" s="1">
        <f t="shared" si="1350"/>
        <v>4.4208123759085228E+39</v>
      </c>
      <c r="U6146" s="88">
        <f t="shared" si="1344"/>
        <v>4.4208123759085228E+39</v>
      </c>
      <c r="V6146" s="1">
        <f t="shared" si="1353"/>
        <v>2.1290542509521962E+48</v>
      </c>
      <c r="W6146" s="84"/>
    </row>
    <row r="6147" spans="6:23" x14ac:dyDescent="0.2">
      <c r="F6147" s="44">
        <f t="shared" si="1354"/>
        <v>1296.50000000009</v>
      </c>
      <c r="G6147" s="1">
        <f t="shared" ref="G6147:G6210" si="1355">F6147/4.13566727E-15</f>
        <v>3.1349233759806067E+17</v>
      </c>
      <c r="H6147" s="15">
        <f t="shared" si="1345"/>
        <v>9.5629915645458059</v>
      </c>
      <c r="I6147" s="1">
        <f t="shared" si="1346"/>
        <v>3.7722570440847337E+41</v>
      </c>
      <c r="J6147" s="1">
        <f t="shared" ref="J6147:J6210" si="1356" xml:space="preserve"> $B$16 * (F6147/2000)^($B$14+1) * EXP(-$C$14/F6147) * $C$23</f>
        <v>1.1080173665418873E+43</v>
      </c>
      <c r="K6147" s="1">
        <f t="shared" ref="K6147:K6210" si="1357" xml:space="preserve"> (I6147+J6147)</f>
        <v>1.1457399369827346E+43</v>
      </c>
      <c r="L6147" s="69">
        <f t="shared" si="1351"/>
        <v>-0.19556149985486346</v>
      </c>
      <c r="M6147" s="69">
        <f t="shared" si="1352"/>
        <v>-0.80443850014513651</v>
      </c>
      <c r="Q6147" s="88">
        <f t="shared" si="1347"/>
        <v>3.8572806649916913E-4</v>
      </c>
      <c r="R6147" s="88">
        <f t="shared" si="1348"/>
        <v>1.4550654159526753E+38</v>
      </c>
      <c r="S6147" s="88">
        <f t="shared" si="1349"/>
        <v>4.2739339644370337E+39</v>
      </c>
      <c r="T6147" s="1">
        <f t="shared" si="1350"/>
        <v>4.4194405060323012E+39</v>
      </c>
      <c r="U6147" s="88">
        <f t="shared" ref="U6147:U6210" si="1358" xml:space="preserve"> K6147 * Q6147</f>
        <v>4.4194405060323012E+39</v>
      </c>
      <c r="V6147" s="1">
        <f t="shared" si="1353"/>
        <v>2.1275727383936314E+48</v>
      </c>
      <c r="W6147" s="84"/>
    </row>
    <row r="6148" spans="6:23" x14ac:dyDescent="0.2">
      <c r="F6148" s="44">
        <f t="shared" si="1354"/>
        <v>1297.00000000009</v>
      </c>
      <c r="G6148" s="1">
        <f t="shared" si="1355"/>
        <v>3.1361323707264538E+17</v>
      </c>
      <c r="H6148" s="15">
        <f t="shared" ref="H6148:H6211" si="1359">2997924580000000000/G6148</f>
        <v>9.5593049833721171</v>
      </c>
      <c r="I6148" s="1">
        <f t="shared" ref="I6148:I6211" si="1360" xml:space="preserve"> MAX( 1E-90, (F6148)^(1+$B$4) * EXP(-F6148/$A$6) * EXP(-$C$5/F6148) * $C$23 )</f>
        <v>3.766357222766572E+41</v>
      </c>
      <c r="J6148" s="1">
        <f t="shared" si="1356"/>
        <v>1.108162844075803E+43</v>
      </c>
      <c r="K6148" s="1">
        <f t="shared" si="1357"/>
        <v>1.1458264163034688E+43</v>
      </c>
      <c r="L6148" s="69">
        <f t="shared" si="1351"/>
        <v>-0.19574743304325945</v>
      </c>
      <c r="M6148" s="69">
        <f t="shared" si="1352"/>
        <v>-0.80425256695674052</v>
      </c>
      <c r="Q6148" s="88">
        <f t="shared" ref="Q6148:Q6211" si="1361" xml:space="preserve"> LN(F6148) - LN(F6147)</f>
        <v>3.8557933772498387E-4</v>
      </c>
      <c r="R6148" s="88">
        <f t="shared" ref="R6148:R6211" si="1362">I6148 * Q6148</f>
        <v>1.4522295235900445E+38</v>
      </c>
      <c r="S6148" s="88">
        <f t="shared" ref="S6148:S6211" si="1363" xml:space="preserve"> J6148*Q6148</f>
        <v>4.2728469551018271E+39</v>
      </c>
      <c r="T6148" s="1">
        <f t="shared" ref="T6148:T6211" si="1364">R6148+S6148</f>
        <v>4.4180699074608316E+39</v>
      </c>
      <c r="U6148" s="88">
        <f t="shared" si="1358"/>
        <v>4.4180699074608316E+39</v>
      </c>
      <c r="V6148" s="1">
        <f t="shared" si="1353"/>
        <v>2.1260929798818256E+48</v>
      </c>
      <c r="W6148" s="84"/>
    </row>
    <row r="6149" spans="6:23" x14ac:dyDescent="0.2">
      <c r="F6149" s="44">
        <f t="shared" si="1354"/>
        <v>1297.50000000009</v>
      </c>
      <c r="G6149" s="1">
        <f t="shared" si="1355"/>
        <v>3.1373413654723002E+17</v>
      </c>
      <c r="H6149" s="15">
        <f t="shared" si="1359"/>
        <v>9.5556212434941319</v>
      </c>
      <c r="I6149" s="1">
        <f t="shared" si="1360"/>
        <v>3.7604667935129199E+41</v>
      </c>
      <c r="J6149" s="1">
        <f t="shared" si="1356"/>
        <v>1.108308282900191E+43</v>
      </c>
      <c r="K6149" s="1">
        <f t="shared" si="1357"/>
        <v>1.1459129508353201E+43</v>
      </c>
      <c r="L6149" s="69">
        <f t="shared" ref="L6149:L6212" si="1365">LOG10(K6149/K6148) /LOG10(H6149/H6148)</f>
        <v>-0.19593313570917276</v>
      </c>
      <c r="M6149" s="69">
        <f t="shared" ref="M6149:M6212" si="1366" xml:space="preserve"> -(1+L6149)</f>
        <v>-0.8040668642908273</v>
      </c>
      <c r="Q6149" s="88">
        <f t="shared" si="1361"/>
        <v>3.8543072359953356E-4</v>
      </c>
      <c r="R6149" s="88">
        <f t="shared" si="1362"/>
        <v>1.4493994372957025E+38</v>
      </c>
      <c r="S6149" s="88">
        <f t="shared" si="1363"/>
        <v>4.2717606344957716E+39</v>
      </c>
      <c r="T6149" s="1">
        <f t="shared" si="1364"/>
        <v>4.4167005782253421E+39</v>
      </c>
      <c r="U6149" s="88">
        <f t="shared" si="1358"/>
        <v>4.4167005782253415E+39</v>
      </c>
      <c r="V6149" s="1">
        <f t="shared" ref="V6149:V6212" si="1367" xml:space="preserve"> (K6149/(F6149*1.602176487E-12)) * Q6149</f>
        <v>2.1246149724419177E+48</v>
      </c>
      <c r="W6149" s="84"/>
    </row>
    <row r="6150" spans="6:23" x14ac:dyDescent="0.2">
      <c r="F6150" s="44">
        <f t="shared" si="1354"/>
        <v>1298.00000000009</v>
      </c>
      <c r="G6150" s="1">
        <f t="shared" si="1355"/>
        <v>3.1385503602181466E+17</v>
      </c>
      <c r="H6150" s="15">
        <f t="shared" si="1359"/>
        <v>9.5519403416283808</v>
      </c>
      <c r="I6150" s="1">
        <f t="shared" si="1360"/>
        <v>3.7545857409937107E+41</v>
      </c>
      <c r="J6150" s="1">
        <f t="shared" si="1356"/>
        <v>1.108453683040681E+43</v>
      </c>
      <c r="K6150" s="1">
        <f t="shared" si="1357"/>
        <v>1.145999540450618E+43</v>
      </c>
      <c r="L6150" s="69">
        <f t="shared" si="1365"/>
        <v>-0.19611860809468934</v>
      </c>
      <c r="M6150" s="69">
        <f t="shared" si="1366"/>
        <v>-0.80388139190531072</v>
      </c>
      <c r="Q6150" s="88">
        <f t="shared" si="1361"/>
        <v>3.8528222399225598E-4</v>
      </c>
      <c r="R6150" s="88">
        <f t="shared" si="1362"/>
        <v>1.4465751444596693E+38</v>
      </c>
      <c r="S6150" s="88">
        <f t="shared" si="1363"/>
        <v>4.2706750019432081E+39</v>
      </c>
      <c r="T6150" s="1">
        <f t="shared" si="1364"/>
        <v>4.4153325163891751E+39</v>
      </c>
      <c r="U6150" s="88">
        <f t="shared" si="1358"/>
        <v>4.4153325163891745E+39</v>
      </c>
      <c r="V6150" s="1">
        <f t="shared" si="1367"/>
        <v>2.1231387131190749E+48</v>
      </c>
      <c r="W6150" s="84"/>
    </row>
    <row r="6151" spans="6:23" x14ac:dyDescent="0.2">
      <c r="F6151" s="44">
        <f t="shared" si="1354"/>
        <v>1298.50000000009</v>
      </c>
      <c r="G6151" s="1">
        <f t="shared" si="1355"/>
        <v>3.1397593549639936E+17</v>
      </c>
      <c r="H6151" s="15">
        <f t="shared" si="1359"/>
        <v>9.548262274496448</v>
      </c>
      <c r="I6151" s="1">
        <f t="shared" si="1360"/>
        <v>3.7487140499048178E+41</v>
      </c>
      <c r="J6151" s="1">
        <f t="shared" si="1356"/>
        <v>1.108599044522875E+43</v>
      </c>
      <c r="K6151" s="1">
        <f t="shared" si="1357"/>
        <v>1.1460861850219233E+43</v>
      </c>
      <c r="L6151" s="69">
        <f t="shared" si="1365"/>
        <v>-0.19630385043653528</v>
      </c>
      <c r="M6151" s="69">
        <f t="shared" si="1366"/>
        <v>-0.80369614956346469</v>
      </c>
      <c r="Q6151" s="88">
        <f t="shared" si="1361"/>
        <v>3.8513383876725982E-4</v>
      </c>
      <c r="R6151" s="88">
        <f t="shared" si="1362"/>
        <v>1.4437566324806037E+38</v>
      </c>
      <c r="S6151" s="88">
        <f t="shared" si="1363"/>
        <v>4.2695900567081123E+39</v>
      </c>
      <c r="T6151" s="1">
        <f t="shared" si="1364"/>
        <v>4.4139657199561724E+39</v>
      </c>
      <c r="U6151" s="88">
        <f t="shared" si="1358"/>
        <v>4.413965719956173E+39</v>
      </c>
      <c r="V6151" s="1">
        <f t="shared" si="1367"/>
        <v>2.1216641989344139E+48</v>
      </c>
      <c r="W6151" s="84"/>
    </row>
    <row r="6152" spans="6:23" x14ac:dyDescent="0.2">
      <c r="F6152" s="44">
        <f t="shared" si="1354"/>
        <v>1299.00000000009</v>
      </c>
      <c r="G6152" s="1">
        <f t="shared" si="1355"/>
        <v>3.14096834970984E+17</v>
      </c>
      <c r="H6152" s="15">
        <f t="shared" si="1359"/>
        <v>9.5445870388249716</v>
      </c>
      <c r="I6152" s="1">
        <f t="shared" si="1360"/>
        <v>3.742851704968006E+41</v>
      </c>
      <c r="J6152" s="1">
        <f t="shared" si="1356"/>
        <v>1.108744367372348E+43</v>
      </c>
      <c r="K6152" s="1">
        <f t="shared" si="1357"/>
        <v>1.1461728844220281E+43</v>
      </c>
      <c r="L6152" s="69">
        <f t="shared" si="1365"/>
        <v>-0.19648886297407292</v>
      </c>
      <c r="M6152" s="69">
        <f t="shared" si="1366"/>
        <v>-0.80351113702592714</v>
      </c>
      <c r="Q6152" s="88">
        <f t="shared" si="1361"/>
        <v>3.8498556779664739E-4</v>
      </c>
      <c r="R6152" s="88">
        <f t="shared" si="1362"/>
        <v>1.4409438888157576E+38</v>
      </c>
      <c r="S6152" s="88">
        <f t="shared" si="1363"/>
        <v>4.2685057981417801E+39</v>
      </c>
      <c r="T6152" s="1">
        <f t="shared" si="1364"/>
        <v>4.4126001870233559E+39</v>
      </c>
      <c r="U6152" s="88">
        <f t="shared" si="1358"/>
        <v>4.4126001870233559E+39</v>
      </c>
      <c r="V6152" s="1">
        <f t="shared" si="1367"/>
        <v>2.1201914269584085E+48</v>
      </c>
      <c r="W6152" s="84"/>
    </row>
    <row r="6153" spans="6:23" x14ac:dyDescent="0.2">
      <c r="F6153" s="44">
        <f t="shared" si="1354"/>
        <v>1299.50000000009</v>
      </c>
      <c r="G6153" s="1">
        <f t="shared" si="1355"/>
        <v>3.142177344455687E+17</v>
      </c>
      <c r="H6153" s="15">
        <f t="shared" si="1359"/>
        <v>9.5409146313456237</v>
      </c>
      <c r="I6153" s="1">
        <f t="shared" si="1360"/>
        <v>3.7369986909308862E+41</v>
      </c>
      <c r="J6153" s="1">
        <f t="shared" si="1356"/>
        <v>1.1088896516146484E+43</v>
      </c>
      <c r="K6153" s="1">
        <f t="shared" si="1357"/>
        <v>1.1462596385239573E+43</v>
      </c>
      <c r="L6153" s="69">
        <f t="shared" si="1365"/>
        <v>-0.19667364594765041</v>
      </c>
      <c r="M6153" s="69">
        <f t="shared" si="1366"/>
        <v>-0.80332635405234964</v>
      </c>
      <c r="Q6153" s="88">
        <f t="shared" si="1361"/>
        <v>3.8483741094541557E-4</v>
      </c>
      <c r="R6153" s="88">
        <f t="shared" si="1362"/>
        <v>1.4381369009242495E+38</v>
      </c>
      <c r="S6153" s="88">
        <f t="shared" si="1363"/>
        <v>4.2674222255154518E+39</v>
      </c>
      <c r="T6153" s="1">
        <f t="shared" si="1364"/>
        <v>4.4112359156078769E+39</v>
      </c>
      <c r="U6153" s="88">
        <f t="shared" si="1358"/>
        <v>4.4112359156078769E+39</v>
      </c>
      <c r="V6153" s="1">
        <f t="shared" si="1367"/>
        <v>2.1187203942276813E+48</v>
      </c>
      <c r="W6153" s="84"/>
    </row>
    <row r="6154" spans="6:23" x14ac:dyDescent="0.2">
      <c r="F6154" s="44">
        <f t="shared" si="1354"/>
        <v>1300.00000000009</v>
      </c>
      <c r="G6154" s="1">
        <f t="shared" si="1355"/>
        <v>3.1433863392015334E+17</v>
      </c>
      <c r="H6154" s="15">
        <f t="shared" si="1359"/>
        <v>9.537245048795107</v>
      </c>
      <c r="I6154" s="1">
        <f t="shared" si="1360"/>
        <v>3.7311549925668748E+41</v>
      </c>
      <c r="J6154" s="1">
        <f t="shared" si="1356"/>
        <v>1.1090348972752972E+43</v>
      </c>
      <c r="K6154" s="1">
        <f t="shared" si="1357"/>
        <v>1.1463464472009661E+43</v>
      </c>
      <c r="L6154" s="69">
        <f t="shared" si="1365"/>
        <v>-0.19685819959598924</v>
      </c>
      <c r="M6154" s="69">
        <f t="shared" si="1366"/>
        <v>-0.80314180040401073</v>
      </c>
      <c r="Q6154" s="88">
        <f t="shared" si="1361"/>
        <v>3.8468936808300214E-4</v>
      </c>
      <c r="R6154" s="88">
        <f t="shared" si="1362"/>
        <v>1.4353356563102896E+38</v>
      </c>
      <c r="S6154" s="88">
        <f t="shared" si="1363"/>
        <v>4.2663393381483127E+39</v>
      </c>
      <c r="T6154" s="1">
        <f t="shared" si="1364"/>
        <v>4.4098729037793414E+39</v>
      </c>
      <c r="U6154" s="88">
        <f t="shared" si="1358"/>
        <v>4.409872903779342E+39</v>
      </c>
      <c r="V6154" s="1">
        <f t="shared" si="1367"/>
        <v>2.1172510978085988E+48</v>
      </c>
      <c r="W6154" s="84"/>
    </row>
    <row r="6155" spans="6:23" x14ac:dyDescent="0.2">
      <c r="F6155" s="44">
        <f t="shared" si="1354"/>
        <v>1300.50000000009</v>
      </c>
      <c r="G6155" s="1">
        <f t="shared" si="1355"/>
        <v>3.1445953339473805E+17</v>
      </c>
      <c r="H6155" s="15">
        <f t="shared" si="1359"/>
        <v>9.5335782879151374</v>
      </c>
      <c r="I6155" s="1">
        <f t="shared" si="1360"/>
        <v>3.7253205946751366E+41</v>
      </c>
      <c r="J6155" s="1">
        <f t="shared" si="1356"/>
        <v>1.1091801043797891E+43</v>
      </c>
      <c r="K6155" s="1">
        <f t="shared" si="1357"/>
        <v>1.1464333103265404E+43</v>
      </c>
      <c r="L6155" s="69">
        <f t="shared" si="1365"/>
        <v>-0.19704252415769336</v>
      </c>
      <c r="M6155" s="69">
        <f t="shared" si="1366"/>
        <v>-0.80295747584230659</v>
      </c>
      <c r="Q6155" s="88">
        <f t="shared" si="1361"/>
        <v>3.8454143907795668E-4</v>
      </c>
      <c r="R6155" s="88">
        <f t="shared" si="1362"/>
        <v>1.4325401425031264E+38</v>
      </c>
      <c r="S6155" s="88">
        <f t="shared" si="1363"/>
        <v>4.2652571353484229E+39</v>
      </c>
      <c r="T6155" s="1">
        <f t="shared" si="1364"/>
        <v>4.4085111495987358E+39</v>
      </c>
      <c r="U6155" s="88">
        <f t="shared" si="1358"/>
        <v>4.4085111495987358E+39</v>
      </c>
      <c r="V6155" s="1">
        <f t="shared" si="1367"/>
        <v>2.1157835347678992E+48</v>
      </c>
      <c r="W6155" s="84"/>
    </row>
    <row r="6156" spans="6:23" x14ac:dyDescent="0.2">
      <c r="F6156" s="44">
        <f t="shared" si="1354"/>
        <v>1301.00000000009</v>
      </c>
      <c r="G6156" s="1">
        <f t="shared" si="1355"/>
        <v>3.1458043286932269E+17</v>
      </c>
      <c r="H6156" s="15">
        <f t="shared" si="1359"/>
        <v>9.5299143454524504</v>
      </c>
      <c r="I6156" s="1">
        <f t="shared" si="1360"/>
        <v>3.7194954820805539E+41</v>
      </c>
      <c r="J6156" s="1">
        <f t="shared" si="1356"/>
        <v>1.1093252729535909E+43</v>
      </c>
      <c r="K6156" s="1">
        <f t="shared" si="1357"/>
        <v>1.1465202277743963E+43</v>
      </c>
      <c r="L6156" s="69">
        <f t="shared" si="1365"/>
        <v>-0.19722661987203471</v>
      </c>
      <c r="M6156" s="69">
        <f t="shared" si="1366"/>
        <v>-0.80277338012796529</v>
      </c>
      <c r="Q6156" s="88">
        <f t="shared" si="1361"/>
        <v>3.843936237988288E-4</v>
      </c>
      <c r="R6156" s="88">
        <f t="shared" si="1362"/>
        <v>1.4297503470603158E+38</v>
      </c>
      <c r="S6156" s="88">
        <f t="shared" si="1363"/>
        <v>4.2641756164225569E+39</v>
      </c>
      <c r="T6156" s="1">
        <f t="shared" si="1364"/>
        <v>4.4071506511285884E+39</v>
      </c>
      <c r="U6156" s="88">
        <f t="shared" si="1358"/>
        <v>4.4071506511285884E+39</v>
      </c>
      <c r="V6156" s="1">
        <f t="shared" si="1367"/>
        <v>2.1143177021775719E+48</v>
      </c>
      <c r="W6156" s="84"/>
    </row>
    <row r="6157" spans="6:23" x14ac:dyDescent="0.2">
      <c r="F6157" s="44">
        <f t="shared" si="1354"/>
        <v>1301.50000000009</v>
      </c>
      <c r="G6157" s="1">
        <f t="shared" si="1355"/>
        <v>3.1470133234390733E+17</v>
      </c>
      <c r="H6157" s="15">
        <f t="shared" si="1359"/>
        <v>9.5262532181587698</v>
      </c>
      <c r="I6157" s="1">
        <f t="shared" si="1360"/>
        <v>3.713679639633666E+41</v>
      </c>
      <c r="J6157" s="1">
        <f t="shared" si="1356"/>
        <v>1.109470403022143E+43</v>
      </c>
      <c r="K6157" s="1">
        <f t="shared" si="1357"/>
        <v>1.1466071994184796E+43</v>
      </c>
      <c r="L6157" s="69">
        <f t="shared" si="1365"/>
        <v>-0.19741048697626784</v>
      </c>
      <c r="M6157" s="69">
        <f t="shared" si="1366"/>
        <v>-0.80258951302373216</v>
      </c>
      <c r="Q6157" s="88">
        <f t="shared" si="1361"/>
        <v>3.8424592211505626E-4</v>
      </c>
      <c r="R6157" s="88">
        <f t="shared" si="1362"/>
        <v>1.4269662575709479E+38</v>
      </c>
      <c r="S6157" s="88">
        <f t="shared" si="1363"/>
        <v>4.2630947806860645E+39</v>
      </c>
      <c r="T6157" s="1">
        <f t="shared" si="1364"/>
        <v>4.4057914064431595E+39</v>
      </c>
      <c r="U6157" s="88">
        <f t="shared" si="1358"/>
        <v>4.4057914064431589E+39</v>
      </c>
      <c r="V6157" s="1">
        <f t="shared" si="1367"/>
        <v>2.1128535971197315E+48</v>
      </c>
      <c r="W6157" s="84"/>
    </row>
    <row r="6158" spans="6:23" x14ac:dyDescent="0.2">
      <c r="F6158" s="44">
        <f t="shared" si="1354"/>
        <v>1302.00000000009</v>
      </c>
      <c r="G6158" s="1">
        <f t="shared" si="1355"/>
        <v>3.1482223181849203E+17</v>
      </c>
      <c r="H6158" s="15">
        <f t="shared" si="1359"/>
        <v>9.5225949027908126</v>
      </c>
      <c r="I6158" s="1">
        <f t="shared" si="1360"/>
        <v>3.7078730522106329E+41</v>
      </c>
      <c r="J6158" s="1">
        <f t="shared" si="1356"/>
        <v>1.10961549461086E+43</v>
      </c>
      <c r="K6158" s="1">
        <f t="shared" si="1357"/>
        <v>1.1466942251329665E+43</v>
      </c>
      <c r="L6158" s="69">
        <f t="shared" si="1365"/>
        <v>-0.19759412571229953</v>
      </c>
      <c r="M6158" s="69">
        <f t="shared" si="1366"/>
        <v>-0.80240587428770049</v>
      </c>
      <c r="Q6158" s="88">
        <f t="shared" si="1361"/>
        <v>3.8409833389430048E-4</v>
      </c>
      <c r="R6158" s="88">
        <f t="shared" si="1362"/>
        <v>1.4241878616456788E+38</v>
      </c>
      <c r="S6158" s="88">
        <f t="shared" si="1363"/>
        <v>4.262014627433315E+39</v>
      </c>
      <c r="T6158" s="1">
        <f t="shared" si="1364"/>
        <v>4.4044334135978829E+39</v>
      </c>
      <c r="U6158" s="88">
        <f t="shared" si="1358"/>
        <v>4.4044334135978829E+39</v>
      </c>
      <c r="V6158" s="1">
        <f t="shared" si="1367"/>
        <v>2.1113912166719506E+48</v>
      </c>
      <c r="W6158" s="84"/>
    </row>
    <row r="6159" spans="6:23" x14ac:dyDescent="0.2">
      <c r="F6159" s="44">
        <f t="shared" si="1354"/>
        <v>1302.50000000009</v>
      </c>
      <c r="G6159" s="1">
        <f t="shared" si="1355"/>
        <v>3.1494313129307667E+17</v>
      </c>
      <c r="H6159" s="15">
        <f t="shared" si="1359"/>
        <v>9.5189393961102802</v>
      </c>
      <c r="I6159" s="1">
        <f t="shared" si="1360"/>
        <v>3.7020757047131813E+41</v>
      </c>
      <c r="J6159" s="1">
        <f t="shared" si="1356"/>
        <v>1.1097605477451282E+43</v>
      </c>
      <c r="K6159" s="1">
        <f t="shared" si="1357"/>
        <v>1.14678130479226E+43</v>
      </c>
      <c r="L6159" s="69">
        <f t="shared" si="1365"/>
        <v>-0.19777753631427644</v>
      </c>
      <c r="M6159" s="69">
        <f t="shared" si="1366"/>
        <v>-0.80222246368572359</v>
      </c>
      <c r="Q6159" s="88">
        <f t="shared" si="1361"/>
        <v>3.8395085900777559E-4</v>
      </c>
      <c r="R6159" s="88">
        <f t="shared" si="1362"/>
        <v>1.421415146936442E+38</v>
      </c>
      <c r="S6159" s="88">
        <f t="shared" si="1363"/>
        <v>4.260935155996815E+39</v>
      </c>
      <c r="T6159" s="1">
        <f t="shared" si="1364"/>
        <v>4.4030766706904595E+39</v>
      </c>
      <c r="U6159" s="88">
        <f t="shared" si="1358"/>
        <v>4.4030766706904595E+39</v>
      </c>
      <c r="V6159" s="1">
        <f t="shared" si="1367"/>
        <v>2.1099305579365416E+48</v>
      </c>
      <c r="W6159" s="84"/>
    </row>
    <row r="6160" spans="6:23" x14ac:dyDescent="0.2">
      <c r="F6160" s="44">
        <f t="shared" si="1354"/>
        <v>1303.00000000009</v>
      </c>
      <c r="G6160" s="1">
        <f t="shared" si="1355"/>
        <v>3.1506403076766138E+17</v>
      </c>
      <c r="H6160" s="15">
        <f t="shared" si="1359"/>
        <v>9.5152866948838373</v>
      </c>
      <c r="I6160" s="1">
        <f t="shared" si="1360"/>
        <v>3.6962875820685717E+41</v>
      </c>
      <c r="J6160" s="1">
        <f t="shared" si="1356"/>
        <v>1.1099055624503083E+43</v>
      </c>
      <c r="K6160" s="1">
        <f t="shared" si="1357"/>
        <v>1.146868438270994E+43</v>
      </c>
      <c r="L6160" s="69">
        <f t="shared" si="1365"/>
        <v>-0.19796071902477122</v>
      </c>
      <c r="M6160" s="69">
        <f t="shared" si="1366"/>
        <v>-0.80203928097522881</v>
      </c>
      <c r="Q6160" s="88">
        <f t="shared" si="1361"/>
        <v>3.8380349732314301E-4</v>
      </c>
      <c r="R6160" s="88">
        <f t="shared" si="1362"/>
        <v>1.4186481011100218E+38</v>
      </c>
      <c r="S6160" s="88">
        <f t="shared" si="1363"/>
        <v>4.2598563656683845E+39</v>
      </c>
      <c r="T6160" s="1">
        <f t="shared" si="1364"/>
        <v>4.4017211757793863E+39</v>
      </c>
      <c r="U6160" s="88">
        <f t="shared" si="1358"/>
        <v>4.4017211757793863E+39</v>
      </c>
      <c r="V6160" s="1">
        <f t="shared" si="1367"/>
        <v>2.1084716180014868E+48</v>
      </c>
      <c r="W6160" s="84"/>
    </row>
    <row r="6161" spans="6:23" x14ac:dyDescent="0.2">
      <c r="F6161" s="44">
        <f t="shared" si="1354"/>
        <v>1303.50000000009</v>
      </c>
      <c r="G6161" s="1">
        <f t="shared" si="1355"/>
        <v>3.1518493024224602E+17</v>
      </c>
      <c r="H6161" s="15">
        <f t="shared" si="1359"/>
        <v>9.5116367958831152</v>
      </c>
      <c r="I6161" s="1">
        <f t="shared" si="1360"/>
        <v>3.6905086692295456E+41</v>
      </c>
      <c r="J6161" s="1">
        <f t="shared" si="1356"/>
        <v>1.110050538751733E+43</v>
      </c>
      <c r="K6161" s="1">
        <f t="shared" si="1357"/>
        <v>1.1469556254440284E+43</v>
      </c>
      <c r="L6161" s="69">
        <f t="shared" si="1365"/>
        <v>-0.1981436740775373</v>
      </c>
      <c r="M6161" s="69">
        <f t="shared" si="1366"/>
        <v>-0.8018563259224627</v>
      </c>
      <c r="Q6161" s="88">
        <f t="shared" si="1361"/>
        <v>3.8365624871072868E-4</v>
      </c>
      <c r="R6161" s="88">
        <f t="shared" si="1362"/>
        <v>1.4158867118710309E+38</v>
      </c>
      <c r="S6161" s="88">
        <f t="shared" si="1363"/>
        <v>4.2587782557681324E+39</v>
      </c>
      <c r="T6161" s="1">
        <f t="shared" si="1364"/>
        <v>4.4003669269552353E+39</v>
      </c>
      <c r="U6161" s="88">
        <f t="shared" si="1358"/>
        <v>4.4003669269552353E+39</v>
      </c>
      <c r="V6161" s="1">
        <f t="shared" si="1367"/>
        <v>2.1070143939745939E+48</v>
      </c>
      <c r="W6161" s="84"/>
    </row>
    <row r="6162" spans="6:23" x14ac:dyDescent="0.2">
      <c r="F6162" s="44">
        <f t="shared" si="1354"/>
        <v>1304.00000000009</v>
      </c>
      <c r="G6162" s="1">
        <f t="shared" si="1355"/>
        <v>3.1530582971683066E+17</v>
      </c>
      <c r="H6162" s="15">
        <f t="shared" si="1359"/>
        <v>9.5079896958846941</v>
      </c>
      <c r="I6162" s="1">
        <f t="shared" si="1360"/>
        <v>3.6847389511742693E+41</v>
      </c>
      <c r="J6162" s="1">
        <f t="shared" si="1356"/>
        <v>1.1101954766747096E+43</v>
      </c>
      <c r="K6162" s="1">
        <f t="shared" si="1357"/>
        <v>1.1470428661864522E+43</v>
      </c>
      <c r="L6162" s="69">
        <f t="shared" si="1365"/>
        <v>-0.19832640171429144</v>
      </c>
      <c r="M6162" s="69">
        <f t="shared" si="1366"/>
        <v>-0.80167359828570861</v>
      </c>
      <c r="Q6162" s="88">
        <f t="shared" si="1361"/>
        <v>3.8350911304174673E-4</v>
      </c>
      <c r="R6162" s="88">
        <f t="shared" si="1362"/>
        <v>1.4131309669552201E+38</v>
      </c>
      <c r="S6162" s="88">
        <f t="shared" si="1363"/>
        <v>4.2577008256247707E+39</v>
      </c>
      <c r="T6162" s="1">
        <f t="shared" si="1364"/>
        <v>4.3990139223202926E+39</v>
      </c>
      <c r="U6162" s="88">
        <f t="shared" si="1358"/>
        <v>4.3990139223202926E+39</v>
      </c>
      <c r="V6162" s="1">
        <f t="shared" si="1367"/>
        <v>2.1055588829737144E+48</v>
      </c>
      <c r="W6162" s="84"/>
    </row>
    <row r="6163" spans="6:23" x14ac:dyDescent="0.2">
      <c r="F6163" s="44">
        <f t="shared" si="1354"/>
        <v>1304.50000000009</v>
      </c>
      <c r="G6163" s="1">
        <f t="shared" si="1355"/>
        <v>3.1542672919141536E+17</v>
      </c>
      <c r="H6163" s="15">
        <f t="shared" si="1359"/>
        <v>9.5043453916700962</v>
      </c>
      <c r="I6163" s="1">
        <f t="shared" si="1360"/>
        <v>3.6789784129063115E+41</v>
      </c>
      <c r="J6163" s="1">
        <f t="shared" si="1356"/>
        <v>1.1103403762445187E+43</v>
      </c>
      <c r="K6163" s="1">
        <f t="shared" si="1357"/>
        <v>1.1471301603735817E+43</v>
      </c>
      <c r="L6163" s="69">
        <f t="shared" si="1365"/>
        <v>-0.19850890217261613</v>
      </c>
      <c r="M6163" s="69">
        <f t="shared" si="1366"/>
        <v>-0.80149109782738392</v>
      </c>
      <c r="Q6163" s="88">
        <f t="shared" si="1361"/>
        <v>3.8336209018563494E-4</v>
      </c>
      <c r="R6163" s="88">
        <f t="shared" si="1362"/>
        <v>1.4103808541195934E+38</v>
      </c>
      <c r="S6163" s="88">
        <f t="shared" si="1363"/>
        <v>4.2566240745460298E+39</v>
      </c>
      <c r="T6163" s="1">
        <f t="shared" si="1364"/>
        <v>4.3976621599579895E+39</v>
      </c>
      <c r="U6163" s="88">
        <f t="shared" si="1358"/>
        <v>4.3976621599579889E+39</v>
      </c>
      <c r="V6163" s="1">
        <f t="shared" si="1367"/>
        <v>2.1041050821120973E+48</v>
      </c>
      <c r="W6163" s="84"/>
    </row>
    <row r="6164" spans="6:23" x14ac:dyDescent="0.2">
      <c r="F6164" s="44">
        <f t="shared" si="1354"/>
        <v>1305.00000000009</v>
      </c>
      <c r="G6164" s="1">
        <f t="shared" si="1355"/>
        <v>3.15547628666E+17</v>
      </c>
      <c r="H6164" s="15">
        <f t="shared" si="1359"/>
        <v>9.5007038800257799</v>
      </c>
      <c r="I6164" s="1">
        <f t="shared" si="1360"/>
        <v>3.6732270394545841E+41</v>
      </c>
      <c r="J6164" s="1">
        <f t="shared" si="1356"/>
        <v>1.1104852374864131E+43</v>
      </c>
      <c r="K6164" s="1">
        <f t="shared" si="1357"/>
        <v>1.1472175078809591E+43</v>
      </c>
      <c r="L6164" s="69">
        <f t="shared" si="1365"/>
        <v>-0.1986911756883829</v>
      </c>
      <c r="M6164" s="69">
        <f t="shared" si="1366"/>
        <v>-0.8013088243116171</v>
      </c>
      <c r="Q6164" s="88">
        <f t="shared" si="1361"/>
        <v>3.8321518001005472E-4</v>
      </c>
      <c r="R6164" s="88">
        <f t="shared" si="1362"/>
        <v>1.4076363611423889E+38</v>
      </c>
      <c r="S6164" s="88">
        <f t="shared" si="1363"/>
        <v>4.2555480018186417E+39</v>
      </c>
      <c r="T6164" s="1">
        <f t="shared" si="1364"/>
        <v>4.3963116379328805E+39</v>
      </c>
      <c r="U6164" s="88">
        <f t="shared" si="1358"/>
        <v>4.3963116379328811E+39</v>
      </c>
      <c r="V6164" s="1">
        <f t="shared" si="1367"/>
        <v>2.102652988498387E+48</v>
      </c>
      <c r="W6164" s="84"/>
    </row>
    <row r="6165" spans="6:23" x14ac:dyDescent="0.2">
      <c r="F6165" s="44">
        <f t="shared" si="1354"/>
        <v>1305.50000000009</v>
      </c>
      <c r="G6165" s="1">
        <f t="shared" si="1355"/>
        <v>3.156685281405847E+17</v>
      </c>
      <c r="H6165" s="15">
        <f t="shared" si="1359"/>
        <v>9.4970651577431173</v>
      </c>
      <c r="I6165" s="1">
        <f t="shared" si="1360"/>
        <v>3.667484815873293E+41</v>
      </c>
      <c r="J6165" s="1">
        <f t="shared" si="1356"/>
        <v>1.1106300604256209E+43</v>
      </c>
      <c r="K6165" s="1">
        <f t="shared" si="1357"/>
        <v>1.147304908584354E+43</v>
      </c>
      <c r="L6165" s="69">
        <f t="shared" si="1365"/>
        <v>-0.19887322250213019</v>
      </c>
      <c r="M6165" s="69">
        <f t="shared" si="1366"/>
        <v>-0.80112677749786987</v>
      </c>
      <c r="Q6165" s="88">
        <f t="shared" si="1361"/>
        <v>3.8306838238977292E-4</v>
      </c>
      <c r="R6165" s="88">
        <f t="shared" si="1362"/>
        <v>1.4048974758556365E+38</v>
      </c>
      <c r="S6165" s="88">
        <f t="shared" si="1363"/>
        <v>4.2544726068069834E+39</v>
      </c>
      <c r="T6165" s="1">
        <f t="shared" si="1364"/>
        <v>4.3949623543925473E+39</v>
      </c>
      <c r="U6165" s="88">
        <f t="shared" si="1358"/>
        <v>4.3949623543925479E+39</v>
      </c>
      <c r="V6165" s="1">
        <f t="shared" si="1367"/>
        <v>2.1012025992853509E+48</v>
      </c>
      <c r="W6165" s="84"/>
    </row>
    <row r="6166" spans="6:23" x14ac:dyDescent="0.2">
      <c r="F6166" s="44">
        <f t="shared" si="1354"/>
        <v>1306.00000000009</v>
      </c>
      <c r="G6166" s="1">
        <f t="shared" si="1355"/>
        <v>3.1578942761516934E+17</v>
      </c>
      <c r="H6166" s="15">
        <f t="shared" si="1359"/>
        <v>9.4934292216184097</v>
      </c>
      <c r="I6166" s="1">
        <f t="shared" si="1360"/>
        <v>3.6617517272419013E+41</v>
      </c>
      <c r="J6166" s="1">
        <f t="shared" si="1356"/>
        <v>1.110774845087342E+43</v>
      </c>
      <c r="K6166" s="1">
        <f t="shared" si="1357"/>
        <v>1.147392362359761E+43</v>
      </c>
      <c r="L6166" s="69">
        <f t="shared" si="1365"/>
        <v>-0.19905504284809744</v>
      </c>
      <c r="M6166" s="69">
        <f t="shared" si="1366"/>
        <v>-0.8009449571519025</v>
      </c>
      <c r="Q6166" s="88">
        <f t="shared" si="1361"/>
        <v>3.8292169719333913E-4</v>
      </c>
      <c r="R6166" s="88">
        <f t="shared" si="1362"/>
        <v>1.4021641860961099E+38</v>
      </c>
      <c r="S6166" s="88">
        <f t="shared" si="1363"/>
        <v>4.2533978888051335E+39</v>
      </c>
      <c r="T6166" s="1">
        <f t="shared" si="1364"/>
        <v>4.3936143074147447E+39</v>
      </c>
      <c r="U6166" s="88">
        <f t="shared" si="1358"/>
        <v>4.3936143074147447E+39</v>
      </c>
      <c r="V6166" s="1">
        <f t="shared" si="1367"/>
        <v>2.0997539115967479E+48</v>
      </c>
      <c r="W6166" s="84"/>
    </row>
    <row r="6167" spans="6:23" x14ac:dyDescent="0.2">
      <c r="F6167" s="44">
        <f t="shared" si="1354"/>
        <v>1306.50000000009</v>
      </c>
      <c r="G6167" s="1">
        <f t="shared" si="1355"/>
        <v>3.1591032708975398E+17</v>
      </c>
      <c r="H6167" s="15">
        <f t="shared" si="1359"/>
        <v>9.4897960684528453</v>
      </c>
      <c r="I6167" s="1">
        <f t="shared" si="1360"/>
        <v>3.656027758665089E+41</v>
      </c>
      <c r="J6167" s="1">
        <f t="shared" si="1356"/>
        <v>1.1109195914967511E+43</v>
      </c>
      <c r="K6167" s="1">
        <f t="shared" si="1357"/>
        <v>1.1474798690834019E+43</v>
      </c>
      <c r="L6167" s="69">
        <f t="shared" si="1365"/>
        <v>-0.19923663696716395</v>
      </c>
      <c r="M6167" s="69">
        <f t="shared" si="1366"/>
        <v>-0.80076336303283602</v>
      </c>
      <c r="Q6167" s="88">
        <f t="shared" si="1361"/>
        <v>3.8277512429019112E-4</v>
      </c>
      <c r="R6167" s="88">
        <f t="shared" si="1362"/>
        <v>1.3994364797314184E+38</v>
      </c>
      <c r="S6167" s="88">
        <f t="shared" si="1363"/>
        <v>4.252323847115772E+39</v>
      </c>
      <c r="T6167" s="1">
        <f t="shared" si="1364"/>
        <v>4.3922674950889136E+39</v>
      </c>
      <c r="U6167" s="88">
        <f t="shared" si="1358"/>
        <v>4.3922674950889136E+39</v>
      </c>
      <c r="V6167" s="1">
        <f t="shared" si="1367"/>
        <v>2.0983069225663221E+48</v>
      </c>
      <c r="W6167" s="84"/>
    </row>
    <row r="6168" spans="6:23" x14ac:dyDescent="0.2">
      <c r="F6168" s="44">
        <f t="shared" si="1354"/>
        <v>1307.00000000009</v>
      </c>
      <c r="G6168" s="1">
        <f t="shared" si="1355"/>
        <v>3.1603122656433869E+17</v>
      </c>
      <c r="H6168" s="15">
        <f t="shared" si="1359"/>
        <v>9.4861656950525184</v>
      </c>
      <c r="I6168" s="1">
        <f t="shared" si="1360"/>
        <v>3.6503128952726923E+41</v>
      </c>
      <c r="J6168" s="1">
        <f t="shared" si="1356"/>
        <v>1.1110642996789953E+43</v>
      </c>
      <c r="K6168" s="1">
        <f t="shared" si="1357"/>
        <v>1.1475674286317223E+43</v>
      </c>
      <c r="L6168" s="69">
        <f t="shared" si="1365"/>
        <v>-0.1994180050950641</v>
      </c>
      <c r="M6168" s="69">
        <f t="shared" si="1366"/>
        <v>-0.80058199490493587</v>
      </c>
      <c r="Q6168" s="88">
        <f t="shared" si="1361"/>
        <v>3.8262866355509573E-4</v>
      </c>
      <c r="R6168" s="88">
        <f t="shared" si="1362"/>
        <v>1.3967143446761223E+38</v>
      </c>
      <c r="S6168" s="88">
        <f t="shared" si="1363"/>
        <v>4.2512504810995236E+39</v>
      </c>
      <c r="T6168" s="1">
        <f t="shared" si="1364"/>
        <v>4.3909219155671357E+39</v>
      </c>
      <c r="U6168" s="88">
        <f t="shared" si="1358"/>
        <v>4.3909219155671363E+39</v>
      </c>
      <c r="V6168" s="1">
        <f t="shared" si="1367"/>
        <v>2.096861629362116E+48</v>
      </c>
      <c r="W6168" s="84"/>
    </row>
    <row r="6169" spans="6:23" x14ac:dyDescent="0.2">
      <c r="F6169" s="44">
        <f t="shared" si="1354"/>
        <v>1307.50000000009</v>
      </c>
      <c r="G6169" s="1">
        <f t="shared" si="1355"/>
        <v>3.1615212603892333E+17</v>
      </c>
      <c r="H6169" s="15">
        <f t="shared" si="1359"/>
        <v>9.4825380982284084</v>
      </c>
      <c r="I6169" s="1">
        <f t="shared" si="1360"/>
        <v>3.6446071222196733E+41</v>
      </c>
      <c r="J6169" s="1">
        <f t="shared" si="1356"/>
        <v>1.1112089696591963E+43</v>
      </c>
      <c r="K6169" s="1">
        <f t="shared" si="1357"/>
        <v>1.1476550408813929E+43</v>
      </c>
      <c r="L6169" s="69">
        <f t="shared" si="1365"/>
        <v>-0.19959914746848045</v>
      </c>
      <c r="M6169" s="69">
        <f t="shared" si="1366"/>
        <v>-0.8004008525315196</v>
      </c>
      <c r="Q6169" s="88">
        <f t="shared" si="1361"/>
        <v>3.8248231485571438E-4</v>
      </c>
      <c r="R6169" s="88">
        <f t="shared" si="1362"/>
        <v>1.3939977688462042E+38</v>
      </c>
      <c r="S6169" s="88">
        <f t="shared" si="1363"/>
        <v>4.250177790036827E+39</v>
      </c>
      <c r="T6169" s="1">
        <f t="shared" si="1364"/>
        <v>4.3895775669214472E+39</v>
      </c>
      <c r="U6169" s="88">
        <f t="shared" si="1358"/>
        <v>4.3895775669214466E+39</v>
      </c>
      <c r="V6169" s="1">
        <f t="shared" si="1367"/>
        <v>2.0954180291182941E+48</v>
      </c>
      <c r="W6169" s="84"/>
    </row>
    <row r="6170" spans="6:23" x14ac:dyDescent="0.2">
      <c r="F6170" s="44">
        <f t="shared" si="1354"/>
        <v>1308.00000000009</v>
      </c>
      <c r="G6170" s="1">
        <f t="shared" si="1355"/>
        <v>3.1627302551350803E+17</v>
      </c>
      <c r="H6170" s="15">
        <f t="shared" si="1359"/>
        <v>9.478913274796362</v>
      </c>
      <c r="I6170" s="1">
        <f t="shared" si="1360"/>
        <v>3.6389104246860677E+41</v>
      </c>
      <c r="J6170" s="1">
        <f t="shared" si="1356"/>
        <v>1.1113536014624485E+43</v>
      </c>
      <c r="K6170" s="1">
        <f t="shared" si="1357"/>
        <v>1.1477427057093092E+43</v>
      </c>
      <c r="L6170" s="69">
        <f t="shared" si="1365"/>
        <v>-0.199780064325564</v>
      </c>
      <c r="M6170" s="69">
        <f t="shared" si="1366"/>
        <v>-0.80021993567443594</v>
      </c>
      <c r="Q6170" s="88">
        <f t="shared" si="1361"/>
        <v>3.8233607806592573E-4</v>
      </c>
      <c r="R6170" s="88">
        <f t="shared" si="1362"/>
        <v>1.3912867402076833E+38</v>
      </c>
      <c r="S6170" s="88">
        <f t="shared" si="1363"/>
        <v>4.2491057732759444E+39</v>
      </c>
      <c r="T6170" s="1">
        <f t="shared" si="1364"/>
        <v>4.3882344472967125E+39</v>
      </c>
      <c r="U6170" s="88">
        <f t="shared" si="1358"/>
        <v>4.3882344472967125E+39</v>
      </c>
      <c r="V6170" s="1">
        <f t="shared" si="1367"/>
        <v>2.0939761190081558E+48</v>
      </c>
      <c r="W6170" s="84"/>
    </row>
    <row r="6171" spans="6:23" x14ac:dyDescent="0.2">
      <c r="F6171" s="44">
        <f t="shared" si="1354"/>
        <v>1308.50000000009</v>
      </c>
      <c r="G6171" s="1">
        <f t="shared" si="1355"/>
        <v>3.1639392498809267E+17</v>
      </c>
      <c r="H6171" s="15">
        <f t="shared" si="1359"/>
        <v>9.4752912215771072</v>
      </c>
      <c r="I6171" s="1">
        <f t="shared" si="1360"/>
        <v>3.6332227878769467E+41</v>
      </c>
      <c r="J6171" s="1">
        <f t="shared" si="1356"/>
        <v>1.1114981951138214E+43</v>
      </c>
      <c r="K6171" s="1">
        <f t="shared" si="1357"/>
        <v>1.1478304229925909E+43</v>
      </c>
      <c r="L6171" s="69">
        <f t="shared" si="1365"/>
        <v>-0.1999607559044223</v>
      </c>
      <c r="M6171" s="69">
        <f t="shared" si="1366"/>
        <v>-0.8000392440955777</v>
      </c>
      <c r="Q6171" s="88">
        <f t="shared" si="1361"/>
        <v>3.8218995305694392E-4</v>
      </c>
      <c r="R6171" s="88">
        <f t="shared" si="1362"/>
        <v>1.3885812467441091E+38</v>
      </c>
      <c r="S6171" s="88">
        <f t="shared" si="1363"/>
        <v>4.2480344301342932E+39</v>
      </c>
      <c r="T6171" s="1">
        <f t="shared" si="1364"/>
        <v>4.3868925548087042E+39</v>
      </c>
      <c r="U6171" s="88">
        <f t="shared" si="1358"/>
        <v>4.3868925548087042E+39</v>
      </c>
      <c r="V6171" s="1">
        <f t="shared" si="1367"/>
        <v>2.0925358961954437E+48</v>
      </c>
      <c r="W6171" s="84"/>
    </row>
    <row r="6172" spans="6:23" x14ac:dyDescent="0.2">
      <c r="F6172" s="44">
        <f t="shared" si="1354"/>
        <v>1309.00000000009</v>
      </c>
      <c r="G6172" s="1">
        <f t="shared" si="1355"/>
        <v>3.1651482446267731E+17</v>
      </c>
      <c r="H6172" s="15">
        <f t="shared" si="1359"/>
        <v>9.4716719353962144</v>
      </c>
      <c r="I6172" s="1">
        <f t="shared" si="1360"/>
        <v>3.6275441970223604E+41</v>
      </c>
      <c r="J6172" s="1">
        <f t="shared" si="1356"/>
        <v>1.1116427506383573E+43</v>
      </c>
      <c r="K6172" s="1">
        <f t="shared" si="1357"/>
        <v>1.1479181926085808E+43</v>
      </c>
      <c r="L6172" s="69">
        <f t="shared" si="1365"/>
        <v>-0.20014122244067956</v>
      </c>
      <c r="M6172" s="69">
        <f t="shared" si="1366"/>
        <v>-0.79985877755932044</v>
      </c>
      <c r="Q6172" s="88">
        <f t="shared" si="1361"/>
        <v>3.8204393969909489E-4</v>
      </c>
      <c r="R6172" s="88">
        <f t="shared" si="1362"/>
        <v>1.3858812764630123E+38</v>
      </c>
      <c r="S6172" s="88">
        <f t="shared" si="1363"/>
        <v>4.2469637599181653E+39</v>
      </c>
      <c r="T6172" s="1">
        <f t="shared" si="1364"/>
        <v>4.3855518875644663E+39</v>
      </c>
      <c r="U6172" s="88">
        <f t="shared" si="1358"/>
        <v>4.3855518875644663E+39</v>
      </c>
      <c r="V6172" s="1">
        <f t="shared" si="1367"/>
        <v>2.0910973578440713E+48</v>
      </c>
      <c r="W6172" s="84"/>
    </row>
    <row r="6173" spans="6:23" x14ac:dyDescent="0.2">
      <c r="F6173" s="44">
        <f t="shared" si="1354"/>
        <v>1309.50000000009</v>
      </c>
      <c r="G6173" s="1">
        <f t="shared" si="1355"/>
        <v>3.1663572393726202E+17</v>
      </c>
      <c r="H6173" s="15">
        <f t="shared" si="1359"/>
        <v>9.4680554130841124</v>
      </c>
      <c r="I6173" s="1">
        <f t="shared" si="1360"/>
        <v>3.6218746373773094E+41</v>
      </c>
      <c r="J6173" s="1">
        <f t="shared" si="1356"/>
        <v>1.1117872680610715E+43</v>
      </c>
      <c r="K6173" s="1">
        <f t="shared" si="1357"/>
        <v>1.1480060144348447E+43</v>
      </c>
      <c r="L6173" s="69">
        <f t="shared" si="1365"/>
        <v>-0.20032146416991056</v>
      </c>
      <c r="M6173" s="69">
        <f t="shared" si="1366"/>
        <v>-0.79967853583008941</v>
      </c>
      <c r="Q6173" s="88">
        <f t="shared" si="1361"/>
        <v>3.8189803786625731E-4</v>
      </c>
      <c r="R6173" s="88">
        <f t="shared" si="1362"/>
        <v>1.3831868174119567E+38</v>
      </c>
      <c r="S6173" s="88">
        <f t="shared" si="1363"/>
        <v>4.2458937619720985E+39</v>
      </c>
      <c r="T6173" s="1">
        <f t="shared" si="1364"/>
        <v>4.3842124437132941E+39</v>
      </c>
      <c r="U6173" s="88">
        <f t="shared" si="1358"/>
        <v>4.3842124437132941E+39</v>
      </c>
      <c r="V6173" s="1">
        <f t="shared" si="1367"/>
        <v>2.0896605011424229E+48</v>
      </c>
      <c r="W6173" s="84"/>
    </row>
    <row r="6174" spans="6:23" x14ac:dyDescent="0.2">
      <c r="F6174" s="44">
        <f t="shared" si="1354"/>
        <v>1310.00000000009</v>
      </c>
      <c r="G6174" s="1">
        <f t="shared" si="1355"/>
        <v>3.1675662341184666E+17</v>
      </c>
      <c r="H6174" s="15">
        <f t="shared" si="1359"/>
        <v>9.464441651476065</v>
      </c>
      <c r="I6174" s="1">
        <f t="shared" si="1360"/>
        <v>3.6162140942216878E+41</v>
      </c>
      <c r="J6174" s="1">
        <f t="shared" si="1356"/>
        <v>1.1119317474069551E+43</v>
      </c>
      <c r="K6174" s="1">
        <f t="shared" si="1357"/>
        <v>1.148093888349172E+43</v>
      </c>
      <c r="L6174" s="69">
        <f t="shared" si="1365"/>
        <v>-0.20050148133182558</v>
      </c>
      <c r="M6174" s="69">
        <f t="shared" si="1366"/>
        <v>-0.79949851866817445</v>
      </c>
      <c r="Q6174" s="88">
        <f t="shared" si="1361"/>
        <v>3.8175224743142167E-4</v>
      </c>
      <c r="R6174" s="88">
        <f t="shared" si="1362"/>
        <v>1.3804978576623121E+38</v>
      </c>
      <c r="S6174" s="88">
        <f t="shared" si="1363"/>
        <v>4.2448244356295299E+39</v>
      </c>
      <c r="T6174" s="1">
        <f t="shared" si="1364"/>
        <v>4.3828742213957612E+39</v>
      </c>
      <c r="U6174" s="88">
        <f t="shared" si="1358"/>
        <v>4.3828742213957612E+39</v>
      </c>
      <c r="V6174" s="1">
        <f t="shared" si="1367"/>
        <v>2.088225323279019E+48</v>
      </c>
      <c r="W6174" s="84"/>
    </row>
    <row r="6175" spans="6:23" x14ac:dyDescent="0.2">
      <c r="F6175" s="44">
        <f t="shared" si="1354"/>
        <v>1310.50000000009</v>
      </c>
      <c r="G6175" s="1">
        <f t="shared" si="1355"/>
        <v>3.1687752288643136E+17</v>
      </c>
      <c r="H6175" s="15">
        <f t="shared" si="1359"/>
        <v>9.4608306474121662</v>
      </c>
      <c r="I6175" s="1">
        <f t="shared" si="1360"/>
        <v>3.6105625528602436E+41</v>
      </c>
      <c r="J6175" s="1">
        <f t="shared" si="1356"/>
        <v>1.1120761887009706E+43</v>
      </c>
      <c r="K6175" s="1">
        <f t="shared" si="1357"/>
        <v>1.148181814229573E+43</v>
      </c>
      <c r="L6175" s="69">
        <f t="shared" si="1365"/>
        <v>-0.20068127415922293</v>
      </c>
      <c r="M6175" s="69">
        <f t="shared" si="1366"/>
        <v>-0.79931872584077701</v>
      </c>
      <c r="Q6175" s="88">
        <f t="shared" si="1361"/>
        <v>3.8160656826313755E-4</v>
      </c>
      <c r="R6175" s="88">
        <f t="shared" si="1362"/>
        <v>1.3778143852963907E+38</v>
      </c>
      <c r="S6175" s="88">
        <f t="shared" si="1363"/>
        <v>4.2437557801732678E+39</v>
      </c>
      <c r="T6175" s="1">
        <f t="shared" si="1364"/>
        <v>4.3815372187029066E+39</v>
      </c>
      <c r="U6175" s="88">
        <f t="shared" si="1358"/>
        <v>4.3815372187029066E+39</v>
      </c>
      <c r="V6175" s="1">
        <f t="shared" si="1367"/>
        <v>2.0867918214230807E+48</v>
      </c>
      <c r="W6175" s="84"/>
    </row>
    <row r="6176" spans="6:23" x14ac:dyDescent="0.2">
      <c r="F6176" s="44">
        <f t="shared" si="1354"/>
        <v>1311.00000000009</v>
      </c>
      <c r="G6176" s="1">
        <f t="shared" si="1355"/>
        <v>3.16998422361016E+17</v>
      </c>
      <c r="H6176" s="15">
        <f t="shared" si="1359"/>
        <v>9.4572223977373344</v>
      </c>
      <c r="I6176" s="1">
        <f t="shared" si="1360"/>
        <v>3.6049199986225379E+41</v>
      </c>
      <c r="J6176" s="1">
        <f t="shared" si="1356"/>
        <v>1.1122205919680569E+43</v>
      </c>
      <c r="K6176" s="1">
        <f t="shared" si="1357"/>
        <v>1.1482697919542823E+43</v>
      </c>
      <c r="L6176" s="69">
        <f t="shared" si="1365"/>
        <v>-0.20086084289403844</v>
      </c>
      <c r="M6176" s="69">
        <f t="shared" si="1366"/>
        <v>-0.79913915710596162</v>
      </c>
      <c r="Q6176" s="88">
        <f t="shared" si="1361"/>
        <v>3.8146100023883633E-4</v>
      </c>
      <c r="R6176" s="88">
        <f t="shared" si="1362"/>
        <v>1.3751363884555378E+38</v>
      </c>
      <c r="S6176" s="88">
        <f t="shared" si="1363"/>
        <v>4.2426877949836568E+39</v>
      </c>
      <c r="T6176" s="1">
        <f t="shared" si="1364"/>
        <v>4.3802014338292105E+39</v>
      </c>
      <c r="U6176" s="88">
        <f t="shared" si="1358"/>
        <v>4.3802014338292105E+39</v>
      </c>
      <c r="V6176" s="1">
        <f t="shared" si="1367"/>
        <v>2.0853599927973932E+48</v>
      </c>
      <c r="W6176" s="84"/>
    </row>
    <row r="6177" spans="6:23" x14ac:dyDescent="0.2">
      <c r="F6177" s="44">
        <f t="shared" si="1354"/>
        <v>1311.50000000009</v>
      </c>
      <c r="G6177" s="1">
        <f t="shared" si="1355"/>
        <v>3.1711932183560064E+17</v>
      </c>
      <c r="H6177" s="15">
        <f t="shared" si="1359"/>
        <v>9.4536168993012932</v>
      </c>
      <c r="I6177" s="1">
        <f t="shared" si="1360"/>
        <v>3.5992864168628919E+41</v>
      </c>
      <c r="J6177" s="1">
        <f t="shared" si="1356"/>
        <v>1.1123649572331248E+43</v>
      </c>
      <c r="K6177" s="1">
        <f t="shared" si="1357"/>
        <v>1.1483578214017537E+43</v>
      </c>
      <c r="L6177" s="69">
        <f t="shared" si="1365"/>
        <v>-0.20104018776633806</v>
      </c>
      <c r="M6177" s="69">
        <f t="shared" si="1366"/>
        <v>-0.79895981223366197</v>
      </c>
      <c r="Q6177" s="88">
        <f t="shared" si="1361"/>
        <v>3.8131554322884398E-4</v>
      </c>
      <c r="R6177" s="88">
        <f t="shared" si="1362"/>
        <v>1.372463855282273E+38</v>
      </c>
      <c r="S6177" s="88">
        <f t="shared" si="1363"/>
        <v>4.2416204793607874E+39</v>
      </c>
      <c r="T6177" s="1">
        <f t="shared" si="1364"/>
        <v>4.3788668648890146E+39</v>
      </c>
      <c r="U6177" s="88">
        <f t="shared" si="1358"/>
        <v>4.3788668648890152E+39</v>
      </c>
      <c r="V6177" s="1">
        <f t="shared" si="1367"/>
        <v>2.0839298345908387E+48</v>
      </c>
      <c r="W6177" s="84"/>
    </row>
    <row r="6178" spans="6:23" x14ac:dyDescent="0.2">
      <c r="F6178" s="44">
        <f t="shared" si="1354"/>
        <v>1312.00000000009</v>
      </c>
      <c r="G6178" s="1">
        <f t="shared" si="1355"/>
        <v>3.1724022131018534E+17</v>
      </c>
      <c r="H6178" s="15">
        <f t="shared" si="1359"/>
        <v>9.4500141489585712</v>
      </c>
      <c r="I6178" s="1">
        <f t="shared" si="1360"/>
        <v>3.5936617929603541E+41</v>
      </c>
      <c r="J6178" s="1">
        <f t="shared" si="1356"/>
        <v>1.1125092845210598E+43</v>
      </c>
      <c r="K6178" s="1">
        <f t="shared" si="1357"/>
        <v>1.1484459024506632E+43</v>
      </c>
      <c r="L6178" s="69">
        <f t="shared" si="1365"/>
        <v>-0.20121930901579202</v>
      </c>
      <c r="M6178" s="69">
        <f t="shared" si="1366"/>
        <v>-0.79878069098420801</v>
      </c>
      <c r="Q6178" s="88">
        <f t="shared" si="1361"/>
        <v>3.8117019710615097E-4</v>
      </c>
      <c r="R6178" s="88">
        <f t="shared" si="1362"/>
        <v>1.369796773955542E+38</v>
      </c>
      <c r="S6178" s="88">
        <f t="shared" si="1363"/>
        <v>4.2405538326331534E+39</v>
      </c>
      <c r="T6178" s="1">
        <f t="shared" si="1364"/>
        <v>4.3775335100287074E+39</v>
      </c>
      <c r="U6178" s="88">
        <f t="shared" si="1358"/>
        <v>4.3775335100287074E+39</v>
      </c>
      <c r="V6178" s="1">
        <f t="shared" si="1367"/>
        <v>2.0825013440118296E+48</v>
      </c>
      <c r="W6178" s="84"/>
    </row>
    <row r="6179" spans="6:23" x14ac:dyDescent="0.2">
      <c r="F6179" s="44">
        <f t="shared" si="1354"/>
        <v>1312.50000000009</v>
      </c>
      <c r="G6179" s="1">
        <f t="shared" si="1355"/>
        <v>3.1736112078476998E+17</v>
      </c>
      <c r="H6179" s="15">
        <f t="shared" si="1359"/>
        <v>9.446414143568493</v>
      </c>
      <c r="I6179" s="1">
        <f t="shared" si="1360"/>
        <v>3.5880461123186474E+41</v>
      </c>
      <c r="J6179" s="1">
        <f t="shared" si="1356"/>
        <v>1.112653573856722E+43</v>
      </c>
      <c r="K6179" s="1">
        <f t="shared" si="1357"/>
        <v>1.1485340349799084E+43</v>
      </c>
      <c r="L6179" s="69">
        <f t="shared" si="1365"/>
        <v>-0.20139820688003518</v>
      </c>
      <c r="M6179" s="69">
        <f t="shared" si="1366"/>
        <v>-0.79860179311996482</v>
      </c>
      <c r="Q6179" s="88">
        <f t="shared" si="1361"/>
        <v>3.8102496174374778E-4</v>
      </c>
      <c r="R6179" s="88">
        <f t="shared" si="1362"/>
        <v>1.3671351326810155E+38</v>
      </c>
      <c r="S6179" s="88">
        <f t="shared" si="1363"/>
        <v>4.2394878541280177E+39</v>
      </c>
      <c r="T6179" s="1">
        <f t="shared" si="1364"/>
        <v>4.376201367396119E+39</v>
      </c>
      <c r="U6179" s="88">
        <f t="shared" si="1358"/>
        <v>4.376201367396119E+39</v>
      </c>
      <c r="V6179" s="1">
        <f t="shared" si="1367"/>
        <v>2.0810745182737188E+48</v>
      </c>
      <c r="W6179" s="84"/>
    </row>
    <row r="6180" spans="6:23" x14ac:dyDescent="0.2">
      <c r="F6180" s="44">
        <f t="shared" si="1354"/>
        <v>1313.00000000009</v>
      </c>
      <c r="G6180" s="1">
        <f t="shared" si="1355"/>
        <v>3.1748202025935469E+17</v>
      </c>
      <c r="H6180" s="15">
        <f t="shared" si="1359"/>
        <v>9.44281687999516</v>
      </c>
      <c r="I6180" s="1">
        <f t="shared" si="1360"/>
        <v>3.5824393603661282E+41</v>
      </c>
      <c r="J6180" s="1">
        <f t="shared" si="1356"/>
        <v>1.1127978252649444E+43</v>
      </c>
      <c r="K6180" s="1">
        <f t="shared" si="1357"/>
        <v>1.1486222188686057E+43</v>
      </c>
      <c r="L6180" s="69">
        <f t="shared" si="1365"/>
        <v>-0.20157688159110002</v>
      </c>
      <c r="M6180" s="69">
        <f t="shared" si="1366"/>
        <v>-0.79842311840890001</v>
      </c>
      <c r="Q6180" s="88">
        <f t="shared" si="1361"/>
        <v>3.8087983701728945E-4</v>
      </c>
      <c r="R6180" s="88">
        <f t="shared" si="1362"/>
        <v>1.3644789197005736E+38</v>
      </c>
      <c r="S6180" s="88">
        <f t="shared" si="1363"/>
        <v>4.2384225432010616E+39</v>
      </c>
      <c r="T6180" s="1">
        <f t="shared" si="1364"/>
        <v>4.374870435171119E+39</v>
      </c>
      <c r="U6180" s="88">
        <f t="shared" si="1358"/>
        <v>4.374870435171119E+39</v>
      </c>
      <c r="V6180" s="1">
        <f t="shared" si="1367"/>
        <v>2.079649354609335E+48</v>
      </c>
      <c r="W6180" s="84"/>
    </row>
    <row r="6181" spans="6:23" x14ac:dyDescent="0.2">
      <c r="F6181" s="44">
        <f t="shared" si="1354"/>
        <v>1313.50000000009</v>
      </c>
      <c r="G6181" s="1">
        <f t="shared" si="1355"/>
        <v>3.1760291973393933E+17</v>
      </c>
      <c r="H6181" s="15">
        <f t="shared" si="1359"/>
        <v>9.439222355107459</v>
      </c>
      <c r="I6181" s="1">
        <f t="shared" si="1360"/>
        <v>3.5768415225557444E+41</v>
      </c>
      <c r="J6181" s="1">
        <f t="shared" si="1356"/>
        <v>1.1129420387705347E+43</v>
      </c>
      <c r="K6181" s="1">
        <f t="shared" si="1357"/>
        <v>1.1487104539960921E+43</v>
      </c>
      <c r="L6181" s="69">
        <f t="shared" si="1365"/>
        <v>-0.20175533338713922</v>
      </c>
      <c r="M6181" s="69">
        <f t="shared" si="1366"/>
        <v>-0.79824466661286075</v>
      </c>
      <c r="Q6181" s="88">
        <f t="shared" si="1361"/>
        <v>3.8073482279887827E-4</v>
      </c>
      <c r="R6181" s="88">
        <f t="shared" si="1362"/>
        <v>1.3618281232699313E+38</v>
      </c>
      <c r="S6181" s="88">
        <f t="shared" si="1363"/>
        <v>4.2373578991672182E+39</v>
      </c>
      <c r="T6181" s="1">
        <f t="shared" si="1364"/>
        <v>4.3735407114942111E+39</v>
      </c>
      <c r="U6181" s="88">
        <f t="shared" si="1358"/>
        <v>4.3735407114942117E+39</v>
      </c>
      <c r="V6181" s="1">
        <f t="shared" si="1367"/>
        <v>2.0782258502370113E+48</v>
      </c>
      <c r="W6181" s="84"/>
    </row>
    <row r="6182" spans="6:23" x14ac:dyDescent="0.2">
      <c r="F6182" s="44">
        <f t="shared" si="1354"/>
        <v>1314.00000000009</v>
      </c>
      <c r="G6182" s="1">
        <f t="shared" si="1355"/>
        <v>3.1772381920852397E+17</v>
      </c>
      <c r="H6182" s="15">
        <f t="shared" si="1359"/>
        <v>9.4356305657790323</v>
      </c>
      <c r="I6182" s="1">
        <f t="shared" si="1360"/>
        <v>3.5712525843649901E+41</v>
      </c>
      <c r="J6182" s="1">
        <f t="shared" si="1356"/>
        <v>1.1130862143982746E+43</v>
      </c>
      <c r="K6182" s="1">
        <f t="shared" si="1357"/>
        <v>1.1487987402419245E+43</v>
      </c>
      <c r="L6182" s="69">
        <f t="shared" si="1365"/>
        <v>-0.20193356250348957</v>
      </c>
      <c r="M6182" s="69">
        <f t="shared" si="1366"/>
        <v>-0.79806643749651041</v>
      </c>
      <c r="Q6182" s="88">
        <f t="shared" si="1361"/>
        <v>3.8058991896150474E-4</v>
      </c>
      <c r="R6182" s="88">
        <f t="shared" si="1362"/>
        <v>1.359182731674536E+38</v>
      </c>
      <c r="S6182" s="88">
        <f t="shared" si="1363"/>
        <v>4.2362939213500742E+39</v>
      </c>
      <c r="T6182" s="1">
        <f t="shared" si="1364"/>
        <v>4.3722121945175278E+39</v>
      </c>
      <c r="U6182" s="88">
        <f t="shared" si="1358"/>
        <v>4.3722121945175278E+39</v>
      </c>
      <c r="V6182" s="1">
        <f t="shared" si="1367"/>
        <v>2.0768040023848407E+48</v>
      </c>
      <c r="W6182" s="84"/>
    </row>
    <row r="6183" spans="6:23" x14ac:dyDescent="0.2">
      <c r="F6183" s="44">
        <f t="shared" si="1354"/>
        <v>1314.50000000009</v>
      </c>
      <c r="G6183" s="1">
        <f t="shared" si="1355"/>
        <v>3.1784471868310867E+17</v>
      </c>
      <c r="H6183" s="15">
        <f t="shared" si="1359"/>
        <v>9.4320415088882825</v>
      </c>
      <c r="I6183" s="1">
        <f t="shared" si="1360"/>
        <v>3.5656725312958614E+41</v>
      </c>
      <c r="J6183" s="1">
        <f t="shared" si="1356"/>
        <v>1.1132303521729199E+43</v>
      </c>
      <c r="K6183" s="1">
        <f t="shared" si="1357"/>
        <v>1.1488870774858785E+43</v>
      </c>
      <c r="L6183" s="69">
        <f t="shared" si="1365"/>
        <v>-0.20211156917554332</v>
      </c>
      <c r="M6183" s="69">
        <f t="shared" si="1366"/>
        <v>-0.79788843082445671</v>
      </c>
      <c r="Q6183" s="88">
        <f t="shared" si="1361"/>
        <v>3.8044512537993569E-4</v>
      </c>
      <c r="R6183" s="88">
        <f t="shared" si="1362"/>
        <v>1.3565427332326466E+38</v>
      </c>
      <c r="S6183" s="88">
        <f t="shared" si="1363"/>
        <v>4.2352306090917648E+39</v>
      </c>
      <c r="T6183" s="1">
        <f t="shared" si="1364"/>
        <v>4.3708848824150296E+39</v>
      </c>
      <c r="U6183" s="88">
        <f t="shared" si="1358"/>
        <v>4.370884882415029E+39</v>
      </c>
      <c r="V6183" s="1">
        <f t="shared" si="1367"/>
        <v>2.0753838082954983E+48</v>
      </c>
      <c r="W6183" s="84"/>
    </row>
    <row r="6184" spans="6:23" x14ac:dyDescent="0.2">
      <c r="F6184" s="44">
        <f t="shared" si="1354"/>
        <v>1315.00000000009</v>
      </c>
      <c r="G6184" s="1">
        <f t="shared" si="1355"/>
        <v>3.1796561815769331E+17</v>
      </c>
      <c r="H6184" s="15">
        <f t="shared" si="1359"/>
        <v>9.4284551813183644</v>
      </c>
      <c r="I6184" s="1">
        <f t="shared" si="1360"/>
        <v>3.5601013488748158E+41</v>
      </c>
      <c r="J6184" s="1">
        <f t="shared" si="1356"/>
        <v>1.1133744521192009E+43</v>
      </c>
      <c r="K6184" s="1">
        <f t="shared" si="1357"/>
        <v>1.1489754656079489E+43</v>
      </c>
      <c r="L6184" s="69">
        <f t="shared" si="1365"/>
        <v>-0.20228935363961584</v>
      </c>
      <c r="M6184" s="69">
        <f t="shared" si="1366"/>
        <v>-0.79771064636038413</v>
      </c>
      <c r="Q6184" s="88">
        <f t="shared" si="1361"/>
        <v>3.8030044192893797E-4</v>
      </c>
      <c r="R6184" s="88">
        <f t="shared" si="1362"/>
        <v>1.3539081162889006E+38</v>
      </c>
      <c r="S6184" s="88">
        <f t="shared" si="1363"/>
        <v>4.2341679617332127E+39</v>
      </c>
      <c r="T6184" s="1">
        <f t="shared" si="1364"/>
        <v>4.3695587733621029E+39</v>
      </c>
      <c r="U6184" s="88">
        <f t="shared" si="1358"/>
        <v>4.3695587733621023E+39</v>
      </c>
      <c r="V6184" s="1">
        <f t="shared" si="1367"/>
        <v>2.0739652652165288E+48</v>
      </c>
      <c r="W6184" s="84"/>
    </row>
    <row r="6185" spans="6:23" x14ac:dyDescent="0.2">
      <c r="F6185" s="44">
        <f t="shared" si="1354"/>
        <v>1315.50000000009</v>
      </c>
      <c r="G6185" s="1">
        <f t="shared" si="1355"/>
        <v>3.1808651763227802E+17</v>
      </c>
      <c r="H6185" s="15">
        <f t="shared" si="1359"/>
        <v>9.4248715799571627</v>
      </c>
      <c r="I6185" s="1">
        <f t="shared" si="1360"/>
        <v>3.5545390226527264E+41</v>
      </c>
      <c r="J6185" s="1">
        <f t="shared" si="1356"/>
        <v>1.1135185142618213E+43</v>
      </c>
      <c r="K6185" s="1">
        <f t="shared" si="1357"/>
        <v>1.1490639044883486E+43</v>
      </c>
      <c r="L6185" s="69">
        <f t="shared" si="1365"/>
        <v>-0.20246691613036547</v>
      </c>
      <c r="M6185" s="69">
        <f t="shared" si="1366"/>
        <v>-0.79753308386963451</v>
      </c>
      <c r="Q6185" s="88">
        <f t="shared" si="1361"/>
        <v>3.8015586848239025E-4</v>
      </c>
      <c r="R6185" s="88">
        <f t="shared" si="1362"/>
        <v>1.3512788692110938E+38</v>
      </c>
      <c r="S6185" s="88">
        <f t="shared" si="1363"/>
        <v>4.2331059786042353E+39</v>
      </c>
      <c r="T6185" s="1">
        <f t="shared" si="1364"/>
        <v>4.3682338655253446E+39</v>
      </c>
      <c r="U6185" s="88">
        <f t="shared" si="1358"/>
        <v>4.3682338655253446E+39</v>
      </c>
      <c r="V6185" s="1">
        <f t="shared" si="1367"/>
        <v>2.0725483703954914E+48</v>
      </c>
      <c r="W6185" s="84"/>
    </row>
    <row r="6186" spans="6:23" x14ac:dyDescent="0.2">
      <c r="F6186" s="44">
        <f t="shared" si="1354"/>
        <v>1316.00000000009</v>
      </c>
      <c r="G6186" s="1">
        <f t="shared" si="1355"/>
        <v>3.1820741710686266E+17</v>
      </c>
      <c r="H6186" s="15">
        <f t="shared" si="1359"/>
        <v>9.421290701697302</v>
      </c>
      <c r="I6186" s="1">
        <f t="shared" si="1360"/>
        <v>3.548985538204835E+41</v>
      </c>
      <c r="J6186" s="1">
        <f t="shared" si="1356"/>
        <v>1.1136625386254599E+43</v>
      </c>
      <c r="K6186" s="1">
        <f t="shared" si="1357"/>
        <v>1.1491523940075084E+43</v>
      </c>
      <c r="L6186" s="69">
        <f t="shared" si="1365"/>
        <v>-0.20264425688197746</v>
      </c>
      <c r="M6186" s="69">
        <f t="shared" si="1366"/>
        <v>-0.79735574311802249</v>
      </c>
      <c r="Q6186" s="88">
        <f t="shared" si="1361"/>
        <v>3.8001140491505936E-4</v>
      </c>
      <c r="R6186" s="88">
        <f t="shared" si="1362"/>
        <v>1.3486549803964473E+38</v>
      </c>
      <c r="S6186" s="88">
        <f t="shared" si="1363"/>
        <v>4.2320446590433259E+39</v>
      </c>
      <c r="T6186" s="1">
        <f t="shared" si="1364"/>
        <v>4.3669101570829707E+39</v>
      </c>
      <c r="U6186" s="88">
        <f t="shared" si="1358"/>
        <v>4.3669101570829707E+39</v>
      </c>
      <c r="V6186" s="1">
        <f t="shared" si="1367"/>
        <v>2.071133121089638E+48</v>
      </c>
      <c r="W6186" s="84"/>
    </row>
    <row r="6187" spans="6:23" x14ac:dyDescent="0.2">
      <c r="F6187" s="44">
        <f t="shared" si="1354"/>
        <v>1316.50000000009</v>
      </c>
      <c r="G6187" s="1">
        <f t="shared" si="1355"/>
        <v>3.1832831658144736E+17</v>
      </c>
      <c r="H6187" s="15">
        <f t="shared" si="1359"/>
        <v>9.4177125434361173</v>
      </c>
      <c r="I6187" s="1">
        <f t="shared" si="1360"/>
        <v>3.5434408811307212E+41</v>
      </c>
      <c r="J6187" s="1">
        <f t="shared" si="1356"/>
        <v>1.1138065252347693E+43</v>
      </c>
      <c r="K6187" s="1">
        <f t="shared" si="1357"/>
        <v>1.1492409340460766E+43</v>
      </c>
      <c r="L6187" s="69">
        <f t="shared" si="1365"/>
        <v>-0.20282137613152842</v>
      </c>
      <c r="M6187" s="69">
        <f t="shared" si="1366"/>
        <v>-0.7971786238684716</v>
      </c>
      <c r="Q6187" s="88">
        <f t="shared" si="1361"/>
        <v>3.7986705110171215E-4</v>
      </c>
      <c r="R6187" s="88">
        <f t="shared" si="1362"/>
        <v>1.3460364382683797E+38</v>
      </c>
      <c r="S6187" s="88">
        <f t="shared" si="1363"/>
        <v>4.2309840023877654E+39</v>
      </c>
      <c r="T6187" s="1">
        <f t="shared" si="1364"/>
        <v>4.3655876462146035E+39</v>
      </c>
      <c r="U6187" s="88">
        <f t="shared" si="1358"/>
        <v>4.3655876462146035E+39</v>
      </c>
      <c r="V6187" s="1">
        <f t="shared" si="1367"/>
        <v>2.0697195145610559E+48</v>
      </c>
      <c r="W6187" s="84"/>
    </row>
    <row r="6188" spans="6:23" x14ac:dyDescent="0.2">
      <c r="F6188" s="44">
        <f t="shared" si="1354"/>
        <v>1317.00000000009</v>
      </c>
      <c r="G6188" s="1">
        <f t="shared" si="1355"/>
        <v>3.18449216056032E+17</v>
      </c>
      <c r="H6188" s="15">
        <f t="shared" si="1359"/>
        <v>9.4141371020756637</v>
      </c>
      <c r="I6188" s="1">
        <f t="shared" si="1360"/>
        <v>3.5379050370542416E+41</v>
      </c>
      <c r="J6188" s="1">
        <f t="shared" si="1356"/>
        <v>1.1139504741143767E+43</v>
      </c>
      <c r="K6188" s="1">
        <f t="shared" si="1357"/>
        <v>1.1493295244849192E+43</v>
      </c>
      <c r="L6188" s="69">
        <f t="shared" si="1365"/>
        <v>-0.20299827411304741</v>
      </c>
      <c r="M6188" s="69">
        <f t="shared" si="1366"/>
        <v>-0.79700172588695262</v>
      </c>
      <c r="Q6188" s="88">
        <f t="shared" si="1361"/>
        <v>3.7972280691622728E-4</v>
      </c>
      <c r="R6188" s="88">
        <f t="shared" si="1362"/>
        <v>1.3434232312732957E+38</v>
      </c>
      <c r="S6188" s="88">
        <f t="shared" si="1363"/>
        <v>4.2299240079637329E+39</v>
      </c>
      <c r="T6188" s="1">
        <f t="shared" si="1364"/>
        <v>4.3642663310910628E+39</v>
      </c>
      <c r="U6188" s="88">
        <f t="shared" si="1358"/>
        <v>4.3642663310910628E+39</v>
      </c>
      <c r="V6188" s="1">
        <f t="shared" si="1367"/>
        <v>2.0683075480718178E+48</v>
      </c>
      <c r="W6188" s="84"/>
    </row>
    <row r="6189" spans="6:23" x14ac:dyDescent="0.2">
      <c r="F6189" s="44">
        <f t="shared" si="1354"/>
        <v>1317.50000000009</v>
      </c>
      <c r="G6189" s="1">
        <f t="shared" si="1355"/>
        <v>3.1857011553061664E+17</v>
      </c>
      <c r="H6189" s="15">
        <f t="shared" si="1359"/>
        <v>9.4105643745226946</v>
      </c>
      <c r="I6189" s="1">
        <f t="shared" si="1360"/>
        <v>3.5323779916234976E+41</v>
      </c>
      <c r="J6189" s="1">
        <f t="shared" si="1356"/>
        <v>1.1140943852888833E+43</v>
      </c>
      <c r="K6189" s="1">
        <f t="shared" si="1357"/>
        <v>1.1494181652051181E+43</v>
      </c>
      <c r="L6189" s="69">
        <f t="shared" si="1365"/>
        <v>-0.20317495106029795</v>
      </c>
      <c r="M6189" s="69">
        <f t="shared" si="1366"/>
        <v>-0.79682504893970207</v>
      </c>
      <c r="Q6189" s="88">
        <f t="shared" si="1361"/>
        <v>3.7957867223692432E-4</v>
      </c>
      <c r="R6189" s="88">
        <f t="shared" si="1362"/>
        <v>1.3408153478993805E+38</v>
      </c>
      <c r="S6189" s="88">
        <f t="shared" si="1363"/>
        <v>4.2288646751456667E+39</v>
      </c>
      <c r="T6189" s="1">
        <f t="shared" si="1364"/>
        <v>4.3629462099356047E+39</v>
      </c>
      <c r="U6189" s="88">
        <f t="shared" si="1358"/>
        <v>4.3629462099356047E+39</v>
      </c>
      <c r="V6189" s="1">
        <f t="shared" si="1367"/>
        <v>2.0668972189129927E+48</v>
      </c>
      <c r="W6189" s="84"/>
    </row>
    <row r="6190" spans="6:23" x14ac:dyDescent="0.2">
      <c r="F6190" s="44">
        <f t="shared" si="1354"/>
        <v>1318.00000000009</v>
      </c>
      <c r="G6190" s="1">
        <f t="shared" si="1355"/>
        <v>3.1869101500520134E+17</v>
      </c>
      <c r="H6190" s="15">
        <f t="shared" si="1359"/>
        <v>9.4069943576886565</v>
      </c>
      <c r="I6190" s="1">
        <f t="shared" si="1360"/>
        <v>3.5268597305107988E+41</v>
      </c>
      <c r="J6190" s="1">
        <f t="shared" si="1356"/>
        <v>1.1142382587828652E+43</v>
      </c>
      <c r="K6190" s="1">
        <f t="shared" si="1357"/>
        <v>1.1495068560879733E+43</v>
      </c>
      <c r="L6190" s="69">
        <f t="shared" si="1365"/>
        <v>-0.20335140721099856</v>
      </c>
      <c r="M6190" s="69">
        <f t="shared" si="1366"/>
        <v>-0.79664859278900146</v>
      </c>
      <c r="Q6190" s="88">
        <f t="shared" si="1361"/>
        <v>3.7943464693501738E-4</v>
      </c>
      <c r="R6190" s="88">
        <f t="shared" si="1362"/>
        <v>1.3382127766356956E+38</v>
      </c>
      <c r="S6190" s="88">
        <f t="shared" si="1363"/>
        <v>4.2278060032276497E+39</v>
      </c>
      <c r="T6190" s="1">
        <f t="shared" si="1364"/>
        <v>4.3616272808912196E+39</v>
      </c>
      <c r="U6190" s="88">
        <f t="shared" si="1358"/>
        <v>4.3616272808912202E+39</v>
      </c>
      <c r="V6190" s="1">
        <f t="shared" si="1367"/>
        <v>2.0654885243417514E+48</v>
      </c>
      <c r="W6190" s="84"/>
    </row>
    <row r="6191" spans="6:23" x14ac:dyDescent="0.2">
      <c r="F6191" s="44">
        <f t="shared" si="1354"/>
        <v>1318.50000000009</v>
      </c>
      <c r="G6191" s="1">
        <f t="shared" si="1355"/>
        <v>3.1881191447978598E+17</v>
      </c>
      <c r="H6191" s="15">
        <f t="shared" si="1359"/>
        <v>9.4034270484896858</v>
      </c>
      <c r="I6191" s="1">
        <f t="shared" si="1360"/>
        <v>3.5213502394126052E+41</v>
      </c>
      <c r="J6191" s="1">
        <f t="shared" si="1356"/>
        <v>1.1143820946208724E+43</v>
      </c>
      <c r="K6191" s="1">
        <f t="shared" si="1357"/>
        <v>1.1495955970149985E+43</v>
      </c>
      <c r="L6191" s="69">
        <f t="shared" si="1365"/>
        <v>-0.20352764279588592</v>
      </c>
      <c r="M6191" s="69">
        <f t="shared" si="1366"/>
        <v>-0.79647235720411413</v>
      </c>
      <c r="Q6191" s="88">
        <f t="shared" si="1361"/>
        <v>3.7929073088882603E-4</v>
      </c>
      <c r="R6191" s="88">
        <f t="shared" si="1362"/>
        <v>1.3356155060223495E+38</v>
      </c>
      <c r="S6191" s="88">
        <f t="shared" si="1363"/>
        <v>4.2267479915817156E+39</v>
      </c>
      <c r="T6191" s="1">
        <f t="shared" si="1364"/>
        <v>4.3603095421839507E+39</v>
      </c>
      <c r="U6191" s="88">
        <f t="shared" si="1358"/>
        <v>4.3603095421839507E+39</v>
      </c>
      <c r="V6191" s="1">
        <f t="shared" si="1367"/>
        <v>2.0640814616587398E+48</v>
      </c>
      <c r="W6191" s="84"/>
    </row>
    <row r="6192" spans="6:23" x14ac:dyDescent="0.2">
      <c r="F6192" s="44">
        <f t="shared" si="1354"/>
        <v>1319.00000000009</v>
      </c>
      <c r="G6192" s="1">
        <f t="shared" si="1355"/>
        <v>3.1893281395437069E+17</v>
      </c>
      <c r="H6192" s="15">
        <f t="shared" si="1359"/>
        <v>9.3998624438465885</v>
      </c>
      <c r="I6192" s="1">
        <f t="shared" si="1360"/>
        <v>3.515849504049489E+41</v>
      </c>
      <c r="J6192" s="1">
        <f t="shared" si="1356"/>
        <v>1.1145258928274296E+43</v>
      </c>
      <c r="K6192" s="1">
        <f t="shared" si="1357"/>
        <v>1.1496843878679246E+43</v>
      </c>
      <c r="L6192" s="69">
        <f t="shared" si="1365"/>
        <v>-0.2037036580523863</v>
      </c>
      <c r="M6192" s="69">
        <f t="shared" si="1366"/>
        <v>-0.79629634194761367</v>
      </c>
      <c r="Q6192" s="88">
        <f t="shared" si="1361"/>
        <v>3.7914692397311711E-4</v>
      </c>
      <c r="R6192" s="88">
        <f t="shared" si="1362"/>
        <v>1.3330235246127732E+38</v>
      </c>
      <c r="S6192" s="88">
        <f t="shared" si="1363"/>
        <v>4.2256906395391193E+39</v>
      </c>
      <c r="T6192" s="1">
        <f t="shared" si="1364"/>
        <v>4.3589929920003967E+39</v>
      </c>
      <c r="U6192" s="88">
        <f t="shared" si="1358"/>
        <v>4.3589929920003973E+39</v>
      </c>
      <c r="V6192" s="1">
        <f t="shared" si="1367"/>
        <v>2.0626760281500313E+48</v>
      </c>
      <c r="W6192" s="84"/>
    </row>
    <row r="6193" spans="6:23" x14ac:dyDescent="0.2">
      <c r="F6193" s="44">
        <f t="shared" si="1354"/>
        <v>1319.50000000009</v>
      </c>
      <c r="G6193" s="1">
        <f t="shared" si="1355"/>
        <v>3.1905371342895533E+17</v>
      </c>
      <c r="H6193" s="15">
        <f t="shared" si="1359"/>
        <v>9.3963005406848428</v>
      </c>
      <c r="I6193" s="1">
        <f t="shared" si="1360"/>
        <v>3.5103575101661002E+41</v>
      </c>
      <c r="J6193" s="1">
        <f t="shared" si="1356"/>
        <v>1.1146696534270363E+43</v>
      </c>
      <c r="K6193" s="1">
        <f t="shared" si="1357"/>
        <v>1.1497732285286973E+43</v>
      </c>
      <c r="L6193" s="69">
        <f t="shared" si="1365"/>
        <v>-0.20387945321351639</v>
      </c>
      <c r="M6193" s="69">
        <f t="shared" si="1366"/>
        <v>-0.79612054678648358</v>
      </c>
      <c r="Q6193" s="88">
        <f t="shared" si="1361"/>
        <v>3.7900322606443382E-4</v>
      </c>
      <c r="R6193" s="88">
        <f t="shared" si="1362"/>
        <v>1.3304368209924655E+38</v>
      </c>
      <c r="S6193" s="88">
        <f t="shared" si="1363"/>
        <v>4.2246339464497114E+39</v>
      </c>
      <c r="T6193" s="1">
        <f t="shared" si="1364"/>
        <v>4.3576776285489579E+39</v>
      </c>
      <c r="U6193" s="88">
        <f t="shared" si="1358"/>
        <v>4.3576776285489579E+39</v>
      </c>
      <c r="V6193" s="1">
        <f t="shared" si="1367"/>
        <v>2.0612722211161265E+48</v>
      </c>
      <c r="W6193" s="84"/>
    </row>
    <row r="6194" spans="6:23" x14ac:dyDescent="0.2">
      <c r="F6194" s="44">
        <f t="shared" si="1354"/>
        <v>1320.00000000009</v>
      </c>
      <c r="G6194" s="1">
        <f t="shared" si="1355"/>
        <v>3.1917461290353997E+17</v>
      </c>
      <c r="H6194" s="15">
        <f t="shared" si="1359"/>
        <v>9.3927413359345842</v>
      </c>
      <c r="I6194" s="1">
        <f t="shared" si="1360"/>
        <v>3.5048742435311157E+41</v>
      </c>
      <c r="J6194" s="1">
        <f t="shared" si="1356"/>
        <v>1.1148133764441658E+43</v>
      </c>
      <c r="K6194" s="1">
        <f t="shared" si="1357"/>
        <v>1.1498621188794769E+43</v>
      </c>
      <c r="L6194" s="69">
        <f t="shared" si="1365"/>
        <v>-0.20405502851401117</v>
      </c>
      <c r="M6194" s="69">
        <f t="shared" si="1366"/>
        <v>-0.79594497148598886</v>
      </c>
      <c r="Q6194" s="88">
        <f t="shared" si="1361"/>
        <v>3.78859637037543E-4</v>
      </c>
      <c r="R6194" s="88">
        <f t="shared" si="1362"/>
        <v>1.3278553837664316E+38</v>
      </c>
      <c r="S6194" s="88">
        <f t="shared" si="1363"/>
        <v>4.223577911642344E+39</v>
      </c>
      <c r="T6194" s="1">
        <f t="shared" si="1364"/>
        <v>4.3563634500189874E+39</v>
      </c>
      <c r="U6194" s="88">
        <f t="shared" si="1358"/>
        <v>4.3563634500189874E+39</v>
      </c>
      <c r="V6194" s="1">
        <f t="shared" si="1367"/>
        <v>2.059870037852609E+48</v>
      </c>
      <c r="W6194" s="84"/>
    </row>
    <row r="6195" spans="6:23" x14ac:dyDescent="0.2">
      <c r="F6195" s="44">
        <f t="shared" si="1354"/>
        <v>1320.50000000009</v>
      </c>
      <c r="G6195" s="1">
        <f t="shared" si="1355"/>
        <v>3.1929551237812467E+17</v>
      </c>
      <c r="H6195" s="15">
        <f t="shared" si="1359"/>
        <v>9.3891848265305953</v>
      </c>
      <c r="I6195" s="1">
        <f t="shared" si="1360"/>
        <v>3.4993996899372005E+41</v>
      </c>
      <c r="J6195" s="1">
        <f t="shared" si="1356"/>
        <v>1.1149570619032666E+43</v>
      </c>
      <c r="K6195" s="1">
        <f t="shared" si="1357"/>
        <v>1.1499510588026387E+43</v>
      </c>
      <c r="L6195" s="69">
        <f t="shared" si="1365"/>
        <v>-0.2042303841876317</v>
      </c>
      <c r="M6195" s="69">
        <f t="shared" si="1366"/>
        <v>-0.79576961581236827</v>
      </c>
      <c r="Q6195" s="88">
        <f t="shared" si="1361"/>
        <v>3.7871615676987602E-4</v>
      </c>
      <c r="R6195" s="88">
        <f t="shared" si="1362"/>
        <v>1.3252792015747123E+38</v>
      </c>
      <c r="S6195" s="88">
        <f t="shared" si="1363"/>
        <v>4.2225225344743787E+39</v>
      </c>
      <c r="T6195" s="1">
        <f t="shared" si="1364"/>
        <v>4.3550504546318502E+39</v>
      </c>
      <c r="U6195" s="88">
        <f t="shared" si="1358"/>
        <v>4.3550504546318502E+39</v>
      </c>
      <c r="V6195" s="1">
        <f t="shared" si="1367"/>
        <v>2.0584694756742901E+48</v>
      </c>
      <c r="W6195" s="84"/>
    </row>
    <row r="6196" spans="6:23" x14ac:dyDescent="0.2">
      <c r="F6196" s="44">
        <f t="shared" ref="F6196:F6259" si="1368">F6195+0.5</f>
        <v>1321.00000000009</v>
      </c>
      <c r="G6196" s="1">
        <f t="shared" si="1355"/>
        <v>3.1941641185270931E+17</v>
      </c>
      <c r="H6196" s="15">
        <f t="shared" si="1359"/>
        <v>9.3856310094123021</v>
      </c>
      <c r="I6196" s="1">
        <f t="shared" si="1360"/>
        <v>3.4939338352009577E+41</v>
      </c>
      <c r="J6196" s="1">
        <f t="shared" si="1356"/>
        <v>1.1151007098287622E+43</v>
      </c>
      <c r="K6196" s="1">
        <f t="shared" si="1357"/>
        <v>1.1500400481807717E+43</v>
      </c>
      <c r="L6196" s="69">
        <f t="shared" si="1365"/>
        <v>-0.20440552046869431</v>
      </c>
      <c r="M6196" s="69">
        <f t="shared" si="1366"/>
        <v>-0.79559447953130569</v>
      </c>
      <c r="Q6196" s="88">
        <f t="shared" si="1361"/>
        <v>3.7857278513886428E-4</v>
      </c>
      <c r="R6196" s="88">
        <f t="shared" si="1362"/>
        <v>1.3227082630829403E+38</v>
      </c>
      <c r="S6196" s="88">
        <f t="shared" si="1363"/>
        <v>4.22146781430199E+39</v>
      </c>
      <c r="T6196" s="1">
        <f t="shared" si="1364"/>
        <v>4.3537386406102843E+39</v>
      </c>
      <c r="U6196" s="88">
        <f t="shared" si="1358"/>
        <v>4.3537386406102843E+39</v>
      </c>
      <c r="V6196" s="1">
        <f t="shared" si="1367"/>
        <v>2.0570705319006939E+48</v>
      </c>
      <c r="W6196" s="84"/>
    </row>
    <row r="6197" spans="6:23" x14ac:dyDescent="0.2">
      <c r="F6197" s="44">
        <f t="shared" si="1368"/>
        <v>1321.50000000009</v>
      </c>
      <c r="G6197" s="1">
        <f t="shared" si="1355"/>
        <v>3.1953731132729402E+17</v>
      </c>
      <c r="H6197" s="15">
        <f t="shared" si="1359"/>
        <v>9.3820798815237616</v>
      </c>
      <c r="I6197" s="1">
        <f t="shared" si="1360"/>
        <v>3.4884766651628964E+41</v>
      </c>
      <c r="J6197" s="1">
        <f t="shared" si="1356"/>
        <v>1.1152443202450493E+43</v>
      </c>
      <c r="K6197" s="1">
        <f t="shared" si="1357"/>
        <v>1.1501290868966782E+43</v>
      </c>
      <c r="L6197" s="69">
        <f t="shared" si="1365"/>
        <v>-0.20458043758989047</v>
      </c>
      <c r="M6197" s="69">
        <f t="shared" si="1366"/>
        <v>-0.79541956241010947</v>
      </c>
      <c r="Q6197" s="88">
        <f t="shared" si="1361"/>
        <v>3.7842952201838642E-4</v>
      </c>
      <c r="R6197" s="88">
        <f t="shared" si="1362"/>
        <v>1.3201425569698895E+38</v>
      </c>
      <c r="S6197" s="88">
        <f t="shared" si="1363"/>
        <v>4.2204137504405427E+39</v>
      </c>
      <c r="T6197" s="1">
        <f t="shared" si="1364"/>
        <v>4.3524280061375319E+39</v>
      </c>
      <c r="U6197" s="88">
        <f t="shared" si="1358"/>
        <v>4.3524280061375313E+39</v>
      </c>
      <c r="V6197" s="1">
        <f t="shared" si="1367"/>
        <v>2.0556732038367492E+48</v>
      </c>
      <c r="W6197" s="84"/>
    </row>
    <row r="6198" spans="6:23" x14ac:dyDescent="0.2">
      <c r="F6198" s="44">
        <f t="shared" si="1368"/>
        <v>1322.00000000009</v>
      </c>
      <c r="G6198" s="1">
        <f t="shared" si="1355"/>
        <v>3.1965821080187866E+17</v>
      </c>
      <c r="H6198" s="15">
        <f t="shared" si="1359"/>
        <v>9.3785314398136546</v>
      </c>
      <c r="I6198" s="1">
        <f t="shared" si="1360"/>
        <v>3.4830281656873862E+41</v>
      </c>
      <c r="J6198" s="1">
        <f t="shared" si="1356"/>
        <v>1.1153878931765006E+43</v>
      </c>
      <c r="K6198" s="1">
        <f t="shared" si="1357"/>
        <v>1.1502181748333745E+43</v>
      </c>
      <c r="L6198" s="69">
        <f t="shared" si="1365"/>
        <v>-0.20475513578651008</v>
      </c>
      <c r="M6198" s="69">
        <f t="shared" si="1366"/>
        <v>-0.79524486421348994</v>
      </c>
      <c r="Q6198" s="88">
        <f t="shared" si="1361"/>
        <v>3.7828636728765019E-4</v>
      </c>
      <c r="R6198" s="88">
        <f t="shared" si="1362"/>
        <v>1.3175820719584491E+38</v>
      </c>
      <c r="S6198" s="88">
        <f t="shared" si="1363"/>
        <v>4.2193603422636403E+39</v>
      </c>
      <c r="T6198" s="1">
        <f t="shared" si="1364"/>
        <v>4.3511185494594849E+39</v>
      </c>
      <c r="U6198" s="88">
        <f t="shared" si="1358"/>
        <v>4.3511185494594855E+39</v>
      </c>
      <c r="V6198" s="1">
        <f t="shared" si="1367"/>
        <v>2.0542774888210385E+48</v>
      </c>
      <c r="W6198" s="84"/>
    </row>
    <row r="6199" spans="6:23" x14ac:dyDescent="0.2">
      <c r="F6199" s="44">
        <f t="shared" si="1368"/>
        <v>1322.50000000009</v>
      </c>
      <c r="G6199" s="1">
        <f t="shared" si="1355"/>
        <v>3.197791102764633E+17</v>
      </c>
      <c r="H6199" s="15">
        <f t="shared" si="1359"/>
        <v>9.3749856812352768</v>
      </c>
      <c r="I6199" s="1">
        <f t="shared" si="1360"/>
        <v>3.4775883226626082E+41</v>
      </c>
      <c r="J6199" s="1">
        <f t="shared" si="1356"/>
        <v>1.1155314286474632E+43</v>
      </c>
      <c r="K6199" s="1">
        <f t="shared" si="1357"/>
        <v>1.1503073118740892E+43</v>
      </c>
      <c r="L6199" s="69">
        <f t="shared" si="1365"/>
        <v>-0.20492961529128034</v>
      </c>
      <c r="M6199" s="69">
        <f t="shared" si="1366"/>
        <v>-0.79507038470871971</v>
      </c>
      <c r="Q6199" s="88">
        <f t="shared" si="1361"/>
        <v>3.7814332082319879E-4</v>
      </c>
      <c r="R6199" s="88">
        <f t="shared" si="1362"/>
        <v>1.3150267967876164E+38</v>
      </c>
      <c r="S6199" s="88">
        <f t="shared" si="1363"/>
        <v>4.2183075891139899E+39</v>
      </c>
      <c r="T6199" s="1">
        <f t="shared" si="1364"/>
        <v>4.3498102687927513E+39</v>
      </c>
      <c r="U6199" s="88">
        <f t="shared" si="1358"/>
        <v>4.3498102687927513E+39</v>
      </c>
      <c r="V6199" s="1">
        <f t="shared" si="1367"/>
        <v>2.0528833841823486E+48</v>
      </c>
      <c r="W6199" s="84"/>
    </row>
    <row r="6200" spans="6:23" x14ac:dyDescent="0.2">
      <c r="F6200" s="44">
        <f t="shared" si="1368"/>
        <v>1323.00000000009</v>
      </c>
      <c r="G6200" s="1">
        <f t="shared" si="1355"/>
        <v>3.19900009751048E+17</v>
      </c>
      <c r="H6200" s="15">
        <f t="shared" si="1359"/>
        <v>9.3714426027465247</v>
      </c>
      <c r="I6200" s="1">
        <f t="shared" si="1360"/>
        <v>3.4721571220005267E+41</v>
      </c>
      <c r="J6200" s="1">
        <f t="shared" si="1356"/>
        <v>1.1156749266822587E+43</v>
      </c>
      <c r="K6200" s="1">
        <f t="shared" si="1357"/>
        <v>1.1503964979022639E+43</v>
      </c>
      <c r="L6200" s="69">
        <f t="shared" si="1365"/>
        <v>-0.20510387633740187</v>
      </c>
      <c r="M6200" s="69">
        <f t="shared" si="1366"/>
        <v>-0.7948961236625981</v>
      </c>
      <c r="Q6200" s="88">
        <f t="shared" si="1361"/>
        <v>3.7800038250068724E-4</v>
      </c>
      <c r="R6200" s="88">
        <f t="shared" si="1362"/>
        <v>1.3124767202186845E+38</v>
      </c>
      <c r="S6200" s="88">
        <f t="shared" si="1363"/>
        <v>4.2172554903231998E+39</v>
      </c>
      <c r="T6200" s="1">
        <f t="shared" si="1364"/>
        <v>4.3485031623450682E+39</v>
      </c>
      <c r="U6200" s="88">
        <f t="shared" si="1358"/>
        <v>4.3485031623450682E+39</v>
      </c>
      <c r="V6200" s="1">
        <f t="shared" si="1367"/>
        <v>2.0514908872493225E+48</v>
      </c>
      <c r="W6200" s="84"/>
    </row>
    <row r="6201" spans="6:23" x14ac:dyDescent="0.2">
      <c r="F6201" s="44">
        <f t="shared" si="1368"/>
        <v>1323.50000000009</v>
      </c>
      <c r="G6201" s="1">
        <f t="shared" si="1355"/>
        <v>3.2002090922563264E+17</v>
      </c>
      <c r="H6201" s="15">
        <f t="shared" si="1359"/>
        <v>9.3679022013099011</v>
      </c>
      <c r="I6201" s="1">
        <f t="shared" si="1360"/>
        <v>3.4667345496368297E+41</v>
      </c>
      <c r="J6201" s="1">
        <f t="shared" si="1356"/>
        <v>1.1158183873051837E+43</v>
      </c>
      <c r="K6201" s="1">
        <f t="shared" si="1357"/>
        <v>1.150485732801552E+43</v>
      </c>
      <c r="L6201" s="69">
        <f t="shared" si="1365"/>
        <v>-0.20527791915916527</v>
      </c>
      <c r="M6201" s="69">
        <f t="shared" si="1366"/>
        <v>-0.79472208084083473</v>
      </c>
      <c r="Q6201" s="88">
        <f t="shared" si="1361"/>
        <v>3.7785755220021144E-4</v>
      </c>
      <c r="R6201" s="88">
        <f t="shared" si="1362"/>
        <v>1.3099318310536749E+38</v>
      </c>
      <c r="S6201" s="88">
        <f t="shared" si="1363"/>
        <v>4.2162040452712424E+39</v>
      </c>
      <c r="T6201" s="1">
        <f t="shared" si="1364"/>
        <v>4.3471972283766101E+39</v>
      </c>
      <c r="U6201" s="88">
        <f t="shared" si="1358"/>
        <v>4.3471972283766095E+39</v>
      </c>
      <c r="V6201" s="1">
        <f t="shared" si="1367"/>
        <v>2.0500999953793658E+48</v>
      </c>
      <c r="W6201" s="84"/>
    </row>
    <row r="6202" spans="6:23" x14ac:dyDescent="0.2">
      <c r="F6202" s="44">
        <f t="shared" si="1368"/>
        <v>1324.00000000009</v>
      </c>
      <c r="G6202" s="1">
        <f t="shared" si="1355"/>
        <v>3.2014180870021734E+17</v>
      </c>
      <c r="H6202" s="15">
        <f t="shared" si="1359"/>
        <v>9.3643644738924863</v>
      </c>
      <c r="I6202" s="1">
        <f t="shared" si="1360"/>
        <v>3.4613205915308992E+41</v>
      </c>
      <c r="J6202" s="1">
        <f t="shared" si="1356"/>
        <v>1.1159618105405093E+43</v>
      </c>
      <c r="K6202" s="1">
        <f t="shared" si="1357"/>
        <v>1.1505750164558183E+43</v>
      </c>
      <c r="L6202" s="69">
        <f t="shared" si="1365"/>
        <v>-0.20545174398754951</v>
      </c>
      <c r="M6202" s="69">
        <f t="shared" si="1366"/>
        <v>-0.79454825601245049</v>
      </c>
      <c r="Q6202" s="88">
        <f t="shared" si="1361"/>
        <v>3.7771482979742643E-4</v>
      </c>
      <c r="R6202" s="88">
        <f t="shared" si="1362"/>
        <v>1.3073921181044211E+38</v>
      </c>
      <c r="S6202" s="88">
        <f t="shared" si="1363"/>
        <v>4.2151532532873632E+39</v>
      </c>
      <c r="T6202" s="1">
        <f t="shared" si="1364"/>
        <v>4.3458924650978053E+39</v>
      </c>
      <c r="U6202" s="88">
        <f t="shared" si="1358"/>
        <v>4.3458924650978053E+39</v>
      </c>
      <c r="V6202" s="1">
        <f t="shared" si="1367"/>
        <v>2.0487107059104259E+48</v>
      </c>
      <c r="W6202" s="84"/>
    </row>
    <row r="6203" spans="6:23" x14ac:dyDescent="0.2">
      <c r="F6203" s="44">
        <f t="shared" si="1368"/>
        <v>1324.50000000009</v>
      </c>
      <c r="G6203" s="1">
        <f t="shared" si="1355"/>
        <v>3.2026270817480198E+17</v>
      </c>
      <c r="H6203" s="15">
        <f t="shared" si="1359"/>
        <v>9.3608294174659523</v>
      </c>
      <c r="I6203" s="1">
        <f t="shared" si="1360"/>
        <v>3.4559152336657692E+41</v>
      </c>
      <c r="J6203" s="1">
        <f t="shared" si="1356"/>
        <v>1.1161051964124821E+43</v>
      </c>
      <c r="K6203" s="1">
        <f t="shared" si="1357"/>
        <v>1.1506643487491397E+43</v>
      </c>
      <c r="L6203" s="69">
        <f t="shared" si="1365"/>
        <v>-0.20562535105828347</v>
      </c>
      <c r="M6203" s="69">
        <f t="shared" si="1366"/>
        <v>-0.7943746489417165</v>
      </c>
      <c r="Q6203" s="88">
        <f t="shared" si="1361"/>
        <v>3.7757221517153994E-4</v>
      </c>
      <c r="R6203" s="88">
        <f t="shared" si="1362"/>
        <v>1.3048575702202545E+38</v>
      </c>
      <c r="S6203" s="88">
        <f t="shared" si="1363"/>
        <v>4.2141031137392753E+39</v>
      </c>
      <c r="T6203" s="1">
        <f t="shared" si="1364"/>
        <v>4.3445888707613007E+39</v>
      </c>
      <c r="U6203" s="88">
        <f t="shared" si="1358"/>
        <v>4.3445888707613007E+39</v>
      </c>
      <c r="V6203" s="1">
        <f t="shared" si="1367"/>
        <v>2.047323016204365E+48</v>
      </c>
      <c r="W6203" s="84"/>
    </row>
    <row r="6204" spans="6:23" x14ac:dyDescent="0.2">
      <c r="F6204" s="44">
        <f t="shared" si="1368"/>
        <v>1325.00000000009</v>
      </c>
      <c r="G6204" s="1">
        <f t="shared" si="1355"/>
        <v>3.2038360764938662E+17</v>
      </c>
      <c r="H6204" s="15">
        <f t="shared" si="1359"/>
        <v>9.3572970290065332</v>
      </c>
      <c r="I6204" s="1">
        <f t="shared" si="1360"/>
        <v>3.4505184620480757E+41</v>
      </c>
      <c r="J6204" s="1">
        <f t="shared" si="1356"/>
        <v>1.1162485449453229E+43</v>
      </c>
      <c r="K6204" s="1">
        <f t="shared" si="1357"/>
        <v>1.1507537295658037E+43</v>
      </c>
      <c r="L6204" s="69">
        <f t="shared" si="1365"/>
        <v>-0.20579874060294912</v>
      </c>
      <c r="M6204" s="69">
        <f t="shared" si="1366"/>
        <v>-0.79420125939705088</v>
      </c>
      <c r="Q6204" s="88">
        <f t="shared" si="1361"/>
        <v>3.7742970819820698E-4</v>
      </c>
      <c r="R6204" s="88">
        <f t="shared" si="1362"/>
        <v>1.3023281762633312E+38</v>
      </c>
      <c r="S6204" s="88">
        <f t="shared" si="1363"/>
        <v>4.2130536259538633E+39</v>
      </c>
      <c r="T6204" s="1">
        <f t="shared" si="1364"/>
        <v>4.3432864435801965E+39</v>
      </c>
      <c r="U6204" s="88">
        <f t="shared" si="1358"/>
        <v>4.3432864435801971E+39</v>
      </c>
      <c r="V6204" s="1">
        <f t="shared" si="1367"/>
        <v>2.0459369236083987E+48</v>
      </c>
      <c r="W6204" s="84"/>
    </row>
    <row r="6205" spans="6:23" x14ac:dyDescent="0.2">
      <c r="F6205" s="44">
        <f t="shared" si="1368"/>
        <v>1325.50000000009</v>
      </c>
      <c r="G6205" s="1">
        <f t="shared" si="1355"/>
        <v>3.2050450712397133E+17</v>
      </c>
      <c r="H6205" s="15">
        <f t="shared" si="1359"/>
        <v>9.3537673054950243</v>
      </c>
      <c r="I6205" s="1">
        <f t="shared" si="1360"/>
        <v>3.4451302627080237E+41</v>
      </c>
      <c r="J6205" s="1">
        <f t="shared" si="1356"/>
        <v>1.1163918561632282E+43</v>
      </c>
      <c r="K6205" s="1">
        <f t="shared" si="1357"/>
        <v>1.1508431587903086E+43</v>
      </c>
      <c r="L6205" s="69">
        <f t="shared" si="1365"/>
        <v>-0.20597191285461866</v>
      </c>
      <c r="M6205" s="69">
        <f t="shared" si="1366"/>
        <v>-0.79402808714538131</v>
      </c>
      <c r="Q6205" s="88">
        <f t="shared" si="1361"/>
        <v>3.7728730875752348E-4</v>
      </c>
      <c r="R6205" s="88">
        <f t="shared" si="1362"/>
        <v>1.2998039251362101E+38</v>
      </c>
      <c r="S6205" s="88">
        <f t="shared" si="1363"/>
        <v>4.2120047893064064E+39</v>
      </c>
      <c r="T6205" s="1">
        <f t="shared" si="1364"/>
        <v>4.3419851818200274E+39</v>
      </c>
      <c r="U6205" s="88">
        <f t="shared" si="1358"/>
        <v>4.3419851818200274E+39</v>
      </c>
      <c r="V6205" s="1">
        <f t="shared" si="1367"/>
        <v>2.0445524254984355E+48</v>
      </c>
      <c r="W6205" s="84"/>
    </row>
    <row r="6206" spans="6:23" x14ac:dyDescent="0.2">
      <c r="F6206" s="44">
        <f t="shared" si="1368"/>
        <v>1326.00000000009</v>
      </c>
      <c r="G6206" s="1">
        <f t="shared" si="1355"/>
        <v>3.2062540659855597E+17</v>
      </c>
      <c r="H6206" s="15">
        <f t="shared" si="1359"/>
        <v>9.3502402439167849</v>
      </c>
      <c r="I6206" s="1">
        <f t="shared" si="1360"/>
        <v>3.4397506216993364E+41</v>
      </c>
      <c r="J6206" s="1">
        <f t="shared" si="1356"/>
        <v>1.1165351300903687E+43</v>
      </c>
      <c r="K6206" s="1">
        <f t="shared" si="1357"/>
        <v>1.1509326363073621E+43</v>
      </c>
      <c r="L6206" s="69">
        <f t="shared" si="1365"/>
        <v>-0.20614486804526055</v>
      </c>
      <c r="M6206" s="69">
        <f t="shared" si="1366"/>
        <v>-0.79385513195473945</v>
      </c>
      <c r="Q6206" s="88">
        <f t="shared" si="1361"/>
        <v>3.771450167269208E-4</v>
      </c>
      <c r="R6206" s="88">
        <f t="shared" si="1362"/>
        <v>1.2972848057572325E+38</v>
      </c>
      <c r="S6206" s="88">
        <f t="shared" si="1363"/>
        <v>4.2109566031412677E+39</v>
      </c>
      <c r="T6206" s="1">
        <f t="shared" si="1364"/>
        <v>4.3406850837169912E+39</v>
      </c>
      <c r="U6206" s="88">
        <f t="shared" si="1358"/>
        <v>4.3406850837169912E+39</v>
      </c>
      <c r="V6206" s="1">
        <f t="shared" si="1367"/>
        <v>2.0431695192405323E+48</v>
      </c>
      <c r="W6206" s="84"/>
    </row>
    <row r="6207" spans="6:23" x14ac:dyDescent="0.2">
      <c r="F6207" s="44">
        <f t="shared" si="1368"/>
        <v>1326.50000000009</v>
      </c>
      <c r="G6207" s="1">
        <f t="shared" si="1355"/>
        <v>3.2074630607314067E+17</v>
      </c>
      <c r="H6207" s="15">
        <f t="shared" si="1359"/>
        <v>9.3467158412617071</v>
      </c>
      <c r="I6207" s="1">
        <f t="shared" si="1360"/>
        <v>3.4343795250992247E+41</v>
      </c>
      <c r="J6207" s="1">
        <f t="shared" si="1356"/>
        <v>1.1166783667508908E+43</v>
      </c>
      <c r="K6207" s="1">
        <f t="shared" si="1357"/>
        <v>1.1510221620018831E+43</v>
      </c>
      <c r="L6207" s="69">
        <f t="shared" si="1365"/>
        <v>-0.20631760640852279</v>
      </c>
      <c r="M6207" s="69">
        <f t="shared" si="1366"/>
        <v>-0.79368239359147719</v>
      </c>
      <c r="Q6207" s="88">
        <f t="shared" si="1361"/>
        <v>3.7700283198649487E-4</v>
      </c>
      <c r="R6207" s="88">
        <f t="shared" si="1362"/>
        <v>1.294770807078841E+38</v>
      </c>
      <c r="S6207" s="88">
        <f t="shared" si="1363"/>
        <v>4.2099090668313957E+39</v>
      </c>
      <c r="T6207" s="1">
        <f t="shared" si="1364"/>
        <v>4.3393861475392799E+39</v>
      </c>
      <c r="U6207" s="88">
        <f t="shared" si="1358"/>
        <v>4.3393861475392799E+39</v>
      </c>
      <c r="V6207" s="1">
        <f t="shared" si="1367"/>
        <v>2.0417882022197724E+48</v>
      </c>
      <c r="W6207" s="84"/>
    </row>
    <row r="6208" spans="6:23" x14ac:dyDescent="0.2">
      <c r="F6208" s="44">
        <f t="shared" si="1368"/>
        <v>1327.00000000009</v>
      </c>
      <c r="G6208" s="1">
        <f t="shared" si="1355"/>
        <v>3.2086720554772531E+17</v>
      </c>
      <c r="H6208" s="15">
        <f t="shared" si="1359"/>
        <v>9.3431940945242324</v>
      </c>
      <c r="I6208" s="1">
        <f t="shared" si="1360"/>
        <v>3.4290169590083344E+41</v>
      </c>
      <c r="J6208" s="1">
        <f t="shared" si="1356"/>
        <v>1.1168215661689152E+43</v>
      </c>
      <c r="K6208" s="1">
        <f t="shared" si="1357"/>
        <v>1.1511117357589987E+43</v>
      </c>
      <c r="L6208" s="69">
        <f t="shared" si="1365"/>
        <v>-0.20649012817584714</v>
      </c>
      <c r="M6208" s="69">
        <f t="shared" si="1366"/>
        <v>-0.79350987182415289</v>
      </c>
      <c r="Q6208" s="88">
        <f t="shared" si="1361"/>
        <v>3.7686075441367706E-4</v>
      </c>
      <c r="R6208" s="88">
        <f t="shared" si="1362"/>
        <v>1.2922619180691737E+38</v>
      </c>
      <c r="S6208" s="88">
        <f t="shared" si="1363"/>
        <v>4.2088621797188172E+39</v>
      </c>
      <c r="T6208" s="1">
        <f t="shared" si="1364"/>
        <v>4.3380883715257347E+39</v>
      </c>
      <c r="U6208" s="88">
        <f t="shared" si="1358"/>
        <v>4.3380883715257353E+39</v>
      </c>
      <c r="V6208" s="1">
        <f t="shared" si="1367"/>
        <v>2.0404084718113743E+48</v>
      </c>
      <c r="W6208" s="84"/>
    </row>
    <row r="6209" spans="6:23" x14ac:dyDescent="0.2">
      <c r="F6209" s="44">
        <f t="shared" si="1368"/>
        <v>1327.50000000009</v>
      </c>
      <c r="G6209" s="1">
        <f t="shared" si="1355"/>
        <v>3.2098810502230995E+17</v>
      </c>
      <c r="H6209" s="15">
        <f t="shared" si="1359"/>
        <v>9.3396750007033198</v>
      </c>
      <c r="I6209" s="1">
        <f t="shared" si="1360"/>
        <v>3.4236629095507144E+41</v>
      </c>
      <c r="J6209" s="1">
        <f t="shared" si="1356"/>
        <v>1.1169647283685385E+43</v>
      </c>
      <c r="K6209" s="1">
        <f t="shared" si="1357"/>
        <v>1.1512013574640458E+43</v>
      </c>
      <c r="L6209" s="69">
        <f t="shared" si="1365"/>
        <v>-0.20666243358016781</v>
      </c>
      <c r="M6209" s="69">
        <f t="shared" si="1366"/>
        <v>-0.79333756641983222</v>
      </c>
      <c r="Q6209" s="88">
        <f t="shared" si="1361"/>
        <v>3.7671878388589874E-4</v>
      </c>
      <c r="R6209" s="88">
        <f t="shared" si="1362"/>
        <v>1.289758127721203E+38</v>
      </c>
      <c r="S6209" s="88">
        <f t="shared" si="1363"/>
        <v>4.2078159411443904E+39</v>
      </c>
      <c r="T6209" s="1">
        <f t="shared" si="1364"/>
        <v>4.3367917539165106E+39</v>
      </c>
      <c r="U6209" s="88">
        <f t="shared" si="1358"/>
        <v>4.3367917539165112E+39</v>
      </c>
      <c r="V6209" s="1">
        <f t="shared" si="1367"/>
        <v>2.0390303253951296E+48</v>
      </c>
      <c r="W6209" s="84"/>
    </row>
    <row r="6210" spans="6:23" x14ac:dyDescent="0.2">
      <c r="F6210" s="44">
        <f t="shared" si="1368"/>
        <v>1328.00000000009</v>
      </c>
      <c r="G6210" s="1">
        <f t="shared" si="1355"/>
        <v>3.2110900449689466E+17</v>
      </c>
      <c r="H6210" s="15">
        <f t="shared" si="1359"/>
        <v>9.3361585568024523</v>
      </c>
      <c r="I6210" s="1">
        <f t="shared" si="1360"/>
        <v>3.4183173628737647E+41</v>
      </c>
      <c r="J6210" s="1">
        <f t="shared" si="1356"/>
        <v>1.1171078533738315E+43</v>
      </c>
      <c r="K6210" s="1">
        <f t="shared" si="1357"/>
        <v>1.1512910270025691E+43</v>
      </c>
      <c r="L6210" s="69">
        <f t="shared" si="1365"/>
        <v>-0.20683452285137444</v>
      </c>
      <c r="M6210" s="69">
        <f t="shared" si="1366"/>
        <v>-0.79316547714862562</v>
      </c>
      <c r="Q6210" s="88">
        <f t="shared" si="1361"/>
        <v>3.7657692028592038E-4</v>
      </c>
      <c r="R6210" s="88">
        <f t="shared" si="1362"/>
        <v>1.2872594250708913E+38</v>
      </c>
      <c r="S6210" s="88">
        <f t="shared" si="1363"/>
        <v>4.2067703505073298E+39</v>
      </c>
      <c r="T6210" s="1">
        <f t="shared" si="1364"/>
        <v>4.3354962930144192E+39</v>
      </c>
      <c r="U6210" s="88">
        <f t="shared" si="1358"/>
        <v>4.3354962930144186E+39</v>
      </c>
      <c r="V6210" s="1">
        <f t="shared" si="1367"/>
        <v>2.0376537603842221E+48</v>
      </c>
      <c r="W6210" s="84"/>
    </row>
    <row r="6211" spans="6:23" x14ac:dyDescent="0.2">
      <c r="F6211" s="44">
        <f t="shared" si="1368"/>
        <v>1328.50000000009</v>
      </c>
      <c r="G6211" s="1">
        <f t="shared" ref="G6211:G6274" si="1369">F6211/4.13566727E-15</f>
        <v>3.212299039714793E+17</v>
      </c>
      <c r="H6211" s="15">
        <f t="shared" si="1359"/>
        <v>9.3326447598296252</v>
      </c>
      <c r="I6211" s="1">
        <f t="shared" si="1360"/>
        <v>3.4129803051482091E+41</v>
      </c>
      <c r="J6211" s="1">
        <f t="shared" ref="J6211:J6274" si="1370" xml:space="preserve"> $B$16 * (F6211/2000)^($B$14+1) * EXP(-$C$14/F6211) * $C$23</f>
        <v>1.1172509412088408E+43</v>
      </c>
      <c r="K6211" s="1">
        <f t="shared" ref="K6211:K6274" si="1371" xml:space="preserve"> (I6211+J6211)</f>
        <v>1.1513807442603229E+43</v>
      </c>
      <c r="L6211" s="69">
        <f t="shared" si="1365"/>
        <v>-0.20700639622529657</v>
      </c>
      <c r="M6211" s="69">
        <f t="shared" si="1366"/>
        <v>-0.7929936037747034</v>
      </c>
      <c r="Q6211" s="88">
        <f t="shared" si="1361"/>
        <v>3.7643516348850881E-4</v>
      </c>
      <c r="R6211" s="88">
        <f t="shared" si="1362"/>
        <v>1.2847657991515267E+38</v>
      </c>
      <c r="S6211" s="88">
        <f t="shared" si="1363"/>
        <v>4.2057254071164031E+39</v>
      </c>
      <c r="T6211" s="1">
        <f t="shared" si="1364"/>
        <v>4.3342019870315558E+39</v>
      </c>
      <c r="U6211" s="88">
        <f t="shared" ref="U6211:U6274" si="1372" xml:space="preserve"> K6211 * Q6211</f>
        <v>4.3342019870315558E+39</v>
      </c>
      <c r="V6211" s="1">
        <f t="shared" si="1367"/>
        <v>2.036278774153113E+48</v>
      </c>
      <c r="W6211" s="84"/>
    </row>
    <row r="6212" spans="6:23" x14ac:dyDescent="0.2">
      <c r="F6212" s="44">
        <f t="shared" si="1368"/>
        <v>1329.00000000009</v>
      </c>
      <c r="G6212" s="1">
        <f t="shared" si="1369"/>
        <v>3.21350803446064E+17</v>
      </c>
      <c r="H6212" s="15">
        <f t="shared" ref="H6212:H6275" si="1373">2997924580000000000/G6212</f>
        <v>9.3291336067973329</v>
      </c>
      <c r="I6212" s="1">
        <f t="shared" ref="I6212:I6275" si="1374" xml:space="preserve"> MAX( 1E-90, (F6212)^(1+$B$4) * EXP(-F6212/$A$6) * EXP(-$C$5/F6212) * $C$23 )</f>
        <v>3.4076517225680442E+41</v>
      </c>
      <c r="J6212" s="1">
        <f t="shared" si="1370"/>
        <v>1.117393991897588E+43</v>
      </c>
      <c r="K6212" s="1">
        <f t="shared" si="1371"/>
        <v>1.1514705091232684E+43</v>
      </c>
      <c r="L6212" s="69">
        <f t="shared" si="1365"/>
        <v>-0.20717805393060923</v>
      </c>
      <c r="M6212" s="69">
        <f t="shared" si="1366"/>
        <v>-0.79282194606939083</v>
      </c>
      <c r="Q6212" s="88">
        <f t="shared" ref="Q6212:Q6275" si="1375" xml:space="preserve"> LN(F6212) - LN(F6211)</f>
        <v>3.7629351337731265E-4</v>
      </c>
      <c r="R6212" s="88">
        <f t="shared" ref="R6212:R6275" si="1376">I6212 * Q6212</f>
        <v>1.2822772390513808E+38</v>
      </c>
      <c r="S6212" s="88">
        <f t="shared" ref="S6212:S6275" si="1377" xml:space="preserve"> J6212*Q6212</f>
        <v>4.2046811103784381E+39</v>
      </c>
      <c r="T6212" s="1">
        <f t="shared" ref="T6212:T6275" si="1378">R6212+S6212</f>
        <v>4.332908834283576E+39</v>
      </c>
      <c r="U6212" s="88">
        <f t="shared" si="1372"/>
        <v>4.332908834283576E+39</v>
      </c>
      <c r="V6212" s="1">
        <f t="shared" si="1367"/>
        <v>2.0349053641288479E+48</v>
      </c>
      <c r="W6212" s="84"/>
    </row>
    <row r="6213" spans="6:23" x14ac:dyDescent="0.2">
      <c r="F6213" s="44">
        <f t="shared" si="1368"/>
        <v>1329.50000000009</v>
      </c>
      <c r="G6213" s="1">
        <f t="shared" si="1369"/>
        <v>3.2147170292064864E+17</v>
      </c>
      <c r="H6213" s="15">
        <f t="shared" si="1373"/>
        <v>9.3256250947225698</v>
      </c>
      <c r="I6213" s="1">
        <f t="shared" si="1374"/>
        <v>3.4023316013504926E+41</v>
      </c>
      <c r="J6213" s="1">
        <f t="shared" si="1370"/>
        <v>1.11753700546407E+43</v>
      </c>
      <c r="K6213" s="1">
        <f t="shared" si="1371"/>
        <v>1.1515603214775748E+43</v>
      </c>
      <c r="L6213" s="69">
        <f t="shared" ref="L6213:L6276" si="1379">LOG10(K6213/K6212) /LOG10(H6213/H6212)</f>
        <v>-0.20734949620035931</v>
      </c>
      <c r="M6213" s="69">
        <f t="shared" ref="M6213:M6276" si="1380" xml:space="preserve"> -(1+L6213)</f>
        <v>-0.79265050379964075</v>
      </c>
      <c r="Q6213" s="88">
        <f t="shared" si="1375"/>
        <v>3.7615196982887511E-4</v>
      </c>
      <c r="R6213" s="88">
        <f t="shared" si="1376"/>
        <v>1.2797937338590189E+38</v>
      </c>
      <c r="S6213" s="88">
        <f t="shared" si="1377"/>
        <v>4.2036374596197229E+39</v>
      </c>
      <c r="T6213" s="1">
        <f t="shared" si="1378"/>
        <v>4.3316168330056248E+39</v>
      </c>
      <c r="U6213" s="88">
        <f t="shared" si="1372"/>
        <v>4.3316168330056242E+39</v>
      </c>
      <c r="V6213" s="1">
        <f t="shared" ref="V6213:V6276" si="1381" xml:space="preserve"> (K6213/(F6213*1.602176487E-12)) * Q6213</f>
        <v>2.0335335277045475E+48</v>
      </c>
      <c r="W6213" s="84"/>
    </row>
    <row r="6214" spans="6:23" x14ac:dyDescent="0.2">
      <c r="F6214" s="44">
        <f t="shared" si="1368"/>
        <v>1330.00000000009</v>
      </c>
      <c r="G6214" s="1">
        <f t="shared" si="1369"/>
        <v>3.2159260239523328E+17</v>
      </c>
      <c r="H6214" s="15">
        <f t="shared" si="1373"/>
        <v>9.3221192206268118</v>
      </c>
      <c r="I6214" s="1">
        <f t="shared" si="1374"/>
        <v>3.3970199277359783E+41</v>
      </c>
      <c r="J6214" s="1">
        <f t="shared" si="1370"/>
        <v>1.1176799819322592E+43</v>
      </c>
      <c r="K6214" s="1">
        <f t="shared" si="1371"/>
        <v>1.151650181209619E+43</v>
      </c>
      <c r="L6214" s="69">
        <f t="shared" si="1379"/>
        <v>-0.20752072326732812</v>
      </c>
      <c r="M6214" s="69">
        <f t="shared" si="1380"/>
        <v>-0.79247927673267182</v>
      </c>
      <c r="Q6214" s="88">
        <f t="shared" si="1375"/>
        <v>3.7601053272506846E-4</v>
      </c>
      <c r="R6214" s="88">
        <f t="shared" si="1376"/>
        <v>1.2773152727056787E+38</v>
      </c>
      <c r="S6214" s="88">
        <f t="shared" si="1377"/>
        <v>4.2025944542249371E+39</v>
      </c>
      <c r="T6214" s="1">
        <f t="shared" si="1378"/>
        <v>4.3303259814955049E+39</v>
      </c>
      <c r="U6214" s="88">
        <f t="shared" si="1372"/>
        <v>4.3303259814955043E+39</v>
      </c>
      <c r="V6214" s="1">
        <f t="shared" si="1381"/>
        <v>2.0321632623066583E+48</v>
      </c>
      <c r="W6214" s="84"/>
    </row>
    <row r="6215" spans="6:23" x14ac:dyDescent="0.2">
      <c r="F6215" s="44">
        <f t="shared" si="1368"/>
        <v>1330.50000000009</v>
      </c>
      <c r="G6215" s="1">
        <f t="shared" si="1369"/>
        <v>3.2171350186981798E+17</v>
      </c>
      <c r="H6215" s="15">
        <f t="shared" si="1373"/>
        <v>9.3186159815360075</v>
      </c>
      <c r="I6215" s="1">
        <f t="shared" si="1374"/>
        <v>3.3917166879880773E+41</v>
      </c>
      <c r="J6215" s="1">
        <f t="shared" si="1370"/>
        <v>1.1178229213261022E+43</v>
      </c>
      <c r="K6215" s="1">
        <f t="shared" si="1371"/>
        <v>1.1517400882059831E+43</v>
      </c>
      <c r="L6215" s="69">
        <f t="shared" si="1379"/>
        <v>-0.207691735359079</v>
      </c>
      <c r="M6215" s="69">
        <f t="shared" si="1380"/>
        <v>-0.79230826464092097</v>
      </c>
      <c r="Q6215" s="88">
        <f t="shared" si="1375"/>
        <v>3.7586920194421225E-4</v>
      </c>
      <c r="R6215" s="88">
        <f t="shared" si="1376"/>
        <v>1.2748418447349454E+38</v>
      </c>
      <c r="S6215" s="88">
        <f t="shared" si="1377"/>
        <v>4.2015520935379001E+39</v>
      </c>
      <c r="T6215" s="1">
        <f t="shared" si="1378"/>
        <v>4.3290362780113947E+39</v>
      </c>
      <c r="U6215" s="88">
        <f t="shared" si="1372"/>
        <v>4.3290362780113947E+39</v>
      </c>
      <c r="V6215" s="1">
        <f t="shared" si="1381"/>
        <v>2.0307945653469041E+48</v>
      </c>
      <c r="W6215" s="84"/>
    </row>
    <row r="6216" spans="6:23" x14ac:dyDescent="0.2">
      <c r="F6216" s="44">
        <f t="shared" si="1368"/>
        <v>1331.00000000009</v>
      </c>
      <c r="G6216" s="1">
        <f t="shared" si="1369"/>
        <v>3.2183440134440262E+17</v>
      </c>
      <c r="H6216" s="15">
        <f t="shared" si="1373"/>
        <v>9.3151153744805857</v>
      </c>
      <c r="I6216" s="1">
        <f t="shared" si="1374"/>
        <v>3.3864218683934627E+41</v>
      </c>
      <c r="J6216" s="1">
        <f t="shared" si="1370"/>
        <v>1.1179658236695225E+43</v>
      </c>
      <c r="K6216" s="1">
        <f t="shared" si="1371"/>
        <v>1.151830042353457E+43</v>
      </c>
      <c r="L6216" s="69">
        <f t="shared" si="1379"/>
        <v>-0.20786253271034025</v>
      </c>
      <c r="M6216" s="69">
        <f t="shared" si="1380"/>
        <v>-0.79213746728965972</v>
      </c>
      <c r="Q6216" s="88">
        <f t="shared" si="1375"/>
        <v>3.7572797736817876E-4</v>
      </c>
      <c r="R6216" s="88">
        <f t="shared" si="1376"/>
        <v>1.2723734391268446E+38</v>
      </c>
      <c r="S6216" s="88">
        <f t="shared" si="1377"/>
        <v>4.2005103769409963E+39</v>
      </c>
      <c r="T6216" s="1">
        <f t="shared" si="1378"/>
        <v>4.3277477208536807E+39</v>
      </c>
      <c r="U6216" s="88">
        <f t="shared" si="1372"/>
        <v>4.3277477208536807E+39</v>
      </c>
      <c r="V6216" s="1">
        <f t="shared" si="1381"/>
        <v>2.0294274342606928E+48</v>
      </c>
      <c r="W6216" s="84"/>
    </row>
    <row r="6217" spans="6:23" x14ac:dyDescent="0.2">
      <c r="F6217" s="44">
        <f t="shared" si="1368"/>
        <v>1331.50000000009</v>
      </c>
      <c r="G6217" s="1">
        <f t="shared" si="1369"/>
        <v>3.2195530081898733E+17</v>
      </c>
      <c r="H6217" s="15">
        <f t="shared" si="1373"/>
        <v>9.311617396495425</v>
      </c>
      <c r="I6217" s="1">
        <f t="shared" si="1374"/>
        <v>3.3811354552618965E+41</v>
      </c>
      <c r="J6217" s="1">
        <f t="shared" si="1370"/>
        <v>1.1181086889864176E+43</v>
      </c>
      <c r="K6217" s="1">
        <f t="shared" si="1371"/>
        <v>1.1519200435390365E+43</v>
      </c>
      <c r="L6217" s="69">
        <f t="shared" si="1379"/>
        <v>-0.20803311555175447</v>
      </c>
      <c r="M6217" s="69">
        <f t="shared" si="1380"/>
        <v>-0.79196688444824548</v>
      </c>
      <c r="Q6217" s="88">
        <f t="shared" si="1375"/>
        <v>3.7558685887528753E-4</v>
      </c>
      <c r="R6217" s="88">
        <f t="shared" si="1376"/>
        <v>1.269910045073681E+38</v>
      </c>
      <c r="S6217" s="88">
        <f t="shared" si="1377"/>
        <v>4.1994693037757439E+39</v>
      </c>
      <c r="T6217" s="1">
        <f t="shared" si="1378"/>
        <v>4.326460308283112E+39</v>
      </c>
      <c r="U6217" s="88">
        <f t="shared" si="1372"/>
        <v>4.3264603082831113E+39</v>
      </c>
      <c r="V6217" s="1">
        <f t="shared" si="1381"/>
        <v>2.0280618664687038E+48</v>
      </c>
      <c r="W6217" s="84"/>
    </row>
    <row r="6218" spans="6:23" x14ac:dyDescent="0.2">
      <c r="F6218" s="44">
        <f t="shared" si="1368"/>
        <v>1332.00000000009</v>
      </c>
      <c r="G6218" s="1">
        <f t="shared" si="1369"/>
        <v>3.2207620029357197E+17</v>
      </c>
      <c r="H6218" s="15">
        <f t="shared" si="1373"/>
        <v>9.3081220446198643</v>
      </c>
      <c r="I6218" s="1">
        <f t="shared" si="1374"/>
        <v>3.3758574349261582E+41</v>
      </c>
      <c r="J6218" s="1">
        <f t="shared" si="1370"/>
        <v>1.1182515173006612E+43</v>
      </c>
      <c r="K6218" s="1">
        <f t="shared" si="1371"/>
        <v>1.1520100916499227E+43</v>
      </c>
      <c r="L6218" s="69">
        <f t="shared" si="1379"/>
        <v>-0.20820348411363324</v>
      </c>
      <c r="M6218" s="69">
        <f t="shared" si="1380"/>
        <v>-0.79179651588636679</v>
      </c>
      <c r="Q6218" s="88">
        <f t="shared" si="1375"/>
        <v>3.7544584634741085E-4</v>
      </c>
      <c r="R6218" s="88">
        <f t="shared" si="1376"/>
        <v>1.2674516518040509E+38</v>
      </c>
      <c r="S6218" s="88">
        <f t="shared" si="1377"/>
        <v>4.1984288734222311E+39</v>
      </c>
      <c r="T6218" s="1">
        <f t="shared" si="1378"/>
        <v>4.325174038602636E+39</v>
      </c>
      <c r="U6218" s="88">
        <f t="shared" si="1372"/>
        <v>4.325174038602636E+39</v>
      </c>
      <c r="V6218" s="1">
        <f t="shared" si="1381"/>
        <v>2.0266978594152634E+48</v>
      </c>
      <c r="W6218" s="84"/>
    </row>
    <row r="6219" spans="6:23" x14ac:dyDescent="0.2">
      <c r="F6219" s="44">
        <f t="shared" si="1368"/>
        <v>1332.50000000009</v>
      </c>
      <c r="G6219" s="1">
        <f t="shared" si="1369"/>
        <v>3.2219709976815667E+17</v>
      </c>
      <c r="H6219" s="15">
        <f t="shared" si="1373"/>
        <v>9.3046293158976798</v>
      </c>
      <c r="I6219" s="1">
        <f t="shared" si="1374"/>
        <v>3.3705877937420146E+41</v>
      </c>
      <c r="J6219" s="1">
        <f t="shared" si="1370"/>
        <v>1.1183943086361023E+43</v>
      </c>
      <c r="K6219" s="1">
        <f t="shared" si="1371"/>
        <v>1.1521001865735225E+43</v>
      </c>
      <c r="L6219" s="69">
        <f t="shared" si="1379"/>
        <v>-0.20837363862741243</v>
      </c>
      <c r="M6219" s="69">
        <f t="shared" si="1380"/>
        <v>-0.79162636137258757</v>
      </c>
      <c r="Q6219" s="88">
        <f t="shared" si="1375"/>
        <v>3.7530493966464462E-4</v>
      </c>
      <c r="R6219" s="88">
        <f t="shared" si="1376"/>
        <v>1.2649982485647345E+38</v>
      </c>
      <c r="S6219" s="88">
        <f t="shared" si="1377"/>
        <v>4.1973890852395428E+39</v>
      </c>
      <c r="T6219" s="1">
        <f t="shared" si="1378"/>
        <v>4.3238889100960163E+39</v>
      </c>
      <c r="U6219" s="88">
        <f t="shared" si="1372"/>
        <v>4.3238889100960169E+39</v>
      </c>
      <c r="V6219" s="1">
        <f t="shared" si="1381"/>
        <v>2.0253354105395461E+48</v>
      </c>
      <c r="W6219" s="84"/>
    </row>
    <row r="6220" spans="6:23" x14ac:dyDescent="0.2">
      <c r="F6220" s="44">
        <f t="shared" si="1368"/>
        <v>1333.00000000009</v>
      </c>
      <c r="G6220" s="1">
        <f t="shared" si="1369"/>
        <v>3.2231799924274131E+17</v>
      </c>
      <c r="H6220" s="15">
        <f t="shared" si="1373"/>
        <v>9.3011392073770889</v>
      </c>
      <c r="I6220" s="1">
        <f t="shared" si="1374"/>
        <v>3.3653265180881852E+41</v>
      </c>
      <c r="J6220" s="1">
        <f t="shared" si="1370"/>
        <v>1.1185370630165648E+43</v>
      </c>
      <c r="K6220" s="1">
        <f t="shared" si="1371"/>
        <v>1.1521903281974466E+43</v>
      </c>
      <c r="L6220" s="69">
        <f t="shared" si="1379"/>
        <v>-0.20854357932245818</v>
      </c>
      <c r="M6220" s="69">
        <f t="shared" si="1380"/>
        <v>-0.79145642067754185</v>
      </c>
      <c r="Q6220" s="88">
        <f t="shared" si="1375"/>
        <v>3.751641387097493E-4</v>
      </c>
      <c r="R6220" s="88">
        <f t="shared" si="1376"/>
        <v>1.2625498246356334E+38</v>
      </c>
      <c r="S6220" s="88">
        <f t="shared" si="1377"/>
        <v>4.196349938615421E+39</v>
      </c>
      <c r="T6220" s="1">
        <f t="shared" si="1378"/>
        <v>4.3226049210789842E+39</v>
      </c>
      <c r="U6220" s="88">
        <f t="shared" si="1372"/>
        <v>4.3226049210789842E+39</v>
      </c>
      <c r="V6220" s="1">
        <f t="shared" si="1381"/>
        <v>2.0239745172995384E+48</v>
      </c>
      <c r="W6220" s="84"/>
    </row>
    <row r="6221" spans="6:23" x14ac:dyDescent="0.2">
      <c r="F6221" s="44">
        <f t="shared" si="1368"/>
        <v>1333.50000000009</v>
      </c>
      <c r="G6221" s="1">
        <f t="shared" si="1369"/>
        <v>3.2243889871732595E+17</v>
      </c>
      <c r="H6221" s="15">
        <f t="shared" si="1373"/>
        <v>9.2976517161107317</v>
      </c>
      <c r="I6221" s="1">
        <f t="shared" si="1374"/>
        <v>3.3600735943662963E+41</v>
      </c>
      <c r="J6221" s="1">
        <f t="shared" si="1370"/>
        <v>1.1186797804658493E+43</v>
      </c>
      <c r="K6221" s="1">
        <f t="shared" si="1371"/>
        <v>1.1522805164095122E+43</v>
      </c>
      <c r="L6221" s="69">
        <f t="shared" si="1379"/>
        <v>-0.20871330643193192</v>
      </c>
      <c r="M6221" s="69">
        <f t="shared" si="1380"/>
        <v>-0.79128669356806802</v>
      </c>
      <c r="Q6221" s="88">
        <f t="shared" si="1375"/>
        <v>3.7502344336015625E-4</v>
      </c>
      <c r="R6221" s="88">
        <f t="shared" si="1376"/>
        <v>1.2601063693027853E+38</v>
      </c>
      <c r="S6221" s="88">
        <f t="shared" si="1377"/>
        <v>4.1953114328768645E+39</v>
      </c>
      <c r="T6221" s="1">
        <f t="shared" si="1378"/>
        <v>4.321322069807143E+39</v>
      </c>
      <c r="U6221" s="88">
        <f t="shared" si="1372"/>
        <v>4.321322069807143E+39</v>
      </c>
      <c r="V6221" s="1">
        <f t="shared" si="1381"/>
        <v>2.0226151771288963E+48</v>
      </c>
      <c r="W6221" s="84"/>
    </row>
    <row r="6222" spans="6:23" x14ac:dyDescent="0.2">
      <c r="F6222" s="44">
        <f t="shared" si="1368"/>
        <v>1334.00000000009</v>
      </c>
      <c r="G6222" s="1">
        <f t="shared" si="1369"/>
        <v>3.2255979819191066E+17</v>
      </c>
      <c r="H6222" s="15">
        <f t="shared" si="1373"/>
        <v>9.2941668391556664</v>
      </c>
      <c r="I6222" s="1">
        <f t="shared" si="1374"/>
        <v>3.3548290090008402E+41</v>
      </c>
      <c r="J6222" s="1">
        <f t="shared" si="1370"/>
        <v>1.1188224610077302E+43</v>
      </c>
      <c r="K6222" s="1">
        <f t="shared" si="1371"/>
        <v>1.1523707510977385E+43</v>
      </c>
      <c r="L6222" s="69">
        <f t="shared" si="1379"/>
        <v>-0.20888282018299917</v>
      </c>
      <c r="M6222" s="69">
        <f t="shared" si="1380"/>
        <v>-0.7911171798170008</v>
      </c>
      <c r="Q6222" s="88">
        <f t="shared" si="1375"/>
        <v>3.7488285349951411E-4</v>
      </c>
      <c r="R6222" s="88">
        <f t="shared" si="1376"/>
        <v>1.257667871897182E+38</v>
      </c>
      <c r="S6222" s="88">
        <f t="shared" si="1377"/>
        <v>4.1942735674192677E+39</v>
      </c>
      <c r="T6222" s="1">
        <f t="shared" si="1378"/>
        <v>4.3200403546089861E+39</v>
      </c>
      <c r="U6222" s="88">
        <f t="shared" si="1372"/>
        <v>4.3200403546089855E+39</v>
      </c>
      <c r="V6222" s="1">
        <f t="shared" si="1381"/>
        <v>2.0212573874992262E+48</v>
      </c>
      <c r="W6222" s="84"/>
    </row>
    <row r="6223" spans="6:23" x14ac:dyDescent="0.2">
      <c r="F6223" s="44">
        <f t="shared" si="1368"/>
        <v>1334.50000000009</v>
      </c>
      <c r="G6223" s="1">
        <f t="shared" si="1369"/>
        <v>3.226806976664953E+17</v>
      </c>
      <c r="H6223" s="15">
        <f t="shared" si="1373"/>
        <v>9.290684573573369</v>
      </c>
      <c r="I6223" s="1">
        <f t="shared" si="1374"/>
        <v>3.3495927484391301E+41</v>
      </c>
      <c r="J6223" s="1">
        <f t="shared" si="1370"/>
        <v>1.1189651046659593E+43</v>
      </c>
      <c r="K6223" s="1">
        <f t="shared" si="1371"/>
        <v>1.1524610321503506E+43</v>
      </c>
      <c r="L6223" s="69">
        <f t="shared" si="1379"/>
        <v>-0.20905212080997632</v>
      </c>
      <c r="M6223" s="69">
        <f t="shared" si="1380"/>
        <v>-0.79094787919002374</v>
      </c>
      <c r="Q6223" s="88">
        <f t="shared" si="1375"/>
        <v>3.7474236900969515E-4</v>
      </c>
      <c r="R6223" s="88">
        <f t="shared" si="1376"/>
        <v>1.2552343217677755E+38</v>
      </c>
      <c r="S6223" s="88">
        <f t="shared" si="1377"/>
        <v>4.193236341617031E+39</v>
      </c>
      <c r="T6223" s="1">
        <f t="shared" si="1378"/>
        <v>4.3187597737938088E+39</v>
      </c>
      <c r="U6223" s="88">
        <f t="shared" si="1372"/>
        <v>4.3187597737938082E+39</v>
      </c>
      <c r="V6223" s="1">
        <f t="shared" si="1381"/>
        <v>2.0199011458769447E+48</v>
      </c>
      <c r="W6223" s="84"/>
    </row>
    <row r="6224" spans="6:23" x14ac:dyDescent="0.2">
      <c r="F6224" s="44">
        <f t="shared" si="1368"/>
        <v>1335.00000000009</v>
      </c>
      <c r="G6224" s="1">
        <f t="shared" si="1369"/>
        <v>3.2280159714108E+17</v>
      </c>
      <c r="H6224" s="15">
        <f t="shared" si="1373"/>
        <v>9.2872049164297081</v>
      </c>
      <c r="I6224" s="1">
        <f t="shared" si="1374"/>
        <v>3.3443647991512735E+41</v>
      </c>
      <c r="J6224" s="1">
        <f t="shared" si="1370"/>
        <v>1.1191077114642626E+43</v>
      </c>
      <c r="K6224" s="1">
        <f t="shared" si="1371"/>
        <v>1.1525513594557752E+43</v>
      </c>
      <c r="L6224" s="69">
        <f t="shared" si="1379"/>
        <v>-0.20922120853875431</v>
      </c>
      <c r="M6224" s="69">
        <f t="shared" si="1380"/>
        <v>-0.79077879146124563</v>
      </c>
      <c r="Q6224" s="88">
        <f t="shared" si="1375"/>
        <v>3.7460198977168346E-4</v>
      </c>
      <c r="R6224" s="88">
        <f t="shared" si="1376"/>
        <v>1.2528057082844436E+38</v>
      </c>
      <c r="S6224" s="88">
        <f t="shared" si="1377"/>
        <v>4.1921997548334777E+39</v>
      </c>
      <c r="T6224" s="1">
        <f t="shared" si="1378"/>
        <v>4.3174803256619219E+39</v>
      </c>
      <c r="U6224" s="88">
        <f t="shared" si="1372"/>
        <v>4.3174803256619219E+39</v>
      </c>
      <c r="V6224" s="1">
        <f t="shared" si="1381"/>
        <v>2.0185464497280652E+48</v>
      </c>
      <c r="W6224" s="84"/>
    </row>
    <row r="6225" spans="6:23" x14ac:dyDescent="0.2">
      <c r="F6225" s="44">
        <f t="shared" si="1368"/>
        <v>1335.50000000009</v>
      </c>
      <c r="G6225" s="1">
        <f t="shared" si="1369"/>
        <v>3.2292249661566464E+17</v>
      </c>
      <c r="H6225" s="15">
        <f t="shared" si="1373"/>
        <v>9.2837278647949546</v>
      </c>
      <c r="I6225" s="1">
        <f t="shared" si="1374"/>
        <v>3.3391451476301192E+41</v>
      </c>
      <c r="J6225" s="1">
        <f t="shared" si="1370"/>
        <v>1.1192502814263423E+43</v>
      </c>
      <c r="K6225" s="1">
        <f t="shared" si="1371"/>
        <v>1.1526417329026436E+43</v>
      </c>
      <c r="L6225" s="69">
        <f t="shared" si="1379"/>
        <v>-0.20939008360358782</v>
      </c>
      <c r="M6225" s="69">
        <f t="shared" si="1380"/>
        <v>-0.7906099163964122</v>
      </c>
      <c r="Q6225" s="88">
        <f t="shared" si="1375"/>
        <v>3.7446171566557496E-4</v>
      </c>
      <c r="R6225" s="88">
        <f t="shared" si="1376"/>
        <v>1.250382020837954E+38</v>
      </c>
      <c r="S6225" s="88">
        <f t="shared" si="1377"/>
        <v>4.1911638064208575E+39</v>
      </c>
      <c r="T6225" s="1">
        <f t="shared" si="1378"/>
        <v>4.3162020085046527E+39</v>
      </c>
      <c r="U6225" s="88">
        <f t="shared" si="1372"/>
        <v>4.3162020085046533E+39</v>
      </c>
      <c r="V6225" s="1">
        <f t="shared" si="1381"/>
        <v>2.0171932965181951E+48</v>
      </c>
      <c r="W6225" s="84"/>
    </row>
    <row r="6226" spans="6:23" x14ac:dyDescent="0.2">
      <c r="F6226" s="44">
        <f t="shared" si="1368"/>
        <v>1336.00000000009</v>
      </c>
      <c r="G6226" s="1">
        <f t="shared" si="1369"/>
        <v>3.2304339609024928E+17</v>
      </c>
      <c r="H6226" s="15">
        <f t="shared" si="1373"/>
        <v>9.2802534157437595</v>
      </c>
      <c r="I6226" s="1">
        <f t="shared" si="1374"/>
        <v>3.3339337803912243E+41</v>
      </c>
      <c r="J6226" s="1">
        <f t="shared" si="1370"/>
        <v>1.1193928145758766E+43</v>
      </c>
      <c r="K6226" s="1">
        <f t="shared" si="1371"/>
        <v>1.1527321523797888E+43</v>
      </c>
      <c r="L6226" s="69">
        <f t="shared" si="1379"/>
        <v>-0.20955874623101234</v>
      </c>
      <c r="M6226" s="69">
        <f t="shared" si="1380"/>
        <v>-0.79044125376898766</v>
      </c>
      <c r="Q6226" s="88">
        <f t="shared" si="1375"/>
        <v>3.7432154657501826E-4</v>
      </c>
      <c r="R6226" s="88">
        <f t="shared" si="1376"/>
        <v>1.2479632488547403E+38</v>
      </c>
      <c r="S6226" s="88">
        <f t="shared" si="1377"/>
        <v>4.1901284957700477E+39</v>
      </c>
      <c r="T6226" s="1">
        <f t="shared" si="1378"/>
        <v>4.3149248206555217E+39</v>
      </c>
      <c r="U6226" s="88">
        <f t="shared" si="1372"/>
        <v>4.3149248206555217E+39</v>
      </c>
      <c r="V6226" s="1">
        <f t="shared" si="1381"/>
        <v>2.0158416837364494E+48</v>
      </c>
      <c r="W6226" s="84"/>
    </row>
    <row r="6227" spans="6:23" x14ac:dyDescent="0.2">
      <c r="F6227" s="44">
        <f t="shared" si="1368"/>
        <v>1336.50000000009</v>
      </c>
      <c r="G6227" s="1">
        <f t="shared" si="1369"/>
        <v>3.2316429556483398E+17</v>
      </c>
      <c r="H6227" s="15">
        <f t="shared" si="1373"/>
        <v>9.2767815663551527</v>
      </c>
      <c r="I6227" s="1">
        <f t="shared" si="1374"/>
        <v>3.3287306839728053E+41</v>
      </c>
      <c r="J6227" s="1">
        <f t="shared" si="1370"/>
        <v>1.1195353109365188E+43</v>
      </c>
      <c r="K6227" s="1">
        <f t="shared" si="1371"/>
        <v>1.1528226177762468E+43</v>
      </c>
      <c r="L6227" s="69">
        <f t="shared" si="1379"/>
        <v>-0.20972719665287498</v>
      </c>
      <c r="M6227" s="69">
        <f t="shared" si="1380"/>
        <v>-0.79027280334712502</v>
      </c>
      <c r="Q6227" s="88">
        <f t="shared" si="1375"/>
        <v>3.7418148238277382E-4</v>
      </c>
      <c r="R6227" s="88">
        <f t="shared" si="1376"/>
        <v>1.2455493817819688E+38</v>
      </c>
      <c r="S6227" s="88">
        <f t="shared" si="1377"/>
        <v>4.1890938222608622E+39</v>
      </c>
      <c r="T6227" s="1">
        <f t="shared" si="1378"/>
        <v>4.3136487604390592E+39</v>
      </c>
      <c r="U6227" s="88">
        <f t="shared" si="1372"/>
        <v>4.3136487604390592E+39</v>
      </c>
      <c r="V6227" s="1">
        <f t="shared" si="1381"/>
        <v>2.0144916088715003E+48</v>
      </c>
      <c r="W6227" s="84"/>
    </row>
    <row r="6228" spans="6:23" x14ac:dyDescent="0.2">
      <c r="F6228" s="44">
        <f t="shared" si="1368"/>
        <v>1337.00000000009</v>
      </c>
      <c r="G6228" s="1">
        <f t="shared" si="1369"/>
        <v>3.2328519503941862E+17</v>
      </c>
      <c r="H6228" s="15">
        <f t="shared" si="1373"/>
        <v>9.2733123137125375</v>
      </c>
      <c r="I6228" s="1">
        <f t="shared" si="1374"/>
        <v>3.3235358449357115E+41</v>
      </c>
      <c r="J6228" s="1">
        <f t="shared" si="1370"/>
        <v>1.1196777705318984E+43</v>
      </c>
      <c r="K6228" s="1">
        <f t="shared" si="1371"/>
        <v>1.1529131289812555E+43</v>
      </c>
      <c r="L6228" s="69">
        <f t="shared" si="1379"/>
        <v>-0.2098954350986274</v>
      </c>
      <c r="M6228" s="69">
        <f t="shared" si="1380"/>
        <v>-0.7901045649013726</v>
      </c>
      <c r="Q6228" s="88">
        <f t="shared" si="1375"/>
        <v>3.7404152296982573E-4</v>
      </c>
      <c r="R6228" s="88">
        <f t="shared" si="1376"/>
        <v>1.2431404090845601E+38</v>
      </c>
      <c r="S6228" s="88">
        <f t="shared" si="1377"/>
        <v>4.1880597852521035E+39</v>
      </c>
      <c r="T6228" s="1">
        <f t="shared" si="1378"/>
        <v>4.3123738261605598E+39</v>
      </c>
      <c r="U6228" s="88">
        <f t="shared" si="1372"/>
        <v>4.3123738261605598E+39</v>
      </c>
      <c r="V6228" s="1">
        <f t="shared" si="1381"/>
        <v>2.0131430694067993E+48</v>
      </c>
      <c r="W6228" s="84"/>
    </row>
    <row r="6229" spans="6:23" x14ac:dyDescent="0.2">
      <c r="F6229" s="44">
        <f t="shared" si="1368"/>
        <v>1337.50000000009</v>
      </c>
      <c r="G6229" s="1">
        <f t="shared" si="1369"/>
        <v>3.2340609451400333E+17</v>
      </c>
      <c r="H6229" s="15">
        <f t="shared" si="1373"/>
        <v>9.2698456549036727</v>
      </c>
      <c r="I6229" s="1">
        <f t="shared" si="1374"/>
        <v>3.3183492498633787E+41</v>
      </c>
      <c r="J6229" s="1">
        <f t="shared" si="1370"/>
        <v>1.1198201933856204E+43</v>
      </c>
      <c r="K6229" s="1">
        <f t="shared" si="1371"/>
        <v>1.1530036858842543E+43</v>
      </c>
      <c r="L6229" s="69">
        <f t="shared" si="1379"/>
        <v>-0.21006346179663532</v>
      </c>
      <c r="M6229" s="69">
        <f t="shared" si="1380"/>
        <v>-0.78993653820336474</v>
      </c>
      <c r="Q6229" s="88">
        <f t="shared" si="1375"/>
        <v>3.7390166821804627E-4</v>
      </c>
      <c r="R6229" s="88">
        <f t="shared" si="1376"/>
        <v>1.2407363202540197E+38</v>
      </c>
      <c r="S6229" s="88">
        <f t="shared" si="1377"/>
        <v>4.1870263841113868E+39</v>
      </c>
      <c r="T6229" s="1">
        <f t="shared" si="1378"/>
        <v>4.3111000161367889E+39</v>
      </c>
      <c r="U6229" s="88">
        <f t="shared" si="1372"/>
        <v>4.3111000161367889E+39</v>
      </c>
      <c r="V6229" s="1">
        <f t="shared" si="1381"/>
        <v>2.0117960628349119E+48</v>
      </c>
      <c r="W6229" s="84"/>
    </row>
    <row r="6230" spans="6:23" x14ac:dyDescent="0.2">
      <c r="F6230" s="44">
        <f t="shared" si="1368"/>
        <v>1338.00000000009</v>
      </c>
      <c r="G6230" s="1">
        <f t="shared" si="1369"/>
        <v>3.2352699398858797E+17</v>
      </c>
      <c r="H6230" s="15">
        <f t="shared" si="1373"/>
        <v>9.2663815870206747</v>
      </c>
      <c r="I6230" s="1">
        <f t="shared" si="1374"/>
        <v>3.3131708853617798E+41</v>
      </c>
      <c r="J6230" s="1">
        <f t="shared" si="1370"/>
        <v>1.119962579521265E+43</v>
      </c>
      <c r="K6230" s="1">
        <f t="shared" si="1371"/>
        <v>1.1530942883748828E+43</v>
      </c>
      <c r="L6230" s="69">
        <f t="shared" si="1379"/>
        <v>-0.21023127697548402</v>
      </c>
      <c r="M6230" s="69">
        <f t="shared" si="1380"/>
        <v>-0.78976872302451595</v>
      </c>
      <c r="Q6230" s="88">
        <f t="shared" si="1375"/>
        <v>3.7376191801197223E-4</v>
      </c>
      <c r="R6230" s="88">
        <f t="shared" si="1376"/>
        <v>1.2383371048142429E+38</v>
      </c>
      <c r="S6230" s="88">
        <f t="shared" si="1377"/>
        <v>4.1859936182350393E+39</v>
      </c>
      <c r="T6230" s="1">
        <f t="shared" si="1378"/>
        <v>4.3098273287164638E+39</v>
      </c>
      <c r="U6230" s="88">
        <f t="shared" si="1372"/>
        <v>4.3098273287164638E+39</v>
      </c>
      <c r="V6230" s="1">
        <f t="shared" si="1381"/>
        <v>2.0104505866670569E+48</v>
      </c>
      <c r="W6230" s="84"/>
    </row>
    <row r="6231" spans="6:23" x14ac:dyDescent="0.2">
      <c r="F6231" s="44">
        <f t="shared" si="1368"/>
        <v>1338.50000000009</v>
      </c>
      <c r="G6231" s="1">
        <f t="shared" si="1369"/>
        <v>3.2364789346317261E+17</v>
      </c>
      <c r="H6231" s="15">
        <f t="shared" si="1373"/>
        <v>9.2629201071600029</v>
      </c>
      <c r="I6231" s="1">
        <f t="shared" si="1374"/>
        <v>3.3080007380593974E+41</v>
      </c>
      <c r="J6231" s="1">
        <f t="shared" si="1370"/>
        <v>1.12010492896239E+43</v>
      </c>
      <c r="K6231" s="1">
        <f t="shared" si="1371"/>
        <v>1.1531849363429839E+43</v>
      </c>
      <c r="L6231" s="69">
        <f t="shared" si="1379"/>
        <v>-0.21039888086832706</v>
      </c>
      <c r="M6231" s="69">
        <f t="shared" si="1380"/>
        <v>-0.78960111913167297</v>
      </c>
      <c r="Q6231" s="88">
        <f t="shared" si="1375"/>
        <v>3.7362227223347588E-4</v>
      </c>
      <c r="R6231" s="88">
        <f t="shared" si="1376"/>
        <v>1.2359427523037673E+38</v>
      </c>
      <c r="S6231" s="88">
        <f t="shared" si="1377"/>
        <v>4.1849614869884426E+39</v>
      </c>
      <c r="T6231" s="1">
        <f t="shared" si="1378"/>
        <v>4.3085557622188193E+39</v>
      </c>
      <c r="U6231" s="88">
        <f t="shared" si="1372"/>
        <v>4.3085557622188187E+39</v>
      </c>
      <c r="V6231" s="1">
        <f t="shared" si="1381"/>
        <v>2.0091066384044237E+48</v>
      </c>
      <c r="W6231" s="84"/>
    </row>
    <row r="6232" spans="6:23" x14ac:dyDescent="0.2">
      <c r="F6232" s="44">
        <f t="shared" si="1368"/>
        <v>1339.00000000009</v>
      </c>
      <c r="G6232" s="1">
        <f t="shared" si="1369"/>
        <v>3.2376879293775731E+17</v>
      </c>
      <c r="H6232" s="15">
        <f t="shared" si="1373"/>
        <v>9.2594612124224511</v>
      </c>
      <c r="I6232" s="1">
        <f t="shared" si="1374"/>
        <v>3.3028387946071885E+41</v>
      </c>
      <c r="J6232" s="1">
        <f t="shared" si="1370"/>
        <v>1.1202472417325273E+43</v>
      </c>
      <c r="K6232" s="1">
        <f t="shared" si="1371"/>
        <v>1.1532756296785992E+43</v>
      </c>
      <c r="L6232" s="69">
        <f t="shared" si="1379"/>
        <v>-0.21056627370097078</v>
      </c>
      <c r="M6232" s="69">
        <f t="shared" si="1380"/>
        <v>-0.78943372629902919</v>
      </c>
      <c r="Q6232" s="88">
        <f t="shared" si="1375"/>
        <v>3.7348273076531768E-4</v>
      </c>
      <c r="R6232" s="88">
        <f t="shared" si="1376"/>
        <v>1.2335532522875231E+38</v>
      </c>
      <c r="S6232" s="88">
        <f t="shared" si="1377"/>
        <v>4.1839299897457926E+39</v>
      </c>
      <c r="T6232" s="1">
        <f t="shared" si="1378"/>
        <v>4.3072853149745451E+39</v>
      </c>
      <c r="U6232" s="88">
        <f t="shared" si="1372"/>
        <v>4.3072853149745451E+39</v>
      </c>
      <c r="V6232" s="1">
        <f t="shared" si="1381"/>
        <v>2.0077642155572757E+48</v>
      </c>
      <c r="W6232" s="84"/>
    </row>
    <row r="6233" spans="6:23" x14ac:dyDescent="0.2">
      <c r="F6233" s="44">
        <f t="shared" si="1368"/>
        <v>1339.50000000009</v>
      </c>
      <c r="G6233" s="1">
        <f t="shared" si="1369"/>
        <v>3.2388969241234195E+17</v>
      </c>
      <c r="H6233" s="15">
        <f t="shared" si="1373"/>
        <v>9.2560048999131492</v>
      </c>
      <c r="I6233" s="1">
        <f t="shared" si="1374"/>
        <v>3.2976850416785221E+41</v>
      </c>
      <c r="J6233" s="1">
        <f t="shared" si="1370"/>
        <v>1.1203895178551855E+43</v>
      </c>
      <c r="K6233" s="1">
        <f t="shared" si="1371"/>
        <v>1.1533663682719707E+43</v>
      </c>
      <c r="L6233" s="69">
        <f t="shared" si="1379"/>
        <v>-0.21073345570209512</v>
      </c>
      <c r="M6233" s="69">
        <f t="shared" si="1380"/>
        <v>-0.78926654429790488</v>
      </c>
      <c r="Q6233" s="88">
        <f t="shared" si="1375"/>
        <v>3.7334329349114626E-4</v>
      </c>
      <c r="R6233" s="88">
        <f t="shared" si="1376"/>
        <v>1.2311685943567474E+38</v>
      </c>
      <c r="S6233" s="88">
        <f t="shared" si="1377"/>
        <v>4.1828991258901236E+39</v>
      </c>
      <c r="T6233" s="1">
        <f t="shared" si="1378"/>
        <v>4.3060159853257985E+39</v>
      </c>
      <c r="U6233" s="88">
        <f t="shared" si="1372"/>
        <v>4.3060159853257985E+39</v>
      </c>
      <c r="V6233" s="1">
        <f t="shared" si="1381"/>
        <v>2.0064233156449341E+48</v>
      </c>
      <c r="W6233" s="84"/>
    </row>
    <row r="6234" spans="6:23" x14ac:dyDescent="0.2">
      <c r="F6234" s="44">
        <f t="shared" si="1368"/>
        <v>1340.00000000009</v>
      </c>
      <c r="G6234" s="1">
        <f t="shared" si="1369"/>
        <v>3.2401059188692666E+17</v>
      </c>
      <c r="H6234" s="15">
        <f t="shared" si="1373"/>
        <v>9.2525511667415401</v>
      </c>
      <c r="I6234" s="1">
        <f t="shared" si="1374"/>
        <v>3.2925394659691675E+41</v>
      </c>
      <c r="J6234" s="1">
        <f t="shared" si="1370"/>
        <v>1.1205317573538492E+43</v>
      </c>
      <c r="K6234" s="1">
        <f t="shared" si="1371"/>
        <v>1.153457152013541E+43</v>
      </c>
      <c r="L6234" s="69">
        <f t="shared" si="1379"/>
        <v>-0.21090042710297449</v>
      </c>
      <c r="M6234" s="69">
        <f t="shared" si="1380"/>
        <v>-0.78909957289702548</v>
      </c>
      <c r="Q6234" s="88">
        <f t="shared" si="1375"/>
        <v>3.7320396029372205E-4</v>
      </c>
      <c r="R6234" s="88">
        <f t="shared" si="1376"/>
        <v>1.2287887681230699E+38</v>
      </c>
      <c r="S6234" s="88">
        <f t="shared" si="1377"/>
        <v>4.1818688947934055E+39</v>
      </c>
      <c r="T6234" s="1">
        <f t="shared" si="1378"/>
        <v>4.3047477716057123E+39</v>
      </c>
      <c r="U6234" s="88">
        <f t="shared" si="1372"/>
        <v>4.3047477716057123E+39</v>
      </c>
      <c r="V6234" s="1">
        <f t="shared" si="1381"/>
        <v>2.0050839361862214E+48</v>
      </c>
      <c r="W6234" s="84"/>
    </row>
    <row r="6235" spans="6:23" x14ac:dyDescent="0.2">
      <c r="F6235" s="44">
        <f t="shared" si="1368"/>
        <v>1340.50000000009</v>
      </c>
      <c r="G6235" s="1">
        <f t="shared" si="1369"/>
        <v>3.241314913615113E+17</v>
      </c>
      <c r="H6235" s="15">
        <f t="shared" si="1373"/>
        <v>9.2491000100213832</v>
      </c>
      <c r="I6235" s="1">
        <f t="shared" si="1374"/>
        <v>3.2874020541972362E+41</v>
      </c>
      <c r="J6235" s="1">
        <f t="shared" si="1370"/>
        <v>1.1206739602519785E+43</v>
      </c>
      <c r="K6235" s="1">
        <f t="shared" si="1371"/>
        <v>1.153547980793951E+43</v>
      </c>
      <c r="L6235" s="69">
        <f t="shared" si="1379"/>
        <v>-0.21106718812955669</v>
      </c>
      <c r="M6235" s="69">
        <f t="shared" si="1380"/>
        <v>-0.78893281187044328</v>
      </c>
      <c r="Q6235" s="88">
        <f t="shared" si="1375"/>
        <v>3.7306473105669369E-4</v>
      </c>
      <c r="R6235" s="88">
        <f t="shared" si="1376"/>
        <v>1.2264137632243143E+38</v>
      </c>
      <c r="S6235" s="88">
        <f t="shared" si="1377"/>
        <v>4.180839295836442E+39</v>
      </c>
      <c r="T6235" s="1">
        <f t="shared" si="1378"/>
        <v>4.3034806721588732E+39</v>
      </c>
      <c r="U6235" s="88">
        <f t="shared" si="1372"/>
        <v>4.3034806721588738E+39</v>
      </c>
      <c r="V6235" s="1">
        <f t="shared" si="1381"/>
        <v>2.0037460747089943E+48</v>
      </c>
      <c r="W6235" s="84"/>
    </row>
    <row r="6236" spans="6:23" x14ac:dyDescent="0.2">
      <c r="F6236" s="44">
        <f t="shared" si="1368"/>
        <v>1341.00000000009</v>
      </c>
      <c r="G6236" s="1">
        <f t="shared" si="1369"/>
        <v>3.2425239083609594E+17</v>
      </c>
      <c r="H6236" s="15">
        <f t="shared" si="1373"/>
        <v>9.2456514268707419</v>
      </c>
      <c r="I6236" s="1">
        <f t="shared" si="1374"/>
        <v>3.2822727931031461E+41</v>
      </c>
      <c r="J6236" s="1">
        <f t="shared" si="1370"/>
        <v>1.1208161265730102E+43</v>
      </c>
      <c r="K6236" s="1">
        <f t="shared" si="1371"/>
        <v>1.1536388545040417E+43</v>
      </c>
      <c r="L6236" s="69">
        <f t="shared" si="1379"/>
        <v>-0.21123373901272946</v>
      </c>
      <c r="M6236" s="69">
        <f t="shared" si="1380"/>
        <v>-0.78876626098727054</v>
      </c>
      <c r="Q6236" s="88">
        <f t="shared" si="1375"/>
        <v>3.7292560566459798E-4</v>
      </c>
      <c r="R6236" s="88">
        <f t="shared" si="1376"/>
        <v>1.2240435693244224E+38</v>
      </c>
      <c r="S6236" s="88">
        <f t="shared" si="1377"/>
        <v>4.1798103284088853E+39</v>
      </c>
      <c r="T6236" s="1">
        <f t="shared" si="1378"/>
        <v>4.3022146853413275E+39</v>
      </c>
      <c r="U6236" s="88">
        <f t="shared" si="1372"/>
        <v>4.3022146853413275E+39</v>
      </c>
      <c r="V6236" s="1">
        <f t="shared" si="1381"/>
        <v>2.0024097287501288E+48</v>
      </c>
      <c r="W6236" s="84"/>
    </row>
    <row r="6237" spans="6:23" x14ac:dyDescent="0.2">
      <c r="F6237" s="44">
        <f t="shared" si="1368"/>
        <v>1341.50000000009</v>
      </c>
      <c r="G6237" s="1">
        <f t="shared" si="1369"/>
        <v>3.2437329031068064E+17</v>
      </c>
      <c r="H6237" s="15">
        <f t="shared" si="1373"/>
        <v>9.2422054144119752</v>
      </c>
      <c r="I6237" s="1">
        <f t="shared" si="1374"/>
        <v>3.2771516694495859E+41</v>
      </c>
      <c r="J6237" s="1">
        <f t="shared" si="1370"/>
        <v>1.1209582563403566E+43</v>
      </c>
      <c r="K6237" s="1">
        <f t="shared" si="1371"/>
        <v>1.1537297730348525E+43</v>
      </c>
      <c r="L6237" s="69">
        <f t="shared" si="1379"/>
        <v>-0.2114000799792049</v>
      </c>
      <c r="M6237" s="69">
        <f t="shared" si="1380"/>
        <v>-0.78859992002079515</v>
      </c>
      <c r="Q6237" s="88">
        <f t="shared" si="1375"/>
        <v>3.7278658400019538E-4</v>
      </c>
      <c r="R6237" s="88">
        <f t="shared" si="1376"/>
        <v>1.2216781761046485E+38</v>
      </c>
      <c r="S6237" s="88">
        <f t="shared" si="1377"/>
        <v>4.1787819918793689E+39</v>
      </c>
      <c r="T6237" s="1">
        <f t="shared" si="1378"/>
        <v>4.3009498094898339E+39</v>
      </c>
      <c r="U6237" s="88">
        <f t="shared" si="1372"/>
        <v>4.3009498094898339E+39</v>
      </c>
      <c r="V6237" s="1">
        <f t="shared" si="1381"/>
        <v>2.0010748958412014E+48</v>
      </c>
      <c r="W6237" s="84"/>
    </row>
    <row r="6238" spans="6:23" x14ac:dyDescent="0.2">
      <c r="F6238" s="44">
        <f t="shared" si="1368"/>
        <v>1342.00000000009</v>
      </c>
      <c r="G6238" s="1">
        <f t="shared" si="1369"/>
        <v>3.2449418978526528E+17</v>
      </c>
      <c r="H6238" s="15">
        <f t="shared" si="1373"/>
        <v>9.2387619697717334</v>
      </c>
      <c r="I6238" s="1">
        <f t="shared" si="1374"/>
        <v>3.272038670021477E+41</v>
      </c>
      <c r="J6238" s="1">
        <f t="shared" si="1370"/>
        <v>1.1211003495774064E+43</v>
      </c>
      <c r="K6238" s="1">
        <f t="shared" si="1371"/>
        <v>1.153820736277621E+43</v>
      </c>
      <c r="L6238" s="69">
        <f t="shared" si="1379"/>
        <v>-0.21156621125803476</v>
      </c>
      <c r="M6238" s="69">
        <f t="shared" si="1380"/>
        <v>-0.78843378874196524</v>
      </c>
      <c r="Q6238" s="88">
        <f t="shared" si="1375"/>
        <v>3.7264766594802268E-4</v>
      </c>
      <c r="R6238" s="88">
        <f t="shared" si="1376"/>
        <v>1.2193175732751758E+38</v>
      </c>
      <c r="S6238" s="88">
        <f t="shared" si="1377"/>
        <v>4.1777542856353278E+39</v>
      </c>
      <c r="T6238" s="1">
        <f t="shared" si="1378"/>
        <v>4.2996860429628452E+39</v>
      </c>
      <c r="U6238" s="88">
        <f t="shared" si="1372"/>
        <v>4.2996860429628452E+39</v>
      </c>
      <c r="V6238" s="1">
        <f t="shared" si="1381"/>
        <v>1.9997415735275566E+48</v>
      </c>
      <c r="W6238" s="84"/>
    </row>
    <row r="6239" spans="6:23" x14ac:dyDescent="0.2">
      <c r="F6239" s="44">
        <f t="shared" si="1368"/>
        <v>1342.50000000009</v>
      </c>
      <c r="G6239" s="1">
        <f t="shared" si="1369"/>
        <v>3.2461508925984998E+17</v>
      </c>
      <c r="H6239" s="15">
        <f t="shared" si="1373"/>
        <v>9.2353210900809426</v>
      </c>
      <c r="I6239" s="1">
        <f t="shared" si="1374"/>
        <v>3.2669337816259299E+41</v>
      </c>
      <c r="J6239" s="1">
        <f t="shared" si="1370"/>
        <v>1.121242406307524E+43</v>
      </c>
      <c r="K6239" s="1">
        <f t="shared" si="1371"/>
        <v>1.1539117441237832E+43</v>
      </c>
      <c r="L6239" s="69">
        <f t="shared" si="1379"/>
        <v>-0.21173213307734676</v>
      </c>
      <c r="M6239" s="69">
        <f t="shared" si="1380"/>
        <v>-0.78826786692265327</v>
      </c>
      <c r="Q6239" s="88">
        <f t="shared" si="1375"/>
        <v>3.7250885139261669E-4</v>
      </c>
      <c r="R6239" s="88">
        <f t="shared" si="1376"/>
        <v>1.2169617505692127E+38</v>
      </c>
      <c r="S6239" s="88">
        <f t="shared" si="1377"/>
        <v>4.1767272090630937E+39</v>
      </c>
      <c r="T6239" s="1">
        <f t="shared" si="1378"/>
        <v>4.2984233841200148E+39</v>
      </c>
      <c r="U6239" s="88">
        <f t="shared" si="1372"/>
        <v>4.2984233841200148E+39</v>
      </c>
      <c r="V6239" s="1">
        <f t="shared" si="1381"/>
        <v>1.9984097593587536E+48</v>
      </c>
      <c r="W6239" s="84"/>
    </row>
    <row r="6240" spans="6:23" x14ac:dyDescent="0.2">
      <c r="F6240" s="44">
        <f t="shared" si="1368"/>
        <v>1343.00000000009</v>
      </c>
      <c r="G6240" s="1">
        <f t="shared" si="1369"/>
        <v>3.2473598873443462E+17</v>
      </c>
      <c r="H6240" s="15">
        <f t="shared" si="1373"/>
        <v>9.2318827724748065</v>
      </c>
      <c r="I6240" s="1">
        <f t="shared" si="1374"/>
        <v>3.261836991092201E+41</v>
      </c>
      <c r="J6240" s="1">
        <f t="shared" si="1370"/>
        <v>1.1213844265540499E+43</v>
      </c>
      <c r="K6240" s="1">
        <f t="shared" si="1371"/>
        <v>1.1540027964649718E+43</v>
      </c>
      <c r="L6240" s="69">
        <f t="shared" si="1379"/>
        <v>-0.21189784566375086</v>
      </c>
      <c r="M6240" s="69">
        <f t="shared" si="1380"/>
        <v>-0.78810215433624919</v>
      </c>
      <c r="Q6240" s="88">
        <f t="shared" si="1375"/>
        <v>3.7237014021762604E-4</v>
      </c>
      <c r="R6240" s="88">
        <f t="shared" si="1376"/>
        <v>1.2146106977400424E+38</v>
      </c>
      <c r="S6240" s="88">
        <f t="shared" si="1377"/>
        <v>4.1757007615379372E+39</v>
      </c>
      <c r="T6240" s="1">
        <f t="shared" si="1378"/>
        <v>4.2971618313119416E+39</v>
      </c>
      <c r="U6240" s="88">
        <f t="shared" si="1372"/>
        <v>4.2971618313119416E+39</v>
      </c>
      <c r="V6240" s="1">
        <f t="shared" si="1381"/>
        <v>1.9970794508837917E+48</v>
      </c>
      <c r="W6240" s="84"/>
    </row>
    <row r="6241" spans="6:23" x14ac:dyDescent="0.2">
      <c r="F6241" s="44">
        <f t="shared" si="1368"/>
        <v>1343.50000000009</v>
      </c>
      <c r="G6241" s="1">
        <f t="shared" si="1369"/>
        <v>3.2485688820901926E+17</v>
      </c>
      <c r="H6241" s="15">
        <f t="shared" si="1373"/>
        <v>9.2284470140927919</v>
      </c>
      <c r="I6241" s="1">
        <f t="shared" si="1374"/>
        <v>3.256748285271665E+41</v>
      </c>
      <c r="J6241" s="1">
        <f t="shared" si="1370"/>
        <v>1.1215264103403019E+43</v>
      </c>
      <c r="K6241" s="1">
        <f t="shared" si="1371"/>
        <v>1.1540938931930186E+43</v>
      </c>
      <c r="L6241" s="69">
        <f t="shared" si="1379"/>
        <v>-0.2120633492483564</v>
      </c>
      <c r="M6241" s="69">
        <f t="shared" si="1380"/>
        <v>-0.78793665075164365</v>
      </c>
      <c r="Q6241" s="88">
        <f t="shared" si="1375"/>
        <v>3.7223153230847572E-4</v>
      </c>
      <c r="R6241" s="88">
        <f t="shared" si="1376"/>
        <v>1.2122644045696728E+38</v>
      </c>
      <c r="S6241" s="88">
        <f t="shared" si="1377"/>
        <v>4.1746749424539489E+39</v>
      </c>
      <c r="T6241" s="1">
        <f t="shared" si="1378"/>
        <v>4.2959013829109164E+39</v>
      </c>
      <c r="U6241" s="88">
        <f t="shared" si="1372"/>
        <v>4.2959013829109164E+39</v>
      </c>
      <c r="V6241" s="1">
        <f t="shared" si="1381"/>
        <v>1.9957506456653983E+48</v>
      </c>
      <c r="W6241" s="84"/>
    </row>
    <row r="6242" spans="6:23" x14ac:dyDescent="0.2">
      <c r="F6242" s="44">
        <f t="shared" si="1368"/>
        <v>1344.00000000009</v>
      </c>
      <c r="G6242" s="1">
        <f t="shared" si="1369"/>
        <v>3.2497778768360397E+17</v>
      </c>
      <c r="H6242" s="15">
        <f t="shared" si="1373"/>
        <v>9.22501381207862</v>
      </c>
      <c r="I6242" s="1">
        <f t="shared" si="1374"/>
        <v>3.251667651037769E+41</v>
      </c>
      <c r="J6242" s="1">
        <f t="shared" si="1370"/>
        <v>1.1216683576895724E+43</v>
      </c>
      <c r="K6242" s="1">
        <f t="shared" si="1371"/>
        <v>1.15418503419995E+43</v>
      </c>
      <c r="L6242" s="69">
        <f t="shared" si="1379"/>
        <v>-0.21222864405355971</v>
      </c>
      <c r="M6242" s="69">
        <f t="shared" si="1380"/>
        <v>-0.78777135594644032</v>
      </c>
      <c r="Q6242" s="88">
        <f t="shared" si="1375"/>
        <v>3.7209302754881435E-4</v>
      </c>
      <c r="R6242" s="88">
        <f t="shared" si="1376"/>
        <v>1.209922860857185E+38</v>
      </c>
      <c r="S6242" s="88">
        <f t="shared" si="1377"/>
        <v>4.1736497511841938E+39</v>
      </c>
      <c r="T6242" s="1">
        <f t="shared" si="1378"/>
        <v>4.2946420372699126E+39</v>
      </c>
      <c r="U6242" s="88">
        <f t="shared" si="1372"/>
        <v>4.294642037269912E+39</v>
      </c>
      <c r="V6242" s="1">
        <f t="shared" si="1381"/>
        <v>1.9944233412609554E+48</v>
      </c>
      <c r="W6242" s="84"/>
    </row>
    <row r="6243" spans="6:23" x14ac:dyDescent="0.2">
      <c r="F6243" s="44">
        <f t="shared" si="1368"/>
        <v>1344.50000000009</v>
      </c>
      <c r="G6243" s="1">
        <f t="shared" si="1369"/>
        <v>3.2509868715818861E+17</v>
      </c>
      <c r="H6243" s="15">
        <f t="shared" si="1373"/>
        <v>9.2215831635802665</v>
      </c>
      <c r="I6243" s="1">
        <f t="shared" si="1374"/>
        <v>3.2465950752859934E+41</v>
      </c>
      <c r="J6243" s="1">
        <f t="shared" si="1370"/>
        <v>1.1218102686251315E+43</v>
      </c>
      <c r="K6243" s="1">
        <f t="shared" si="1371"/>
        <v>1.1542762193779915E+43</v>
      </c>
      <c r="L6243" s="69">
        <f t="shared" si="1379"/>
        <v>-0.21239373031363862</v>
      </c>
      <c r="M6243" s="69">
        <f t="shared" si="1380"/>
        <v>-0.78760626968636138</v>
      </c>
      <c r="Q6243" s="88">
        <f t="shared" si="1375"/>
        <v>3.7195462582495509E-4</v>
      </c>
      <c r="R6243" s="88">
        <f t="shared" si="1376"/>
        <v>1.2075860564331437E+38</v>
      </c>
      <c r="S6243" s="88">
        <f t="shared" si="1377"/>
        <v>4.1726251871305312E+39</v>
      </c>
      <c r="T6243" s="1">
        <f t="shared" si="1378"/>
        <v>4.2933837927738458E+39</v>
      </c>
      <c r="U6243" s="88">
        <f t="shared" si="1372"/>
        <v>4.2933837927738458E+39</v>
      </c>
      <c r="V6243" s="1">
        <f t="shared" si="1381"/>
        <v>1.9930975352463083E+48</v>
      </c>
      <c r="W6243" s="84"/>
    </row>
    <row r="6244" spans="6:23" x14ac:dyDescent="0.2">
      <c r="F6244" s="44">
        <f t="shared" si="1368"/>
        <v>1345.00000000009</v>
      </c>
      <c r="G6244" s="1">
        <f t="shared" si="1369"/>
        <v>3.2521958663277331E+17</v>
      </c>
      <c r="H6244" s="15">
        <f t="shared" si="1373"/>
        <v>9.2181550657499383</v>
      </c>
      <c r="I6244" s="1">
        <f t="shared" si="1374"/>
        <v>3.2415305449338162E+41</v>
      </c>
      <c r="J6244" s="1">
        <f t="shared" si="1370"/>
        <v>1.1219521431702243E+43</v>
      </c>
      <c r="K6244" s="1">
        <f t="shared" si="1371"/>
        <v>1.1543674486195624E+43</v>
      </c>
      <c r="L6244" s="69">
        <f t="shared" si="1379"/>
        <v>-0.21255860824861494</v>
      </c>
      <c r="M6244" s="69">
        <f t="shared" si="1380"/>
        <v>-0.78744139175138506</v>
      </c>
      <c r="Q6244" s="88">
        <f t="shared" si="1375"/>
        <v>3.7181632701965839E-4</v>
      </c>
      <c r="R6244" s="88">
        <f t="shared" si="1376"/>
        <v>1.2052539811393232E+38</v>
      </c>
      <c r="S6244" s="88">
        <f t="shared" si="1377"/>
        <v>4.1716012496538671E+39</v>
      </c>
      <c r="T6244" s="1">
        <f t="shared" si="1378"/>
        <v>4.2921266477677993E+39</v>
      </c>
      <c r="U6244" s="88">
        <f t="shared" si="1372"/>
        <v>4.2921266477677993E+39</v>
      </c>
      <c r="V6244" s="1">
        <f t="shared" si="1381"/>
        <v>1.9917732251824198E+48</v>
      </c>
      <c r="W6244" s="84"/>
    </row>
    <row r="6245" spans="6:23" x14ac:dyDescent="0.2">
      <c r="F6245" s="44">
        <f t="shared" si="1368"/>
        <v>1345.50000000009</v>
      </c>
      <c r="G6245" s="1">
        <f t="shared" si="1369"/>
        <v>3.2534048610735795E+17</v>
      </c>
      <c r="H6245" s="15">
        <f t="shared" si="1373"/>
        <v>9.2147295157440858</v>
      </c>
      <c r="I6245" s="1">
        <f t="shared" si="1374"/>
        <v>3.2364740469206716E+41</v>
      </c>
      <c r="J6245" s="1">
        <f t="shared" si="1370"/>
        <v>1.1220939813480735E+43</v>
      </c>
      <c r="K6245" s="1">
        <f t="shared" si="1371"/>
        <v>1.1544587218172802E+43</v>
      </c>
      <c r="L6245" s="69">
        <f t="shared" si="1379"/>
        <v>-0.21272327809228733</v>
      </c>
      <c r="M6245" s="69">
        <f t="shared" si="1380"/>
        <v>-0.7872767219077127</v>
      </c>
      <c r="Q6245" s="88">
        <f t="shared" si="1375"/>
        <v>3.7167813102101377E-4</v>
      </c>
      <c r="R6245" s="88">
        <f t="shared" si="1376"/>
        <v>1.2029266248574921E+38</v>
      </c>
      <c r="S6245" s="88">
        <f t="shared" si="1377"/>
        <v>4.1705779381738023E+39</v>
      </c>
      <c r="T6245" s="1">
        <f t="shared" si="1378"/>
        <v>4.2908706006595514E+39</v>
      </c>
      <c r="U6245" s="88">
        <f t="shared" si="1372"/>
        <v>4.2908706006595514E+39</v>
      </c>
      <c r="V6245" s="1">
        <f t="shared" si="1381"/>
        <v>1.9904504086629637E+48</v>
      </c>
      <c r="W6245" s="84"/>
    </row>
    <row r="6246" spans="6:23" x14ac:dyDescent="0.2">
      <c r="F6246" s="44">
        <f t="shared" si="1368"/>
        <v>1346.00000000009</v>
      </c>
      <c r="G6246" s="1">
        <f t="shared" si="1369"/>
        <v>3.2546138558194259E+17</v>
      </c>
      <c r="H6246" s="15">
        <f t="shared" si="1373"/>
        <v>9.2113065107233787</v>
      </c>
      <c r="I6246" s="1">
        <f t="shared" si="1374"/>
        <v>3.2314255682079114E+41</v>
      </c>
      <c r="J6246" s="1">
        <f t="shared" si="1370"/>
        <v>1.1222357831818767E+43</v>
      </c>
      <c r="K6246" s="1">
        <f t="shared" si="1371"/>
        <v>1.1545500388639559E+43</v>
      </c>
      <c r="L6246" s="69">
        <f t="shared" si="1379"/>
        <v>-0.21288774006751468</v>
      </c>
      <c r="M6246" s="69">
        <f t="shared" si="1380"/>
        <v>-0.78711225993248535</v>
      </c>
      <c r="Q6246" s="88">
        <f t="shared" si="1375"/>
        <v>3.7154003771266986E-4</v>
      </c>
      <c r="R6246" s="88">
        <f t="shared" si="1376"/>
        <v>1.2006039774776529E+38</v>
      </c>
      <c r="S6246" s="88">
        <f t="shared" si="1377"/>
        <v>4.1695552520590208E+39</v>
      </c>
      <c r="T6246" s="1">
        <f t="shared" si="1378"/>
        <v>4.2896156498067859E+39</v>
      </c>
      <c r="U6246" s="88">
        <f t="shared" si="1372"/>
        <v>4.2896156498067865E+39</v>
      </c>
      <c r="V6246" s="1">
        <f t="shared" si="1381"/>
        <v>1.98912908326196E+48</v>
      </c>
      <c r="W6246" s="84"/>
    </row>
    <row r="6247" spans="6:23" x14ac:dyDescent="0.2">
      <c r="F6247" s="44">
        <f t="shared" si="1368"/>
        <v>1346.50000000009</v>
      </c>
      <c r="G6247" s="1">
        <f t="shared" si="1369"/>
        <v>3.255822850565273E+17</v>
      </c>
      <c r="H6247" s="15">
        <f t="shared" si="1373"/>
        <v>9.2078860478527051</v>
      </c>
      <c r="I6247" s="1">
        <f t="shared" si="1374"/>
        <v>3.2263850957787643E+41</v>
      </c>
      <c r="J6247" s="1">
        <f t="shared" si="1370"/>
        <v>1.1223775486948091E+43</v>
      </c>
      <c r="K6247" s="1">
        <f t="shared" si="1371"/>
        <v>1.1546413996525967E+43</v>
      </c>
      <c r="L6247" s="69">
        <f t="shared" si="1379"/>
        <v>-0.21305199440206693</v>
      </c>
      <c r="M6247" s="69">
        <f t="shared" si="1380"/>
        <v>-0.7869480055979331</v>
      </c>
      <c r="Q6247" s="88">
        <f t="shared" si="1375"/>
        <v>3.7140204698093982E-4</v>
      </c>
      <c r="R6247" s="88">
        <f t="shared" si="1376"/>
        <v>1.1982860289210287E+38</v>
      </c>
      <c r="S6247" s="88">
        <f t="shared" si="1377"/>
        <v>4.1685331907070155E+39</v>
      </c>
      <c r="T6247" s="1">
        <f t="shared" si="1378"/>
        <v>4.2883617935991182E+39</v>
      </c>
      <c r="U6247" s="88">
        <f t="shared" si="1372"/>
        <v>4.2883617935991182E+39</v>
      </c>
      <c r="V6247" s="1">
        <f t="shared" si="1381"/>
        <v>1.9878092465718325E+48</v>
      </c>
      <c r="W6247" s="84"/>
    </row>
    <row r="6248" spans="6:23" x14ac:dyDescent="0.2">
      <c r="F6248" s="44">
        <f t="shared" si="1368"/>
        <v>1347.00000000009</v>
      </c>
      <c r="G6248" s="1">
        <f t="shared" si="1369"/>
        <v>3.2570318453111194E+17</v>
      </c>
      <c r="H6248" s="15">
        <f t="shared" si="1373"/>
        <v>9.2044681243011652</v>
      </c>
      <c r="I6248" s="1">
        <f t="shared" si="1374"/>
        <v>3.2213526166383099E+41</v>
      </c>
      <c r="J6248" s="1">
        <f t="shared" si="1370"/>
        <v>1.1225192779100218E+43</v>
      </c>
      <c r="K6248" s="1">
        <f t="shared" si="1371"/>
        <v>1.1547328040764048E+43</v>
      </c>
      <c r="L6248" s="69">
        <f t="shared" si="1379"/>
        <v>-0.21321604132447203</v>
      </c>
      <c r="M6248" s="69">
        <f t="shared" si="1380"/>
        <v>-0.78678395867552797</v>
      </c>
      <c r="Q6248" s="88">
        <f t="shared" si="1375"/>
        <v>3.7126415871036045E-4</v>
      </c>
      <c r="R6248" s="88">
        <f t="shared" si="1376"/>
        <v>1.1959727691256404E+38</v>
      </c>
      <c r="S6248" s="88">
        <f t="shared" si="1377"/>
        <v>4.1675117534942552E+39</v>
      </c>
      <c r="T6248" s="1">
        <f t="shared" si="1378"/>
        <v>4.2871090304068195E+39</v>
      </c>
      <c r="U6248" s="88">
        <f t="shared" si="1372"/>
        <v>4.2871090304068189E+39</v>
      </c>
      <c r="V6248" s="1">
        <f t="shared" si="1381"/>
        <v>1.9864908961796163E+48</v>
      </c>
      <c r="W6248" s="84"/>
    </row>
    <row r="6249" spans="6:23" x14ac:dyDescent="0.2">
      <c r="F6249" s="44">
        <f t="shared" si="1368"/>
        <v>1347.50000000009</v>
      </c>
      <c r="G6249" s="1">
        <f t="shared" si="1369"/>
        <v>3.2582408400569664E+17</v>
      </c>
      <c r="H6249" s="15">
        <f t="shared" si="1373"/>
        <v>9.2010527372420547</v>
      </c>
      <c r="I6249" s="1">
        <f t="shared" si="1374"/>
        <v>3.2163281178134212E+41</v>
      </c>
      <c r="J6249" s="1">
        <f t="shared" si="1370"/>
        <v>1.1226609708506424E+43</v>
      </c>
      <c r="K6249" s="1">
        <f t="shared" si="1371"/>
        <v>1.1548242520287767E+43</v>
      </c>
      <c r="L6249" s="69">
        <f t="shared" si="1379"/>
        <v>-0.2133798810599794</v>
      </c>
      <c r="M6249" s="69">
        <f t="shared" si="1380"/>
        <v>-0.7866201189400206</v>
      </c>
      <c r="Q6249" s="88">
        <f t="shared" si="1375"/>
        <v>3.711263727881331E-4</v>
      </c>
      <c r="R6249" s="88">
        <f t="shared" si="1376"/>
        <v>1.1936641880605783E+38</v>
      </c>
      <c r="S6249" s="88">
        <f t="shared" si="1377"/>
        <v>4.1664909398260294E+39</v>
      </c>
      <c r="T6249" s="1">
        <f t="shared" si="1378"/>
        <v>4.2858573586320871E+39</v>
      </c>
      <c r="U6249" s="88">
        <f t="shared" si="1372"/>
        <v>4.2858573586320871E+39</v>
      </c>
      <c r="V6249" s="1">
        <f t="shared" si="1381"/>
        <v>1.9851740296907173E+48</v>
      </c>
      <c r="W6249" s="84"/>
    </row>
    <row r="6250" spans="6:23" x14ac:dyDescent="0.2">
      <c r="F6250" s="44">
        <f t="shared" si="1368"/>
        <v>1348.00000000009</v>
      </c>
      <c r="G6250" s="1">
        <f t="shared" si="1369"/>
        <v>3.2594498348028128E+17</v>
      </c>
      <c r="H6250" s="15">
        <f t="shared" si="1373"/>
        <v>9.1976398838528706</v>
      </c>
      <c r="I6250" s="1">
        <f t="shared" si="1374"/>
        <v>3.2113115863527383E+41</v>
      </c>
      <c r="J6250" s="1">
        <f t="shared" si="1370"/>
        <v>1.1228026275397747E+43</v>
      </c>
      <c r="K6250" s="1">
        <f t="shared" si="1371"/>
        <v>1.1549157434033022E+43</v>
      </c>
      <c r="L6250" s="69">
        <f t="shared" si="1379"/>
        <v>-0.21354351383428671</v>
      </c>
      <c r="M6250" s="69">
        <f t="shared" si="1380"/>
        <v>-0.78645648616571329</v>
      </c>
      <c r="Q6250" s="88">
        <f t="shared" si="1375"/>
        <v>3.7098868909968274E-4</v>
      </c>
      <c r="R6250" s="88">
        <f t="shared" si="1376"/>
        <v>1.191360275711625E+38</v>
      </c>
      <c r="S6250" s="88">
        <f t="shared" si="1377"/>
        <v>4.1654707490866038E+39</v>
      </c>
      <c r="T6250" s="1">
        <f t="shared" si="1378"/>
        <v>4.2846067766577662E+39</v>
      </c>
      <c r="U6250" s="88">
        <f t="shared" si="1372"/>
        <v>4.2846067766577662E+39</v>
      </c>
      <c r="V6250" s="1">
        <f t="shared" si="1381"/>
        <v>1.983858644705132E+48</v>
      </c>
      <c r="W6250" s="84"/>
    </row>
    <row r="6251" spans="6:23" x14ac:dyDescent="0.2">
      <c r="F6251" s="44">
        <f t="shared" si="1368"/>
        <v>1348.50000000009</v>
      </c>
      <c r="G6251" s="1">
        <f t="shared" si="1369"/>
        <v>3.2606588295486598E+17</v>
      </c>
      <c r="H6251" s="15">
        <f t="shared" si="1373"/>
        <v>9.1942295613152893</v>
      </c>
      <c r="I6251" s="1">
        <f t="shared" si="1374"/>
        <v>3.206303009326629E+41</v>
      </c>
      <c r="J6251" s="1">
        <f t="shared" si="1370"/>
        <v>1.1229442480004997E+43</v>
      </c>
      <c r="K6251" s="1">
        <f t="shared" si="1371"/>
        <v>1.1550072780937659E+43</v>
      </c>
      <c r="L6251" s="69">
        <f t="shared" si="1379"/>
        <v>-0.21370693987527847</v>
      </c>
      <c r="M6251" s="69">
        <f t="shared" si="1380"/>
        <v>-0.78629306012472155</v>
      </c>
      <c r="Q6251" s="88">
        <f t="shared" si="1375"/>
        <v>3.7085110753221073E-4</v>
      </c>
      <c r="R6251" s="88">
        <f t="shared" si="1376"/>
        <v>1.1890610220926405E+38</v>
      </c>
      <c r="S6251" s="88">
        <f t="shared" si="1377"/>
        <v>4.1644511806791081E+39</v>
      </c>
      <c r="T6251" s="1">
        <f t="shared" si="1378"/>
        <v>4.2833572828883722E+39</v>
      </c>
      <c r="U6251" s="88">
        <f t="shared" si="1372"/>
        <v>4.2833572828883722E+39</v>
      </c>
      <c r="V6251" s="1">
        <f t="shared" si="1381"/>
        <v>1.9825447388364471E+48</v>
      </c>
      <c r="W6251" s="84"/>
    </row>
    <row r="6252" spans="6:23" x14ac:dyDescent="0.2">
      <c r="F6252" s="44">
        <f t="shared" si="1368"/>
        <v>1349.00000000009</v>
      </c>
      <c r="G6252" s="1">
        <f t="shared" si="1369"/>
        <v>3.2618678242945062E+17</v>
      </c>
      <c r="H6252" s="15">
        <f t="shared" si="1373"/>
        <v>9.1908217668151728</v>
      </c>
      <c r="I6252" s="1">
        <f t="shared" si="1374"/>
        <v>3.2013023738271488E+41</v>
      </c>
      <c r="J6252" s="1">
        <f t="shared" si="1370"/>
        <v>1.1230858322558739E+43</v>
      </c>
      <c r="K6252" s="1">
        <f t="shared" si="1371"/>
        <v>1.1550988559941454E+43</v>
      </c>
      <c r="L6252" s="69">
        <f t="shared" si="1379"/>
        <v>-0.21387015940842297</v>
      </c>
      <c r="M6252" s="69">
        <f t="shared" si="1380"/>
        <v>-0.78612984059157709</v>
      </c>
      <c r="Q6252" s="88">
        <f t="shared" si="1375"/>
        <v>3.7071362797114205E-4</v>
      </c>
      <c r="R6252" s="88">
        <f t="shared" si="1376"/>
        <v>1.1867664172340915E+38</v>
      </c>
      <c r="S6252" s="88">
        <f t="shared" si="1377"/>
        <v>4.1634322339856447E+39</v>
      </c>
      <c r="T6252" s="1">
        <f t="shared" si="1378"/>
        <v>4.2821088757090541E+39</v>
      </c>
      <c r="U6252" s="88">
        <f t="shared" si="1372"/>
        <v>4.2821088757090541E+39</v>
      </c>
      <c r="V6252" s="1">
        <f t="shared" si="1381"/>
        <v>1.9812323096928274E+48</v>
      </c>
      <c r="W6252" s="84"/>
    </row>
    <row r="6253" spans="6:23" x14ac:dyDescent="0.2">
      <c r="F6253" s="44">
        <f t="shared" si="1368"/>
        <v>1349.50000000009</v>
      </c>
      <c r="G6253" s="1">
        <f t="shared" si="1369"/>
        <v>3.2630768190403526E+17</v>
      </c>
      <c r="H6253" s="15">
        <f t="shared" si="1373"/>
        <v>9.1874164975425501</v>
      </c>
      <c r="I6253" s="1">
        <f t="shared" si="1374"/>
        <v>3.196309666967999E+41</v>
      </c>
      <c r="J6253" s="1">
        <f t="shared" si="1370"/>
        <v>1.123227380328932E+43</v>
      </c>
      <c r="K6253" s="1">
        <f t="shared" si="1371"/>
        <v>1.1551904769986121E+43</v>
      </c>
      <c r="L6253" s="69">
        <f t="shared" si="1379"/>
        <v>-0.21403317266222741</v>
      </c>
      <c r="M6253" s="69">
        <f t="shared" si="1380"/>
        <v>-0.78596682733777257</v>
      </c>
      <c r="Q6253" s="88">
        <f t="shared" si="1375"/>
        <v>3.7057625030367802E-4</v>
      </c>
      <c r="R6253" s="88">
        <f t="shared" si="1376"/>
        <v>1.1844764511943988E+38</v>
      </c>
      <c r="S6253" s="88">
        <f t="shared" si="1377"/>
        <v>4.1624139084071888E+39</v>
      </c>
      <c r="T6253" s="1">
        <f t="shared" si="1378"/>
        <v>4.2808615535266288E+39</v>
      </c>
      <c r="U6253" s="88">
        <f t="shared" si="1372"/>
        <v>4.2808615535266288E+39</v>
      </c>
      <c r="V6253" s="1">
        <f t="shared" si="1381"/>
        <v>1.9799213548960038E+48</v>
      </c>
      <c r="W6253" s="84"/>
    </row>
    <row r="6254" spans="6:23" x14ac:dyDescent="0.2">
      <c r="F6254" s="44">
        <f t="shared" si="1368"/>
        <v>1350.00000000009</v>
      </c>
      <c r="G6254" s="1">
        <f t="shared" si="1369"/>
        <v>3.2642858137861997E+17</v>
      </c>
      <c r="H6254" s="15">
        <f t="shared" si="1373"/>
        <v>9.1840137506916069</v>
      </c>
      <c r="I6254" s="1">
        <f t="shared" si="1374"/>
        <v>3.1913248758844984E+41</v>
      </c>
      <c r="J6254" s="1">
        <f t="shared" si="1370"/>
        <v>1.1233688922426834E+43</v>
      </c>
      <c r="K6254" s="1">
        <f t="shared" si="1371"/>
        <v>1.1552821410015283E+43</v>
      </c>
      <c r="L6254" s="69">
        <f t="shared" si="1379"/>
        <v>-0.21419597985683023</v>
      </c>
      <c r="M6254" s="69">
        <f t="shared" si="1380"/>
        <v>-0.78580402014316975</v>
      </c>
      <c r="Q6254" s="88">
        <f t="shared" si="1375"/>
        <v>3.7043897441613183E-4</v>
      </c>
      <c r="R6254" s="88">
        <f t="shared" si="1376"/>
        <v>1.1821911140513428E+38</v>
      </c>
      <c r="S6254" s="88">
        <f t="shared" si="1377"/>
        <v>4.1613962033336575E+39</v>
      </c>
      <c r="T6254" s="1">
        <f t="shared" si="1378"/>
        <v>4.2796153147387916E+39</v>
      </c>
      <c r="U6254" s="88">
        <f t="shared" si="1372"/>
        <v>4.279615314738791E+39</v>
      </c>
      <c r="V6254" s="1">
        <f t="shared" si="1381"/>
        <v>1.9786118720670123E+48</v>
      </c>
      <c r="W6254" s="84"/>
    </row>
    <row r="6255" spans="6:23" x14ac:dyDescent="0.2">
      <c r="F6255" s="44">
        <f t="shared" si="1368"/>
        <v>1350.50000000009</v>
      </c>
      <c r="G6255" s="1">
        <f t="shared" si="1369"/>
        <v>3.2654948085320461E+17</v>
      </c>
      <c r="H6255" s="15">
        <f t="shared" si="1373"/>
        <v>9.1806135234606963</v>
      </c>
      <c r="I6255" s="1">
        <f t="shared" si="1374"/>
        <v>3.1863479877335356E+41</v>
      </c>
      <c r="J6255" s="1">
        <f t="shared" si="1370"/>
        <v>1.1235103680201153E+43</v>
      </c>
      <c r="K6255" s="1">
        <f t="shared" si="1371"/>
        <v>1.1553738478974505E+43</v>
      </c>
      <c r="L6255" s="69">
        <f t="shared" si="1379"/>
        <v>-0.2143585812239204</v>
      </c>
      <c r="M6255" s="69">
        <f t="shared" si="1380"/>
        <v>-0.78564141877607963</v>
      </c>
      <c r="Q6255" s="88">
        <f t="shared" si="1375"/>
        <v>3.7030180019481662E-4</v>
      </c>
      <c r="R6255" s="88">
        <f t="shared" si="1376"/>
        <v>1.1799103959048596E+38</v>
      </c>
      <c r="S6255" s="88">
        <f t="shared" si="1377"/>
        <v>4.1603791181538962E+39</v>
      </c>
      <c r="T6255" s="1">
        <f t="shared" si="1378"/>
        <v>4.2783701577443819E+39</v>
      </c>
      <c r="U6255" s="88">
        <f t="shared" si="1372"/>
        <v>4.2783701577443813E+39</v>
      </c>
      <c r="V6255" s="1">
        <f t="shared" si="1381"/>
        <v>1.9773038588309424E+48</v>
      </c>
      <c r="W6255" s="84"/>
    </row>
    <row r="6256" spans="6:23" x14ac:dyDescent="0.2">
      <c r="F6256" s="44">
        <f t="shared" si="1368"/>
        <v>1351.00000000009</v>
      </c>
      <c r="G6256" s="1">
        <f t="shared" si="1369"/>
        <v>3.2667038032778931E+17</v>
      </c>
      <c r="H6256" s="15">
        <f t="shared" si="1373"/>
        <v>9.1772158130523085</v>
      </c>
      <c r="I6256" s="1">
        <f t="shared" si="1374"/>
        <v>3.1813789896935406E+41</v>
      </c>
      <c r="J6256" s="1">
        <f t="shared" si="1370"/>
        <v>1.1236518076841915E+43</v>
      </c>
      <c r="K6256" s="1">
        <f t="shared" si="1371"/>
        <v>1.155465597581127E+43</v>
      </c>
      <c r="L6256" s="69">
        <f t="shared" si="1379"/>
        <v>-0.21452097698672831</v>
      </c>
      <c r="M6256" s="69">
        <f t="shared" si="1380"/>
        <v>-0.78547902301327166</v>
      </c>
      <c r="Q6256" s="88">
        <f t="shared" si="1375"/>
        <v>3.701647275287101E-4</v>
      </c>
      <c r="R6256" s="88">
        <f t="shared" si="1376"/>
        <v>1.1776342868854724E+38</v>
      </c>
      <c r="S6256" s="88">
        <f t="shared" si="1377"/>
        <v>4.1593626522856127E+39</v>
      </c>
      <c r="T6256" s="1">
        <f t="shared" si="1378"/>
        <v>4.2771260809741602E+39</v>
      </c>
      <c r="U6256" s="88">
        <f t="shared" si="1372"/>
        <v>4.2771260809741608E+39</v>
      </c>
      <c r="V6256" s="1">
        <f t="shared" si="1381"/>
        <v>1.9759973128311465E+48</v>
      </c>
      <c r="W6256" s="84"/>
    </row>
    <row r="6257" spans="6:23" x14ac:dyDescent="0.2">
      <c r="F6257" s="44">
        <f t="shared" si="1368"/>
        <v>1351.50000000009</v>
      </c>
      <c r="G6257" s="1">
        <f t="shared" si="1369"/>
        <v>3.2679127980237395E+17</v>
      </c>
      <c r="H6257" s="15">
        <f t="shared" si="1373"/>
        <v>9.1738206166730816</v>
      </c>
      <c r="I6257" s="1">
        <f t="shared" si="1374"/>
        <v>3.1764178689644298E+41</v>
      </c>
      <c r="J6257" s="1">
        <f t="shared" si="1370"/>
        <v>1.123793211257852E+43</v>
      </c>
      <c r="K6257" s="1">
        <f t="shared" si="1371"/>
        <v>1.1555573899474964E+43</v>
      </c>
      <c r="L6257" s="69">
        <f t="shared" si="1379"/>
        <v>-0.21468316736971654</v>
      </c>
      <c r="M6257" s="69">
        <f t="shared" si="1380"/>
        <v>-0.78531683263028351</v>
      </c>
      <c r="Q6257" s="88">
        <f t="shared" si="1375"/>
        <v>3.7002775630323725E-4</v>
      </c>
      <c r="R6257" s="88">
        <f t="shared" si="1376"/>
        <v>1.1753627771344182E+38</v>
      </c>
      <c r="S6257" s="88">
        <f t="shared" si="1377"/>
        <v>4.1583468051055289E+39</v>
      </c>
      <c r="T6257" s="1">
        <f t="shared" si="1378"/>
        <v>4.2758830828189706E+39</v>
      </c>
      <c r="U6257" s="88">
        <f t="shared" si="1372"/>
        <v>4.2758830828189706E+39</v>
      </c>
      <c r="V6257" s="1">
        <f t="shared" si="1381"/>
        <v>1.9746922316960281E+48</v>
      </c>
      <c r="W6257" s="84"/>
    </row>
    <row r="6258" spans="6:23" x14ac:dyDescent="0.2">
      <c r="F6258" s="44">
        <f t="shared" si="1368"/>
        <v>1352.00000000009</v>
      </c>
      <c r="G6258" s="1">
        <f t="shared" si="1369"/>
        <v>3.2691217927695859E+17</v>
      </c>
      <c r="H6258" s="15">
        <f t="shared" si="1373"/>
        <v>9.1704279315337818</v>
      </c>
      <c r="I6258" s="1">
        <f t="shared" si="1374"/>
        <v>3.1714646127675901E+41</v>
      </c>
      <c r="J6258" s="1">
        <f t="shared" si="1370"/>
        <v>1.1239345787640141E+43</v>
      </c>
      <c r="K6258" s="1">
        <f t="shared" si="1371"/>
        <v>1.1556492248916899E+43</v>
      </c>
      <c r="L6258" s="69">
        <f t="shared" si="1379"/>
        <v>-0.21484515259937279</v>
      </c>
      <c r="M6258" s="69">
        <f t="shared" si="1380"/>
        <v>-0.78515484740062724</v>
      </c>
      <c r="Q6258" s="88">
        <f t="shared" si="1375"/>
        <v>3.6989088640737577E-4</v>
      </c>
      <c r="R6258" s="88">
        <f t="shared" si="1376"/>
        <v>1.1730958568262288E+38</v>
      </c>
      <c r="S6258" s="88">
        <f t="shared" si="1377"/>
        <v>4.1573315760292168E+39</v>
      </c>
      <c r="T6258" s="1">
        <f t="shared" si="1378"/>
        <v>4.2746411617118398E+39</v>
      </c>
      <c r="U6258" s="88">
        <f t="shared" si="1372"/>
        <v>4.2746411617118392E+39</v>
      </c>
      <c r="V6258" s="1">
        <f t="shared" si="1381"/>
        <v>1.9733886130769748E+48</v>
      </c>
      <c r="W6258" s="84"/>
    </row>
    <row r="6259" spans="6:23" x14ac:dyDescent="0.2">
      <c r="F6259" s="44">
        <f t="shared" si="1368"/>
        <v>1352.50000000009</v>
      </c>
      <c r="G6259" s="1">
        <f t="shared" si="1369"/>
        <v>3.270330787515433E+17</v>
      </c>
      <c r="H6259" s="15">
        <f t="shared" si="1373"/>
        <v>9.1670377548492947</v>
      </c>
      <c r="I6259" s="1">
        <f t="shared" si="1374"/>
        <v>3.1665192083458297E+41</v>
      </c>
      <c r="J6259" s="1">
        <f t="shared" si="1370"/>
        <v>1.1240759102255718E+43</v>
      </c>
      <c r="K6259" s="1">
        <f t="shared" si="1371"/>
        <v>1.15574110230903E+43</v>
      </c>
      <c r="L6259" s="69">
        <f t="shared" si="1379"/>
        <v>-0.21500693290279585</v>
      </c>
      <c r="M6259" s="69">
        <f t="shared" si="1380"/>
        <v>-0.78499306709720418</v>
      </c>
      <c r="Q6259" s="88">
        <f t="shared" si="1375"/>
        <v>3.6975411772655065E-4</v>
      </c>
      <c r="R6259" s="88">
        <f t="shared" si="1376"/>
        <v>1.170833516146088E+38</v>
      </c>
      <c r="S6259" s="88">
        <f t="shared" si="1377"/>
        <v>4.1563169644312561E+39</v>
      </c>
      <c r="T6259" s="1">
        <f t="shared" si="1378"/>
        <v>4.2734003160458648E+39</v>
      </c>
      <c r="U6259" s="88">
        <f t="shared" si="1372"/>
        <v>4.2734003160458648E+39</v>
      </c>
      <c r="V6259" s="1">
        <f t="shared" si="1381"/>
        <v>1.9720864546104201E+48</v>
      </c>
      <c r="W6259" s="84"/>
    </row>
    <row r="6260" spans="6:23" x14ac:dyDescent="0.2">
      <c r="F6260" s="44">
        <f t="shared" ref="F6260:F6323" si="1382">F6259+0.5</f>
        <v>1353.00000000009</v>
      </c>
      <c r="G6260" s="1">
        <f t="shared" si="1369"/>
        <v>3.2715397822612794E+17</v>
      </c>
      <c r="H6260" s="15">
        <f t="shared" si="1373"/>
        <v>9.1636500838386343</v>
      </c>
      <c r="I6260" s="1">
        <f t="shared" si="1374"/>
        <v>3.1615816429633363E+41</v>
      </c>
      <c r="J6260" s="1">
        <f t="shared" si="1370"/>
        <v>1.1242172056653949E+43</v>
      </c>
      <c r="K6260" s="1">
        <f t="shared" si="1371"/>
        <v>1.1558330220950282E+43</v>
      </c>
      <c r="L6260" s="69">
        <f t="shared" si="1379"/>
        <v>-0.21516850850031971</v>
      </c>
      <c r="M6260" s="69">
        <f t="shared" si="1380"/>
        <v>-0.78483149149968034</v>
      </c>
      <c r="Q6260" s="88">
        <f t="shared" si="1375"/>
        <v>3.6961745015151592E-4</v>
      </c>
      <c r="R6260" s="88">
        <f t="shared" si="1376"/>
        <v>1.1685757453179488E+38</v>
      </c>
      <c r="S6260" s="88">
        <f t="shared" si="1377"/>
        <v>4.1553029697450561E+39</v>
      </c>
      <c r="T6260" s="1">
        <f t="shared" si="1378"/>
        <v>4.2721605442768507E+39</v>
      </c>
      <c r="U6260" s="88">
        <f t="shared" si="1372"/>
        <v>4.2721605442768507E+39</v>
      </c>
      <c r="V6260" s="1">
        <f t="shared" si="1381"/>
        <v>1.9707857539652185E+48</v>
      </c>
      <c r="W6260" s="84"/>
    </row>
    <row r="6261" spans="6:23" x14ac:dyDescent="0.2">
      <c r="F6261" s="44">
        <f t="shared" si="1382"/>
        <v>1353.50000000009</v>
      </c>
      <c r="G6261" s="1">
        <f t="shared" si="1369"/>
        <v>3.2727487770071264E+17</v>
      </c>
      <c r="H6261" s="15">
        <f t="shared" si="1373"/>
        <v>9.1602649157249143</v>
      </c>
      <c r="I6261" s="1">
        <f t="shared" si="1374"/>
        <v>3.1566519039056471E+41</v>
      </c>
      <c r="J6261" s="1">
        <f t="shared" si="1370"/>
        <v>1.1243584651063322E+43</v>
      </c>
      <c r="K6261" s="1">
        <f t="shared" si="1371"/>
        <v>1.1559249841453887E+43</v>
      </c>
      <c r="L6261" s="69">
        <f t="shared" si="1379"/>
        <v>-0.21532987962278965</v>
      </c>
      <c r="M6261" s="69">
        <f t="shared" si="1380"/>
        <v>-0.7846701203772104</v>
      </c>
      <c r="Q6261" s="88">
        <f t="shared" si="1375"/>
        <v>3.6948088356769659E-4</v>
      </c>
      <c r="R6261" s="88">
        <f t="shared" si="1376"/>
        <v>1.1663225345707102E+38</v>
      </c>
      <c r="S6261" s="88">
        <f t="shared" si="1377"/>
        <v>4.154289591343068E+39</v>
      </c>
      <c r="T6261" s="1">
        <f t="shared" si="1378"/>
        <v>4.270921844800139E+39</v>
      </c>
      <c r="U6261" s="88">
        <f t="shared" si="1372"/>
        <v>4.270921844800139E+39</v>
      </c>
      <c r="V6261" s="1">
        <f t="shared" si="1381"/>
        <v>1.9694865087857869E+48</v>
      </c>
      <c r="W6261" s="84"/>
    </row>
    <row r="6262" spans="6:23" x14ac:dyDescent="0.2">
      <c r="F6262" s="44">
        <f t="shared" si="1382"/>
        <v>1354.00000000009</v>
      </c>
      <c r="G6262" s="1">
        <f t="shared" si="1369"/>
        <v>3.2739577717529728E+17</v>
      </c>
      <c r="H6262" s="15">
        <f t="shared" si="1373"/>
        <v>9.1568822477353571</v>
      </c>
      <c r="I6262" s="1">
        <f t="shared" si="1374"/>
        <v>3.1517299784796132E+41</v>
      </c>
      <c r="J6262" s="1">
        <f t="shared" si="1370"/>
        <v>1.1244996885712066E+43</v>
      </c>
      <c r="K6262" s="1">
        <f t="shared" si="1371"/>
        <v>1.1560169883560027E+43</v>
      </c>
      <c r="L6262" s="69">
        <f t="shared" si="1379"/>
        <v>-0.21549104648827269</v>
      </c>
      <c r="M6262" s="69">
        <f t="shared" si="1380"/>
        <v>-0.78450895351172734</v>
      </c>
      <c r="Q6262" s="88">
        <f t="shared" si="1375"/>
        <v>3.6934441786495853E-4</v>
      </c>
      <c r="R6262" s="88">
        <f t="shared" si="1376"/>
        <v>1.1640738741690911E+38</v>
      </c>
      <c r="S6262" s="88">
        <f t="shared" si="1377"/>
        <v>4.1532768286465949E+39</v>
      </c>
      <c r="T6262" s="1">
        <f t="shared" si="1378"/>
        <v>4.269684216063504E+39</v>
      </c>
      <c r="U6262" s="88">
        <f t="shared" si="1372"/>
        <v>4.269684216063504E+39</v>
      </c>
      <c r="V6262" s="1">
        <f t="shared" si="1381"/>
        <v>1.968188716744192E+48</v>
      </c>
      <c r="W6262" s="84"/>
    </row>
    <row r="6263" spans="6:23" x14ac:dyDescent="0.2">
      <c r="F6263" s="44">
        <f t="shared" si="1382"/>
        <v>1354.50000000009</v>
      </c>
      <c r="G6263" s="1">
        <f t="shared" si="1369"/>
        <v>3.2751667664988192E+17</v>
      </c>
      <c r="H6263" s="15">
        <f t="shared" si="1373"/>
        <v>9.1535020771012725</v>
      </c>
      <c r="I6263" s="1">
        <f t="shared" si="1374"/>
        <v>3.14681585401335E+41</v>
      </c>
      <c r="J6263" s="1">
        <f t="shared" si="1370"/>
        <v>1.1246408760828202E+43</v>
      </c>
      <c r="K6263" s="1">
        <f t="shared" si="1371"/>
        <v>1.1561090346229537E+43</v>
      </c>
      <c r="L6263" s="69">
        <f t="shared" si="1379"/>
        <v>-0.21565200932687356</v>
      </c>
      <c r="M6263" s="69">
        <f t="shared" si="1380"/>
        <v>-0.78434799067312644</v>
      </c>
      <c r="Q6263" s="88">
        <f t="shared" si="1375"/>
        <v>3.6920805292961489E-4</v>
      </c>
      <c r="R6263" s="88">
        <f t="shared" si="1376"/>
        <v>1.1618297543883122E+38</v>
      </c>
      <c r="S6263" s="88">
        <f t="shared" si="1377"/>
        <v>4.1522646810359437E+39</v>
      </c>
      <c r="T6263" s="1">
        <f t="shared" si="1378"/>
        <v>4.2684476564747752E+39</v>
      </c>
      <c r="U6263" s="88">
        <f t="shared" si="1372"/>
        <v>4.2684476564747746E+39</v>
      </c>
      <c r="V6263" s="1">
        <f t="shared" si="1381"/>
        <v>1.966892375497532E+48</v>
      </c>
      <c r="W6263" s="84"/>
    </row>
    <row r="6264" spans="6:23" x14ac:dyDescent="0.2">
      <c r="F6264" s="44">
        <f t="shared" si="1382"/>
        <v>1355.00000000009</v>
      </c>
      <c r="G6264" s="1">
        <f t="shared" si="1369"/>
        <v>3.2763757612446662E+17</v>
      </c>
      <c r="H6264" s="15">
        <f t="shared" si="1373"/>
        <v>9.1501244010580614</v>
      </c>
      <c r="I6264" s="1">
        <f t="shared" si="1374"/>
        <v>3.1419095178562135E+41</v>
      </c>
      <c r="J6264" s="1">
        <f t="shared" si="1370"/>
        <v>1.1247820276639513E+43</v>
      </c>
      <c r="K6264" s="1">
        <f t="shared" si="1371"/>
        <v>1.1562011228425135E+43</v>
      </c>
      <c r="L6264" s="69">
        <f t="shared" si="1379"/>
        <v>-0.21581276836172741</v>
      </c>
      <c r="M6264" s="69">
        <f t="shared" si="1380"/>
        <v>-0.78418723163827253</v>
      </c>
      <c r="Q6264" s="88">
        <f t="shared" si="1375"/>
        <v>3.6907178865153156E-4</v>
      </c>
      <c r="R6264" s="88">
        <f t="shared" si="1376"/>
        <v>1.1595901655364638E+38</v>
      </c>
      <c r="S6264" s="88">
        <f t="shared" si="1377"/>
        <v>4.1512531479303097E+39</v>
      </c>
      <c r="T6264" s="1">
        <f t="shared" si="1378"/>
        <v>4.2672121644839562E+39</v>
      </c>
      <c r="U6264" s="88">
        <f t="shared" si="1372"/>
        <v>4.2672121644839562E+39</v>
      </c>
      <c r="V6264" s="1">
        <f t="shared" si="1381"/>
        <v>1.9655974827257892E+48</v>
      </c>
      <c r="W6264" s="84"/>
    </row>
    <row r="6265" spans="6:23" x14ac:dyDescent="0.2">
      <c r="F6265" s="44">
        <f t="shared" si="1382"/>
        <v>1355.50000000009</v>
      </c>
      <c r="G6265" s="1">
        <f t="shared" si="1369"/>
        <v>3.2775847559905126E+17</v>
      </c>
      <c r="H6265" s="15">
        <f t="shared" si="1373"/>
        <v>9.1467492168452047</v>
      </c>
      <c r="I6265" s="1">
        <f t="shared" si="1374"/>
        <v>3.1370109573787554E+41</v>
      </c>
      <c r="J6265" s="1">
        <f t="shared" si="1370"/>
        <v>1.1249231433373543E+43</v>
      </c>
      <c r="K6265" s="1">
        <f t="shared" si="1371"/>
        <v>1.1562932529111418E+43</v>
      </c>
      <c r="L6265" s="69">
        <f t="shared" si="1379"/>
        <v>-0.21597332381396597</v>
      </c>
      <c r="M6265" s="69">
        <f t="shared" si="1380"/>
        <v>-0.78402667618603405</v>
      </c>
      <c r="Q6265" s="88">
        <f t="shared" si="1375"/>
        <v>3.6893562491879806E-4</v>
      </c>
      <c r="R6265" s="88">
        <f t="shared" si="1376"/>
        <v>1.1573550979376481E+38</v>
      </c>
      <c r="S6265" s="88">
        <f t="shared" si="1377"/>
        <v>4.1502422287278545E+39</v>
      </c>
      <c r="T6265" s="1">
        <f t="shared" si="1378"/>
        <v>4.2659777385216196E+39</v>
      </c>
      <c r="U6265" s="88">
        <f t="shared" si="1372"/>
        <v>4.265977738521619E+39</v>
      </c>
      <c r="V6265" s="1">
        <f t="shared" si="1381"/>
        <v>1.9643040361034199E+48</v>
      </c>
      <c r="W6265" s="84"/>
    </row>
    <row r="6266" spans="6:23" x14ac:dyDescent="0.2">
      <c r="F6266" s="44">
        <f t="shared" si="1382"/>
        <v>1356.00000000009</v>
      </c>
      <c r="G6266" s="1">
        <f t="shared" si="1369"/>
        <v>3.2787937507363597E+17</v>
      </c>
      <c r="H6266" s="15">
        <f t="shared" si="1373"/>
        <v>9.1433765217062479</v>
      </c>
      <c r="I6266" s="1">
        <f t="shared" si="1374"/>
        <v>3.1321201599726895E+41</v>
      </c>
      <c r="J6266" s="1">
        <f t="shared" si="1370"/>
        <v>1.1250642231257616E+43</v>
      </c>
      <c r="K6266" s="1">
        <f t="shared" si="1371"/>
        <v>1.1563854247254884E+43</v>
      </c>
      <c r="L6266" s="69">
        <f t="shared" si="1379"/>
        <v>-0.21613367591174099</v>
      </c>
      <c r="M6266" s="69">
        <f t="shared" si="1380"/>
        <v>-0.78386632408825907</v>
      </c>
      <c r="Q6266" s="88">
        <f t="shared" si="1375"/>
        <v>3.6879956162039207E-4</v>
      </c>
      <c r="R6266" s="88">
        <f t="shared" si="1376"/>
        <v>1.1551245419403202E+38</v>
      </c>
      <c r="S6266" s="88">
        <f t="shared" si="1377"/>
        <v>4.1492319228356786E+39</v>
      </c>
      <c r="T6266" s="1">
        <f t="shared" si="1378"/>
        <v>4.2647443770297107E+39</v>
      </c>
      <c r="U6266" s="88">
        <f t="shared" si="1372"/>
        <v>4.2647443770297101E+39</v>
      </c>
      <c r="V6266" s="1">
        <f t="shared" si="1381"/>
        <v>1.963012033313549E+48</v>
      </c>
      <c r="W6266" s="84"/>
    </row>
    <row r="6267" spans="6:23" x14ac:dyDescent="0.2">
      <c r="F6267" s="44">
        <f t="shared" si="1382"/>
        <v>1356.50000000009</v>
      </c>
      <c r="G6267" s="1">
        <f t="shared" si="1369"/>
        <v>3.2800027454822061E+17</v>
      </c>
      <c r="H6267" s="15">
        <f t="shared" si="1373"/>
        <v>9.1400063128888132</v>
      </c>
      <c r="I6267" s="1">
        <f t="shared" si="1374"/>
        <v>3.1272371130508479E+41</v>
      </c>
      <c r="J6267" s="1">
        <f t="shared" si="1370"/>
        <v>1.1252052670518826E+43</v>
      </c>
      <c r="K6267" s="1">
        <f t="shared" si="1371"/>
        <v>1.156477638182391E+43</v>
      </c>
      <c r="L6267" s="69">
        <f t="shared" si="1379"/>
        <v>-0.21629382487801174</v>
      </c>
      <c r="M6267" s="69">
        <f t="shared" si="1380"/>
        <v>-0.78370617512198826</v>
      </c>
      <c r="Q6267" s="88">
        <f t="shared" si="1375"/>
        <v>3.686635986452913E-4</v>
      </c>
      <c r="R6267" s="88">
        <f t="shared" si="1376"/>
        <v>1.1528984879144373E+38</v>
      </c>
      <c r="S6267" s="88">
        <f t="shared" si="1377"/>
        <v>4.1482222296598307E+39</v>
      </c>
      <c r="T6267" s="1">
        <f t="shared" si="1378"/>
        <v>4.2635120784512746E+39</v>
      </c>
      <c r="U6267" s="88">
        <f t="shared" si="1372"/>
        <v>4.263512078451274E+39</v>
      </c>
      <c r="V6267" s="1">
        <f t="shared" si="1381"/>
        <v>1.9617214720432202E+48</v>
      </c>
      <c r="W6267" s="84"/>
    </row>
    <row r="6268" spans="6:23" x14ac:dyDescent="0.2">
      <c r="F6268" s="44">
        <f t="shared" si="1382"/>
        <v>1357.00000000009</v>
      </c>
      <c r="G6268" s="1">
        <f t="shared" si="1369"/>
        <v>3.2812117402280525E+17</v>
      </c>
      <c r="H6268" s="15">
        <f t="shared" si="1373"/>
        <v>9.1366385876445655</v>
      </c>
      <c r="I6268" s="1">
        <f t="shared" si="1374"/>
        <v>3.1223618040471533E+41</v>
      </c>
      <c r="J6268" s="1">
        <f t="shared" si="1370"/>
        <v>1.1253462751384033E+43</v>
      </c>
      <c r="K6268" s="1">
        <f t="shared" si="1371"/>
        <v>1.1565698931788747E+43</v>
      </c>
      <c r="L6268" s="69">
        <f t="shared" si="1379"/>
        <v>-0.21645377093530482</v>
      </c>
      <c r="M6268" s="69">
        <f t="shared" si="1380"/>
        <v>-0.78354622906469518</v>
      </c>
      <c r="Q6268" s="88">
        <f t="shared" si="1375"/>
        <v>3.6852773588247345E-4</v>
      </c>
      <c r="R6268" s="88">
        <f t="shared" si="1376"/>
        <v>1.1506769262514127E+38</v>
      </c>
      <c r="S6268" s="88">
        <f t="shared" si="1377"/>
        <v>4.1472131486053077E+39</v>
      </c>
      <c r="T6268" s="1">
        <f t="shared" si="1378"/>
        <v>4.2622808412304491E+39</v>
      </c>
      <c r="U6268" s="88">
        <f t="shared" si="1372"/>
        <v>4.2622808412304491E+39</v>
      </c>
      <c r="V6268" s="1">
        <f t="shared" si="1381"/>
        <v>1.9604323499833908E+48</v>
      </c>
      <c r="W6268" s="84"/>
    </row>
    <row r="6269" spans="6:23" x14ac:dyDescent="0.2">
      <c r="F6269" s="44">
        <f t="shared" si="1382"/>
        <v>1357.50000000009</v>
      </c>
      <c r="G6269" s="1">
        <f t="shared" si="1369"/>
        <v>3.2824207349738995E+17</v>
      </c>
      <c r="H6269" s="15">
        <f t="shared" si="1373"/>
        <v>9.1332733432292255</v>
      </c>
      <c r="I6269" s="1">
        <f t="shared" si="1374"/>
        <v>3.1174942204165745E+41</v>
      </c>
      <c r="J6269" s="1">
        <f t="shared" si="1370"/>
        <v>1.1254872474079865E+43</v>
      </c>
      <c r="K6269" s="1">
        <f t="shared" si="1371"/>
        <v>1.1566621896121522E+43</v>
      </c>
      <c r="L6269" s="69">
        <f t="shared" si="1379"/>
        <v>-0.21661351430769957</v>
      </c>
      <c r="M6269" s="69">
        <f t="shared" si="1380"/>
        <v>-0.7833864856923004</v>
      </c>
      <c r="Q6269" s="88">
        <f t="shared" si="1375"/>
        <v>3.6839197322180439E-4</v>
      </c>
      <c r="R6269" s="88">
        <f t="shared" si="1376"/>
        <v>1.1484598473668326E+38</v>
      </c>
      <c r="S6269" s="88">
        <f t="shared" si="1377"/>
        <v>4.1462046790860532E+39</v>
      </c>
      <c r="T6269" s="1">
        <f t="shared" si="1378"/>
        <v>4.2610506638227366E+39</v>
      </c>
      <c r="U6269" s="88">
        <f t="shared" si="1372"/>
        <v>4.261050663822736E+39</v>
      </c>
      <c r="V6269" s="1">
        <f t="shared" si="1381"/>
        <v>1.9591446648336431E+48</v>
      </c>
      <c r="W6269" s="84"/>
    </row>
    <row r="6270" spans="6:23" x14ac:dyDescent="0.2">
      <c r="F6270" s="44">
        <f t="shared" si="1382"/>
        <v>1358.00000000009</v>
      </c>
      <c r="G6270" s="1">
        <f t="shared" si="1369"/>
        <v>3.2836297297197459E+17</v>
      </c>
      <c r="H6270" s="15">
        <f t="shared" si="1373"/>
        <v>9.1299105769025584</v>
      </c>
      <c r="I6270" s="1">
        <f t="shared" si="1374"/>
        <v>3.1126343496350983E+41</v>
      </c>
      <c r="J6270" s="1">
        <f t="shared" si="1370"/>
        <v>1.1256281838832736E+43</v>
      </c>
      <c r="K6270" s="1">
        <f t="shared" si="1371"/>
        <v>1.1567545273796246E+43</v>
      </c>
      <c r="L6270" s="69">
        <f t="shared" si="1379"/>
        <v>-0.21677305522087806</v>
      </c>
      <c r="M6270" s="69">
        <f t="shared" si="1380"/>
        <v>-0.78322694477912191</v>
      </c>
      <c r="Q6270" s="88">
        <f t="shared" si="1375"/>
        <v>3.6825631055048547E-4</v>
      </c>
      <c r="R6270" s="88">
        <f t="shared" si="1376"/>
        <v>1.1462472416893311E+38</v>
      </c>
      <c r="S6270" s="88">
        <f t="shared" si="1377"/>
        <v>4.1451968204849776E+39</v>
      </c>
      <c r="T6270" s="1">
        <f t="shared" si="1378"/>
        <v>4.2598215446539108E+39</v>
      </c>
      <c r="U6270" s="88">
        <f t="shared" si="1372"/>
        <v>4.2598215446539108E+39</v>
      </c>
      <c r="V6270" s="1">
        <f t="shared" si="1381"/>
        <v>1.9578584142832859E+48</v>
      </c>
      <c r="W6270" s="84"/>
    </row>
    <row r="6271" spans="6:23" x14ac:dyDescent="0.2">
      <c r="F6271" s="44">
        <f t="shared" si="1382"/>
        <v>1358.50000000009</v>
      </c>
      <c r="G6271" s="1">
        <f t="shared" si="1369"/>
        <v>3.284838724465593E+17</v>
      </c>
      <c r="H6271" s="15">
        <f t="shared" si="1373"/>
        <v>9.1265502859283583</v>
      </c>
      <c r="I6271" s="1">
        <f t="shared" si="1374"/>
        <v>3.1077821791996748E+41</v>
      </c>
      <c r="J6271" s="1">
        <f t="shared" si="1370"/>
        <v>1.1257690845868814E+43</v>
      </c>
      <c r="K6271" s="1">
        <f t="shared" si="1371"/>
        <v>1.1568469063788782E+43</v>
      </c>
      <c r="L6271" s="69">
        <f t="shared" si="1379"/>
        <v>-0.21693239389488769</v>
      </c>
      <c r="M6271" s="69">
        <f t="shared" si="1380"/>
        <v>-0.78306760610511228</v>
      </c>
      <c r="Q6271" s="88">
        <f t="shared" si="1375"/>
        <v>3.6812074776104708E-4</v>
      </c>
      <c r="R6271" s="88">
        <f t="shared" si="1376"/>
        <v>1.1440390996854408E+38</v>
      </c>
      <c r="S6271" s="88">
        <f t="shared" si="1377"/>
        <v>4.1441895722439224E+39</v>
      </c>
      <c r="T6271" s="1">
        <f t="shared" si="1378"/>
        <v>4.2585934822124663E+39</v>
      </c>
      <c r="U6271" s="88">
        <f t="shared" si="1372"/>
        <v>4.2585934822124669E+39</v>
      </c>
      <c r="V6271" s="1">
        <f t="shared" si="1381"/>
        <v>1.9565735960538446E+48</v>
      </c>
      <c r="W6271" s="84"/>
    </row>
    <row r="6272" spans="6:23" x14ac:dyDescent="0.2">
      <c r="F6272" s="44">
        <f t="shared" si="1382"/>
        <v>1359.00000000009</v>
      </c>
      <c r="G6272" s="1">
        <f t="shared" si="1369"/>
        <v>3.2860477192114394E+17</v>
      </c>
      <c r="H6272" s="15">
        <f t="shared" si="1373"/>
        <v>9.123192467574448</v>
      </c>
      <c r="I6272" s="1">
        <f t="shared" si="1374"/>
        <v>3.1029376966282042E+41</v>
      </c>
      <c r="J6272" s="1">
        <f t="shared" si="1370"/>
        <v>1.1259099495414049E+43</v>
      </c>
      <c r="K6272" s="1">
        <f t="shared" si="1371"/>
        <v>1.1569393265076869E+43</v>
      </c>
      <c r="L6272" s="69">
        <f t="shared" si="1379"/>
        <v>-0.21709153055510558</v>
      </c>
      <c r="M6272" s="69">
        <f t="shared" si="1380"/>
        <v>-0.78290846944489445</v>
      </c>
      <c r="Q6272" s="88">
        <f t="shared" si="1375"/>
        <v>3.6798528474157877E-4</v>
      </c>
      <c r="R6272" s="88">
        <f t="shared" si="1376"/>
        <v>1.1418354118291084E+38</v>
      </c>
      <c r="S6272" s="88">
        <f t="shared" si="1377"/>
        <v>4.1431829337537044E+39</v>
      </c>
      <c r="T6272" s="1">
        <f t="shared" si="1378"/>
        <v>4.2573664749366152E+39</v>
      </c>
      <c r="U6272" s="88">
        <f t="shared" si="1372"/>
        <v>4.2573664749366152E+39</v>
      </c>
      <c r="V6272" s="1">
        <f t="shared" si="1381"/>
        <v>1.955290207847106E+48</v>
      </c>
      <c r="W6272" s="84"/>
    </row>
    <row r="6273" spans="6:23" x14ac:dyDescent="0.2">
      <c r="F6273" s="44">
        <f t="shared" si="1382"/>
        <v>1359.50000000009</v>
      </c>
      <c r="G6273" s="1">
        <f t="shared" si="1369"/>
        <v>3.2872567139572858E+17</v>
      </c>
      <c r="H6273" s="15">
        <f t="shared" si="1373"/>
        <v>9.1198371191126721</v>
      </c>
      <c r="I6273" s="1">
        <f t="shared" si="1374"/>
        <v>3.0981008894594842E+41</v>
      </c>
      <c r="J6273" s="1">
        <f t="shared" si="1370"/>
        <v>1.1260507787694165E+43</v>
      </c>
      <c r="K6273" s="1">
        <f t="shared" si="1371"/>
        <v>1.1570317876640114E+43</v>
      </c>
      <c r="L6273" s="69">
        <f t="shared" si="1379"/>
        <v>-0.21725046542581872</v>
      </c>
      <c r="M6273" s="69">
        <f t="shared" si="1380"/>
        <v>-0.78274953457418128</v>
      </c>
      <c r="Q6273" s="88">
        <f t="shared" si="1375"/>
        <v>3.6784992138194639E-4</v>
      </c>
      <c r="R6273" s="88">
        <f t="shared" si="1376"/>
        <v>1.1396361686210095E+38</v>
      </c>
      <c r="S6273" s="88">
        <f t="shared" si="1377"/>
        <v>4.1421769044240933E+39</v>
      </c>
      <c r="T6273" s="1">
        <f t="shared" si="1378"/>
        <v>4.256140521286194E+39</v>
      </c>
      <c r="U6273" s="88">
        <f t="shared" si="1372"/>
        <v>4.2561405212861946E+39</v>
      </c>
      <c r="V6273" s="1">
        <f t="shared" si="1381"/>
        <v>1.9540082473781649E+48</v>
      </c>
      <c r="W6273" s="84"/>
    </row>
    <row r="6274" spans="6:23" x14ac:dyDescent="0.2">
      <c r="F6274" s="44">
        <f t="shared" si="1382"/>
        <v>1360.00000000009</v>
      </c>
      <c r="G6274" s="1">
        <f t="shared" si="1369"/>
        <v>3.2884657087031328E+17</v>
      </c>
      <c r="H6274" s="15">
        <f t="shared" si="1373"/>
        <v>9.1164842378188791</v>
      </c>
      <c r="I6274" s="1">
        <f t="shared" si="1374"/>
        <v>3.0932717452531752E+41</v>
      </c>
      <c r="J6274" s="1">
        <f t="shared" si="1370"/>
        <v>1.1261915722934644E+43</v>
      </c>
      <c r="K6274" s="1">
        <f t="shared" si="1371"/>
        <v>1.1571242897459962E+43</v>
      </c>
      <c r="L6274" s="69">
        <f t="shared" si="1379"/>
        <v>-0.21740919872493047</v>
      </c>
      <c r="M6274" s="69">
        <f t="shared" si="1380"/>
        <v>-0.78259080127506953</v>
      </c>
      <c r="Q6274" s="88">
        <f t="shared" si="1375"/>
        <v>3.6771465757201582E-4</v>
      </c>
      <c r="R6274" s="88">
        <f t="shared" si="1376"/>
        <v>1.1374413605829632E+38</v>
      </c>
      <c r="S6274" s="88">
        <f t="shared" si="1377"/>
        <v>4.1411714836638139E+39</v>
      </c>
      <c r="T6274" s="1">
        <f t="shared" si="1378"/>
        <v>4.2549156197221102E+39</v>
      </c>
      <c r="U6274" s="88">
        <f t="shared" si="1372"/>
        <v>4.2549156197221102E+39</v>
      </c>
      <c r="V6274" s="1">
        <f t="shared" si="1381"/>
        <v>1.9527277123659661E+48</v>
      </c>
      <c r="W6274" s="84"/>
    </row>
    <row r="6275" spans="6:23" x14ac:dyDescent="0.2">
      <c r="F6275" s="44">
        <f t="shared" si="1382"/>
        <v>1360.50000000009</v>
      </c>
      <c r="G6275" s="1">
        <f t="shared" ref="G6275:G6338" si="1383">F6275/4.13566727E-15</f>
        <v>3.2896747034489792E+17</v>
      </c>
      <c r="H6275" s="15">
        <f t="shared" si="1373"/>
        <v>9.1131338209729336</v>
      </c>
      <c r="I6275" s="1">
        <f t="shared" si="1374"/>
        <v>3.0884502515897667E+41</v>
      </c>
      <c r="J6275" s="1">
        <f t="shared" ref="J6275:J6338" si="1384" xml:space="preserve"> $B$16 * (F6275/2000)^($B$14+1) * EXP(-$C$14/F6275) * $C$23</f>
        <v>1.1263323301360759E+43</v>
      </c>
      <c r="K6275" s="1">
        <f t="shared" ref="K6275:K6338" si="1385" xml:space="preserve"> (I6275+J6275)</f>
        <v>1.1572168326519735E+43</v>
      </c>
      <c r="L6275" s="69">
        <f t="shared" si="1379"/>
        <v>-0.21756773068075497</v>
      </c>
      <c r="M6275" s="69">
        <f t="shared" si="1380"/>
        <v>-0.78243226931924503</v>
      </c>
      <c r="Q6275" s="88">
        <f t="shared" si="1375"/>
        <v>3.6757949320342931E-4</v>
      </c>
      <c r="R6275" s="88">
        <f t="shared" si="1376"/>
        <v>1.1352509782633702E+38</v>
      </c>
      <c r="S6275" s="88">
        <f t="shared" si="1377"/>
        <v>4.1401666709005642E+39</v>
      </c>
      <c r="T6275" s="1">
        <f t="shared" si="1378"/>
        <v>4.2536917687269014E+39</v>
      </c>
      <c r="U6275" s="88">
        <f t="shared" ref="U6275:U6338" si="1386" xml:space="preserve"> K6275 * Q6275</f>
        <v>4.2536917687269008E+39</v>
      </c>
      <c r="V6275" s="1">
        <f t="shared" si="1381"/>
        <v>1.9514486005427346E+48</v>
      </c>
      <c r="W6275" s="84"/>
    </row>
    <row r="6276" spans="6:23" x14ac:dyDescent="0.2">
      <c r="F6276" s="44">
        <f t="shared" si="1382"/>
        <v>1361.00000000009</v>
      </c>
      <c r="G6276" s="1">
        <f t="shared" si="1383"/>
        <v>3.2908836981948262E+17</v>
      </c>
      <c r="H6276" s="15">
        <f t="shared" ref="H6276:H6339" si="1387">2997924580000000000/G6276</f>
        <v>9.1097858658586883</v>
      </c>
      <c r="I6276" s="1">
        <f t="shared" ref="I6276:I6339" si="1388" xml:space="preserve"> MAX( 1E-90, (F6276)^(1+$B$4) * EXP(-F6276/$A$6) * EXP(-$C$5/F6276) * $C$23 )</f>
        <v>3.0836363960705447E+41</v>
      </c>
      <c r="J6276" s="1">
        <f t="shared" si="1384"/>
        <v>1.1264730523197547E+43</v>
      </c>
      <c r="K6276" s="1">
        <f t="shared" si="1385"/>
        <v>1.15730941628046E+43</v>
      </c>
      <c r="L6276" s="69">
        <f t="shared" si="1379"/>
        <v>-0.21772606151416904</v>
      </c>
      <c r="M6276" s="69">
        <f t="shared" si="1380"/>
        <v>-0.78227393848583093</v>
      </c>
      <c r="Q6276" s="88">
        <f t="shared" ref="Q6276:Q6339" si="1389" xml:space="preserve"> LN(F6276) - LN(F6275)</f>
        <v>3.6744442816516454E-4</v>
      </c>
      <c r="R6276" s="88">
        <f t="shared" ref="R6276:R6339" si="1390">I6276 * Q6276</f>
        <v>1.1330650122234302E+38</v>
      </c>
      <c r="S6276" s="88">
        <f t="shared" ref="S6276:S6339" si="1391" xml:space="preserve"> J6276*Q6276</f>
        <v>4.1391624655309977E+39</v>
      </c>
      <c r="T6276" s="1">
        <f t="shared" ref="T6276:T6339" si="1392">R6276+S6276</f>
        <v>4.2524689667533407E+39</v>
      </c>
      <c r="U6276" s="88">
        <f t="shared" si="1386"/>
        <v>4.25246896675334E+39</v>
      </c>
      <c r="V6276" s="1">
        <f t="shared" si="1381"/>
        <v>1.9501709096303752E+48</v>
      </c>
      <c r="W6276" s="84"/>
    </row>
    <row r="6277" spans="6:23" x14ac:dyDescent="0.2">
      <c r="F6277" s="44">
        <f t="shared" si="1382"/>
        <v>1361.50000000009</v>
      </c>
      <c r="G6277" s="1">
        <f t="shared" si="1383"/>
        <v>3.2920926929406726E+17</v>
      </c>
      <c r="H6277" s="15">
        <f t="shared" si="1387"/>
        <v>9.1064403697639928</v>
      </c>
      <c r="I6277" s="1">
        <f t="shared" si="1388"/>
        <v>3.0788301663175436E+41</v>
      </c>
      <c r="J6277" s="1">
        <f t="shared" si="1384"/>
        <v>1.1266137388669816E+43</v>
      </c>
      <c r="K6277" s="1">
        <f t="shared" si="1385"/>
        <v>1.157402040530157E+43</v>
      </c>
      <c r="L6277" s="69">
        <f t="shared" ref="L6277:L6340" si="1393">LOG10(K6277/K6276) /LOG10(H6277/H6276)</f>
        <v>-0.21788419144639182</v>
      </c>
      <c r="M6277" s="69">
        <f t="shared" ref="M6277:M6340" si="1394" xml:space="preserve"> -(1+L6277)</f>
        <v>-0.78211580855360818</v>
      </c>
      <c r="Q6277" s="88">
        <f t="shared" si="1389"/>
        <v>3.6730946234797557E-4</v>
      </c>
      <c r="R6277" s="88">
        <f t="shared" si="1390"/>
        <v>1.1308834530508252E+38</v>
      </c>
      <c r="S6277" s="88">
        <f t="shared" si="1391"/>
        <v>4.1381588669707356E+39</v>
      </c>
      <c r="T6277" s="1">
        <f t="shared" si="1392"/>
        <v>4.2512472122758181E+39</v>
      </c>
      <c r="U6277" s="88">
        <f t="shared" si="1386"/>
        <v>4.2512472122758181E+39</v>
      </c>
      <c r="V6277" s="1">
        <f t="shared" ref="V6277:V6340" si="1395" xml:space="preserve"> (K6277/(F6277*1.602176487E-12)) * Q6277</f>
        <v>1.9488946373640503E+48</v>
      </c>
      <c r="W6277" s="84"/>
    </row>
    <row r="6278" spans="6:23" x14ac:dyDescent="0.2">
      <c r="F6278" s="44">
        <f t="shared" si="1382"/>
        <v>1362.00000000009</v>
      </c>
      <c r="G6278" s="1">
        <f t="shared" si="1383"/>
        <v>3.293301687686519E+17</v>
      </c>
      <c r="H6278" s="15">
        <f t="shared" si="1387"/>
        <v>9.1030973299806739</v>
      </c>
      <c r="I6278" s="1">
        <f t="shared" si="1388"/>
        <v>3.0740315499735193E+41</v>
      </c>
      <c r="J6278" s="1">
        <f t="shared" si="1384"/>
        <v>1.1267543898002151E+43</v>
      </c>
      <c r="K6278" s="1">
        <f t="shared" si="1385"/>
        <v>1.1574947052999503E+43</v>
      </c>
      <c r="L6278" s="69">
        <f t="shared" si="1393"/>
        <v>-0.2180421207006496</v>
      </c>
      <c r="M6278" s="69">
        <f t="shared" si="1394"/>
        <v>-0.78195787929935046</v>
      </c>
      <c r="Q6278" s="88">
        <f t="shared" si="1389"/>
        <v>3.6717459564350463E-4</v>
      </c>
      <c r="R6278" s="88">
        <f t="shared" si="1390"/>
        <v>1.1287062913569027E+38</v>
      </c>
      <c r="S6278" s="88">
        <f t="shared" si="1391"/>
        <v>4.1371558746443779E+39</v>
      </c>
      <c r="T6278" s="1">
        <f t="shared" si="1392"/>
        <v>4.2500265037800683E+39</v>
      </c>
      <c r="U6278" s="88">
        <f t="shared" si="1386"/>
        <v>4.2500265037800677E+39</v>
      </c>
      <c r="V6278" s="1">
        <f t="shared" si="1395"/>
        <v>1.9476197814874451E+48</v>
      </c>
      <c r="W6278" s="84"/>
    </row>
    <row r="6279" spans="6:23" x14ac:dyDescent="0.2">
      <c r="F6279" s="44">
        <f t="shared" si="1382"/>
        <v>1362.50000000009</v>
      </c>
      <c r="G6279" s="1">
        <f t="shared" si="1383"/>
        <v>3.2945106824323661E+17</v>
      </c>
      <c r="H6279" s="15">
        <f t="shared" si="1387"/>
        <v>9.0997567438045337</v>
      </c>
      <c r="I6279" s="1">
        <f t="shared" si="1388"/>
        <v>3.069240534701912E+41</v>
      </c>
      <c r="J6279" s="1">
        <f t="shared" si="1384"/>
        <v>1.1268950051418921E+43</v>
      </c>
      <c r="K6279" s="1">
        <f t="shared" si="1385"/>
        <v>1.1575874104889112E+43</v>
      </c>
      <c r="L6279" s="69">
        <f t="shared" si="1393"/>
        <v>-0.21819984950086588</v>
      </c>
      <c r="M6279" s="69">
        <f t="shared" si="1394"/>
        <v>-0.78180015049913409</v>
      </c>
      <c r="Q6279" s="88">
        <f t="shared" si="1389"/>
        <v>3.6703982794072942E-4</v>
      </c>
      <c r="R6279" s="88">
        <f t="shared" si="1390"/>
        <v>1.1265335177657022E+38</v>
      </c>
      <c r="S6279" s="88">
        <f t="shared" si="1391"/>
        <v>4.1361534879454744E+39</v>
      </c>
      <c r="T6279" s="1">
        <f t="shared" si="1392"/>
        <v>4.2488068397220446E+39</v>
      </c>
      <c r="U6279" s="88">
        <f t="shared" si="1386"/>
        <v>4.2488068397220452E+39</v>
      </c>
      <c r="V6279" s="1">
        <f t="shared" si="1395"/>
        <v>1.9463463397339159E+48</v>
      </c>
      <c r="W6279" s="84"/>
    </row>
    <row r="6280" spans="6:23" x14ac:dyDescent="0.2">
      <c r="F6280" s="44">
        <f t="shared" si="1382"/>
        <v>1363.00000000009</v>
      </c>
      <c r="G6280" s="1">
        <f t="shared" si="1383"/>
        <v>3.2957196771782125E+17</v>
      </c>
      <c r="H6280" s="15">
        <f t="shared" si="1387"/>
        <v>9.0964186085353482</v>
      </c>
      <c r="I6280" s="1">
        <f t="shared" si="1388"/>
        <v>3.0644571081868075E+41</v>
      </c>
      <c r="J6280" s="1">
        <f t="shared" si="1384"/>
        <v>1.1270355849144244E+43</v>
      </c>
      <c r="K6280" s="1">
        <f t="shared" si="1385"/>
        <v>1.1576801559962926E+43</v>
      </c>
      <c r="L6280" s="69">
        <f t="shared" si="1393"/>
        <v>-0.21835737806426919</v>
      </c>
      <c r="M6280" s="69">
        <f t="shared" si="1394"/>
        <v>-0.78164262193573086</v>
      </c>
      <c r="Q6280" s="88">
        <f t="shared" si="1389"/>
        <v>3.6690515913395672E-4</v>
      </c>
      <c r="R6280" s="88">
        <f t="shared" si="1390"/>
        <v>1.1243651229384655E+38</v>
      </c>
      <c r="S6280" s="88">
        <f t="shared" si="1391"/>
        <v>4.135151706326589E+39</v>
      </c>
      <c r="T6280" s="1">
        <f t="shared" si="1392"/>
        <v>4.2475882186204355E+39</v>
      </c>
      <c r="U6280" s="88">
        <f t="shared" si="1386"/>
        <v>4.2475882186204355E+39</v>
      </c>
      <c r="V6280" s="1">
        <f t="shared" si="1395"/>
        <v>1.9450743098688718E+48</v>
      </c>
      <c r="W6280" s="84"/>
    </row>
    <row r="6281" spans="6:23" x14ac:dyDescent="0.2">
      <c r="F6281" s="44">
        <f t="shared" si="1382"/>
        <v>1363.50000000009</v>
      </c>
      <c r="G6281" s="1">
        <f t="shared" si="1383"/>
        <v>3.2969286719240595E+17</v>
      </c>
      <c r="H6281" s="15">
        <f t="shared" si="1387"/>
        <v>9.093082921476844</v>
      </c>
      <c r="I6281" s="1">
        <f t="shared" si="1388"/>
        <v>3.0596812581328997E+41</v>
      </c>
      <c r="J6281" s="1">
        <f t="shared" si="1384"/>
        <v>1.127176129140204E+43</v>
      </c>
      <c r="K6281" s="1">
        <f t="shared" si="1385"/>
        <v>1.1577729417215329E+43</v>
      </c>
      <c r="L6281" s="69">
        <f t="shared" si="1393"/>
        <v>-0.21851470661721595</v>
      </c>
      <c r="M6281" s="69">
        <f t="shared" si="1394"/>
        <v>-0.78148529338278405</v>
      </c>
      <c r="Q6281" s="88">
        <f t="shared" si="1389"/>
        <v>3.6677058911038785E-4</v>
      </c>
      <c r="R6281" s="88">
        <f t="shared" si="1390"/>
        <v>1.1222010975354163E+38</v>
      </c>
      <c r="S6281" s="88">
        <f t="shared" si="1391"/>
        <v>4.1341505291591921E+39</v>
      </c>
      <c r="T6281" s="1">
        <f t="shared" si="1392"/>
        <v>4.2463706389127336E+39</v>
      </c>
      <c r="U6281" s="88">
        <f t="shared" si="1386"/>
        <v>4.2463706389127336E+39</v>
      </c>
      <c r="V6281" s="1">
        <f t="shared" si="1395"/>
        <v>1.9438036896238333E+48</v>
      </c>
      <c r="W6281" s="84"/>
    </row>
    <row r="6282" spans="6:23" x14ac:dyDescent="0.2">
      <c r="F6282" s="44">
        <f t="shared" si="1382"/>
        <v>1364.00000000009</v>
      </c>
      <c r="G6282" s="1">
        <f t="shared" si="1383"/>
        <v>3.2981376666699059E+17</v>
      </c>
      <c r="H6282" s="15">
        <f t="shared" si="1387"/>
        <v>9.0897496799367143</v>
      </c>
      <c r="I6282" s="1">
        <f t="shared" si="1388"/>
        <v>3.0549129722654582E+41</v>
      </c>
      <c r="J6282" s="1">
        <f t="shared" si="1384"/>
        <v>1.1273166378415989E+43</v>
      </c>
      <c r="K6282" s="1">
        <f t="shared" si="1385"/>
        <v>1.1578657675642534E+43</v>
      </c>
      <c r="L6282" s="69">
        <f t="shared" si="1393"/>
        <v>-0.21867183538135793</v>
      </c>
      <c r="M6282" s="69">
        <f t="shared" si="1394"/>
        <v>-0.78132816461864207</v>
      </c>
      <c r="Q6282" s="88">
        <f t="shared" si="1389"/>
        <v>3.6663611776432958E-4</v>
      </c>
      <c r="R6282" s="88">
        <f t="shared" si="1390"/>
        <v>1.1200414322592967E+38</v>
      </c>
      <c r="S6282" s="88">
        <f t="shared" si="1391"/>
        <v>4.1331499558938057E+39</v>
      </c>
      <c r="T6282" s="1">
        <f t="shared" si="1392"/>
        <v>4.2451540991197353E+39</v>
      </c>
      <c r="U6282" s="88">
        <f t="shared" si="1386"/>
        <v>4.2451540991197347E+39</v>
      </c>
      <c r="V6282" s="1">
        <f t="shared" si="1395"/>
        <v>1.9425344767717641E+48</v>
      </c>
      <c r="W6282" s="84"/>
    </row>
    <row r="6283" spans="6:23" x14ac:dyDescent="0.2">
      <c r="F6283" s="44">
        <f t="shared" si="1382"/>
        <v>1364.50000000009</v>
      </c>
      <c r="G6283" s="1">
        <f t="shared" si="1383"/>
        <v>3.2993466614157523E+17</v>
      </c>
      <c r="H6283" s="15">
        <f t="shared" si="1387"/>
        <v>9.0864188812265887</v>
      </c>
      <c r="I6283" s="1">
        <f t="shared" si="1388"/>
        <v>3.0501522383302916E+41</v>
      </c>
      <c r="J6283" s="1">
        <f t="shared" si="1384"/>
        <v>1.127457111040955E+43</v>
      </c>
      <c r="K6283" s="1">
        <f t="shared" si="1385"/>
        <v>1.1579586334242579E+43</v>
      </c>
      <c r="L6283" s="69">
        <f t="shared" si="1393"/>
        <v>-0.21882876457618228</v>
      </c>
      <c r="M6283" s="69">
        <f t="shared" si="1394"/>
        <v>-0.78117123542381772</v>
      </c>
      <c r="Q6283" s="88">
        <f t="shared" si="1389"/>
        <v>3.665017449856478E-4</v>
      </c>
      <c r="R6283" s="88">
        <f t="shared" si="1390"/>
        <v>1.1178861178199313E+38</v>
      </c>
      <c r="S6283" s="88">
        <f t="shared" si="1391"/>
        <v>4.132149985929873E+39</v>
      </c>
      <c r="T6283" s="1">
        <f t="shared" si="1392"/>
        <v>4.2439385977118659E+39</v>
      </c>
      <c r="U6283" s="88">
        <f t="shared" si="1386"/>
        <v>4.2439385977118659E+39</v>
      </c>
      <c r="V6283" s="1">
        <f t="shared" si="1395"/>
        <v>1.9412666690658528E+48</v>
      </c>
      <c r="W6283" s="84"/>
    </row>
    <row r="6284" spans="6:23" x14ac:dyDescent="0.2">
      <c r="F6284" s="44">
        <f t="shared" si="1382"/>
        <v>1365.00000000009</v>
      </c>
      <c r="G6284" s="1">
        <f t="shared" si="1383"/>
        <v>3.3005556561615994E+17</v>
      </c>
      <c r="H6284" s="15">
        <f t="shared" si="1387"/>
        <v>9.0830905226620366</v>
      </c>
      <c r="I6284" s="1">
        <f t="shared" si="1388"/>
        <v>3.0453990440937062E+41</v>
      </c>
      <c r="J6284" s="1">
        <f t="shared" si="1384"/>
        <v>1.1275975487605955E+43</v>
      </c>
      <c r="K6284" s="1">
        <f t="shared" si="1385"/>
        <v>1.1580515392015326E+43</v>
      </c>
      <c r="L6284" s="69">
        <f t="shared" si="1393"/>
        <v>-0.218985494423274</v>
      </c>
      <c r="M6284" s="69">
        <f t="shared" si="1394"/>
        <v>-0.78101450557672603</v>
      </c>
      <c r="Q6284" s="88">
        <f t="shared" si="1389"/>
        <v>3.6636747066687292E-4</v>
      </c>
      <c r="R6284" s="88">
        <f t="shared" si="1390"/>
        <v>1.1157351449559236E+38</v>
      </c>
      <c r="S6284" s="88">
        <f t="shared" si="1391"/>
        <v>4.1311506186958525E+39</v>
      </c>
      <c r="T6284" s="1">
        <f t="shared" si="1392"/>
        <v>4.2427241331914446E+39</v>
      </c>
      <c r="U6284" s="88">
        <f t="shared" si="1386"/>
        <v>4.2427241331914452E+39</v>
      </c>
      <c r="V6284" s="1">
        <f t="shared" si="1395"/>
        <v>1.9400002642771623E+48</v>
      </c>
      <c r="W6284" s="84"/>
    </row>
    <row r="6285" spans="6:23" x14ac:dyDescent="0.2">
      <c r="F6285" s="44">
        <f t="shared" si="1382"/>
        <v>1365.50000000009</v>
      </c>
      <c r="G6285" s="1">
        <f t="shared" si="1383"/>
        <v>3.3017646509074458E+17</v>
      </c>
      <c r="H6285" s="15">
        <f t="shared" si="1387"/>
        <v>9.0797646015625624</v>
      </c>
      <c r="I6285" s="1">
        <f t="shared" si="1388"/>
        <v>3.0406533773424803E+41</v>
      </c>
      <c r="J6285" s="1">
        <f t="shared" si="1384"/>
        <v>1.1277379510228216E+43</v>
      </c>
      <c r="K6285" s="1">
        <f t="shared" si="1385"/>
        <v>1.1581444847962464E+43</v>
      </c>
      <c r="L6285" s="69">
        <f t="shared" si="1393"/>
        <v>-0.21914202514444414</v>
      </c>
      <c r="M6285" s="69">
        <f t="shared" si="1394"/>
        <v>-0.78085797485555586</v>
      </c>
      <c r="Q6285" s="88">
        <f t="shared" si="1389"/>
        <v>3.6623329469964716E-4</v>
      </c>
      <c r="R6285" s="88">
        <f t="shared" si="1390"/>
        <v>1.113588504423746E+38</v>
      </c>
      <c r="S6285" s="88">
        <f t="shared" si="1391"/>
        <v>4.1301518536091731E+39</v>
      </c>
      <c r="T6285" s="1">
        <f t="shared" si="1392"/>
        <v>4.2415107040515478E+39</v>
      </c>
      <c r="U6285" s="88">
        <f t="shared" si="1386"/>
        <v>4.2415107040515472E+39</v>
      </c>
      <c r="V6285" s="1">
        <f t="shared" si="1395"/>
        <v>1.9387352601757965E+48</v>
      </c>
      <c r="W6285" s="84"/>
    </row>
    <row r="6286" spans="6:23" x14ac:dyDescent="0.2">
      <c r="F6286" s="44">
        <f t="shared" si="1382"/>
        <v>1366.00000000009</v>
      </c>
      <c r="G6286" s="1">
        <f t="shared" si="1383"/>
        <v>3.3029736456532928E+17</v>
      </c>
      <c r="H6286" s="15">
        <f t="shared" si="1387"/>
        <v>9.0764411152515958</v>
      </c>
      <c r="I6286" s="1">
        <f t="shared" si="1388"/>
        <v>3.03591522588382E+41</v>
      </c>
      <c r="J6286" s="1">
        <f t="shared" si="1384"/>
        <v>1.1278783178499117E+43</v>
      </c>
      <c r="K6286" s="1">
        <f t="shared" si="1385"/>
        <v>1.1582374701087498E+43</v>
      </c>
      <c r="L6286" s="69">
        <f t="shared" si="1393"/>
        <v>-0.21929835696159589</v>
      </c>
      <c r="M6286" s="69">
        <f t="shared" si="1394"/>
        <v>-0.78070164303840417</v>
      </c>
      <c r="Q6286" s="88">
        <f t="shared" si="1389"/>
        <v>3.6609921697561276E-4</v>
      </c>
      <c r="R6286" s="88">
        <f t="shared" si="1390"/>
        <v>1.111446187000407E+38</v>
      </c>
      <c r="S6286" s="88">
        <f t="shared" si="1391"/>
        <v>4.1291536900862393E+39</v>
      </c>
      <c r="T6286" s="1">
        <f t="shared" si="1392"/>
        <v>4.2402983087862801E+39</v>
      </c>
      <c r="U6286" s="88">
        <f t="shared" si="1386"/>
        <v>4.2402983087862801E+39</v>
      </c>
      <c r="V6286" s="1">
        <f t="shared" si="1395"/>
        <v>1.9374716545355941E+48</v>
      </c>
      <c r="W6286" s="84"/>
    </row>
    <row r="6287" spans="6:23" x14ac:dyDescent="0.2">
      <c r="F6287" s="44">
        <f t="shared" si="1382"/>
        <v>1366.50000000009</v>
      </c>
      <c r="G6287" s="1">
        <f t="shared" si="1383"/>
        <v>3.3041826403991392E+17</v>
      </c>
      <c r="H6287" s="15">
        <f t="shared" si="1387"/>
        <v>9.0731200610564802</v>
      </c>
      <c r="I6287" s="1">
        <f t="shared" si="1388"/>
        <v>3.0311845775453188E+41</v>
      </c>
      <c r="J6287" s="1">
        <f t="shared" si="1384"/>
        <v>1.1280186492641225E+43</v>
      </c>
      <c r="K6287" s="1">
        <f t="shared" si="1385"/>
        <v>1.1583304950395758E+43</v>
      </c>
      <c r="L6287" s="69">
        <f t="shared" si="1393"/>
        <v>-0.21945449009517654</v>
      </c>
      <c r="M6287" s="69">
        <f t="shared" si="1394"/>
        <v>-0.78054550990482352</v>
      </c>
      <c r="Q6287" s="88">
        <f t="shared" si="1389"/>
        <v>3.6596523738730014E-4</v>
      </c>
      <c r="R6287" s="88">
        <f t="shared" si="1390"/>
        <v>1.1093081834860956E+38</v>
      </c>
      <c r="S6287" s="88">
        <f t="shared" si="1391"/>
        <v>4.1281561275524624E+39</v>
      </c>
      <c r="T6287" s="1">
        <f t="shared" si="1392"/>
        <v>4.239086945901072E+39</v>
      </c>
      <c r="U6287" s="88">
        <f t="shared" si="1386"/>
        <v>4.239086945901072E+39</v>
      </c>
      <c r="V6287" s="1">
        <f t="shared" si="1395"/>
        <v>1.9362094451388238E+48</v>
      </c>
      <c r="W6287" s="84"/>
    </row>
    <row r="6288" spans="6:23" x14ac:dyDescent="0.2">
      <c r="F6288" s="44">
        <f t="shared" si="1382"/>
        <v>1367.00000000009</v>
      </c>
      <c r="G6288" s="1">
        <f t="shared" si="1383"/>
        <v>3.3053916351449862E+17</v>
      </c>
      <c r="H6288" s="15">
        <f t="shared" si="1387"/>
        <v>9.0698014363084702</v>
      </c>
      <c r="I6288" s="1">
        <f t="shared" si="1388"/>
        <v>3.0264614201749398E+41</v>
      </c>
      <c r="J6288" s="1">
        <f t="shared" si="1384"/>
        <v>1.1281589452876873E+43</v>
      </c>
      <c r="K6288" s="1">
        <f t="shared" si="1385"/>
        <v>1.1584235594894366E+43</v>
      </c>
      <c r="L6288" s="69">
        <f t="shared" si="1393"/>
        <v>-0.21961042476369197</v>
      </c>
      <c r="M6288" s="69">
        <f t="shared" si="1394"/>
        <v>-0.78038957523630803</v>
      </c>
      <c r="Q6288" s="88">
        <f t="shared" si="1389"/>
        <v>3.6583135582723969E-4</v>
      </c>
      <c r="R6288" s="88">
        <f t="shared" si="1390"/>
        <v>1.1071744847014316E+38</v>
      </c>
      <c r="S6288" s="88">
        <f t="shared" si="1391"/>
        <v>4.1271591654322336E+39</v>
      </c>
      <c r="T6288" s="1">
        <f t="shared" si="1392"/>
        <v>4.237876613902377E+39</v>
      </c>
      <c r="U6288" s="88">
        <f t="shared" si="1386"/>
        <v>4.2378766139023764E+39</v>
      </c>
      <c r="V6288" s="1">
        <f t="shared" si="1395"/>
        <v>1.9349486297714665E+48</v>
      </c>
      <c r="W6288" s="84"/>
    </row>
    <row r="6289" spans="6:23" x14ac:dyDescent="0.2">
      <c r="F6289" s="44">
        <f t="shared" si="1382"/>
        <v>1367.50000000009</v>
      </c>
      <c r="G6289" s="1">
        <f t="shared" si="1383"/>
        <v>3.3066006298908326E+17</v>
      </c>
      <c r="H6289" s="15">
        <f t="shared" si="1387"/>
        <v>9.0664852383427288</v>
      </c>
      <c r="I6289" s="1">
        <f t="shared" si="1388"/>
        <v>3.0217457416409656E+41</v>
      </c>
      <c r="J6289" s="1">
        <f t="shared" si="1384"/>
        <v>1.1282992059428189E+43</v>
      </c>
      <c r="K6289" s="1">
        <f t="shared" si="1385"/>
        <v>1.1585166633592286E+43</v>
      </c>
      <c r="L6289" s="69">
        <f t="shared" si="1393"/>
        <v>-0.21976616119436385</v>
      </c>
      <c r="M6289" s="69">
        <f t="shared" si="1394"/>
        <v>-0.78023383880563613</v>
      </c>
      <c r="Q6289" s="88">
        <f t="shared" si="1389"/>
        <v>3.6569757218618548E-4</v>
      </c>
      <c r="R6289" s="88">
        <f t="shared" si="1390"/>
        <v>1.1050450814820457E+38</v>
      </c>
      <c r="S6289" s="88">
        <f t="shared" si="1391"/>
        <v>4.1261628031288979E+39</v>
      </c>
      <c r="T6289" s="1">
        <f t="shared" si="1392"/>
        <v>4.2366673112771026E+39</v>
      </c>
      <c r="U6289" s="88">
        <f t="shared" si="1386"/>
        <v>4.2366673112771026E+39</v>
      </c>
      <c r="V6289" s="1">
        <f t="shared" si="1395"/>
        <v>1.9336892062138223E+48</v>
      </c>
      <c r="W6289" s="84"/>
    </row>
    <row r="6290" spans="6:23" x14ac:dyDescent="0.2">
      <c r="F6290" s="44">
        <f t="shared" si="1382"/>
        <v>1368.00000000009</v>
      </c>
      <c r="G6290" s="1">
        <f t="shared" si="1383"/>
        <v>3.307809624636679E+17</v>
      </c>
      <c r="H6290" s="15">
        <f t="shared" si="1387"/>
        <v>9.0631714644983052</v>
      </c>
      <c r="I6290" s="1">
        <f t="shared" si="1388"/>
        <v>3.0170375298319581E+41</v>
      </c>
      <c r="J6290" s="1">
        <f t="shared" si="1384"/>
        <v>1.1284394312517055E+43</v>
      </c>
      <c r="K6290" s="1">
        <f t="shared" si="1385"/>
        <v>1.1586098065500251E+43</v>
      </c>
      <c r="L6290" s="69">
        <f t="shared" si="1393"/>
        <v>-0.21992169959804864</v>
      </c>
      <c r="M6290" s="69">
        <f t="shared" si="1394"/>
        <v>-0.78007830040195136</v>
      </c>
      <c r="Q6290" s="88">
        <f t="shared" si="1389"/>
        <v>3.6556388635933246E-4</v>
      </c>
      <c r="R6290" s="88">
        <f t="shared" si="1390"/>
        <v>1.1029199646973311E+38</v>
      </c>
      <c r="S6290" s="88">
        <f t="shared" si="1391"/>
        <v>4.1251670400948819E+39</v>
      </c>
      <c r="T6290" s="1">
        <f t="shared" si="1392"/>
        <v>4.2354590365646148E+39</v>
      </c>
      <c r="U6290" s="88">
        <f t="shared" si="1386"/>
        <v>4.2354590365646154E+39</v>
      </c>
      <c r="V6290" s="1">
        <f t="shared" si="1395"/>
        <v>1.9324311722733668E+48</v>
      </c>
      <c r="W6290" s="84"/>
    </row>
    <row r="6291" spans="6:23" x14ac:dyDescent="0.2">
      <c r="F6291" s="44">
        <f t="shared" si="1382"/>
        <v>1368.50000000009</v>
      </c>
      <c r="G6291" s="1">
        <f t="shared" si="1383"/>
        <v>3.3090186193825261E+17</v>
      </c>
      <c r="H6291" s="15">
        <f t="shared" si="1387"/>
        <v>9.0598601121181446</v>
      </c>
      <c r="I6291" s="1">
        <f t="shared" si="1388"/>
        <v>3.0123367726567425E+41</v>
      </c>
      <c r="J6291" s="1">
        <f t="shared" si="1384"/>
        <v>1.128579621236515E+43</v>
      </c>
      <c r="K6291" s="1">
        <f t="shared" si="1385"/>
        <v>1.1587029889630823E+43</v>
      </c>
      <c r="L6291" s="69">
        <f t="shared" si="1393"/>
        <v>-0.2200770402036181</v>
      </c>
      <c r="M6291" s="69">
        <f t="shared" si="1394"/>
        <v>-0.77992295979638193</v>
      </c>
      <c r="Q6291" s="88">
        <f t="shared" si="1389"/>
        <v>3.6543029823832285E-4</v>
      </c>
      <c r="R6291" s="88">
        <f t="shared" si="1390"/>
        <v>1.1007991252262204E+38</v>
      </c>
      <c r="S6291" s="88">
        <f t="shared" si="1391"/>
        <v>4.1241718757415307E+39</v>
      </c>
      <c r="T6291" s="1">
        <f t="shared" si="1392"/>
        <v>4.2342517882641525E+39</v>
      </c>
      <c r="U6291" s="88">
        <f t="shared" si="1386"/>
        <v>4.2342517882641531E+39</v>
      </c>
      <c r="V6291" s="1">
        <f t="shared" si="1395"/>
        <v>1.9311745257424807E+48</v>
      </c>
      <c r="W6291" s="84"/>
    </row>
    <row r="6292" spans="6:23" x14ac:dyDescent="0.2">
      <c r="F6292" s="44">
        <f t="shared" si="1382"/>
        <v>1369.00000000009</v>
      </c>
      <c r="G6292" s="1">
        <f t="shared" si="1383"/>
        <v>3.3102276141283725E+17</v>
      </c>
      <c r="H6292" s="15">
        <f t="shared" si="1387"/>
        <v>9.0565511785490731</v>
      </c>
      <c r="I6292" s="1">
        <f t="shared" si="1388"/>
        <v>3.0076434580443537E+41</v>
      </c>
      <c r="J6292" s="1">
        <f t="shared" si="1384"/>
        <v>1.1287197759193924E+43</v>
      </c>
      <c r="K6292" s="1">
        <f t="shared" si="1385"/>
        <v>1.1587962104998359E+43</v>
      </c>
      <c r="L6292" s="69">
        <f t="shared" si="1393"/>
        <v>-0.22023218322754723</v>
      </c>
      <c r="M6292" s="69">
        <f t="shared" si="1394"/>
        <v>-0.77976781677245277</v>
      </c>
      <c r="Q6292" s="88">
        <f t="shared" si="1389"/>
        <v>3.6529680771479889E-4</v>
      </c>
      <c r="R6292" s="88">
        <f t="shared" si="1390"/>
        <v>1.0986825539679011E+38</v>
      </c>
      <c r="S6292" s="88">
        <f t="shared" si="1391"/>
        <v>4.1231773094791719E+39</v>
      </c>
      <c r="T6292" s="1">
        <f t="shared" si="1392"/>
        <v>4.2330455648759622E+39</v>
      </c>
      <c r="U6292" s="88">
        <f t="shared" si="1386"/>
        <v>4.2330455648759616E+39</v>
      </c>
      <c r="V6292" s="1">
        <f t="shared" si="1395"/>
        <v>1.9299192644172299E+48</v>
      </c>
      <c r="W6292" s="84"/>
    </row>
    <row r="6293" spans="6:23" x14ac:dyDescent="0.2">
      <c r="F6293" s="44">
        <f t="shared" si="1382"/>
        <v>1369.50000000009</v>
      </c>
      <c r="G6293" s="1">
        <f t="shared" si="1383"/>
        <v>3.3114366088742195E+17</v>
      </c>
      <c r="H6293" s="15">
        <f t="shared" si="1387"/>
        <v>9.0532446611417896</v>
      </c>
      <c r="I6293" s="1">
        <f t="shared" si="1388"/>
        <v>3.0029575739440118E+41</v>
      </c>
      <c r="J6293" s="1">
        <f t="shared" si="1384"/>
        <v>1.12885989532246E+43</v>
      </c>
      <c r="K6293" s="1">
        <f t="shared" si="1385"/>
        <v>1.1588894710619001E+43</v>
      </c>
      <c r="L6293" s="69">
        <f t="shared" si="1393"/>
        <v>-0.22038712888807438</v>
      </c>
      <c r="M6293" s="69">
        <f t="shared" si="1394"/>
        <v>-0.77961287111192568</v>
      </c>
      <c r="Q6293" s="88">
        <f t="shared" si="1389"/>
        <v>3.6516341468395552E-4</v>
      </c>
      <c r="R6293" s="88">
        <f t="shared" si="1390"/>
        <v>1.0965702418524422E+38</v>
      </c>
      <c r="S6293" s="88">
        <f t="shared" si="1391"/>
        <v>4.1221833407572209E+39</v>
      </c>
      <c r="T6293" s="1">
        <f t="shared" si="1392"/>
        <v>4.2318403649424651E+39</v>
      </c>
      <c r="U6293" s="88">
        <f t="shared" si="1386"/>
        <v>4.2318403649424645E+39</v>
      </c>
      <c r="V6293" s="1">
        <f t="shared" si="1395"/>
        <v>1.928665386116119E+48</v>
      </c>
      <c r="W6293" s="84"/>
    </row>
    <row r="6294" spans="6:23" x14ac:dyDescent="0.2">
      <c r="F6294" s="44">
        <f t="shared" si="1382"/>
        <v>1370.00000000009</v>
      </c>
      <c r="G6294" s="1">
        <f t="shared" si="1383"/>
        <v>3.3126456036200659E+17</v>
      </c>
      <c r="H6294" s="15">
        <f t="shared" si="1387"/>
        <v>9.0499405572508635</v>
      </c>
      <c r="I6294" s="1">
        <f t="shared" si="1388"/>
        <v>2.9982791083250779E+41</v>
      </c>
      <c r="J6294" s="1">
        <f t="shared" si="1384"/>
        <v>1.1289999794678193E+43</v>
      </c>
      <c r="K6294" s="1">
        <f t="shared" si="1385"/>
        <v>1.1589827705510702E+43</v>
      </c>
      <c r="L6294" s="69">
        <f t="shared" si="1393"/>
        <v>-0.22054187741053827</v>
      </c>
      <c r="M6294" s="69">
        <f t="shared" si="1394"/>
        <v>-0.77945812258946168</v>
      </c>
      <c r="Q6294" s="88">
        <f t="shared" si="1389"/>
        <v>3.6503011903832316E-4</v>
      </c>
      <c r="R6294" s="88">
        <f t="shared" si="1390"/>
        <v>1.0944621798220206E+38</v>
      </c>
      <c r="S6294" s="88">
        <f t="shared" si="1391"/>
        <v>4.1211899689940247E+39</v>
      </c>
      <c r="T6294" s="1">
        <f t="shared" si="1392"/>
        <v>4.2306361869762267E+39</v>
      </c>
      <c r="U6294" s="88">
        <f t="shared" si="1386"/>
        <v>4.2306361869762273E+39</v>
      </c>
      <c r="V6294" s="1">
        <f t="shared" si="1395"/>
        <v>1.9274128886472355E+48</v>
      </c>
      <c r="W6294" s="84"/>
    </row>
    <row r="6295" spans="6:23" x14ac:dyDescent="0.2">
      <c r="F6295" s="44">
        <f t="shared" si="1382"/>
        <v>1370.50000000009</v>
      </c>
      <c r="G6295" s="1">
        <f t="shared" si="1383"/>
        <v>3.3138545983659123E+17</v>
      </c>
      <c r="H6295" s="15">
        <f t="shared" si="1387"/>
        <v>9.0466388642347191</v>
      </c>
      <c r="I6295" s="1">
        <f t="shared" si="1388"/>
        <v>2.993608049177025E+41</v>
      </c>
      <c r="J6295" s="1">
        <f t="shared" si="1384"/>
        <v>1.1291400283775482E+43</v>
      </c>
      <c r="K6295" s="1">
        <f t="shared" si="1385"/>
        <v>1.1590761088693185E+43</v>
      </c>
      <c r="L6295" s="69">
        <f t="shared" si="1393"/>
        <v>-0.22069642900839723</v>
      </c>
      <c r="M6295" s="69">
        <f t="shared" si="1394"/>
        <v>-0.77930357099160275</v>
      </c>
      <c r="Q6295" s="88">
        <f t="shared" si="1389"/>
        <v>3.6489692066954404E-4</v>
      </c>
      <c r="R6295" s="88">
        <f t="shared" si="1390"/>
        <v>1.0923583588362575E+38</v>
      </c>
      <c r="S6295" s="88">
        <f t="shared" si="1391"/>
        <v>4.1201971935968888E+39</v>
      </c>
      <c r="T6295" s="1">
        <f t="shared" si="1392"/>
        <v>4.2294330294805145E+39</v>
      </c>
      <c r="U6295" s="88">
        <f t="shared" si="1386"/>
        <v>4.2294330294805151E+39</v>
      </c>
      <c r="V6295" s="1">
        <f t="shared" si="1395"/>
        <v>1.9261617698176311E+48</v>
      </c>
      <c r="W6295" s="84"/>
    </row>
    <row r="6296" spans="6:23" x14ac:dyDescent="0.2">
      <c r="F6296" s="44">
        <f t="shared" si="1382"/>
        <v>1371.00000000009</v>
      </c>
      <c r="G6296" s="1">
        <f t="shared" si="1383"/>
        <v>3.3150635931117594E+17</v>
      </c>
      <c r="H6296" s="15">
        <f t="shared" si="1387"/>
        <v>9.0433395794556404</v>
      </c>
      <c r="I6296" s="1">
        <f t="shared" si="1388"/>
        <v>2.9889443845094048E+41</v>
      </c>
      <c r="J6296" s="1">
        <f t="shared" si="1384"/>
        <v>1.1292800420737039E+43</v>
      </c>
      <c r="K6296" s="1">
        <f t="shared" si="1385"/>
        <v>1.1591694859187981E+43</v>
      </c>
      <c r="L6296" s="69">
        <f t="shared" si="1393"/>
        <v>-0.22085078390626059</v>
      </c>
      <c r="M6296" s="69">
        <f t="shared" si="1394"/>
        <v>-0.77914921609373944</v>
      </c>
      <c r="Q6296" s="88">
        <f t="shared" si="1389"/>
        <v>3.6476381947370129E-4</v>
      </c>
      <c r="R6296" s="88">
        <f t="shared" si="1390"/>
        <v>1.0902587698881218E+38</v>
      </c>
      <c r="S6296" s="88">
        <f t="shared" si="1391"/>
        <v>4.1192050140222637E+39</v>
      </c>
      <c r="T6296" s="1">
        <f t="shared" si="1392"/>
        <v>4.2282308910110756E+39</v>
      </c>
      <c r="U6296" s="88">
        <f t="shared" si="1386"/>
        <v>4.2282308910110756E+39</v>
      </c>
      <c r="V6296" s="1">
        <f t="shared" si="1395"/>
        <v>1.9249120274614481E+48</v>
      </c>
      <c r="W6296" s="84"/>
    </row>
    <row r="6297" spans="6:23" x14ac:dyDescent="0.2">
      <c r="F6297" s="44">
        <f t="shared" si="1382"/>
        <v>1371.50000000009</v>
      </c>
      <c r="G6297" s="1">
        <f t="shared" si="1383"/>
        <v>3.3162725878576058E+17</v>
      </c>
      <c r="H6297" s="15">
        <f t="shared" si="1387"/>
        <v>9.0400427002797539</v>
      </c>
      <c r="I6297" s="1">
        <f t="shared" si="1388"/>
        <v>2.9842881023518024E+41</v>
      </c>
      <c r="J6297" s="1">
        <f t="shared" si="1384"/>
        <v>1.1294200205783205E+43</v>
      </c>
      <c r="K6297" s="1">
        <f t="shared" si="1385"/>
        <v>1.1592629016018385E+43</v>
      </c>
      <c r="L6297" s="69">
        <f t="shared" si="1393"/>
        <v>-0.2210049423202291</v>
      </c>
      <c r="M6297" s="69">
        <f t="shared" si="1394"/>
        <v>-0.77899505767977084</v>
      </c>
      <c r="Q6297" s="88">
        <f t="shared" si="1389"/>
        <v>3.6463081534332531E-4</v>
      </c>
      <c r="R6297" s="88">
        <f t="shared" si="1390"/>
        <v>1.0881634039799227E+38</v>
      </c>
      <c r="S6297" s="88">
        <f t="shared" si="1391"/>
        <v>4.1182134296854826E+39</v>
      </c>
      <c r="T6297" s="1">
        <f t="shared" si="1392"/>
        <v>4.2270297700834749E+39</v>
      </c>
      <c r="U6297" s="88">
        <f t="shared" si="1386"/>
        <v>4.2270297700834749E+39</v>
      </c>
      <c r="V6297" s="1">
        <f t="shared" si="1395"/>
        <v>1.9236636593977015E+48</v>
      </c>
      <c r="W6297" s="84"/>
    </row>
    <row r="6298" spans="6:23" x14ac:dyDescent="0.2">
      <c r="F6298" s="44">
        <f t="shared" si="1382"/>
        <v>1372.00000000009</v>
      </c>
      <c r="G6298" s="1">
        <f t="shared" si="1383"/>
        <v>3.3174815826034528E+17</v>
      </c>
      <c r="H6298" s="15">
        <f t="shared" si="1387"/>
        <v>9.0367482240770283</v>
      </c>
      <c r="I6298" s="1">
        <f t="shared" si="1388"/>
        <v>2.9796391907538128E+41</v>
      </c>
      <c r="J6298" s="1">
        <f t="shared" si="1384"/>
        <v>1.1295599639134103E+43</v>
      </c>
      <c r="K6298" s="1">
        <f t="shared" si="1385"/>
        <v>1.1593563558209485E+43</v>
      </c>
      <c r="L6298" s="69">
        <f t="shared" si="1393"/>
        <v>-0.2211589044707292</v>
      </c>
      <c r="M6298" s="69">
        <f t="shared" si="1394"/>
        <v>-0.77884109552927083</v>
      </c>
      <c r="Q6298" s="88">
        <f t="shared" si="1389"/>
        <v>3.6449790817272287E-4</v>
      </c>
      <c r="R6298" s="88">
        <f t="shared" si="1390"/>
        <v>1.0860722521392295E+38</v>
      </c>
      <c r="S6298" s="88">
        <f t="shared" si="1391"/>
        <v>4.1172224400209438E+39</v>
      </c>
      <c r="T6298" s="1">
        <f t="shared" si="1392"/>
        <v>4.2258296652348668E+39</v>
      </c>
      <c r="U6298" s="88">
        <f t="shared" si="1386"/>
        <v>4.2258296652348668E+39</v>
      </c>
      <c r="V6298" s="1">
        <f t="shared" si="1395"/>
        <v>1.9224166634584065E+48</v>
      </c>
      <c r="W6298" s="84"/>
    </row>
    <row r="6299" spans="6:23" x14ac:dyDescent="0.2">
      <c r="F6299" s="44">
        <f t="shared" si="1382"/>
        <v>1372.50000000009</v>
      </c>
      <c r="G6299" s="1">
        <f t="shared" si="1383"/>
        <v>3.3186905773492992E+17</v>
      </c>
      <c r="H6299" s="15">
        <f t="shared" si="1387"/>
        <v>9.0334561482212639</v>
      </c>
      <c r="I6299" s="1">
        <f t="shared" si="1388"/>
        <v>2.9749976377850016E+41</v>
      </c>
      <c r="J6299" s="1">
        <f t="shared" si="1384"/>
        <v>1.1296998721009643E+43</v>
      </c>
      <c r="K6299" s="1">
        <f t="shared" si="1385"/>
        <v>1.1594498484788144E+43</v>
      </c>
      <c r="L6299" s="69">
        <f t="shared" si="1393"/>
        <v>-0.22131267057798845</v>
      </c>
      <c r="M6299" s="69">
        <f t="shared" si="1394"/>
        <v>-0.77868732942201158</v>
      </c>
      <c r="Q6299" s="88">
        <f t="shared" si="1389"/>
        <v>3.6436509785531257E-4</v>
      </c>
      <c r="R6299" s="88">
        <f t="shared" si="1390"/>
        <v>1.0839853054108558E+38</v>
      </c>
      <c r="S6299" s="88">
        <f t="shared" si="1391"/>
        <v>4.1162320444520196E+39</v>
      </c>
      <c r="T6299" s="1">
        <f t="shared" si="1392"/>
        <v>4.2246305749931049E+39</v>
      </c>
      <c r="U6299" s="88">
        <f t="shared" si="1386"/>
        <v>4.2246305749931055E+39</v>
      </c>
      <c r="V6299" s="1">
        <f t="shared" si="1395"/>
        <v>1.9211710374745074E+48</v>
      </c>
      <c r="W6299" s="84"/>
    </row>
    <row r="6300" spans="6:23" x14ac:dyDescent="0.2">
      <c r="F6300" s="44">
        <f t="shared" si="1382"/>
        <v>1373.00000000009</v>
      </c>
      <c r="G6300" s="1">
        <f t="shared" si="1383"/>
        <v>3.3198995720951456E+17</v>
      </c>
      <c r="H6300" s="15">
        <f t="shared" si="1387"/>
        <v>9.0301664700900837</v>
      </c>
      <c r="I6300" s="1">
        <f t="shared" si="1388"/>
        <v>2.9703634315348692E+41</v>
      </c>
      <c r="J6300" s="1">
        <f t="shared" si="1384"/>
        <v>1.1298397451629508E+43</v>
      </c>
      <c r="K6300" s="1">
        <f t="shared" si="1385"/>
        <v>1.1595433794782996E+43</v>
      </c>
      <c r="L6300" s="69">
        <f t="shared" si="1393"/>
        <v>-0.22146624085918704</v>
      </c>
      <c r="M6300" s="69">
        <f t="shared" si="1394"/>
        <v>-0.77853375914081302</v>
      </c>
      <c r="Q6300" s="88">
        <f t="shared" si="1389"/>
        <v>3.6423238428540117E-4</v>
      </c>
      <c r="R6300" s="88">
        <f t="shared" si="1390"/>
        <v>1.0819025548621113E+38</v>
      </c>
      <c r="S6300" s="88">
        <f t="shared" si="1391"/>
        <v>4.1152422424111164E+39</v>
      </c>
      <c r="T6300" s="1">
        <f t="shared" si="1392"/>
        <v>4.2234324978973273E+39</v>
      </c>
      <c r="U6300" s="88">
        <f t="shared" si="1386"/>
        <v>4.2234324978973279E+39</v>
      </c>
      <c r="V6300" s="1">
        <f t="shared" si="1395"/>
        <v>1.9199267792852386E+48</v>
      </c>
      <c r="W6300" s="84"/>
    </row>
    <row r="6301" spans="6:23" x14ac:dyDescent="0.2">
      <c r="F6301" s="44">
        <f t="shared" si="1382"/>
        <v>1373.50000000009</v>
      </c>
      <c r="G6301" s="1">
        <f t="shared" si="1383"/>
        <v>3.3211085668409926E+17</v>
      </c>
      <c r="H6301" s="15">
        <f t="shared" si="1387"/>
        <v>9.0268791870649316</v>
      </c>
      <c r="I6301" s="1">
        <f t="shared" si="1388"/>
        <v>2.9657365601128104E+41</v>
      </c>
      <c r="J6301" s="1">
        <f t="shared" si="1384"/>
        <v>1.1299795831213161E+43</v>
      </c>
      <c r="K6301" s="1">
        <f t="shared" si="1385"/>
        <v>1.1596369487224441E+43</v>
      </c>
      <c r="L6301" s="69">
        <f t="shared" si="1393"/>
        <v>-0.22161961553251502</v>
      </c>
      <c r="M6301" s="69">
        <f t="shared" si="1394"/>
        <v>-0.77838038446748503</v>
      </c>
      <c r="Q6301" s="88">
        <f t="shared" si="1389"/>
        <v>3.6409976735729543E-4</v>
      </c>
      <c r="R6301" s="88">
        <f t="shared" si="1390"/>
        <v>1.0798239915801E+38</v>
      </c>
      <c r="S6301" s="88">
        <f t="shared" si="1391"/>
        <v>4.1142530333296487E+39</v>
      </c>
      <c r="T6301" s="1">
        <f t="shared" si="1392"/>
        <v>4.2222354324876584E+39</v>
      </c>
      <c r="U6301" s="88">
        <f t="shared" si="1386"/>
        <v>4.2222354324876584E+39</v>
      </c>
      <c r="V6301" s="1">
        <f t="shared" si="1395"/>
        <v>1.9186838867334285E+48</v>
      </c>
      <c r="W6301" s="84"/>
    </row>
    <row r="6302" spans="6:23" x14ac:dyDescent="0.2">
      <c r="F6302" s="44">
        <f t="shared" si="1382"/>
        <v>1374.00000000009</v>
      </c>
      <c r="G6302" s="1">
        <f t="shared" si="1383"/>
        <v>3.322317561586839E+17</v>
      </c>
      <c r="H6302" s="15">
        <f t="shared" si="1387"/>
        <v>9.0235942965310656</v>
      </c>
      <c r="I6302" s="1">
        <f t="shared" si="1388"/>
        <v>2.9611170116480924E+41</v>
      </c>
      <c r="J6302" s="1">
        <f t="shared" si="1384"/>
        <v>1.1301193859979856E+43</v>
      </c>
      <c r="K6302" s="1">
        <f t="shared" si="1385"/>
        <v>1.1597305561144664E+43</v>
      </c>
      <c r="L6302" s="69">
        <f t="shared" si="1393"/>
        <v>-0.22177279482056314</v>
      </c>
      <c r="M6302" s="69">
        <f t="shared" si="1394"/>
        <v>-0.77822720517943689</v>
      </c>
      <c r="Q6302" s="88">
        <f t="shared" si="1389"/>
        <v>3.6396724696619032E-4</v>
      </c>
      <c r="R6302" s="88">
        <f t="shared" si="1390"/>
        <v>1.0777496066743088E+38</v>
      </c>
      <c r="S6302" s="88">
        <f t="shared" si="1391"/>
        <v>4.113264416648082E+39</v>
      </c>
      <c r="T6302" s="1">
        <f t="shared" si="1392"/>
        <v>4.2210393773155129E+39</v>
      </c>
      <c r="U6302" s="88">
        <f t="shared" si="1386"/>
        <v>4.2210393773155123E+39</v>
      </c>
      <c r="V6302" s="1">
        <f t="shared" si="1395"/>
        <v>1.917442357670175E+48</v>
      </c>
      <c r="W6302" s="84"/>
    </row>
    <row r="6303" spans="6:23" x14ac:dyDescent="0.2">
      <c r="F6303" s="44">
        <f t="shared" si="1382"/>
        <v>1374.50000000009</v>
      </c>
      <c r="G6303" s="1">
        <f t="shared" si="1383"/>
        <v>3.3235265563326861E+17</v>
      </c>
      <c r="H6303" s="15">
        <f t="shared" si="1387"/>
        <v>9.0203117958775429</v>
      </c>
      <c r="I6303" s="1">
        <f t="shared" si="1388"/>
        <v>2.9565047742898088E+41</v>
      </c>
      <c r="J6303" s="1">
        <f t="shared" si="1384"/>
        <v>1.1302591538148616E+43</v>
      </c>
      <c r="K6303" s="1">
        <f t="shared" si="1385"/>
        <v>1.1598242015577597E+43</v>
      </c>
      <c r="L6303" s="69">
        <f t="shared" si="1393"/>
        <v>-0.2219257789376502</v>
      </c>
      <c r="M6303" s="69">
        <f t="shared" si="1394"/>
        <v>-0.7780742210623498</v>
      </c>
      <c r="Q6303" s="88">
        <f t="shared" si="1389"/>
        <v>3.638348230055044E-4</v>
      </c>
      <c r="R6303" s="88">
        <f t="shared" si="1390"/>
        <v>1.0756793912686613E+38</v>
      </c>
      <c r="S6303" s="88">
        <f t="shared" si="1391"/>
        <v>4.1122763917858133E+39</v>
      </c>
      <c r="T6303" s="1">
        <f t="shared" si="1392"/>
        <v>4.2198443309126796E+39</v>
      </c>
      <c r="U6303" s="88">
        <f t="shared" si="1386"/>
        <v>4.2198443309126796E+39</v>
      </c>
      <c r="V6303" s="1">
        <f t="shared" si="1395"/>
        <v>1.9162021899407909E+48</v>
      </c>
      <c r="W6303" s="84"/>
    </row>
    <row r="6304" spans="6:23" x14ac:dyDescent="0.2">
      <c r="F6304" s="44">
        <f t="shared" si="1382"/>
        <v>1375.00000000009</v>
      </c>
      <c r="G6304" s="1">
        <f t="shared" si="1383"/>
        <v>3.3247355510785325E+17</v>
      </c>
      <c r="H6304" s="15">
        <f t="shared" si="1387"/>
        <v>9.0170316824972261</v>
      </c>
      <c r="I6304" s="1">
        <f t="shared" si="1388"/>
        <v>2.9518998362068538E+41</v>
      </c>
      <c r="J6304" s="1">
        <f t="shared" si="1384"/>
        <v>1.1303988865938261E+43</v>
      </c>
      <c r="K6304" s="1">
        <f t="shared" si="1385"/>
        <v>1.1599178849558946E+43</v>
      </c>
      <c r="L6304" s="69">
        <f t="shared" si="1393"/>
        <v>-0.22207856810438831</v>
      </c>
      <c r="M6304" s="69">
        <f t="shared" si="1394"/>
        <v>-0.77792143189561169</v>
      </c>
      <c r="Q6304" s="88">
        <f t="shared" si="1389"/>
        <v>3.6370249537132082E-4</v>
      </c>
      <c r="R6304" s="88">
        <f t="shared" si="1390"/>
        <v>1.0736133365146259E+38</v>
      </c>
      <c r="S6304" s="88">
        <f t="shared" si="1391"/>
        <v>4.1112889581913725E+39</v>
      </c>
      <c r="T6304" s="1">
        <f t="shared" si="1392"/>
        <v>4.2186502918428353E+39</v>
      </c>
      <c r="U6304" s="88">
        <f t="shared" si="1386"/>
        <v>4.2186502918428347E+39</v>
      </c>
      <c r="V6304" s="1">
        <f t="shared" si="1395"/>
        <v>1.914963381408196E+48</v>
      </c>
      <c r="W6304" s="84"/>
    </row>
    <row r="6305" spans="6:23" x14ac:dyDescent="0.2">
      <c r="F6305" s="44">
        <f t="shared" si="1382"/>
        <v>1375.50000000009</v>
      </c>
      <c r="G6305" s="1">
        <f t="shared" si="1383"/>
        <v>3.3259445458243789E+17</v>
      </c>
      <c r="H6305" s="15">
        <f t="shared" si="1387"/>
        <v>9.0137539537867593</v>
      </c>
      <c r="I6305" s="1">
        <f t="shared" si="1388"/>
        <v>2.9473021855878765E+41</v>
      </c>
      <c r="J6305" s="1">
        <f t="shared" si="1384"/>
        <v>1.1305385843567367E+43</v>
      </c>
      <c r="K6305" s="1">
        <f t="shared" si="1385"/>
        <v>1.1600116062126154E+43</v>
      </c>
      <c r="L6305" s="69">
        <f t="shared" si="1393"/>
        <v>-0.22223116253568417</v>
      </c>
      <c r="M6305" s="69">
        <f t="shared" si="1394"/>
        <v>-0.7777688374643158</v>
      </c>
      <c r="Q6305" s="88">
        <f t="shared" si="1389"/>
        <v>3.6357026395794634E-4</v>
      </c>
      <c r="R6305" s="88">
        <f t="shared" si="1390"/>
        <v>1.0715514335780164E+38</v>
      </c>
      <c r="S6305" s="88">
        <f t="shared" si="1391"/>
        <v>4.1103021152922177E+39</v>
      </c>
      <c r="T6305" s="1">
        <f t="shared" si="1392"/>
        <v>4.2174572586500195E+39</v>
      </c>
      <c r="U6305" s="88">
        <f t="shared" si="1386"/>
        <v>4.2174572586500189E+39</v>
      </c>
      <c r="V6305" s="1">
        <f t="shared" si="1395"/>
        <v>1.9137259299295091E+48</v>
      </c>
      <c r="W6305" s="84"/>
    </row>
    <row r="6306" spans="6:23" x14ac:dyDescent="0.2">
      <c r="F6306" s="44">
        <f t="shared" si="1382"/>
        <v>1376.00000000009</v>
      </c>
      <c r="G6306" s="1">
        <f t="shared" si="1383"/>
        <v>3.3271535405702259E+17</v>
      </c>
      <c r="H6306" s="15">
        <f t="shared" si="1387"/>
        <v>9.0104786071465739</v>
      </c>
      <c r="I6306" s="1">
        <f t="shared" si="1388"/>
        <v>2.9427118106412595E+41</v>
      </c>
      <c r="J6306" s="1">
        <f t="shared" si="1384"/>
        <v>1.1306782471254325E+43</v>
      </c>
      <c r="K6306" s="1">
        <f t="shared" si="1385"/>
        <v>1.1601053652318452E+43</v>
      </c>
      <c r="L6306" s="69">
        <f t="shared" si="1393"/>
        <v>-0.22238356245518423</v>
      </c>
      <c r="M6306" s="69">
        <f t="shared" si="1394"/>
        <v>-0.7776164375448158</v>
      </c>
      <c r="Q6306" s="88">
        <f t="shared" si="1389"/>
        <v>3.6343812865968772E-4</v>
      </c>
      <c r="R6306" s="88">
        <f t="shared" si="1390"/>
        <v>1.0694936736442207E+38</v>
      </c>
      <c r="S6306" s="88">
        <f t="shared" si="1391"/>
        <v>4.1093158625148314E+39</v>
      </c>
      <c r="T6306" s="1">
        <f t="shared" si="1392"/>
        <v>4.2162652298792536E+39</v>
      </c>
      <c r="U6306" s="88">
        <f t="shared" si="1386"/>
        <v>4.2162652298792536E+39</v>
      </c>
      <c r="V6306" s="1">
        <f t="shared" si="1395"/>
        <v>1.9124898333654087E+48</v>
      </c>
      <c r="W6306" s="84"/>
    </row>
    <row r="6307" spans="6:23" x14ac:dyDescent="0.2">
      <c r="F6307" s="44">
        <f t="shared" si="1382"/>
        <v>1376.50000000009</v>
      </c>
      <c r="G6307" s="1">
        <f t="shared" si="1383"/>
        <v>3.3283625353160723E+17</v>
      </c>
      <c r="H6307" s="15">
        <f t="shared" si="1387"/>
        <v>9.0072056399808833</v>
      </c>
      <c r="I6307" s="1">
        <f t="shared" si="1388"/>
        <v>2.9381286995950719E+41</v>
      </c>
      <c r="J6307" s="1">
        <f t="shared" si="1384"/>
        <v>1.1308178749217285E+43</v>
      </c>
      <c r="K6307" s="1">
        <f t="shared" si="1385"/>
        <v>1.1601991619176792E+43</v>
      </c>
      <c r="L6307" s="69">
        <f t="shared" si="1393"/>
        <v>-0.2225357680751911</v>
      </c>
      <c r="M6307" s="69">
        <f t="shared" si="1394"/>
        <v>-0.77746423192480885</v>
      </c>
      <c r="Q6307" s="88">
        <f t="shared" si="1389"/>
        <v>3.6330608937262809E-4</v>
      </c>
      <c r="R6307" s="88">
        <f t="shared" si="1390"/>
        <v>1.0674400479233707E+38</v>
      </c>
      <c r="S6307" s="88">
        <f t="shared" si="1391"/>
        <v>4.1083301993047888E+39</v>
      </c>
      <c r="T6307" s="1">
        <f t="shared" si="1392"/>
        <v>4.2150742040971257E+39</v>
      </c>
      <c r="U6307" s="88">
        <f t="shared" si="1386"/>
        <v>4.2150742040971257E+39</v>
      </c>
      <c r="V6307" s="1">
        <f t="shared" si="1395"/>
        <v>1.9112550895894589E+48</v>
      </c>
      <c r="W6307" s="84"/>
    </row>
    <row r="6308" spans="6:23" x14ac:dyDescent="0.2">
      <c r="F6308" s="44">
        <f t="shared" si="1382"/>
        <v>1377.00000000009</v>
      </c>
      <c r="G6308" s="1">
        <f t="shared" si="1383"/>
        <v>3.3295715300619194E+17</v>
      </c>
      <c r="H6308" s="15">
        <f t="shared" si="1387"/>
        <v>9.0039350496976649</v>
      </c>
      <c r="I6308" s="1">
        <f t="shared" si="1388"/>
        <v>2.9335528406970445E+41</v>
      </c>
      <c r="J6308" s="1">
        <f t="shared" si="1384"/>
        <v>1.1309574677674186E+43</v>
      </c>
      <c r="K6308" s="1">
        <f t="shared" si="1385"/>
        <v>1.160292996174389E+43</v>
      </c>
      <c r="L6308" s="69">
        <f t="shared" si="1393"/>
        <v>-0.22268777961647448</v>
      </c>
      <c r="M6308" s="69">
        <f t="shared" si="1394"/>
        <v>-0.77731222038352554</v>
      </c>
      <c r="Q6308" s="88">
        <f t="shared" si="1389"/>
        <v>3.6317414599285058E-4</v>
      </c>
      <c r="R6308" s="88">
        <f t="shared" si="1390"/>
        <v>1.0653905476450501E+38</v>
      </c>
      <c r="S6308" s="88">
        <f t="shared" si="1391"/>
        <v>4.1073451251066913E+39</v>
      </c>
      <c r="T6308" s="1">
        <f t="shared" si="1392"/>
        <v>4.2138841798711965E+39</v>
      </c>
      <c r="U6308" s="88">
        <f t="shared" si="1386"/>
        <v>4.2138841798711959E+39</v>
      </c>
      <c r="V6308" s="1">
        <f t="shared" si="1395"/>
        <v>1.910021696478755E+48</v>
      </c>
      <c r="W6308" s="84"/>
    </row>
    <row r="6309" spans="6:23" x14ac:dyDescent="0.2">
      <c r="F6309" s="44">
        <f t="shared" si="1382"/>
        <v>1377.50000000009</v>
      </c>
      <c r="G6309" s="1">
        <f t="shared" si="1383"/>
        <v>3.3307805248077658E+17</v>
      </c>
      <c r="H6309" s="15">
        <f t="shared" si="1387"/>
        <v>9.0006668337086655</v>
      </c>
      <c r="I6309" s="1">
        <f t="shared" si="1388"/>
        <v>2.9289842222145309E+41</v>
      </c>
      <c r="J6309" s="1">
        <f t="shared" si="1384"/>
        <v>1.1310970256842757E+43</v>
      </c>
      <c r="K6309" s="1">
        <f t="shared" si="1385"/>
        <v>1.1603868679064211E+43</v>
      </c>
      <c r="L6309" s="69">
        <f t="shared" si="1393"/>
        <v>-0.2228395972970757</v>
      </c>
      <c r="M6309" s="69">
        <f t="shared" si="1394"/>
        <v>-0.7771604027029243</v>
      </c>
      <c r="Q6309" s="88">
        <f t="shared" si="1389"/>
        <v>3.6304229841466196E-4</v>
      </c>
      <c r="R6309" s="88">
        <f t="shared" si="1390"/>
        <v>1.0633451640530443E+38</v>
      </c>
      <c r="S6309" s="88">
        <f t="shared" si="1391"/>
        <v>4.106360639344074E+39</v>
      </c>
      <c r="T6309" s="1">
        <f t="shared" si="1392"/>
        <v>4.2126951557493782E+39</v>
      </c>
      <c r="U6309" s="88">
        <f t="shared" si="1386"/>
        <v>4.2126951557493782E+39</v>
      </c>
      <c r="V6309" s="1">
        <f t="shared" si="1395"/>
        <v>1.9087896519045717E+48</v>
      </c>
      <c r="W6309" s="84"/>
    </row>
    <row r="6310" spans="6:23" x14ac:dyDescent="0.2">
      <c r="F6310" s="44">
        <f t="shared" si="1382"/>
        <v>1378.00000000009</v>
      </c>
      <c r="G6310" s="1">
        <f t="shared" si="1383"/>
        <v>3.3319895195536122E+17</v>
      </c>
      <c r="H6310" s="15">
        <f t="shared" si="1387"/>
        <v>8.9974009894293818</v>
      </c>
      <c r="I6310" s="1">
        <f t="shared" si="1388"/>
        <v>2.9244228324344758E+41</v>
      </c>
      <c r="J6310" s="1">
        <f t="shared" si="1384"/>
        <v>1.13123654869405E+43</v>
      </c>
      <c r="K6310" s="1">
        <f t="shared" si="1385"/>
        <v>1.1604807770183948E+43</v>
      </c>
      <c r="L6310" s="69">
        <f t="shared" si="1393"/>
        <v>-0.22299122133120969</v>
      </c>
      <c r="M6310" s="69">
        <f t="shared" si="1394"/>
        <v>-0.77700877866879026</v>
      </c>
      <c r="Q6310" s="88">
        <f t="shared" si="1389"/>
        <v>3.6291054653414534E-4</v>
      </c>
      <c r="R6310" s="88">
        <f t="shared" si="1390"/>
        <v>1.061303888415729E+38</v>
      </c>
      <c r="S6310" s="88">
        <f t="shared" si="1391"/>
        <v>4.1053767414595799E+39</v>
      </c>
      <c r="T6310" s="1">
        <f t="shared" si="1392"/>
        <v>4.211507130301153E+39</v>
      </c>
      <c r="U6310" s="88">
        <f t="shared" si="1386"/>
        <v>4.211507130301153E+39</v>
      </c>
      <c r="V6310" s="1">
        <f t="shared" si="1395"/>
        <v>1.907558953751042E+48</v>
      </c>
      <c r="W6310" s="84"/>
    </row>
    <row r="6311" spans="6:23" x14ac:dyDescent="0.2">
      <c r="F6311" s="44">
        <f t="shared" si="1382"/>
        <v>1378.50000000009</v>
      </c>
      <c r="G6311" s="1">
        <f t="shared" si="1383"/>
        <v>3.3331985142994592E+17</v>
      </c>
      <c r="H6311" s="15">
        <f t="shared" si="1387"/>
        <v>8.9941375142790623</v>
      </c>
      <c r="I6311" s="1">
        <f t="shared" si="1388"/>
        <v>2.9198686596633728E+41</v>
      </c>
      <c r="J6311" s="1">
        <f t="shared" si="1384"/>
        <v>1.1313760368184706E+43</v>
      </c>
      <c r="K6311" s="1">
        <f t="shared" si="1385"/>
        <v>1.1605747234151044E+43</v>
      </c>
      <c r="L6311" s="69">
        <f t="shared" si="1393"/>
        <v>-0.22314265193816921</v>
      </c>
      <c r="M6311" s="69">
        <f t="shared" si="1394"/>
        <v>-0.77685734806183082</v>
      </c>
      <c r="Q6311" s="88">
        <f t="shared" si="1389"/>
        <v>3.6277889024738386E-4</v>
      </c>
      <c r="R6311" s="88">
        <f t="shared" si="1390"/>
        <v>1.0592667120207945E+38</v>
      </c>
      <c r="S6311" s="88">
        <f t="shared" si="1391"/>
        <v>4.1043934308948804E+39</v>
      </c>
      <c r="T6311" s="1">
        <f t="shared" si="1392"/>
        <v>4.2103201020969595E+39</v>
      </c>
      <c r="U6311" s="88">
        <f t="shared" si="1386"/>
        <v>4.2103201020969601E+39</v>
      </c>
      <c r="V6311" s="1">
        <f t="shared" si="1395"/>
        <v>1.9063295999058022E+48</v>
      </c>
      <c r="W6311" s="84"/>
    </row>
    <row r="6312" spans="6:23" x14ac:dyDescent="0.2">
      <c r="F6312" s="44">
        <f t="shared" si="1382"/>
        <v>1379.00000000009</v>
      </c>
      <c r="G6312" s="1">
        <f t="shared" si="1383"/>
        <v>3.3344075090453056E+17</v>
      </c>
      <c r="H6312" s="15">
        <f t="shared" si="1387"/>
        <v>8.9908764056807016</v>
      </c>
      <c r="I6312" s="1">
        <f t="shared" si="1388"/>
        <v>2.9153216922272439E+41</v>
      </c>
      <c r="J6312" s="1">
        <f t="shared" si="1384"/>
        <v>1.1315154900792452E+43</v>
      </c>
      <c r="K6312" s="1">
        <f t="shared" si="1385"/>
        <v>1.1606687070015177E+43</v>
      </c>
      <c r="L6312" s="69">
        <f t="shared" si="1393"/>
        <v>-0.22329388933539193</v>
      </c>
      <c r="M6312" s="69">
        <f t="shared" si="1394"/>
        <v>-0.77670611066460804</v>
      </c>
      <c r="Q6312" s="88">
        <f t="shared" si="1389"/>
        <v>3.6264732945046063E-4</v>
      </c>
      <c r="R6312" s="88">
        <f t="shared" si="1390"/>
        <v>1.0572336261752078E+38</v>
      </c>
      <c r="S6312" s="88">
        <f t="shared" si="1391"/>
        <v>4.1034107070906744E+39</v>
      </c>
      <c r="T6312" s="1">
        <f t="shared" si="1392"/>
        <v>4.209134069708195E+39</v>
      </c>
      <c r="U6312" s="88">
        <f t="shared" si="1386"/>
        <v>4.2091340697081956E+39</v>
      </c>
      <c r="V6312" s="1">
        <f t="shared" si="1395"/>
        <v>1.9051015882599862E+48</v>
      </c>
      <c r="W6312" s="84"/>
    </row>
    <row r="6313" spans="6:23" x14ac:dyDescent="0.2">
      <c r="F6313" s="44">
        <f t="shared" si="1382"/>
        <v>1379.50000000009</v>
      </c>
      <c r="G6313" s="1">
        <f t="shared" si="1383"/>
        <v>3.3356165037911526E+17</v>
      </c>
      <c r="H6313" s="15">
        <f t="shared" si="1387"/>
        <v>8.9876176610610266</v>
      </c>
      <c r="I6313" s="1">
        <f t="shared" si="1388"/>
        <v>2.910781918471591E+41</v>
      </c>
      <c r="J6313" s="1">
        <f t="shared" si="1384"/>
        <v>1.1316549084980595E+43</v>
      </c>
      <c r="K6313" s="1">
        <f t="shared" si="1385"/>
        <v>1.1607627276827753E+43</v>
      </c>
      <c r="L6313" s="69">
        <f t="shared" si="1393"/>
        <v>-0.22344493373818147</v>
      </c>
      <c r="M6313" s="69">
        <f t="shared" si="1394"/>
        <v>-0.77655506626181858</v>
      </c>
      <c r="Q6313" s="88">
        <f t="shared" si="1389"/>
        <v>3.6251586403945879E-4</v>
      </c>
      <c r="R6313" s="88">
        <f t="shared" si="1390"/>
        <v>1.0552046222051624E+38</v>
      </c>
      <c r="S6313" s="88">
        <f t="shared" si="1391"/>
        <v>4.1024285694866872E+39</v>
      </c>
      <c r="T6313" s="1">
        <f t="shared" si="1392"/>
        <v>4.2079490317072032E+39</v>
      </c>
      <c r="U6313" s="88">
        <f t="shared" si="1386"/>
        <v>4.2079490317072032E+39</v>
      </c>
      <c r="V6313" s="1">
        <f t="shared" si="1395"/>
        <v>1.9038749167082139E+48</v>
      </c>
      <c r="W6313" s="84"/>
    </row>
    <row r="6314" spans="6:23" x14ac:dyDescent="0.2">
      <c r="F6314" s="44">
        <f t="shared" si="1382"/>
        <v>1380.00000000009</v>
      </c>
      <c r="G6314" s="1">
        <f t="shared" si="1383"/>
        <v>3.336825498536999E+17</v>
      </c>
      <c r="H6314" s="15">
        <f t="shared" si="1387"/>
        <v>8.984361277850498</v>
      </c>
      <c r="I6314" s="1">
        <f t="shared" si="1388"/>
        <v>2.9062493267613763E+41</v>
      </c>
      <c r="J6314" s="1">
        <f t="shared" si="1384"/>
        <v>1.1317942920965781E+43</v>
      </c>
      <c r="K6314" s="1">
        <f t="shared" si="1385"/>
        <v>1.1608567853641919E+43</v>
      </c>
      <c r="L6314" s="69">
        <f t="shared" si="1393"/>
        <v>-0.22359578536617425</v>
      </c>
      <c r="M6314" s="69">
        <f t="shared" si="1394"/>
        <v>-0.7764042146338257</v>
      </c>
      <c r="Q6314" s="88">
        <f t="shared" si="1389"/>
        <v>3.6238449390957328E-4</v>
      </c>
      <c r="R6314" s="88">
        <f t="shared" si="1390"/>
        <v>1.0531796914534594E+38</v>
      </c>
      <c r="S6314" s="88">
        <f t="shared" si="1391"/>
        <v>4.1014470175116221E+39</v>
      </c>
      <c r="T6314" s="1">
        <f t="shared" si="1392"/>
        <v>4.2067649866569679E+39</v>
      </c>
      <c r="U6314" s="88">
        <f t="shared" si="1386"/>
        <v>4.2067649866569679E+39</v>
      </c>
      <c r="V6314" s="1">
        <f t="shared" si="1395"/>
        <v>1.902649583143924E+48</v>
      </c>
      <c r="W6314" s="84"/>
    </row>
    <row r="6315" spans="6:23" x14ac:dyDescent="0.2">
      <c r="F6315" s="44">
        <f t="shared" si="1382"/>
        <v>1380.50000000009</v>
      </c>
      <c r="G6315" s="1">
        <f t="shared" si="1383"/>
        <v>3.3380344932828454E+17</v>
      </c>
      <c r="H6315" s="15">
        <f t="shared" si="1387"/>
        <v>8.9811072534832963</v>
      </c>
      <c r="I6315" s="1">
        <f t="shared" si="1388"/>
        <v>2.9017239054809751E+41</v>
      </c>
      <c r="J6315" s="1">
        <f t="shared" si="1384"/>
        <v>1.1319336408964436E+43</v>
      </c>
      <c r="K6315" s="1">
        <f t="shared" si="1385"/>
        <v>1.1609508799512534E+43</v>
      </c>
      <c r="L6315" s="69">
        <f t="shared" si="1393"/>
        <v>-0.22374644443237537</v>
      </c>
      <c r="M6315" s="69">
        <f t="shared" si="1394"/>
        <v>-0.77625355556762465</v>
      </c>
      <c r="Q6315" s="88">
        <f t="shared" si="1389"/>
        <v>3.6225321895866358E-4</v>
      </c>
      <c r="R6315" s="88">
        <f t="shared" si="1390"/>
        <v>1.0511588252897882E+38</v>
      </c>
      <c r="S6315" s="88">
        <f t="shared" si="1391"/>
        <v>4.1004660506233665E+39</v>
      </c>
      <c r="T6315" s="1">
        <f t="shared" si="1392"/>
        <v>4.2055819331523456E+39</v>
      </c>
      <c r="U6315" s="88">
        <f t="shared" si="1386"/>
        <v>4.2055819331523456E+39</v>
      </c>
      <c r="V6315" s="1">
        <f t="shared" si="1395"/>
        <v>1.9014255854780146E+48</v>
      </c>
      <c r="W6315" s="84"/>
    </row>
    <row r="6316" spans="6:23" x14ac:dyDescent="0.2">
      <c r="F6316" s="44">
        <f t="shared" si="1382"/>
        <v>1381.00000000009</v>
      </c>
      <c r="G6316" s="1">
        <f t="shared" si="1383"/>
        <v>3.3392434880286925E+17</v>
      </c>
      <c r="H6316" s="15">
        <f t="shared" si="1387"/>
        <v>8.9778555853973128</v>
      </c>
      <c r="I6316" s="1">
        <f t="shared" si="1388"/>
        <v>2.8972056430341494E+41</v>
      </c>
      <c r="J6316" s="1">
        <f t="shared" si="1384"/>
        <v>1.1320729549192777E+43</v>
      </c>
      <c r="K6316" s="1">
        <f t="shared" si="1385"/>
        <v>1.1610450113496193E+43</v>
      </c>
      <c r="L6316" s="69">
        <f t="shared" si="1393"/>
        <v>-0.22389691115547894</v>
      </c>
      <c r="M6316" s="69">
        <f t="shared" si="1394"/>
        <v>-0.77610308884452106</v>
      </c>
      <c r="Q6316" s="88">
        <f t="shared" si="1389"/>
        <v>3.6212203908281282E-4</v>
      </c>
      <c r="R6316" s="88">
        <f t="shared" si="1390"/>
        <v>1.0491420150977582E+38</v>
      </c>
      <c r="S6316" s="88">
        <f t="shared" si="1391"/>
        <v>4.0994856682587405E+39</v>
      </c>
      <c r="T6316" s="1">
        <f t="shared" si="1392"/>
        <v>4.2043998697685162E+39</v>
      </c>
      <c r="U6316" s="88">
        <f t="shared" si="1386"/>
        <v>4.2043998697685168E+39</v>
      </c>
      <c r="V6316" s="1">
        <f t="shared" si="1395"/>
        <v>1.9002029216155189E+48</v>
      </c>
      <c r="W6316" s="84"/>
    </row>
    <row r="6317" spans="6:23" x14ac:dyDescent="0.2">
      <c r="F6317" s="44">
        <f t="shared" si="1382"/>
        <v>1381.50000000009</v>
      </c>
      <c r="G6317" s="1">
        <f t="shared" si="1383"/>
        <v>3.3404524827745389E+17</v>
      </c>
      <c r="H6317" s="15">
        <f t="shared" si="1387"/>
        <v>8.9746062710341583</v>
      </c>
      <c r="I6317" s="1">
        <f t="shared" si="1388"/>
        <v>2.8926945278440108E+41</v>
      </c>
      <c r="J6317" s="1">
        <f t="shared" si="1384"/>
        <v>1.13221223418668E+43</v>
      </c>
      <c r="K6317" s="1">
        <f t="shared" si="1385"/>
        <v>1.1611391794651201E+43</v>
      </c>
      <c r="L6317" s="69">
        <f t="shared" si="1393"/>
        <v>-0.22404718575013804</v>
      </c>
      <c r="M6317" s="69">
        <f t="shared" si="1394"/>
        <v>-0.77595281424986196</v>
      </c>
      <c r="Q6317" s="88">
        <f t="shared" si="1389"/>
        <v>3.619909541789923E-4</v>
      </c>
      <c r="R6317" s="88">
        <f t="shared" si="1390"/>
        <v>1.0471292522826031E+38</v>
      </c>
      <c r="S6317" s="88">
        <f t="shared" si="1391"/>
        <v>4.09850586986365E+39</v>
      </c>
      <c r="T6317" s="1">
        <f t="shared" si="1392"/>
        <v>4.20321879509191E+39</v>
      </c>
      <c r="U6317" s="88">
        <f t="shared" si="1386"/>
        <v>4.20321879509191E+39</v>
      </c>
      <c r="V6317" s="1">
        <f t="shared" si="1395"/>
        <v>1.898981589469584E+48</v>
      </c>
      <c r="W6317" s="84"/>
    </row>
    <row r="6318" spans="6:23" x14ac:dyDescent="0.2">
      <c r="F6318" s="44">
        <f t="shared" si="1382"/>
        <v>1382.00000000009</v>
      </c>
      <c r="G6318" s="1">
        <f t="shared" si="1383"/>
        <v>3.3416614775203859E+17</v>
      </c>
      <c r="H6318" s="15">
        <f t="shared" si="1387"/>
        <v>8.9713593078391369</v>
      </c>
      <c r="I6318" s="1">
        <f t="shared" si="1388"/>
        <v>2.8881905483529958E+41</v>
      </c>
      <c r="J6318" s="1">
        <f t="shared" si="1384"/>
        <v>1.1323514787202293E+43</v>
      </c>
      <c r="K6318" s="1">
        <f t="shared" si="1385"/>
        <v>1.1612333842037593E+43</v>
      </c>
      <c r="L6318" s="69">
        <f t="shared" si="1393"/>
        <v>-0.22419726843471138</v>
      </c>
      <c r="M6318" s="69">
        <f t="shared" si="1394"/>
        <v>-0.77580273156528867</v>
      </c>
      <c r="Q6318" s="88">
        <f t="shared" si="1389"/>
        <v>3.6185996414417332E-4</v>
      </c>
      <c r="R6318" s="88">
        <f t="shared" si="1390"/>
        <v>1.0451205282685554E+38</v>
      </c>
      <c r="S6318" s="88">
        <f t="shared" si="1391"/>
        <v>4.0975266548830382E+39</v>
      </c>
      <c r="T6318" s="1">
        <f t="shared" si="1392"/>
        <v>4.2020387077098941E+39</v>
      </c>
      <c r="U6318" s="88">
        <f t="shared" si="1386"/>
        <v>4.2020387077098935E+39</v>
      </c>
      <c r="V6318" s="1">
        <f t="shared" si="1395"/>
        <v>1.8977615869568021E+48</v>
      </c>
      <c r="W6318" s="84"/>
    </row>
    <row r="6319" spans="6:23" x14ac:dyDescent="0.2">
      <c r="F6319" s="44">
        <f t="shared" si="1382"/>
        <v>1382.50000000009</v>
      </c>
      <c r="G6319" s="1">
        <f t="shared" si="1383"/>
        <v>3.3428704722662323E+17</v>
      </c>
      <c r="H6319" s="15">
        <f t="shared" si="1387"/>
        <v>8.9681146932612581</v>
      </c>
      <c r="I6319" s="1">
        <f t="shared" si="1388"/>
        <v>2.8836936930228137E+41</v>
      </c>
      <c r="J6319" s="1">
        <f t="shared" si="1384"/>
        <v>1.1324906885414829E+43</v>
      </c>
      <c r="K6319" s="1">
        <f t="shared" si="1385"/>
        <v>1.1613276254717112E+43</v>
      </c>
      <c r="L6319" s="69">
        <f t="shared" si="1393"/>
        <v>-0.22434715942419858</v>
      </c>
      <c r="M6319" s="69">
        <f t="shared" si="1394"/>
        <v>-0.77565284057580142</v>
      </c>
      <c r="Q6319" s="88">
        <f t="shared" si="1389"/>
        <v>3.6172906887443901E-4</v>
      </c>
      <c r="R6319" s="88">
        <f t="shared" si="1390"/>
        <v>1.0431158344962348E+38</v>
      </c>
      <c r="S6319" s="88">
        <f t="shared" si="1391"/>
        <v>4.0965480227508295E+39</v>
      </c>
      <c r="T6319" s="1">
        <f t="shared" si="1392"/>
        <v>4.2008596062004532E+39</v>
      </c>
      <c r="U6319" s="88">
        <f t="shared" si="1386"/>
        <v>4.2008596062004532E+39</v>
      </c>
      <c r="V6319" s="1">
        <f t="shared" si="1395"/>
        <v>1.8965429119925425E+48</v>
      </c>
      <c r="W6319" s="84"/>
    </row>
    <row r="6320" spans="6:23" x14ac:dyDescent="0.2">
      <c r="F6320" s="44">
        <f t="shared" si="1382"/>
        <v>1383.00000000009</v>
      </c>
      <c r="G6320" s="1">
        <f t="shared" si="1383"/>
        <v>3.3440794670120794E+17</v>
      </c>
      <c r="H6320" s="15">
        <f t="shared" si="1387"/>
        <v>8.9648724247532101</v>
      </c>
      <c r="I6320" s="1">
        <f t="shared" si="1388"/>
        <v>2.8792039503344261E+41</v>
      </c>
      <c r="J6320" s="1">
        <f t="shared" si="1384"/>
        <v>1.132629863671976E+43</v>
      </c>
      <c r="K6320" s="1">
        <f t="shared" si="1385"/>
        <v>1.1614219031753201E+43</v>
      </c>
      <c r="L6320" s="69">
        <f t="shared" si="1393"/>
        <v>-0.22449685893157109</v>
      </c>
      <c r="M6320" s="69">
        <f t="shared" si="1394"/>
        <v>-0.77550314106842888</v>
      </c>
      <c r="Q6320" s="88">
        <f t="shared" si="1389"/>
        <v>3.6159826826853703E-4</v>
      </c>
      <c r="R6320" s="88">
        <f t="shared" si="1390"/>
        <v>1.0411151624328593E+38</v>
      </c>
      <c r="S6320" s="88">
        <f t="shared" si="1391"/>
        <v>4.0955699729301567E+39</v>
      </c>
      <c r="T6320" s="1">
        <f t="shared" si="1392"/>
        <v>4.1996814891734429E+39</v>
      </c>
      <c r="U6320" s="88">
        <f t="shared" si="1386"/>
        <v>4.1996814891734423E+39</v>
      </c>
      <c r="V6320" s="1">
        <f t="shared" si="1395"/>
        <v>1.8953255625095719E+48</v>
      </c>
      <c r="W6320" s="84"/>
    </row>
    <row r="6321" spans="6:23" x14ac:dyDescent="0.2">
      <c r="F6321" s="44">
        <f t="shared" si="1382"/>
        <v>1383.50000000009</v>
      </c>
      <c r="G6321" s="1">
        <f t="shared" si="1383"/>
        <v>3.3452884617579258E+17</v>
      </c>
      <c r="H6321" s="15">
        <f t="shared" si="1387"/>
        <v>8.961632499771369</v>
      </c>
      <c r="I6321" s="1">
        <f t="shared" si="1388"/>
        <v>2.8747213087880158E+41</v>
      </c>
      <c r="J6321" s="1">
        <f t="shared" si="1384"/>
        <v>1.1327690041332236E+43</v>
      </c>
      <c r="K6321" s="1">
        <f t="shared" si="1385"/>
        <v>1.1615162172211039E+43</v>
      </c>
      <c r="L6321" s="69">
        <f t="shared" si="1393"/>
        <v>-0.22464636717823175</v>
      </c>
      <c r="M6321" s="69">
        <f t="shared" si="1394"/>
        <v>-0.77535363282176828</v>
      </c>
      <c r="Q6321" s="88">
        <f t="shared" si="1389"/>
        <v>3.614675622225505E-4</v>
      </c>
      <c r="R6321" s="88">
        <f t="shared" si="1390"/>
        <v>1.0391185035568239E+38</v>
      </c>
      <c r="S6321" s="88">
        <f t="shared" si="1391"/>
        <v>4.094592504853026E+39</v>
      </c>
      <c r="T6321" s="1">
        <f t="shared" si="1392"/>
        <v>4.1985043552087085E+39</v>
      </c>
      <c r="U6321" s="88">
        <f t="shared" si="1386"/>
        <v>4.1985043552087085E+39</v>
      </c>
      <c r="V6321" s="1">
        <f t="shared" si="1395"/>
        <v>1.8941095364301072E+48</v>
      </c>
      <c r="W6321" s="84"/>
    </row>
    <row r="6322" spans="6:23" x14ac:dyDescent="0.2">
      <c r="F6322" s="44">
        <f t="shared" si="1382"/>
        <v>1384.00000000009</v>
      </c>
      <c r="G6322" s="1">
        <f t="shared" si="1383"/>
        <v>3.3464974565037722E+17</v>
      </c>
      <c r="H6322" s="15">
        <f t="shared" si="1387"/>
        <v>8.9583949157757878</v>
      </c>
      <c r="I6322" s="1">
        <f t="shared" si="1388"/>
        <v>2.8702457569029484E+41</v>
      </c>
      <c r="J6322" s="1">
        <f t="shared" si="1384"/>
        <v>1.1329081099467185E+43</v>
      </c>
      <c r="K6322" s="1">
        <f t="shared" si="1385"/>
        <v>1.161610567515748E+43</v>
      </c>
      <c r="L6322" s="69">
        <f t="shared" si="1393"/>
        <v>-0.22479568437319483</v>
      </c>
      <c r="M6322" s="69">
        <f t="shared" si="1394"/>
        <v>-0.77520431562680514</v>
      </c>
      <c r="Q6322" s="88">
        <f t="shared" si="1389"/>
        <v>3.613369506343389E-4</v>
      </c>
      <c r="R6322" s="88">
        <f t="shared" si="1390"/>
        <v>1.0371258493704614E+38</v>
      </c>
      <c r="S6322" s="88">
        <f t="shared" si="1391"/>
        <v>4.093615617970596E+39</v>
      </c>
      <c r="T6322" s="1">
        <f t="shared" si="1392"/>
        <v>4.1973282029076418E+39</v>
      </c>
      <c r="U6322" s="88">
        <f t="shared" si="1386"/>
        <v>4.1973282029076424E+39</v>
      </c>
      <c r="V6322" s="1">
        <f t="shared" si="1395"/>
        <v>1.892894831689086E+48</v>
      </c>
      <c r="W6322" s="84"/>
    </row>
    <row r="6323" spans="6:23" x14ac:dyDescent="0.2">
      <c r="F6323" s="44">
        <f t="shared" si="1382"/>
        <v>1384.50000000009</v>
      </c>
      <c r="G6323" s="1">
        <f t="shared" si="1383"/>
        <v>3.3477064512496192E+17</v>
      </c>
      <c r="H6323" s="15">
        <f t="shared" si="1387"/>
        <v>8.9551596702301843</v>
      </c>
      <c r="I6323" s="1">
        <f t="shared" si="1388"/>
        <v>2.8657772832177345E+41</v>
      </c>
      <c r="J6323" s="1">
        <f t="shared" si="1384"/>
        <v>1.133047181133933E+43</v>
      </c>
      <c r="K6323" s="1">
        <f t="shared" si="1385"/>
        <v>1.1617049539661103E+43</v>
      </c>
      <c r="L6323" s="69">
        <f t="shared" si="1393"/>
        <v>-0.22494481073689576</v>
      </c>
      <c r="M6323" s="69">
        <f t="shared" si="1394"/>
        <v>-0.77505518926310424</v>
      </c>
      <c r="Q6323" s="88">
        <f t="shared" si="1389"/>
        <v>3.6120643340087355E-4</v>
      </c>
      <c r="R6323" s="88">
        <f t="shared" si="1390"/>
        <v>1.0351371913923229E+38</v>
      </c>
      <c r="S6323" s="88">
        <f t="shared" si="1391"/>
        <v>4.0926393117230148E+39</v>
      </c>
      <c r="T6323" s="1">
        <f t="shared" si="1392"/>
        <v>4.1961530308622469E+39</v>
      </c>
      <c r="U6323" s="88">
        <f t="shared" si="1386"/>
        <v>4.1961530308622469E+39</v>
      </c>
      <c r="V6323" s="1">
        <f t="shared" si="1395"/>
        <v>1.8916814462201945E+48</v>
      </c>
      <c r="W6323" s="84"/>
    </row>
    <row r="6324" spans="6:23" x14ac:dyDescent="0.2">
      <c r="F6324" s="44">
        <f t="shared" ref="F6324:F6387" si="1396">F6323+0.5</f>
        <v>1385.00000000009</v>
      </c>
      <c r="G6324" s="1">
        <f t="shared" si="1383"/>
        <v>3.3489154459954656E+17</v>
      </c>
      <c r="H6324" s="15">
        <f t="shared" si="1387"/>
        <v>8.9519267606019426</v>
      </c>
      <c r="I6324" s="1">
        <f t="shared" si="1388"/>
        <v>2.8613158762900003E+41</v>
      </c>
      <c r="J6324" s="1">
        <f t="shared" si="1384"/>
        <v>1.1331862177163172E+43</v>
      </c>
      <c r="K6324" s="1">
        <f t="shared" si="1385"/>
        <v>1.1617993764792172E+43</v>
      </c>
      <c r="L6324" s="69">
        <f t="shared" si="1393"/>
        <v>-0.22509374648106414</v>
      </c>
      <c r="M6324" s="69">
        <f t="shared" si="1394"/>
        <v>-0.77490625351893583</v>
      </c>
      <c r="Q6324" s="88">
        <f t="shared" si="1389"/>
        <v>3.6107601042267845E-4</v>
      </c>
      <c r="R6324" s="88">
        <f t="shared" si="1390"/>
        <v>1.0331525211698634E+38</v>
      </c>
      <c r="S6324" s="88">
        <f t="shared" si="1391"/>
        <v>4.0916635855897252E+39</v>
      </c>
      <c r="T6324" s="1">
        <f t="shared" si="1392"/>
        <v>4.1949788377067119E+39</v>
      </c>
      <c r="U6324" s="88">
        <f t="shared" si="1386"/>
        <v>4.1949788377067113E+39</v>
      </c>
      <c r="V6324" s="1">
        <f t="shared" si="1395"/>
        <v>1.8904693779791144E+48</v>
      </c>
      <c r="W6324" s="84"/>
    </row>
    <row r="6325" spans="6:23" x14ac:dyDescent="0.2">
      <c r="F6325" s="44">
        <f t="shared" si="1396"/>
        <v>1385.50000000009</v>
      </c>
      <c r="G6325" s="1">
        <f t="shared" si="1383"/>
        <v>3.3501244407413126E+17</v>
      </c>
      <c r="H6325" s="15">
        <f t="shared" si="1387"/>
        <v>8.9486961843621007</v>
      </c>
      <c r="I6325" s="1">
        <f t="shared" si="1388"/>
        <v>2.8568615246964625E+41</v>
      </c>
      <c r="J6325" s="1">
        <f t="shared" si="1384"/>
        <v>1.133325219715301E+43</v>
      </c>
      <c r="K6325" s="1">
        <f t="shared" si="1385"/>
        <v>1.1618938349622656E+43</v>
      </c>
      <c r="L6325" s="69">
        <f t="shared" si="1393"/>
        <v>-0.22524249182270875</v>
      </c>
      <c r="M6325" s="69">
        <f t="shared" si="1394"/>
        <v>-0.77475750817729128</v>
      </c>
      <c r="Q6325" s="88">
        <f t="shared" si="1389"/>
        <v>3.6094568159406037E-4</v>
      </c>
      <c r="R6325" s="88">
        <f t="shared" si="1390"/>
        <v>1.0311718302514113E+38</v>
      </c>
      <c r="S6325" s="88">
        <f t="shared" si="1391"/>
        <v>4.0906884389787754E+39</v>
      </c>
      <c r="T6325" s="1">
        <f t="shared" si="1392"/>
        <v>4.1938056220039166E+39</v>
      </c>
      <c r="U6325" s="88">
        <f t="shared" si="1386"/>
        <v>4.1938056220039166E+39</v>
      </c>
      <c r="V6325" s="1">
        <f t="shared" si="1395"/>
        <v>1.8892586248923555E+48</v>
      </c>
      <c r="W6325" s="84"/>
    </row>
    <row r="6326" spans="6:23" x14ac:dyDescent="0.2">
      <c r="F6326" s="44">
        <f t="shared" si="1396"/>
        <v>1386.00000000009</v>
      </c>
      <c r="G6326" s="1">
        <f t="shared" si="1383"/>
        <v>3.351333435487159E+17</v>
      </c>
      <c r="H6326" s="15">
        <f t="shared" si="1387"/>
        <v>8.9454679389853471</v>
      </c>
      <c r="I6326" s="1">
        <f t="shared" si="1388"/>
        <v>2.8524142170328756E+41</v>
      </c>
      <c r="J6326" s="1">
        <f t="shared" si="1384"/>
        <v>1.1334641871522921E+43</v>
      </c>
      <c r="K6326" s="1">
        <f t="shared" si="1385"/>
        <v>1.1619883293226207E+43</v>
      </c>
      <c r="L6326" s="69">
        <f t="shared" si="1393"/>
        <v>-0.22539104697476472</v>
      </c>
      <c r="M6326" s="69">
        <f t="shared" si="1394"/>
        <v>-0.77460895302523525</v>
      </c>
      <c r="Q6326" s="88">
        <f t="shared" si="1389"/>
        <v>3.6081544681554334E-4</v>
      </c>
      <c r="R6326" s="88">
        <f t="shared" si="1390"/>
        <v>1.0291951102217252E+38</v>
      </c>
      <c r="S6326" s="88">
        <f t="shared" si="1391"/>
        <v>4.0897138713677093E+39</v>
      </c>
      <c r="T6326" s="1">
        <f t="shared" si="1392"/>
        <v>4.1926333823898821E+39</v>
      </c>
      <c r="U6326" s="88">
        <f t="shared" si="1386"/>
        <v>4.1926333823898809E+39</v>
      </c>
      <c r="V6326" s="1">
        <f t="shared" si="1395"/>
        <v>1.8880491849223555E+48</v>
      </c>
      <c r="W6326" s="84"/>
    </row>
    <row r="6327" spans="6:23" x14ac:dyDescent="0.2">
      <c r="F6327" s="44">
        <f t="shared" si="1396"/>
        <v>1386.50000000009</v>
      </c>
      <c r="G6327" s="1">
        <f t="shared" si="1383"/>
        <v>3.3525424302330054E+17</v>
      </c>
      <c r="H6327" s="15">
        <f t="shared" si="1387"/>
        <v>8.9422420219500118</v>
      </c>
      <c r="I6327" s="1">
        <f t="shared" si="1388"/>
        <v>2.8479739419140187E+41</v>
      </c>
      <c r="J6327" s="1">
        <f t="shared" si="1384"/>
        <v>1.133603120048678E+43</v>
      </c>
      <c r="K6327" s="1">
        <f t="shared" si="1385"/>
        <v>1.1620828594678182E+43</v>
      </c>
      <c r="L6327" s="69">
        <f t="shared" si="1393"/>
        <v>-0.22553941215504097</v>
      </c>
      <c r="M6327" s="69">
        <f t="shared" si="1394"/>
        <v>-0.77446058784495908</v>
      </c>
      <c r="Q6327" s="88">
        <f t="shared" si="1389"/>
        <v>3.6068530598409865E-4</v>
      </c>
      <c r="R6327" s="88">
        <f t="shared" si="1390"/>
        <v>1.0272223526739974E+38</v>
      </c>
      <c r="S6327" s="88">
        <f t="shared" si="1391"/>
        <v>4.0887398821928634E+39</v>
      </c>
      <c r="T6327" s="1">
        <f t="shared" si="1392"/>
        <v>4.1914621174602633E+39</v>
      </c>
      <c r="U6327" s="88">
        <f t="shared" si="1386"/>
        <v>4.1914621174602633E+39</v>
      </c>
      <c r="V6327" s="1">
        <f t="shared" si="1395"/>
        <v>1.8868410560163222E+48</v>
      </c>
      <c r="W6327" s="84"/>
    </row>
    <row r="6328" spans="6:23" x14ac:dyDescent="0.2">
      <c r="F6328" s="44">
        <f t="shared" si="1396"/>
        <v>1387.00000000009</v>
      </c>
      <c r="G6328" s="1">
        <f t="shared" si="1383"/>
        <v>3.3537514249788525E+17</v>
      </c>
      <c r="H6328" s="15">
        <f t="shared" si="1387"/>
        <v>8.9390184307380611</v>
      </c>
      <c r="I6328" s="1">
        <f t="shared" si="1388"/>
        <v>2.8435406879736491E+41</v>
      </c>
      <c r="J6328" s="1">
        <f t="shared" si="1384"/>
        <v>1.1337420184258245E+43</v>
      </c>
      <c r="K6328" s="1">
        <f t="shared" si="1385"/>
        <v>1.1621774253055611E+43</v>
      </c>
      <c r="L6328" s="69">
        <f t="shared" si="1393"/>
        <v>-0.22568758757473567</v>
      </c>
      <c r="M6328" s="69">
        <f t="shared" si="1394"/>
        <v>-0.77431241242526427</v>
      </c>
      <c r="Q6328" s="88">
        <f t="shared" si="1389"/>
        <v>3.6055525899936214E-4</v>
      </c>
      <c r="R6328" s="88">
        <f t="shared" si="1390"/>
        <v>1.0252535492275635E+38</v>
      </c>
      <c r="S6328" s="88">
        <f t="shared" si="1391"/>
        <v>4.0877664709198274E+39</v>
      </c>
      <c r="T6328" s="1">
        <f t="shared" si="1392"/>
        <v>4.1902918258425835E+39</v>
      </c>
      <c r="U6328" s="88">
        <f t="shared" si="1386"/>
        <v>4.1902918258425841E+39</v>
      </c>
      <c r="V6328" s="1">
        <f t="shared" si="1395"/>
        <v>1.8856342361387613E+48</v>
      </c>
      <c r="W6328" s="84"/>
    </row>
    <row r="6329" spans="6:23" x14ac:dyDescent="0.2">
      <c r="F6329" s="44">
        <f t="shared" si="1396"/>
        <v>1387.50000000009</v>
      </c>
      <c r="G6329" s="1">
        <f t="shared" si="1383"/>
        <v>3.3549604197246989E+17</v>
      </c>
      <c r="H6329" s="15">
        <f t="shared" si="1387"/>
        <v>8.9357971628350938</v>
      </c>
      <c r="I6329" s="1">
        <f t="shared" si="1388"/>
        <v>2.8391144438644803E+41</v>
      </c>
      <c r="J6329" s="1">
        <f t="shared" si="1384"/>
        <v>1.133880882305077E+43</v>
      </c>
      <c r="K6329" s="1">
        <f t="shared" si="1385"/>
        <v>1.1622720267437219E+43</v>
      </c>
      <c r="L6329" s="69">
        <f t="shared" si="1393"/>
        <v>-0.22583557345142949</v>
      </c>
      <c r="M6329" s="69">
        <f t="shared" si="1394"/>
        <v>-0.77416442654857054</v>
      </c>
      <c r="Q6329" s="88">
        <f t="shared" si="1389"/>
        <v>3.6042530575741694E-4</v>
      </c>
      <c r="R6329" s="88">
        <f t="shared" si="1390"/>
        <v>1.0232886915101539E+38</v>
      </c>
      <c r="S6329" s="88">
        <f t="shared" si="1391"/>
        <v>4.086793636972971E+39</v>
      </c>
      <c r="T6329" s="1">
        <f t="shared" si="1392"/>
        <v>4.1891225061239864E+39</v>
      </c>
      <c r="U6329" s="88">
        <f t="shared" si="1386"/>
        <v>4.1891225061239864E+39</v>
      </c>
      <c r="V6329" s="1">
        <f t="shared" si="1395"/>
        <v>1.8844287232389496E+48</v>
      </c>
      <c r="W6329" s="84"/>
    </row>
    <row r="6330" spans="6:23" x14ac:dyDescent="0.2">
      <c r="F6330" s="44">
        <f t="shared" si="1396"/>
        <v>1388.00000000009</v>
      </c>
      <c r="G6330" s="1">
        <f t="shared" si="1383"/>
        <v>3.3561694144705459E+17</v>
      </c>
      <c r="H6330" s="15">
        <f t="shared" si="1387"/>
        <v>8.9325782157303255</v>
      </c>
      <c r="I6330" s="1">
        <f t="shared" si="1388"/>
        <v>2.8346951982581349E+41</v>
      </c>
      <c r="J6330" s="1">
        <f t="shared" si="1384"/>
        <v>1.1340197117077581E+43</v>
      </c>
      <c r="K6330" s="1">
        <f t="shared" si="1385"/>
        <v>1.1623666636903396E+43</v>
      </c>
      <c r="L6330" s="69">
        <f t="shared" si="1393"/>
        <v>-0.22598336999353974</v>
      </c>
      <c r="M6330" s="69">
        <f t="shared" si="1394"/>
        <v>-0.77401663000646026</v>
      </c>
      <c r="Q6330" s="88">
        <f t="shared" si="1389"/>
        <v>3.6029544616056342E-4</v>
      </c>
      <c r="R6330" s="88">
        <f t="shared" si="1390"/>
        <v>1.0213277711856214E+38</v>
      </c>
      <c r="S6330" s="88">
        <f t="shared" si="1391"/>
        <v>4.0858213798462024E+39</v>
      </c>
      <c r="T6330" s="1">
        <f t="shared" si="1392"/>
        <v>4.1879541569647645E+39</v>
      </c>
      <c r="U6330" s="88">
        <f t="shared" si="1386"/>
        <v>4.1879541569647645E+39</v>
      </c>
      <c r="V6330" s="1">
        <f t="shared" si="1395"/>
        <v>1.8832245153020126E+48</v>
      </c>
      <c r="W6330" s="84"/>
    </row>
    <row r="6331" spans="6:23" x14ac:dyDescent="0.2">
      <c r="F6331" s="44">
        <f t="shared" si="1396"/>
        <v>1388.50000000009</v>
      </c>
      <c r="G6331" s="1">
        <f t="shared" si="1383"/>
        <v>3.3573784092163923E+17</v>
      </c>
      <c r="H6331" s="15">
        <f t="shared" si="1387"/>
        <v>8.9293615869165954</v>
      </c>
      <c r="I6331" s="1">
        <f t="shared" si="1388"/>
        <v>2.8302829398451251E+41</v>
      </c>
      <c r="J6331" s="1">
        <f t="shared" si="1384"/>
        <v>1.1341585066551715E+43</v>
      </c>
      <c r="K6331" s="1">
        <f t="shared" si="1385"/>
        <v>1.1624613360536228E+43</v>
      </c>
      <c r="L6331" s="69">
        <f t="shared" si="1393"/>
        <v>-0.22613097742156171</v>
      </c>
      <c r="M6331" s="69">
        <f t="shared" si="1394"/>
        <v>-0.77386902257843826</v>
      </c>
      <c r="Q6331" s="88">
        <f t="shared" si="1389"/>
        <v>3.6016568010399652E-4</v>
      </c>
      <c r="R6331" s="88">
        <f t="shared" si="1390"/>
        <v>1.0193707799160581E+38</v>
      </c>
      <c r="S6331" s="88">
        <f t="shared" si="1391"/>
        <v>4.0848496989519292E+39</v>
      </c>
      <c r="T6331" s="1">
        <f t="shared" si="1392"/>
        <v>4.1867867769435353E+39</v>
      </c>
      <c r="U6331" s="88">
        <f t="shared" si="1386"/>
        <v>4.1867867769435353E+39</v>
      </c>
      <c r="V6331" s="1">
        <f t="shared" si="1395"/>
        <v>1.8820216102792642E+48</v>
      </c>
      <c r="W6331" s="84"/>
    </row>
    <row r="6332" spans="6:23" x14ac:dyDescent="0.2">
      <c r="F6332" s="44">
        <f t="shared" si="1396"/>
        <v>1389.00000000009</v>
      </c>
      <c r="G6332" s="1">
        <f t="shared" si="1383"/>
        <v>3.3585874039622387E+17</v>
      </c>
      <c r="H6332" s="15">
        <f t="shared" si="1387"/>
        <v>8.9261472738903489</v>
      </c>
      <c r="I6332" s="1">
        <f t="shared" si="1388"/>
        <v>2.8258776573348118E+41</v>
      </c>
      <c r="J6332" s="1">
        <f t="shared" si="1384"/>
        <v>1.1342972671685984E+43</v>
      </c>
      <c r="K6332" s="1">
        <f t="shared" si="1385"/>
        <v>1.1625560437419465E+43</v>
      </c>
      <c r="L6332" s="69">
        <f t="shared" si="1393"/>
        <v>-0.22627839594592652</v>
      </c>
      <c r="M6332" s="69">
        <f t="shared" si="1394"/>
        <v>-0.77372160405407353</v>
      </c>
      <c r="Q6332" s="88">
        <f t="shared" si="1389"/>
        <v>3.6003600749001663E-4</v>
      </c>
      <c r="R6332" s="88">
        <f t="shared" si="1390"/>
        <v>1.0174177094020669E+38</v>
      </c>
      <c r="S6332" s="88">
        <f t="shared" si="1391"/>
        <v>4.0838785937821892E+39</v>
      </c>
      <c r="T6332" s="1">
        <f t="shared" si="1392"/>
        <v>4.1856203647223958E+39</v>
      </c>
      <c r="U6332" s="88">
        <f t="shared" si="1386"/>
        <v>4.1856203647223952E+39</v>
      </c>
      <c r="V6332" s="1">
        <f t="shared" si="1395"/>
        <v>1.880820006162478E+48</v>
      </c>
      <c r="W6332" s="84"/>
    </row>
    <row r="6333" spans="6:23" x14ac:dyDescent="0.2">
      <c r="F6333" s="44">
        <f t="shared" si="1396"/>
        <v>1389.50000000009</v>
      </c>
      <c r="G6333" s="1">
        <f t="shared" si="1383"/>
        <v>3.3597963987080858E+17</v>
      </c>
      <c r="H6333" s="15">
        <f t="shared" si="1387"/>
        <v>8.9229352741516319</v>
      </c>
      <c r="I6333" s="1">
        <f t="shared" si="1388"/>
        <v>2.8214793394553707E+41</v>
      </c>
      <c r="J6333" s="1">
        <f t="shared" si="1384"/>
        <v>1.1344359932693004E+43</v>
      </c>
      <c r="K6333" s="1">
        <f t="shared" si="1385"/>
        <v>1.162650786663854E+43</v>
      </c>
      <c r="L6333" s="69">
        <f t="shared" si="1393"/>
        <v>-0.22642562578235537</v>
      </c>
      <c r="M6333" s="69">
        <f t="shared" si="1394"/>
        <v>-0.77357437421764463</v>
      </c>
      <c r="Q6333" s="88">
        <f t="shared" si="1389"/>
        <v>3.5990642821470686E-4</v>
      </c>
      <c r="R6333" s="88">
        <f t="shared" si="1390"/>
        <v>1.0154685513449729E+38</v>
      </c>
      <c r="S6333" s="88">
        <f t="shared" si="1391"/>
        <v>4.0829080637575713E+39</v>
      </c>
      <c r="T6333" s="1">
        <f t="shared" si="1392"/>
        <v>4.1844549188920686E+39</v>
      </c>
      <c r="U6333" s="88">
        <f t="shared" si="1386"/>
        <v>4.1844549188920686E+39</v>
      </c>
      <c r="V6333" s="1">
        <f t="shared" si="1395"/>
        <v>1.8796197009142597E+48</v>
      </c>
      <c r="W6333" s="84"/>
    </row>
    <row r="6334" spans="6:23" x14ac:dyDescent="0.2">
      <c r="F6334" s="44">
        <f t="shared" si="1396"/>
        <v>1390.00000000009</v>
      </c>
      <c r="G6334" s="1">
        <f t="shared" si="1383"/>
        <v>3.3610053934539322E+17</v>
      </c>
      <c r="H6334" s="15">
        <f t="shared" si="1387"/>
        <v>8.9197255852040964</v>
      </c>
      <c r="I6334" s="1">
        <f t="shared" si="1388"/>
        <v>2.8170879749537701E+41</v>
      </c>
      <c r="J6334" s="1">
        <f t="shared" si="1384"/>
        <v>1.1345746849785161E+43</v>
      </c>
      <c r="K6334" s="1">
        <f t="shared" si="1385"/>
        <v>1.1627455647280538E+43</v>
      </c>
      <c r="L6334" s="69">
        <f t="shared" si="1393"/>
        <v>-0.22657266714111024</v>
      </c>
      <c r="M6334" s="69">
        <f t="shared" si="1394"/>
        <v>-0.77342733285888976</v>
      </c>
      <c r="Q6334" s="88">
        <f t="shared" si="1389"/>
        <v>3.5977694217859124E-4</v>
      </c>
      <c r="R6334" s="88">
        <f t="shared" si="1390"/>
        <v>1.0135232974769473E+38</v>
      </c>
      <c r="S6334" s="88">
        <f t="shared" si="1391"/>
        <v>4.0819381083480892E+39</v>
      </c>
      <c r="T6334" s="1">
        <f t="shared" si="1392"/>
        <v>4.1832904380957839E+39</v>
      </c>
      <c r="U6334" s="88">
        <f t="shared" si="1386"/>
        <v>4.1832904380957839E+39</v>
      </c>
      <c r="V6334" s="1">
        <f t="shared" si="1395"/>
        <v>1.8784206925237223E+48</v>
      </c>
      <c r="W6334" s="84"/>
    </row>
    <row r="6335" spans="6:23" x14ac:dyDescent="0.2">
      <c r="F6335" s="44">
        <f t="shared" si="1396"/>
        <v>1390.50000000009</v>
      </c>
      <c r="G6335" s="1">
        <f t="shared" si="1383"/>
        <v>3.3622143881997792E+17</v>
      </c>
      <c r="H6335" s="15">
        <f t="shared" si="1387"/>
        <v>8.9165182045549756</v>
      </c>
      <c r="I6335" s="1">
        <f t="shared" si="1388"/>
        <v>2.8127035525957243E+41</v>
      </c>
      <c r="J6335" s="1">
        <f t="shared" si="1384"/>
        <v>1.1347133423174649E+43</v>
      </c>
      <c r="K6335" s="1">
        <f t="shared" si="1385"/>
        <v>1.1628403778434222E+43</v>
      </c>
      <c r="L6335" s="69">
        <f t="shared" si="1393"/>
        <v>-0.22671952023867584</v>
      </c>
      <c r="M6335" s="69">
        <f t="shared" si="1394"/>
        <v>-0.77328047976132419</v>
      </c>
      <c r="Q6335" s="88">
        <f t="shared" si="1389"/>
        <v>3.5964754928219378E-4</v>
      </c>
      <c r="R6335" s="88">
        <f t="shared" si="1390"/>
        <v>1.0115819395483722E+38</v>
      </c>
      <c r="S6335" s="88">
        <f t="shared" si="1391"/>
        <v>4.0809687270228329E+39</v>
      </c>
      <c r="T6335" s="1">
        <f t="shared" si="1392"/>
        <v>4.1821269209776698E+39</v>
      </c>
      <c r="U6335" s="88">
        <f t="shared" si="1386"/>
        <v>4.1821269209776704E+39</v>
      </c>
      <c r="V6335" s="1">
        <f t="shared" si="1395"/>
        <v>1.877222978983276E+48</v>
      </c>
      <c r="W6335" s="84"/>
    </row>
    <row r="6336" spans="6:23" x14ac:dyDescent="0.2">
      <c r="F6336" s="44">
        <f t="shared" si="1396"/>
        <v>1391.00000000009</v>
      </c>
      <c r="G6336" s="1">
        <f t="shared" si="1383"/>
        <v>3.3634233829456256E+17</v>
      </c>
      <c r="H6336" s="15">
        <f t="shared" si="1387"/>
        <v>8.9133131297150925</v>
      </c>
      <c r="I6336" s="1">
        <f t="shared" si="1388"/>
        <v>2.8083260611656702E+41</v>
      </c>
      <c r="J6336" s="1">
        <f t="shared" si="1384"/>
        <v>1.1348519653073448E+43</v>
      </c>
      <c r="K6336" s="1">
        <f t="shared" si="1385"/>
        <v>1.1629352259190015E+43</v>
      </c>
      <c r="L6336" s="69">
        <f t="shared" si="1393"/>
        <v>-0.22686618528587432</v>
      </c>
      <c r="M6336" s="69">
        <f t="shared" si="1394"/>
        <v>-0.77313381471412568</v>
      </c>
      <c r="Q6336" s="88">
        <f t="shared" si="1389"/>
        <v>3.5951824942337396E-4</v>
      </c>
      <c r="R6336" s="88">
        <f t="shared" si="1390"/>
        <v>1.0096444693203208E+38</v>
      </c>
      <c r="S6336" s="88">
        <f t="shared" si="1391"/>
        <v>4.0799999192197213E+39</v>
      </c>
      <c r="T6336" s="1">
        <f t="shared" si="1392"/>
        <v>4.1809643661517534E+39</v>
      </c>
      <c r="U6336" s="88">
        <f t="shared" si="1386"/>
        <v>4.1809643661517534E+39</v>
      </c>
      <c r="V6336" s="1">
        <f t="shared" si="1395"/>
        <v>1.8760265582747076E+48</v>
      </c>
      <c r="W6336" s="84"/>
    </row>
    <row r="6337" spans="6:23" x14ac:dyDescent="0.2">
      <c r="F6337" s="44">
        <f t="shared" si="1396"/>
        <v>1391.50000000009</v>
      </c>
      <c r="G6337" s="1">
        <f t="shared" si="1383"/>
        <v>3.364632377691472E+17</v>
      </c>
      <c r="H6337" s="15">
        <f t="shared" si="1387"/>
        <v>8.9101103581988479</v>
      </c>
      <c r="I6337" s="1">
        <f t="shared" si="1388"/>
        <v>2.8039554894667342E+41</v>
      </c>
      <c r="J6337" s="1">
        <f t="shared" si="1384"/>
        <v>1.134990553969333E+43</v>
      </c>
      <c r="K6337" s="1">
        <f t="shared" si="1385"/>
        <v>1.1630301088640004E+43</v>
      </c>
      <c r="L6337" s="69">
        <f t="shared" si="1393"/>
        <v>-0.22701266249866947</v>
      </c>
      <c r="M6337" s="69">
        <f t="shared" si="1394"/>
        <v>-0.77298733750133053</v>
      </c>
      <c r="Q6337" s="88">
        <f t="shared" si="1389"/>
        <v>3.593890425026558E-4</v>
      </c>
      <c r="R6337" s="88">
        <f t="shared" si="1390"/>
        <v>1.0077108785795153E+38</v>
      </c>
      <c r="S6337" s="88">
        <f t="shared" si="1391"/>
        <v>4.0790316844059748E+39</v>
      </c>
      <c r="T6337" s="1">
        <f t="shared" si="1392"/>
        <v>4.1798027722639266E+39</v>
      </c>
      <c r="U6337" s="88">
        <f t="shared" si="1386"/>
        <v>4.1798027722639266E+39</v>
      </c>
      <c r="V6337" s="1">
        <f t="shared" si="1395"/>
        <v>1.8748314283970013E+48</v>
      </c>
      <c r="W6337" s="84"/>
    </row>
    <row r="6338" spans="6:23" x14ac:dyDescent="0.2">
      <c r="F6338" s="44">
        <f t="shared" si="1396"/>
        <v>1392.00000000009</v>
      </c>
      <c r="G6338" s="1">
        <f t="shared" si="1383"/>
        <v>3.365841372437319E+17</v>
      </c>
      <c r="H6338" s="15">
        <f t="shared" si="1387"/>
        <v>8.9069098875242059</v>
      </c>
      <c r="I6338" s="1">
        <f t="shared" si="1388"/>
        <v>2.7995918263206969E+41</v>
      </c>
      <c r="J6338" s="1">
        <f t="shared" si="1384"/>
        <v>1.1351291083245853E+43</v>
      </c>
      <c r="K6338" s="1">
        <f t="shared" si="1385"/>
        <v>1.1631250265877922E+43</v>
      </c>
      <c r="L6338" s="69">
        <f t="shared" si="1393"/>
        <v>-0.22715895208595346</v>
      </c>
      <c r="M6338" s="69">
        <f t="shared" si="1394"/>
        <v>-0.77284104791404651</v>
      </c>
      <c r="Q6338" s="88">
        <f t="shared" si="1389"/>
        <v>3.5925992841878696E-4</v>
      </c>
      <c r="R6338" s="88">
        <f t="shared" si="1390"/>
        <v>1.0057811591257947E+38</v>
      </c>
      <c r="S6338" s="88">
        <f t="shared" si="1391"/>
        <v>4.0780640220277198E+39</v>
      </c>
      <c r="T6338" s="1">
        <f t="shared" si="1392"/>
        <v>4.1786421379402994E+39</v>
      </c>
      <c r="U6338" s="88">
        <f t="shared" si="1386"/>
        <v>4.1786421379402988E+39</v>
      </c>
      <c r="V6338" s="1">
        <f t="shared" si="1395"/>
        <v>1.8736375873431447E+48</v>
      </c>
      <c r="W6338" s="84"/>
    </row>
    <row r="6339" spans="6:23" x14ac:dyDescent="0.2">
      <c r="F6339" s="44">
        <f t="shared" si="1396"/>
        <v>1392.50000000009</v>
      </c>
      <c r="G6339" s="1">
        <f t="shared" ref="G6339:G6402" si="1397">F6339/4.13566727E-15</f>
        <v>3.3670503671831654E+17</v>
      </c>
      <c r="H6339" s="15">
        <f t="shared" si="1387"/>
        <v>8.9037117152127081</v>
      </c>
      <c r="I6339" s="1">
        <f t="shared" si="1388"/>
        <v>2.795235060567952E+41</v>
      </c>
      <c r="J6339" s="1">
        <f t="shared" ref="J6339:J6402" si="1398" xml:space="preserve"> $B$16 * (F6339/2000)^($B$14+1) * EXP(-$C$14/F6339) * $C$23</f>
        <v>1.1352676283942378E+43</v>
      </c>
      <c r="K6339" s="1">
        <f t="shared" ref="K6339:K6402" si="1399" xml:space="preserve"> (I6339+J6339)</f>
        <v>1.1632199789999172E+43</v>
      </c>
      <c r="L6339" s="69">
        <f t="shared" si="1393"/>
        <v>-0.22730505426522696</v>
      </c>
      <c r="M6339" s="69">
        <f t="shared" si="1394"/>
        <v>-0.77269494573477304</v>
      </c>
      <c r="Q6339" s="88">
        <f t="shared" si="1389"/>
        <v>3.5913090707406781E-4</v>
      </c>
      <c r="R6339" s="88">
        <f t="shared" si="1390"/>
        <v>1.0038553027870055E+38</v>
      </c>
      <c r="S6339" s="88">
        <f t="shared" si="1391"/>
        <v>4.0770969315704834E+39</v>
      </c>
      <c r="T6339" s="1">
        <f t="shared" si="1392"/>
        <v>4.1774824618491839E+39</v>
      </c>
      <c r="U6339" s="88">
        <f t="shared" ref="U6339:U6402" si="1400" xml:space="preserve"> K6339 * Q6339</f>
        <v>4.1774824618491839E+39</v>
      </c>
      <c r="V6339" s="1">
        <f t="shared" si="1395"/>
        <v>1.872445033127924E+48</v>
      </c>
      <c r="W6339" s="84"/>
    </row>
    <row r="6340" spans="6:23" x14ac:dyDescent="0.2">
      <c r="F6340" s="44">
        <f t="shared" si="1396"/>
        <v>1393.00000000009</v>
      </c>
      <c r="G6340" s="1">
        <f t="shared" si="1397"/>
        <v>3.3682593619290125E+17</v>
      </c>
      <c r="H6340" s="15">
        <f t="shared" ref="H6340:H6403" si="1401">2997924580000000000/G6340</f>
        <v>8.9005158387894436</v>
      </c>
      <c r="I6340" s="1">
        <f t="shared" ref="I6340:I6403" si="1402" xml:space="preserve"> MAX( 1E-90, (F6340)^(1+$B$4) * EXP(-F6340/$A$6) * EXP(-$C$5/F6340) * $C$23 )</f>
        <v>2.7908851810674968E+41</v>
      </c>
      <c r="J6340" s="1">
        <f t="shared" si="1398"/>
        <v>1.1354061141994044E+43</v>
      </c>
      <c r="K6340" s="1">
        <f t="shared" si="1399"/>
        <v>1.1633149660100793E+43</v>
      </c>
      <c r="L6340" s="69">
        <f t="shared" si="1393"/>
        <v>-0.22745096924448185</v>
      </c>
      <c r="M6340" s="69">
        <f t="shared" si="1394"/>
        <v>-0.77254903075551817</v>
      </c>
      <c r="Q6340" s="88">
        <f t="shared" ref="Q6340:Q6403" si="1403" xml:space="preserve"> LN(F6340) - LN(F6339)</f>
        <v>3.5900197836724601E-4</v>
      </c>
      <c r="R6340" s="88">
        <f t="shared" ref="R6340:R6403" si="1404">I6340 * Q6340</f>
        <v>1.0019333013990609E+38</v>
      </c>
      <c r="S6340" s="88">
        <f t="shared" ref="S6340:S6403" si="1405" xml:space="preserve"> J6340*Q6340</f>
        <v>4.0761304124785345E+39</v>
      </c>
      <c r="T6340" s="1">
        <f t="shared" ref="T6340:T6403" si="1406">R6340+S6340</f>
        <v>4.1763237426184409E+39</v>
      </c>
      <c r="U6340" s="88">
        <f t="shared" si="1400"/>
        <v>4.1763237426184403E+39</v>
      </c>
      <c r="V6340" s="1">
        <f t="shared" si="1395"/>
        <v>1.8712537637508511E+48</v>
      </c>
      <c r="W6340" s="84"/>
    </row>
    <row r="6341" spans="6:23" x14ac:dyDescent="0.2">
      <c r="F6341" s="44">
        <f t="shared" si="1396"/>
        <v>1393.50000000009</v>
      </c>
      <c r="G6341" s="1">
        <f t="shared" si="1397"/>
        <v>3.3694683566748589E+17</v>
      </c>
      <c r="H6341" s="15">
        <f t="shared" si="1401"/>
        <v>8.8973222557830614</v>
      </c>
      <c r="I6341" s="1">
        <f t="shared" si="1402"/>
        <v>2.7865421766968768E+41</v>
      </c>
      <c r="J6341" s="1">
        <f t="shared" si="1398"/>
        <v>1.1355445657611793E+43</v>
      </c>
      <c r="K6341" s="1">
        <f t="shared" si="1399"/>
        <v>1.163409987528148E+43</v>
      </c>
      <c r="L6341" s="69">
        <f t="shared" ref="L6341:L6404" si="1407">LOG10(K6341/K6340) /LOG10(H6341/H6340)</f>
        <v>-0.22759669723867673</v>
      </c>
      <c r="M6341" s="69">
        <f t="shared" ref="M6341:M6404" si="1408" xml:space="preserve"> -(1+L6341)</f>
        <v>-0.7724033027613233</v>
      </c>
      <c r="Q6341" s="88">
        <f t="shared" si="1403"/>
        <v>3.5887314219706923E-4</v>
      </c>
      <c r="R6341" s="88">
        <f t="shared" si="1404"/>
        <v>1.000015146815869E+38</v>
      </c>
      <c r="S6341" s="88">
        <f t="shared" si="1405"/>
        <v>4.0751644641952092E+39</v>
      </c>
      <c r="T6341" s="1">
        <f t="shared" si="1406"/>
        <v>4.175165978876796E+39</v>
      </c>
      <c r="U6341" s="88">
        <f t="shared" si="1400"/>
        <v>4.175165978876796E+39</v>
      </c>
      <c r="V6341" s="1">
        <f t="shared" ref="V6341:V6404" si="1409" xml:space="preserve"> (K6341/(F6341*1.602176487E-12)) * Q6341</f>
        <v>1.8700637772146967E+48</v>
      </c>
      <c r="W6341" s="84"/>
    </row>
    <row r="6342" spans="6:23" x14ac:dyDescent="0.2">
      <c r="F6342" s="44">
        <f t="shared" si="1396"/>
        <v>1394.00000000009</v>
      </c>
      <c r="G6342" s="1">
        <f t="shared" si="1397"/>
        <v>3.3706773514207053E+17</v>
      </c>
      <c r="H6342" s="15">
        <f t="shared" si="1401"/>
        <v>8.8941309637257504</v>
      </c>
      <c r="I6342" s="1">
        <f t="shared" si="1402"/>
        <v>2.7822060363521687E+41</v>
      </c>
      <c r="J6342" s="1">
        <f t="shared" si="1398"/>
        <v>1.1356829831006355E+43</v>
      </c>
      <c r="K6342" s="1">
        <f t="shared" si="1399"/>
        <v>1.1635050434641573E+43</v>
      </c>
      <c r="L6342" s="69">
        <f t="shared" si="1407"/>
        <v>-0.22774223845937983</v>
      </c>
      <c r="M6342" s="69">
        <f t="shared" si="1408"/>
        <v>-0.7722577615406202</v>
      </c>
      <c r="Q6342" s="88">
        <f t="shared" si="1403"/>
        <v>3.5874439846583783E-4</v>
      </c>
      <c r="R6342" s="88">
        <f t="shared" si="1404"/>
        <v>9.9810083091918178E+37</v>
      </c>
      <c r="S6342" s="88">
        <f t="shared" si="1405"/>
        <v>4.0741990862032579E+39</v>
      </c>
      <c r="T6342" s="1">
        <f t="shared" si="1406"/>
        <v>4.1740091692951761E+39</v>
      </c>
      <c r="U6342" s="88">
        <f t="shared" si="1400"/>
        <v>4.1740091692951761E+39</v>
      </c>
      <c r="V6342" s="1">
        <f t="shared" si="1409"/>
        <v>1.8688750715439913E+48</v>
      </c>
      <c r="W6342" s="84"/>
    </row>
    <row r="6343" spans="6:23" x14ac:dyDescent="0.2">
      <c r="F6343" s="44">
        <f t="shared" si="1396"/>
        <v>1394.50000000009</v>
      </c>
      <c r="G6343" s="1">
        <f t="shared" si="1397"/>
        <v>3.3718863461665523E+17</v>
      </c>
      <c r="H6343" s="15">
        <f t="shared" si="1401"/>
        <v>8.890941960153242</v>
      </c>
      <c r="I6343" s="1">
        <f t="shared" si="1402"/>
        <v>2.7778767489479348E+41</v>
      </c>
      <c r="J6343" s="1">
        <f t="shared" si="1398"/>
        <v>1.1358213662388256E+43</v>
      </c>
      <c r="K6343" s="1">
        <f t="shared" si="1399"/>
        <v>1.1636001337283049E+43</v>
      </c>
      <c r="L6343" s="69">
        <f t="shared" si="1407"/>
        <v>-0.2278875931175495</v>
      </c>
      <c r="M6343" s="69">
        <f t="shared" si="1408"/>
        <v>-0.77211240688245053</v>
      </c>
      <c r="Q6343" s="88">
        <f t="shared" si="1403"/>
        <v>3.5861574707496402E-4</v>
      </c>
      <c r="R6343" s="88">
        <f t="shared" si="1404"/>
        <v>9.9619034560613583E+37</v>
      </c>
      <c r="S6343" s="88">
        <f t="shared" si="1405"/>
        <v>4.0732342779744277E+39</v>
      </c>
      <c r="T6343" s="1">
        <f t="shared" si="1406"/>
        <v>4.1728533125350412E+39</v>
      </c>
      <c r="U6343" s="88">
        <f t="shared" si="1400"/>
        <v>4.1728533125350412E+39</v>
      </c>
      <c r="V6343" s="1">
        <f t="shared" si="1409"/>
        <v>1.8676876447618618E+48</v>
      </c>
      <c r="W6343" s="84"/>
    </row>
    <row r="6344" spans="6:23" x14ac:dyDescent="0.2">
      <c r="F6344" s="44">
        <f t="shared" si="1396"/>
        <v>1395.00000000009</v>
      </c>
      <c r="G6344" s="1">
        <f t="shared" si="1397"/>
        <v>3.3730953409123987E+17</v>
      </c>
      <c r="H6344" s="15">
        <f t="shared" si="1401"/>
        <v>8.8877552426048005</v>
      </c>
      <c r="I6344" s="1">
        <f t="shared" si="1402"/>
        <v>2.7735543034172077E+41</v>
      </c>
      <c r="J6344" s="1">
        <f t="shared" si="1398"/>
        <v>1.1359597151967817E+43</v>
      </c>
      <c r="K6344" s="1">
        <f t="shared" si="1399"/>
        <v>1.1636952582309538E+43</v>
      </c>
      <c r="L6344" s="69">
        <f t="shared" si="1407"/>
        <v>-0.22803276142949866</v>
      </c>
      <c r="M6344" s="69">
        <f t="shared" si="1408"/>
        <v>-0.77196723857050131</v>
      </c>
      <c r="Q6344" s="88">
        <f t="shared" si="1403"/>
        <v>3.5848718792230727E-4</v>
      </c>
      <c r="R6344" s="88">
        <f t="shared" si="1404"/>
        <v>9.9428368278184849E+37</v>
      </c>
      <c r="S6344" s="88">
        <f t="shared" si="1405"/>
        <v>4.072270038939193E+39</v>
      </c>
      <c r="T6344" s="1">
        <f t="shared" si="1406"/>
        <v>4.1716984072173779E+39</v>
      </c>
      <c r="U6344" s="88">
        <f t="shared" si="1400"/>
        <v>4.1716984072173785E+39</v>
      </c>
      <c r="V6344" s="1">
        <f t="shared" si="1409"/>
        <v>1.8665014948761627E+48</v>
      </c>
      <c r="W6344" s="84"/>
    </row>
    <row r="6345" spans="6:23" x14ac:dyDescent="0.2">
      <c r="F6345" s="44">
        <f t="shared" si="1396"/>
        <v>1395.50000000009</v>
      </c>
      <c r="G6345" s="1">
        <f t="shared" si="1397"/>
        <v>3.3743043356582458E+17</v>
      </c>
      <c r="H6345" s="15">
        <f t="shared" si="1401"/>
        <v>8.8845708086232147</v>
      </c>
      <c r="I6345" s="1">
        <f t="shared" si="1402"/>
        <v>2.7692386887114419E+41</v>
      </c>
      <c r="J6345" s="1">
        <f t="shared" si="1398"/>
        <v>1.1360980299955139E+43</v>
      </c>
      <c r="K6345" s="1">
        <f t="shared" si="1399"/>
        <v>1.1637904168826284E+43</v>
      </c>
      <c r="L6345" s="69">
        <f t="shared" si="1407"/>
        <v>-0.22817774359983722</v>
      </c>
      <c r="M6345" s="69">
        <f t="shared" si="1408"/>
        <v>-0.77182225640016278</v>
      </c>
      <c r="Q6345" s="88">
        <f t="shared" si="1403"/>
        <v>3.5835872091105614E-4</v>
      </c>
      <c r="R6345" s="88">
        <f t="shared" si="1404"/>
        <v>9.9238083438404275E+37</v>
      </c>
      <c r="S6345" s="88">
        <f t="shared" si="1405"/>
        <v>4.0713063685876307E+39</v>
      </c>
      <c r="T6345" s="1">
        <f t="shared" si="1406"/>
        <v>4.1705444520260347E+39</v>
      </c>
      <c r="U6345" s="88">
        <f t="shared" si="1400"/>
        <v>4.1705444520260353E+39</v>
      </c>
      <c r="V6345" s="1">
        <f t="shared" si="1409"/>
        <v>1.8653166199257152E+48</v>
      </c>
      <c r="W6345" s="84"/>
    </row>
    <row r="6346" spans="6:23" x14ac:dyDescent="0.2">
      <c r="F6346" s="44">
        <f t="shared" si="1396"/>
        <v>1396.00000000009</v>
      </c>
      <c r="G6346" s="1">
        <f t="shared" si="1397"/>
        <v>3.3755133304040922E+17</v>
      </c>
      <c r="H6346" s="15">
        <f t="shared" si="1401"/>
        <v>8.8813886557547974</v>
      </c>
      <c r="I6346" s="1">
        <f t="shared" si="1402"/>
        <v>2.7649298938004867E+41</v>
      </c>
      <c r="J6346" s="1">
        <f t="shared" si="1398"/>
        <v>1.1362363106560137E+43</v>
      </c>
      <c r="K6346" s="1">
        <f t="shared" si="1399"/>
        <v>1.1638856095940186E+43</v>
      </c>
      <c r="L6346" s="69">
        <f t="shared" si="1407"/>
        <v>-0.22832253984638293</v>
      </c>
      <c r="M6346" s="69">
        <f t="shared" si="1408"/>
        <v>-0.77167746015361705</v>
      </c>
      <c r="Q6346" s="88">
        <f t="shared" si="1403"/>
        <v>3.5823034594084646E-4</v>
      </c>
      <c r="R6346" s="88">
        <f t="shared" si="1404"/>
        <v>9.9048179235833629E+37</v>
      </c>
      <c r="S6346" s="88">
        <f t="shared" si="1405"/>
        <v>4.0703432663685486E+39</v>
      </c>
      <c r="T6346" s="1">
        <f t="shared" si="1406"/>
        <v>4.1693914456043823E+39</v>
      </c>
      <c r="U6346" s="88">
        <f t="shared" si="1400"/>
        <v>4.1693914456043829E+39</v>
      </c>
      <c r="V6346" s="1">
        <f t="shared" si="1409"/>
        <v>1.8641330179340558E+48</v>
      </c>
      <c r="W6346" s="84"/>
    </row>
    <row r="6347" spans="6:23" x14ac:dyDescent="0.2">
      <c r="F6347" s="44">
        <f t="shared" si="1396"/>
        <v>1396.50000000009</v>
      </c>
      <c r="G6347" s="1">
        <f t="shared" si="1397"/>
        <v>3.3767223251499386E+17</v>
      </c>
      <c r="H6347" s="15">
        <f t="shared" si="1401"/>
        <v>8.8782087815493718</v>
      </c>
      <c r="I6347" s="1">
        <f t="shared" si="1402"/>
        <v>2.7606279076725614E+41</v>
      </c>
      <c r="J6347" s="1">
        <f t="shared" si="1398"/>
        <v>1.1363745571992507E+43</v>
      </c>
      <c r="K6347" s="1">
        <f t="shared" si="1399"/>
        <v>1.1639808362759762E+43</v>
      </c>
      <c r="L6347" s="69">
        <f t="shared" si="1407"/>
        <v>-0.22846715037743856</v>
      </c>
      <c r="M6347" s="69">
        <f t="shared" si="1408"/>
        <v>-0.77153284962256141</v>
      </c>
      <c r="Q6347" s="88">
        <f t="shared" si="1403"/>
        <v>3.5810206291309044E-4</v>
      </c>
      <c r="R6347" s="88">
        <f t="shared" si="1404"/>
        <v>9.8858654867299279E+37</v>
      </c>
      <c r="S6347" s="88">
        <f t="shared" si="1405"/>
        <v>4.0693807317500133E+39</v>
      </c>
      <c r="T6347" s="1">
        <f t="shared" si="1406"/>
        <v>4.1682393866173126E+39</v>
      </c>
      <c r="U6347" s="88">
        <f t="shared" si="1400"/>
        <v>4.1682393866173126E+39</v>
      </c>
      <c r="V6347" s="1">
        <f t="shared" si="1409"/>
        <v>1.8629506869371691E+48</v>
      </c>
      <c r="W6347" s="84"/>
    </row>
    <row r="6348" spans="6:23" x14ac:dyDescent="0.2">
      <c r="F6348" s="44">
        <f t="shared" si="1396"/>
        <v>1397.00000000009</v>
      </c>
      <c r="G6348" s="1">
        <f t="shared" si="1397"/>
        <v>3.3779313198957856E+17</v>
      </c>
      <c r="H6348" s="15">
        <f t="shared" si="1401"/>
        <v>8.8750311835602709</v>
      </c>
      <c r="I6348" s="1">
        <f t="shared" si="1402"/>
        <v>2.7563327193342158E+41</v>
      </c>
      <c r="J6348" s="1">
        <f t="shared" si="1398"/>
        <v>1.136512769646174E+43</v>
      </c>
      <c r="K6348" s="1">
        <f t="shared" si="1399"/>
        <v>1.1640760968395161E+43</v>
      </c>
      <c r="L6348" s="69">
        <f t="shared" si="1407"/>
        <v>-0.22861157540460333</v>
      </c>
      <c r="M6348" s="69">
        <f t="shared" si="1408"/>
        <v>-0.77138842459539669</v>
      </c>
      <c r="Q6348" s="88">
        <f t="shared" si="1403"/>
        <v>3.5797387173097661E-4</v>
      </c>
      <c r="R6348" s="88">
        <f t="shared" si="1404"/>
        <v>9.8669509531884056E+37</v>
      </c>
      <c r="S6348" s="88">
        <f t="shared" si="1405"/>
        <v>4.0684187642193647E+39</v>
      </c>
      <c r="T6348" s="1">
        <f t="shared" si="1406"/>
        <v>4.1670882737512486E+39</v>
      </c>
      <c r="U6348" s="88">
        <f t="shared" si="1400"/>
        <v>4.1670882737512486E+39</v>
      </c>
      <c r="V6348" s="1">
        <f t="shared" si="1409"/>
        <v>1.8617696249834726E+48</v>
      </c>
      <c r="W6348" s="84"/>
    </row>
    <row r="6349" spans="6:23" x14ac:dyDescent="0.2">
      <c r="F6349" s="44">
        <f t="shared" si="1396"/>
        <v>1397.50000000009</v>
      </c>
      <c r="G6349" s="1">
        <f t="shared" si="1397"/>
        <v>3.379140314641632E+17</v>
      </c>
      <c r="H6349" s="15">
        <f t="shared" si="1401"/>
        <v>8.8718558593443291</v>
      </c>
      <c r="I6349" s="1">
        <f t="shared" si="1402"/>
        <v>2.7520443178103005E+41</v>
      </c>
      <c r="J6349" s="1">
        <f t="shared" si="1398"/>
        <v>1.1366509480177121E+43</v>
      </c>
      <c r="K6349" s="1">
        <f t="shared" si="1399"/>
        <v>1.1641713911958151E+43</v>
      </c>
      <c r="L6349" s="69">
        <f t="shared" si="1407"/>
        <v>-0.22875581513836304</v>
      </c>
      <c r="M6349" s="69">
        <f t="shared" si="1408"/>
        <v>-0.77124418486163693</v>
      </c>
      <c r="Q6349" s="88">
        <f t="shared" si="1403"/>
        <v>3.5784577229236447E-4</v>
      </c>
      <c r="R6349" s="88">
        <f t="shared" si="1404"/>
        <v>9.8480742428964027E+37</v>
      </c>
      <c r="S6349" s="88">
        <f t="shared" si="1405"/>
        <v>4.0674573632024641E+39</v>
      </c>
      <c r="T6349" s="1">
        <f t="shared" si="1406"/>
        <v>4.1659381056314282E+39</v>
      </c>
      <c r="U6349" s="88">
        <f t="shared" si="1400"/>
        <v>4.1659381056314282E+39</v>
      </c>
      <c r="V6349" s="1">
        <f t="shared" si="1409"/>
        <v>1.8605898300968472E+48</v>
      </c>
      <c r="W6349" s="84"/>
    </row>
    <row r="6350" spans="6:23" x14ac:dyDescent="0.2">
      <c r="F6350" s="44">
        <f t="shared" si="1396"/>
        <v>1398.00000000009</v>
      </c>
      <c r="G6350" s="1">
        <f t="shared" si="1397"/>
        <v>3.380349309387479E+17</v>
      </c>
      <c r="H6350" s="15">
        <f t="shared" si="1401"/>
        <v>8.868682806461873</v>
      </c>
      <c r="I6350" s="1">
        <f t="shared" si="1402"/>
        <v>2.7477626921439351E+41</v>
      </c>
      <c r="J6350" s="1">
        <f t="shared" si="1398"/>
        <v>1.1367890923347743E+43</v>
      </c>
      <c r="K6350" s="1">
        <f t="shared" si="1399"/>
        <v>1.1642667192562136E+43</v>
      </c>
      <c r="L6350" s="69">
        <f t="shared" si="1407"/>
        <v>-0.2288998697926268</v>
      </c>
      <c r="M6350" s="69">
        <f t="shared" si="1408"/>
        <v>-0.77110013020737322</v>
      </c>
      <c r="Q6350" s="88">
        <f t="shared" si="1403"/>
        <v>3.5771776450133075E-4</v>
      </c>
      <c r="R6350" s="88">
        <f t="shared" si="1404"/>
        <v>9.8292352761388675E+37</v>
      </c>
      <c r="S6350" s="88">
        <f t="shared" si="1405"/>
        <v>4.0664965281949233E+39</v>
      </c>
      <c r="T6350" s="1">
        <f t="shared" si="1406"/>
        <v>4.1647888809563122E+39</v>
      </c>
      <c r="U6350" s="88">
        <f t="shared" si="1400"/>
        <v>4.1647888809563116E+39</v>
      </c>
      <c r="V6350" s="1">
        <f t="shared" si="1409"/>
        <v>1.8594113003366949E+48</v>
      </c>
      <c r="W6350" s="84"/>
    </row>
    <row r="6351" spans="6:23" x14ac:dyDescent="0.2">
      <c r="F6351" s="44">
        <f t="shared" si="1396"/>
        <v>1398.50000000009</v>
      </c>
      <c r="G6351" s="1">
        <f t="shared" si="1397"/>
        <v>3.3815583041333254E+17</v>
      </c>
      <c r="H6351" s="15">
        <f t="shared" si="1401"/>
        <v>8.8655120224767234</v>
      </c>
      <c r="I6351" s="1">
        <f t="shared" si="1402"/>
        <v>2.7434878313964764E+41</v>
      </c>
      <c r="J6351" s="1">
        <f t="shared" si="1398"/>
        <v>1.136927202618248E+43</v>
      </c>
      <c r="K6351" s="1">
        <f t="shared" si="1399"/>
        <v>1.1643620809322129E+43</v>
      </c>
      <c r="L6351" s="69">
        <f t="shared" si="1407"/>
        <v>-0.22904373957564966</v>
      </c>
      <c r="M6351" s="69">
        <f t="shared" si="1408"/>
        <v>-0.77095626042435028</v>
      </c>
      <c r="Q6351" s="88">
        <f t="shared" si="1403"/>
        <v>3.5758984825839946E-4</v>
      </c>
      <c r="R6351" s="88">
        <f t="shared" si="1404"/>
        <v>9.8104339732783142E+37</v>
      </c>
      <c r="S6351" s="88">
        <f t="shared" si="1405"/>
        <v>4.0655362586510586E+39</v>
      </c>
      <c r="T6351" s="1">
        <f t="shared" si="1406"/>
        <v>4.1636405983838419E+39</v>
      </c>
      <c r="U6351" s="88">
        <f t="shared" si="1400"/>
        <v>4.1636405983838425E+39</v>
      </c>
      <c r="V6351" s="1">
        <f t="shared" si="1409"/>
        <v>1.8582340337471081E+48</v>
      </c>
      <c r="W6351" s="84"/>
    </row>
    <row r="6352" spans="6:23" x14ac:dyDescent="0.2">
      <c r="F6352" s="44">
        <f t="shared" si="1396"/>
        <v>1399.00000000009</v>
      </c>
      <c r="G6352" s="1">
        <f t="shared" si="1397"/>
        <v>3.3827672988791725E+17</v>
      </c>
      <c r="H6352" s="15">
        <f t="shared" si="1401"/>
        <v>8.862343504956181</v>
      </c>
      <c r="I6352" s="1">
        <f t="shared" si="1402"/>
        <v>2.739219724647489E+41</v>
      </c>
      <c r="J6352" s="1">
        <f t="shared" si="1398"/>
        <v>1.137065278889E+43</v>
      </c>
      <c r="K6352" s="1">
        <f t="shared" si="1399"/>
        <v>1.1644574761354749E+43</v>
      </c>
      <c r="L6352" s="69">
        <f t="shared" si="1407"/>
        <v>-0.22918742469592931</v>
      </c>
      <c r="M6352" s="69">
        <f t="shared" si="1408"/>
        <v>-0.77081257530407066</v>
      </c>
      <c r="Q6352" s="88">
        <f t="shared" si="1403"/>
        <v>3.5746202346675915E-4</v>
      </c>
      <c r="R6352" s="88">
        <f t="shared" si="1404"/>
        <v>9.7916702549255021E+37</v>
      </c>
      <c r="S6352" s="88">
        <f t="shared" si="1405"/>
        <v>4.0645765540545674E+39</v>
      </c>
      <c r="T6352" s="1">
        <f t="shared" si="1406"/>
        <v>4.1624932566038226E+39</v>
      </c>
      <c r="U6352" s="88">
        <f t="shared" si="1400"/>
        <v>4.1624932566038226E+39</v>
      </c>
      <c r="V6352" s="1">
        <f t="shared" si="1409"/>
        <v>1.8570580283891903E+48</v>
      </c>
      <c r="W6352" s="84"/>
    </row>
    <row r="6353" spans="6:23" x14ac:dyDescent="0.2">
      <c r="F6353" s="44">
        <f t="shared" si="1396"/>
        <v>1399.50000000009</v>
      </c>
      <c r="G6353" s="1">
        <f t="shared" si="1397"/>
        <v>3.3839762936250189E+17</v>
      </c>
      <c r="H6353" s="15">
        <f t="shared" si="1401"/>
        <v>8.8591772514710243</v>
      </c>
      <c r="I6353" s="1">
        <f t="shared" si="1402"/>
        <v>2.7349583609947015E+41</v>
      </c>
      <c r="J6353" s="1">
        <f t="shared" si="1398"/>
        <v>1.1372033211678779E+43</v>
      </c>
      <c r="K6353" s="1">
        <f t="shared" si="1399"/>
        <v>1.1645529047778249E+43</v>
      </c>
      <c r="L6353" s="69">
        <f t="shared" si="1407"/>
        <v>-0.22933092536898786</v>
      </c>
      <c r="M6353" s="69">
        <f t="shared" si="1408"/>
        <v>-0.77066907463101209</v>
      </c>
      <c r="Q6353" s="88">
        <f t="shared" si="1403"/>
        <v>3.5733429002693384E-4</v>
      </c>
      <c r="R6353" s="88">
        <f t="shared" si="1404"/>
        <v>9.772944041792682E+37</v>
      </c>
      <c r="S6353" s="88">
        <f t="shared" si="1405"/>
        <v>4.0636174138579491E+39</v>
      </c>
      <c r="T6353" s="1">
        <f t="shared" si="1406"/>
        <v>4.1613468542758761E+39</v>
      </c>
      <c r="U6353" s="88">
        <f t="shared" si="1400"/>
        <v>4.1613468542758755E+39</v>
      </c>
      <c r="V6353" s="1">
        <f t="shared" si="1409"/>
        <v>1.8558832823133557E+48</v>
      </c>
      <c r="W6353" s="84"/>
    </row>
    <row r="6354" spans="6:23" x14ac:dyDescent="0.2">
      <c r="F6354" s="44">
        <f t="shared" si="1396"/>
        <v>1400.00000000009</v>
      </c>
      <c r="G6354" s="1">
        <f t="shared" si="1397"/>
        <v>3.3851852883708653E+17</v>
      </c>
      <c r="H6354" s="15">
        <f t="shared" si="1401"/>
        <v>8.8560132595954997</v>
      </c>
      <c r="I6354" s="1">
        <f t="shared" si="1402"/>
        <v>2.7307037295539945E+41</v>
      </c>
      <c r="J6354" s="1">
        <f t="shared" si="1398"/>
        <v>1.1373413294757074E+43</v>
      </c>
      <c r="K6354" s="1">
        <f t="shared" si="1399"/>
        <v>1.1646483667712472E+43</v>
      </c>
      <c r="L6354" s="69">
        <f t="shared" si="1407"/>
        <v>-0.22947424179962292</v>
      </c>
      <c r="M6354" s="69">
        <f t="shared" si="1408"/>
        <v>-0.77052575820037705</v>
      </c>
      <c r="Q6354" s="88">
        <f t="shared" si="1403"/>
        <v>3.5720664784211209E-4</v>
      </c>
      <c r="R6354" s="88">
        <f t="shared" si="1404"/>
        <v>9.7542552548393582E+37</v>
      </c>
      <c r="S6354" s="88">
        <f t="shared" si="1405"/>
        <v>4.0626588375430857E+39</v>
      </c>
      <c r="T6354" s="1">
        <f t="shared" si="1406"/>
        <v>4.1602013900914792E+39</v>
      </c>
      <c r="U6354" s="88">
        <f t="shared" si="1400"/>
        <v>4.1602013900914792E+39</v>
      </c>
      <c r="V6354" s="1">
        <f t="shared" si="1409"/>
        <v>1.8547097935870048E+48</v>
      </c>
      <c r="W6354" s="84"/>
    </row>
    <row r="6355" spans="6:23" x14ac:dyDescent="0.2">
      <c r="F6355" s="44">
        <f t="shared" si="1396"/>
        <v>1400.50000000009</v>
      </c>
      <c r="G6355" s="1">
        <f t="shared" si="1397"/>
        <v>3.3863942831167123E+17</v>
      </c>
      <c r="H6355" s="15">
        <f t="shared" si="1401"/>
        <v>8.8528515269073189</v>
      </c>
      <c r="I6355" s="1">
        <f t="shared" si="1402"/>
        <v>2.7264558194593599E+41</v>
      </c>
      <c r="J6355" s="1">
        <f t="shared" si="1398"/>
        <v>1.1374793038332955E+43</v>
      </c>
      <c r="K6355" s="1">
        <f t="shared" si="1399"/>
        <v>1.1647438620278891E+43</v>
      </c>
      <c r="L6355" s="69">
        <f t="shared" si="1407"/>
        <v>-0.22961737420400585</v>
      </c>
      <c r="M6355" s="69">
        <f t="shared" si="1408"/>
        <v>-0.77038262579599415</v>
      </c>
      <c r="Q6355" s="88">
        <f t="shared" si="1403"/>
        <v>3.5707909681281791E-4</v>
      </c>
      <c r="R6355" s="88">
        <f t="shared" si="1404"/>
        <v>9.7356038151259954E+37</v>
      </c>
      <c r="S6355" s="88">
        <f t="shared" si="1405"/>
        <v>4.0617008245606602E+39</v>
      </c>
      <c r="T6355" s="1">
        <f t="shared" si="1406"/>
        <v>4.15905686271192E+39</v>
      </c>
      <c r="U6355" s="88">
        <f t="shared" si="1400"/>
        <v>4.1590568627119206E+39</v>
      </c>
      <c r="V6355" s="1">
        <f t="shared" si="1409"/>
        <v>1.8535375602668446E+48</v>
      </c>
      <c r="W6355" s="84"/>
    </row>
    <row r="6356" spans="6:23" x14ac:dyDescent="0.2">
      <c r="F6356" s="44">
        <f t="shared" si="1396"/>
        <v>1401.00000000009</v>
      </c>
      <c r="G6356" s="1">
        <f t="shared" si="1397"/>
        <v>3.3876032778625587E+17</v>
      </c>
      <c r="H6356" s="15">
        <f t="shared" si="1401"/>
        <v>8.8496920509876524</v>
      </c>
      <c r="I6356" s="1">
        <f t="shared" si="1402"/>
        <v>2.7222146198628613E+41</v>
      </c>
      <c r="J6356" s="1">
        <f t="shared" si="1398"/>
        <v>1.1376172442614279E+43</v>
      </c>
      <c r="K6356" s="1">
        <f t="shared" si="1399"/>
        <v>1.1648393904600567E+43</v>
      </c>
      <c r="L6356" s="69">
        <f t="shared" si="1407"/>
        <v>-0.22976032278730943</v>
      </c>
      <c r="M6356" s="69">
        <f t="shared" si="1408"/>
        <v>-0.7702396772126906</v>
      </c>
      <c r="Q6356" s="88">
        <f t="shared" si="1403"/>
        <v>3.5695163684401621E-4</v>
      </c>
      <c r="R6356" s="88">
        <f t="shared" si="1404"/>
        <v>9.7169896440075961E+37</v>
      </c>
      <c r="S6356" s="88">
        <f t="shared" si="1405"/>
        <v>4.060743374410957E+39</v>
      </c>
      <c r="T6356" s="1">
        <f t="shared" si="1406"/>
        <v>4.1579132708510332E+39</v>
      </c>
      <c r="U6356" s="88">
        <f t="shared" si="1400"/>
        <v>4.1579132708510332E+39</v>
      </c>
      <c r="V6356" s="1">
        <f t="shared" si="1409"/>
        <v>1.8523665804357649E+48</v>
      </c>
      <c r="W6356" s="84"/>
    </row>
    <row r="6357" spans="6:23" x14ac:dyDescent="0.2">
      <c r="F6357" s="44">
        <f t="shared" si="1396"/>
        <v>1401.50000000009</v>
      </c>
      <c r="G6357" s="1">
        <f t="shared" si="1397"/>
        <v>3.3888122726084058E+17</v>
      </c>
      <c r="H6357" s="15">
        <f t="shared" si="1401"/>
        <v>8.8465348294211203</v>
      </c>
      <c r="I6357" s="1">
        <f t="shared" si="1402"/>
        <v>2.7179801199346167E+41</v>
      </c>
      <c r="J6357" s="1">
        <f t="shared" si="1398"/>
        <v>1.1377551507808697E+43</v>
      </c>
      <c r="K6357" s="1">
        <f t="shared" si="1399"/>
        <v>1.1649349519802158E+43</v>
      </c>
      <c r="L6357" s="69">
        <f t="shared" si="1407"/>
        <v>-0.22990308775936405</v>
      </c>
      <c r="M6357" s="69">
        <f t="shared" si="1408"/>
        <v>-0.77009691224063592</v>
      </c>
      <c r="Q6357" s="88">
        <f t="shared" si="1403"/>
        <v>3.5682426783534282E-4</v>
      </c>
      <c r="R6357" s="88">
        <f t="shared" si="1404"/>
        <v>9.6984126628668681E+37</v>
      </c>
      <c r="S6357" s="88">
        <f t="shared" si="1405"/>
        <v>4.0597864865327389E+39</v>
      </c>
      <c r="T6357" s="1">
        <f t="shared" si="1406"/>
        <v>4.1567706131614075E+39</v>
      </c>
      <c r="U6357" s="88">
        <f t="shared" si="1400"/>
        <v>4.1567706131614075E+39</v>
      </c>
      <c r="V6357" s="1">
        <f t="shared" si="1409"/>
        <v>1.8511968521521165E+48</v>
      </c>
      <c r="W6357" s="84"/>
    </row>
    <row r="6358" spans="6:23" x14ac:dyDescent="0.2">
      <c r="F6358" s="44">
        <f t="shared" si="1396"/>
        <v>1402.00000000009</v>
      </c>
      <c r="G6358" s="1">
        <f t="shared" si="1397"/>
        <v>3.3900212673542522E+17</v>
      </c>
      <c r="H6358" s="15">
        <f t="shared" si="1401"/>
        <v>8.8433798597957924</v>
      </c>
      <c r="I6358" s="1">
        <f t="shared" si="1402"/>
        <v>2.7137523088627568E+41</v>
      </c>
      <c r="J6358" s="1">
        <f t="shared" si="1398"/>
        <v>1.1378930234123664E+43</v>
      </c>
      <c r="K6358" s="1">
        <f t="shared" si="1399"/>
        <v>1.1650305465009939E+43</v>
      </c>
      <c r="L6358" s="69">
        <f t="shared" si="1407"/>
        <v>-0.23004566933289047</v>
      </c>
      <c r="M6358" s="69">
        <f t="shared" si="1408"/>
        <v>-0.7699543306671095</v>
      </c>
      <c r="Q6358" s="88">
        <f t="shared" si="1403"/>
        <v>3.5669698969265085E-4</v>
      </c>
      <c r="R6358" s="88">
        <f t="shared" si="1404"/>
        <v>9.6798727934282616E+37</v>
      </c>
      <c r="S6358" s="88">
        <f t="shared" si="1405"/>
        <v>4.0588301604346018E+39</v>
      </c>
      <c r="T6358" s="1">
        <f t="shared" si="1406"/>
        <v>4.1556288883688847E+39</v>
      </c>
      <c r="U6358" s="88">
        <f t="shared" si="1400"/>
        <v>4.1556288883688841E+39</v>
      </c>
      <c r="V6358" s="1">
        <f t="shared" si="1409"/>
        <v>1.8500283735096306E+48</v>
      </c>
      <c r="W6358" s="84"/>
    </row>
    <row r="6359" spans="6:23" x14ac:dyDescent="0.2">
      <c r="F6359" s="44">
        <f t="shared" si="1396"/>
        <v>1402.50000000009</v>
      </c>
      <c r="G6359" s="1">
        <f t="shared" si="1397"/>
        <v>3.3912302621000986E+17</v>
      </c>
      <c r="H6359" s="15">
        <f t="shared" si="1401"/>
        <v>8.840227139703174</v>
      </c>
      <c r="I6359" s="1">
        <f t="shared" si="1402"/>
        <v>2.7095311758534E+41</v>
      </c>
      <c r="J6359" s="1">
        <f t="shared" si="1398"/>
        <v>1.1380308621766431E+43</v>
      </c>
      <c r="K6359" s="1">
        <f t="shared" si="1399"/>
        <v>1.1651261739351771E+43</v>
      </c>
      <c r="L6359" s="69">
        <f t="shared" si="1407"/>
        <v>-0.23018806771586639</v>
      </c>
      <c r="M6359" s="69">
        <f t="shared" si="1408"/>
        <v>-0.76981193228413358</v>
      </c>
      <c r="Q6359" s="88">
        <f t="shared" si="1403"/>
        <v>3.5656980231646429E-4</v>
      </c>
      <c r="R6359" s="88">
        <f t="shared" si="1404"/>
        <v>9.661369957443439E+37</v>
      </c>
      <c r="S6359" s="88">
        <f t="shared" si="1405"/>
        <v>4.0578743955636108E+39</v>
      </c>
      <c r="T6359" s="1">
        <f t="shared" si="1406"/>
        <v>4.1544880951380454E+39</v>
      </c>
      <c r="U6359" s="88">
        <f t="shared" si="1400"/>
        <v>4.1544880951380448E+39</v>
      </c>
      <c r="V6359" s="1">
        <f t="shared" si="1409"/>
        <v>1.848861142577495E+48</v>
      </c>
      <c r="W6359" s="84"/>
    </row>
    <row r="6360" spans="6:23" x14ac:dyDescent="0.2">
      <c r="F6360" s="44">
        <f t="shared" si="1396"/>
        <v>1403.00000000009</v>
      </c>
      <c r="G6360" s="1">
        <f t="shared" si="1397"/>
        <v>3.3924392568459456E+17</v>
      </c>
      <c r="H6360" s="15">
        <f t="shared" si="1401"/>
        <v>8.8370766667382039</v>
      </c>
      <c r="I6360" s="1">
        <f t="shared" si="1402"/>
        <v>2.7053167101306138E+41</v>
      </c>
      <c r="J6360" s="1">
        <f t="shared" si="1398"/>
        <v>1.1381686670944038E+43</v>
      </c>
      <c r="K6360" s="1">
        <f t="shared" si="1399"/>
        <v>1.1652218341957099E+43</v>
      </c>
      <c r="L6360" s="69">
        <f t="shared" si="1407"/>
        <v>-0.23033028311465334</v>
      </c>
      <c r="M6360" s="69">
        <f t="shared" si="1408"/>
        <v>-0.76966971688534669</v>
      </c>
      <c r="Q6360" s="88">
        <f t="shared" si="1403"/>
        <v>3.5644270560908353E-4</v>
      </c>
      <c r="R6360" s="88">
        <f t="shared" si="1404"/>
        <v>9.6429040768842082E+37</v>
      </c>
      <c r="S6360" s="88">
        <f t="shared" si="1405"/>
        <v>4.0569191913861358E+39</v>
      </c>
      <c r="T6360" s="1">
        <f t="shared" si="1406"/>
        <v>4.1533482321549776E+39</v>
      </c>
      <c r="U6360" s="88">
        <f t="shared" si="1400"/>
        <v>4.1533482321549776E+39</v>
      </c>
      <c r="V6360" s="1">
        <f t="shared" si="1409"/>
        <v>1.8476951574372173E+48</v>
      </c>
      <c r="W6360" s="84"/>
    </row>
    <row r="6361" spans="6:23" x14ac:dyDescent="0.2">
      <c r="F6361" s="44">
        <f t="shared" si="1396"/>
        <v>1403.50000000009</v>
      </c>
      <c r="G6361" s="1">
        <f t="shared" si="1397"/>
        <v>3.393648251591792E+17</v>
      </c>
      <c r="H6361" s="15">
        <f t="shared" si="1401"/>
        <v>8.8339284384992531</v>
      </c>
      <c r="I6361" s="1">
        <f t="shared" si="1402"/>
        <v>2.7011089009363927E+41</v>
      </c>
      <c r="J6361" s="1">
        <f t="shared" si="1398"/>
        <v>1.1383064381863337E+43</v>
      </c>
      <c r="K6361" s="1">
        <f t="shared" si="1399"/>
        <v>1.1653175271956978E+43</v>
      </c>
      <c r="L6361" s="69">
        <f t="shared" si="1407"/>
        <v>-0.23047231574333943</v>
      </c>
      <c r="M6361" s="69">
        <f t="shared" si="1408"/>
        <v>-0.76952768425666052</v>
      </c>
      <c r="Q6361" s="88">
        <f t="shared" si="1403"/>
        <v>3.5631569947636166E-4</v>
      </c>
      <c r="R6361" s="88">
        <f t="shared" si="1404"/>
        <v>9.6244750739897724E+37</v>
      </c>
      <c r="S6361" s="88">
        <f t="shared" si="1405"/>
        <v>4.0559645474080936E+39</v>
      </c>
      <c r="T6361" s="1">
        <f t="shared" si="1406"/>
        <v>4.1522092981479912E+39</v>
      </c>
      <c r="U6361" s="88">
        <f t="shared" si="1400"/>
        <v>4.1522092981479912E+39</v>
      </c>
      <c r="V6361" s="1">
        <f t="shared" si="1409"/>
        <v>1.8465304161918151E+48</v>
      </c>
      <c r="W6361" s="84"/>
    </row>
    <row r="6362" spans="6:23" x14ac:dyDescent="0.2">
      <c r="F6362" s="44">
        <f t="shared" si="1396"/>
        <v>1404.00000000009</v>
      </c>
      <c r="G6362" s="1">
        <f t="shared" si="1397"/>
        <v>3.394857246337639E+17</v>
      </c>
      <c r="H6362" s="15">
        <f t="shared" si="1401"/>
        <v>8.8307824525881067</v>
      </c>
      <c r="I6362" s="1">
        <f t="shared" si="1402"/>
        <v>2.6969077375306219E+41</v>
      </c>
      <c r="J6362" s="1">
        <f t="shared" si="1398"/>
        <v>1.1384441754730967E+43</v>
      </c>
      <c r="K6362" s="1">
        <f t="shared" si="1399"/>
        <v>1.165413252848403E+43</v>
      </c>
      <c r="L6362" s="69">
        <f t="shared" si="1407"/>
        <v>-0.23061416580661143</v>
      </c>
      <c r="M6362" s="69">
        <f t="shared" si="1408"/>
        <v>-0.76938583419338857</v>
      </c>
      <c r="Q6362" s="88">
        <f t="shared" si="1403"/>
        <v>3.5618878381882269E-4</v>
      </c>
      <c r="R6362" s="88">
        <f t="shared" si="1404"/>
        <v>9.6060828710260484E+37</v>
      </c>
      <c r="S6362" s="88">
        <f t="shared" si="1405"/>
        <v>4.0550104630738468E+39</v>
      </c>
      <c r="T6362" s="1">
        <f t="shared" si="1406"/>
        <v>4.151071291784107E+39</v>
      </c>
      <c r="U6362" s="88">
        <f t="shared" si="1400"/>
        <v>4.1510712917841076E+39</v>
      </c>
      <c r="V6362" s="1">
        <f t="shared" si="1409"/>
        <v>1.8453669169197622E+48</v>
      </c>
      <c r="W6362" s="84"/>
    </row>
    <row r="6363" spans="6:23" x14ac:dyDescent="0.2">
      <c r="F6363" s="44">
        <f t="shared" si="1396"/>
        <v>1404.50000000009</v>
      </c>
      <c r="G6363" s="1">
        <f t="shared" si="1397"/>
        <v>3.3960662410834854E+17</v>
      </c>
      <c r="H6363" s="15">
        <f t="shared" si="1401"/>
        <v>8.8276387066099691</v>
      </c>
      <c r="I6363" s="1">
        <f t="shared" si="1402"/>
        <v>2.6927132091910453E+41</v>
      </c>
      <c r="J6363" s="1">
        <f t="shared" si="1398"/>
        <v>1.1385818789753374E+43</v>
      </c>
      <c r="K6363" s="1">
        <f t="shared" si="1399"/>
        <v>1.1655090110672479E+43</v>
      </c>
      <c r="L6363" s="69">
        <f t="shared" si="1407"/>
        <v>-0.23075583351676282</v>
      </c>
      <c r="M6363" s="69">
        <f t="shared" si="1408"/>
        <v>-0.76924416648323723</v>
      </c>
      <c r="Q6363" s="88">
        <f t="shared" si="1403"/>
        <v>3.560619585423197E-4</v>
      </c>
      <c r="R6363" s="88">
        <f t="shared" si="1404"/>
        <v>9.5877273905733852E+37</v>
      </c>
      <c r="S6363" s="88">
        <f t="shared" si="1405"/>
        <v>4.0540569378875309E+39</v>
      </c>
      <c r="T6363" s="1">
        <f t="shared" si="1406"/>
        <v>4.149934211793265E+39</v>
      </c>
      <c r="U6363" s="88">
        <f t="shared" si="1400"/>
        <v>4.1499342117932644E+39</v>
      </c>
      <c r="V6363" s="1">
        <f t="shared" si="1409"/>
        <v>1.844204657730229E+48</v>
      </c>
      <c r="W6363" s="84"/>
    </row>
    <row r="6364" spans="6:23" x14ac:dyDescent="0.2">
      <c r="F6364" s="44">
        <f t="shared" si="1396"/>
        <v>1405.00000000009</v>
      </c>
      <c r="G6364" s="1">
        <f t="shared" si="1397"/>
        <v>3.3972752358293318E+17</v>
      </c>
      <c r="H6364" s="15">
        <f t="shared" si="1401"/>
        <v>8.8244971981734537</v>
      </c>
      <c r="I6364" s="1">
        <f t="shared" si="1402"/>
        <v>2.6885253052132403E+41</v>
      </c>
      <c r="J6364" s="1">
        <f t="shared" si="1398"/>
        <v>1.1387195487136794E+43</v>
      </c>
      <c r="K6364" s="1">
        <f t="shared" si="1399"/>
        <v>1.1656048017658118E+43</v>
      </c>
      <c r="L6364" s="69">
        <f t="shared" si="1407"/>
        <v>-0.23089731907897643</v>
      </c>
      <c r="M6364" s="69">
        <f t="shared" si="1408"/>
        <v>-0.76910268092102352</v>
      </c>
      <c r="Q6364" s="88">
        <f t="shared" si="1403"/>
        <v>3.5593522354737672E-4</v>
      </c>
      <c r="R6364" s="88">
        <f t="shared" si="1404"/>
        <v>9.5694085552385392E+37</v>
      </c>
      <c r="S6364" s="88">
        <f t="shared" si="1405"/>
        <v>4.0531039712917139E+39</v>
      </c>
      <c r="T6364" s="1">
        <f t="shared" si="1406"/>
        <v>4.1487980568440993E+39</v>
      </c>
      <c r="U6364" s="88">
        <f t="shared" si="1400"/>
        <v>4.1487980568440993E+39</v>
      </c>
      <c r="V6364" s="1">
        <f t="shared" si="1409"/>
        <v>1.8430436367078456E+48</v>
      </c>
      <c r="W6364" s="84"/>
    </row>
    <row r="6365" spans="6:23" x14ac:dyDescent="0.2">
      <c r="F6365" s="44">
        <f t="shared" si="1396"/>
        <v>1405.50000000009</v>
      </c>
      <c r="G6365" s="1">
        <f t="shared" si="1397"/>
        <v>3.3984842305751789E+17</v>
      </c>
      <c r="H6365" s="15">
        <f t="shared" si="1401"/>
        <v>8.8213579248905738</v>
      </c>
      <c r="I6365" s="1">
        <f t="shared" si="1402"/>
        <v>2.6843440149105773E+41</v>
      </c>
      <c r="J6365" s="1">
        <f t="shared" si="1398"/>
        <v>1.1388571847087268E+43</v>
      </c>
      <c r="K6365" s="1">
        <f t="shared" si="1399"/>
        <v>1.1657006248578327E+43</v>
      </c>
      <c r="L6365" s="69">
        <f t="shared" si="1407"/>
        <v>-0.23103862270441397</v>
      </c>
      <c r="M6365" s="69">
        <f t="shared" si="1408"/>
        <v>-0.768961377295586</v>
      </c>
      <c r="Q6365" s="88">
        <f t="shared" si="1403"/>
        <v>3.5580857874073502E-4</v>
      </c>
      <c r="R6365" s="88">
        <f t="shared" si="1404"/>
        <v>9.5511262879653097E+37</v>
      </c>
      <c r="S6365" s="88">
        <f t="shared" si="1405"/>
        <v>4.0521515627988686E+39</v>
      </c>
      <c r="T6365" s="1">
        <f t="shared" si="1406"/>
        <v>4.1476628256785214E+39</v>
      </c>
      <c r="U6365" s="88">
        <f t="shared" si="1400"/>
        <v>4.147662825678522E+39</v>
      </c>
      <c r="V6365" s="1">
        <f t="shared" si="1409"/>
        <v>1.8418838519725057E+48</v>
      </c>
      <c r="W6365" s="84"/>
    </row>
    <row r="6366" spans="6:23" x14ac:dyDescent="0.2">
      <c r="F6366" s="44">
        <f t="shared" si="1396"/>
        <v>1406.00000000009</v>
      </c>
      <c r="G6366" s="1">
        <f t="shared" si="1397"/>
        <v>3.3996932253210253E+17</v>
      </c>
      <c r="H6366" s="15">
        <f t="shared" si="1401"/>
        <v>8.8182208843767445</v>
      </c>
      <c r="I6366" s="1">
        <f t="shared" si="1402"/>
        <v>2.6801693276141994E+41</v>
      </c>
      <c r="J6366" s="1">
        <f t="shared" si="1398"/>
        <v>1.1389947869810636E+43</v>
      </c>
      <c r="K6366" s="1">
        <f t="shared" si="1399"/>
        <v>1.1657964802572055E+43</v>
      </c>
      <c r="L6366" s="69">
        <f t="shared" si="1407"/>
        <v>-0.23117974459923027</v>
      </c>
      <c r="M6366" s="69">
        <f t="shared" si="1408"/>
        <v>-0.7688202554007697</v>
      </c>
      <c r="Q6366" s="88">
        <f t="shared" si="1403"/>
        <v>3.5568202402380678E-4</v>
      </c>
      <c r="R6366" s="88">
        <f t="shared" si="1404"/>
        <v>9.532880511723437E+37</v>
      </c>
      <c r="S6366" s="88">
        <f t="shared" si="1405"/>
        <v>4.0511997118598936E+39</v>
      </c>
      <c r="T6366" s="1">
        <f t="shared" si="1406"/>
        <v>4.1465285169771278E+39</v>
      </c>
      <c r="U6366" s="88">
        <f t="shared" si="1400"/>
        <v>4.1465285169771272E+39</v>
      </c>
      <c r="V6366" s="1">
        <f t="shared" si="1409"/>
        <v>1.8407253016195592E+48</v>
      </c>
      <c r="W6366" s="84"/>
    </row>
    <row r="6367" spans="6:23" x14ac:dyDescent="0.2">
      <c r="F6367" s="44">
        <f t="shared" si="1396"/>
        <v>1406.50000000009</v>
      </c>
      <c r="G6367" s="1">
        <f t="shared" si="1397"/>
        <v>3.4009022200668723E+17</v>
      </c>
      <c r="H6367" s="15">
        <f t="shared" si="1401"/>
        <v>8.8150860742507664</v>
      </c>
      <c r="I6367" s="1">
        <f t="shared" si="1402"/>
        <v>2.6760012326729809E+41</v>
      </c>
      <c r="J6367" s="1">
        <f t="shared" si="1398"/>
        <v>1.1391323555512532E+43</v>
      </c>
      <c r="K6367" s="1">
        <f t="shared" si="1399"/>
        <v>1.1658923678779829E+43</v>
      </c>
      <c r="L6367" s="69">
        <f t="shared" si="1407"/>
        <v>-0.23132068497325545</v>
      </c>
      <c r="M6367" s="69">
        <f t="shared" si="1408"/>
        <v>-0.76867931502674458</v>
      </c>
      <c r="Q6367" s="88">
        <f t="shared" si="1403"/>
        <v>3.5555555930155691E-4</v>
      </c>
      <c r="R6367" s="88">
        <f t="shared" si="1404"/>
        <v>9.5146711497469738E+37</v>
      </c>
      <c r="S6367" s="88">
        <f t="shared" si="1405"/>
        <v>4.0502484179652582E+39</v>
      </c>
      <c r="T6367" s="1">
        <f t="shared" si="1406"/>
        <v>4.1453951294627276E+39</v>
      </c>
      <c r="U6367" s="88">
        <f t="shared" si="1400"/>
        <v>4.1453951294627276E+39</v>
      </c>
      <c r="V6367" s="1">
        <f t="shared" si="1409"/>
        <v>1.8395679837657981E+48</v>
      </c>
      <c r="W6367" s="84"/>
    </row>
    <row r="6368" spans="6:23" x14ac:dyDescent="0.2">
      <c r="F6368" s="44">
        <f t="shared" si="1396"/>
        <v>1407.00000000009</v>
      </c>
      <c r="G6368" s="1">
        <f t="shared" si="1397"/>
        <v>3.4021112148127187E+17</v>
      </c>
      <c r="H6368" s="15">
        <f t="shared" si="1401"/>
        <v>8.8119534921348279</v>
      </c>
      <c r="I6368" s="1">
        <f t="shared" si="1402"/>
        <v>2.6718397194535073E+41</v>
      </c>
      <c r="J6368" s="1">
        <f t="shared" si="1398"/>
        <v>1.1392698904398399E+43</v>
      </c>
      <c r="K6368" s="1">
        <f t="shared" si="1399"/>
        <v>1.165988287634375E+43</v>
      </c>
      <c r="L6368" s="69">
        <f t="shared" si="1407"/>
        <v>-0.23146144403442867</v>
      </c>
      <c r="M6368" s="69">
        <f t="shared" si="1408"/>
        <v>-0.7685385559655713</v>
      </c>
      <c r="Q6368" s="88">
        <f t="shared" si="1403"/>
        <v>3.5542918447717398E-4</v>
      </c>
      <c r="R6368" s="88">
        <f t="shared" si="1404"/>
        <v>9.4964981253908147E+37</v>
      </c>
      <c r="S6368" s="88">
        <f t="shared" si="1405"/>
        <v>4.0492976805843164E+39</v>
      </c>
      <c r="T6368" s="1">
        <f t="shared" si="1406"/>
        <v>4.1442626618382245E+39</v>
      </c>
      <c r="U6368" s="88">
        <f t="shared" si="1400"/>
        <v>4.1442626618382251E+39</v>
      </c>
      <c r="V6368" s="1">
        <f t="shared" si="1409"/>
        <v>1.8384118965218594E+48</v>
      </c>
      <c r="W6368" s="84"/>
    </row>
    <row r="6369" spans="6:23" x14ac:dyDescent="0.2">
      <c r="F6369" s="44">
        <f t="shared" si="1396"/>
        <v>1407.50000000009</v>
      </c>
      <c r="G6369" s="1">
        <f t="shared" si="1397"/>
        <v>3.4033202095585651E+17</v>
      </c>
      <c r="H6369" s="15">
        <f t="shared" si="1401"/>
        <v>8.8088231356544977</v>
      </c>
      <c r="I6369" s="1">
        <f t="shared" si="1402"/>
        <v>2.6676847773400366E+41</v>
      </c>
      <c r="J6369" s="1">
        <f t="shared" si="1398"/>
        <v>1.1394073916673472E+43</v>
      </c>
      <c r="K6369" s="1">
        <f t="shared" si="1399"/>
        <v>1.1660842394407476E+43</v>
      </c>
      <c r="L6369" s="69">
        <f t="shared" si="1407"/>
        <v>-0.23160202198862373</v>
      </c>
      <c r="M6369" s="69">
        <f t="shared" si="1408"/>
        <v>-0.76839797801137633</v>
      </c>
      <c r="Q6369" s="88">
        <f t="shared" si="1403"/>
        <v>3.5530289945651106E-4</v>
      </c>
      <c r="R6369" s="88">
        <f t="shared" si="1404"/>
        <v>9.4783613622491215E+37</v>
      </c>
      <c r="S6369" s="88">
        <f t="shared" si="1405"/>
        <v>4.0483474992158899E+39</v>
      </c>
      <c r="T6369" s="1">
        <f t="shared" si="1406"/>
        <v>4.1431311128383813E+39</v>
      </c>
      <c r="U6369" s="88">
        <f t="shared" si="1400"/>
        <v>4.1431311128383807E+39</v>
      </c>
      <c r="V6369" s="1">
        <f t="shared" si="1409"/>
        <v>1.8372570380151939E+48</v>
      </c>
      <c r="W6369" s="84"/>
    </row>
    <row r="6370" spans="6:23" x14ac:dyDescent="0.2">
      <c r="F6370" s="44">
        <f t="shared" si="1396"/>
        <v>1408.00000000009</v>
      </c>
      <c r="G6370" s="1">
        <f t="shared" si="1397"/>
        <v>3.4045292043044122E+17</v>
      </c>
      <c r="H6370" s="15">
        <f t="shared" si="1401"/>
        <v>8.8056950024387106</v>
      </c>
      <c r="I6370" s="1">
        <f t="shared" si="1402"/>
        <v>2.6635363957344706E+41</v>
      </c>
      <c r="J6370" s="1">
        <f t="shared" si="1398"/>
        <v>1.139544859254279E+43</v>
      </c>
      <c r="K6370" s="1">
        <f t="shared" si="1399"/>
        <v>1.1661802232116237E+43</v>
      </c>
      <c r="L6370" s="69">
        <f t="shared" si="1407"/>
        <v>-0.23174241904435458</v>
      </c>
      <c r="M6370" s="69">
        <f t="shared" si="1408"/>
        <v>-0.76825758095564545</v>
      </c>
      <c r="Q6370" s="88">
        <f t="shared" si="1403"/>
        <v>3.5517670414186853E-4</v>
      </c>
      <c r="R6370" s="88">
        <f t="shared" si="1404"/>
        <v>9.4602607839888085E+37</v>
      </c>
      <c r="S6370" s="88">
        <f t="shared" si="1405"/>
        <v>4.047397873317443E+39</v>
      </c>
      <c r="T6370" s="1">
        <f t="shared" si="1406"/>
        <v>4.1420004811573311E+39</v>
      </c>
      <c r="U6370" s="88">
        <f t="shared" si="1400"/>
        <v>4.1420004811573305E+39</v>
      </c>
      <c r="V6370" s="1">
        <f t="shared" si="1409"/>
        <v>1.8361034063579005E+48</v>
      </c>
      <c r="W6370" s="84"/>
    </row>
    <row r="6371" spans="6:23" x14ac:dyDescent="0.2">
      <c r="F6371" s="44">
        <f t="shared" si="1396"/>
        <v>1408.50000000009</v>
      </c>
      <c r="G6371" s="1">
        <f t="shared" si="1397"/>
        <v>3.4057381990502586E+17</v>
      </c>
      <c r="H6371" s="15">
        <f t="shared" si="1401"/>
        <v>8.8025690901197766</v>
      </c>
      <c r="I6371" s="1">
        <f t="shared" si="1402"/>
        <v>2.6593945640563267E+41</v>
      </c>
      <c r="J6371" s="1">
        <f t="shared" si="1398"/>
        <v>1.1396822932211192E+43</v>
      </c>
      <c r="K6371" s="1">
        <f t="shared" si="1399"/>
        <v>1.1662762388616824E+43</v>
      </c>
      <c r="L6371" s="69">
        <f t="shared" si="1407"/>
        <v>-0.23188263540999562</v>
      </c>
      <c r="M6371" s="69">
        <f t="shared" si="1408"/>
        <v>-0.76811736459000435</v>
      </c>
      <c r="Q6371" s="88">
        <f t="shared" si="1403"/>
        <v>3.5505059843998765E-4</v>
      </c>
      <c r="R6371" s="88">
        <f t="shared" si="1404"/>
        <v>9.4421963145624878E+37</v>
      </c>
      <c r="S6371" s="88">
        <f t="shared" si="1405"/>
        <v>4.0464488023961583E+39</v>
      </c>
      <c r="T6371" s="1">
        <f t="shared" si="1406"/>
        <v>4.1408707655417834E+39</v>
      </c>
      <c r="U6371" s="88">
        <f t="shared" si="1400"/>
        <v>4.1408707655417834E+39</v>
      </c>
      <c r="V6371" s="1">
        <f t="shared" si="1409"/>
        <v>1.834950999688058E+48</v>
      </c>
      <c r="W6371" s="84"/>
    </row>
    <row r="6372" spans="6:23" x14ac:dyDescent="0.2">
      <c r="F6372" s="44">
        <f t="shared" si="1396"/>
        <v>1409.00000000009</v>
      </c>
      <c r="G6372" s="1">
        <f t="shared" si="1397"/>
        <v>3.4069471937961056E+17</v>
      </c>
      <c r="H6372" s="15">
        <f t="shared" si="1401"/>
        <v>8.7994453963333594</v>
      </c>
      <c r="I6372" s="1">
        <f t="shared" si="1402"/>
        <v>2.6552592717427107E+41</v>
      </c>
      <c r="J6372" s="1">
        <f t="shared" si="1398"/>
        <v>1.1398196935883316E+43</v>
      </c>
      <c r="K6372" s="1">
        <f t="shared" si="1399"/>
        <v>1.1663722863057586E+43</v>
      </c>
      <c r="L6372" s="69">
        <f t="shared" si="1407"/>
        <v>-0.23202267129153281</v>
      </c>
      <c r="M6372" s="69">
        <f t="shared" si="1408"/>
        <v>-0.76797732870846724</v>
      </c>
      <c r="Q6372" s="88">
        <f t="shared" si="1403"/>
        <v>3.5492458225228063E-4</v>
      </c>
      <c r="R6372" s="88">
        <f t="shared" si="1404"/>
        <v>9.4241678779477641E+37</v>
      </c>
      <c r="S6372" s="88">
        <f t="shared" si="1405"/>
        <v>4.0455002858976111E+39</v>
      </c>
      <c r="T6372" s="1">
        <f t="shared" si="1406"/>
        <v>4.1397419646770887E+39</v>
      </c>
      <c r="U6372" s="88">
        <f t="shared" si="1400"/>
        <v>4.1397419646770887E+39</v>
      </c>
      <c r="V6372" s="1">
        <f t="shared" si="1409"/>
        <v>1.8337998161192069E+48</v>
      </c>
      <c r="W6372" s="84"/>
    </row>
    <row r="6373" spans="6:23" x14ac:dyDescent="0.2">
      <c r="F6373" s="44">
        <f t="shared" si="1396"/>
        <v>1409.50000000009</v>
      </c>
      <c r="G6373" s="1">
        <f t="shared" si="1397"/>
        <v>3.408156188541952E+17</v>
      </c>
      <c r="H6373" s="15">
        <f t="shared" si="1401"/>
        <v>8.7963239187184854</v>
      </c>
      <c r="I6373" s="1">
        <f t="shared" si="1402"/>
        <v>2.6511305082482651E+41</v>
      </c>
      <c r="J6373" s="1">
        <f t="shared" si="1398"/>
        <v>1.1399570603763609E+43</v>
      </c>
      <c r="K6373" s="1">
        <f t="shared" si="1399"/>
        <v>1.1664683654588435E+43</v>
      </c>
      <c r="L6373" s="69">
        <f t="shared" si="1407"/>
        <v>-0.23216252689841682</v>
      </c>
      <c r="M6373" s="69">
        <f t="shared" si="1408"/>
        <v>-0.76783747310158312</v>
      </c>
      <c r="Q6373" s="88">
        <f t="shared" si="1403"/>
        <v>3.5479865548726508E-4</v>
      </c>
      <c r="R6373" s="88">
        <f t="shared" si="1404"/>
        <v>9.4061753984775414E+37</v>
      </c>
      <c r="S6373" s="88">
        <f t="shared" si="1405"/>
        <v>4.0445523233474791E+39</v>
      </c>
      <c r="T6373" s="1">
        <f t="shared" si="1406"/>
        <v>4.1386140773322542E+39</v>
      </c>
      <c r="U6373" s="88">
        <f t="shared" si="1400"/>
        <v>4.1386140773322542E+39</v>
      </c>
      <c r="V6373" s="1">
        <f t="shared" si="1409"/>
        <v>1.8326498538046105E+48</v>
      </c>
      <c r="W6373" s="84"/>
    </row>
    <row r="6374" spans="6:23" x14ac:dyDescent="0.2">
      <c r="F6374" s="44">
        <f t="shared" si="1396"/>
        <v>1410.00000000009</v>
      </c>
      <c r="G6374" s="1">
        <f t="shared" si="1397"/>
        <v>3.4093651832877984E+17</v>
      </c>
      <c r="H6374" s="15">
        <f t="shared" si="1401"/>
        <v>8.7932046549175222</v>
      </c>
      <c r="I6374" s="1">
        <f t="shared" si="1402"/>
        <v>2.6470082630451741E+41</v>
      </c>
      <c r="J6374" s="1">
        <f t="shared" si="1398"/>
        <v>1.1400943936056306E+43</v>
      </c>
      <c r="K6374" s="1">
        <f t="shared" si="1399"/>
        <v>1.1665644762360824E+43</v>
      </c>
      <c r="L6374" s="69">
        <f t="shared" si="1407"/>
        <v>-0.23230220243354169</v>
      </c>
      <c r="M6374" s="69">
        <f t="shared" si="1408"/>
        <v>-0.76769779756645828</v>
      </c>
      <c r="Q6374" s="88">
        <f t="shared" si="1403"/>
        <v>3.546728180463532E-4</v>
      </c>
      <c r="R6374" s="88">
        <f t="shared" si="1404"/>
        <v>9.3882188004621454E+37</v>
      </c>
      <c r="S6374" s="88">
        <f t="shared" si="1405"/>
        <v>4.0436049141895719E+39</v>
      </c>
      <c r="T6374" s="1">
        <f t="shared" si="1406"/>
        <v>4.1374871021941936E+39</v>
      </c>
      <c r="U6374" s="88">
        <f t="shared" si="1400"/>
        <v>4.1374871021941936E+39</v>
      </c>
      <c r="V6374" s="1">
        <f t="shared" si="1409"/>
        <v>1.8315011108638093E+48</v>
      </c>
      <c r="W6374" s="84"/>
    </row>
    <row r="6375" spans="6:23" x14ac:dyDescent="0.2">
      <c r="F6375" s="44">
        <f t="shared" si="1396"/>
        <v>1410.50000000009</v>
      </c>
      <c r="G6375" s="1">
        <f t="shared" si="1397"/>
        <v>3.4105741780336454E+17</v>
      </c>
      <c r="H6375" s="15">
        <f t="shared" si="1401"/>
        <v>8.7900876025761825</v>
      </c>
      <c r="I6375" s="1">
        <f t="shared" si="1402"/>
        <v>2.6428925256230998E+41</v>
      </c>
      <c r="J6375" s="1">
        <f t="shared" si="1398"/>
        <v>1.1402316932965453E+43</v>
      </c>
      <c r="K6375" s="1">
        <f t="shared" si="1399"/>
        <v>1.1666606185527763E+43</v>
      </c>
      <c r="L6375" s="69">
        <f t="shared" si="1407"/>
        <v>-0.23244169810595719</v>
      </c>
      <c r="M6375" s="69">
        <f t="shared" si="1408"/>
        <v>-0.76755830189404284</v>
      </c>
      <c r="Q6375" s="88">
        <f t="shared" si="1403"/>
        <v>3.5454706983717443E-4</v>
      </c>
      <c r="R6375" s="88">
        <f t="shared" si="1404"/>
        <v>9.3702980085423955E+37</v>
      </c>
      <c r="S6375" s="88">
        <f t="shared" si="1405"/>
        <v>4.0426580579376989E+39</v>
      </c>
      <c r="T6375" s="1">
        <f t="shared" si="1406"/>
        <v>4.1363610380231227E+39</v>
      </c>
      <c r="U6375" s="88">
        <f t="shared" si="1400"/>
        <v>4.1363610380231227E+39</v>
      </c>
      <c r="V6375" s="1">
        <f t="shared" si="1409"/>
        <v>1.8303535854514496E+48</v>
      </c>
      <c r="W6375" s="84"/>
    </row>
    <row r="6376" spans="6:23" x14ac:dyDescent="0.2">
      <c r="F6376" s="44">
        <f t="shared" si="1396"/>
        <v>1411.00000000009</v>
      </c>
      <c r="G6376" s="1">
        <f t="shared" si="1397"/>
        <v>3.4117831727794918E+17</v>
      </c>
      <c r="H6376" s="15">
        <f t="shared" si="1401"/>
        <v>8.7869727593435201</v>
      </c>
      <c r="I6376" s="1">
        <f t="shared" si="1402"/>
        <v>2.6387832854891745E+41</v>
      </c>
      <c r="J6376" s="1">
        <f t="shared" si="1398"/>
        <v>1.1403689594694899E+43</v>
      </c>
      <c r="K6376" s="1">
        <f t="shared" si="1399"/>
        <v>1.1667567923243816E+43</v>
      </c>
      <c r="L6376" s="69">
        <f t="shared" si="1407"/>
        <v>-0.23258101412377052</v>
      </c>
      <c r="M6376" s="69">
        <f t="shared" si="1408"/>
        <v>-0.76741898587622948</v>
      </c>
      <c r="Q6376" s="88">
        <f t="shared" si="1403"/>
        <v>3.5442141076291733E-4</v>
      </c>
      <c r="R6376" s="88">
        <f t="shared" si="1404"/>
        <v>9.352412947406792E+37</v>
      </c>
      <c r="S6376" s="88">
        <f t="shared" si="1405"/>
        <v>4.0417117540541672E+39</v>
      </c>
      <c r="T6376" s="1">
        <f t="shared" si="1406"/>
        <v>4.135235883528235E+39</v>
      </c>
      <c r="U6376" s="88">
        <f t="shared" si="1400"/>
        <v>4.135235883528235E+39</v>
      </c>
      <c r="V6376" s="1">
        <f t="shared" si="1409"/>
        <v>1.8292072757022219E+48</v>
      </c>
      <c r="W6376" s="84"/>
    </row>
    <row r="6377" spans="6:23" x14ac:dyDescent="0.2">
      <c r="F6377" s="44">
        <f t="shared" si="1396"/>
        <v>1411.50000000009</v>
      </c>
      <c r="G6377" s="1">
        <f t="shared" si="1397"/>
        <v>3.4129921675253389E+17</v>
      </c>
      <c r="H6377" s="15">
        <f t="shared" si="1401"/>
        <v>8.7838601228719124</v>
      </c>
      <c r="I6377" s="1">
        <f t="shared" si="1402"/>
        <v>2.6346805321679588E+41</v>
      </c>
      <c r="J6377" s="1">
        <f t="shared" si="1398"/>
        <v>1.1405061921448288E+43</v>
      </c>
      <c r="K6377" s="1">
        <f t="shared" si="1399"/>
        <v>1.1668529974665085E+43</v>
      </c>
      <c r="L6377" s="69">
        <f t="shared" si="1407"/>
        <v>-0.23272015069039764</v>
      </c>
      <c r="M6377" s="69">
        <f t="shared" si="1408"/>
        <v>-0.76727984930960236</v>
      </c>
      <c r="Q6377" s="88">
        <f t="shared" si="1403"/>
        <v>3.5429584073032316E-4</v>
      </c>
      <c r="R6377" s="88">
        <f t="shared" si="1404"/>
        <v>9.3345635420026226E+37</v>
      </c>
      <c r="S6377" s="88">
        <f t="shared" si="1405"/>
        <v>4.0407660020409159E+39</v>
      </c>
      <c r="T6377" s="1">
        <f t="shared" si="1406"/>
        <v>4.1341116374609423E+39</v>
      </c>
      <c r="U6377" s="88">
        <f t="shared" si="1400"/>
        <v>4.1341116374609429E+39</v>
      </c>
      <c r="V6377" s="1">
        <f t="shared" si="1409"/>
        <v>1.8280621797721297E+48</v>
      </c>
      <c r="W6377" s="84"/>
    </row>
    <row r="6378" spans="6:23" x14ac:dyDescent="0.2">
      <c r="F6378" s="44">
        <f t="shared" si="1396"/>
        <v>1412.00000000009</v>
      </c>
      <c r="G6378" s="1">
        <f t="shared" si="1397"/>
        <v>3.4142011622711853E+17</v>
      </c>
      <c r="H6378" s="15">
        <f t="shared" si="1401"/>
        <v>8.780749690817073</v>
      </c>
      <c r="I6378" s="1">
        <f t="shared" si="1402"/>
        <v>2.6305842552014124E+41</v>
      </c>
      <c r="J6378" s="1">
        <f t="shared" si="1398"/>
        <v>1.1406433913429078E+43</v>
      </c>
      <c r="K6378" s="1">
        <f t="shared" si="1399"/>
        <v>1.1669492338949218E+43</v>
      </c>
      <c r="L6378" s="69">
        <f t="shared" si="1407"/>
        <v>-0.23285910801503684</v>
      </c>
      <c r="M6378" s="69">
        <f t="shared" si="1408"/>
        <v>-0.76714089198496316</v>
      </c>
      <c r="Q6378" s="88">
        <f t="shared" si="1403"/>
        <v>3.5417035964346866E-4</v>
      </c>
      <c r="R6378" s="88">
        <f t="shared" si="1404"/>
        <v>9.3167497173713034E+37</v>
      </c>
      <c r="S6378" s="88">
        <f t="shared" si="1405"/>
        <v>4.0398208013686342E+39</v>
      </c>
      <c r="T6378" s="1">
        <f t="shared" si="1406"/>
        <v>4.1329882985423474E+39</v>
      </c>
      <c r="U6378" s="88">
        <f t="shared" si="1400"/>
        <v>4.1329882985423467E+39</v>
      </c>
      <c r="V6378" s="1">
        <f t="shared" si="1409"/>
        <v>1.826918295806389E+48</v>
      </c>
      <c r="W6378" s="84"/>
    </row>
    <row r="6379" spans="6:23" x14ac:dyDescent="0.2">
      <c r="F6379" s="44">
        <f t="shared" si="1396"/>
        <v>1412.50000000009</v>
      </c>
      <c r="G6379" s="1">
        <f t="shared" si="1397"/>
        <v>3.4154101570170317E+17</v>
      </c>
      <c r="H6379" s="15">
        <f t="shared" si="1401"/>
        <v>8.7776414608380229</v>
      </c>
      <c r="I6379" s="1">
        <f t="shared" si="1402"/>
        <v>2.626494444148872E+41</v>
      </c>
      <c r="J6379" s="1">
        <f t="shared" si="1398"/>
        <v>1.1407805570840511E+43</v>
      </c>
      <c r="K6379" s="1">
        <f t="shared" si="1399"/>
        <v>1.1670455015255398E+43</v>
      </c>
      <c r="L6379" s="69">
        <f t="shared" si="1407"/>
        <v>-0.23299788630013249</v>
      </c>
      <c r="M6379" s="69">
        <f t="shared" si="1408"/>
        <v>-0.76700211369986748</v>
      </c>
      <c r="Q6379" s="88">
        <f t="shared" si="1403"/>
        <v>3.540449674082069E-4</v>
      </c>
      <c r="R6379" s="88">
        <f t="shared" si="1404"/>
        <v>9.2989713987652379E+37</v>
      </c>
      <c r="S6379" s="88">
        <f t="shared" si="1405"/>
        <v>4.03887615152739E+39</v>
      </c>
      <c r="T6379" s="1">
        <f t="shared" si="1406"/>
        <v>4.1318658655150422E+39</v>
      </c>
      <c r="U6379" s="88">
        <f t="shared" si="1400"/>
        <v>4.1318658655150422E+39</v>
      </c>
      <c r="V6379" s="1">
        <f t="shared" si="1409"/>
        <v>1.8257756219623398E+48</v>
      </c>
      <c r="W6379" s="84"/>
    </row>
    <row r="6380" spans="6:23" x14ac:dyDescent="0.2">
      <c r="F6380" s="44">
        <f t="shared" si="1396"/>
        <v>1413.00000000009</v>
      </c>
      <c r="G6380" s="1">
        <f t="shared" si="1397"/>
        <v>3.4166191517628787E+17</v>
      </c>
      <c r="H6380" s="15">
        <f t="shared" si="1401"/>
        <v>8.7745354305971031</v>
      </c>
      <c r="I6380" s="1">
        <f t="shared" si="1402"/>
        <v>2.6224110885870069E+41</v>
      </c>
      <c r="J6380" s="1">
        <f t="shared" si="1398"/>
        <v>1.1409176893885654E+43</v>
      </c>
      <c r="K6380" s="1">
        <f t="shared" si="1399"/>
        <v>1.1671418002744356E+43</v>
      </c>
      <c r="L6380" s="69">
        <f t="shared" si="1407"/>
        <v>-0.23313648575634874</v>
      </c>
      <c r="M6380" s="69">
        <f t="shared" si="1408"/>
        <v>-0.76686351424365129</v>
      </c>
      <c r="Q6380" s="88">
        <f t="shared" si="1403"/>
        <v>3.5391966393127916E-4</v>
      </c>
      <c r="R6380" s="88">
        <f t="shared" si="1404"/>
        <v>9.2812285116237336E+37</v>
      </c>
      <c r="S6380" s="88">
        <f t="shared" si="1405"/>
        <v>4.037932052016526E+39</v>
      </c>
      <c r="T6380" s="1">
        <f t="shared" si="1406"/>
        <v>4.1307443371327634E+39</v>
      </c>
      <c r="U6380" s="88">
        <f t="shared" si="1400"/>
        <v>4.130744337132764E+39</v>
      </c>
      <c r="V6380" s="1">
        <f t="shared" si="1409"/>
        <v>1.8246341564048503E+48</v>
      </c>
      <c r="W6380" s="84"/>
    </row>
    <row r="6381" spans="6:23" x14ac:dyDescent="0.2">
      <c r="F6381" s="44">
        <f t="shared" si="1396"/>
        <v>1413.50000000009</v>
      </c>
      <c r="G6381" s="1">
        <f t="shared" si="1397"/>
        <v>3.4178281465087251E+17</v>
      </c>
      <c r="H6381" s="15">
        <f t="shared" si="1401"/>
        <v>8.7714315977599639</v>
      </c>
      <c r="I6381" s="1">
        <f t="shared" si="1402"/>
        <v>2.6183341781098043E+41</v>
      </c>
      <c r="J6381" s="1">
        <f t="shared" si="1398"/>
        <v>1.1410547882767359E+43</v>
      </c>
      <c r="K6381" s="1">
        <f t="shared" si="1399"/>
        <v>1.1672381300578338E+43</v>
      </c>
      <c r="L6381" s="69">
        <f t="shared" si="1407"/>
        <v>-0.2332749065840318</v>
      </c>
      <c r="M6381" s="69">
        <f t="shared" si="1408"/>
        <v>-0.76672509341596817</v>
      </c>
      <c r="Q6381" s="88">
        <f t="shared" si="1403"/>
        <v>3.5379444911765034E-4</v>
      </c>
      <c r="R6381" s="88">
        <f t="shared" si="1404"/>
        <v>9.2635209815027404E+37</v>
      </c>
      <c r="S6381" s="88">
        <f t="shared" si="1405"/>
        <v>4.0369885023142493E+39</v>
      </c>
      <c r="T6381" s="1">
        <f t="shared" si="1406"/>
        <v>4.1296237121292766E+39</v>
      </c>
      <c r="U6381" s="88">
        <f t="shared" si="1400"/>
        <v>4.1296237121292766E+39</v>
      </c>
      <c r="V6381" s="1">
        <f t="shared" si="1409"/>
        <v>1.8234938972925689E+48</v>
      </c>
      <c r="W6381" s="84"/>
    </row>
    <row r="6382" spans="6:23" x14ac:dyDescent="0.2">
      <c r="F6382" s="44">
        <f t="shared" si="1396"/>
        <v>1414.00000000009</v>
      </c>
      <c r="G6382" s="1">
        <f t="shared" si="1397"/>
        <v>3.4190371412545722E+17</v>
      </c>
      <c r="H6382" s="15">
        <f t="shared" si="1401"/>
        <v>8.7683299599955493</v>
      </c>
      <c r="I6382" s="1">
        <f t="shared" si="1402"/>
        <v>2.614263702328527E+41</v>
      </c>
      <c r="J6382" s="1">
        <f t="shared" si="1398"/>
        <v>1.1411918537688296E+43</v>
      </c>
      <c r="K6382" s="1">
        <f t="shared" si="1399"/>
        <v>1.1673344907921148E+43</v>
      </c>
      <c r="L6382" s="69">
        <f t="shared" si="1407"/>
        <v>-0.23341314899409399</v>
      </c>
      <c r="M6382" s="69">
        <f t="shared" si="1408"/>
        <v>-0.76658685100590596</v>
      </c>
      <c r="Q6382" s="88">
        <f t="shared" si="1403"/>
        <v>3.5366932287317354E-4</v>
      </c>
      <c r="R6382" s="88">
        <f t="shared" si="1404"/>
        <v>9.2458487341444582E+37</v>
      </c>
      <c r="S6382" s="88">
        <f t="shared" si="1405"/>
        <v>4.0360455019080363E+39</v>
      </c>
      <c r="T6382" s="1">
        <f t="shared" si="1406"/>
        <v>4.1285039892494809E+39</v>
      </c>
      <c r="U6382" s="88">
        <f t="shared" si="1400"/>
        <v>4.1285039892494809E+39</v>
      </c>
      <c r="V6382" s="1">
        <f t="shared" si="1409"/>
        <v>1.8223548427916637E+48</v>
      </c>
      <c r="W6382" s="84"/>
    </row>
    <row r="6383" spans="6:23" x14ac:dyDescent="0.2">
      <c r="F6383" s="44">
        <f t="shared" si="1396"/>
        <v>1414.50000000009</v>
      </c>
      <c r="G6383" s="1">
        <f t="shared" si="1397"/>
        <v>3.4202461360004186E+17</v>
      </c>
      <c r="H6383" s="15">
        <f t="shared" si="1401"/>
        <v>8.7652305149761105</v>
      </c>
      <c r="I6383" s="1">
        <f t="shared" si="1402"/>
        <v>2.6101996508716937E+41</v>
      </c>
      <c r="J6383" s="1">
        <f t="shared" si="1398"/>
        <v>1.1413288858850922E+43</v>
      </c>
      <c r="K6383" s="1">
        <f t="shared" si="1399"/>
        <v>1.1674308823938092E+43</v>
      </c>
      <c r="L6383" s="69">
        <f t="shared" si="1407"/>
        <v>-0.23355121318754887</v>
      </c>
      <c r="M6383" s="69">
        <f t="shared" si="1408"/>
        <v>-0.7664487868124511</v>
      </c>
      <c r="Q6383" s="88">
        <f t="shared" si="1403"/>
        <v>3.5354428510370184E-4</v>
      </c>
      <c r="R6383" s="88">
        <f t="shared" si="1404"/>
        <v>9.2282116954536516E+37</v>
      </c>
      <c r="S6383" s="88">
        <f t="shared" si="1405"/>
        <v>4.0351030502844944E+39</v>
      </c>
      <c r="T6383" s="1">
        <f t="shared" si="1406"/>
        <v>4.1273851672390307E+39</v>
      </c>
      <c r="U6383" s="88">
        <f t="shared" si="1400"/>
        <v>4.1273851672390307E+39</v>
      </c>
      <c r="V6383" s="1">
        <f t="shared" si="1409"/>
        <v>1.8212169910712258E+48</v>
      </c>
      <c r="W6383" s="84"/>
    </row>
    <row r="6384" spans="6:23" x14ac:dyDescent="0.2">
      <c r="F6384" s="44">
        <f t="shared" si="1396"/>
        <v>1415.00000000009</v>
      </c>
      <c r="G6384" s="1">
        <f t="shared" si="1397"/>
        <v>3.4214551307462656E+17</v>
      </c>
      <c r="H6384" s="15">
        <f t="shared" si="1401"/>
        <v>8.762133260377178</v>
      </c>
      <c r="I6384" s="1">
        <f t="shared" si="1402"/>
        <v>2.6061420133850404E+41</v>
      </c>
      <c r="J6384" s="1">
        <f t="shared" si="1398"/>
        <v>1.1414658846457518E+43</v>
      </c>
      <c r="K6384" s="1">
        <f t="shared" si="1399"/>
        <v>1.1675273047796022E+43</v>
      </c>
      <c r="L6384" s="69">
        <f t="shared" si="1407"/>
        <v>-0.23368909937251553</v>
      </c>
      <c r="M6384" s="69">
        <f t="shared" si="1408"/>
        <v>-0.76631090062748441</v>
      </c>
      <c r="Q6384" s="88">
        <f t="shared" si="1403"/>
        <v>3.534193357159765E-4</v>
      </c>
      <c r="R6384" s="88">
        <f t="shared" si="1404"/>
        <v>9.2106097915203853E+37</v>
      </c>
      <c r="S6384" s="88">
        <f t="shared" si="1405"/>
        <v>4.0341611469395105E+39</v>
      </c>
      <c r="T6384" s="1">
        <f t="shared" si="1406"/>
        <v>4.1262672448547144E+39</v>
      </c>
      <c r="U6384" s="88">
        <f t="shared" si="1400"/>
        <v>4.1262672448547144E+39</v>
      </c>
      <c r="V6384" s="1">
        <f t="shared" si="1409"/>
        <v>1.820080340307848E+48</v>
      </c>
      <c r="W6384" s="84"/>
    </row>
    <row r="6385" spans="6:23" x14ac:dyDescent="0.2">
      <c r="F6385" s="44">
        <f t="shared" si="1396"/>
        <v>1415.50000000009</v>
      </c>
      <c r="G6385" s="1">
        <f t="shared" si="1397"/>
        <v>3.422664125492112E+17</v>
      </c>
      <c r="H6385" s="15">
        <f t="shared" si="1401"/>
        <v>8.7590381938775757</v>
      </c>
      <c r="I6385" s="1">
        <f t="shared" si="1402"/>
        <v>2.6020907795314954E+41</v>
      </c>
      <c r="J6385" s="1">
        <f t="shared" si="1398"/>
        <v>1.1416028500710154E+43</v>
      </c>
      <c r="K6385" s="1">
        <f t="shared" si="1399"/>
        <v>1.1676237578663302E+43</v>
      </c>
      <c r="L6385" s="69">
        <f t="shared" si="1407"/>
        <v>-0.23382680775230294</v>
      </c>
      <c r="M6385" s="69">
        <f t="shared" si="1408"/>
        <v>-0.76617319224769709</v>
      </c>
      <c r="Q6385" s="88">
        <f t="shared" si="1403"/>
        <v>3.532944746167388E-4</v>
      </c>
      <c r="R6385" s="88">
        <f t="shared" si="1404"/>
        <v>9.1930429485963989E+37</v>
      </c>
      <c r="S6385" s="88">
        <f t="shared" si="1405"/>
        <v>4.0332197913681097E+39</v>
      </c>
      <c r="T6385" s="1">
        <f t="shared" si="1406"/>
        <v>4.1251502208540736E+39</v>
      </c>
      <c r="U6385" s="88">
        <f t="shared" si="1400"/>
        <v>4.1251502208540736E+39</v>
      </c>
      <c r="V6385" s="1">
        <f t="shared" si="1409"/>
        <v>1.8189448886810301E+48</v>
      </c>
      <c r="W6385" s="84"/>
    </row>
    <row r="6386" spans="6:23" x14ac:dyDescent="0.2">
      <c r="F6386" s="44">
        <f t="shared" si="1396"/>
        <v>1416.00000000009</v>
      </c>
      <c r="G6386" s="1">
        <f t="shared" si="1397"/>
        <v>3.4238731202379584E+17</v>
      </c>
      <c r="H6386" s="15">
        <f t="shared" si="1401"/>
        <v>8.7559453131593994</v>
      </c>
      <c r="I6386" s="1">
        <f t="shared" si="1402"/>
        <v>2.5980459389911531E+41</v>
      </c>
      <c r="J6386" s="1">
        <f t="shared" si="1398"/>
        <v>1.1417397821810708E+43</v>
      </c>
      <c r="K6386" s="1">
        <f t="shared" si="1399"/>
        <v>1.1677202415709824E+43</v>
      </c>
      <c r="L6386" s="69">
        <f t="shared" si="1407"/>
        <v>-0.2339643385335165</v>
      </c>
      <c r="M6386" s="69">
        <f t="shared" si="1408"/>
        <v>-0.7660356614664835</v>
      </c>
      <c r="Q6386" s="88">
        <f t="shared" si="1403"/>
        <v>3.5316970171095363E-4</v>
      </c>
      <c r="R6386" s="88">
        <f t="shared" si="1404"/>
        <v>9.175511093048599E+37</v>
      </c>
      <c r="S6386" s="88">
        <f t="shared" si="1405"/>
        <v>4.0322789830441796E+39</v>
      </c>
      <c r="T6386" s="1">
        <f t="shared" si="1406"/>
        <v>4.1240340939746657E+39</v>
      </c>
      <c r="U6386" s="88">
        <f t="shared" si="1400"/>
        <v>4.1240340939746657E+39</v>
      </c>
      <c r="V6386" s="1">
        <f t="shared" si="1409"/>
        <v>1.8178106343640363E+48</v>
      </c>
      <c r="W6386" s="84"/>
    </row>
    <row r="6387" spans="6:23" x14ac:dyDescent="0.2">
      <c r="F6387" s="44">
        <f t="shared" si="1396"/>
        <v>1416.50000000009</v>
      </c>
      <c r="G6387" s="1">
        <f t="shared" si="1397"/>
        <v>3.4250821149838054E+17</v>
      </c>
      <c r="H6387" s="15">
        <f t="shared" si="1401"/>
        <v>8.7528546159080189</v>
      </c>
      <c r="I6387" s="1">
        <f t="shared" si="1402"/>
        <v>2.5940074814612261E+41</v>
      </c>
      <c r="J6387" s="1">
        <f t="shared" si="1398"/>
        <v>1.141876680996087E+43</v>
      </c>
      <c r="K6387" s="1">
        <f t="shared" si="1399"/>
        <v>1.1678167558106993E+43</v>
      </c>
      <c r="L6387" s="69">
        <f t="shared" si="1407"/>
        <v>-0.2341016919195047</v>
      </c>
      <c r="M6387" s="69">
        <f t="shared" si="1408"/>
        <v>-0.7658983080804953</v>
      </c>
      <c r="Q6387" s="88">
        <f t="shared" si="1403"/>
        <v>3.5304501690625045E-4</v>
      </c>
      <c r="R6387" s="88">
        <f t="shared" si="1404"/>
        <v>9.1580141514741871E+37</v>
      </c>
      <c r="S6387" s="88">
        <f t="shared" si="1405"/>
        <v>4.0313387214711666E+39</v>
      </c>
      <c r="T6387" s="1">
        <f t="shared" si="1406"/>
        <v>4.1229188629859083E+39</v>
      </c>
      <c r="U6387" s="88">
        <f t="shared" si="1400"/>
        <v>4.1229188629859089E+39</v>
      </c>
      <c r="V6387" s="1">
        <f t="shared" si="1409"/>
        <v>1.8166775755467461E+48</v>
      </c>
      <c r="W6387" s="84"/>
    </row>
    <row r="6388" spans="6:23" x14ac:dyDescent="0.2">
      <c r="F6388" s="44">
        <f t="shared" ref="F6388:F6451" si="1410">F6387+0.5</f>
        <v>1417.00000000009</v>
      </c>
      <c r="G6388" s="1">
        <f t="shared" si="1397"/>
        <v>3.4262911097296518E+17</v>
      </c>
      <c r="H6388" s="15">
        <f t="shared" si="1401"/>
        <v>8.7497660998120743</v>
      </c>
      <c r="I6388" s="1">
        <f t="shared" si="1402"/>
        <v>2.5899753966560444E+41</v>
      </c>
      <c r="J6388" s="1">
        <f t="shared" si="1398"/>
        <v>1.1420135465362125E+43</v>
      </c>
      <c r="K6388" s="1">
        <f t="shared" si="1399"/>
        <v>1.1679133005027728E+43</v>
      </c>
      <c r="L6388" s="69">
        <f t="shared" si="1407"/>
        <v>-0.23423886811494371</v>
      </c>
      <c r="M6388" s="69">
        <f t="shared" si="1408"/>
        <v>-0.76576113188505635</v>
      </c>
      <c r="Q6388" s="88">
        <f t="shared" si="1403"/>
        <v>3.5292042010848235E-4</v>
      </c>
      <c r="R6388" s="88">
        <f t="shared" si="1404"/>
        <v>9.1405520505848443E+37</v>
      </c>
      <c r="S6388" s="88">
        <f t="shared" si="1405"/>
        <v>4.0303990061313796E+39</v>
      </c>
      <c r="T6388" s="1">
        <f t="shared" si="1406"/>
        <v>4.121804526637228E+39</v>
      </c>
      <c r="U6388" s="88">
        <f t="shared" si="1400"/>
        <v>4.121804526637228E+39</v>
      </c>
      <c r="V6388" s="1">
        <f t="shared" si="1409"/>
        <v>1.8155457104127894E+48</v>
      </c>
      <c r="W6388" s="84"/>
    </row>
    <row r="6389" spans="6:23" x14ac:dyDescent="0.2">
      <c r="F6389" s="44">
        <f t="shared" si="1410"/>
        <v>1417.50000000009</v>
      </c>
      <c r="G6389" s="1">
        <f t="shared" si="1397"/>
        <v>3.4275001044754989E+17</v>
      </c>
      <c r="H6389" s="15">
        <f t="shared" si="1401"/>
        <v>8.7466797625634634</v>
      </c>
      <c r="I6389" s="1">
        <f t="shared" si="1402"/>
        <v>2.5859496743070012E+41</v>
      </c>
      <c r="J6389" s="1">
        <f t="shared" si="1398"/>
        <v>1.1421503788215772E+43</v>
      </c>
      <c r="K6389" s="1">
        <f t="shared" si="1399"/>
        <v>1.1680098755646472E+43</v>
      </c>
      <c r="L6389" s="69">
        <f t="shared" si="1407"/>
        <v>-0.23437586732665497</v>
      </c>
      <c r="M6389" s="69">
        <f t="shared" si="1408"/>
        <v>-0.76562413267334506</v>
      </c>
      <c r="Q6389" s="88">
        <f t="shared" si="1403"/>
        <v>3.5279591122705511E-4</v>
      </c>
      <c r="R6389" s="88">
        <f t="shared" si="1404"/>
        <v>9.1231247173444486E+37</v>
      </c>
      <c r="S6389" s="88">
        <f t="shared" si="1405"/>
        <v>4.029459836546845E+39</v>
      </c>
      <c r="T6389" s="1">
        <f t="shared" si="1406"/>
        <v>4.1206910837202895E+39</v>
      </c>
      <c r="U6389" s="88">
        <f t="shared" si="1400"/>
        <v>4.1206910837202901E+39</v>
      </c>
      <c r="V6389" s="1">
        <f t="shared" si="1409"/>
        <v>1.8144150371669589E+48</v>
      </c>
      <c r="W6389" s="84"/>
    </row>
    <row r="6390" spans="6:23" x14ac:dyDescent="0.2">
      <c r="F6390" s="44">
        <f t="shared" si="1410"/>
        <v>1418.00000000009</v>
      </c>
      <c r="G6390" s="1">
        <f t="shared" si="1397"/>
        <v>3.4287090992213453E+17</v>
      </c>
      <c r="H6390" s="15">
        <f t="shared" si="1401"/>
        <v>8.7435956018573417</v>
      </c>
      <c r="I6390" s="1">
        <f t="shared" si="1402"/>
        <v>2.5819303041625361E+41</v>
      </c>
      <c r="J6390" s="1">
        <f t="shared" si="1398"/>
        <v>1.1422871778722905E+43</v>
      </c>
      <c r="K6390" s="1">
        <f t="shared" si="1399"/>
        <v>1.1681064809139159E+43</v>
      </c>
      <c r="L6390" s="69">
        <f t="shared" si="1407"/>
        <v>-0.23451268975419828</v>
      </c>
      <c r="M6390" s="69">
        <f t="shared" si="1408"/>
        <v>-0.76548731024580174</v>
      </c>
      <c r="Q6390" s="88">
        <f t="shared" si="1403"/>
        <v>3.5267149016515731E-4</v>
      </c>
      <c r="R6390" s="88">
        <f t="shared" si="1404"/>
        <v>9.1057320787157939E+37</v>
      </c>
      <c r="S6390" s="88">
        <f t="shared" si="1405"/>
        <v>4.0285212121677282E+39</v>
      </c>
      <c r="T6390" s="1">
        <f t="shared" si="1406"/>
        <v>4.1195785329548864E+39</v>
      </c>
      <c r="U6390" s="88">
        <f t="shared" si="1400"/>
        <v>4.1195785329548857E+39</v>
      </c>
      <c r="V6390" s="1">
        <f t="shared" si="1409"/>
        <v>1.813285553984941E+48</v>
      </c>
      <c r="W6390" s="84"/>
    </row>
    <row r="6391" spans="6:23" x14ac:dyDescent="0.2">
      <c r="F6391" s="44">
        <f t="shared" si="1410"/>
        <v>1418.50000000009</v>
      </c>
      <c r="G6391" s="1">
        <f t="shared" si="1397"/>
        <v>3.4299180939671917E+17</v>
      </c>
      <c r="H6391" s="15">
        <f t="shared" si="1401"/>
        <v>8.7405136153921124</v>
      </c>
      <c r="I6391" s="1">
        <f t="shared" si="1402"/>
        <v>2.5779172759880997E+41</v>
      </c>
      <c r="J6391" s="1">
        <f t="shared" si="1398"/>
        <v>1.1424239437084438E+43</v>
      </c>
      <c r="K6391" s="1">
        <f t="shared" si="1399"/>
        <v>1.1682031164683248E+43</v>
      </c>
      <c r="L6391" s="69">
        <f t="shared" si="1407"/>
        <v>-0.2346493356063456</v>
      </c>
      <c r="M6391" s="69">
        <f t="shared" si="1408"/>
        <v>-0.7653506643936544</v>
      </c>
      <c r="Q6391" s="88">
        <f t="shared" si="1403"/>
        <v>3.5254715683397109E-4</v>
      </c>
      <c r="R6391" s="88">
        <f t="shared" si="1404"/>
        <v>9.0883740620278009E+37</v>
      </c>
      <c r="S6391" s="88">
        <f t="shared" si="1405"/>
        <v>4.0275831325346448E+39</v>
      </c>
      <c r="T6391" s="1">
        <f t="shared" si="1406"/>
        <v>4.1184668731549227E+39</v>
      </c>
      <c r="U6391" s="88">
        <f t="shared" si="1400"/>
        <v>4.1184668731549227E+39</v>
      </c>
      <c r="V6391" s="1">
        <f t="shared" si="1409"/>
        <v>1.8121572590864069E+48</v>
      </c>
      <c r="W6391" s="84"/>
    </row>
    <row r="6392" spans="6:23" x14ac:dyDescent="0.2">
      <c r="F6392" s="44">
        <f t="shared" si="1410"/>
        <v>1419.00000000009</v>
      </c>
      <c r="G6392" s="1">
        <f t="shared" si="1397"/>
        <v>3.4311270887130387E+17</v>
      </c>
      <c r="H6392" s="15">
        <f t="shared" si="1401"/>
        <v>8.7374338008694217</v>
      </c>
      <c r="I6392" s="1">
        <f t="shared" si="1402"/>
        <v>2.5739105795661295E+41</v>
      </c>
      <c r="J6392" s="1">
        <f t="shared" si="1398"/>
        <v>1.1425606763501076E+43</v>
      </c>
      <c r="K6392" s="1">
        <f t="shared" si="1399"/>
        <v>1.1682997821457688E+43</v>
      </c>
      <c r="L6392" s="69">
        <f t="shared" si="1407"/>
        <v>-0.23478580508289901</v>
      </c>
      <c r="M6392" s="69">
        <f t="shared" si="1408"/>
        <v>-0.76521419491710096</v>
      </c>
      <c r="Q6392" s="88">
        <f t="shared" si="1403"/>
        <v>3.5242291113579682E-4</v>
      </c>
      <c r="R6392" s="88">
        <f t="shared" si="1404"/>
        <v>9.0710505945392143E+37</v>
      </c>
      <c r="S6392" s="88">
        <f t="shared" si="1405"/>
        <v>4.0266455970858986E+39</v>
      </c>
      <c r="T6392" s="1">
        <f t="shared" si="1406"/>
        <v>4.1173561030312907E+39</v>
      </c>
      <c r="U6392" s="88">
        <f t="shared" si="1400"/>
        <v>4.1173561030312907E+39</v>
      </c>
      <c r="V6392" s="1">
        <f t="shared" si="1409"/>
        <v>1.8110301506482239E+48</v>
      </c>
      <c r="W6392" s="84"/>
    </row>
    <row r="6393" spans="6:23" x14ac:dyDescent="0.2">
      <c r="F6393" s="44">
        <f t="shared" si="1410"/>
        <v>1419.50000000009</v>
      </c>
      <c r="G6393" s="1">
        <f t="shared" si="1397"/>
        <v>3.4323360834588851E+17</v>
      </c>
      <c r="H6393" s="15">
        <f t="shared" si="1401"/>
        <v>8.7343561559941598</v>
      </c>
      <c r="I6393" s="1">
        <f t="shared" si="1402"/>
        <v>2.5699102046960173E+41</v>
      </c>
      <c r="J6393" s="1">
        <f t="shared" si="1398"/>
        <v>1.1426973758173346E+43</v>
      </c>
      <c r="K6393" s="1">
        <f t="shared" si="1399"/>
        <v>1.1683964778642949E+43</v>
      </c>
      <c r="L6393" s="69">
        <f t="shared" si="1407"/>
        <v>-0.2349220983925783</v>
      </c>
      <c r="M6393" s="69">
        <f t="shared" si="1408"/>
        <v>-0.76507790160742173</v>
      </c>
      <c r="Q6393" s="88">
        <f t="shared" si="1403"/>
        <v>3.5229875298359303E-4</v>
      </c>
      <c r="R6393" s="88">
        <f t="shared" si="1404"/>
        <v>9.0537616039421727E+37</v>
      </c>
      <c r="S6393" s="88">
        <f t="shared" si="1405"/>
        <v>4.0257086053807113E+39</v>
      </c>
      <c r="T6393" s="1">
        <f t="shared" si="1406"/>
        <v>4.1162462214201328E+39</v>
      </c>
      <c r="U6393" s="88">
        <f t="shared" si="1400"/>
        <v>4.1162462214201334E+39</v>
      </c>
      <c r="V6393" s="1">
        <f t="shared" si="1409"/>
        <v>1.8099042269049031E+48</v>
      </c>
      <c r="W6393" s="84"/>
    </row>
    <row r="6394" spans="6:23" x14ac:dyDescent="0.2">
      <c r="F6394" s="44">
        <f t="shared" si="1410"/>
        <v>1420.00000000009</v>
      </c>
      <c r="G6394" s="1">
        <f t="shared" si="1397"/>
        <v>3.4335450782047322E+17</v>
      </c>
      <c r="H6394" s="15">
        <f t="shared" si="1401"/>
        <v>8.7312806784744428</v>
      </c>
      <c r="I6394" s="1">
        <f t="shared" si="1402"/>
        <v>2.5659161411940723E+41</v>
      </c>
      <c r="J6394" s="1">
        <f t="shared" si="1398"/>
        <v>1.1428340421301565E+43</v>
      </c>
      <c r="K6394" s="1">
        <f t="shared" si="1399"/>
        <v>1.1684932035420971E+43</v>
      </c>
      <c r="L6394" s="69">
        <f t="shared" si="1407"/>
        <v>-0.23505821573290145</v>
      </c>
      <c r="M6394" s="69">
        <f t="shared" si="1408"/>
        <v>-0.76494178426709858</v>
      </c>
      <c r="Q6394" s="88">
        <f t="shared" si="1403"/>
        <v>3.5217468228054827E-4</v>
      </c>
      <c r="R6394" s="88">
        <f t="shared" si="1404"/>
        <v>9.0365070178355275E+37</v>
      </c>
      <c r="S6394" s="88">
        <f t="shared" si="1405"/>
        <v>4.0247721568658256E+39</v>
      </c>
      <c r="T6394" s="1">
        <f t="shared" si="1406"/>
        <v>4.1151372270441806E+39</v>
      </c>
      <c r="U6394" s="88">
        <f t="shared" si="1400"/>
        <v>4.1151372270441806E+39</v>
      </c>
      <c r="V6394" s="1">
        <f t="shared" si="1409"/>
        <v>1.808779486043591E+48</v>
      </c>
      <c r="W6394" s="84"/>
    </row>
    <row r="6395" spans="6:23" x14ac:dyDescent="0.2">
      <c r="F6395" s="44">
        <f t="shared" si="1410"/>
        <v>1420.50000000009</v>
      </c>
      <c r="G6395" s="1">
        <f t="shared" si="1397"/>
        <v>3.4347540729505786E+17</v>
      </c>
      <c r="H6395" s="15">
        <f t="shared" si="1401"/>
        <v>8.7282073660216195</v>
      </c>
      <c r="I6395" s="1">
        <f t="shared" si="1402"/>
        <v>2.5619283788935095E+41</v>
      </c>
      <c r="J6395" s="1">
        <f t="shared" si="1398"/>
        <v>1.1429706753085868E+43</v>
      </c>
      <c r="K6395" s="1">
        <f t="shared" si="1399"/>
        <v>1.1685899590975219E+43</v>
      </c>
      <c r="L6395" s="69">
        <f t="shared" si="1407"/>
        <v>-0.23519415731178853</v>
      </c>
      <c r="M6395" s="69">
        <f t="shared" si="1408"/>
        <v>-0.7648058426882115</v>
      </c>
      <c r="Q6395" s="88">
        <f t="shared" si="1403"/>
        <v>3.5205069893606833E-4</v>
      </c>
      <c r="R6395" s="88">
        <f t="shared" si="1404"/>
        <v>9.0192867641360849E+37</v>
      </c>
      <c r="S6395" s="88">
        <f t="shared" si="1405"/>
        <v>4.0238362510581797E+39</v>
      </c>
      <c r="T6395" s="1">
        <f t="shared" si="1406"/>
        <v>4.1140291186995405E+39</v>
      </c>
      <c r="U6395" s="88">
        <f t="shared" si="1400"/>
        <v>4.1140291186995405E+39</v>
      </c>
      <c r="V6395" s="1">
        <f t="shared" si="1409"/>
        <v>1.8076559262862277E+48</v>
      </c>
      <c r="W6395" s="84"/>
    </row>
    <row r="6396" spans="6:23" x14ac:dyDescent="0.2">
      <c r="F6396" s="44">
        <f t="shared" si="1410"/>
        <v>1421.00000000009</v>
      </c>
      <c r="G6396" s="1">
        <f t="shared" si="1397"/>
        <v>3.435963067696425E+17</v>
      </c>
      <c r="H6396" s="15">
        <f t="shared" si="1401"/>
        <v>8.7251362163502542</v>
      </c>
      <c r="I6396" s="1">
        <f t="shared" si="1402"/>
        <v>2.5579469076444088E+41</v>
      </c>
      <c r="J6396" s="1">
        <f t="shared" si="1398"/>
        <v>1.1431072753726199E+43</v>
      </c>
      <c r="K6396" s="1">
        <f t="shared" si="1399"/>
        <v>1.168686744449064E+43</v>
      </c>
      <c r="L6396" s="69">
        <f t="shared" si="1407"/>
        <v>-0.23532992333199423</v>
      </c>
      <c r="M6396" s="69">
        <f t="shared" si="1408"/>
        <v>-0.76467007666800579</v>
      </c>
      <c r="Q6396" s="88">
        <f t="shared" si="1403"/>
        <v>3.5192680285778266E-4</v>
      </c>
      <c r="R6396" s="88">
        <f t="shared" si="1404"/>
        <v>9.0021007708724864E+37</v>
      </c>
      <c r="S6396" s="88">
        <f t="shared" si="1405"/>
        <v>4.022900887453571E+39</v>
      </c>
      <c r="T6396" s="1">
        <f t="shared" si="1406"/>
        <v>4.112921895162296E+39</v>
      </c>
      <c r="U6396" s="88">
        <f t="shared" si="1400"/>
        <v>4.112921895162296E+39</v>
      </c>
      <c r="V6396" s="1">
        <f t="shared" si="1409"/>
        <v>1.8065335458484613E+48</v>
      </c>
      <c r="W6396" s="84"/>
    </row>
    <row r="6397" spans="6:23" x14ac:dyDescent="0.2">
      <c r="F6397" s="44">
        <f t="shared" si="1410"/>
        <v>1421.50000000009</v>
      </c>
      <c r="G6397" s="1">
        <f t="shared" si="1397"/>
        <v>3.437172062442272E+17</v>
      </c>
      <c r="H6397" s="15">
        <f t="shared" si="1401"/>
        <v>8.7220672271781297</v>
      </c>
      <c r="I6397" s="1">
        <f t="shared" si="1402"/>
        <v>2.5539717173136803E+41</v>
      </c>
      <c r="J6397" s="1">
        <f t="shared" si="1398"/>
        <v>1.1432438423422297E+43</v>
      </c>
      <c r="K6397" s="1">
        <f t="shared" si="1399"/>
        <v>1.1687835595153665E+43</v>
      </c>
      <c r="L6397" s="69">
        <f t="shared" si="1407"/>
        <v>-0.2354655139934726</v>
      </c>
      <c r="M6397" s="69">
        <f t="shared" si="1408"/>
        <v>-0.7645344860065274</v>
      </c>
      <c r="Q6397" s="88">
        <f t="shared" si="1403"/>
        <v>3.5180299395420889E-4</v>
      </c>
      <c r="R6397" s="88">
        <f t="shared" si="1404"/>
        <v>8.984948966253252E+37</v>
      </c>
      <c r="S6397" s="88">
        <f t="shared" si="1405"/>
        <v>4.0219660655570998E+39</v>
      </c>
      <c r="T6397" s="1">
        <f t="shared" si="1406"/>
        <v>4.1118155552196323E+39</v>
      </c>
      <c r="U6397" s="88">
        <f t="shared" si="1400"/>
        <v>4.1118155552196323E+39</v>
      </c>
      <c r="V6397" s="1">
        <f t="shared" si="1409"/>
        <v>1.8054123429533243E+48</v>
      </c>
      <c r="W6397" s="84"/>
    </row>
    <row r="6398" spans="6:23" x14ac:dyDescent="0.2">
      <c r="F6398" s="44">
        <f t="shared" si="1410"/>
        <v>1422.00000000009</v>
      </c>
      <c r="G6398" s="1">
        <f t="shared" si="1397"/>
        <v>3.4383810571881184E+17</v>
      </c>
      <c r="H6398" s="15">
        <f t="shared" si="1401"/>
        <v>8.7190003962262388</v>
      </c>
      <c r="I6398" s="1">
        <f t="shared" si="1402"/>
        <v>2.5500027977850494E+41</v>
      </c>
      <c r="J6398" s="1">
        <f t="shared" si="1398"/>
        <v>1.1433803762373725E+43</v>
      </c>
      <c r="K6398" s="1">
        <f t="shared" si="1399"/>
        <v>1.1688804042152231E+43</v>
      </c>
      <c r="L6398" s="69">
        <f t="shared" si="1407"/>
        <v>-0.23560092950436376</v>
      </c>
      <c r="M6398" s="69">
        <f t="shared" si="1408"/>
        <v>-0.76439907049563627</v>
      </c>
      <c r="Q6398" s="88">
        <f t="shared" si="1403"/>
        <v>3.5167927213120009E-4</v>
      </c>
      <c r="R6398" s="88">
        <f t="shared" si="1404"/>
        <v>8.9678312785756994E+37</v>
      </c>
      <c r="S6398" s="88">
        <f t="shared" si="1405"/>
        <v>4.0210317848425685E+39</v>
      </c>
      <c r="T6398" s="1">
        <f t="shared" si="1406"/>
        <v>4.1107100976283255E+39</v>
      </c>
      <c r="U6398" s="88">
        <f t="shared" si="1400"/>
        <v>4.1107100976283261E+39</v>
      </c>
      <c r="V6398" s="1">
        <f t="shared" si="1409"/>
        <v>1.8042923158130016E+48</v>
      </c>
      <c r="W6398" s="84"/>
    </row>
    <row r="6399" spans="6:23" x14ac:dyDescent="0.2">
      <c r="F6399" s="44">
        <f t="shared" si="1410"/>
        <v>1422.50000000009</v>
      </c>
      <c r="G6399" s="1">
        <f t="shared" si="1397"/>
        <v>3.4395900519339654E+17</v>
      </c>
      <c r="H6399" s="15">
        <f t="shared" si="1401"/>
        <v>8.7159357212187771</v>
      </c>
      <c r="I6399" s="1">
        <f t="shared" si="1402"/>
        <v>2.546040138959021E+41</v>
      </c>
      <c r="J6399" s="1">
        <f t="shared" si="1398"/>
        <v>1.143516877077984E+43</v>
      </c>
      <c r="K6399" s="1">
        <f t="shared" si="1399"/>
        <v>1.1689772784675742E+43</v>
      </c>
      <c r="L6399" s="69">
        <f t="shared" si="1407"/>
        <v>-0.23573617006191194</v>
      </c>
      <c r="M6399" s="69">
        <f t="shared" si="1408"/>
        <v>-0.76426382993808806</v>
      </c>
      <c r="Q6399" s="88">
        <f t="shared" si="1403"/>
        <v>3.5155563729993844E-4</v>
      </c>
      <c r="R6399" s="88">
        <f t="shared" si="1404"/>
        <v>8.950747636429625E+37</v>
      </c>
      <c r="S6399" s="88">
        <f t="shared" si="1405"/>
        <v>4.0200980448438606E+39</v>
      </c>
      <c r="T6399" s="1">
        <f t="shared" si="1406"/>
        <v>4.1096055212081565E+39</v>
      </c>
      <c r="U6399" s="88">
        <f t="shared" si="1400"/>
        <v>4.1096055212081565E+39</v>
      </c>
      <c r="V6399" s="1">
        <f t="shared" si="1409"/>
        <v>1.8031734626698361E+48</v>
      </c>
      <c r="W6399" s="84"/>
    </row>
    <row r="6400" spans="6:23" x14ac:dyDescent="0.2">
      <c r="F6400" s="44">
        <f t="shared" si="1410"/>
        <v>1423.00000000009</v>
      </c>
      <c r="G6400" s="1">
        <f t="shared" si="1397"/>
        <v>3.4407990466798118E+17</v>
      </c>
      <c r="H6400" s="15">
        <f t="shared" si="1401"/>
        <v>8.712873199883143</v>
      </c>
      <c r="I6400" s="1">
        <f t="shared" si="1402"/>
        <v>2.542083730752844E+41</v>
      </c>
      <c r="J6400" s="1">
        <f t="shared" si="1398"/>
        <v>1.1436533448839812E+43</v>
      </c>
      <c r="K6400" s="1">
        <f t="shared" si="1399"/>
        <v>1.1690741821915097E+43</v>
      </c>
      <c r="L6400" s="69">
        <f t="shared" si="1407"/>
        <v>-0.23587123587177025</v>
      </c>
      <c r="M6400" s="69">
        <f t="shared" si="1408"/>
        <v>-0.76412876412822972</v>
      </c>
      <c r="Q6400" s="88">
        <f t="shared" si="1403"/>
        <v>3.5143208936627701E-4</v>
      </c>
      <c r="R6400" s="88">
        <f t="shared" si="1404"/>
        <v>8.9336979684249236E+37</v>
      </c>
      <c r="S6400" s="88">
        <f t="shared" si="1405"/>
        <v>4.0191648450330889E+39</v>
      </c>
      <c r="T6400" s="1">
        <f t="shared" si="1406"/>
        <v>4.1085018247173379E+39</v>
      </c>
      <c r="U6400" s="88">
        <f t="shared" si="1400"/>
        <v>4.1085018247173385E+39</v>
      </c>
      <c r="V6400" s="1">
        <f t="shared" si="1409"/>
        <v>1.8020557817416362E+48</v>
      </c>
      <c r="W6400" s="84"/>
    </row>
    <row r="6401" spans="6:23" x14ac:dyDescent="0.2">
      <c r="F6401" s="44">
        <f t="shared" si="1410"/>
        <v>1423.50000000009</v>
      </c>
      <c r="G6401" s="1">
        <f t="shared" si="1397"/>
        <v>3.4420080414256582E+17</v>
      </c>
      <c r="H6401" s="15">
        <f t="shared" si="1401"/>
        <v>8.7098128299499216</v>
      </c>
      <c r="I6401" s="1">
        <f t="shared" si="1402"/>
        <v>2.5381335631004931E+41</v>
      </c>
      <c r="J6401" s="1">
        <f t="shared" si="1398"/>
        <v>1.1437897796752621E+43</v>
      </c>
      <c r="K6401" s="1">
        <f t="shared" si="1399"/>
        <v>1.169171115306267E+43</v>
      </c>
      <c r="L6401" s="69">
        <f t="shared" si="1407"/>
        <v>-0.23600612713518673</v>
      </c>
      <c r="M6401" s="69">
        <f t="shared" si="1408"/>
        <v>-0.76399387286481324</v>
      </c>
      <c r="Q6401" s="88">
        <f t="shared" si="1403"/>
        <v>3.5130862824050979E-4</v>
      </c>
      <c r="R6401" s="88">
        <f t="shared" si="1404"/>
        <v>8.9166822034403173E+37</v>
      </c>
      <c r="S6401" s="88">
        <f t="shared" si="1405"/>
        <v>4.0182321849323125E+39</v>
      </c>
      <c r="T6401" s="1">
        <f t="shared" si="1406"/>
        <v>4.1073990069667157E+39</v>
      </c>
      <c r="U6401" s="88">
        <f t="shared" si="1400"/>
        <v>4.1073990069667157E+39</v>
      </c>
      <c r="V6401" s="1">
        <f t="shared" si="1409"/>
        <v>1.8009392712717916E+48</v>
      </c>
      <c r="W6401" s="84"/>
    </row>
    <row r="6402" spans="6:23" x14ac:dyDescent="0.2">
      <c r="F6402" s="44">
        <f t="shared" si="1410"/>
        <v>1424.00000000009</v>
      </c>
      <c r="G6402" s="1">
        <f t="shared" si="1397"/>
        <v>3.4432170361715053E+17</v>
      </c>
      <c r="H6402" s="15">
        <f t="shared" si="1401"/>
        <v>8.7067546091528882</v>
      </c>
      <c r="I6402" s="1">
        <f t="shared" si="1402"/>
        <v>2.5341896259526351E+41</v>
      </c>
      <c r="J6402" s="1">
        <f t="shared" si="1398"/>
        <v>1.1439261814717057E+43</v>
      </c>
      <c r="K6402" s="1">
        <f t="shared" si="1399"/>
        <v>1.1692680777312319E+43</v>
      </c>
      <c r="L6402" s="69">
        <f t="shared" si="1407"/>
        <v>-0.23614084405580357</v>
      </c>
      <c r="M6402" s="69">
        <f t="shared" si="1408"/>
        <v>-0.7638591559441964</v>
      </c>
      <c r="Q6402" s="88">
        <f t="shared" si="1403"/>
        <v>3.5118525382848986E-4</v>
      </c>
      <c r="R6402" s="88">
        <f t="shared" si="1404"/>
        <v>8.8997002703970201E+37</v>
      </c>
      <c r="S6402" s="88">
        <f t="shared" si="1405"/>
        <v>4.0173000640119614E+39</v>
      </c>
      <c r="T6402" s="1">
        <f t="shared" si="1406"/>
        <v>4.1062970667159315E+39</v>
      </c>
      <c r="U6402" s="88">
        <f t="shared" si="1400"/>
        <v>4.1062970667159309E+39</v>
      </c>
      <c r="V6402" s="1">
        <f t="shared" si="1409"/>
        <v>1.7998239294837173E+48</v>
      </c>
      <c r="W6402" s="84"/>
    </row>
    <row r="6403" spans="6:23" x14ac:dyDescent="0.2">
      <c r="F6403" s="44">
        <f t="shared" si="1410"/>
        <v>1424.50000000009</v>
      </c>
      <c r="G6403" s="1">
        <f t="shared" ref="G6403:G6466" si="1411">F6403/4.13566727E-15</f>
        <v>3.4444260309173517E+17</v>
      </c>
      <c r="H6403" s="15">
        <f t="shared" si="1401"/>
        <v>8.7036985352290017</v>
      </c>
      <c r="I6403" s="1">
        <f t="shared" si="1402"/>
        <v>2.5302519092765996E+41</v>
      </c>
      <c r="J6403" s="1">
        <f t="shared" ref="J6403:J6466" si="1412" xml:space="preserve"> $B$16 * (F6403/2000)^($B$14+1) * EXP(-$C$14/F6403) * $C$23</f>
        <v>1.1440625502931708E+43</v>
      </c>
      <c r="K6403" s="1">
        <f t="shared" ref="K6403:K6466" si="1413" xml:space="preserve"> (I6403+J6403)</f>
        <v>1.1693650693859369E+43</v>
      </c>
      <c r="L6403" s="69">
        <f t="shared" si="1407"/>
        <v>-0.23627538683359597</v>
      </c>
      <c r="M6403" s="69">
        <f t="shared" si="1408"/>
        <v>-0.76372461316640405</v>
      </c>
      <c r="Q6403" s="88">
        <f t="shared" si="1403"/>
        <v>3.5106196604228757E-4</v>
      </c>
      <c r="R6403" s="88">
        <f t="shared" si="1404"/>
        <v>8.8827520985289479E+37</v>
      </c>
      <c r="S6403" s="88">
        <f t="shared" si="1405"/>
        <v>4.0163684818127405E+39</v>
      </c>
      <c r="T6403" s="1">
        <f t="shared" si="1406"/>
        <v>4.1051960027980298E+39</v>
      </c>
      <c r="U6403" s="88">
        <f t="shared" ref="U6403:U6466" si="1414" xml:space="preserve"> K6403 * Q6403</f>
        <v>4.1051960027980304E+39</v>
      </c>
      <c r="V6403" s="1">
        <f t="shared" si="1409"/>
        <v>1.7987097546354836E+48</v>
      </c>
      <c r="W6403" s="84"/>
    </row>
    <row r="6404" spans="6:23" x14ac:dyDescent="0.2">
      <c r="F6404" s="44">
        <f t="shared" si="1410"/>
        <v>1425.00000000009</v>
      </c>
      <c r="G6404" s="1">
        <f t="shared" si="1411"/>
        <v>3.4456350256631987E+17</v>
      </c>
      <c r="H6404" s="15">
        <f t="shared" ref="H6404:H6467" si="1415">2997924580000000000/G6404</f>
        <v>8.7006446059183951</v>
      </c>
      <c r="I6404" s="1">
        <f t="shared" ref="I6404:I6467" si="1416" xml:space="preserve"> MAX( 1E-90, (F6404)^(1+$B$4) * EXP(-F6404/$A$6) * EXP(-$C$5/F6404) * $C$23 )</f>
        <v>2.5263204030563498E+41</v>
      </c>
      <c r="J6404" s="1">
        <f t="shared" si="1412"/>
        <v>1.1441988861594991E+43</v>
      </c>
      <c r="K6404" s="1">
        <f t="shared" si="1413"/>
        <v>1.1694620901900625E+43</v>
      </c>
      <c r="L6404" s="69">
        <f t="shared" si="1407"/>
        <v>-0.23640975567170897</v>
      </c>
      <c r="M6404" s="69">
        <f t="shared" si="1408"/>
        <v>-0.76359024432829103</v>
      </c>
      <c r="Q6404" s="88">
        <f t="shared" ref="Q6404:Q6467" si="1417" xml:space="preserve"> LN(F6404) - LN(F6403)</f>
        <v>3.5093876478775599E-4</v>
      </c>
      <c r="R6404" s="88">
        <f t="shared" ref="R6404:R6467" si="1418">I6404 * Q6404</f>
        <v>8.8658376170670132E+37</v>
      </c>
      <c r="S6404" s="88">
        <f t="shared" ref="S6404:S6467" si="1419" xml:space="preserve"> J6404*Q6404</f>
        <v>4.015437437803408E+39</v>
      </c>
      <c r="T6404" s="1">
        <f t="shared" ref="T6404:T6467" si="1420">R6404+S6404</f>
        <v>4.1040958139740779E+39</v>
      </c>
      <c r="U6404" s="88">
        <f t="shared" si="1414"/>
        <v>4.1040958139740779E+39</v>
      </c>
      <c r="V6404" s="1">
        <f t="shared" si="1409"/>
        <v>1.7975967449560781E+48</v>
      </c>
      <c r="W6404" s="84"/>
    </row>
    <row r="6405" spans="6:23" x14ac:dyDescent="0.2">
      <c r="F6405" s="44">
        <f t="shared" si="1410"/>
        <v>1425.50000000009</v>
      </c>
      <c r="G6405" s="1">
        <f t="shared" si="1411"/>
        <v>3.4468440204090451E+17</v>
      </c>
      <c r="H6405" s="15">
        <f t="shared" si="1415"/>
        <v>8.6975928189643739</v>
      </c>
      <c r="I6405" s="1">
        <f t="shared" si="1416"/>
        <v>2.5223950972924569E+41</v>
      </c>
      <c r="J6405" s="1">
        <f t="shared" si="1412"/>
        <v>1.1443351890905113E+43</v>
      </c>
      <c r="K6405" s="1">
        <f t="shared" si="1413"/>
        <v>1.1695591400634359E+43</v>
      </c>
      <c r="L6405" s="69">
        <f t="shared" ref="L6405:L6468" si="1421">LOG10(K6405/K6404) /LOG10(H6405/H6404)</f>
        <v>-0.23654395077244517</v>
      </c>
      <c r="M6405" s="69">
        <f t="shared" ref="M6405:M6468" si="1422" xml:space="preserve"> -(1+L6405)</f>
        <v>-0.76345604922755483</v>
      </c>
      <c r="Q6405" s="88">
        <f t="shared" si="1417"/>
        <v>3.508156499751891E-4</v>
      </c>
      <c r="R6405" s="88">
        <f t="shared" si="1418"/>
        <v>8.8489567555088363E+37</v>
      </c>
      <c r="S6405" s="88">
        <f t="shared" si="1419"/>
        <v>4.0145069315026862E+39</v>
      </c>
      <c r="T6405" s="1">
        <f t="shared" si="1420"/>
        <v>4.1029964990577746E+39</v>
      </c>
      <c r="U6405" s="88">
        <f t="shared" si="1414"/>
        <v>4.1029964990577752E+39</v>
      </c>
      <c r="V6405" s="1">
        <f t="shared" ref="V6405:V6468" si="1423" xml:space="preserve"> (K6405/(F6405*1.602176487E-12)) * Q6405</f>
        <v>1.7964848987000201E+48</v>
      </c>
      <c r="W6405" s="84"/>
    </row>
    <row r="6406" spans="6:23" x14ac:dyDescent="0.2">
      <c r="F6406" s="44">
        <f t="shared" si="1410"/>
        <v>1426.00000000009</v>
      </c>
      <c r="G6406" s="1">
        <f t="shared" si="1411"/>
        <v>3.4480530151548915E+17</v>
      </c>
      <c r="H6406" s="15">
        <f t="shared" si="1415"/>
        <v>8.6945431721134039</v>
      </c>
      <c r="I6406" s="1">
        <f t="shared" si="1416"/>
        <v>2.5184759820020683E+41</v>
      </c>
      <c r="J6406" s="1">
        <f t="shared" si="1412"/>
        <v>1.1444714591060103E+43</v>
      </c>
      <c r="K6406" s="1">
        <f t="shared" si="1413"/>
        <v>1.169656218926031E+43</v>
      </c>
      <c r="L6406" s="69">
        <f t="shared" si="1421"/>
        <v>-0.23667797233628918</v>
      </c>
      <c r="M6406" s="69">
        <f t="shared" si="1422"/>
        <v>-0.76332202766371082</v>
      </c>
      <c r="Q6406" s="88">
        <f t="shared" si="1417"/>
        <v>3.506926215148809E-4</v>
      </c>
      <c r="R6406" s="88">
        <f t="shared" si="1418"/>
        <v>8.832109443505694E+37</v>
      </c>
      <c r="S6406" s="88">
        <f t="shared" si="1419"/>
        <v>4.0135769624284755E+39</v>
      </c>
      <c r="T6406" s="1">
        <f t="shared" si="1420"/>
        <v>4.1018980568635322E+39</v>
      </c>
      <c r="U6406" s="88">
        <f t="shared" si="1414"/>
        <v>4.1018980568635328E+39</v>
      </c>
      <c r="V6406" s="1">
        <f t="shared" si="1423"/>
        <v>1.7953742141245873E+48</v>
      </c>
      <c r="W6406" s="84"/>
    </row>
    <row r="6407" spans="6:23" x14ac:dyDescent="0.2">
      <c r="F6407" s="44">
        <f t="shared" si="1410"/>
        <v>1426.50000000009</v>
      </c>
      <c r="G6407" s="1">
        <f t="shared" si="1411"/>
        <v>3.4492620099007386E+17</v>
      </c>
      <c r="H6407" s="15">
        <f t="shared" si="1415"/>
        <v>8.6914956631151163</v>
      </c>
      <c r="I6407" s="1">
        <f t="shared" si="1416"/>
        <v>2.5145630472188761E+41</v>
      </c>
      <c r="J6407" s="1">
        <f t="shared" si="1412"/>
        <v>1.144607696225779E+43</v>
      </c>
      <c r="K6407" s="1">
        <f t="shared" si="1413"/>
        <v>1.1697533266979678E+43</v>
      </c>
      <c r="L6407" s="69">
        <f t="shared" si="1421"/>
        <v>-0.23681182056381034</v>
      </c>
      <c r="M6407" s="69">
        <f t="shared" si="1422"/>
        <v>-0.76318817943618966</v>
      </c>
      <c r="Q6407" s="88">
        <f t="shared" si="1417"/>
        <v>3.5056967931357264E-4</v>
      </c>
      <c r="R6407" s="88">
        <f t="shared" si="1418"/>
        <v>8.8152956107728132E+37</v>
      </c>
      <c r="S6407" s="88">
        <f t="shared" si="1419"/>
        <v>4.0126475300571846E+39</v>
      </c>
      <c r="T6407" s="1">
        <f t="shared" si="1420"/>
        <v>4.1008004861649125E+39</v>
      </c>
      <c r="U6407" s="88">
        <f t="shared" si="1414"/>
        <v>4.1008004861649131E+39</v>
      </c>
      <c r="V6407" s="1">
        <f t="shared" si="1423"/>
        <v>1.7942646894716291E+48</v>
      </c>
      <c r="W6407" s="84"/>
    </row>
    <row r="6408" spans="6:23" x14ac:dyDescent="0.2">
      <c r="F6408" s="44">
        <f t="shared" si="1410"/>
        <v>1427.00000000009</v>
      </c>
      <c r="G6408" s="1">
        <f t="shared" si="1411"/>
        <v>3.450471004646585E+17</v>
      </c>
      <c r="H6408" s="15">
        <f t="shared" si="1415"/>
        <v>8.6884502897222955</v>
      </c>
      <c r="I6408" s="1">
        <f t="shared" si="1416"/>
        <v>2.5106562829930978E+41</v>
      </c>
      <c r="J6408" s="1">
        <f t="shared" si="1412"/>
        <v>1.1447439004695821E+43</v>
      </c>
      <c r="K6408" s="1">
        <f t="shared" si="1413"/>
        <v>1.1698504632995132E+43</v>
      </c>
      <c r="L6408" s="69">
        <f t="shared" si="1421"/>
        <v>-0.23694549565826376</v>
      </c>
      <c r="M6408" s="69">
        <f t="shared" si="1422"/>
        <v>-0.76305450434173627</v>
      </c>
      <c r="Q6408" s="88">
        <f t="shared" si="1417"/>
        <v>3.504468232815583E-4</v>
      </c>
      <c r="R6408" s="88">
        <f t="shared" si="1418"/>
        <v>8.7985151872681621E+37</v>
      </c>
      <c r="S6408" s="88">
        <f t="shared" si="1419"/>
        <v>4.0117186339050541E+39</v>
      </c>
      <c r="T6408" s="1">
        <f t="shared" si="1420"/>
        <v>4.0997037857777357E+39</v>
      </c>
      <c r="U6408" s="88">
        <f t="shared" si="1414"/>
        <v>4.0997037857777357E+39</v>
      </c>
      <c r="V6408" s="1">
        <f t="shared" si="1423"/>
        <v>1.7931563230039398E+48</v>
      </c>
      <c r="W6408" s="84"/>
    </row>
    <row r="6409" spans="6:23" x14ac:dyDescent="0.2">
      <c r="F6409" s="44">
        <f t="shared" si="1410"/>
        <v>1427.50000000009</v>
      </c>
      <c r="G6409" s="1">
        <f t="shared" si="1411"/>
        <v>3.451679999392432E+17</v>
      </c>
      <c r="H6409" s="15">
        <f t="shared" si="1415"/>
        <v>8.685407049690868</v>
      </c>
      <c r="I6409" s="1">
        <f t="shared" si="1416"/>
        <v>2.5067556793914415E+41</v>
      </c>
      <c r="J6409" s="1">
        <f t="shared" si="1412"/>
        <v>1.1448800718571658E+43</v>
      </c>
      <c r="K6409" s="1">
        <f t="shared" si="1413"/>
        <v>1.1699476286510801E+43</v>
      </c>
      <c r="L6409" s="69">
        <f t="shared" si="1421"/>
        <v>-0.23707899781981359</v>
      </c>
      <c r="M6409" s="69">
        <f t="shared" si="1422"/>
        <v>-0.76292100218018644</v>
      </c>
      <c r="Q6409" s="88">
        <f t="shared" si="1417"/>
        <v>3.5032405332913186E-4</v>
      </c>
      <c r="R6409" s="88">
        <f t="shared" si="1418"/>
        <v>8.7817681031023146E+37</v>
      </c>
      <c r="S6409" s="88">
        <f t="shared" si="1419"/>
        <v>4.0107902734875004E+39</v>
      </c>
      <c r="T6409" s="1">
        <f t="shared" si="1420"/>
        <v>4.0986079545185234E+39</v>
      </c>
      <c r="U6409" s="88">
        <f t="shared" si="1414"/>
        <v>4.0986079545185234E+39</v>
      </c>
      <c r="V6409" s="1">
        <f t="shared" si="1423"/>
        <v>1.7920491129870564E+48</v>
      </c>
      <c r="W6409" s="84"/>
    </row>
    <row r="6410" spans="6:23" x14ac:dyDescent="0.2">
      <c r="F6410" s="44">
        <f t="shared" si="1410"/>
        <v>1428.00000000009</v>
      </c>
      <c r="G6410" s="1">
        <f t="shared" si="1411"/>
        <v>3.4528889941382784E+17</v>
      </c>
      <c r="H6410" s="15">
        <f t="shared" si="1415"/>
        <v>8.6823659407799134</v>
      </c>
      <c r="I6410" s="1">
        <f t="shared" si="1416"/>
        <v>2.5028612264970746E+41</v>
      </c>
      <c r="J6410" s="1">
        <f t="shared" si="1412"/>
        <v>1.1450162104082556E+43</v>
      </c>
      <c r="K6410" s="1">
        <f t="shared" si="1413"/>
        <v>1.1700448226732263E+43</v>
      </c>
      <c r="L6410" s="69">
        <f t="shared" si="1421"/>
        <v>-0.23721232724930746</v>
      </c>
      <c r="M6410" s="69">
        <f t="shared" si="1422"/>
        <v>-0.76278767275069259</v>
      </c>
      <c r="Q6410" s="88">
        <f t="shared" si="1417"/>
        <v>3.5020136936392277E-4</v>
      </c>
      <c r="R6410" s="88">
        <f t="shared" si="1418"/>
        <v>8.7650542884714275E+37</v>
      </c>
      <c r="S6410" s="88">
        <f t="shared" si="1419"/>
        <v>4.0098624482886062E+39</v>
      </c>
      <c r="T6410" s="1">
        <f t="shared" si="1420"/>
        <v>4.0975129911733206E+39</v>
      </c>
      <c r="U6410" s="88">
        <f t="shared" si="1414"/>
        <v>4.0975129911733206E+39</v>
      </c>
      <c r="V6410" s="1">
        <f t="shared" si="1423"/>
        <v>1.7909430576756233E+48</v>
      </c>
      <c r="W6410" s="84"/>
    </row>
    <row r="6411" spans="6:23" x14ac:dyDescent="0.2">
      <c r="F6411" s="44">
        <f t="shared" si="1410"/>
        <v>1428.50000000009</v>
      </c>
      <c r="G6411" s="1">
        <f t="shared" si="1411"/>
        <v>3.4540979888841248E+17</v>
      </c>
      <c r="H6411" s="15">
        <f t="shared" si="1415"/>
        <v>8.6793269607516397</v>
      </c>
      <c r="I6411" s="1">
        <f t="shared" si="1416"/>
        <v>2.4989729144096008E+41</v>
      </c>
      <c r="J6411" s="1">
        <f t="shared" si="1412"/>
        <v>1.1451523161425598E+43</v>
      </c>
      <c r="K6411" s="1">
        <f t="shared" si="1413"/>
        <v>1.1701420452866558E+43</v>
      </c>
      <c r="L6411" s="69">
        <f t="shared" si="1421"/>
        <v>-0.23734548414661222</v>
      </c>
      <c r="M6411" s="69">
        <f t="shared" si="1422"/>
        <v>-0.76265451585338773</v>
      </c>
      <c r="Q6411" s="88">
        <f t="shared" si="1417"/>
        <v>3.5007877129800136E-4</v>
      </c>
      <c r="R6411" s="88">
        <f t="shared" si="1418"/>
        <v>8.7483736738349858E+37</v>
      </c>
      <c r="S6411" s="88">
        <f t="shared" si="1419"/>
        <v>4.0089351578424772E+39</v>
      </c>
      <c r="T6411" s="1">
        <f t="shared" si="1420"/>
        <v>4.096418894580827E+39</v>
      </c>
      <c r="U6411" s="88">
        <f t="shared" si="1414"/>
        <v>4.096418894580827E+39</v>
      </c>
      <c r="V6411" s="1">
        <f t="shared" si="1423"/>
        <v>1.7898381553497361E+48</v>
      </c>
      <c r="W6411" s="84"/>
    </row>
    <row r="6412" spans="6:23" x14ac:dyDescent="0.2">
      <c r="F6412" s="44">
        <f t="shared" si="1410"/>
        <v>1429.00000000009</v>
      </c>
      <c r="G6412" s="1">
        <f t="shared" si="1411"/>
        <v>3.4553069836299718E+17</v>
      </c>
      <c r="H6412" s="15">
        <f t="shared" si="1415"/>
        <v>8.6762901073713898</v>
      </c>
      <c r="I6412" s="1">
        <f t="shared" si="1416"/>
        <v>2.495090733245031E+41</v>
      </c>
      <c r="J6412" s="1">
        <f t="shared" si="1412"/>
        <v>1.1452883890797672E+43</v>
      </c>
      <c r="K6412" s="1">
        <f t="shared" si="1413"/>
        <v>1.1702392964122174E+43</v>
      </c>
      <c r="L6412" s="69">
        <f t="shared" si="1421"/>
        <v>-0.23747846871380371</v>
      </c>
      <c r="M6412" s="69">
        <f t="shared" si="1422"/>
        <v>-0.76252153128619626</v>
      </c>
      <c r="Q6412" s="88">
        <f t="shared" si="1417"/>
        <v>3.4995625903988525E-4</v>
      </c>
      <c r="R6412" s="88">
        <f t="shared" si="1418"/>
        <v>8.731726189715152E+37</v>
      </c>
      <c r="S6412" s="88">
        <f t="shared" si="1419"/>
        <v>4.008008401641719E+39</v>
      </c>
      <c r="T6412" s="1">
        <f t="shared" si="1420"/>
        <v>4.0953256635388706E+39</v>
      </c>
      <c r="U6412" s="88">
        <f t="shared" si="1414"/>
        <v>4.09532566353887E+39</v>
      </c>
      <c r="V6412" s="1">
        <f t="shared" si="1423"/>
        <v>1.788734404274043E+48</v>
      </c>
      <c r="W6412" s="84"/>
    </row>
    <row r="6413" spans="6:23" x14ac:dyDescent="0.2">
      <c r="F6413" s="44">
        <f t="shared" si="1410"/>
        <v>1429.50000000009</v>
      </c>
      <c r="G6413" s="1">
        <f t="shared" si="1411"/>
        <v>3.4565159783758182E+17</v>
      </c>
      <c r="H6413" s="15">
        <f t="shared" si="1415"/>
        <v>8.6732553784076369</v>
      </c>
      <c r="I6413" s="1">
        <f t="shared" si="1416"/>
        <v>2.4912146731357566E+41</v>
      </c>
      <c r="J6413" s="1">
        <f t="shared" si="1412"/>
        <v>1.1454244292395471E+43</v>
      </c>
      <c r="K6413" s="1">
        <f t="shared" si="1413"/>
        <v>1.1703365759709048E+43</v>
      </c>
      <c r="L6413" s="69">
        <f t="shared" si="1421"/>
        <v>-0.23761128114911406</v>
      </c>
      <c r="M6413" s="69">
        <f t="shared" si="1422"/>
        <v>-0.76238871885088599</v>
      </c>
      <c r="Q6413" s="88">
        <f t="shared" si="1417"/>
        <v>3.4983383249898026E-4</v>
      </c>
      <c r="R6413" s="88">
        <f t="shared" si="1418"/>
        <v>8.7151117668077619E+37</v>
      </c>
      <c r="S6413" s="88">
        <f t="shared" si="1419"/>
        <v>4.0070821791882776E+39</v>
      </c>
      <c r="T6413" s="1">
        <f t="shared" si="1420"/>
        <v>4.0942332968563553E+39</v>
      </c>
      <c r="U6413" s="88">
        <f t="shared" si="1414"/>
        <v>4.0942332968563559E+39</v>
      </c>
      <c r="V6413" s="1">
        <f t="shared" si="1423"/>
        <v>1.7876318027204595E+48</v>
      </c>
      <c r="W6413" s="84"/>
    </row>
    <row r="6414" spans="6:23" x14ac:dyDescent="0.2">
      <c r="F6414" s="44">
        <f t="shared" si="1410"/>
        <v>1430.00000000009</v>
      </c>
      <c r="G6414" s="1">
        <f t="shared" si="1411"/>
        <v>3.4577249731216653E+17</v>
      </c>
      <c r="H6414" s="15">
        <f t="shared" si="1415"/>
        <v>8.6702227716319697</v>
      </c>
      <c r="I6414" s="1">
        <f t="shared" si="1416"/>
        <v>2.4873447242305062E+41</v>
      </c>
      <c r="J6414" s="1">
        <f t="shared" si="1412"/>
        <v>1.1455604366415512E+43</v>
      </c>
      <c r="K6414" s="1">
        <f t="shared" si="1413"/>
        <v>1.1704338838838563E+43</v>
      </c>
      <c r="L6414" s="69">
        <f t="shared" si="1421"/>
        <v>-0.23774392165457331</v>
      </c>
      <c r="M6414" s="69">
        <f t="shared" si="1422"/>
        <v>-0.76225607834542664</v>
      </c>
      <c r="Q6414" s="88">
        <f t="shared" si="1417"/>
        <v>3.4971149158646853E-4</v>
      </c>
      <c r="R6414" s="88">
        <f t="shared" si="1418"/>
        <v>8.6985303360038362E+37</v>
      </c>
      <c r="S6414" s="88">
        <f t="shared" si="1419"/>
        <v>4.0061564900036307E+39</v>
      </c>
      <c r="T6414" s="1">
        <f t="shared" si="1420"/>
        <v>4.0931417933636691E+39</v>
      </c>
      <c r="U6414" s="88">
        <f t="shared" si="1414"/>
        <v>4.0931417933636691E+39</v>
      </c>
      <c r="V6414" s="1">
        <f t="shared" si="1423"/>
        <v>1.7865303489726919E+48</v>
      </c>
      <c r="W6414" s="84"/>
    </row>
    <row r="6415" spans="6:23" x14ac:dyDescent="0.2">
      <c r="F6415" s="44">
        <f t="shared" si="1410"/>
        <v>1430.50000000009</v>
      </c>
      <c r="G6415" s="1">
        <f t="shared" si="1411"/>
        <v>3.4589339678675117E+17</v>
      </c>
      <c r="H6415" s="15">
        <f t="shared" si="1415"/>
        <v>8.6671922848190963</v>
      </c>
      <c r="I6415" s="1">
        <f t="shared" si="1416"/>
        <v>2.4834808766943441E+41</v>
      </c>
      <c r="J6415" s="1">
        <f t="shared" si="1412"/>
        <v>1.1456964113054117E+43</v>
      </c>
      <c r="K6415" s="1">
        <f t="shared" si="1413"/>
        <v>1.1705312200723551E+43</v>
      </c>
      <c r="L6415" s="69">
        <f t="shared" si="1421"/>
        <v>-0.23787639042960121</v>
      </c>
      <c r="M6415" s="69">
        <f t="shared" si="1422"/>
        <v>-0.76212360957039882</v>
      </c>
      <c r="Q6415" s="88">
        <f t="shared" si="1417"/>
        <v>3.4958923621175586E-4</v>
      </c>
      <c r="R6415" s="88">
        <f t="shared" si="1418"/>
        <v>8.6819818283007755E+37</v>
      </c>
      <c r="S6415" s="88">
        <f t="shared" si="1419"/>
        <v>4.0052313335880855E+39</v>
      </c>
      <c r="T6415" s="1">
        <f t="shared" si="1420"/>
        <v>4.0920511518710934E+39</v>
      </c>
      <c r="U6415" s="88">
        <f t="shared" si="1414"/>
        <v>4.0920511518710934E+39</v>
      </c>
      <c r="V6415" s="1">
        <f t="shared" si="1423"/>
        <v>1.785430041308077E+48</v>
      </c>
      <c r="W6415" s="84"/>
    </row>
    <row r="6416" spans="6:23" x14ac:dyDescent="0.2">
      <c r="F6416" s="44">
        <f t="shared" si="1410"/>
        <v>1431.00000000009</v>
      </c>
      <c r="G6416" s="1">
        <f t="shared" si="1411"/>
        <v>3.4601429626133587E+17</v>
      </c>
      <c r="H6416" s="15">
        <f t="shared" si="1415"/>
        <v>8.6641639157468315</v>
      </c>
      <c r="I6416" s="1">
        <f t="shared" si="1416"/>
        <v>2.4796231207086181E+41</v>
      </c>
      <c r="J6416" s="1">
        <f t="shared" si="1412"/>
        <v>1.145832353250742E+43</v>
      </c>
      <c r="K6416" s="1">
        <f t="shared" si="1413"/>
        <v>1.1706285844578283E+43</v>
      </c>
      <c r="L6416" s="69">
        <f t="shared" si="1421"/>
        <v>-0.23800868767479988</v>
      </c>
      <c r="M6416" s="69">
        <f t="shared" si="1422"/>
        <v>-0.76199131232520012</v>
      </c>
      <c r="Q6416" s="88">
        <f t="shared" si="1417"/>
        <v>3.4946706628602442E-4</v>
      </c>
      <c r="R6416" s="88">
        <f t="shared" si="1418"/>
        <v>8.6654661748903737E+37</v>
      </c>
      <c r="S6416" s="88">
        <f t="shared" si="1419"/>
        <v>4.0043067094614841E+39</v>
      </c>
      <c r="T6416" s="1">
        <f t="shared" si="1420"/>
        <v>4.0909613712103877E+39</v>
      </c>
      <c r="U6416" s="88">
        <f t="shared" si="1414"/>
        <v>4.0909613712103883E+39</v>
      </c>
      <c r="V6416" s="1">
        <f t="shared" si="1423"/>
        <v>1.7843308780157238E+48</v>
      </c>
      <c r="W6416" s="84"/>
    </row>
    <row r="6417" spans="6:23" x14ac:dyDescent="0.2">
      <c r="F6417" s="44">
        <f t="shared" si="1410"/>
        <v>1431.50000000009</v>
      </c>
      <c r="G6417" s="1">
        <f t="shared" si="1411"/>
        <v>3.4613519573592051E+17</v>
      </c>
      <c r="H6417" s="15">
        <f t="shared" si="1415"/>
        <v>8.6611376621960989</v>
      </c>
      <c r="I6417" s="1">
        <f t="shared" si="1416"/>
        <v>2.4757714464709472E+41</v>
      </c>
      <c r="J6417" s="1">
        <f t="shared" si="1412"/>
        <v>1.1459682624971368E+43</v>
      </c>
      <c r="K6417" s="1">
        <f t="shared" si="1413"/>
        <v>1.1707259769618462E+43</v>
      </c>
      <c r="L6417" s="69">
        <f t="shared" si="1421"/>
        <v>-0.23814081358711151</v>
      </c>
      <c r="M6417" s="69">
        <f t="shared" si="1422"/>
        <v>-0.76185918641288852</v>
      </c>
      <c r="Q6417" s="88">
        <f t="shared" si="1417"/>
        <v>3.4934498171868E-4</v>
      </c>
      <c r="R6417" s="88">
        <f t="shared" si="1418"/>
        <v>8.6489833070702302E+37</v>
      </c>
      <c r="S6417" s="88">
        <f t="shared" si="1419"/>
        <v>4.0033826171224974E+39</v>
      </c>
      <c r="T6417" s="1">
        <f t="shared" si="1420"/>
        <v>4.0898724501931996E+39</v>
      </c>
      <c r="U6417" s="88">
        <f t="shared" si="1414"/>
        <v>4.0898724501931996E+39</v>
      </c>
      <c r="V6417" s="1">
        <f t="shared" si="1423"/>
        <v>1.7832328573783631E+48</v>
      </c>
      <c r="W6417" s="84"/>
    </row>
    <row r="6418" spans="6:23" x14ac:dyDescent="0.2">
      <c r="F6418" s="44">
        <f t="shared" si="1410"/>
        <v>1432.00000000009</v>
      </c>
      <c r="G6418" s="1">
        <f t="shared" si="1411"/>
        <v>3.4625609521050515E+17</v>
      </c>
      <c r="H6418" s="15">
        <f t="shared" si="1415"/>
        <v>8.65811352195092</v>
      </c>
      <c r="I6418" s="1">
        <f t="shared" si="1416"/>
        <v>2.4719258441951805E+41</v>
      </c>
      <c r="J6418" s="1">
        <f t="shared" si="1412"/>
        <v>1.1461041390641718E+43</v>
      </c>
      <c r="K6418" s="1">
        <f t="shared" si="1413"/>
        <v>1.1708233975061235E+43</v>
      </c>
      <c r="L6418" s="69">
        <f t="shared" si="1421"/>
        <v>-0.23827276836918146</v>
      </c>
      <c r="M6418" s="69">
        <f t="shared" si="1422"/>
        <v>-0.76172723163081857</v>
      </c>
      <c r="Q6418" s="88">
        <f t="shared" si="1417"/>
        <v>3.4922298242179295E-4</v>
      </c>
      <c r="R6418" s="88">
        <f t="shared" si="1418"/>
        <v>8.6325331563534922E+37</v>
      </c>
      <c r="S6418" s="88">
        <f t="shared" si="1419"/>
        <v>4.0024590560995141E+39</v>
      </c>
      <c r="T6418" s="1">
        <f t="shared" si="1420"/>
        <v>4.0887843876630489E+39</v>
      </c>
      <c r="U6418" s="88">
        <f t="shared" si="1414"/>
        <v>4.0887843876630483E+39</v>
      </c>
      <c r="V6418" s="1">
        <f t="shared" si="1423"/>
        <v>1.7821359776950183E+48</v>
      </c>
      <c r="W6418" s="84"/>
    </row>
    <row r="6419" spans="6:23" x14ac:dyDescent="0.2">
      <c r="F6419" s="44">
        <f t="shared" si="1410"/>
        <v>1432.50000000009</v>
      </c>
      <c r="G6419" s="1">
        <f t="shared" si="1411"/>
        <v>3.4637699468508986E+17</v>
      </c>
      <c r="H6419" s="15">
        <f t="shared" si="1415"/>
        <v>8.6550914927984071</v>
      </c>
      <c r="I6419" s="1">
        <f t="shared" si="1416"/>
        <v>2.4680863041113811E+41</v>
      </c>
      <c r="J6419" s="1">
        <f t="shared" si="1412"/>
        <v>1.1462399829714047E+43</v>
      </c>
      <c r="K6419" s="1">
        <f t="shared" si="1413"/>
        <v>1.1709208460125185E+43</v>
      </c>
      <c r="L6419" s="69">
        <f t="shared" si="1421"/>
        <v>-0.23840455221972051</v>
      </c>
      <c r="M6419" s="69">
        <f t="shared" si="1422"/>
        <v>-0.76159544778027954</v>
      </c>
      <c r="Q6419" s="88">
        <f t="shared" si="1417"/>
        <v>3.491010683029927E-4</v>
      </c>
      <c r="R6419" s="88">
        <f t="shared" si="1418"/>
        <v>8.6161156542926801E+37</v>
      </c>
      <c r="S6419" s="88">
        <f t="shared" si="1419"/>
        <v>4.0015360258692153E+39</v>
      </c>
      <c r="T6419" s="1">
        <f t="shared" si="1420"/>
        <v>4.0876971824121421E+39</v>
      </c>
      <c r="U6419" s="88">
        <f t="shared" si="1414"/>
        <v>4.0876971824121421E+39</v>
      </c>
      <c r="V6419" s="1">
        <f t="shared" si="1423"/>
        <v>1.7810402372447279E+48</v>
      </c>
      <c r="W6419" s="84"/>
    </row>
    <row r="6420" spans="6:23" x14ac:dyDescent="0.2">
      <c r="F6420" s="44">
        <f t="shared" si="1410"/>
        <v>1433.00000000009</v>
      </c>
      <c r="G6420" s="1">
        <f t="shared" si="1411"/>
        <v>3.464978941596745E+17</v>
      </c>
      <c r="H6420" s="15">
        <f t="shared" si="1415"/>
        <v>8.6520715725287634</v>
      </c>
      <c r="I6420" s="1">
        <f t="shared" si="1416"/>
        <v>2.464252816465794E+41</v>
      </c>
      <c r="J6420" s="1">
        <f t="shared" si="1412"/>
        <v>1.1463757942383742E+43</v>
      </c>
      <c r="K6420" s="1">
        <f t="shared" si="1413"/>
        <v>1.171018322403032E+43</v>
      </c>
      <c r="L6420" s="69">
        <f t="shared" si="1421"/>
        <v>-0.23853616533713315</v>
      </c>
      <c r="M6420" s="69">
        <f t="shared" si="1422"/>
        <v>-0.76146383466286682</v>
      </c>
      <c r="Q6420" s="88">
        <f t="shared" si="1417"/>
        <v>3.4897923927790231E-4</v>
      </c>
      <c r="R6420" s="88">
        <f t="shared" si="1418"/>
        <v>8.5997307327866111E+37</v>
      </c>
      <c r="S6420" s="88">
        <f t="shared" si="1419"/>
        <v>4.0006135259990892E+39</v>
      </c>
      <c r="T6420" s="1">
        <f t="shared" si="1420"/>
        <v>4.0866108333269556E+39</v>
      </c>
      <c r="U6420" s="88">
        <f t="shared" si="1414"/>
        <v>4.0866108333269544E+39</v>
      </c>
      <c r="V6420" s="1">
        <f t="shared" si="1423"/>
        <v>1.7799456343499929E+48</v>
      </c>
      <c r="W6420" s="84"/>
    </row>
    <row r="6421" spans="6:23" x14ac:dyDescent="0.2">
      <c r="F6421" s="44">
        <f t="shared" si="1410"/>
        <v>1433.50000000009</v>
      </c>
      <c r="G6421" s="1">
        <f t="shared" si="1411"/>
        <v>3.466187936342592E+17</v>
      </c>
      <c r="H6421" s="15">
        <f t="shared" si="1415"/>
        <v>8.6490537589352758</v>
      </c>
      <c r="I6421" s="1">
        <f t="shared" si="1416"/>
        <v>2.460425371520808E+41</v>
      </c>
      <c r="J6421" s="1">
        <f t="shared" si="1412"/>
        <v>1.1465115728845999E+43</v>
      </c>
      <c r="K6421" s="1">
        <f t="shared" si="1413"/>
        <v>1.1711158265998079E+43</v>
      </c>
      <c r="L6421" s="69">
        <f t="shared" si="1421"/>
        <v>-0.23866760791954553</v>
      </c>
      <c r="M6421" s="69">
        <f t="shared" si="1422"/>
        <v>-0.76133239208045445</v>
      </c>
      <c r="Q6421" s="88">
        <f t="shared" si="1417"/>
        <v>3.4885749525237486E-4</v>
      </c>
      <c r="R6421" s="88">
        <f t="shared" si="1418"/>
        <v>8.5833783236414288E+37</v>
      </c>
      <c r="S6421" s="88">
        <f t="shared" si="1419"/>
        <v>3.9996915559438213E+39</v>
      </c>
      <c r="T6421" s="1">
        <f t="shared" si="1420"/>
        <v>4.0855253391802357E+39</v>
      </c>
      <c r="U6421" s="88">
        <f t="shared" si="1414"/>
        <v>4.0855253391802351E+39</v>
      </c>
      <c r="V6421" s="1">
        <f t="shared" si="1423"/>
        <v>1.7788521672861357E+48</v>
      </c>
      <c r="W6421" s="84"/>
    </row>
    <row r="6422" spans="6:23" x14ac:dyDescent="0.2">
      <c r="F6422" s="44">
        <f t="shared" si="1410"/>
        <v>1434.00000000009</v>
      </c>
      <c r="G6422" s="1">
        <f t="shared" si="1411"/>
        <v>3.4673969310884384E+17</v>
      </c>
      <c r="H6422" s="15">
        <f t="shared" si="1415"/>
        <v>8.6460380498143081</v>
      </c>
      <c r="I6422" s="1">
        <f t="shared" si="1416"/>
        <v>2.4566039595549468E+41</v>
      </c>
      <c r="J6422" s="1">
        <f t="shared" si="1412"/>
        <v>1.1466473189295828E+43</v>
      </c>
      <c r="K6422" s="1">
        <f t="shared" si="1413"/>
        <v>1.1712133585251323E+43</v>
      </c>
      <c r="L6422" s="69">
        <f t="shared" si="1421"/>
        <v>-0.2387988801670935</v>
      </c>
      <c r="M6422" s="69">
        <f t="shared" si="1422"/>
        <v>-0.7612011198329065</v>
      </c>
      <c r="Q6422" s="88">
        <f t="shared" si="1417"/>
        <v>3.4873583614114523E-4</v>
      </c>
      <c r="R6422" s="88">
        <f t="shared" si="1418"/>
        <v>8.5670583590304255E+37</v>
      </c>
      <c r="S6422" s="88">
        <f t="shared" si="1419"/>
        <v>3.9987701152591049E+39</v>
      </c>
      <c r="T6422" s="1">
        <f t="shared" si="1420"/>
        <v>4.0844406988494089E+39</v>
      </c>
      <c r="U6422" s="88">
        <f t="shared" si="1414"/>
        <v>4.0844406988494095E+39</v>
      </c>
      <c r="V6422" s="1">
        <f t="shared" si="1423"/>
        <v>1.7777598343764468E+48</v>
      </c>
      <c r="W6422" s="84"/>
    </row>
    <row r="6423" spans="6:23" x14ac:dyDescent="0.2">
      <c r="F6423" s="44">
        <f t="shared" si="1410"/>
        <v>1434.50000000009</v>
      </c>
      <c r="G6423" s="1">
        <f t="shared" si="1411"/>
        <v>3.4686059258342848E+17</v>
      </c>
      <c r="H6423" s="15">
        <f t="shared" si="1415"/>
        <v>8.6430244429652969</v>
      </c>
      <c r="I6423" s="1">
        <f t="shared" si="1416"/>
        <v>2.4527885708628254E+41</v>
      </c>
      <c r="J6423" s="1">
        <f t="shared" si="1412"/>
        <v>1.1467830323928064E+43</v>
      </c>
      <c r="K6423" s="1">
        <f t="shared" si="1413"/>
        <v>1.1713109181014346E+43</v>
      </c>
      <c r="L6423" s="69">
        <f t="shared" si="1421"/>
        <v>-0.23892998227828419</v>
      </c>
      <c r="M6423" s="69">
        <f t="shared" si="1422"/>
        <v>-0.76107001772171579</v>
      </c>
      <c r="Q6423" s="88">
        <f t="shared" si="1417"/>
        <v>3.4861426185361921E-4</v>
      </c>
      <c r="R6423" s="88">
        <f t="shared" si="1418"/>
        <v>8.5507707711433748E+37</v>
      </c>
      <c r="S6423" s="88">
        <f t="shared" si="1419"/>
        <v>3.9978492034387331E+39</v>
      </c>
      <c r="T6423" s="1">
        <f t="shared" si="1420"/>
        <v>4.0833569111501668E+39</v>
      </c>
      <c r="U6423" s="88">
        <f t="shared" si="1414"/>
        <v>4.0833569111501668E+39</v>
      </c>
      <c r="V6423" s="1">
        <f t="shared" si="1423"/>
        <v>1.776668633919693E+48</v>
      </c>
      <c r="W6423" s="84"/>
    </row>
    <row r="6424" spans="6:23" x14ac:dyDescent="0.2">
      <c r="F6424" s="44">
        <f t="shared" si="1410"/>
        <v>1435.00000000009</v>
      </c>
      <c r="G6424" s="1">
        <f t="shared" si="1411"/>
        <v>3.4698149205801318E+17</v>
      </c>
      <c r="H6424" s="15">
        <f t="shared" si="1415"/>
        <v>8.640012936190745</v>
      </c>
      <c r="I6424" s="1">
        <f t="shared" si="1416"/>
        <v>2.4489791957551311E+41</v>
      </c>
      <c r="J6424" s="1">
        <f t="shared" si="1412"/>
        <v>1.1469187132937342E+43</v>
      </c>
      <c r="K6424" s="1">
        <f t="shared" si="1413"/>
        <v>1.1714085052512856E+43</v>
      </c>
      <c r="L6424" s="69">
        <f t="shared" si="1421"/>
        <v>-0.23906091445187508</v>
      </c>
      <c r="M6424" s="69">
        <f t="shared" si="1422"/>
        <v>-0.76093908554812495</v>
      </c>
      <c r="Q6424" s="88">
        <f t="shared" si="1417"/>
        <v>3.4849277230186715E-4</v>
      </c>
      <c r="R6424" s="88">
        <f t="shared" si="1418"/>
        <v>8.534515492383027E+37</v>
      </c>
      <c r="S6424" s="88">
        <f t="shared" si="1419"/>
        <v>3.9969288200062379E+39</v>
      </c>
      <c r="T6424" s="1">
        <f t="shared" si="1420"/>
        <v>4.0822739749300683E+39</v>
      </c>
      <c r="U6424" s="88">
        <f t="shared" si="1414"/>
        <v>4.0822739749300683E+39</v>
      </c>
      <c r="V6424" s="1">
        <f t="shared" si="1423"/>
        <v>1.7755785642308735E+48</v>
      </c>
      <c r="W6424" s="84"/>
    </row>
    <row r="6425" spans="6:23" x14ac:dyDescent="0.2">
      <c r="F6425" s="44">
        <f t="shared" si="1410"/>
        <v>1435.50000000009</v>
      </c>
      <c r="G6425" s="1">
        <f t="shared" si="1411"/>
        <v>3.4710239153259782E+17</v>
      </c>
      <c r="H6425" s="15">
        <f t="shared" si="1415"/>
        <v>8.6370035272962173</v>
      </c>
      <c r="I6425" s="1">
        <f t="shared" si="1416"/>
        <v>2.4451758245585901E+41</v>
      </c>
      <c r="J6425" s="1">
        <f t="shared" si="1412"/>
        <v>1.1470543616518119E+43</v>
      </c>
      <c r="K6425" s="1">
        <f t="shared" si="1413"/>
        <v>1.1715061198973978E+43</v>
      </c>
      <c r="L6425" s="69">
        <f t="shared" si="1421"/>
        <v>-0.23919167688442816</v>
      </c>
      <c r="M6425" s="69">
        <f t="shared" si="1422"/>
        <v>-0.76080832311557178</v>
      </c>
      <c r="Q6425" s="88">
        <f t="shared" si="1417"/>
        <v>3.483713673970712E-4</v>
      </c>
      <c r="R6425" s="88">
        <f t="shared" si="1418"/>
        <v>8.5182924552773716E+37</v>
      </c>
      <c r="S6425" s="88">
        <f t="shared" si="1419"/>
        <v>3.9960089644741637E+39</v>
      </c>
      <c r="T6425" s="1">
        <f t="shared" si="1420"/>
        <v>4.0811918890269371E+39</v>
      </c>
      <c r="U6425" s="88">
        <f t="shared" si="1414"/>
        <v>4.0811918890269371E+39</v>
      </c>
      <c r="V6425" s="1">
        <f t="shared" si="1423"/>
        <v>1.7744896236231021E+48</v>
      </c>
      <c r="W6425" s="84"/>
    </row>
    <row r="6426" spans="6:23" x14ac:dyDescent="0.2">
      <c r="F6426" s="44">
        <f t="shared" si="1410"/>
        <v>1436.00000000009</v>
      </c>
      <c r="G6426" s="1">
        <f t="shared" si="1411"/>
        <v>3.4722329100718253E+17</v>
      </c>
      <c r="H6426" s="15">
        <f t="shared" si="1415"/>
        <v>8.6339962140903328</v>
      </c>
      <c r="I6426" s="1">
        <f t="shared" si="1416"/>
        <v>2.4413784476159484E+41</v>
      </c>
      <c r="J6426" s="1">
        <f t="shared" si="1412"/>
        <v>1.1471899774864665E+43</v>
      </c>
      <c r="K6426" s="1">
        <f t="shared" si="1413"/>
        <v>1.1716037619626259E+43</v>
      </c>
      <c r="L6426" s="69">
        <f t="shared" si="1421"/>
        <v>-0.23932226977619522</v>
      </c>
      <c r="M6426" s="69">
        <f t="shared" si="1422"/>
        <v>-0.7606777302238048</v>
      </c>
      <c r="Q6426" s="88">
        <f t="shared" si="1417"/>
        <v>3.4825004705130169E-4</v>
      </c>
      <c r="R6426" s="88">
        <f t="shared" si="1418"/>
        <v>8.5021015925228796E+37</v>
      </c>
      <c r="S6426" s="88">
        <f t="shared" si="1419"/>
        <v>3.9950896363644369E+39</v>
      </c>
      <c r="T6426" s="1">
        <f t="shared" si="1420"/>
        <v>4.0801106522896657E+39</v>
      </c>
      <c r="U6426" s="88">
        <f t="shared" si="1414"/>
        <v>4.0801106522896651E+39</v>
      </c>
      <c r="V6426" s="1">
        <f t="shared" si="1423"/>
        <v>1.7734018104166525E+48</v>
      </c>
      <c r="W6426" s="84"/>
    </row>
    <row r="6427" spans="6:23" x14ac:dyDescent="0.2">
      <c r="F6427" s="44">
        <f t="shared" si="1410"/>
        <v>1436.50000000009</v>
      </c>
      <c r="G6427" s="1">
        <f t="shared" si="1411"/>
        <v>3.4734419048176717E+17</v>
      </c>
      <c r="H6427" s="15">
        <f t="shared" si="1415"/>
        <v>8.6309909943847689</v>
      </c>
      <c r="I6427" s="1">
        <f t="shared" si="1416"/>
        <v>2.4375870552859301E+41</v>
      </c>
      <c r="J6427" s="1">
        <f t="shared" si="1412"/>
        <v>1.1473255608171063E+43</v>
      </c>
      <c r="K6427" s="1">
        <f t="shared" si="1413"/>
        <v>1.1717014313699655E+43</v>
      </c>
      <c r="L6427" s="69">
        <f t="shared" si="1421"/>
        <v>-0.23945269332438598</v>
      </c>
      <c r="M6427" s="69">
        <f t="shared" si="1422"/>
        <v>-0.76054730667561399</v>
      </c>
      <c r="Q6427" s="88">
        <f t="shared" si="1417"/>
        <v>3.4812881117485261E-4</v>
      </c>
      <c r="R6427" s="88">
        <f t="shared" si="1418"/>
        <v>8.4859428369190058E+37</v>
      </c>
      <c r="S6427" s="88">
        <f t="shared" si="1419"/>
        <v>3.9941708351778027E+39</v>
      </c>
      <c r="T6427" s="1">
        <f t="shared" si="1420"/>
        <v>4.0790302635469929E+39</v>
      </c>
      <c r="U6427" s="88">
        <f t="shared" si="1414"/>
        <v>4.0790302635469923E+39</v>
      </c>
      <c r="V6427" s="1">
        <f t="shared" si="1423"/>
        <v>1.7723151229253808E+48</v>
      </c>
      <c r="W6427" s="84"/>
    </row>
    <row r="6428" spans="6:23" x14ac:dyDescent="0.2">
      <c r="F6428" s="44">
        <f t="shared" si="1410"/>
        <v>1437.00000000009</v>
      </c>
      <c r="G6428" s="1">
        <f t="shared" si="1411"/>
        <v>3.4746508995635181E+17</v>
      </c>
      <c r="H6428" s="15">
        <f t="shared" si="1415"/>
        <v>8.6279878659942391</v>
      </c>
      <c r="I6428" s="1">
        <f t="shared" si="1416"/>
        <v>2.4338016379432228E+41</v>
      </c>
      <c r="J6428" s="1">
        <f t="shared" si="1412"/>
        <v>1.1474611116631217E+43</v>
      </c>
      <c r="K6428" s="1">
        <f t="shared" si="1413"/>
        <v>1.1717991280425539E+43</v>
      </c>
      <c r="L6428" s="69">
        <f t="shared" si="1421"/>
        <v>-0.23958294772702118</v>
      </c>
      <c r="M6428" s="69">
        <f t="shared" si="1422"/>
        <v>-0.76041705227297884</v>
      </c>
      <c r="Q6428" s="88">
        <f t="shared" si="1417"/>
        <v>3.4800765968068248E-4</v>
      </c>
      <c r="R6428" s="88">
        <f t="shared" si="1418"/>
        <v>8.4698161214763266E+37</v>
      </c>
      <c r="S6428" s="88">
        <f t="shared" si="1419"/>
        <v>3.9932525604447724E+39</v>
      </c>
      <c r="T6428" s="1">
        <f t="shared" si="1420"/>
        <v>4.0779507216595357E+39</v>
      </c>
      <c r="U6428" s="88">
        <f t="shared" si="1414"/>
        <v>4.0779507216595357E+39</v>
      </c>
      <c r="V6428" s="1">
        <f t="shared" si="1423"/>
        <v>1.7712295594793365E+48</v>
      </c>
      <c r="W6428" s="84"/>
    </row>
    <row r="6429" spans="6:23" x14ac:dyDescent="0.2">
      <c r="F6429" s="44">
        <f t="shared" si="1410"/>
        <v>1437.50000000009</v>
      </c>
      <c r="G6429" s="1">
        <f t="shared" si="1411"/>
        <v>3.4758598943093651E+17</v>
      </c>
      <c r="H6429" s="15">
        <f t="shared" si="1415"/>
        <v>8.6249868267365013</v>
      </c>
      <c r="I6429" s="1">
        <f t="shared" si="1416"/>
        <v>2.4300221859784448E+41</v>
      </c>
      <c r="J6429" s="1">
        <f t="shared" si="1412"/>
        <v>1.1475966300438836E+43</v>
      </c>
      <c r="K6429" s="1">
        <f t="shared" si="1413"/>
        <v>1.1718968519036681E+43</v>
      </c>
      <c r="L6429" s="69">
        <f t="shared" si="1421"/>
        <v>-0.23971303318032169</v>
      </c>
      <c r="M6429" s="69">
        <f t="shared" si="1422"/>
        <v>-0.76028696681967833</v>
      </c>
      <c r="Q6429" s="88">
        <f t="shared" si="1417"/>
        <v>3.4788659247997344E-4</v>
      </c>
      <c r="R6429" s="88">
        <f t="shared" si="1418"/>
        <v>8.4537213793077749E+37</v>
      </c>
      <c r="S6429" s="88">
        <f t="shared" si="1419"/>
        <v>3.9923348116746737E+39</v>
      </c>
      <c r="T6429" s="1">
        <f t="shared" si="1420"/>
        <v>4.0768720254677517E+39</v>
      </c>
      <c r="U6429" s="88">
        <f t="shared" si="1414"/>
        <v>4.0768720254677517E+39</v>
      </c>
      <c r="V6429" s="1">
        <f t="shared" si="1423"/>
        <v>1.7701451184021381E+48</v>
      </c>
      <c r="W6429" s="84"/>
    </row>
    <row r="6430" spans="6:23" x14ac:dyDescent="0.2">
      <c r="F6430" s="44">
        <f t="shared" si="1410"/>
        <v>1438.00000000009</v>
      </c>
      <c r="G6430" s="1">
        <f t="shared" si="1411"/>
        <v>3.4770688890552115E+17</v>
      </c>
      <c r="H6430" s="15">
        <f t="shared" si="1415"/>
        <v>8.6219878744323513</v>
      </c>
      <c r="I6430" s="1">
        <f t="shared" si="1416"/>
        <v>2.4262486897981162E+41</v>
      </c>
      <c r="J6430" s="1">
        <f t="shared" si="1412"/>
        <v>1.1477321159787453E+43</v>
      </c>
      <c r="K6430" s="1">
        <f t="shared" si="1413"/>
        <v>1.1719946028767264E+43</v>
      </c>
      <c r="L6430" s="69">
        <f t="shared" si="1421"/>
        <v>-0.23984294988205432</v>
      </c>
      <c r="M6430" s="69">
        <f t="shared" si="1422"/>
        <v>-0.76015705011794565</v>
      </c>
      <c r="Q6430" s="88">
        <f t="shared" si="1417"/>
        <v>3.477656094865722E-4</v>
      </c>
      <c r="R6430" s="88">
        <f t="shared" si="1418"/>
        <v>8.4376585437363911E+37</v>
      </c>
      <c r="S6430" s="88">
        <f t="shared" si="1419"/>
        <v>3.9914175884066153E+39</v>
      </c>
      <c r="T6430" s="1">
        <f t="shared" si="1420"/>
        <v>4.0757941738439791E+39</v>
      </c>
      <c r="U6430" s="88">
        <f t="shared" si="1414"/>
        <v>4.0757941738439791E+39</v>
      </c>
      <c r="V6430" s="1">
        <f t="shared" si="1423"/>
        <v>1.7690617980335739E+48</v>
      </c>
      <c r="W6430" s="84"/>
    </row>
    <row r="6431" spans="6:23" x14ac:dyDescent="0.2">
      <c r="F6431" s="44">
        <f t="shared" si="1410"/>
        <v>1438.50000000009</v>
      </c>
      <c r="G6431" s="1">
        <f t="shared" si="1411"/>
        <v>3.4782778838010586E+17</v>
      </c>
      <c r="H6431" s="15">
        <f t="shared" si="1415"/>
        <v>8.6189910069056097</v>
      </c>
      <c r="I6431" s="1">
        <f t="shared" si="1416"/>
        <v>2.4224811398246388E+41</v>
      </c>
      <c r="J6431" s="1">
        <f t="shared" si="1412"/>
        <v>1.1478675694870418E+43</v>
      </c>
      <c r="K6431" s="1">
        <f t="shared" si="1413"/>
        <v>1.1720923808852881E+43</v>
      </c>
      <c r="L6431" s="69">
        <f t="shared" si="1421"/>
        <v>-0.23997269803250262</v>
      </c>
      <c r="M6431" s="69">
        <f t="shared" si="1422"/>
        <v>-0.76002730196749735</v>
      </c>
      <c r="Q6431" s="88">
        <f t="shared" si="1417"/>
        <v>3.4764471061077273E-4</v>
      </c>
      <c r="R6431" s="88">
        <f t="shared" si="1418"/>
        <v>8.4216275481439147E+37</v>
      </c>
      <c r="S6431" s="88">
        <f t="shared" si="1419"/>
        <v>3.9905008901381372E+39</v>
      </c>
      <c r="T6431" s="1">
        <f t="shared" si="1420"/>
        <v>4.0747171656195765E+39</v>
      </c>
      <c r="U6431" s="88">
        <f t="shared" si="1414"/>
        <v>4.0747171656195759E+39</v>
      </c>
      <c r="V6431" s="1">
        <f t="shared" si="1423"/>
        <v>1.7679795966979601E+48</v>
      </c>
      <c r="W6431" s="84"/>
    </row>
    <row r="6432" spans="6:23" x14ac:dyDescent="0.2">
      <c r="F6432" s="44">
        <f t="shared" si="1410"/>
        <v>1439.00000000009</v>
      </c>
      <c r="G6432" s="1">
        <f t="shared" si="1411"/>
        <v>3.479486878546905E+17</v>
      </c>
      <c r="H6432" s="15">
        <f t="shared" si="1415"/>
        <v>8.6159962219831279</v>
      </c>
      <c r="I6432" s="1">
        <f t="shared" si="1416"/>
        <v>2.4187195264962579E+41</v>
      </c>
      <c r="J6432" s="1">
        <f t="shared" si="1412"/>
        <v>1.1480029905880891E+43</v>
      </c>
      <c r="K6432" s="1">
        <f t="shared" si="1413"/>
        <v>1.1721901858530517E+43</v>
      </c>
      <c r="L6432" s="69">
        <f t="shared" si="1421"/>
        <v>-0.24010227782578181</v>
      </c>
      <c r="M6432" s="69">
        <f t="shared" si="1422"/>
        <v>-0.75989772217421825</v>
      </c>
      <c r="Q6432" s="88">
        <f t="shared" si="1417"/>
        <v>3.4752389576464537E-4</v>
      </c>
      <c r="R6432" s="88">
        <f t="shared" si="1418"/>
        <v>8.4056283260999795E+37</v>
      </c>
      <c r="S6432" s="88">
        <f t="shared" si="1419"/>
        <v>3.9895847163863625E+39</v>
      </c>
      <c r="T6432" s="1">
        <f t="shared" si="1420"/>
        <v>4.0736409996473621E+39</v>
      </c>
      <c r="U6432" s="88">
        <f t="shared" si="1414"/>
        <v>4.0736409996473621E+39</v>
      </c>
      <c r="V6432" s="1">
        <f t="shared" si="1423"/>
        <v>1.7668985127312498E+48</v>
      </c>
      <c r="W6432" s="84"/>
    </row>
    <row r="6433" spans="6:23" x14ac:dyDescent="0.2">
      <c r="F6433" s="44">
        <f t="shared" si="1410"/>
        <v>1439.50000000009</v>
      </c>
      <c r="G6433" s="1">
        <f t="shared" si="1411"/>
        <v>3.4806958732927514E+17</v>
      </c>
      <c r="H6433" s="15">
        <f t="shared" si="1415"/>
        <v>8.6130035174947714</v>
      </c>
      <c r="I6433" s="1">
        <f t="shared" si="1416"/>
        <v>2.4149638402670433E+41</v>
      </c>
      <c r="J6433" s="1">
        <f t="shared" si="1412"/>
        <v>1.1481383793011847E+43</v>
      </c>
      <c r="K6433" s="1">
        <f t="shared" si="1413"/>
        <v>1.172288017703855E+43</v>
      </c>
      <c r="L6433" s="69">
        <f t="shared" si="1421"/>
        <v>-0.24023168945821127</v>
      </c>
      <c r="M6433" s="69">
        <f t="shared" si="1422"/>
        <v>-0.75976831054178873</v>
      </c>
      <c r="Q6433" s="88">
        <f t="shared" si="1417"/>
        <v>3.47403164862925E-4</v>
      </c>
      <c r="R6433" s="88">
        <f t="shared" si="1418"/>
        <v>8.3896608113829414E+37</v>
      </c>
      <c r="S6433" s="88">
        <f t="shared" si="1419"/>
        <v>3.9886690666982099E+39</v>
      </c>
      <c r="T6433" s="1">
        <f t="shared" si="1420"/>
        <v>4.0725656748120391E+39</v>
      </c>
      <c r="U6433" s="88">
        <f t="shared" si="1414"/>
        <v>4.0725656748120391E+39</v>
      </c>
      <c r="V6433" s="1">
        <f t="shared" si="1423"/>
        <v>1.7658185444855315E+48</v>
      </c>
      <c r="W6433" s="84"/>
    </row>
    <row r="6434" spans="6:23" x14ac:dyDescent="0.2">
      <c r="F6434" s="44">
        <f t="shared" si="1410"/>
        <v>1440.00000000009</v>
      </c>
      <c r="G6434" s="1">
        <f t="shared" si="1411"/>
        <v>3.4819048680385984E+17</v>
      </c>
      <c r="H6434" s="15">
        <f t="shared" si="1415"/>
        <v>8.6100128912734171</v>
      </c>
      <c r="I6434" s="1">
        <f t="shared" si="1416"/>
        <v>2.4112140716068548E+41</v>
      </c>
      <c r="J6434" s="1">
        <f t="shared" si="1412"/>
        <v>1.1482737356456091E+43</v>
      </c>
      <c r="K6434" s="1">
        <f t="shared" si="1413"/>
        <v>1.1723858763616778E+43</v>
      </c>
      <c r="L6434" s="69">
        <f t="shared" si="1421"/>
        <v>-0.24036093312995382</v>
      </c>
      <c r="M6434" s="69">
        <f t="shared" si="1422"/>
        <v>-0.75963906687004612</v>
      </c>
      <c r="Q6434" s="88">
        <f t="shared" si="1417"/>
        <v>3.4728251781590558E-4</v>
      </c>
      <c r="R6434" s="88">
        <f t="shared" si="1418"/>
        <v>8.3737249378076979E+37</v>
      </c>
      <c r="S6434" s="88">
        <f t="shared" si="1419"/>
        <v>3.9877539405688267E+39</v>
      </c>
      <c r="T6434" s="1">
        <f t="shared" si="1420"/>
        <v>4.0714911899469039E+39</v>
      </c>
      <c r="U6434" s="88">
        <f t="shared" si="1414"/>
        <v>4.0714911899469045E+39</v>
      </c>
      <c r="V6434" s="1">
        <f t="shared" si="1423"/>
        <v>1.7647396902929031E+48</v>
      </c>
      <c r="W6434" s="84"/>
    </row>
    <row r="6435" spans="6:23" x14ac:dyDescent="0.2">
      <c r="F6435" s="44">
        <f t="shared" si="1410"/>
        <v>1440.50000000009</v>
      </c>
      <c r="G6435" s="1">
        <f t="shared" si="1411"/>
        <v>3.4831138627844448E+17</v>
      </c>
      <c r="H6435" s="15">
        <f t="shared" si="1415"/>
        <v>8.6070243411549612</v>
      </c>
      <c r="I6435" s="1">
        <f t="shared" si="1416"/>
        <v>2.4074702110013255E+41</v>
      </c>
      <c r="J6435" s="1">
        <f t="shared" si="1412"/>
        <v>1.1484090596406226E+43</v>
      </c>
      <c r="K6435" s="1">
        <f t="shared" si="1413"/>
        <v>1.1724837617506359E+43</v>
      </c>
      <c r="L6435" s="69">
        <f t="shared" si="1421"/>
        <v>-0.24049000903353798</v>
      </c>
      <c r="M6435" s="69">
        <f t="shared" si="1422"/>
        <v>-0.75950999096646199</v>
      </c>
      <c r="Q6435" s="88">
        <f t="shared" si="1417"/>
        <v>3.4716195453654564E-4</v>
      </c>
      <c r="R6435" s="88">
        <f t="shared" si="1418"/>
        <v>8.357820639397301E+37</v>
      </c>
      <c r="S6435" s="88">
        <f t="shared" si="1419"/>
        <v>3.9868393375231497E+39</v>
      </c>
      <c r="T6435" s="1">
        <f t="shared" si="1420"/>
        <v>4.0704175439171227E+39</v>
      </c>
      <c r="U6435" s="88">
        <f t="shared" si="1414"/>
        <v>4.0704175439171227E+39</v>
      </c>
      <c r="V6435" s="1">
        <f t="shared" si="1423"/>
        <v>1.7636619485015848E+48</v>
      </c>
      <c r="W6435" s="84"/>
    </row>
    <row r="6436" spans="6:23" x14ac:dyDescent="0.2">
      <c r="F6436" s="44">
        <f t="shared" si="1410"/>
        <v>1441.00000000009</v>
      </c>
      <c r="G6436" s="1">
        <f t="shared" si="1411"/>
        <v>3.4843228575302918E+17</v>
      </c>
      <c r="H6436" s="15">
        <f t="shared" si="1415"/>
        <v>8.6040378649782934</v>
      </c>
      <c r="I6436" s="1">
        <f t="shared" si="1416"/>
        <v>2.4037322489518239E+41</v>
      </c>
      <c r="J6436" s="1">
        <f t="shared" si="1412"/>
        <v>1.1485443513054681E+43</v>
      </c>
      <c r="K6436" s="1">
        <f t="shared" si="1413"/>
        <v>1.1725816737949863E+43</v>
      </c>
      <c r="L6436" s="69">
        <f t="shared" si="1421"/>
        <v>-0.24061891736693972</v>
      </c>
      <c r="M6436" s="69">
        <f t="shared" si="1422"/>
        <v>-0.75938108263306026</v>
      </c>
      <c r="Q6436" s="88">
        <f t="shared" si="1417"/>
        <v>3.4704147493958004E-4</v>
      </c>
      <c r="R6436" s="88">
        <f t="shared" si="1418"/>
        <v>8.3419478503607476E+37</v>
      </c>
      <c r="S6436" s="88">
        <f t="shared" si="1419"/>
        <v>3.9859252571057281E+39</v>
      </c>
      <c r="T6436" s="1">
        <f t="shared" si="1420"/>
        <v>4.0693447356093354E+39</v>
      </c>
      <c r="U6436" s="88">
        <f t="shared" si="1414"/>
        <v>4.0693447356093354E+39</v>
      </c>
      <c r="V6436" s="1">
        <f t="shared" si="1423"/>
        <v>1.7625853174713925E+48</v>
      </c>
      <c r="W6436" s="84"/>
    </row>
    <row r="6437" spans="6:23" x14ac:dyDescent="0.2">
      <c r="F6437" s="44">
        <f t="shared" si="1410"/>
        <v>1441.50000000009</v>
      </c>
      <c r="G6437" s="1">
        <f t="shared" si="1411"/>
        <v>3.4855318522761382E+17</v>
      </c>
      <c r="H6437" s="15">
        <f t="shared" si="1415"/>
        <v>8.6010534605853088</v>
      </c>
      <c r="I6437" s="1">
        <f t="shared" si="1416"/>
        <v>2.4000001759754344E+41</v>
      </c>
      <c r="J6437" s="1">
        <f t="shared" si="1412"/>
        <v>1.1486796106593706E+43</v>
      </c>
      <c r="K6437" s="1">
        <f t="shared" si="1413"/>
        <v>1.1726796124191249E+43</v>
      </c>
      <c r="L6437" s="69">
        <f t="shared" si="1421"/>
        <v>-0.24074765832863237</v>
      </c>
      <c r="M6437" s="69">
        <f t="shared" si="1422"/>
        <v>-0.75925234167136768</v>
      </c>
      <c r="Q6437" s="88">
        <f t="shared" si="1417"/>
        <v>3.469210789344146E-4</v>
      </c>
      <c r="R6437" s="88">
        <f t="shared" si="1418"/>
        <v>8.326106504921826E+37</v>
      </c>
      <c r="S6437" s="88">
        <f t="shared" si="1419"/>
        <v>3.9850116987991212E+39</v>
      </c>
      <c r="T6437" s="1">
        <f t="shared" si="1420"/>
        <v>4.0682727638483397E+39</v>
      </c>
      <c r="U6437" s="88">
        <f t="shared" si="1414"/>
        <v>4.0682727638483397E+39</v>
      </c>
      <c r="V6437" s="1">
        <f t="shared" si="1423"/>
        <v>1.7615097955376393E+48</v>
      </c>
      <c r="W6437" s="84"/>
    </row>
    <row r="6438" spans="6:23" x14ac:dyDescent="0.2">
      <c r="F6438" s="44">
        <f t="shared" si="1410"/>
        <v>1442.00000000009</v>
      </c>
      <c r="G6438" s="1">
        <f t="shared" si="1411"/>
        <v>3.4867408470219846E+17</v>
      </c>
      <c r="H6438" s="15">
        <f t="shared" si="1415"/>
        <v>8.5980711258208906</v>
      </c>
      <c r="I6438" s="1">
        <f t="shared" si="1416"/>
        <v>2.3962739826049261E+41</v>
      </c>
      <c r="J6438" s="1">
        <f t="shared" si="1412"/>
        <v>1.1488148377215367E+43</v>
      </c>
      <c r="K6438" s="1">
        <f t="shared" si="1413"/>
        <v>1.1727775775475859E+43</v>
      </c>
      <c r="L6438" s="69">
        <f t="shared" si="1421"/>
        <v>-0.24087623211250836</v>
      </c>
      <c r="M6438" s="69">
        <f t="shared" si="1422"/>
        <v>-0.75912376788749159</v>
      </c>
      <c r="Q6438" s="88">
        <f t="shared" si="1417"/>
        <v>3.4680076643756053E-4</v>
      </c>
      <c r="R6438" s="88">
        <f t="shared" si="1418"/>
        <v>8.3102965376177396E+37</v>
      </c>
      <c r="S6438" s="88">
        <f t="shared" si="1419"/>
        <v>3.9840986621667067E+39</v>
      </c>
      <c r="T6438" s="1">
        <f t="shared" si="1420"/>
        <v>4.0672016275428841E+39</v>
      </c>
      <c r="U6438" s="88">
        <f t="shared" si="1414"/>
        <v>4.0672016275428835E+39</v>
      </c>
      <c r="V6438" s="1">
        <f t="shared" si="1423"/>
        <v>1.7604353810742846E+48</v>
      </c>
      <c r="W6438" s="84"/>
    </row>
    <row r="6439" spans="6:23" x14ac:dyDescent="0.2">
      <c r="F6439" s="44">
        <f t="shared" si="1410"/>
        <v>1442.50000000009</v>
      </c>
      <c r="G6439" s="1">
        <f t="shared" si="1411"/>
        <v>3.4879498417678317E+17</v>
      </c>
      <c r="H6439" s="15">
        <f t="shared" si="1415"/>
        <v>8.5950908585329096</v>
      </c>
      <c r="I6439" s="1">
        <f t="shared" si="1416"/>
        <v>2.3925536593887259E+41</v>
      </c>
      <c r="J6439" s="1">
        <f t="shared" si="1412"/>
        <v>1.1489500325111541E+43</v>
      </c>
      <c r="K6439" s="1">
        <f t="shared" si="1413"/>
        <v>1.1728755691050413E+43</v>
      </c>
      <c r="L6439" s="69">
        <f t="shared" si="1421"/>
        <v>-0.24100463891420251</v>
      </c>
      <c r="M6439" s="69">
        <f t="shared" si="1422"/>
        <v>-0.75899536108579746</v>
      </c>
      <c r="Q6439" s="88">
        <f t="shared" si="1417"/>
        <v>3.4668053736019999E-4</v>
      </c>
      <c r="R6439" s="88">
        <f t="shared" si="1418"/>
        <v>8.2945178829999637E+37</v>
      </c>
      <c r="S6439" s="88">
        <f t="shared" si="1419"/>
        <v>3.9831861467098613E+39</v>
      </c>
      <c r="T6439" s="1">
        <f t="shared" si="1420"/>
        <v>4.0661313255398609E+39</v>
      </c>
      <c r="U6439" s="88">
        <f t="shared" si="1414"/>
        <v>4.0661313255398609E+39</v>
      </c>
      <c r="V6439" s="1">
        <f t="shared" si="1423"/>
        <v>1.7593620724307791E+48</v>
      </c>
      <c r="W6439" s="84"/>
    </row>
    <row r="6440" spans="6:23" x14ac:dyDescent="0.2">
      <c r="F6440" s="44">
        <f t="shared" si="1410"/>
        <v>1443.00000000009</v>
      </c>
      <c r="G6440" s="1">
        <f t="shared" si="1411"/>
        <v>3.4891588365136781E+17</v>
      </c>
      <c r="H6440" s="15">
        <f t="shared" si="1415"/>
        <v>8.5921126565722279</v>
      </c>
      <c r="I6440" s="1">
        <f t="shared" si="1416"/>
        <v>2.3888391968908968E+41</v>
      </c>
      <c r="J6440" s="1">
        <f t="shared" si="1412"/>
        <v>1.1490851950473931E+43</v>
      </c>
      <c r="K6440" s="1">
        <f t="shared" si="1413"/>
        <v>1.1729735870163022E+43</v>
      </c>
      <c r="L6440" s="69">
        <f t="shared" si="1421"/>
        <v>-0.24113287893117258</v>
      </c>
      <c r="M6440" s="69">
        <f t="shared" si="1422"/>
        <v>-0.75886712106882737</v>
      </c>
      <c r="Q6440" s="88">
        <f t="shared" si="1417"/>
        <v>3.4656039161617969E-4</v>
      </c>
      <c r="R6440" s="88">
        <f t="shared" si="1418"/>
        <v>8.2787704758258933E+37</v>
      </c>
      <c r="S6440" s="88">
        <f t="shared" si="1419"/>
        <v>3.9822741519597877E+39</v>
      </c>
      <c r="T6440" s="1">
        <f t="shared" si="1420"/>
        <v>4.0650618567180468E+39</v>
      </c>
      <c r="U6440" s="88">
        <f t="shared" si="1414"/>
        <v>4.0650618567180468E+39</v>
      </c>
      <c r="V6440" s="1">
        <f t="shared" si="1423"/>
        <v>1.7582898679726501E+48</v>
      </c>
      <c r="W6440" s="84"/>
    </row>
    <row r="6441" spans="6:23" x14ac:dyDescent="0.2">
      <c r="F6441" s="44">
        <f t="shared" si="1410"/>
        <v>1443.50000000009</v>
      </c>
      <c r="G6441" s="1">
        <f t="shared" si="1411"/>
        <v>3.4903678312595251E+17</v>
      </c>
      <c r="H6441" s="15">
        <f t="shared" si="1415"/>
        <v>8.5891365177926726</v>
      </c>
      <c r="I6441" s="1">
        <f t="shared" si="1416"/>
        <v>2.3851305856910973E+41</v>
      </c>
      <c r="J6441" s="1">
        <f t="shared" si="1412"/>
        <v>1.1492203253494048E+43</v>
      </c>
      <c r="K6441" s="1">
        <f t="shared" si="1413"/>
        <v>1.1730716312063157E+43</v>
      </c>
      <c r="L6441" s="69">
        <f t="shared" si="1421"/>
        <v>-0.24126095235525594</v>
      </c>
      <c r="M6441" s="69">
        <f t="shared" si="1422"/>
        <v>-0.75873904764474409</v>
      </c>
      <c r="Q6441" s="88">
        <f t="shared" si="1417"/>
        <v>3.4644032911845812E-4</v>
      </c>
      <c r="R6441" s="88">
        <f t="shared" si="1418"/>
        <v>8.2630542509732454E+37</v>
      </c>
      <c r="S6441" s="88">
        <f t="shared" si="1419"/>
        <v>3.9813626774366935E+39</v>
      </c>
      <c r="T6441" s="1">
        <f t="shared" si="1420"/>
        <v>4.063993219946426E+39</v>
      </c>
      <c r="U6441" s="88">
        <f t="shared" si="1414"/>
        <v>4.0639932199464254E+39</v>
      </c>
      <c r="V6441" s="1">
        <f t="shared" si="1423"/>
        <v>1.7572187660634572E+48</v>
      </c>
      <c r="W6441" s="84"/>
    </row>
    <row r="6442" spans="6:23" x14ac:dyDescent="0.2">
      <c r="F6442" s="44">
        <f t="shared" si="1410"/>
        <v>1444.00000000009</v>
      </c>
      <c r="G6442" s="1">
        <f t="shared" si="1411"/>
        <v>3.4915768260053715E+17</v>
      </c>
      <c r="H6442" s="15">
        <f t="shared" si="1415"/>
        <v>8.586162440051055</v>
      </c>
      <c r="I6442" s="1">
        <f t="shared" si="1416"/>
        <v>2.3814278163845726E+41</v>
      </c>
      <c r="J6442" s="1">
        <f t="shared" si="1412"/>
        <v>1.1493554234363237E+43</v>
      </c>
      <c r="K6442" s="1">
        <f t="shared" si="1413"/>
        <v>1.1731697016001695E+43</v>
      </c>
      <c r="L6442" s="69">
        <f t="shared" si="1421"/>
        <v>-0.24138885938790941</v>
      </c>
      <c r="M6442" s="69">
        <f t="shared" si="1422"/>
        <v>-0.75861114061209056</v>
      </c>
      <c r="Q6442" s="88">
        <f t="shared" si="1417"/>
        <v>3.4632034978177018E-4</v>
      </c>
      <c r="R6442" s="88">
        <f t="shared" si="1418"/>
        <v>8.2473691435034232E+37</v>
      </c>
      <c r="S6442" s="88">
        <f t="shared" si="1419"/>
        <v>3.9804517226804217E+39</v>
      </c>
      <c r="T6442" s="1">
        <f t="shared" si="1420"/>
        <v>4.062925414115456E+39</v>
      </c>
      <c r="U6442" s="88">
        <f t="shared" si="1414"/>
        <v>4.0629254141154566E+39</v>
      </c>
      <c r="V6442" s="1">
        <f t="shared" si="1423"/>
        <v>1.7561487650783074E+48</v>
      </c>
      <c r="W6442" s="84"/>
    </row>
    <row r="6443" spans="6:23" x14ac:dyDescent="0.2">
      <c r="F6443" s="44">
        <f t="shared" si="1410"/>
        <v>1444.50000000009</v>
      </c>
      <c r="G6443" s="1">
        <f t="shared" si="1411"/>
        <v>3.4927858207512179E+17</v>
      </c>
      <c r="H6443" s="15">
        <f t="shared" si="1415"/>
        <v>8.5831904212071475</v>
      </c>
      <c r="I6443" s="1">
        <f t="shared" si="1416"/>
        <v>2.3777308795821156E+41</v>
      </c>
      <c r="J6443" s="1">
        <f t="shared" si="1412"/>
        <v>1.1494904893272647E+43</v>
      </c>
      <c r="K6443" s="1">
        <f t="shared" si="1413"/>
        <v>1.1732677981230858E+43</v>
      </c>
      <c r="L6443" s="69">
        <f t="shared" si="1421"/>
        <v>-0.24151660021814561</v>
      </c>
      <c r="M6443" s="69">
        <f t="shared" si="1422"/>
        <v>-0.75848339978185442</v>
      </c>
      <c r="Q6443" s="88">
        <f t="shared" si="1417"/>
        <v>3.4620045351907436E-4</v>
      </c>
      <c r="R6443" s="88">
        <f t="shared" si="1418"/>
        <v>8.2317150885763598E+37</v>
      </c>
      <c r="S6443" s="88">
        <f t="shared" si="1419"/>
        <v>3.9795412872096173E+39</v>
      </c>
      <c r="T6443" s="1">
        <f t="shared" si="1420"/>
        <v>4.061858438095381E+39</v>
      </c>
      <c r="U6443" s="88">
        <f t="shared" si="1414"/>
        <v>4.061858438095381E+39</v>
      </c>
      <c r="V6443" s="1">
        <f t="shared" si="1423"/>
        <v>1.7550798633858227E+48</v>
      </c>
      <c r="W6443" s="84"/>
    </row>
    <row r="6444" spans="6:23" x14ac:dyDescent="0.2">
      <c r="F6444" s="44">
        <f t="shared" si="1410"/>
        <v>1445.00000000009</v>
      </c>
      <c r="G6444" s="1">
        <f t="shared" si="1411"/>
        <v>3.493994815497065E+17</v>
      </c>
      <c r="H6444" s="15">
        <f t="shared" si="1415"/>
        <v>8.5802204591236837</v>
      </c>
      <c r="I6444" s="1">
        <f t="shared" si="1416"/>
        <v>2.3740397659100465E+41</v>
      </c>
      <c r="J6444" s="1">
        <f t="shared" si="1412"/>
        <v>1.1496255230413257E+43</v>
      </c>
      <c r="K6444" s="1">
        <f t="shared" si="1413"/>
        <v>1.1733659207004263E+43</v>
      </c>
      <c r="L6444" s="69">
        <f t="shared" si="1421"/>
        <v>-0.24164417504625743</v>
      </c>
      <c r="M6444" s="69">
        <f t="shared" si="1422"/>
        <v>-0.75835582495374254</v>
      </c>
      <c r="Q6444" s="88">
        <f t="shared" si="1417"/>
        <v>3.4608064024244101E-4</v>
      </c>
      <c r="R6444" s="88">
        <f t="shared" si="1418"/>
        <v>8.2160920214716363E+37</v>
      </c>
      <c r="S6444" s="88">
        <f t="shared" si="1419"/>
        <v>3.9786313705319314E+39</v>
      </c>
      <c r="T6444" s="1">
        <f t="shared" si="1420"/>
        <v>4.0607922907466477E+39</v>
      </c>
      <c r="U6444" s="88">
        <f t="shared" si="1414"/>
        <v>4.0607922907466477E+39</v>
      </c>
      <c r="V6444" s="1">
        <f t="shared" si="1423"/>
        <v>1.7540120593526534E+48</v>
      </c>
      <c r="W6444" s="84"/>
    </row>
    <row r="6445" spans="6:23" x14ac:dyDescent="0.2">
      <c r="F6445" s="44">
        <f t="shared" si="1410"/>
        <v>1445.50000000009</v>
      </c>
      <c r="G6445" s="1">
        <f t="shared" si="1411"/>
        <v>3.4952038102429114E+17</v>
      </c>
      <c r="H6445" s="15">
        <f t="shared" si="1415"/>
        <v>8.577252551666362</v>
      </c>
      <c r="I6445" s="1">
        <f t="shared" si="1416"/>
        <v>2.3703544660101786E+41</v>
      </c>
      <c r="J6445" s="1">
        <f t="shared" si="1412"/>
        <v>1.149760524597585E+43</v>
      </c>
      <c r="K6445" s="1">
        <f t="shared" si="1413"/>
        <v>1.1734640692576869E+43</v>
      </c>
      <c r="L6445" s="69">
        <f t="shared" si="1421"/>
        <v>-0.24177158406145335</v>
      </c>
      <c r="M6445" s="69">
        <f t="shared" si="1422"/>
        <v>-0.75822841593854662</v>
      </c>
      <c r="Q6445" s="88">
        <f t="shared" si="1417"/>
        <v>3.4596090986838135E-4</v>
      </c>
      <c r="R6445" s="88">
        <f t="shared" si="1418"/>
        <v>8.2004998777146255E+37</v>
      </c>
      <c r="S6445" s="88">
        <f t="shared" si="1419"/>
        <v>3.9777219722052796E+39</v>
      </c>
      <c r="T6445" s="1">
        <f t="shared" si="1420"/>
        <v>4.0597269709824257E+39</v>
      </c>
      <c r="U6445" s="88">
        <f t="shared" si="1414"/>
        <v>4.0597269709824263E+39</v>
      </c>
      <c r="V6445" s="1">
        <f t="shared" si="1423"/>
        <v>1.752945351370473E+48</v>
      </c>
      <c r="W6445" s="84"/>
    </row>
    <row r="6446" spans="6:23" x14ac:dyDescent="0.2">
      <c r="F6446" s="44">
        <f t="shared" si="1410"/>
        <v>1446.00000000009</v>
      </c>
      <c r="G6446" s="1">
        <f t="shared" si="1411"/>
        <v>3.4964128049887584E+17</v>
      </c>
      <c r="H6446" s="15">
        <f t="shared" si="1415"/>
        <v>8.5742866967038207</v>
      </c>
      <c r="I6446" s="1">
        <f t="shared" si="1416"/>
        <v>2.3666749705397991E+41</v>
      </c>
      <c r="J6446" s="1">
        <f t="shared" si="1412"/>
        <v>1.1498954940151051E+43</v>
      </c>
      <c r="K6446" s="1">
        <f t="shared" si="1413"/>
        <v>1.1735622437205032E+43</v>
      </c>
      <c r="L6446" s="69">
        <f t="shared" si="1421"/>
        <v>-0.24189882746485677</v>
      </c>
      <c r="M6446" s="69">
        <f t="shared" si="1422"/>
        <v>-0.7581011725351432</v>
      </c>
      <c r="Q6446" s="88">
        <f t="shared" si="1417"/>
        <v>3.4584126230896572E-4</v>
      </c>
      <c r="R6446" s="88">
        <f t="shared" si="1418"/>
        <v>8.1849385928651837E+37</v>
      </c>
      <c r="S6446" s="88">
        <f t="shared" si="1419"/>
        <v>3.9768130917357566E+39</v>
      </c>
      <c r="T6446" s="1">
        <f t="shared" si="1420"/>
        <v>4.0586624776644086E+39</v>
      </c>
      <c r="U6446" s="88">
        <f t="shared" si="1414"/>
        <v>4.0586624776644092E+39</v>
      </c>
      <c r="V6446" s="1">
        <f t="shared" si="1423"/>
        <v>1.7518797378109603E+48</v>
      </c>
      <c r="W6446" s="84"/>
    </row>
    <row r="6447" spans="6:23" x14ac:dyDescent="0.2">
      <c r="F6447" s="44">
        <f t="shared" si="1410"/>
        <v>1446.50000000009</v>
      </c>
      <c r="G6447" s="1">
        <f t="shared" si="1411"/>
        <v>3.4976217997346048E+17</v>
      </c>
      <c r="H6447" s="15">
        <f t="shared" si="1415"/>
        <v>8.5713228921076574</v>
      </c>
      <c r="I6447" s="1">
        <f t="shared" si="1416"/>
        <v>2.363001270171642E+41</v>
      </c>
      <c r="J6447" s="1">
        <f t="shared" si="1412"/>
        <v>1.1500304313129282E+43</v>
      </c>
      <c r="K6447" s="1">
        <f t="shared" si="1413"/>
        <v>1.1736604440146445E+43</v>
      </c>
      <c r="L6447" s="69">
        <f t="shared" si="1421"/>
        <v>-0.24202590544532718</v>
      </c>
      <c r="M6447" s="69">
        <f t="shared" si="1422"/>
        <v>-0.75797409455467279</v>
      </c>
      <c r="Q6447" s="88">
        <f t="shared" si="1417"/>
        <v>3.4572169747981718E-4</v>
      </c>
      <c r="R6447" s="88">
        <f t="shared" si="1418"/>
        <v>8.1694081027070414E+37</v>
      </c>
      <c r="S6447" s="88">
        <f t="shared" si="1419"/>
        <v>3.9759047286695184E+39</v>
      </c>
      <c r="T6447" s="1">
        <f t="shared" si="1420"/>
        <v>4.0575988096965891E+39</v>
      </c>
      <c r="U6447" s="88">
        <f t="shared" si="1414"/>
        <v>4.0575988096965884E+39</v>
      </c>
      <c r="V6447" s="1">
        <f t="shared" si="1423"/>
        <v>1.7508152170662982E+48</v>
      </c>
      <c r="W6447" s="84"/>
    </row>
    <row r="6448" spans="6:23" x14ac:dyDescent="0.2">
      <c r="F6448" s="44">
        <f t="shared" si="1410"/>
        <v>1447.00000000009</v>
      </c>
      <c r="G6448" s="1">
        <f t="shared" si="1411"/>
        <v>3.4988307944804518E+17</v>
      </c>
      <c r="H6448" s="15">
        <f t="shared" si="1415"/>
        <v>8.5683611357524008</v>
      </c>
      <c r="I6448" s="1">
        <f t="shared" si="1416"/>
        <v>2.3593333555938495E+41</v>
      </c>
      <c r="J6448" s="1">
        <f t="shared" si="1412"/>
        <v>1.1501653365100797E+43</v>
      </c>
      <c r="K6448" s="1">
        <f t="shared" si="1413"/>
        <v>1.1737586700660182E+43</v>
      </c>
      <c r="L6448" s="69">
        <f t="shared" si="1421"/>
        <v>-0.24215281820068521</v>
      </c>
      <c r="M6448" s="69">
        <f t="shared" si="1422"/>
        <v>-0.75784718179931476</v>
      </c>
      <c r="Q6448" s="88">
        <f t="shared" si="1417"/>
        <v>3.4560221529389423E-4</v>
      </c>
      <c r="R6448" s="88">
        <f t="shared" si="1418"/>
        <v>8.153908343100115E+37</v>
      </c>
      <c r="S6448" s="88">
        <f t="shared" si="1419"/>
        <v>3.9749968825213087E+39</v>
      </c>
      <c r="T6448" s="1">
        <f t="shared" si="1420"/>
        <v>4.0565359659523099E+39</v>
      </c>
      <c r="U6448" s="88">
        <f t="shared" si="1414"/>
        <v>4.0565359659523099E+39</v>
      </c>
      <c r="V6448" s="1">
        <f t="shared" si="1423"/>
        <v>1.7497517875176715E+48</v>
      </c>
      <c r="W6448" s="84"/>
    </row>
    <row r="6449" spans="6:23" x14ac:dyDescent="0.2">
      <c r="F6449" s="44">
        <f t="shared" si="1410"/>
        <v>1447.50000000009</v>
      </c>
      <c r="G6449" s="1">
        <f t="shared" si="1411"/>
        <v>3.5000397892262982E+17</v>
      </c>
      <c r="H6449" s="15">
        <f t="shared" si="1415"/>
        <v>8.5654014255155264</v>
      </c>
      <c r="I6449" s="1">
        <f t="shared" si="1416"/>
        <v>2.3556712175099667E+41</v>
      </c>
      <c r="J6449" s="1">
        <f t="shared" si="1412"/>
        <v>1.1503002096255666E+43</v>
      </c>
      <c r="K6449" s="1">
        <f t="shared" si="1413"/>
        <v>1.1738569218006662E+43</v>
      </c>
      <c r="L6449" s="69">
        <f t="shared" si="1421"/>
        <v>-0.24227956592331018</v>
      </c>
      <c r="M6449" s="69">
        <f t="shared" si="1422"/>
        <v>-0.75772043407668987</v>
      </c>
      <c r="Q6449" s="88">
        <f t="shared" si="1417"/>
        <v>3.4548281566681993E-4</v>
      </c>
      <c r="R6449" s="88">
        <f t="shared" si="1418"/>
        <v>8.138439250106291E+37</v>
      </c>
      <c r="S6449" s="88">
        <f t="shared" si="1419"/>
        <v>3.9740895528357397E+39</v>
      </c>
      <c r="T6449" s="1">
        <f t="shared" si="1420"/>
        <v>4.0554739453368023E+39</v>
      </c>
      <c r="U6449" s="88">
        <f t="shared" si="1414"/>
        <v>4.0554739453368023E+39</v>
      </c>
      <c r="V6449" s="1">
        <f t="shared" si="1423"/>
        <v>1.7486894475622508E+48</v>
      </c>
      <c r="W6449" s="84"/>
    </row>
    <row r="6450" spans="6:23" x14ac:dyDescent="0.2">
      <c r="F6450" s="44">
        <f t="shared" si="1410"/>
        <v>1448.00000000009</v>
      </c>
      <c r="G6450" s="1">
        <f t="shared" si="1411"/>
        <v>3.5012487839721446E+17</v>
      </c>
      <c r="H6450" s="15">
        <f t="shared" si="1415"/>
        <v>8.5624437592774356</v>
      </c>
      <c r="I6450" s="1">
        <f t="shared" si="1416"/>
        <v>2.352014846638897E+41</v>
      </c>
      <c r="J6450" s="1">
        <f t="shared" si="1412"/>
        <v>1.1504350506783789E+43</v>
      </c>
      <c r="K6450" s="1">
        <f t="shared" si="1413"/>
        <v>1.1739551991447678E+43</v>
      </c>
      <c r="L6450" s="69">
        <f t="shared" si="1421"/>
        <v>-0.2424061488097958</v>
      </c>
      <c r="M6450" s="69">
        <f t="shared" si="1422"/>
        <v>-0.75759385119020417</v>
      </c>
      <c r="Q6450" s="88">
        <f t="shared" si="1417"/>
        <v>3.4536349851066461E-4</v>
      </c>
      <c r="R6450" s="88">
        <f t="shared" si="1418"/>
        <v>8.1230007598423372E+37</v>
      </c>
      <c r="S6450" s="88">
        <f t="shared" si="1419"/>
        <v>3.9731827391157869E+39</v>
      </c>
      <c r="T6450" s="1">
        <f t="shared" si="1420"/>
        <v>4.0544127467142104E+39</v>
      </c>
      <c r="U6450" s="88">
        <f t="shared" si="1414"/>
        <v>4.0544127467142098E+39</v>
      </c>
      <c r="V6450" s="1">
        <f t="shared" si="1423"/>
        <v>1.74762819558171E+48</v>
      </c>
      <c r="W6450" s="84"/>
    </row>
    <row r="6451" spans="6:23" x14ac:dyDescent="0.2">
      <c r="F6451" s="44">
        <f t="shared" si="1410"/>
        <v>1448.50000000009</v>
      </c>
      <c r="G6451" s="1">
        <f t="shared" si="1411"/>
        <v>3.5024577787179917E+17</v>
      </c>
      <c r="H6451" s="15">
        <f t="shared" si="1415"/>
        <v>8.5594881349214536</v>
      </c>
      <c r="I6451" s="1">
        <f t="shared" si="1416"/>
        <v>2.3483642337148836E+41</v>
      </c>
      <c r="J6451" s="1">
        <f t="shared" si="1412"/>
        <v>1.1505698596874871E+43</v>
      </c>
      <c r="K6451" s="1">
        <f t="shared" si="1413"/>
        <v>1.1740535020246359E+43</v>
      </c>
      <c r="L6451" s="69">
        <f t="shared" si="1421"/>
        <v>-0.24253256705076204</v>
      </c>
      <c r="M6451" s="69">
        <f t="shared" si="1422"/>
        <v>-0.75746743294923791</v>
      </c>
      <c r="Q6451" s="88">
        <f t="shared" si="1417"/>
        <v>3.4524426374371586E-4</v>
      </c>
      <c r="R6451" s="88">
        <f t="shared" si="1418"/>
        <v>8.1075928087097047E+37</v>
      </c>
      <c r="S6451" s="88">
        <f t="shared" si="1419"/>
        <v>3.9722764409351693E+39</v>
      </c>
      <c r="T6451" s="1">
        <f t="shared" si="1420"/>
        <v>4.0533523690222662E+39</v>
      </c>
      <c r="U6451" s="88">
        <f t="shared" si="1414"/>
        <v>4.0533523690222668E+39</v>
      </c>
      <c r="V6451" s="1">
        <f t="shared" si="1423"/>
        <v>1.7465680299916672E+48</v>
      </c>
      <c r="W6451" s="84"/>
    </row>
    <row r="6452" spans="6:23" x14ac:dyDescent="0.2">
      <c r="F6452" s="44">
        <f t="shared" ref="F6452:F6515" si="1424">F6451+0.5</f>
        <v>1449.00000000009</v>
      </c>
      <c r="G6452" s="1">
        <f t="shared" si="1411"/>
        <v>3.5036667734638381E+17</v>
      </c>
      <c r="H6452" s="15">
        <f t="shared" si="1415"/>
        <v>8.5565345503338346</v>
      </c>
      <c r="I6452" s="1">
        <f t="shared" si="1416"/>
        <v>2.3447193694874812E+41</v>
      </c>
      <c r="J6452" s="1">
        <f t="shared" si="1412"/>
        <v>1.1507046366718446E+43</v>
      </c>
      <c r="K6452" s="1">
        <f t="shared" si="1413"/>
        <v>1.1741518303667193E+43</v>
      </c>
      <c r="L6452" s="69">
        <f t="shared" si="1421"/>
        <v>-0.24265882084057308</v>
      </c>
      <c r="M6452" s="69">
        <f t="shared" si="1422"/>
        <v>-0.75734117915942689</v>
      </c>
      <c r="Q6452" s="88">
        <f t="shared" si="1417"/>
        <v>3.4512511127715584E-4</v>
      </c>
      <c r="R6452" s="88">
        <f t="shared" si="1418"/>
        <v>8.092215333080696E+37</v>
      </c>
      <c r="S6452" s="88">
        <f t="shared" si="1419"/>
        <v>3.9713706577850952E+39</v>
      </c>
      <c r="T6452" s="1">
        <f t="shared" si="1420"/>
        <v>4.0522928111159023E+39</v>
      </c>
      <c r="U6452" s="88">
        <f t="shared" si="1414"/>
        <v>4.0522928111159016E+39</v>
      </c>
      <c r="V6452" s="1">
        <f t="shared" si="1423"/>
        <v>1.7455089491742613E+48</v>
      </c>
      <c r="W6452" s="84"/>
    </row>
    <row r="6453" spans="6:23" x14ac:dyDescent="0.2">
      <c r="F6453" s="44">
        <f t="shared" si="1424"/>
        <v>1449.50000000009</v>
      </c>
      <c r="G6453" s="1">
        <f t="shared" si="1411"/>
        <v>3.5048757682096851E+17</v>
      </c>
      <c r="H6453" s="15">
        <f t="shared" si="1415"/>
        <v>8.5535830034037428</v>
      </c>
      <c r="I6453" s="1">
        <f t="shared" si="1416"/>
        <v>2.3410802447215344E+41</v>
      </c>
      <c r="J6453" s="1">
        <f t="shared" si="1412"/>
        <v>1.1508393816503869E+43</v>
      </c>
      <c r="K6453" s="1">
        <f t="shared" si="1413"/>
        <v>1.1742501840976022E+43</v>
      </c>
      <c r="L6453" s="69">
        <f t="shared" si="1421"/>
        <v>-0.24278491037498146</v>
      </c>
      <c r="M6453" s="69">
        <f t="shared" si="1422"/>
        <v>-0.75721508962501849</v>
      </c>
      <c r="Q6453" s="88">
        <f t="shared" si="1417"/>
        <v>3.4500604102749577E-4</v>
      </c>
      <c r="R6453" s="88">
        <f t="shared" si="1418"/>
        <v>8.076868269590575E+37</v>
      </c>
      <c r="S6453" s="88">
        <f t="shared" si="1419"/>
        <v>3.9704653892173125E+39</v>
      </c>
      <c r="T6453" s="1">
        <f t="shared" si="1420"/>
        <v>4.0512340719132183E+39</v>
      </c>
      <c r="U6453" s="88">
        <f t="shared" si="1414"/>
        <v>4.0512340719132177E+39</v>
      </c>
      <c r="V6453" s="1">
        <f t="shared" si="1423"/>
        <v>1.7444509515410633E+48</v>
      </c>
      <c r="W6453" s="84"/>
    </row>
    <row r="6454" spans="6:23" x14ac:dyDescent="0.2">
      <c r="F6454" s="44">
        <f t="shared" si="1424"/>
        <v>1450.00000000009</v>
      </c>
      <c r="G6454" s="1">
        <f t="shared" si="1411"/>
        <v>3.5060847629555315E+17</v>
      </c>
      <c r="H6454" s="15">
        <f t="shared" si="1415"/>
        <v>8.5506334920232607</v>
      </c>
      <c r="I6454" s="1">
        <f t="shared" si="1416"/>
        <v>2.3374468501971357E+41</v>
      </c>
      <c r="J6454" s="1">
        <f t="shared" si="1412"/>
        <v>1.150974094642032E+43</v>
      </c>
      <c r="K6454" s="1">
        <f t="shared" si="1413"/>
        <v>1.1743485631440034E+43</v>
      </c>
      <c r="L6454" s="69">
        <f t="shared" si="1421"/>
        <v>-0.24291083584615702</v>
      </c>
      <c r="M6454" s="69">
        <f t="shared" si="1422"/>
        <v>-0.75708916415384298</v>
      </c>
      <c r="Q6454" s="88">
        <f t="shared" si="1417"/>
        <v>3.448870529103587E-4</v>
      </c>
      <c r="R6454" s="88">
        <f t="shared" si="1418"/>
        <v>8.0615515549909082E+37</v>
      </c>
      <c r="S6454" s="88">
        <f t="shared" si="1419"/>
        <v>3.9695606347725871E+39</v>
      </c>
      <c r="T6454" s="1">
        <f t="shared" si="1420"/>
        <v>4.0501761503224963E+39</v>
      </c>
      <c r="U6454" s="88">
        <f t="shared" si="1414"/>
        <v>4.0501761503224963E+39</v>
      </c>
      <c r="V6454" s="1">
        <f t="shared" si="1423"/>
        <v>1.7433940355016087E+48</v>
      </c>
      <c r="W6454" s="84"/>
    </row>
    <row r="6455" spans="6:23" x14ac:dyDescent="0.2">
      <c r="F6455" s="44">
        <f t="shared" si="1424"/>
        <v>1450.50000000009</v>
      </c>
      <c r="G6455" s="1">
        <f t="shared" si="1411"/>
        <v>3.5072937577013779E+17</v>
      </c>
      <c r="H6455" s="15">
        <f t="shared" si="1415"/>
        <v>8.5476860140873683</v>
      </c>
      <c r="I6455" s="1">
        <f t="shared" si="1416"/>
        <v>2.3338191767096231E+41</v>
      </c>
      <c r="J6455" s="1">
        <f t="shared" si="1412"/>
        <v>1.1511087756656792E+43</v>
      </c>
      <c r="K6455" s="1">
        <f t="shared" si="1413"/>
        <v>1.1744469674327754E+43</v>
      </c>
      <c r="L6455" s="69">
        <f t="shared" si="1421"/>
        <v>-0.24303659744564216</v>
      </c>
      <c r="M6455" s="69">
        <f t="shared" si="1422"/>
        <v>-0.7569634025543579</v>
      </c>
      <c r="Q6455" s="88">
        <f t="shared" si="1417"/>
        <v>3.4476814683870316E-4</v>
      </c>
      <c r="R6455" s="88">
        <f t="shared" si="1418"/>
        <v>8.046265126108047E+37</v>
      </c>
      <c r="S6455" s="88">
        <f t="shared" si="1419"/>
        <v>3.968656393960247E+39</v>
      </c>
      <c r="T6455" s="1">
        <f t="shared" si="1420"/>
        <v>4.0491190452213272E+39</v>
      </c>
      <c r="U6455" s="88">
        <f t="shared" si="1414"/>
        <v>4.0491190452213278E+39</v>
      </c>
      <c r="V6455" s="1">
        <f t="shared" si="1423"/>
        <v>1.7423381994544202E+48</v>
      </c>
      <c r="W6455" s="84"/>
    </row>
    <row r="6456" spans="6:23" x14ac:dyDescent="0.2">
      <c r="F6456" s="44">
        <f t="shared" si="1424"/>
        <v>1451.00000000009</v>
      </c>
      <c r="G6456" s="1">
        <f t="shared" si="1411"/>
        <v>3.508502752447225E+17</v>
      </c>
      <c r="H6456" s="15">
        <f t="shared" si="1415"/>
        <v>8.5447405674939532</v>
      </c>
      <c r="I6456" s="1">
        <f t="shared" si="1416"/>
        <v>2.3301972150695356E+41</v>
      </c>
      <c r="J6456" s="1">
        <f t="shared" si="1412"/>
        <v>1.15124342474021E+43</v>
      </c>
      <c r="K6456" s="1">
        <f t="shared" si="1413"/>
        <v>1.1745453968909054E+43</v>
      </c>
      <c r="L6456" s="69">
        <f t="shared" si="1421"/>
        <v>-0.24316219536669731</v>
      </c>
      <c r="M6456" s="69">
        <f t="shared" si="1422"/>
        <v>-0.75683780463330264</v>
      </c>
      <c r="Q6456" s="88">
        <f t="shared" si="1417"/>
        <v>3.4464932272904036E-4</v>
      </c>
      <c r="R6456" s="88">
        <f t="shared" si="1418"/>
        <v>8.0310089199881144E+37</v>
      </c>
      <c r="S6456" s="88">
        <f t="shared" si="1419"/>
        <v>3.9677526663297428E+39</v>
      </c>
      <c r="T6456" s="1">
        <f t="shared" si="1420"/>
        <v>4.048062755529624E+39</v>
      </c>
      <c r="U6456" s="88">
        <f t="shared" si="1414"/>
        <v>4.0480627555296246E+39</v>
      </c>
      <c r="V6456" s="1">
        <f t="shared" si="1423"/>
        <v>1.7412834418184317E+48</v>
      </c>
      <c r="W6456" s="84"/>
    </row>
    <row r="6457" spans="6:23" x14ac:dyDescent="0.2">
      <c r="F6457" s="44">
        <f t="shared" si="1424"/>
        <v>1451.50000000009</v>
      </c>
      <c r="G6457" s="1">
        <f t="shared" si="1411"/>
        <v>3.5097117471930714E+17</v>
      </c>
      <c r="H6457" s="15">
        <f t="shared" si="1415"/>
        <v>8.5417971501438021</v>
      </c>
      <c r="I6457" s="1">
        <f t="shared" si="1416"/>
        <v>2.326580956102593E+41</v>
      </c>
      <c r="J6457" s="1">
        <f t="shared" si="1412"/>
        <v>1.1513780418844894E+43</v>
      </c>
      <c r="K6457" s="1">
        <f t="shared" si="1413"/>
        <v>1.1746438514455153E+43</v>
      </c>
      <c r="L6457" s="69">
        <f t="shared" si="1421"/>
        <v>-0.24328762980539356</v>
      </c>
      <c r="M6457" s="69">
        <f t="shared" si="1422"/>
        <v>-0.75671237019460647</v>
      </c>
      <c r="Q6457" s="88">
        <f t="shared" si="1417"/>
        <v>3.4453058049699337E-4</v>
      </c>
      <c r="R6457" s="88">
        <f t="shared" si="1418"/>
        <v>8.0157828737927623E+37</v>
      </c>
      <c r="S6457" s="88">
        <f t="shared" si="1419"/>
        <v>3.9668494514195468E+39</v>
      </c>
      <c r="T6457" s="1">
        <f t="shared" si="1420"/>
        <v>4.0470072801574742E+39</v>
      </c>
      <c r="U6457" s="88">
        <f t="shared" si="1414"/>
        <v>4.0470072801574742E+39</v>
      </c>
      <c r="V6457" s="1">
        <f t="shared" si="1423"/>
        <v>1.7402297610105321E+48</v>
      </c>
      <c r="W6457" s="84"/>
    </row>
    <row r="6458" spans="6:23" x14ac:dyDescent="0.2">
      <c r="F6458" s="44">
        <f t="shared" si="1424"/>
        <v>1452.00000000009</v>
      </c>
      <c r="G6458" s="1">
        <f t="shared" si="1411"/>
        <v>3.5109207419389184E+17</v>
      </c>
      <c r="H6458" s="15">
        <f t="shared" si="1415"/>
        <v>8.5388557599405832</v>
      </c>
      <c r="I6458" s="1">
        <f t="shared" si="1416"/>
        <v>2.3229703906496725E+41</v>
      </c>
      <c r="J6458" s="1">
        <f t="shared" si="1412"/>
        <v>1.1515126271173626E+43</v>
      </c>
      <c r="K6458" s="1">
        <f t="shared" si="1413"/>
        <v>1.1747423310238594E+43</v>
      </c>
      <c r="L6458" s="69">
        <f t="shared" si="1421"/>
        <v>-0.24341290094951634</v>
      </c>
      <c r="M6458" s="69">
        <f t="shared" si="1422"/>
        <v>-0.75658709905048371</v>
      </c>
      <c r="Q6458" s="88">
        <f t="shared" si="1417"/>
        <v>3.4441192005640886E-4</v>
      </c>
      <c r="R6458" s="88">
        <f t="shared" si="1418"/>
        <v>8.0005869247783988E+37</v>
      </c>
      <c r="S6458" s="88">
        <f t="shared" si="1419"/>
        <v>3.9659467487469045E+39</v>
      </c>
      <c r="T6458" s="1">
        <f t="shared" si="1420"/>
        <v>4.0459526179946886E+39</v>
      </c>
      <c r="U6458" s="88">
        <f t="shared" si="1414"/>
        <v>4.0459526179946886E+39</v>
      </c>
      <c r="V6458" s="1">
        <f t="shared" si="1423"/>
        <v>1.739177155441074E+48</v>
      </c>
      <c r="W6458" s="84"/>
    </row>
    <row r="6459" spans="6:23" x14ac:dyDescent="0.2">
      <c r="F6459" s="44">
        <f t="shared" si="1424"/>
        <v>1452.50000000009</v>
      </c>
      <c r="G6459" s="1">
        <f t="shared" si="1411"/>
        <v>3.5121297366847648E+17</v>
      </c>
      <c r="H6459" s="15">
        <f t="shared" si="1415"/>
        <v>8.5359163947908634</v>
      </c>
      <c r="I6459" s="1">
        <f t="shared" si="1416"/>
        <v>2.3193655095667755E+41</v>
      </c>
      <c r="J6459" s="1">
        <f t="shared" si="1412"/>
        <v>1.1516471804576591E+43</v>
      </c>
      <c r="K6459" s="1">
        <f t="shared" si="1413"/>
        <v>1.1748408355533268E+43</v>
      </c>
      <c r="L6459" s="69">
        <f t="shared" si="1421"/>
        <v>-0.24353800899595524</v>
      </c>
      <c r="M6459" s="69">
        <f t="shared" si="1422"/>
        <v>-0.75646199100404476</v>
      </c>
      <c r="Q6459" s="88">
        <f t="shared" si="1417"/>
        <v>3.4429334132468625E-4</v>
      </c>
      <c r="R6459" s="88">
        <f t="shared" si="1418"/>
        <v>7.9854210104197875E+37</v>
      </c>
      <c r="S6459" s="88">
        <f t="shared" si="1419"/>
        <v>3.9650445578692137E+39</v>
      </c>
      <c r="T6459" s="1">
        <f t="shared" si="1420"/>
        <v>4.0448987679734115E+39</v>
      </c>
      <c r="U6459" s="88">
        <f t="shared" si="1414"/>
        <v>4.0448987679734115E+39</v>
      </c>
      <c r="V6459" s="1">
        <f t="shared" si="1423"/>
        <v>1.7381256235407899E+48</v>
      </c>
      <c r="W6459" s="84"/>
    </row>
    <row r="6460" spans="6:23" x14ac:dyDescent="0.2">
      <c r="F6460" s="44">
        <f t="shared" si="1424"/>
        <v>1453.00000000009</v>
      </c>
      <c r="G6460" s="1">
        <f t="shared" si="1411"/>
        <v>3.5133387314306112E+17</v>
      </c>
      <c r="H6460" s="15">
        <f t="shared" si="1415"/>
        <v>8.5329790526040803</v>
      </c>
      <c r="I6460" s="1">
        <f t="shared" si="1416"/>
        <v>2.3157663037250132E+41</v>
      </c>
      <c r="J6460" s="1">
        <f t="shared" si="1412"/>
        <v>1.1517817019241894E+43</v>
      </c>
      <c r="K6460" s="1">
        <f t="shared" si="1413"/>
        <v>1.1749393649614396E+43</v>
      </c>
      <c r="L6460" s="69">
        <f t="shared" si="1421"/>
        <v>-0.24366295413592096</v>
      </c>
      <c r="M6460" s="69">
        <f t="shared" si="1422"/>
        <v>-0.75633704586407902</v>
      </c>
      <c r="Q6460" s="88">
        <f t="shared" si="1417"/>
        <v>3.4417484421656042E-4</v>
      </c>
      <c r="R6460" s="88">
        <f t="shared" si="1418"/>
        <v>7.9702850682651637E+37</v>
      </c>
      <c r="S6460" s="88">
        <f t="shared" si="1419"/>
        <v>3.9641428783124275E+39</v>
      </c>
      <c r="T6460" s="1">
        <f t="shared" si="1420"/>
        <v>4.0438457289950794E+39</v>
      </c>
      <c r="U6460" s="88">
        <f t="shared" si="1414"/>
        <v>4.0438457289950794E+39</v>
      </c>
      <c r="V6460" s="1">
        <f t="shared" si="1423"/>
        <v>1.7370751637293818E+48</v>
      </c>
      <c r="W6460" s="84"/>
    </row>
    <row r="6461" spans="6:23" x14ac:dyDescent="0.2">
      <c r="F6461" s="44">
        <f t="shared" si="1424"/>
        <v>1453.50000000009</v>
      </c>
      <c r="G6461" s="1">
        <f t="shared" si="1411"/>
        <v>3.5145477261764582E+17</v>
      </c>
      <c r="H6461" s="15">
        <f t="shared" si="1415"/>
        <v>8.5300437312925546</v>
      </c>
      <c r="I6461" s="1">
        <f t="shared" si="1416"/>
        <v>2.3121727640105613E+41</v>
      </c>
      <c r="J6461" s="1">
        <f t="shared" si="1412"/>
        <v>1.1519161915357461E+43</v>
      </c>
      <c r="K6461" s="1">
        <f t="shared" si="1413"/>
        <v>1.1750379191758518E+43</v>
      </c>
      <c r="L6461" s="69">
        <f t="shared" si="1421"/>
        <v>-0.2437877365578085</v>
      </c>
      <c r="M6461" s="69">
        <f t="shared" si="1422"/>
        <v>-0.7562122634421915</v>
      </c>
      <c r="Q6461" s="88">
        <f t="shared" si="1417"/>
        <v>3.440564286476544E-4</v>
      </c>
      <c r="R6461" s="88">
        <f t="shared" si="1418"/>
        <v>7.9551790360184958E+37</v>
      </c>
      <c r="S6461" s="88">
        <f t="shared" si="1419"/>
        <v>3.9632417096119622E+39</v>
      </c>
      <c r="T6461" s="1">
        <f t="shared" si="1420"/>
        <v>4.0427934999721473E+39</v>
      </c>
      <c r="U6461" s="88">
        <f t="shared" si="1414"/>
        <v>4.0427934999721473E+39</v>
      </c>
      <c r="V6461" s="1">
        <f t="shared" si="1423"/>
        <v>1.7360257744334582E+48</v>
      </c>
      <c r="W6461" s="84"/>
    </row>
    <row r="6462" spans="6:23" x14ac:dyDescent="0.2">
      <c r="F6462" s="44">
        <f t="shared" si="1424"/>
        <v>1454.00000000009</v>
      </c>
      <c r="G6462" s="1">
        <f t="shared" si="1411"/>
        <v>3.5157567209223046E+17</v>
      </c>
      <c r="H6462" s="15">
        <f t="shared" si="1415"/>
        <v>8.5271104287714792</v>
      </c>
      <c r="I6462" s="1">
        <f t="shared" si="1416"/>
        <v>2.308584881324657E+41</v>
      </c>
      <c r="J6462" s="1">
        <f t="shared" si="1412"/>
        <v>1.1520506493111052E+43</v>
      </c>
      <c r="K6462" s="1">
        <f t="shared" si="1413"/>
        <v>1.1751364981243518E+43</v>
      </c>
      <c r="L6462" s="69">
        <f t="shared" si="1421"/>
        <v>-0.24391235645887752</v>
      </c>
      <c r="M6462" s="69">
        <f t="shared" si="1422"/>
        <v>-0.75608764354112246</v>
      </c>
      <c r="Q6462" s="88">
        <f t="shared" si="1417"/>
        <v>3.4393809453447943E-4</v>
      </c>
      <c r="R6462" s="88">
        <f t="shared" si="1418"/>
        <v>7.9401028515390983E+37</v>
      </c>
      <c r="S6462" s="88">
        <f t="shared" si="1419"/>
        <v>3.9623410513127135E+39</v>
      </c>
      <c r="T6462" s="1">
        <f t="shared" si="1420"/>
        <v>4.0417420798281044E+39</v>
      </c>
      <c r="U6462" s="88">
        <f t="shared" si="1414"/>
        <v>4.0417420798281038E+39</v>
      </c>
      <c r="V6462" s="1">
        <f t="shared" si="1423"/>
        <v>1.7349774540865261E+48</v>
      </c>
      <c r="W6462" s="84"/>
    </row>
    <row r="6463" spans="6:23" x14ac:dyDescent="0.2">
      <c r="F6463" s="44">
        <f t="shared" si="1424"/>
        <v>1454.50000000009</v>
      </c>
      <c r="G6463" s="1">
        <f t="shared" si="1411"/>
        <v>3.5169657156681517E+17</v>
      </c>
      <c r="H6463" s="15">
        <f t="shared" si="1415"/>
        <v>8.5241791429589053</v>
      </c>
      <c r="I6463" s="1">
        <f t="shared" si="1416"/>
        <v>2.3050026465835601E+41</v>
      </c>
      <c r="J6463" s="1">
        <f t="shared" si="1412"/>
        <v>1.152185075269024E+43</v>
      </c>
      <c r="K6463" s="1">
        <f t="shared" si="1413"/>
        <v>1.1752351017348597E+43</v>
      </c>
      <c r="L6463" s="69">
        <f t="shared" si="1421"/>
        <v>-0.24403681402790786</v>
      </c>
      <c r="M6463" s="69">
        <f t="shared" si="1422"/>
        <v>-0.75596318597209211</v>
      </c>
      <c r="Q6463" s="88">
        <f t="shared" si="1417"/>
        <v>3.4381984179177039E-4</v>
      </c>
      <c r="R6463" s="88">
        <f t="shared" si="1418"/>
        <v>7.9250564527797168E+37</v>
      </c>
      <c r="S6463" s="88">
        <f t="shared" si="1419"/>
        <v>3.9614409029383489E+39</v>
      </c>
      <c r="T6463" s="1">
        <f t="shared" si="1420"/>
        <v>4.0406914674661461E+39</v>
      </c>
      <c r="U6463" s="88">
        <f t="shared" si="1414"/>
        <v>4.0406914674661467E+39</v>
      </c>
      <c r="V6463" s="1">
        <f t="shared" si="1423"/>
        <v>1.7339302011155413E+48</v>
      </c>
      <c r="W6463" s="84"/>
    </row>
    <row r="6464" spans="6:23" x14ac:dyDescent="0.2">
      <c r="F6464" s="44">
        <f t="shared" si="1424"/>
        <v>1455.00000000009</v>
      </c>
      <c r="G6464" s="1">
        <f t="shared" si="1411"/>
        <v>3.5181747104139981E+17</v>
      </c>
      <c r="H6464" s="15">
        <f t="shared" si="1415"/>
        <v>8.5212498717757601</v>
      </c>
      <c r="I6464" s="1">
        <f t="shared" si="1416"/>
        <v>2.3014260507185269E+41</v>
      </c>
      <c r="J6464" s="1">
        <f t="shared" si="1412"/>
        <v>1.1523194694282429E+43</v>
      </c>
      <c r="K6464" s="1">
        <f t="shared" si="1413"/>
        <v>1.1753337299354283E+43</v>
      </c>
      <c r="L6464" s="69">
        <f t="shared" si="1421"/>
        <v>-0.24416110945723901</v>
      </c>
      <c r="M6464" s="69">
        <f t="shared" si="1422"/>
        <v>-0.75583889054276099</v>
      </c>
      <c r="Q6464" s="88">
        <f t="shared" si="1417"/>
        <v>3.4370167033603849E-4</v>
      </c>
      <c r="R6464" s="88">
        <f t="shared" si="1418"/>
        <v>7.9100397778683013E+37</v>
      </c>
      <c r="S6464" s="88">
        <f t="shared" si="1419"/>
        <v>3.9605412640322475E+39</v>
      </c>
      <c r="T6464" s="1">
        <f t="shared" si="1420"/>
        <v>4.0396416618109303E+39</v>
      </c>
      <c r="U6464" s="88">
        <f t="shared" si="1414"/>
        <v>4.0396416618109309E+39</v>
      </c>
      <c r="V6464" s="1">
        <f t="shared" si="1423"/>
        <v>1.732884013958826E+48</v>
      </c>
      <c r="W6464" s="84"/>
    </row>
    <row r="6465" spans="6:23" x14ac:dyDescent="0.2">
      <c r="F6465" s="44">
        <f t="shared" si="1424"/>
        <v>1455.50000000009</v>
      </c>
      <c r="G6465" s="1">
        <f t="shared" si="1411"/>
        <v>3.5193837051598445E+17</v>
      </c>
      <c r="H6465" s="15">
        <f t="shared" si="1415"/>
        <v>8.5183226131458127</v>
      </c>
      <c r="I6465" s="1">
        <f t="shared" si="1416"/>
        <v>2.2978550846757889E+41</v>
      </c>
      <c r="J6465" s="1">
        <f t="shared" si="1412"/>
        <v>1.1524538318074841E+43</v>
      </c>
      <c r="K6465" s="1">
        <f t="shared" si="1413"/>
        <v>1.1754323826542419E+43</v>
      </c>
      <c r="L6465" s="69">
        <f t="shared" si="1421"/>
        <v>-0.24428524293689272</v>
      </c>
      <c r="M6465" s="69">
        <f t="shared" si="1422"/>
        <v>-0.75571475706310731</v>
      </c>
      <c r="Q6465" s="88">
        <f t="shared" si="1417"/>
        <v>3.4358358008557133E-4</v>
      </c>
      <c r="R6465" s="88">
        <f t="shared" si="1418"/>
        <v>7.8950527651074123E+37</v>
      </c>
      <c r="S6465" s="88">
        <f t="shared" si="1419"/>
        <v>3.9596421341575029E+39</v>
      </c>
      <c r="T6465" s="1">
        <f t="shared" si="1420"/>
        <v>4.0385926618085767E+39</v>
      </c>
      <c r="U6465" s="88">
        <f t="shared" si="1414"/>
        <v>4.0385926618085767E+39</v>
      </c>
      <c r="V6465" s="1">
        <f t="shared" si="1423"/>
        <v>1.7318388910660527E+48</v>
      </c>
      <c r="W6465" s="84"/>
    </row>
    <row r="6466" spans="6:23" x14ac:dyDescent="0.2">
      <c r="F6466" s="44">
        <f t="shared" si="1424"/>
        <v>1456.00000000009</v>
      </c>
      <c r="G6466" s="1">
        <f t="shared" si="1411"/>
        <v>3.5205926999056915E+17</v>
      </c>
      <c r="H6466" s="15">
        <f t="shared" si="1415"/>
        <v>8.5153973649956942</v>
      </c>
      <c r="I6466" s="1">
        <f t="shared" si="1416"/>
        <v>2.2942897394165226E+41</v>
      </c>
      <c r="J6466" s="1">
        <f t="shared" si="1412"/>
        <v>1.1525881624254522E+43</v>
      </c>
      <c r="K6466" s="1">
        <f t="shared" si="1413"/>
        <v>1.1755310598196174E+43</v>
      </c>
      <c r="L6466" s="69">
        <f t="shared" si="1421"/>
        <v>-0.24440921465996485</v>
      </c>
      <c r="M6466" s="69">
        <f t="shared" si="1422"/>
        <v>-0.75559078534003521</v>
      </c>
      <c r="Q6466" s="88">
        <f t="shared" si="1417"/>
        <v>3.4346557095332741E-4</v>
      </c>
      <c r="R6466" s="88">
        <f t="shared" si="1418"/>
        <v>7.8800953528105672E+37</v>
      </c>
      <c r="S6466" s="88">
        <f t="shared" si="1419"/>
        <v>3.9587435128150444E+39</v>
      </c>
      <c r="T6466" s="1">
        <f t="shared" si="1420"/>
        <v>4.0375444663431499E+39</v>
      </c>
      <c r="U6466" s="88">
        <f t="shared" si="1414"/>
        <v>4.0375444663431499E+39</v>
      </c>
      <c r="V6466" s="1">
        <f t="shared" si="1423"/>
        <v>1.7307948308624225E+48</v>
      </c>
      <c r="W6466" s="84"/>
    </row>
    <row r="6467" spans="6:23" x14ac:dyDescent="0.2">
      <c r="F6467" s="44">
        <f t="shared" si="1424"/>
        <v>1456.50000000009</v>
      </c>
      <c r="G6467" s="1">
        <f t="shared" ref="G6467:G6530" si="1425">F6467/4.13566727E-15</f>
        <v>3.5218016946515379E+17</v>
      </c>
      <c r="H6467" s="15">
        <f t="shared" si="1415"/>
        <v>8.5124741252548795</v>
      </c>
      <c r="I6467" s="1">
        <f t="shared" si="1416"/>
        <v>2.2907300059168316E+41</v>
      </c>
      <c r="J6467" s="1">
        <f t="shared" ref="J6467:J6530" si="1426" xml:space="preserve"> $B$16 * (F6467/2000)^($B$14+1) * EXP(-$C$14/F6467) * $C$23</f>
        <v>1.1527224613008354E+43</v>
      </c>
      <c r="K6467" s="1">
        <f t="shared" ref="K6467:K6530" si="1427" xml:space="preserve"> (I6467+J6467)</f>
        <v>1.1756297613600038E+43</v>
      </c>
      <c r="L6467" s="69">
        <f t="shared" si="1421"/>
        <v>-0.24453302481970796</v>
      </c>
      <c r="M6467" s="69">
        <f t="shared" si="1422"/>
        <v>-0.75546697518029204</v>
      </c>
      <c r="Q6467" s="88">
        <f t="shared" si="1417"/>
        <v>3.4334764285759434E-4</v>
      </c>
      <c r="R6467" s="88">
        <f t="shared" si="1418"/>
        <v>7.8651674795470723E+37</v>
      </c>
      <c r="S6467" s="88">
        <f t="shared" si="1419"/>
        <v>3.9578453995664631E+39</v>
      </c>
      <c r="T6467" s="1">
        <f t="shared" si="1420"/>
        <v>4.0364970743619338E+39</v>
      </c>
      <c r="U6467" s="88">
        <f t="shared" ref="U6467:U6530" si="1428" xml:space="preserve"> K6467 * Q6467</f>
        <v>4.0364970743619344E+39</v>
      </c>
      <c r="V6467" s="1">
        <f t="shared" si="1423"/>
        <v>1.729751831802389E+48</v>
      </c>
      <c r="W6467" s="84"/>
    </row>
    <row r="6468" spans="6:23" x14ac:dyDescent="0.2">
      <c r="F6468" s="44">
        <f t="shared" si="1424"/>
        <v>1457.00000000009</v>
      </c>
      <c r="G6468" s="1">
        <f t="shared" si="1425"/>
        <v>3.523010689397385E+17</v>
      </c>
      <c r="H6468" s="15">
        <f t="shared" ref="H6468:H6531" si="1429">2997924580000000000/G6468</f>
        <v>8.509552891855682</v>
      </c>
      <c r="I6468" s="1">
        <f t="shared" ref="I6468:I6531" si="1430" xml:space="preserve"> MAX( 1E-90, (F6468)^(1+$B$4) * EXP(-F6468/$A$6) * EXP(-$C$5/F6468) * $C$23 )</f>
        <v>2.2871758751677072E+41</v>
      </c>
      <c r="J6468" s="1">
        <f t="shared" si="1426"/>
        <v>1.1528567284523023E+43</v>
      </c>
      <c r="K6468" s="1">
        <f t="shared" si="1427"/>
        <v>1.1757284872039793E+43</v>
      </c>
      <c r="L6468" s="69">
        <f t="shared" si="1421"/>
        <v>-0.24465667360004845</v>
      </c>
      <c r="M6468" s="69">
        <f t="shared" si="1422"/>
        <v>-0.75534332639995161</v>
      </c>
      <c r="Q6468" s="88">
        <f t="shared" ref="Q6468:Q6531" si="1431" xml:space="preserve"> LN(F6468) - LN(F6467)</f>
        <v>3.432297957157715E-4</v>
      </c>
      <c r="R6468" s="88">
        <f t="shared" ref="R6468:R6531" si="1432">I6468 * Q6468</f>
        <v>7.8502690839985306E+37</v>
      </c>
      <c r="S6468" s="88">
        <f t="shared" ref="S6468:S6531" si="1433" xml:space="preserve"> J6468*Q6468</f>
        <v>3.9569477939623636E+39</v>
      </c>
      <c r="T6468" s="1">
        <f t="shared" ref="T6468:T6531" si="1434">R6468+S6468</f>
        <v>4.0354504848023489E+39</v>
      </c>
      <c r="U6468" s="88">
        <f t="shared" si="1428"/>
        <v>4.0354504848023489E+39</v>
      </c>
      <c r="V6468" s="1">
        <f t="shared" si="1423"/>
        <v>1.7287098923383027E+48</v>
      </c>
      <c r="W6468" s="84"/>
    </row>
    <row r="6469" spans="6:23" x14ac:dyDescent="0.2">
      <c r="F6469" s="44">
        <f t="shared" si="1424"/>
        <v>1457.50000000009</v>
      </c>
      <c r="G6469" s="1">
        <f t="shared" si="1425"/>
        <v>3.5242196841432314E+17</v>
      </c>
      <c r="H6469" s="15">
        <f t="shared" si="1429"/>
        <v>8.5066336627332628</v>
      </c>
      <c r="I6469" s="1">
        <f t="shared" si="1430"/>
        <v>2.2836273381750181E+41</v>
      </c>
      <c r="J6469" s="1">
        <f t="shared" si="1426"/>
        <v>1.1529909638985056E+43</v>
      </c>
      <c r="K6469" s="1">
        <f t="shared" si="1427"/>
        <v>1.1758272372802558E+43</v>
      </c>
      <c r="L6469" s="69">
        <f t="shared" ref="L6469:L6532" si="1435">LOG10(K6469/K6468) /LOG10(H6469/H6468)</f>
        <v>-0.24478016119850818</v>
      </c>
      <c r="M6469" s="69">
        <f t="shared" ref="M6469:M6532" si="1436" xml:space="preserve"> -(1+L6469)</f>
        <v>-0.75521983880149179</v>
      </c>
      <c r="Q6469" s="88">
        <f t="shared" si="1431"/>
        <v>3.4311202944259378E-4</v>
      </c>
      <c r="R6469" s="88">
        <f t="shared" si="1432"/>
        <v>7.8354001049181884E+37</v>
      </c>
      <c r="S6469" s="88">
        <f t="shared" si="1433"/>
        <v>3.9560506955218862E+39</v>
      </c>
      <c r="T6469" s="1">
        <f t="shared" si="1434"/>
        <v>4.0344046965710683E+39</v>
      </c>
      <c r="U6469" s="88">
        <f t="shared" si="1428"/>
        <v>4.0344046965710683E+39</v>
      </c>
      <c r="V6469" s="1">
        <f t="shared" ref="V6469:V6532" si="1437" xml:space="preserve"> (K6469/(F6469*1.602176487E-12)) * Q6469</f>
        <v>1.7276690109114706E+48</v>
      </c>
      <c r="W6469" s="84"/>
    </row>
    <row r="6470" spans="6:23" x14ac:dyDescent="0.2">
      <c r="F6470" s="44">
        <f t="shared" si="1424"/>
        <v>1458.00000000009</v>
      </c>
      <c r="G6470" s="1">
        <f t="shared" si="1425"/>
        <v>3.5254286788890778E+17</v>
      </c>
      <c r="H6470" s="15">
        <f t="shared" si="1429"/>
        <v>8.5037164358256057</v>
      </c>
      <c r="I6470" s="1">
        <f t="shared" si="1430"/>
        <v>2.2800843859594783E+41</v>
      </c>
      <c r="J6470" s="1">
        <f t="shared" si="1426"/>
        <v>1.1531251676580802E+43</v>
      </c>
      <c r="K6470" s="1">
        <f t="shared" si="1427"/>
        <v>1.1759260115176749E+43</v>
      </c>
      <c r="L6470" s="69">
        <f t="shared" si="1435"/>
        <v>-0.24490348780340071</v>
      </c>
      <c r="M6470" s="69">
        <f t="shared" si="1436"/>
        <v>-0.75509651219659935</v>
      </c>
      <c r="Q6470" s="88">
        <f t="shared" si="1431"/>
        <v>3.4299434395546058E-4</v>
      </c>
      <c r="R6470" s="88">
        <f t="shared" si="1432"/>
        <v>7.8205604812526038E+37</v>
      </c>
      <c r="S6470" s="88">
        <f t="shared" si="1433"/>
        <v>3.9551541037941371E+39</v>
      </c>
      <c r="T6470" s="1">
        <f t="shared" si="1434"/>
        <v>4.0333597086066634E+39</v>
      </c>
      <c r="U6470" s="88">
        <f t="shared" si="1428"/>
        <v>4.0333597086066627E+39</v>
      </c>
      <c r="V6470" s="1">
        <f t="shared" si="1437"/>
        <v>1.7266291859789938E+48</v>
      </c>
      <c r="W6470" s="84"/>
    </row>
    <row r="6471" spans="6:23" x14ac:dyDescent="0.2">
      <c r="F6471" s="44">
        <f t="shared" si="1424"/>
        <v>1458.50000000009</v>
      </c>
      <c r="G6471" s="1">
        <f t="shared" si="1425"/>
        <v>3.5266376736349248E+17</v>
      </c>
      <c r="H6471" s="15">
        <f t="shared" si="1429"/>
        <v>8.5008012090735221</v>
      </c>
      <c r="I6471" s="1">
        <f t="shared" si="1430"/>
        <v>2.2765470095566177E+41</v>
      </c>
      <c r="J6471" s="1">
        <f t="shared" si="1426"/>
        <v>1.1532593397496431E+43</v>
      </c>
      <c r="K6471" s="1">
        <f t="shared" si="1427"/>
        <v>1.1760248098452091E+43</v>
      </c>
      <c r="L6471" s="69">
        <f t="shared" si="1435"/>
        <v>-0.2450266536038693</v>
      </c>
      <c r="M6471" s="69">
        <f t="shared" si="1436"/>
        <v>-0.75497334639613067</v>
      </c>
      <c r="Q6471" s="88">
        <f t="shared" si="1431"/>
        <v>3.4287673917265948E-4</v>
      </c>
      <c r="R6471" s="88">
        <f t="shared" si="1432"/>
        <v>7.8057501521004234E+37</v>
      </c>
      <c r="S6471" s="88">
        <f t="shared" si="1433"/>
        <v>3.9542580183377187E+39</v>
      </c>
      <c r="T6471" s="1">
        <f t="shared" si="1434"/>
        <v>4.0323155198587227E+39</v>
      </c>
      <c r="U6471" s="88">
        <f t="shared" si="1428"/>
        <v>4.0323155198587221E+39</v>
      </c>
      <c r="V6471" s="1">
        <f t="shared" si="1437"/>
        <v>1.7255904160048024E+48</v>
      </c>
      <c r="W6471" s="84"/>
    </row>
    <row r="6472" spans="6:23" x14ac:dyDescent="0.2">
      <c r="F6472" s="44">
        <f t="shared" si="1424"/>
        <v>1459.00000000009</v>
      </c>
      <c r="G6472" s="1">
        <f t="shared" si="1425"/>
        <v>3.5278466683807712E+17</v>
      </c>
      <c r="H6472" s="15">
        <f t="shared" si="1429"/>
        <v>8.4978879804206535</v>
      </c>
      <c r="I6472" s="1">
        <f t="shared" si="1430"/>
        <v>2.2730152000167625E+41</v>
      </c>
      <c r="J6472" s="1">
        <f t="shared" si="1426"/>
        <v>1.1533934801917937E+43</v>
      </c>
      <c r="K6472" s="1">
        <f t="shared" si="1427"/>
        <v>1.1761236321919614E+43</v>
      </c>
      <c r="L6472" s="69">
        <f t="shared" si="1435"/>
        <v>-0.24514965879224204</v>
      </c>
      <c r="M6472" s="69">
        <f t="shared" si="1436"/>
        <v>-0.75485034120775796</v>
      </c>
      <c r="Q6472" s="88">
        <f t="shared" si="1431"/>
        <v>3.4275921500981354E-4</v>
      </c>
      <c r="R6472" s="88">
        <f t="shared" si="1432"/>
        <v>7.7909690566311985E+37</v>
      </c>
      <c r="S6472" s="88">
        <f t="shared" si="1433"/>
        <v>3.9533624386797616E+39</v>
      </c>
      <c r="T6472" s="1">
        <f t="shared" si="1434"/>
        <v>4.0312721292460738E+39</v>
      </c>
      <c r="U6472" s="88">
        <f t="shared" si="1428"/>
        <v>4.0312721292460738E+39</v>
      </c>
      <c r="V6472" s="1">
        <f t="shared" si="1437"/>
        <v>1.7245526994417739E+48</v>
      </c>
      <c r="W6472" s="84"/>
    </row>
    <row r="6473" spans="6:23" x14ac:dyDescent="0.2">
      <c r="F6473" s="44">
        <f t="shared" si="1424"/>
        <v>1459.50000000009</v>
      </c>
      <c r="G6473" s="1">
        <f t="shared" si="1425"/>
        <v>3.5290556631266182E+17</v>
      </c>
      <c r="H6473" s="15">
        <f t="shared" si="1429"/>
        <v>8.4949767478134515</v>
      </c>
      <c r="I6473" s="1">
        <f t="shared" si="1430"/>
        <v>2.269488948405006E+41</v>
      </c>
      <c r="J6473" s="1">
        <f t="shared" si="1426"/>
        <v>1.1535275890031143E+43</v>
      </c>
      <c r="K6473" s="1">
        <f t="shared" si="1427"/>
        <v>1.1762224784871643E+43</v>
      </c>
      <c r="L6473" s="69">
        <f t="shared" si="1435"/>
        <v>-0.2452725035547641</v>
      </c>
      <c r="M6473" s="69">
        <f t="shared" si="1436"/>
        <v>-0.75472749644523596</v>
      </c>
      <c r="Q6473" s="88">
        <f t="shared" si="1431"/>
        <v>3.4264177138343399E-4</v>
      </c>
      <c r="R6473" s="88">
        <f t="shared" si="1432"/>
        <v>7.7762171341661813E+37</v>
      </c>
      <c r="S6473" s="88">
        <f t="shared" si="1433"/>
        <v>3.9524673643568887E+39</v>
      </c>
      <c r="T6473" s="1">
        <f t="shared" si="1434"/>
        <v>4.0302295356985507E+39</v>
      </c>
      <c r="U6473" s="88">
        <f t="shared" si="1428"/>
        <v>4.0302295356985507E+39</v>
      </c>
      <c r="V6473" s="1">
        <f t="shared" si="1437"/>
        <v>1.7235160347496123E+48</v>
      </c>
      <c r="W6473" s="84"/>
    </row>
    <row r="6474" spans="6:23" x14ac:dyDescent="0.2">
      <c r="F6474" s="44">
        <f t="shared" si="1424"/>
        <v>1460.00000000009</v>
      </c>
      <c r="G6474" s="1">
        <f t="shared" si="1425"/>
        <v>3.5302646578724646E+17</v>
      </c>
      <c r="H6474" s="15">
        <f t="shared" si="1429"/>
        <v>8.4920675092011866</v>
      </c>
      <c r="I6474" s="1">
        <f t="shared" si="1430"/>
        <v>2.26596824580119E+41</v>
      </c>
      <c r="J6474" s="1">
        <f t="shared" si="1426"/>
        <v>1.15366166620217E+43</v>
      </c>
      <c r="K6474" s="1">
        <f t="shared" si="1427"/>
        <v>1.1763213486601821E+43</v>
      </c>
      <c r="L6474" s="69">
        <f t="shared" si="1435"/>
        <v>-0.24539518808717217</v>
      </c>
      <c r="M6474" s="69">
        <f t="shared" si="1436"/>
        <v>-0.7546048119128278</v>
      </c>
      <c r="Q6474" s="88">
        <f t="shared" si="1431"/>
        <v>3.4252440821269658E-4</v>
      </c>
      <c r="R6474" s="88">
        <f t="shared" si="1432"/>
        <v>7.7614943242181475E+37</v>
      </c>
      <c r="S6474" s="88">
        <f t="shared" si="1433"/>
        <v>3.9515727949357182E+39</v>
      </c>
      <c r="T6474" s="1">
        <f t="shared" si="1434"/>
        <v>4.0291877381778995E+39</v>
      </c>
      <c r="U6474" s="88">
        <f t="shared" si="1428"/>
        <v>4.0291877381779001E+39</v>
      </c>
      <c r="V6474" s="1">
        <f t="shared" si="1437"/>
        <v>1.7224804204037747E+48</v>
      </c>
      <c r="W6474" s="84"/>
    </row>
    <row r="6475" spans="6:23" x14ac:dyDescent="0.2">
      <c r="F6475" s="44">
        <f t="shared" si="1424"/>
        <v>1460.50000000009</v>
      </c>
      <c r="G6475" s="1">
        <f t="shared" si="1425"/>
        <v>3.531473652618311E+17</v>
      </c>
      <c r="H6475" s="15">
        <f t="shared" si="1429"/>
        <v>8.4891602625359361</v>
      </c>
      <c r="I6475" s="1">
        <f t="shared" si="1430"/>
        <v>2.2624530832998654E+41</v>
      </c>
      <c r="J6475" s="1">
        <f t="shared" si="1426"/>
        <v>1.1537957118075084E+43</v>
      </c>
      <c r="K6475" s="1">
        <f t="shared" si="1427"/>
        <v>1.176420242640507E+43</v>
      </c>
      <c r="L6475" s="69">
        <f t="shared" si="1435"/>
        <v>-0.24551771257415678</v>
      </c>
      <c r="M6475" s="69">
        <f t="shared" si="1436"/>
        <v>-0.75448228742584322</v>
      </c>
      <c r="Q6475" s="88">
        <f t="shared" si="1431"/>
        <v>3.4240712541411256E-4</v>
      </c>
      <c r="R6475" s="88">
        <f t="shared" si="1432"/>
        <v>7.7468005663700262E+37</v>
      </c>
      <c r="S6475" s="88">
        <f t="shared" si="1433"/>
        <v>3.950678729951388E+39</v>
      </c>
      <c r="T6475" s="1">
        <f t="shared" si="1434"/>
        <v>4.0281467356150882E+39</v>
      </c>
      <c r="U6475" s="88">
        <f t="shared" si="1428"/>
        <v>4.0281467356150882E+39</v>
      </c>
      <c r="V6475" s="1">
        <f t="shared" si="1437"/>
        <v>1.7214458548686507E+48</v>
      </c>
      <c r="W6475" s="84"/>
    </row>
    <row r="6476" spans="6:23" x14ac:dyDescent="0.2">
      <c r="F6476" s="44">
        <f t="shared" si="1424"/>
        <v>1461.00000000009</v>
      </c>
      <c r="G6476" s="1">
        <f t="shared" si="1425"/>
        <v>3.5326826473641581E+17</v>
      </c>
      <c r="H6476" s="15">
        <f t="shared" si="1429"/>
        <v>8.4862550057725752</v>
      </c>
      <c r="I6476" s="1">
        <f t="shared" si="1430"/>
        <v>2.2589434520102834E+41</v>
      </c>
      <c r="J6476" s="1">
        <f t="shared" si="1426"/>
        <v>1.1539297258376595E+43</v>
      </c>
      <c r="K6476" s="1">
        <f t="shared" si="1427"/>
        <v>1.1765191603577625E+43</v>
      </c>
      <c r="L6476" s="69">
        <f t="shared" si="1435"/>
        <v>-0.24564007720879982</v>
      </c>
      <c r="M6476" s="69">
        <f t="shared" si="1436"/>
        <v>-0.75435992279120012</v>
      </c>
      <c r="Q6476" s="88">
        <f t="shared" si="1431"/>
        <v>3.4228992290330496E-4</v>
      </c>
      <c r="R6476" s="88">
        <f t="shared" si="1432"/>
        <v>7.7321358003152546E+37</v>
      </c>
      <c r="S6476" s="88">
        <f t="shared" si="1433"/>
        <v>3.949785168928043E+39</v>
      </c>
      <c r="T6476" s="1">
        <f t="shared" si="1434"/>
        <v>4.0271065269311953E+39</v>
      </c>
      <c r="U6476" s="88">
        <f t="shared" si="1428"/>
        <v>4.0271065269311959E+39</v>
      </c>
      <c r="V6476" s="1">
        <f t="shared" si="1437"/>
        <v>1.7204123366065098E+48</v>
      </c>
      <c r="W6476" s="84"/>
    </row>
    <row r="6477" spans="6:23" x14ac:dyDescent="0.2">
      <c r="F6477" s="44">
        <f t="shared" si="1424"/>
        <v>1461.50000000009</v>
      </c>
      <c r="G6477" s="1">
        <f t="shared" si="1425"/>
        <v>3.5338916421100045E+17</v>
      </c>
      <c r="H6477" s="15">
        <f t="shared" si="1429"/>
        <v>8.4833517368687872</v>
      </c>
      <c r="I6477" s="1">
        <f t="shared" si="1430"/>
        <v>2.2554393430563591E+41</v>
      </c>
      <c r="J6477" s="1">
        <f t="shared" si="1426"/>
        <v>1.1540637083111357E+43</v>
      </c>
      <c r="K6477" s="1">
        <f t="shared" si="1427"/>
        <v>1.1766181017416994E+43</v>
      </c>
      <c r="L6477" s="69">
        <f t="shared" si="1435"/>
        <v>-0.24576228217722126</v>
      </c>
      <c r="M6477" s="69">
        <f t="shared" si="1436"/>
        <v>-0.75423771782277871</v>
      </c>
      <c r="Q6477" s="88">
        <f t="shared" si="1431"/>
        <v>3.421728006012259E-4</v>
      </c>
      <c r="R6477" s="88">
        <f t="shared" si="1432"/>
        <v>7.717499965997835E+37</v>
      </c>
      <c r="S6477" s="88">
        <f t="shared" si="1433"/>
        <v>3.9488921114505757E+39</v>
      </c>
      <c r="T6477" s="1">
        <f t="shared" si="1434"/>
        <v>4.0260671111105539E+39</v>
      </c>
      <c r="U6477" s="88">
        <f t="shared" si="1428"/>
        <v>4.0260671111105545E+39</v>
      </c>
      <c r="V6477" s="1">
        <f t="shared" si="1437"/>
        <v>1.719379864108738E+48</v>
      </c>
      <c r="W6477" s="84"/>
    </row>
    <row r="6478" spans="6:23" x14ac:dyDescent="0.2">
      <c r="F6478" s="44">
        <f t="shared" si="1424"/>
        <v>1462.00000000009</v>
      </c>
      <c r="G6478" s="1">
        <f t="shared" si="1425"/>
        <v>3.5351006368558515E+17</v>
      </c>
      <c r="H6478" s="15">
        <f t="shared" si="1429"/>
        <v>8.4804504537850427</v>
      </c>
      <c r="I6478" s="1">
        <f t="shared" si="1430"/>
        <v>2.2519407475766534E+41</v>
      </c>
      <c r="J6478" s="1">
        <f t="shared" si="1426"/>
        <v>1.154197659246433E+43</v>
      </c>
      <c r="K6478" s="1">
        <f t="shared" si="1427"/>
        <v>1.1767170667221996E+43</v>
      </c>
      <c r="L6478" s="69">
        <f t="shared" si="1435"/>
        <v>-0.24588432767168375</v>
      </c>
      <c r="M6478" s="69">
        <f t="shared" si="1436"/>
        <v>-0.75411567232831622</v>
      </c>
      <c r="Q6478" s="88">
        <f t="shared" si="1431"/>
        <v>3.4205575842349845E-4</v>
      </c>
      <c r="R6478" s="88">
        <f t="shared" si="1432"/>
        <v>7.7028930033711226E+37</v>
      </c>
      <c r="S6478" s="88">
        <f t="shared" si="1433"/>
        <v>3.9479995570416525E+39</v>
      </c>
      <c r="T6478" s="1">
        <f t="shared" si="1434"/>
        <v>4.0250284870753636E+39</v>
      </c>
      <c r="U6478" s="88">
        <f t="shared" si="1428"/>
        <v>4.0250284870753642E+39</v>
      </c>
      <c r="V6478" s="1">
        <f t="shared" si="1437"/>
        <v>1.7183484358422597E+48</v>
      </c>
      <c r="W6478" s="84"/>
    </row>
    <row r="6479" spans="6:23" x14ac:dyDescent="0.2">
      <c r="F6479" s="44">
        <f t="shared" si="1424"/>
        <v>1462.50000000009</v>
      </c>
      <c r="G6479" s="1">
        <f t="shared" si="1425"/>
        <v>3.5363096316016979E+17</v>
      </c>
      <c r="H6479" s="15">
        <f t="shared" si="1429"/>
        <v>8.4775511544846047</v>
      </c>
      <c r="I6479" s="1">
        <f t="shared" si="1430"/>
        <v>2.2484476567243399E+41</v>
      </c>
      <c r="J6479" s="1">
        <f t="shared" si="1426"/>
        <v>1.1543315786620287E+43</v>
      </c>
      <c r="K6479" s="1">
        <f t="shared" si="1427"/>
        <v>1.1768160552292721E+43</v>
      </c>
      <c r="L6479" s="69">
        <f t="shared" si="1435"/>
        <v>-0.24600621387782123</v>
      </c>
      <c r="M6479" s="69">
        <f t="shared" si="1436"/>
        <v>-0.75399378612217882</v>
      </c>
      <c r="Q6479" s="88">
        <f t="shared" si="1431"/>
        <v>3.41938796287522E-4</v>
      </c>
      <c r="R6479" s="88">
        <f t="shared" si="1432"/>
        <v>7.6883148525582022E+37</v>
      </c>
      <c r="S6479" s="88">
        <f t="shared" si="1433"/>
        <v>3.9471075052436907E+39</v>
      </c>
      <c r="T6479" s="1">
        <f t="shared" si="1434"/>
        <v>4.0239906537692729E+39</v>
      </c>
      <c r="U6479" s="88">
        <f t="shared" si="1428"/>
        <v>4.0239906537692729E+39</v>
      </c>
      <c r="V6479" s="1">
        <f t="shared" si="1437"/>
        <v>1.7173180502852492E+48</v>
      </c>
      <c r="W6479" s="84"/>
    </row>
    <row r="6480" spans="6:23" x14ac:dyDescent="0.2">
      <c r="F6480" s="44">
        <f t="shared" si="1424"/>
        <v>1463.00000000009</v>
      </c>
      <c r="G6480" s="1">
        <f t="shared" si="1425"/>
        <v>3.537518626347545E+17</v>
      </c>
      <c r="H6480" s="15">
        <f t="shared" si="1429"/>
        <v>8.4746538369335145</v>
      </c>
      <c r="I6480" s="1">
        <f t="shared" si="1430"/>
        <v>2.2449600616671897E+41</v>
      </c>
      <c r="J6480" s="1">
        <f t="shared" si="1426"/>
        <v>1.1544654665763841E+43</v>
      </c>
      <c r="K6480" s="1">
        <f t="shared" si="1427"/>
        <v>1.176915067193056E+43</v>
      </c>
      <c r="L6480" s="69">
        <f t="shared" si="1435"/>
        <v>-0.24612794098787877</v>
      </c>
      <c r="M6480" s="69">
        <f t="shared" si="1436"/>
        <v>-0.75387205901212129</v>
      </c>
      <c r="Q6480" s="88">
        <f t="shared" si="1431"/>
        <v>3.4182191411247231E-4</v>
      </c>
      <c r="R6480" s="88">
        <f t="shared" si="1432"/>
        <v>7.673765453851327E+37</v>
      </c>
      <c r="S6480" s="88">
        <f t="shared" si="1433"/>
        <v>3.9462159556188804E+39</v>
      </c>
      <c r="T6480" s="1">
        <f t="shared" si="1434"/>
        <v>4.0229536101573937E+39</v>
      </c>
      <c r="U6480" s="88">
        <f t="shared" si="1428"/>
        <v>4.0229536101573937E+39</v>
      </c>
      <c r="V6480" s="1">
        <f t="shared" si="1437"/>
        <v>1.7162887059271181E+48</v>
      </c>
      <c r="W6480" s="84"/>
    </row>
    <row r="6481" spans="6:23" x14ac:dyDescent="0.2">
      <c r="F6481" s="44">
        <f t="shared" si="1424"/>
        <v>1463.50000000009</v>
      </c>
      <c r="G6481" s="1">
        <f t="shared" si="1425"/>
        <v>3.5387276210933914E+17</v>
      </c>
      <c r="H6481" s="15">
        <f t="shared" si="1429"/>
        <v>8.4717584991006039</v>
      </c>
      <c r="I6481" s="1">
        <f t="shared" si="1430"/>
        <v>2.2414779535875393E+41</v>
      </c>
      <c r="J6481" s="1">
        <f t="shared" si="1426"/>
        <v>1.1545993230079427E+43</v>
      </c>
      <c r="K6481" s="1">
        <f t="shared" si="1427"/>
        <v>1.177014102543818E+43</v>
      </c>
      <c r="L6481" s="69">
        <f t="shared" si="1435"/>
        <v>-0.24624950918851726</v>
      </c>
      <c r="M6481" s="69">
        <f t="shared" si="1436"/>
        <v>-0.75375049081148271</v>
      </c>
      <c r="Q6481" s="88">
        <f t="shared" si="1431"/>
        <v>3.4170511181663699E-4</v>
      </c>
      <c r="R6481" s="88">
        <f t="shared" si="1432"/>
        <v>7.6592447476515676E+37</v>
      </c>
      <c r="S6481" s="88">
        <f t="shared" si="1433"/>
        <v>3.9453249077184242E+39</v>
      </c>
      <c r="T6481" s="1">
        <f t="shared" si="1434"/>
        <v>4.0219173551949401E+39</v>
      </c>
      <c r="U6481" s="88">
        <f t="shared" si="1428"/>
        <v>4.0219173551949395E+39</v>
      </c>
      <c r="V6481" s="1">
        <f t="shared" si="1437"/>
        <v>1.7152604012551217E+48</v>
      </c>
      <c r="W6481" s="84"/>
    </row>
    <row r="6482" spans="6:23" x14ac:dyDescent="0.2">
      <c r="F6482" s="44">
        <f t="shared" si="1424"/>
        <v>1464.00000000009</v>
      </c>
      <c r="G6482" s="1">
        <f t="shared" si="1425"/>
        <v>3.5399366158392378E+17</v>
      </c>
      <c r="H6482" s="15">
        <f t="shared" si="1429"/>
        <v>8.4688651389574687</v>
      </c>
      <c r="I6482" s="1">
        <f t="shared" si="1430"/>
        <v>2.2380013236822627E+41</v>
      </c>
      <c r="J6482" s="1">
        <f t="shared" si="1426"/>
        <v>1.1547331479751309E+43</v>
      </c>
      <c r="K6482" s="1">
        <f t="shared" si="1427"/>
        <v>1.1771131612119536E+43</v>
      </c>
      <c r="L6482" s="69">
        <f t="shared" si="1435"/>
        <v>-0.24637091866937194</v>
      </c>
      <c r="M6482" s="69">
        <f t="shared" si="1436"/>
        <v>-0.75362908133062811</v>
      </c>
      <c r="Q6482" s="88">
        <f t="shared" si="1431"/>
        <v>3.4158838931563906E-4</v>
      </c>
      <c r="R6482" s="88">
        <f t="shared" si="1432"/>
        <v>7.6447526744289233E+37</v>
      </c>
      <c r="S6482" s="88">
        <f t="shared" si="1433"/>
        <v>3.9444343610620248E+39</v>
      </c>
      <c r="T6482" s="1">
        <f t="shared" si="1434"/>
        <v>4.0208818878063139E+39</v>
      </c>
      <c r="U6482" s="88">
        <f t="shared" si="1428"/>
        <v>4.0208818878063139E+39</v>
      </c>
      <c r="V6482" s="1">
        <f t="shared" si="1437"/>
        <v>1.7142331347454453E+48</v>
      </c>
      <c r="W6482" s="84"/>
    </row>
    <row r="6483" spans="6:23" x14ac:dyDescent="0.2">
      <c r="F6483" s="44">
        <f t="shared" si="1424"/>
        <v>1464.50000000009</v>
      </c>
      <c r="G6483" s="1">
        <f t="shared" si="1425"/>
        <v>3.5411456105850848E+17</v>
      </c>
      <c r="H6483" s="15">
        <f t="shared" si="1429"/>
        <v>8.4659737544784797</v>
      </c>
      <c r="I6483" s="1">
        <f t="shared" si="1430"/>
        <v>2.2345301631627559E+41</v>
      </c>
      <c r="J6483" s="1">
        <f t="shared" si="1426"/>
        <v>1.1548669414963573E+43</v>
      </c>
      <c r="K6483" s="1">
        <f t="shared" si="1427"/>
        <v>1.1772122431279849E+43</v>
      </c>
      <c r="L6483" s="69">
        <f t="shared" si="1435"/>
        <v>-0.24649216961635531</v>
      </c>
      <c r="M6483" s="69">
        <f t="shared" si="1436"/>
        <v>-0.75350783038364466</v>
      </c>
      <c r="Q6483" s="88">
        <f t="shared" si="1431"/>
        <v>3.4147174653131884E-4</v>
      </c>
      <c r="R6483" s="88">
        <f t="shared" si="1432"/>
        <v>7.6302891749209907E+37</v>
      </c>
      <c r="S6483" s="88">
        <f t="shared" si="1433"/>
        <v>3.9435443152404355E+39</v>
      </c>
      <c r="T6483" s="1">
        <f t="shared" si="1434"/>
        <v>4.0198472069896456E+39</v>
      </c>
      <c r="U6483" s="88">
        <f t="shared" si="1428"/>
        <v>4.0198472069896456E+39</v>
      </c>
      <c r="V6483" s="1">
        <f t="shared" si="1437"/>
        <v>1.7132069049077772E+48</v>
      </c>
      <c r="W6483" s="84"/>
    </row>
    <row r="6484" spans="6:23" x14ac:dyDescent="0.2">
      <c r="F6484" s="44">
        <f t="shared" si="1424"/>
        <v>1465.00000000009</v>
      </c>
      <c r="G6484" s="1">
        <f t="shared" si="1425"/>
        <v>3.5423546053309312E+17</v>
      </c>
      <c r="H6484" s="15">
        <f t="shared" si="1429"/>
        <v>8.4630843436407748</v>
      </c>
      <c r="I6484" s="1">
        <f t="shared" si="1430"/>
        <v>2.231064463254908E+41</v>
      </c>
      <c r="J6484" s="1">
        <f t="shared" si="1426"/>
        <v>1.1550007035900143E+43</v>
      </c>
      <c r="K6484" s="1">
        <f t="shared" si="1427"/>
        <v>1.1773113482225635E+43</v>
      </c>
      <c r="L6484" s="69">
        <f t="shared" si="1435"/>
        <v>-0.24661326222166616</v>
      </c>
      <c r="M6484" s="69">
        <f t="shared" si="1436"/>
        <v>-0.75338673777833387</v>
      </c>
      <c r="Q6484" s="88">
        <f t="shared" si="1431"/>
        <v>3.4135518338018755E-4</v>
      </c>
      <c r="R6484" s="88">
        <f t="shared" si="1432"/>
        <v>7.6158541898739881E+37</v>
      </c>
      <c r="S6484" s="88">
        <f t="shared" si="1433"/>
        <v>3.9426547697821498E+39</v>
      </c>
      <c r="T6484" s="1">
        <f t="shared" si="1434"/>
        <v>4.0188133116808896E+39</v>
      </c>
      <c r="U6484" s="88">
        <f t="shared" si="1428"/>
        <v>4.0188133116808902E+39</v>
      </c>
      <c r="V6484" s="1">
        <f t="shared" si="1437"/>
        <v>1.7121817102273509E+48</v>
      </c>
      <c r="W6484" s="84"/>
    </row>
    <row r="6485" spans="6:23" x14ac:dyDescent="0.2">
      <c r="F6485" s="44">
        <f t="shared" si="1424"/>
        <v>1465.50000000009</v>
      </c>
      <c r="G6485" s="1">
        <f t="shared" si="1425"/>
        <v>3.5435636000767782E+17</v>
      </c>
      <c r="H6485" s="15">
        <f t="shared" si="1429"/>
        <v>8.4601969044242473</v>
      </c>
      <c r="I6485" s="1">
        <f t="shared" si="1430"/>
        <v>2.2276042151990728E+41</v>
      </c>
      <c r="J6485" s="1">
        <f t="shared" si="1426"/>
        <v>1.1551344342744766E+43</v>
      </c>
      <c r="K6485" s="1">
        <f t="shared" si="1427"/>
        <v>1.1774104764264673E+43</v>
      </c>
      <c r="L6485" s="69">
        <f t="shared" si="1435"/>
        <v>-0.24673419666965365</v>
      </c>
      <c r="M6485" s="69">
        <f t="shared" si="1436"/>
        <v>-0.75326580333034632</v>
      </c>
      <c r="Q6485" s="88">
        <f t="shared" si="1431"/>
        <v>3.4123869977875643E-4</v>
      </c>
      <c r="R6485" s="88">
        <f t="shared" si="1432"/>
        <v>7.6014476601620868E+37</v>
      </c>
      <c r="S6485" s="88">
        <f t="shared" si="1433"/>
        <v>3.9417657242149178E+39</v>
      </c>
      <c r="T6485" s="1">
        <f t="shared" si="1434"/>
        <v>4.0177802008165387E+39</v>
      </c>
      <c r="U6485" s="88">
        <f t="shared" si="1428"/>
        <v>4.0177802008165381E+39</v>
      </c>
      <c r="V6485" s="1">
        <f t="shared" si="1437"/>
        <v>1.711157549191695E+48</v>
      </c>
      <c r="W6485" s="84"/>
    </row>
    <row r="6486" spans="6:23" x14ac:dyDescent="0.2">
      <c r="F6486" s="44">
        <f t="shared" si="1424"/>
        <v>1466.00000000009</v>
      </c>
      <c r="G6486" s="1">
        <f t="shared" si="1425"/>
        <v>3.5447725948226246E+17</v>
      </c>
      <c r="H6486" s="15">
        <f t="shared" si="1429"/>
        <v>8.4573114348115528</v>
      </c>
      <c r="I6486" s="1">
        <f t="shared" si="1430"/>
        <v>2.2241494102500491E+41</v>
      </c>
      <c r="J6486" s="1">
        <f t="shared" si="1426"/>
        <v>1.1552681335681015E+43</v>
      </c>
      <c r="K6486" s="1">
        <f t="shared" si="1427"/>
        <v>1.177509627670602E+43</v>
      </c>
      <c r="L6486" s="69">
        <f t="shared" si="1435"/>
        <v>-0.24685497315053451</v>
      </c>
      <c r="M6486" s="69">
        <f t="shared" si="1436"/>
        <v>-0.75314502684946549</v>
      </c>
      <c r="Q6486" s="88">
        <f t="shared" si="1431"/>
        <v>3.4112229564975394E-4</v>
      </c>
      <c r="R6486" s="88">
        <f t="shared" si="1432"/>
        <v>7.5870695269254314E+37</v>
      </c>
      <c r="S6486" s="88">
        <f t="shared" si="1433"/>
        <v>3.9408771781375732E+39</v>
      </c>
      <c r="T6486" s="1">
        <f t="shared" si="1434"/>
        <v>4.0167478734068277E+39</v>
      </c>
      <c r="U6486" s="88">
        <f t="shared" si="1428"/>
        <v>4.0167478734068277E+39</v>
      </c>
      <c r="V6486" s="1">
        <f t="shared" si="1437"/>
        <v>1.7101344203218005E+48</v>
      </c>
      <c r="W6486" s="84"/>
    </row>
    <row r="6487" spans="6:23" x14ac:dyDescent="0.2">
      <c r="F6487" s="44">
        <f t="shared" si="1424"/>
        <v>1466.50000000009</v>
      </c>
      <c r="G6487" s="1">
        <f t="shared" si="1425"/>
        <v>3.545981589568471E+17</v>
      </c>
      <c r="H6487" s="15">
        <f t="shared" si="1429"/>
        <v>8.4544279327880911</v>
      </c>
      <c r="I6487" s="1">
        <f t="shared" si="1430"/>
        <v>2.220700039677054E+41</v>
      </c>
      <c r="J6487" s="1">
        <f t="shared" si="1426"/>
        <v>1.1554018014892296E+43</v>
      </c>
      <c r="K6487" s="1">
        <f t="shared" si="1427"/>
        <v>1.1776088018860002E+43</v>
      </c>
      <c r="L6487" s="69">
        <f t="shared" si="1435"/>
        <v>-0.24697559185025025</v>
      </c>
      <c r="M6487" s="69">
        <f t="shared" si="1436"/>
        <v>-0.75302440814974969</v>
      </c>
      <c r="Q6487" s="88">
        <f t="shared" si="1431"/>
        <v>3.4100597090880314E-4</v>
      </c>
      <c r="R6487" s="88">
        <f t="shared" si="1432"/>
        <v>7.5727197312729149E+37</v>
      </c>
      <c r="S6487" s="88">
        <f t="shared" si="1433"/>
        <v>3.9399891310661498E+39</v>
      </c>
      <c r="T6487" s="1">
        <f t="shared" si="1434"/>
        <v>4.0157163283788792E+39</v>
      </c>
      <c r="U6487" s="88">
        <f t="shared" si="1428"/>
        <v>4.0157163283788792E+39</v>
      </c>
      <c r="V6487" s="1">
        <f t="shared" si="1437"/>
        <v>1.7091123221052997E+48</v>
      </c>
      <c r="W6487" s="84"/>
    </row>
    <row r="6488" spans="6:23" x14ac:dyDescent="0.2">
      <c r="F6488" s="44">
        <f t="shared" si="1424"/>
        <v>1467.00000000009</v>
      </c>
      <c r="G6488" s="1">
        <f t="shared" si="1425"/>
        <v>3.5471905843143181E+17</v>
      </c>
      <c r="H6488" s="15">
        <f t="shared" si="1429"/>
        <v>8.4515463963420139</v>
      </c>
      <c r="I6488" s="1">
        <f t="shared" si="1430"/>
        <v>2.2172560947636921E+41</v>
      </c>
      <c r="J6488" s="1">
        <f t="shared" si="1426"/>
        <v>1.1555354380561838E+43</v>
      </c>
      <c r="K6488" s="1">
        <f t="shared" si="1427"/>
        <v>1.1777079990038207E+43</v>
      </c>
      <c r="L6488" s="69">
        <f t="shared" si="1435"/>
        <v>-0.24709605295605572</v>
      </c>
      <c r="M6488" s="69">
        <f t="shared" si="1436"/>
        <v>-0.75290394704394425</v>
      </c>
      <c r="Q6488" s="88">
        <f t="shared" si="1431"/>
        <v>3.4088972547596796E-4</v>
      </c>
      <c r="R6488" s="88">
        <f t="shared" si="1432"/>
        <v>7.5583982145391178E+37</v>
      </c>
      <c r="S6488" s="88">
        <f t="shared" si="1433"/>
        <v>3.9391015825672487E+39</v>
      </c>
      <c r="T6488" s="1">
        <f t="shared" si="1434"/>
        <v>4.0146855647126401E+39</v>
      </c>
      <c r="U6488" s="88">
        <f t="shared" si="1428"/>
        <v>4.0146855647126401E+39</v>
      </c>
      <c r="V6488" s="1">
        <f t="shared" si="1437"/>
        <v>1.7080912530543616E+48</v>
      </c>
      <c r="W6488" s="84"/>
    </row>
    <row r="6489" spans="6:23" x14ac:dyDescent="0.2">
      <c r="F6489" s="44">
        <f t="shared" si="1424"/>
        <v>1467.50000000009</v>
      </c>
      <c r="G6489" s="1">
        <f t="shared" si="1425"/>
        <v>3.5483995790601645E+17</v>
      </c>
      <c r="H6489" s="15">
        <f t="shared" si="1429"/>
        <v>8.4486668234642153</v>
      </c>
      <c r="I6489" s="1">
        <f t="shared" si="1430"/>
        <v>2.2138175668079443E+41</v>
      </c>
      <c r="J6489" s="1">
        <f t="shared" si="1426"/>
        <v>1.155669043287271E+43</v>
      </c>
      <c r="K6489" s="1">
        <f t="shared" si="1427"/>
        <v>1.1778072189553504E+43</v>
      </c>
      <c r="L6489" s="69">
        <f t="shared" si="1435"/>
        <v>-0.24721635665816119</v>
      </c>
      <c r="M6489" s="69">
        <f t="shared" si="1436"/>
        <v>-0.75278364334183878</v>
      </c>
      <c r="Q6489" s="88">
        <f t="shared" si="1431"/>
        <v>3.4077355927042419E-4</v>
      </c>
      <c r="R6489" s="88">
        <f t="shared" si="1432"/>
        <v>7.5441049181653327E+37</v>
      </c>
      <c r="S6489" s="88">
        <f t="shared" si="1433"/>
        <v>3.9382145321964925E+39</v>
      </c>
      <c r="T6489" s="1">
        <f t="shared" si="1434"/>
        <v>4.0136555813781457E+39</v>
      </c>
      <c r="U6489" s="88">
        <f t="shared" si="1428"/>
        <v>4.0136555813781457E+39</v>
      </c>
      <c r="V6489" s="1">
        <f t="shared" si="1437"/>
        <v>1.7070712116789687E+48</v>
      </c>
      <c r="W6489" s="84"/>
    </row>
    <row r="6490" spans="6:23" x14ac:dyDescent="0.2">
      <c r="F6490" s="44">
        <f t="shared" si="1424"/>
        <v>1468.00000000009</v>
      </c>
      <c r="G6490" s="1">
        <f t="shared" si="1425"/>
        <v>3.5496085738060115E+17</v>
      </c>
      <c r="H6490" s="15">
        <f t="shared" si="1429"/>
        <v>8.4457892121483216</v>
      </c>
      <c r="I6490" s="1">
        <f t="shared" si="1430"/>
        <v>2.210384447122132E+41</v>
      </c>
      <c r="J6490" s="1">
        <f t="shared" si="1426"/>
        <v>1.1558026172007797E+43</v>
      </c>
      <c r="K6490" s="1">
        <f t="shared" si="1427"/>
        <v>1.1779064616720009E+43</v>
      </c>
      <c r="L6490" s="69">
        <f t="shared" si="1435"/>
        <v>-0.2473365031400469</v>
      </c>
      <c r="M6490" s="69">
        <f t="shared" si="1436"/>
        <v>-0.75266349685995304</v>
      </c>
      <c r="Q6490" s="88">
        <f t="shared" si="1431"/>
        <v>3.4065747220868303E-4</v>
      </c>
      <c r="R6490" s="88">
        <f t="shared" si="1432"/>
        <v>7.5298397836601291E+37</v>
      </c>
      <c r="S6490" s="88">
        <f t="shared" si="1433"/>
        <v>3.9373279794779773E+39</v>
      </c>
      <c r="T6490" s="1">
        <f t="shared" si="1434"/>
        <v>4.0126263773145786E+39</v>
      </c>
      <c r="U6490" s="88">
        <f t="shared" si="1428"/>
        <v>4.012626377314578E+39</v>
      </c>
      <c r="V6490" s="1">
        <f t="shared" si="1437"/>
        <v>1.7060521964780147E+48</v>
      </c>
      <c r="W6490" s="84"/>
    </row>
    <row r="6491" spans="6:23" x14ac:dyDescent="0.2">
      <c r="F6491" s="44">
        <f t="shared" si="1424"/>
        <v>1468.50000000009</v>
      </c>
      <c r="G6491" s="1">
        <f t="shared" si="1425"/>
        <v>3.5508175685518579E+17</v>
      </c>
      <c r="H6491" s="15">
        <f t="shared" si="1429"/>
        <v>8.4429135603906964</v>
      </c>
      <c r="I6491" s="1">
        <f t="shared" si="1430"/>
        <v>2.2069567270328948E+41</v>
      </c>
      <c r="J6491" s="1">
        <f t="shared" si="1426"/>
        <v>1.1559361598149827E+43</v>
      </c>
      <c r="K6491" s="1">
        <f t="shared" si="1427"/>
        <v>1.1780057270853116E+43</v>
      </c>
      <c r="L6491" s="69">
        <f t="shared" si="1435"/>
        <v>-0.24745649259187952</v>
      </c>
      <c r="M6491" s="69">
        <f t="shared" si="1436"/>
        <v>-0.75254350740812048</v>
      </c>
      <c r="Q6491" s="88">
        <f t="shared" si="1431"/>
        <v>3.4054146421436116E-4</v>
      </c>
      <c r="R6491" s="88">
        <f t="shared" si="1432"/>
        <v>7.5156027528151616E+37</v>
      </c>
      <c r="S6491" s="88">
        <f t="shared" si="1433"/>
        <v>3.9364419240172002E+39</v>
      </c>
      <c r="T6491" s="1">
        <f t="shared" si="1434"/>
        <v>4.0115979515453516E+39</v>
      </c>
      <c r="U6491" s="88">
        <f t="shared" si="1428"/>
        <v>4.011597951545351E+39</v>
      </c>
      <c r="V6491" s="1">
        <f t="shared" si="1437"/>
        <v>1.7050342059882386E+48</v>
      </c>
      <c r="W6491" s="84"/>
    </row>
    <row r="6492" spans="6:23" x14ac:dyDescent="0.2">
      <c r="F6492" s="44">
        <f t="shared" si="1424"/>
        <v>1469.00000000009</v>
      </c>
      <c r="G6492" s="1">
        <f t="shared" si="1425"/>
        <v>3.5520265632977043E+17</v>
      </c>
      <c r="H6492" s="15">
        <f t="shared" si="1429"/>
        <v>8.4400398661904266</v>
      </c>
      <c r="I6492" s="1">
        <f t="shared" si="1430"/>
        <v>2.2035343978811703E+41</v>
      </c>
      <c r="J6492" s="1">
        <f t="shared" si="1426"/>
        <v>1.1560696711481345E+43</v>
      </c>
      <c r="K6492" s="1">
        <f t="shared" si="1427"/>
        <v>1.1781050151269463E+43</v>
      </c>
      <c r="L6492" s="69">
        <f t="shared" si="1435"/>
        <v>-0.247576325197741</v>
      </c>
      <c r="M6492" s="69">
        <f t="shared" si="1436"/>
        <v>-0.75242367480225902</v>
      </c>
      <c r="Q6492" s="88">
        <f t="shared" si="1431"/>
        <v>3.4042553520219343E-4</v>
      </c>
      <c r="R6492" s="88">
        <f t="shared" si="1432"/>
        <v>7.5013937673514041E+37</v>
      </c>
      <c r="S6492" s="88">
        <f t="shared" si="1433"/>
        <v>3.9355563653162744E+39</v>
      </c>
      <c r="T6492" s="1">
        <f t="shared" si="1434"/>
        <v>4.0105703029897884E+39</v>
      </c>
      <c r="U6492" s="88">
        <f t="shared" si="1428"/>
        <v>4.0105703029897884E+39</v>
      </c>
      <c r="V6492" s="1">
        <f t="shared" si="1437"/>
        <v>1.7040172387041449E+48</v>
      </c>
      <c r="W6492" s="84"/>
    </row>
    <row r="6493" spans="6:23" x14ac:dyDescent="0.2">
      <c r="F6493" s="44">
        <f t="shared" si="1424"/>
        <v>1469.50000000009</v>
      </c>
      <c r="G6493" s="1">
        <f t="shared" si="1425"/>
        <v>3.5532355580435514E+17</v>
      </c>
      <c r="H6493" s="15">
        <f t="shared" si="1429"/>
        <v>8.4371681275493273</v>
      </c>
      <c r="I6493" s="1">
        <f t="shared" si="1430"/>
        <v>2.2001174510221623E+41</v>
      </c>
      <c r="J6493" s="1">
        <f t="shared" si="1426"/>
        <v>1.1562031512184735E+43</v>
      </c>
      <c r="K6493" s="1">
        <f t="shared" si="1427"/>
        <v>1.178204325728695E+43</v>
      </c>
      <c r="L6493" s="69">
        <f t="shared" si="1435"/>
        <v>-0.24769600114481907</v>
      </c>
      <c r="M6493" s="69">
        <f t="shared" si="1436"/>
        <v>-0.75230399885518096</v>
      </c>
      <c r="Q6493" s="88">
        <f t="shared" si="1431"/>
        <v>3.4030968509490833E-4</v>
      </c>
      <c r="R6493" s="88">
        <f t="shared" si="1432"/>
        <v>7.4872127692916446E+37</v>
      </c>
      <c r="S6493" s="88">
        <f t="shared" si="1433"/>
        <v>3.934671302968994E+39</v>
      </c>
      <c r="T6493" s="1">
        <f t="shared" si="1434"/>
        <v>4.0095434306619103E+39</v>
      </c>
      <c r="U6493" s="88">
        <f t="shared" si="1428"/>
        <v>4.0095434306619103E+39</v>
      </c>
      <c r="V6493" s="1">
        <f t="shared" si="1437"/>
        <v>1.7030012931625091E+48</v>
      </c>
      <c r="W6493" s="84"/>
    </row>
    <row r="6494" spans="6:23" x14ac:dyDescent="0.2">
      <c r="F6494" s="44">
        <f t="shared" si="1424"/>
        <v>1470.00000000009</v>
      </c>
      <c r="G6494" s="1">
        <f t="shared" si="1425"/>
        <v>3.5544445527893978E+17</v>
      </c>
      <c r="H6494" s="15">
        <f t="shared" si="1429"/>
        <v>8.43429834247193</v>
      </c>
      <c r="I6494" s="1">
        <f t="shared" si="1430"/>
        <v>2.1967058778253267E+41</v>
      </c>
      <c r="J6494" s="1">
        <f t="shared" si="1426"/>
        <v>1.1563366000442205E+43</v>
      </c>
      <c r="K6494" s="1">
        <f t="shared" si="1427"/>
        <v>1.1783036588224738E+43</v>
      </c>
      <c r="L6494" s="69">
        <f t="shared" si="1435"/>
        <v>-0.24781552062097476</v>
      </c>
      <c r="M6494" s="69">
        <f t="shared" si="1436"/>
        <v>-0.75218447937902522</v>
      </c>
      <c r="Q6494" s="88">
        <f t="shared" si="1431"/>
        <v>3.4019391380990527E-4</v>
      </c>
      <c r="R6494" s="88">
        <f t="shared" si="1432"/>
        <v>7.4730597006662146E+37</v>
      </c>
      <c r="S6494" s="88">
        <f t="shared" si="1433"/>
        <v>3.9337867365068248E+39</v>
      </c>
      <c r="T6494" s="1">
        <f t="shared" si="1434"/>
        <v>4.0085173335134866E+39</v>
      </c>
      <c r="U6494" s="88">
        <f t="shared" si="1428"/>
        <v>4.0085173335134866E+39</v>
      </c>
      <c r="V6494" s="1">
        <f t="shared" si="1437"/>
        <v>1.7019863678756673E+48</v>
      </c>
      <c r="W6494" s="84"/>
    </row>
    <row r="6495" spans="6:23" x14ac:dyDescent="0.2">
      <c r="F6495" s="44">
        <f t="shared" si="1424"/>
        <v>1470.50000000009</v>
      </c>
      <c r="G6495" s="1">
        <f t="shared" si="1425"/>
        <v>3.5556535475352448E+17</v>
      </c>
      <c r="H6495" s="15">
        <f t="shared" si="1429"/>
        <v>8.4314305089654784</v>
      </c>
      <c r="I6495" s="1">
        <f t="shared" si="1430"/>
        <v>2.1932996696743318E+41</v>
      </c>
      <c r="J6495" s="1">
        <f t="shared" si="1426"/>
        <v>1.1564700176435803E+43</v>
      </c>
      <c r="K6495" s="1">
        <f t="shared" si="1427"/>
        <v>1.1784030143403235E+43</v>
      </c>
      <c r="L6495" s="69">
        <f t="shared" si="1435"/>
        <v>-0.24793488381131029</v>
      </c>
      <c r="M6495" s="69">
        <f t="shared" si="1436"/>
        <v>-0.75206511618868976</v>
      </c>
      <c r="Q6495" s="88">
        <f t="shared" si="1431"/>
        <v>3.4007822126813636E-4</v>
      </c>
      <c r="R6495" s="88">
        <f t="shared" si="1432"/>
        <v>7.4589345037083777E+37</v>
      </c>
      <c r="S6495" s="88">
        <f t="shared" si="1433"/>
        <v>3.9329026655015906E+39</v>
      </c>
      <c r="T6495" s="1">
        <f t="shared" si="1434"/>
        <v>4.0074920105386742E+39</v>
      </c>
      <c r="U6495" s="88">
        <f t="shared" si="1428"/>
        <v>4.0074920105386742E+39</v>
      </c>
      <c r="V6495" s="1">
        <f t="shared" si="1437"/>
        <v>1.7009724613759676E+48</v>
      </c>
      <c r="W6495" s="84"/>
    </row>
    <row r="6496" spans="6:23" x14ac:dyDescent="0.2">
      <c r="F6496" s="44">
        <f t="shared" si="1424"/>
        <v>1471.00000000009</v>
      </c>
      <c r="G6496" s="1">
        <f t="shared" si="1425"/>
        <v>3.5568625422810912E+17</v>
      </c>
      <c r="H6496" s="15">
        <f t="shared" si="1429"/>
        <v>8.4285646250399306</v>
      </c>
      <c r="I6496" s="1">
        <f t="shared" si="1430"/>
        <v>2.1898988179670516E+41</v>
      </c>
      <c r="J6496" s="1">
        <f t="shared" si="1426"/>
        <v>1.1566034040347395E+43</v>
      </c>
      <c r="K6496" s="1">
        <f t="shared" si="1427"/>
        <v>1.1785023922144099E+43</v>
      </c>
      <c r="L6496" s="69">
        <f t="shared" si="1435"/>
        <v>-0.24805409090264904</v>
      </c>
      <c r="M6496" s="69">
        <f t="shared" si="1436"/>
        <v>-0.75194590909735093</v>
      </c>
      <c r="Q6496" s="88">
        <f t="shared" si="1431"/>
        <v>3.3996260738700101E-4</v>
      </c>
      <c r="R6496" s="88">
        <f t="shared" si="1432"/>
        <v>7.4448371206979039E+37</v>
      </c>
      <c r="S6496" s="88">
        <f t="shared" si="1433"/>
        <v>3.9320190894833106E+39</v>
      </c>
      <c r="T6496" s="1">
        <f t="shared" si="1434"/>
        <v>4.0064674606902895E+39</v>
      </c>
      <c r="U6496" s="88">
        <f t="shared" si="1428"/>
        <v>4.0064674606902895E+39</v>
      </c>
      <c r="V6496" s="1">
        <f t="shared" si="1437"/>
        <v>1.6999595721802143E+48</v>
      </c>
      <c r="W6496" s="84"/>
    </row>
    <row r="6497" spans="6:23" x14ac:dyDescent="0.2">
      <c r="F6497" s="44">
        <f t="shared" si="1424"/>
        <v>1471.50000000009</v>
      </c>
      <c r="G6497" s="1">
        <f t="shared" si="1425"/>
        <v>3.5580715370269376E+17</v>
      </c>
      <c r="H6497" s="15">
        <f t="shared" si="1429"/>
        <v>8.4257006887079431</v>
      </c>
      <c r="I6497" s="1">
        <f t="shared" si="1430"/>
        <v>2.186503314115528E+41</v>
      </c>
      <c r="J6497" s="1">
        <f t="shared" si="1426"/>
        <v>1.1567367592358687E+43</v>
      </c>
      <c r="K6497" s="1">
        <f t="shared" si="1427"/>
        <v>1.1786017923770239E+43</v>
      </c>
      <c r="L6497" s="69">
        <f t="shared" si="1435"/>
        <v>-0.24817314208003807</v>
      </c>
      <c r="M6497" s="69">
        <f t="shared" si="1436"/>
        <v>-0.75182685791996196</v>
      </c>
      <c r="Q6497" s="88">
        <f t="shared" si="1431"/>
        <v>3.3984707209011589E-4</v>
      </c>
      <c r="R6497" s="88">
        <f t="shared" si="1432"/>
        <v>7.4307674941749718E+37</v>
      </c>
      <c r="S6497" s="88">
        <f t="shared" si="1433"/>
        <v>3.9311360080531929E+39</v>
      </c>
      <c r="T6497" s="1">
        <f t="shared" si="1434"/>
        <v>4.0054436829949428E+39</v>
      </c>
      <c r="U6497" s="88">
        <f t="shared" si="1428"/>
        <v>4.0054436829949422E+39</v>
      </c>
      <c r="V6497" s="1">
        <f t="shared" si="1437"/>
        <v>1.6989476988385281E+48</v>
      </c>
      <c r="W6497" s="84"/>
    </row>
    <row r="6498" spans="6:23" x14ac:dyDescent="0.2">
      <c r="F6498" s="44">
        <f t="shared" si="1424"/>
        <v>1472.00000000009</v>
      </c>
      <c r="G6498" s="1">
        <f t="shared" si="1425"/>
        <v>3.5592805317727846E+17</v>
      </c>
      <c r="H6498" s="15">
        <f t="shared" si="1429"/>
        <v>8.4228386979848757</v>
      </c>
      <c r="I6498" s="1">
        <f t="shared" si="1430"/>
        <v>2.1831131495459543E+41</v>
      </c>
      <c r="J6498" s="1">
        <f t="shared" si="1426"/>
        <v>1.156870083265121E+43</v>
      </c>
      <c r="K6498" s="1">
        <f t="shared" si="1427"/>
        <v>1.1787012147605806E+43</v>
      </c>
      <c r="L6498" s="69">
        <f t="shared" si="1435"/>
        <v>-0.24829203752918089</v>
      </c>
      <c r="M6498" s="69">
        <f t="shared" si="1436"/>
        <v>-0.75170796247081917</v>
      </c>
      <c r="Q6498" s="88">
        <f t="shared" si="1431"/>
        <v>3.3973161529399221E-4</v>
      </c>
      <c r="R6498" s="88">
        <f t="shared" si="1432"/>
        <v>7.4167255666480187E+37</v>
      </c>
      <c r="S6498" s="88">
        <f t="shared" si="1433"/>
        <v>3.9302534207295481E+39</v>
      </c>
      <c r="T6498" s="1">
        <f t="shared" si="1434"/>
        <v>4.0044206763960282E+39</v>
      </c>
      <c r="U6498" s="88">
        <f t="shared" si="1428"/>
        <v>4.0044206763960288E+39</v>
      </c>
      <c r="V6498" s="1">
        <f t="shared" si="1437"/>
        <v>1.6979368398677141E+48</v>
      </c>
      <c r="W6498" s="84"/>
    </row>
    <row r="6499" spans="6:23" x14ac:dyDescent="0.2">
      <c r="F6499" s="44">
        <f t="shared" si="1424"/>
        <v>1472.50000000009</v>
      </c>
      <c r="G6499" s="1">
        <f t="shared" si="1425"/>
        <v>3.560489526518631E+17</v>
      </c>
      <c r="H6499" s="15">
        <f t="shared" si="1429"/>
        <v>8.4199786508887868</v>
      </c>
      <c r="I6499" s="1">
        <f t="shared" si="1430"/>
        <v>2.179728315698646E+41</v>
      </c>
      <c r="J6499" s="1">
        <f t="shared" si="1426"/>
        <v>1.1570033761406335E+43</v>
      </c>
      <c r="K6499" s="1">
        <f t="shared" si="1427"/>
        <v>1.1788006592976201E+43</v>
      </c>
      <c r="L6499" s="69">
        <f t="shared" si="1435"/>
        <v>-0.24841077743701589</v>
      </c>
      <c r="M6499" s="69">
        <f t="shared" si="1436"/>
        <v>-0.75158922256298411</v>
      </c>
      <c r="Q6499" s="88">
        <f t="shared" si="1431"/>
        <v>3.3961623692047027E-4</v>
      </c>
      <c r="R6499" s="88">
        <f t="shared" si="1432"/>
        <v>7.4027112808656894E+37</v>
      </c>
      <c r="S6499" s="88">
        <f t="shared" si="1433"/>
        <v>3.929371327091614E+39</v>
      </c>
      <c r="T6499" s="1">
        <f t="shared" si="1434"/>
        <v>4.003398439900271E+39</v>
      </c>
      <c r="U6499" s="88">
        <f t="shared" si="1428"/>
        <v>4.003398439900271E+39</v>
      </c>
      <c r="V6499" s="1">
        <f t="shared" si="1437"/>
        <v>1.6969269938134359E+48</v>
      </c>
      <c r="W6499" s="84"/>
    </row>
    <row r="6500" spans="6:23" x14ac:dyDescent="0.2">
      <c r="F6500" s="44">
        <f t="shared" si="1424"/>
        <v>1473.00000000009</v>
      </c>
      <c r="G6500" s="1">
        <f t="shared" si="1425"/>
        <v>3.5616985212644781E+17</v>
      </c>
      <c r="H6500" s="15">
        <f t="shared" si="1429"/>
        <v>8.4171205454404205</v>
      </c>
      <c r="I6500" s="1">
        <f t="shared" si="1430"/>
        <v>2.1763488040280201E+41</v>
      </c>
      <c r="J6500" s="1">
        <f t="shared" si="1426"/>
        <v>1.1571366378805258E+43</v>
      </c>
      <c r="K6500" s="1">
        <f t="shared" si="1427"/>
        <v>1.1789001259208059E+43</v>
      </c>
      <c r="L6500" s="69">
        <f t="shared" si="1435"/>
        <v>-0.24852936198747244</v>
      </c>
      <c r="M6500" s="69">
        <f t="shared" si="1436"/>
        <v>-0.75147063801252756</v>
      </c>
      <c r="Q6500" s="88">
        <f t="shared" si="1431"/>
        <v>3.3950093688872585E-4</v>
      </c>
      <c r="R6500" s="88">
        <f t="shared" si="1432"/>
        <v>7.3887245796417088E+37</v>
      </c>
      <c r="S6500" s="88">
        <f t="shared" si="1433"/>
        <v>3.9284897266870877E+39</v>
      </c>
      <c r="T6500" s="1">
        <f t="shared" si="1434"/>
        <v>4.0023769724835049E+39</v>
      </c>
      <c r="U6500" s="88">
        <f t="shared" si="1428"/>
        <v>4.0023769724835049E+39</v>
      </c>
      <c r="V6500" s="1">
        <f t="shared" si="1437"/>
        <v>1.6959181592102431E+48</v>
      </c>
      <c r="W6500" s="84"/>
    </row>
    <row r="6501" spans="6:23" x14ac:dyDescent="0.2">
      <c r="F6501" s="44">
        <f t="shared" si="1424"/>
        <v>1473.50000000009</v>
      </c>
      <c r="G6501" s="1">
        <f t="shared" si="1425"/>
        <v>3.5629075160103245E+17</v>
      </c>
      <c r="H6501" s="15">
        <f t="shared" si="1429"/>
        <v>8.4142643796632104</v>
      </c>
      <c r="I6501" s="1">
        <f t="shared" si="1430"/>
        <v>2.17297460600257E+41</v>
      </c>
      <c r="J6501" s="1">
        <f t="shared" si="1426"/>
        <v>1.1572698685029003E+43</v>
      </c>
      <c r="K6501" s="1">
        <f t="shared" si="1427"/>
        <v>1.178999614562926E+43</v>
      </c>
      <c r="L6501" s="69">
        <f t="shared" si="1435"/>
        <v>-0.24864779136586909</v>
      </c>
      <c r="M6501" s="69">
        <f t="shared" si="1436"/>
        <v>-0.75135220863413088</v>
      </c>
      <c r="Q6501" s="88">
        <f t="shared" si="1431"/>
        <v>3.3938571511882287E-4</v>
      </c>
      <c r="R6501" s="88">
        <f t="shared" si="1432"/>
        <v>7.3747654059322463E+37</v>
      </c>
      <c r="S6501" s="88">
        <f t="shared" si="1433"/>
        <v>3.9276086190732294E+39</v>
      </c>
      <c r="T6501" s="1">
        <f t="shared" si="1434"/>
        <v>4.0013562731325517E+39</v>
      </c>
      <c r="U6501" s="88">
        <f t="shared" si="1428"/>
        <v>4.0013562731325517E+39</v>
      </c>
      <c r="V6501" s="1">
        <f t="shared" si="1437"/>
        <v>1.6949103345993276E+48</v>
      </c>
      <c r="W6501" s="84"/>
    </row>
    <row r="6502" spans="6:23" x14ac:dyDescent="0.2">
      <c r="F6502" s="44">
        <f t="shared" si="1424"/>
        <v>1474.00000000009</v>
      </c>
      <c r="G6502" s="1">
        <f t="shared" si="1425"/>
        <v>3.5641165107561709E+17</v>
      </c>
      <c r="H6502" s="15">
        <f t="shared" si="1429"/>
        <v>8.4114101515832704</v>
      </c>
      <c r="I6502" s="1">
        <f t="shared" si="1430"/>
        <v>2.1696057131048368E+41</v>
      </c>
      <c r="J6502" s="1">
        <f t="shared" si="1426"/>
        <v>1.1574030680258432E+43</v>
      </c>
      <c r="K6502" s="1">
        <f t="shared" si="1427"/>
        <v>1.1790991251568915E+43</v>
      </c>
      <c r="L6502" s="69">
        <f t="shared" si="1435"/>
        <v>-0.24876606575753316</v>
      </c>
      <c r="M6502" s="69">
        <f t="shared" si="1436"/>
        <v>-0.75123393424246687</v>
      </c>
      <c r="Q6502" s="88">
        <f t="shared" si="1431"/>
        <v>3.3927057153260165E-4</v>
      </c>
      <c r="R6502" s="88">
        <f t="shared" si="1432"/>
        <v>7.3608337028547579E+37</v>
      </c>
      <c r="S6502" s="88">
        <f t="shared" si="1433"/>
        <v>3.9267280038271445E+39</v>
      </c>
      <c r="T6502" s="1">
        <f t="shared" si="1434"/>
        <v>4.0003363408556919E+39</v>
      </c>
      <c r="U6502" s="88">
        <f t="shared" si="1428"/>
        <v>4.0003363408556919E+39</v>
      </c>
      <c r="V6502" s="1">
        <f t="shared" si="1437"/>
        <v>1.6939035185329487E+48</v>
      </c>
      <c r="W6502" s="84"/>
    </row>
    <row r="6503" spans="6:23" x14ac:dyDescent="0.2">
      <c r="F6503" s="44">
        <f t="shared" si="1424"/>
        <v>1474.50000000009</v>
      </c>
      <c r="G6503" s="1">
        <f t="shared" si="1425"/>
        <v>3.5653255055020179E+17</v>
      </c>
      <c r="H6503" s="15">
        <f t="shared" si="1429"/>
        <v>8.4085578592293935</v>
      </c>
      <c r="I6503" s="1">
        <f t="shared" si="1430"/>
        <v>2.1662421168313954E+41</v>
      </c>
      <c r="J6503" s="1">
        <f t="shared" si="1426"/>
        <v>1.157536236467424E+43</v>
      </c>
      <c r="K6503" s="1">
        <f t="shared" si="1427"/>
        <v>1.179198657635738E+43</v>
      </c>
      <c r="L6503" s="69">
        <f t="shared" si="1435"/>
        <v>-0.24888418534869469</v>
      </c>
      <c r="M6503" s="69">
        <f t="shared" si="1436"/>
        <v>-0.75111581465130528</v>
      </c>
      <c r="Q6503" s="88">
        <f t="shared" si="1431"/>
        <v>3.3915550604923794E-4</v>
      </c>
      <c r="R6503" s="88">
        <f t="shared" si="1432"/>
        <v>7.3469294135912432E+37</v>
      </c>
      <c r="S6503" s="88">
        <f t="shared" si="1433"/>
        <v>3.9258478804943956E+39</v>
      </c>
      <c r="T6503" s="1">
        <f t="shared" si="1434"/>
        <v>3.9993171746303079E+39</v>
      </c>
      <c r="U6503" s="88">
        <f t="shared" si="1428"/>
        <v>3.9993171746303079E+39</v>
      </c>
      <c r="V6503" s="1">
        <f t="shared" si="1437"/>
        <v>1.692897709552249E+48</v>
      </c>
      <c r="W6503" s="84"/>
    </row>
    <row r="6504" spans="6:23" x14ac:dyDescent="0.2">
      <c r="F6504" s="44">
        <f t="shared" si="1424"/>
        <v>1475.00000000009</v>
      </c>
      <c r="G6504" s="1">
        <f t="shared" si="1425"/>
        <v>3.5665345002478643E+17</v>
      </c>
      <c r="H6504" s="15">
        <f t="shared" si="1429"/>
        <v>8.4057075006330439</v>
      </c>
      <c r="I6504" s="1">
        <f t="shared" si="1430"/>
        <v>2.1628838086928207E+41</v>
      </c>
      <c r="J6504" s="1">
        <f t="shared" si="1426"/>
        <v>1.1576693738456954E+43</v>
      </c>
      <c r="K6504" s="1">
        <f t="shared" si="1427"/>
        <v>1.1792982119326235E+43</v>
      </c>
      <c r="L6504" s="69">
        <f t="shared" si="1435"/>
        <v>-0.24900215032223516</v>
      </c>
      <c r="M6504" s="69">
        <f t="shared" si="1436"/>
        <v>-0.75099784967776484</v>
      </c>
      <c r="Q6504" s="88">
        <f t="shared" si="1431"/>
        <v>3.3904051858879569E-4</v>
      </c>
      <c r="R6504" s="88">
        <f t="shared" si="1432"/>
        <v>7.3330524814652347E+37</v>
      </c>
      <c r="S6504" s="88">
        <f t="shared" si="1433"/>
        <v>3.9249682486301099E+39</v>
      </c>
      <c r="T6504" s="1">
        <f t="shared" si="1434"/>
        <v>3.9982987734447621E+39</v>
      </c>
      <c r="U6504" s="88">
        <f t="shared" si="1428"/>
        <v>3.9982987734447621E+39</v>
      </c>
      <c r="V6504" s="1">
        <f t="shared" si="1437"/>
        <v>1.691892906204996E+48</v>
      </c>
      <c r="W6504" s="84"/>
    </row>
    <row r="6505" spans="6:23" x14ac:dyDescent="0.2">
      <c r="F6505" s="44">
        <f t="shared" si="1424"/>
        <v>1475.50000000009</v>
      </c>
      <c r="G6505" s="1">
        <f t="shared" si="1425"/>
        <v>3.5677434949937114E+17</v>
      </c>
      <c r="H6505" s="15">
        <f t="shared" si="1429"/>
        <v>8.4028590738283562</v>
      </c>
      <c r="I6505" s="1">
        <f t="shared" si="1430"/>
        <v>2.1595307802136674E+41</v>
      </c>
      <c r="J6505" s="1">
        <f t="shared" si="1426"/>
        <v>1.1578024801786932E+43</v>
      </c>
      <c r="K6505" s="1">
        <f t="shared" si="1427"/>
        <v>1.1793977879808299E+43</v>
      </c>
      <c r="L6505" s="69">
        <f t="shared" si="1435"/>
        <v>-0.24911996086422619</v>
      </c>
      <c r="M6505" s="69">
        <f t="shared" si="1436"/>
        <v>-0.75088003913577384</v>
      </c>
      <c r="Q6505" s="88">
        <f t="shared" si="1431"/>
        <v>3.3892560907400338E-4</v>
      </c>
      <c r="R6505" s="88">
        <f t="shared" si="1432"/>
        <v>7.3192028499797492E+37</v>
      </c>
      <c r="S6505" s="88">
        <f t="shared" si="1433"/>
        <v>3.9240891078195533E+39</v>
      </c>
      <c r="T6505" s="1">
        <f t="shared" si="1434"/>
        <v>3.9972811363193507E+39</v>
      </c>
      <c r="U6505" s="88">
        <f t="shared" si="1428"/>
        <v>3.9972811363193507E+39</v>
      </c>
      <c r="V6505" s="1">
        <f t="shared" si="1437"/>
        <v>1.6908891070544339E+48</v>
      </c>
      <c r="W6505" s="84"/>
    </row>
    <row r="6506" spans="6:23" x14ac:dyDescent="0.2">
      <c r="F6506" s="44">
        <f t="shared" si="1424"/>
        <v>1476.00000000009</v>
      </c>
      <c r="G6506" s="1">
        <f t="shared" si="1425"/>
        <v>3.5689524897395578E+17</v>
      </c>
      <c r="H6506" s="15">
        <f t="shared" si="1429"/>
        <v>8.4000125768521272</v>
      </c>
      <c r="I6506" s="1">
        <f t="shared" si="1430"/>
        <v>2.156183022932449E+41</v>
      </c>
      <c r="J6506" s="1">
        <f t="shared" si="1426"/>
        <v>1.1579355554844354E+43</v>
      </c>
      <c r="K6506" s="1">
        <f t="shared" si="1427"/>
        <v>1.17949738571376E+43</v>
      </c>
      <c r="L6506" s="69">
        <f t="shared" si="1435"/>
        <v>-0.24923761715591181</v>
      </c>
      <c r="M6506" s="69">
        <f t="shared" si="1436"/>
        <v>-0.75076238284408814</v>
      </c>
      <c r="Q6506" s="88">
        <f t="shared" si="1431"/>
        <v>3.3881077742403676E-4</v>
      </c>
      <c r="R6506" s="88">
        <f t="shared" si="1432"/>
        <v>7.3053804626825276E+37</v>
      </c>
      <c r="S6506" s="88">
        <f t="shared" si="1433"/>
        <v>3.923210457606154E+39</v>
      </c>
      <c r="T6506" s="1">
        <f t="shared" si="1434"/>
        <v>3.9962642622329793E+39</v>
      </c>
      <c r="U6506" s="88">
        <f t="shared" si="1428"/>
        <v>3.9962642622329799E+39</v>
      </c>
      <c r="V6506" s="1">
        <f t="shared" si="1437"/>
        <v>1.6898863106482505E+48</v>
      </c>
      <c r="W6506" s="84"/>
    </row>
    <row r="6507" spans="6:23" x14ac:dyDescent="0.2">
      <c r="F6507" s="44">
        <f t="shared" si="1424"/>
        <v>1476.50000000009</v>
      </c>
      <c r="G6507" s="1">
        <f t="shared" si="1425"/>
        <v>3.5701614844854042E+17</v>
      </c>
      <c r="H6507" s="15">
        <f t="shared" si="1429"/>
        <v>8.3971680077438151</v>
      </c>
      <c r="I6507" s="1">
        <f t="shared" si="1430"/>
        <v>2.1528405284016104E+41</v>
      </c>
      <c r="J6507" s="1">
        <f t="shared" si="1426"/>
        <v>1.158068599780926E+43</v>
      </c>
      <c r="K6507" s="1">
        <f t="shared" si="1427"/>
        <v>1.179597005064942E+43</v>
      </c>
      <c r="L6507" s="69">
        <f t="shared" si="1435"/>
        <v>-0.24935511938623203</v>
      </c>
      <c r="M6507" s="69">
        <f t="shared" si="1436"/>
        <v>-0.750644880613768</v>
      </c>
      <c r="Q6507" s="88">
        <f t="shared" si="1431"/>
        <v>3.3869602355895978E-4</v>
      </c>
      <c r="R6507" s="88">
        <f t="shared" si="1432"/>
        <v>7.2915852632619527E+37</v>
      </c>
      <c r="S6507" s="88">
        <f t="shared" si="1433"/>
        <v>3.9223322975429206E+39</v>
      </c>
      <c r="T6507" s="1">
        <f t="shared" si="1434"/>
        <v>3.9952481501755401E+39</v>
      </c>
      <c r="U6507" s="88">
        <f t="shared" si="1428"/>
        <v>3.9952481501755401E+39</v>
      </c>
      <c r="V6507" s="1">
        <f t="shared" si="1437"/>
        <v>1.6888845155407459E+48</v>
      </c>
      <c r="W6507" s="84"/>
    </row>
    <row r="6508" spans="6:23" x14ac:dyDescent="0.2">
      <c r="F6508" s="44">
        <f t="shared" si="1424"/>
        <v>1477.00000000009</v>
      </c>
      <c r="G6508" s="1">
        <f t="shared" si="1425"/>
        <v>3.5713704792312512E+17</v>
      </c>
      <c r="H6508" s="15">
        <f t="shared" si="1429"/>
        <v>8.3943253645455247</v>
      </c>
      <c r="I6508" s="1">
        <f t="shared" si="1430"/>
        <v>2.1495032881875032E+41</v>
      </c>
      <c r="J6508" s="1">
        <f t="shared" si="1426"/>
        <v>1.1582016130861493E+43</v>
      </c>
      <c r="K6508" s="1">
        <f t="shared" si="1427"/>
        <v>1.1796966459680243E+43</v>
      </c>
      <c r="L6508" s="69">
        <f t="shared" si="1435"/>
        <v>-0.24947246773437956</v>
      </c>
      <c r="M6508" s="69">
        <f t="shared" si="1436"/>
        <v>-0.75052753226562041</v>
      </c>
      <c r="Q6508" s="88">
        <f t="shared" si="1431"/>
        <v>3.385813474023891E-4</v>
      </c>
      <c r="R6508" s="88">
        <f t="shared" si="1432"/>
        <v>7.2778171956039068E+37</v>
      </c>
      <c r="S6508" s="88">
        <f t="shared" si="1433"/>
        <v>3.9214546272232896E+39</v>
      </c>
      <c r="T6508" s="1">
        <f t="shared" si="1434"/>
        <v>3.9942327991793287E+39</v>
      </c>
      <c r="U6508" s="88">
        <f t="shared" si="1428"/>
        <v>3.9942327991793287E+39</v>
      </c>
      <c r="V6508" s="1">
        <f t="shared" si="1437"/>
        <v>1.6878837203060969E+48</v>
      </c>
      <c r="W6508" s="84"/>
    </row>
    <row r="6509" spans="6:23" x14ac:dyDescent="0.2">
      <c r="F6509" s="44">
        <f t="shared" si="1424"/>
        <v>1477.50000000009</v>
      </c>
      <c r="G6509" s="1">
        <f t="shared" si="1425"/>
        <v>3.5725794739770976E+17</v>
      </c>
      <c r="H6509" s="15">
        <f t="shared" si="1429"/>
        <v>8.3914846453020253</v>
      </c>
      <c r="I6509" s="1">
        <f t="shared" si="1430"/>
        <v>2.1461712938703615E+41</v>
      </c>
      <c r="J6509" s="1">
        <f t="shared" si="1426"/>
        <v>1.1583345954180748E+43</v>
      </c>
      <c r="K6509" s="1">
        <f t="shared" si="1427"/>
        <v>1.1797963083567783E+43</v>
      </c>
      <c r="L6509" s="69">
        <f t="shared" si="1435"/>
        <v>-0.24958966238789762</v>
      </c>
      <c r="M6509" s="69">
        <f t="shared" si="1436"/>
        <v>-0.75041033761210241</v>
      </c>
      <c r="Q6509" s="88">
        <f t="shared" si="1431"/>
        <v>3.3846674887350048E-4</v>
      </c>
      <c r="R6509" s="88">
        <f t="shared" si="1432"/>
        <v>7.2640762036193529E+37</v>
      </c>
      <c r="S6509" s="88">
        <f t="shared" si="1433"/>
        <v>3.9205774461885733E+39</v>
      </c>
      <c r="T6509" s="1">
        <f t="shared" si="1434"/>
        <v>3.9932182082247671E+39</v>
      </c>
      <c r="U6509" s="88">
        <f t="shared" si="1428"/>
        <v>3.9932182082247665E+39</v>
      </c>
      <c r="V6509" s="1">
        <f t="shared" si="1437"/>
        <v>1.6868839234984954E+48</v>
      </c>
      <c r="W6509" s="84"/>
    </row>
    <row r="6510" spans="6:23" x14ac:dyDescent="0.2">
      <c r="F6510" s="44">
        <f t="shared" si="1424"/>
        <v>1478.00000000009</v>
      </c>
      <c r="G6510" s="1">
        <f t="shared" si="1425"/>
        <v>3.5737884687229446E+17</v>
      </c>
      <c r="H6510" s="15">
        <f t="shared" si="1429"/>
        <v>8.3886458480607171</v>
      </c>
      <c r="I6510" s="1">
        <f t="shared" si="1430"/>
        <v>2.1428445370442826E+41</v>
      </c>
      <c r="J6510" s="1">
        <f t="shared" si="1426"/>
        <v>1.1584675467946554E+43</v>
      </c>
      <c r="K6510" s="1">
        <f t="shared" si="1427"/>
        <v>1.1798959921650981E+43</v>
      </c>
      <c r="L6510" s="69">
        <f t="shared" si="1435"/>
        <v>-0.24970670352908489</v>
      </c>
      <c r="M6510" s="69">
        <f t="shared" si="1436"/>
        <v>-0.75029329647091514</v>
      </c>
      <c r="Q6510" s="88">
        <f t="shared" si="1431"/>
        <v>3.3835222789413422E-4</v>
      </c>
      <c r="R6510" s="88">
        <f t="shared" si="1432"/>
        <v>7.2503622313970765E+37</v>
      </c>
      <c r="S6510" s="88">
        <f t="shared" si="1433"/>
        <v>3.9197007540102385E+39</v>
      </c>
      <c r="T6510" s="1">
        <f t="shared" si="1434"/>
        <v>3.992204376324209E+39</v>
      </c>
      <c r="U6510" s="88">
        <f t="shared" si="1428"/>
        <v>3.9922043763242084E+39</v>
      </c>
      <c r="V6510" s="1">
        <f t="shared" si="1437"/>
        <v>1.6858851236875765E+48</v>
      </c>
      <c r="W6510" s="84"/>
    </row>
    <row r="6511" spans="6:23" x14ac:dyDescent="0.2">
      <c r="F6511" s="44">
        <f t="shared" si="1424"/>
        <v>1478.50000000009</v>
      </c>
      <c r="G6511" s="1">
        <f t="shared" si="1425"/>
        <v>3.574997463468791E+17</v>
      </c>
      <c r="H6511" s="15">
        <f t="shared" si="1429"/>
        <v>8.3858089708716559</v>
      </c>
      <c r="I6511" s="1">
        <f t="shared" si="1430"/>
        <v>2.1395230093172034E+41</v>
      </c>
      <c r="J6511" s="1">
        <f t="shared" si="1426"/>
        <v>1.1586004672338263E+43</v>
      </c>
      <c r="K6511" s="1">
        <f t="shared" si="1427"/>
        <v>1.1799956973269984E+43</v>
      </c>
      <c r="L6511" s="69">
        <f t="shared" si="1435"/>
        <v>-0.24982359134195295</v>
      </c>
      <c r="M6511" s="69">
        <f t="shared" si="1436"/>
        <v>-0.75017640865804702</v>
      </c>
      <c r="Q6511" s="88">
        <f t="shared" si="1431"/>
        <v>3.3823778438435426E-4</v>
      </c>
      <c r="R6511" s="88">
        <f t="shared" si="1432"/>
        <v>7.2366752231079699E+37</v>
      </c>
      <c r="S6511" s="88">
        <f t="shared" si="1433"/>
        <v>3.9188245502384703E+39</v>
      </c>
      <c r="T6511" s="1">
        <f t="shared" si="1434"/>
        <v>3.9911913024695497E+39</v>
      </c>
      <c r="U6511" s="88">
        <f t="shared" si="1428"/>
        <v>3.9911913024695503E+39</v>
      </c>
      <c r="V6511" s="1">
        <f t="shared" si="1437"/>
        <v>1.6848873194362723E+48</v>
      </c>
      <c r="W6511" s="84"/>
    </row>
    <row r="6512" spans="6:23" x14ac:dyDescent="0.2">
      <c r="F6512" s="44">
        <f t="shared" si="1424"/>
        <v>1479.00000000009</v>
      </c>
      <c r="G6512" s="1">
        <f t="shared" si="1425"/>
        <v>3.5762064582146381E+17</v>
      </c>
      <c r="H6512" s="15">
        <f t="shared" si="1429"/>
        <v>8.3829740117875193</v>
      </c>
      <c r="I6512" s="1">
        <f t="shared" si="1430"/>
        <v>2.136206702310869E+41</v>
      </c>
      <c r="J6512" s="1">
        <f t="shared" si="1426"/>
        <v>1.1587333567535065E+43</v>
      </c>
      <c r="K6512" s="1">
        <f t="shared" si="1427"/>
        <v>1.1800954237766151E+43</v>
      </c>
      <c r="L6512" s="69">
        <f t="shared" si="1435"/>
        <v>-0.24994032600632343</v>
      </c>
      <c r="M6512" s="69">
        <f t="shared" si="1436"/>
        <v>-0.75005967399367657</v>
      </c>
      <c r="Q6512" s="88">
        <f t="shared" si="1431"/>
        <v>3.3812341826777725E-4</v>
      </c>
      <c r="R6512" s="88">
        <f t="shared" si="1432"/>
        <v>7.2230151231188706E+37</v>
      </c>
      <c r="S6512" s="88">
        <f t="shared" si="1433"/>
        <v>3.9179488344639144E+39</v>
      </c>
      <c r="T6512" s="1">
        <f t="shared" si="1434"/>
        <v>3.9901789856951031E+39</v>
      </c>
      <c r="U6512" s="88">
        <f t="shared" si="1428"/>
        <v>3.9901789856951031E+39</v>
      </c>
      <c r="V6512" s="1">
        <f t="shared" si="1437"/>
        <v>1.6838905093273585E+48</v>
      </c>
      <c r="W6512" s="84"/>
    </row>
    <row r="6513" spans="6:23" x14ac:dyDescent="0.2">
      <c r="F6513" s="44">
        <f t="shared" si="1424"/>
        <v>1479.50000000009</v>
      </c>
      <c r="G6513" s="1">
        <f t="shared" si="1425"/>
        <v>3.5774154529604845E+17</v>
      </c>
      <c r="H6513" s="15">
        <f t="shared" si="1429"/>
        <v>8.3801409688636319</v>
      </c>
      <c r="I6513" s="1">
        <f t="shared" si="1430"/>
        <v>2.1328956076608168E+41</v>
      </c>
      <c r="J6513" s="1">
        <f t="shared" si="1426"/>
        <v>1.1588662153715994E+43</v>
      </c>
      <c r="K6513" s="1">
        <f t="shared" si="1427"/>
        <v>1.1801951714482075E+43</v>
      </c>
      <c r="L6513" s="69">
        <f t="shared" si="1435"/>
        <v>-0.25005690771243222</v>
      </c>
      <c r="M6513" s="69">
        <f t="shared" si="1436"/>
        <v>-0.74994309228756784</v>
      </c>
      <c r="Q6513" s="88">
        <f t="shared" si="1431"/>
        <v>3.3800912946535533E-4</v>
      </c>
      <c r="R6513" s="88">
        <f t="shared" si="1432"/>
        <v>7.209381875859128E+37</v>
      </c>
      <c r="S6513" s="88">
        <f t="shared" si="1433"/>
        <v>3.9170736062456525E+39</v>
      </c>
      <c r="T6513" s="1">
        <f t="shared" si="1434"/>
        <v>3.9891674250042438E+39</v>
      </c>
      <c r="U6513" s="88">
        <f t="shared" si="1428"/>
        <v>3.9891674250042438E+39</v>
      </c>
      <c r="V6513" s="1">
        <f t="shared" si="1437"/>
        <v>1.6828946919324764E+48</v>
      </c>
      <c r="W6513" s="84"/>
    </row>
    <row r="6514" spans="6:23" x14ac:dyDescent="0.2">
      <c r="F6514" s="44">
        <f t="shared" si="1424"/>
        <v>1480.00000000009</v>
      </c>
      <c r="G6514" s="1">
        <f t="shared" si="1425"/>
        <v>3.5786244477063309E+17</v>
      </c>
      <c r="H6514" s="15">
        <f t="shared" si="1429"/>
        <v>8.3773098401579347</v>
      </c>
      <c r="I6514" s="1">
        <f t="shared" si="1430"/>
        <v>2.1295897170163537E+41</v>
      </c>
      <c r="J6514" s="1">
        <f t="shared" si="1426"/>
        <v>1.1589990431059902E+43</v>
      </c>
      <c r="K6514" s="1">
        <f t="shared" si="1427"/>
        <v>1.1802949402761538E+43</v>
      </c>
      <c r="L6514" s="69">
        <f t="shared" si="1435"/>
        <v>-0.25017333663638885</v>
      </c>
      <c r="M6514" s="69">
        <f t="shared" si="1436"/>
        <v>-0.74982666336361115</v>
      </c>
      <c r="Q6514" s="88">
        <f t="shared" si="1431"/>
        <v>3.3789491789626425E-4</v>
      </c>
      <c r="R6514" s="88">
        <f t="shared" si="1432"/>
        <v>7.1957754258396948E+37</v>
      </c>
      <c r="S6514" s="88">
        <f t="shared" si="1433"/>
        <v>3.9161988651214738E+39</v>
      </c>
      <c r="T6514" s="1">
        <f t="shared" si="1434"/>
        <v>3.9881566193798707E+39</v>
      </c>
      <c r="U6514" s="88">
        <f t="shared" si="1428"/>
        <v>3.9881566193798713E+39</v>
      </c>
      <c r="V6514" s="1">
        <f t="shared" si="1437"/>
        <v>1.681899865816561E+48</v>
      </c>
      <c r="W6514" s="84"/>
    </row>
    <row r="6515" spans="6:23" x14ac:dyDescent="0.2">
      <c r="F6515" s="44">
        <f t="shared" si="1424"/>
        <v>1480.50000000009</v>
      </c>
      <c r="G6515" s="1">
        <f t="shared" si="1425"/>
        <v>3.5798334424521779E+17</v>
      </c>
      <c r="H6515" s="15">
        <f t="shared" si="1429"/>
        <v>8.3744806237309977</v>
      </c>
      <c r="I6515" s="1">
        <f t="shared" si="1430"/>
        <v>2.1262890220405191E+41</v>
      </c>
      <c r="J6515" s="1">
        <f t="shared" si="1426"/>
        <v>1.159131839974549E+43</v>
      </c>
      <c r="K6515" s="1">
        <f t="shared" si="1427"/>
        <v>1.1803947301949541E+43</v>
      </c>
      <c r="L6515" s="69">
        <f t="shared" si="1435"/>
        <v>-0.25028961296381436</v>
      </c>
      <c r="M6515" s="69">
        <f t="shared" si="1436"/>
        <v>-0.74971038703618564</v>
      </c>
      <c r="Q6515" s="88">
        <f t="shared" si="1431"/>
        <v>3.3778078348500884E-4</v>
      </c>
      <c r="R6515" s="88">
        <f t="shared" si="1432"/>
        <v>7.1821957178041978E+37</v>
      </c>
      <c r="S6515" s="88">
        <f t="shared" si="1433"/>
        <v>3.9153246106902305E+39</v>
      </c>
      <c r="T6515" s="1">
        <f t="shared" si="1434"/>
        <v>3.9871465678682724E+39</v>
      </c>
      <c r="U6515" s="88">
        <f t="shared" si="1428"/>
        <v>3.9871465678682724E+39</v>
      </c>
      <c r="V6515" s="1">
        <f t="shared" si="1437"/>
        <v>1.6809060295732097E+48</v>
      </c>
      <c r="W6515" s="84"/>
    </row>
    <row r="6516" spans="6:23" x14ac:dyDescent="0.2">
      <c r="F6516" s="44">
        <f t="shared" ref="F6516:F6579" si="1438">F6515+0.5</f>
        <v>1481.00000000009</v>
      </c>
      <c r="G6516" s="1">
        <f t="shared" si="1425"/>
        <v>3.5810424371980243E+17</v>
      </c>
      <c r="H6516" s="15">
        <f t="shared" si="1429"/>
        <v>8.3716533176460111</v>
      </c>
      <c r="I6516" s="1">
        <f t="shared" si="1430"/>
        <v>2.1229935144100826E+41</v>
      </c>
      <c r="J6516" s="1">
        <f t="shared" si="1426"/>
        <v>1.1592646059951285E+43</v>
      </c>
      <c r="K6516" s="1">
        <f t="shared" si="1427"/>
        <v>1.1804945411392294E+43</v>
      </c>
      <c r="L6516" s="69">
        <f t="shared" si="1435"/>
        <v>-0.25040573687876144</v>
      </c>
      <c r="M6516" s="69">
        <f t="shared" si="1436"/>
        <v>-0.74959426312123856</v>
      </c>
      <c r="Q6516" s="88">
        <f t="shared" si="1431"/>
        <v>3.3766672615254123E-4</v>
      </c>
      <c r="R6516" s="88">
        <f t="shared" si="1432"/>
        <v>7.1686426965393049E+37</v>
      </c>
      <c r="S6516" s="88">
        <f t="shared" si="1433"/>
        <v>3.9144508425089064E+39</v>
      </c>
      <c r="T6516" s="1">
        <f t="shared" si="1434"/>
        <v>3.9861372694742993E+39</v>
      </c>
      <c r="U6516" s="88">
        <f t="shared" si="1428"/>
        <v>3.9861372694742999E+39</v>
      </c>
      <c r="V6516" s="1">
        <f t="shared" si="1437"/>
        <v>1.6799131817804573E+48</v>
      </c>
      <c r="W6516" s="84"/>
    </row>
    <row r="6517" spans="6:23" x14ac:dyDescent="0.2">
      <c r="F6517" s="44">
        <f t="shared" si="1438"/>
        <v>1481.50000000009</v>
      </c>
      <c r="G6517" s="1">
        <f t="shared" si="1425"/>
        <v>3.5822514319438714E+17</v>
      </c>
      <c r="H6517" s="15">
        <f t="shared" si="1429"/>
        <v>8.3688279199687763</v>
      </c>
      <c r="I6517" s="1">
        <f t="shared" si="1430"/>
        <v>2.1197031858155022E+41</v>
      </c>
      <c r="J6517" s="1">
        <f t="shared" si="1426"/>
        <v>1.1593973411855658E+43</v>
      </c>
      <c r="K6517" s="1">
        <f t="shared" si="1427"/>
        <v>1.1805943730437209E+43</v>
      </c>
      <c r="L6517" s="69">
        <f t="shared" si="1435"/>
        <v>-0.25052170856198219</v>
      </c>
      <c r="M6517" s="69">
        <f t="shared" si="1436"/>
        <v>-0.74947829143801781</v>
      </c>
      <c r="Q6517" s="88">
        <f t="shared" si="1431"/>
        <v>3.3755274582158989E-4</v>
      </c>
      <c r="R6517" s="88">
        <f t="shared" si="1432"/>
        <v>7.1551163069879456E+37</v>
      </c>
      <c r="S6517" s="88">
        <f t="shared" si="1433"/>
        <v>3.9135775601543842E+39</v>
      </c>
      <c r="T6517" s="1">
        <f t="shared" si="1434"/>
        <v>3.9851287232242637E+39</v>
      </c>
      <c r="U6517" s="88">
        <f t="shared" si="1428"/>
        <v>3.9851287232242637E+39</v>
      </c>
      <c r="V6517" s="1">
        <f t="shared" si="1437"/>
        <v>1.6789213210272971E+48</v>
      </c>
      <c r="W6517" s="84"/>
    </row>
    <row r="6518" spans="6:23" x14ac:dyDescent="0.2">
      <c r="F6518" s="44">
        <f t="shared" si="1438"/>
        <v>1482.00000000009</v>
      </c>
      <c r="G6518" s="1">
        <f t="shared" si="1425"/>
        <v>3.5834604266897178E+17</v>
      </c>
      <c r="H6518" s="15">
        <f t="shared" si="1429"/>
        <v>8.3660044287677078</v>
      </c>
      <c r="I6518" s="1">
        <f t="shared" si="1430"/>
        <v>2.1164180279609119E+41</v>
      </c>
      <c r="J6518" s="1">
        <f t="shared" si="1426"/>
        <v>1.1595300455636804E+43</v>
      </c>
      <c r="K6518" s="1">
        <f t="shared" si="1427"/>
        <v>1.1806942258432896E+43</v>
      </c>
      <c r="L6518" s="69">
        <f t="shared" si="1435"/>
        <v>-0.25063752819511853</v>
      </c>
      <c r="M6518" s="69">
        <f t="shared" si="1436"/>
        <v>-0.74936247180488147</v>
      </c>
      <c r="Q6518" s="88">
        <f t="shared" si="1431"/>
        <v>3.3743884241221878E-4</v>
      </c>
      <c r="R6518" s="88">
        <f t="shared" si="1432"/>
        <v>7.1416164941548094E+37</v>
      </c>
      <c r="S6518" s="88">
        <f t="shared" si="1433"/>
        <v>3.9127047631719558E+39</v>
      </c>
      <c r="T6518" s="1">
        <f t="shared" si="1434"/>
        <v>3.9841209281135041E+39</v>
      </c>
      <c r="U6518" s="88">
        <f t="shared" si="1428"/>
        <v>3.9841209281135041E+39</v>
      </c>
      <c r="V6518" s="1">
        <f t="shared" si="1437"/>
        <v>1.6779304458915843E+48</v>
      </c>
      <c r="W6518" s="84"/>
    </row>
    <row r="6519" spans="6:23" x14ac:dyDescent="0.2">
      <c r="F6519" s="44">
        <f t="shared" si="1438"/>
        <v>1482.50000000009</v>
      </c>
      <c r="G6519" s="1">
        <f t="shared" si="1425"/>
        <v>3.5846694214355642E+17</v>
      </c>
      <c r="H6519" s="15">
        <f t="shared" si="1429"/>
        <v>8.3631828421138241</v>
      </c>
      <c r="I6519" s="1">
        <f t="shared" si="1430"/>
        <v>2.1131380325640923E+41</v>
      </c>
      <c r="J6519" s="1">
        <f t="shared" si="1426"/>
        <v>1.1596627191472757E+43</v>
      </c>
      <c r="K6519" s="1">
        <f t="shared" si="1427"/>
        <v>1.1807940994729165E+43</v>
      </c>
      <c r="L6519" s="69">
        <f t="shared" si="1435"/>
        <v>-0.25075319596020779</v>
      </c>
      <c r="M6519" s="69">
        <f t="shared" si="1436"/>
        <v>-0.74924680403979216</v>
      </c>
      <c r="Q6519" s="88">
        <f t="shared" si="1431"/>
        <v>3.3732501584804453E-4</v>
      </c>
      <c r="R6519" s="88">
        <f t="shared" si="1432"/>
        <v>7.1281432032378806E+37</v>
      </c>
      <c r="S6519" s="88">
        <f t="shared" si="1433"/>
        <v>3.911832451147412E+39</v>
      </c>
      <c r="T6519" s="1">
        <f t="shared" si="1434"/>
        <v>3.9831138831797907E+39</v>
      </c>
      <c r="U6519" s="88">
        <f t="shared" si="1428"/>
        <v>3.9831138831797901E+39</v>
      </c>
      <c r="V6519" s="1">
        <f t="shared" si="1437"/>
        <v>1.6769405549709557E+48</v>
      </c>
      <c r="W6519" s="84"/>
    </row>
    <row r="6520" spans="6:23" x14ac:dyDescent="0.2">
      <c r="F6520" s="44">
        <f t="shared" si="1438"/>
        <v>1483.00000000009</v>
      </c>
      <c r="G6520" s="1">
        <f t="shared" si="1425"/>
        <v>3.5858784161814112E+17</v>
      </c>
      <c r="H6520" s="15">
        <f t="shared" si="1429"/>
        <v>8.3603631580807445</v>
      </c>
      <c r="I6520" s="1">
        <f t="shared" si="1430"/>
        <v>2.1098631913564516E+41</v>
      </c>
      <c r="J6520" s="1">
        <f t="shared" si="1426"/>
        <v>1.1597953619541394E+43</v>
      </c>
      <c r="K6520" s="1">
        <f t="shared" si="1427"/>
        <v>1.1808939938677038E+43</v>
      </c>
      <c r="L6520" s="69">
        <f t="shared" si="1435"/>
        <v>-0.25086871204289179</v>
      </c>
      <c r="M6520" s="69">
        <f t="shared" si="1436"/>
        <v>-0.74913128795710815</v>
      </c>
      <c r="Q6520" s="88">
        <f t="shared" si="1431"/>
        <v>3.3721126605179563E-4</v>
      </c>
      <c r="R6520" s="88">
        <f t="shared" si="1432"/>
        <v>7.11469637953391E+37</v>
      </c>
      <c r="S6520" s="88">
        <f t="shared" si="1433"/>
        <v>3.9109606236555591E+39</v>
      </c>
      <c r="T6520" s="1">
        <f t="shared" si="1434"/>
        <v>3.982107587450898E+39</v>
      </c>
      <c r="U6520" s="88">
        <f t="shared" si="1428"/>
        <v>3.982107587450898E+39</v>
      </c>
      <c r="V6520" s="1">
        <f t="shared" si="1437"/>
        <v>1.6759516468607338E+48</v>
      </c>
      <c r="W6520" s="84"/>
    </row>
    <row r="6521" spans="6:23" x14ac:dyDescent="0.2">
      <c r="F6521" s="44">
        <f t="shared" si="1438"/>
        <v>1483.50000000009</v>
      </c>
      <c r="G6521" s="1">
        <f t="shared" si="1425"/>
        <v>3.5870874109272576E+17</v>
      </c>
      <c r="H6521" s="15">
        <f t="shared" si="1429"/>
        <v>8.3575453747446886</v>
      </c>
      <c r="I6521" s="1">
        <f t="shared" si="1430"/>
        <v>2.1065934960829999E+41</v>
      </c>
      <c r="J6521" s="1">
        <f t="shared" si="1426"/>
        <v>1.1599279740020424E+43</v>
      </c>
      <c r="K6521" s="1">
        <f t="shared" si="1427"/>
        <v>1.1809939089628724E+43</v>
      </c>
      <c r="L6521" s="69">
        <f t="shared" si="1435"/>
        <v>-0.25098407662180383</v>
      </c>
      <c r="M6521" s="69">
        <f t="shared" si="1436"/>
        <v>-0.74901592337819611</v>
      </c>
      <c r="Q6521" s="88">
        <f t="shared" si="1431"/>
        <v>3.3709759294442421E-4</v>
      </c>
      <c r="R6521" s="88">
        <f t="shared" si="1432"/>
        <v>7.1012759684195858E+37</v>
      </c>
      <c r="S6521" s="88">
        <f t="shared" si="1433"/>
        <v>3.9100892802499116E+39</v>
      </c>
      <c r="T6521" s="1">
        <f t="shared" si="1434"/>
        <v>3.9811020399341074E+39</v>
      </c>
      <c r="U6521" s="88">
        <f t="shared" si="1428"/>
        <v>3.9811020399341074E+39</v>
      </c>
      <c r="V6521" s="1">
        <f t="shared" si="1437"/>
        <v>1.6749637201495111E+48</v>
      </c>
      <c r="W6521" s="84"/>
    </row>
    <row r="6522" spans="6:23" x14ac:dyDescent="0.2">
      <c r="F6522" s="44">
        <f t="shared" si="1438"/>
        <v>1484.00000000009</v>
      </c>
      <c r="G6522" s="1">
        <f t="shared" si="1425"/>
        <v>3.5882964056731046E+17</v>
      </c>
      <c r="H6522" s="15">
        <f t="shared" si="1429"/>
        <v>8.3547294901844626</v>
      </c>
      <c r="I6522" s="1">
        <f t="shared" si="1430"/>
        <v>2.1033289385023231E+41</v>
      </c>
      <c r="J6522" s="1">
        <f t="shared" si="1426"/>
        <v>1.1600605553087389E+43</v>
      </c>
      <c r="K6522" s="1">
        <f t="shared" si="1427"/>
        <v>1.1810938446937621E+43</v>
      </c>
      <c r="L6522" s="69">
        <f t="shared" si="1435"/>
        <v>-0.25109928987728097</v>
      </c>
      <c r="M6522" s="69">
        <f t="shared" si="1436"/>
        <v>-0.74890071012271897</v>
      </c>
      <c r="Q6522" s="88">
        <f t="shared" si="1431"/>
        <v>3.3698399644865873E-4</v>
      </c>
      <c r="R6522" s="88">
        <f t="shared" si="1432"/>
        <v>7.0878819154262801E+37</v>
      </c>
      <c r="S6522" s="88">
        <f t="shared" si="1433"/>
        <v>3.9092184205038918E+39</v>
      </c>
      <c r="T6522" s="1">
        <f t="shared" si="1434"/>
        <v>3.9800972396581547E+39</v>
      </c>
      <c r="U6522" s="88">
        <f t="shared" si="1428"/>
        <v>3.9800972396581541E+39</v>
      </c>
      <c r="V6522" s="1">
        <f t="shared" si="1437"/>
        <v>1.6739767734368064E+48</v>
      </c>
      <c r="W6522" s="84"/>
    </row>
    <row r="6523" spans="6:23" x14ac:dyDescent="0.2">
      <c r="F6523" s="44">
        <f t="shared" si="1438"/>
        <v>1484.50000000009</v>
      </c>
      <c r="G6523" s="1">
        <f t="shared" si="1425"/>
        <v>3.589505400418951E+17</v>
      </c>
      <c r="H6523" s="15">
        <f t="shared" si="1429"/>
        <v>8.3519155024814715</v>
      </c>
      <c r="I6523" s="1">
        <f t="shared" si="1430"/>
        <v>2.1000695103865661E+41</v>
      </c>
      <c r="J6523" s="1">
        <f t="shared" si="1426"/>
        <v>1.1601931058919665E+43</v>
      </c>
      <c r="K6523" s="1">
        <f t="shared" si="1427"/>
        <v>1.181193800995832E+43</v>
      </c>
      <c r="L6523" s="69">
        <f t="shared" si="1435"/>
        <v>-0.2512143519921165</v>
      </c>
      <c r="M6523" s="69">
        <f t="shared" si="1436"/>
        <v>-0.7487856480078835</v>
      </c>
      <c r="Q6523" s="88">
        <f t="shared" si="1431"/>
        <v>3.3687047648900403E-4</v>
      </c>
      <c r="R6523" s="88">
        <f t="shared" si="1432"/>
        <v>7.0745141662395192E+37</v>
      </c>
      <c r="S6523" s="88">
        <f t="shared" si="1433"/>
        <v>3.9083480440108428E+39</v>
      </c>
      <c r="T6523" s="1">
        <f t="shared" si="1434"/>
        <v>3.9790931856732382E+39</v>
      </c>
      <c r="U6523" s="88">
        <f t="shared" si="1428"/>
        <v>3.9790931856732376E+39</v>
      </c>
      <c r="V6523" s="1">
        <f t="shared" si="1437"/>
        <v>1.6729908053330495E+48</v>
      </c>
      <c r="W6523" s="84"/>
    </row>
    <row r="6524" spans="6:23" x14ac:dyDescent="0.2">
      <c r="F6524" s="44">
        <f t="shared" si="1438"/>
        <v>1485.00000000009</v>
      </c>
      <c r="G6524" s="1">
        <f t="shared" si="1425"/>
        <v>3.5907143951647974E+17</v>
      </c>
      <c r="H6524" s="15">
        <f t="shared" si="1429"/>
        <v>8.3491034097196941</v>
      </c>
      <c r="I6524" s="1">
        <f t="shared" si="1430"/>
        <v>2.096815203521404E+41</v>
      </c>
      <c r="J6524" s="1">
        <f t="shared" si="1426"/>
        <v>1.1603256257694476E+43</v>
      </c>
      <c r="K6524" s="1">
        <f t="shared" si="1427"/>
        <v>1.1812937778046617E+43</v>
      </c>
      <c r="L6524" s="69">
        <f t="shared" si="1435"/>
        <v>-0.2513292631506433</v>
      </c>
      <c r="M6524" s="69">
        <f t="shared" si="1436"/>
        <v>-0.7486707368493567</v>
      </c>
      <c r="Q6524" s="88">
        <f t="shared" si="1431"/>
        <v>3.3675703298552406E-4</v>
      </c>
      <c r="R6524" s="88">
        <f t="shared" si="1432"/>
        <v>7.0611726665680576E+37</v>
      </c>
      <c r="S6524" s="88">
        <f t="shared" si="1433"/>
        <v>3.9074781503119073E+39</v>
      </c>
      <c r="T6524" s="1">
        <f t="shared" si="1434"/>
        <v>3.9780898769775877E+39</v>
      </c>
      <c r="U6524" s="88">
        <f t="shared" si="1428"/>
        <v>3.9780898769775877E+39</v>
      </c>
      <c r="V6524" s="1">
        <f t="shared" si="1437"/>
        <v>1.6720058144286991E+48</v>
      </c>
      <c r="W6524" s="84"/>
    </row>
    <row r="6525" spans="6:23" x14ac:dyDescent="0.2">
      <c r="F6525" s="44">
        <f t="shared" si="1438"/>
        <v>1485.50000000009</v>
      </c>
      <c r="G6525" s="1">
        <f t="shared" si="1425"/>
        <v>3.5919233899106445E+17</v>
      </c>
      <c r="H6525" s="15">
        <f t="shared" si="1429"/>
        <v>8.3462932099856921</v>
      </c>
      <c r="I6525" s="1">
        <f t="shared" si="1430"/>
        <v>2.0935660097060264E+41</v>
      </c>
      <c r="J6525" s="1">
        <f t="shared" si="1426"/>
        <v>1.1604581149588872E+43</v>
      </c>
      <c r="K6525" s="1">
        <f t="shared" si="1427"/>
        <v>1.1813937750559475E+43</v>
      </c>
      <c r="L6525" s="69">
        <f t="shared" si="1435"/>
        <v>-0.25144402352926587</v>
      </c>
      <c r="M6525" s="69">
        <f t="shared" si="1436"/>
        <v>-0.74855597647073413</v>
      </c>
      <c r="Q6525" s="88">
        <f t="shared" si="1431"/>
        <v>3.3664366586183547E-4</v>
      </c>
      <c r="R6525" s="88">
        <f t="shared" si="1432"/>
        <v>7.0478573623117178E+37</v>
      </c>
      <c r="S6525" s="88">
        <f t="shared" si="1433"/>
        <v>3.9066087389887509E+39</v>
      </c>
      <c r="T6525" s="1">
        <f t="shared" si="1434"/>
        <v>3.9770873126118678E+39</v>
      </c>
      <c r="U6525" s="88">
        <f t="shared" si="1428"/>
        <v>3.9770873126118678E+39</v>
      </c>
      <c r="V6525" s="1">
        <f t="shared" si="1437"/>
        <v>1.6710217993339406E+48</v>
      </c>
      <c r="W6525" s="84"/>
    </row>
    <row r="6526" spans="6:23" x14ac:dyDescent="0.2">
      <c r="F6526" s="44">
        <f t="shared" si="1438"/>
        <v>1486.00000000009</v>
      </c>
      <c r="G6526" s="1">
        <f t="shared" si="1425"/>
        <v>3.5931323846564909E+17</v>
      </c>
      <c r="H6526" s="15">
        <f t="shared" si="1429"/>
        <v>8.3434849013686048</v>
      </c>
      <c r="I6526" s="1">
        <f t="shared" si="1430"/>
        <v>2.090321920753103E+41</v>
      </c>
      <c r="J6526" s="1">
        <f t="shared" si="1426"/>
        <v>1.1605905734779743E+43</v>
      </c>
      <c r="K6526" s="1">
        <f t="shared" si="1427"/>
        <v>1.1814937926855053E+43</v>
      </c>
      <c r="L6526" s="69">
        <f t="shared" si="1435"/>
        <v>-0.25155863331046441</v>
      </c>
      <c r="M6526" s="69">
        <f t="shared" si="1436"/>
        <v>-0.74844136668953554</v>
      </c>
      <c r="Q6526" s="88">
        <f t="shared" si="1431"/>
        <v>3.365303750424431E-4</v>
      </c>
      <c r="R6526" s="88">
        <f t="shared" si="1432"/>
        <v>7.0345681995048173E+37</v>
      </c>
      <c r="S6526" s="88">
        <f t="shared" si="1433"/>
        <v>3.905739809632668E+39</v>
      </c>
      <c r="T6526" s="1">
        <f t="shared" si="1434"/>
        <v>3.9760854916277162E+39</v>
      </c>
      <c r="U6526" s="88">
        <f t="shared" si="1428"/>
        <v>3.9760854916277162E+39</v>
      </c>
      <c r="V6526" s="1">
        <f t="shared" si="1437"/>
        <v>1.6700387586654384E+48</v>
      </c>
      <c r="W6526" s="84"/>
    </row>
    <row r="6527" spans="6:23" x14ac:dyDescent="0.2">
      <c r="F6527" s="44">
        <f t="shared" si="1438"/>
        <v>1486.50000000009</v>
      </c>
      <c r="G6527" s="1">
        <f t="shared" si="1425"/>
        <v>3.5943413794023379E+17</v>
      </c>
      <c r="H6527" s="15">
        <f t="shared" si="1429"/>
        <v>8.3406784819601381</v>
      </c>
      <c r="I6527" s="1">
        <f t="shared" si="1430"/>
        <v>2.0870829284887706E+41</v>
      </c>
      <c r="J6527" s="1">
        <f t="shared" si="1426"/>
        <v>1.160723001344382E+43</v>
      </c>
      <c r="K6527" s="1">
        <f t="shared" si="1427"/>
        <v>1.1815938306292696E+43</v>
      </c>
      <c r="L6527" s="69">
        <f t="shared" si="1435"/>
        <v>-0.25167309267619548</v>
      </c>
      <c r="M6527" s="69">
        <f t="shared" si="1436"/>
        <v>-0.74832690732380458</v>
      </c>
      <c r="Q6527" s="88">
        <f t="shared" si="1431"/>
        <v>3.3641716044829906E-4</v>
      </c>
      <c r="R6527" s="88">
        <f t="shared" si="1432"/>
        <v>7.0213051242231263E+37</v>
      </c>
      <c r="S6527" s="88">
        <f t="shared" si="1433"/>
        <v>3.9048713617930422E+39</v>
      </c>
      <c r="T6527" s="1">
        <f t="shared" si="1434"/>
        <v>3.9750844130352735E+39</v>
      </c>
      <c r="U6527" s="88">
        <f t="shared" si="1428"/>
        <v>3.9750844130352729E+39</v>
      </c>
      <c r="V6527" s="1">
        <f t="shared" si="1437"/>
        <v>1.6690566910242957E+48</v>
      </c>
      <c r="W6527" s="84"/>
    </row>
    <row r="6528" spans="6:23" x14ac:dyDescent="0.2">
      <c r="F6528" s="44">
        <f t="shared" si="1438"/>
        <v>1487.00000000009</v>
      </c>
      <c r="G6528" s="1">
        <f t="shared" si="1425"/>
        <v>3.5955503741481843E+17</v>
      </c>
      <c r="H6528" s="15">
        <f t="shared" si="1429"/>
        <v>8.3378739498545702</v>
      </c>
      <c r="I6528" s="1">
        <f t="shared" si="1430"/>
        <v>2.083849024752609E+41</v>
      </c>
      <c r="J6528" s="1">
        <f t="shared" si="1426"/>
        <v>1.1608553985757669E+43</v>
      </c>
      <c r="K6528" s="1">
        <f t="shared" si="1427"/>
        <v>1.1816938888232931E+43</v>
      </c>
      <c r="L6528" s="69">
        <f t="shared" si="1435"/>
        <v>-0.25178740180757569</v>
      </c>
      <c r="M6528" s="69">
        <f t="shared" si="1436"/>
        <v>-0.74821259819242436</v>
      </c>
      <c r="Q6528" s="88">
        <f t="shared" si="1431"/>
        <v>3.3630402200213183E-4</v>
      </c>
      <c r="R6528" s="88">
        <f t="shared" si="1432"/>
        <v>7.0080680826952243E+37</v>
      </c>
      <c r="S6528" s="88">
        <f t="shared" si="1433"/>
        <v>3.9040033950391823E+39</v>
      </c>
      <c r="T6528" s="1">
        <f t="shared" si="1434"/>
        <v>3.9740840758661344E+39</v>
      </c>
      <c r="U6528" s="88">
        <f t="shared" si="1428"/>
        <v>3.9740840758661351E+39</v>
      </c>
      <c r="V6528" s="1">
        <f t="shared" si="1437"/>
        <v>1.6680755950225019E+48</v>
      </c>
      <c r="W6528" s="84"/>
    </row>
    <row r="6529" spans="6:23" x14ac:dyDescent="0.2">
      <c r="F6529" s="44">
        <f t="shared" si="1438"/>
        <v>1487.50000000009</v>
      </c>
      <c r="G6529" s="1">
        <f t="shared" si="1425"/>
        <v>3.5967593688940307E+17</v>
      </c>
      <c r="H6529" s="15">
        <f t="shared" si="1429"/>
        <v>8.3350713031487373</v>
      </c>
      <c r="I6529" s="1">
        <f t="shared" si="1430"/>
        <v>2.0806202013976071E+41</v>
      </c>
      <c r="J6529" s="1">
        <f t="shared" si="1426"/>
        <v>1.1609877651897688E+43</v>
      </c>
      <c r="K6529" s="1">
        <f t="shared" si="1427"/>
        <v>1.1817939672037449E+43</v>
      </c>
      <c r="L6529" s="69">
        <f t="shared" si="1435"/>
        <v>-0.25190156088098159</v>
      </c>
      <c r="M6529" s="69">
        <f t="shared" si="1436"/>
        <v>-0.74809843911901841</v>
      </c>
      <c r="Q6529" s="88">
        <f t="shared" si="1431"/>
        <v>3.3619095963022261E-4</v>
      </c>
      <c r="R6529" s="88">
        <f t="shared" si="1432"/>
        <v>6.9948570213388858E+37</v>
      </c>
      <c r="S6529" s="88">
        <f t="shared" si="1433"/>
        <v>3.9031359089809594E+39</v>
      </c>
      <c r="T6529" s="1">
        <f t="shared" si="1434"/>
        <v>3.9730844791943483E+39</v>
      </c>
      <c r="U6529" s="88">
        <f t="shared" si="1428"/>
        <v>3.9730844791943483E+39</v>
      </c>
      <c r="V6529" s="1">
        <f t="shared" si="1437"/>
        <v>1.6670954692917261E+48</v>
      </c>
      <c r="W6529" s="84"/>
    </row>
    <row r="6530" spans="6:23" x14ac:dyDescent="0.2">
      <c r="F6530" s="44">
        <f t="shared" si="1438"/>
        <v>1488.00000000009</v>
      </c>
      <c r="G6530" s="1">
        <f t="shared" si="1425"/>
        <v>3.5979683636398778E+17</v>
      </c>
      <c r="H6530" s="15">
        <f t="shared" si="1429"/>
        <v>8.3322705399420336</v>
      </c>
      <c r="I6530" s="1">
        <f t="shared" si="1430"/>
        <v>2.0773964502901557E+41</v>
      </c>
      <c r="J6530" s="1">
        <f t="shared" si="1426"/>
        <v>1.1611201012040125E+43</v>
      </c>
      <c r="K6530" s="1">
        <f t="shared" si="1427"/>
        <v>1.1818940657069141E+43</v>
      </c>
      <c r="L6530" s="69">
        <f t="shared" si="1435"/>
        <v>-0.25201557008176173</v>
      </c>
      <c r="M6530" s="69">
        <f t="shared" si="1436"/>
        <v>-0.74798442991823832</v>
      </c>
      <c r="Q6530" s="88">
        <f t="shared" si="1431"/>
        <v>3.3607797325174715E-4</v>
      </c>
      <c r="R6530" s="88">
        <f t="shared" si="1432"/>
        <v>6.9816718865388948E+37</v>
      </c>
      <c r="S6530" s="88">
        <f t="shared" si="1433"/>
        <v>3.902268903145081E+39</v>
      </c>
      <c r="T6530" s="1">
        <f t="shared" si="1434"/>
        <v>3.97208562201047E+39</v>
      </c>
      <c r="U6530" s="88">
        <f t="shared" si="1428"/>
        <v>3.9720856220104694E+39</v>
      </c>
      <c r="V6530" s="1">
        <f t="shared" si="1437"/>
        <v>1.6661163124304536E+48</v>
      </c>
      <c r="W6530" s="84"/>
    </row>
    <row r="6531" spans="6:23" x14ac:dyDescent="0.2">
      <c r="F6531" s="44">
        <f t="shared" si="1438"/>
        <v>1488.50000000009</v>
      </c>
      <c r="G6531" s="1">
        <f t="shared" ref="G6531:G6594" si="1439">F6531/4.13566727E-15</f>
        <v>3.5991773583857242E+17</v>
      </c>
      <c r="H6531" s="15">
        <f t="shared" si="1429"/>
        <v>8.329471658336411</v>
      </c>
      <c r="I6531" s="1">
        <f t="shared" si="1430"/>
        <v>2.0741777633100146E+41</v>
      </c>
      <c r="J6531" s="1">
        <f t="shared" ref="J6531:J6594" si="1440" xml:space="preserve"> $B$16 * (F6531/2000)^($B$14+1) * EXP(-$C$14/F6531) * $C$23</f>
        <v>1.1612524066361048E+43</v>
      </c>
      <c r="K6531" s="1">
        <f t="shared" ref="K6531:K6594" si="1441" xml:space="preserve"> (I6531+J6531)</f>
        <v>1.1819941842692048E+43</v>
      </c>
      <c r="L6531" s="69">
        <f t="shared" si="1435"/>
        <v>-0.25212942958409285</v>
      </c>
      <c r="M6531" s="69">
        <f t="shared" si="1436"/>
        <v>-0.74787057041590721</v>
      </c>
      <c r="Q6531" s="88">
        <f t="shared" si="1431"/>
        <v>3.3596506279387484E-4</v>
      </c>
      <c r="R6531" s="88">
        <f t="shared" si="1432"/>
        <v>6.9685126249610794E+37</v>
      </c>
      <c r="S6531" s="88">
        <f t="shared" si="1433"/>
        <v>3.901402377150372E+39</v>
      </c>
      <c r="T6531" s="1">
        <f t="shared" si="1434"/>
        <v>3.9710875033999826E+39</v>
      </c>
      <c r="U6531" s="88">
        <f t="shared" ref="U6531:U6594" si="1442" xml:space="preserve"> K6531 * Q6531</f>
        <v>3.9710875033999826E+39</v>
      </c>
      <c r="V6531" s="1">
        <f t="shared" si="1437"/>
        <v>1.6651381230788596E+48</v>
      </c>
      <c r="W6531" s="84"/>
    </row>
    <row r="6532" spans="6:23" x14ac:dyDescent="0.2">
      <c r="F6532" s="44">
        <f t="shared" si="1438"/>
        <v>1489.00000000009</v>
      </c>
      <c r="G6532" s="1">
        <f t="shared" si="1439"/>
        <v>3.6003863531315712E+17</v>
      </c>
      <c r="H6532" s="15">
        <f t="shared" ref="H6532:H6595" si="1443">2997924580000000000/G6532</f>
        <v>8.3266746564363636</v>
      </c>
      <c r="I6532" s="1">
        <f t="shared" ref="I6532:I6595" si="1444" xml:space="preserve"> MAX( 1E-90, (F6532)^(1+$B$4) * EXP(-F6532/$A$6) * EXP(-$C$5/F6532) * $C$23 )</f>
        <v>2.0709641323502924E+41</v>
      </c>
      <c r="J6532" s="1">
        <f t="shared" si="1440"/>
        <v>1.1613846815036385E+43</v>
      </c>
      <c r="K6532" s="1">
        <f t="shared" si="1441"/>
        <v>1.1820943228271414E+43</v>
      </c>
      <c r="L6532" s="69">
        <f t="shared" si="1435"/>
        <v>-0.25224313957491407</v>
      </c>
      <c r="M6532" s="69">
        <f t="shared" si="1436"/>
        <v>-0.74775686042508593</v>
      </c>
      <c r="Q6532" s="88">
        <f t="shared" ref="Q6532:Q6595" si="1445" xml:space="preserve"> LN(F6532) - LN(F6531)</f>
        <v>3.3585222817844596E-4</v>
      </c>
      <c r="R6532" s="88">
        <f t="shared" ref="R6532:R6595" si="1446">I6532 * Q6532</f>
        <v>6.9553791832748776E+37</v>
      </c>
      <c r="S6532" s="88">
        <f t="shared" ref="S6532:S6595" si="1447" xml:space="preserve"> J6532*Q6532</f>
        <v>3.900536330553118E+39</v>
      </c>
      <c r="T6532" s="1">
        <f t="shared" ref="T6532:T6595" si="1448">R6532+S6532</f>
        <v>3.9700901223858669E+39</v>
      </c>
      <c r="U6532" s="88">
        <f t="shared" si="1442"/>
        <v>3.9700901223858663E+39</v>
      </c>
      <c r="V6532" s="1">
        <f t="shared" si="1437"/>
        <v>1.6641608998527443E+48</v>
      </c>
      <c r="W6532" s="84"/>
    </row>
    <row r="6533" spans="6:23" x14ac:dyDescent="0.2">
      <c r="F6533" s="44">
        <f t="shared" si="1438"/>
        <v>1489.50000000009</v>
      </c>
      <c r="G6533" s="1">
        <f t="shared" si="1439"/>
        <v>3.6015953478774176E+17</v>
      </c>
      <c r="H6533" s="15">
        <f t="shared" si="1443"/>
        <v>8.3238795323489416</v>
      </c>
      <c r="I6533" s="1">
        <f t="shared" si="1444"/>
        <v>2.0677555493174253E+41</v>
      </c>
      <c r="J6533" s="1">
        <f t="shared" si="1440"/>
        <v>1.1615169258241884E+43</v>
      </c>
      <c r="K6533" s="1">
        <f t="shared" si="1441"/>
        <v>1.1821944813173626E+43</v>
      </c>
      <c r="L6533" s="69">
        <f t="shared" ref="L6533:L6596" si="1449">LOG10(K6533/K6532) /LOG10(H6533/H6532)</f>
        <v>-0.25235670022809725</v>
      </c>
      <c r="M6533" s="69">
        <f t="shared" ref="M6533:M6596" si="1450" xml:space="preserve"> -(1+L6533)</f>
        <v>-0.74764329977190269</v>
      </c>
      <c r="Q6533" s="88">
        <f t="shared" si="1445"/>
        <v>3.3573946932730081E-4</v>
      </c>
      <c r="R6533" s="88">
        <f t="shared" si="1446"/>
        <v>6.9422715082641379E+37</v>
      </c>
      <c r="S6533" s="88">
        <f t="shared" si="1447"/>
        <v>3.8996707629089083E+39</v>
      </c>
      <c r="T6533" s="1">
        <f t="shared" si="1448"/>
        <v>3.9690934779915495E+39</v>
      </c>
      <c r="U6533" s="88">
        <f t="shared" si="1442"/>
        <v>3.9690934779915495E+39</v>
      </c>
      <c r="V6533" s="1">
        <f t="shared" ref="V6533:V6596" si="1451" xml:space="preserve"> (K6533/(F6533*1.602176487E-12)) * Q6533</f>
        <v>1.6631846413699558E+48</v>
      </c>
      <c r="W6533" s="84"/>
    </row>
    <row r="6534" spans="6:23" x14ac:dyDescent="0.2">
      <c r="F6534" s="44">
        <f t="shared" si="1438"/>
        <v>1490.00000000009</v>
      </c>
      <c r="G6534" s="1">
        <f t="shared" si="1439"/>
        <v>3.602804342623264E+17</v>
      </c>
      <c r="H6534" s="15">
        <f t="shared" si="1443"/>
        <v>8.3210862841837248</v>
      </c>
      <c r="I6534" s="1">
        <f t="shared" si="1444"/>
        <v>2.0645520061311513E+41</v>
      </c>
      <c r="J6534" s="1">
        <f t="shared" si="1440"/>
        <v>1.1616491396153145E+43</v>
      </c>
      <c r="K6534" s="1">
        <f t="shared" si="1441"/>
        <v>1.182294659676626E+43</v>
      </c>
      <c r="L6534" s="69">
        <f t="shared" si="1449"/>
        <v>-0.25247011172712919</v>
      </c>
      <c r="M6534" s="69">
        <f t="shared" si="1450"/>
        <v>-0.74752988827287081</v>
      </c>
      <c r="Q6534" s="88">
        <f t="shared" si="1445"/>
        <v>3.3562678616849695E-4</v>
      </c>
      <c r="R6534" s="88">
        <f t="shared" si="1446"/>
        <v>6.9291895469552128E+37</v>
      </c>
      <c r="S6534" s="88">
        <f t="shared" si="1447"/>
        <v>3.8988056738448762E+39</v>
      </c>
      <c r="T6534" s="1">
        <f t="shared" si="1448"/>
        <v>3.9680975693144283E+39</v>
      </c>
      <c r="U6534" s="88">
        <f t="shared" si="1442"/>
        <v>3.9680975693144283E+39</v>
      </c>
      <c r="V6534" s="1">
        <f t="shared" si="1451"/>
        <v>1.6622093462811804E+48</v>
      </c>
      <c r="W6534" s="84"/>
    </row>
    <row r="6535" spans="6:23" x14ac:dyDescent="0.2">
      <c r="F6535" s="44">
        <f t="shared" si="1438"/>
        <v>1490.50000000009</v>
      </c>
      <c r="G6535" s="1">
        <f t="shared" si="1439"/>
        <v>3.604013337369111E+17</v>
      </c>
      <c r="H6535" s="15">
        <f t="shared" si="1443"/>
        <v>8.3182949100528329</v>
      </c>
      <c r="I6535" s="1">
        <f t="shared" si="1444"/>
        <v>2.0613534947244905E+41</v>
      </c>
      <c r="J6535" s="1">
        <f t="shared" si="1440"/>
        <v>1.1617813228945597E+43</v>
      </c>
      <c r="K6535" s="1">
        <f t="shared" si="1441"/>
        <v>1.1823948578418047E+43</v>
      </c>
      <c r="L6535" s="69">
        <f t="shared" si="1449"/>
        <v>-0.25258337424811966</v>
      </c>
      <c r="M6535" s="69">
        <f t="shared" si="1450"/>
        <v>-0.74741662575188039</v>
      </c>
      <c r="Q6535" s="88">
        <f t="shared" si="1445"/>
        <v>3.3551417862121014E-4</v>
      </c>
      <c r="R6535" s="88">
        <f t="shared" si="1446"/>
        <v>6.9161332463044843E+37</v>
      </c>
      <c r="S6535" s="88">
        <f t="shared" si="1447"/>
        <v>3.8979410628843114E+39</v>
      </c>
      <c r="T6535" s="1">
        <f t="shared" si="1448"/>
        <v>3.9671023953473562E+39</v>
      </c>
      <c r="U6535" s="88">
        <f t="shared" si="1442"/>
        <v>3.9671023953473562E+39</v>
      </c>
      <c r="V6535" s="1">
        <f t="shared" si="1451"/>
        <v>1.661235013195139E+48</v>
      </c>
      <c r="W6535" s="84"/>
    </row>
    <row r="6536" spans="6:23" x14ac:dyDescent="0.2">
      <c r="F6536" s="44">
        <f t="shared" si="1438"/>
        <v>1491.00000000009</v>
      </c>
      <c r="G6536" s="1">
        <f t="shared" si="1439"/>
        <v>3.6052223321149574E+17</v>
      </c>
      <c r="H6536" s="15">
        <f t="shared" si="1443"/>
        <v>8.3155054080709245</v>
      </c>
      <c r="I6536" s="1">
        <f t="shared" si="1444"/>
        <v>2.058160007043718E+41</v>
      </c>
      <c r="J6536" s="1">
        <f t="shared" si="1440"/>
        <v>1.1619134756794512E+43</v>
      </c>
      <c r="K6536" s="1">
        <f t="shared" si="1441"/>
        <v>1.1824950757498884E+43</v>
      </c>
      <c r="L6536" s="69">
        <f t="shared" si="1449"/>
        <v>-0.25269648797177574</v>
      </c>
      <c r="M6536" s="69">
        <f t="shared" si="1450"/>
        <v>-0.74730351202822431</v>
      </c>
      <c r="Q6536" s="88">
        <f t="shared" si="1445"/>
        <v>3.3540164661172156E-4</v>
      </c>
      <c r="R6536" s="88">
        <f t="shared" si="1446"/>
        <v>6.9031025535285549E+37</v>
      </c>
      <c r="S6536" s="88">
        <f t="shared" si="1447"/>
        <v>3.8970769296323644E+39</v>
      </c>
      <c r="T6536" s="1">
        <f t="shared" si="1448"/>
        <v>3.9661079551676497E+39</v>
      </c>
      <c r="U6536" s="88">
        <f t="shared" si="1442"/>
        <v>3.9661079551676497E+39</v>
      </c>
      <c r="V6536" s="1">
        <f t="shared" si="1451"/>
        <v>1.6602616407577746E+48</v>
      </c>
      <c r="W6536" s="84"/>
    </row>
    <row r="6537" spans="6:23" x14ac:dyDescent="0.2">
      <c r="F6537" s="44">
        <f t="shared" si="1438"/>
        <v>1491.50000000009</v>
      </c>
      <c r="G6537" s="1">
        <f t="shared" si="1439"/>
        <v>3.6064313268608045E+17</v>
      </c>
      <c r="H6537" s="15">
        <f t="shared" si="1443"/>
        <v>8.3127177763551785</v>
      </c>
      <c r="I6537" s="1">
        <f t="shared" si="1444"/>
        <v>2.0549715350483464E+41</v>
      </c>
      <c r="J6537" s="1">
        <f t="shared" si="1440"/>
        <v>1.1620455979874999E+43</v>
      </c>
      <c r="K6537" s="1">
        <f t="shared" si="1441"/>
        <v>1.1825953133379835E+43</v>
      </c>
      <c r="L6537" s="69">
        <f t="shared" si="1449"/>
        <v>-0.2528094530774333</v>
      </c>
      <c r="M6537" s="69">
        <f t="shared" si="1450"/>
        <v>-0.7471905469225667</v>
      </c>
      <c r="Q6537" s="88">
        <f t="shared" si="1445"/>
        <v>3.3528919006542424E-4</v>
      </c>
      <c r="R6537" s="88">
        <f t="shared" si="1446"/>
        <v>6.890097415938616E+37</v>
      </c>
      <c r="S6537" s="88">
        <f t="shared" si="1447"/>
        <v>3.8962132736832041E+39</v>
      </c>
      <c r="T6537" s="1">
        <f t="shared" si="1448"/>
        <v>3.9651142478425904E+39</v>
      </c>
      <c r="U6537" s="88">
        <f t="shared" si="1442"/>
        <v>3.965114247842591E+39</v>
      </c>
      <c r="V6537" s="1">
        <f t="shared" si="1451"/>
        <v>1.6592892276126487E+48</v>
      </c>
      <c r="W6537" s="84"/>
    </row>
    <row r="6538" spans="6:23" x14ac:dyDescent="0.2">
      <c r="F6538" s="44">
        <f t="shared" si="1438"/>
        <v>1492.00000000009</v>
      </c>
      <c r="G6538" s="1">
        <f t="shared" si="1439"/>
        <v>3.6076403216066509E+17</v>
      </c>
      <c r="H6538" s="15">
        <f t="shared" si="1443"/>
        <v>8.3099320130253016</v>
      </c>
      <c r="I6538" s="1">
        <f t="shared" si="1444"/>
        <v>2.0517880707111027E+41</v>
      </c>
      <c r="J6538" s="1">
        <f t="shared" si="1440"/>
        <v>1.1621776898362017E+43</v>
      </c>
      <c r="K6538" s="1">
        <f t="shared" si="1441"/>
        <v>1.1826955705433127E+43</v>
      </c>
      <c r="L6538" s="69">
        <f t="shared" si="1449"/>
        <v>-0.25292226974448456</v>
      </c>
      <c r="M6538" s="69">
        <f t="shared" si="1450"/>
        <v>-0.74707773025551538</v>
      </c>
      <c r="Q6538" s="88">
        <f t="shared" si="1445"/>
        <v>3.3517680890238211E-4</v>
      </c>
      <c r="R6538" s="88">
        <f t="shared" si="1446"/>
        <v>6.8771177808492252E+37</v>
      </c>
      <c r="S6538" s="88">
        <f t="shared" si="1447"/>
        <v>3.895350094568405E+39</v>
      </c>
      <c r="T6538" s="1">
        <f t="shared" si="1448"/>
        <v>3.9641212723768975E+39</v>
      </c>
      <c r="U6538" s="88">
        <f t="shared" si="1442"/>
        <v>3.9641212723768968E+39</v>
      </c>
      <c r="V6538" s="1">
        <f t="shared" si="1451"/>
        <v>1.6583177723789663E+48</v>
      </c>
      <c r="W6538" s="84"/>
    </row>
    <row r="6539" spans="6:23" x14ac:dyDescent="0.2">
      <c r="F6539" s="44">
        <f t="shared" si="1438"/>
        <v>1492.50000000009</v>
      </c>
      <c r="G6539" s="1">
        <f t="shared" si="1439"/>
        <v>3.6088493163524973E+17</v>
      </c>
      <c r="H6539" s="15">
        <f t="shared" si="1443"/>
        <v>8.3071481162035177</v>
      </c>
      <c r="I6539" s="1">
        <f t="shared" si="1444"/>
        <v>2.0486096060179006E+41</v>
      </c>
      <c r="J6539" s="1">
        <f t="shared" si="1440"/>
        <v>1.162309751243035E+43</v>
      </c>
      <c r="K6539" s="1">
        <f t="shared" si="1441"/>
        <v>1.1827958473032139E+43</v>
      </c>
      <c r="L6539" s="69">
        <f t="shared" si="1449"/>
        <v>-0.25303493814979527</v>
      </c>
      <c r="M6539" s="69">
        <f t="shared" si="1450"/>
        <v>-0.74696506185020473</v>
      </c>
      <c r="Q6539" s="88">
        <f t="shared" si="1445"/>
        <v>3.350645030515409E-4</v>
      </c>
      <c r="R6539" s="88">
        <f t="shared" si="1446"/>
        <v>6.8641635958700087E+37</v>
      </c>
      <c r="S6539" s="88">
        <f t="shared" si="1447"/>
        <v>3.8944873919220766E+39</v>
      </c>
      <c r="T6539" s="1">
        <f t="shared" si="1448"/>
        <v>3.9631290278807767E+39</v>
      </c>
      <c r="U6539" s="88">
        <f t="shared" si="1442"/>
        <v>3.9631290278807761E+39</v>
      </c>
      <c r="V6539" s="1">
        <f t="shared" si="1451"/>
        <v>1.6573472737218986E+48</v>
      </c>
      <c r="W6539" s="84"/>
    </row>
    <row r="6540" spans="6:23" x14ac:dyDescent="0.2">
      <c r="F6540" s="44">
        <f t="shared" si="1438"/>
        <v>1493.00000000009</v>
      </c>
      <c r="G6540" s="1">
        <f t="shared" si="1439"/>
        <v>3.6100583110983443E+17</v>
      </c>
      <c r="H6540" s="15">
        <f t="shared" si="1443"/>
        <v>8.3043660840145677</v>
      </c>
      <c r="I6540" s="1">
        <f t="shared" si="1444"/>
        <v>2.0454361329678228E+41</v>
      </c>
      <c r="J6540" s="1">
        <f t="shared" si="1440"/>
        <v>1.1624417822254628E+43</v>
      </c>
      <c r="K6540" s="1">
        <f t="shared" si="1441"/>
        <v>1.1828961435551411E+43</v>
      </c>
      <c r="L6540" s="69">
        <f t="shared" si="1449"/>
        <v>-0.25314745847358983</v>
      </c>
      <c r="M6540" s="69">
        <f t="shared" si="1450"/>
        <v>-0.74685254152641023</v>
      </c>
      <c r="Q6540" s="88">
        <f t="shared" si="1445"/>
        <v>3.3495227243296455E-4</v>
      </c>
      <c r="R6540" s="88">
        <f t="shared" si="1446"/>
        <v>6.8512348085406768E+37</v>
      </c>
      <c r="S6540" s="88">
        <f t="shared" si="1447"/>
        <v>3.8936251652744407E+39</v>
      </c>
      <c r="T6540" s="1">
        <f t="shared" si="1448"/>
        <v>3.9621375133598475E+39</v>
      </c>
      <c r="U6540" s="88">
        <f t="shared" si="1442"/>
        <v>3.9621375133598475E+39</v>
      </c>
      <c r="V6540" s="1">
        <f t="shared" si="1451"/>
        <v>1.6563777302646817E+48</v>
      </c>
      <c r="W6540" s="84"/>
    </row>
    <row r="6541" spans="6:23" x14ac:dyDescent="0.2">
      <c r="F6541" s="44">
        <f t="shared" si="1438"/>
        <v>1493.50000000009</v>
      </c>
      <c r="G6541" s="1">
        <f t="shared" si="1439"/>
        <v>3.6112673058441907E+17</v>
      </c>
      <c r="H6541" s="15">
        <f t="shared" si="1443"/>
        <v>8.3015859145857043</v>
      </c>
      <c r="I6541" s="1">
        <f t="shared" si="1444"/>
        <v>2.0422676435731031E+41</v>
      </c>
      <c r="J6541" s="1">
        <f t="shared" si="1440"/>
        <v>1.162573782800932E+43</v>
      </c>
      <c r="K6541" s="1">
        <f t="shared" si="1441"/>
        <v>1.182996459236663E+43</v>
      </c>
      <c r="L6541" s="69">
        <f t="shared" si="1449"/>
        <v>-0.25325983089165821</v>
      </c>
      <c r="M6541" s="69">
        <f t="shared" si="1450"/>
        <v>-0.74674016910834173</v>
      </c>
      <c r="Q6541" s="88">
        <f t="shared" si="1445"/>
        <v>3.3484011697382243E-4</v>
      </c>
      <c r="R6541" s="88">
        <f t="shared" si="1446"/>
        <v>6.8383313666587059E+37</v>
      </c>
      <c r="S6541" s="88">
        <f t="shared" si="1447"/>
        <v>3.8927634142376328E+39</v>
      </c>
      <c r="T6541" s="1">
        <f t="shared" si="1448"/>
        <v>3.9611467279042201E+39</v>
      </c>
      <c r="U6541" s="88">
        <f t="shared" si="1442"/>
        <v>3.9611467279042201E+39</v>
      </c>
      <c r="V6541" s="1">
        <f t="shared" si="1451"/>
        <v>1.655409140667705E+48</v>
      </c>
      <c r="W6541" s="84"/>
    </row>
    <row r="6542" spans="6:23" x14ac:dyDescent="0.2">
      <c r="F6542" s="44">
        <f t="shared" si="1438"/>
        <v>1494.00000000009</v>
      </c>
      <c r="G6542" s="1">
        <f t="shared" si="1439"/>
        <v>3.6124763005900378E+17</v>
      </c>
      <c r="H6542" s="15">
        <f t="shared" si="1443"/>
        <v>8.2988076060466867</v>
      </c>
      <c r="I6542" s="1">
        <f t="shared" si="1444"/>
        <v>2.0391041298590838E+41</v>
      </c>
      <c r="J6542" s="1">
        <f t="shared" si="1440"/>
        <v>1.1627057529868739E+43</v>
      </c>
      <c r="K6542" s="1">
        <f t="shared" si="1441"/>
        <v>1.1830967942854648E+43</v>
      </c>
      <c r="L6542" s="69">
        <f t="shared" si="1449"/>
        <v>-0.25337205558571718</v>
      </c>
      <c r="M6542" s="69">
        <f t="shared" si="1450"/>
        <v>-0.74662794441428282</v>
      </c>
      <c r="Q6542" s="88">
        <f t="shared" si="1445"/>
        <v>3.3472803659861938E-4</v>
      </c>
      <c r="R6542" s="88">
        <f t="shared" si="1446"/>
        <v>6.8254532180786731E+37</v>
      </c>
      <c r="S6542" s="88">
        <f t="shared" si="1447"/>
        <v>3.8919021383921561E+39</v>
      </c>
      <c r="T6542" s="1">
        <f t="shared" si="1448"/>
        <v>3.9601566705729429E+39</v>
      </c>
      <c r="U6542" s="88">
        <f t="shared" si="1442"/>
        <v>3.9601566705729435E+39</v>
      </c>
      <c r="V6542" s="1">
        <f t="shared" si="1451"/>
        <v>1.654441503580175E+48</v>
      </c>
      <c r="W6542" s="84"/>
    </row>
    <row r="6543" spans="6:23" x14ac:dyDescent="0.2">
      <c r="F6543" s="44">
        <f t="shared" si="1438"/>
        <v>1494.50000000009</v>
      </c>
      <c r="G6543" s="1">
        <f t="shared" si="1439"/>
        <v>3.6136852953358842E+17</v>
      </c>
      <c r="H6543" s="15">
        <f t="shared" si="1443"/>
        <v>8.2960311565297751</v>
      </c>
      <c r="I6543" s="1">
        <f t="shared" si="1444"/>
        <v>2.0359455838642231E+41</v>
      </c>
      <c r="J6543" s="1">
        <f t="shared" si="1440"/>
        <v>1.162837692800704E+43</v>
      </c>
      <c r="K6543" s="1">
        <f t="shared" si="1441"/>
        <v>1.1831971486393462E+43</v>
      </c>
      <c r="L6543" s="69">
        <f t="shared" si="1449"/>
        <v>-0.25348413273180315</v>
      </c>
      <c r="M6543" s="69">
        <f t="shared" si="1450"/>
        <v>-0.74651586726819685</v>
      </c>
      <c r="Q6543" s="88">
        <f t="shared" si="1445"/>
        <v>3.346160312291957E-4</v>
      </c>
      <c r="R6543" s="88">
        <f t="shared" si="1446"/>
        <v>6.8126003107125398E+37</v>
      </c>
      <c r="S6543" s="88">
        <f t="shared" si="1447"/>
        <v>3.891041337286862E+39</v>
      </c>
      <c r="T6543" s="1">
        <f t="shared" si="1448"/>
        <v>3.9591673403939875E+39</v>
      </c>
      <c r="U6543" s="88">
        <f t="shared" si="1442"/>
        <v>3.9591673403939875E+39</v>
      </c>
      <c r="V6543" s="1">
        <f t="shared" si="1451"/>
        <v>1.6534748176401252E+48</v>
      </c>
      <c r="W6543" s="84"/>
    </row>
    <row r="6544" spans="6:23" x14ac:dyDescent="0.2">
      <c r="F6544" s="44">
        <f t="shared" si="1438"/>
        <v>1495.00000000009</v>
      </c>
      <c r="G6544" s="1">
        <f t="shared" si="1439"/>
        <v>3.6148942900817306E+17</v>
      </c>
      <c r="H6544" s="15">
        <f t="shared" si="1443"/>
        <v>8.2932565641697327</v>
      </c>
      <c r="I6544" s="1">
        <f t="shared" si="1444"/>
        <v>2.0327919976400482E+41</v>
      </c>
      <c r="J6544" s="1">
        <f t="shared" si="1440"/>
        <v>1.1629696022598206E+43</v>
      </c>
      <c r="K6544" s="1">
        <f t="shared" si="1441"/>
        <v>1.1832975222362211E+43</v>
      </c>
      <c r="L6544" s="69">
        <f t="shared" si="1449"/>
        <v>-0.25359606250757233</v>
      </c>
      <c r="M6544" s="69">
        <f t="shared" si="1450"/>
        <v>-0.74640393749242762</v>
      </c>
      <c r="Q6544" s="88">
        <f t="shared" si="1445"/>
        <v>3.3450410079449711E-4</v>
      </c>
      <c r="R6544" s="88">
        <f t="shared" si="1446"/>
        <v>6.7997725927283378E+37</v>
      </c>
      <c r="S6544" s="88">
        <f t="shared" si="1447"/>
        <v>3.8901810105525524E+39</v>
      </c>
      <c r="T6544" s="1">
        <f t="shared" si="1448"/>
        <v>3.9581787364798356E+39</v>
      </c>
      <c r="U6544" s="88">
        <f t="shared" si="1442"/>
        <v>3.9581787364798356E+39</v>
      </c>
      <c r="V6544" s="1">
        <f t="shared" si="1451"/>
        <v>1.6525090815226963E+48</v>
      </c>
      <c r="W6544" s="84"/>
    </row>
    <row r="6545" spans="6:23" x14ac:dyDescent="0.2">
      <c r="F6545" s="44">
        <f t="shared" si="1438"/>
        <v>1495.50000000009</v>
      </c>
      <c r="G6545" s="1">
        <f t="shared" si="1439"/>
        <v>3.6161032848275776E+17</v>
      </c>
      <c r="H6545" s="15">
        <f t="shared" si="1443"/>
        <v>8.2904838271038113</v>
      </c>
      <c r="I6545" s="1">
        <f t="shared" si="1444"/>
        <v>2.0296433632511451E+41</v>
      </c>
      <c r="J6545" s="1">
        <f t="shared" si="1440"/>
        <v>1.1631014813816073E+43</v>
      </c>
      <c r="K6545" s="1">
        <f t="shared" si="1441"/>
        <v>1.1833979150141187E+43</v>
      </c>
      <c r="L6545" s="69">
        <f t="shared" si="1449"/>
        <v>-0.25370784509078731</v>
      </c>
      <c r="M6545" s="69">
        <f t="shared" si="1450"/>
        <v>-0.74629215490921275</v>
      </c>
      <c r="Q6545" s="88">
        <f t="shared" si="1445"/>
        <v>3.343922452163639E-4</v>
      </c>
      <c r="R6545" s="88">
        <f t="shared" si="1446"/>
        <v>6.7869700122604247E+37</v>
      </c>
      <c r="S6545" s="88">
        <f t="shared" si="1447"/>
        <v>3.8893211577367456E+39</v>
      </c>
      <c r="T6545" s="1">
        <f t="shared" si="1448"/>
        <v>3.9571908578593498E+39</v>
      </c>
      <c r="U6545" s="88">
        <f t="shared" si="1442"/>
        <v>3.9571908578593498E+39</v>
      </c>
      <c r="V6545" s="1">
        <f t="shared" si="1451"/>
        <v>1.6515442938699006E+48</v>
      </c>
      <c r="W6545" s="84"/>
    </row>
    <row r="6546" spans="6:23" x14ac:dyDescent="0.2">
      <c r="F6546" s="44">
        <f t="shared" si="1438"/>
        <v>1496.00000000009</v>
      </c>
      <c r="G6546" s="1">
        <f t="shared" si="1439"/>
        <v>3.617312279573424E+17</v>
      </c>
      <c r="H6546" s="15">
        <f t="shared" si="1443"/>
        <v>8.2877129434717585</v>
      </c>
      <c r="I6546" s="1">
        <f t="shared" si="1444"/>
        <v>2.0264996727751355E+41</v>
      </c>
      <c r="J6546" s="1">
        <f t="shared" si="1440"/>
        <v>1.1632333301834315E+43</v>
      </c>
      <c r="K6546" s="1">
        <f t="shared" si="1441"/>
        <v>1.1834983269111828E+43</v>
      </c>
      <c r="L6546" s="69">
        <f t="shared" si="1449"/>
        <v>-0.25381948065959764</v>
      </c>
      <c r="M6546" s="69">
        <f t="shared" si="1450"/>
        <v>-0.7461805193404023</v>
      </c>
      <c r="Q6546" s="88">
        <f t="shared" si="1445"/>
        <v>3.3428046441930093E-4</v>
      </c>
      <c r="R6546" s="88">
        <f t="shared" si="1446"/>
        <v>6.7741925176083368E+37</v>
      </c>
      <c r="S6546" s="88">
        <f t="shared" si="1447"/>
        <v>3.8884617784172751E+39</v>
      </c>
      <c r="T6546" s="1">
        <f t="shared" si="1448"/>
        <v>3.9562037035933585E+39</v>
      </c>
      <c r="U6546" s="88">
        <f t="shared" si="1442"/>
        <v>3.9562037035933579E+39</v>
      </c>
      <c r="V6546" s="1">
        <f t="shared" si="1451"/>
        <v>1.6505804533389026E+48</v>
      </c>
      <c r="W6546" s="84"/>
    </row>
    <row r="6547" spans="6:23" x14ac:dyDescent="0.2">
      <c r="F6547" s="44">
        <f t="shared" si="1438"/>
        <v>1496.50000000009</v>
      </c>
      <c r="G6547" s="1">
        <f t="shared" si="1439"/>
        <v>3.618521274319271E+17</v>
      </c>
      <c r="H6547" s="15">
        <f t="shared" si="1443"/>
        <v>8.2849439114158034</v>
      </c>
      <c r="I6547" s="1">
        <f t="shared" si="1444"/>
        <v>2.0233609183026468E+41</v>
      </c>
      <c r="J6547" s="1">
        <f t="shared" si="1440"/>
        <v>1.1633651486826448E+43</v>
      </c>
      <c r="K6547" s="1">
        <f t="shared" si="1441"/>
        <v>1.1835987578656712E+43</v>
      </c>
      <c r="L6547" s="69">
        <f t="shared" si="1449"/>
        <v>-0.25393096939084453</v>
      </c>
      <c r="M6547" s="69">
        <f t="shared" si="1450"/>
        <v>-0.74606903060915553</v>
      </c>
      <c r="Q6547" s="88">
        <f t="shared" si="1445"/>
        <v>3.3416875833136572E-4</v>
      </c>
      <c r="R6547" s="88">
        <f t="shared" si="1446"/>
        <v>6.7614400572540746E+37</v>
      </c>
      <c r="S6547" s="88">
        <f t="shared" si="1447"/>
        <v>3.8876028722126408E+39</v>
      </c>
      <c r="T6547" s="1">
        <f t="shared" si="1448"/>
        <v>3.9552172727851815E+39</v>
      </c>
      <c r="U6547" s="88">
        <f t="shared" si="1442"/>
        <v>3.9552172727851809E+39</v>
      </c>
      <c r="V6547" s="1">
        <f t="shared" si="1451"/>
        <v>1.6496175586063835E+48</v>
      </c>
      <c r="W6547" s="84"/>
    </row>
    <row r="6548" spans="6:23" x14ac:dyDescent="0.2">
      <c r="F6548" s="44">
        <f t="shared" si="1438"/>
        <v>1497.00000000009</v>
      </c>
      <c r="G6548" s="1">
        <f t="shared" si="1439"/>
        <v>3.6197302690651174E+17</v>
      </c>
      <c r="H6548" s="15">
        <f t="shared" si="1443"/>
        <v>8.2821767290806623</v>
      </c>
      <c r="I6548" s="1">
        <f t="shared" si="1444"/>
        <v>2.0202270919373018E+41</v>
      </c>
      <c r="J6548" s="1">
        <f t="shared" si="1440"/>
        <v>1.1634969368965822E+43</v>
      </c>
      <c r="K6548" s="1">
        <f t="shared" si="1441"/>
        <v>1.1836992078159553E+43</v>
      </c>
      <c r="L6548" s="69">
        <f t="shared" si="1449"/>
        <v>-0.25404231146150158</v>
      </c>
      <c r="M6548" s="69">
        <f t="shared" si="1450"/>
        <v>-0.74595768853849842</v>
      </c>
      <c r="Q6548" s="88">
        <f t="shared" si="1445"/>
        <v>3.3405712687439859E-4</v>
      </c>
      <c r="R6548" s="88">
        <f t="shared" si="1446"/>
        <v>6.7487125796639654E+37</v>
      </c>
      <c r="S6548" s="88">
        <f t="shared" si="1447"/>
        <v>3.8867444386683567E+39</v>
      </c>
      <c r="T6548" s="1">
        <f t="shared" si="1448"/>
        <v>3.9542315644649962E+39</v>
      </c>
      <c r="U6548" s="88">
        <f t="shared" si="1442"/>
        <v>3.9542315644649968E+39</v>
      </c>
      <c r="V6548" s="1">
        <f t="shared" si="1451"/>
        <v>1.6486556083202975E+48</v>
      </c>
      <c r="W6548" s="84"/>
    </row>
    <row r="6549" spans="6:23" x14ac:dyDescent="0.2">
      <c r="F6549" s="44">
        <f t="shared" si="1438"/>
        <v>1497.50000000009</v>
      </c>
      <c r="G6549" s="1">
        <f t="shared" si="1439"/>
        <v>3.6209392638109645E+17</v>
      </c>
      <c r="H6549" s="15">
        <f t="shared" si="1443"/>
        <v>8.2794113946135219</v>
      </c>
      <c r="I6549" s="1">
        <f t="shared" si="1444"/>
        <v>2.0170981857956842E+41</v>
      </c>
      <c r="J6549" s="1">
        <f t="shared" si="1440"/>
        <v>1.1636286948425641E+43</v>
      </c>
      <c r="K6549" s="1">
        <f t="shared" si="1441"/>
        <v>1.1837996767005209E+43</v>
      </c>
      <c r="L6549" s="69">
        <f t="shared" si="1449"/>
        <v>-0.25415350704855816</v>
      </c>
      <c r="M6549" s="69">
        <f t="shared" si="1450"/>
        <v>-0.7458464929514419</v>
      </c>
      <c r="Q6549" s="88">
        <f t="shared" si="1445"/>
        <v>3.3394556997645708E-4</v>
      </c>
      <c r="R6549" s="88">
        <f t="shared" si="1446"/>
        <v>6.736010033540173E+37</v>
      </c>
      <c r="S6549" s="88">
        <f t="shared" si="1447"/>
        <v>3.8858864774016092E+39</v>
      </c>
      <c r="T6549" s="1">
        <f t="shared" si="1448"/>
        <v>3.9532465777370109E+39</v>
      </c>
      <c r="U6549" s="88">
        <f t="shared" si="1442"/>
        <v>3.9532465777370109E+39</v>
      </c>
      <c r="V6549" s="1">
        <f t="shared" si="1451"/>
        <v>1.6476946011612585E+48</v>
      </c>
      <c r="W6549" s="84"/>
    </row>
    <row r="6550" spans="6:23" x14ac:dyDescent="0.2">
      <c r="F6550" s="44">
        <f t="shared" si="1438"/>
        <v>1498.00000000009</v>
      </c>
      <c r="G6550" s="1">
        <f t="shared" si="1439"/>
        <v>3.6221482585568109E+17</v>
      </c>
      <c r="H6550" s="15">
        <f t="shared" si="1443"/>
        <v>8.2766479061640528</v>
      </c>
      <c r="I6550" s="1">
        <f t="shared" si="1444"/>
        <v>2.013974192007328E+41</v>
      </c>
      <c r="J6550" s="1">
        <f t="shared" si="1440"/>
        <v>1.1637604225378945E+43</v>
      </c>
      <c r="K6550" s="1">
        <f t="shared" si="1441"/>
        <v>1.1839001644579678E+43</v>
      </c>
      <c r="L6550" s="69">
        <f t="shared" si="1449"/>
        <v>-0.25426455633005435</v>
      </c>
      <c r="M6550" s="69">
        <f t="shared" si="1450"/>
        <v>-0.74573544366994571</v>
      </c>
      <c r="Q6550" s="88">
        <f t="shared" si="1445"/>
        <v>3.3383408756026967E-4</v>
      </c>
      <c r="R6550" s="88">
        <f t="shared" si="1446"/>
        <v>6.7233323675869773E+37</v>
      </c>
      <c r="S6550" s="88">
        <f t="shared" si="1447"/>
        <v>3.8850289879669193E+39</v>
      </c>
      <c r="T6550" s="1">
        <f t="shared" si="1448"/>
        <v>3.9522623116427892E+39</v>
      </c>
      <c r="U6550" s="88">
        <f t="shared" si="1442"/>
        <v>3.9522623116427886E+39</v>
      </c>
      <c r="V6550" s="1">
        <f t="shared" si="1451"/>
        <v>1.6467345357855426E+48</v>
      </c>
      <c r="W6550" s="84"/>
    </row>
    <row r="6551" spans="6:23" x14ac:dyDescent="0.2">
      <c r="F6551" s="44">
        <f t="shared" si="1438"/>
        <v>1498.50000000009</v>
      </c>
      <c r="G6551" s="1">
        <f t="shared" si="1439"/>
        <v>3.6233572533026573E+17</v>
      </c>
      <c r="H6551" s="15">
        <f t="shared" si="1443"/>
        <v>8.2738862618843854</v>
      </c>
      <c r="I6551" s="1">
        <f t="shared" si="1444"/>
        <v>2.0108551027146866E+41</v>
      </c>
      <c r="J6551" s="1">
        <f t="shared" si="1440"/>
        <v>1.1638921199998609E+43</v>
      </c>
      <c r="K6551" s="1">
        <f t="shared" si="1441"/>
        <v>1.1840006710270078E+43</v>
      </c>
      <c r="L6551" s="69">
        <f t="shared" si="1449"/>
        <v>-0.25437545947988366</v>
      </c>
      <c r="M6551" s="69">
        <f t="shared" si="1450"/>
        <v>-0.74562454052011629</v>
      </c>
      <c r="Q6551" s="88">
        <f t="shared" si="1445"/>
        <v>3.3372267955300572E-4</v>
      </c>
      <c r="R6551" s="88">
        <f t="shared" si="1446"/>
        <v>6.710679530707798E+37</v>
      </c>
      <c r="S6551" s="88">
        <f t="shared" si="1447"/>
        <v>3.8841719699698207E+39</v>
      </c>
      <c r="T6551" s="1">
        <f t="shared" si="1448"/>
        <v>3.9512787652768988E+39</v>
      </c>
      <c r="U6551" s="88">
        <f t="shared" si="1442"/>
        <v>3.9512787652768988E+39</v>
      </c>
      <c r="V6551" s="1">
        <f t="shared" si="1451"/>
        <v>1.6457754108732955E+48</v>
      </c>
      <c r="W6551" s="84"/>
    </row>
    <row r="6552" spans="6:23" x14ac:dyDescent="0.2">
      <c r="F6552" s="44">
        <f t="shared" si="1438"/>
        <v>1499.00000000009</v>
      </c>
      <c r="G6552" s="1">
        <f t="shared" si="1439"/>
        <v>3.6245662480485043E+17</v>
      </c>
      <c r="H6552" s="15">
        <f t="shared" si="1443"/>
        <v>8.2711264599291212</v>
      </c>
      <c r="I6552" s="1">
        <f t="shared" si="1444"/>
        <v>2.0077409100731165E+41</v>
      </c>
      <c r="J6552" s="1">
        <f t="shared" si="1440"/>
        <v>1.1640237872457364E+43</v>
      </c>
      <c r="K6552" s="1">
        <f t="shared" si="1441"/>
        <v>1.1841011963464675E+43</v>
      </c>
      <c r="L6552" s="69">
        <f t="shared" si="1449"/>
        <v>-0.25448621667739058</v>
      </c>
      <c r="M6552" s="69">
        <f t="shared" si="1450"/>
        <v>-0.74551378332260942</v>
      </c>
      <c r="Q6552" s="88">
        <f t="shared" si="1445"/>
        <v>3.3361134588005825E-4</v>
      </c>
      <c r="R6552" s="88">
        <f t="shared" si="1446"/>
        <v>6.6980514718794541E+37</v>
      </c>
      <c r="S6552" s="88">
        <f t="shared" si="1447"/>
        <v>3.8833154229945275E+39</v>
      </c>
      <c r="T6552" s="1">
        <f t="shared" si="1448"/>
        <v>3.9502959377133219E+39</v>
      </c>
      <c r="U6552" s="88">
        <f t="shared" si="1442"/>
        <v>3.9502959377133213E+39</v>
      </c>
      <c r="V6552" s="1">
        <f t="shared" si="1451"/>
        <v>1.6448172250978527E+48</v>
      </c>
      <c r="W6552" s="84"/>
    </row>
    <row r="6553" spans="6:23" x14ac:dyDescent="0.2">
      <c r="F6553" s="44">
        <f t="shared" si="1438"/>
        <v>1499.50000000009</v>
      </c>
      <c r="G6553" s="1">
        <f t="shared" si="1439"/>
        <v>3.6257752427943507E+17</v>
      </c>
      <c r="H6553" s="15">
        <f t="shared" si="1443"/>
        <v>8.2683684984553203</v>
      </c>
      <c r="I6553" s="1">
        <f t="shared" si="1444"/>
        <v>2.0046316062508528E+41</v>
      </c>
      <c r="J6553" s="1">
        <f t="shared" si="1440"/>
        <v>1.1641554242927773E+43</v>
      </c>
      <c r="K6553" s="1">
        <f t="shared" si="1441"/>
        <v>1.1842017403552858E+43</v>
      </c>
      <c r="L6553" s="69">
        <f t="shared" si="1449"/>
        <v>-0.25459682809703083</v>
      </c>
      <c r="M6553" s="69">
        <f t="shared" si="1450"/>
        <v>-0.74540317190296923</v>
      </c>
      <c r="Q6553" s="88">
        <f t="shared" si="1445"/>
        <v>3.335000864659321E-4</v>
      </c>
      <c r="R6553" s="88">
        <f t="shared" si="1446"/>
        <v>6.6854481401699973E+37</v>
      </c>
      <c r="S6553" s="88">
        <f t="shared" si="1447"/>
        <v>3.8824593466142507E+39</v>
      </c>
      <c r="T6553" s="1">
        <f t="shared" si="1448"/>
        <v>3.9493138280159505E+39</v>
      </c>
      <c r="U6553" s="88">
        <f t="shared" si="1442"/>
        <v>3.9493138280159511E+39</v>
      </c>
      <c r="V6553" s="1">
        <f t="shared" si="1451"/>
        <v>1.6438599771301194E+48</v>
      </c>
      <c r="W6553" s="84"/>
    </row>
    <row r="6554" spans="6:23" x14ac:dyDescent="0.2">
      <c r="F6554" s="44">
        <f t="shared" si="1438"/>
        <v>1500.00000000009</v>
      </c>
      <c r="G6554" s="1">
        <f t="shared" si="1439"/>
        <v>3.6269842375401978E+17</v>
      </c>
      <c r="H6554" s="15">
        <f t="shared" si="1443"/>
        <v>8.2656123756225011</v>
      </c>
      <c r="I6554" s="1">
        <f t="shared" si="1444"/>
        <v>2.001527183428984E+41</v>
      </c>
      <c r="J6554" s="1">
        <f t="shared" si="1440"/>
        <v>1.1642870311582242E+43</v>
      </c>
      <c r="K6554" s="1">
        <f t="shared" si="1441"/>
        <v>1.1843023029925142E+43</v>
      </c>
      <c r="L6554" s="69">
        <f t="shared" si="1449"/>
        <v>-0.25470729391487618</v>
      </c>
      <c r="M6554" s="69">
        <f t="shared" si="1450"/>
        <v>-0.74529270608512377</v>
      </c>
      <c r="Q6554" s="88">
        <f t="shared" si="1445"/>
        <v>3.3338890123779663E-4</v>
      </c>
      <c r="R6554" s="88">
        <f t="shared" si="1446"/>
        <v>6.6728694848097084E+37</v>
      </c>
      <c r="S6554" s="88">
        <f t="shared" si="1447"/>
        <v>3.8816037404325667E+39</v>
      </c>
      <c r="T6554" s="1">
        <f t="shared" si="1448"/>
        <v>3.9483324352806638E+39</v>
      </c>
      <c r="U6554" s="88">
        <f t="shared" si="1442"/>
        <v>3.9483324352806638E+39</v>
      </c>
      <c r="V6554" s="1">
        <f t="shared" si="1451"/>
        <v>1.6429036656560826E+48</v>
      </c>
      <c r="W6554" s="84"/>
    </row>
    <row r="6555" spans="6:23" x14ac:dyDescent="0.2">
      <c r="F6555" s="44">
        <f t="shared" si="1438"/>
        <v>1500.50000000009</v>
      </c>
      <c r="G6555" s="1">
        <f t="shared" si="1439"/>
        <v>3.6281932322860442E+17</v>
      </c>
      <c r="H6555" s="15">
        <f t="shared" si="1443"/>
        <v>8.2628580895926369</v>
      </c>
      <c r="I6555" s="1">
        <f t="shared" si="1444"/>
        <v>1.9984276338014423E+41</v>
      </c>
      <c r="J6555" s="1">
        <f t="shared" si="1440"/>
        <v>1.1644186078593029E+43</v>
      </c>
      <c r="K6555" s="1">
        <f t="shared" si="1441"/>
        <v>1.1844028841973174E+43</v>
      </c>
      <c r="L6555" s="69">
        <f t="shared" si="1449"/>
        <v>-0.25481761430860445</v>
      </c>
      <c r="M6555" s="69">
        <f t="shared" si="1450"/>
        <v>-0.7451823856913955</v>
      </c>
      <c r="Q6555" s="88">
        <f t="shared" si="1445"/>
        <v>3.3327779012015668E-4</v>
      </c>
      <c r="R6555" s="88">
        <f t="shared" si="1446"/>
        <v>6.660315455083984E+37</v>
      </c>
      <c r="S6555" s="88">
        <f t="shared" si="1447"/>
        <v>3.880748604021378E+39</v>
      </c>
      <c r="T6555" s="1">
        <f t="shared" si="1448"/>
        <v>3.9473517585722176E+39</v>
      </c>
      <c r="U6555" s="88">
        <f t="shared" si="1442"/>
        <v>3.9473517585722182E+39</v>
      </c>
      <c r="V6555" s="1">
        <f t="shared" si="1451"/>
        <v>1.6419482893505341E+48</v>
      </c>
      <c r="W6555" s="84"/>
    </row>
    <row r="6556" spans="6:23" x14ac:dyDescent="0.2">
      <c r="F6556" s="44">
        <f t="shared" si="1438"/>
        <v>1501.00000000009</v>
      </c>
      <c r="G6556" s="1">
        <f t="shared" si="1439"/>
        <v>3.6294022270318906E+17</v>
      </c>
      <c r="H6556" s="15">
        <f t="shared" si="1443"/>
        <v>8.260105638530149</v>
      </c>
      <c r="I6556" s="1">
        <f t="shared" si="1444"/>
        <v>1.9953329495749613E+41</v>
      </c>
      <c r="J6556" s="1">
        <f t="shared" si="1440"/>
        <v>1.1645501544132225E+43</v>
      </c>
      <c r="K6556" s="1">
        <f t="shared" si="1441"/>
        <v>1.1845034839089722E+43</v>
      </c>
      <c r="L6556" s="69">
        <f t="shared" si="1449"/>
        <v>-0.25492778945233935</v>
      </c>
      <c r="M6556" s="69">
        <f t="shared" si="1450"/>
        <v>-0.7450722105476606</v>
      </c>
      <c r="Q6556" s="88">
        <f t="shared" si="1445"/>
        <v>3.3316675304018162E-4</v>
      </c>
      <c r="R6556" s="88">
        <f t="shared" si="1446"/>
        <v>6.6477860004397833E+37</v>
      </c>
      <c r="S6556" s="88">
        <f t="shared" si="1447"/>
        <v>3.8798939369829545E+39</v>
      </c>
      <c r="T6556" s="1">
        <f t="shared" si="1448"/>
        <v>3.9463717969873521E+39</v>
      </c>
      <c r="U6556" s="88">
        <f t="shared" si="1442"/>
        <v>3.9463717969873527E+39</v>
      </c>
      <c r="V6556" s="1">
        <f t="shared" si="1451"/>
        <v>1.6409938469033328E+48</v>
      </c>
      <c r="W6556" s="84"/>
    </row>
    <row r="6557" spans="6:23" x14ac:dyDescent="0.2">
      <c r="F6557" s="44">
        <f t="shared" si="1438"/>
        <v>1501.50000000009</v>
      </c>
      <c r="G6557" s="1">
        <f t="shared" si="1439"/>
        <v>3.6306112217777376E+17</v>
      </c>
      <c r="H6557" s="15">
        <f t="shared" si="1443"/>
        <v>8.2573550206018993</v>
      </c>
      <c r="I6557" s="1">
        <f t="shared" si="1444"/>
        <v>1.9922431229690748E+41</v>
      </c>
      <c r="J6557" s="1">
        <f t="shared" si="1440"/>
        <v>1.164681670837177E+43</v>
      </c>
      <c r="K6557" s="1">
        <f t="shared" si="1441"/>
        <v>1.1846041020668678E+43</v>
      </c>
      <c r="L6557" s="69">
        <f t="shared" si="1449"/>
        <v>-0.2550378195221335</v>
      </c>
      <c r="M6557" s="69">
        <f t="shared" si="1450"/>
        <v>-0.74496218047786655</v>
      </c>
      <c r="Q6557" s="88">
        <f t="shared" si="1445"/>
        <v>3.3305578992237628E-4</v>
      </c>
      <c r="R6557" s="88">
        <f t="shared" si="1446"/>
        <v>6.6352810703788704E+37</v>
      </c>
      <c r="S6557" s="88">
        <f t="shared" si="1447"/>
        <v>3.8790397388878901E+39</v>
      </c>
      <c r="T6557" s="1">
        <f t="shared" si="1448"/>
        <v>3.9453925495916788E+39</v>
      </c>
      <c r="U6557" s="88">
        <f t="shared" si="1442"/>
        <v>3.9453925495916788E+39</v>
      </c>
      <c r="V6557" s="1">
        <f t="shared" si="1451"/>
        <v>1.6400403369931408E+48</v>
      </c>
      <c r="W6557" s="84"/>
    </row>
    <row r="6558" spans="6:23" x14ac:dyDescent="0.2">
      <c r="F6558" s="44">
        <f t="shared" si="1438"/>
        <v>1502.00000000009</v>
      </c>
      <c r="G6558" s="1">
        <f t="shared" si="1439"/>
        <v>3.631820216523584E+17</v>
      </c>
      <c r="H6558" s="15">
        <f t="shared" si="1443"/>
        <v>8.2546062339771993</v>
      </c>
      <c r="I6558" s="1">
        <f t="shared" si="1444"/>
        <v>1.9891581462160831E+41</v>
      </c>
      <c r="J6558" s="1">
        <f t="shared" si="1440"/>
        <v>1.1648131571483442E+43</v>
      </c>
      <c r="K6558" s="1">
        <f t="shared" si="1441"/>
        <v>1.1847047386105052E+43</v>
      </c>
      <c r="L6558" s="69">
        <f t="shared" si="1449"/>
        <v>-0.25514770469375531</v>
      </c>
      <c r="M6558" s="69">
        <f t="shared" si="1450"/>
        <v>-0.74485229530624464</v>
      </c>
      <c r="Q6558" s="88">
        <f t="shared" si="1445"/>
        <v>3.3294490069568639E-4</v>
      </c>
      <c r="R6558" s="88">
        <f t="shared" si="1446"/>
        <v>6.6228006145992944E+37</v>
      </c>
      <c r="S6558" s="88">
        <f t="shared" si="1447"/>
        <v>3.8781860093578442E+39</v>
      </c>
      <c r="T6558" s="1">
        <f t="shared" si="1448"/>
        <v>3.944414015503837E+39</v>
      </c>
      <c r="U6558" s="88">
        <f t="shared" si="1442"/>
        <v>3.9444140155038376E+39</v>
      </c>
      <c r="V6558" s="1">
        <f t="shared" si="1451"/>
        <v>1.6390877583224174E+48</v>
      </c>
      <c r="W6558" s="84"/>
    </row>
    <row r="6559" spans="6:23" x14ac:dyDescent="0.2">
      <c r="F6559" s="44">
        <f t="shared" si="1438"/>
        <v>1502.50000000009</v>
      </c>
      <c r="G6559" s="1">
        <f t="shared" si="1439"/>
        <v>3.633029211269431E+17</v>
      </c>
      <c r="H6559" s="15">
        <f t="shared" si="1443"/>
        <v>8.2518592768277887</v>
      </c>
      <c r="I6559" s="1">
        <f t="shared" si="1444"/>
        <v>1.9860780115610343E+41</v>
      </c>
      <c r="J6559" s="1">
        <f t="shared" si="1440"/>
        <v>1.1649446133638865E+43</v>
      </c>
      <c r="K6559" s="1">
        <f t="shared" si="1441"/>
        <v>1.184805393479497E+43</v>
      </c>
      <c r="L6559" s="69">
        <f t="shared" si="1449"/>
        <v>-0.2552574451407173</v>
      </c>
      <c r="M6559" s="69">
        <f t="shared" si="1450"/>
        <v>-0.74474255485928276</v>
      </c>
      <c r="Q6559" s="88">
        <f t="shared" si="1445"/>
        <v>3.3283408528195224E-4</v>
      </c>
      <c r="R6559" s="88">
        <f t="shared" si="1446"/>
        <v>6.6103445827651537E+37</v>
      </c>
      <c r="S6559" s="88">
        <f t="shared" si="1447"/>
        <v>3.8773327479310669E+39</v>
      </c>
      <c r="T6559" s="1">
        <f t="shared" si="1448"/>
        <v>3.9434361937587183E+39</v>
      </c>
      <c r="U6559" s="88">
        <f t="shared" si="1442"/>
        <v>3.9434361937587189E+39</v>
      </c>
      <c r="V6559" s="1">
        <f t="shared" si="1451"/>
        <v>1.6381361095605585E+48</v>
      </c>
      <c r="W6559" s="84"/>
    </row>
    <row r="6560" spans="6:23" x14ac:dyDescent="0.2">
      <c r="F6560" s="44">
        <f t="shared" si="1438"/>
        <v>1503.00000000009</v>
      </c>
      <c r="G6560" s="1">
        <f t="shared" si="1439"/>
        <v>3.6342382060152774E+17</v>
      </c>
      <c r="H6560" s="15">
        <f t="shared" si="1443"/>
        <v>8.2491141473278464</v>
      </c>
      <c r="I6560" s="1">
        <f t="shared" si="1444"/>
        <v>1.9830027112617035E+41</v>
      </c>
      <c r="J6560" s="1">
        <f t="shared" si="1440"/>
        <v>1.1650760395009517E+43</v>
      </c>
      <c r="K6560" s="1">
        <f t="shared" si="1441"/>
        <v>1.1849060666135686E+43</v>
      </c>
      <c r="L6560" s="69">
        <f t="shared" si="1449"/>
        <v>-0.25536704104132635</v>
      </c>
      <c r="M6560" s="69">
        <f t="shared" si="1450"/>
        <v>-0.74463295895867365</v>
      </c>
      <c r="Q6560" s="88">
        <f t="shared" si="1445"/>
        <v>3.3272334361189593E-4</v>
      </c>
      <c r="R6560" s="88">
        <f t="shared" si="1446"/>
        <v>6.5979129248244901E+37</v>
      </c>
      <c r="S6560" s="88">
        <f t="shared" si="1447"/>
        <v>3.8764799542486198E+39</v>
      </c>
      <c r="T6560" s="1">
        <f t="shared" si="1448"/>
        <v>3.9424590834968646E+39</v>
      </c>
      <c r="U6560" s="88">
        <f t="shared" si="1442"/>
        <v>3.9424590834968646E+39</v>
      </c>
      <c r="V6560" s="1">
        <f t="shared" si="1451"/>
        <v>1.6371853894226029E+48</v>
      </c>
      <c r="W6560" s="84"/>
    </row>
    <row r="6561" spans="6:23" x14ac:dyDescent="0.2">
      <c r="F6561" s="44">
        <f t="shared" si="1438"/>
        <v>1503.50000000009</v>
      </c>
      <c r="G6561" s="1">
        <f t="shared" si="1439"/>
        <v>3.6354472007611238E+17</v>
      </c>
      <c r="H6561" s="15">
        <f t="shared" si="1443"/>
        <v>8.2463708436539775</v>
      </c>
      <c r="I6561" s="1">
        <f t="shared" si="1444"/>
        <v>1.9799322375885692E+41</v>
      </c>
      <c r="J6561" s="1">
        <f t="shared" si="1440"/>
        <v>1.1652074355766702E+43</v>
      </c>
      <c r="K6561" s="1">
        <f t="shared" si="1441"/>
        <v>1.185006757952556E+43</v>
      </c>
      <c r="L6561" s="69">
        <f t="shared" si="1449"/>
        <v>-0.25547649256906196</v>
      </c>
      <c r="M6561" s="69">
        <f t="shared" si="1450"/>
        <v>-0.74452350743093798</v>
      </c>
      <c r="Q6561" s="88">
        <f t="shared" si="1445"/>
        <v>3.326126756091341E-4</v>
      </c>
      <c r="R6561" s="88">
        <f t="shared" si="1446"/>
        <v>6.5855055906911377E+37</v>
      </c>
      <c r="S6561" s="88">
        <f t="shared" si="1447"/>
        <v>3.8756276278681404E+39</v>
      </c>
      <c r="T6561" s="1">
        <f t="shared" si="1448"/>
        <v>3.941482683775052E+39</v>
      </c>
      <c r="U6561" s="88">
        <f t="shared" si="1442"/>
        <v>3.941482683775052E+39</v>
      </c>
      <c r="V6561" s="1">
        <f t="shared" si="1451"/>
        <v>1.636235596590528E+48</v>
      </c>
      <c r="W6561" s="84"/>
    </row>
    <row r="6562" spans="6:23" x14ac:dyDescent="0.2">
      <c r="F6562" s="44">
        <f t="shared" si="1438"/>
        <v>1504.00000000009</v>
      </c>
      <c r="G6562" s="1">
        <f t="shared" si="1439"/>
        <v>3.6366561955069709E+17</v>
      </c>
      <c r="H6562" s="15">
        <f t="shared" si="1443"/>
        <v>8.2436293639852085</v>
      </c>
      <c r="I6562" s="1">
        <f t="shared" si="1444"/>
        <v>1.9768665828247951E+41</v>
      </c>
      <c r="J6562" s="1">
        <f t="shared" si="1440"/>
        <v>1.1653388016081578E+43</v>
      </c>
      <c r="K6562" s="1">
        <f t="shared" si="1441"/>
        <v>1.1851074674364058E+43</v>
      </c>
      <c r="L6562" s="69">
        <f t="shared" si="1449"/>
        <v>-0.25558579989574887</v>
      </c>
      <c r="M6562" s="69">
        <f t="shared" si="1450"/>
        <v>-0.74441420010425108</v>
      </c>
      <c r="Q6562" s="88">
        <f t="shared" si="1445"/>
        <v>3.3250208120172431E-4</v>
      </c>
      <c r="R6562" s="88">
        <f t="shared" si="1446"/>
        <v>6.5731225304738526E+37</v>
      </c>
      <c r="S6562" s="88">
        <f t="shared" si="1447"/>
        <v>3.8747757683983577E+39</v>
      </c>
      <c r="T6562" s="1">
        <f t="shared" si="1448"/>
        <v>3.940506993703096E+39</v>
      </c>
      <c r="U6562" s="88">
        <f t="shared" si="1442"/>
        <v>3.9405069937030966E+39</v>
      </c>
      <c r="V6562" s="1">
        <f t="shared" si="1451"/>
        <v>1.6352867297700716E+48</v>
      </c>
      <c r="W6562" s="84"/>
    </row>
    <row r="6563" spans="6:23" x14ac:dyDescent="0.2">
      <c r="F6563" s="44">
        <f t="shared" si="1438"/>
        <v>1504.50000000009</v>
      </c>
      <c r="G6563" s="1">
        <f t="shared" si="1439"/>
        <v>3.6378651902528173E+17</v>
      </c>
      <c r="H6563" s="15">
        <f t="shared" si="1443"/>
        <v>8.240889706502994</v>
      </c>
      <c r="I6563" s="1">
        <f t="shared" si="1444"/>
        <v>1.9738057392662008E+41</v>
      </c>
      <c r="J6563" s="1">
        <f t="shared" si="1440"/>
        <v>1.1654701376125148E+43</v>
      </c>
      <c r="K6563" s="1">
        <f t="shared" si="1441"/>
        <v>1.1852081950051769E+43</v>
      </c>
      <c r="L6563" s="69">
        <f t="shared" si="1449"/>
        <v>-0.25569496320001212</v>
      </c>
      <c r="M6563" s="69">
        <f t="shared" si="1450"/>
        <v>-0.74430503679998794</v>
      </c>
      <c r="Q6563" s="88">
        <f t="shared" si="1445"/>
        <v>3.3239156031505956E-4</v>
      </c>
      <c r="R6563" s="88">
        <f t="shared" si="1446"/>
        <v>6.5607636943351215E+37</v>
      </c>
      <c r="S6563" s="88">
        <f t="shared" si="1447"/>
        <v>3.8739243754163101E+39</v>
      </c>
      <c r="T6563" s="1">
        <f t="shared" si="1448"/>
        <v>3.9395320123596614E+39</v>
      </c>
      <c r="U6563" s="88">
        <f t="shared" si="1442"/>
        <v>3.9395320123596614E+39</v>
      </c>
      <c r="V6563" s="1">
        <f t="shared" si="1451"/>
        <v>1.6343387876557705E+48</v>
      </c>
      <c r="W6563" s="84"/>
    </row>
    <row r="6564" spans="6:23" x14ac:dyDescent="0.2">
      <c r="F6564" s="44">
        <f t="shared" si="1438"/>
        <v>1505.00000000009</v>
      </c>
      <c r="G6564" s="1">
        <f t="shared" si="1439"/>
        <v>3.6390741849986643E+17</v>
      </c>
      <c r="H6564" s="15">
        <f t="shared" si="1443"/>
        <v>8.2381518693911993</v>
      </c>
      <c r="I6564" s="1">
        <f t="shared" si="1444"/>
        <v>1.9707496992212527E+41</v>
      </c>
      <c r="J6564" s="1">
        <f t="shared" si="1440"/>
        <v>1.1656014436068262E+43</v>
      </c>
      <c r="K6564" s="1">
        <f t="shared" si="1441"/>
        <v>1.1853089405990387E+43</v>
      </c>
      <c r="L6564" s="69">
        <f t="shared" si="1449"/>
        <v>-0.2558039826555405</v>
      </c>
      <c r="M6564" s="69">
        <f t="shared" si="1450"/>
        <v>-0.7441960173444595</v>
      </c>
      <c r="Q6564" s="88">
        <f t="shared" si="1445"/>
        <v>3.3228111287630924E-4</v>
      </c>
      <c r="R6564" s="88">
        <f t="shared" si="1446"/>
        <v>6.5484290325788957E+37</v>
      </c>
      <c r="S6564" s="88">
        <f t="shared" si="1447"/>
        <v>3.873073448519088E+39</v>
      </c>
      <c r="T6564" s="1">
        <f t="shared" si="1448"/>
        <v>3.9385577388448771E+39</v>
      </c>
      <c r="U6564" s="88">
        <f t="shared" si="1442"/>
        <v>3.9385577388448771E+39</v>
      </c>
      <c r="V6564" s="1">
        <f t="shared" si="1451"/>
        <v>1.6333917689527981E+48</v>
      </c>
      <c r="W6564" s="84"/>
    </row>
    <row r="6565" spans="6:23" x14ac:dyDescent="0.2">
      <c r="F6565" s="44">
        <f t="shared" si="1438"/>
        <v>1505.50000000009</v>
      </c>
      <c r="G6565" s="1">
        <f t="shared" si="1439"/>
        <v>3.6402831797445107E+17</v>
      </c>
      <c r="H6565" s="15">
        <f t="shared" si="1443"/>
        <v>8.2354158508361053</v>
      </c>
      <c r="I6565" s="1">
        <f t="shared" si="1444"/>
        <v>1.967698455011029E+41</v>
      </c>
      <c r="J6565" s="1">
        <f t="shared" si="1440"/>
        <v>1.1657327196081606E+43</v>
      </c>
      <c r="K6565" s="1">
        <f t="shared" si="1441"/>
        <v>1.185409704158271E+43</v>
      </c>
      <c r="L6565" s="69">
        <f t="shared" si="1449"/>
        <v>-0.25591285843489314</v>
      </c>
      <c r="M6565" s="69">
        <f t="shared" si="1450"/>
        <v>-0.74408714156510691</v>
      </c>
      <c r="Q6565" s="88">
        <f t="shared" si="1445"/>
        <v>3.3217073881175452E-4</v>
      </c>
      <c r="R6565" s="88">
        <f t="shared" si="1446"/>
        <v>6.5361184955976137E+37</v>
      </c>
      <c r="S6565" s="88">
        <f t="shared" si="1447"/>
        <v>3.8722229872927855E+39</v>
      </c>
      <c r="T6565" s="1">
        <f t="shared" si="1448"/>
        <v>3.9375841722487615E+39</v>
      </c>
      <c r="U6565" s="88">
        <f t="shared" si="1442"/>
        <v>3.9375841722487621E+39</v>
      </c>
      <c r="V6565" s="1">
        <f t="shared" si="1451"/>
        <v>1.6324456723638553E+48</v>
      </c>
      <c r="W6565" s="84"/>
    </row>
    <row r="6566" spans="6:23" x14ac:dyDescent="0.2">
      <c r="F6566" s="44">
        <f t="shared" si="1438"/>
        <v>1506.00000000009</v>
      </c>
      <c r="G6566" s="1">
        <f t="shared" si="1439"/>
        <v>3.6414921744903571E+17</v>
      </c>
      <c r="H6566" s="15">
        <f t="shared" si="1443"/>
        <v>8.2326816490263983</v>
      </c>
      <c r="I6566" s="1">
        <f t="shared" si="1444"/>
        <v>1.9646519989692098E+41</v>
      </c>
      <c r="J6566" s="1">
        <f t="shared" si="1440"/>
        <v>1.1658639656335715E+43</v>
      </c>
      <c r="K6566" s="1">
        <f t="shared" si="1441"/>
        <v>1.1855104856232635E+43</v>
      </c>
      <c r="L6566" s="69">
        <f t="shared" si="1449"/>
        <v>-0.25602159071154112</v>
      </c>
      <c r="M6566" s="69">
        <f t="shared" si="1450"/>
        <v>-0.74397840928845893</v>
      </c>
      <c r="Q6566" s="88">
        <f t="shared" si="1445"/>
        <v>3.3206043805034113E-4</v>
      </c>
      <c r="R6566" s="88">
        <f t="shared" si="1446"/>
        <v>6.5238320339419422E+37</v>
      </c>
      <c r="S6566" s="88">
        <f t="shared" si="1447"/>
        <v>3.8713729913539162E+39</v>
      </c>
      <c r="T6566" s="1">
        <f t="shared" si="1448"/>
        <v>3.9366113116933355E+39</v>
      </c>
      <c r="U6566" s="88">
        <f t="shared" si="1442"/>
        <v>3.9366113116933355E+39</v>
      </c>
      <c r="V6566" s="1">
        <f t="shared" si="1451"/>
        <v>1.6315004966066296E+48</v>
      </c>
      <c r="W6566" s="84"/>
    </row>
    <row r="6567" spans="6:23" x14ac:dyDescent="0.2">
      <c r="F6567" s="44">
        <f t="shared" si="1438"/>
        <v>1506.50000000009</v>
      </c>
      <c r="G6567" s="1">
        <f t="shared" si="1439"/>
        <v>3.6427011692362042E+17</v>
      </c>
      <c r="H6567" s="15">
        <f t="shared" si="1443"/>
        <v>8.2299492621531734</v>
      </c>
      <c r="I6567" s="1">
        <f t="shared" si="1444"/>
        <v>1.9616103234420464E+41</v>
      </c>
      <c r="J6567" s="1">
        <f t="shared" si="1440"/>
        <v>1.1659951817000971E+43</v>
      </c>
      <c r="K6567" s="1">
        <f t="shared" si="1441"/>
        <v>1.1856112849345175E+43</v>
      </c>
      <c r="L6567" s="69">
        <f t="shared" si="1449"/>
        <v>-0.25613017966216334</v>
      </c>
      <c r="M6567" s="69">
        <f t="shared" si="1450"/>
        <v>-0.74386982033783666</v>
      </c>
      <c r="Q6567" s="88">
        <f t="shared" si="1445"/>
        <v>3.319502105174621E-4</v>
      </c>
      <c r="R6567" s="88">
        <f t="shared" si="1446"/>
        <v>6.5115695981981424E+37</v>
      </c>
      <c r="S6567" s="88">
        <f t="shared" si="1447"/>
        <v>3.870523460276937E+39</v>
      </c>
      <c r="T6567" s="1">
        <f t="shared" si="1448"/>
        <v>3.9356391562589182E+39</v>
      </c>
      <c r="U6567" s="88">
        <f t="shared" si="1442"/>
        <v>3.9356391562589182E+39</v>
      </c>
      <c r="V6567" s="1">
        <f t="shared" si="1451"/>
        <v>1.6305562403832348E+48</v>
      </c>
      <c r="W6567" s="84"/>
    </row>
    <row r="6568" spans="6:23" x14ac:dyDescent="0.2">
      <c r="F6568" s="44">
        <f t="shared" si="1438"/>
        <v>1507.00000000009</v>
      </c>
      <c r="G6568" s="1">
        <f t="shared" si="1439"/>
        <v>3.6439101639820506E+17</v>
      </c>
      <c r="H6568" s="15">
        <f t="shared" si="1443"/>
        <v>8.2272186884099252</v>
      </c>
      <c r="I6568" s="1">
        <f t="shared" si="1444"/>
        <v>1.9585734207883489E+41</v>
      </c>
      <c r="J6568" s="1">
        <f t="shared" si="1440"/>
        <v>1.1661263678247604E+43</v>
      </c>
      <c r="K6568" s="1">
        <f t="shared" si="1441"/>
        <v>1.1857121020326438E+43</v>
      </c>
      <c r="L6568" s="69">
        <f t="shared" si="1449"/>
        <v>-0.2562386254601855</v>
      </c>
      <c r="M6568" s="69">
        <f t="shared" si="1450"/>
        <v>-0.7437613745398145</v>
      </c>
      <c r="Q6568" s="88">
        <f t="shared" si="1445"/>
        <v>3.318400561393986E-4</v>
      </c>
      <c r="R6568" s="88">
        <f t="shared" si="1446"/>
        <v>6.4993311390753969E+37</v>
      </c>
      <c r="S6568" s="88">
        <f t="shared" si="1447"/>
        <v>3.8696743936460148E+39</v>
      </c>
      <c r="T6568" s="1">
        <f t="shared" si="1448"/>
        <v>3.9346677050367688E+39</v>
      </c>
      <c r="U6568" s="88">
        <f t="shared" si="1442"/>
        <v>3.9346677050367682E+39</v>
      </c>
      <c r="V6568" s="1">
        <f t="shared" si="1451"/>
        <v>1.6296129024020356E+48</v>
      </c>
      <c r="W6568" s="84"/>
    </row>
    <row r="6569" spans="6:23" x14ac:dyDescent="0.2">
      <c r="F6569" s="44">
        <f t="shared" si="1438"/>
        <v>1507.50000000009</v>
      </c>
      <c r="G6569" s="1">
        <f t="shared" si="1439"/>
        <v>3.6451191587278976E+17</v>
      </c>
      <c r="H6569" s="15">
        <f t="shared" si="1443"/>
        <v>8.2244899259925415</v>
      </c>
      <c r="I6569" s="1">
        <f t="shared" si="1444"/>
        <v>1.9555412833794522E+41</v>
      </c>
      <c r="J6569" s="1">
        <f t="shared" si="1440"/>
        <v>1.1662575240245681E+43</v>
      </c>
      <c r="K6569" s="1">
        <f t="shared" si="1441"/>
        <v>1.1858129368583626E+43</v>
      </c>
      <c r="L6569" s="69">
        <f t="shared" si="1449"/>
        <v>-0.25634692827652772</v>
      </c>
      <c r="M6569" s="69">
        <f t="shared" si="1450"/>
        <v>-0.74365307172347228</v>
      </c>
      <c r="Q6569" s="88">
        <f t="shared" si="1445"/>
        <v>3.3172997484509636E-4</v>
      </c>
      <c r="R6569" s="88">
        <f t="shared" si="1446"/>
        <v>6.4871166074401317E+37</v>
      </c>
      <c r="S6569" s="88">
        <f t="shared" si="1447"/>
        <v>3.8688257910757436E+39</v>
      </c>
      <c r="T6569" s="1">
        <f t="shared" si="1448"/>
        <v>3.933696957150145E+39</v>
      </c>
      <c r="U6569" s="88">
        <f t="shared" si="1442"/>
        <v>3.9336969571501444E+39</v>
      </c>
      <c r="V6569" s="1">
        <f t="shared" si="1451"/>
        <v>1.628670481386361E+48</v>
      </c>
      <c r="W6569" s="84"/>
    </row>
    <row r="6570" spans="6:23" x14ac:dyDescent="0.2">
      <c r="F6570" s="44">
        <f t="shared" si="1438"/>
        <v>1508.00000000009</v>
      </c>
      <c r="G6570" s="1">
        <f t="shared" si="1439"/>
        <v>3.646328153473744E+17</v>
      </c>
      <c r="H6570" s="15">
        <f t="shared" si="1443"/>
        <v>8.2217629730993078</v>
      </c>
      <c r="I6570" s="1">
        <f t="shared" si="1444"/>
        <v>1.952513903599209E+41</v>
      </c>
      <c r="J6570" s="1">
        <f t="shared" si="1440"/>
        <v>1.1663886503165122E+43</v>
      </c>
      <c r="K6570" s="1">
        <f t="shared" si="1441"/>
        <v>1.1859137893525043E+43</v>
      </c>
      <c r="L6570" s="69">
        <f t="shared" si="1449"/>
        <v>-0.25645508828656982</v>
      </c>
      <c r="M6570" s="69">
        <f t="shared" si="1450"/>
        <v>-0.74354491171343018</v>
      </c>
      <c r="Q6570" s="88">
        <f t="shared" si="1445"/>
        <v>3.3161996656083659E-4</v>
      </c>
      <c r="R6570" s="88">
        <f t="shared" si="1446"/>
        <v>6.4749259542113817E+37</v>
      </c>
      <c r="S6570" s="88">
        <f t="shared" si="1447"/>
        <v>3.8679776521490113E+39</v>
      </c>
      <c r="T6570" s="1">
        <f t="shared" si="1448"/>
        <v>3.9327269116911249E+39</v>
      </c>
      <c r="U6570" s="88">
        <f t="shared" si="1442"/>
        <v>3.9327269116911249E+39</v>
      </c>
      <c r="V6570" s="1">
        <f t="shared" si="1451"/>
        <v>1.6277289760483274E+48</v>
      </c>
      <c r="W6570" s="84"/>
    </row>
    <row r="6571" spans="6:23" x14ac:dyDescent="0.2">
      <c r="F6571" s="44">
        <f t="shared" si="1438"/>
        <v>1508.50000000009</v>
      </c>
      <c r="G6571" s="1">
        <f t="shared" si="1439"/>
        <v>3.6475371482195904E+17</v>
      </c>
      <c r="H6571" s="15">
        <f t="shared" si="1443"/>
        <v>8.2190378279308973</v>
      </c>
      <c r="I6571" s="1">
        <f t="shared" si="1444"/>
        <v>1.9494912738439601E+41</v>
      </c>
      <c r="J6571" s="1">
        <f t="shared" si="1440"/>
        <v>1.1665197467175694E+43</v>
      </c>
      <c r="K6571" s="1">
        <f t="shared" si="1441"/>
        <v>1.1860146594560091E+43</v>
      </c>
      <c r="L6571" s="69">
        <f t="shared" si="1449"/>
        <v>-0.25656310566359769</v>
      </c>
      <c r="M6571" s="69">
        <f t="shared" si="1450"/>
        <v>-0.74343689433640225</v>
      </c>
      <c r="Q6571" s="88">
        <f t="shared" si="1445"/>
        <v>3.3151003121467681E-4</v>
      </c>
      <c r="R6571" s="88">
        <f t="shared" si="1446"/>
        <v>6.4627591304475128E+37</v>
      </c>
      <c r="S6571" s="88">
        <f t="shared" si="1447"/>
        <v>3.8671299764687831E+39</v>
      </c>
      <c r="T6571" s="1">
        <f t="shared" si="1448"/>
        <v>3.9317575677732583E+39</v>
      </c>
      <c r="U6571" s="88">
        <f t="shared" si="1442"/>
        <v>3.9317575677732589E+39</v>
      </c>
      <c r="V6571" s="1">
        <f t="shared" si="1451"/>
        <v>1.6267883851106423E+48</v>
      </c>
      <c r="W6571" s="84"/>
    </row>
    <row r="6572" spans="6:23" x14ac:dyDescent="0.2">
      <c r="F6572" s="44">
        <f t="shared" si="1438"/>
        <v>1509.00000000009</v>
      </c>
      <c r="G6572" s="1">
        <f t="shared" si="1439"/>
        <v>3.6487461429654374E+17</v>
      </c>
      <c r="H6572" s="15">
        <f t="shared" si="1443"/>
        <v>8.2163144886903616</v>
      </c>
      <c r="I6572" s="1">
        <f t="shared" si="1444"/>
        <v>1.946473386522515E+41</v>
      </c>
      <c r="J6572" s="1">
        <f t="shared" si="1440"/>
        <v>1.1666508132447002E+43</v>
      </c>
      <c r="K6572" s="1">
        <f t="shared" si="1441"/>
        <v>1.1861155471099253E+43</v>
      </c>
      <c r="L6572" s="69">
        <f t="shared" si="1449"/>
        <v>-0.25667098057821414</v>
      </c>
      <c r="M6572" s="69">
        <f t="shared" si="1450"/>
        <v>-0.74332901942178586</v>
      </c>
      <c r="Q6572" s="88">
        <f t="shared" si="1445"/>
        <v>3.3140016873289824E-4</v>
      </c>
      <c r="R6572" s="88">
        <f t="shared" si="1446"/>
        <v>6.4506160872765736E+37</v>
      </c>
      <c r="S6572" s="88">
        <f t="shared" si="1447"/>
        <v>3.866282763616666E+39</v>
      </c>
      <c r="T6572" s="1">
        <f t="shared" si="1448"/>
        <v>3.9307889244894317E+39</v>
      </c>
      <c r="U6572" s="88">
        <f t="shared" si="1442"/>
        <v>3.9307889244894317E+39</v>
      </c>
      <c r="V6572" s="1">
        <f t="shared" si="1451"/>
        <v>1.6258487072891594E+48</v>
      </c>
      <c r="W6572" s="84"/>
    </row>
    <row r="6573" spans="6:23" x14ac:dyDescent="0.2">
      <c r="F6573" s="44">
        <f t="shared" si="1438"/>
        <v>1509.50000000009</v>
      </c>
      <c r="G6573" s="1">
        <f t="shared" si="1439"/>
        <v>3.6499551377112838E+17</v>
      </c>
      <c r="H6573" s="15">
        <f t="shared" si="1443"/>
        <v>8.2135929535831451</v>
      </c>
      <c r="I6573" s="1">
        <f t="shared" si="1444"/>
        <v>1.9434602340561302E+41</v>
      </c>
      <c r="J6573" s="1">
        <f t="shared" si="1440"/>
        <v>1.1667818499148499E+43</v>
      </c>
      <c r="K6573" s="1">
        <f t="shared" si="1441"/>
        <v>1.1862164522554111E+43</v>
      </c>
      <c r="L6573" s="69">
        <f t="shared" si="1449"/>
        <v>-0.25677871320593226</v>
      </c>
      <c r="M6573" s="69">
        <f t="shared" si="1450"/>
        <v>-0.74322128679406774</v>
      </c>
      <c r="Q6573" s="88">
        <f t="shared" si="1445"/>
        <v>3.3129037904444658E-4</v>
      </c>
      <c r="R6573" s="88">
        <f t="shared" si="1446"/>
        <v>6.438496775982642E+37</v>
      </c>
      <c r="S6573" s="88">
        <f t="shared" si="1447"/>
        <v>3.8654360132047122E+39</v>
      </c>
      <c r="T6573" s="1">
        <f t="shared" si="1448"/>
        <v>3.9298209809645384E+39</v>
      </c>
      <c r="U6573" s="88">
        <f t="shared" si="1442"/>
        <v>3.9298209809645384E+39</v>
      </c>
      <c r="V6573" s="1">
        <f t="shared" si="1451"/>
        <v>1.6249099413146685E+48</v>
      </c>
      <c r="W6573" s="84"/>
    </row>
    <row r="6574" spans="6:23" x14ac:dyDescent="0.2">
      <c r="F6574" s="44">
        <f t="shared" si="1438"/>
        <v>1510.00000000009</v>
      </c>
      <c r="G6574" s="1">
        <f t="shared" si="1439"/>
        <v>3.6511641324571309E+17</v>
      </c>
      <c r="H6574" s="15">
        <f t="shared" si="1443"/>
        <v>8.2108732208170583</v>
      </c>
      <c r="I6574" s="1">
        <f t="shared" si="1444"/>
        <v>1.9404518088784895E+41</v>
      </c>
      <c r="J6574" s="1">
        <f t="shared" si="1440"/>
        <v>1.1669128567449494E+43</v>
      </c>
      <c r="K6574" s="1">
        <f t="shared" si="1441"/>
        <v>1.1863173748337342E+43</v>
      </c>
      <c r="L6574" s="69">
        <f t="shared" si="1449"/>
        <v>-0.25688630371902876</v>
      </c>
      <c r="M6574" s="69">
        <f t="shared" si="1450"/>
        <v>-0.74311369628097124</v>
      </c>
      <c r="Q6574" s="88">
        <f t="shared" si="1445"/>
        <v>3.3118066207649122E-4</v>
      </c>
      <c r="R6574" s="88">
        <f t="shared" si="1446"/>
        <v>6.4264011479190313E+37</v>
      </c>
      <c r="S6574" s="88">
        <f t="shared" si="1447"/>
        <v>3.864589724823621E+39</v>
      </c>
      <c r="T6574" s="1">
        <f t="shared" si="1448"/>
        <v>3.9288537363028114E+39</v>
      </c>
      <c r="U6574" s="88">
        <f t="shared" si="1442"/>
        <v>3.9288537363028108E+39</v>
      </c>
      <c r="V6574" s="1">
        <f t="shared" si="1451"/>
        <v>1.6239720859111012E+48</v>
      </c>
      <c r="W6574" s="84"/>
    </row>
    <row r="6575" spans="6:23" x14ac:dyDescent="0.2">
      <c r="F6575" s="44">
        <f t="shared" si="1438"/>
        <v>1510.50000000009</v>
      </c>
      <c r="G6575" s="1">
        <f t="shared" si="1439"/>
        <v>3.6523731272029773E+17</v>
      </c>
      <c r="H6575" s="15">
        <f t="shared" si="1443"/>
        <v>8.2081552886022902</v>
      </c>
      <c r="I6575" s="1">
        <f t="shared" si="1444"/>
        <v>1.9374481034356816E+41</v>
      </c>
      <c r="J6575" s="1">
        <f t="shared" si="1440"/>
        <v>1.1670438337519131E+43</v>
      </c>
      <c r="K6575" s="1">
        <f t="shared" si="1441"/>
        <v>1.1864183147862699E+43</v>
      </c>
      <c r="L6575" s="69">
        <f t="shared" si="1449"/>
        <v>-0.25699375228924398</v>
      </c>
      <c r="M6575" s="69">
        <f t="shared" si="1450"/>
        <v>-0.74300624771075596</v>
      </c>
      <c r="Q6575" s="88">
        <f t="shared" si="1445"/>
        <v>3.3107101775620151E-4</v>
      </c>
      <c r="R6575" s="88">
        <f t="shared" si="1446"/>
        <v>6.4143291545427344E+37</v>
      </c>
      <c r="S6575" s="88">
        <f t="shared" si="1447"/>
        <v>3.8637438980634512E+39</v>
      </c>
      <c r="T6575" s="1">
        <f t="shared" si="1448"/>
        <v>3.9278871896088785E+39</v>
      </c>
      <c r="U6575" s="88">
        <f t="shared" si="1442"/>
        <v>3.9278871896088785E+39</v>
      </c>
      <c r="V6575" s="1">
        <f t="shared" si="1451"/>
        <v>1.6230351398042409E+48</v>
      </c>
      <c r="W6575" s="84"/>
    </row>
    <row r="6576" spans="6:23" x14ac:dyDescent="0.2">
      <c r="F6576" s="44">
        <f t="shared" si="1438"/>
        <v>1511.00000000009</v>
      </c>
      <c r="G6576" s="1">
        <f t="shared" si="1439"/>
        <v>3.6535821219488237E+17</v>
      </c>
      <c r="H6576" s="15">
        <f t="shared" si="1443"/>
        <v>8.2054391551513959</v>
      </c>
      <c r="I6576" s="1">
        <f t="shared" si="1444"/>
        <v>1.9344491101861757E+41</v>
      </c>
      <c r="J6576" s="1">
        <f t="shared" si="1440"/>
        <v>1.1671747809526415E+43</v>
      </c>
      <c r="K6576" s="1">
        <f t="shared" si="1441"/>
        <v>1.1865192720545032E+43</v>
      </c>
      <c r="L6576" s="69">
        <f t="shared" si="1449"/>
        <v>-0.25710105909123254</v>
      </c>
      <c r="M6576" s="69">
        <f t="shared" si="1450"/>
        <v>-0.7428989409087674</v>
      </c>
      <c r="Q6576" s="88">
        <f t="shared" si="1445"/>
        <v>3.3096144601341138E-4</v>
      </c>
      <c r="R6576" s="88">
        <f t="shared" si="1446"/>
        <v>6.4022807474657368E+37</v>
      </c>
      <c r="S6576" s="88">
        <f t="shared" si="1447"/>
        <v>3.8628985325447288E+39</v>
      </c>
      <c r="T6576" s="1">
        <f t="shared" si="1448"/>
        <v>3.926921340019386E+39</v>
      </c>
      <c r="U6576" s="88">
        <f t="shared" si="1442"/>
        <v>3.9269213400193866E+39</v>
      </c>
      <c r="V6576" s="1">
        <f t="shared" si="1451"/>
        <v>1.6220991017347835E+48</v>
      </c>
      <c r="W6576" s="84"/>
    </row>
    <row r="6577" spans="6:23" x14ac:dyDescent="0.2">
      <c r="F6577" s="44">
        <f t="shared" si="1438"/>
        <v>1511.50000000009</v>
      </c>
      <c r="G6577" s="1">
        <f t="shared" si="1439"/>
        <v>3.6547911166946707E+17</v>
      </c>
      <c r="H6577" s="15">
        <f t="shared" si="1443"/>
        <v>8.2027248186792967</v>
      </c>
      <c r="I6577" s="1">
        <f t="shared" si="1444"/>
        <v>1.9314548216008106E+41</v>
      </c>
      <c r="J6577" s="1">
        <f t="shared" si="1440"/>
        <v>1.1673056983640177E+43</v>
      </c>
      <c r="K6577" s="1">
        <f t="shared" si="1441"/>
        <v>1.1866202465800258E+43</v>
      </c>
      <c r="L6577" s="69">
        <f t="shared" si="1449"/>
        <v>-0.25720822429169571</v>
      </c>
      <c r="M6577" s="69">
        <f t="shared" si="1450"/>
        <v>-0.74279177570830424</v>
      </c>
      <c r="Q6577" s="88">
        <f t="shared" si="1445"/>
        <v>3.3085194677262564E-4</v>
      </c>
      <c r="R6577" s="88">
        <f t="shared" si="1446"/>
        <v>6.3902558783000253E+37</v>
      </c>
      <c r="S6577" s="88">
        <f t="shared" si="1447"/>
        <v>3.862053627825146E+39</v>
      </c>
      <c r="T6577" s="1">
        <f t="shared" si="1448"/>
        <v>3.9259561866081462E+39</v>
      </c>
      <c r="U6577" s="88">
        <f t="shared" si="1442"/>
        <v>3.9259561866081462E+39</v>
      </c>
      <c r="V6577" s="1">
        <f t="shared" si="1451"/>
        <v>1.6211639704191447E+48</v>
      </c>
      <c r="W6577" s="84"/>
    </row>
    <row r="6578" spans="6:23" x14ac:dyDescent="0.2">
      <c r="F6578" s="44">
        <f t="shared" si="1438"/>
        <v>1512.00000000009</v>
      </c>
      <c r="G6578" s="1">
        <f t="shared" si="1439"/>
        <v>3.6560001114405171E+17</v>
      </c>
      <c r="H6578" s="15">
        <f t="shared" si="1443"/>
        <v>8.20001227740328</v>
      </c>
      <c r="I6578" s="1">
        <f t="shared" si="1444"/>
        <v>1.928465230162762E+41</v>
      </c>
      <c r="J6578" s="1">
        <f t="shared" si="1440"/>
        <v>1.1674365860029118E+43</v>
      </c>
      <c r="K6578" s="1">
        <f t="shared" si="1441"/>
        <v>1.1867212383045393E+43</v>
      </c>
      <c r="L6578" s="69">
        <f t="shared" si="1449"/>
        <v>-0.25731524806883471</v>
      </c>
      <c r="M6578" s="69">
        <f t="shared" si="1450"/>
        <v>-0.74268475193116523</v>
      </c>
      <c r="Q6578" s="88">
        <f t="shared" si="1445"/>
        <v>3.3074251996634274E-4</v>
      </c>
      <c r="R6578" s="88">
        <f t="shared" si="1446"/>
        <v>6.3782544989150507E+37</v>
      </c>
      <c r="S6578" s="88">
        <f t="shared" si="1447"/>
        <v>3.8612091835550704E+39</v>
      </c>
      <c r="T6578" s="1">
        <f t="shared" si="1448"/>
        <v>3.9249917285442208E+39</v>
      </c>
      <c r="U6578" s="88">
        <f t="shared" si="1442"/>
        <v>3.9249917285442208E+39</v>
      </c>
      <c r="V6578" s="1">
        <f t="shared" si="1451"/>
        <v>1.6202297446147577E+48</v>
      </c>
      <c r="W6578" s="84"/>
    </row>
    <row r="6579" spans="6:23" x14ac:dyDescent="0.2">
      <c r="F6579" s="44">
        <f t="shared" si="1438"/>
        <v>1512.50000000009</v>
      </c>
      <c r="G6579" s="1">
        <f t="shared" si="1439"/>
        <v>3.6572091061863642E+17</v>
      </c>
      <c r="H6579" s="15">
        <f t="shared" si="1443"/>
        <v>8.1973015295429814</v>
      </c>
      <c r="I6579" s="1">
        <f t="shared" si="1444"/>
        <v>1.9254803283675283E+41</v>
      </c>
      <c r="J6579" s="1">
        <f t="shared" si="1440"/>
        <v>1.1675674438861767E+43</v>
      </c>
      <c r="K6579" s="1">
        <f t="shared" si="1441"/>
        <v>1.1868222471698518E+43</v>
      </c>
      <c r="L6579" s="69">
        <f t="shared" si="1449"/>
        <v>-0.25742213058949831</v>
      </c>
      <c r="M6579" s="69">
        <f t="shared" si="1450"/>
        <v>-0.74257786941050163</v>
      </c>
      <c r="Q6579" s="88">
        <f t="shared" si="1445"/>
        <v>3.3063316551817934E-4</v>
      </c>
      <c r="R6579" s="88">
        <f t="shared" si="1446"/>
        <v>6.3662765611113931E+37</v>
      </c>
      <c r="S6579" s="88">
        <f t="shared" si="1447"/>
        <v>3.8603651992805583E+39</v>
      </c>
      <c r="T6579" s="1">
        <f t="shared" si="1448"/>
        <v>3.9240279648916722E+39</v>
      </c>
      <c r="U6579" s="88">
        <f t="shared" si="1442"/>
        <v>3.9240279648916716E+39</v>
      </c>
      <c r="V6579" s="1">
        <f t="shared" si="1451"/>
        <v>1.6192964230373693E+48</v>
      </c>
      <c r="W6579" s="84"/>
    </row>
    <row r="6580" spans="6:23" x14ac:dyDescent="0.2">
      <c r="F6580" s="44">
        <f t="shared" ref="F6580:F6643" si="1452">F6579+0.5</f>
        <v>1513.00000000009</v>
      </c>
      <c r="G6580" s="1">
        <f t="shared" si="1439"/>
        <v>3.6584181009322106E+17</v>
      </c>
      <c r="H6580" s="15">
        <f t="shared" si="1443"/>
        <v>8.1945925733203957</v>
      </c>
      <c r="I6580" s="1">
        <f t="shared" si="1444"/>
        <v>1.9225001087229104E+41</v>
      </c>
      <c r="J6580" s="1">
        <f t="shared" si="1440"/>
        <v>1.1676982720306519E+43</v>
      </c>
      <c r="K6580" s="1">
        <f t="shared" si="1441"/>
        <v>1.186923273117881E+43</v>
      </c>
      <c r="L6580" s="69">
        <f t="shared" si="1449"/>
        <v>-0.25752887203080477</v>
      </c>
      <c r="M6580" s="69">
        <f t="shared" si="1450"/>
        <v>-0.74247112796919523</v>
      </c>
      <c r="Q6580" s="88">
        <f t="shared" si="1445"/>
        <v>3.3052388335885752E-4</v>
      </c>
      <c r="R6580" s="88">
        <f t="shared" si="1446"/>
        <v>6.3543220169292217E+37</v>
      </c>
      <c r="S6580" s="88">
        <f t="shared" si="1447"/>
        <v>3.8595216746299866E+39</v>
      </c>
      <c r="T6580" s="1">
        <f t="shared" si="1448"/>
        <v>3.9230648947992788E+39</v>
      </c>
      <c r="U6580" s="88">
        <f t="shared" si="1442"/>
        <v>3.9230648947992788E+39</v>
      </c>
      <c r="V6580" s="1">
        <f t="shared" si="1451"/>
        <v>1.6183640044393712E+48</v>
      </c>
      <c r="W6580" s="84"/>
    </row>
    <row r="6581" spans="6:23" x14ac:dyDescent="0.2">
      <c r="F6581" s="44">
        <f t="shared" si="1452"/>
        <v>1513.50000000009</v>
      </c>
      <c r="G6581" s="1">
        <f t="shared" si="1439"/>
        <v>3.6596270956780576E+17</v>
      </c>
      <c r="H6581" s="15">
        <f t="shared" si="1443"/>
        <v>8.1918854069598659</v>
      </c>
      <c r="I6581" s="1">
        <f t="shared" si="1444"/>
        <v>1.919524563748984E+41</v>
      </c>
      <c r="J6581" s="1">
        <f t="shared" si="1440"/>
        <v>1.16782907045316E+43</v>
      </c>
      <c r="K6581" s="1">
        <f t="shared" si="1441"/>
        <v>1.1870243160906498E+43</v>
      </c>
      <c r="L6581" s="69">
        <f t="shared" si="1449"/>
        <v>-0.25763547255826874</v>
      </c>
      <c r="M6581" s="69">
        <f t="shared" si="1450"/>
        <v>-0.7423645274417312</v>
      </c>
      <c r="Q6581" s="88">
        <f t="shared" si="1445"/>
        <v>3.30414673417323E-4</v>
      </c>
      <c r="R6581" s="88">
        <f t="shared" si="1446"/>
        <v>6.3423908184765E+37</v>
      </c>
      <c r="S6581" s="88">
        <f t="shared" si="1447"/>
        <v>3.8586786092103679E+39</v>
      </c>
      <c r="T6581" s="1">
        <f t="shared" si="1448"/>
        <v>3.922102517395133E+39</v>
      </c>
      <c r="U6581" s="88">
        <f t="shared" si="1442"/>
        <v>3.9221025173951324E+39</v>
      </c>
      <c r="V6581" s="1">
        <f t="shared" si="1451"/>
        <v>1.6174324875662726E+48</v>
      </c>
      <c r="W6581" s="84"/>
    </row>
    <row r="6582" spans="6:23" x14ac:dyDescent="0.2">
      <c r="F6582" s="44">
        <f t="shared" si="1452"/>
        <v>1514.00000000009</v>
      </c>
      <c r="G6582" s="1">
        <f t="shared" si="1439"/>
        <v>3.660836090423904E+17</v>
      </c>
      <c r="H6582" s="15">
        <f t="shared" si="1443"/>
        <v>8.1891800286880834</v>
      </c>
      <c r="I6582" s="1">
        <f t="shared" si="1444"/>
        <v>1.9165536859780875E+41</v>
      </c>
      <c r="J6582" s="1">
        <f t="shared" si="1440"/>
        <v>1.1679598391705096E+43</v>
      </c>
      <c r="K6582" s="1">
        <f t="shared" si="1441"/>
        <v>1.1871253760302903E+43</v>
      </c>
      <c r="L6582" s="69">
        <f t="shared" si="1449"/>
        <v>-0.25774193234774512</v>
      </c>
      <c r="M6582" s="69">
        <f t="shared" si="1450"/>
        <v>-0.74225806765225488</v>
      </c>
      <c r="Q6582" s="88">
        <f t="shared" si="1445"/>
        <v>3.3030553562074516E-4</v>
      </c>
      <c r="R6582" s="88">
        <f t="shared" si="1446"/>
        <v>6.3304829179290558E+37</v>
      </c>
      <c r="S6582" s="88">
        <f t="shared" si="1447"/>
        <v>3.8578360026073452E+39</v>
      </c>
      <c r="T6582" s="1">
        <f t="shared" si="1448"/>
        <v>3.921140831786636E+39</v>
      </c>
      <c r="U6582" s="88">
        <f t="shared" si="1442"/>
        <v>3.9211408317866354E+39</v>
      </c>
      <c r="V6582" s="1">
        <f t="shared" si="1451"/>
        <v>1.6165018711567112E+48</v>
      </c>
      <c r="W6582" s="84"/>
    </row>
    <row r="6583" spans="6:23" x14ac:dyDescent="0.2">
      <c r="F6583" s="44">
        <f t="shared" si="1452"/>
        <v>1514.50000000009</v>
      </c>
      <c r="G6583" s="1">
        <f t="shared" si="1439"/>
        <v>3.6620450851697504E+17</v>
      </c>
      <c r="H6583" s="15">
        <f t="shared" si="1443"/>
        <v>8.1864764367340772</v>
      </c>
      <c r="I6583" s="1">
        <f t="shared" si="1444"/>
        <v>1.9135874679547907E+41</v>
      </c>
      <c r="J6583" s="1">
        <f t="shared" si="1440"/>
        <v>1.1680905781994935E+43</v>
      </c>
      <c r="K6583" s="1">
        <f t="shared" si="1441"/>
        <v>1.1872264528790413E+43</v>
      </c>
      <c r="L6583" s="69">
        <f t="shared" si="1449"/>
        <v>-0.25784825156809421</v>
      </c>
      <c r="M6583" s="69">
        <f t="shared" si="1450"/>
        <v>-0.74215174843190579</v>
      </c>
      <c r="Q6583" s="88">
        <f t="shared" si="1445"/>
        <v>3.3019646989806972E-4</v>
      </c>
      <c r="R6583" s="88">
        <f t="shared" si="1446"/>
        <v>6.3185982675985754E+37</v>
      </c>
      <c r="S6583" s="88">
        <f t="shared" si="1447"/>
        <v>3.8569938544266789E+39</v>
      </c>
      <c r="T6583" s="1">
        <f t="shared" si="1448"/>
        <v>3.9201798371026648E+39</v>
      </c>
      <c r="U6583" s="88">
        <f t="shared" si="1442"/>
        <v>3.9201798371026642E+39</v>
      </c>
      <c r="V6583" s="1">
        <f t="shared" si="1451"/>
        <v>1.6155721539598396E+48</v>
      </c>
      <c r="W6583" s="84"/>
    </row>
    <row r="6584" spans="6:23" x14ac:dyDescent="0.2">
      <c r="F6584" s="44">
        <f t="shared" si="1452"/>
        <v>1515.00000000009</v>
      </c>
      <c r="G6584" s="1">
        <f t="shared" si="1439"/>
        <v>3.6632540799155974E+17</v>
      </c>
      <c r="H6584" s="15">
        <f t="shared" si="1443"/>
        <v>8.1837746293292142</v>
      </c>
      <c r="I6584" s="1">
        <f t="shared" si="1444"/>
        <v>1.9106259022358886E+41</v>
      </c>
      <c r="J6584" s="1">
        <f t="shared" si="1440"/>
        <v>1.1682212875568895E+43</v>
      </c>
      <c r="K6584" s="1">
        <f t="shared" si="1441"/>
        <v>1.1873275465792485E+43</v>
      </c>
      <c r="L6584" s="69">
        <f t="shared" si="1449"/>
        <v>-0.25795443039153898</v>
      </c>
      <c r="M6584" s="69">
        <f t="shared" si="1450"/>
        <v>-0.74204556960846102</v>
      </c>
      <c r="Q6584" s="88">
        <f t="shared" si="1445"/>
        <v>3.3008747617735423E-4</v>
      </c>
      <c r="R6584" s="88">
        <f t="shared" si="1446"/>
        <v>6.3067368198812482E+37</v>
      </c>
      <c r="S6584" s="88">
        <f t="shared" si="1447"/>
        <v>3.8561521642631285E+39</v>
      </c>
      <c r="T6584" s="1">
        <f t="shared" si="1448"/>
        <v>3.9192195324619409E+39</v>
      </c>
      <c r="U6584" s="88">
        <f t="shared" si="1442"/>
        <v>3.9192195324619415E+39</v>
      </c>
      <c r="V6584" s="1">
        <f t="shared" si="1451"/>
        <v>1.6146433347222791E+48</v>
      </c>
      <c r="W6584" s="84"/>
    </row>
    <row r="6585" spans="6:23" x14ac:dyDescent="0.2">
      <c r="F6585" s="44">
        <f t="shared" si="1452"/>
        <v>1515.50000000009</v>
      </c>
      <c r="G6585" s="1">
        <f t="shared" si="1439"/>
        <v>3.6644630746614438E+17</v>
      </c>
      <c r="H6585" s="15">
        <f t="shared" si="1443"/>
        <v>8.1810746047071987</v>
      </c>
      <c r="I6585" s="1">
        <f t="shared" si="1444"/>
        <v>1.9076689813903638E+41</v>
      </c>
      <c r="J6585" s="1">
        <f t="shared" si="1440"/>
        <v>1.1683519672594604E+43</v>
      </c>
      <c r="K6585" s="1">
        <f t="shared" si="1441"/>
        <v>1.1874286570733639E+43</v>
      </c>
      <c r="L6585" s="69">
        <f t="shared" si="1449"/>
        <v>-0.25806046898661694</v>
      </c>
      <c r="M6585" s="69">
        <f t="shared" si="1450"/>
        <v>-0.74193953101338306</v>
      </c>
      <c r="Q6585" s="88">
        <f t="shared" si="1445"/>
        <v>3.299785543884326E-4</v>
      </c>
      <c r="R6585" s="88">
        <f t="shared" si="1446"/>
        <v>6.2948985273084604E+37</v>
      </c>
      <c r="S6585" s="88">
        <f t="shared" si="1447"/>
        <v>3.8553109317315804E+39</v>
      </c>
      <c r="T6585" s="1">
        <f t="shared" si="1448"/>
        <v>3.9182599170046648E+39</v>
      </c>
      <c r="U6585" s="88">
        <f t="shared" si="1442"/>
        <v>3.9182599170046648E+39</v>
      </c>
      <c r="V6585" s="1">
        <f t="shared" si="1451"/>
        <v>1.6137154122011491E+48</v>
      </c>
      <c r="W6585" s="84"/>
    </row>
    <row r="6586" spans="6:23" x14ac:dyDescent="0.2">
      <c r="F6586" s="44">
        <f t="shared" si="1452"/>
        <v>1516.00000000009</v>
      </c>
      <c r="G6586" s="1">
        <f t="shared" si="1439"/>
        <v>3.6656720694072909E+17</v>
      </c>
      <c r="H6586" s="15">
        <f t="shared" si="1443"/>
        <v>8.1783763611040623</v>
      </c>
      <c r="I6586" s="1">
        <f t="shared" si="1444"/>
        <v>1.9047166979993798E+41</v>
      </c>
      <c r="J6586" s="1">
        <f t="shared" si="1440"/>
        <v>1.1684826173239534E+43</v>
      </c>
      <c r="K6586" s="1">
        <f t="shared" si="1441"/>
        <v>1.1875297843039471E+43</v>
      </c>
      <c r="L6586" s="69">
        <f t="shared" si="1449"/>
        <v>-0.25816636752611921</v>
      </c>
      <c r="M6586" s="69">
        <f t="shared" si="1450"/>
        <v>-0.74183363247388079</v>
      </c>
      <c r="Q6586" s="88">
        <f t="shared" si="1445"/>
        <v>3.2986970445936237E-4</v>
      </c>
      <c r="R6586" s="88">
        <f t="shared" si="1446"/>
        <v>6.28308334247868E+37</v>
      </c>
      <c r="S6586" s="88">
        <f t="shared" si="1447"/>
        <v>3.8544701564255472E+39</v>
      </c>
      <c r="T6586" s="1">
        <f t="shared" si="1448"/>
        <v>3.9173009898503341E+39</v>
      </c>
      <c r="U6586" s="88">
        <f t="shared" si="1442"/>
        <v>3.9173009898503335E+39</v>
      </c>
      <c r="V6586" s="1">
        <f t="shared" si="1451"/>
        <v>1.6127883851466866E+48</v>
      </c>
      <c r="W6586" s="84"/>
    </row>
    <row r="6587" spans="6:23" x14ac:dyDescent="0.2">
      <c r="F6587" s="44">
        <f t="shared" si="1452"/>
        <v>1516.50000000009</v>
      </c>
      <c r="G6587" s="1">
        <f t="shared" si="1439"/>
        <v>3.6668810641531373E+17</v>
      </c>
      <c r="H6587" s="15">
        <f t="shared" si="1443"/>
        <v>8.175679896758167</v>
      </c>
      <c r="I6587" s="1">
        <f t="shared" si="1444"/>
        <v>1.9017690446562538E+41</v>
      </c>
      <c r="J6587" s="1">
        <f t="shared" si="1440"/>
        <v>1.1686132377671016E+43</v>
      </c>
      <c r="K6587" s="1">
        <f t="shared" si="1441"/>
        <v>1.1876309282136641E+43</v>
      </c>
      <c r="L6587" s="69">
        <f t="shared" si="1449"/>
        <v>-0.25827212618210238</v>
      </c>
      <c r="M6587" s="69">
        <f t="shared" si="1450"/>
        <v>-0.74172787381789762</v>
      </c>
      <c r="Q6587" s="88">
        <f t="shared" si="1445"/>
        <v>3.2976092631820109E-4</v>
      </c>
      <c r="R6587" s="88">
        <f t="shared" si="1446"/>
        <v>6.2712912180912657E+37</v>
      </c>
      <c r="S6587" s="88">
        <f t="shared" si="1447"/>
        <v>3.8536298379379159E+39</v>
      </c>
      <c r="T6587" s="1">
        <f t="shared" si="1448"/>
        <v>3.9163427501188284E+39</v>
      </c>
      <c r="U6587" s="88">
        <f t="shared" si="1442"/>
        <v>3.9163427501188284E+39</v>
      </c>
      <c r="V6587" s="1">
        <f t="shared" si="1451"/>
        <v>1.6118622523109347E+48</v>
      </c>
      <c r="W6587" s="84"/>
    </row>
    <row r="6588" spans="6:23" x14ac:dyDescent="0.2">
      <c r="F6588" s="44">
        <f t="shared" si="1452"/>
        <v>1517.00000000009</v>
      </c>
      <c r="G6588" s="1">
        <f t="shared" si="1439"/>
        <v>3.6680900588989837E+17</v>
      </c>
      <c r="H6588" s="15">
        <f t="shared" si="1443"/>
        <v>8.1729852099101929</v>
      </c>
      <c r="I6588" s="1">
        <f t="shared" si="1444"/>
        <v>1.8988260139664345E+41</v>
      </c>
      <c r="J6588" s="1">
        <f t="shared" si="1440"/>
        <v>1.1687438286056216E+43</v>
      </c>
      <c r="K6588" s="1">
        <f t="shared" si="1441"/>
        <v>1.187732088745286E+43</v>
      </c>
      <c r="L6588" s="69">
        <f t="shared" si="1449"/>
        <v>-0.25837774512010547</v>
      </c>
      <c r="M6588" s="69">
        <f t="shared" si="1450"/>
        <v>-0.74162225487989453</v>
      </c>
      <c r="Q6588" s="88">
        <f t="shared" si="1445"/>
        <v>3.2965221989655902E-4</v>
      </c>
      <c r="R6588" s="88">
        <f t="shared" si="1446"/>
        <v>6.2595221070136973E+37</v>
      </c>
      <c r="S6588" s="88">
        <f t="shared" si="1447"/>
        <v>3.8527899759024665E+39</v>
      </c>
      <c r="T6588" s="1">
        <f t="shared" si="1448"/>
        <v>3.9153851969726034E+39</v>
      </c>
      <c r="U6588" s="88">
        <f t="shared" si="1442"/>
        <v>3.9153851969726034E+39</v>
      </c>
      <c r="V6588" s="1">
        <f t="shared" si="1451"/>
        <v>1.6109370124650978E+48</v>
      </c>
      <c r="W6588" s="84"/>
    </row>
    <row r="6589" spans="6:23" x14ac:dyDescent="0.2">
      <c r="F6589" s="44">
        <f t="shared" si="1452"/>
        <v>1517.50000000009</v>
      </c>
      <c r="G6589" s="1">
        <f t="shared" si="1439"/>
        <v>3.6692990536448307E+17</v>
      </c>
      <c r="H6589" s="15">
        <f t="shared" si="1443"/>
        <v>8.1702922988031368</v>
      </c>
      <c r="I6589" s="1">
        <f t="shared" si="1444"/>
        <v>1.8958875985474871E+41</v>
      </c>
      <c r="J6589" s="1">
        <f t="shared" si="1440"/>
        <v>1.1688743898562165E+43</v>
      </c>
      <c r="K6589" s="1">
        <f t="shared" si="1441"/>
        <v>1.1878332658416914E+43</v>
      </c>
      <c r="L6589" s="69">
        <f t="shared" si="1449"/>
        <v>-0.25848322451441802</v>
      </c>
      <c r="M6589" s="69">
        <f t="shared" si="1450"/>
        <v>-0.74151677548558204</v>
      </c>
      <c r="Q6589" s="88">
        <f t="shared" si="1445"/>
        <v>3.2954358512160553E-4</v>
      </c>
      <c r="R6589" s="88">
        <f t="shared" si="1446"/>
        <v>6.2477759621293008E+37</v>
      </c>
      <c r="S6589" s="88">
        <f t="shared" si="1447"/>
        <v>3.8519505699004684E+39</v>
      </c>
      <c r="T6589" s="1">
        <f t="shared" si="1448"/>
        <v>3.9144283295217614E+39</v>
      </c>
      <c r="U6589" s="88">
        <f t="shared" si="1442"/>
        <v>3.9144283295217608E+39</v>
      </c>
      <c r="V6589" s="1">
        <f t="shared" si="1451"/>
        <v>1.6100126643604669E+48</v>
      </c>
      <c r="W6589" s="84"/>
    </row>
    <row r="6590" spans="6:23" x14ac:dyDescent="0.2">
      <c r="F6590" s="44">
        <f t="shared" si="1452"/>
        <v>1518.00000000009</v>
      </c>
      <c r="G6590" s="1">
        <f t="shared" si="1439"/>
        <v>3.6705080483906771E+17</v>
      </c>
      <c r="H6590" s="15">
        <f t="shared" si="1443"/>
        <v>8.1676011616823203</v>
      </c>
      <c r="I6590" s="1">
        <f t="shared" si="1444"/>
        <v>1.8929537910290648E+41</v>
      </c>
      <c r="J6590" s="1">
        <f t="shared" si="1440"/>
        <v>1.1690049215355729E+43</v>
      </c>
      <c r="K6590" s="1">
        <f t="shared" si="1441"/>
        <v>1.1879344594458636E+43</v>
      </c>
      <c r="L6590" s="69">
        <f t="shared" si="1449"/>
        <v>-0.25858856453287765</v>
      </c>
      <c r="M6590" s="69">
        <f t="shared" si="1450"/>
        <v>-0.7414114354671224</v>
      </c>
      <c r="Q6590" s="88">
        <f t="shared" si="1445"/>
        <v>3.2943502192139817E-4</v>
      </c>
      <c r="R6590" s="88">
        <f t="shared" si="1446"/>
        <v>6.2360527364385377E+37</v>
      </c>
      <c r="S6590" s="88">
        <f t="shared" si="1447"/>
        <v>3.8511116195229382E+39</v>
      </c>
      <c r="T6590" s="1">
        <f t="shared" si="1448"/>
        <v>3.9134721468873234E+39</v>
      </c>
      <c r="U6590" s="88">
        <f t="shared" si="1442"/>
        <v>3.9134721468873234E+39</v>
      </c>
      <c r="V6590" s="1">
        <f t="shared" si="1451"/>
        <v>1.6090892067544685E+48</v>
      </c>
      <c r="W6590" s="84"/>
    </row>
    <row r="6591" spans="6:23" x14ac:dyDescent="0.2">
      <c r="F6591" s="44">
        <f t="shared" si="1452"/>
        <v>1518.50000000009</v>
      </c>
      <c r="G6591" s="1">
        <f t="shared" si="1439"/>
        <v>3.6717170431365242E+17</v>
      </c>
      <c r="H6591" s="15">
        <f t="shared" si="1443"/>
        <v>8.1649117967953639</v>
      </c>
      <c r="I6591" s="1">
        <f t="shared" si="1444"/>
        <v>1.8900245840528983E+41</v>
      </c>
      <c r="J6591" s="1">
        <f t="shared" si="1440"/>
        <v>1.1691354236603632E+43</v>
      </c>
      <c r="K6591" s="1">
        <f t="shared" si="1441"/>
        <v>1.1880356695008922E+43</v>
      </c>
      <c r="L6591" s="69">
        <f t="shared" si="1449"/>
        <v>-0.25869376534559441</v>
      </c>
      <c r="M6591" s="69">
        <f t="shared" si="1450"/>
        <v>-0.74130623465440559</v>
      </c>
      <c r="Q6591" s="88">
        <f t="shared" si="1445"/>
        <v>3.2932653022843539E-4</v>
      </c>
      <c r="R6591" s="88">
        <f t="shared" si="1446"/>
        <v>6.2243523831258284E+37</v>
      </c>
      <c r="S6591" s="88">
        <f t="shared" si="1447"/>
        <v>3.8502731244121923E+39</v>
      </c>
      <c r="T6591" s="1">
        <f t="shared" si="1448"/>
        <v>3.9125166482434504E+39</v>
      </c>
      <c r="U6591" s="88">
        <f t="shared" si="1442"/>
        <v>3.9125166482434504E+39</v>
      </c>
      <c r="V6591" s="1">
        <f t="shared" si="1451"/>
        <v>1.6081666384280069E+48</v>
      </c>
      <c r="W6591" s="84"/>
    </row>
    <row r="6592" spans="6:23" x14ac:dyDescent="0.2">
      <c r="F6592" s="44">
        <f t="shared" si="1452"/>
        <v>1519.00000000009</v>
      </c>
      <c r="G6592" s="1">
        <f t="shared" si="1439"/>
        <v>3.6729260378823706E+17</v>
      </c>
      <c r="H6592" s="15">
        <f t="shared" si="1443"/>
        <v>8.1622242023922063</v>
      </c>
      <c r="I6592" s="1">
        <f t="shared" si="1444"/>
        <v>1.8870999702727679E+41</v>
      </c>
      <c r="J6592" s="1">
        <f t="shared" si="1440"/>
        <v>1.1692658962472448E+43</v>
      </c>
      <c r="K6592" s="1">
        <f t="shared" si="1441"/>
        <v>1.1881368959499724E+43</v>
      </c>
      <c r="L6592" s="69">
        <f t="shared" si="1449"/>
        <v>-0.25879882712248292</v>
      </c>
      <c r="M6592" s="69">
        <f t="shared" si="1450"/>
        <v>-0.74120117287751708</v>
      </c>
      <c r="Q6592" s="88">
        <f t="shared" si="1445"/>
        <v>3.2921810996899836E-4</v>
      </c>
      <c r="R6592" s="88">
        <f t="shared" si="1446"/>
        <v>6.2126748553575367E+37</v>
      </c>
      <c r="S6592" s="88">
        <f t="shared" si="1447"/>
        <v>3.8494350841372487E+39</v>
      </c>
      <c r="T6592" s="1">
        <f t="shared" si="1448"/>
        <v>3.9115618326908242E+39</v>
      </c>
      <c r="U6592" s="88">
        <f t="shared" si="1442"/>
        <v>3.9115618326908236E+39</v>
      </c>
      <c r="V6592" s="1">
        <f t="shared" si="1451"/>
        <v>1.6072449581334004E+48</v>
      </c>
      <c r="W6592" s="84"/>
    </row>
    <row r="6593" spans="6:23" x14ac:dyDescent="0.2">
      <c r="F6593" s="44">
        <f t="shared" si="1452"/>
        <v>1519.50000000009</v>
      </c>
      <c r="G6593" s="1">
        <f t="shared" si="1439"/>
        <v>3.674135032628217E+17</v>
      </c>
      <c r="H6593" s="15">
        <f t="shared" si="1443"/>
        <v>8.1595383767250826</v>
      </c>
      <c r="I6593" s="1">
        <f t="shared" si="1444"/>
        <v>1.8841799423544843E+41</v>
      </c>
      <c r="J6593" s="1">
        <f t="shared" si="1440"/>
        <v>1.1693963393128598E+43</v>
      </c>
      <c r="K6593" s="1">
        <f t="shared" si="1441"/>
        <v>1.1882381387364048E+43</v>
      </c>
      <c r="L6593" s="69">
        <f t="shared" si="1449"/>
        <v>-0.25890375003458022</v>
      </c>
      <c r="M6593" s="69">
        <f t="shared" si="1450"/>
        <v>-0.74109624996541978</v>
      </c>
      <c r="Q6593" s="88">
        <f t="shared" si="1445"/>
        <v>3.2910976107558554E-4</v>
      </c>
      <c r="R6593" s="88">
        <f t="shared" si="1446"/>
        <v>6.2010201065169486E+37</v>
      </c>
      <c r="S6593" s="88">
        <f t="shared" si="1447"/>
        <v>3.8485974983391965E+39</v>
      </c>
      <c r="T6593" s="1">
        <f t="shared" si="1448"/>
        <v>3.9106076994043663E+39</v>
      </c>
      <c r="U6593" s="88">
        <f t="shared" si="1442"/>
        <v>3.9106076994043663E+39</v>
      </c>
      <c r="V6593" s="1">
        <f t="shared" si="1451"/>
        <v>1.606324164655103E+48</v>
      </c>
      <c r="W6593" s="84"/>
    </row>
    <row r="6594" spans="6:23" x14ac:dyDescent="0.2">
      <c r="F6594" s="44">
        <f t="shared" si="1452"/>
        <v>1520.00000000009</v>
      </c>
      <c r="G6594" s="1">
        <f t="shared" si="1439"/>
        <v>3.675344027374064E+17</v>
      </c>
      <c r="H6594" s="15">
        <f t="shared" si="1443"/>
        <v>8.1568543180485271</v>
      </c>
      <c r="I6594" s="1">
        <f t="shared" si="1444"/>
        <v>1.8812644929758701E+41</v>
      </c>
      <c r="J6594" s="1">
        <f t="shared" si="1440"/>
        <v>1.1695267528738351E+43</v>
      </c>
      <c r="K6594" s="1">
        <f t="shared" si="1441"/>
        <v>1.1883393978035939E+43</v>
      </c>
      <c r="L6594" s="69">
        <f t="shared" si="1449"/>
        <v>-0.25900853424675796</v>
      </c>
      <c r="M6594" s="69">
        <f t="shared" si="1450"/>
        <v>-0.74099146575324204</v>
      </c>
      <c r="Q6594" s="88">
        <f t="shared" si="1445"/>
        <v>3.2900148347358993E-4</v>
      </c>
      <c r="R6594" s="88">
        <f t="shared" si="1446"/>
        <v>6.1893880899525224E+37</v>
      </c>
      <c r="S6594" s="88">
        <f t="shared" si="1447"/>
        <v>3.8477603665754234E+39</v>
      </c>
      <c r="T6594" s="1">
        <f t="shared" si="1448"/>
        <v>3.9096542474749487E+39</v>
      </c>
      <c r="U6594" s="88">
        <f t="shared" si="1442"/>
        <v>3.9096542474749493E+39</v>
      </c>
      <c r="V6594" s="1">
        <f t="shared" si="1451"/>
        <v>1.6054042567446556E+48</v>
      </c>
      <c r="W6594" s="84"/>
    </row>
    <row r="6595" spans="6:23" x14ac:dyDescent="0.2">
      <c r="F6595" s="44">
        <f t="shared" si="1452"/>
        <v>1520.50000000009</v>
      </c>
      <c r="G6595" s="1">
        <f t="shared" ref="G6595:G6658" si="1453">F6595/4.13566727E-15</f>
        <v>3.6765530221199104E+17</v>
      </c>
      <c r="H6595" s="15">
        <f t="shared" si="1443"/>
        <v>8.1541720246193776</v>
      </c>
      <c r="I6595" s="1">
        <f t="shared" si="1444"/>
        <v>1.8783536148267389E+41</v>
      </c>
      <c r="J6595" s="1">
        <f t="shared" ref="J6595:J6658" si="1454" xml:space="preserve"> $B$16 * (F6595/2000)^($B$14+1) * EXP(-$C$14/F6595) * $C$23</f>
        <v>1.1696571369467838E+43</v>
      </c>
      <c r="K6595" s="1">
        <f t="shared" ref="K6595:K6658" si="1455" xml:space="preserve"> (I6595+J6595)</f>
        <v>1.1884406730950512E+43</v>
      </c>
      <c r="L6595" s="69">
        <f t="shared" si="1449"/>
        <v>-0.25911317993343796</v>
      </c>
      <c r="M6595" s="69">
        <f t="shared" si="1450"/>
        <v>-0.74088682006656204</v>
      </c>
      <c r="Q6595" s="88">
        <f t="shared" si="1445"/>
        <v>3.2889327709728633E-4</v>
      </c>
      <c r="R6595" s="88">
        <f t="shared" si="1446"/>
        <v>6.1777787592790002E+37</v>
      </c>
      <c r="S6595" s="88">
        <f t="shared" si="1447"/>
        <v>3.8469236885065716E+39</v>
      </c>
      <c r="T6595" s="1">
        <f t="shared" si="1448"/>
        <v>3.9087014760993617E+39</v>
      </c>
      <c r="U6595" s="88">
        <f t="shared" ref="U6595:U6658" si="1456" xml:space="preserve"> K6595 * Q6595</f>
        <v>3.9087014760993617E+39</v>
      </c>
      <c r="V6595" s="1">
        <f t="shared" si="1451"/>
        <v>1.6044852331987196E+48</v>
      </c>
      <c r="W6595" s="84"/>
    </row>
    <row r="6596" spans="6:23" x14ac:dyDescent="0.2">
      <c r="F6596" s="44">
        <f t="shared" si="1452"/>
        <v>1521.00000000009</v>
      </c>
      <c r="G6596" s="1">
        <f t="shared" si="1453"/>
        <v>3.6777620168657574E+17</v>
      </c>
      <c r="H6596" s="15">
        <f t="shared" ref="H6596:H6659" si="1457">2997924580000000000/G6596</f>
        <v>8.1514914946967529</v>
      </c>
      <c r="I6596" s="1">
        <f t="shared" ref="I6596:I6659" si="1458" xml:space="preserve"> MAX( 1E-90, (F6596)^(1+$B$4) * EXP(-F6596/$A$6) * EXP(-$C$5/F6596) * $C$23 )</f>
        <v>1.8754473006088739E+41</v>
      </c>
      <c r="J6596" s="1">
        <f t="shared" si="1454"/>
        <v>1.1697874915483029E+43</v>
      </c>
      <c r="K6596" s="1">
        <f t="shared" si="1455"/>
        <v>1.1885419645543916E+43</v>
      </c>
      <c r="L6596" s="69">
        <f t="shared" si="1449"/>
        <v>-0.25921768726027539</v>
      </c>
      <c r="M6596" s="69">
        <f t="shared" si="1450"/>
        <v>-0.74078231273972461</v>
      </c>
      <c r="Q6596" s="88">
        <f t="shared" ref="Q6596:Q6659" si="1459" xml:space="preserve"> LN(F6596) - LN(F6595)</f>
        <v>3.2878514187384411E-4</v>
      </c>
      <c r="R6596" s="88">
        <f t="shared" ref="R6596:R6659" si="1460">I6596 * Q6596</f>
        <v>6.1661920680760656E+37</v>
      </c>
      <c r="S6596" s="88">
        <f t="shared" ref="S6596:S6659" si="1461" xml:space="preserve"> J6596*Q6596</f>
        <v>3.8460874637095697E+39</v>
      </c>
      <c r="T6596" s="1">
        <f t="shared" ref="T6596:T6659" si="1462">R6596+S6596</f>
        <v>3.9077493843903306E+39</v>
      </c>
      <c r="U6596" s="88">
        <f t="shared" si="1456"/>
        <v>3.9077493843903306E+39</v>
      </c>
      <c r="V6596" s="1">
        <f t="shared" si="1451"/>
        <v>1.603567092781044E+48</v>
      </c>
      <c r="W6596" s="84"/>
    </row>
    <row r="6597" spans="6:23" x14ac:dyDescent="0.2">
      <c r="F6597" s="44">
        <f t="shared" si="1452"/>
        <v>1521.50000000009</v>
      </c>
      <c r="G6597" s="1">
        <f t="shared" si="1453"/>
        <v>3.6789710116116038E+17</v>
      </c>
      <c r="H6597" s="15">
        <f t="shared" si="1457"/>
        <v>8.1488127265420722</v>
      </c>
      <c r="I6597" s="1">
        <f t="shared" si="1458"/>
        <v>1.8725455430360062E+41</v>
      </c>
      <c r="J6597" s="1">
        <f t="shared" si="1454"/>
        <v>1.1699178166949745E+43</v>
      </c>
      <c r="K6597" s="1">
        <f t="shared" si="1455"/>
        <v>1.1886432721253345E+43</v>
      </c>
      <c r="L6597" s="69">
        <f t="shared" ref="L6597:L6660" si="1463">LOG10(K6597/K6596) /LOG10(H6597/H6596)</f>
        <v>-0.25932205639677752</v>
      </c>
      <c r="M6597" s="69">
        <f t="shared" ref="M6597:M6660" si="1464" xml:space="preserve"> -(1+L6597)</f>
        <v>-0.74067794360322248</v>
      </c>
      <c r="Q6597" s="88">
        <f t="shared" si="1459"/>
        <v>3.2867707773309718E-4</v>
      </c>
      <c r="R6597" s="88">
        <f t="shared" si="1460"/>
        <v>6.1546279700721007E+37</v>
      </c>
      <c r="S6597" s="88">
        <f t="shared" si="1461"/>
        <v>3.8452516917918948E+39</v>
      </c>
      <c r="T6597" s="1">
        <f t="shared" si="1462"/>
        <v>3.9067979714926159E+39</v>
      </c>
      <c r="U6597" s="88">
        <f t="shared" si="1456"/>
        <v>3.9067979714926153E+39</v>
      </c>
      <c r="V6597" s="1">
        <f t="shared" ref="V6597:V6660" si="1465" xml:space="preserve"> (K6597/(F6597*1.602176487E-12)) * Q6597</f>
        <v>1.6026498342701411E+48</v>
      </c>
      <c r="W6597" s="84"/>
    </row>
    <row r="6598" spans="6:23" x14ac:dyDescent="0.2">
      <c r="F6598" s="44">
        <f t="shared" si="1452"/>
        <v>1522.00000000009</v>
      </c>
      <c r="G6598" s="1">
        <f t="shared" si="1453"/>
        <v>3.6801800063574502E+17</v>
      </c>
      <c r="H6598" s="15">
        <f t="shared" si="1457"/>
        <v>8.1461357184190302</v>
      </c>
      <c r="I6598" s="1">
        <f t="shared" si="1458"/>
        <v>1.8696483348337988E+41</v>
      </c>
      <c r="J6598" s="1">
        <f t="shared" si="1454"/>
        <v>1.1700481124033667E+43</v>
      </c>
      <c r="K6598" s="1">
        <f t="shared" si="1455"/>
        <v>1.1887445957517048E+43</v>
      </c>
      <c r="L6598" s="69">
        <f t="shared" si="1463"/>
        <v>-0.25942628751295549</v>
      </c>
      <c r="M6598" s="69">
        <f t="shared" si="1464"/>
        <v>-0.74057371248704451</v>
      </c>
      <c r="Q6598" s="88">
        <f t="shared" si="1459"/>
        <v>3.2856908460487944E-4</v>
      </c>
      <c r="R6598" s="88">
        <f t="shared" si="1460"/>
        <v>6.1430864190937837E+37</v>
      </c>
      <c r="S6598" s="88">
        <f t="shared" si="1461"/>
        <v>3.8444163723604131E+39</v>
      </c>
      <c r="T6598" s="1">
        <f t="shared" si="1462"/>
        <v>3.9058472365513511E+39</v>
      </c>
      <c r="U6598" s="88">
        <f t="shared" si="1456"/>
        <v>3.9058472365513511E+39</v>
      </c>
      <c r="V6598" s="1">
        <f t="shared" si="1465"/>
        <v>1.6017334564462837E+48</v>
      </c>
      <c r="W6598" s="84"/>
    </row>
    <row r="6599" spans="6:23" x14ac:dyDescent="0.2">
      <c r="F6599" s="44">
        <f t="shared" si="1452"/>
        <v>1522.50000000009</v>
      </c>
      <c r="G6599" s="1">
        <f t="shared" si="1453"/>
        <v>3.6813890011032973E+17</v>
      </c>
      <c r="H6599" s="15">
        <f t="shared" si="1457"/>
        <v>8.1434604685936041</v>
      </c>
      <c r="I6599" s="1">
        <f t="shared" si="1458"/>
        <v>1.8667556687398229E+41</v>
      </c>
      <c r="J6599" s="1">
        <f t="shared" si="1454"/>
        <v>1.1701783786900315E+43</v>
      </c>
      <c r="K6599" s="1">
        <f t="shared" si="1455"/>
        <v>1.1888459353774298E+43</v>
      </c>
      <c r="L6599" s="69">
        <f t="shared" si="1463"/>
        <v>-0.25953038077284007</v>
      </c>
      <c r="M6599" s="69">
        <f t="shared" si="1464"/>
        <v>-0.74046961922715993</v>
      </c>
      <c r="Q6599" s="88">
        <f t="shared" si="1459"/>
        <v>3.2846116242080114E-4</v>
      </c>
      <c r="R6599" s="88">
        <f t="shared" si="1460"/>
        <v>6.1315673690990227E+37</v>
      </c>
      <c r="S6599" s="88">
        <f t="shared" si="1461"/>
        <v>3.8435815050421619E+39</v>
      </c>
      <c r="T6599" s="1">
        <f t="shared" si="1462"/>
        <v>3.9048971787331523E+39</v>
      </c>
      <c r="U6599" s="88">
        <f t="shared" si="1456"/>
        <v>3.9048971787331523E+39</v>
      </c>
      <c r="V6599" s="1">
        <f t="shared" si="1465"/>
        <v>1.6008179581001531E+48</v>
      </c>
      <c r="W6599" s="84"/>
    </row>
    <row r="6600" spans="6:23" x14ac:dyDescent="0.2">
      <c r="F6600" s="44">
        <f t="shared" si="1452"/>
        <v>1523.00000000009</v>
      </c>
      <c r="G6600" s="1">
        <f t="shared" si="1453"/>
        <v>3.6825979958491437E+17</v>
      </c>
      <c r="H6600" s="15">
        <f t="shared" si="1457"/>
        <v>8.1407869753340538</v>
      </c>
      <c r="I6600" s="1">
        <f t="shared" si="1458"/>
        <v>1.8638675375035397E+41</v>
      </c>
      <c r="J6600" s="1">
        <f t="shared" si="1454"/>
        <v>1.1703086155715077E+43</v>
      </c>
      <c r="K6600" s="1">
        <f t="shared" si="1455"/>
        <v>1.1889472909465432E+43</v>
      </c>
      <c r="L6600" s="69">
        <f t="shared" si="1463"/>
        <v>-0.25963433635135191</v>
      </c>
      <c r="M6600" s="69">
        <f t="shared" si="1464"/>
        <v>-0.74036566364864809</v>
      </c>
      <c r="Q6600" s="88">
        <f t="shared" si="1459"/>
        <v>3.2835331110980803E-4</v>
      </c>
      <c r="R6600" s="88">
        <f t="shared" si="1460"/>
        <v>6.1200707740937155E+37</v>
      </c>
      <c r="S6600" s="88">
        <f t="shared" si="1461"/>
        <v>3.8427470894324002E+39</v>
      </c>
      <c r="T6600" s="1">
        <f t="shared" si="1462"/>
        <v>3.9039477971733371E+39</v>
      </c>
      <c r="U6600" s="88">
        <f t="shared" si="1456"/>
        <v>3.9039477971733377E+39</v>
      </c>
      <c r="V6600" s="1">
        <f t="shared" si="1465"/>
        <v>1.5999033380111917E+48</v>
      </c>
      <c r="W6600" s="84"/>
    </row>
    <row r="6601" spans="6:23" x14ac:dyDescent="0.2">
      <c r="F6601" s="44">
        <f t="shared" si="1452"/>
        <v>1523.50000000009</v>
      </c>
      <c r="G6601" s="1">
        <f t="shared" si="1453"/>
        <v>3.6838069905949907E+17</v>
      </c>
      <c r="H6601" s="15">
        <f t="shared" si="1457"/>
        <v>8.1381152369109042</v>
      </c>
      <c r="I6601" s="1">
        <f t="shared" si="1458"/>
        <v>1.8609839338862791E+41</v>
      </c>
      <c r="J6601" s="1">
        <f t="shared" si="1454"/>
        <v>1.170438823064317E+43</v>
      </c>
      <c r="K6601" s="1">
        <f t="shared" si="1455"/>
        <v>1.1890486624031798E+43</v>
      </c>
      <c r="L6601" s="69">
        <f t="shared" si="1463"/>
        <v>-0.25973815440888726</v>
      </c>
      <c r="M6601" s="69">
        <f t="shared" si="1464"/>
        <v>-0.74026184559111274</v>
      </c>
      <c r="Q6601" s="88">
        <f t="shared" si="1459"/>
        <v>3.28245530601734E-4</v>
      </c>
      <c r="R6601" s="88">
        <f t="shared" si="1460"/>
        <v>6.1085965881980393E+37</v>
      </c>
      <c r="S6601" s="88">
        <f t="shared" si="1461"/>
        <v>3.841913125136158E+39</v>
      </c>
      <c r="T6601" s="1">
        <f t="shared" si="1462"/>
        <v>3.9029990910181385E+39</v>
      </c>
      <c r="U6601" s="88">
        <f t="shared" si="1456"/>
        <v>3.9029990910181385E+39</v>
      </c>
      <c r="V6601" s="1">
        <f t="shared" si="1465"/>
        <v>1.598989594964916E+48</v>
      </c>
      <c r="W6601" s="84"/>
    </row>
    <row r="6602" spans="6:23" x14ac:dyDescent="0.2">
      <c r="F6602" s="44">
        <f t="shared" si="1452"/>
        <v>1524.00000000009</v>
      </c>
      <c r="G6602" s="1">
        <f t="shared" si="1453"/>
        <v>3.6850159853408371E+17</v>
      </c>
      <c r="H6602" s="15">
        <f t="shared" si="1457"/>
        <v>8.1354452515969591</v>
      </c>
      <c r="I6602" s="1">
        <f t="shared" si="1458"/>
        <v>1.8581048506612195E+41</v>
      </c>
      <c r="J6602" s="1">
        <f t="shared" si="1454"/>
        <v>1.1705690011849687E+43</v>
      </c>
      <c r="K6602" s="1">
        <f t="shared" si="1455"/>
        <v>1.189150049691581E+43</v>
      </c>
      <c r="L6602" s="69">
        <f t="shared" si="1463"/>
        <v>-0.25984183512169745</v>
      </c>
      <c r="M6602" s="69">
        <f t="shared" si="1464"/>
        <v>-0.74015816487830255</v>
      </c>
      <c r="Q6602" s="88">
        <f t="shared" si="1459"/>
        <v>3.2813782082818932E-4</v>
      </c>
      <c r="R6602" s="88">
        <f t="shared" si="1460"/>
        <v>6.0971447656626075E+37</v>
      </c>
      <c r="S6602" s="88">
        <f t="shared" si="1461"/>
        <v>3.8410796117786579E+39</v>
      </c>
      <c r="T6602" s="1">
        <f t="shared" si="1462"/>
        <v>3.9020510594352842E+39</v>
      </c>
      <c r="U6602" s="88">
        <f t="shared" si="1456"/>
        <v>3.9020510594352842E+39</v>
      </c>
      <c r="V6602" s="1">
        <f t="shared" si="1465"/>
        <v>1.5980767277572396E+48</v>
      </c>
      <c r="W6602" s="84"/>
    </row>
    <row r="6603" spans="6:23" x14ac:dyDescent="0.2">
      <c r="F6603" s="44">
        <f t="shared" si="1452"/>
        <v>1524.50000000009</v>
      </c>
      <c r="G6603" s="1">
        <f t="shared" si="1453"/>
        <v>3.6862249800866835E+17</v>
      </c>
      <c r="H6603" s="15">
        <f t="shared" si="1457"/>
        <v>8.1327770176672782</v>
      </c>
      <c r="I6603" s="1">
        <f t="shared" si="1458"/>
        <v>1.8552302806133665E+41</v>
      </c>
      <c r="J6603" s="1">
        <f t="shared" si="1454"/>
        <v>1.1706991499499554E+43</v>
      </c>
      <c r="K6603" s="1">
        <f t="shared" si="1455"/>
        <v>1.1892514527560889E+43</v>
      </c>
      <c r="L6603" s="69">
        <f t="shared" si="1463"/>
        <v>-0.2599453786501188</v>
      </c>
      <c r="M6603" s="69">
        <f t="shared" si="1464"/>
        <v>-0.7400546213498812</v>
      </c>
      <c r="Q6603" s="88">
        <f t="shared" si="1459"/>
        <v>3.2803018171811971E-4</v>
      </c>
      <c r="R6603" s="88">
        <f t="shared" si="1460"/>
        <v>6.0857152607856078E+37</v>
      </c>
      <c r="S6603" s="88">
        <f t="shared" si="1461"/>
        <v>3.8402465489533214E+39</v>
      </c>
      <c r="T6603" s="1">
        <f t="shared" si="1462"/>
        <v>3.9011037015611775E+39</v>
      </c>
      <c r="U6603" s="88">
        <f t="shared" si="1456"/>
        <v>3.9011037015611769E+39</v>
      </c>
      <c r="V6603" s="1">
        <f t="shared" si="1465"/>
        <v>1.5971647351728315E+48</v>
      </c>
      <c r="W6603" s="84"/>
    </row>
    <row r="6604" spans="6:23" x14ac:dyDescent="0.2">
      <c r="F6604" s="44">
        <f t="shared" si="1452"/>
        <v>1525.00000000009</v>
      </c>
      <c r="G6604" s="1">
        <f t="shared" si="1453"/>
        <v>3.6874339748325306E+17</v>
      </c>
      <c r="H6604" s="15">
        <f t="shared" si="1457"/>
        <v>8.1301105333991899</v>
      </c>
      <c r="I6604" s="1">
        <f t="shared" si="1458"/>
        <v>1.8523602165395359E+41</v>
      </c>
      <c r="J6604" s="1">
        <f t="shared" si="1454"/>
        <v>1.1708292693757561E+43</v>
      </c>
      <c r="K6604" s="1">
        <f t="shared" si="1455"/>
        <v>1.1893528715411514E+43</v>
      </c>
      <c r="L6604" s="69">
        <f t="shared" si="1463"/>
        <v>-0.26004878516764435</v>
      </c>
      <c r="M6604" s="69">
        <f t="shared" si="1464"/>
        <v>-0.73995121483235571</v>
      </c>
      <c r="Q6604" s="88">
        <f t="shared" si="1459"/>
        <v>3.2792261320224725E-4</v>
      </c>
      <c r="R6604" s="88">
        <f t="shared" si="1460"/>
        <v>6.0743080279952518E+37</v>
      </c>
      <c r="S6604" s="88">
        <f t="shared" si="1461"/>
        <v>3.8394139362737582E+39</v>
      </c>
      <c r="T6604" s="1">
        <f t="shared" si="1462"/>
        <v>3.9001570165537109E+39</v>
      </c>
      <c r="U6604" s="88">
        <f t="shared" si="1456"/>
        <v>3.9001570165537109E+39</v>
      </c>
      <c r="V6604" s="1">
        <f t="shared" si="1465"/>
        <v>1.5962536160067495E+48</v>
      </c>
      <c r="W6604" s="84"/>
    </row>
    <row r="6605" spans="6:23" x14ac:dyDescent="0.2">
      <c r="F6605" s="44">
        <f t="shared" si="1452"/>
        <v>1525.50000000009</v>
      </c>
      <c r="G6605" s="1">
        <f t="shared" si="1453"/>
        <v>3.688642969578377E+17</v>
      </c>
      <c r="H6605" s="15">
        <f t="shared" si="1457"/>
        <v>8.1274457970722818</v>
      </c>
      <c r="I6605" s="1">
        <f t="shared" si="1458"/>
        <v>1.8494946512483333E+41</v>
      </c>
      <c r="J6605" s="1">
        <f t="shared" si="1454"/>
        <v>1.1709593594788344E+43</v>
      </c>
      <c r="K6605" s="1">
        <f t="shared" si="1455"/>
        <v>1.1894543059913177E+43</v>
      </c>
      <c r="L6605" s="69">
        <f t="shared" si="1463"/>
        <v>-0.26015205483780945</v>
      </c>
      <c r="M6605" s="69">
        <f t="shared" si="1464"/>
        <v>-0.73984794516219055</v>
      </c>
      <c r="Q6605" s="88">
        <f t="shared" si="1459"/>
        <v>3.2781511521218221E-4</v>
      </c>
      <c r="R6605" s="88">
        <f t="shared" si="1460"/>
        <v>6.0629230218328712E+37</v>
      </c>
      <c r="S6605" s="88">
        <f t="shared" si="1461"/>
        <v>3.8385817733633716E+39</v>
      </c>
      <c r="T6605" s="1">
        <f t="shared" si="1462"/>
        <v>3.8992110035817001E+39</v>
      </c>
      <c r="U6605" s="88">
        <f t="shared" si="1456"/>
        <v>3.8992110035817001E+39</v>
      </c>
      <c r="V6605" s="1">
        <f t="shared" si="1465"/>
        <v>1.5953433690601003E+48</v>
      </c>
      <c r="W6605" s="84"/>
    </row>
    <row r="6606" spans="6:23" x14ac:dyDescent="0.2">
      <c r="F6606" s="44">
        <f t="shared" si="1452"/>
        <v>1526.00000000009</v>
      </c>
      <c r="G6606" s="1">
        <f t="shared" si="1453"/>
        <v>3.689851964324224E+17</v>
      </c>
      <c r="H6606" s="15">
        <f t="shared" si="1457"/>
        <v>8.1247828069683905</v>
      </c>
      <c r="I6606" s="1">
        <f t="shared" si="1458"/>
        <v>1.8466335775601308E+41</v>
      </c>
      <c r="J6606" s="1">
        <f t="shared" si="1454"/>
        <v>1.1710894202756391E+43</v>
      </c>
      <c r="K6606" s="1">
        <f t="shared" si="1455"/>
        <v>1.1895557560512405E+43</v>
      </c>
      <c r="L6606" s="69">
        <f t="shared" si="1463"/>
        <v>-0.26025518782884149</v>
      </c>
      <c r="M6606" s="69">
        <f t="shared" si="1464"/>
        <v>-0.73974481217115851</v>
      </c>
      <c r="Q6606" s="88">
        <f t="shared" si="1459"/>
        <v>3.2770768767775849E-4</v>
      </c>
      <c r="R6606" s="88">
        <f t="shared" si="1460"/>
        <v>6.0515601969033714E+37</v>
      </c>
      <c r="S6606" s="88">
        <f t="shared" si="1461"/>
        <v>3.8377500598241639E+39</v>
      </c>
      <c r="T6606" s="1">
        <f t="shared" si="1462"/>
        <v>3.8982656617931976E+39</v>
      </c>
      <c r="U6606" s="88">
        <f t="shared" si="1456"/>
        <v>3.8982656617931976E+39</v>
      </c>
      <c r="V6606" s="1">
        <f t="shared" si="1465"/>
        <v>1.5944339931270687E+48</v>
      </c>
      <c r="W6606" s="84"/>
    </row>
    <row r="6607" spans="6:23" x14ac:dyDescent="0.2">
      <c r="F6607" s="44">
        <f t="shared" si="1452"/>
        <v>1526.50000000009</v>
      </c>
      <c r="G6607" s="1">
        <f t="shared" si="1453"/>
        <v>3.6910609590700704E+17</v>
      </c>
      <c r="H6607" s="15">
        <f t="shared" si="1457"/>
        <v>8.1221215613716122</v>
      </c>
      <c r="I6607" s="1">
        <f t="shared" si="1458"/>
        <v>1.8437769883070493E+41</v>
      </c>
      <c r="J6607" s="1">
        <f t="shared" si="1454"/>
        <v>1.1712194517826048E+43</v>
      </c>
      <c r="K6607" s="1">
        <f t="shared" si="1455"/>
        <v>1.1896572216656752E+43</v>
      </c>
      <c r="L6607" s="69">
        <f t="shared" si="1463"/>
        <v>-0.26035818430738683</v>
      </c>
      <c r="M6607" s="69">
        <f t="shared" si="1464"/>
        <v>-0.73964181569261322</v>
      </c>
      <c r="Q6607" s="88">
        <f t="shared" si="1459"/>
        <v>3.2760033053058635E-4</v>
      </c>
      <c r="R6607" s="88">
        <f t="shared" si="1460"/>
        <v>6.0402195079407844E+37</v>
      </c>
      <c r="S6607" s="88">
        <f t="shared" si="1461"/>
        <v>3.8369187952783348E+39</v>
      </c>
      <c r="T6607" s="1">
        <f t="shared" si="1462"/>
        <v>3.8973209903577426E+39</v>
      </c>
      <c r="U6607" s="88">
        <f t="shared" si="1456"/>
        <v>3.897320990357742E+39</v>
      </c>
      <c r="V6607" s="1">
        <f t="shared" si="1465"/>
        <v>1.5935254870122052E+48</v>
      </c>
      <c r="W6607" s="84"/>
    </row>
    <row r="6608" spans="6:23" x14ac:dyDescent="0.2">
      <c r="F6608" s="44">
        <f t="shared" si="1452"/>
        <v>1527.00000000009</v>
      </c>
      <c r="G6608" s="1">
        <f t="shared" si="1453"/>
        <v>3.6922699538159168E+17</v>
      </c>
      <c r="H6608" s="15">
        <f t="shared" si="1457"/>
        <v>8.1194620585682831</v>
      </c>
      <c r="I6608" s="1">
        <f t="shared" si="1458"/>
        <v>1.8409248763329398E+41</v>
      </c>
      <c r="J6608" s="1">
        <f t="shared" si="1454"/>
        <v>1.1713494540161507E+43</v>
      </c>
      <c r="K6608" s="1">
        <f t="shared" si="1455"/>
        <v>1.1897587027794802E+43</v>
      </c>
      <c r="L6608" s="69">
        <f t="shared" si="1463"/>
        <v>-0.26046104444228629</v>
      </c>
      <c r="M6608" s="69">
        <f t="shared" si="1464"/>
        <v>-0.73953895555771365</v>
      </c>
      <c r="Q6608" s="88">
        <f t="shared" si="1459"/>
        <v>3.2749304369961152E-4</v>
      </c>
      <c r="R6608" s="88">
        <f t="shared" si="1460"/>
        <v>6.028900909726054E+37</v>
      </c>
      <c r="S6608" s="88">
        <f t="shared" si="1461"/>
        <v>3.8360879793162732E+39</v>
      </c>
      <c r="T6608" s="1">
        <f t="shared" si="1462"/>
        <v>3.8963769884135337E+39</v>
      </c>
      <c r="U6608" s="88">
        <f t="shared" si="1456"/>
        <v>3.8963769884135343E+39</v>
      </c>
      <c r="V6608" s="1">
        <f t="shared" si="1465"/>
        <v>1.5926178495088173E+48</v>
      </c>
      <c r="W6608" s="84"/>
    </row>
    <row r="6609" spans="6:23" x14ac:dyDescent="0.2">
      <c r="F6609" s="44">
        <f t="shared" si="1452"/>
        <v>1527.50000000009</v>
      </c>
      <c r="G6609" s="1">
        <f t="shared" si="1453"/>
        <v>3.6934789485617638E+17</v>
      </c>
      <c r="H6609" s="15">
        <f t="shared" si="1457"/>
        <v>8.1168042968469827</v>
      </c>
      <c r="I6609" s="1">
        <f t="shared" si="1458"/>
        <v>1.8380772344933639E+41</v>
      </c>
      <c r="J6609" s="1">
        <f t="shared" si="1454"/>
        <v>1.1714794269926822E+43</v>
      </c>
      <c r="K6609" s="1">
        <f t="shared" si="1455"/>
        <v>1.1898601993376159E+43</v>
      </c>
      <c r="L6609" s="69">
        <f t="shared" si="1463"/>
        <v>-0.26056376839873524</v>
      </c>
      <c r="M6609" s="69">
        <f t="shared" si="1464"/>
        <v>-0.73943623160126482</v>
      </c>
      <c r="Q6609" s="88">
        <f t="shared" si="1459"/>
        <v>3.2738582711822062E-4</v>
      </c>
      <c r="R6609" s="88">
        <f t="shared" si="1460"/>
        <v>6.0176043572178152E+37</v>
      </c>
      <c r="S6609" s="88">
        <f t="shared" si="1461"/>
        <v>3.8352576115797839E+39</v>
      </c>
      <c r="T6609" s="1">
        <f t="shared" si="1462"/>
        <v>3.895433655151962E+39</v>
      </c>
      <c r="U6609" s="88">
        <f t="shared" si="1456"/>
        <v>3.895433655151962E+39</v>
      </c>
      <c r="V6609" s="1">
        <f t="shared" si="1465"/>
        <v>1.5917110794335248E+48</v>
      </c>
      <c r="W6609" s="84"/>
    </row>
    <row r="6610" spans="6:23" x14ac:dyDescent="0.2">
      <c r="F6610" s="44">
        <f t="shared" si="1452"/>
        <v>1528.00000000009</v>
      </c>
      <c r="G6610" s="1">
        <f t="shared" si="1453"/>
        <v>3.6946879433076102E+17</v>
      </c>
      <c r="H6610" s="15">
        <f t="shared" si="1457"/>
        <v>8.1141482744985378</v>
      </c>
      <c r="I6610" s="1">
        <f t="shared" si="1458"/>
        <v>1.835234055655565E+41</v>
      </c>
      <c r="J6610" s="1">
        <f t="shared" si="1454"/>
        <v>1.1716093707285891E+43</v>
      </c>
      <c r="K6610" s="1">
        <f t="shared" si="1455"/>
        <v>1.1899617112851447E+43</v>
      </c>
      <c r="L6610" s="69">
        <f t="shared" si="1463"/>
        <v>-0.26066635634311497</v>
      </c>
      <c r="M6610" s="69">
        <f t="shared" si="1464"/>
        <v>-0.73933364365688503</v>
      </c>
      <c r="Q6610" s="88">
        <f t="shared" si="1459"/>
        <v>3.2727868071535937E-4</v>
      </c>
      <c r="R6610" s="88">
        <f t="shared" si="1460"/>
        <v>6.0063298053885173E+37</v>
      </c>
      <c r="S6610" s="88">
        <f t="shared" si="1461"/>
        <v>3.8344276916580503E+39</v>
      </c>
      <c r="T6610" s="1">
        <f t="shared" si="1462"/>
        <v>3.8944909897119357E+39</v>
      </c>
      <c r="U6610" s="88">
        <f t="shared" si="1456"/>
        <v>3.8944909897119351E+39</v>
      </c>
      <c r="V6610" s="1">
        <f t="shared" si="1465"/>
        <v>1.5908051755830598E+48</v>
      </c>
      <c r="W6610" s="84"/>
    </row>
    <row r="6611" spans="6:23" x14ac:dyDescent="0.2">
      <c r="F6611" s="44">
        <f t="shared" si="1452"/>
        <v>1528.50000000009</v>
      </c>
      <c r="G6611" s="1">
        <f t="shared" si="1453"/>
        <v>3.6958969380534573E+17</v>
      </c>
      <c r="H6611" s="15">
        <f t="shared" si="1457"/>
        <v>8.1114939898160063</v>
      </c>
      <c r="I6611" s="1">
        <f t="shared" si="1458"/>
        <v>1.8323953326984608E+41</v>
      </c>
      <c r="J6611" s="1">
        <f t="shared" si="1454"/>
        <v>1.1717392852402467E+43</v>
      </c>
      <c r="K6611" s="1">
        <f t="shared" si="1455"/>
        <v>1.1900632385672314E+43</v>
      </c>
      <c r="L6611" s="69">
        <f t="shared" si="1463"/>
        <v>-0.26076880844240563</v>
      </c>
      <c r="M6611" s="69">
        <f t="shared" si="1464"/>
        <v>-0.73923119155759442</v>
      </c>
      <c r="Q6611" s="88">
        <f t="shared" si="1459"/>
        <v>3.2717160442352622E-4</v>
      </c>
      <c r="R6611" s="88">
        <f t="shared" si="1460"/>
        <v>5.9950772093713651E+37</v>
      </c>
      <c r="S6611" s="88">
        <f t="shared" si="1461"/>
        <v>3.8335982191812737E+39</v>
      </c>
      <c r="T6611" s="1">
        <f t="shared" si="1462"/>
        <v>3.8935489912749873E+39</v>
      </c>
      <c r="U6611" s="88">
        <f t="shared" si="1456"/>
        <v>3.8935489912749873E+39</v>
      </c>
      <c r="V6611" s="1">
        <f t="shared" si="1465"/>
        <v>1.5899001367731353E+48</v>
      </c>
      <c r="W6611" s="84"/>
    </row>
    <row r="6612" spans="6:23" x14ac:dyDescent="0.2">
      <c r="F6612" s="44">
        <f t="shared" si="1452"/>
        <v>1529.00000000009</v>
      </c>
      <c r="G6612" s="1">
        <f t="shared" si="1453"/>
        <v>3.6971059327993037E+17</v>
      </c>
      <c r="H6612" s="15">
        <f t="shared" si="1457"/>
        <v>8.1088414410946807</v>
      </c>
      <c r="I6612" s="1">
        <f t="shared" si="1458"/>
        <v>1.8295610585126217E+41</v>
      </c>
      <c r="J6612" s="1">
        <f t="shared" si="1454"/>
        <v>1.1718691705440166E+43</v>
      </c>
      <c r="K6612" s="1">
        <f t="shared" si="1455"/>
        <v>1.1901647811291427E+43</v>
      </c>
      <c r="L6612" s="69">
        <f t="shared" si="1463"/>
        <v>-0.26087112486315162</v>
      </c>
      <c r="M6612" s="69">
        <f t="shared" si="1464"/>
        <v>-0.73912887513684833</v>
      </c>
      <c r="Q6612" s="88">
        <f t="shared" si="1459"/>
        <v>3.2706459817255507E-4</v>
      </c>
      <c r="R6612" s="88">
        <f t="shared" si="1460"/>
        <v>5.9838465243458514E+37</v>
      </c>
      <c r="S6612" s="88">
        <f t="shared" si="1461"/>
        <v>3.8327691937478421E+39</v>
      </c>
      <c r="T6612" s="1">
        <f t="shared" si="1462"/>
        <v>3.8926076589913005E+39</v>
      </c>
      <c r="U6612" s="88">
        <f t="shared" si="1456"/>
        <v>3.8926076589912999E+39</v>
      </c>
      <c r="V6612" s="1">
        <f t="shared" si="1465"/>
        <v>1.5889959618082142E+48</v>
      </c>
      <c r="W6612" s="84"/>
    </row>
    <row r="6613" spans="6:23" x14ac:dyDescent="0.2">
      <c r="F6613" s="44">
        <f t="shared" si="1452"/>
        <v>1529.50000000009</v>
      </c>
      <c r="G6613" s="1">
        <f t="shared" si="1453"/>
        <v>3.6983149275451507E+17</v>
      </c>
      <c r="H6613" s="15">
        <f t="shared" si="1457"/>
        <v>8.1061906266320793</v>
      </c>
      <c r="I6613" s="1">
        <f t="shared" si="1458"/>
        <v>1.8267312260002412E+41</v>
      </c>
      <c r="J6613" s="1">
        <f t="shared" si="1454"/>
        <v>1.1719990266562446E+43</v>
      </c>
      <c r="K6613" s="1">
        <f t="shared" si="1455"/>
        <v>1.1902663389162471E+43</v>
      </c>
      <c r="L6613" s="69">
        <f t="shared" si="1463"/>
        <v>-0.26097330577134242</v>
      </c>
      <c r="M6613" s="69">
        <f t="shared" si="1464"/>
        <v>-0.73902669422865763</v>
      </c>
      <c r="Q6613" s="88">
        <f t="shared" si="1459"/>
        <v>3.2695766189583253E-4</v>
      </c>
      <c r="R6613" s="88">
        <f t="shared" si="1460"/>
        <v>5.9726377056514646E+37</v>
      </c>
      <c r="S6613" s="88">
        <f t="shared" si="1461"/>
        <v>3.8319406149971722E+39</v>
      </c>
      <c r="T6613" s="1">
        <f t="shared" si="1462"/>
        <v>3.891666992053687E+39</v>
      </c>
      <c r="U6613" s="88">
        <f t="shared" si="1456"/>
        <v>3.891666992053687E+39</v>
      </c>
      <c r="V6613" s="1">
        <f t="shared" si="1465"/>
        <v>1.58809264951172E+48</v>
      </c>
      <c r="W6613" s="84"/>
    </row>
    <row r="6614" spans="6:23" x14ac:dyDescent="0.2">
      <c r="F6614" s="44">
        <f t="shared" si="1452"/>
        <v>1530.00000000009</v>
      </c>
      <c r="G6614" s="1">
        <f t="shared" si="1453"/>
        <v>3.6995239222909971E+17</v>
      </c>
      <c r="H6614" s="15">
        <f t="shared" si="1457"/>
        <v>8.1035415447279515</v>
      </c>
      <c r="I6614" s="1">
        <f t="shared" si="1458"/>
        <v>1.8239058280751255E+41</v>
      </c>
      <c r="J6614" s="1">
        <f t="shared" si="1454"/>
        <v>1.1721288535932625E+43</v>
      </c>
      <c r="K6614" s="1">
        <f t="shared" si="1455"/>
        <v>1.1903679118740137E+43</v>
      </c>
      <c r="L6614" s="69">
        <f t="shared" si="1463"/>
        <v>-0.26107535133193882</v>
      </c>
      <c r="M6614" s="69">
        <f t="shared" si="1464"/>
        <v>-0.73892464866806118</v>
      </c>
      <c r="Q6614" s="88">
        <f t="shared" si="1459"/>
        <v>3.2685079552319252E-4</v>
      </c>
      <c r="R6614" s="88">
        <f t="shared" si="1460"/>
        <v>5.9614507086574202E+37</v>
      </c>
      <c r="S6614" s="88">
        <f t="shared" si="1461"/>
        <v>3.8311124825264549E+39</v>
      </c>
      <c r="T6614" s="1">
        <f t="shared" si="1462"/>
        <v>3.8907269896130294E+39</v>
      </c>
      <c r="U6614" s="88">
        <f t="shared" si="1456"/>
        <v>3.8907269896130294E+39</v>
      </c>
      <c r="V6614" s="1">
        <f t="shared" si="1465"/>
        <v>1.587190198691508E+48</v>
      </c>
      <c r="W6614" s="84"/>
    </row>
    <row r="6615" spans="6:23" x14ac:dyDescent="0.2">
      <c r="F6615" s="44">
        <f t="shared" si="1452"/>
        <v>1530.50000000009</v>
      </c>
      <c r="G6615" s="1">
        <f t="shared" si="1453"/>
        <v>3.7007329170368435E+17</v>
      </c>
      <c r="H6615" s="15">
        <f t="shared" si="1457"/>
        <v>8.1008941936842653</v>
      </c>
      <c r="I6615" s="1">
        <f t="shared" si="1458"/>
        <v>1.8210848576626735E+41</v>
      </c>
      <c r="J6615" s="1">
        <f t="shared" si="1454"/>
        <v>1.1722586513713871E+43</v>
      </c>
      <c r="K6615" s="1">
        <f t="shared" si="1455"/>
        <v>1.1904694999480139E+43</v>
      </c>
      <c r="L6615" s="69">
        <f t="shared" si="1463"/>
        <v>-0.26117726171179456</v>
      </c>
      <c r="M6615" s="69">
        <f t="shared" si="1464"/>
        <v>-0.73882273828820544</v>
      </c>
      <c r="Q6615" s="88">
        <f t="shared" si="1459"/>
        <v>3.2674399898624529E-4</v>
      </c>
      <c r="R6615" s="88">
        <f t="shared" si="1460"/>
        <v>5.9502854888599921E+37</v>
      </c>
      <c r="S6615" s="88">
        <f t="shared" si="1461"/>
        <v>3.8302847959530977E+39</v>
      </c>
      <c r="T6615" s="1">
        <f t="shared" si="1462"/>
        <v>3.8897876508416977E+39</v>
      </c>
      <c r="U6615" s="88">
        <f t="shared" si="1456"/>
        <v>3.8897876508416977E+39</v>
      </c>
      <c r="V6615" s="1">
        <f t="shared" si="1465"/>
        <v>1.5862886081657559E+48</v>
      </c>
      <c r="W6615" s="84"/>
    </row>
    <row r="6616" spans="6:23" x14ac:dyDescent="0.2">
      <c r="F6616" s="44">
        <f t="shared" si="1452"/>
        <v>1531.00000000009</v>
      </c>
      <c r="G6616" s="1">
        <f t="shared" si="1453"/>
        <v>3.7019419117826906E+17</v>
      </c>
      <c r="H6616" s="15">
        <f t="shared" si="1457"/>
        <v>8.098248571805204</v>
      </c>
      <c r="I6616" s="1">
        <f t="shared" si="1458"/>
        <v>1.8182683076998517E+41</v>
      </c>
      <c r="J6616" s="1">
        <f t="shared" si="1454"/>
        <v>1.1723884200069211E+43</v>
      </c>
      <c r="K6616" s="1">
        <f t="shared" si="1455"/>
        <v>1.1905711030839196E+43</v>
      </c>
      <c r="L6616" s="69">
        <f t="shared" si="1463"/>
        <v>-0.26127903707525507</v>
      </c>
      <c r="M6616" s="69">
        <f t="shared" si="1464"/>
        <v>-0.73872096292474487</v>
      </c>
      <c r="Q6616" s="88">
        <f t="shared" si="1459"/>
        <v>3.266372722166011E-4</v>
      </c>
      <c r="R6616" s="88">
        <f t="shared" si="1460"/>
        <v>5.9391420018497512E+37</v>
      </c>
      <c r="S6616" s="88">
        <f t="shared" si="1461"/>
        <v>3.829457554893916E+39</v>
      </c>
      <c r="T6616" s="1">
        <f t="shared" si="1462"/>
        <v>3.8888489749124136E+39</v>
      </c>
      <c r="U6616" s="88">
        <f t="shared" si="1456"/>
        <v>3.888848974912413E+39</v>
      </c>
      <c r="V6616" s="1">
        <f t="shared" si="1465"/>
        <v>1.5853878767543269E+48</v>
      </c>
      <c r="W6616" s="84"/>
    </row>
    <row r="6617" spans="6:23" x14ac:dyDescent="0.2">
      <c r="F6617" s="44">
        <f t="shared" si="1452"/>
        <v>1531.50000000009</v>
      </c>
      <c r="G6617" s="1">
        <f t="shared" si="1453"/>
        <v>3.703150906528537E+17</v>
      </c>
      <c r="H6617" s="15">
        <f t="shared" si="1457"/>
        <v>8.095604677397171</v>
      </c>
      <c r="I6617" s="1">
        <f t="shared" si="1458"/>
        <v>1.8154561711351773E+41</v>
      </c>
      <c r="J6617" s="1">
        <f t="shared" si="1454"/>
        <v>1.1725181595161527E+43</v>
      </c>
      <c r="K6617" s="1">
        <f t="shared" si="1455"/>
        <v>1.1906727212275044E+43</v>
      </c>
      <c r="L6617" s="69">
        <f t="shared" si="1463"/>
        <v>-0.26138067758938749</v>
      </c>
      <c r="M6617" s="69">
        <f t="shared" si="1464"/>
        <v>-0.73861932241061257</v>
      </c>
      <c r="Q6617" s="88">
        <f t="shared" si="1459"/>
        <v>3.2653061514587023E-4</v>
      </c>
      <c r="R6617" s="88">
        <f t="shared" si="1460"/>
        <v>5.9280202033113567E+37</v>
      </c>
      <c r="S6617" s="88">
        <f t="shared" si="1461"/>
        <v>3.8286307589651294E+39</v>
      </c>
      <c r="T6617" s="1">
        <f t="shared" si="1462"/>
        <v>3.8879109609982428E+39</v>
      </c>
      <c r="U6617" s="88">
        <f t="shared" si="1456"/>
        <v>3.8879109609982428E+39</v>
      </c>
      <c r="V6617" s="1">
        <f t="shared" si="1465"/>
        <v>1.584488003278767E+48</v>
      </c>
      <c r="W6617" s="84"/>
    </row>
    <row r="6618" spans="6:23" x14ac:dyDescent="0.2">
      <c r="F6618" s="44">
        <f t="shared" si="1452"/>
        <v>1532.00000000009</v>
      </c>
      <c r="G6618" s="1">
        <f t="shared" si="1453"/>
        <v>3.704359901274384E+17</v>
      </c>
      <c r="H6618" s="15">
        <f t="shared" si="1457"/>
        <v>8.0929625087687782</v>
      </c>
      <c r="I6618" s="1">
        <f t="shared" si="1458"/>
        <v>1.8126484409287002E+41</v>
      </c>
      <c r="J6618" s="1">
        <f t="shared" si="1454"/>
        <v>1.1726478699153547E+43</v>
      </c>
      <c r="K6618" s="1">
        <f t="shared" si="1455"/>
        <v>1.1907743543246417E+43</v>
      </c>
      <c r="L6618" s="69">
        <f t="shared" si="1463"/>
        <v>-0.26148218341794771</v>
      </c>
      <c r="M6618" s="69">
        <f t="shared" si="1464"/>
        <v>-0.73851781658205229</v>
      </c>
      <c r="Q6618" s="88">
        <f t="shared" si="1459"/>
        <v>3.264240277065511E-4</v>
      </c>
      <c r="R6618" s="88">
        <f t="shared" si="1460"/>
        <v>5.9169200490394672E+37</v>
      </c>
      <c r="S6618" s="88">
        <f t="shared" si="1461"/>
        <v>3.8278044077927787E+39</v>
      </c>
      <c r="T6618" s="1">
        <f t="shared" si="1462"/>
        <v>3.8869736082831733E+39</v>
      </c>
      <c r="U6618" s="88">
        <f t="shared" si="1456"/>
        <v>3.8869736082831733E+39</v>
      </c>
      <c r="V6618" s="1">
        <f t="shared" si="1465"/>
        <v>1.5835889865666098E+48</v>
      </c>
      <c r="W6618" s="84"/>
    </row>
    <row r="6619" spans="6:23" x14ac:dyDescent="0.2">
      <c r="F6619" s="44">
        <f t="shared" si="1452"/>
        <v>1532.50000000009</v>
      </c>
      <c r="G6619" s="1">
        <f t="shared" si="1453"/>
        <v>3.7055688960202304E+17</v>
      </c>
      <c r="H6619" s="15">
        <f t="shared" si="1457"/>
        <v>8.0903220642308433</v>
      </c>
      <c r="I6619" s="1">
        <f t="shared" si="1458"/>
        <v>1.8098451100519827E+41</v>
      </c>
      <c r="J6619" s="1">
        <f t="shared" si="1454"/>
        <v>1.1727775512207864E+43</v>
      </c>
      <c r="K6619" s="1">
        <f t="shared" si="1455"/>
        <v>1.1908760023213063E+43</v>
      </c>
      <c r="L6619" s="69">
        <f t="shared" si="1463"/>
        <v>-0.26158355472619904</v>
      </c>
      <c r="M6619" s="69">
        <f t="shared" si="1464"/>
        <v>-0.7384164452738009</v>
      </c>
      <c r="Q6619" s="88">
        <f t="shared" si="1459"/>
        <v>3.2631750983025398E-4</v>
      </c>
      <c r="R6619" s="88">
        <f t="shared" si="1460"/>
        <v>5.9058414949062491E+37</v>
      </c>
      <c r="S6619" s="88">
        <f t="shared" si="1461"/>
        <v>3.8269785009919018E+39</v>
      </c>
      <c r="T6619" s="1">
        <f t="shared" si="1462"/>
        <v>3.8860369159409645E+39</v>
      </c>
      <c r="U6619" s="88">
        <f t="shared" si="1456"/>
        <v>3.8860369159409645E+39</v>
      </c>
      <c r="V6619" s="1">
        <f t="shared" si="1465"/>
        <v>1.5826908254427522E+48</v>
      </c>
      <c r="W6619" s="84"/>
    </row>
    <row r="6620" spans="6:23" x14ac:dyDescent="0.2">
      <c r="F6620" s="44">
        <f t="shared" si="1452"/>
        <v>1533.00000000009</v>
      </c>
      <c r="G6620" s="1">
        <f t="shared" si="1453"/>
        <v>3.7067778907660768E+17</v>
      </c>
      <c r="H6620" s="15">
        <f t="shared" si="1457"/>
        <v>8.0876833420963923</v>
      </c>
      <c r="I6620" s="1">
        <f t="shared" si="1458"/>
        <v>1.8070461714880793E+41</v>
      </c>
      <c r="J6620" s="1">
        <f t="shared" si="1454"/>
        <v>1.1729072034486923E+43</v>
      </c>
      <c r="K6620" s="1">
        <f t="shared" si="1455"/>
        <v>1.1909776651635731E+43</v>
      </c>
      <c r="L6620" s="69">
        <f t="shared" si="1463"/>
        <v>-0.26168479168073655</v>
      </c>
      <c r="M6620" s="69">
        <f t="shared" si="1464"/>
        <v>-0.73831520831926345</v>
      </c>
      <c r="Q6620" s="88">
        <f t="shared" si="1459"/>
        <v>3.2621106144770096E-4</v>
      </c>
      <c r="R6620" s="88">
        <f t="shared" si="1460"/>
        <v>5.8947844968613065E+37</v>
      </c>
      <c r="S6620" s="88">
        <f t="shared" si="1461"/>
        <v>3.8261530381665244E+39</v>
      </c>
      <c r="T6620" s="1">
        <f t="shared" si="1462"/>
        <v>3.8851008831351377E+39</v>
      </c>
      <c r="U6620" s="88">
        <f t="shared" si="1456"/>
        <v>3.8851008831351377E+39</v>
      </c>
      <c r="V6620" s="1">
        <f t="shared" si="1465"/>
        <v>1.5817935187294579E+48</v>
      </c>
      <c r="W6620" s="84"/>
    </row>
    <row r="6621" spans="6:23" x14ac:dyDescent="0.2">
      <c r="F6621" s="44">
        <f t="shared" si="1452"/>
        <v>1533.50000000009</v>
      </c>
      <c r="G6621" s="1">
        <f t="shared" si="1453"/>
        <v>3.7079868855119238E+17</v>
      </c>
      <c r="H6621" s="15">
        <f t="shared" si="1457"/>
        <v>8.0850463406806448</v>
      </c>
      <c r="I6621" s="1">
        <f t="shared" si="1458"/>
        <v>1.8042516182315177E+41</v>
      </c>
      <c r="J6621" s="1">
        <f t="shared" si="1454"/>
        <v>1.1730368266153016E+43</v>
      </c>
      <c r="K6621" s="1">
        <f t="shared" si="1455"/>
        <v>1.1910793427976168E+43</v>
      </c>
      <c r="L6621" s="69">
        <f t="shared" si="1463"/>
        <v>-0.26178589444220207</v>
      </c>
      <c r="M6621" s="69">
        <f t="shared" si="1464"/>
        <v>-0.73821410555779798</v>
      </c>
      <c r="Q6621" s="88">
        <f t="shared" si="1459"/>
        <v>3.2610468249227864E-4</v>
      </c>
      <c r="R6621" s="88">
        <f t="shared" si="1460"/>
        <v>5.8837490109956904E+37</v>
      </c>
      <c r="S6621" s="88">
        <f t="shared" si="1461"/>
        <v>3.8253280189513306E+39</v>
      </c>
      <c r="T6621" s="1">
        <f t="shared" si="1462"/>
        <v>3.8841655090612877E+39</v>
      </c>
      <c r="U6621" s="88">
        <f t="shared" si="1456"/>
        <v>3.8841655090612871E+39</v>
      </c>
      <c r="V6621" s="1">
        <f t="shared" si="1465"/>
        <v>1.5808970652635795E+48</v>
      </c>
      <c r="W6621" s="84"/>
    </row>
    <row r="6622" spans="6:23" x14ac:dyDescent="0.2">
      <c r="F6622" s="44">
        <f t="shared" si="1452"/>
        <v>1534.00000000009</v>
      </c>
      <c r="G6622" s="1">
        <f t="shared" si="1453"/>
        <v>3.7091958802577702E+17</v>
      </c>
      <c r="H6622" s="15">
        <f t="shared" si="1457"/>
        <v>8.0824110583010231</v>
      </c>
      <c r="I6622" s="1">
        <f t="shared" si="1458"/>
        <v>1.8014614432882777E+41</v>
      </c>
      <c r="J6622" s="1">
        <f t="shared" si="1454"/>
        <v>1.1731664207368306E+43</v>
      </c>
      <c r="K6622" s="1">
        <f t="shared" si="1455"/>
        <v>1.1911810351697134E+43</v>
      </c>
      <c r="L6622" s="69">
        <f t="shared" si="1463"/>
        <v>-0.26188686318112381</v>
      </c>
      <c r="M6622" s="69">
        <f t="shared" si="1464"/>
        <v>-0.73811313681887625</v>
      </c>
      <c r="Q6622" s="88">
        <f t="shared" si="1459"/>
        <v>3.2599837289470912E-4</v>
      </c>
      <c r="R6622" s="88">
        <f t="shared" si="1460"/>
        <v>5.8727349934453285E+37</v>
      </c>
      <c r="S6622" s="88">
        <f t="shared" si="1461"/>
        <v>3.8245034429491654E+39</v>
      </c>
      <c r="T6622" s="1">
        <f t="shared" si="1462"/>
        <v>3.8832307928836186E+39</v>
      </c>
      <c r="U6622" s="88">
        <f t="shared" si="1456"/>
        <v>3.8832307928836186E+39</v>
      </c>
      <c r="V6622" s="1">
        <f t="shared" si="1465"/>
        <v>1.5800014638707141E+48</v>
      </c>
      <c r="W6622" s="84"/>
    </row>
    <row r="6623" spans="6:23" x14ac:dyDescent="0.2">
      <c r="F6623" s="44">
        <f t="shared" si="1452"/>
        <v>1534.50000000009</v>
      </c>
      <c r="G6623" s="1">
        <f t="shared" si="1453"/>
        <v>3.7104048750036173E+17</v>
      </c>
      <c r="H6623" s="15">
        <f t="shared" si="1457"/>
        <v>8.0797774932771382</v>
      </c>
      <c r="I6623" s="1">
        <f t="shared" si="1458"/>
        <v>1.7986756396757768E+41</v>
      </c>
      <c r="J6623" s="1">
        <f t="shared" si="1454"/>
        <v>1.17329598582948E+43</v>
      </c>
      <c r="K6623" s="1">
        <f t="shared" si="1455"/>
        <v>1.1912827422262378E+43</v>
      </c>
      <c r="L6623" s="69">
        <f t="shared" si="1463"/>
        <v>-0.26198769805703981</v>
      </c>
      <c r="M6623" s="69">
        <f t="shared" si="1464"/>
        <v>-0.73801230194296019</v>
      </c>
      <c r="Q6623" s="88">
        <f t="shared" si="1459"/>
        <v>3.2589213258926719E-4</v>
      </c>
      <c r="R6623" s="88">
        <f t="shared" si="1460"/>
        <v>5.8617424005030323E+37</v>
      </c>
      <c r="S6623" s="88">
        <f t="shared" si="1461"/>
        <v>3.8236793098039585E+39</v>
      </c>
      <c r="T6623" s="1">
        <f t="shared" si="1462"/>
        <v>3.8822967338089888E+39</v>
      </c>
      <c r="U6623" s="88">
        <f t="shared" si="1456"/>
        <v>3.8822967338089888E+39</v>
      </c>
      <c r="V6623" s="1">
        <f t="shared" si="1465"/>
        <v>1.5791067133953385E+48</v>
      </c>
      <c r="W6623" s="84"/>
    </row>
    <row r="6624" spans="6:23" x14ac:dyDescent="0.2">
      <c r="F6624" s="44">
        <f t="shared" si="1452"/>
        <v>1535.00000000009</v>
      </c>
      <c r="G6624" s="1">
        <f t="shared" si="1453"/>
        <v>3.7116138697494637E+17</v>
      </c>
      <c r="H6624" s="15">
        <f t="shared" si="1457"/>
        <v>8.0771456439307947</v>
      </c>
      <c r="I6624" s="1">
        <f t="shared" si="1458"/>
        <v>1.7958942004228403E+41</v>
      </c>
      <c r="J6624" s="1">
        <f t="shared" si="1454"/>
        <v>1.1734255219094359E+43</v>
      </c>
      <c r="K6624" s="1">
        <f t="shared" si="1455"/>
        <v>1.1913844639136642E+43</v>
      </c>
      <c r="L6624" s="69">
        <f t="shared" si="1463"/>
        <v>-0.26208839923484345</v>
      </c>
      <c r="M6624" s="69">
        <f t="shared" si="1464"/>
        <v>-0.73791160076515649</v>
      </c>
      <c r="Q6624" s="88">
        <f t="shared" si="1459"/>
        <v>3.2578596150667494E-4</v>
      </c>
      <c r="R6624" s="88">
        <f t="shared" si="1460"/>
        <v>5.8507711884901617E+37</v>
      </c>
      <c r="S6624" s="88">
        <f t="shared" si="1461"/>
        <v>3.8228556191173743E+39</v>
      </c>
      <c r="T6624" s="1">
        <f t="shared" si="1462"/>
        <v>3.8813633310022759E+39</v>
      </c>
      <c r="U6624" s="88">
        <f t="shared" si="1456"/>
        <v>3.8813633310022753E+39</v>
      </c>
      <c r="V6624" s="1">
        <f t="shared" si="1465"/>
        <v>1.5782128126663661E+48</v>
      </c>
      <c r="W6624" s="84"/>
    </row>
    <row r="6625" spans="6:23" x14ac:dyDescent="0.2">
      <c r="F6625" s="44">
        <f t="shared" si="1452"/>
        <v>1535.50000000009</v>
      </c>
      <c r="G6625" s="1">
        <f t="shared" si="1453"/>
        <v>3.7128228644953101E+17</v>
      </c>
      <c r="H6625" s="15">
        <f t="shared" si="1457"/>
        <v>8.0745155085859786</v>
      </c>
      <c r="I6625" s="1">
        <f t="shared" si="1458"/>
        <v>1.7931171185696982E+41</v>
      </c>
      <c r="J6625" s="1">
        <f t="shared" si="1454"/>
        <v>1.1735550289928712E+43</v>
      </c>
      <c r="K6625" s="1">
        <f t="shared" si="1455"/>
        <v>1.1914862001785682E+43</v>
      </c>
      <c r="L6625" s="69">
        <f t="shared" si="1463"/>
        <v>-0.2621889668824125</v>
      </c>
      <c r="M6625" s="69">
        <f t="shared" si="1464"/>
        <v>-0.73781103311758756</v>
      </c>
      <c r="Q6625" s="88">
        <f t="shared" si="1459"/>
        <v>3.256798595794308E-4</v>
      </c>
      <c r="R6625" s="88">
        <f t="shared" si="1460"/>
        <v>5.8398213138525289E+37</v>
      </c>
      <c r="S6625" s="88">
        <f t="shared" si="1461"/>
        <v>3.8220323705113314E+39</v>
      </c>
      <c r="T6625" s="1">
        <f t="shared" si="1462"/>
        <v>3.8804305836498565E+39</v>
      </c>
      <c r="U6625" s="88">
        <f t="shared" si="1456"/>
        <v>3.8804305836498565E+39</v>
      </c>
      <c r="V6625" s="1">
        <f t="shared" si="1465"/>
        <v>1.5773197605229743E+48</v>
      </c>
      <c r="W6625" s="84"/>
    </row>
    <row r="6626" spans="6:23" x14ac:dyDescent="0.2">
      <c r="F6626" s="44">
        <f t="shared" si="1452"/>
        <v>1536.00000000009</v>
      </c>
      <c r="G6626" s="1">
        <f t="shared" si="1453"/>
        <v>3.7140318592411571E+17</v>
      </c>
      <c r="H6626" s="15">
        <f t="shared" si="1457"/>
        <v>8.0718870855688607</v>
      </c>
      <c r="I6626" s="1">
        <f t="shared" si="1458"/>
        <v>1.7903443871679489E+41</v>
      </c>
      <c r="J6626" s="1">
        <f t="shared" si="1454"/>
        <v>1.1736845070959427E+43</v>
      </c>
      <c r="K6626" s="1">
        <f t="shared" si="1455"/>
        <v>1.1915879509676223E+43</v>
      </c>
      <c r="L6626" s="69">
        <f t="shared" si="1463"/>
        <v>-0.26228940115713001</v>
      </c>
      <c r="M6626" s="69">
        <f t="shared" si="1464"/>
        <v>-0.73771059884287005</v>
      </c>
      <c r="Q6626" s="88">
        <f t="shared" si="1459"/>
        <v>3.2557382674092139E-4</v>
      </c>
      <c r="R6626" s="88">
        <f t="shared" si="1460"/>
        <v>5.8288927331439883E+37</v>
      </c>
      <c r="S6626" s="88">
        <f t="shared" si="1461"/>
        <v>3.8212095636175819E+39</v>
      </c>
      <c r="T6626" s="1">
        <f t="shared" si="1462"/>
        <v>3.879498490949022E+39</v>
      </c>
      <c r="U6626" s="88">
        <f t="shared" si="1456"/>
        <v>3.879498490949022E+39</v>
      </c>
      <c r="V6626" s="1">
        <f t="shared" si="1465"/>
        <v>1.5764275558102868E+48</v>
      </c>
      <c r="W6626" s="84"/>
    </row>
    <row r="6627" spans="6:23" x14ac:dyDescent="0.2">
      <c r="F6627" s="44">
        <f t="shared" si="1452"/>
        <v>1536.50000000009</v>
      </c>
      <c r="G6627" s="1">
        <f t="shared" si="1453"/>
        <v>3.7152408539870035E+17</v>
      </c>
      <c r="H6627" s="15">
        <f t="shared" si="1457"/>
        <v>8.0692603732077917</v>
      </c>
      <c r="I6627" s="1">
        <f t="shared" si="1458"/>
        <v>1.7875759992805524E+41</v>
      </c>
      <c r="J6627" s="1">
        <f t="shared" si="1454"/>
        <v>1.1738139562347945E+43</v>
      </c>
      <c r="K6627" s="1">
        <f t="shared" si="1455"/>
        <v>1.1916897162276E+43</v>
      </c>
      <c r="L6627" s="69">
        <f t="shared" si="1463"/>
        <v>-0.26238970222816627</v>
      </c>
      <c r="M6627" s="69">
        <f t="shared" si="1464"/>
        <v>-0.73761029777183373</v>
      </c>
      <c r="Q6627" s="88">
        <f t="shared" si="1459"/>
        <v>3.254678629218688E-4</v>
      </c>
      <c r="R6627" s="88">
        <f t="shared" si="1460"/>
        <v>5.8179854029626552E+37</v>
      </c>
      <c r="S6627" s="88">
        <f t="shared" si="1461"/>
        <v>3.820387198036026E+39</v>
      </c>
      <c r="T6627" s="1">
        <f t="shared" si="1462"/>
        <v>3.8785670520656522E+39</v>
      </c>
      <c r="U6627" s="88">
        <f t="shared" si="1456"/>
        <v>3.8785670520656522E+39</v>
      </c>
      <c r="V6627" s="1">
        <f t="shared" si="1465"/>
        <v>1.5755361973621704E+48</v>
      </c>
      <c r="W6627" s="84"/>
    </row>
    <row r="6628" spans="6:23" x14ac:dyDescent="0.2">
      <c r="F6628" s="44">
        <f t="shared" si="1452"/>
        <v>1537.00000000009</v>
      </c>
      <c r="G6628" s="1">
        <f t="shared" si="1453"/>
        <v>3.7164498487328506E+17</v>
      </c>
      <c r="H6628" s="15">
        <f t="shared" si="1457"/>
        <v>8.0666353698332927</v>
      </c>
      <c r="I6628" s="1">
        <f t="shared" si="1458"/>
        <v>1.7848119479818046E+41</v>
      </c>
      <c r="J6628" s="1">
        <f t="shared" si="1454"/>
        <v>1.1739433764255554E+43</v>
      </c>
      <c r="K6628" s="1">
        <f t="shared" si="1455"/>
        <v>1.1917914959053733E+43</v>
      </c>
      <c r="L6628" s="69">
        <f t="shared" si="1463"/>
        <v>-0.26248987025712051</v>
      </c>
      <c r="M6628" s="69">
        <f t="shared" si="1464"/>
        <v>-0.73751012974287944</v>
      </c>
      <c r="Q6628" s="88">
        <f t="shared" si="1459"/>
        <v>3.2536196805654782E-4</v>
      </c>
      <c r="R6628" s="88">
        <f t="shared" si="1460"/>
        <v>5.8070992800620077E+37</v>
      </c>
      <c r="S6628" s="88">
        <f t="shared" si="1461"/>
        <v>3.8195652734076741E+39</v>
      </c>
      <c r="T6628" s="1">
        <f t="shared" si="1462"/>
        <v>3.8776362662082943E+39</v>
      </c>
      <c r="U6628" s="88">
        <f t="shared" si="1456"/>
        <v>3.8776362662082943E+39</v>
      </c>
      <c r="V6628" s="1">
        <f t="shared" si="1465"/>
        <v>1.574645684031337E+48</v>
      </c>
      <c r="W6628" s="84"/>
    </row>
    <row r="6629" spans="6:23" x14ac:dyDescent="0.2">
      <c r="F6629" s="44">
        <f t="shared" si="1452"/>
        <v>1537.50000000009</v>
      </c>
      <c r="G6629" s="1">
        <f t="shared" si="1453"/>
        <v>3.717658843478697E+17</v>
      </c>
      <c r="H6629" s="15">
        <f t="shared" si="1457"/>
        <v>8.0640120737780627</v>
      </c>
      <c r="I6629" s="1">
        <f t="shared" si="1458"/>
        <v>1.7820522263573231E+41</v>
      </c>
      <c r="J6629" s="1">
        <f t="shared" si="1454"/>
        <v>1.1740727676843403E+43</v>
      </c>
      <c r="K6629" s="1">
        <f t="shared" si="1455"/>
        <v>1.1918932899479135E+43</v>
      </c>
      <c r="L6629" s="69">
        <f t="shared" si="1463"/>
        <v>-0.26258990540899907</v>
      </c>
      <c r="M6629" s="69">
        <f t="shared" si="1464"/>
        <v>-0.73741009459100093</v>
      </c>
      <c r="Q6629" s="88">
        <f t="shared" si="1459"/>
        <v>3.2525614207656872E-4</v>
      </c>
      <c r="R6629" s="88">
        <f t="shared" si="1460"/>
        <v>5.7962343212394307E+37</v>
      </c>
      <c r="S6629" s="88">
        <f t="shared" si="1461"/>
        <v>3.8187437893416807E+39</v>
      </c>
      <c r="T6629" s="1">
        <f t="shared" si="1462"/>
        <v>3.8767061325540748E+39</v>
      </c>
      <c r="U6629" s="88">
        <f t="shared" si="1456"/>
        <v>3.8767061325540748E+39</v>
      </c>
      <c r="V6629" s="1">
        <f t="shared" si="1465"/>
        <v>1.5737560146592339E+48</v>
      </c>
      <c r="W6629" s="84"/>
    </row>
    <row r="6630" spans="6:23" x14ac:dyDescent="0.2">
      <c r="F6630" s="44">
        <f t="shared" si="1452"/>
        <v>1538.00000000009</v>
      </c>
      <c r="G6630" s="1">
        <f t="shared" si="1453"/>
        <v>3.7188678382245434E+17</v>
      </c>
      <c r="H6630" s="15">
        <f t="shared" si="1457"/>
        <v>8.0613904833769645</v>
      </c>
      <c r="I6630" s="1">
        <f t="shared" si="1458"/>
        <v>1.7792968275040179E+41</v>
      </c>
      <c r="J6630" s="1">
        <f t="shared" si="1454"/>
        <v>1.1742021300272491E+43</v>
      </c>
      <c r="K6630" s="1">
        <f t="shared" si="1455"/>
        <v>1.1919950983022894E+43</v>
      </c>
      <c r="L6630" s="69">
        <f t="shared" si="1463"/>
        <v>-0.2626898078433289</v>
      </c>
      <c r="M6630" s="69">
        <f t="shared" si="1464"/>
        <v>-0.73731019215667115</v>
      </c>
      <c r="Q6630" s="88">
        <f t="shared" si="1459"/>
        <v>3.2515038491620629E-4</v>
      </c>
      <c r="R6630" s="88">
        <f t="shared" si="1460"/>
        <v>5.7853904834311608E+37</v>
      </c>
      <c r="S6630" s="88">
        <f t="shared" si="1461"/>
        <v>3.8179227454778934E+39</v>
      </c>
      <c r="T6630" s="1">
        <f t="shared" si="1462"/>
        <v>3.875776650312205E+39</v>
      </c>
      <c r="U6630" s="88">
        <f t="shared" si="1456"/>
        <v>3.8757766503122056E+39</v>
      </c>
      <c r="V6630" s="1">
        <f t="shared" si="1465"/>
        <v>1.5728671881018382E+48</v>
      </c>
      <c r="W6630" s="84"/>
    </row>
    <row r="6631" spans="6:23" x14ac:dyDescent="0.2">
      <c r="F6631" s="44">
        <f t="shared" si="1452"/>
        <v>1538.50000000009</v>
      </c>
      <c r="G6631" s="1">
        <f t="shared" si="1453"/>
        <v>3.7200768329703904E+17</v>
      </c>
      <c r="H6631" s="15">
        <f t="shared" si="1457"/>
        <v>8.0587705969670278</v>
      </c>
      <c r="I6631" s="1">
        <f t="shared" si="1458"/>
        <v>1.7765457445300851E+41</v>
      </c>
      <c r="J6631" s="1">
        <f t="shared" si="1454"/>
        <v>1.1743314634703682E+43</v>
      </c>
      <c r="K6631" s="1">
        <f t="shared" si="1455"/>
        <v>1.1920969209156691E+43</v>
      </c>
      <c r="L6631" s="69">
        <f t="shared" si="1463"/>
        <v>-0.26278957772636824</v>
      </c>
      <c r="M6631" s="69">
        <f t="shared" si="1464"/>
        <v>-0.73721042227363176</v>
      </c>
      <c r="Q6631" s="88">
        <f t="shared" si="1459"/>
        <v>3.2504469650795897E-4</v>
      </c>
      <c r="R6631" s="88">
        <f t="shared" si="1460"/>
        <v>5.7745677236328753E+37</v>
      </c>
      <c r="S6631" s="88">
        <f t="shared" si="1461"/>
        <v>3.8171021414347316E+39</v>
      </c>
      <c r="T6631" s="1">
        <f t="shared" si="1462"/>
        <v>3.8748478186710606E+39</v>
      </c>
      <c r="U6631" s="88">
        <f t="shared" si="1456"/>
        <v>3.87484781867106E+39</v>
      </c>
      <c r="V6631" s="1">
        <f t="shared" si="1465"/>
        <v>1.5719792032081582E+48</v>
      </c>
      <c r="W6631" s="84"/>
    </row>
    <row r="6632" spans="6:23" x14ac:dyDescent="0.2">
      <c r="F6632" s="44">
        <f t="shared" si="1452"/>
        <v>1539.00000000009</v>
      </c>
      <c r="G6632" s="1">
        <f t="shared" si="1453"/>
        <v>3.7212858277162368E+17</v>
      </c>
      <c r="H6632" s="15">
        <f t="shared" si="1457"/>
        <v>8.0561524128874407</v>
      </c>
      <c r="I6632" s="1">
        <f t="shared" si="1458"/>
        <v>1.7737989705549813E+41</v>
      </c>
      <c r="J6632" s="1">
        <f t="shared" si="1454"/>
        <v>1.1744607680297692E+43</v>
      </c>
      <c r="K6632" s="1">
        <f t="shared" si="1455"/>
        <v>1.1921987577353191E+43</v>
      </c>
      <c r="L6632" s="69">
        <f t="shared" si="1463"/>
        <v>-0.26288921521934056</v>
      </c>
      <c r="M6632" s="69">
        <f t="shared" si="1464"/>
        <v>-0.7371107847806595</v>
      </c>
      <c r="Q6632" s="88">
        <f t="shared" si="1459"/>
        <v>3.2493907678254885E-4</v>
      </c>
      <c r="R6632" s="88">
        <f t="shared" si="1460"/>
        <v>5.7637659988997122E+37</v>
      </c>
      <c r="S6632" s="88">
        <f t="shared" si="1461"/>
        <v>3.816281976809165E+39</v>
      </c>
      <c r="T6632" s="1">
        <f t="shared" si="1462"/>
        <v>3.8739196367981624E+39</v>
      </c>
      <c r="U6632" s="88">
        <f t="shared" si="1456"/>
        <v>3.8739196367981624E+39</v>
      </c>
      <c r="V6632" s="1">
        <f t="shared" si="1465"/>
        <v>1.5710920588202428E+48</v>
      </c>
      <c r="W6632" s="84"/>
    </row>
    <row r="6633" spans="6:23" x14ac:dyDescent="0.2">
      <c r="F6633" s="44">
        <f t="shared" si="1452"/>
        <v>1539.50000000009</v>
      </c>
      <c r="G6633" s="1">
        <f t="shared" si="1453"/>
        <v>3.7224948224620838E+17</v>
      </c>
      <c r="H6633" s="15">
        <f t="shared" si="1457"/>
        <v>8.053535929479553</v>
      </c>
      <c r="I6633" s="1">
        <f t="shared" si="1458"/>
        <v>1.7710564987094044E+41</v>
      </c>
      <c r="J6633" s="1">
        <f t="shared" si="1454"/>
        <v>1.1745900437215093E+43</v>
      </c>
      <c r="K6633" s="1">
        <f t="shared" si="1455"/>
        <v>1.1923006087086033E+43</v>
      </c>
      <c r="L6633" s="69">
        <f t="shared" si="1463"/>
        <v>-0.26298872048524208</v>
      </c>
      <c r="M6633" s="69">
        <f t="shared" si="1464"/>
        <v>-0.73701127951475787</v>
      </c>
      <c r="Q6633" s="88">
        <f t="shared" si="1459"/>
        <v>3.248335256751389E-4</v>
      </c>
      <c r="R6633" s="88">
        <f t="shared" si="1460"/>
        <v>5.7529852664564288E+37</v>
      </c>
      <c r="S6633" s="88">
        <f t="shared" si="1461"/>
        <v>3.8154622512497341E+39</v>
      </c>
      <c r="T6633" s="1">
        <f t="shared" si="1462"/>
        <v>3.8729921039142981E+39</v>
      </c>
      <c r="U6633" s="88">
        <f t="shared" si="1456"/>
        <v>3.8729921039142987E+39</v>
      </c>
      <c r="V6633" s="1">
        <f t="shared" si="1465"/>
        <v>1.5702057538032401E+48</v>
      </c>
      <c r="W6633" s="84"/>
    </row>
    <row r="6634" spans="6:23" x14ac:dyDescent="0.2">
      <c r="F6634" s="44">
        <f t="shared" si="1452"/>
        <v>1540.00000000009</v>
      </c>
      <c r="G6634" s="1">
        <f t="shared" si="1453"/>
        <v>3.7237038172079302E+17</v>
      </c>
      <c r="H6634" s="15">
        <f t="shared" si="1457"/>
        <v>8.0509211450868658</v>
      </c>
      <c r="I6634" s="1">
        <f t="shared" si="1458"/>
        <v>1.7683183221352736E+41</v>
      </c>
      <c r="J6634" s="1">
        <f t="shared" si="1454"/>
        <v>1.1747192905616322E+43</v>
      </c>
      <c r="K6634" s="1">
        <f t="shared" si="1455"/>
        <v>1.192402473782985E+43</v>
      </c>
      <c r="L6634" s="69">
        <f t="shared" si="1463"/>
        <v>-0.26308809368808883</v>
      </c>
      <c r="M6634" s="69">
        <f t="shared" si="1464"/>
        <v>-0.73691190631191117</v>
      </c>
      <c r="Q6634" s="88">
        <f t="shared" si="1459"/>
        <v>3.2472804312000392E-4</v>
      </c>
      <c r="R6634" s="88">
        <f t="shared" si="1460"/>
        <v>5.7422254836023616E+37</v>
      </c>
      <c r="S6634" s="88">
        <f t="shared" si="1461"/>
        <v>3.8146429643939809E+39</v>
      </c>
      <c r="T6634" s="1">
        <f t="shared" si="1462"/>
        <v>3.8720652192300045E+39</v>
      </c>
      <c r="U6634" s="88">
        <f t="shared" si="1456"/>
        <v>3.8720652192300051E+39</v>
      </c>
      <c r="V6634" s="1">
        <f t="shared" si="1465"/>
        <v>1.5693202870196169E+48</v>
      </c>
      <c r="W6634" s="84"/>
    </row>
    <row r="6635" spans="6:23" x14ac:dyDescent="0.2">
      <c r="F6635" s="44">
        <f t="shared" si="1452"/>
        <v>1540.50000000009</v>
      </c>
      <c r="G6635" s="1">
        <f t="shared" si="1453"/>
        <v>3.7249128119537766E+17</v>
      </c>
      <c r="H6635" s="15">
        <f t="shared" si="1457"/>
        <v>8.0483080580550297</v>
      </c>
      <c r="I6635" s="1">
        <f t="shared" si="1458"/>
        <v>1.7655844339857152E+41</v>
      </c>
      <c r="J6635" s="1">
        <f t="shared" si="1454"/>
        <v>1.174848508566167E+43</v>
      </c>
      <c r="K6635" s="1">
        <f t="shared" si="1455"/>
        <v>1.1925043529060242E+43</v>
      </c>
      <c r="L6635" s="69">
        <f t="shared" si="1463"/>
        <v>-0.26318733498911917</v>
      </c>
      <c r="M6635" s="69">
        <f t="shared" si="1464"/>
        <v>-0.73681266501088083</v>
      </c>
      <c r="Q6635" s="88">
        <f t="shared" si="1459"/>
        <v>3.2462262904786598E-4</v>
      </c>
      <c r="R6635" s="88">
        <f t="shared" si="1460"/>
        <v>5.7314866076643125E+37</v>
      </c>
      <c r="S6635" s="88">
        <f t="shared" si="1461"/>
        <v>3.8138241158371344E+39</v>
      </c>
      <c r="T6635" s="1">
        <f t="shared" si="1462"/>
        <v>3.8711389819137776E+39</v>
      </c>
      <c r="U6635" s="88">
        <f t="shared" si="1456"/>
        <v>3.8711389819137776E+39</v>
      </c>
      <c r="V6635" s="1">
        <f t="shared" si="1465"/>
        <v>1.5684356573162831E+48</v>
      </c>
      <c r="W6635" s="84"/>
    </row>
    <row r="6636" spans="6:23" x14ac:dyDescent="0.2">
      <c r="F6636" s="44">
        <f t="shared" si="1452"/>
        <v>1541.00000000009</v>
      </c>
      <c r="G6636" s="1">
        <f t="shared" si="1453"/>
        <v>3.7261218066996237E+17</v>
      </c>
      <c r="H6636" s="15">
        <f t="shared" si="1457"/>
        <v>8.0456966667318444</v>
      </c>
      <c r="I6636" s="1">
        <f t="shared" si="1458"/>
        <v>1.762854827425042E+41</v>
      </c>
      <c r="J6636" s="1">
        <f t="shared" si="1454"/>
        <v>1.1749776977511278E+43</v>
      </c>
      <c r="K6636" s="1">
        <f t="shared" si="1455"/>
        <v>1.1926062460253781E+43</v>
      </c>
      <c r="L6636" s="69">
        <f t="shared" si="1463"/>
        <v>-0.26328644454893146</v>
      </c>
      <c r="M6636" s="69">
        <f t="shared" si="1464"/>
        <v>-0.73671355545106854</v>
      </c>
      <c r="Q6636" s="88">
        <f t="shared" si="1459"/>
        <v>3.245172833929999E-4</v>
      </c>
      <c r="R6636" s="88">
        <f t="shared" si="1460"/>
        <v>5.7207685961221032E+37</v>
      </c>
      <c r="S6636" s="88">
        <f t="shared" si="1461"/>
        <v>3.8130057052155731E+39</v>
      </c>
      <c r="T6636" s="1">
        <f t="shared" si="1462"/>
        <v>3.870213391176794E+39</v>
      </c>
      <c r="U6636" s="88">
        <f t="shared" si="1456"/>
        <v>3.870213391176794E+39</v>
      </c>
      <c r="V6636" s="1">
        <f t="shared" si="1465"/>
        <v>1.567551863558934E+48</v>
      </c>
      <c r="W6636" s="84"/>
    </row>
    <row r="6637" spans="6:23" x14ac:dyDescent="0.2">
      <c r="F6637" s="44">
        <f t="shared" si="1452"/>
        <v>1541.50000000009</v>
      </c>
      <c r="G6637" s="1">
        <f t="shared" si="1453"/>
        <v>3.7273308014454701E+17</v>
      </c>
      <c r="H6637" s="15">
        <f t="shared" si="1457"/>
        <v>8.0430869694672555</v>
      </c>
      <c r="I6637" s="1">
        <f t="shared" si="1458"/>
        <v>1.7601294956287267E+41</v>
      </c>
      <c r="J6637" s="1">
        <f t="shared" si="1454"/>
        <v>1.1751068581325153E+43</v>
      </c>
      <c r="K6637" s="1">
        <f t="shared" si="1455"/>
        <v>1.1927081530888025E+43</v>
      </c>
      <c r="L6637" s="69">
        <f t="shared" si="1463"/>
        <v>-0.26338542253250735</v>
      </c>
      <c r="M6637" s="69">
        <f t="shared" si="1464"/>
        <v>-0.73661457746749259</v>
      </c>
      <c r="Q6637" s="88">
        <f t="shared" si="1459"/>
        <v>3.2441200608968046E-4</v>
      </c>
      <c r="R6637" s="88">
        <f t="shared" si="1460"/>
        <v>5.7100714065453264E+37</v>
      </c>
      <c r="S6637" s="88">
        <f t="shared" si="1461"/>
        <v>3.8121877321651087E+39</v>
      </c>
      <c r="T6637" s="1">
        <f t="shared" si="1462"/>
        <v>3.869288446230562E+39</v>
      </c>
      <c r="U6637" s="88">
        <f t="shared" si="1456"/>
        <v>3.8692884462305614E+39</v>
      </c>
      <c r="V6637" s="1">
        <f t="shared" si="1465"/>
        <v>1.5666689046148693E+48</v>
      </c>
      <c r="W6637" s="84"/>
    </row>
    <row r="6638" spans="6:23" x14ac:dyDescent="0.2">
      <c r="F6638" s="44">
        <f t="shared" si="1452"/>
        <v>1542.00000000009</v>
      </c>
      <c r="G6638" s="1">
        <f t="shared" si="1453"/>
        <v>3.7285397961913171E+17</v>
      </c>
      <c r="H6638" s="15">
        <f t="shared" si="1457"/>
        <v>8.0404789646133406</v>
      </c>
      <c r="I6638" s="1">
        <f t="shared" si="1458"/>
        <v>1.7574084317833943E+41</v>
      </c>
      <c r="J6638" s="1">
        <f t="shared" si="1454"/>
        <v>1.1752359897263164E+43</v>
      </c>
      <c r="K6638" s="1">
        <f t="shared" si="1455"/>
        <v>1.1928100740441503E+43</v>
      </c>
      <c r="L6638" s="69">
        <f t="shared" si="1463"/>
        <v>-0.26348426910087513</v>
      </c>
      <c r="M6638" s="69">
        <f t="shared" si="1464"/>
        <v>-0.73651573089912481</v>
      </c>
      <c r="Q6638" s="88">
        <f t="shared" si="1459"/>
        <v>3.2430679706951793E-4</v>
      </c>
      <c r="R6638" s="88">
        <f t="shared" si="1460"/>
        <v>5.6993949965463701E+37</v>
      </c>
      <c r="S6638" s="88">
        <f t="shared" si="1461"/>
        <v>3.8113701962896657E+39</v>
      </c>
      <c r="T6638" s="1">
        <f t="shared" si="1462"/>
        <v>3.8683641462551296E+39</v>
      </c>
      <c r="U6638" s="88">
        <f t="shared" si="1456"/>
        <v>3.8683641462551289E+39</v>
      </c>
      <c r="V6638" s="1">
        <f t="shared" si="1465"/>
        <v>1.5657867793401244E+48</v>
      </c>
      <c r="W6638" s="84"/>
    </row>
    <row r="6639" spans="6:23" x14ac:dyDescent="0.2">
      <c r="F6639" s="44">
        <f t="shared" si="1452"/>
        <v>1542.50000000009</v>
      </c>
      <c r="G6639" s="1">
        <f t="shared" si="1453"/>
        <v>3.7297487909371635E+17</v>
      </c>
      <c r="H6639" s="15">
        <f t="shared" si="1457"/>
        <v>8.0378726505243261</v>
      </c>
      <c r="I6639" s="1">
        <f t="shared" si="1458"/>
        <v>1.7546916290867996E+41</v>
      </c>
      <c r="J6639" s="1">
        <f t="shared" si="1454"/>
        <v>1.1753650925485028E+43</v>
      </c>
      <c r="K6639" s="1">
        <f t="shared" si="1455"/>
        <v>1.1929120088393707E+43</v>
      </c>
      <c r="L6639" s="69">
        <f t="shared" si="1463"/>
        <v>-0.26358298441399008</v>
      </c>
      <c r="M6639" s="69">
        <f t="shared" si="1464"/>
        <v>-0.73641701558600992</v>
      </c>
      <c r="Q6639" s="88">
        <f t="shared" si="1459"/>
        <v>3.2420165626767528E-4</v>
      </c>
      <c r="R6639" s="88">
        <f t="shared" si="1460"/>
        <v>5.6887393238896579E+37</v>
      </c>
      <c r="S6639" s="88">
        <f t="shared" si="1461"/>
        <v>3.8105530972343404E+39</v>
      </c>
      <c r="T6639" s="1">
        <f t="shared" si="1462"/>
        <v>3.867440490473237E+39</v>
      </c>
      <c r="U6639" s="88">
        <f t="shared" si="1456"/>
        <v>3.8674404904732364E+39</v>
      </c>
      <c r="V6639" s="1">
        <f t="shared" si="1465"/>
        <v>1.5649054866094921E+48</v>
      </c>
      <c r="W6639" s="84"/>
    </row>
    <row r="6640" spans="6:23" x14ac:dyDescent="0.2">
      <c r="F6640" s="44">
        <f t="shared" si="1452"/>
        <v>1543.00000000009</v>
      </c>
      <c r="G6640" s="1">
        <f t="shared" si="1453"/>
        <v>3.7309577856830099E+17</v>
      </c>
      <c r="H6640" s="15">
        <f t="shared" si="1457"/>
        <v>8.0352680255565616</v>
      </c>
      <c r="I6640" s="1">
        <f t="shared" si="1458"/>
        <v>1.7519790807478025E+41</v>
      </c>
      <c r="J6640" s="1">
        <f t="shared" si="1454"/>
        <v>1.1754941666150331E+43</v>
      </c>
      <c r="K6640" s="1">
        <f t="shared" si="1455"/>
        <v>1.1930139574225112E+43</v>
      </c>
      <c r="L6640" s="69">
        <f t="shared" si="1463"/>
        <v>-0.26368156863754039</v>
      </c>
      <c r="M6640" s="69">
        <f t="shared" si="1464"/>
        <v>-0.73631843136245956</v>
      </c>
      <c r="Q6640" s="88">
        <f t="shared" si="1459"/>
        <v>3.240965836184273E-4</v>
      </c>
      <c r="R6640" s="88">
        <f t="shared" si="1460"/>
        <v>5.6781043464131557E+37</v>
      </c>
      <c r="S6640" s="88">
        <f t="shared" si="1461"/>
        <v>3.8097364346332259E+39</v>
      </c>
      <c r="T6640" s="1">
        <f t="shared" si="1462"/>
        <v>3.8665174780973576E+39</v>
      </c>
      <c r="U6640" s="88">
        <f t="shared" si="1456"/>
        <v>3.8665174780973576E+39</v>
      </c>
      <c r="V6640" s="1">
        <f t="shared" si="1465"/>
        <v>1.5640250252950717E+48</v>
      </c>
      <c r="W6640" s="84"/>
    </row>
    <row r="6641" spans="6:23" x14ac:dyDescent="0.2">
      <c r="F6641" s="44">
        <f t="shared" si="1452"/>
        <v>1543.50000000009</v>
      </c>
      <c r="G6641" s="1">
        <f t="shared" si="1453"/>
        <v>3.732166780428857E+17</v>
      </c>
      <c r="H6641" s="15">
        <f t="shared" si="1457"/>
        <v>8.0326650880685282</v>
      </c>
      <c r="I6641" s="1">
        <f t="shared" si="1458"/>
        <v>1.7492707799863577E+41</v>
      </c>
      <c r="J6641" s="1">
        <f t="shared" si="1454"/>
        <v>1.1756232119418505E+43</v>
      </c>
      <c r="K6641" s="1">
        <f t="shared" si="1455"/>
        <v>1.1931159197417141E+43</v>
      </c>
      <c r="L6641" s="69">
        <f t="shared" si="1463"/>
        <v>-0.26378002192582894</v>
      </c>
      <c r="M6641" s="69">
        <f t="shared" si="1464"/>
        <v>-0.73621997807417106</v>
      </c>
      <c r="Q6641" s="88">
        <f t="shared" si="1459"/>
        <v>3.2399157905338427E-4</v>
      </c>
      <c r="R6641" s="88">
        <f t="shared" si="1460"/>
        <v>5.6674900219972513E+37</v>
      </c>
      <c r="S6641" s="88">
        <f t="shared" si="1461"/>
        <v>3.8089202080885162E+39</v>
      </c>
      <c r="T6641" s="1">
        <f t="shared" si="1462"/>
        <v>3.8655951083084886E+39</v>
      </c>
      <c r="U6641" s="88">
        <f t="shared" si="1456"/>
        <v>3.8655951083084886E+39</v>
      </c>
      <c r="V6641" s="1">
        <f t="shared" si="1465"/>
        <v>1.5631453942576946E+48</v>
      </c>
      <c r="W6641" s="84"/>
    </row>
    <row r="6642" spans="6:23" x14ac:dyDescent="0.2">
      <c r="F6642" s="44">
        <f t="shared" si="1452"/>
        <v>1544.00000000009</v>
      </c>
      <c r="G6642" s="1">
        <f t="shared" si="1453"/>
        <v>3.7333757751747034E+17</v>
      </c>
      <c r="H6642" s="15">
        <f t="shared" si="1457"/>
        <v>8.0300638364208385</v>
      </c>
      <c r="I6642" s="1">
        <f t="shared" si="1458"/>
        <v>1.7465667200334895E+41</v>
      </c>
      <c r="J6642" s="1">
        <f t="shared" si="1454"/>
        <v>1.1757522285448851E+43</v>
      </c>
      <c r="K6642" s="1">
        <f t="shared" si="1455"/>
        <v>1.19321789574522E+43</v>
      </c>
      <c r="L6642" s="69">
        <f t="shared" si="1463"/>
        <v>-0.26387834444671998</v>
      </c>
      <c r="M6642" s="69">
        <f t="shared" si="1464"/>
        <v>-0.73612165555328002</v>
      </c>
      <c r="Q6642" s="88">
        <f t="shared" si="1459"/>
        <v>3.2388664250682098E-4</v>
      </c>
      <c r="R6642" s="88">
        <f t="shared" si="1460"/>
        <v>5.6568963086579769E+37</v>
      </c>
      <c r="S6642" s="88">
        <f t="shared" si="1461"/>
        <v>3.808104417233153E+39</v>
      </c>
      <c r="T6642" s="1">
        <f t="shared" si="1462"/>
        <v>3.8646733803197326E+39</v>
      </c>
      <c r="U6642" s="88">
        <f t="shared" si="1456"/>
        <v>3.8646733803197326E+39</v>
      </c>
      <c r="V6642" s="1">
        <f t="shared" si="1465"/>
        <v>1.5622665923726478E+48</v>
      </c>
      <c r="W6642" s="84"/>
    </row>
    <row r="6643" spans="6:23" x14ac:dyDescent="0.2">
      <c r="F6643" s="44">
        <f t="shared" si="1452"/>
        <v>1544.50000000009</v>
      </c>
      <c r="G6643" s="1">
        <f t="shared" si="1453"/>
        <v>3.7345847699205504E+17</v>
      </c>
      <c r="H6643" s="15">
        <f t="shared" si="1457"/>
        <v>8.027464268976221</v>
      </c>
      <c r="I6643" s="1">
        <f t="shared" si="1458"/>
        <v>1.7438668941312795E+41</v>
      </c>
      <c r="J6643" s="1">
        <f t="shared" si="1454"/>
        <v>1.1758812164400528E+43</v>
      </c>
      <c r="K6643" s="1">
        <f t="shared" si="1455"/>
        <v>1.1933198853813656E+43</v>
      </c>
      <c r="L6643" s="69">
        <f t="shared" si="1463"/>
        <v>-0.26397653635854013</v>
      </c>
      <c r="M6643" s="69">
        <f t="shared" si="1464"/>
        <v>-0.73602346364145987</v>
      </c>
      <c r="Q6643" s="88">
        <f t="shared" si="1459"/>
        <v>3.2378177391478857E-4</v>
      </c>
      <c r="R6643" s="88">
        <f t="shared" si="1460"/>
        <v>5.646323164530985E+37</v>
      </c>
      <c r="S6643" s="88">
        <f t="shared" si="1461"/>
        <v>3.8072890617203976E+39</v>
      </c>
      <c r="T6643" s="1">
        <f t="shared" si="1462"/>
        <v>3.8637522933657076E+39</v>
      </c>
      <c r="U6643" s="88">
        <f t="shared" si="1456"/>
        <v>3.8637522933657076E+39</v>
      </c>
      <c r="V6643" s="1">
        <f t="shared" si="1465"/>
        <v>1.5613886185253673E+48</v>
      </c>
      <c r="W6643" s="84"/>
    </row>
    <row r="6644" spans="6:23" x14ac:dyDescent="0.2">
      <c r="F6644" s="44">
        <f t="shared" ref="F6644:F6707" si="1466">F6643+0.5</f>
        <v>1545.00000000009</v>
      </c>
      <c r="G6644" s="1">
        <f t="shared" si="1453"/>
        <v>3.7357937646663968E+17</v>
      </c>
      <c r="H6644" s="15">
        <f t="shared" si="1457"/>
        <v>8.0248663840995302</v>
      </c>
      <c r="I6644" s="1">
        <f t="shared" si="1458"/>
        <v>1.741171295532839E+41</v>
      </c>
      <c r="J6644" s="1">
        <f t="shared" si="1454"/>
        <v>1.1760101756432552E+43</v>
      </c>
      <c r="K6644" s="1">
        <f t="shared" si="1455"/>
        <v>1.1934218885985837E+43</v>
      </c>
      <c r="L6644" s="69">
        <f t="shared" si="1463"/>
        <v>-0.26407459782321041</v>
      </c>
      <c r="M6644" s="69">
        <f t="shared" si="1464"/>
        <v>-0.73592540217678959</v>
      </c>
      <c r="Q6644" s="88">
        <f t="shared" si="1459"/>
        <v>3.236769732097855E-4</v>
      </c>
      <c r="R6644" s="88">
        <f t="shared" si="1460"/>
        <v>5.6357705477783027E+37</v>
      </c>
      <c r="S6644" s="88">
        <f t="shared" si="1461"/>
        <v>3.8064741411611706E+39</v>
      </c>
      <c r="T6644" s="1">
        <f t="shared" si="1462"/>
        <v>3.8628318466389534E+39</v>
      </c>
      <c r="U6644" s="88">
        <f t="shared" si="1456"/>
        <v>3.862831846638954E+39</v>
      </c>
      <c r="V6644" s="1">
        <f t="shared" si="1465"/>
        <v>1.560511471585735E+48</v>
      </c>
      <c r="W6644" s="84"/>
    </row>
    <row r="6645" spans="6:23" x14ac:dyDescent="0.2">
      <c r="F6645" s="44">
        <f t="shared" si="1466"/>
        <v>1545.50000000009</v>
      </c>
      <c r="G6645" s="1">
        <f t="shared" si="1453"/>
        <v>3.7370027594122438E+17</v>
      </c>
      <c r="H6645" s="15">
        <f t="shared" si="1457"/>
        <v>8.0222701801577312</v>
      </c>
      <c r="I6645" s="1">
        <f t="shared" si="1458"/>
        <v>1.7384799175022974E+41</v>
      </c>
      <c r="J6645" s="1">
        <f t="shared" si="1454"/>
        <v>1.1761391061703797E+43</v>
      </c>
      <c r="K6645" s="1">
        <f t="shared" si="1455"/>
        <v>1.1935239053454027E+43</v>
      </c>
      <c r="L6645" s="69">
        <f t="shared" si="1463"/>
        <v>-0.26417252899927368</v>
      </c>
      <c r="M6645" s="69">
        <f t="shared" si="1464"/>
        <v>-0.73582747100072632</v>
      </c>
      <c r="Q6645" s="88">
        <f t="shared" si="1459"/>
        <v>3.2357224032519838E-4</v>
      </c>
      <c r="R6645" s="88">
        <f t="shared" si="1460"/>
        <v>5.6252384166658442E+37</v>
      </c>
      <c r="S6645" s="88">
        <f t="shared" si="1461"/>
        <v>3.8056596551762614E+39</v>
      </c>
      <c r="T6645" s="1">
        <f t="shared" si="1462"/>
        <v>3.8619120393429201E+39</v>
      </c>
      <c r="U6645" s="88">
        <f t="shared" si="1456"/>
        <v>3.8619120393429195E+39</v>
      </c>
      <c r="V6645" s="1">
        <f t="shared" si="1465"/>
        <v>1.5596351504294996E+48</v>
      </c>
      <c r="W6645" s="84"/>
    </row>
    <row r="6646" spans="6:23" x14ac:dyDescent="0.2">
      <c r="F6646" s="44">
        <f t="shared" si="1466"/>
        <v>1546.00000000009</v>
      </c>
      <c r="G6646" s="1">
        <f t="shared" si="1453"/>
        <v>3.7382117541580902E+17</v>
      </c>
      <c r="H6646" s="15">
        <f t="shared" si="1457"/>
        <v>8.0196756555199062</v>
      </c>
      <c r="I6646" s="1">
        <f t="shared" si="1458"/>
        <v>1.7357927533147839E+41</v>
      </c>
      <c r="J6646" s="1">
        <f t="shared" si="1454"/>
        <v>1.1762680080372995E+43</v>
      </c>
      <c r="K6646" s="1">
        <f t="shared" si="1455"/>
        <v>1.1936259355704474E+43</v>
      </c>
      <c r="L6646" s="69">
        <f t="shared" si="1463"/>
        <v>-0.26427033004868805</v>
      </c>
      <c r="M6646" s="69">
        <f t="shared" si="1464"/>
        <v>-0.73572966995131195</v>
      </c>
      <c r="Q6646" s="88">
        <f t="shared" si="1459"/>
        <v>3.2346757519619018E-4</v>
      </c>
      <c r="R6646" s="88">
        <f t="shared" si="1460"/>
        <v>5.6147267295785191E+37</v>
      </c>
      <c r="S6646" s="88">
        <f t="shared" si="1461"/>
        <v>3.80484560340678E+39</v>
      </c>
      <c r="T6646" s="1">
        <f t="shared" si="1462"/>
        <v>3.860992870702565E+39</v>
      </c>
      <c r="U6646" s="88">
        <f t="shared" si="1456"/>
        <v>3.8609928707025656E+39</v>
      </c>
      <c r="V6646" s="1">
        <f t="shared" si="1465"/>
        <v>1.5587596539425494E+48</v>
      </c>
      <c r="W6646" s="84"/>
    </row>
    <row r="6647" spans="6:23" x14ac:dyDescent="0.2">
      <c r="F6647" s="44">
        <f t="shared" si="1466"/>
        <v>1546.50000000009</v>
      </c>
      <c r="G6647" s="1">
        <f t="shared" si="1453"/>
        <v>3.7394207489039366E+17</v>
      </c>
      <c r="H6647" s="15">
        <f t="shared" si="1457"/>
        <v>8.0170828085572428</v>
      </c>
      <c r="I6647" s="1">
        <f t="shared" si="1458"/>
        <v>1.7331097962564054E+41</v>
      </c>
      <c r="J6647" s="1">
        <f t="shared" si="1454"/>
        <v>1.1763968812598751E+43</v>
      </c>
      <c r="K6647" s="1">
        <f t="shared" si="1455"/>
        <v>1.1937279792224391E+43</v>
      </c>
      <c r="L6647" s="69">
        <f t="shared" si="1463"/>
        <v>-0.26436800113414877</v>
      </c>
      <c r="M6647" s="69">
        <f t="shared" si="1464"/>
        <v>-0.73563199886585129</v>
      </c>
      <c r="Q6647" s="88">
        <f t="shared" si="1459"/>
        <v>3.2336297775703571E-4</v>
      </c>
      <c r="R6647" s="88">
        <f t="shared" si="1460"/>
        <v>5.6042354449736069E+37</v>
      </c>
      <c r="S6647" s="88">
        <f t="shared" si="1461"/>
        <v>3.8040319854828319E+39</v>
      </c>
      <c r="T6647" s="1">
        <f t="shared" si="1462"/>
        <v>3.8600743399325679E+39</v>
      </c>
      <c r="U6647" s="88">
        <f t="shared" si="1456"/>
        <v>3.8600743399325679E+39</v>
      </c>
      <c r="V6647" s="1">
        <f t="shared" si="1465"/>
        <v>1.5578849810080633E+48</v>
      </c>
      <c r="W6647" s="84"/>
    </row>
    <row r="6648" spans="6:23" x14ac:dyDescent="0.2">
      <c r="F6648" s="44">
        <f t="shared" si="1466"/>
        <v>1547.00000000009</v>
      </c>
      <c r="G6648" s="1">
        <f t="shared" si="1453"/>
        <v>3.7406297436497837E+17</v>
      </c>
      <c r="H6648" s="15">
        <f t="shared" si="1457"/>
        <v>8.0144916376430348</v>
      </c>
      <c r="I6648" s="1">
        <f t="shared" si="1458"/>
        <v>1.7304310396242269E+41</v>
      </c>
      <c r="J6648" s="1">
        <f t="shared" si="1454"/>
        <v>1.1765257258539509E+43</v>
      </c>
      <c r="K6648" s="1">
        <f t="shared" si="1455"/>
        <v>1.1938300362501932E+43</v>
      </c>
      <c r="L6648" s="69">
        <f t="shared" si="1463"/>
        <v>-0.26446554241119757</v>
      </c>
      <c r="M6648" s="69">
        <f t="shared" si="1464"/>
        <v>-0.73553445758880243</v>
      </c>
      <c r="Q6648" s="88">
        <f t="shared" si="1459"/>
        <v>3.2325844794200975E-4</v>
      </c>
      <c r="R6648" s="88">
        <f t="shared" si="1460"/>
        <v>5.5937645213960592E+37</v>
      </c>
      <c r="S6648" s="88">
        <f t="shared" si="1461"/>
        <v>3.8032188010339461E+39</v>
      </c>
      <c r="T6648" s="1">
        <f t="shared" si="1462"/>
        <v>3.8591564462479068E+39</v>
      </c>
      <c r="U6648" s="88">
        <f t="shared" si="1456"/>
        <v>3.8591564462479068E+39</v>
      </c>
      <c r="V6648" s="1">
        <f t="shared" si="1465"/>
        <v>1.5570111305107858E+48</v>
      </c>
      <c r="W6648" s="84"/>
    </row>
    <row r="6649" spans="6:23" x14ac:dyDescent="0.2">
      <c r="F6649" s="44">
        <f t="shared" si="1466"/>
        <v>1547.50000000009</v>
      </c>
      <c r="G6649" s="1">
        <f t="shared" si="1453"/>
        <v>3.7418387383956301E+17</v>
      </c>
      <c r="H6649" s="15">
        <f t="shared" si="1457"/>
        <v>8.0119021411526816</v>
      </c>
      <c r="I6649" s="1">
        <f t="shared" si="1458"/>
        <v>1.7277564767262586E+41</v>
      </c>
      <c r="J6649" s="1">
        <f t="shared" si="1454"/>
        <v>1.1766545418353588E+43</v>
      </c>
      <c r="K6649" s="1">
        <f t="shared" si="1455"/>
        <v>1.1939321066026213E+43</v>
      </c>
      <c r="L6649" s="69">
        <f t="shared" si="1463"/>
        <v>-0.26456295404269109</v>
      </c>
      <c r="M6649" s="69">
        <f t="shared" si="1464"/>
        <v>-0.73543704595730897</v>
      </c>
      <c r="Q6649" s="88">
        <f t="shared" si="1459"/>
        <v>3.2315398568449893E-4</v>
      </c>
      <c r="R6649" s="88">
        <f t="shared" si="1460"/>
        <v>5.5833139174629765E+37</v>
      </c>
      <c r="S6649" s="88">
        <f t="shared" si="1461"/>
        <v>3.8024060496786417E+39</v>
      </c>
      <c r="T6649" s="1">
        <f t="shared" si="1462"/>
        <v>3.8582391888532712E+39</v>
      </c>
      <c r="U6649" s="88">
        <f t="shared" si="1456"/>
        <v>3.8582391888532718E+39</v>
      </c>
      <c r="V6649" s="1">
        <f t="shared" si="1465"/>
        <v>1.5561381013327525E+48</v>
      </c>
      <c r="W6649" s="84"/>
    </row>
    <row r="6650" spans="6:23" x14ac:dyDescent="0.2">
      <c r="F6650" s="44">
        <f t="shared" si="1466"/>
        <v>1548.00000000009</v>
      </c>
      <c r="G6650" s="1">
        <f t="shared" si="1453"/>
        <v>3.7430477331414771E+17</v>
      </c>
      <c r="H6650" s="15">
        <f t="shared" si="1457"/>
        <v>8.0093143174636783</v>
      </c>
      <c r="I6650" s="1">
        <f t="shared" si="1458"/>
        <v>1.7250861008814341E+41</v>
      </c>
      <c r="J6650" s="1">
        <f t="shared" si="1454"/>
        <v>1.1767833292199161E+43</v>
      </c>
      <c r="K6650" s="1">
        <f t="shared" si="1455"/>
        <v>1.1940341902287303E+43</v>
      </c>
      <c r="L6650" s="69">
        <f t="shared" si="1463"/>
        <v>-0.26466023618846124</v>
      </c>
      <c r="M6650" s="69">
        <f t="shared" si="1464"/>
        <v>-0.73533976381153876</v>
      </c>
      <c r="Q6650" s="88">
        <f t="shared" si="1459"/>
        <v>3.2304959092144259E-4</v>
      </c>
      <c r="R6650" s="88">
        <f t="shared" si="1460"/>
        <v>5.5728835919401367E+37</v>
      </c>
      <c r="S6650" s="88">
        <f t="shared" si="1461"/>
        <v>3.801593731076672E+39</v>
      </c>
      <c r="T6650" s="1">
        <f t="shared" si="1462"/>
        <v>3.8573225669960732E+39</v>
      </c>
      <c r="U6650" s="88">
        <f t="shared" si="1456"/>
        <v>3.8573225669960732E+39</v>
      </c>
      <c r="V6650" s="1">
        <f t="shared" si="1465"/>
        <v>1.5552658923746691E+48</v>
      </c>
      <c r="W6650" s="84"/>
    </row>
    <row r="6651" spans="6:23" x14ac:dyDescent="0.2">
      <c r="F6651" s="44">
        <f t="shared" si="1466"/>
        <v>1548.50000000009</v>
      </c>
      <c r="G6651" s="1">
        <f t="shared" si="1453"/>
        <v>3.7442567278873235E+17</v>
      </c>
      <c r="H6651" s="15">
        <f t="shared" si="1457"/>
        <v>8.0067281649556197</v>
      </c>
      <c r="I6651" s="1">
        <f t="shared" si="1458"/>
        <v>1.7224199054195866E+41</v>
      </c>
      <c r="J6651" s="1">
        <f t="shared" si="1454"/>
        <v>1.1769120880234267E+43</v>
      </c>
      <c r="K6651" s="1">
        <f t="shared" si="1455"/>
        <v>1.1941362870776225E+43</v>
      </c>
      <c r="L6651" s="69">
        <f t="shared" si="1463"/>
        <v>-0.2647573890089196</v>
      </c>
      <c r="M6651" s="69">
        <f t="shared" si="1464"/>
        <v>-0.73524261099108035</v>
      </c>
      <c r="Q6651" s="88">
        <f t="shared" si="1459"/>
        <v>3.2294526358533915E-4</v>
      </c>
      <c r="R6651" s="88">
        <f t="shared" si="1460"/>
        <v>5.5624735036036329E+37</v>
      </c>
      <c r="S6651" s="88">
        <f t="shared" si="1461"/>
        <v>3.8007818448349741E+39</v>
      </c>
      <c r="T6651" s="1">
        <f t="shared" si="1462"/>
        <v>3.8564065798710106E+39</v>
      </c>
      <c r="U6651" s="88">
        <f t="shared" si="1456"/>
        <v>3.85640657987101E+39</v>
      </c>
      <c r="V6651" s="1">
        <f t="shared" si="1465"/>
        <v>1.5543945025174146E+48</v>
      </c>
      <c r="W6651" s="84"/>
    </row>
    <row r="6652" spans="6:23" x14ac:dyDescent="0.2">
      <c r="F6652" s="44">
        <f t="shared" si="1466"/>
        <v>1549.00000000009</v>
      </c>
      <c r="G6652" s="1">
        <f t="shared" si="1453"/>
        <v>3.7454657226331699E+17</v>
      </c>
      <c r="H6652" s="15">
        <f t="shared" si="1457"/>
        <v>8.0041436820101861</v>
      </c>
      <c r="I6652" s="1">
        <f t="shared" si="1458"/>
        <v>1.7197578836814426E+41</v>
      </c>
      <c r="J6652" s="1">
        <f t="shared" si="1454"/>
        <v>1.1770408182616799E+43</v>
      </c>
      <c r="K6652" s="1">
        <f t="shared" si="1455"/>
        <v>1.1942383970984943E+43</v>
      </c>
      <c r="L6652" s="69">
        <f t="shared" si="1463"/>
        <v>-0.26485441266090015</v>
      </c>
      <c r="M6652" s="69">
        <f t="shared" si="1464"/>
        <v>-0.73514558733909985</v>
      </c>
      <c r="Q6652" s="88">
        <f t="shared" si="1459"/>
        <v>3.228410036113516E-4</v>
      </c>
      <c r="R6652" s="88">
        <f t="shared" si="1460"/>
        <v>5.5520836113625101E+37</v>
      </c>
      <c r="S6652" s="88">
        <f t="shared" si="1461"/>
        <v>3.7999703905912724E+39</v>
      </c>
      <c r="T6652" s="1">
        <f t="shared" si="1462"/>
        <v>3.8554912267048973E+39</v>
      </c>
      <c r="U6652" s="88">
        <f t="shared" si="1456"/>
        <v>3.8554912267048973E+39</v>
      </c>
      <c r="V6652" s="1">
        <f t="shared" si="1465"/>
        <v>1.5535239306562524E+48</v>
      </c>
      <c r="W6652" s="84"/>
    </row>
    <row r="6653" spans="6:23" x14ac:dyDescent="0.2">
      <c r="F6653" s="44">
        <f t="shared" si="1466"/>
        <v>1549.50000000009</v>
      </c>
      <c r="G6653" s="1">
        <f t="shared" si="1453"/>
        <v>3.746674717379017E+17</v>
      </c>
      <c r="H6653" s="15">
        <f t="shared" si="1457"/>
        <v>8.0015608670111487</v>
      </c>
      <c r="I6653" s="1">
        <f t="shared" si="1458"/>
        <v>1.7171000290185941E+41</v>
      </c>
      <c r="J6653" s="1">
        <f t="shared" si="1454"/>
        <v>1.1771695199504515E+43</v>
      </c>
      <c r="K6653" s="1">
        <f t="shared" si="1455"/>
        <v>1.1943405202406375E+43</v>
      </c>
      <c r="L6653" s="69">
        <f t="shared" si="1463"/>
        <v>-0.26495130730593913</v>
      </c>
      <c r="M6653" s="69">
        <f t="shared" si="1464"/>
        <v>-0.73504869269406092</v>
      </c>
      <c r="Q6653" s="88">
        <f t="shared" si="1459"/>
        <v>3.2273681093375473E-4</v>
      </c>
      <c r="R6653" s="88">
        <f t="shared" si="1460"/>
        <v>5.5417138741971871E+37</v>
      </c>
      <c r="S6653" s="88">
        <f t="shared" si="1461"/>
        <v>3.7991593679722769E+39</v>
      </c>
      <c r="T6653" s="1">
        <f t="shared" si="1462"/>
        <v>3.8545765067142489E+39</v>
      </c>
      <c r="U6653" s="88">
        <f t="shared" si="1456"/>
        <v>3.8545765067142489E+39</v>
      </c>
      <c r="V6653" s="1">
        <f t="shared" si="1465"/>
        <v>1.5526541756837241E+48</v>
      </c>
      <c r="W6653" s="84"/>
    </row>
    <row r="6654" spans="6:23" x14ac:dyDescent="0.2">
      <c r="F6654" s="44">
        <f t="shared" si="1466"/>
        <v>1550.00000000009</v>
      </c>
      <c r="G6654" s="1">
        <f t="shared" si="1453"/>
        <v>3.7478837121248634E+17</v>
      </c>
      <c r="H6654" s="15">
        <f t="shared" si="1457"/>
        <v>7.9989797183443727</v>
      </c>
      <c r="I6654" s="1">
        <f t="shared" si="1458"/>
        <v>1.7144463347934814E+41</v>
      </c>
      <c r="J6654" s="1">
        <f t="shared" si="1454"/>
        <v>1.1772981931055029E+43</v>
      </c>
      <c r="K6654" s="1">
        <f t="shared" si="1455"/>
        <v>1.1944426564534376E+43</v>
      </c>
      <c r="L6654" s="69">
        <f t="shared" si="1463"/>
        <v>-0.26504807310262252</v>
      </c>
      <c r="M6654" s="69">
        <f t="shared" si="1464"/>
        <v>-0.73495192689737743</v>
      </c>
      <c r="Q6654" s="88">
        <f t="shared" si="1459"/>
        <v>3.2263268548948787E-4</v>
      </c>
      <c r="R6654" s="88">
        <f t="shared" si="1460"/>
        <v>5.5313642512203051E+37</v>
      </c>
      <c r="S6654" s="88">
        <f t="shared" si="1461"/>
        <v>3.7983487766355004E+39</v>
      </c>
      <c r="T6654" s="1">
        <f t="shared" si="1462"/>
        <v>3.8536624191477037E+39</v>
      </c>
      <c r="U6654" s="88">
        <f t="shared" si="1456"/>
        <v>3.8536624191477037E+39</v>
      </c>
      <c r="V6654" s="1">
        <f t="shared" si="1465"/>
        <v>1.5517852365067354E+48</v>
      </c>
      <c r="W6654" s="84"/>
    </row>
    <row r="6655" spans="6:23" x14ac:dyDescent="0.2">
      <c r="F6655" s="44">
        <f t="shared" si="1466"/>
        <v>1550.50000000009</v>
      </c>
      <c r="G6655" s="1">
        <f t="shared" si="1453"/>
        <v>3.7490927068707104E+17</v>
      </c>
      <c r="H6655" s="15">
        <f t="shared" si="1457"/>
        <v>7.9964002343977914</v>
      </c>
      <c r="I6655" s="1">
        <f t="shared" si="1458"/>
        <v>1.7117967943793782E+41</v>
      </c>
      <c r="J6655" s="1">
        <f t="shared" si="1454"/>
        <v>1.1774268377425824E+43</v>
      </c>
      <c r="K6655" s="1">
        <f t="shared" si="1455"/>
        <v>1.1945448056863761E+43</v>
      </c>
      <c r="L6655" s="69">
        <f t="shared" si="1463"/>
        <v>-0.26514471021095853</v>
      </c>
      <c r="M6655" s="69">
        <f t="shared" si="1464"/>
        <v>-0.73485528978904147</v>
      </c>
      <c r="Q6655" s="88">
        <f t="shared" si="1459"/>
        <v>3.2252862721104947E-4</v>
      </c>
      <c r="R6655" s="88">
        <f t="shared" si="1460"/>
        <v>5.5210347015545593E+37</v>
      </c>
      <c r="S6655" s="88">
        <f t="shared" si="1461"/>
        <v>3.7975386161856222E+39</v>
      </c>
      <c r="T6655" s="1">
        <f t="shared" si="1462"/>
        <v>3.8527489632011675E+39</v>
      </c>
      <c r="U6655" s="88">
        <f t="shared" si="1456"/>
        <v>3.8527489632011675E+39</v>
      </c>
      <c r="V6655" s="1">
        <f t="shared" si="1465"/>
        <v>1.5509171120123752E+48</v>
      </c>
      <c r="W6655" s="84"/>
    </row>
    <row r="6656" spans="6:23" x14ac:dyDescent="0.2">
      <c r="F6656" s="44">
        <f t="shared" si="1466"/>
        <v>1551.00000000009</v>
      </c>
      <c r="G6656" s="1">
        <f t="shared" si="1453"/>
        <v>3.7503017016165568E+17</v>
      </c>
      <c r="H6656" s="15">
        <f t="shared" si="1457"/>
        <v>7.9938224135614293</v>
      </c>
      <c r="I6656" s="1">
        <f t="shared" si="1458"/>
        <v>1.7091514011603722E+41</v>
      </c>
      <c r="J6656" s="1">
        <f t="shared" si="1454"/>
        <v>1.1775554538774238E+43</v>
      </c>
      <c r="K6656" s="1">
        <f t="shared" si="1455"/>
        <v>1.1946469678890277E+43</v>
      </c>
      <c r="L6656" s="69">
        <f t="shared" si="1463"/>
        <v>-0.26524121878904544</v>
      </c>
      <c r="M6656" s="69">
        <f t="shared" si="1464"/>
        <v>-0.73475878121095461</v>
      </c>
      <c r="Q6656" s="88">
        <f t="shared" si="1459"/>
        <v>3.2242463603537885E-4</v>
      </c>
      <c r="R6656" s="88">
        <f t="shared" si="1460"/>
        <v>5.510725184484908E+37</v>
      </c>
      <c r="S6656" s="88">
        <f t="shared" si="1461"/>
        <v>3.7967288862790371E+39</v>
      </c>
      <c r="T6656" s="1">
        <f t="shared" si="1462"/>
        <v>3.851836138123886E+39</v>
      </c>
      <c r="U6656" s="88">
        <f t="shared" si="1456"/>
        <v>3.8518361381238866E+39</v>
      </c>
      <c r="V6656" s="1">
        <f t="shared" si="1465"/>
        <v>1.5500498011106317E+48</v>
      </c>
      <c r="W6656" s="84"/>
    </row>
    <row r="6657" spans="6:23" x14ac:dyDescent="0.2">
      <c r="F6657" s="44">
        <f t="shared" si="1466"/>
        <v>1551.50000000009</v>
      </c>
      <c r="G6657" s="1">
        <f t="shared" si="1453"/>
        <v>3.7515106963624032E+17</v>
      </c>
      <c r="H6657" s="15">
        <f t="shared" si="1457"/>
        <v>7.991246254227379</v>
      </c>
      <c r="I6657" s="1">
        <f t="shared" si="1458"/>
        <v>1.7065101485313426E+41</v>
      </c>
      <c r="J6657" s="1">
        <f t="shared" si="1454"/>
        <v>1.1776840415257467E+43</v>
      </c>
      <c r="K6657" s="1">
        <f t="shared" si="1455"/>
        <v>1.1947491430110602E+43</v>
      </c>
      <c r="L6657" s="69">
        <f t="shared" si="1463"/>
        <v>-0.26533759899299986</v>
      </c>
      <c r="M6657" s="69">
        <f t="shared" si="1464"/>
        <v>-0.7346624010070002</v>
      </c>
      <c r="Q6657" s="88">
        <f t="shared" si="1459"/>
        <v>3.2232071189586264E-4</v>
      </c>
      <c r="R6657" s="88">
        <f t="shared" si="1460"/>
        <v>5.5004356593213668E+37</v>
      </c>
      <c r="S6657" s="88">
        <f t="shared" si="1461"/>
        <v>3.7959195865297535E+39</v>
      </c>
      <c r="T6657" s="1">
        <f t="shared" si="1462"/>
        <v>3.8509239431229669E+39</v>
      </c>
      <c r="U6657" s="88">
        <f t="shared" si="1456"/>
        <v>3.8509239431229669E+39</v>
      </c>
      <c r="V6657" s="1">
        <f t="shared" si="1465"/>
        <v>1.5491833026959459E+48</v>
      </c>
      <c r="W6657" s="84"/>
    </row>
    <row r="6658" spans="6:23" x14ac:dyDescent="0.2">
      <c r="F6658" s="44">
        <f t="shared" si="1466"/>
        <v>1552.00000000009</v>
      </c>
      <c r="G6658" s="1">
        <f t="shared" si="1453"/>
        <v>3.7527196911082502E+17</v>
      </c>
      <c r="H6658" s="15">
        <f t="shared" si="1457"/>
        <v>7.988671754789805</v>
      </c>
      <c r="I6658" s="1">
        <f t="shared" si="1458"/>
        <v>1.703873029897948E+41</v>
      </c>
      <c r="J6658" s="1">
        <f t="shared" si="1454"/>
        <v>1.1778126007032584E+43</v>
      </c>
      <c r="K6658" s="1">
        <f t="shared" si="1455"/>
        <v>1.194851331002238E+43</v>
      </c>
      <c r="L6658" s="69">
        <f t="shared" si="1463"/>
        <v>-0.26543385098791977</v>
      </c>
      <c r="M6658" s="69">
        <f t="shared" si="1464"/>
        <v>-0.73456614901208028</v>
      </c>
      <c r="Q6658" s="88">
        <f t="shared" si="1459"/>
        <v>3.2221685472944017E-4</v>
      </c>
      <c r="R6658" s="88">
        <f t="shared" si="1460"/>
        <v>5.4901660855203821E+37</v>
      </c>
      <c r="S6658" s="88">
        <f t="shared" si="1461"/>
        <v>3.7951107165930592E+39</v>
      </c>
      <c r="T6658" s="1">
        <f t="shared" si="1462"/>
        <v>3.8500123774482629E+39</v>
      </c>
      <c r="U6658" s="88">
        <f t="shared" si="1456"/>
        <v>3.8500123774482635E+39</v>
      </c>
      <c r="V6658" s="1">
        <f t="shared" si="1465"/>
        <v>1.548317615681376E+48</v>
      </c>
      <c r="W6658" s="84"/>
    </row>
    <row r="6659" spans="6:23" x14ac:dyDescent="0.2">
      <c r="F6659" s="44">
        <f t="shared" si="1466"/>
        <v>1552.50000000009</v>
      </c>
      <c r="G6659" s="1">
        <f t="shared" ref="G6659:G6722" si="1467">F6659/4.13566727E-15</f>
        <v>3.7539286858540966E+17</v>
      </c>
      <c r="H6659" s="15">
        <f t="shared" si="1457"/>
        <v>7.9860989136449456</v>
      </c>
      <c r="I6659" s="1">
        <f t="shared" si="1458"/>
        <v>1.7012400386766067E+41</v>
      </c>
      <c r="J6659" s="1">
        <f t="shared" ref="J6659:J6722" si="1468" xml:space="preserve"> $B$16 * (F6659/2000)^($B$14+1) * EXP(-$C$14/F6659) * $C$23</f>
        <v>1.1779411314256503E+43</v>
      </c>
      <c r="K6659" s="1">
        <f t="shared" ref="K6659:K6722" si="1469" xml:space="preserve"> (I6659+J6659)</f>
        <v>1.1949535318124164E+43</v>
      </c>
      <c r="L6659" s="69">
        <f t="shared" si="1463"/>
        <v>-0.26552997492432384</v>
      </c>
      <c r="M6659" s="69">
        <f t="shared" si="1464"/>
        <v>-0.73447002507567616</v>
      </c>
      <c r="Q6659" s="88">
        <f t="shared" si="1459"/>
        <v>3.2211306446949806E-4</v>
      </c>
      <c r="R6659" s="88">
        <f t="shared" si="1460"/>
        <v>5.4799164225632921E+37</v>
      </c>
      <c r="S6659" s="88">
        <f t="shared" si="1461"/>
        <v>3.79430227608184E+39</v>
      </c>
      <c r="T6659" s="1">
        <f t="shared" si="1462"/>
        <v>3.8491014403074729E+39</v>
      </c>
      <c r="U6659" s="88">
        <f t="shared" ref="U6659:U6722" si="1470" xml:space="preserve"> K6659 * Q6659</f>
        <v>3.8491014403074729E+39</v>
      </c>
      <c r="V6659" s="1">
        <f t="shared" si="1465"/>
        <v>1.5474527389644311E+48</v>
      </c>
      <c r="W6659" s="84"/>
    </row>
    <row r="6660" spans="6:23" x14ac:dyDescent="0.2">
      <c r="F6660" s="44">
        <f t="shared" si="1466"/>
        <v>1553.00000000009</v>
      </c>
      <c r="G6660" s="1">
        <f t="shared" si="1467"/>
        <v>3.7551376805999437E+17</v>
      </c>
      <c r="H6660" s="15">
        <f t="shared" ref="H6660:H6723" si="1471">2997924580000000000/G6660</f>
        <v>7.9835277291910991</v>
      </c>
      <c r="I6660" s="1">
        <f t="shared" ref="I6660:I6723" si="1472" xml:space="preserve"> MAX( 1E-90, (F6660)^(1+$B$4) * EXP(-F6660/$A$6) * EXP(-$C$5/F6660) * $C$23 )</f>
        <v>1.6986111682944736E+41</v>
      </c>
      <c r="J6660" s="1">
        <f t="shared" si="1468"/>
        <v>1.1780696337086014E+43</v>
      </c>
      <c r="K6660" s="1">
        <f t="shared" si="1469"/>
        <v>1.1950557453915461E+43</v>
      </c>
      <c r="L6660" s="69">
        <f t="shared" si="1463"/>
        <v>-0.26562597096626833</v>
      </c>
      <c r="M6660" s="69">
        <f t="shared" si="1464"/>
        <v>-0.73437402903373172</v>
      </c>
      <c r="Q6660" s="88">
        <f t="shared" ref="Q6660:Q6723" si="1473" xml:space="preserve"> LN(F6660) - LN(F6659)</f>
        <v>3.2200934105297563E-4</v>
      </c>
      <c r="R6660" s="88">
        <f t="shared" ref="R6660:R6723" si="1474">I6660 * Q6660</f>
        <v>5.4696866300772851E+37</v>
      </c>
      <c r="S6660" s="88">
        <f t="shared" ref="S6660:S6723" si="1475" xml:space="preserve"> J6660*Q6660</f>
        <v>3.7934942646502711E+39</v>
      </c>
      <c r="T6660" s="1">
        <f t="shared" ref="T6660:T6723" si="1476">R6660+S6660</f>
        <v>3.8481911309510441E+39</v>
      </c>
      <c r="U6660" s="88">
        <f t="shared" si="1470"/>
        <v>3.8481911309510441E+39</v>
      </c>
      <c r="V6660" s="1">
        <f t="shared" si="1465"/>
        <v>1.5465886714612219E+48</v>
      </c>
      <c r="W6660" s="84"/>
    </row>
    <row r="6661" spans="6:23" x14ac:dyDescent="0.2">
      <c r="F6661" s="44">
        <f t="shared" si="1466"/>
        <v>1553.50000000009</v>
      </c>
      <c r="G6661" s="1">
        <f t="shared" si="1467"/>
        <v>3.7563466753457901E+17</v>
      </c>
      <c r="H6661" s="15">
        <f t="shared" si="1471"/>
        <v>7.9809581998286312</v>
      </c>
      <c r="I6661" s="1">
        <f t="shared" si="1472"/>
        <v>1.6959864121894276E+41</v>
      </c>
      <c r="J6661" s="1">
        <f t="shared" si="1468"/>
        <v>1.1781981075677768E+43</v>
      </c>
      <c r="K6661" s="1">
        <f t="shared" si="1469"/>
        <v>1.195157971689671E+43</v>
      </c>
      <c r="L6661" s="69">
        <f t="shared" ref="L6661:L6724" si="1477">LOG10(K6661/K6660) /LOG10(H6661/H6660)</f>
        <v>-0.26572183927048165</v>
      </c>
      <c r="M6661" s="69">
        <f t="shared" ref="M6661:M6724" si="1478" xml:space="preserve"> -(1+L6661)</f>
        <v>-0.73427816072951835</v>
      </c>
      <c r="Q6661" s="88">
        <f t="shared" si="1473"/>
        <v>3.2190568441503586E-4</v>
      </c>
      <c r="R6661" s="88">
        <f t="shared" si="1474"/>
        <v>5.4594766677443885E+37</v>
      </c>
      <c r="S6661" s="88">
        <f t="shared" si="1475"/>
        <v>3.7926866819310524E+39</v>
      </c>
      <c r="T6661" s="1">
        <f t="shared" si="1476"/>
        <v>3.8472814486084961E+39</v>
      </c>
      <c r="U6661" s="88">
        <f t="shared" si="1470"/>
        <v>3.8472814486084961E+39</v>
      </c>
      <c r="V6661" s="1">
        <f t="shared" ref="V6661:V6724" si="1479" xml:space="preserve"> (K6661/(F6661*1.602176487E-12)) * Q6661</f>
        <v>1.5457254120808465E+48</v>
      </c>
      <c r="W6661" s="84"/>
    </row>
    <row r="6662" spans="6:23" x14ac:dyDescent="0.2">
      <c r="F6662" s="44">
        <f t="shared" si="1466"/>
        <v>1554.00000000009</v>
      </c>
      <c r="G6662" s="1">
        <f t="shared" si="1467"/>
        <v>3.7575556700916365E+17</v>
      </c>
      <c r="H6662" s="15">
        <f t="shared" si="1471"/>
        <v>7.9783903239599612</v>
      </c>
      <c r="I6662" s="1">
        <f t="shared" si="1472"/>
        <v>1.6933657638100533E+41</v>
      </c>
      <c r="J6662" s="1">
        <f t="shared" si="1468"/>
        <v>1.1783265530188274E+43</v>
      </c>
      <c r="K6662" s="1">
        <f t="shared" si="1469"/>
        <v>1.195260210656928E+43</v>
      </c>
      <c r="L6662" s="69">
        <f t="shared" si="1477"/>
        <v>-0.26581757999482503</v>
      </c>
      <c r="M6662" s="69">
        <f t="shared" si="1478"/>
        <v>-0.73418242000517497</v>
      </c>
      <c r="Q6662" s="88">
        <f t="shared" si="1473"/>
        <v>3.2180209449084174E-4</v>
      </c>
      <c r="R6662" s="88">
        <f t="shared" si="1474"/>
        <v>5.4492864953315916E+37</v>
      </c>
      <c r="S6662" s="88">
        <f t="shared" si="1475"/>
        <v>3.7918795275563255E+39</v>
      </c>
      <c r="T6662" s="1">
        <f t="shared" si="1476"/>
        <v>3.8463723925096417E+39</v>
      </c>
      <c r="U6662" s="88">
        <f t="shared" si="1470"/>
        <v>3.8463723925096411E+39</v>
      </c>
      <c r="V6662" s="1">
        <f t="shared" si="1479"/>
        <v>1.5448629597339237E+48</v>
      </c>
      <c r="W6662" s="84"/>
    </row>
    <row r="6663" spans="6:23" x14ac:dyDescent="0.2">
      <c r="F6663" s="44">
        <f t="shared" si="1466"/>
        <v>1554.50000000009</v>
      </c>
      <c r="G6663" s="1">
        <f t="shared" si="1467"/>
        <v>3.7587646648374835E+17</v>
      </c>
      <c r="H6663" s="15">
        <f t="shared" si="1471"/>
        <v>7.9758240999895644</v>
      </c>
      <c r="I6663" s="1">
        <f t="shared" si="1472"/>
        <v>1.6907492166156209E+41</v>
      </c>
      <c r="J6663" s="1">
        <f t="shared" si="1468"/>
        <v>1.1784549700773902E+43</v>
      </c>
      <c r="K6663" s="1">
        <f t="shared" si="1469"/>
        <v>1.1953624622435464E+43</v>
      </c>
      <c r="L6663" s="69">
        <f t="shared" si="1477"/>
        <v>-0.26591319329419094</v>
      </c>
      <c r="M6663" s="69">
        <f t="shared" si="1478"/>
        <v>-0.73408680670580906</v>
      </c>
      <c r="Q6663" s="88">
        <f t="shared" si="1473"/>
        <v>3.2169857121555623E-4</v>
      </c>
      <c r="R6663" s="88">
        <f t="shared" si="1474"/>
        <v>5.4391160726906626E+37</v>
      </c>
      <c r="S6663" s="88">
        <f t="shared" si="1475"/>
        <v>3.7910728011576749E+39</v>
      </c>
      <c r="T6663" s="1">
        <f t="shared" si="1476"/>
        <v>3.8454639618845818E+39</v>
      </c>
      <c r="U6663" s="88">
        <f t="shared" si="1470"/>
        <v>3.8454639618845811E+39</v>
      </c>
      <c r="V6663" s="1">
        <f t="shared" si="1479"/>
        <v>1.5440013133325908E+48</v>
      </c>
      <c r="W6663" s="84"/>
    </row>
    <row r="6664" spans="6:23" x14ac:dyDescent="0.2">
      <c r="F6664" s="44">
        <f t="shared" si="1466"/>
        <v>1555.00000000009</v>
      </c>
      <c r="G6664" s="1">
        <f t="shared" si="1467"/>
        <v>3.7599736595833299E+17</v>
      </c>
      <c r="H6664" s="15">
        <f t="shared" si="1471"/>
        <v>7.9732595263239743</v>
      </c>
      <c r="I6664" s="1">
        <f t="shared" si="1472"/>
        <v>1.688136764076066E+41</v>
      </c>
      <c r="J6664" s="1">
        <f t="shared" si="1468"/>
        <v>1.178583358759089E+43</v>
      </c>
      <c r="K6664" s="1">
        <f t="shared" si="1469"/>
        <v>1.1954647263998497E+43</v>
      </c>
      <c r="L6664" s="69">
        <f t="shared" si="1477"/>
        <v>-0.26600867932979727</v>
      </c>
      <c r="M6664" s="69">
        <f t="shared" si="1478"/>
        <v>-0.73399132067020267</v>
      </c>
      <c r="Q6664" s="88">
        <f t="shared" si="1473"/>
        <v>3.2159511452611866E-4</v>
      </c>
      <c r="R6664" s="88">
        <f t="shared" si="1474"/>
        <v>5.4289653597879378E+37</v>
      </c>
      <c r="S6664" s="88">
        <f t="shared" si="1475"/>
        <v>3.7902665023870684E+39</v>
      </c>
      <c r="T6664" s="1">
        <f t="shared" si="1476"/>
        <v>3.8445561559849478E+39</v>
      </c>
      <c r="U6664" s="88">
        <f t="shared" si="1470"/>
        <v>3.8445561559849478E+39</v>
      </c>
      <c r="V6664" s="1">
        <f t="shared" si="1479"/>
        <v>1.5431404717990258E+48</v>
      </c>
      <c r="W6664" s="84"/>
    </row>
    <row r="6665" spans="6:23" x14ac:dyDescent="0.2">
      <c r="F6665" s="44">
        <f t="shared" si="1466"/>
        <v>1555.50000000009</v>
      </c>
      <c r="G6665" s="1">
        <f t="shared" si="1467"/>
        <v>3.761182654329177E+17</v>
      </c>
      <c r="H6665" s="15">
        <f t="shared" si="1471"/>
        <v>7.9706966013717642</v>
      </c>
      <c r="I6665" s="1">
        <f t="shared" si="1472"/>
        <v>1.6855283996719766E+41</v>
      </c>
      <c r="J6665" s="1">
        <f t="shared" si="1468"/>
        <v>1.1787117190795334E+43</v>
      </c>
      <c r="K6665" s="1">
        <f t="shared" si="1469"/>
        <v>1.1955670030762532E+43</v>
      </c>
      <c r="L6665" s="69">
        <f t="shared" si="1477"/>
        <v>-0.2661040382570915</v>
      </c>
      <c r="M6665" s="69">
        <f t="shared" si="1478"/>
        <v>-0.7338959617429085</v>
      </c>
      <c r="Q6665" s="88">
        <f t="shared" si="1473"/>
        <v>3.2149172435769202E-4</v>
      </c>
      <c r="R6665" s="88">
        <f t="shared" si="1474"/>
        <v>5.4188343166440488E+37</v>
      </c>
      <c r="S6665" s="88">
        <f t="shared" si="1475"/>
        <v>3.7894606308749865E+39</v>
      </c>
      <c r="T6665" s="1">
        <f t="shared" si="1476"/>
        <v>3.8436489740414271E+39</v>
      </c>
      <c r="U6665" s="88">
        <f t="shared" si="1470"/>
        <v>3.8436489740414271E+39</v>
      </c>
      <c r="V6665" s="1">
        <f t="shared" si="1479"/>
        <v>1.5422804340483879E+48</v>
      </c>
      <c r="W6665" s="84"/>
    </row>
    <row r="6666" spans="6:23" x14ac:dyDescent="0.2">
      <c r="F6666" s="44">
        <f t="shared" si="1466"/>
        <v>1556.00000000009</v>
      </c>
      <c r="G6666" s="1">
        <f t="shared" si="1467"/>
        <v>3.7623916490750234E+17</v>
      </c>
      <c r="H6666" s="15">
        <f t="shared" si="1471"/>
        <v>7.9681353235435601</v>
      </c>
      <c r="I6666" s="1">
        <f t="shared" si="1472"/>
        <v>1.6829241168945716E+41</v>
      </c>
      <c r="J6666" s="1">
        <f t="shared" si="1468"/>
        <v>1.1788400510543196E+43</v>
      </c>
      <c r="K6666" s="1">
        <f t="shared" si="1469"/>
        <v>1.1956692922232653E+43</v>
      </c>
      <c r="L6666" s="69">
        <f t="shared" si="1477"/>
        <v>-0.26619927023384099</v>
      </c>
      <c r="M6666" s="69">
        <f t="shared" si="1478"/>
        <v>-0.73380072976615907</v>
      </c>
      <c r="Q6666" s="88">
        <f t="shared" si="1473"/>
        <v>3.213884006445511E-4</v>
      </c>
      <c r="R6666" s="88">
        <f t="shared" si="1474"/>
        <v>5.4087229033488993E+37</v>
      </c>
      <c r="S6666" s="88">
        <f t="shared" si="1475"/>
        <v>3.7886551862408875E+39</v>
      </c>
      <c r="T6666" s="1">
        <f t="shared" si="1476"/>
        <v>3.8427424152743767E+39</v>
      </c>
      <c r="U6666" s="88">
        <f t="shared" si="1470"/>
        <v>3.8427424152743761E+39</v>
      </c>
      <c r="V6666" s="1">
        <f t="shared" si="1479"/>
        <v>1.5414211989930877E+48</v>
      </c>
      <c r="W6666" s="84"/>
    </row>
    <row r="6667" spans="6:23" x14ac:dyDescent="0.2">
      <c r="F6667" s="44">
        <f t="shared" si="1466"/>
        <v>1556.50000000009</v>
      </c>
      <c r="G6667" s="1">
        <f t="shared" si="1467"/>
        <v>3.7636006438208698E+17</v>
      </c>
      <c r="H6667" s="15">
        <f t="shared" si="1471"/>
        <v>7.9655756912520275</v>
      </c>
      <c r="I6667" s="1">
        <f t="shared" si="1472"/>
        <v>1.6803239092456868E+41</v>
      </c>
      <c r="J6667" s="1">
        <f t="shared" si="1468"/>
        <v>1.1789683546990302E+43</v>
      </c>
      <c r="K6667" s="1">
        <f t="shared" si="1469"/>
        <v>1.1957715937914872E+43</v>
      </c>
      <c r="L6667" s="69">
        <f t="shared" si="1477"/>
        <v>-0.26629437541880407</v>
      </c>
      <c r="M6667" s="69">
        <f t="shared" si="1478"/>
        <v>-0.73370562458119593</v>
      </c>
      <c r="Q6667" s="88">
        <f t="shared" si="1473"/>
        <v>3.2128514332629976E-4</v>
      </c>
      <c r="R6667" s="88">
        <f t="shared" si="1474"/>
        <v>5.3986310801660884E+37</v>
      </c>
      <c r="S6667" s="88">
        <f t="shared" si="1475"/>
        <v>3.7878501681664971E+39</v>
      </c>
      <c r="T6667" s="1">
        <f t="shared" si="1476"/>
        <v>3.8418364789681581E+39</v>
      </c>
      <c r="U6667" s="88">
        <f t="shared" si="1470"/>
        <v>3.8418364789681587E+39</v>
      </c>
      <c r="V6667" s="1">
        <f t="shared" si="1479"/>
        <v>1.5405627655725997E+48</v>
      </c>
      <c r="W6667" s="84"/>
    </row>
    <row r="6668" spans="6:23" x14ac:dyDescent="0.2">
      <c r="F6668" s="44">
        <f t="shared" si="1466"/>
        <v>1557.00000000009</v>
      </c>
      <c r="G6668" s="1">
        <f t="shared" si="1467"/>
        <v>3.7648096385667168E+17</v>
      </c>
      <c r="H6668" s="15">
        <f t="shared" si="1471"/>
        <v>7.9630177029118689</v>
      </c>
      <c r="I6668" s="1">
        <f t="shared" si="1472"/>
        <v>1.6777277702377499E+41</v>
      </c>
      <c r="J6668" s="1">
        <f t="shared" si="1468"/>
        <v>1.1790966300292336E+43</v>
      </c>
      <c r="K6668" s="1">
        <f t="shared" si="1469"/>
        <v>1.1958739077316111E+43</v>
      </c>
      <c r="L6668" s="69">
        <f t="shared" si="1477"/>
        <v>-0.26638935396435554</v>
      </c>
      <c r="M6668" s="69">
        <f t="shared" si="1478"/>
        <v>-0.73361064603564441</v>
      </c>
      <c r="Q6668" s="88">
        <f t="shared" si="1473"/>
        <v>3.2118195233543645E-4</v>
      </c>
      <c r="R6668" s="88">
        <f t="shared" si="1474"/>
        <v>5.3885588073233903E+37</v>
      </c>
      <c r="S6668" s="88">
        <f t="shared" si="1475"/>
        <v>3.7870455762492303E+39</v>
      </c>
      <c r="T6668" s="1">
        <f t="shared" si="1476"/>
        <v>3.8409311643224639E+39</v>
      </c>
      <c r="U6668" s="88">
        <f t="shared" si="1470"/>
        <v>3.8409311643224645E+39</v>
      </c>
      <c r="V6668" s="1">
        <f t="shared" si="1479"/>
        <v>1.5397051326938172E+48</v>
      </c>
      <c r="W6668" s="84"/>
    </row>
    <row r="6669" spans="6:23" x14ac:dyDescent="0.2">
      <c r="F6669" s="44">
        <f t="shared" si="1466"/>
        <v>1557.50000000009</v>
      </c>
      <c r="G6669" s="1">
        <f t="shared" si="1467"/>
        <v>3.7660186333125632E+17</v>
      </c>
      <c r="H6669" s="15">
        <f t="shared" si="1471"/>
        <v>7.9604613569398275</v>
      </c>
      <c r="I6669" s="1">
        <f t="shared" si="1472"/>
        <v>1.6751356933937707E+41</v>
      </c>
      <c r="J6669" s="1">
        <f t="shared" si="1468"/>
        <v>1.1792248770604852E+43</v>
      </c>
      <c r="K6669" s="1">
        <f t="shared" si="1469"/>
        <v>1.1959762339944228E+43</v>
      </c>
      <c r="L6669" s="69">
        <f t="shared" si="1477"/>
        <v>-0.26648420603265671</v>
      </c>
      <c r="M6669" s="69">
        <f t="shared" si="1478"/>
        <v>-0.73351579396734334</v>
      </c>
      <c r="Q6669" s="88">
        <f t="shared" si="1473"/>
        <v>3.2107882760978868E-4</v>
      </c>
      <c r="R6669" s="88">
        <f t="shared" si="1474"/>
        <v>5.3785060452218231E+37</v>
      </c>
      <c r="S6669" s="88">
        <f t="shared" si="1475"/>
        <v>3.7862414101487774E+39</v>
      </c>
      <c r="T6669" s="1">
        <f t="shared" si="1476"/>
        <v>3.8400264706009956E+39</v>
      </c>
      <c r="U6669" s="88">
        <f t="shared" si="1470"/>
        <v>3.8400264706009956E+39</v>
      </c>
      <c r="V6669" s="1">
        <f t="shared" si="1479"/>
        <v>1.5388482992906901E+48</v>
      </c>
      <c r="W6669" s="84"/>
    </row>
    <row r="6670" spans="6:23" x14ac:dyDescent="0.2">
      <c r="F6670" s="44">
        <f t="shared" si="1466"/>
        <v>1558.00000000009</v>
      </c>
      <c r="G6670" s="1">
        <f t="shared" si="1467"/>
        <v>3.7672276280584102E+17</v>
      </c>
      <c r="H6670" s="15">
        <f t="shared" si="1471"/>
        <v>7.9579066517546728</v>
      </c>
      <c r="I6670" s="1">
        <f t="shared" si="1472"/>
        <v>1.6725476722473198E+41</v>
      </c>
      <c r="J6670" s="1">
        <f t="shared" si="1468"/>
        <v>1.1793530958083261E+43</v>
      </c>
      <c r="K6670" s="1">
        <f t="shared" si="1469"/>
        <v>1.1960785725307993E+43</v>
      </c>
      <c r="L6670" s="69">
        <f t="shared" si="1477"/>
        <v>-0.26657893177708708</v>
      </c>
      <c r="M6670" s="69">
        <f t="shared" si="1478"/>
        <v>-0.73342106822291298</v>
      </c>
      <c r="Q6670" s="88">
        <f t="shared" si="1473"/>
        <v>3.2097576908540759E-4</v>
      </c>
      <c r="R6670" s="88">
        <f t="shared" si="1474"/>
        <v>5.3684727543159168E+37</v>
      </c>
      <c r="S6670" s="88">
        <f t="shared" si="1475"/>
        <v>3.7854376695033384E+39</v>
      </c>
      <c r="T6670" s="1">
        <f t="shared" si="1476"/>
        <v>3.8391223970464978E+39</v>
      </c>
      <c r="U6670" s="88">
        <f t="shared" si="1470"/>
        <v>3.8391223970464978E+39</v>
      </c>
      <c r="V6670" s="1">
        <f t="shared" si="1479"/>
        <v>1.5379922642901406E+48</v>
      </c>
      <c r="W6670" s="84"/>
    </row>
    <row r="6671" spans="6:23" x14ac:dyDescent="0.2">
      <c r="F6671" s="44">
        <f t="shared" si="1466"/>
        <v>1558.50000000009</v>
      </c>
      <c r="G6671" s="1">
        <f t="shared" si="1467"/>
        <v>3.7684366228042566E+17</v>
      </c>
      <c r="H6671" s="15">
        <f t="shared" si="1471"/>
        <v>7.9553535857772095</v>
      </c>
      <c r="I6671" s="1">
        <f t="shared" si="1472"/>
        <v>1.6699637003425049E+41</v>
      </c>
      <c r="J6671" s="1">
        <f t="shared" si="1468"/>
        <v>1.1794812862882841E+43</v>
      </c>
      <c r="K6671" s="1">
        <f t="shared" si="1469"/>
        <v>1.1961809232917091E+43</v>
      </c>
      <c r="L6671" s="69">
        <f t="shared" si="1477"/>
        <v>-0.26667353135445326</v>
      </c>
      <c r="M6671" s="69">
        <f t="shared" si="1478"/>
        <v>-0.73332646864554674</v>
      </c>
      <c r="Q6671" s="88">
        <f t="shared" si="1473"/>
        <v>3.2087277669834435E-4</v>
      </c>
      <c r="R6671" s="88">
        <f t="shared" si="1474"/>
        <v>5.3584588951434142E+37</v>
      </c>
      <c r="S6671" s="88">
        <f t="shared" si="1475"/>
        <v>3.7846343539505656E+39</v>
      </c>
      <c r="T6671" s="1">
        <f t="shared" si="1476"/>
        <v>3.8382189429019997E+39</v>
      </c>
      <c r="U6671" s="88">
        <f t="shared" si="1470"/>
        <v>3.8382189429019997E+39</v>
      </c>
      <c r="V6671" s="1">
        <f t="shared" si="1479"/>
        <v>1.5371370266205821E+48</v>
      </c>
      <c r="W6671" s="84"/>
    </row>
    <row r="6672" spans="6:23" x14ac:dyDescent="0.2">
      <c r="F6672" s="44">
        <f t="shared" si="1466"/>
        <v>1559.00000000009</v>
      </c>
      <c r="G6672" s="1">
        <f t="shared" si="1467"/>
        <v>3.769645617550103E+17</v>
      </c>
      <c r="H6672" s="15">
        <f t="shared" si="1471"/>
        <v>7.9528021574302645</v>
      </c>
      <c r="I6672" s="1">
        <f t="shared" si="1472"/>
        <v>1.6673837712339651E+41</v>
      </c>
      <c r="J6672" s="1">
        <f t="shared" si="1468"/>
        <v>1.1796094485158734E+43</v>
      </c>
      <c r="K6672" s="1">
        <f t="shared" si="1469"/>
        <v>1.196283286228213E+43</v>
      </c>
      <c r="L6672" s="69">
        <f t="shared" si="1477"/>
        <v>-0.26676800492116387</v>
      </c>
      <c r="M6672" s="69">
        <f t="shared" si="1478"/>
        <v>-0.73323199507883619</v>
      </c>
      <c r="Q6672" s="88">
        <f t="shared" si="1473"/>
        <v>3.2076985038465011E-4</v>
      </c>
      <c r="R6672" s="88">
        <f t="shared" si="1474"/>
        <v>5.3484644283251264E+37</v>
      </c>
      <c r="S6672" s="88">
        <f t="shared" si="1475"/>
        <v>3.7838314631275636E+39</v>
      </c>
      <c r="T6672" s="1">
        <f t="shared" si="1476"/>
        <v>3.8373161074108148E+39</v>
      </c>
      <c r="U6672" s="88">
        <f t="shared" si="1470"/>
        <v>3.8373161074108148E+39</v>
      </c>
      <c r="V6672" s="1">
        <f t="shared" si="1479"/>
        <v>1.536282585211917E+48</v>
      </c>
      <c r="W6672" s="84"/>
    </row>
    <row r="6673" spans="6:23" x14ac:dyDescent="0.2">
      <c r="F6673" s="44">
        <f t="shared" si="1466"/>
        <v>1559.50000000009</v>
      </c>
      <c r="G6673" s="1">
        <f t="shared" si="1467"/>
        <v>3.7708546122959501E+17</v>
      </c>
      <c r="H6673" s="15">
        <f t="shared" si="1471"/>
        <v>7.9502523651386863</v>
      </c>
      <c r="I6673" s="1">
        <f t="shared" si="1472"/>
        <v>1.664807878486843E+41</v>
      </c>
      <c r="J6673" s="1">
        <f t="shared" si="1468"/>
        <v>1.1797375825065947E+43</v>
      </c>
      <c r="K6673" s="1">
        <f t="shared" si="1469"/>
        <v>1.1963856612914632E+43</v>
      </c>
      <c r="L6673" s="69">
        <f t="shared" si="1477"/>
        <v>-0.26686235263396646</v>
      </c>
      <c r="M6673" s="69">
        <f t="shared" si="1478"/>
        <v>-0.7331376473660336</v>
      </c>
      <c r="Q6673" s="88">
        <f t="shared" si="1473"/>
        <v>3.206669900812642E-4</v>
      </c>
      <c r="R6673" s="88">
        <f t="shared" si="1474"/>
        <v>5.3384893145795099E+37</v>
      </c>
      <c r="S6673" s="88">
        <f t="shared" si="1475"/>
        <v>3.7830289966813684E+39</v>
      </c>
      <c r="T6673" s="1">
        <f t="shared" si="1476"/>
        <v>3.8364138898271632E+39</v>
      </c>
      <c r="U6673" s="88">
        <f t="shared" si="1470"/>
        <v>3.8364138898271632E+39</v>
      </c>
      <c r="V6673" s="1">
        <f t="shared" si="1479"/>
        <v>1.5354289389997835E+48</v>
      </c>
      <c r="W6673" s="84"/>
    </row>
    <row r="6674" spans="6:23" x14ac:dyDescent="0.2">
      <c r="F6674" s="44">
        <f t="shared" si="1466"/>
        <v>1560.00000000009</v>
      </c>
      <c r="G6674" s="1">
        <f t="shared" si="1467"/>
        <v>3.7720636070417965E+17</v>
      </c>
      <c r="H6674" s="15">
        <f t="shared" si="1471"/>
        <v>7.9477042073293473</v>
      </c>
      <c r="I6674" s="1">
        <f t="shared" si="1472"/>
        <v>1.6622360156767717E+41</v>
      </c>
      <c r="J6674" s="1">
        <f t="shared" si="1468"/>
        <v>1.1798656882759352E+43</v>
      </c>
      <c r="K6674" s="1">
        <f t="shared" si="1469"/>
        <v>1.1964880484327031E+43</v>
      </c>
      <c r="L6674" s="69">
        <f t="shared" si="1477"/>
        <v>-0.26695657464888656</v>
      </c>
      <c r="M6674" s="69">
        <f t="shared" si="1478"/>
        <v>-0.73304342535111344</v>
      </c>
      <c r="Q6674" s="88">
        <f t="shared" si="1473"/>
        <v>3.2056419572512596E-4</v>
      </c>
      <c r="R6674" s="88">
        <f t="shared" si="1474"/>
        <v>5.328533514707622E+37</v>
      </c>
      <c r="S6674" s="88">
        <f t="shared" si="1475"/>
        <v>3.7822269542584737E+39</v>
      </c>
      <c r="T6674" s="1">
        <f t="shared" si="1476"/>
        <v>3.8355122894055501E+39</v>
      </c>
      <c r="U6674" s="88">
        <f t="shared" si="1470"/>
        <v>3.8355122894055501E+39</v>
      </c>
      <c r="V6674" s="1">
        <f t="shared" si="1479"/>
        <v>1.5345760869212996E+48</v>
      </c>
      <c r="W6674" s="84"/>
    </row>
    <row r="6675" spans="6:23" x14ac:dyDescent="0.2">
      <c r="F6675" s="44">
        <f t="shared" si="1466"/>
        <v>1560.50000000009</v>
      </c>
      <c r="G6675" s="1">
        <f t="shared" si="1467"/>
        <v>3.7732726017876435E+17</v>
      </c>
      <c r="H6675" s="15">
        <f t="shared" si="1471"/>
        <v>7.9451576824311312</v>
      </c>
      <c r="I6675" s="1">
        <f t="shared" si="1472"/>
        <v>1.6596681763898582E+41</v>
      </c>
      <c r="J6675" s="1">
        <f t="shared" si="1468"/>
        <v>1.1799937658393676E+43</v>
      </c>
      <c r="K6675" s="1">
        <f t="shared" si="1469"/>
        <v>1.1965904476032663E+43</v>
      </c>
      <c r="L6675" s="69">
        <f t="shared" si="1477"/>
        <v>-0.26705067111822156</v>
      </c>
      <c r="M6675" s="69">
        <f t="shared" si="1478"/>
        <v>-0.73294932888177844</v>
      </c>
      <c r="Q6675" s="88">
        <f t="shared" si="1473"/>
        <v>3.2046146725139835E-4</v>
      </c>
      <c r="R6675" s="88">
        <f t="shared" si="1474"/>
        <v>5.3185969895634652E+37</v>
      </c>
      <c r="S6675" s="88">
        <f t="shared" si="1475"/>
        <v>3.7814253354838673E+39</v>
      </c>
      <c r="T6675" s="1">
        <f t="shared" si="1476"/>
        <v>3.834611305379502E+39</v>
      </c>
      <c r="U6675" s="88">
        <f t="shared" si="1470"/>
        <v>3.834611305379502E+39</v>
      </c>
      <c r="V6675" s="1">
        <f t="shared" si="1479"/>
        <v>1.5337240279065556E+48</v>
      </c>
      <c r="W6675" s="84"/>
    </row>
    <row r="6676" spans="6:23" x14ac:dyDescent="0.2">
      <c r="F6676" s="44">
        <f t="shared" si="1466"/>
        <v>1561.00000000009</v>
      </c>
      <c r="G6676" s="1">
        <f t="shared" si="1467"/>
        <v>3.7744815965334899E+17</v>
      </c>
      <c r="H6676" s="15">
        <f t="shared" si="1471"/>
        <v>7.94261278887494</v>
      </c>
      <c r="I6676" s="1">
        <f t="shared" si="1472"/>
        <v>1.6571043542226602E+41</v>
      </c>
      <c r="J6676" s="1">
        <f t="shared" si="1468"/>
        <v>1.1801218152123526E+43</v>
      </c>
      <c r="K6676" s="1">
        <f t="shared" si="1469"/>
        <v>1.1966928587545793E+43</v>
      </c>
      <c r="L6676" s="69">
        <f t="shared" si="1477"/>
        <v>-0.26714464220412065</v>
      </c>
      <c r="M6676" s="69">
        <f t="shared" si="1478"/>
        <v>-0.7328553577958794</v>
      </c>
      <c r="Q6676" s="88">
        <f t="shared" si="1473"/>
        <v>3.2035880459790889E-4</v>
      </c>
      <c r="R6676" s="88">
        <f t="shared" si="1474"/>
        <v>5.3086797001276119E+37</v>
      </c>
      <c r="S6676" s="88">
        <f t="shared" si="1475"/>
        <v>3.7806241400134361E+39</v>
      </c>
      <c r="T6676" s="1">
        <f t="shared" si="1476"/>
        <v>3.8337109370147124E+39</v>
      </c>
      <c r="U6676" s="88">
        <f t="shared" si="1470"/>
        <v>3.8337109370147124E+39</v>
      </c>
      <c r="V6676" s="1">
        <f t="shared" si="1479"/>
        <v>1.5328727608998721E+48</v>
      </c>
      <c r="W6676" s="84"/>
    </row>
    <row r="6677" spans="6:23" x14ac:dyDescent="0.2">
      <c r="F6677" s="44">
        <f t="shared" si="1466"/>
        <v>1561.50000000009</v>
      </c>
      <c r="G6677" s="1">
        <f t="shared" si="1467"/>
        <v>3.775690591279337E+17</v>
      </c>
      <c r="H6677" s="15">
        <f t="shared" si="1471"/>
        <v>7.9400695250936799</v>
      </c>
      <c r="I6677" s="1">
        <f t="shared" si="1472"/>
        <v>1.6545445427821764E+41</v>
      </c>
      <c r="J6677" s="1">
        <f t="shared" si="1468"/>
        <v>1.180249836410336E+43</v>
      </c>
      <c r="K6677" s="1">
        <f t="shared" si="1469"/>
        <v>1.1967952818381579E+43</v>
      </c>
      <c r="L6677" s="69">
        <f t="shared" si="1477"/>
        <v>-0.26723848805618017</v>
      </c>
      <c r="M6677" s="69">
        <f t="shared" si="1478"/>
        <v>-0.73276151194381978</v>
      </c>
      <c r="Q6677" s="88">
        <f t="shared" si="1473"/>
        <v>3.2025620770070873E-4</v>
      </c>
      <c r="R6677" s="88">
        <f t="shared" si="1474"/>
        <v>5.2987816074332283E+37</v>
      </c>
      <c r="S6677" s="88">
        <f t="shared" si="1475"/>
        <v>3.7798233674815611E+39</v>
      </c>
      <c r="T6677" s="1">
        <f t="shared" si="1476"/>
        <v>3.8328111835558935E+39</v>
      </c>
      <c r="U6677" s="88">
        <f t="shared" si="1470"/>
        <v>3.8328111835558935E+39</v>
      </c>
      <c r="V6677" s="1">
        <f t="shared" si="1479"/>
        <v>1.5320222848385369E+48</v>
      </c>
      <c r="W6677" s="84"/>
    </row>
    <row r="6678" spans="6:23" x14ac:dyDescent="0.2">
      <c r="F6678" s="44">
        <f t="shared" si="1466"/>
        <v>1562.00000000009</v>
      </c>
      <c r="G6678" s="1">
        <f t="shared" si="1467"/>
        <v>3.7768995860251834E+17</v>
      </c>
      <c r="H6678" s="15">
        <f t="shared" si="1471"/>
        <v>7.9375278895222676</v>
      </c>
      <c r="I6678" s="1">
        <f t="shared" si="1472"/>
        <v>1.651988735685817E+41</v>
      </c>
      <c r="J6678" s="1">
        <f t="shared" si="1468"/>
        <v>1.1803778294487509E+43</v>
      </c>
      <c r="K6678" s="1">
        <f t="shared" si="1469"/>
        <v>1.196897716805609E+43</v>
      </c>
      <c r="L6678" s="69">
        <f t="shared" si="1477"/>
        <v>-0.26733220883149222</v>
      </c>
      <c r="M6678" s="69">
        <f t="shared" si="1478"/>
        <v>-0.73266779116850778</v>
      </c>
      <c r="Q6678" s="88">
        <f t="shared" si="1473"/>
        <v>3.2015367649851356E-4</v>
      </c>
      <c r="R6678" s="88">
        <f t="shared" si="1474"/>
        <v>5.2889026726394546E+37</v>
      </c>
      <c r="S6678" s="88">
        <f t="shared" si="1475"/>
        <v>3.77902301755353E+39</v>
      </c>
      <c r="T6678" s="1">
        <f t="shared" si="1476"/>
        <v>3.8319120442799246E+39</v>
      </c>
      <c r="U6678" s="88">
        <f t="shared" si="1470"/>
        <v>3.8319120442799246E+39</v>
      </c>
      <c r="V6678" s="1">
        <f t="shared" si="1479"/>
        <v>1.5311725986740519E+48</v>
      </c>
      <c r="W6678" s="84"/>
    </row>
    <row r="6679" spans="6:23" x14ac:dyDescent="0.2">
      <c r="F6679" s="44">
        <f t="shared" si="1466"/>
        <v>1562.50000000009</v>
      </c>
      <c r="G6679" s="1">
        <f t="shared" si="1467"/>
        <v>3.7781085807710298E+17</v>
      </c>
      <c r="H6679" s="15">
        <f t="shared" si="1471"/>
        <v>7.9349878805976211</v>
      </c>
      <c r="I6679" s="1">
        <f t="shared" si="1472"/>
        <v>1.6494369265614009E+41</v>
      </c>
      <c r="J6679" s="1">
        <f t="shared" si="1468"/>
        <v>1.1805057943430163E+43</v>
      </c>
      <c r="K6679" s="1">
        <f t="shared" si="1469"/>
        <v>1.1970001636086303E+43</v>
      </c>
      <c r="L6679" s="69">
        <f t="shared" si="1477"/>
        <v>-0.26742580468651367</v>
      </c>
      <c r="M6679" s="69">
        <f t="shared" si="1478"/>
        <v>-0.73257419531348633</v>
      </c>
      <c r="Q6679" s="88">
        <f t="shared" si="1473"/>
        <v>3.2005121092471001E-4</v>
      </c>
      <c r="R6679" s="88">
        <f t="shared" si="1474"/>
        <v>5.2790428568990831E+37</v>
      </c>
      <c r="S6679" s="88">
        <f t="shared" si="1475"/>
        <v>3.7782230898311904E+39</v>
      </c>
      <c r="T6679" s="1">
        <f t="shared" si="1476"/>
        <v>3.831013518400181E+39</v>
      </c>
      <c r="U6679" s="88">
        <f t="shared" si="1470"/>
        <v>3.831013518400181E+39</v>
      </c>
      <c r="V6679" s="1">
        <f t="shared" si="1479"/>
        <v>1.5303237013338935E+48</v>
      </c>
      <c r="W6679" s="84"/>
    </row>
    <row r="6680" spans="6:23" x14ac:dyDescent="0.2">
      <c r="F6680" s="44">
        <f t="shared" si="1466"/>
        <v>1563.00000000009</v>
      </c>
      <c r="G6680" s="1">
        <f t="shared" si="1467"/>
        <v>3.7793175755168768E+17</v>
      </c>
      <c r="H6680" s="15">
        <f t="shared" si="1471"/>
        <v>7.9324494967586574</v>
      </c>
      <c r="I6680" s="1">
        <f t="shared" si="1472"/>
        <v>1.6468891090471264E+41</v>
      </c>
      <c r="J6680" s="1">
        <f t="shared" si="1468"/>
        <v>1.1806337311085388E+43</v>
      </c>
      <c r="K6680" s="1">
        <f t="shared" si="1469"/>
        <v>1.1971026221990101E+43</v>
      </c>
      <c r="L6680" s="69">
        <f t="shared" si="1477"/>
        <v>-0.26751927577558354</v>
      </c>
      <c r="M6680" s="69">
        <f t="shared" si="1478"/>
        <v>-0.73248072422441646</v>
      </c>
      <c r="Q6680" s="88">
        <f t="shared" si="1473"/>
        <v>3.1994881092067828E-4</v>
      </c>
      <c r="R6680" s="88">
        <f t="shared" si="1474"/>
        <v>5.2692021215784336E+37</v>
      </c>
      <c r="S6680" s="88">
        <f t="shared" si="1475"/>
        <v>3.7774235840102079E+39</v>
      </c>
      <c r="T6680" s="1">
        <f t="shared" si="1476"/>
        <v>3.8301156052259921E+39</v>
      </c>
      <c r="U6680" s="88">
        <f t="shared" si="1470"/>
        <v>3.8301156052259927E+39</v>
      </c>
      <c r="V6680" s="1">
        <f t="shared" si="1479"/>
        <v>1.529475591785228E+48</v>
      </c>
      <c r="W6680" s="84"/>
    </row>
    <row r="6681" spans="6:23" x14ac:dyDescent="0.2">
      <c r="F6681" s="44">
        <f t="shared" si="1466"/>
        <v>1563.50000000009</v>
      </c>
      <c r="G6681" s="1">
        <f t="shared" si="1467"/>
        <v>3.7805265702627232E+17</v>
      </c>
      <c r="H6681" s="15">
        <f t="shared" si="1471"/>
        <v>7.9299127364462958</v>
      </c>
      <c r="I6681" s="1">
        <f t="shared" si="1472"/>
        <v>1.644345276791561E+41</v>
      </c>
      <c r="J6681" s="1">
        <f t="shared" si="1468"/>
        <v>1.1807616397607099E+43</v>
      </c>
      <c r="K6681" s="1">
        <f t="shared" si="1469"/>
        <v>1.1972050925286255E+43</v>
      </c>
      <c r="L6681" s="69">
        <f t="shared" si="1477"/>
        <v>-0.26761262225101623</v>
      </c>
      <c r="M6681" s="69">
        <f t="shared" si="1478"/>
        <v>-0.73238737774898377</v>
      </c>
      <c r="Q6681" s="88">
        <f t="shared" si="1473"/>
        <v>3.1984647641891684E-4</v>
      </c>
      <c r="R6681" s="88">
        <f t="shared" si="1474"/>
        <v>5.2593804279786932E+37</v>
      </c>
      <c r="S6681" s="88">
        <f t="shared" si="1475"/>
        <v>3.7766244996808546E+39</v>
      </c>
      <c r="T6681" s="1">
        <f t="shared" si="1476"/>
        <v>3.8292183039606413E+39</v>
      </c>
      <c r="U6681" s="88">
        <f t="shared" si="1470"/>
        <v>3.8292183039606419E+39</v>
      </c>
      <c r="V6681" s="1">
        <f t="shared" si="1479"/>
        <v>1.5286282689542086E+48</v>
      </c>
      <c r="W6681" s="84"/>
    </row>
    <row r="6682" spans="6:23" x14ac:dyDescent="0.2">
      <c r="F6682" s="44">
        <f t="shared" si="1466"/>
        <v>1564.00000000009</v>
      </c>
      <c r="G6682" s="1">
        <f t="shared" si="1467"/>
        <v>3.7817355650085702E+17</v>
      </c>
      <c r="H6682" s="15">
        <f t="shared" si="1471"/>
        <v>7.9273775981034413</v>
      </c>
      <c r="I6682" s="1">
        <f t="shared" si="1472"/>
        <v>1.6418054234536205E+41</v>
      </c>
      <c r="J6682" s="1">
        <f t="shared" si="1468"/>
        <v>1.1808895203149093E+43</v>
      </c>
      <c r="K6682" s="1">
        <f t="shared" si="1469"/>
        <v>1.1973075745494454E+43</v>
      </c>
      <c r="L6682" s="69">
        <f t="shared" si="1477"/>
        <v>-0.26770584427160643</v>
      </c>
      <c r="M6682" s="69">
        <f t="shared" si="1478"/>
        <v>-0.73229415572839351</v>
      </c>
      <c r="Q6682" s="88">
        <f t="shared" si="1473"/>
        <v>3.1974420736080589E-4</v>
      </c>
      <c r="R6682" s="88">
        <f t="shared" si="1474"/>
        <v>5.2495777376285017E+37</v>
      </c>
      <c r="S6682" s="88">
        <f t="shared" si="1475"/>
        <v>3.7758258365377298E+39</v>
      </c>
      <c r="T6682" s="1">
        <f t="shared" si="1476"/>
        <v>3.8283216139140151E+39</v>
      </c>
      <c r="U6682" s="88">
        <f t="shared" si="1470"/>
        <v>3.8283216139140145E+39</v>
      </c>
      <c r="V6682" s="1">
        <f t="shared" si="1479"/>
        <v>1.5277817318109047E+48</v>
      </c>
      <c r="W6682" s="84"/>
    </row>
    <row r="6683" spans="6:23" x14ac:dyDescent="0.2">
      <c r="F6683" s="44">
        <f t="shared" si="1466"/>
        <v>1564.50000000009</v>
      </c>
      <c r="G6683" s="1">
        <f t="shared" si="1467"/>
        <v>3.7829445597544166E+17</v>
      </c>
      <c r="H6683" s="15">
        <f t="shared" si="1471"/>
        <v>7.9248440801749975</v>
      </c>
      <c r="I6683" s="1">
        <f t="shared" si="1472"/>
        <v>1.639269542702552E+41</v>
      </c>
      <c r="J6683" s="1">
        <f t="shared" si="1468"/>
        <v>1.1810173727865013E+43</v>
      </c>
      <c r="K6683" s="1">
        <f t="shared" si="1469"/>
        <v>1.197410068213527E+43</v>
      </c>
      <c r="L6683" s="69">
        <f t="shared" si="1477"/>
        <v>-0.26779894198685927</v>
      </c>
      <c r="M6683" s="69">
        <f t="shared" si="1478"/>
        <v>-0.73220105801314073</v>
      </c>
      <c r="Q6683" s="88">
        <f t="shared" si="1473"/>
        <v>3.1964200367973206E-4</v>
      </c>
      <c r="R6683" s="88">
        <f t="shared" si="1474"/>
        <v>5.2397940120060187E+37</v>
      </c>
      <c r="S6683" s="88">
        <f t="shared" si="1475"/>
        <v>3.7750275941805032E+39</v>
      </c>
      <c r="T6683" s="1">
        <f t="shared" si="1476"/>
        <v>3.8274255343005631E+39</v>
      </c>
      <c r="U6683" s="88">
        <f t="shared" si="1470"/>
        <v>3.8274255343005637E+39</v>
      </c>
      <c r="V6683" s="1">
        <f t="shared" si="1479"/>
        <v>1.5269359792886296E+48</v>
      </c>
      <c r="W6683" s="84"/>
    </row>
    <row r="6684" spans="6:23" x14ac:dyDescent="0.2">
      <c r="F6684" s="44">
        <f t="shared" si="1466"/>
        <v>1565.00000000009</v>
      </c>
      <c r="G6684" s="1">
        <f t="shared" si="1467"/>
        <v>3.784153554500263E+17</v>
      </c>
      <c r="H6684" s="15">
        <f t="shared" si="1471"/>
        <v>7.9223121811078494</v>
      </c>
      <c r="I6684" s="1">
        <f t="shared" si="1472"/>
        <v>1.6367376282179139E+41</v>
      </c>
      <c r="J6684" s="1">
        <f t="shared" si="1468"/>
        <v>1.1811451971908398E+43</v>
      </c>
      <c r="K6684" s="1">
        <f t="shared" si="1469"/>
        <v>1.197512573473019E+43</v>
      </c>
      <c r="L6684" s="69">
        <f t="shared" si="1477"/>
        <v>-0.26789191555729935</v>
      </c>
      <c r="M6684" s="69">
        <f t="shared" si="1478"/>
        <v>-0.73210808444270059</v>
      </c>
      <c r="Q6684" s="88">
        <f t="shared" si="1473"/>
        <v>3.1953986531707557E-4</v>
      </c>
      <c r="R6684" s="88">
        <f t="shared" si="1474"/>
        <v>5.2300292128014192E+37</v>
      </c>
      <c r="S6684" s="88">
        <f t="shared" si="1475"/>
        <v>3.7742297723027163E+39</v>
      </c>
      <c r="T6684" s="1">
        <f t="shared" si="1476"/>
        <v>3.8265300644307304E+39</v>
      </c>
      <c r="U6684" s="88">
        <f t="shared" si="1470"/>
        <v>3.8265300644307304E+39</v>
      </c>
      <c r="V6684" s="1">
        <f t="shared" si="1479"/>
        <v>1.5260910103603412E+48</v>
      </c>
      <c r="W6684" s="84"/>
    </row>
    <row r="6685" spans="6:23" x14ac:dyDescent="0.2">
      <c r="F6685" s="44">
        <f t="shared" si="1466"/>
        <v>1565.50000000009</v>
      </c>
      <c r="G6685" s="1">
        <f t="shared" si="1467"/>
        <v>3.7853625492461101E+17</v>
      </c>
      <c r="H6685" s="15">
        <f t="shared" si="1471"/>
        <v>7.919781899350868</v>
      </c>
      <c r="I6685" s="1">
        <f t="shared" si="1472"/>
        <v>1.6342096736895662E+41</v>
      </c>
      <c r="J6685" s="1">
        <f t="shared" si="1468"/>
        <v>1.181272993543262E+43</v>
      </c>
      <c r="K6685" s="1">
        <f t="shared" si="1469"/>
        <v>1.1976150902801575E+43</v>
      </c>
      <c r="L6685" s="69">
        <f t="shared" si="1477"/>
        <v>-0.26798476513063257</v>
      </c>
      <c r="M6685" s="69">
        <f t="shared" si="1478"/>
        <v>-0.73201523486936737</v>
      </c>
      <c r="Q6685" s="88">
        <f t="shared" si="1473"/>
        <v>3.1943779220711122E-4</v>
      </c>
      <c r="R6685" s="88">
        <f t="shared" si="1474"/>
        <v>5.2202833016689871E+37</v>
      </c>
      <c r="S6685" s="88">
        <f t="shared" si="1475"/>
        <v>3.7734323705134472E+39</v>
      </c>
      <c r="T6685" s="1">
        <f t="shared" si="1476"/>
        <v>3.8256352035301371E+39</v>
      </c>
      <c r="U6685" s="88">
        <f t="shared" si="1470"/>
        <v>3.8256352035301371E+39</v>
      </c>
      <c r="V6685" s="1">
        <f t="shared" si="1479"/>
        <v>1.5252468239664938E+48</v>
      </c>
      <c r="W6685" s="84"/>
    </row>
    <row r="6686" spans="6:23" x14ac:dyDescent="0.2">
      <c r="F6686" s="44">
        <f t="shared" si="1466"/>
        <v>1566.00000000009</v>
      </c>
      <c r="G6686" s="1">
        <f t="shared" si="1467"/>
        <v>3.7865715439919565E+17</v>
      </c>
      <c r="H6686" s="15">
        <f t="shared" si="1471"/>
        <v>7.9172532333549066</v>
      </c>
      <c r="I6686" s="1">
        <f t="shared" si="1472"/>
        <v>1.6316856728176441E+41</v>
      </c>
      <c r="J6686" s="1">
        <f t="shared" si="1468"/>
        <v>1.1814007618590937E+43</v>
      </c>
      <c r="K6686" s="1">
        <f t="shared" si="1469"/>
        <v>1.19771761858727E+43</v>
      </c>
      <c r="L6686" s="69">
        <f t="shared" si="1477"/>
        <v>-0.26807749086573046</v>
      </c>
      <c r="M6686" s="69">
        <f t="shared" si="1478"/>
        <v>-0.73192250913426959</v>
      </c>
      <c r="Q6686" s="88">
        <f t="shared" si="1473"/>
        <v>3.1933578428766651E-4</v>
      </c>
      <c r="R6686" s="88">
        <f t="shared" si="1474"/>
        <v>5.210556240401712E+37</v>
      </c>
      <c r="S6686" s="88">
        <f t="shared" si="1475"/>
        <v>3.7726353884632039E+39</v>
      </c>
      <c r="T6686" s="1">
        <f t="shared" si="1476"/>
        <v>3.8247409508672211E+39</v>
      </c>
      <c r="U6686" s="88">
        <f t="shared" si="1470"/>
        <v>3.8247409508672211E+39</v>
      </c>
      <c r="V6686" s="1">
        <f t="shared" si="1479"/>
        <v>1.5244034190659582E+48</v>
      </c>
      <c r="W6686" s="84"/>
    </row>
    <row r="6687" spans="6:23" x14ac:dyDescent="0.2">
      <c r="F6687" s="44">
        <f t="shared" si="1466"/>
        <v>1566.50000000009</v>
      </c>
      <c r="G6687" s="1">
        <f t="shared" si="1467"/>
        <v>3.7877805387378035E+17</v>
      </c>
      <c r="H6687" s="15">
        <f t="shared" si="1471"/>
        <v>7.9147261815727949</v>
      </c>
      <c r="I6687" s="1">
        <f t="shared" si="1472"/>
        <v>1.6291656193125466E+41</v>
      </c>
      <c r="J6687" s="1">
        <f t="shared" si="1468"/>
        <v>1.181528502153647E+43</v>
      </c>
      <c r="K6687" s="1">
        <f t="shared" si="1469"/>
        <v>1.1978201583467724E+43</v>
      </c>
      <c r="L6687" s="69">
        <f t="shared" si="1477"/>
        <v>-0.26817009291363886</v>
      </c>
      <c r="M6687" s="69">
        <f t="shared" si="1478"/>
        <v>-0.7318299070863612</v>
      </c>
      <c r="Q6687" s="88">
        <f t="shared" si="1473"/>
        <v>3.1923384149834533E-4</v>
      </c>
      <c r="R6687" s="88">
        <f t="shared" si="1474"/>
        <v>5.2008479909017511E+37</v>
      </c>
      <c r="S6687" s="88">
        <f t="shared" si="1475"/>
        <v>3.771838825822947E+39</v>
      </c>
      <c r="T6687" s="1">
        <f t="shared" si="1476"/>
        <v>3.8238473057319646E+39</v>
      </c>
      <c r="U6687" s="88">
        <f t="shared" si="1470"/>
        <v>3.823847305731964E+39</v>
      </c>
      <c r="V6687" s="1">
        <f t="shared" si="1479"/>
        <v>1.5235607946275197E+48</v>
      </c>
      <c r="W6687" s="84"/>
    </row>
    <row r="6688" spans="6:23" x14ac:dyDescent="0.2">
      <c r="F6688" s="44">
        <f t="shared" si="1466"/>
        <v>1567.00000000009</v>
      </c>
      <c r="G6688" s="1">
        <f t="shared" si="1467"/>
        <v>3.7889895334836499E+17</v>
      </c>
      <c r="H6688" s="15">
        <f t="shared" si="1471"/>
        <v>7.9122007424593388</v>
      </c>
      <c r="I6688" s="1">
        <f t="shared" si="1472"/>
        <v>1.626649506894918E+41</v>
      </c>
      <c r="J6688" s="1">
        <f t="shared" si="1468"/>
        <v>1.1816562144422199E+43</v>
      </c>
      <c r="K6688" s="1">
        <f t="shared" si="1469"/>
        <v>1.1979227095111692E+43</v>
      </c>
      <c r="L6688" s="69">
        <f t="shared" si="1477"/>
        <v>-0.26826257142841742</v>
      </c>
      <c r="M6688" s="69">
        <f t="shared" si="1478"/>
        <v>-0.73173742857158253</v>
      </c>
      <c r="Q6688" s="88">
        <f t="shared" si="1473"/>
        <v>3.1913196377431063E-4</v>
      </c>
      <c r="R6688" s="88">
        <f t="shared" si="1474"/>
        <v>5.191158515078892E+37</v>
      </c>
      <c r="S6688" s="88">
        <f t="shared" si="1475"/>
        <v>3.7710426822106356E+39</v>
      </c>
      <c r="T6688" s="1">
        <f t="shared" si="1476"/>
        <v>3.8229542673614242E+39</v>
      </c>
      <c r="U6688" s="88">
        <f t="shared" si="1470"/>
        <v>3.8229542673614248E+39</v>
      </c>
      <c r="V6688" s="1">
        <f t="shared" si="1479"/>
        <v>1.5227189496001995E+48</v>
      </c>
      <c r="W6688" s="84"/>
    </row>
    <row r="6689" spans="6:23" x14ac:dyDescent="0.2">
      <c r="F6689" s="44">
        <f t="shared" si="1466"/>
        <v>1567.50000000009</v>
      </c>
      <c r="G6689" s="1">
        <f t="shared" si="1467"/>
        <v>3.7901985282294963E+17</v>
      </c>
      <c r="H6689" s="15">
        <f t="shared" si="1471"/>
        <v>7.9096769144713148</v>
      </c>
      <c r="I6689" s="1">
        <f t="shared" si="1472"/>
        <v>1.6241373292956299E+41</v>
      </c>
      <c r="J6689" s="1">
        <f t="shared" si="1468"/>
        <v>1.1817838987400985E+43</v>
      </c>
      <c r="K6689" s="1">
        <f t="shared" si="1469"/>
        <v>1.1980252720330548E+43</v>
      </c>
      <c r="L6689" s="69">
        <f t="shared" si="1477"/>
        <v>-0.26835492656514809</v>
      </c>
      <c r="M6689" s="69">
        <f t="shared" si="1478"/>
        <v>-0.73164507343485186</v>
      </c>
      <c r="Q6689" s="88">
        <f t="shared" si="1473"/>
        <v>3.1903015105427812E-4</v>
      </c>
      <c r="R6689" s="88">
        <f t="shared" si="1474"/>
        <v>5.1814877749807665E+37</v>
      </c>
      <c r="S6689" s="88">
        <f t="shared" si="1475"/>
        <v>3.7702469572856733E+39</v>
      </c>
      <c r="T6689" s="1">
        <f t="shared" si="1476"/>
        <v>3.8220618350354808E+39</v>
      </c>
      <c r="U6689" s="88">
        <f t="shared" si="1470"/>
        <v>3.8220618350354814E+39</v>
      </c>
      <c r="V6689" s="1">
        <f t="shared" si="1479"/>
        <v>1.5218778829514099E+48</v>
      </c>
      <c r="W6689" s="84"/>
    </row>
    <row r="6690" spans="6:23" x14ac:dyDescent="0.2">
      <c r="F6690" s="44">
        <f t="shared" si="1466"/>
        <v>1568.00000000009</v>
      </c>
      <c r="G6690" s="1">
        <f t="shared" si="1467"/>
        <v>3.7914075229753434E+17</v>
      </c>
      <c r="H6690" s="15">
        <f t="shared" si="1471"/>
        <v>7.9071546960674644</v>
      </c>
      <c r="I6690" s="1">
        <f t="shared" si="1472"/>
        <v>1.621629080255764E+41</v>
      </c>
      <c r="J6690" s="1">
        <f t="shared" si="1468"/>
        <v>1.181911555062554E+43</v>
      </c>
      <c r="K6690" s="1">
        <f t="shared" si="1469"/>
        <v>1.1981278458651117E+43</v>
      </c>
      <c r="L6690" s="69">
        <f t="shared" si="1477"/>
        <v>-0.26844715847408729</v>
      </c>
      <c r="M6690" s="69">
        <f t="shared" si="1478"/>
        <v>-0.73155284152591271</v>
      </c>
      <c r="Q6690" s="88">
        <f t="shared" si="1473"/>
        <v>3.1892840327785166E-4</v>
      </c>
      <c r="R6690" s="88">
        <f t="shared" si="1474"/>
        <v>5.17183573274902E+37</v>
      </c>
      <c r="S6690" s="88">
        <f t="shared" si="1475"/>
        <v>3.7694516507174299E+39</v>
      </c>
      <c r="T6690" s="1">
        <f t="shared" si="1476"/>
        <v>3.8211700080449199E+39</v>
      </c>
      <c r="U6690" s="88">
        <f t="shared" si="1470"/>
        <v>3.8211700080449205E+39</v>
      </c>
      <c r="V6690" s="1">
        <f t="shared" si="1479"/>
        <v>1.5210375936542222E+48</v>
      </c>
      <c r="W6690" s="84"/>
    </row>
    <row r="6691" spans="6:23" x14ac:dyDescent="0.2">
      <c r="F6691" s="44">
        <f t="shared" si="1466"/>
        <v>1568.50000000009</v>
      </c>
      <c r="G6691" s="1">
        <f t="shared" si="1467"/>
        <v>3.7926165177211898E+17</v>
      </c>
      <c r="H6691" s="15">
        <f t="shared" si="1471"/>
        <v>7.9046340857085022</v>
      </c>
      <c r="I6691" s="1">
        <f t="shared" si="1472"/>
        <v>1.6191247535265926E+41</v>
      </c>
      <c r="J6691" s="1">
        <f t="shared" si="1468"/>
        <v>1.1820391834248451E+43</v>
      </c>
      <c r="K6691" s="1">
        <f t="shared" si="1469"/>
        <v>1.198230430960111E+43</v>
      </c>
      <c r="L6691" s="69">
        <f t="shared" si="1477"/>
        <v>-0.26853926731060301</v>
      </c>
      <c r="M6691" s="69">
        <f t="shared" si="1478"/>
        <v>-0.73146073268939693</v>
      </c>
      <c r="Q6691" s="88">
        <f t="shared" si="1473"/>
        <v>3.1882672037930604E-4</v>
      </c>
      <c r="R6691" s="88">
        <f t="shared" si="1474"/>
        <v>5.1622023505183571E+37</v>
      </c>
      <c r="S6691" s="88">
        <f t="shared" si="1475"/>
        <v>3.768656762111763E+39</v>
      </c>
      <c r="T6691" s="1">
        <f t="shared" si="1476"/>
        <v>3.8202787856169465E+39</v>
      </c>
      <c r="U6691" s="88">
        <f t="shared" si="1470"/>
        <v>3.8202787856169465E+39</v>
      </c>
      <c r="V6691" s="1">
        <f t="shared" si="1479"/>
        <v>1.5201980806577159E+48</v>
      </c>
      <c r="W6691" s="84"/>
    </row>
    <row r="6692" spans="6:23" x14ac:dyDescent="0.2">
      <c r="F6692" s="44">
        <f t="shared" si="1466"/>
        <v>1569.00000000009</v>
      </c>
      <c r="G6692" s="1">
        <f t="shared" si="1467"/>
        <v>3.7938255124670368E+17</v>
      </c>
      <c r="H6692" s="15">
        <f t="shared" si="1471"/>
        <v>7.9021150818570964</v>
      </c>
      <c r="I6692" s="1">
        <f t="shared" si="1472"/>
        <v>1.6166243428695673E+41</v>
      </c>
      <c r="J6692" s="1">
        <f t="shared" si="1468"/>
        <v>1.1821667838422176E+43</v>
      </c>
      <c r="K6692" s="1">
        <f t="shared" si="1469"/>
        <v>1.1983330272709134E+43</v>
      </c>
      <c r="L6692" s="69">
        <f t="shared" si="1477"/>
        <v>-0.26863125322912229</v>
      </c>
      <c r="M6692" s="69">
        <f t="shared" si="1478"/>
        <v>-0.73136874677087771</v>
      </c>
      <c r="Q6692" s="88">
        <f t="shared" si="1473"/>
        <v>3.1872510230002149E-4</v>
      </c>
      <c r="R6692" s="88">
        <f t="shared" si="1474"/>
        <v>5.1525875906180788E+37</v>
      </c>
      <c r="S6692" s="88">
        <f t="shared" si="1475"/>
        <v>3.7678622911579822E+39</v>
      </c>
      <c r="T6692" s="1">
        <f t="shared" si="1476"/>
        <v>3.8193881670641631E+39</v>
      </c>
      <c r="U6692" s="88">
        <f t="shared" si="1470"/>
        <v>3.8193881670641631E+39</v>
      </c>
      <c r="V6692" s="1">
        <f t="shared" si="1479"/>
        <v>1.5193593429462826E+48</v>
      </c>
      <c r="W6692" s="84"/>
    </row>
    <row r="6693" spans="6:23" x14ac:dyDescent="0.2">
      <c r="F6693" s="44">
        <f t="shared" si="1466"/>
        <v>1569.50000000009</v>
      </c>
      <c r="G6693" s="1">
        <f t="shared" si="1467"/>
        <v>3.7950345072128832E+17</v>
      </c>
      <c r="H6693" s="15">
        <f t="shared" si="1471"/>
        <v>7.8995976829778822</v>
      </c>
      <c r="I6693" s="1">
        <f t="shared" si="1472"/>
        <v>1.6141278420562974E+41</v>
      </c>
      <c r="J6693" s="1">
        <f t="shared" si="1468"/>
        <v>1.1822943563299028E+43</v>
      </c>
      <c r="K6693" s="1">
        <f t="shared" si="1469"/>
        <v>1.1984356347504658E+43</v>
      </c>
      <c r="L6693" s="69">
        <f t="shared" si="1477"/>
        <v>-0.2687231163780946</v>
      </c>
      <c r="M6693" s="69">
        <f t="shared" si="1478"/>
        <v>-0.73127688362190546</v>
      </c>
      <c r="Q6693" s="88">
        <f t="shared" si="1473"/>
        <v>3.1862354897516099E-4</v>
      </c>
      <c r="R6693" s="88">
        <f t="shared" si="1474"/>
        <v>5.1429914153559559E+37</v>
      </c>
      <c r="S6693" s="88">
        <f t="shared" si="1475"/>
        <v>3.7670682374713722E+39</v>
      </c>
      <c r="T6693" s="1">
        <f t="shared" si="1476"/>
        <v>3.8184981516249318E+39</v>
      </c>
      <c r="U6693" s="88">
        <f t="shared" si="1470"/>
        <v>3.8184981516249318E+39</v>
      </c>
      <c r="V6693" s="1">
        <f t="shared" si="1479"/>
        <v>1.5185213794760833E+48</v>
      </c>
      <c r="W6693" s="84"/>
    </row>
    <row r="6694" spans="6:23" x14ac:dyDescent="0.2">
      <c r="F6694" s="44">
        <f t="shared" si="1466"/>
        <v>1570.00000000009</v>
      </c>
      <c r="G6694" s="1">
        <f t="shared" si="1467"/>
        <v>3.7962435019587296E+17</v>
      </c>
      <c r="H6694" s="15">
        <f t="shared" si="1471"/>
        <v>7.8970818875374436</v>
      </c>
      <c r="I6694" s="1">
        <f t="shared" si="1472"/>
        <v>1.6116352448685344E+41</v>
      </c>
      <c r="J6694" s="1">
        <f t="shared" si="1468"/>
        <v>1.18242190090312E+43</v>
      </c>
      <c r="K6694" s="1">
        <f t="shared" si="1469"/>
        <v>1.1985382533518054E+43</v>
      </c>
      <c r="L6694" s="69">
        <f t="shared" si="1477"/>
        <v>-0.26881485691435925</v>
      </c>
      <c r="M6694" s="69">
        <f t="shared" si="1478"/>
        <v>-0.73118514308564075</v>
      </c>
      <c r="Q6694" s="88">
        <f t="shared" si="1473"/>
        <v>3.1852206034610475E-4</v>
      </c>
      <c r="R6694" s="88">
        <f t="shared" si="1474"/>
        <v>5.1334137872192458E+37</v>
      </c>
      <c r="S6694" s="88">
        <f t="shared" si="1475"/>
        <v>3.7662746007401947E+39</v>
      </c>
      <c r="T6694" s="1">
        <f t="shared" si="1476"/>
        <v>3.8176087386123869E+39</v>
      </c>
      <c r="U6694" s="88">
        <f t="shared" si="1470"/>
        <v>3.8176087386123875E+39</v>
      </c>
      <c r="V6694" s="1">
        <f t="shared" si="1479"/>
        <v>1.517684189234335E+48</v>
      </c>
      <c r="W6694" s="84"/>
    </row>
    <row r="6695" spans="6:23" x14ac:dyDescent="0.2">
      <c r="F6695" s="44">
        <f t="shared" si="1466"/>
        <v>1570.50000000009</v>
      </c>
      <c r="G6695" s="1">
        <f t="shared" si="1467"/>
        <v>3.7974524967045766E+17</v>
      </c>
      <c r="H6695" s="15">
        <f t="shared" si="1471"/>
        <v>7.894567694004321</v>
      </c>
      <c r="I6695" s="1">
        <f t="shared" si="1472"/>
        <v>1.6091465450981538E+41</v>
      </c>
      <c r="J6695" s="1">
        <f t="shared" si="1468"/>
        <v>1.1825494175770747E+43</v>
      </c>
      <c r="K6695" s="1">
        <f t="shared" si="1469"/>
        <v>1.1986408830280563E+43</v>
      </c>
      <c r="L6695" s="69">
        <f t="shared" si="1477"/>
        <v>-0.26890647498783959</v>
      </c>
      <c r="M6695" s="69">
        <f t="shared" si="1478"/>
        <v>-0.73109352501216041</v>
      </c>
      <c r="Q6695" s="88">
        <f t="shared" si="1473"/>
        <v>3.1842063634712758E-4</v>
      </c>
      <c r="R6695" s="88">
        <f t="shared" si="1474"/>
        <v>5.1238546686593597E+37</v>
      </c>
      <c r="S6695" s="88">
        <f t="shared" si="1475"/>
        <v>3.7654813805681722E+39</v>
      </c>
      <c r="T6695" s="1">
        <f t="shared" si="1476"/>
        <v>3.8167199272547659E+39</v>
      </c>
      <c r="U6695" s="88">
        <f t="shared" si="1470"/>
        <v>3.8167199272547659E+39</v>
      </c>
      <c r="V6695" s="1">
        <f t="shared" si="1479"/>
        <v>1.5168477711758033E+48</v>
      </c>
      <c r="W6695" s="84"/>
    </row>
    <row r="6696" spans="6:23" x14ac:dyDescent="0.2">
      <c r="F6696" s="44">
        <f t="shared" si="1466"/>
        <v>1571.00000000009</v>
      </c>
      <c r="G6696" s="1">
        <f t="shared" si="1467"/>
        <v>3.798661491450423E+17</v>
      </c>
      <c r="H6696" s="15">
        <f t="shared" si="1471"/>
        <v>7.8920551008490047</v>
      </c>
      <c r="I6696" s="1">
        <f t="shared" si="1472"/>
        <v>1.6066617365471378E+41</v>
      </c>
      <c r="J6696" s="1">
        <f t="shared" si="1468"/>
        <v>1.1826769063669591E+43</v>
      </c>
      <c r="K6696" s="1">
        <f t="shared" si="1469"/>
        <v>1.1987435237324306E+43</v>
      </c>
      <c r="L6696" s="69">
        <f t="shared" si="1477"/>
        <v>-0.2689979707525868</v>
      </c>
      <c r="M6696" s="69">
        <f t="shared" si="1478"/>
        <v>-0.7310020292474132</v>
      </c>
      <c r="Q6696" s="88">
        <f t="shared" si="1473"/>
        <v>3.1831927691960971E-4</v>
      </c>
      <c r="R6696" s="88">
        <f t="shared" si="1474"/>
        <v>5.114314022320894E+37</v>
      </c>
      <c r="S6696" s="88">
        <f t="shared" si="1475"/>
        <v>3.7646885766425139E+39</v>
      </c>
      <c r="T6696" s="1">
        <f t="shared" si="1476"/>
        <v>3.815831716865723E+39</v>
      </c>
      <c r="U6696" s="88">
        <f t="shared" si="1470"/>
        <v>3.815831716865723E+39</v>
      </c>
      <c r="V6696" s="1">
        <f t="shared" si="1479"/>
        <v>1.5160121242905225E+48</v>
      </c>
      <c r="W6696" s="84"/>
    </row>
    <row r="6697" spans="6:23" x14ac:dyDescent="0.2">
      <c r="F6697" s="44">
        <f t="shared" si="1466"/>
        <v>1571.50000000009</v>
      </c>
      <c r="G6697" s="1">
        <f t="shared" si="1467"/>
        <v>3.7998704861962701E+17</v>
      </c>
      <c r="H6697" s="15">
        <f t="shared" si="1471"/>
        <v>7.88954410654393</v>
      </c>
      <c r="I6697" s="1">
        <f t="shared" si="1472"/>
        <v>1.6041808130275623E+41</v>
      </c>
      <c r="J6697" s="1">
        <f t="shared" si="1468"/>
        <v>1.1828043672879524E+43</v>
      </c>
      <c r="K6697" s="1">
        <f t="shared" si="1469"/>
        <v>1.198846175418228E+43</v>
      </c>
      <c r="L6697" s="69">
        <f t="shared" si="1477"/>
        <v>-0.26908934435957949</v>
      </c>
      <c r="M6697" s="69">
        <f t="shared" si="1478"/>
        <v>-0.73091065564042057</v>
      </c>
      <c r="Q6697" s="88">
        <f t="shared" si="1473"/>
        <v>3.1821798200137863E-4</v>
      </c>
      <c r="R6697" s="88">
        <f t="shared" si="1474"/>
        <v>5.1047918108696172E+37</v>
      </c>
      <c r="S6697" s="88">
        <f t="shared" si="1475"/>
        <v>3.7638961886078965E+39</v>
      </c>
      <c r="T6697" s="1">
        <f t="shared" si="1476"/>
        <v>3.8149441067165925E+39</v>
      </c>
      <c r="U6697" s="88">
        <f t="shared" si="1470"/>
        <v>3.8149441067165931E+39</v>
      </c>
      <c r="V6697" s="1">
        <f t="shared" si="1479"/>
        <v>1.5151772475530026E+48</v>
      </c>
      <c r="W6697" s="84"/>
    </row>
    <row r="6698" spans="6:23" x14ac:dyDescent="0.2">
      <c r="F6698" s="44">
        <f t="shared" si="1466"/>
        <v>1572.00000000009</v>
      </c>
      <c r="G6698" s="1">
        <f t="shared" si="1467"/>
        <v>3.8010794809421165E+17</v>
      </c>
      <c r="H6698" s="15">
        <f t="shared" si="1471"/>
        <v>7.8870347095634781</v>
      </c>
      <c r="I6698" s="1">
        <f t="shared" si="1472"/>
        <v>1.6017037683615726E+41</v>
      </c>
      <c r="J6698" s="1">
        <f t="shared" si="1468"/>
        <v>1.1829318003552202E+43</v>
      </c>
      <c r="K6698" s="1">
        <f t="shared" si="1469"/>
        <v>1.1989488380388361E+43</v>
      </c>
      <c r="L6698" s="69">
        <f t="shared" si="1477"/>
        <v>-0.26918059596100008</v>
      </c>
      <c r="M6698" s="69">
        <f t="shared" si="1478"/>
        <v>-0.73081940403899992</v>
      </c>
      <c r="Q6698" s="88">
        <f t="shared" si="1473"/>
        <v>3.1811675152937369E-4</v>
      </c>
      <c r="R6698" s="88">
        <f t="shared" si="1474"/>
        <v>5.0952879970353995E+37</v>
      </c>
      <c r="S6698" s="88">
        <f t="shared" si="1475"/>
        <v>3.7631042160979629E+39</v>
      </c>
      <c r="T6698" s="1">
        <f t="shared" si="1476"/>
        <v>3.8140570960683171E+39</v>
      </c>
      <c r="U6698" s="88">
        <f t="shared" si="1470"/>
        <v>3.8140570960683171E+39</v>
      </c>
      <c r="V6698" s="1">
        <f t="shared" si="1479"/>
        <v>1.5143431399349316E+48</v>
      </c>
      <c r="W6698" s="84"/>
    </row>
    <row r="6699" spans="6:23" x14ac:dyDescent="0.2">
      <c r="F6699" s="44">
        <f t="shared" si="1466"/>
        <v>1572.50000000009</v>
      </c>
      <c r="G6699" s="1">
        <f t="shared" si="1467"/>
        <v>3.8022884756879629E+17</v>
      </c>
      <c r="H6699" s="15">
        <f t="shared" si="1471"/>
        <v>7.8845269083839673</v>
      </c>
      <c r="I6699" s="1">
        <f t="shared" si="1472"/>
        <v>1.5992305963813726E+41</v>
      </c>
      <c r="J6699" s="1">
        <f t="shared" si="1468"/>
        <v>1.1830592055839155E+43</v>
      </c>
      <c r="K6699" s="1">
        <f t="shared" si="1469"/>
        <v>1.1990515115477293E+43</v>
      </c>
      <c r="L6699" s="69">
        <f t="shared" si="1477"/>
        <v>-0.26927172570878588</v>
      </c>
      <c r="M6699" s="69">
        <f t="shared" si="1478"/>
        <v>-0.73072827429121412</v>
      </c>
      <c r="Q6699" s="88">
        <f t="shared" si="1473"/>
        <v>3.1801558544408692E-4</v>
      </c>
      <c r="R6699" s="88">
        <f t="shared" si="1474"/>
        <v>5.0858025436831848E+37</v>
      </c>
      <c r="S6699" s="88">
        <f t="shared" si="1475"/>
        <v>3.7623126587878531E+39</v>
      </c>
      <c r="T6699" s="1">
        <f t="shared" si="1476"/>
        <v>3.8131706842246849E+39</v>
      </c>
      <c r="U6699" s="88">
        <f t="shared" si="1470"/>
        <v>3.8131706842246849E+39</v>
      </c>
      <c r="V6699" s="1">
        <f t="shared" si="1479"/>
        <v>1.5135098004263131E+48</v>
      </c>
      <c r="W6699" s="84"/>
    </row>
    <row r="6700" spans="6:23" x14ac:dyDescent="0.2">
      <c r="F6700" s="44">
        <f t="shared" si="1466"/>
        <v>1573.00000000009</v>
      </c>
      <c r="G6700" s="1">
        <f t="shared" si="1467"/>
        <v>3.8034974704338099E+17</v>
      </c>
      <c r="H6700" s="15">
        <f t="shared" si="1471"/>
        <v>7.8820207014836532</v>
      </c>
      <c r="I6700" s="1">
        <f t="shared" si="1472"/>
        <v>1.5967612909292081E+41</v>
      </c>
      <c r="J6700" s="1">
        <f t="shared" si="1468"/>
        <v>1.1831865829891778E+43</v>
      </c>
      <c r="K6700" s="1">
        <f t="shared" si="1469"/>
        <v>1.1991541958984698E+43</v>
      </c>
      <c r="L6700" s="69">
        <f t="shared" si="1477"/>
        <v>-0.26936273375366088</v>
      </c>
      <c r="M6700" s="69">
        <f t="shared" si="1478"/>
        <v>-0.73063726624633918</v>
      </c>
      <c r="Q6700" s="88">
        <f t="shared" si="1473"/>
        <v>3.1791448368245767E-4</v>
      </c>
      <c r="R6700" s="88">
        <f t="shared" si="1474"/>
        <v>5.0763354136989382E+37</v>
      </c>
      <c r="S6700" s="88">
        <f t="shared" si="1475"/>
        <v>3.761521516310158E+39</v>
      </c>
      <c r="T6700" s="1">
        <f t="shared" si="1476"/>
        <v>3.8122848704471472E+39</v>
      </c>
      <c r="U6700" s="88">
        <f t="shared" si="1470"/>
        <v>3.8122848704471472E+39</v>
      </c>
      <c r="V6700" s="1">
        <f t="shared" si="1479"/>
        <v>1.5126772280016349E+48</v>
      </c>
      <c r="W6700" s="84"/>
    </row>
    <row r="6701" spans="6:23" x14ac:dyDescent="0.2">
      <c r="F6701" s="44">
        <f t="shared" si="1466"/>
        <v>1573.50000000009</v>
      </c>
      <c r="G6701" s="1">
        <f t="shared" si="1467"/>
        <v>3.8047064651796563E+17</v>
      </c>
      <c r="H6701" s="15">
        <f t="shared" si="1471"/>
        <v>7.8795160873427319</v>
      </c>
      <c r="I6701" s="1">
        <f t="shared" si="1472"/>
        <v>1.5942958458573447E+41</v>
      </c>
      <c r="J6701" s="1">
        <f t="shared" si="1468"/>
        <v>1.183313932586134E+43</v>
      </c>
      <c r="K6701" s="1">
        <f t="shared" si="1469"/>
        <v>1.1992568910447075E+43</v>
      </c>
      <c r="L6701" s="69">
        <f t="shared" si="1477"/>
        <v>-0.26945362025202602</v>
      </c>
      <c r="M6701" s="69">
        <f t="shared" si="1478"/>
        <v>-0.73054637974797398</v>
      </c>
      <c r="Q6701" s="88">
        <f t="shared" si="1473"/>
        <v>3.1781344618320162E-4</v>
      </c>
      <c r="R6701" s="88">
        <f t="shared" si="1474"/>
        <v>5.0668865700748514E+37</v>
      </c>
      <c r="S6701" s="88">
        <f t="shared" si="1475"/>
        <v>3.7607307883179596E+39</v>
      </c>
      <c r="T6701" s="1">
        <f t="shared" si="1476"/>
        <v>3.8113996540187084E+39</v>
      </c>
      <c r="U6701" s="88">
        <f t="shared" si="1470"/>
        <v>3.8113996540187084E+39</v>
      </c>
      <c r="V6701" s="1">
        <f t="shared" si="1479"/>
        <v>1.5118454216452385E+48</v>
      </c>
      <c r="W6701" s="84"/>
    </row>
    <row r="6702" spans="6:23" x14ac:dyDescent="0.2">
      <c r="F6702" s="44">
        <f t="shared" si="1466"/>
        <v>1574.00000000009</v>
      </c>
      <c r="G6702" s="1">
        <f t="shared" si="1467"/>
        <v>3.8059154599255034E+17</v>
      </c>
      <c r="H6702" s="15">
        <f t="shared" si="1471"/>
        <v>7.8770130644433207</v>
      </c>
      <c r="I6702" s="1">
        <f t="shared" si="1472"/>
        <v>1.5918342550280554E+41</v>
      </c>
      <c r="J6702" s="1">
        <f t="shared" si="1468"/>
        <v>1.1834412543898963E+43</v>
      </c>
      <c r="K6702" s="1">
        <f t="shared" si="1469"/>
        <v>1.1993595969401768E+43</v>
      </c>
      <c r="L6702" s="69">
        <f t="shared" si="1477"/>
        <v>-0.26954438534651931</v>
      </c>
      <c r="M6702" s="69">
        <f t="shared" si="1478"/>
        <v>-0.73045561465348063</v>
      </c>
      <c r="Q6702" s="88">
        <f t="shared" si="1473"/>
        <v>3.1771247288681081E-4</v>
      </c>
      <c r="R6702" s="88">
        <f t="shared" si="1474"/>
        <v>5.0574559759089778E+37</v>
      </c>
      <c r="S6702" s="88">
        <f t="shared" si="1475"/>
        <v>3.7599404744848334E+39</v>
      </c>
      <c r="T6702" s="1">
        <f t="shared" si="1476"/>
        <v>3.8105150342439231E+39</v>
      </c>
      <c r="U6702" s="88">
        <f t="shared" si="1470"/>
        <v>3.8105150342439225E+39</v>
      </c>
      <c r="V6702" s="1">
        <f t="shared" si="1479"/>
        <v>1.5110143803513005E+48</v>
      </c>
      <c r="W6702" s="84"/>
    </row>
    <row r="6703" spans="6:23" x14ac:dyDescent="0.2">
      <c r="F6703" s="44">
        <f t="shared" si="1466"/>
        <v>1574.50000000009</v>
      </c>
      <c r="G6703" s="1">
        <f t="shared" si="1467"/>
        <v>3.8071244546713498E+17</v>
      </c>
      <c r="H6703" s="15">
        <f t="shared" si="1471"/>
        <v>7.874511631269475</v>
      </c>
      <c r="I6703" s="1">
        <f t="shared" si="1472"/>
        <v>1.589376512313601E+41</v>
      </c>
      <c r="J6703" s="1">
        <f t="shared" si="1468"/>
        <v>1.1835685484155659E+43</v>
      </c>
      <c r="K6703" s="1">
        <f t="shared" si="1469"/>
        <v>1.1994623135387019E+43</v>
      </c>
      <c r="L6703" s="69">
        <f t="shared" si="1477"/>
        <v>-0.26963502919753496</v>
      </c>
      <c r="M6703" s="69">
        <f t="shared" si="1478"/>
        <v>-0.7303649708024651</v>
      </c>
      <c r="Q6703" s="88">
        <f t="shared" si="1473"/>
        <v>3.1761156373111277E-4</v>
      </c>
      <c r="R6703" s="88">
        <f t="shared" si="1474"/>
        <v>5.0480435943342506E+37</v>
      </c>
      <c r="S6703" s="88">
        <f t="shared" si="1475"/>
        <v>3.7591505744523116E+39</v>
      </c>
      <c r="T6703" s="1">
        <f t="shared" si="1476"/>
        <v>3.8096310103956542E+39</v>
      </c>
      <c r="U6703" s="88">
        <f t="shared" si="1470"/>
        <v>3.8096310103956542E+39</v>
      </c>
      <c r="V6703" s="1">
        <f t="shared" si="1479"/>
        <v>1.510184103102713E+48</v>
      </c>
      <c r="W6703" s="84"/>
    </row>
    <row r="6704" spans="6:23" x14ac:dyDescent="0.2">
      <c r="F6704" s="44">
        <f t="shared" si="1466"/>
        <v>1575.00000000009</v>
      </c>
      <c r="G6704" s="1">
        <f t="shared" si="1467"/>
        <v>3.8083334494171962E+17</v>
      </c>
      <c r="H6704" s="15">
        <f t="shared" si="1471"/>
        <v>7.8720117863071675</v>
      </c>
      <c r="I6704" s="1">
        <f t="shared" si="1472"/>
        <v>1.5869226115962177E+41</v>
      </c>
      <c r="J6704" s="1">
        <f t="shared" si="1468"/>
        <v>1.1836958146782298E+43</v>
      </c>
      <c r="K6704" s="1">
        <f t="shared" si="1469"/>
        <v>1.1995650407941921E+43</v>
      </c>
      <c r="L6704" s="69">
        <f t="shared" si="1477"/>
        <v>-0.26972555195062203</v>
      </c>
      <c r="M6704" s="69">
        <f t="shared" si="1478"/>
        <v>-0.73027444804937791</v>
      </c>
      <c r="Q6704" s="88">
        <f t="shared" si="1473"/>
        <v>3.1751071865393499E-4</v>
      </c>
      <c r="R6704" s="88">
        <f t="shared" si="1474"/>
        <v>5.0386493885609446E+37</v>
      </c>
      <c r="S6704" s="88">
        <f t="shared" si="1475"/>
        <v>3.7583610878613978E+39</v>
      </c>
      <c r="T6704" s="1">
        <f t="shared" si="1476"/>
        <v>3.8087475817470075E+39</v>
      </c>
      <c r="U6704" s="88">
        <f t="shared" si="1470"/>
        <v>3.8087475817470075E+39</v>
      </c>
      <c r="V6704" s="1">
        <f t="shared" si="1479"/>
        <v>1.5093545888837556E+48</v>
      </c>
      <c r="W6704" s="84"/>
    </row>
    <row r="6705" spans="6:23" x14ac:dyDescent="0.2">
      <c r="F6705" s="44">
        <f t="shared" si="1466"/>
        <v>1575.50000000009</v>
      </c>
      <c r="G6705" s="1">
        <f t="shared" si="1467"/>
        <v>3.8095424441630432E+17</v>
      </c>
      <c r="H6705" s="15">
        <f t="shared" si="1471"/>
        <v>7.8695135280442958</v>
      </c>
      <c r="I6705" s="1">
        <f t="shared" si="1472"/>
        <v>1.5844725467680935E+41</v>
      </c>
      <c r="J6705" s="1">
        <f t="shared" si="1468"/>
        <v>1.1838230531929609E+43</v>
      </c>
      <c r="K6705" s="1">
        <f t="shared" si="1469"/>
        <v>1.199667778660642E+43</v>
      </c>
      <c r="L6705" s="69">
        <f t="shared" si="1477"/>
        <v>-0.26981595375486694</v>
      </c>
      <c r="M6705" s="69">
        <f t="shared" si="1478"/>
        <v>-0.730184046245133</v>
      </c>
      <c r="Q6705" s="88">
        <f t="shared" si="1473"/>
        <v>3.1740993759576952E-4</v>
      </c>
      <c r="R6705" s="88">
        <f t="shared" si="1474"/>
        <v>5.0292733219187051E+37</v>
      </c>
      <c r="S6705" s="88">
        <f t="shared" si="1475"/>
        <v>3.7575720143841109E+39</v>
      </c>
      <c r="T6705" s="1">
        <f t="shared" si="1476"/>
        <v>3.8078647476032978E+39</v>
      </c>
      <c r="U6705" s="88">
        <f t="shared" si="1470"/>
        <v>3.8078647476032978E+39</v>
      </c>
      <c r="V6705" s="1">
        <f t="shared" si="1479"/>
        <v>1.5085258366927564E+48</v>
      </c>
      <c r="W6705" s="84"/>
    </row>
    <row r="6706" spans="6:23" x14ac:dyDescent="0.2">
      <c r="F6706" s="44">
        <f t="shared" si="1466"/>
        <v>1576.00000000009</v>
      </c>
      <c r="G6706" s="1">
        <f t="shared" si="1467"/>
        <v>3.8107514389088896E+17</v>
      </c>
      <c r="H6706" s="15">
        <f t="shared" si="1471"/>
        <v>7.8670168549706787</v>
      </c>
      <c r="I6706" s="1">
        <f t="shared" si="1472"/>
        <v>1.5820263117313576E+41</v>
      </c>
      <c r="J6706" s="1">
        <f t="shared" si="1468"/>
        <v>1.1839502639748213E+43</v>
      </c>
      <c r="K6706" s="1">
        <f t="shared" si="1469"/>
        <v>1.1997705270921349E+43</v>
      </c>
      <c r="L6706" s="69">
        <f t="shared" si="1477"/>
        <v>-0.26990623476745862</v>
      </c>
      <c r="M6706" s="69">
        <f t="shared" si="1478"/>
        <v>-0.73009376523254144</v>
      </c>
      <c r="Q6706" s="88">
        <f t="shared" si="1473"/>
        <v>3.1730922049533206E-4</v>
      </c>
      <c r="R6706" s="88">
        <f t="shared" si="1474"/>
        <v>5.019915357785823E+37</v>
      </c>
      <c r="S6706" s="88">
        <f t="shared" si="1475"/>
        <v>3.7567833536709318E+39</v>
      </c>
      <c r="T6706" s="1">
        <f t="shared" si="1476"/>
        <v>3.8069825072487903E+39</v>
      </c>
      <c r="U6706" s="88">
        <f t="shared" si="1470"/>
        <v>3.8069825072487897E+39</v>
      </c>
      <c r="V6706" s="1">
        <f t="shared" si="1479"/>
        <v>1.5076978455209796E+48</v>
      </c>
      <c r="W6706" s="84"/>
    </row>
    <row r="6707" spans="6:23" x14ac:dyDescent="0.2">
      <c r="F6707" s="44">
        <f t="shared" si="1466"/>
        <v>1576.50000000009</v>
      </c>
      <c r="G6707" s="1">
        <f t="shared" si="1467"/>
        <v>3.8119604336547366E+17</v>
      </c>
      <c r="H6707" s="15">
        <f t="shared" si="1471"/>
        <v>7.8645217655780453</v>
      </c>
      <c r="I6707" s="1">
        <f t="shared" si="1472"/>
        <v>1.5795839003980601E+41</v>
      </c>
      <c r="J6707" s="1">
        <f t="shared" si="1468"/>
        <v>1.1840774470388583E+43</v>
      </c>
      <c r="K6707" s="1">
        <f t="shared" si="1469"/>
        <v>1.1998732860428388E+43</v>
      </c>
      <c r="L6707" s="69">
        <f t="shared" si="1477"/>
        <v>-0.26999639513376289</v>
      </c>
      <c r="M6707" s="69">
        <f t="shared" si="1478"/>
        <v>-0.73000360486623705</v>
      </c>
      <c r="Q6707" s="88">
        <f t="shared" si="1473"/>
        <v>3.1720856729133828E-4</v>
      </c>
      <c r="R6707" s="88">
        <f t="shared" si="1474"/>
        <v>5.0105754596173263E+37</v>
      </c>
      <c r="S6707" s="88">
        <f t="shared" si="1475"/>
        <v>3.7559951053718172E+39</v>
      </c>
      <c r="T6707" s="1">
        <f t="shared" si="1476"/>
        <v>3.8061008599679908E+39</v>
      </c>
      <c r="U6707" s="88">
        <f t="shared" si="1470"/>
        <v>3.8061008599679901E+39</v>
      </c>
      <c r="V6707" s="1">
        <f t="shared" si="1479"/>
        <v>1.5068706143610639E+48</v>
      </c>
      <c r="W6707" s="84"/>
    </row>
    <row r="6708" spans="6:23" x14ac:dyDescent="0.2">
      <c r="F6708" s="44">
        <f t="shared" ref="F6708:F6771" si="1480">F6707+0.5</f>
        <v>1577.00000000009</v>
      </c>
      <c r="G6708" s="1">
        <f t="shared" si="1467"/>
        <v>3.813169428400583E+17</v>
      </c>
      <c r="H6708" s="15">
        <f t="shared" si="1471"/>
        <v>7.862028258360044</v>
      </c>
      <c r="I6708" s="1">
        <f t="shared" si="1472"/>
        <v>1.577145306690159E+41</v>
      </c>
      <c r="J6708" s="1">
        <f t="shared" si="1468"/>
        <v>1.1842046024001069E+43</v>
      </c>
      <c r="K6708" s="1">
        <f t="shared" si="1469"/>
        <v>1.1999760554670085E+43</v>
      </c>
      <c r="L6708" s="69">
        <f t="shared" si="1477"/>
        <v>-0.27008643500726448</v>
      </c>
      <c r="M6708" s="69">
        <f t="shared" si="1478"/>
        <v>-0.72991356499273552</v>
      </c>
      <c r="Q6708" s="88">
        <f t="shared" si="1473"/>
        <v>3.1710797792250389E-4</v>
      </c>
      <c r="R6708" s="88">
        <f t="shared" si="1474"/>
        <v>5.0012535909448352E+37</v>
      </c>
      <c r="S6708" s="88">
        <f t="shared" si="1475"/>
        <v>3.7552072691362058E+39</v>
      </c>
      <c r="T6708" s="1">
        <f t="shared" si="1476"/>
        <v>3.8052198050456545E+39</v>
      </c>
      <c r="U6708" s="88">
        <f t="shared" si="1470"/>
        <v>3.8052198050456545E+39</v>
      </c>
      <c r="V6708" s="1">
        <f t="shared" si="1479"/>
        <v>1.5060441422070241E+48</v>
      </c>
      <c r="W6708" s="84"/>
    </row>
    <row r="6709" spans="6:23" x14ac:dyDescent="0.2">
      <c r="F6709" s="44">
        <f t="shared" si="1480"/>
        <v>1577.50000000009</v>
      </c>
      <c r="G6709" s="1">
        <f t="shared" si="1467"/>
        <v>3.8143784231464301E+17</v>
      </c>
      <c r="H6709" s="15">
        <f t="shared" si="1471"/>
        <v>7.8595363318122269</v>
      </c>
      <c r="I6709" s="1">
        <f t="shared" si="1472"/>
        <v>1.5747105245394976E+41</v>
      </c>
      <c r="J6709" s="1">
        <f t="shared" si="1468"/>
        <v>1.1843317300735884E+43</v>
      </c>
      <c r="K6709" s="1">
        <f t="shared" si="1469"/>
        <v>1.2000788353189833E+43</v>
      </c>
      <c r="L6709" s="69">
        <f t="shared" si="1477"/>
        <v>-0.27017635453445765</v>
      </c>
      <c r="M6709" s="69">
        <f t="shared" si="1478"/>
        <v>-0.72982364546554235</v>
      </c>
      <c r="Q6709" s="88">
        <f t="shared" si="1473"/>
        <v>3.1700745233020911E-4</v>
      </c>
      <c r="R6709" s="88">
        <f t="shared" si="1474"/>
        <v>4.9919497154183334E+37</v>
      </c>
      <c r="S6709" s="88">
        <f t="shared" si="1475"/>
        <v>3.7544198446445713E+39</v>
      </c>
      <c r="T6709" s="1">
        <f t="shared" si="1476"/>
        <v>3.8043393417987547E+39</v>
      </c>
      <c r="U6709" s="88">
        <f t="shared" si="1470"/>
        <v>3.8043393417987547E+39</v>
      </c>
      <c r="V6709" s="1">
        <f t="shared" si="1479"/>
        <v>1.5052184280668975E+48</v>
      </c>
      <c r="W6709" s="84"/>
    </row>
    <row r="6710" spans="6:23" x14ac:dyDescent="0.2">
      <c r="F6710" s="44">
        <f t="shared" si="1480"/>
        <v>1578.00000000009</v>
      </c>
      <c r="G6710" s="1">
        <f t="shared" si="1467"/>
        <v>3.8155874178922765E+17</v>
      </c>
      <c r="H6710" s="15">
        <f t="shared" si="1471"/>
        <v>7.8570459844320588</v>
      </c>
      <c r="I6710" s="1">
        <f t="shared" si="1472"/>
        <v>1.5722795478877956E+41</v>
      </c>
      <c r="J6710" s="1">
        <f t="shared" si="1468"/>
        <v>1.1844588300743128E+43</v>
      </c>
      <c r="K6710" s="1">
        <f t="shared" si="1469"/>
        <v>1.2001816255531907E+43</v>
      </c>
      <c r="L6710" s="69">
        <f t="shared" si="1477"/>
        <v>-0.27026615387155217</v>
      </c>
      <c r="M6710" s="69">
        <f t="shared" si="1478"/>
        <v>-0.72973384612844783</v>
      </c>
      <c r="Q6710" s="88">
        <f t="shared" si="1473"/>
        <v>3.1690699045139326E-4</v>
      </c>
      <c r="R6710" s="88">
        <f t="shared" si="1474"/>
        <v>4.9826637966939859E+37</v>
      </c>
      <c r="S6710" s="88">
        <f t="shared" si="1475"/>
        <v>3.7536328315242865E+39</v>
      </c>
      <c r="T6710" s="1">
        <f t="shared" si="1476"/>
        <v>3.8034594694912266E+39</v>
      </c>
      <c r="U6710" s="88">
        <f t="shared" si="1470"/>
        <v>3.8034594694912266E+39</v>
      </c>
      <c r="V6710" s="1">
        <f t="shared" si="1479"/>
        <v>1.5043934709290011E+48</v>
      </c>
      <c r="W6710" s="84"/>
    </row>
    <row r="6711" spans="6:23" x14ac:dyDescent="0.2">
      <c r="F6711" s="44">
        <f t="shared" si="1480"/>
        <v>1578.50000000009</v>
      </c>
      <c r="G6711" s="1">
        <f t="shared" si="1467"/>
        <v>3.8167964126381229E+17</v>
      </c>
      <c r="H6711" s="15">
        <f t="shared" si="1471"/>
        <v>7.8545572147189047</v>
      </c>
      <c r="I6711" s="1">
        <f t="shared" si="1472"/>
        <v>1.5698523706866236E+41</v>
      </c>
      <c r="J6711" s="1">
        <f t="shared" si="1468"/>
        <v>1.1845859024172744E+43</v>
      </c>
      <c r="K6711" s="1">
        <f t="shared" si="1469"/>
        <v>1.2002844261241407E+43</v>
      </c>
      <c r="L6711" s="69">
        <f t="shared" si="1477"/>
        <v>-0.27035583316132406</v>
      </c>
      <c r="M6711" s="69">
        <f t="shared" si="1478"/>
        <v>-0.72964416683867594</v>
      </c>
      <c r="Q6711" s="88">
        <f t="shared" si="1473"/>
        <v>3.1680659222654839E-4</v>
      </c>
      <c r="R6711" s="88">
        <f t="shared" si="1474"/>
        <v>4.9733957985599743E+37</v>
      </c>
      <c r="S6711" s="88">
        <f t="shared" si="1475"/>
        <v>3.752846229444273E+39</v>
      </c>
      <c r="T6711" s="1">
        <f t="shared" si="1476"/>
        <v>3.8025801874298728E+39</v>
      </c>
      <c r="U6711" s="88">
        <f t="shared" si="1470"/>
        <v>3.8025801874298728E+39</v>
      </c>
      <c r="V6711" s="1">
        <f t="shared" si="1479"/>
        <v>1.5035692697998834E+48</v>
      </c>
      <c r="W6711" s="84"/>
    </row>
    <row r="6712" spans="6:23" x14ac:dyDescent="0.2">
      <c r="F6712" s="44">
        <f t="shared" si="1480"/>
        <v>1579.00000000009</v>
      </c>
      <c r="G6712" s="1">
        <f t="shared" si="1467"/>
        <v>3.8180054073839699E+17</v>
      </c>
      <c r="H6712" s="15">
        <f t="shared" si="1471"/>
        <v>7.8520700211740273</v>
      </c>
      <c r="I6712" s="1">
        <f t="shared" si="1472"/>
        <v>1.5674289868973943E+41</v>
      </c>
      <c r="J6712" s="1">
        <f t="shared" si="1468"/>
        <v>1.1847129471174568E+43</v>
      </c>
      <c r="K6712" s="1">
        <f t="shared" si="1469"/>
        <v>1.2003872369864308E+43</v>
      </c>
      <c r="L6712" s="69">
        <f t="shared" si="1477"/>
        <v>-0.27044539255806488</v>
      </c>
      <c r="M6712" s="69">
        <f t="shared" si="1478"/>
        <v>-0.72955460744193512</v>
      </c>
      <c r="Q6712" s="88">
        <f t="shared" si="1473"/>
        <v>3.1670625759527837E-4</v>
      </c>
      <c r="R6712" s="88">
        <f t="shared" si="1474"/>
        <v>4.9641456848663235E+37</v>
      </c>
      <c r="S6712" s="88">
        <f t="shared" si="1475"/>
        <v>3.7520600380624268E+39</v>
      </c>
      <c r="T6712" s="1">
        <f t="shared" si="1476"/>
        <v>3.8017014949110901E+39</v>
      </c>
      <c r="U6712" s="88">
        <f t="shared" si="1470"/>
        <v>3.8017014949110901E+39</v>
      </c>
      <c r="V6712" s="1">
        <f t="shared" si="1479"/>
        <v>1.5027458236832379E+48</v>
      </c>
      <c r="W6712" s="84"/>
    </row>
    <row r="6713" spans="6:23" x14ac:dyDescent="0.2">
      <c r="F6713" s="44">
        <f t="shared" si="1480"/>
        <v>1579.50000000009</v>
      </c>
      <c r="G6713" s="1">
        <f t="shared" si="1467"/>
        <v>3.8192144021298163E+17</v>
      </c>
      <c r="H6713" s="15">
        <f t="shared" si="1471"/>
        <v>7.8495844023005956</v>
      </c>
      <c r="I6713" s="1">
        <f t="shared" si="1472"/>
        <v>1.5650093904913407E+41</v>
      </c>
      <c r="J6713" s="1">
        <f t="shared" si="1468"/>
        <v>1.1848399641898303E+43</v>
      </c>
      <c r="K6713" s="1">
        <f t="shared" si="1469"/>
        <v>1.2004900580947437E+43</v>
      </c>
      <c r="L6713" s="69">
        <f t="shared" si="1477"/>
        <v>-0.27053483221088537</v>
      </c>
      <c r="M6713" s="69">
        <f t="shared" si="1478"/>
        <v>-0.72946516778911463</v>
      </c>
      <c r="Q6713" s="88">
        <f t="shared" si="1473"/>
        <v>3.1660598649807525E-4</v>
      </c>
      <c r="R6713" s="88">
        <f t="shared" si="1474"/>
        <v>4.9549134195526237E+37</v>
      </c>
      <c r="S6713" s="88">
        <f t="shared" si="1475"/>
        <v>3.7512742570466533E+39</v>
      </c>
      <c r="T6713" s="1">
        <f t="shared" si="1476"/>
        <v>3.8008233912421795E+39</v>
      </c>
      <c r="U6713" s="88">
        <f t="shared" si="1470"/>
        <v>3.8008233912421801E+39</v>
      </c>
      <c r="V6713" s="1">
        <f t="shared" si="1479"/>
        <v>1.5019231315883288E+48</v>
      </c>
      <c r="W6713" s="84"/>
    </row>
    <row r="6714" spans="6:23" x14ac:dyDescent="0.2">
      <c r="F6714" s="44">
        <f t="shared" si="1480"/>
        <v>1580.00000000009</v>
      </c>
      <c r="G6714" s="1">
        <f t="shared" si="1467"/>
        <v>3.8204233968756634E+17</v>
      </c>
      <c r="H6714" s="15">
        <f t="shared" si="1471"/>
        <v>7.8471003566036641</v>
      </c>
      <c r="I6714" s="1">
        <f t="shared" si="1472"/>
        <v>1.5625935754495052E+41</v>
      </c>
      <c r="J6714" s="1">
        <f t="shared" si="1468"/>
        <v>1.1849669536493509E+43</v>
      </c>
      <c r="K6714" s="1">
        <f t="shared" si="1469"/>
        <v>1.2005928894038461E+43</v>
      </c>
      <c r="L6714" s="69">
        <f t="shared" si="1477"/>
        <v>-0.27062415226781639</v>
      </c>
      <c r="M6714" s="69">
        <f t="shared" si="1478"/>
        <v>-0.72937584773218367</v>
      </c>
      <c r="Q6714" s="88">
        <f t="shared" si="1473"/>
        <v>3.1650577887276654E-4</v>
      </c>
      <c r="R6714" s="88">
        <f t="shared" si="1474"/>
        <v>4.9456989665922677E+37</v>
      </c>
      <c r="S6714" s="88">
        <f t="shared" si="1475"/>
        <v>3.7504888860327729E+39</v>
      </c>
      <c r="T6714" s="1">
        <f t="shared" si="1476"/>
        <v>3.7999458756986954E+39</v>
      </c>
      <c r="U6714" s="88">
        <f t="shared" si="1470"/>
        <v>3.7999458756986954E+39</v>
      </c>
      <c r="V6714" s="1">
        <f t="shared" si="1479"/>
        <v>1.5011011925131328E+48</v>
      </c>
      <c r="W6714" s="84"/>
    </row>
    <row r="6715" spans="6:23" x14ac:dyDescent="0.2">
      <c r="F6715" s="44">
        <f t="shared" si="1480"/>
        <v>1580.50000000009</v>
      </c>
      <c r="G6715" s="1">
        <f t="shared" si="1467"/>
        <v>3.8216323916215098E+17</v>
      </c>
      <c r="H6715" s="15">
        <f t="shared" si="1471"/>
        <v>7.8446178825901871</v>
      </c>
      <c r="I6715" s="1">
        <f t="shared" si="1472"/>
        <v>1.5601815357627177E+41</v>
      </c>
      <c r="J6715" s="1">
        <f t="shared" si="1468"/>
        <v>1.1850939155109628E+43</v>
      </c>
      <c r="K6715" s="1">
        <f t="shared" si="1469"/>
        <v>1.2006957308685899E+43</v>
      </c>
      <c r="L6715" s="69">
        <f t="shared" si="1477"/>
        <v>-0.27071335287768911</v>
      </c>
      <c r="M6715" s="69">
        <f t="shared" si="1478"/>
        <v>-0.72928664712231095</v>
      </c>
      <c r="Q6715" s="88">
        <f t="shared" si="1473"/>
        <v>3.1640563465984428E-4</v>
      </c>
      <c r="R6715" s="88">
        <f t="shared" si="1474"/>
        <v>4.9365022900757321E+37</v>
      </c>
      <c r="S6715" s="88">
        <f t="shared" si="1475"/>
        <v>3.7497039246876605E+39</v>
      </c>
      <c r="T6715" s="1">
        <f t="shared" si="1476"/>
        <v>3.7990689475884176E+39</v>
      </c>
      <c r="U6715" s="88">
        <f t="shared" si="1470"/>
        <v>3.7990689475884176E+39</v>
      </c>
      <c r="V6715" s="1">
        <f t="shared" si="1479"/>
        <v>1.5002800054696218E+48</v>
      </c>
      <c r="W6715" s="84"/>
    </row>
    <row r="6716" spans="6:23" x14ac:dyDescent="0.2">
      <c r="F6716" s="44">
        <f t="shared" si="1480"/>
        <v>1581.00000000009</v>
      </c>
      <c r="G6716" s="1">
        <f t="shared" si="1467"/>
        <v>3.8228413863673562E+17</v>
      </c>
      <c r="H6716" s="15">
        <f t="shared" si="1471"/>
        <v>7.8421369787690018</v>
      </c>
      <c r="I6716" s="1">
        <f t="shared" si="1472"/>
        <v>1.5577732654315792E+41</v>
      </c>
      <c r="J6716" s="1">
        <f t="shared" si="1468"/>
        <v>1.1852208497895977E+43</v>
      </c>
      <c r="K6716" s="1">
        <f t="shared" si="1469"/>
        <v>1.2007985824439134E+43</v>
      </c>
      <c r="L6716" s="69">
        <f t="shared" si="1477"/>
        <v>-0.27080243419312816</v>
      </c>
      <c r="M6716" s="69">
        <f t="shared" si="1478"/>
        <v>-0.72919756580687189</v>
      </c>
      <c r="Q6716" s="88">
        <f t="shared" si="1473"/>
        <v>3.1630555379980052E-4</v>
      </c>
      <c r="R6716" s="88">
        <f t="shared" si="1474"/>
        <v>4.9273233541685929E+37</v>
      </c>
      <c r="S6716" s="88">
        <f t="shared" si="1475"/>
        <v>3.748919372677689E+39</v>
      </c>
      <c r="T6716" s="1">
        <f t="shared" si="1476"/>
        <v>3.7981926062193747E+39</v>
      </c>
      <c r="U6716" s="88">
        <f t="shared" si="1470"/>
        <v>3.7981926062193747E+39</v>
      </c>
      <c r="V6716" s="1">
        <f t="shared" si="1479"/>
        <v>1.4994595694711143E+48</v>
      </c>
      <c r="W6716" s="84"/>
    </row>
    <row r="6717" spans="6:23" x14ac:dyDescent="0.2">
      <c r="F6717" s="44">
        <f t="shared" si="1480"/>
        <v>1581.50000000009</v>
      </c>
      <c r="G6717" s="1">
        <f t="shared" si="1467"/>
        <v>3.8240503811132032E+17</v>
      </c>
      <c r="H6717" s="15">
        <f t="shared" si="1471"/>
        <v>7.8396576436508321</v>
      </c>
      <c r="I6717" s="1">
        <f t="shared" si="1472"/>
        <v>1.5553687584664524E+41</v>
      </c>
      <c r="J6717" s="1">
        <f t="shared" si="1468"/>
        <v>1.1853477565001731E+43</v>
      </c>
      <c r="K6717" s="1">
        <f t="shared" si="1469"/>
        <v>1.2009014440848377E+43</v>
      </c>
      <c r="L6717" s="69">
        <f t="shared" si="1477"/>
        <v>-0.27089139635949722</v>
      </c>
      <c r="M6717" s="69">
        <f t="shared" si="1478"/>
        <v>-0.72910860364050278</v>
      </c>
      <c r="Q6717" s="88">
        <f t="shared" si="1473"/>
        <v>3.1620553623135095E-4</v>
      </c>
      <c r="R6717" s="88">
        <f t="shared" si="1474"/>
        <v>4.9181621230837512E+37</v>
      </c>
      <c r="S6717" s="88">
        <f t="shared" si="1475"/>
        <v>3.7481352296476607E+39</v>
      </c>
      <c r="T6717" s="1">
        <f t="shared" si="1476"/>
        <v>3.797316850878498E+39</v>
      </c>
      <c r="U6717" s="88">
        <f t="shared" si="1470"/>
        <v>3.797316850878498E+39</v>
      </c>
      <c r="V6717" s="1">
        <f t="shared" si="1479"/>
        <v>1.4986398835238522E+48</v>
      </c>
      <c r="W6717" s="84"/>
    </row>
    <row r="6718" spans="6:23" x14ac:dyDescent="0.2">
      <c r="F6718" s="44">
        <f t="shared" si="1480"/>
        <v>1582.00000000009</v>
      </c>
      <c r="G6718" s="1">
        <f t="shared" si="1467"/>
        <v>3.8252593758590496E+17</v>
      </c>
      <c r="H6718" s="15">
        <f t="shared" si="1471"/>
        <v>7.837179875748288</v>
      </c>
      <c r="I6718" s="1">
        <f t="shared" si="1472"/>
        <v>1.5529680088874338E+41</v>
      </c>
      <c r="J6718" s="1">
        <f t="shared" si="1468"/>
        <v>1.1854746356575946E+43</v>
      </c>
      <c r="K6718" s="1">
        <f t="shared" si="1469"/>
        <v>1.2010043157464689E+43</v>
      </c>
      <c r="L6718" s="69">
        <f t="shared" si="1477"/>
        <v>-0.27098023952676908</v>
      </c>
      <c r="M6718" s="69">
        <f t="shared" si="1478"/>
        <v>-0.72901976047323092</v>
      </c>
      <c r="Q6718" s="88">
        <f t="shared" si="1473"/>
        <v>3.1610558189587579E-4</v>
      </c>
      <c r="R6718" s="88">
        <f t="shared" si="1474"/>
        <v>4.9090185611504188E+37</v>
      </c>
      <c r="S6718" s="88">
        <f t="shared" si="1475"/>
        <v>3.7473514952734529E+39</v>
      </c>
      <c r="T6718" s="1">
        <f t="shared" si="1476"/>
        <v>3.7964416808849573E+39</v>
      </c>
      <c r="U6718" s="88">
        <f t="shared" si="1470"/>
        <v>3.7964416808849567E+39</v>
      </c>
      <c r="V6718" s="1">
        <f t="shared" si="1479"/>
        <v>1.4978209466480508E+48</v>
      </c>
      <c r="W6718" s="84"/>
    </row>
    <row r="6719" spans="6:23" x14ac:dyDescent="0.2">
      <c r="F6719" s="44">
        <f t="shared" si="1480"/>
        <v>1582.50000000009</v>
      </c>
      <c r="G6719" s="1">
        <f t="shared" si="1467"/>
        <v>3.8264683706048966E+17</v>
      </c>
      <c r="H6719" s="15">
        <f t="shared" si="1471"/>
        <v>7.8347036735758548</v>
      </c>
      <c r="I6719" s="1">
        <f t="shared" si="1472"/>
        <v>1.5505710107243494E+41</v>
      </c>
      <c r="J6719" s="1">
        <f t="shared" si="1468"/>
        <v>1.1856014872767541E+43</v>
      </c>
      <c r="K6719" s="1">
        <f t="shared" si="1469"/>
        <v>1.2011071973839977E+43</v>
      </c>
      <c r="L6719" s="69">
        <f t="shared" si="1477"/>
        <v>-0.27106896384244755</v>
      </c>
      <c r="M6719" s="69">
        <f t="shared" si="1478"/>
        <v>-0.7289310361575525</v>
      </c>
      <c r="Q6719" s="88">
        <f t="shared" si="1473"/>
        <v>3.1600569073120255E-4</v>
      </c>
      <c r="R6719" s="88">
        <f t="shared" si="1474"/>
        <v>4.8998926327172693E+37</v>
      </c>
      <c r="S6719" s="88">
        <f t="shared" si="1475"/>
        <v>3.7465681691883176E+39</v>
      </c>
      <c r="T6719" s="1">
        <f t="shared" si="1476"/>
        <v>3.7955670955154905E+39</v>
      </c>
      <c r="U6719" s="88">
        <f t="shared" si="1470"/>
        <v>3.7955670955154905E+39</v>
      </c>
      <c r="V6719" s="1">
        <f t="shared" si="1479"/>
        <v>1.4970027578484304E+48</v>
      </c>
      <c r="W6719" s="84"/>
    </row>
    <row r="6720" spans="6:23" x14ac:dyDescent="0.2">
      <c r="F6720" s="44">
        <f t="shared" si="1480"/>
        <v>1583.00000000009</v>
      </c>
      <c r="G6720" s="1">
        <f t="shared" si="1467"/>
        <v>3.827677365350743E+17</v>
      </c>
      <c r="H6720" s="15">
        <f t="shared" si="1471"/>
        <v>7.8322290356498998</v>
      </c>
      <c r="I6720" s="1">
        <f t="shared" si="1472"/>
        <v>1.5481777580167281E+41</v>
      </c>
      <c r="J6720" s="1">
        <f t="shared" si="1468"/>
        <v>1.1857283113725321E+43</v>
      </c>
      <c r="K6720" s="1">
        <f t="shared" si="1469"/>
        <v>1.2012100889526993E+43</v>
      </c>
      <c r="L6720" s="69">
        <f t="shared" si="1477"/>
        <v>-0.27115756945880404</v>
      </c>
      <c r="M6720" s="69">
        <f t="shared" si="1478"/>
        <v>-0.72884243054119602</v>
      </c>
      <c r="Q6720" s="88">
        <f t="shared" si="1473"/>
        <v>3.1590586268137599E-4</v>
      </c>
      <c r="R6720" s="88">
        <f t="shared" si="1474"/>
        <v>4.8907843023039309E+37</v>
      </c>
      <c r="S6720" s="88">
        <f t="shared" si="1475"/>
        <v>3.7457852510987094E+39</v>
      </c>
      <c r="T6720" s="1">
        <f t="shared" si="1476"/>
        <v>3.7946930941217487E+39</v>
      </c>
      <c r="U6720" s="88">
        <f t="shared" si="1470"/>
        <v>3.7946930941217487E+39</v>
      </c>
      <c r="V6720" s="1">
        <f t="shared" si="1479"/>
        <v>1.4961853161605036E+48</v>
      </c>
      <c r="W6720" s="84"/>
    </row>
    <row r="6721" spans="6:23" x14ac:dyDescent="0.2">
      <c r="F6721" s="44">
        <f t="shared" si="1480"/>
        <v>1583.50000000009</v>
      </c>
      <c r="G6721" s="1">
        <f t="shared" si="1467"/>
        <v>3.8288863600965894E+17</v>
      </c>
      <c r="H6721" s="15">
        <f t="shared" si="1471"/>
        <v>7.8297559604886597</v>
      </c>
      <c r="I6721" s="1">
        <f t="shared" si="1472"/>
        <v>1.545788244813795E+41</v>
      </c>
      <c r="J6721" s="1">
        <f t="shared" si="1468"/>
        <v>1.1858551079597946E+43</v>
      </c>
      <c r="K6721" s="1">
        <f t="shared" si="1469"/>
        <v>1.2013129904079325E+43</v>
      </c>
      <c r="L6721" s="69">
        <f t="shared" si="1477"/>
        <v>-0.27124605651992101</v>
      </c>
      <c r="M6721" s="69">
        <f t="shared" si="1478"/>
        <v>-0.72875394348007894</v>
      </c>
      <c r="Q6721" s="88">
        <f t="shared" si="1473"/>
        <v>3.1580609768244727E-4</v>
      </c>
      <c r="R6721" s="88">
        <f t="shared" si="1474"/>
        <v>4.8816935343804411E+37</v>
      </c>
      <c r="S6721" s="88">
        <f t="shared" si="1475"/>
        <v>3.7450027406157996E+39</v>
      </c>
      <c r="T6721" s="1">
        <f t="shared" si="1476"/>
        <v>3.7938196759596038E+39</v>
      </c>
      <c r="U6721" s="88">
        <f t="shared" si="1470"/>
        <v>3.7938196759596038E+39</v>
      </c>
      <c r="V6721" s="1">
        <f t="shared" si="1479"/>
        <v>1.4953686205832506E+48</v>
      </c>
      <c r="W6721" s="84"/>
    </row>
    <row r="6722" spans="6:23" x14ac:dyDescent="0.2">
      <c r="F6722" s="44">
        <f t="shared" si="1480"/>
        <v>1584.00000000009</v>
      </c>
      <c r="G6722" s="1">
        <f t="shared" si="1467"/>
        <v>3.8300953548424365E+17</v>
      </c>
      <c r="H6722" s="15">
        <f t="shared" si="1471"/>
        <v>7.827284446612242</v>
      </c>
      <c r="I6722" s="1">
        <f t="shared" si="1472"/>
        <v>1.543402465174446E+41</v>
      </c>
      <c r="J6722" s="1">
        <f t="shared" si="1468"/>
        <v>1.1859818770533957E+43</v>
      </c>
      <c r="K6722" s="1">
        <f t="shared" si="1469"/>
        <v>1.2014159017051401E+43</v>
      </c>
      <c r="L6722" s="69">
        <f t="shared" si="1477"/>
        <v>-0.2713344251751944</v>
      </c>
      <c r="M6722" s="69">
        <f t="shared" si="1478"/>
        <v>-0.72866557482480565</v>
      </c>
      <c r="Q6722" s="88">
        <f t="shared" si="1473"/>
        <v>3.1570639567668479E-4</v>
      </c>
      <c r="R6722" s="88">
        <f t="shared" si="1474"/>
        <v>4.8726202935873433E+37</v>
      </c>
      <c r="S6722" s="88">
        <f t="shared" si="1475"/>
        <v>3.7442206374239667E+39</v>
      </c>
      <c r="T6722" s="1">
        <f t="shared" si="1476"/>
        <v>3.7929468403598402E+39</v>
      </c>
      <c r="U6722" s="88">
        <f t="shared" si="1470"/>
        <v>3.7929468403598402E+39</v>
      </c>
      <c r="V6722" s="1">
        <f t="shared" si="1479"/>
        <v>1.4945526701464332E+48</v>
      </c>
      <c r="W6722" s="84"/>
    </row>
    <row r="6723" spans="6:23" x14ac:dyDescent="0.2">
      <c r="F6723" s="44">
        <f t="shared" si="1480"/>
        <v>1584.50000000009</v>
      </c>
      <c r="G6723" s="1">
        <f t="shared" ref="G6723:G6786" si="1481">F6723/4.13566727E-15</f>
        <v>3.8313043495882829E+17</v>
      </c>
      <c r="H6723" s="15">
        <f t="shared" si="1471"/>
        <v>7.8248144925426271</v>
      </c>
      <c r="I6723" s="1">
        <f t="shared" si="1472"/>
        <v>1.5410204131672379E+41</v>
      </c>
      <c r="J6723" s="1">
        <f t="shared" ref="J6723:J6786" si="1482" xml:space="preserve"> $B$16 * (F6723/2000)^($B$14+1) * EXP(-$C$14/F6723) * $C$23</f>
        <v>1.1861086186681763E+43</v>
      </c>
      <c r="K6723" s="1">
        <f t="shared" ref="K6723:K6786" si="1483" xml:space="preserve"> (I6723+J6723)</f>
        <v>1.2015188227998486E+43</v>
      </c>
      <c r="L6723" s="69">
        <f t="shared" si="1477"/>
        <v>-0.27142267557316685</v>
      </c>
      <c r="M6723" s="69">
        <f t="shared" si="1478"/>
        <v>-0.72857732442683321</v>
      </c>
      <c r="Q6723" s="88">
        <f t="shared" si="1473"/>
        <v>3.1560675660369242E-4</v>
      </c>
      <c r="R6723" s="88">
        <f t="shared" si="1474"/>
        <v>4.8635645445979398E+37</v>
      </c>
      <c r="S6723" s="88">
        <f t="shared" si="1475"/>
        <v>3.7434389411754898E+39</v>
      </c>
      <c r="T6723" s="1">
        <f t="shared" si="1476"/>
        <v>3.7920745866214691E+39</v>
      </c>
      <c r="U6723" s="88">
        <f t="shared" ref="U6723:U6786" si="1484" xml:space="preserve"> K6723 * Q6723</f>
        <v>3.7920745866214685E+39</v>
      </c>
      <c r="V6723" s="1">
        <f t="shared" si="1479"/>
        <v>1.4937374638685213E+48</v>
      </c>
      <c r="W6723" s="84"/>
    </row>
    <row r="6724" spans="6:23" x14ac:dyDescent="0.2">
      <c r="F6724" s="44">
        <f t="shared" si="1480"/>
        <v>1585.00000000009</v>
      </c>
      <c r="G6724" s="1">
        <f t="shared" si="1481"/>
        <v>3.8325133443341299E+17</v>
      </c>
      <c r="H6724" s="15">
        <f t="shared" ref="H6724:H6787" si="1485">2997924580000000000/G6724</f>
        <v>7.8223460968036544</v>
      </c>
      <c r="I6724" s="1">
        <f t="shared" ref="I6724:I6787" si="1486" xml:space="preserve"> MAX( 1E-90, (F6724)^(1+$B$4) * EXP(-F6724/$A$6) * EXP(-$C$5/F6724) * $C$23 )</f>
        <v>1.5386420828703714E+41</v>
      </c>
      <c r="J6724" s="1">
        <f t="shared" si="1482"/>
        <v>1.1862353328189648E+43</v>
      </c>
      <c r="K6724" s="1">
        <f t="shared" si="1483"/>
        <v>1.2016217536476684E+43</v>
      </c>
      <c r="L6724" s="69">
        <f t="shared" si="1477"/>
        <v>-0.27151080786143955</v>
      </c>
      <c r="M6724" s="69">
        <f t="shared" si="1478"/>
        <v>-0.72848919213856045</v>
      </c>
      <c r="Q6724" s="88">
        <f t="shared" ref="Q6724:Q6787" si="1487" xml:space="preserve"> LN(F6724) - LN(F6723)</f>
        <v>3.1550718040573855E-4</v>
      </c>
      <c r="R6724" s="88">
        <f t="shared" ref="R6724:R6787" si="1488">I6724 * Q6724</f>
        <v>4.8545262522004358E+37</v>
      </c>
      <c r="S6724" s="88">
        <f t="shared" ref="S6724:S6787" si="1489" xml:space="preserve"> J6724*Q6724</f>
        <v>3.7426576515537446E+39</v>
      </c>
      <c r="T6724" s="1">
        <f t="shared" ref="T6724:T6787" si="1490">R6724+S6724</f>
        <v>3.7912029140757489E+39</v>
      </c>
      <c r="U6724" s="88">
        <f t="shared" si="1484"/>
        <v>3.7912029140757483E+39</v>
      </c>
      <c r="V6724" s="1">
        <f t="shared" si="1479"/>
        <v>1.4929230007819231E+48</v>
      </c>
      <c r="W6724" s="84"/>
    </row>
    <row r="6725" spans="6:23" x14ac:dyDescent="0.2">
      <c r="F6725" s="44">
        <f t="shared" si="1480"/>
        <v>1585.50000000009</v>
      </c>
      <c r="G6725" s="1">
        <f t="shared" si="1481"/>
        <v>3.8337223390799763E+17</v>
      </c>
      <c r="H6725" s="15">
        <f t="shared" si="1485"/>
        <v>7.8198792579210297</v>
      </c>
      <c r="I6725" s="1">
        <f t="shared" si="1486"/>
        <v>1.5362674683716678E+41</v>
      </c>
      <c r="J6725" s="1">
        <f t="shared" si="1482"/>
        <v>1.186362019520577E+43</v>
      </c>
      <c r="K6725" s="1">
        <f t="shared" si="1483"/>
        <v>1.2017246942042938E+43</v>
      </c>
      <c r="L6725" s="69">
        <f t="shared" ref="L6725:L6788" si="1491">LOG10(K6725/K6724) /LOG10(H6725/H6724)</f>
        <v>-0.27159882218886805</v>
      </c>
      <c r="M6725" s="69">
        <f t="shared" ref="M6725:M6788" si="1492" xml:space="preserve"> -(1+L6725)</f>
        <v>-0.72840117781113189</v>
      </c>
      <c r="Q6725" s="88">
        <f t="shared" si="1487"/>
        <v>3.1540766702153888E-4</v>
      </c>
      <c r="R6725" s="88">
        <f t="shared" si="1488"/>
        <v>4.8455053812019352E+37</v>
      </c>
      <c r="S6725" s="88">
        <f t="shared" si="1489"/>
        <v>3.7418767681994656E+39</v>
      </c>
      <c r="T6725" s="1">
        <f t="shared" si="1490"/>
        <v>3.7903318220114848E+39</v>
      </c>
      <c r="U6725" s="88">
        <f t="shared" si="1484"/>
        <v>3.7903318220114854E+39</v>
      </c>
      <c r="V6725" s="1">
        <f t="shared" ref="V6725:V6788" si="1493" xml:space="preserve"> (K6725/(F6725*1.602176487E-12)) * Q6725</f>
        <v>1.4921092799035542E+48</v>
      </c>
      <c r="W6725" s="84"/>
    </row>
    <row r="6726" spans="6:23" x14ac:dyDescent="0.2">
      <c r="F6726" s="44">
        <f t="shared" si="1480"/>
        <v>1586.00000000009</v>
      </c>
      <c r="G6726" s="1">
        <f t="shared" si="1481"/>
        <v>3.8349313338258227E+17</v>
      </c>
      <c r="H6726" s="15">
        <f t="shared" si="1485"/>
        <v>7.8174139744223163</v>
      </c>
      <c r="I6726" s="1">
        <f t="shared" si="1486"/>
        <v>1.5338965637685641E+41</v>
      </c>
      <c r="J6726" s="1">
        <f t="shared" si="1482"/>
        <v>1.1864886787878153E+43</v>
      </c>
      <c r="K6726" s="1">
        <f t="shared" si="1483"/>
        <v>1.2018276444255009E+43</v>
      </c>
      <c r="L6726" s="69">
        <f t="shared" si="1491"/>
        <v>-0.27168671869990457</v>
      </c>
      <c r="M6726" s="69">
        <f t="shared" si="1492"/>
        <v>-0.72831328130009543</v>
      </c>
      <c r="Q6726" s="88">
        <f t="shared" si="1487"/>
        <v>3.1530821639069728E-4</v>
      </c>
      <c r="R6726" s="88">
        <f t="shared" si="1488"/>
        <v>4.8365018964968539E+37</v>
      </c>
      <c r="S6726" s="88">
        <f t="shared" si="1489"/>
        <v>3.7410962907634097E+39</v>
      </c>
      <c r="T6726" s="1">
        <f t="shared" si="1490"/>
        <v>3.7894613097283783E+39</v>
      </c>
      <c r="U6726" s="88">
        <f t="shared" si="1484"/>
        <v>3.7894613097283783E+39</v>
      </c>
      <c r="V6726" s="1">
        <f t="shared" si="1493"/>
        <v>1.4912963002558576E+48</v>
      </c>
      <c r="W6726" s="84"/>
    </row>
    <row r="6727" spans="6:23" x14ac:dyDescent="0.2">
      <c r="F6727" s="44">
        <f t="shared" si="1480"/>
        <v>1586.50000000009</v>
      </c>
      <c r="G6727" s="1">
        <f t="shared" si="1481"/>
        <v>3.8361403285716698E+17</v>
      </c>
      <c r="H6727" s="15">
        <f t="shared" si="1485"/>
        <v>7.8149502448369326</v>
      </c>
      <c r="I6727" s="1">
        <f t="shared" si="1486"/>
        <v>1.5315293631680899E+41</v>
      </c>
      <c r="J6727" s="1">
        <f t="shared" si="1482"/>
        <v>1.18661531063547E+43</v>
      </c>
      <c r="K6727" s="1">
        <f t="shared" si="1483"/>
        <v>1.201930604267151E+43</v>
      </c>
      <c r="L6727" s="69">
        <f t="shared" si="1491"/>
        <v>-0.27177449754582572</v>
      </c>
      <c r="M6727" s="69">
        <f t="shared" si="1492"/>
        <v>-0.72822550245417428</v>
      </c>
      <c r="Q6727" s="88">
        <f t="shared" si="1487"/>
        <v>3.1520882845725851E-4</v>
      </c>
      <c r="R6727" s="88">
        <f t="shared" si="1488"/>
        <v>4.8275157631210484E+37</v>
      </c>
      <c r="S6727" s="88">
        <f t="shared" si="1489"/>
        <v>3.740316218948524E+39</v>
      </c>
      <c r="T6727" s="1">
        <f t="shared" si="1490"/>
        <v>3.7885913765797343E+39</v>
      </c>
      <c r="U6727" s="88">
        <f t="shared" si="1484"/>
        <v>3.7885913765797343E+39</v>
      </c>
      <c r="V6727" s="1">
        <f t="shared" si="1493"/>
        <v>1.4904840608835987E+48</v>
      </c>
      <c r="W6727" s="84"/>
    </row>
    <row r="6728" spans="6:23" x14ac:dyDescent="0.2">
      <c r="F6728" s="44">
        <f t="shared" si="1480"/>
        <v>1587.00000000009</v>
      </c>
      <c r="G6728" s="1">
        <f t="shared" si="1481"/>
        <v>3.8373493233175162E+17</v>
      </c>
      <c r="H6728" s="15">
        <f t="shared" si="1485"/>
        <v>7.8124880676961528</v>
      </c>
      <c r="I6728" s="1">
        <f t="shared" si="1486"/>
        <v>1.5291658606868512E+41</v>
      </c>
      <c r="J6728" s="1">
        <f t="shared" si="1482"/>
        <v>1.186741915078318E+43</v>
      </c>
      <c r="K6728" s="1">
        <f t="shared" si="1483"/>
        <v>1.2020335736851864E+43</v>
      </c>
      <c r="L6728" s="69">
        <f t="shared" si="1491"/>
        <v>-0.27186215886933734</v>
      </c>
      <c r="M6728" s="69">
        <f t="shared" si="1492"/>
        <v>-0.72813784113066271</v>
      </c>
      <c r="Q6728" s="88">
        <f t="shared" si="1487"/>
        <v>3.1510950315905006E-4</v>
      </c>
      <c r="R6728" s="88">
        <f t="shared" si="1488"/>
        <v>4.8185469460881487E+37</v>
      </c>
      <c r="S6728" s="88">
        <f t="shared" si="1489"/>
        <v>3.7395365523834833E+39</v>
      </c>
      <c r="T6728" s="1">
        <f t="shared" si="1490"/>
        <v>3.7877220218443646E+39</v>
      </c>
      <c r="U6728" s="88">
        <f t="shared" si="1484"/>
        <v>3.7877220218443646E+39</v>
      </c>
      <c r="V6728" s="1">
        <f t="shared" si="1493"/>
        <v>1.4896725608034476E+48</v>
      </c>
      <c r="W6728" s="84"/>
    </row>
    <row r="6729" spans="6:23" x14ac:dyDescent="0.2">
      <c r="F6729" s="44">
        <f t="shared" si="1480"/>
        <v>1587.50000000009</v>
      </c>
      <c r="G6729" s="1">
        <f t="shared" si="1481"/>
        <v>3.8385583180633632E+17</v>
      </c>
      <c r="H6729" s="15">
        <f t="shared" si="1485"/>
        <v>7.8100274415330979</v>
      </c>
      <c r="I6729" s="1">
        <f t="shared" si="1486"/>
        <v>1.5268060504510191E+41</v>
      </c>
      <c r="J6729" s="1">
        <f t="shared" si="1482"/>
        <v>1.1868684921311241E+43</v>
      </c>
      <c r="K6729" s="1">
        <f t="shared" si="1483"/>
        <v>1.2021365526356342E+43</v>
      </c>
      <c r="L6729" s="69">
        <f t="shared" si="1491"/>
        <v>-0.27194970282192749</v>
      </c>
      <c r="M6729" s="69">
        <f t="shared" si="1492"/>
        <v>-0.72805029717807246</v>
      </c>
      <c r="Q6729" s="88">
        <f t="shared" si="1487"/>
        <v>3.1501024043745218E-4</v>
      </c>
      <c r="R6729" s="88">
        <f t="shared" si="1488"/>
        <v>4.8095954105393228E+37</v>
      </c>
      <c r="S6729" s="88">
        <f t="shared" si="1489"/>
        <v>3.7387572907386171E+39</v>
      </c>
      <c r="T6729" s="1">
        <f t="shared" si="1490"/>
        <v>3.7868532448440104E+39</v>
      </c>
      <c r="U6729" s="88">
        <f t="shared" si="1484"/>
        <v>3.7868532448440104E+39</v>
      </c>
      <c r="V6729" s="1">
        <f t="shared" si="1493"/>
        <v>1.4888617990501924E+48</v>
      </c>
      <c r="W6729" s="84"/>
    </row>
    <row r="6730" spans="6:23" x14ac:dyDescent="0.2">
      <c r="F6730" s="44">
        <f t="shared" si="1480"/>
        <v>1588.00000000009</v>
      </c>
      <c r="G6730" s="1">
        <f t="shared" si="1481"/>
        <v>3.8397673128092096E+17</v>
      </c>
      <c r="H6730" s="15">
        <f t="shared" si="1485"/>
        <v>7.8075683648827416</v>
      </c>
      <c r="I6730" s="1">
        <f t="shared" si="1486"/>
        <v>1.5244499265963063E+41</v>
      </c>
      <c r="J6730" s="1">
        <f t="shared" si="1482"/>
        <v>1.1869950418086401E+43</v>
      </c>
      <c r="K6730" s="1">
        <f t="shared" si="1483"/>
        <v>1.2022395410746032E+43</v>
      </c>
      <c r="L6730" s="69">
        <f t="shared" si="1491"/>
        <v>-0.27203712954807524</v>
      </c>
      <c r="M6730" s="69">
        <f t="shared" si="1492"/>
        <v>-0.72796287045192476</v>
      </c>
      <c r="Q6730" s="88">
        <f t="shared" si="1487"/>
        <v>3.1491104023384509E-4</v>
      </c>
      <c r="R6730" s="88">
        <f t="shared" si="1488"/>
        <v>4.8006611216885161E+37</v>
      </c>
      <c r="S6730" s="88">
        <f t="shared" si="1489"/>
        <v>3.7379784336837527E+39</v>
      </c>
      <c r="T6730" s="1">
        <f t="shared" si="1490"/>
        <v>3.7859850449006377E+39</v>
      </c>
      <c r="U6730" s="88">
        <f t="shared" si="1484"/>
        <v>3.7859850449006383E+39</v>
      </c>
      <c r="V6730" s="1">
        <f t="shared" si="1493"/>
        <v>1.4880517746599256E+48</v>
      </c>
      <c r="W6730" s="84"/>
    </row>
    <row r="6731" spans="6:23" x14ac:dyDescent="0.2">
      <c r="F6731" s="44">
        <f t="shared" si="1480"/>
        <v>1588.50000000009</v>
      </c>
      <c r="G6731" s="1">
        <f t="shared" si="1481"/>
        <v>3.840976307555056E+17</v>
      </c>
      <c r="H6731" s="15">
        <f t="shared" si="1485"/>
        <v>7.8051108362818979</v>
      </c>
      <c r="I6731" s="1">
        <f t="shared" si="1486"/>
        <v>1.5220974832679596E+41</v>
      </c>
      <c r="J6731" s="1">
        <f t="shared" si="1482"/>
        <v>1.187121564125605E+43</v>
      </c>
      <c r="K6731" s="1">
        <f t="shared" si="1483"/>
        <v>1.2023425389582847E+43</v>
      </c>
      <c r="L6731" s="69">
        <f t="shared" si="1491"/>
        <v>-0.27212443919431711</v>
      </c>
      <c r="M6731" s="69">
        <f t="shared" si="1492"/>
        <v>-0.72787556080568283</v>
      </c>
      <c r="Q6731" s="88">
        <f t="shared" si="1487"/>
        <v>3.14811902489609E-4</v>
      </c>
      <c r="R6731" s="88">
        <f t="shared" si="1488"/>
        <v>4.791744044822322E+37</v>
      </c>
      <c r="S6731" s="88">
        <f t="shared" si="1489"/>
        <v>3.737199980888221E+39</v>
      </c>
      <c r="T6731" s="1">
        <f t="shared" si="1490"/>
        <v>3.7851174213364443E+39</v>
      </c>
      <c r="U6731" s="88">
        <f t="shared" si="1484"/>
        <v>3.7851174213364443E+39</v>
      </c>
      <c r="V6731" s="1">
        <f t="shared" si="1493"/>
        <v>1.4872424866700432E+48</v>
      </c>
      <c r="W6731" s="84"/>
    </row>
    <row r="6732" spans="6:23" x14ac:dyDescent="0.2">
      <c r="F6732" s="44">
        <f t="shared" si="1480"/>
        <v>1589.00000000009</v>
      </c>
      <c r="G6732" s="1">
        <f t="shared" si="1481"/>
        <v>3.842185302300903E+17</v>
      </c>
      <c r="H6732" s="15">
        <f t="shared" si="1485"/>
        <v>7.802654854269222</v>
      </c>
      <c r="I6732" s="1">
        <f t="shared" si="1486"/>
        <v>1.5197487146207344E+41</v>
      </c>
      <c r="J6732" s="1">
        <f t="shared" si="1482"/>
        <v>1.1872480590967458E+43</v>
      </c>
      <c r="K6732" s="1">
        <f t="shared" si="1483"/>
        <v>1.2024455462429532E+43</v>
      </c>
      <c r="L6732" s="69">
        <f t="shared" si="1491"/>
        <v>-0.27221163190777092</v>
      </c>
      <c r="M6732" s="69">
        <f t="shared" si="1492"/>
        <v>-0.72778836809222902</v>
      </c>
      <c r="Q6732" s="88">
        <f t="shared" si="1487"/>
        <v>3.1471282714523596E-4</v>
      </c>
      <c r="R6732" s="88">
        <f t="shared" si="1488"/>
        <v>4.782844145286297E+37</v>
      </c>
      <c r="S6732" s="88">
        <f t="shared" si="1489"/>
        <v>3.7364219320103108E+39</v>
      </c>
      <c r="T6732" s="1">
        <f t="shared" si="1490"/>
        <v>3.784250373463174E+39</v>
      </c>
      <c r="U6732" s="88">
        <f t="shared" si="1484"/>
        <v>3.7842503734631734E+39</v>
      </c>
      <c r="V6732" s="1">
        <f t="shared" si="1493"/>
        <v>1.4864339341150476E+48</v>
      </c>
      <c r="W6732" s="84"/>
    </row>
    <row r="6733" spans="6:23" x14ac:dyDescent="0.2">
      <c r="F6733" s="44">
        <f t="shared" si="1480"/>
        <v>1589.50000000009</v>
      </c>
      <c r="G6733" s="1">
        <f t="shared" si="1481"/>
        <v>3.8433942970467494E+17</v>
      </c>
      <c r="H6733" s="15">
        <f t="shared" si="1485"/>
        <v>7.800200417385212</v>
      </c>
      <c r="I6733" s="1">
        <f t="shared" si="1486"/>
        <v>1.5174036148188892E+41</v>
      </c>
      <c r="J6733" s="1">
        <f t="shared" si="1482"/>
        <v>1.1873745267367757E+43</v>
      </c>
      <c r="K6733" s="1">
        <f t="shared" si="1483"/>
        <v>1.2025485628849645E+43</v>
      </c>
      <c r="L6733" s="69">
        <f t="shared" si="1491"/>
        <v>-0.27229870783440352</v>
      </c>
      <c r="M6733" s="69">
        <f t="shared" si="1492"/>
        <v>-0.72770129216559654</v>
      </c>
      <c r="Q6733" s="88">
        <f t="shared" si="1487"/>
        <v>3.1461381414210621E-4</v>
      </c>
      <c r="R6733" s="88">
        <f t="shared" si="1488"/>
        <v>4.7739613885119007E+37</v>
      </c>
      <c r="S6733" s="88">
        <f t="shared" si="1489"/>
        <v>3.7356442867183525E+39</v>
      </c>
      <c r="T6733" s="1">
        <f t="shared" si="1490"/>
        <v>3.7833839006034718E+39</v>
      </c>
      <c r="U6733" s="88">
        <f t="shared" si="1484"/>
        <v>3.7833839006034712E+39</v>
      </c>
      <c r="V6733" s="1">
        <f t="shared" si="1493"/>
        <v>1.4856261160349356E+48</v>
      </c>
      <c r="W6733" s="84"/>
    </row>
    <row r="6734" spans="6:23" x14ac:dyDescent="0.2">
      <c r="F6734" s="44">
        <f t="shared" si="1480"/>
        <v>1590.00000000009</v>
      </c>
      <c r="G6734" s="1">
        <f t="shared" si="1481"/>
        <v>3.8446032917925965E+17</v>
      </c>
      <c r="H6734" s="15">
        <f t="shared" si="1485"/>
        <v>7.7977475241721974</v>
      </c>
      <c r="I6734" s="1">
        <f t="shared" si="1486"/>
        <v>1.5150621780361613E+41</v>
      </c>
      <c r="J6734" s="1">
        <f t="shared" si="1482"/>
        <v>1.1875009670603964E+43</v>
      </c>
      <c r="K6734" s="1">
        <f t="shared" si="1483"/>
        <v>1.2026515888407579E+43</v>
      </c>
      <c r="L6734" s="69">
        <f t="shared" si="1491"/>
        <v>-0.27238566712252882</v>
      </c>
      <c r="M6734" s="69">
        <f t="shared" si="1492"/>
        <v>-0.72761433287747113</v>
      </c>
      <c r="Q6734" s="88">
        <f t="shared" si="1487"/>
        <v>3.145148634198236E-4</v>
      </c>
      <c r="R6734" s="88">
        <f t="shared" si="1488"/>
        <v>4.7650957399758375E+37</v>
      </c>
      <c r="S6734" s="88">
        <f t="shared" si="1489"/>
        <v>3.7348670446590903E+39</v>
      </c>
      <c r="T6734" s="1">
        <f t="shared" si="1490"/>
        <v>3.7825180020588489E+39</v>
      </c>
      <c r="U6734" s="88">
        <f t="shared" si="1484"/>
        <v>3.7825180020588483E+39</v>
      </c>
      <c r="V6734" s="1">
        <f t="shared" si="1493"/>
        <v>1.4848190314626171E+48</v>
      </c>
      <c r="W6734" s="84"/>
    </row>
    <row r="6735" spans="6:23" x14ac:dyDescent="0.2">
      <c r="F6735" s="44">
        <f t="shared" si="1480"/>
        <v>1590.50000000009</v>
      </c>
      <c r="G6735" s="1">
        <f t="shared" si="1481"/>
        <v>3.8458122865384429E+17</v>
      </c>
      <c r="H6735" s="15">
        <f t="shared" si="1485"/>
        <v>7.7952961731743446</v>
      </c>
      <c r="I6735" s="1">
        <f t="shared" si="1486"/>
        <v>1.5127243984557537E+41</v>
      </c>
      <c r="J6735" s="1">
        <f t="shared" si="1482"/>
        <v>1.1876273800822961E+43</v>
      </c>
      <c r="K6735" s="1">
        <f t="shared" si="1483"/>
        <v>1.2027546240668537E+43</v>
      </c>
      <c r="L6735" s="69">
        <f t="shared" si="1491"/>
        <v>-0.27247250991507238</v>
      </c>
      <c r="M6735" s="69">
        <f t="shared" si="1492"/>
        <v>-0.72752749008492756</v>
      </c>
      <c r="Q6735" s="88">
        <f t="shared" si="1487"/>
        <v>3.1441597492154472E-4</v>
      </c>
      <c r="R6735" s="88">
        <f t="shared" si="1488"/>
        <v>4.7562471652807308E+37</v>
      </c>
      <c r="S6735" s="88">
        <f t="shared" si="1489"/>
        <v>3.7340902055209507E+39</v>
      </c>
      <c r="T6735" s="1">
        <f t="shared" si="1490"/>
        <v>3.7816526771737578E+39</v>
      </c>
      <c r="U6735" s="88">
        <f t="shared" si="1484"/>
        <v>3.7816526771737578E+39</v>
      </c>
      <c r="V6735" s="1">
        <f t="shared" si="1493"/>
        <v>1.4840126794490682E+48</v>
      </c>
      <c r="W6735" s="84"/>
    </row>
    <row r="6736" spans="6:23" x14ac:dyDescent="0.2">
      <c r="F6736" s="44">
        <f t="shared" si="1480"/>
        <v>1591.00000000009</v>
      </c>
      <c r="G6736" s="1">
        <f t="shared" si="1481"/>
        <v>3.8470212812842893E+17</v>
      </c>
      <c r="H6736" s="15">
        <f t="shared" si="1485"/>
        <v>7.792846362937647</v>
      </c>
      <c r="I6736" s="1">
        <f t="shared" si="1486"/>
        <v>1.5103902702703227E+41</v>
      </c>
      <c r="J6736" s="1">
        <f t="shared" si="1482"/>
        <v>1.187753765817151E+43</v>
      </c>
      <c r="K6736" s="1">
        <f t="shared" si="1483"/>
        <v>1.2028576685198543E+43</v>
      </c>
      <c r="L6736" s="69">
        <f t="shared" si="1491"/>
        <v>-0.27255923636032053</v>
      </c>
      <c r="M6736" s="69">
        <f t="shared" si="1492"/>
        <v>-0.72744076363967947</v>
      </c>
      <c r="Q6736" s="88">
        <f t="shared" si="1487"/>
        <v>3.1431714858776161E-4</v>
      </c>
      <c r="R6736" s="88">
        <f t="shared" si="1488"/>
        <v>4.7474156300606647E+37</v>
      </c>
      <c r="S6736" s="88">
        <f t="shared" si="1489"/>
        <v>3.7333137689602288E+39</v>
      </c>
      <c r="T6736" s="1">
        <f t="shared" si="1490"/>
        <v>3.7807879252608355E+39</v>
      </c>
      <c r="U6736" s="88">
        <f t="shared" si="1484"/>
        <v>3.7807879252608355E+39</v>
      </c>
      <c r="V6736" s="1">
        <f t="shared" si="1493"/>
        <v>1.4832070590339758E+48</v>
      </c>
      <c r="W6736" s="84"/>
    </row>
    <row r="6737" spans="6:23" x14ac:dyDescent="0.2">
      <c r="F6737" s="44">
        <f t="shared" si="1480"/>
        <v>1591.50000000009</v>
      </c>
      <c r="G6737" s="1">
        <f t="shared" si="1481"/>
        <v>3.8482302760301363E+17</v>
      </c>
      <c r="H6737" s="15">
        <f t="shared" si="1485"/>
        <v>7.7903980920099247</v>
      </c>
      <c r="I6737" s="1">
        <f t="shared" si="1486"/>
        <v>1.5080597876819555E+41</v>
      </c>
      <c r="J6737" s="1">
        <f t="shared" si="1482"/>
        <v>1.1878801242796241E+43</v>
      </c>
      <c r="K6737" s="1">
        <f t="shared" si="1483"/>
        <v>1.2029607221564438E+43</v>
      </c>
      <c r="L6737" s="69">
        <f t="shared" si="1491"/>
        <v>-0.2726458466020989</v>
      </c>
      <c r="M6737" s="69">
        <f t="shared" si="1492"/>
        <v>-0.7273541533979011</v>
      </c>
      <c r="Q6737" s="88">
        <f t="shared" si="1487"/>
        <v>3.1421838436074268E-4</v>
      </c>
      <c r="R6737" s="88">
        <f t="shared" si="1488"/>
        <v>4.7386011000482872E+37</v>
      </c>
      <c r="S6737" s="88">
        <f t="shared" si="1489"/>
        <v>3.7325377346538169E+39</v>
      </c>
      <c r="T6737" s="1">
        <f t="shared" si="1490"/>
        <v>3.7799237456542998E+39</v>
      </c>
      <c r="U6737" s="88">
        <f t="shared" si="1484"/>
        <v>3.7799237456543004E+39</v>
      </c>
      <c r="V6737" s="1">
        <f t="shared" si="1493"/>
        <v>1.4824021692666996E+48</v>
      </c>
      <c r="W6737" s="84"/>
    </row>
    <row r="6738" spans="6:23" x14ac:dyDescent="0.2">
      <c r="F6738" s="44">
        <f t="shared" si="1480"/>
        <v>1592.00000000009</v>
      </c>
      <c r="G6738" s="1">
        <f t="shared" si="1481"/>
        <v>3.8494392707759827E+17</v>
      </c>
      <c r="H6738" s="15">
        <f t="shared" si="1485"/>
        <v>7.7879513589408269</v>
      </c>
      <c r="I6738" s="1">
        <f t="shared" si="1486"/>
        <v>1.5057329449021603E+41</v>
      </c>
      <c r="J6738" s="1">
        <f t="shared" si="1482"/>
        <v>1.1880064554843666E+43</v>
      </c>
      <c r="K6738" s="1">
        <f t="shared" si="1483"/>
        <v>1.2030637849333883E+43</v>
      </c>
      <c r="L6738" s="69">
        <f t="shared" si="1491"/>
        <v>-0.27273234078821501</v>
      </c>
      <c r="M6738" s="69">
        <f t="shared" si="1492"/>
        <v>-0.72726765921178504</v>
      </c>
      <c r="Q6738" s="88">
        <f t="shared" si="1487"/>
        <v>3.1411968218097996E-4</v>
      </c>
      <c r="R6738" s="88">
        <f t="shared" si="1488"/>
        <v>4.7298035410209758E+37</v>
      </c>
      <c r="S6738" s="88">
        <f t="shared" si="1489"/>
        <v>3.7317621022570175E+39</v>
      </c>
      <c r="T6738" s="1">
        <f t="shared" si="1490"/>
        <v>3.7790601376672271E+39</v>
      </c>
      <c r="U6738" s="88">
        <f t="shared" si="1484"/>
        <v>3.7790601376672277E+39</v>
      </c>
      <c r="V6738" s="1">
        <f t="shared" si="1493"/>
        <v>1.4815980091895023E+48</v>
      </c>
      <c r="W6738" s="84"/>
    </row>
    <row r="6739" spans="6:23" x14ac:dyDescent="0.2">
      <c r="F6739" s="44">
        <f t="shared" si="1480"/>
        <v>1592.50000000009</v>
      </c>
      <c r="G6739" s="1">
        <f t="shared" si="1481"/>
        <v>3.8506482655218298E+17</v>
      </c>
      <c r="H6739" s="15">
        <f t="shared" si="1485"/>
        <v>7.785506162281818</v>
      </c>
      <c r="I6739" s="1">
        <f t="shared" si="1486"/>
        <v>1.5034097361518438E+41</v>
      </c>
      <c r="J6739" s="1">
        <f t="shared" si="1482"/>
        <v>1.1881327594460163E+43</v>
      </c>
      <c r="K6739" s="1">
        <f t="shared" si="1483"/>
        <v>1.2031668568075347E+43</v>
      </c>
      <c r="L6739" s="69">
        <f t="shared" si="1491"/>
        <v>-0.27281871906107907</v>
      </c>
      <c r="M6739" s="69">
        <f t="shared" si="1492"/>
        <v>-0.72718128093892087</v>
      </c>
      <c r="Q6739" s="88">
        <f t="shared" si="1487"/>
        <v>3.140210419898537E-4</v>
      </c>
      <c r="R6739" s="88">
        <f t="shared" si="1488"/>
        <v>4.7210229188409304E+37</v>
      </c>
      <c r="S6739" s="88">
        <f t="shared" si="1489"/>
        <v>3.7309868714351824E+39</v>
      </c>
      <c r="T6739" s="1">
        <f t="shared" si="1490"/>
        <v>3.7781971006235914E+39</v>
      </c>
      <c r="U6739" s="88">
        <f t="shared" si="1484"/>
        <v>3.7781971006235914E+39</v>
      </c>
      <c r="V6739" s="1">
        <f t="shared" si="1493"/>
        <v>1.4807945778501229E+48</v>
      </c>
      <c r="W6739" s="84"/>
    </row>
    <row r="6740" spans="6:23" x14ac:dyDescent="0.2">
      <c r="F6740" s="44">
        <f t="shared" si="1480"/>
        <v>1593.00000000009</v>
      </c>
      <c r="G6740" s="1">
        <f t="shared" si="1481"/>
        <v>3.8518572602676762E+17</v>
      </c>
      <c r="H6740" s="15">
        <f t="shared" si="1485"/>
        <v>7.7830625005861869</v>
      </c>
      <c r="I6740" s="1">
        <f t="shared" si="1486"/>
        <v>1.5010901556613046E+41</v>
      </c>
      <c r="J6740" s="1">
        <f t="shared" si="1482"/>
        <v>1.1882590361791995E+43</v>
      </c>
      <c r="K6740" s="1">
        <f t="shared" si="1483"/>
        <v>1.2032699377358124E+43</v>
      </c>
      <c r="L6740" s="69">
        <f t="shared" si="1491"/>
        <v>-0.27290498157039433</v>
      </c>
      <c r="M6740" s="69">
        <f t="shared" si="1492"/>
        <v>-0.72709501842960567</v>
      </c>
      <c r="Q6740" s="88">
        <f t="shared" si="1487"/>
        <v>3.1392246372963228E-4</v>
      </c>
      <c r="R6740" s="88">
        <f t="shared" si="1488"/>
        <v>4.7122591994549394E+37</v>
      </c>
      <c r="S6740" s="88">
        <f t="shared" si="1489"/>
        <v>3.7302120418637254E+39</v>
      </c>
      <c r="T6740" s="1">
        <f t="shared" si="1490"/>
        <v>3.7773346338582751E+39</v>
      </c>
      <c r="U6740" s="88">
        <f t="shared" si="1484"/>
        <v>3.7773346338582745E+39</v>
      </c>
      <c r="V6740" s="1">
        <f t="shared" si="1493"/>
        <v>1.4799918743017677E+48</v>
      </c>
      <c r="W6740" s="84"/>
    </row>
    <row r="6741" spans="6:23" x14ac:dyDescent="0.2">
      <c r="F6741" s="44">
        <f t="shared" si="1480"/>
        <v>1593.50000000009</v>
      </c>
      <c r="G6741" s="1">
        <f t="shared" si="1481"/>
        <v>3.8530662550135232E+17</v>
      </c>
      <c r="H6741" s="15">
        <f t="shared" si="1485"/>
        <v>7.7806203724090341</v>
      </c>
      <c r="I6741" s="1">
        <f t="shared" si="1486"/>
        <v>1.4987741976702081E+41</v>
      </c>
      <c r="J6741" s="1">
        <f t="shared" si="1482"/>
        <v>1.1883852856985284E+43</v>
      </c>
      <c r="K6741" s="1">
        <f t="shared" si="1483"/>
        <v>1.2033730276752305E+43</v>
      </c>
      <c r="L6741" s="69">
        <f t="shared" si="1491"/>
        <v>-0.27299112845699147</v>
      </c>
      <c r="M6741" s="69">
        <f t="shared" si="1492"/>
        <v>-0.72700887154300853</v>
      </c>
      <c r="Q6741" s="88">
        <f t="shared" si="1487"/>
        <v>3.1382394734258412E-4</v>
      </c>
      <c r="R6741" s="88">
        <f t="shared" si="1488"/>
        <v>4.7035123488807913E+37</v>
      </c>
      <c r="S6741" s="88">
        <f t="shared" si="1489"/>
        <v>3.7294376132175675E+39</v>
      </c>
      <c r="T6741" s="1">
        <f t="shared" si="1490"/>
        <v>3.7764727367063755E+39</v>
      </c>
      <c r="U6741" s="88">
        <f t="shared" si="1484"/>
        <v>3.7764727367063755E+39</v>
      </c>
      <c r="V6741" s="1">
        <f t="shared" si="1493"/>
        <v>1.4791898975989179E+48</v>
      </c>
      <c r="W6741" s="84"/>
    </row>
    <row r="6742" spans="6:23" x14ac:dyDescent="0.2">
      <c r="F6742" s="44">
        <f t="shared" si="1480"/>
        <v>1594.00000000009</v>
      </c>
      <c r="G6742" s="1">
        <f t="shared" si="1481"/>
        <v>3.8542752497593696E+17</v>
      </c>
      <c r="H6742" s="15">
        <f t="shared" si="1485"/>
        <v>7.7781797763072751</v>
      </c>
      <c r="I6742" s="1">
        <f t="shared" si="1486"/>
        <v>1.496461856427578E+41</v>
      </c>
      <c r="J6742" s="1">
        <f t="shared" si="1482"/>
        <v>1.1885115080186041E+43</v>
      </c>
      <c r="K6742" s="1">
        <f t="shared" si="1483"/>
        <v>1.2034761265828799E+43</v>
      </c>
      <c r="L6742" s="69">
        <f t="shared" si="1491"/>
        <v>-0.27307715986854481</v>
      </c>
      <c r="M6742" s="69">
        <f t="shared" si="1492"/>
        <v>-0.72692284013145514</v>
      </c>
      <c r="Q6742" s="88">
        <f t="shared" si="1487"/>
        <v>3.1372549276920125E-4</v>
      </c>
      <c r="R6742" s="88">
        <f t="shared" si="1488"/>
        <v>4.6947823331805563E+37</v>
      </c>
      <c r="S6742" s="88">
        <f t="shared" si="1489"/>
        <v>3.7286635851500305E+39</v>
      </c>
      <c r="T6742" s="1">
        <f t="shared" si="1490"/>
        <v>3.7756114084818364E+39</v>
      </c>
      <c r="U6742" s="88">
        <f t="shared" si="1484"/>
        <v>3.7756114084818364E+39</v>
      </c>
      <c r="V6742" s="1">
        <f t="shared" si="1493"/>
        <v>1.4783886467889561E+48</v>
      </c>
      <c r="W6742" s="84"/>
    </row>
    <row r="6743" spans="6:23" x14ac:dyDescent="0.2">
      <c r="F6743" s="44">
        <f t="shared" si="1480"/>
        <v>1594.50000000009</v>
      </c>
      <c r="G6743" s="1">
        <f t="shared" si="1481"/>
        <v>3.855484244505216E+17</v>
      </c>
      <c r="H6743" s="15">
        <f t="shared" si="1485"/>
        <v>7.775740710839635</v>
      </c>
      <c r="I6743" s="1">
        <f t="shared" si="1486"/>
        <v>1.4941531261917774E+41</v>
      </c>
      <c r="J6743" s="1">
        <f t="shared" si="1482"/>
        <v>1.1886377031540145E+43</v>
      </c>
      <c r="K6743" s="1">
        <f t="shared" si="1483"/>
        <v>1.2035792344159322E+43</v>
      </c>
      <c r="L6743" s="69">
        <f t="shared" si="1491"/>
        <v>-0.27316307594815892</v>
      </c>
      <c r="M6743" s="69">
        <f t="shared" si="1492"/>
        <v>-0.72683692405184108</v>
      </c>
      <c r="Q6743" s="88">
        <f t="shared" si="1487"/>
        <v>3.1362709995264026E-4</v>
      </c>
      <c r="R6743" s="88">
        <f t="shared" si="1488"/>
        <v>4.6860691185269853E+37</v>
      </c>
      <c r="S6743" s="88">
        <f t="shared" si="1489"/>
        <v>3.7278899573456083E+39</v>
      </c>
      <c r="T6743" s="1">
        <f t="shared" si="1490"/>
        <v>3.7747506485308784E+39</v>
      </c>
      <c r="U6743" s="88">
        <f t="shared" si="1484"/>
        <v>3.7747506485308784E+39</v>
      </c>
      <c r="V6743" s="1">
        <f t="shared" si="1493"/>
        <v>1.4775881209330951E+48</v>
      </c>
      <c r="W6743" s="84"/>
    </row>
    <row r="6744" spans="6:23" x14ac:dyDescent="0.2">
      <c r="F6744" s="44">
        <f t="shared" si="1480"/>
        <v>1595.00000000009</v>
      </c>
      <c r="G6744" s="1">
        <f t="shared" si="1481"/>
        <v>3.856693239251063E+17</v>
      </c>
      <c r="H6744" s="15">
        <f t="shared" si="1485"/>
        <v>7.7733031745666432</v>
      </c>
      <c r="I6744" s="1">
        <f t="shared" si="1486"/>
        <v>1.4918480012304947E+41</v>
      </c>
      <c r="J6744" s="1">
        <f t="shared" si="1482"/>
        <v>1.1887638711193357E+43</v>
      </c>
      <c r="K6744" s="1">
        <f t="shared" si="1483"/>
        <v>1.2036823511316408E+43</v>
      </c>
      <c r="L6744" s="69">
        <f t="shared" si="1491"/>
        <v>-0.27324887684308335</v>
      </c>
      <c r="M6744" s="69">
        <f t="shared" si="1492"/>
        <v>-0.72675112315691659</v>
      </c>
      <c r="Q6744" s="88">
        <f t="shared" si="1487"/>
        <v>3.1352876883250502E-4</v>
      </c>
      <c r="R6744" s="88">
        <f t="shared" si="1488"/>
        <v>4.677372671110304E+37</v>
      </c>
      <c r="S6744" s="88">
        <f t="shared" si="1489"/>
        <v>3.7271167294460799E+39</v>
      </c>
      <c r="T6744" s="1">
        <f t="shared" si="1490"/>
        <v>3.7738904561571828E+39</v>
      </c>
      <c r="U6744" s="88">
        <f t="shared" si="1484"/>
        <v>3.7738904561571834E+39</v>
      </c>
      <c r="V6744" s="1">
        <f t="shared" si="1493"/>
        <v>1.4767883190770786E+48</v>
      </c>
      <c r="W6744" s="84"/>
    </row>
    <row r="6745" spans="6:23" x14ac:dyDescent="0.2">
      <c r="F6745" s="44">
        <f t="shared" si="1480"/>
        <v>1595.50000000009</v>
      </c>
      <c r="G6745" s="1">
        <f t="shared" si="1481"/>
        <v>3.8579022339969094E+17</v>
      </c>
      <c r="H6745" s="15">
        <f t="shared" si="1485"/>
        <v>7.7708671660506408</v>
      </c>
      <c r="I6745" s="1">
        <f t="shared" si="1486"/>
        <v>1.4895464758207201E+41</v>
      </c>
      <c r="J6745" s="1">
        <f t="shared" si="1482"/>
        <v>1.1888900119291297E+43</v>
      </c>
      <c r="K6745" s="1">
        <f t="shared" si="1483"/>
        <v>1.203785476687337E+43</v>
      </c>
      <c r="L6745" s="69">
        <f t="shared" si="1491"/>
        <v>-0.27333456269229334</v>
      </c>
      <c r="M6745" s="69">
        <f t="shared" si="1492"/>
        <v>-0.72666543730770661</v>
      </c>
      <c r="Q6745" s="88">
        <f t="shared" si="1487"/>
        <v>3.1343049935284029E-4</v>
      </c>
      <c r="R6745" s="88">
        <f t="shared" si="1488"/>
        <v>4.6686929572575176E+37</v>
      </c>
      <c r="S6745" s="88">
        <f t="shared" si="1489"/>
        <v>3.7263439011455139E+39</v>
      </c>
      <c r="T6745" s="1">
        <f t="shared" si="1490"/>
        <v>3.7730308307180893E+39</v>
      </c>
      <c r="U6745" s="88">
        <f t="shared" si="1484"/>
        <v>3.7730308307180893E+39</v>
      </c>
      <c r="V6745" s="1">
        <f t="shared" si="1493"/>
        <v>1.4759892402888366E+48</v>
      </c>
      <c r="W6745" s="84"/>
    </row>
    <row r="6746" spans="6:23" x14ac:dyDescent="0.2">
      <c r="F6746" s="44">
        <f t="shared" si="1480"/>
        <v>1596.00000000009</v>
      </c>
      <c r="G6746" s="1">
        <f t="shared" si="1481"/>
        <v>3.8591112287427565E+17</v>
      </c>
      <c r="H6746" s="15">
        <f t="shared" si="1485"/>
        <v>7.768432683855762</v>
      </c>
      <c r="I6746" s="1">
        <f t="shared" si="1486"/>
        <v>1.487248544248744E+41</v>
      </c>
      <c r="J6746" s="1">
        <f t="shared" si="1482"/>
        <v>1.1890161255979483E+43</v>
      </c>
      <c r="K6746" s="1">
        <f t="shared" si="1483"/>
        <v>1.2038886110404356E+43</v>
      </c>
      <c r="L6746" s="69">
        <f t="shared" si="1491"/>
        <v>-0.27342013364717888</v>
      </c>
      <c r="M6746" s="69">
        <f t="shared" si="1492"/>
        <v>-0.72657986635282112</v>
      </c>
      <c r="Q6746" s="88">
        <f t="shared" si="1487"/>
        <v>3.1333229145591446E-4</v>
      </c>
      <c r="R6746" s="88">
        <f t="shared" si="1488"/>
        <v>4.660029943339319E+37</v>
      </c>
      <c r="S6746" s="88">
        <f t="shared" si="1489"/>
        <v>3.7255714721163851E+39</v>
      </c>
      <c r="T6746" s="1">
        <f t="shared" si="1490"/>
        <v>3.7721717715497781E+39</v>
      </c>
      <c r="U6746" s="88">
        <f t="shared" si="1484"/>
        <v>3.7721717715497781E+39</v>
      </c>
      <c r="V6746" s="1">
        <f t="shared" si="1493"/>
        <v>1.4751908836291932E+48</v>
      </c>
      <c r="W6746" s="84"/>
    </row>
    <row r="6747" spans="6:23" x14ac:dyDescent="0.2">
      <c r="F6747" s="44">
        <f t="shared" si="1480"/>
        <v>1596.50000000009</v>
      </c>
      <c r="G6747" s="1">
        <f t="shared" si="1481"/>
        <v>3.8603202234886029E+17</v>
      </c>
      <c r="H6747" s="15">
        <f t="shared" si="1485"/>
        <v>7.765999726547947</v>
      </c>
      <c r="I6747" s="1">
        <f t="shared" si="1486"/>
        <v>1.4849542008101322E+41</v>
      </c>
      <c r="J6747" s="1">
        <f t="shared" si="1482"/>
        <v>1.1891422121403294E+43</v>
      </c>
      <c r="K6747" s="1">
        <f t="shared" si="1483"/>
        <v>1.2039917541484308E+43</v>
      </c>
      <c r="L6747" s="69">
        <f t="shared" si="1491"/>
        <v>-0.27350558984940693</v>
      </c>
      <c r="M6747" s="69">
        <f t="shared" si="1492"/>
        <v>-0.72649441015059302</v>
      </c>
      <c r="Q6747" s="88">
        <f t="shared" si="1487"/>
        <v>3.1323414508221958E-4</v>
      </c>
      <c r="R6747" s="88">
        <f t="shared" si="1488"/>
        <v>4.6513835957701234E+37</v>
      </c>
      <c r="S6747" s="88">
        <f t="shared" si="1489"/>
        <v>3.7247994420095545E+39</v>
      </c>
      <c r="T6747" s="1">
        <f t="shared" si="1490"/>
        <v>3.7713132779672559E+39</v>
      </c>
      <c r="U6747" s="88">
        <f t="shared" si="1484"/>
        <v>3.7713132779672565E+39</v>
      </c>
      <c r="V6747" s="1">
        <f t="shared" si="1493"/>
        <v>1.4743932481518715E+48</v>
      </c>
      <c r="W6747" s="84"/>
    </row>
    <row r="6748" spans="6:23" x14ac:dyDescent="0.2">
      <c r="F6748" s="44">
        <f t="shared" si="1480"/>
        <v>1597.00000000009</v>
      </c>
      <c r="G6748" s="1">
        <f t="shared" si="1481"/>
        <v>3.8615292182344493E+17</v>
      </c>
      <c r="H6748" s="15">
        <f t="shared" si="1485"/>
        <v>7.7635682926949272</v>
      </c>
      <c r="I6748" s="1">
        <f t="shared" si="1486"/>
        <v>1.4826634398097101E+41</v>
      </c>
      <c r="J6748" s="1">
        <f t="shared" si="1482"/>
        <v>1.1892682715707982E+43</v>
      </c>
      <c r="K6748" s="1">
        <f t="shared" si="1483"/>
        <v>1.2040949059688953E+43</v>
      </c>
      <c r="L6748" s="69">
        <f t="shared" si="1491"/>
        <v>-0.27359093143885704</v>
      </c>
      <c r="M6748" s="69">
        <f t="shared" si="1492"/>
        <v>-0.72640906856114296</v>
      </c>
      <c r="Q6748" s="88">
        <f t="shared" si="1487"/>
        <v>3.1313606017580042E-4</v>
      </c>
      <c r="R6748" s="88">
        <f t="shared" si="1488"/>
        <v>4.6427538810871258E+37</v>
      </c>
      <c r="S6748" s="88">
        <f t="shared" si="1489"/>
        <v>3.7240278105176365E+39</v>
      </c>
      <c r="T6748" s="1">
        <f t="shared" si="1490"/>
        <v>3.7704553493285078E+39</v>
      </c>
      <c r="U6748" s="88">
        <f t="shared" si="1484"/>
        <v>3.7704553493285078E+39</v>
      </c>
      <c r="V6748" s="1">
        <f t="shared" si="1493"/>
        <v>1.4735963329285746E+48</v>
      </c>
      <c r="W6748" s="84"/>
    </row>
    <row r="6749" spans="6:23" x14ac:dyDescent="0.2">
      <c r="F6749" s="44">
        <f t="shared" si="1480"/>
        <v>1597.50000000009</v>
      </c>
      <c r="G6749" s="1">
        <f t="shared" si="1481"/>
        <v>3.8627382129802963E+17</v>
      </c>
      <c r="H6749" s="15">
        <f t="shared" si="1485"/>
        <v>7.7611383808662273</v>
      </c>
      <c r="I6749" s="1">
        <f t="shared" si="1486"/>
        <v>1.4803762555615507E+41</v>
      </c>
      <c r="J6749" s="1">
        <f t="shared" si="1482"/>
        <v>1.1893943039038682E+43</v>
      </c>
      <c r="K6749" s="1">
        <f t="shared" si="1483"/>
        <v>1.2041980664594838E+43</v>
      </c>
      <c r="L6749" s="69">
        <f t="shared" si="1491"/>
        <v>-0.27367615856406902</v>
      </c>
      <c r="M6749" s="69">
        <f t="shared" si="1492"/>
        <v>-0.72632384143593098</v>
      </c>
      <c r="Q6749" s="88">
        <f t="shared" si="1487"/>
        <v>3.130380366780372E-4</v>
      </c>
      <c r="R6749" s="88">
        <f t="shared" si="1488"/>
        <v>4.6341407658577206E+37</v>
      </c>
      <c r="S6749" s="88">
        <f t="shared" si="1489"/>
        <v>3.7232565773010763E+39</v>
      </c>
      <c r="T6749" s="1">
        <f t="shared" si="1490"/>
        <v>3.7695979849596535E+39</v>
      </c>
      <c r="U6749" s="88">
        <f t="shared" si="1484"/>
        <v>3.7695979849596535E+39</v>
      </c>
      <c r="V6749" s="1">
        <f t="shared" si="1493"/>
        <v>1.4728001370197206E+48</v>
      </c>
      <c r="W6749" s="84"/>
    </row>
    <row r="6750" spans="6:23" x14ac:dyDescent="0.2">
      <c r="F6750" s="44">
        <f t="shared" si="1480"/>
        <v>1598.00000000009</v>
      </c>
      <c r="G6750" s="1">
        <f t="shared" si="1481"/>
        <v>3.8639472077261427E+17</v>
      </c>
      <c r="H6750" s="15">
        <f t="shared" si="1485"/>
        <v>7.7587099896331653</v>
      </c>
      <c r="I6750" s="1">
        <f t="shared" si="1486"/>
        <v>1.4780926423889592E+41</v>
      </c>
      <c r="J6750" s="1">
        <f t="shared" si="1482"/>
        <v>1.189520309154041E+43</v>
      </c>
      <c r="K6750" s="1">
        <f t="shared" si="1483"/>
        <v>1.2043012355779305E+43</v>
      </c>
      <c r="L6750" s="69">
        <f t="shared" si="1491"/>
        <v>-0.27376127136848483</v>
      </c>
      <c r="M6750" s="69">
        <f t="shared" si="1492"/>
        <v>-0.72623872863151517</v>
      </c>
      <c r="Q6750" s="88">
        <f t="shared" si="1487"/>
        <v>3.1294007452942196E-4</v>
      </c>
      <c r="R6750" s="88">
        <f t="shared" si="1488"/>
        <v>4.6255442167059111E+37</v>
      </c>
      <c r="S6750" s="88">
        <f t="shared" si="1489"/>
        <v>3.7224857420092661E+39</v>
      </c>
      <c r="T6750" s="1">
        <f t="shared" si="1490"/>
        <v>3.7687411841763251E+39</v>
      </c>
      <c r="U6750" s="88">
        <f t="shared" si="1484"/>
        <v>3.7687411841763251E+39</v>
      </c>
      <c r="V6750" s="1">
        <f t="shared" si="1493"/>
        <v>1.4720046594828056E+48</v>
      </c>
      <c r="W6750" s="84"/>
    </row>
    <row r="6751" spans="6:23" x14ac:dyDescent="0.2">
      <c r="F6751" s="44">
        <f t="shared" si="1480"/>
        <v>1598.50000000009</v>
      </c>
      <c r="G6751" s="1">
        <f t="shared" si="1481"/>
        <v>3.8651562024719898E+17</v>
      </c>
      <c r="H6751" s="15">
        <f t="shared" si="1485"/>
        <v>7.7562831175688443</v>
      </c>
      <c r="I6751" s="1">
        <f t="shared" si="1486"/>
        <v>1.4758125946244538E+41</v>
      </c>
      <c r="J6751" s="1">
        <f t="shared" si="1482"/>
        <v>1.189646287335804E+43</v>
      </c>
      <c r="K6751" s="1">
        <f t="shared" si="1483"/>
        <v>1.2044044132820485E+43</v>
      </c>
      <c r="L6751" s="69">
        <f t="shared" si="1491"/>
        <v>-0.27384626999240452</v>
      </c>
      <c r="M6751" s="69">
        <f t="shared" si="1492"/>
        <v>-0.72615373000759553</v>
      </c>
      <c r="Q6751" s="88">
        <f t="shared" si="1487"/>
        <v>3.12842173676664E-4</v>
      </c>
      <c r="R6751" s="88">
        <f t="shared" si="1488"/>
        <v>4.6169642004171151E+37</v>
      </c>
      <c r="S6751" s="88">
        <f t="shared" si="1489"/>
        <v>3.7217153043650616E+39</v>
      </c>
      <c r="T6751" s="1">
        <f t="shared" si="1490"/>
        <v>3.767884946369233E+39</v>
      </c>
      <c r="U6751" s="88">
        <f t="shared" si="1484"/>
        <v>3.7678849463692324E+39</v>
      </c>
      <c r="V6751" s="1">
        <f t="shared" si="1493"/>
        <v>1.4712098994058201E+48</v>
      </c>
      <c r="W6751" s="84"/>
    </row>
    <row r="6752" spans="6:23" x14ac:dyDescent="0.2">
      <c r="F6752" s="44">
        <f t="shared" si="1480"/>
        <v>1599.00000000009</v>
      </c>
      <c r="G6752" s="1">
        <f t="shared" si="1481"/>
        <v>3.8663651972178362E+17</v>
      </c>
      <c r="H6752" s="15">
        <f t="shared" si="1485"/>
        <v>7.7538577632481545</v>
      </c>
      <c r="I6752" s="1">
        <f t="shared" si="1486"/>
        <v>1.4735361066097508E+41</v>
      </c>
      <c r="J6752" s="1">
        <f t="shared" si="1482"/>
        <v>1.1897722384636346E+43</v>
      </c>
      <c r="K6752" s="1">
        <f t="shared" si="1483"/>
        <v>1.2045075995297322E+43</v>
      </c>
      <c r="L6752" s="69">
        <f t="shared" si="1491"/>
        <v>-0.27393115458489331</v>
      </c>
      <c r="M6752" s="69">
        <f t="shared" si="1492"/>
        <v>-0.72606884541510675</v>
      </c>
      <c r="Q6752" s="88">
        <f t="shared" si="1487"/>
        <v>3.1274433405759083E-4</v>
      </c>
      <c r="R6752" s="88">
        <f t="shared" si="1488"/>
        <v>4.6084006837148163E+37</v>
      </c>
      <c r="S6752" s="88">
        <f t="shared" si="1489"/>
        <v>3.7209452639851855E+39</v>
      </c>
      <c r="T6752" s="1">
        <f t="shared" si="1490"/>
        <v>3.7670292708223335E+39</v>
      </c>
      <c r="U6752" s="88">
        <f t="shared" si="1484"/>
        <v>3.7670292708223341E+39</v>
      </c>
      <c r="V6752" s="1">
        <f t="shared" si="1493"/>
        <v>1.4704158558362269E+48</v>
      </c>
      <c r="W6752" s="84"/>
    </row>
    <row r="6753" spans="6:23" x14ac:dyDescent="0.2">
      <c r="F6753" s="44">
        <f t="shared" si="1480"/>
        <v>1599.50000000009</v>
      </c>
      <c r="G6753" s="1">
        <f t="shared" si="1481"/>
        <v>3.8675741919636826E+17</v>
      </c>
      <c r="H6753" s="15">
        <f t="shared" si="1485"/>
        <v>7.7514339252477651</v>
      </c>
      <c r="I6753" s="1">
        <f t="shared" si="1486"/>
        <v>1.471263172695756E+41</v>
      </c>
      <c r="J6753" s="1">
        <f t="shared" si="1482"/>
        <v>1.1898981625519952E+43</v>
      </c>
      <c r="K6753" s="1">
        <f t="shared" si="1483"/>
        <v>1.2046107942789527E+43</v>
      </c>
      <c r="L6753" s="69">
        <f t="shared" si="1491"/>
        <v>-0.27401592528112817</v>
      </c>
      <c r="M6753" s="69">
        <f t="shared" si="1492"/>
        <v>-0.72598407471887183</v>
      </c>
      <c r="Q6753" s="88">
        <f t="shared" si="1487"/>
        <v>3.1264655561891175E-4</v>
      </c>
      <c r="R6753" s="88">
        <f t="shared" si="1488"/>
        <v>4.5998536335228023E+37</v>
      </c>
      <c r="S6753" s="88">
        <f t="shared" si="1489"/>
        <v>3.7201756205915322E+39</v>
      </c>
      <c r="T6753" s="1">
        <f t="shared" si="1490"/>
        <v>3.7661741569267601E+39</v>
      </c>
      <c r="U6753" s="88">
        <f t="shared" si="1484"/>
        <v>3.7661741569267607E+39</v>
      </c>
      <c r="V6753" s="1">
        <f t="shared" si="1493"/>
        <v>1.4696225278644988E+48</v>
      </c>
      <c r="W6753" s="84"/>
    </row>
    <row r="6754" spans="6:23" x14ac:dyDescent="0.2">
      <c r="F6754" s="44">
        <f t="shared" si="1480"/>
        <v>1600.00000000009</v>
      </c>
      <c r="G6754" s="1">
        <f t="shared" si="1481"/>
        <v>3.8687831867095296E+17</v>
      </c>
      <c r="H6754" s="15">
        <f t="shared" si="1485"/>
        <v>7.7490116021461244</v>
      </c>
      <c r="I6754" s="1">
        <f t="shared" si="1486"/>
        <v>1.4689937872425393E+41</v>
      </c>
      <c r="J6754" s="1">
        <f t="shared" si="1482"/>
        <v>1.1900240596153383E+43</v>
      </c>
      <c r="K6754" s="1">
        <f t="shared" si="1483"/>
        <v>1.2047139974877636E+43</v>
      </c>
      <c r="L6754" s="69">
        <f t="shared" si="1491"/>
        <v>-0.27410058223134548</v>
      </c>
      <c r="M6754" s="69">
        <f t="shared" si="1492"/>
        <v>-0.72589941776865452</v>
      </c>
      <c r="Q6754" s="88">
        <f t="shared" si="1487"/>
        <v>3.1254883829934244E-4</v>
      </c>
      <c r="R6754" s="88">
        <f t="shared" si="1488"/>
        <v>4.5913230167160704E+37</v>
      </c>
      <c r="S6754" s="88">
        <f t="shared" si="1489"/>
        <v>3.7194063738104138E+39</v>
      </c>
      <c r="T6754" s="1">
        <f t="shared" si="1490"/>
        <v>3.7653196039775743E+39</v>
      </c>
      <c r="U6754" s="88">
        <f t="shared" si="1484"/>
        <v>3.7653196039775743E+39</v>
      </c>
      <c r="V6754" s="1">
        <f t="shared" si="1493"/>
        <v>1.4688299145447711E+48</v>
      </c>
      <c r="W6754" s="84"/>
    </row>
    <row r="6755" spans="6:23" x14ac:dyDescent="0.2">
      <c r="F6755" s="44">
        <f t="shared" si="1480"/>
        <v>1600.50000000009</v>
      </c>
      <c r="G6755" s="1">
        <f t="shared" si="1481"/>
        <v>3.869992181455376E+17</v>
      </c>
      <c r="H6755" s="15">
        <f t="shared" si="1485"/>
        <v>7.7465907925234614</v>
      </c>
      <c r="I6755" s="1">
        <f t="shared" si="1486"/>
        <v>1.4667279446193267E+41</v>
      </c>
      <c r="J6755" s="1">
        <f t="shared" si="1482"/>
        <v>1.1901499296681026E+43</v>
      </c>
      <c r="K6755" s="1">
        <f t="shared" si="1483"/>
        <v>1.2048172091142958E+43</v>
      </c>
      <c r="L6755" s="69">
        <f t="shared" si="1491"/>
        <v>-0.2741851255762171</v>
      </c>
      <c r="M6755" s="69">
        <f t="shared" si="1492"/>
        <v>-0.7258148744237829</v>
      </c>
      <c r="Q6755" s="88">
        <f t="shared" si="1487"/>
        <v>3.1245118204559219E-4</v>
      </c>
      <c r="R6755" s="88">
        <f t="shared" si="1488"/>
        <v>4.5828088003561049E+37</v>
      </c>
      <c r="S6755" s="88">
        <f t="shared" si="1489"/>
        <v>3.7186375233627708E+39</v>
      </c>
      <c r="T6755" s="1">
        <f t="shared" si="1490"/>
        <v>3.7644656113663316E+39</v>
      </c>
      <c r="U6755" s="88">
        <f t="shared" si="1484"/>
        <v>3.7644656113663316E+39</v>
      </c>
      <c r="V6755" s="1">
        <f t="shared" si="1493"/>
        <v>1.4680380149699902E+48</v>
      </c>
      <c r="W6755" s="84"/>
    </row>
    <row r="6756" spans="6:23" x14ac:dyDescent="0.2">
      <c r="F6756" s="44">
        <f t="shared" si="1480"/>
        <v>1601.00000000009</v>
      </c>
      <c r="G6756" s="1">
        <f t="shared" si="1481"/>
        <v>3.871201176201223E+17</v>
      </c>
      <c r="H6756" s="15">
        <f t="shared" si="1485"/>
        <v>7.7441714949617735</v>
      </c>
      <c r="I6756" s="1">
        <f t="shared" si="1486"/>
        <v>1.4644656392044832E+41</v>
      </c>
      <c r="J6756" s="1">
        <f t="shared" si="1482"/>
        <v>1.190275772724715E+43</v>
      </c>
      <c r="K6756" s="1">
        <f t="shared" si="1483"/>
        <v>1.2049204291167598E+43</v>
      </c>
      <c r="L6756" s="69">
        <f t="shared" si="1491"/>
        <v>-0.27426955545762305</v>
      </c>
      <c r="M6756" s="69">
        <f t="shared" si="1492"/>
        <v>-0.7257304445423769</v>
      </c>
      <c r="Q6756" s="88">
        <f t="shared" si="1487"/>
        <v>3.1235358679726488E-4</v>
      </c>
      <c r="R6756" s="88">
        <f t="shared" si="1488"/>
        <v>4.5743109514686956E+37</v>
      </c>
      <c r="S6756" s="88">
        <f t="shared" si="1489"/>
        <v>3.717869068884508E+39</v>
      </c>
      <c r="T6756" s="1">
        <f t="shared" si="1490"/>
        <v>3.763612178399195E+39</v>
      </c>
      <c r="U6756" s="88">
        <f t="shared" si="1484"/>
        <v>3.763612178399195E+39</v>
      </c>
      <c r="V6756" s="1">
        <f t="shared" si="1493"/>
        <v>1.4672468282009461E+48</v>
      </c>
      <c r="W6756" s="84"/>
    </row>
    <row r="6757" spans="6:23" x14ac:dyDescent="0.2">
      <c r="F6757" s="44">
        <f t="shared" si="1480"/>
        <v>1601.50000000009</v>
      </c>
      <c r="G6757" s="1">
        <f t="shared" si="1481"/>
        <v>3.8724101709470694E+17</v>
      </c>
      <c r="H6757" s="15">
        <f t="shared" si="1485"/>
        <v>7.7417537080448326</v>
      </c>
      <c r="I6757" s="1">
        <f t="shared" si="1486"/>
        <v>1.4622068653854941E+41</v>
      </c>
      <c r="J6757" s="1">
        <f t="shared" si="1482"/>
        <v>1.1904015887995899E+43</v>
      </c>
      <c r="K6757" s="1">
        <f t="shared" si="1483"/>
        <v>1.2050236574534449E+43</v>
      </c>
      <c r="L6757" s="69">
        <f t="shared" si="1491"/>
        <v>-0.27435387201891659</v>
      </c>
      <c r="M6757" s="69">
        <f t="shared" si="1492"/>
        <v>-0.72564612798108341</v>
      </c>
      <c r="Q6757" s="88">
        <f t="shared" si="1487"/>
        <v>3.1225605249751709E-4</v>
      </c>
      <c r="R6757" s="88">
        <f t="shared" si="1488"/>
        <v>4.5658294372004276E+37</v>
      </c>
      <c r="S6757" s="88">
        <f t="shared" si="1489"/>
        <v>3.7171010100533253E+39</v>
      </c>
      <c r="T6757" s="1">
        <f t="shared" si="1490"/>
        <v>3.7627593044253296E+39</v>
      </c>
      <c r="U6757" s="88">
        <f t="shared" si="1484"/>
        <v>3.7627593044253296E+39</v>
      </c>
      <c r="V6757" s="1">
        <f t="shared" si="1493"/>
        <v>1.4664563533163589E+48</v>
      </c>
      <c r="W6757" s="84"/>
    </row>
    <row r="6758" spans="6:23" x14ac:dyDescent="0.2">
      <c r="F6758" s="44">
        <f t="shared" si="1480"/>
        <v>1602.00000000009</v>
      </c>
      <c r="G6758" s="1">
        <f t="shared" si="1481"/>
        <v>3.8736191656929158E+17</v>
      </c>
      <c r="H6758" s="15">
        <f t="shared" si="1485"/>
        <v>7.7393374303581774</v>
      </c>
      <c r="I6758" s="1">
        <f t="shared" si="1486"/>
        <v>1.459951617558956E+41</v>
      </c>
      <c r="J6758" s="1">
        <f t="shared" si="1482"/>
        <v>1.1905273779071295E+43</v>
      </c>
      <c r="K6758" s="1">
        <f t="shared" si="1483"/>
        <v>1.2051268940827192E+43</v>
      </c>
      <c r="L6758" s="69">
        <f t="shared" si="1491"/>
        <v>-0.27443807540291826</v>
      </c>
      <c r="M6758" s="69">
        <f t="shared" si="1492"/>
        <v>-0.72556192459708169</v>
      </c>
      <c r="Q6758" s="88">
        <f t="shared" si="1487"/>
        <v>3.1215857909216993E-4</v>
      </c>
      <c r="R6758" s="88">
        <f t="shared" si="1488"/>
        <v>4.5573642248051878E+37</v>
      </c>
      <c r="S6758" s="88">
        <f t="shared" si="1489"/>
        <v>3.716333346578164E+39</v>
      </c>
      <c r="T6758" s="1">
        <f t="shared" si="1490"/>
        <v>3.7619069888262158E+39</v>
      </c>
      <c r="U6758" s="88">
        <f t="shared" si="1484"/>
        <v>3.7619069888262158E+39</v>
      </c>
      <c r="V6758" s="1">
        <f t="shared" si="1493"/>
        <v>1.4656665894086911E+48</v>
      </c>
      <c r="W6758" s="84"/>
    </row>
    <row r="6759" spans="6:23" x14ac:dyDescent="0.2">
      <c r="F6759" s="44">
        <f t="shared" si="1480"/>
        <v>1602.50000000009</v>
      </c>
      <c r="G6759" s="1">
        <f t="shared" si="1481"/>
        <v>3.8748281604387629E+17</v>
      </c>
      <c r="H6759" s="15">
        <f t="shared" si="1485"/>
        <v>7.7369226604891104</v>
      </c>
      <c r="I6759" s="1">
        <f t="shared" si="1486"/>
        <v>1.4576998901305532E+41</v>
      </c>
      <c r="J6759" s="1">
        <f t="shared" si="1482"/>
        <v>1.1906531400617239E+43</v>
      </c>
      <c r="K6759" s="1">
        <f t="shared" si="1483"/>
        <v>1.2052301389630295E+43</v>
      </c>
      <c r="L6759" s="69">
        <f t="shared" si="1491"/>
        <v>-0.27452216575039379</v>
      </c>
      <c r="M6759" s="69">
        <f t="shared" si="1492"/>
        <v>-0.72547783424960621</v>
      </c>
      <c r="Q6759" s="88">
        <f t="shared" si="1487"/>
        <v>3.1206116651993909E-4</v>
      </c>
      <c r="R6759" s="88">
        <f t="shared" si="1488"/>
        <v>4.5489152815012752E+37</v>
      </c>
      <c r="S6759" s="88">
        <f t="shared" si="1489"/>
        <v>3.7155660780828995E+39</v>
      </c>
      <c r="T6759" s="1">
        <f t="shared" si="1490"/>
        <v>3.7610552308979123E+39</v>
      </c>
      <c r="U6759" s="88">
        <f t="shared" si="1484"/>
        <v>3.7610552308979129E+39</v>
      </c>
      <c r="V6759" s="1">
        <f t="shared" si="1493"/>
        <v>1.464877535538266E+48</v>
      </c>
      <c r="W6759" s="84"/>
    </row>
    <row r="6760" spans="6:23" x14ac:dyDescent="0.2">
      <c r="F6760" s="44">
        <f t="shared" si="1480"/>
        <v>1603.00000000009</v>
      </c>
      <c r="G6760" s="1">
        <f t="shared" si="1481"/>
        <v>3.8760371551846093E+17</v>
      </c>
      <c r="H6760" s="15">
        <f t="shared" si="1485"/>
        <v>7.7345093970267005</v>
      </c>
      <c r="I6760" s="1">
        <f t="shared" si="1486"/>
        <v>1.4554516775150505E+41</v>
      </c>
      <c r="J6760" s="1">
        <f t="shared" si="1482"/>
        <v>1.1907788752777501E+43</v>
      </c>
      <c r="K6760" s="1">
        <f t="shared" si="1483"/>
        <v>1.2053333920529006E+43</v>
      </c>
      <c r="L6760" s="69">
        <f t="shared" si="1491"/>
        <v>-0.27460614320377658</v>
      </c>
      <c r="M6760" s="69">
        <f t="shared" si="1492"/>
        <v>-0.72539385679622348</v>
      </c>
      <c r="Q6760" s="88">
        <f t="shared" si="1487"/>
        <v>3.1196381472842205E-4</v>
      </c>
      <c r="R6760" s="88">
        <f t="shared" si="1488"/>
        <v>4.5404825747047633E+37</v>
      </c>
      <c r="S6760" s="88">
        <f t="shared" si="1489"/>
        <v>3.7147992042966684E+39</v>
      </c>
      <c r="T6760" s="1">
        <f t="shared" si="1490"/>
        <v>3.7602040300437163E+39</v>
      </c>
      <c r="U6760" s="88">
        <f t="shared" si="1484"/>
        <v>3.7602040300437157E+39</v>
      </c>
      <c r="V6760" s="1">
        <f t="shared" si="1493"/>
        <v>1.4640891908083348E+48</v>
      </c>
      <c r="W6760" s="84"/>
    </row>
    <row r="6761" spans="6:23" x14ac:dyDescent="0.2">
      <c r="F6761" s="44">
        <f t="shared" si="1480"/>
        <v>1603.50000000009</v>
      </c>
      <c r="G6761" s="1">
        <f t="shared" si="1481"/>
        <v>3.8772461499304563E+17</v>
      </c>
      <c r="H6761" s="15">
        <f t="shared" si="1485"/>
        <v>7.732097638561771</v>
      </c>
      <c r="I6761" s="1">
        <f t="shared" si="1486"/>
        <v>1.453206974136275E+41</v>
      </c>
      <c r="J6761" s="1">
        <f t="shared" si="1482"/>
        <v>1.1909045835695743E+43</v>
      </c>
      <c r="K6761" s="1">
        <f t="shared" si="1483"/>
        <v>1.205436653310937E+43</v>
      </c>
      <c r="L6761" s="69">
        <f t="shared" si="1491"/>
        <v>-0.27469000790754561</v>
      </c>
      <c r="M6761" s="69">
        <f t="shared" si="1492"/>
        <v>-0.72530999209245439</v>
      </c>
      <c r="Q6761" s="88">
        <f t="shared" si="1487"/>
        <v>3.1186652365633449E-4</v>
      </c>
      <c r="R6761" s="88">
        <f t="shared" si="1488"/>
        <v>4.5320660717702086E+37</v>
      </c>
      <c r="S6761" s="88">
        <f t="shared" si="1489"/>
        <v>3.7140327248423783E+39</v>
      </c>
      <c r="T6761" s="1">
        <f t="shared" si="1490"/>
        <v>3.7593533855600807E+39</v>
      </c>
      <c r="U6761" s="88">
        <f t="shared" si="1484"/>
        <v>3.7593533855600801E+39</v>
      </c>
      <c r="V6761" s="1">
        <f t="shared" si="1493"/>
        <v>1.4633015542816791E+48</v>
      </c>
      <c r="W6761" s="84"/>
    </row>
    <row r="6762" spans="6:23" x14ac:dyDescent="0.2">
      <c r="F6762" s="44">
        <f t="shared" si="1480"/>
        <v>1604.00000000009</v>
      </c>
      <c r="G6762" s="1">
        <f t="shared" si="1481"/>
        <v>3.8784551446763027E+17</v>
      </c>
      <c r="H6762" s="15">
        <f t="shared" si="1485"/>
        <v>7.7296873836869082</v>
      </c>
      <c r="I6762" s="1">
        <f t="shared" si="1486"/>
        <v>1.4509657744270988E+41</v>
      </c>
      <c r="J6762" s="1">
        <f t="shared" si="1482"/>
        <v>1.1910302649515494E+43</v>
      </c>
      <c r="K6762" s="1">
        <f t="shared" si="1483"/>
        <v>1.2055399226958203E+43</v>
      </c>
      <c r="L6762" s="69">
        <f t="shared" si="1491"/>
        <v>-0.27477376000151327</v>
      </c>
      <c r="M6762" s="69">
        <f t="shared" si="1492"/>
        <v>-0.72522623999848679</v>
      </c>
      <c r="Q6762" s="88">
        <f t="shared" si="1487"/>
        <v>3.1176929325038572E-4</v>
      </c>
      <c r="R6762" s="88">
        <f t="shared" si="1488"/>
        <v>4.5236657402363517E+37</v>
      </c>
      <c r="S6762" s="88">
        <f t="shared" si="1489"/>
        <v>3.7132666394376417E+39</v>
      </c>
      <c r="T6762" s="1">
        <f t="shared" si="1490"/>
        <v>3.7585032968400052E+39</v>
      </c>
      <c r="U6762" s="88">
        <f t="shared" si="1484"/>
        <v>3.7585032968400052E+39</v>
      </c>
      <c r="V6762" s="1">
        <f t="shared" si="1493"/>
        <v>1.4625146250598174E+48</v>
      </c>
      <c r="W6762" s="84"/>
    </row>
    <row r="6763" spans="6:23" x14ac:dyDescent="0.2">
      <c r="F6763" s="44">
        <f t="shared" si="1480"/>
        <v>1604.50000000009</v>
      </c>
      <c r="G6763" s="1">
        <f t="shared" si="1481"/>
        <v>3.8796641394221491E+17</v>
      </c>
      <c r="H6763" s="15">
        <f t="shared" si="1485"/>
        <v>7.727278630996449</v>
      </c>
      <c r="I6763" s="1">
        <f t="shared" si="1486"/>
        <v>1.4487280728294269E+41</v>
      </c>
      <c r="J6763" s="1">
        <f t="shared" si="1482"/>
        <v>1.1911559194380159E+43</v>
      </c>
      <c r="K6763" s="1">
        <f t="shared" si="1483"/>
        <v>1.2056432001663101E+43</v>
      </c>
      <c r="L6763" s="69">
        <f t="shared" si="1491"/>
        <v>-0.27485739962662614</v>
      </c>
      <c r="M6763" s="69">
        <f t="shared" si="1492"/>
        <v>-0.72514260037337386</v>
      </c>
      <c r="Q6763" s="88">
        <f t="shared" si="1487"/>
        <v>3.1167212345195594E-4</v>
      </c>
      <c r="R6763" s="88">
        <f t="shared" si="1488"/>
        <v>4.5152815476320734E+37</v>
      </c>
      <c r="S6763" s="88">
        <f t="shared" si="1489"/>
        <v>3.7125009477361339E+39</v>
      </c>
      <c r="T6763" s="1">
        <f t="shared" si="1490"/>
        <v>3.7576537632124548E+39</v>
      </c>
      <c r="U6763" s="88">
        <f t="shared" si="1484"/>
        <v>3.7576537632124542E+39</v>
      </c>
      <c r="V6763" s="1">
        <f t="shared" si="1493"/>
        <v>1.4617284022204773E+48</v>
      </c>
      <c r="W6763" s="84"/>
    </row>
    <row r="6764" spans="6:23" x14ac:dyDescent="0.2">
      <c r="F6764" s="44">
        <f t="shared" si="1480"/>
        <v>1605.00000000009</v>
      </c>
      <c r="G6764" s="1">
        <f t="shared" si="1481"/>
        <v>3.8808731341679962E+17</v>
      </c>
      <c r="H6764" s="15">
        <f t="shared" si="1485"/>
        <v>7.7248713790864807</v>
      </c>
      <c r="I6764" s="1">
        <f t="shared" si="1486"/>
        <v>1.44649386379418E+41</v>
      </c>
      <c r="J6764" s="1">
        <f t="shared" si="1482"/>
        <v>1.1912815470433028E+43</v>
      </c>
      <c r="K6764" s="1">
        <f t="shared" si="1483"/>
        <v>1.2057464856812446E+43</v>
      </c>
      <c r="L6764" s="69">
        <f t="shared" si="1491"/>
        <v>-0.27494092692540051</v>
      </c>
      <c r="M6764" s="69">
        <f t="shared" si="1492"/>
        <v>-0.72505907307459949</v>
      </c>
      <c r="Q6764" s="88">
        <f t="shared" si="1487"/>
        <v>3.1157501420420175E-4</v>
      </c>
      <c r="R6764" s="88">
        <f t="shared" si="1488"/>
        <v>4.5069134615796228E+37</v>
      </c>
      <c r="S6764" s="88">
        <f t="shared" si="1489"/>
        <v>3.7117356494122047E+39</v>
      </c>
      <c r="T6764" s="1">
        <f t="shared" si="1490"/>
        <v>3.7568047840280007E+39</v>
      </c>
      <c r="U6764" s="88">
        <f t="shared" si="1484"/>
        <v>3.7568047840280014E+39</v>
      </c>
      <c r="V6764" s="1">
        <f t="shared" si="1493"/>
        <v>1.4609428848509405E+48</v>
      </c>
      <c r="W6764" s="84"/>
    </row>
    <row r="6765" spans="6:23" x14ac:dyDescent="0.2">
      <c r="F6765" s="44">
        <f t="shared" si="1480"/>
        <v>1605.50000000009</v>
      </c>
      <c r="G6765" s="1">
        <f t="shared" si="1481"/>
        <v>3.8820821289138426E+17</v>
      </c>
      <c r="H6765" s="15">
        <f t="shared" si="1485"/>
        <v>7.7224656265548441</v>
      </c>
      <c r="I6765" s="1">
        <f t="shared" si="1486"/>
        <v>1.4442631417812838E+41</v>
      </c>
      <c r="J6765" s="1">
        <f t="shared" si="1482"/>
        <v>1.1914071477817273E+43</v>
      </c>
      <c r="K6765" s="1">
        <f t="shared" si="1483"/>
        <v>1.2058497791995401E+43</v>
      </c>
      <c r="L6765" s="69">
        <f t="shared" si="1491"/>
        <v>-0.27502434204182746</v>
      </c>
      <c r="M6765" s="69">
        <f t="shared" si="1492"/>
        <v>-0.72497565795817254</v>
      </c>
      <c r="Q6765" s="88">
        <f t="shared" si="1487"/>
        <v>3.1147796545205608E-4</v>
      </c>
      <c r="R6765" s="88">
        <f t="shared" si="1488"/>
        <v>4.4985614497942866E+37</v>
      </c>
      <c r="S6765" s="88">
        <f t="shared" si="1489"/>
        <v>3.7109707441608949E+39</v>
      </c>
      <c r="T6765" s="1">
        <f t="shared" si="1490"/>
        <v>3.7559563586588375E+39</v>
      </c>
      <c r="U6765" s="88">
        <f t="shared" si="1484"/>
        <v>3.7559563586588381E+39</v>
      </c>
      <c r="V6765" s="1">
        <f t="shared" si="1493"/>
        <v>1.4601580720480287E+48</v>
      </c>
      <c r="W6765" s="84"/>
    </row>
    <row r="6766" spans="6:23" x14ac:dyDescent="0.2">
      <c r="F6766" s="44">
        <f t="shared" si="1480"/>
        <v>1606.00000000009</v>
      </c>
      <c r="G6766" s="1">
        <f t="shared" si="1481"/>
        <v>3.8832911236596896E+17</v>
      </c>
      <c r="H6766" s="15">
        <f t="shared" si="1485"/>
        <v>7.7200613720011217</v>
      </c>
      <c r="I6766" s="1">
        <f t="shared" si="1486"/>
        <v>1.4420359012596435E+41</v>
      </c>
      <c r="J6766" s="1">
        <f t="shared" si="1482"/>
        <v>1.1915327216675928E+43</v>
      </c>
      <c r="K6766" s="1">
        <f t="shared" si="1483"/>
        <v>1.2059530806801893E+43</v>
      </c>
      <c r="L6766" s="69">
        <f t="shared" si="1491"/>
        <v>-0.27510764511134689</v>
      </c>
      <c r="M6766" s="69">
        <f t="shared" si="1492"/>
        <v>-0.72489235488865311</v>
      </c>
      <c r="Q6766" s="88">
        <f t="shared" si="1487"/>
        <v>3.1138097713867552E-4</v>
      </c>
      <c r="R6766" s="88">
        <f t="shared" si="1488"/>
        <v>4.4902254800327843E+37</v>
      </c>
      <c r="S6766" s="88">
        <f t="shared" si="1489"/>
        <v>3.7102062316556052E+39</v>
      </c>
      <c r="T6766" s="1">
        <f t="shared" si="1490"/>
        <v>3.7551084864559333E+39</v>
      </c>
      <c r="U6766" s="88">
        <f t="shared" si="1484"/>
        <v>3.7551084864559333E+39</v>
      </c>
      <c r="V6766" s="1">
        <f t="shared" si="1493"/>
        <v>1.459373962901441E+48</v>
      </c>
      <c r="W6766" s="84"/>
    </row>
    <row r="6767" spans="6:23" x14ac:dyDescent="0.2">
      <c r="F6767" s="44">
        <f t="shared" si="1480"/>
        <v>1606.50000000009</v>
      </c>
      <c r="G6767" s="1">
        <f t="shared" si="1481"/>
        <v>3.884500118405536E+17</v>
      </c>
      <c r="H6767" s="15">
        <f t="shared" si="1485"/>
        <v>7.717658614026643</v>
      </c>
      <c r="I6767" s="1">
        <f t="shared" si="1486"/>
        <v>1.4398121367071413E+41</v>
      </c>
      <c r="J6767" s="1">
        <f t="shared" si="1482"/>
        <v>1.191658268715192E+43</v>
      </c>
      <c r="K6767" s="1">
        <f t="shared" si="1483"/>
        <v>1.2060563900822635E+43</v>
      </c>
      <c r="L6767" s="69">
        <f t="shared" si="1491"/>
        <v>-0.27519083627939694</v>
      </c>
      <c r="M6767" s="69">
        <f t="shared" si="1492"/>
        <v>-0.72480916372060311</v>
      </c>
      <c r="Q6767" s="88">
        <f t="shared" si="1487"/>
        <v>3.1128404920632846E-4</v>
      </c>
      <c r="R6767" s="88">
        <f t="shared" si="1488"/>
        <v>4.4819055201061475E+37</v>
      </c>
      <c r="S6767" s="88">
        <f t="shared" si="1489"/>
        <v>3.7094421115586802E+39</v>
      </c>
      <c r="T6767" s="1">
        <f t="shared" si="1490"/>
        <v>3.7542611667597417E+39</v>
      </c>
      <c r="U6767" s="88">
        <f t="shared" si="1484"/>
        <v>3.7542611667597417E+39</v>
      </c>
      <c r="V6767" s="1">
        <f t="shared" si="1493"/>
        <v>1.4585905564979252E+48</v>
      </c>
      <c r="W6767" s="84"/>
    </row>
    <row r="6768" spans="6:23" x14ac:dyDescent="0.2">
      <c r="F6768" s="44">
        <f t="shared" si="1480"/>
        <v>1607.00000000009</v>
      </c>
      <c r="G6768" s="1">
        <f t="shared" si="1481"/>
        <v>3.8857091131513824E+17</v>
      </c>
      <c r="H6768" s="15">
        <f t="shared" si="1485"/>
        <v>7.7152573512344764</v>
      </c>
      <c r="I6768" s="1">
        <f t="shared" si="1486"/>
        <v>1.4375918426106139E+41</v>
      </c>
      <c r="J6768" s="1">
        <f t="shared" si="1482"/>
        <v>1.1917837889388047E+43</v>
      </c>
      <c r="K6768" s="1">
        <f t="shared" si="1483"/>
        <v>1.2061597073649109E+43</v>
      </c>
      <c r="L6768" s="69">
        <f t="shared" si="1491"/>
        <v>-0.27527391568499981</v>
      </c>
      <c r="M6768" s="69">
        <f t="shared" si="1492"/>
        <v>-0.72472608431500019</v>
      </c>
      <c r="Q6768" s="88">
        <f t="shared" si="1487"/>
        <v>3.1118718159905967E-4</v>
      </c>
      <c r="R6768" s="88">
        <f t="shared" si="1488"/>
        <v>4.4736015379179587E+37</v>
      </c>
      <c r="S6768" s="88">
        <f t="shared" si="1489"/>
        <v>3.7086783835531523E+39</v>
      </c>
      <c r="T6768" s="1">
        <f t="shared" si="1490"/>
        <v>3.7534143989323319E+39</v>
      </c>
      <c r="U6768" s="88">
        <f t="shared" si="1484"/>
        <v>3.7534143989323319E+39</v>
      </c>
      <c r="V6768" s="1">
        <f t="shared" si="1493"/>
        <v>1.4578078519337599E+48</v>
      </c>
      <c r="W6768" s="84"/>
    </row>
    <row r="6769" spans="6:23" x14ac:dyDescent="0.2">
      <c r="F6769" s="44">
        <f t="shared" si="1480"/>
        <v>1607.50000000009</v>
      </c>
      <c r="G6769" s="1">
        <f t="shared" si="1481"/>
        <v>3.8869181078972294E+17</v>
      </c>
      <c r="H6769" s="15">
        <f t="shared" si="1485"/>
        <v>7.7128575822294261</v>
      </c>
      <c r="I6769" s="1">
        <f t="shared" si="1486"/>
        <v>1.4353750134658415E+41</v>
      </c>
      <c r="J6769" s="1">
        <f t="shared" si="1482"/>
        <v>1.1919092823526991E+43</v>
      </c>
      <c r="K6769" s="1">
        <f t="shared" si="1483"/>
        <v>1.2062630324873574E+43</v>
      </c>
      <c r="L6769" s="69">
        <f t="shared" si="1491"/>
        <v>-0.27535688346997678</v>
      </c>
      <c r="M6769" s="69">
        <f t="shared" si="1492"/>
        <v>-0.72464311653002322</v>
      </c>
      <c r="Q6769" s="88">
        <f t="shared" si="1487"/>
        <v>3.1109037426180208E-4</v>
      </c>
      <c r="R6769" s="88">
        <f t="shared" si="1488"/>
        <v>4.4653135014512786E+37</v>
      </c>
      <c r="S6769" s="88">
        <f t="shared" si="1489"/>
        <v>3.7079150473321712E+39</v>
      </c>
      <c r="T6769" s="1">
        <f t="shared" si="1490"/>
        <v>3.7525681823466837E+39</v>
      </c>
      <c r="U6769" s="88">
        <f t="shared" si="1484"/>
        <v>3.7525681823466831E+39</v>
      </c>
      <c r="V6769" s="1">
        <f t="shared" si="1493"/>
        <v>1.4570258483105843E+48</v>
      </c>
      <c r="W6769" s="84"/>
    </row>
    <row r="6770" spans="6:23" x14ac:dyDescent="0.2">
      <c r="F6770" s="44">
        <f t="shared" si="1480"/>
        <v>1608.00000000009</v>
      </c>
      <c r="G6770" s="1">
        <f t="shared" si="1481"/>
        <v>3.8881271026430758E+17</v>
      </c>
      <c r="H6770" s="15">
        <f t="shared" si="1485"/>
        <v>7.7104593056180368</v>
      </c>
      <c r="I6770" s="1">
        <f t="shared" si="1486"/>
        <v>1.4331616437775255E+41</v>
      </c>
      <c r="J6770" s="1">
        <f t="shared" si="1482"/>
        <v>1.1920347489711312E+43</v>
      </c>
      <c r="K6770" s="1">
        <f t="shared" si="1483"/>
        <v>1.2063663654089066E+43</v>
      </c>
      <c r="L6770" s="69">
        <f t="shared" si="1491"/>
        <v>-0.27543973977629321</v>
      </c>
      <c r="M6770" s="69">
        <f t="shared" si="1492"/>
        <v>-0.72456026022370679</v>
      </c>
      <c r="Q6770" s="88">
        <f t="shared" si="1487"/>
        <v>3.1099362713771228E-4</v>
      </c>
      <c r="R6770" s="88">
        <f t="shared" si="1488"/>
        <v>4.4570413787301864E+37</v>
      </c>
      <c r="S6770" s="88">
        <f t="shared" si="1489"/>
        <v>3.7071521025672448E+39</v>
      </c>
      <c r="T6770" s="1">
        <f t="shared" si="1490"/>
        <v>3.7517225163545469E+39</v>
      </c>
      <c r="U6770" s="88">
        <f t="shared" si="1484"/>
        <v>3.7517225163545469E+39</v>
      </c>
      <c r="V6770" s="1">
        <f t="shared" si="1493"/>
        <v>1.4562445447229154E+48</v>
      </c>
      <c r="W6770" s="84"/>
    </row>
    <row r="6771" spans="6:23" x14ac:dyDescent="0.2">
      <c r="F6771" s="44">
        <f t="shared" si="1480"/>
        <v>1608.50000000009</v>
      </c>
      <c r="G6771" s="1">
        <f t="shared" si="1481"/>
        <v>3.8893360973889229E+17</v>
      </c>
      <c r="H6771" s="15">
        <f t="shared" si="1485"/>
        <v>7.7080625200085811</v>
      </c>
      <c r="I6771" s="1">
        <f t="shared" si="1486"/>
        <v>1.4309517280592865E+41</v>
      </c>
      <c r="J6771" s="1">
        <f t="shared" si="1482"/>
        <v>1.1921601888083442E+43</v>
      </c>
      <c r="K6771" s="1">
        <f t="shared" si="1483"/>
        <v>1.206469706088937E+43</v>
      </c>
      <c r="L6771" s="69">
        <f t="shared" si="1491"/>
        <v>-0.27552248473877161</v>
      </c>
      <c r="M6771" s="69">
        <f t="shared" si="1492"/>
        <v>-0.72447751526122839</v>
      </c>
      <c r="Q6771" s="88">
        <f t="shared" si="1487"/>
        <v>3.1089694016905867E-4</v>
      </c>
      <c r="R6771" s="88">
        <f t="shared" si="1488"/>
        <v>4.4487851378325906E+37</v>
      </c>
      <c r="S6771" s="88">
        <f t="shared" si="1489"/>
        <v>3.7063895489188146E+39</v>
      </c>
      <c r="T6771" s="1">
        <f t="shared" si="1490"/>
        <v>3.7508774002971403E+39</v>
      </c>
      <c r="U6771" s="88">
        <f t="shared" si="1484"/>
        <v>3.7508774002971403E+39</v>
      </c>
      <c r="V6771" s="1">
        <f t="shared" si="1493"/>
        <v>1.4554639402623092E+48</v>
      </c>
      <c r="W6771" s="84"/>
    </row>
    <row r="6772" spans="6:23" x14ac:dyDescent="0.2">
      <c r="F6772" s="44">
        <f t="shared" ref="F6772:F6835" si="1494">F6771+0.5</f>
        <v>1609.00000000009</v>
      </c>
      <c r="G6772" s="1">
        <f t="shared" si="1481"/>
        <v>3.8905450921347693E+17</v>
      </c>
      <c r="H6772" s="15">
        <f t="shared" si="1485"/>
        <v>7.7056672240110649</v>
      </c>
      <c r="I6772" s="1">
        <f t="shared" si="1486"/>
        <v>1.4287452608336322E+41</v>
      </c>
      <c r="J6772" s="1">
        <f t="shared" si="1482"/>
        <v>1.1922856018785697E+43</v>
      </c>
      <c r="K6772" s="1">
        <f t="shared" si="1483"/>
        <v>1.206573054486906E+43</v>
      </c>
      <c r="L6772" s="69">
        <f t="shared" si="1491"/>
        <v>-0.27560511850429092</v>
      </c>
      <c r="M6772" s="69">
        <f t="shared" si="1492"/>
        <v>-0.72439488149570908</v>
      </c>
      <c r="Q6772" s="88">
        <f t="shared" si="1487"/>
        <v>3.1080031330255053E-4</v>
      </c>
      <c r="R6772" s="88">
        <f t="shared" si="1488"/>
        <v>4.4405447469662716E+37</v>
      </c>
      <c r="S6772" s="88">
        <f t="shared" si="1489"/>
        <v>3.7056273860997953E+39</v>
      </c>
      <c r="T6772" s="1">
        <f t="shared" si="1490"/>
        <v>3.7500328335694582E+39</v>
      </c>
      <c r="U6772" s="88">
        <f t="shared" si="1484"/>
        <v>3.7500328335694576E+39</v>
      </c>
      <c r="V6772" s="1">
        <f t="shared" si="1493"/>
        <v>1.4546840340423103E+48</v>
      </c>
      <c r="W6772" s="84"/>
    </row>
    <row r="6773" spans="6:23" x14ac:dyDescent="0.2">
      <c r="F6773" s="44">
        <f t="shared" si="1494"/>
        <v>1609.50000000009</v>
      </c>
      <c r="G6773" s="1">
        <f t="shared" si="1481"/>
        <v>3.8917540868806157E+17</v>
      </c>
      <c r="H6773" s="15">
        <f t="shared" si="1485"/>
        <v>7.7032734162372192</v>
      </c>
      <c r="I6773" s="1">
        <f t="shared" si="1486"/>
        <v>1.426542236631961E+41</v>
      </c>
      <c r="J6773" s="1">
        <f t="shared" si="1482"/>
        <v>1.1924109881960277E+43</v>
      </c>
      <c r="K6773" s="1">
        <f t="shared" si="1483"/>
        <v>1.2066764105623472E+43</v>
      </c>
      <c r="L6773" s="69">
        <f t="shared" si="1491"/>
        <v>-0.27568764120921113</v>
      </c>
      <c r="M6773" s="69">
        <f t="shared" si="1492"/>
        <v>-0.72431235879078892</v>
      </c>
      <c r="Q6773" s="88">
        <f t="shared" si="1487"/>
        <v>3.1070374647956811E-4</v>
      </c>
      <c r="R6773" s="88">
        <f t="shared" si="1488"/>
        <v>4.4323201743289292E+37</v>
      </c>
      <c r="S6773" s="88">
        <f t="shared" si="1489"/>
        <v>3.7048656137590986E+39</v>
      </c>
      <c r="T6773" s="1">
        <f t="shared" si="1490"/>
        <v>3.7491888155023879E+39</v>
      </c>
      <c r="U6773" s="88">
        <f t="shared" si="1484"/>
        <v>3.7491888155023879E+39</v>
      </c>
      <c r="V6773" s="1">
        <f t="shared" si="1493"/>
        <v>1.4539048251527068E+48</v>
      </c>
      <c r="W6773" s="84"/>
    </row>
    <row r="6774" spans="6:23" x14ac:dyDescent="0.2">
      <c r="F6774" s="44">
        <f t="shared" si="1494"/>
        <v>1610.00000000009</v>
      </c>
      <c r="G6774" s="1">
        <f t="shared" si="1481"/>
        <v>3.8929630816264627E+17</v>
      </c>
      <c r="H6774" s="15">
        <f t="shared" si="1485"/>
        <v>7.7008810953004989</v>
      </c>
      <c r="I6774" s="1">
        <f t="shared" si="1486"/>
        <v>1.4243426499945326E+41</v>
      </c>
      <c r="J6774" s="1">
        <f t="shared" si="1482"/>
        <v>1.1925363477749253E+43</v>
      </c>
      <c r="K6774" s="1">
        <f t="shared" si="1483"/>
        <v>1.2067797742748707E+43</v>
      </c>
      <c r="L6774" s="69">
        <f t="shared" si="1491"/>
        <v>-0.2757700529954506</v>
      </c>
      <c r="M6774" s="69">
        <f t="shared" si="1492"/>
        <v>-0.72422994700454946</v>
      </c>
      <c r="Q6774" s="88">
        <f t="shared" si="1487"/>
        <v>3.1060723964593251E-4</v>
      </c>
      <c r="R6774" s="88">
        <f t="shared" si="1488"/>
        <v>4.4241113882477431E+37</v>
      </c>
      <c r="S6774" s="88">
        <f t="shared" si="1489"/>
        <v>3.7041042315981136E+39</v>
      </c>
      <c r="T6774" s="1">
        <f t="shared" si="1490"/>
        <v>3.7483453454805911E+39</v>
      </c>
      <c r="U6774" s="88">
        <f t="shared" si="1484"/>
        <v>3.7483453454805911E+39</v>
      </c>
      <c r="V6774" s="1">
        <f t="shared" si="1493"/>
        <v>1.453126312705262E+48</v>
      </c>
      <c r="W6774" s="84"/>
    </row>
    <row r="6775" spans="6:23" x14ac:dyDescent="0.2">
      <c r="F6775" s="44">
        <f t="shared" si="1494"/>
        <v>1610.50000000009</v>
      </c>
      <c r="G6775" s="1">
        <f t="shared" si="1481"/>
        <v>3.8941720763723091E+17</v>
      </c>
      <c r="H6775" s="15">
        <f t="shared" si="1485"/>
        <v>7.6984902598160847</v>
      </c>
      <c r="I6775" s="1">
        <f t="shared" si="1486"/>
        <v>1.4221464954704601E+41</v>
      </c>
      <c r="J6775" s="1">
        <f t="shared" si="1482"/>
        <v>1.1926616806294581E+43</v>
      </c>
      <c r="K6775" s="1">
        <f t="shared" si="1483"/>
        <v>1.2068831455841626E+43</v>
      </c>
      <c r="L6775" s="69">
        <f t="shared" si="1491"/>
        <v>-0.27585235400068164</v>
      </c>
      <c r="M6775" s="69">
        <f t="shared" si="1492"/>
        <v>-0.72414764599931836</v>
      </c>
      <c r="Q6775" s="88">
        <f t="shared" si="1487"/>
        <v>3.1051079274480031E-4</v>
      </c>
      <c r="R6775" s="88">
        <f t="shared" si="1488"/>
        <v>4.4159183570777216E+37</v>
      </c>
      <c r="S6775" s="88">
        <f t="shared" si="1489"/>
        <v>3.7033432392859888E+39</v>
      </c>
      <c r="T6775" s="1">
        <f t="shared" si="1490"/>
        <v>3.747502422856766E+39</v>
      </c>
      <c r="U6775" s="88">
        <f t="shared" si="1484"/>
        <v>3.747502422856766E+39</v>
      </c>
      <c r="V6775" s="1">
        <f t="shared" si="1493"/>
        <v>1.4523484958004555E+48</v>
      </c>
      <c r="W6775" s="84"/>
    </row>
    <row r="6776" spans="6:23" x14ac:dyDescent="0.2">
      <c r="F6776" s="44">
        <f t="shared" si="1494"/>
        <v>1611.00000000009</v>
      </c>
      <c r="G6776" s="1">
        <f t="shared" si="1481"/>
        <v>3.8953810711181562E+17</v>
      </c>
      <c r="H6776" s="15">
        <f t="shared" si="1485"/>
        <v>7.6961009084008714</v>
      </c>
      <c r="I6776" s="1">
        <f t="shared" si="1486"/>
        <v>1.4199537676176952E+41</v>
      </c>
      <c r="J6776" s="1">
        <f t="shared" si="1482"/>
        <v>1.1927869867738096E+43</v>
      </c>
      <c r="K6776" s="1">
        <f t="shared" si="1483"/>
        <v>1.2069865244499866E+43</v>
      </c>
      <c r="L6776" s="69">
        <f t="shared" si="1491"/>
        <v>-0.27593454436705395</v>
      </c>
      <c r="M6776" s="69">
        <f t="shared" si="1492"/>
        <v>-0.724065455632946</v>
      </c>
      <c r="Q6776" s="88">
        <f t="shared" si="1487"/>
        <v>3.1041440572021628E-4</v>
      </c>
      <c r="R6776" s="88">
        <f t="shared" si="1488"/>
        <v>4.4077410492522893E+37</v>
      </c>
      <c r="S6776" s="88">
        <f t="shared" si="1489"/>
        <v>3.7025826365019957E+39</v>
      </c>
      <c r="T6776" s="1">
        <f t="shared" si="1490"/>
        <v>3.7466600469945188E+39</v>
      </c>
      <c r="U6776" s="88">
        <f t="shared" si="1484"/>
        <v>3.7466600469945188E+39</v>
      </c>
      <c r="V6776" s="1">
        <f t="shared" si="1493"/>
        <v>1.4515713735441103E+48</v>
      </c>
      <c r="W6776" s="84"/>
    </row>
    <row r="6777" spans="6:23" x14ac:dyDescent="0.2">
      <c r="F6777" s="44">
        <f t="shared" si="1494"/>
        <v>1611.50000000009</v>
      </c>
      <c r="G6777" s="1">
        <f t="shared" si="1481"/>
        <v>3.8965900658640026E+17</v>
      </c>
      <c r="H6777" s="15">
        <f t="shared" si="1485"/>
        <v>7.693713039673475</v>
      </c>
      <c r="I6777" s="1">
        <f t="shared" si="1486"/>
        <v>1.4177644610030105E+41</v>
      </c>
      <c r="J6777" s="1">
        <f t="shared" si="1482"/>
        <v>1.1929122662221505E+43</v>
      </c>
      <c r="K6777" s="1">
        <f t="shared" si="1483"/>
        <v>1.2070899108321806E+43</v>
      </c>
      <c r="L6777" s="69">
        <f t="shared" si="1491"/>
        <v>-0.27601662423071621</v>
      </c>
      <c r="M6777" s="69">
        <f t="shared" si="1492"/>
        <v>-0.72398337576928373</v>
      </c>
      <c r="Q6777" s="88">
        <f t="shared" si="1487"/>
        <v>3.1031807851800153E-4</v>
      </c>
      <c r="R6777" s="88">
        <f t="shared" si="1488"/>
        <v>4.3995794332956438E+37</v>
      </c>
      <c r="S6777" s="88">
        <f t="shared" si="1489"/>
        <v>3.7018224229461247E+39</v>
      </c>
      <c r="T6777" s="1">
        <f t="shared" si="1490"/>
        <v>3.7458182172790812E+39</v>
      </c>
      <c r="U6777" s="88">
        <f t="shared" si="1484"/>
        <v>3.7458182172790806E+39</v>
      </c>
      <c r="V6777" s="1">
        <f t="shared" si="1493"/>
        <v>1.4507949450515346E+48</v>
      </c>
      <c r="W6777" s="84"/>
    </row>
    <row r="6778" spans="6:23" x14ac:dyDescent="0.2">
      <c r="F6778" s="44">
        <f t="shared" si="1494"/>
        <v>1612.00000000009</v>
      </c>
      <c r="G6778" s="1">
        <f t="shared" si="1481"/>
        <v>3.8977990606098496E+17</v>
      </c>
      <c r="H6778" s="15">
        <f t="shared" si="1485"/>
        <v>7.6913266522542205</v>
      </c>
      <c r="I6778" s="1">
        <f t="shared" si="1486"/>
        <v>1.415578570201988E+41</v>
      </c>
      <c r="J6778" s="1">
        <f t="shared" si="1482"/>
        <v>1.1930375189886412E+43</v>
      </c>
      <c r="K6778" s="1">
        <f t="shared" si="1483"/>
        <v>1.207193304690661E+43</v>
      </c>
      <c r="L6778" s="69">
        <f t="shared" si="1491"/>
        <v>-0.27609859373495887</v>
      </c>
      <c r="M6778" s="69">
        <f t="shared" si="1492"/>
        <v>-0.72390140626504107</v>
      </c>
      <c r="Q6778" s="88">
        <f t="shared" si="1487"/>
        <v>3.1022181108131264E-4</v>
      </c>
      <c r="R6778" s="88">
        <f t="shared" si="1488"/>
        <v>4.3914334777595575E+37</v>
      </c>
      <c r="S6778" s="88">
        <f t="shared" si="1489"/>
        <v>3.7010625982861219E+39</v>
      </c>
      <c r="T6778" s="1">
        <f t="shared" si="1490"/>
        <v>3.7449769330637172E+39</v>
      </c>
      <c r="U6778" s="88">
        <f t="shared" si="1484"/>
        <v>3.7449769330637172E+39</v>
      </c>
      <c r="V6778" s="1">
        <f t="shared" si="1493"/>
        <v>1.4500192094267568E+48</v>
      </c>
      <c r="W6778" s="84"/>
    </row>
    <row r="6779" spans="6:23" x14ac:dyDescent="0.2">
      <c r="F6779" s="44">
        <f t="shared" si="1494"/>
        <v>1612.50000000009</v>
      </c>
      <c r="G6779" s="1">
        <f t="shared" si="1481"/>
        <v>3.899008055355696E+17</v>
      </c>
      <c r="H6779" s="15">
        <f t="shared" si="1485"/>
        <v>7.6889417447651498</v>
      </c>
      <c r="I6779" s="1">
        <f t="shared" si="1486"/>
        <v>1.4133960897989976E+41</v>
      </c>
      <c r="J6779" s="1">
        <f t="shared" si="1482"/>
        <v>1.1931627450874283E+43</v>
      </c>
      <c r="K6779" s="1">
        <f t="shared" si="1483"/>
        <v>1.2072967059854182E+43</v>
      </c>
      <c r="L6779" s="69">
        <f t="shared" si="1491"/>
        <v>-0.27618045301684685</v>
      </c>
      <c r="M6779" s="69">
        <f t="shared" si="1492"/>
        <v>-0.72381954698315321</v>
      </c>
      <c r="Q6779" s="88">
        <f t="shared" si="1487"/>
        <v>3.1012560335419437E-4</v>
      </c>
      <c r="R6779" s="88">
        <f t="shared" si="1488"/>
        <v>4.3833031512737326E+37</v>
      </c>
      <c r="S6779" s="88">
        <f t="shared" si="1489"/>
        <v>3.7003031621998551E+39</v>
      </c>
      <c r="T6779" s="1">
        <f t="shared" si="1490"/>
        <v>3.7441361937125922E+39</v>
      </c>
      <c r="U6779" s="88">
        <f t="shared" si="1484"/>
        <v>3.7441361937125922E+39</v>
      </c>
      <c r="V6779" s="1">
        <f t="shared" si="1493"/>
        <v>1.4492441657791354E+48</v>
      </c>
      <c r="W6779" s="84"/>
    </row>
    <row r="6780" spans="6:23" x14ac:dyDescent="0.2">
      <c r="F6780" s="44">
        <f t="shared" si="1494"/>
        <v>1613.00000000009</v>
      </c>
      <c r="G6780" s="1">
        <f t="shared" si="1481"/>
        <v>3.9002170501015424E+17</v>
      </c>
      <c r="H6780" s="15">
        <f t="shared" si="1485"/>
        <v>7.6865583158300099</v>
      </c>
      <c r="I6780" s="1">
        <f t="shared" si="1486"/>
        <v>1.4112170143871943E+41</v>
      </c>
      <c r="J6780" s="1">
        <f t="shared" si="1482"/>
        <v>1.1932879445326474E+43</v>
      </c>
      <c r="K6780" s="1">
        <f t="shared" si="1483"/>
        <v>1.2074001146765193E+43</v>
      </c>
      <c r="L6780" s="69">
        <f t="shared" si="1491"/>
        <v>-0.27626220221476294</v>
      </c>
      <c r="M6780" s="69">
        <f t="shared" si="1492"/>
        <v>-0.72373779778523706</v>
      </c>
      <c r="Q6780" s="88">
        <f t="shared" si="1487"/>
        <v>3.1002945528157966E-4</v>
      </c>
      <c r="R6780" s="88">
        <f t="shared" si="1488"/>
        <v>4.3751884225455897E+37</v>
      </c>
      <c r="S6780" s="88">
        <f t="shared" si="1489"/>
        <v>3.6995441143753249E+39</v>
      </c>
      <c r="T6780" s="1">
        <f t="shared" si="1490"/>
        <v>3.7432959986007811E+39</v>
      </c>
      <c r="U6780" s="88">
        <f t="shared" si="1484"/>
        <v>3.7432959986007811E+39</v>
      </c>
      <c r="V6780" s="1">
        <f t="shared" si="1493"/>
        <v>1.4484698132233556E+48</v>
      </c>
      <c r="W6780" s="84"/>
    </row>
    <row r="6781" spans="6:23" x14ac:dyDescent="0.2">
      <c r="F6781" s="44">
        <f t="shared" si="1494"/>
        <v>1613.50000000009</v>
      </c>
      <c r="G6781" s="1">
        <f t="shared" si="1481"/>
        <v>3.9014260448473894E+17</v>
      </c>
      <c r="H6781" s="15">
        <f t="shared" si="1485"/>
        <v>7.6841763640742515</v>
      </c>
      <c r="I6781" s="1">
        <f t="shared" si="1486"/>
        <v>1.4090413385684933E+41</v>
      </c>
      <c r="J6781" s="1">
        <f t="shared" si="1482"/>
        <v>1.193413117338422E+43</v>
      </c>
      <c r="K6781" s="1">
        <f t="shared" si="1483"/>
        <v>1.207503530724107E+43</v>
      </c>
      <c r="L6781" s="69">
        <f t="shared" si="1491"/>
        <v>-0.27634384146969532</v>
      </c>
      <c r="M6781" s="69">
        <f t="shared" si="1492"/>
        <v>-0.72365615853030474</v>
      </c>
      <c r="Q6781" s="88">
        <f t="shared" si="1487"/>
        <v>3.0993336680751327E-4</v>
      </c>
      <c r="R6781" s="88">
        <f t="shared" si="1488"/>
        <v>4.3670892603349831E+37</v>
      </c>
      <c r="S6781" s="88">
        <f t="shared" si="1489"/>
        <v>3.6987854544894704E+39</v>
      </c>
      <c r="T6781" s="1">
        <f t="shared" si="1490"/>
        <v>3.7424563470928204E+39</v>
      </c>
      <c r="U6781" s="88">
        <f t="shared" si="1484"/>
        <v>3.7424563470928204E+39</v>
      </c>
      <c r="V6781" s="1">
        <f t="shared" si="1493"/>
        <v>1.4476961508711233E+48</v>
      </c>
      <c r="W6781" s="84"/>
    </row>
    <row r="6782" spans="6:23" x14ac:dyDescent="0.2">
      <c r="F6782" s="44">
        <f t="shared" si="1494"/>
        <v>1614.00000000009</v>
      </c>
      <c r="G6782" s="1">
        <f t="shared" si="1481"/>
        <v>3.9026350395932358E+17</v>
      </c>
      <c r="H6782" s="15">
        <f t="shared" si="1485"/>
        <v>7.6817958881250341</v>
      </c>
      <c r="I6782" s="1">
        <f t="shared" si="1486"/>
        <v>1.4068690569535574E+41</v>
      </c>
      <c r="J6782" s="1">
        <f t="shared" si="1482"/>
        <v>1.1935382635188634E+43</v>
      </c>
      <c r="K6782" s="1">
        <f t="shared" si="1483"/>
        <v>1.207606954088399E+43</v>
      </c>
      <c r="L6782" s="69">
        <f t="shared" si="1491"/>
        <v>-0.27642537091795272</v>
      </c>
      <c r="M6782" s="69">
        <f t="shared" si="1492"/>
        <v>-0.72357462908204728</v>
      </c>
      <c r="Q6782" s="88">
        <f t="shared" si="1487"/>
        <v>3.0983733787692813E-4</v>
      </c>
      <c r="R6782" s="88">
        <f t="shared" si="1488"/>
        <v>4.3590056334791466E+37</v>
      </c>
      <c r="S6782" s="88">
        <f t="shared" si="1489"/>
        <v>3.6980271822293613E+39</v>
      </c>
      <c r="T6782" s="1">
        <f t="shared" si="1490"/>
        <v>3.741617238564153E+39</v>
      </c>
      <c r="U6782" s="88">
        <f t="shared" si="1484"/>
        <v>3.741617238564153E+39</v>
      </c>
      <c r="V6782" s="1">
        <f t="shared" si="1493"/>
        <v>1.4469231778394621E+48</v>
      </c>
      <c r="W6782" s="84"/>
    </row>
    <row r="6783" spans="6:23" x14ac:dyDescent="0.2">
      <c r="F6783" s="44">
        <f t="shared" si="1494"/>
        <v>1614.50000000009</v>
      </c>
      <c r="G6783" s="1">
        <f t="shared" si="1481"/>
        <v>3.9038440343390829E+17</v>
      </c>
      <c r="H6783" s="15">
        <f t="shared" si="1485"/>
        <v>7.6794168866112136</v>
      </c>
      <c r="I6783" s="1">
        <f t="shared" si="1486"/>
        <v>1.4047001641617863E+41</v>
      </c>
      <c r="J6783" s="1">
        <f t="shared" si="1482"/>
        <v>1.193663383088071E+43</v>
      </c>
      <c r="K6783" s="1">
        <f t="shared" si="1483"/>
        <v>1.2077103847296888E+43</v>
      </c>
      <c r="L6783" s="69">
        <f t="shared" si="1491"/>
        <v>-0.27650679069940937</v>
      </c>
      <c r="M6783" s="69">
        <f t="shared" si="1492"/>
        <v>-0.72349320930059058</v>
      </c>
      <c r="Q6783" s="88">
        <f t="shared" si="1487"/>
        <v>3.0974136843653355E-4</v>
      </c>
      <c r="R6783" s="88">
        <f t="shared" si="1488"/>
        <v>4.3509375109049503E+37</v>
      </c>
      <c r="S6783" s="88">
        <f t="shared" si="1489"/>
        <v>3.6972692973028129E+39</v>
      </c>
      <c r="T6783" s="1">
        <f t="shared" si="1490"/>
        <v>3.7407786724118624E+39</v>
      </c>
      <c r="U6783" s="88">
        <f t="shared" si="1484"/>
        <v>3.7407786724118618E+39</v>
      </c>
      <c r="V6783" s="1">
        <f t="shared" si="1493"/>
        <v>1.4461508932548555E+48</v>
      </c>
      <c r="W6783" s="84"/>
    </row>
    <row r="6784" spans="6:23" x14ac:dyDescent="0.2">
      <c r="F6784" s="44">
        <f t="shared" si="1494"/>
        <v>1615.00000000009</v>
      </c>
      <c r="G6784" s="1">
        <f t="shared" si="1481"/>
        <v>3.9050530290849293E+17</v>
      </c>
      <c r="H6784" s="15">
        <f t="shared" si="1485"/>
        <v>7.6770393581633467</v>
      </c>
      <c r="I6784" s="1">
        <f t="shared" si="1486"/>
        <v>1.4025346548212983E+41</v>
      </c>
      <c r="J6784" s="1">
        <f t="shared" si="1482"/>
        <v>1.1937884760601329E+43</v>
      </c>
      <c r="K6784" s="1">
        <f t="shared" si="1483"/>
        <v>1.2078138226083459E+43</v>
      </c>
      <c r="L6784" s="69">
        <f t="shared" si="1491"/>
        <v>-0.27658810095447228</v>
      </c>
      <c r="M6784" s="69">
        <f t="shared" si="1492"/>
        <v>-0.72341189904552772</v>
      </c>
      <c r="Q6784" s="88">
        <f t="shared" si="1487"/>
        <v>3.0964545842682156E-4</v>
      </c>
      <c r="R6784" s="88">
        <f t="shared" si="1488"/>
        <v>4.3428848615164488E+37</v>
      </c>
      <c r="S6784" s="88">
        <f t="shared" si="1489"/>
        <v>3.6965117993429652E+39</v>
      </c>
      <c r="T6784" s="1">
        <f t="shared" si="1490"/>
        <v>3.7399406479581298E+39</v>
      </c>
      <c r="U6784" s="88">
        <f t="shared" si="1484"/>
        <v>3.7399406479581298E+39</v>
      </c>
      <c r="V6784" s="1">
        <f t="shared" si="1493"/>
        <v>1.4453792962159227E+48</v>
      </c>
      <c r="W6784" s="84"/>
    </row>
    <row r="6785" spans="6:23" x14ac:dyDescent="0.2">
      <c r="F6785" s="44">
        <f t="shared" si="1494"/>
        <v>1615.50000000009</v>
      </c>
      <c r="G6785" s="1">
        <f t="shared" si="1481"/>
        <v>3.9062620238307757E+17</v>
      </c>
      <c r="H6785" s="15">
        <f t="shared" si="1485"/>
        <v>7.674663301413684</v>
      </c>
      <c r="I6785" s="1">
        <f t="shared" si="1486"/>
        <v>1.4003725235689181E+41</v>
      </c>
      <c r="J6785" s="1">
        <f t="shared" si="1482"/>
        <v>1.1939135424491244E+43</v>
      </c>
      <c r="K6785" s="1">
        <f t="shared" si="1483"/>
        <v>1.2079172676848137E+43</v>
      </c>
      <c r="L6785" s="69">
        <f t="shared" si="1491"/>
        <v>-0.27666930181747479</v>
      </c>
      <c r="M6785" s="69">
        <f t="shared" si="1492"/>
        <v>-0.72333069818252516</v>
      </c>
      <c r="Q6785" s="88">
        <f t="shared" si="1487"/>
        <v>3.0954960779538965E-4</v>
      </c>
      <c r="R6785" s="88">
        <f t="shared" si="1488"/>
        <v>4.3348476543819866E+37</v>
      </c>
      <c r="S6785" s="88">
        <f t="shared" si="1489"/>
        <v>3.6957546880673073E+39</v>
      </c>
      <c r="T6785" s="1">
        <f t="shared" si="1490"/>
        <v>3.7391031646111272E+39</v>
      </c>
      <c r="U6785" s="88">
        <f t="shared" si="1484"/>
        <v>3.7391031646111278E+39</v>
      </c>
      <c r="V6785" s="1">
        <f t="shared" si="1493"/>
        <v>1.4446083858556198E+48</v>
      </c>
      <c r="W6785" s="84"/>
    </row>
    <row r="6786" spans="6:23" x14ac:dyDescent="0.2">
      <c r="F6786" s="44">
        <f t="shared" si="1494"/>
        <v>1616.00000000009</v>
      </c>
      <c r="G6786" s="1">
        <f t="shared" si="1481"/>
        <v>3.9074710185766227E+17</v>
      </c>
      <c r="H6786" s="15">
        <f t="shared" si="1485"/>
        <v>7.6722887149961672</v>
      </c>
      <c r="I6786" s="1">
        <f t="shared" si="1486"/>
        <v>1.398213765050157E+41</v>
      </c>
      <c r="J6786" s="1">
        <f t="shared" si="1482"/>
        <v>1.1940385822691094E+43</v>
      </c>
      <c r="K6786" s="1">
        <f t="shared" si="1483"/>
        <v>1.2080207199196109E+43</v>
      </c>
      <c r="L6786" s="69">
        <f t="shared" si="1491"/>
        <v>-0.27675039342782448</v>
      </c>
      <c r="M6786" s="69">
        <f t="shared" si="1492"/>
        <v>-0.72324960657217552</v>
      </c>
      <c r="Q6786" s="88">
        <f t="shared" si="1487"/>
        <v>3.0945381648805892E-4</v>
      </c>
      <c r="R6786" s="88">
        <f t="shared" si="1488"/>
        <v>4.3268258586090918E+37</v>
      </c>
      <c r="S6786" s="88">
        <f t="shared" si="1489"/>
        <v>3.6949979631716705E+39</v>
      </c>
      <c r="T6786" s="1">
        <f t="shared" si="1490"/>
        <v>3.7382662217577614E+39</v>
      </c>
      <c r="U6786" s="88">
        <f t="shared" si="1484"/>
        <v>3.7382662217577608E+39</v>
      </c>
      <c r="V6786" s="1">
        <f t="shared" si="1493"/>
        <v>1.4438381612997624E+48</v>
      </c>
      <c r="W6786" s="84"/>
    </row>
    <row r="6787" spans="6:23" x14ac:dyDescent="0.2">
      <c r="F6787" s="44">
        <f t="shared" si="1494"/>
        <v>1616.50000000009</v>
      </c>
      <c r="G6787" s="1">
        <f t="shared" ref="G6787:G6850" si="1495">F6787/4.13566727E-15</f>
        <v>3.9086800133224691E+17</v>
      </c>
      <c r="H6787" s="15">
        <f t="shared" si="1485"/>
        <v>7.6699155975464315</v>
      </c>
      <c r="I6787" s="1">
        <f t="shared" si="1486"/>
        <v>1.396058373919207E+41</v>
      </c>
      <c r="J6787" s="1">
        <f t="shared" ref="J6787:J6850" si="1496" xml:space="preserve"> $B$16 * (F6787/2000)^($B$14+1) * EXP(-$C$14/F6787) * $C$23</f>
        <v>1.1941635955341399E+43</v>
      </c>
      <c r="K6787" s="1">
        <f t="shared" ref="K6787:K6850" si="1497" xml:space="preserve"> (I6787+J6787)</f>
        <v>1.2081241792733321E+43</v>
      </c>
      <c r="L6787" s="69">
        <f t="shared" si="1491"/>
        <v>-0.27683137592709572</v>
      </c>
      <c r="M6787" s="69">
        <f t="shared" si="1492"/>
        <v>-0.72316862407290428</v>
      </c>
      <c r="Q6787" s="88">
        <f t="shared" si="1487"/>
        <v>3.0935808444709778E-4</v>
      </c>
      <c r="R6787" s="88">
        <f t="shared" si="1488"/>
        <v>4.3188194433197607E+37</v>
      </c>
      <c r="S6787" s="88">
        <f t="shared" si="1489"/>
        <v>3.6942416243090036E+39</v>
      </c>
      <c r="T6787" s="1">
        <f t="shared" si="1490"/>
        <v>3.737429818742201E+39</v>
      </c>
      <c r="U6787" s="88">
        <f t="shared" ref="U6787:U6850" si="1498" xml:space="preserve"> K6787 * Q6787</f>
        <v>3.7374298187422016E+39</v>
      </c>
      <c r="V6787" s="1">
        <f t="shared" si="1493"/>
        <v>1.4430686216587484E+48</v>
      </c>
      <c r="W6787" s="84"/>
    </row>
    <row r="6788" spans="6:23" x14ac:dyDescent="0.2">
      <c r="F6788" s="44">
        <f t="shared" si="1494"/>
        <v>1617.00000000009</v>
      </c>
      <c r="G6788" s="1">
        <f t="shared" si="1495"/>
        <v>3.9098890080683162E+17</v>
      </c>
      <c r="H6788" s="15">
        <f t="shared" ref="H6788:H6851" si="1499">2997924580000000000/G6788</f>
        <v>7.6675439477017973</v>
      </c>
      <c r="I6788" s="1">
        <f t="shared" ref="I6788:I6851" si="1500" xml:space="preserve"> MAX( 1E-90, (F6788)^(1+$B$4) * EXP(-F6788/$A$6) * EXP(-$C$5/F6788) * $C$23 )</f>
        <v>1.3939063448389188E+41</v>
      </c>
      <c r="J6788" s="1">
        <f t="shared" si="1496"/>
        <v>1.1942885822582559E+43</v>
      </c>
      <c r="K6788" s="1">
        <f t="shared" si="1497"/>
        <v>1.2082276457066452E+43</v>
      </c>
      <c r="L6788" s="69">
        <f t="shared" si="1491"/>
        <v>-0.27691224944721493</v>
      </c>
      <c r="M6788" s="69">
        <f t="shared" si="1492"/>
        <v>-0.72308775055278507</v>
      </c>
      <c r="Q6788" s="88">
        <f t="shared" ref="Q6788:Q6851" si="1501" xml:space="preserve"> LN(F6788) - LN(F6787)</f>
        <v>3.0926241161921553E-4</v>
      </c>
      <c r="R6788" s="88">
        <f t="shared" ref="R6788:R6851" si="1502">I6788 * Q6788</f>
        <v>4.3108283777620986E+37</v>
      </c>
      <c r="S6788" s="88">
        <f t="shared" ref="S6788:S6851" si="1503" xml:space="preserve"> J6788*Q6788</f>
        <v>3.6934856711848206E+39</v>
      </c>
      <c r="T6788" s="1">
        <f t="shared" ref="T6788:T6851" si="1504">R6788+S6788</f>
        <v>3.7365939549624419E+39</v>
      </c>
      <c r="U6788" s="88">
        <f t="shared" si="1498"/>
        <v>3.7365939549624419E+39</v>
      </c>
      <c r="V6788" s="1">
        <f t="shared" si="1493"/>
        <v>1.4422997660648496E+48</v>
      </c>
      <c r="W6788" s="84"/>
    </row>
    <row r="6789" spans="6:23" x14ac:dyDescent="0.2">
      <c r="F6789" s="44">
        <f t="shared" si="1494"/>
        <v>1617.50000000009</v>
      </c>
      <c r="G6789" s="1">
        <f t="shared" si="1495"/>
        <v>3.9110980028141626E+17</v>
      </c>
      <c r="H6789" s="15">
        <f t="shared" si="1499"/>
        <v>7.6651737641012714</v>
      </c>
      <c r="I6789" s="1">
        <f t="shared" si="1500"/>
        <v>1.3917576724807914E+41</v>
      </c>
      <c r="J6789" s="1">
        <f t="shared" si="1496"/>
        <v>1.1944135424554855E+43</v>
      </c>
      <c r="K6789" s="1">
        <f t="shared" si="1497"/>
        <v>1.2083311191802934E+43</v>
      </c>
      <c r="L6789" s="69">
        <f t="shared" ref="L6789:L6852" si="1505">LOG10(K6789/K6788) /LOG10(H6789/H6788)</f>
        <v>-0.27699301413006672</v>
      </c>
      <c r="M6789" s="69">
        <f t="shared" ref="M6789:M6852" si="1506" xml:space="preserve"> -(1+L6789)</f>
        <v>-0.72300698586993328</v>
      </c>
      <c r="Q6789" s="88">
        <f t="shared" si="1501"/>
        <v>3.0916679794845692E-4</v>
      </c>
      <c r="R6789" s="88">
        <f t="shared" si="1502"/>
        <v>4.3028526312108357E+37</v>
      </c>
      <c r="S6789" s="88">
        <f t="shared" si="1503"/>
        <v>3.6927301034723576E+39</v>
      </c>
      <c r="T6789" s="1">
        <f t="shared" si="1504"/>
        <v>3.7357586297844661E+39</v>
      </c>
      <c r="U6789" s="88">
        <f t="shared" si="1498"/>
        <v>3.7357586297844661E+39</v>
      </c>
      <c r="V6789" s="1">
        <f t="shared" ref="V6789:V6852" si="1507" xml:space="preserve"> (K6789/(F6789*1.602176487E-12)) * Q6789</f>
        <v>1.4415315936390601E+48</v>
      </c>
      <c r="W6789" s="84"/>
    </row>
    <row r="6790" spans="6:23" x14ac:dyDescent="0.2">
      <c r="F6790" s="44">
        <f t="shared" si="1494"/>
        <v>1618.00000000009</v>
      </c>
      <c r="G6790" s="1">
        <f t="shared" si="1495"/>
        <v>3.912306997560009E+17</v>
      </c>
      <c r="H6790" s="15">
        <f t="shared" si="1499"/>
        <v>7.6628050453855421</v>
      </c>
      <c r="I6790" s="1">
        <f t="shared" si="1500"/>
        <v>1.3896123515249569E+41</v>
      </c>
      <c r="J6790" s="1">
        <f t="shared" si="1496"/>
        <v>1.1945384761398449E+43</v>
      </c>
      <c r="K6790" s="1">
        <f t="shared" si="1497"/>
        <v>1.2084345996550944E+43</v>
      </c>
      <c r="L6790" s="69">
        <f t="shared" si="1505"/>
        <v>-0.27707367011125145</v>
      </c>
      <c r="M6790" s="69">
        <f t="shared" si="1506"/>
        <v>-0.7229263298887485</v>
      </c>
      <c r="Q6790" s="88">
        <f t="shared" si="1501"/>
        <v>3.0907124338153125E-4</v>
      </c>
      <c r="R6790" s="88">
        <f t="shared" si="1502"/>
        <v>4.2948921730415186E+37</v>
      </c>
      <c r="S6790" s="88">
        <f t="shared" si="1503"/>
        <v>3.6919749208762145E+39</v>
      </c>
      <c r="T6790" s="1">
        <f t="shared" si="1504"/>
        <v>3.7349238426066298E+39</v>
      </c>
      <c r="U6790" s="88">
        <f t="shared" si="1498"/>
        <v>3.7349238426066298E+39</v>
      </c>
      <c r="V6790" s="1">
        <f t="shared" si="1507"/>
        <v>1.4407641035159484E+48</v>
      </c>
      <c r="W6790" s="84"/>
    </row>
    <row r="6791" spans="6:23" x14ac:dyDescent="0.2">
      <c r="F6791" s="44">
        <f t="shared" si="1494"/>
        <v>1618.50000000009</v>
      </c>
      <c r="G6791" s="1">
        <f t="shared" si="1495"/>
        <v>3.913515992305856E+17</v>
      </c>
      <c r="H6791" s="15">
        <f t="shared" si="1499"/>
        <v>7.6604377901969771</v>
      </c>
      <c r="I6791" s="1">
        <f t="shared" si="1500"/>
        <v>1.3874703766601633E+41</v>
      </c>
      <c r="J6791" s="1">
        <f t="shared" si="1496"/>
        <v>1.1946633833253394E+43</v>
      </c>
      <c r="K6791" s="1">
        <f t="shared" si="1497"/>
        <v>1.208538087091941E+43</v>
      </c>
      <c r="L6791" s="69">
        <f t="shared" si="1505"/>
        <v>-0.27715421753080943</v>
      </c>
      <c r="M6791" s="69">
        <f t="shared" si="1506"/>
        <v>-0.72284578246919051</v>
      </c>
      <c r="Q6791" s="88">
        <f t="shared" si="1501"/>
        <v>3.089757478615951E-4</v>
      </c>
      <c r="R6791" s="88">
        <f t="shared" si="1502"/>
        <v>4.2869469726438303E+37</v>
      </c>
      <c r="S6791" s="88">
        <f t="shared" si="1503"/>
        <v>3.691220123058102E+39</v>
      </c>
      <c r="T6791" s="1">
        <f t="shared" si="1504"/>
        <v>3.73408959278454E+39</v>
      </c>
      <c r="U6791" s="88">
        <f t="shared" si="1498"/>
        <v>3.73408959278454E+39</v>
      </c>
      <c r="V6791" s="1">
        <f t="shared" si="1507"/>
        <v>1.4399972948146655E+48</v>
      </c>
      <c r="W6791" s="84"/>
    </row>
    <row r="6792" spans="6:23" x14ac:dyDescent="0.2">
      <c r="F6792" s="44">
        <f t="shared" si="1494"/>
        <v>1619.00000000009</v>
      </c>
      <c r="G6792" s="1">
        <f t="shared" si="1495"/>
        <v>3.9147249870517024E+17</v>
      </c>
      <c r="H6792" s="15">
        <f t="shared" si="1499"/>
        <v>7.6580719971796221</v>
      </c>
      <c r="I6792" s="1">
        <f t="shared" si="1500"/>
        <v>1.3853317425837664E+41</v>
      </c>
      <c r="J6792" s="1">
        <f t="shared" si="1496"/>
        <v>1.1947882640259609E+43</v>
      </c>
      <c r="K6792" s="1">
        <f t="shared" si="1497"/>
        <v>1.2086415814517986E+43</v>
      </c>
      <c r="L6792" s="69">
        <f t="shared" si="1505"/>
        <v>-0.27723465652164964</v>
      </c>
      <c r="M6792" s="69">
        <f t="shared" si="1506"/>
        <v>-0.72276534347835031</v>
      </c>
      <c r="Q6792" s="88">
        <f t="shared" si="1501"/>
        <v>3.0888031133624594E-4</v>
      </c>
      <c r="R6792" s="88">
        <f t="shared" si="1502"/>
        <v>4.2790169995325791E+37</v>
      </c>
      <c r="S6792" s="88">
        <f t="shared" si="1503"/>
        <v>3.6904657097323158E+39</v>
      </c>
      <c r="T6792" s="1">
        <f t="shared" si="1504"/>
        <v>3.7332558797276419E+39</v>
      </c>
      <c r="U6792" s="88">
        <f t="shared" si="1498"/>
        <v>3.7332558797276419E+39</v>
      </c>
      <c r="V6792" s="1">
        <f t="shared" si="1507"/>
        <v>1.4392311666762076E+48</v>
      </c>
      <c r="W6792" s="84"/>
    </row>
    <row r="6793" spans="6:23" x14ac:dyDescent="0.2">
      <c r="F6793" s="44">
        <f t="shared" si="1494"/>
        <v>1619.50000000009</v>
      </c>
      <c r="G6793" s="1">
        <f t="shared" si="1495"/>
        <v>3.9159339817975494E+17</v>
      </c>
      <c r="H6793" s="15">
        <f t="shared" si="1499"/>
        <v>7.6557076649791957</v>
      </c>
      <c r="I6793" s="1">
        <f t="shared" si="1500"/>
        <v>1.383196444001706E+41</v>
      </c>
      <c r="J6793" s="1">
        <f t="shared" si="1496"/>
        <v>1.1949131182556902E+43</v>
      </c>
      <c r="K6793" s="1">
        <f t="shared" si="1497"/>
        <v>1.2087450826957073E+43</v>
      </c>
      <c r="L6793" s="69">
        <f t="shared" si="1505"/>
        <v>-0.27731498722267856</v>
      </c>
      <c r="M6793" s="69">
        <f t="shared" si="1506"/>
        <v>-0.72268501277732144</v>
      </c>
      <c r="Q6793" s="88">
        <f t="shared" si="1501"/>
        <v>3.0878493374952853E-4</v>
      </c>
      <c r="R6793" s="88">
        <f t="shared" si="1502"/>
        <v>4.2711022232365028E+37</v>
      </c>
      <c r="S6793" s="88">
        <f t="shared" si="1503"/>
        <v>3.6897116805702584E+39</v>
      </c>
      <c r="T6793" s="1">
        <f t="shared" si="1504"/>
        <v>3.7324227028026232E+39</v>
      </c>
      <c r="U6793" s="88">
        <f t="shared" si="1498"/>
        <v>3.7324227028026238E+39</v>
      </c>
      <c r="V6793" s="1">
        <f t="shared" si="1507"/>
        <v>1.4384657182261526E+48</v>
      </c>
      <c r="W6793" s="84"/>
    </row>
    <row r="6794" spans="6:23" x14ac:dyDescent="0.2">
      <c r="F6794" s="44">
        <f t="shared" si="1494"/>
        <v>1620.00000000009</v>
      </c>
      <c r="G6794" s="1">
        <f t="shared" si="1495"/>
        <v>3.9171429765433958E+17</v>
      </c>
      <c r="H6794" s="15">
        <f t="shared" si="1499"/>
        <v>7.6533447922430913</v>
      </c>
      <c r="I6794" s="1">
        <f t="shared" si="1500"/>
        <v>1.3810644756285018E+41</v>
      </c>
      <c r="J6794" s="1">
        <f t="shared" si="1496"/>
        <v>1.195037946028497E+43</v>
      </c>
      <c r="K6794" s="1">
        <f t="shared" si="1497"/>
        <v>1.2088485907847822E+43</v>
      </c>
      <c r="L6794" s="69">
        <f t="shared" si="1505"/>
        <v>-0.27739520977273568</v>
      </c>
      <c r="M6794" s="69">
        <f t="shared" si="1506"/>
        <v>-0.72260479022726432</v>
      </c>
      <c r="Q6794" s="88">
        <f t="shared" si="1501"/>
        <v>3.0868961504548764E-4</v>
      </c>
      <c r="R6794" s="88">
        <f t="shared" si="1502"/>
        <v>4.2632026133476044E+37</v>
      </c>
      <c r="S6794" s="88">
        <f t="shared" si="1503"/>
        <v>3.6889580352428698E+39</v>
      </c>
      <c r="T6794" s="1">
        <f t="shared" si="1504"/>
        <v>3.731590061376346E+39</v>
      </c>
      <c r="U6794" s="88">
        <f t="shared" si="1498"/>
        <v>3.7315900613763466E+39</v>
      </c>
      <c r="V6794" s="1">
        <f t="shared" si="1507"/>
        <v>1.4377009485912249E+48</v>
      </c>
      <c r="W6794" s="84"/>
    </row>
    <row r="6795" spans="6:23" x14ac:dyDescent="0.2">
      <c r="F6795" s="44">
        <f t="shared" si="1494"/>
        <v>1620.50000000009</v>
      </c>
      <c r="G6795" s="1">
        <f t="shared" si="1495"/>
        <v>3.9183519712892422E+17</v>
      </c>
      <c r="H6795" s="15">
        <f t="shared" si="1499"/>
        <v>7.6509833776203697</v>
      </c>
      <c r="I6795" s="1">
        <f t="shared" si="1500"/>
        <v>1.3789358321872321E+41</v>
      </c>
      <c r="J6795" s="1">
        <f t="shared" si="1496"/>
        <v>1.1951627473583387E+43</v>
      </c>
      <c r="K6795" s="1">
        <f t="shared" si="1497"/>
        <v>1.2089521056802111E+43</v>
      </c>
      <c r="L6795" s="69">
        <f t="shared" si="1505"/>
        <v>-0.27747532430701638</v>
      </c>
      <c r="M6795" s="69">
        <f t="shared" si="1506"/>
        <v>-0.72252467569298362</v>
      </c>
      <c r="Q6795" s="88">
        <f t="shared" si="1501"/>
        <v>3.0859435517172074E-4</v>
      </c>
      <c r="R6795" s="88">
        <f t="shared" si="1502"/>
        <v>4.2553181395699895E+37</v>
      </c>
      <c r="S6795" s="88">
        <f t="shared" si="1503"/>
        <v>3.688204773463087E+39</v>
      </c>
      <c r="T6795" s="1">
        <f t="shared" si="1504"/>
        <v>3.7307579548587868E+39</v>
      </c>
      <c r="U6795" s="88">
        <f t="shared" si="1498"/>
        <v>3.7307579548587874E+39</v>
      </c>
      <c r="V6795" s="1">
        <f t="shared" si="1507"/>
        <v>1.4369368569158325E+48</v>
      </c>
      <c r="W6795" s="84"/>
    </row>
    <row r="6796" spans="6:23" x14ac:dyDescent="0.2">
      <c r="F6796" s="44">
        <f t="shared" si="1494"/>
        <v>1621.00000000009</v>
      </c>
      <c r="G6796" s="1">
        <f t="shared" si="1495"/>
        <v>3.9195609660350893E+17</v>
      </c>
      <c r="H6796" s="15">
        <f t="shared" si="1499"/>
        <v>7.6486234197617566</v>
      </c>
      <c r="I6796" s="1">
        <f t="shared" si="1500"/>
        <v>1.3768105084095219E+41</v>
      </c>
      <c r="J6796" s="1">
        <f t="shared" si="1496"/>
        <v>1.1952875222591602E+43</v>
      </c>
      <c r="K6796" s="1">
        <f t="shared" si="1497"/>
        <v>1.2090556273432554E+43</v>
      </c>
      <c r="L6796" s="69">
        <f t="shared" si="1505"/>
        <v>-0.27755533095994323</v>
      </c>
      <c r="M6796" s="69">
        <f t="shared" si="1506"/>
        <v>-0.72244466904005677</v>
      </c>
      <c r="Q6796" s="88">
        <f t="shared" si="1501"/>
        <v>3.0849915407404893E-4</v>
      </c>
      <c r="R6796" s="88">
        <f t="shared" si="1502"/>
        <v>4.2474487716459874E+37</v>
      </c>
      <c r="S6796" s="88">
        <f t="shared" si="1503"/>
        <v>3.6874518949221685E+39</v>
      </c>
      <c r="T6796" s="1">
        <f t="shared" si="1504"/>
        <v>3.7299263826386286E+39</v>
      </c>
      <c r="U6796" s="88">
        <f t="shared" si="1498"/>
        <v>3.7299263826386286E+39</v>
      </c>
      <c r="V6796" s="1">
        <f t="shared" si="1507"/>
        <v>1.4361734423372406E+48</v>
      </c>
      <c r="W6796" s="84"/>
    </row>
    <row r="6797" spans="6:23" x14ac:dyDescent="0.2">
      <c r="F6797" s="44">
        <f t="shared" si="1494"/>
        <v>1621.50000000009</v>
      </c>
      <c r="G6797" s="1">
        <f t="shared" si="1495"/>
        <v>3.9207699607809357E+17</v>
      </c>
      <c r="H6797" s="15">
        <f t="shared" si="1499"/>
        <v>7.6462649173196482</v>
      </c>
      <c r="I6797" s="1">
        <f t="shared" si="1500"/>
        <v>1.374688499035529E+41</v>
      </c>
      <c r="J6797" s="1">
        <f t="shared" si="1496"/>
        <v>1.1954122707448964E+43</v>
      </c>
      <c r="K6797" s="1">
        <f t="shared" si="1497"/>
        <v>1.2091591557352516E+43</v>
      </c>
      <c r="L6797" s="69">
        <f t="shared" si="1505"/>
        <v>-0.27763522987386385</v>
      </c>
      <c r="M6797" s="69">
        <f t="shared" si="1506"/>
        <v>-0.7223647701261362</v>
      </c>
      <c r="Q6797" s="88">
        <f t="shared" si="1501"/>
        <v>3.0840401169651699E-4</v>
      </c>
      <c r="R6797" s="88">
        <f t="shared" si="1502"/>
        <v>4.2395944793562068E+37</v>
      </c>
      <c r="S6797" s="88">
        <f t="shared" si="1503"/>
        <v>3.6866993992896895E+39</v>
      </c>
      <c r="T6797" s="1">
        <f t="shared" si="1504"/>
        <v>3.7290953440832515E+39</v>
      </c>
      <c r="U6797" s="88">
        <f t="shared" si="1498"/>
        <v>3.7290953440832515E+39</v>
      </c>
      <c r="V6797" s="1">
        <f t="shared" si="1507"/>
        <v>1.4354107039855784E+48</v>
      </c>
      <c r="W6797" s="84"/>
    </row>
    <row r="6798" spans="6:23" x14ac:dyDescent="0.2">
      <c r="F6798" s="44">
        <f t="shared" si="1494"/>
        <v>1622.00000000009</v>
      </c>
      <c r="G6798" s="1">
        <f t="shared" si="1495"/>
        <v>3.9219789555267827E+17</v>
      </c>
      <c r="H6798" s="15">
        <f t="shared" si="1499"/>
        <v>7.6439078689480935</v>
      </c>
      <c r="I6798" s="1">
        <f t="shared" si="1500"/>
        <v>1.3725697988139289E+41</v>
      </c>
      <c r="J6798" s="1">
        <f t="shared" si="1496"/>
        <v>1.1955369928294684E+43</v>
      </c>
      <c r="K6798" s="1">
        <f t="shared" si="1497"/>
        <v>1.2092626908176078E+43</v>
      </c>
      <c r="L6798" s="69">
        <f t="shared" si="1505"/>
        <v>-0.27771502117887886</v>
      </c>
      <c r="M6798" s="69">
        <f t="shared" si="1506"/>
        <v>-0.72228497882112119</v>
      </c>
      <c r="Q6798" s="88">
        <f t="shared" si="1501"/>
        <v>3.083089279858342E-4</v>
      </c>
      <c r="R6798" s="88">
        <f t="shared" si="1502"/>
        <v>4.2317552325805457E+37</v>
      </c>
      <c r="S6798" s="88">
        <f t="shared" si="1503"/>
        <v>3.6859472862666136E+39</v>
      </c>
      <c r="T6798" s="1">
        <f t="shared" si="1504"/>
        <v>3.728264838592419E+39</v>
      </c>
      <c r="U6798" s="88">
        <f t="shared" si="1498"/>
        <v>3.7282648385924196E+39</v>
      </c>
      <c r="V6798" s="1">
        <f t="shared" si="1507"/>
        <v>1.4346486410045093E+48</v>
      </c>
      <c r="W6798" s="84"/>
    </row>
    <row r="6799" spans="6:23" x14ac:dyDescent="0.2">
      <c r="F6799" s="44">
        <f t="shared" si="1494"/>
        <v>1622.50000000009</v>
      </c>
      <c r="G6799" s="1">
        <f t="shared" si="1495"/>
        <v>3.9231879502726291E+17</v>
      </c>
      <c r="H6799" s="15">
        <f t="shared" si="1499"/>
        <v>7.6415522733028096</v>
      </c>
      <c r="I6799" s="1">
        <f t="shared" si="1500"/>
        <v>1.3704544025018994E+41</v>
      </c>
      <c r="J6799" s="1">
        <f t="shared" si="1496"/>
        <v>1.1956616885267869E+43</v>
      </c>
      <c r="K6799" s="1">
        <f t="shared" si="1497"/>
        <v>1.209366232551806E+43</v>
      </c>
      <c r="L6799" s="69">
        <f t="shared" si="1505"/>
        <v>-0.27779470501329245</v>
      </c>
      <c r="M6799" s="69">
        <f t="shared" si="1506"/>
        <v>-0.72220529498670749</v>
      </c>
      <c r="Q6799" s="88">
        <f t="shared" si="1501"/>
        <v>3.0821390288693351E-4</v>
      </c>
      <c r="R6799" s="88">
        <f t="shared" si="1502"/>
        <v>4.223931001236909E+37</v>
      </c>
      <c r="S6799" s="88">
        <f t="shared" si="1503"/>
        <v>3.6851955555322208E+39</v>
      </c>
      <c r="T6799" s="1">
        <f t="shared" si="1504"/>
        <v>3.7274348655445896E+39</v>
      </c>
      <c r="U6799" s="88">
        <f t="shared" si="1498"/>
        <v>3.7274348655445902E+39</v>
      </c>
      <c r="V6799" s="1">
        <f t="shared" si="1507"/>
        <v>1.4338872525305556E+48</v>
      </c>
      <c r="W6799" s="84"/>
    </row>
    <row r="6800" spans="6:23" x14ac:dyDescent="0.2">
      <c r="F6800" s="44">
        <f t="shared" si="1494"/>
        <v>1623.00000000009</v>
      </c>
      <c r="G6800" s="1">
        <f t="shared" si="1495"/>
        <v>3.9243969450184755E+17</v>
      </c>
      <c r="H6800" s="15">
        <f t="shared" si="1499"/>
        <v>7.6391981290411648</v>
      </c>
      <c r="I6800" s="1">
        <f t="shared" si="1500"/>
        <v>1.3683423048651099E+41</v>
      </c>
      <c r="J6800" s="1">
        <f t="shared" si="1496"/>
        <v>1.1957863578507511E+43</v>
      </c>
      <c r="K6800" s="1">
        <f t="shared" si="1497"/>
        <v>1.2094697808994023E+43</v>
      </c>
      <c r="L6800" s="69">
        <f t="shared" si="1505"/>
        <v>-0.27787428151509763</v>
      </c>
      <c r="M6800" s="69">
        <f t="shared" si="1506"/>
        <v>-0.72212571848490237</v>
      </c>
      <c r="Q6800" s="88">
        <f t="shared" si="1501"/>
        <v>3.0811893634652421E-4</v>
      </c>
      <c r="R6800" s="88">
        <f t="shared" si="1502"/>
        <v>4.2161217553298904E+37</v>
      </c>
      <c r="S6800" s="88">
        <f t="shared" si="1503"/>
        <v>3.6844442067865759E+39</v>
      </c>
      <c r="T6800" s="1">
        <f t="shared" si="1504"/>
        <v>3.7266054243398745E+39</v>
      </c>
      <c r="U6800" s="88">
        <f t="shared" si="1498"/>
        <v>3.7266054243398751E+39</v>
      </c>
      <c r="V6800" s="1">
        <f t="shared" si="1507"/>
        <v>1.4331265377096314E+48</v>
      </c>
      <c r="W6800" s="84"/>
    </row>
    <row r="6801" spans="6:23" x14ac:dyDescent="0.2">
      <c r="F6801" s="44">
        <f t="shared" si="1494"/>
        <v>1623.50000000009</v>
      </c>
      <c r="G6801" s="1">
        <f t="shared" si="1495"/>
        <v>3.9256059397643226E+17</v>
      </c>
      <c r="H6801" s="15">
        <f t="shared" si="1499"/>
        <v>7.6368454348221801</v>
      </c>
      <c r="I6801" s="1">
        <f t="shared" si="1500"/>
        <v>1.3662335006777048E+41</v>
      </c>
      <c r="J6801" s="1">
        <f t="shared" si="1496"/>
        <v>1.1959110008152474E+43</v>
      </c>
      <c r="K6801" s="1">
        <f t="shared" si="1497"/>
        <v>1.2095733358220245E+43</v>
      </c>
      <c r="L6801" s="69">
        <f t="shared" si="1505"/>
        <v>-0.27795375081704971</v>
      </c>
      <c r="M6801" s="69">
        <f t="shared" si="1506"/>
        <v>-0.72204624918295024</v>
      </c>
      <c r="Q6801" s="88">
        <f t="shared" si="1501"/>
        <v>3.0802402830865105E-4</v>
      </c>
      <c r="R6801" s="88">
        <f t="shared" si="1502"/>
        <v>4.2083274648897676E+37</v>
      </c>
      <c r="S6801" s="88">
        <f t="shared" si="1503"/>
        <v>3.6836932396974298E+39</v>
      </c>
      <c r="T6801" s="1">
        <f t="shared" si="1504"/>
        <v>3.7257765143463275E+39</v>
      </c>
      <c r="U6801" s="88">
        <f t="shared" si="1498"/>
        <v>3.7257765143463275E+39</v>
      </c>
      <c r="V6801" s="1">
        <f t="shared" si="1507"/>
        <v>1.4323664956763778E+48</v>
      </c>
      <c r="W6801" s="84"/>
    </row>
    <row r="6802" spans="6:23" x14ac:dyDescent="0.2">
      <c r="F6802" s="44">
        <f t="shared" si="1494"/>
        <v>1624.00000000009</v>
      </c>
      <c r="G6802" s="1">
        <f t="shared" si="1495"/>
        <v>3.926814934510169E+17</v>
      </c>
      <c r="H6802" s="15">
        <f t="shared" si="1499"/>
        <v>7.6344941893065332</v>
      </c>
      <c r="I6802" s="1">
        <f t="shared" si="1500"/>
        <v>1.3641279847222879E+41</v>
      </c>
      <c r="J6802" s="1">
        <f t="shared" si="1496"/>
        <v>1.1960356174341513E+43</v>
      </c>
      <c r="K6802" s="1">
        <f t="shared" si="1497"/>
        <v>1.2096768972813741E+43</v>
      </c>
      <c r="L6802" s="69">
        <f t="shared" si="1505"/>
        <v>-0.27803311305605133</v>
      </c>
      <c r="M6802" s="69">
        <f t="shared" si="1506"/>
        <v>-0.72196688694394862</v>
      </c>
      <c r="Q6802" s="88">
        <f t="shared" si="1501"/>
        <v>3.0792917872268788E-4</v>
      </c>
      <c r="R6802" s="88">
        <f t="shared" si="1502"/>
        <v>4.2005481000816942E+37</v>
      </c>
      <c r="S6802" s="88">
        <f t="shared" si="1503"/>
        <v>3.6829426539958111E+39</v>
      </c>
      <c r="T6802" s="1">
        <f t="shared" si="1504"/>
        <v>3.7249481349966283E+39</v>
      </c>
      <c r="U6802" s="88">
        <f t="shared" si="1498"/>
        <v>3.7249481349966277E+39</v>
      </c>
      <c r="V6802" s="1">
        <f t="shared" si="1507"/>
        <v>1.4316071255913406E+48</v>
      </c>
      <c r="W6802" s="84"/>
    </row>
    <row r="6803" spans="6:23" x14ac:dyDescent="0.2">
      <c r="F6803" s="44">
        <f t="shared" si="1494"/>
        <v>1624.50000000009</v>
      </c>
      <c r="G6803" s="1">
        <f t="shared" si="1495"/>
        <v>3.928023929256016E+17</v>
      </c>
      <c r="H6803" s="15">
        <f t="shared" si="1499"/>
        <v>7.6321443911565456</v>
      </c>
      <c r="I6803" s="1">
        <f t="shared" si="1500"/>
        <v>1.362025751789913E+41</v>
      </c>
      <c r="J6803" s="1">
        <f t="shared" si="1496"/>
        <v>1.1961602077213264E+43</v>
      </c>
      <c r="K6803" s="1">
        <f t="shared" si="1497"/>
        <v>1.2097804652392256E+43</v>
      </c>
      <c r="L6803" s="69">
        <f t="shared" si="1505"/>
        <v>-0.27811236836864994</v>
      </c>
      <c r="M6803" s="69">
        <f t="shared" si="1506"/>
        <v>-0.72188763163135006</v>
      </c>
      <c r="Q6803" s="88">
        <f t="shared" si="1501"/>
        <v>3.0783438753179126E-4</v>
      </c>
      <c r="R6803" s="88">
        <f t="shared" si="1502"/>
        <v>4.1927836310477539E+37</v>
      </c>
      <c r="S6803" s="88">
        <f t="shared" si="1503"/>
        <v>3.6821924493379472E+39</v>
      </c>
      <c r="T6803" s="1">
        <f t="shared" si="1504"/>
        <v>3.7241202856484249E+39</v>
      </c>
      <c r="U6803" s="88">
        <f t="shared" si="1498"/>
        <v>3.7241202856484249E+39</v>
      </c>
      <c r="V6803" s="1">
        <f t="shared" si="1507"/>
        <v>1.4308484265872699E+48</v>
      </c>
      <c r="W6803" s="84"/>
    </row>
    <row r="6804" spans="6:23" x14ac:dyDescent="0.2">
      <c r="F6804" s="44">
        <f t="shared" si="1494"/>
        <v>1625.00000000009</v>
      </c>
      <c r="G6804" s="1">
        <f t="shared" si="1495"/>
        <v>3.9292329240018624E+17</v>
      </c>
      <c r="H6804" s="15">
        <f t="shared" si="1499"/>
        <v>7.629796039036191</v>
      </c>
      <c r="I6804" s="1">
        <f t="shared" si="1500"/>
        <v>1.3599267966800645E+41</v>
      </c>
      <c r="J6804" s="1">
        <f t="shared" si="1496"/>
        <v>1.1962847716906251E+43</v>
      </c>
      <c r="K6804" s="1">
        <f t="shared" si="1497"/>
        <v>1.2098840396574256E+43</v>
      </c>
      <c r="L6804" s="69">
        <f t="shared" si="1505"/>
        <v>-0.27819151688955529</v>
      </c>
      <c r="M6804" s="69">
        <f t="shared" si="1506"/>
        <v>-0.72180848311044477</v>
      </c>
      <c r="Q6804" s="88">
        <f t="shared" si="1501"/>
        <v>3.077396546826705E-4</v>
      </c>
      <c r="R6804" s="88">
        <f t="shared" si="1502"/>
        <v>4.1850340280403332E+37</v>
      </c>
      <c r="S6804" s="88">
        <f t="shared" si="1503"/>
        <v>3.6814426254221029E+39</v>
      </c>
      <c r="T6804" s="1">
        <f t="shared" si="1504"/>
        <v>3.723292965702506E+39</v>
      </c>
      <c r="U6804" s="88">
        <f t="shared" si="1498"/>
        <v>3.723292965702506E+39</v>
      </c>
      <c r="V6804" s="1">
        <f t="shared" si="1507"/>
        <v>1.4300903978145534E+48</v>
      </c>
      <c r="W6804" s="84"/>
    </row>
    <row r="6805" spans="6:23" x14ac:dyDescent="0.2">
      <c r="F6805" s="44">
        <f t="shared" si="1494"/>
        <v>1625.50000000009</v>
      </c>
      <c r="G6805" s="1">
        <f t="shared" si="1495"/>
        <v>3.9304419187477088E+17</v>
      </c>
      <c r="H6805" s="15">
        <f t="shared" si="1499"/>
        <v>7.6274491316110806</v>
      </c>
      <c r="I6805" s="1">
        <f t="shared" si="1500"/>
        <v>1.3578311142006473E+41</v>
      </c>
      <c r="J6805" s="1">
        <f t="shared" si="1496"/>
        <v>1.1964093093558871E+43</v>
      </c>
      <c r="K6805" s="1">
        <f t="shared" si="1497"/>
        <v>1.2099876204978937E+43</v>
      </c>
      <c r="L6805" s="69">
        <f t="shared" si="1505"/>
        <v>-0.27827055875333639</v>
      </c>
      <c r="M6805" s="69">
        <f t="shared" si="1506"/>
        <v>-0.72172944124666361</v>
      </c>
      <c r="Q6805" s="88">
        <f t="shared" si="1501"/>
        <v>3.0764498012292307E-4</v>
      </c>
      <c r="R6805" s="88">
        <f t="shared" si="1502"/>
        <v>4.1772992613854462E+37</v>
      </c>
      <c r="S6805" s="88">
        <f t="shared" si="1503"/>
        <v>3.6806931819567204E+39</v>
      </c>
      <c r="T6805" s="1">
        <f t="shared" si="1504"/>
        <v>3.7224661745705745E+39</v>
      </c>
      <c r="U6805" s="88">
        <f t="shared" si="1498"/>
        <v>3.7224661745705751E+39</v>
      </c>
      <c r="V6805" s="1">
        <f t="shared" si="1507"/>
        <v>1.4293330384288152E+48</v>
      </c>
      <c r="W6805" s="84"/>
    </row>
    <row r="6806" spans="6:23" x14ac:dyDescent="0.2">
      <c r="F6806" s="44">
        <f t="shared" si="1494"/>
        <v>1626.00000000009</v>
      </c>
      <c r="G6806" s="1">
        <f t="shared" si="1495"/>
        <v>3.9316509134935558E+17</v>
      </c>
      <c r="H6806" s="15">
        <f t="shared" si="1499"/>
        <v>7.6251036675484691</v>
      </c>
      <c r="I6806" s="1">
        <f t="shared" si="1500"/>
        <v>1.3557386991679697E+41</v>
      </c>
      <c r="J6806" s="1">
        <f t="shared" si="1496"/>
        <v>1.1965338207309415E+43</v>
      </c>
      <c r="K6806" s="1">
        <f t="shared" si="1497"/>
        <v>1.2100912077226213E+43</v>
      </c>
      <c r="L6806" s="69">
        <f t="shared" si="1505"/>
        <v>-0.2783494940949866</v>
      </c>
      <c r="M6806" s="69">
        <f t="shared" si="1506"/>
        <v>-0.72165050590501334</v>
      </c>
      <c r="Q6806" s="88">
        <f t="shared" si="1501"/>
        <v>3.0755036379570555E-4</v>
      </c>
      <c r="R6806" s="88">
        <f t="shared" si="1502"/>
        <v>4.1695793014102567E+37</v>
      </c>
      <c r="S6806" s="88">
        <f t="shared" si="1503"/>
        <v>3.6799441185966658E+39</v>
      </c>
      <c r="T6806" s="1">
        <f t="shared" si="1504"/>
        <v>3.7216399116107682E+39</v>
      </c>
      <c r="U6806" s="88">
        <f t="shared" si="1498"/>
        <v>3.7216399116107688E+39</v>
      </c>
      <c r="V6806" s="1">
        <f t="shared" si="1507"/>
        <v>1.4285763475661567E+48</v>
      </c>
      <c r="W6806" s="84"/>
    </row>
    <row r="6807" spans="6:23" x14ac:dyDescent="0.2">
      <c r="F6807" s="44">
        <f t="shared" si="1494"/>
        <v>1626.50000000009</v>
      </c>
      <c r="G6807" s="1">
        <f t="shared" si="1495"/>
        <v>3.9328599082394022E+17</v>
      </c>
      <c r="H6807" s="15">
        <f t="shared" si="1499"/>
        <v>7.6227596455172524</v>
      </c>
      <c r="I6807" s="1">
        <f t="shared" si="1500"/>
        <v>1.3536495464067316E+41</v>
      </c>
      <c r="J6807" s="1">
        <f t="shared" si="1496"/>
        <v>1.1966583058296057E+43</v>
      </c>
      <c r="K6807" s="1">
        <f t="shared" si="1497"/>
        <v>1.2101948012936731E+43</v>
      </c>
      <c r="L6807" s="69">
        <f t="shared" si="1505"/>
        <v>-0.27842832305138654</v>
      </c>
      <c r="M6807" s="69">
        <f t="shared" si="1506"/>
        <v>-0.72157167694861346</v>
      </c>
      <c r="Q6807" s="88">
        <f t="shared" si="1501"/>
        <v>3.0745580565039177E-4</v>
      </c>
      <c r="R6807" s="88">
        <f t="shared" si="1502"/>
        <v>4.1618741185876903E+37</v>
      </c>
      <c r="S6807" s="88">
        <f t="shared" si="1503"/>
        <v>3.6791954350707432E+39</v>
      </c>
      <c r="T6807" s="1">
        <f t="shared" si="1504"/>
        <v>3.72081417625662E+39</v>
      </c>
      <c r="U6807" s="88">
        <f t="shared" si="1498"/>
        <v>3.7208141762566206E+39</v>
      </c>
      <c r="V6807" s="1">
        <f t="shared" si="1507"/>
        <v>1.4278203243926728E+48</v>
      </c>
      <c r="W6807" s="84"/>
    </row>
    <row r="6808" spans="6:23" x14ac:dyDescent="0.2">
      <c r="F6808" s="44">
        <f t="shared" si="1494"/>
        <v>1627.00000000009</v>
      </c>
      <c r="G6808" s="1">
        <f t="shared" si="1495"/>
        <v>3.9340689029852493E+17</v>
      </c>
      <c r="H6808" s="15">
        <f t="shared" si="1499"/>
        <v>7.6204170641879596</v>
      </c>
      <c r="I6808" s="1">
        <f t="shared" si="1500"/>
        <v>1.3515636507500106E+41</v>
      </c>
      <c r="J6808" s="1">
        <f t="shared" si="1496"/>
        <v>1.1967827646656852E+43</v>
      </c>
      <c r="K6808" s="1">
        <f t="shared" si="1497"/>
        <v>1.2102984011731853E+43</v>
      </c>
      <c r="L6808" s="69">
        <f t="shared" si="1505"/>
        <v>-0.27850704575534491</v>
      </c>
      <c r="M6808" s="69">
        <f t="shared" si="1506"/>
        <v>-0.72149295424465509</v>
      </c>
      <c r="Q6808" s="88">
        <f t="shared" si="1501"/>
        <v>3.0736130563102648E-4</v>
      </c>
      <c r="R6808" s="88">
        <f t="shared" si="1502"/>
        <v>4.1541836833795997E+37</v>
      </c>
      <c r="S6808" s="88">
        <f t="shared" si="1503"/>
        <v>3.6784471310435452E+39</v>
      </c>
      <c r="T6808" s="1">
        <f t="shared" si="1504"/>
        <v>3.7199889678773415E+39</v>
      </c>
      <c r="U6808" s="88">
        <f t="shared" si="1498"/>
        <v>3.7199889678773409E+39</v>
      </c>
      <c r="V6808" s="1">
        <f t="shared" si="1507"/>
        <v>1.4270649680508092E+48</v>
      </c>
      <c r="W6808" s="84"/>
    </row>
    <row r="6809" spans="6:23" x14ac:dyDescent="0.2">
      <c r="F6809" s="44">
        <f t="shared" si="1494"/>
        <v>1627.50000000009</v>
      </c>
      <c r="G6809" s="1">
        <f t="shared" si="1495"/>
        <v>3.9352778977310957E+17</v>
      </c>
      <c r="H6809" s="15">
        <f t="shared" si="1499"/>
        <v>7.6180759222327561</v>
      </c>
      <c r="I6809" s="1">
        <f t="shared" si="1500"/>
        <v>1.349481007039245E+41</v>
      </c>
      <c r="J6809" s="1">
        <f t="shared" si="1496"/>
        <v>1.1969071972529735E+43</v>
      </c>
      <c r="K6809" s="1">
        <f t="shared" si="1497"/>
        <v>1.210402007323366E+43</v>
      </c>
      <c r="L6809" s="69">
        <f t="shared" si="1505"/>
        <v>-0.27858566234143628</v>
      </c>
      <c r="M6809" s="69">
        <f t="shared" si="1506"/>
        <v>-0.72141433765856378</v>
      </c>
      <c r="Q6809" s="88">
        <f t="shared" si="1501"/>
        <v>3.0726686368698353E-4</v>
      </c>
      <c r="R6809" s="88">
        <f t="shared" si="1502"/>
        <v>4.1465079663810098E+37</v>
      </c>
      <c r="S6809" s="88">
        <f t="shared" si="1503"/>
        <v>3.6776992062429892E+39</v>
      </c>
      <c r="T6809" s="1">
        <f t="shared" si="1504"/>
        <v>3.7191642859067993E+39</v>
      </c>
      <c r="U6809" s="88">
        <f t="shared" si="1498"/>
        <v>3.7191642859067993E+39</v>
      </c>
      <c r="V6809" s="1">
        <f t="shared" si="1507"/>
        <v>1.4263102777088615E+48</v>
      </c>
      <c r="W6809" s="84"/>
    </row>
    <row r="6810" spans="6:23" x14ac:dyDescent="0.2">
      <c r="F6810" s="44">
        <f t="shared" si="1494"/>
        <v>1628.00000000009</v>
      </c>
      <c r="G6810" s="1">
        <f t="shared" si="1495"/>
        <v>3.9364868924769427E+17</v>
      </c>
      <c r="H6810" s="15">
        <f t="shared" si="1499"/>
        <v>7.615736218325436</v>
      </c>
      <c r="I6810" s="1">
        <f t="shared" si="1500"/>
        <v>1.3474016101242249E+41</v>
      </c>
      <c r="J6810" s="1">
        <f t="shared" si="1496"/>
        <v>1.1970316036052532E+43</v>
      </c>
      <c r="K6810" s="1">
        <f t="shared" si="1497"/>
        <v>1.2105056197064955E+43</v>
      </c>
      <c r="L6810" s="69">
        <f t="shared" si="1505"/>
        <v>-0.27866417294521634</v>
      </c>
      <c r="M6810" s="69">
        <f t="shared" si="1506"/>
        <v>-0.72133582705478361</v>
      </c>
      <c r="Q6810" s="88">
        <f t="shared" si="1501"/>
        <v>3.0717247976141948E-4</v>
      </c>
      <c r="R6810" s="88">
        <f t="shared" si="1502"/>
        <v>4.138846938163875E+37</v>
      </c>
      <c r="S6810" s="88">
        <f t="shared" si="1503"/>
        <v>3.6769516603221413E+39</v>
      </c>
      <c r="T6810" s="1">
        <f t="shared" si="1504"/>
        <v>3.7183401297037799E+39</v>
      </c>
      <c r="U6810" s="88">
        <f t="shared" si="1498"/>
        <v>3.7183401297037805E+39</v>
      </c>
      <c r="V6810" s="1">
        <f t="shared" si="1507"/>
        <v>1.4255562525073615E+48</v>
      </c>
      <c r="W6810" s="84"/>
    </row>
    <row r="6811" spans="6:23" x14ac:dyDescent="0.2">
      <c r="F6811" s="44">
        <f t="shared" si="1494"/>
        <v>1628.50000000009</v>
      </c>
      <c r="G6811" s="1">
        <f t="shared" si="1495"/>
        <v>3.9376958872227891E+17</v>
      </c>
      <c r="H6811" s="15">
        <f t="shared" si="1499"/>
        <v>7.6133979511414251</v>
      </c>
      <c r="I6811" s="1">
        <f t="shared" si="1500"/>
        <v>1.3453254548630732E+41</v>
      </c>
      <c r="J6811" s="1">
        <f t="shared" si="1496"/>
        <v>1.1971559837362954E+43</v>
      </c>
      <c r="K6811" s="1">
        <f t="shared" si="1497"/>
        <v>1.2106092382849261E+43</v>
      </c>
      <c r="L6811" s="69">
        <f t="shared" si="1505"/>
        <v>-0.27874257770111804</v>
      </c>
      <c r="M6811" s="69">
        <f t="shared" si="1506"/>
        <v>-0.7212574222988819</v>
      </c>
      <c r="Q6811" s="88">
        <f t="shared" si="1501"/>
        <v>3.0707815380193182E-4</v>
      </c>
      <c r="R6811" s="88">
        <f t="shared" si="1502"/>
        <v>4.1312005694209667E+37</v>
      </c>
      <c r="S6811" s="88">
        <f t="shared" si="1503"/>
        <v>3.6762044929867707E+39</v>
      </c>
      <c r="T6811" s="1">
        <f t="shared" si="1504"/>
        <v>3.7175164986809803E+39</v>
      </c>
      <c r="U6811" s="88">
        <f t="shared" si="1498"/>
        <v>3.7175164986809809E+39</v>
      </c>
      <c r="V6811" s="1">
        <f t="shared" si="1507"/>
        <v>1.4248028916085584E+48</v>
      </c>
      <c r="W6811" s="84"/>
    </row>
    <row r="6812" spans="6:23" x14ac:dyDescent="0.2">
      <c r="F6812" s="44">
        <f t="shared" si="1494"/>
        <v>1629.00000000009</v>
      </c>
      <c r="G6812" s="1">
        <f t="shared" si="1495"/>
        <v>3.9389048819686355E+17</v>
      </c>
      <c r="H6812" s="15">
        <f t="shared" si="1499"/>
        <v>7.6110611193577729</v>
      </c>
      <c r="I6812" s="1">
        <f t="shared" si="1500"/>
        <v>1.3432525361222357E+41</v>
      </c>
      <c r="J6812" s="1">
        <f t="shared" si="1496"/>
        <v>1.1972803376598589E+43</v>
      </c>
      <c r="K6812" s="1">
        <f t="shared" si="1497"/>
        <v>1.2107128630210812E+43</v>
      </c>
      <c r="L6812" s="69">
        <f t="shared" si="1505"/>
        <v>-0.27882087674166167</v>
      </c>
      <c r="M6812" s="69">
        <f t="shared" si="1506"/>
        <v>-0.72117912325833833</v>
      </c>
      <c r="Q6812" s="88">
        <f t="shared" si="1501"/>
        <v>3.0698388575700619E-4</v>
      </c>
      <c r="R6812" s="88">
        <f t="shared" si="1502"/>
        <v>4.1235688309175726E+37</v>
      </c>
      <c r="S6812" s="88">
        <f t="shared" si="1503"/>
        <v>3.6754577039528396E+39</v>
      </c>
      <c r="T6812" s="1">
        <f t="shared" si="1504"/>
        <v>3.7166933922620151E+39</v>
      </c>
      <c r="U6812" s="88">
        <f t="shared" si="1498"/>
        <v>3.7166933922620151E+39</v>
      </c>
      <c r="V6812" s="1">
        <f t="shared" si="1507"/>
        <v>1.4240501941799136E+48</v>
      </c>
      <c r="W6812" s="84"/>
    </row>
    <row r="6813" spans="6:23" x14ac:dyDescent="0.2">
      <c r="F6813" s="44">
        <f t="shared" si="1494"/>
        <v>1629.50000000009</v>
      </c>
      <c r="G6813" s="1">
        <f t="shared" si="1495"/>
        <v>3.9401138767144826E+17</v>
      </c>
      <c r="H6813" s="15">
        <f t="shared" si="1499"/>
        <v>7.6087257216531521</v>
      </c>
      <c r="I6813" s="1">
        <f t="shared" si="1500"/>
        <v>1.3411828487764612E+41</v>
      </c>
      <c r="J6813" s="1">
        <f t="shared" si="1496"/>
        <v>1.197404665389692E+43</v>
      </c>
      <c r="K6813" s="1">
        <f t="shared" si="1497"/>
        <v>1.2108164938774566E+43</v>
      </c>
      <c r="L6813" s="69">
        <f t="shared" si="1505"/>
        <v>-0.27889907020362376</v>
      </c>
      <c r="M6813" s="69">
        <f t="shared" si="1506"/>
        <v>-0.72110092979637619</v>
      </c>
      <c r="Q6813" s="88">
        <f t="shared" si="1501"/>
        <v>3.0688967557157554E-4</v>
      </c>
      <c r="R6813" s="88">
        <f t="shared" si="1502"/>
        <v>4.1159516934316961E+37</v>
      </c>
      <c r="S6813" s="88">
        <f t="shared" si="1503"/>
        <v>3.6747112928933354E+39</v>
      </c>
      <c r="T6813" s="1">
        <f t="shared" si="1504"/>
        <v>3.7158708098276524E+39</v>
      </c>
      <c r="U6813" s="88">
        <f t="shared" si="1498"/>
        <v>3.7158708098276524E+39</v>
      </c>
      <c r="V6813" s="1">
        <f t="shared" si="1507"/>
        <v>1.4232981593734992E+48</v>
      </c>
      <c r="W6813" s="84"/>
    </row>
    <row r="6814" spans="6:23" x14ac:dyDescent="0.2">
      <c r="F6814" s="44">
        <f t="shared" si="1494"/>
        <v>1630.00000000009</v>
      </c>
      <c r="G6814" s="1">
        <f t="shared" si="1495"/>
        <v>3.941322871460329E+17</v>
      </c>
      <c r="H6814" s="15">
        <f t="shared" si="1499"/>
        <v>7.6063917567078603</v>
      </c>
      <c r="I6814" s="1">
        <f t="shared" si="1500"/>
        <v>1.3391163877087979E+41</v>
      </c>
      <c r="J6814" s="1">
        <f t="shared" si="1496"/>
        <v>1.1975289669395308E+43</v>
      </c>
      <c r="K6814" s="1">
        <f t="shared" si="1497"/>
        <v>1.2109201308166188E+43</v>
      </c>
      <c r="L6814" s="69">
        <f t="shared" si="1505"/>
        <v>-0.2789771582187377</v>
      </c>
      <c r="M6814" s="69">
        <f t="shared" si="1506"/>
        <v>-0.7210228417812623</v>
      </c>
      <c r="Q6814" s="88">
        <f t="shared" si="1501"/>
        <v>3.0679552319146097E-4</v>
      </c>
      <c r="R6814" s="88">
        <f t="shared" si="1502"/>
        <v>4.1083491278137995E+37</v>
      </c>
      <c r="S6814" s="88">
        <f t="shared" si="1503"/>
        <v>3.6739652594914314E+39</v>
      </c>
      <c r="T6814" s="1">
        <f t="shared" si="1504"/>
        <v>3.7150487507695692E+39</v>
      </c>
      <c r="U6814" s="88">
        <f t="shared" si="1498"/>
        <v>3.7150487507695692E+39</v>
      </c>
      <c r="V6814" s="1">
        <f t="shared" si="1507"/>
        <v>1.4225467863466037E+48</v>
      </c>
      <c r="W6814" s="84"/>
    </row>
    <row r="6815" spans="6:23" x14ac:dyDescent="0.2">
      <c r="F6815" s="44">
        <f t="shared" si="1494"/>
        <v>1630.50000000009</v>
      </c>
      <c r="G6815" s="1">
        <f t="shared" si="1495"/>
        <v>3.942531866206176E+17</v>
      </c>
      <c r="H6815" s="15">
        <f t="shared" si="1499"/>
        <v>7.6040592232038096</v>
      </c>
      <c r="I6815" s="1">
        <f t="shared" si="1500"/>
        <v>1.3370531478105686E+41</v>
      </c>
      <c r="J6815" s="1">
        <f t="shared" si="1496"/>
        <v>1.1976532423230995E+43</v>
      </c>
      <c r="K6815" s="1">
        <f t="shared" si="1497"/>
        <v>1.2110237738012052E+43</v>
      </c>
      <c r="L6815" s="69">
        <f t="shared" si="1505"/>
        <v>-0.27905514091930761</v>
      </c>
      <c r="M6815" s="69">
        <f t="shared" si="1506"/>
        <v>-0.72094485908069239</v>
      </c>
      <c r="Q6815" s="88">
        <f t="shared" si="1501"/>
        <v>3.0670142856603633E-4</v>
      </c>
      <c r="R6815" s="88">
        <f t="shared" si="1502"/>
        <v>4.1007611050221713E+37</v>
      </c>
      <c r="S6815" s="88">
        <f t="shared" si="1503"/>
        <v>3.6732196034723991E+39</v>
      </c>
      <c r="T6815" s="1">
        <f t="shared" si="1504"/>
        <v>3.7142272145226206E+39</v>
      </c>
      <c r="U6815" s="88">
        <f t="shared" si="1498"/>
        <v>3.7142272145226206E+39</v>
      </c>
      <c r="V6815" s="1">
        <f t="shared" si="1507"/>
        <v>1.4217960742740788E+48</v>
      </c>
      <c r="W6815" s="84"/>
    </row>
    <row r="6816" spans="6:23" x14ac:dyDescent="0.2">
      <c r="F6816" s="44">
        <f t="shared" si="1494"/>
        <v>1631.00000000009</v>
      </c>
      <c r="G6816" s="1">
        <f t="shared" si="1495"/>
        <v>3.9437408609520224E+17</v>
      </c>
      <c r="H6816" s="15">
        <f t="shared" si="1499"/>
        <v>7.6017281198245321</v>
      </c>
      <c r="I6816" s="1">
        <f t="shared" si="1500"/>
        <v>1.3349931239813651E+41</v>
      </c>
      <c r="J6816" s="1">
        <f t="shared" si="1496"/>
        <v>1.1977774915541121E+43</v>
      </c>
      <c r="K6816" s="1">
        <f t="shared" si="1497"/>
        <v>1.2111274227939258E+43</v>
      </c>
      <c r="L6816" s="69">
        <f t="shared" si="1505"/>
        <v>-0.2791330184435305</v>
      </c>
      <c r="M6816" s="69">
        <f t="shared" si="1506"/>
        <v>-0.72086698155646944</v>
      </c>
      <c r="Q6816" s="88">
        <f t="shared" si="1501"/>
        <v>3.0660739163934636E-4</v>
      </c>
      <c r="R6816" s="88">
        <f t="shared" si="1502"/>
        <v>4.0931875960038889E+37</v>
      </c>
      <c r="S6816" s="88">
        <f t="shared" si="1503"/>
        <v>3.6724743244972551E+39</v>
      </c>
      <c r="T6816" s="1">
        <f t="shared" si="1504"/>
        <v>3.713406200457294E+39</v>
      </c>
      <c r="U6816" s="88">
        <f t="shared" si="1498"/>
        <v>3.7134062004572946E+39</v>
      </c>
      <c r="V6816" s="1">
        <f t="shared" si="1507"/>
        <v>1.4210460223071551E+48</v>
      </c>
      <c r="W6816" s="84"/>
    </row>
    <row r="6817" spans="6:23" x14ac:dyDescent="0.2">
      <c r="F6817" s="44">
        <f t="shared" si="1494"/>
        <v>1631.50000000009</v>
      </c>
      <c r="G6817" s="1">
        <f t="shared" si="1495"/>
        <v>3.9449498556978688E+17</v>
      </c>
      <c r="H6817" s="15">
        <f t="shared" si="1499"/>
        <v>7.5993984452551722</v>
      </c>
      <c r="I6817" s="1">
        <f t="shared" si="1500"/>
        <v>1.3329363111290293E+41</v>
      </c>
      <c r="J6817" s="1">
        <f t="shared" si="1496"/>
        <v>1.1979017146462696E+43</v>
      </c>
      <c r="K6817" s="1">
        <f t="shared" si="1497"/>
        <v>1.2112310777575598E+43</v>
      </c>
      <c r="L6817" s="69">
        <f t="shared" si="1505"/>
        <v>-0.27921079091972062</v>
      </c>
      <c r="M6817" s="69">
        <f t="shared" si="1506"/>
        <v>-0.72078920908027944</v>
      </c>
      <c r="Q6817" s="88">
        <f t="shared" si="1501"/>
        <v>3.0651341236165308E-4</v>
      </c>
      <c r="R6817" s="88">
        <f t="shared" si="1502"/>
        <v>4.0856285718491284E+37</v>
      </c>
      <c r="S6817" s="88">
        <f t="shared" si="1503"/>
        <v>3.6717294223010331E+39</v>
      </c>
      <c r="T6817" s="1">
        <f t="shared" si="1504"/>
        <v>3.7125857080195242E+39</v>
      </c>
      <c r="U6817" s="88">
        <f t="shared" si="1498"/>
        <v>3.7125857080195242E+39</v>
      </c>
      <c r="V6817" s="1">
        <f t="shared" si="1507"/>
        <v>1.4202966296269672E+48</v>
      </c>
      <c r="W6817" s="84"/>
    </row>
    <row r="6818" spans="6:23" x14ac:dyDescent="0.2">
      <c r="F6818" s="44">
        <f t="shared" si="1494"/>
        <v>1632.00000000009</v>
      </c>
      <c r="G6818" s="1">
        <f t="shared" si="1495"/>
        <v>3.9461588504437158E+17</v>
      </c>
      <c r="H6818" s="15">
        <f t="shared" si="1499"/>
        <v>7.5970701981824833</v>
      </c>
      <c r="I6818" s="1">
        <f t="shared" si="1500"/>
        <v>1.3308827041696424E+41</v>
      </c>
      <c r="J6818" s="1">
        <f t="shared" si="1496"/>
        <v>1.1980259116132631E+43</v>
      </c>
      <c r="K6818" s="1">
        <f t="shared" si="1497"/>
        <v>1.2113347386549596E+43</v>
      </c>
      <c r="L6818" s="69">
        <f t="shared" si="1505"/>
        <v>-0.27928845848636252</v>
      </c>
      <c r="M6818" s="69">
        <f t="shared" si="1506"/>
        <v>-0.72071154151363748</v>
      </c>
      <c r="Q6818" s="88">
        <f t="shared" si="1501"/>
        <v>3.0641949067700125E-4</v>
      </c>
      <c r="R6818" s="88">
        <f t="shared" si="1502"/>
        <v>4.0780840036249195E+37</v>
      </c>
      <c r="S6818" s="88">
        <f t="shared" si="1503"/>
        <v>3.6709848965438618E+39</v>
      </c>
      <c r="T6818" s="1">
        <f t="shared" si="1504"/>
        <v>3.7117657365801108E+39</v>
      </c>
      <c r="U6818" s="88">
        <f t="shared" si="1498"/>
        <v>3.7117657365801114E+39</v>
      </c>
      <c r="V6818" s="1">
        <f t="shared" si="1507"/>
        <v>1.4195478953869185E+48</v>
      </c>
      <c r="W6818" s="84"/>
    </row>
    <row r="6819" spans="6:23" x14ac:dyDescent="0.2">
      <c r="F6819" s="44">
        <f t="shared" si="1494"/>
        <v>1632.50000000009</v>
      </c>
      <c r="G6819" s="1">
        <f t="shared" si="1495"/>
        <v>3.9473678451895622E+17</v>
      </c>
      <c r="H6819" s="15">
        <f t="shared" si="1499"/>
        <v>7.5947433772948321</v>
      </c>
      <c r="I6819" s="1">
        <f t="shared" si="1500"/>
        <v>1.3288322980275099E+41</v>
      </c>
      <c r="J6819" s="1">
        <f t="shared" si="1496"/>
        <v>1.1981500824687711E+43</v>
      </c>
      <c r="K6819" s="1">
        <f t="shared" si="1497"/>
        <v>1.2114384054490463E+43</v>
      </c>
      <c r="L6819" s="69">
        <f t="shared" si="1505"/>
        <v>-0.27936602127169802</v>
      </c>
      <c r="M6819" s="69">
        <f t="shared" si="1506"/>
        <v>-0.72063397872830204</v>
      </c>
      <c r="Q6819" s="88">
        <f t="shared" si="1501"/>
        <v>3.0632562653387652E-4</v>
      </c>
      <c r="R6819" s="88">
        <f t="shared" si="1502"/>
        <v>4.0705538625172789E+37</v>
      </c>
      <c r="S6819" s="88">
        <f t="shared" si="1503"/>
        <v>3.6702407469386212E+39</v>
      </c>
      <c r="T6819" s="1">
        <f t="shared" si="1504"/>
        <v>3.7109462855637941E+39</v>
      </c>
      <c r="U6819" s="88">
        <f t="shared" si="1498"/>
        <v>3.7109462855637941E+39</v>
      </c>
      <c r="V6819" s="1">
        <f t="shared" si="1507"/>
        <v>1.4187998187620721E+48</v>
      </c>
      <c r="W6819" s="84"/>
    </row>
    <row r="6820" spans="6:23" x14ac:dyDescent="0.2">
      <c r="F6820" s="44">
        <f t="shared" si="1494"/>
        <v>1633.00000000009</v>
      </c>
      <c r="G6820" s="1">
        <f t="shared" si="1495"/>
        <v>3.9485768399354093E+17</v>
      </c>
      <c r="H6820" s="15">
        <f t="shared" si="1499"/>
        <v>7.5924179812821873</v>
      </c>
      <c r="I6820" s="1">
        <f t="shared" si="1500"/>
        <v>1.3267850876351446E+41</v>
      </c>
      <c r="J6820" s="1">
        <f t="shared" si="1496"/>
        <v>1.1982742272264608E+43</v>
      </c>
      <c r="K6820" s="1">
        <f t="shared" si="1497"/>
        <v>1.2115420781028123E+43</v>
      </c>
      <c r="L6820" s="69">
        <f t="shared" si="1505"/>
        <v>-0.27944347941013031</v>
      </c>
      <c r="M6820" s="69">
        <f t="shared" si="1506"/>
        <v>-0.72055652058986963</v>
      </c>
      <c r="Q6820" s="88">
        <f t="shared" si="1501"/>
        <v>3.0623181987898818E-4</v>
      </c>
      <c r="R6820" s="88">
        <f t="shared" si="1502"/>
        <v>4.0630381197481316E+37</v>
      </c>
      <c r="S6820" s="88">
        <f t="shared" si="1503"/>
        <v>3.6694969731764725E+39</v>
      </c>
      <c r="T6820" s="1">
        <f t="shared" si="1504"/>
        <v>3.7101273543739537E+39</v>
      </c>
      <c r="U6820" s="88">
        <f t="shared" si="1498"/>
        <v>3.7101273543739543E+39</v>
      </c>
      <c r="V6820" s="1">
        <f t="shared" si="1507"/>
        <v>1.4180523989203374E+48</v>
      </c>
      <c r="W6820" s="84"/>
    </row>
    <row r="6821" spans="6:23" x14ac:dyDescent="0.2">
      <c r="F6821" s="44">
        <f t="shared" si="1494"/>
        <v>1633.50000000009</v>
      </c>
      <c r="G6821" s="1">
        <f t="shared" si="1495"/>
        <v>3.9497858346812557E+17</v>
      </c>
      <c r="H6821" s="15">
        <f t="shared" si="1499"/>
        <v>7.5900940088361271</v>
      </c>
      <c r="I6821" s="1">
        <f t="shared" si="1500"/>
        <v>1.324741067933262E+41</v>
      </c>
      <c r="J6821" s="1">
        <f t="shared" si="1496"/>
        <v>1.1983983458999882E+43</v>
      </c>
      <c r="K6821" s="1">
        <f t="shared" si="1497"/>
        <v>1.2116457565793208E+43</v>
      </c>
      <c r="L6821" s="69">
        <f t="shared" si="1505"/>
        <v>-0.27952083303646863</v>
      </c>
      <c r="M6821" s="69">
        <f t="shared" si="1506"/>
        <v>-0.72047916696353131</v>
      </c>
      <c r="Q6821" s="88">
        <f t="shared" si="1501"/>
        <v>3.061380706599337E-4</v>
      </c>
      <c r="R6821" s="88">
        <f t="shared" si="1502"/>
        <v>4.0555367466106898E+37</v>
      </c>
      <c r="S6821" s="88">
        <f t="shared" si="1503"/>
        <v>3.6687535749587827E+39</v>
      </c>
      <c r="T6821" s="1">
        <f t="shared" si="1504"/>
        <v>3.7093089424248897E+39</v>
      </c>
      <c r="U6821" s="88">
        <f t="shared" si="1498"/>
        <v>3.7093089424248897E+39</v>
      </c>
      <c r="V6821" s="1">
        <f t="shared" si="1507"/>
        <v>1.417305635034815E+48</v>
      </c>
      <c r="W6821" s="84"/>
    </row>
    <row r="6822" spans="6:23" x14ac:dyDescent="0.2">
      <c r="F6822" s="44">
        <f t="shared" si="1494"/>
        <v>1634.00000000009</v>
      </c>
      <c r="G6822" s="1">
        <f t="shared" si="1495"/>
        <v>3.9509948294271021E+17</v>
      </c>
      <c r="H6822" s="15">
        <f t="shared" si="1499"/>
        <v>7.5877714586498257</v>
      </c>
      <c r="I6822" s="1">
        <f t="shared" si="1500"/>
        <v>1.3227002338707578E+41</v>
      </c>
      <c r="J6822" s="1">
        <f t="shared" si="1496"/>
        <v>1.1985224385029983E+43</v>
      </c>
      <c r="K6822" s="1">
        <f t="shared" si="1497"/>
        <v>1.2117494408417058E+43</v>
      </c>
      <c r="L6822" s="69">
        <f t="shared" si="1505"/>
        <v>-0.2795980822826834</v>
      </c>
      <c r="M6822" s="69">
        <f t="shared" si="1506"/>
        <v>-0.72040191771731665</v>
      </c>
      <c r="Q6822" s="88">
        <f t="shared" si="1501"/>
        <v>3.0604437882342239E-4</v>
      </c>
      <c r="R6822" s="88">
        <f t="shared" si="1502"/>
        <v>4.0480497144457159E+37</v>
      </c>
      <c r="S6822" s="88">
        <f t="shared" si="1503"/>
        <v>3.6680105519758358E+39</v>
      </c>
      <c r="T6822" s="1">
        <f t="shared" si="1504"/>
        <v>3.7084910491202927E+39</v>
      </c>
      <c r="U6822" s="88">
        <f t="shared" si="1498"/>
        <v>3.7084910491202927E+39</v>
      </c>
      <c r="V6822" s="1">
        <f t="shared" si="1507"/>
        <v>1.4165595262755662E+48</v>
      </c>
      <c r="W6822" s="84"/>
    </row>
    <row r="6823" spans="6:23" x14ac:dyDescent="0.2">
      <c r="F6823" s="44">
        <f t="shared" si="1494"/>
        <v>1634.50000000009</v>
      </c>
      <c r="G6823" s="1">
        <f t="shared" si="1495"/>
        <v>3.9522038241729491E+17</v>
      </c>
      <c r="H6823" s="15">
        <f t="shared" si="1499"/>
        <v>7.5854503294180562</v>
      </c>
      <c r="I6823" s="1">
        <f t="shared" si="1500"/>
        <v>1.3206625804046977E+41</v>
      </c>
      <c r="J6823" s="1">
        <f t="shared" si="1496"/>
        <v>1.1986465050491241E+43</v>
      </c>
      <c r="K6823" s="1">
        <f t="shared" si="1497"/>
        <v>1.2118531308531711E+43</v>
      </c>
      <c r="L6823" s="69">
        <f t="shared" si="1505"/>
        <v>-0.279675227279509</v>
      </c>
      <c r="M6823" s="69">
        <f t="shared" si="1506"/>
        <v>-0.720324772720491</v>
      </c>
      <c r="Q6823" s="88">
        <f t="shared" si="1501"/>
        <v>3.0595074431705171E-4</v>
      </c>
      <c r="R6823" s="88">
        <f t="shared" si="1502"/>
        <v>4.0405769946649543E+37</v>
      </c>
      <c r="S6823" s="88">
        <f t="shared" si="1503"/>
        <v>3.6672679039281216E+39</v>
      </c>
      <c r="T6823" s="1">
        <f t="shared" si="1504"/>
        <v>3.7076736738747714E+39</v>
      </c>
      <c r="U6823" s="88">
        <f t="shared" si="1498"/>
        <v>3.7076736738747714E+39</v>
      </c>
      <c r="V6823" s="1">
        <f t="shared" si="1507"/>
        <v>1.4158140718178351E+48</v>
      </c>
      <c r="W6823" s="84"/>
    </row>
    <row r="6824" spans="6:23" x14ac:dyDescent="0.2">
      <c r="F6824" s="44">
        <f t="shared" si="1494"/>
        <v>1635.00000000009</v>
      </c>
      <c r="G6824" s="1">
        <f t="shared" si="1495"/>
        <v>3.9534128189187955E+17</v>
      </c>
      <c r="H6824" s="15">
        <f t="shared" si="1499"/>
        <v>7.5831306198371955</v>
      </c>
      <c r="I6824" s="1">
        <f t="shared" si="1500"/>
        <v>1.3186281025003037E+41</v>
      </c>
      <c r="J6824" s="1">
        <f t="shared" si="1496"/>
        <v>1.1987705455519872E+43</v>
      </c>
      <c r="K6824" s="1">
        <f t="shared" si="1497"/>
        <v>1.2119568265769903E+43</v>
      </c>
      <c r="L6824" s="69">
        <f t="shared" si="1505"/>
        <v>-0.2797522681605793</v>
      </c>
      <c r="M6824" s="69">
        <f t="shared" si="1506"/>
        <v>-0.7202477318394207</v>
      </c>
      <c r="Q6824" s="88">
        <f t="shared" si="1501"/>
        <v>3.0585716708841915E-4</v>
      </c>
      <c r="R6824" s="88">
        <f t="shared" si="1502"/>
        <v>4.0331185587392045E+37</v>
      </c>
      <c r="S6824" s="88">
        <f t="shared" si="1503"/>
        <v>3.6665256305156949E+39</v>
      </c>
      <c r="T6824" s="1">
        <f t="shared" si="1504"/>
        <v>3.7068568161030872E+39</v>
      </c>
      <c r="U6824" s="88">
        <f t="shared" si="1498"/>
        <v>3.7068568161030872E+39</v>
      </c>
      <c r="V6824" s="1">
        <f t="shared" si="1507"/>
        <v>1.4150692708379341E+48</v>
      </c>
      <c r="W6824" s="84"/>
    </row>
    <row r="6825" spans="6:23" x14ac:dyDescent="0.2">
      <c r="F6825" s="44">
        <f t="shared" si="1494"/>
        <v>1635.50000000009</v>
      </c>
      <c r="G6825" s="1">
        <f t="shared" si="1495"/>
        <v>3.9546218136646426E+17</v>
      </c>
      <c r="H6825" s="15">
        <f t="shared" si="1499"/>
        <v>7.5808123286052052</v>
      </c>
      <c r="I6825" s="1">
        <f t="shared" si="1500"/>
        <v>1.3165967951309421E+41</v>
      </c>
      <c r="J6825" s="1">
        <f t="shared" si="1496"/>
        <v>1.1988945600251983E+43</v>
      </c>
      <c r="K6825" s="1">
        <f t="shared" si="1497"/>
        <v>1.2120605279765078E+43</v>
      </c>
      <c r="L6825" s="69">
        <f t="shared" si="1505"/>
        <v>-0.27982920505897746</v>
      </c>
      <c r="M6825" s="69">
        <f t="shared" si="1506"/>
        <v>-0.72017079494102254</v>
      </c>
      <c r="Q6825" s="88">
        <f t="shared" si="1501"/>
        <v>3.0576364708423398E-4</v>
      </c>
      <c r="R6825" s="88">
        <f t="shared" si="1502"/>
        <v>4.025674378186509E+37</v>
      </c>
      <c r="S6825" s="88">
        <f t="shared" si="1503"/>
        <v>3.6657837314275273E+39</v>
      </c>
      <c r="T6825" s="1">
        <f t="shared" si="1504"/>
        <v>3.7060404752093924E+39</v>
      </c>
      <c r="U6825" s="88">
        <f t="shared" si="1498"/>
        <v>3.7060404752093924E+39</v>
      </c>
      <c r="V6825" s="1">
        <f t="shared" si="1507"/>
        <v>1.4143251225091339E+48</v>
      </c>
      <c r="W6825" s="84"/>
    </row>
    <row r="6826" spans="6:23" x14ac:dyDescent="0.2">
      <c r="F6826" s="44">
        <f t="shared" si="1494"/>
        <v>1636.00000000009</v>
      </c>
      <c r="G6826" s="1">
        <f t="shared" si="1495"/>
        <v>3.955830808410489E+17</v>
      </c>
      <c r="H6826" s="15">
        <f t="shared" si="1499"/>
        <v>7.5784954544216472</v>
      </c>
      <c r="I6826" s="1">
        <f t="shared" si="1500"/>
        <v>1.3145686532781036E+41</v>
      </c>
      <c r="J6826" s="1">
        <f t="shared" si="1496"/>
        <v>1.199018548482356E+43</v>
      </c>
      <c r="K6826" s="1">
        <f t="shared" si="1497"/>
        <v>1.2121642350151371E+43</v>
      </c>
      <c r="L6826" s="69">
        <f t="shared" si="1505"/>
        <v>-0.27990603810371656</v>
      </c>
      <c r="M6826" s="69">
        <f t="shared" si="1506"/>
        <v>-0.72009396189628339</v>
      </c>
      <c r="Q6826" s="88">
        <f t="shared" si="1501"/>
        <v>3.0567018425387005E-4</v>
      </c>
      <c r="R6826" s="88">
        <f t="shared" si="1502"/>
        <v>4.0182444246187976E+37</v>
      </c>
      <c r="S6826" s="88">
        <f t="shared" si="1503"/>
        <v>3.6650422063840959E+39</v>
      </c>
      <c r="T6826" s="1">
        <f t="shared" si="1504"/>
        <v>3.7052246506302837E+39</v>
      </c>
      <c r="U6826" s="88">
        <f t="shared" si="1498"/>
        <v>3.7052246506302843E+39</v>
      </c>
      <c r="V6826" s="1">
        <f t="shared" si="1507"/>
        <v>1.4135816260180942E+48</v>
      </c>
      <c r="W6826" s="84"/>
    </row>
    <row r="6827" spans="6:23" x14ac:dyDescent="0.2">
      <c r="F6827" s="44">
        <f t="shared" si="1494"/>
        <v>1636.50000000009</v>
      </c>
      <c r="G6827" s="1">
        <f t="shared" si="1495"/>
        <v>3.9570398031563354E+17</v>
      </c>
      <c r="H6827" s="15">
        <f t="shared" si="1499"/>
        <v>7.5761799959876663</v>
      </c>
      <c r="I6827" s="1">
        <f t="shared" si="1500"/>
        <v>1.3125436719313983E+41</v>
      </c>
      <c r="J6827" s="1">
        <f t="shared" si="1496"/>
        <v>1.1991425109370487E+43</v>
      </c>
      <c r="K6827" s="1">
        <f t="shared" si="1497"/>
        <v>1.2122679476563627E+43</v>
      </c>
      <c r="L6827" s="69">
        <f t="shared" si="1505"/>
        <v>-0.27998276743102529</v>
      </c>
      <c r="M6827" s="69">
        <f t="shared" si="1506"/>
        <v>-0.72001723256897465</v>
      </c>
      <c r="Q6827" s="88">
        <f t="shared" si="1501"/>
        <v>3.0557677854314846E-4</v>
      </c>
      <c r="R6827" s="88">
        <f t="shared" si="1502"/>
        <v>4.0108286696599179E+37</v>
      </c>
      <c r="S6827" s="88">
        <f t="shared" si="1503"/>
        <v>3.664301055062855E+39</v>
      </c>
      <c r="T6827" s="1">
        <f t="shared" si="1504"/>
        <v>3.7044093417594544E+39</v>
      </c>
      <c r="U6827" s="88">
        <f t="shared" si="1498"/>
        <v>3.7044093417594544E+39</v>
      </c>
      <c r="V6827" s="1">
        <f t="shared" si="1507"/>
        <v>1.4128387805361049E+48</v>
      </c>
      <c r="W6827" s="84"/>
    </row>
    <row r="6828" spans="6:23" x14ac:dyDescent="0.2">
      <c r="F6828" s="44">
        <f t="shared" si="1494"/>
        <v>1637.00000000009</v>
      </c>
      <c r="G6828" s="1">
        <f t="shared" si="1495"/>
        <v>3.9582487979021824E+17</v>
      </c>
      <c r="H6828" s="15">
        <f t="shared" si="1499"/>
        <v>7.5738659520059954</v>
      </c>
      <c r="I6828" s="1">
        <f t="shared" si="1500"/>
        <v>1.3105218460885381E+41</v>
      </c>
      <c r="J6828" s="1">
        <f t="shared" si="1496"/>
        <v>1.1992664474028518E+43</v>
      </c>
      <c r="K6828" s="1">
        <f t="shared" si="1497"/>
        <v>1.2123716658637373E+43</v>
      </c>
      <c r="L6828" s="69">
        <f t="shared" si="1505"/>
        <v>-0.28005939316820816</v>
      </c>
      <c r="M6828" s="69">
        <f t="shared" si="1506"/>
        <v>-0.71994060683179184</v>
      </c>
      <c r="Q6828" s="88">
        <f t="shared" si="1501"/>
        <v>3.054834298996667E-4</v>
      </c>
      <c r="R6828" s="88">
        <f t="shared" si="1502"/>
        <v>4.0034270850156972E+37</v>
      </c>
      <c r="S6828" s="88">
        <f t="shared" si="1503"/>
        <v>3.6635602771621136E+39</v>
      </c>
      <c r="T6828" s="1">
        <f t="shared" si="1504"/>
        <v>3.7035945480122704E+39</v>
      </c>
      <c r="U6828" s="88">
        <f t="shared" si="1498"/>
        <v>3.703594548012271E+39</v>
      </c>
      <c r="V6828" s="1">
        <f t="shared" si="1507"/>
        <v>1.4120965852437326E+48</v>
      </c>
      <c r="W6828" s="84"/>
    </row>
    <row r="6829" spans="6:23" x14ac:dyDescent="0.2">
      <c r="F6829" s="44">
        <f t="shared" si="1494"/>
        <v>1637.50000000009</v>
      </c>
      <c r="G6829" s="1">
        <f t="shared" si="1495"/>
        <v>3.9594577926480288E+17</v>
      </c>
      <c r="H6829" s="15">
        <f t="shared" si="1499"/>
        <v>7.5715533211809563</v>
      </c>
      <c r="I6829" s="1">
        <f t="shared" si="1500"/>
        <v>1.3085031707553209E+41</v>
      </c>
      <c r="J6829" s="1">
        <f t="shared" si="1496"/>
        <v>1.1993903578933316E+43</v>
      </c>
      <c r="K6829" s="1">
        <f t="shared" si="1497"/>
        <v>1.2124753896008848E+43</v>
      </c>
      <c r="L6829" s="69">
        <f t="shared" si="1505"/>
        <v>-0.28013591545202615</v>
      </c>
      <c r="M6829" s="69">
        <f t="shared" si="1506"/>
        <v>-0.71986408454797379</v>
      </c>
      <c r="Q6829" s="88">
        <f t="shared" si="1501"/>
        <v>3.0539013827191042E-4</v>
      </c>
      <c r="R6829" s="88">
        <f t="shared" si="1502"/>
        <v>3.9960396424620066E+37</v>
      </c>
      <c r="S6829" s="88">
        <f t="shared" si="1503"/>
        <v>3.662819872390407E+39</v>
      </c>
      <c r="T6829" s="1">
        <f t="shared" si="1504"/>
        <v>3.702780268815027E+39</v>
      </c>
      <c r="U6829" s="88">
        <f t="shared" si="1498"/>
        <v>3.7027802688150264E+39</v>
      </c>
      <c r="V6829" s="1">
        <f t="shared" si="1507"/>
        <v>1.4113550393267084E+48</v>
      </c>
      <c r="W6829" s="84"/>
    </row>
    <row r="6830" spans="6:23" x14ac:dyDescent="0.2">
      <c r="F6830" s="44">
        <f t="shared" si="1494"/>
        <v>1638.00000000009</v>
      </c>
      <c r="G6830" s="1">
        <f t="shared" si="1495"/>
        <v>3.9606667873938758E+17</v>
      </c>
      <c r="H6830" s="15">
        <f t="shared" si="1499"/>
        <v>7.5692421022184462</v>
      </c>
      <c r="I6830" s="1">
        <f t="shared" si="1500"/>
        <v>1.3064876409456224E+41</v>
      </c>
      <c r="J6830" s="1">
        <f t="shared" si="1496"/>
        <v>1.1995142424220412E+43</v>
      </c>
      <c r="K6830" s="1">
        <f t="shared" si="1497"/>
        <v>1.2125791188314974E+43</v>
      </c>
      <c r="L6830" s="69">
        <f t="shared" si="1505"/>
        <v>-0.28021233440994592</v>
      </c>
      <c r="M6830" s="69">
        <f t="shared" si="1506"/>
        <v>-0.71978766559005414</v>
      </c>
      <c r="Q6830" s="88">
        <f t="shared" si="1501"/>
        <v>3.0529690360747708E-4</v>
      </c>
      <c r="R6830" s="88">
        <f t="shared" si="1502"/>
        <v>3.9886663138213579E+37</v>
      </c>
      <c r="S6830" s="88">
        <f t="shared" si="1503"/>
        <v>3.6620798404451784E+39</v>
      </c>
      <c r="T6830" s="1">
        <f t="shared" si="1504"/>
        <v>3.7019665035833922E+39</v>
      </c>
      <c r="U6830" s="88">
        <f t="shared" si="1498"/>
        <v>3.7019665035833916E+39</v>
      </c>
      <c r="V6830" s="1">
        <f t="shared" si="1507"/>
        <v>1.4106141419677112E+48</v>
      </c>
      <c r="W6830" s="84"/>
    </row>
    <row r="6831" spans="6:23" x14ac:dyDescent="0.2">
      <c r="F6831" s="44">
        <f t="shared" si="1494"/>
        <v>1638.50000000009</v>
      </c>
      <c r="G6831" s="1">
        <f t="shared" si="1495"/>
        <v>3.9618757821397222E+17</v>
      </c>
      <c r="H6831" s="15">
        <f t="shared" si="1499"/>
        <v>7.566932293825948</v>
      </c>
      <c r="I6831" s="1">
        <f t="shared" si="1500"/>
        <v>1.3044752516813772E+41</v>
      </c>
      <c r="J6831" s="1">
        <f t="shared" si="1496"/>
        <v>1.1996381010025227E+43</v>
      </c>
      <c r="K6831" s="1">
        <f t="shared" si="1497"/>
        <v>1.2126828535193365E+43</v>
      </c>
      <c r="L6831" s="69">
        <f t="shared" si="1505"/>
        <v>-0.28028865017357107</v>
      </c>
      <c r="M6831" s="69">
        <f t="shared" si="1506"/>
        <v>-0.71971134982642893</v>
      </c>
      <c r="Q6831" s="88">
        <f t="shared" si="1501"/>
        <v>3.0520372585485234E-4</v>
      </c>
      <c r="R6831" s="88">
        <f t="shared" si="1502"/>
        <v>3.9813070709860256E+37</v>
      </c>
      <c r="S6831" s="88">
        <f t="shared" si="1503"/>
        <v>3.6613401810340957E+39</v>
      </c>
      <c r="T6831" s="1">
        <f t="shared" si="1504"/>
        <v>3.7011532517439557E+39</v>
      </c>
      <c r="U6831" s="88">
        <f t="shared" si="1498"/>
        <v>3.7011532517439563E+39</v>
      </c>
      <c r="V6831" s="1">
        <f t="shared" si="1507"/>
        <v>1.4098738923545765E+48</v>
      </c>
      <c r="W6831" s="84"/>
    </row>
    <row r="6832" spans="6:23" x14ac:dyDescent="0.2">
      <c r="F6832" s="44">
        <f t="shared" si="1494"/>
        <v>1639.00000000009</v>
      </c>
      <c r="G6832" s="1">
        <f t="shared" si="1495"/>
        <v>3.9630847768855686E+17</v>
      </c>
      <c r="H6832" s="15">
        <f t="shared" si="1499"/>
        <v>7.5646238947125175</v>
      </c>
      <c r="I6832" s="1">
        <f t="shared" si="1500"/>
        <v>1.3024659979925707E+41</v>
      </c>
      <c r="J6832" s="1">
        <f t="shared" si="1496"/>
        <v>1.1997619336483081E+43</v>
      </c>
      <c r="K6832" s="1">
        <f t="shared" si="1497"/>
        <v>1.2127865936282339E+43</v>
      </c>
      <c r="L6832" s="69">
        <f t="shared" si="1505"/>
        <v>-0.28036486287714646</v>
      </c>
      <c r="M6832" s="69">
        <f t="shared" si="1506"/>
        <v>-0.71963513712285354</v>
      </c>
      <c r="Q6832" s="88">
        <f t="shared" si="1501"/>
        <v>3.0511060496074549E-4</v>
      </c>
      <c r="R6832" s="88">
        <f t="shared" si="1502"/>
        <v>3.9739618858831437E+37</v>
      </c>
      <c r="S6832" s="88">
        <f t="shared" si="1503"/>
        <v>3.6606008938430908E+39</v>
      </c>
      <c r="T6832" s="1">
        <f t="shared" si="1504"/>
        <v>3.7003405127019222E+39</v>
      </c>
      <c r="U6832" s="88">
        <f t="shared" si="1498"/>
        <v>3.7003405127019222E+39</v>
      </c>
      <c r="V6832" s="1">
        <f t="shared" si="1507"/>
        <v>1.4091342896679863E+48</v>
      </c>
      <c r="W6832" s="84"/>
    </row>
    <row r="6833" spans="6:23" x14ac:dyDescent="0.2">
      <c r="F6833" s="44">
        <f t="shared" si="1494"/>
        <v>1639.50000000009</v>
      </c>
      <c r="G6833" s="1">
        <f t="shared" si="1495"/>
        <v>3.9642937716314157E+17</v>
      </c>
      <c r="H6833" s="15">
        <f t="shared" si="1499"/>
        <v>7.5623169035887869</v>
      </c>
      <c r="I6833" s="1">
        <f t="shared" si="1500"/>
        <v>1.3004598749172185E+41</v>
      </c>
      <c r="J6833" s="1">
        <f t="shared" si="1496"/>
        <v>1.1998857403729165E+43</v>
      </c>
      <c r="K6833" s="1">
        <f t="shared" si="1497"/>
        <v>1.2128903391220887E+43</v>
      </c>
      <c r="L6833" s="69">
        <f t="shared" si="1505"/>
        <v>-0.28044097264639756</v>
      </c>
      <c r="M6833" s="69">
        <f t="shared" si="1506"/>
        <v>-0.71955902735360244</v>
      </c>
      <c r="Q6833" s="88">
        <f t="shared" si="1501"/>
        <v>3.0501754087275401E-4</v>
      </c>
      <c r="R6833" s="88">
        <f t="shared" si="1502"/>
        <v>3.9666307305093926E+37</v>
      </c>
      <c r="S6833" s="88">
        <f t="shared" si="1503"/>
        <v>3.6598619785683076E+39</v>
      </c>
      <c r="T6833" s="1">
        <f t="shared" si="1504"/>
        <v>3.6995282858734012E+39</v>
      </c>
      <c r="U6833" s="88">
        <f t="shared" si="1498"/>
        <v>3.6995282858734018E+39</v>
      </c>
      <c r="V6833" s="1">
        <f t="shared" si="1507"/>
        <v>1.4083953330937743E+48</v>
      </c>
      <c r="W6833" s="84"/>
    </row>
    <row r="6834" spans="6:23" x14ac:dyDescent="0.2">
      <c r="F6834" s="44">
        <f t="shared" si="1494"/>
        <v>1640.00000000009</v>
      </c>
      <c r="G6834" s="1">
        <f t="shared" si="1495"/>
        <v>3.9655027663772621E+17</v>
      </c>
      <c r="H6834" s="15">
        <f t="shared" si="1499"/>
        <v>7.5600113191669616</v>
      </c>
      <c r="I6834" s="1">
        <f t="shared" si="1500"/>
        <v>1.2984568775013621E+41</v>
      </c>
      <c r="J6834" s="1">
        <f t="shared" si="1496"/>
        <v>1.2000095211898574E+43</v>
      </c>
      <c r="K6834" s="1">
        <f t="shared" si="1497"/>
        <v>1.212994089964871E+43</v>
      </c>
      <c r="L6834" s="69">
        <f t="shared" si="1505"/>
        <v>-0.28051697961891825</v>
      </c>
      <c r="M6834" s="69">
        <f t="shared" si="1506"/>
        <v>-0.71948302038108181</v>
      </c>
      <c r="Q6834" s="88">
        <f t="shared" si="1501"/>
        <v>3.0492453354113991E-4</v>
      </c>
      <c r="R6834" s="88">
        <f t="shared" si="1502"/>
        <v>3.9593135769538788E+37</v>
      </c>
      <c r="S6834" s="88">
        <f t="shared" si="1503"/>
        <v>3.659123434937439E+39</v>
      </c>
      <c r="T6834" s="1">
        <f t="shared" si="1504"/>
        <v>3.698716570706978E+39</v>
      </c>
      <c r="U6834" s="88">
        <f t="shared" si="1498"/>
        <v>3.698716570706978E+39</v>
      </c>
      <c r="V6834" s="1">
        <f t="shared" si="1507"/>
        <v>1.407657021831127E+48</v>
      </c>
      <c r="W6834" s="84"/>
    </row>
    <row r="6835" spans="6:23" x14ac:dyDescent="0.2">
      <c r="F6835" s="44">
        <f t="shared" si="1494"/>
        <v>1640.50000000009</v>
      </c>
      <c r="G6835" s="1">
        <f t="shared" si="1495"/>
        <v>3.9667117611231091E+17</v>
      </c>
      <c r="H6835" s="15">
        <f t="shared" si="1499"/>
        <v>7.5577071401608142</v>
      </c>
      <c r="I6835" s="1">
        <f t="shared" si="1500"/>
        <v>1.2964570007990489E+41</v>
      </c>
      <c r="J6835" s="1">
        <f t="shared" si="1496"/>
        <v>1.2001332761126272E+43</v>
      </c>
      <c r="K6835" s="1">
        <f t="shared" si="1497"/>
        <v>1.2130978461206176E+43</v>
      </c>
      <c r="L6835" s="69">
        <f t="shared" si="1505"/>
        <v>-0.28059288391828763</v>
      </c>
      <c r="M6835" s="69">
        <f t="shared" si="1506"/>
        <v>-0.71940711608171237</v>
      </c>
      <c r="Q6835" s="88">
        <f t="shared" si="1501"/>
        <v>3.0483158291261248E-4</v>
      </c>
      <c r="R6835" s="88">
        <f t="shared" si="1502"/>
        <v>3.9520103973171221E+37</v>
      </c>
      <c r="S6835" s="88">
        <f t="shared" si="1503"/>
        <v>3.6583852626351157E+39</v>
      </c>
      <c r="T6835" s="1">
        <f t="shared" si="1504"/>
        <v>3.6979053666082867E+39</v>
      </c>
      <c r="U6835" s="88">
        <f t="shared" si="1498"/>
        <v>3.6979053666082867E+39</v>
      </c>
      <c r="V6835" s="1">
        <f t="shared" si="1507"/>
        <v>1.4069193550638657E+48</v>
      </c>
      <c r="W6835" s="84"/>
    </row>
    <row r="6836" spans="6:23" x14ac:dyDescent="0.2">
      <c r="F6836" s="44">
        <f t="shared" ref="F6836:F6899" si="1508">F6835+0.5</f>
        <v>1641.00000000009</v>
      </c>
      <c r="G6836" s="1">
        <f t="shared" si="1495"/>
        <v>3.9679207558689555E+17</v>
      </c>
      <c r="H6836" s="15">
        <f t="shared" si="1499"/>
        <v>7.5554043652856899</v>
      </c>
      <c r="I6836" s="1">
        <f t="shared" si="1500"/>
        <v>1.294460239872321E+41</v>
      </c>
      <c r="J6836" s="1">
        <f t="shared" si="1496"/>
        <v>1.2002570051547126E+43</v>
      </c>
      <c r="K6836" s="1">
        <f t="shared" si="1497"/>
        <v>1.2132016075534357E+43</v>
      </c>
      <c r="L6836" s="69">
        <f t="shared" si="1505"/>
        <v>-0.28066868568087688</v>
      </c>
      <c r="M6836" s="69">
        <f t="shared" si="1506"/>
        <v>-0.71933131431912312</v>
      </c>
      <c r="Q6836" s="88">
        <f t="shared" si="1501"/>
        <v>3.0473868893476919E-4</v>
      </c>
      <c r="R6836" s="88">
        <f t="shared" si="1502"/>
        <v>3.9447211637687794E+37</v>
      </c>
      <c r="S6836" s="88">
        <f t="shared" si="1503"/>
        <v>3.6576474613561962E+39</v>
      </c>
      <c r="T6836" s="1">
        <f t="shared" si="1504"/>
        <v>3.697094672993884E+39</v>
      </c>
      <c r="U6836" s="88">
        <f t="shared" si="1498"/>
        <v>3.697094672993884E+39</v>
      </c>
      <c r="V6836" s="1">
        <f t="shared" si="1507"/>
        <v>1.4061823319809607E+48</v>
      </c>
      <c r="W6836" s="84"/>
    </row>
    <row r="6837" spans="6:23" x14ac:dyDescent="0.2">
      <c r="F6837" s="44">
        <f t="shared" si="1508"/>
        <v>1641.50000000009</v>
      </c>
      <c r="G6837" s="1">
        <f t="shared" si="1495"/>
        <v>3.9691297506148019E+17</v>
      </c>
      <c r="H6837" s="15">
        <f t="shared" si="1499"/>
        <v>7.5531029932584941</v>
      </c>
      <c r="I6837" s="1">
        <f t="shared" si="1500"/>
        <v>1.2924665897912021E+41</v>
      </c>
      <c r="J6837" s="1">
        <f t="shared" si="1496"/>
        <v>1.200380708329589E+43</v>
      </c>
      <c r="K6837" s="1">
        <f t="shared" si="1497"/>
        <v>1.2133053742275011E+43</v>
      </c>
      <c r="L6837" s="69">
        <f t="shared" si="1505"/>
        <v>-0.28074438503633181</v>
      </c>
      <c r="M6837" s="69">
        <f t="shared" si="1506"/>
        <v>-0.71925561496366819</v>
      </c>
      <c r="Q6837" s="88">
        <f t="shared" si="1501"/>
        <v>3.0464585155609569E-4</v>
      </c>
      <c r="R6837" s="88">
        <f t="shared" si="1502"/>
        <v>3.9374458485474377E+37</v>
      </c>
      <c r="S6837" s="88">
        <f t="shared" si="1503"/>
        <v>3.6569100308057698E+39</v>
      </c>
      <c r="T6837" s="1">
        <f t="shared" si="1504"/>
        <v>3.6962844892912443E+39</v>
      </c>
      <c r="U6837" s="88">
        <f t="shared" si="1498"/>
        <v>3.6962844892912443E+39</v>
      </c>
      <c r="V6837" s="1">
        <f t="shared" si="1507"/>
        <v>1.4054459517765217E+48</v>
      </c>
      <c r="W6837" s="84"/>
    </row>
    <row r="6838" spans="6:23" x14ac:dyDescent="0.2">
      <c r="F6838" s="44">
        <f t="shared" si="1508"/>
        <v>1642.00000000009</v>
      </c>
      <c r="G6838" s="1">
        <f t="shared" si="1495"/>
        <v>3.970338745360649E+17</v>
      </c>
      <c r="H6838" s="15">
        <f t="shared" si="1499"/>
        <v>7.5508030227976963</v>
      </c>
      <c r="I6838" s="1">
        <f t="shared" si="1500"/>
        <v>1.2904760456336839E+41</v>
      </c>
      <c r="J6838" s="1">
        <f t="shared" si="1496"/>
        <v>1.2005043856507198E+43</v>
      </c>
      <c r="K6838" s="1">
        <f t="shared" si="1497"/>
        <v>1.2134091461070568E+43</v>
      </c>
      <c r="L6838" s="69">
        <f t="shared" si="1505"/>
        <v>-0.28081998211179549</v>
      </c>
      <c r="M6838" s="69">
        <f t="shared" si="1506"/>
        <v>-0.71918001788820451</v>
      </c>
      <c r="Q6838" s="88">
        <f t="shared" si="1501"/>
        <v>3.0455307072596582E-4</v>
      </c>
      <c r="R6838" s="88">
        <f t="shared" si="1502"/>
        <v>3.9301844239604002E+37</v>
      </c>
      <c r="S6838" s="88">
        <f t="shared" si="1503"/>
        <v>3.6561729706991581E+39</v>
      </c>
      <c r="T6838" s="1">
        <f t="shared" si="1504"/>
        <v>3.6954748149387623E+39</v>
      </c>
      <c r="U6838" s="88">
        <f t="shared" si="1498"/>
        <v>3.6954748149387623E+39</v>
      </c>
      <c r="V6838" s="1">
        <f t="shared" si="1507"/>
        <v>1.4047102136497905E+48</v>
      </c>
      <c r="W6838" s="84"/>
    </row>
    <row r="6839" spans="6:23" x14ac:dyDescent="0.2">
      <c r="F6839" s="44">
        <f t="shared" si="1508"/>
        <v>1642.50000000009</v>
      </c>
      <c r="G6839" s="1">
        <f t="shared" si="1495"/>
        <v>3.9715477401064954E+17</v>
      </c>
      <c r="H6839" s="15">
        <f t="shared" si="1499"/>
        <v>7.5485044526233294</v>
      </c>
      <c r="I6839" s="1">
        <f t="shared" si="1500"/>
        <v>1.2884886024857119E+41</v>
      </c>
      <c r="J6839" s="1">
        <f t="shared" si="1496"/>
        <v>1.2006280371315569E+43</v>
      </c>
      <c r="K6839" s="1">
        <f t="shared" si="1497"/>
        <v>1.2135129231564139E+43</v>
      </c>
      <c r="L6839" s="69">
        <f t="shared" si="1505"/>
        <v>-0.28089547703681672</v>
      </c>
      <c r="M6839" s="69">
        <f t="shared" si="1506"/>
        <v>-0.71910452296318328</v>
      </c>
      <c r="Q6839" s="88">
        <f t="shared" si="1501"/>
        <v>3.0446034639197705E-4</v>
      </c>
      <c r="R6839" s="88">
        <f t="shared" si="1502"/>
        <v>3.9229368623491429E+37</v>
      </c>
      <c r="S6839" s="88">
        <f t="shared" si="1503"/>
        <v>3.6554362807299333E+39</v>
      </c>
      <c r="T6839" s="1">
        <f t="shared" si="1504"/>
        <v>3.6946656493534246E+39</v>
      </c>
      <c r="U6839" s="88">
        <f t="shared" si="1498"/>
        <v>3.694665649353424E+39</v>
      </c>
      <c r="V6839" s="1">
        <f t="shared" si="1507"/>
        <v>1.4039751167928495E+48</v>
      </c>
      <c r="W6839" s="84"/>
    </row>
    <row r="6840" spans="6:23" x14ac:dyDescent="0.2">
      <c r="F6840" s="44">
        <f t="shared" si="1508"/>
        <v>1643.00000000009</v>
      </c>
      <c r="G6840" s="1">
        <f t="shared" si="1495"/>
        <v>3.9727567348523424E+17</v>
      </c>
      <c r="H6840" s="15">
        <f t="shared" si="1499"/>
        <v>7.5462072814569794</v>
      </c>
      <c r="I6840" s="1">
        <f t="shared" si="1500"/>
        <v>1.286504255441173E+41</v>
      </c>
      <c r="J6840" s="1">
        <f t="shared" si="1496"/>
        <v>1.2007516627855429E+43</v>
      </c>
      <c r="K6840" s="1">
        <f t="shared" si="1497"/>
        <v>1.2136167053399546E+43</v>
      </c>
      <c r="L6840" s="69">
        <f t="shared" si="1505"/>
        <v>-0.28097086994857406</v>
      </c>
      <c r="M6840" s="69">
        <f t="shared" si="1506"/>
        <v>-0.71902913005142599</v>
      </c>
      <c r="Q6840" s="88">
        <f t="shared" si="1501"/>
        <v>3.0436767850261504E-4</v>
      </c>
      <c r="R6840" s="88">
        <f t="shared" si="1502"/>
        <v>3.9157031361236504E+37</v>
      </c>
      <c r="S6840" s="88">
        <f t="shared" si="1503"/>
        <v>3.6546999606019051E+39</v>
      </c>
      <c r="T6840" s="1">
        <f t="shared" si="1504"/>
        <v>3.6938569919631414E+39</v>
      </c>
      <c r="U6840" s="88">
        <f t="shared" si="1498"/>
        <v>3.693856991963142E+39</v>
      </c>
      <c r="V6840" s="1">
        <f t="shared" si="1507"/>
        <v>1.4032406604029151E+48</v>
      </c>
      <c r="W6840" s="84"/>
    </row>
    <row r="6841" spans="6:23" x14ac:dyDescent="0.2">
      <c r="F6841" s="44">
        <f t="shared" si="1508"/>
        <v>1643.50000000009</v>
      </c>
      <c r="G6841" s="1">
        <f t="shared" si="1495"/>
        <v>3.9739657295981888E+17</v>
      </c>
      <c r="H6841" s="15">
        <f t="shared" si="1499"/>
        <v>7.543911508021794</v>
      </c>
      <c r="I6841" s="1">
        <f t="shared" si="1500"/>
        <v>1.2845229996018839E+41</v>
      </c>
      <c r="J6841" s="1">
        <f t="shared" si="1496"/>
        <v>1.2008752626261074E+43</v>
      </c>
      <c r="K6841" s="1">
        <f t="shared" si="1497"/>
        <v>1.2137204926221261E+43</v>
      </c>
      <c r="L6841" s="69">
        <f t="shared" si="1505"/>
        <v>-0.28104616096955015</v>
      </c>
      <c r="M6841" s="69">
        <f t="shared" si="1506"/>
        <v>-0.71895383903044985</v>
      </c>
      <c r="Q6841" s="88">
        <f t="shared" si="1501"/>
        <v>3.0427506700636542E-4</v>
      </c>
      <c r="R6841" s="88">
        <f t="shared" si="1502"/>
        <v>3.9084832177508073E+37</v>
      </c>
      <c r="S6841" s="88">
        <f t="shared" si="1503"/>
        <v>3.653964010018455E+39</v>
      </c>
      <c r="T6841" s="1">
        <f t="shared" si="1504"/>
        <v>3.6930488421959632E+39</v>
      </c>
      <c r="U6841" s="88">
        <f t="shared" si="1498"/>
        <v>3.6930488421959626E+39</v>
      </c>
      <c r="V6841" s="1">
        <f t="shared" si="1507"/>
        <v>1.402506843678231E+48</v>
      </c>
      <c r="W6841" s="84"/>
    </row>
    <row r="6842" spans="6:23" x14ac:dyDescent="0.2">
      <c r="F6842" s="44">
        <f t="shared" si="1508"/>
        <v>1644.00000000009</v>
      </c>
      <c r="G6842" s="1">
        <f t="shared" si="1495"/>
        <v>3.9751747243440358E+17</v>
      </c>
      <c r="H6842" s="15">
        <f t="shared" si="1499"/>
        <v>7.541617131042468</v>
      </c>
      <c r="I6842" s="1">
        <f t="shared" si="1500"/>
        <v>1.2825448300775759E+41</v>
      </c>
      <c r="J6842" s="1">
        <f t="shared" si="1496"/>
        <v>1.2009988366666692E+43</v>
      </c>
      <c r="K6842" s="1">
        <f t="shared" si="1497"/>
        <v>1.213824284967445E+43</v>
      </c>
      <c r="L6842" s="69">
        <f t="shared" si="1505"/>
        <v>-0.28112135023195073</v>
      </c>
      <c r="M6842" s="69">
        <f t="shared" si="1506"/>
        <v>-0.71887864976804927</v>
      </c>
      <c r="Q6842" s="88">
        <f t="shared" si="1501"/>
        <v>3.0418251185082568E-4</v>
      </c>
      <c r="R6842" s="88">
        <f t="shared" si="1502"/>
        <v>3.9012770797428742E+37</v>
      </c>
      <c r="S6842" s="88">
        <f t="shared" si="1503"/>
        <v>3.6532284286718698E+39</v>
      </c>
      <c r="T6842" s="1">
        <f t="shared" si="1504"/>
        <v>3.6922411994692985E+39</v>
      </c>
      <c r="U6842" s="88">
        <f t="shared" si="1498"/>
        <v>3.6922411994692985E+39</v>
      </c>
      <c r="V6842" s="1">
        <f t="shared" si="1507"/>
        <v>1.4017736658139796E+48</v>
      </c>
      <c r="W6842" s="84"/>
    </row>
    <row r="6843" spans="6:23" x14ac:dyDescent="0.2">
      <c r="F6843" s="44">
        <f t="shared" si="1508"/>
        <v>1644.50000000009</v>
      </c>
      <c r="G6843" s="1">
        <f t="shared" si="1495"/>
        <v>3.9763837190898822E+17</v>
      </c>
      <c r="H6843" s="15">
        <f t="shared" si="1499"/>
        <v>7.5393241492452523</v>
      </c>
      <c r="I6843" s="1">
        <f t="shared" si="1500"/>
        <v>1.2805697419858806E+41</v>
      </c>
      <c r="J6843" s="1">
        <f t="shared" si="1496"/>
        <v>1.2011223849206365E+43</v>
      </c>
      <c r="K6843" s="1">
        <f t="shared" si="1497"/>
        <v>1.2139280823404953E+43</v>
      </c>
      <c r="L6843" s="69">
        <f t="shared" si="1505"/>
        <v>-0.28119643786556831</v>
      </c>
      <c r="M6843" s="69">
        <f t="shared" si="1506"/>
        <v>-0.71880356213443175</v>
      </c>
      <c r="Q6843" s="88">
        <f t="shared" si="1501"/>
        <v>3.0409001298625782E-4</v>
      </c>
      <c r="R6843" s="88">
        <f t="shared" si="1502"/>
        <v>3.8940846947029523E+37</v>
      </c>
      <c r="S6843" s="88">
        <f t="shared" si="1503"/>
        <v>3.6524932162860131E+39</v>
      </c>
      <c r="T6843" s="1">
        <f t="shared" si="1504"/>
        <v>3.6914340632330425E+39</v>
      </c>
      <c r="U6843" s="88">
        <f t="shared" si="1498"/>
        <v>3.6914340632330425E+39</v>
      </c>
      <c r="V6843" s="1">
        <f t="shared" si="1507"/>
        <v>1.4010411260186498E+48</v>
      </c>
      <c r="W6843" s="84"/>
    </row>
    <row r="6844" spans="6:23" x14ac:dyDescent="0.2">
      <c r="F6844" s="44">
        <f t="shared" si="1508"/>
        <v>1645.00000000009</v>
      </c>
      <c r="G6844" s="1">
        <f t="shared" si="1495"/>
        <v>3.9775927138357286E+17</v>
      </c>
      <c r="H6844" s="15">
        <f t="shared" si="1499"/>
        <v>7.537032561357945</v>
      </c>
      <c r="I6844" s="1">
        <f t="shared" si="1500"/>
        <v>1.2785977304523199E+41</v>
      </c>
      <c r="J6844" s="1">
        <f t="shared" si="1496"/>
        <v>1.2012459074014059E+43</v>
      </c>
      <c r="K6844" s="1">
        <f t="shared" si="1497"/>
        <v>1.2140318847059291E+43</v>
      </c>
      <c r="L6844" s="69">
        <f t="shared" si="1505"/>
        <v>-0.28127142400001515</v>
      </c>
      <c r="M6844" s="69">
        <f t="shared" si="1506"/>
        <v>-0.71872857599998485</v>
      </c>
      <c r="Q6844" s="88">
        <f t="shared" si="1501"/>
        <v>3.0399757036025932E-4</v>
      </c>
      <c r="R6844" s="88">
        <f t="shared" si="1502"/>
        <v>3.88690603525647E+37</v>
      </c>
      <c r="S6844" s="88">
        <f t="shared" si="1503"/>
        <v>3.6517583725523242E+39</v>
      </c>
      <c r="T6844" s="1">
        <f t="shared" si="1504"/>
        <v>3.6906274329048888E+39</v>
      </c>
      <c r="U6844" s="88">
        <f t="shared" si="1498"/>
        <v>3.6906274329048888E+39</v>
      </c>
      <c r="V6844" s="1">
        <f t="shared" si="1507"/>
        <v>1.4003092234894752E+48</v>
      </c>
      <c r="W6844" s="84"/>
    </row>
    <row r="6845" spans="6:23" x14ac:dyDescent="0.2">
      <c r="F6845" s="44">
        <f t="shared" si="1508"/>
        <v>1645.50000000009</v>
      </c>
      <c r="G6845" s="1">
        <f t="shared" si="1495"/>
        <v>3.9788017085815757E+17</v>
      </c>
      <c r="H6845" s="15">
        <f t="shared" si="1499"/>
        <v>7.534742366109886</v>
      </c>
      <c r="I6845" s="1">
        <f t="shared" si="1500"/>
        <v>1.2766287906102913E+41</v>
      </c>
      <c r="J6845" s="1">
        <f t="shared" si="1496"/>
        <v>1.2013694041223639E+43</v>
      </c>
      <c r="K6845" s="1">
        <f t="shared" si="1497"/>
        <v>1.2141356920284667E+43</v>
      </c>
      <c r="L6845" s="69">
        <f t="shared" si="1505"/>
        <v>-0.28134630876564631</v>
      </c>
      <c r="M6845" s="69">
        <f t="shared" si="1506"/>
        <v>-0.71865369123435374</v>
      </c>
      <c r="Q6845" s="88">
        <f t="shared" si="1501"/>
        <v>3.0390518392309218E-4</v>
      </c>
      <c r="R6845" s="88">
        <f t="shared" si="1502"/>
        <v>3.8797410741193534E+37</v>
      </c>
      <c r="S6845" s="88">
        <f t="shared" si="1503"/>
        <v>3.6510238971938262E+39</v>
      </c>
      <c r="T6845" s="1">
        <f t="shared" si="1504"/>
        <v>3.6898213079350199E+39</v>
      </c>
      <c r="U6845" s="88">
        <f t="shared" si="1498"/>
        <v>3.6898213079350199E+39</v>
      </c>
      <c r="V6845" s="1">
        <f t="shared" si="1507"/>
        <v>1.3995779574369884E+48</v>
      </c>
      <c r="W6845" s="84"/>
    </row>
    <row r="6846" spans="6:23" x14ac:dyDescent="0.2">
      <c r="F6846" s="44">
        <f t="shared" si="1508"/>
        <v>1646.00000000009</v>
      </c>
      <c r="G6846" s="1">
        <f t="shared" si="1495"/>
        <v>3.9800107033274221E+17</v>
      </c>
      <c r="H6846" s="15">
        <f t="shared" si="1499"/>
        <v>7.5324535622319679</v>
      </c>
      <c r="I6846" s="1">
        <f t="shared" si="1500"/>
        <v>1.2746629176010551E+41</v>
      </c>
      <c r="J6846" s="1">
        <f t="shared" si="1496"/>
        <v>1.201492875096884E+43</v>
      </c>
      <c r="K6846" s="1">
        <f t="shared" si="1497"/>
        <v>1.2142395042728947E+43</v>
      </c>
      <c r="L6846" s="69">
        <f t="shared" si="1505"/>
        <v>-0.2814210922889378</v>
      </c>
      <c r="M6846" s="69">
        <f t="shared" si="1506"/>
        <v>-0.71857890771106225</v>
      </c>
      <c r="Q6846" s="88">
        <f t="shared" si="1501"/>
        <v>3.0381285362057753E-4</v>
      </c>
      <c r="R6846" s="88">
        <f t="shared" si="1502"/>
        <v>3.8725897840070765E+37</v>
      </c>
      <c r="S6846" s="88">
        <f t="shared" si="1503"/>
        <v>3.6502897898797648E+39</v>
      </c>
      <c r="T6846" s="1">
        <f t="shared" si="1504"/>
        <v>3.6890156877198353E+39</v>
      </c>
      <c r="U6846" s="88">
        <f t="shared" si="1498"/>
        <v>3.6890156877198359E+39</v>
      </c>
      <c r="V6846" s="1">
        <f t="shared" si="1507"/>
        <v>1.3988473270522877E+48</v>
      </c>
      <c r="W6846" s="84"/>
    </row>
    <row r="6847" spans="6:23" x14ac:dyDescent="0.2">
      <c r="F6847" s="44">
        <f t="shared" si="1508"/>
        <v>1646.50000000009</v>
      </c>
      <c r="G6847" s="1">
        <f t="shared" si="1495"/>
        <v>3.9812196980732691E+17</v>
      </c>
      <c r="H6847" s="15">
        <f t="shared" si="1499"/>
        <v>7.5301661484566162</v>
      </c>
      <c r="I6847" s="1">
        <f t="shared" si="1500"/>
        <v>1.272700106573719E+41</v>
      </c>
      <c r="J6847" s="1">
        <f t="shared" si="1496"/>
        <v>1.2016163203383303E+43</v>
      </c>
      <c r="K6847" s="1">
        <f t="shared" si="1497"/>
        <v>1.2143433214040675E+43</v>
      </c>
      <c r="L6847" s="69">
        <f t="shared" si="1505"/>
        <v>-0.28149577469870174</v>
      </c>
      <c r="M6847" s="69">
        <f t="shared" si="1506"/>
        <v>-0.71850422530129832</v>
      </c>
      <c r="Q6847" s="88">
        <f t="shared" si="1501"/>
        <v>3.0372057940297736E-4</v>
      </c>
      <c r="R6847" s="88">
        <f t="shared" si="1502"/>
        <v>3.8654521377480097E+37</v>
      </c>
      <c r="S6847" s="88">
        <f t="shared" si="1503"/>
        <v>3.649556050332313E+39</v>
      </c>
      <c r="T6847" s="1">
        <f t="shared" si="1504"/>
        <v>3.688210571709793E+39</v>
      </c>
      <c r="U6847" s="88">
        <f t="shared" si="1498"/>
        <v>3.688210571709793E+39</v>
      </c>
      <c r="V6847" s="1">
        <f t="shared" si="1507"/>
        <v>1.3981173315479457E+48</v>
      </c>
      <c r="W6847" s="84"/>
    </row>
    <row r="6848" spans="6:23" x14ac:dyDescent="0.2">
      <c r="F6848" s="44">
        <f t="shared" si="1508"/>
        <v>1647.00000000009</v>
      </c>
      <c r="G6848" s="1">
        <f t="shared" si="1495"/>
        <v>3.9824286928191155E+17</v>
      </c>
      <c r="H6848" s="15">
        <f t="shared" si="1499"/>
        <v>7.5278801235178019</v>
      </c>
      <c r="I6848" s="1">
        <f t="shared" si="1500"/>
        <v>1.2707403526852276E+41</v>
      </c>
      <c r="J6848" s="1">
        <f t="shared" si="1496"/>
        <v>1.201739739860055E+43</v>
      </c>
      <c r="K6848" s="1">
        <f t="shared" si="1497"/>
        <v>1.2144471433869073E+43</v>
      </c>
      <c r="L6848" s="69">
        <f t="shared" si="1505"/>
        <v>-0.28157035612685938</v>
      </c>
      <c r="M6848" s="69">
        <f t="shared" si="1506"/>
        <v>-0.71842964387314057</v>
      </c>
      <c r="Q6848" s="88">
        <f t="shared" si="1501"/>
        <v>3.0362836122144188E-4</v>
      </c>
      <c r="R6848" s="88">
        <f t="shared" si="1502"/>
        <v>3.8583281082377272E+37</v>
      </c>
      <c r="S6848" s="88">
        <f t="shared" si="1503"/>
        <v>3.6488226782839037E+39</v>
      </c>
      <c r="T6848" s="1">
        <f t="shared" si="1504"/>
        <v>3.687405959366281E+39</v>
      </c>
      <c r="U6848" s="88">
        <f t="shared" si="1498"/>
        <v>3.687405959366281E+39</v>
      </c>
      <c r="V6848" s="1">
        <f t="shared" si="1507"/>
        <v>1.3973879701416333E+48</v>
      </c>
      <c r="W6848" s="84"/>
    </row>
    <row r="6849" spans="6:23" x14ac:dyDescent="0.2">
      <c r="F6849" s="44">
        <f t="shared" si="1508"/>
        <v>1647.50000000009</v>
      </c>
      <c r="G6849" s="1">
        <f t="shared" si="1495"/>
        <v>3.9836376875649619E+17</v>
      </c>
      <c r="H6849" s="15">
        <f t="shared" si="1499"/>
        <v>7.5255954861510288</v>
      </c>
      <c r="I6849" s="1">
        <f t="shared" si="1500"/>
        <v>1.2687836511003507E+41</v>
      </c>
      <c r="J6849" s="1">
        <f t="shared" si="1496"/>
        <v>1.2018631336753999E+43</v>
      </c>
      <c r="K6849" s="1">
        <f t="shared" si="1497"/>
        <v>1.2145509701864034E+43</v>
      </c>
      <c r="L6849" s="69">
        <f t="shared" si="1505"/>
        <v>-0.2816448367011834</v>
      </c>
      <c r="M6849" s="69">
        <f t="shared" si="1506"/>
        <v>-0.71835516329881655</v>
      </c>
      <c r="Q6849" s="88">
        <f t="shared" si="1501"/>
        <v>3.0353619902268036E-4</v>
      </c>
      <c r="R6849" s="88">
        <f t="shared" si="1502"/>
        <v>3.8512176683711908E+37</v>
      </c>
      <c r="S6849" s="88">
        <f t="shared" si="1503"/>
        <v>3.6480896734131849E+39</v>
      </c>
      <c r="T6849" s="1">
        <f t="shared" si="1504"/>
        <v>3.6866018500968966E+39</v>
      </c>
      <c r="U6849" s="88">
        <f t="shared" si="1498"/>
        <v>3.6866018500968966E+39</v>
      </c>
      <c r="V6849" s="1">
        <f t="shared" si="1507"/>
        <v>1.3966592420315935E+48</v>
      </c>
      <c r="W6849" s="84"/>
    </row>
    <row r="6850" spans="6:23" x14ac:dyDescent="0.2">
      <c r="F6850" s="44">
        <f t="shared" si="1508"/>
        <v>1648.00000000009</v>
      </c>
      <c r="G6850" s="1">
        <f t="shared" si="1495"/>
        <v>3.984846682310809E+17</v>
      </c>
      <c r="H6850" s="15">
        <f t="shared" si="1499"/>
        <v>7.5233122350933366</v>
      </c>
      <c r="I6850" s="1">
        <f t="shared" si="1500"/>
        <v>1.2668299969916677E+41</v>
      </c>
      <c r="J6850" s="1">
        <f t="shared" si="1496"/>
        <v>1.2019865017976945E+43</v>
      </c>
      <c r="K6850" s="1">
        <f t="shared" si="1497"/>
        <v>1.2146548017676113E+43</v>
      </c>
      <c r="L6850" s="69">
        <f t="shared" si="1505"/>
        <v>-0.28171921654735232</v>
      </c>
      <c r="M6850" s="69">
        <f t="shared" si="1506"/>
        <v>-0.71828078345264768</v>
      </c>
      <c r="Q6850" s="88">
        <f t="shared" si="1501"/>
        <v>3.034440927542903E-4</v>
      </c>
      <c r="R6850" s="88">
        <f t="shared" si="1502"/>
        <v>3.8441207911105691E+37</v>
      </c>
      <c r="S6850" s="88">
        <f t="shared" si="1503"/>
        <v>3.6473570354090451E+39</v>
      </c>
      <c r="T6850" s="1">
        <f t="shared" si="1504"/>
        <v>3.6857982433201506E+39</v>
      </c>
      <c r="U6850" s="88">
        <f t="shared" si="1498"/>
        <v>3.6857982433201512E+39</v>
      </c>
      <c r="V6850" s="1">
        <f t="shared" si="1507"/>
        <v>1.3959311464211746E+48</v>
      </c>
      <c r="W6850" s="84"/>
    </row>
    <row r="6851" spans="6:23" x14ac:dyDescent="0.2">
      <c r="F6851" s="44">
        <f t="shared" si="1508"/>
        <v>1648.50000000009</v>
      </c>
      <c r="G6851" s="1">
        <f t="shared" ref="G6851:G6914" si="1509">F6851/4.13566727E-15</f>
        <v>3.9860556770566554E+17</v>
      </c>
      <c r="H6851" s="15">
        <f t="shared" si="1499"/>
        <v>7.5210303690832996</v>
      </c>
      <c r="I6851" s="1">
        <f t="shared" si="1500"/>
        <v>1.2648793855395545E+41</v>
      </c>
      <c r="J6851" s="1">
        <f t="shared" ref="J6851:J6914" si="1510" xml:space="preserve"> $B$16 * (F6851/2000)^($B$14+1) * EXP(-$C$14/F6851) * $C$23</f>
        <v>1.2021098442402587E+43</v>
      </c>
      <c r="K6851" s="1">
        <f t="shared" ref="K6851:K6914" si="1511" xml:space="preserve"> (I6851+J6851)</f>
        <v>1.2147586380956542E+43</v>
      </c>
      <c r="L6851" s="69">
        <f t="shared" si="1505"/>
        <v>-0.28179349579679097</v>
      </c>
      <c r="M6851" s="69">
        <f t="shared" si="1506"/>
        <v>-0.71820650420320908</v>
      </c>
      <c r="Q6851" s="88">
        <f t="shared" si="1501"/>
        <v>3.0335204236831004E-4</v>
      </c>
      <c r="R6851" s="88">
        <f t="shared" si="1502"/>
        <v>3.8370374495299688E+37</v>
      </c>
      <c r="S6851" s="88">
        <f t="shared" si="1503"/>
        <v>3.6466247640133351E+39</v>
      </c>
      <c r="T6851" s="1">
        <f t="shared" si="1504"/>
        <v>3.6849951385086347E+39</v>
      </c>
      <c r="U6851" s="88">
        <f t="shared" ref="U6851:U6914" si="1512" xml:space="preserve"> K6851 * Q6851</f>
        <v>3.6849951385086347E+39</v>
      </c>
      <c r="V6851" s="1">
        <f t="shared" si="1507"/>
        <v>1.3952036825351669E+48</v>
      </c>
      <c r="W6851" s="84"/>
    </row>
    <row r="6852" spans="6:23" x14ac:dyDescent="0.2">
      <c r="F6852" s="44">
        <f t="shared" si="1508"/>
        <v>1649.00000000009</v>
      </c>
      <c r="G6852" s="1">
        <f t="shared" si="1509"/>
        <v>3.9872646718025024E+17</v>
      </c>
      <c r="H6852" s="15">
        <f t="shared" ref="H6852:H6915" si="1513">2997924580000000000/G6852</f>
        <v>7.5187498868610181</v>
      </c>
      <c r="I6852" s="1">
        <f t="shared" ref="I6852:I6915" si="1514" xml:space="preserve"> MAX( 1E-90, (F6852)^(1+$B$4) * EXP(-F6852/$A$6) * EXP(-$C$5/F6852) * $C$23 )</f>
        <v>1.2629318119321709E+41</v>
      </c>
      <c r="J6852" s="1">
        <f t="shared" si="1510"/>
        <v>1.2022331610164006E+43</v>
      </c>
      <c r="K6852" s="1">
        <f t="shared" si="1511"/>
        <v>1.2148624791357223E+43</v>
      </c>
      <c r="L6852" s="69">
        <f t="shared" si="1505"/>
        <v>-0.28186767457675926</v>
      </c>
      <c r="M6852" s="69">
        <f t="shared" si="1506"/>
        <v>-0.71813232542324079</v>
      </c>
      <c r="Q6852" s="88">
        <f t="shared" ref="Q6852:Q6915" si="1515" xml:space="preserve"> LN(F6852) - LN(F6851)</f>
        <v>3.0326004781322524E-4</v>
      </c>
      <c r="R6852" s="88">
        <f t="shared" ref="R6852:R6915" si="1516">I6852 * Q6852</f>
        <v>3.829967616713933E+37</v>
      </c>
      <c r="S6852" s="88">
        <f t="shared" ref="S6852:S6915" si="1517" xml:space="preserve"> J6852*Q6852</f>
        <v>3.6458928589247856E+39</v>
      </c>
      <c r="T6852" s="1">
        <f t="shared" ref="T6852:T6915" si="1518">R6852+S6852</f>
        <v>3.6841925350919251E+39</v>
      </c>
      <c r="U6852" s="88">
        <f t="shared" si="1512"/>
        <v>3.6841925350919251E+39</v>
      </c>
      <c r="V6852" s="1">
        <f t="shared" si="1507"/>
        <v>1.3944768495830212E+48</v>
      </c>
      <c r="W6852" s="84"/>
    </row>
    <row r="6853" spans="6:23" x14ac:dyDescent="0.2">
      <c r="F6853" s="44">
        <f t="shared" si="1508"/>
        <v>1649.50000000009</v>
      </c>
      <c r="G6853" s="1">
        <f t="shared" si="1509"/>
        <v>3.9884736665483488E+17</v>
      </c>
      <c r="H6853" s="15">
        <f t="shared" si="1513"/>
        <v>7.5164707871681236</v>
      </c>
      <c r="I6853" s="1">
        <f t="shared" si="1514"/>
        <v>1.2609872713654504E+41</v>
      </c>
      <c r="J6853" s="1">
        <f t="shared" si="1510"/>
        <v>1.2023564521394172E+43</v>
      </c>
      <c r="K6853" s="1">
        <f t="shared" si="1511"/>
        <v>1.2149663248530717E+43</v>
      </c>
      <c r="L6853" s="69">
        <f t="shared" ref="L6853:L6916" si="1519">LOG10(K6853/K6852) /LOG10(H6853/H6852)</f>
        <v>-0.28194175301534852</v>
      </c>
      <c r="M6853" s="69">
        <f t="shared" ref="M6853:M6916" si="1520" xml:space="preserve"> -(1+L6853)</f>
        <v>-0.71805824698465148</v>
      </c>
      <c r="Q6853" s="88">
        <f t="shared" si="1515"/>
        <v>3.0316810903752156E-4</v>
      </c>
      <c r="R6853" s="88">
        <f t="shared" si="1516"/>
        <v>3.8229112658024765E+37</v>
      </c>
      <c r="S6853" s="88">
        <f t="shared" si="1517"/>
        <v>3.6451613198417039E+39</v>
      </c>
      <c r="T6853" s="1">
        <f t="shared" si="1518"/>
        <v>3.6833904324997286E+39</v>
      </c>
      <c r="U6853" s="88">
        <f t="shared" si="1512"/>
        <v>3.6833904324997286E+39</v>
      </c>
      <c r="V6853" s="1">
        <f t="shared" ref="V6853:V6916" si="1521" xml:space="preserve"> (K6853/(F6853*1.602176487E-12)) * Q6853</f>
        <v>1.3937506467751957E+48</v>
      </c>
      <c r="W6853" s="84"/>
    </row>
    <row r="6854" spans="6:23" x14ac:dyDescent="0.2">
      <c r="F6854" s="44">
        <f t="shared" si="1508"/>
        <v>1650.00000000009</v>
      </c>
      <c r="G6854" s="1">
        <f t="shared" si="1509"/>
        <v>3.9896826612941952E+17</v>
      </c>
      <c r="H6854" s="15">
        <f t="shared" si="1513"/>
        <v>7.5141930687477707</v>
      </c>
      <c r="I6854" s="1">
        <f t="shared" si="1514"/>
        <v>1.2590457590430819E+41</v>
      </c>
      <c r="J6854" s="1">
        <f t="shared" si="1510"/>
        <v>1.202479717622595E+43</v>
      </c>
      <c r="K6854" s="1">
        <f t="shared" si="1511"/>
        <v>1.2150701752130258E+43</v>
      </c>
      <c r="L6854" s="69">
        <f t="shared" si="1519"/>
        <v>-0.28201573124138829</v>
      </c>
      <c r="M6854" s="69">
        <f t="shared" si="1520"/>
        <v>-0.71798426875861177</v>
      </c>
      <c r="Q6854" s="88">
        <f t="shared" si="1515"/>
        <v>3.0307622599057282E-4</v>
      </c>
      <c r="R6854" s="88">
        <f t="shared" si="1516"/>
        <v>3.8158683700021338E+37</v>
      </c>
      <c r="S6854" s="88">
        <f t="shared" si="1517"/>
        <v>3.6444301464726579E+39</v>
      </c>
      <c r="T6854" s="1">
        <f t="shared" si="1518"/>
        <v>3.6825888301726793E+39</v>
      </c>
      <c r="U6854" s="88">
        <f t="shared" si="1512"/>
        <v>3.6825888301726793E+39</v>
      </c>
      <c r="V6854" s="1">
        <f t="shared" si="1521"/>
        <v>1.3930250733272374E+48</v>
      </c>
      <c r="W6854" s="84"/>
    </row>
    <row r="6855" spans="6:23" x14ac:dyDescent="0.2">
      <c r="F6855" s="44">
        <f t="shared" si="1508"/>
        <v>1650.50000000009</v>
      </c>
      <c r="G6855" s="1">
        <f t="shared" si="1509"/>
        <v>3.9908916560400422E+17</v>
      </c>
      <c r="H6855" s="15">
        <f t="shared" si="1513"/>
        <v>7.5119167303446348</v>
      </c>
      <c r="I6855" s="1">
        <f t="shared" si="1514"/>
        <v>1.2571072701765027E+41</v>
      </c>
      <c r="J6855" s="1">
        <f t="shared" si="1510"/>
        <v>1.2026029574792091E+43</v>
      </c>
      <c r="K6855" s="1">
        <f t="shared" si="1511"/>
        <v>1.2151740301809741E+43</v>
      </c>
      <c r="L6855" s="69">
        <f t="shared" si="1519"/>
        <v>-0.28208960938068023</v>
      </c>
      <c r="M6855" s="69">
        <f t="shared" si="1520"/>
        <v>-0.71791039061931983</v>
      </c>
      <c r="Q6855" s="88">
        <f t="shared" si="1515"/>
        <v>3.0298439862086468E-4</v>
      </c>
      <c r="R6855" s="88">
        <f t="shared" si="1516"/>
        <v>3.8088389025634454E+37</v>
      </c>
      <c r="S6855" s="88">
        <f t="shared" si="1517"/>
        <v>3.6436993385151149E+39</v>
      </c>
      <c r="T6855" s="1">
        <f t="shared" si="1518"/>
        <v>3.6817877275407496E+39</v>
      </c>
      <c r="U6855" s="88">
        <f t="shared" si="1512"/>
        <v>3.681787727540749E+39</v>
      </c>
      <c r="V6855" s="1">
        <f t="shared" si="1521"/>
        <v>1.3923001284516141E+48</v>
      </c>
      <c r="W6855" s="84"/>
    </row>
    <row r="6856" spans="6:23" x14ac:dyDescent="0.2">
      <c r="F6856" s="44">
        <f t="shared" si="1508"/>
        <v>1651.00000000009</v>
      </c>
      <c r="G6856" s="1">
        <f t="shared" si="1509"/>
        <v>3.9921006507858886E+17</v>
      </c>
      <c r="H6856" s="15">
        <f t="shared" si="1513"/>
        <v>7.5096417707049188</v>
      </c>
      <c r="I6856" s="1">
        <f t="shared" si="1514"/>
        <v>1.25517179998488E+41</v>
      </c>
      <c r="J6856" s="1">
        <f t="shared" si="1510"/>
        <v>1.2027261717225233E+43</v>
      </c>
      <c r="K6856" s="1">
        <f t="shared" si="1511"/>
        <v>1.2152778897223722E+43</v>
      </c>
      <c r="L6856" s="69">
        <f t="shared" si="1519"/>
        <v>-0.28216338756204512</v>
      </c>
      <c r="M6856" s="69">
        <f t="shared" si="1520"/>
        <v>-0.71783661243795494</v>
      </c>
      <c r="Q6856" s="88">
        <f t="shared" si="1515"/>
        <v>3.028926268804355E-4</v>
      </c>
      <c r="R6856" s="88">
        <f t="shared" si="1516"/>
        <v>3.8018228368366488E+37</v>
      </c>
      <c r="S6856" s="88">
        <f t="shared" si="1517"/>
        <v>3.6429688957088484E+39</v>
      </c>
      <c r="T6856" s="1">
        <f t="shared" si="1518"/>
        <v>3.6809871240772151E+39</v>
      </c>
      <c r="U6856" s="88">
        <f t="shared" si="1512"/>
        <v>3.6809871240772151E+39</v>
      </c>
      <c r="V6856" s="1">
        <f t="shared" si="1521"/>
        <v>1.3915758113781178E+48</v>
      </c>
      <c r="W6856" s="84"/>
    </row>
    <row r="6857" spans="6:23" x14ac:dyDescent="0.2">
      <c r="F6857" s="44">
        <f t="shared" si="1508"/>
        <v>1651.50000000009</v>
      </c>
      <c r="G6857" s="1">
        <f t="shared" si="1509"/>
        <v>3.9933096455317357E+17</v>
      </c>
      <c r="H6857" s="15">
        <f t="shared" si="1513"/>
        <v>7.5073681885763364</v>
      </c>
      <c r="I6857" s="1">
        <f t="shared" si="1514"/>
        <v>1.2532393436951035E+41</v>
      </c>
      <c r="J6857" s="1">
        <f t="shared" si="1510"/>
        <v>1.2028493603657916E+43</v>
      </c>
      <c r="K6857" s="1">
        <f t="shared" si="1511"/>
        <v>1.2153817538027426E+43</v>
      </c>
      <c r="L6857" s="69">
        <f t="shared" si="1519"/>
        <v>-0.28223706591286085</v>
      </c>
      <c r="M6857" s="69">
        <f t="shared" si="1520"/>
        <v>-0.7177629340871392</v>
      </c>
      <c r="Q6857" s="88">
        <f t="shared" si="1515"/>
        <v>3.0280091071599458E-4</v>
      </c>
      <c r="R6857" s="88">
        <f t="shared" si="1516"/>
        <v>3.7948201461599268E+37</v>
      </c>
      <c r="S6857" s="88">
        <f t="shared" si="1517"/>
        <v>3.6422388177291323E+39</v>
      </c>
      <c r="T6857" s="1">
        <f t="shared" si="1518"/>
        <v>3.6801870191907317E+39</v>
      </c>
      <c r="U6857" s="88">
        <f t="shared" si="1512"/>
        <v>3.6801870191907317E+39</v>
      </c>
      <c r="V6857" s="1">
        <f t="shared" si="1521"/>
        <v>1.3908521213130507E+48</v>
      </c>
      <c r="W6857" s="84"/>
    </row>
    <row r="6858" spans="6:23" x14ac:dyDescent="0.2">
      <c r="F6858" s="44">
        <f t="shared" si="1508"/>
        <v>1652.00000000009</v>
      </c>
      <c r="G6858" s="1">
        <f t="shared" si="1509"/>
        <v>3.9945186402775821E+17</v>
      </c>
      <c r="H6858" s="15">
        <f t="shared" si="1513"/>
        <v>7.5050959827081245</v>
      </c>
      <c r="I6858" s="1">
        <f t="shared" si="1514"/>
        <v>1.2513098965417683E+41</v>
      </c>
      <c r="J6858" s="1">
        <f t="shared" si="1510"/>
        <v>1.2029725234222561E+43</v>
      </c>
      <c r="K6858" s="1">
        <f t="shared" si="1511"/>
        <v>1.2154856223876737E+43</v>
      </c>
      <c r="L6858" s="69">
        <f t="shared" si="1519"/>
        <v>-0.28231064456226801</v>
      </c>
      <c r="M6858" s="69">
        <f t="shared" si="1520"/>
        <v>-0.71768935543773194</v>
      </c>
      <c r="Q6858" s="88">
        <f t="shared" si="1515"/>
        <v>3.0270925007958027E-4</v>
      </c>
      <c r="R6858" s="88">
        <f t="shared" si="1516"/>
        <v>3.7878308039931587E+37</v>
      </c>
      <c r="S6858" s="88">
        <f t="shared" si="1517"/>
        <v>3.6415091043149143E+39</v>
      </c>
      <c r="T6858" s="1">
        <f t="shared" si="1518"/>
        <v>3.6793874123548461E+39</v>
      </c>
      <c r="U6858" s="88">
        <f t="shared" si="1512"/>
        <v>3.6793874123548461E+39</v>
      </c>
      <c r="V6858" s="1">
        <f t="shared" si="1521"/>
        <v>1.3901290574881931E+48</v>
      </c>
      <c r="W6858" s="84"/>
    </row>
    <row r="6859" spans="6:23" x14ac:dyDescent="0.2">
      <c r="F6859" s="44">
        <f t="shared" si="1508"/>
        <v>1652.50000000009</v>
      </c>
      <c r="G6859" s="1">
        <f t="shared" si="1509"/>
        <v>3.9957276350234285E+17</v>
      </c>
      <c r="H6859" s="15">
        <f t="shared" si="1513"/>
        <v>7.5028251518510274</v>
      </c>
      <c r="I6859" s="1">
        <f t="shared" si="1514"/>
        <v>1.2493834537671649E+41</v>
      </c>
      <c r="J6859" s="1">
        <f t="shared" si="1510"/>
        <v>1.2030956609051479E+43</v>
      </c>
      <c r="K6859" s="1">
        <f t="shared" si="1511"/>
        <v>1.2155894954428195E+43</v>
      </c>
      <c r="L6859" s="69">
        <f t="shared" si="1519"/>
        <v>-0.28238412363387039</v>
      </c>
      <c r="M6859" s="69">
        <f t="shared" si="1520"/>
        <v>-0.71761587636612956</v>
      </c>
      <c r="Q6859" s="88">
        <f t="shared" si="1515"/>
        <v>3.0261764491790188E-4</v>
      </c>
      <c r="R6859" s="88">
        <f t="shared" si="1516"/>
        <v>3.7808547837841379E+37</v>
      </c>
      <c r="S6859" s="88">
        <f t="shared" si="1517"/>
        <v>3.6407797551406252E+39</v>
      </c>
      <c r="T6859" s="1">
        <f t="shared" si="1518"/>
        <v>3.6785883029784665E+39</v>
      </c>
      <c r="U6859" s="88">
        <f t="shared" si="1512"/>
        <v>3.6785883029784665E+39</v>
      </c>
      <c r="V6859" s="1">
        <f t="shared" si="1521"/>
        <v>1.389406619111841E+48</v>
      </c>
      <c r="W6859" s="84"/>
    </row>
    <row r="6860" spans="6:23" x14ac:dyDescent="0.2">
      <c r="F6860" s="44">
        <f t="shared" si="1508"/>
        <v>1653.00000000009</v>
      </c>
      <c r="G6860" s="1">
        <f t="shared" si="1509"/>
        <v>3.9969366297692755E+17</v>
      </c>
      <c r="H6860" s="15">
        <f t="shared" si="1513"/>
        <v>7.5005556947573027</v>
      </c>
      <c r="I6860" s="1">
        <f t="shared" si="1514"/>
        <v>1.2474600106212636E+41</v>
      </c>
      <c r="J6860" s="1">
        <f t="shared" si="1510"/>
        <v>1.2032187728276882E+43</v>
      </c>
      <c r="K6860" s="1">
        <f t="shared" si="1511"/>
        <v>1.2156933729339008E+43</v>
      </c>
      <c r="L6860" s="69">
        <f t="shared" si="1519"/>
        <v>-0.28245750325901386</v>
      </c>
      <c r="M6860" s="69">
        <f t="shared" si="1520"/>
        <v>-0.71754249674098614</v>
      </c>
      <c r="Q6860" s="88">
        <f t="shared" si="1515"/>
        <v>3.0252609518299778E-4</v>
      </c>
      <c r="R6860" s="88">
        <f t="shared" si="1516"/>
        <v>3.7738920591019178E+37</v>
      </c>
      <c r="S6860" s="88">
        <f t="shared" si="1517"/>
        <v>3.64005076994439E+39</v>
      </c>
      <c r="T6860" s="1">
        <f t="shared" si="1518"/>
        <v>3.6777896905354094E+39</v>
      </c>
      <c r="U6860" s="88">
        <f t="shared" si="1512"/>
        <v>3.6777896905354088E+39</v>
      </c>
      <c r="V6860" s="1">
        <f t="shared" si="1521"/>
        <v>1.3886848054177566E+48</v>
      </c>
      <c r="W6860" s="84"/>
    </row>
    <row r="6861" spans="6:23" x14ac:dyDescent="0.2">
      <c r="F6861" s="44">
        <f t="shared" si="1508"/>
        <v>1653.50000000009</v>
      </c>
      <c r="G6861" s="1">
        <f t="shared" si="1509"/>
        <v>3.9981456245151219E+17</v>
      </c>
      <c r="H6861" s="15">
        <f t="shared" si="1513"/>
        <v>7.4982876101807214</v>
      </c>
      <c r="I6861" s="1">
        <f t="shared" si="1514"/>
        <v>1.2455395623617042E+41</v>
      </c>
      <c r="J6861" s="1">
        <f t="shared" si="1510"/>
        <v>1.2033418592030854E+43</v>
      </c>
      <c r="K6861" s="1">
        <f t="shared" si="1511"/>
        <v>1.2157972548267025E+43</v>
      </c>
      <c r="L6861" s="69">
        <f t="shared" si="1519"/>
        <v>-0.28253078355949907</v>
      </c>
      <c r="M6861" s="69">
        <f t="shared" si="1520"/>
        <v>-0.71746921644050099</v>
      </c>
      <c r="Q6861" s="88">
        <f t="shared" si="1515"/>
        <v>3.0243460082246543E-4</v>
      </c>
      <c r="R6861" s="88">
        <f t="shared" si="1516"/>
        <v>3.766942603514503E+37</v>
      </c>
      <c r="S6861" s="88">
        <f t="shared" si="1517"/>
        <v>3.6393221484104854E+39</v>
      </c>
      <c r="T6861" s="1">
        <f t="shared" si="1518"/>
        <v>3.6769915744456301E+39</v>
      </c>
      <c r="U6861" s="88">
        <f t="shared" si="1512"/>
        <v>3.6769915744456301E+39</v>
      </c>
      <c r="V6861" s="1">
        <f t="shared" si="1521"/>
        <v>1.3879636156202991E+48</v>
      </c>
      <c r="W6861" s="84"/>
    </row>
    <row r="6862" spans="6:23" x14ac:dyDescent="0.2">
      <c r="F6862" s="44">
        <f t="shared" si="1508"/>
        <v>1654.00000000009</v>
      </c>
      <c r="G6862" s="1">
        <f t="shared" si="1509"/>
        <v>3.999354619260969E+17</v>
      </c>
      <c r="H6862" s="15">
        <f t="shared" si="1513"/>
        <v>7.4960208968765549</v>
      </c>
      <c r="I6862" s="1">
        <f t="shared" si="1514"/>
        <v>1.2436221042537822E+41</v>
      </c>
      <c r="J6862" s="1">
        <f t="shared" si="1510"/>
        <v>1.2034649200445394E+43</v>
      </c>
      <c r="K6862" s="1">
        <f t="shared" si="1511"/>
        <v>1.2159011410870772E+43</v>
      </c>
      <c r="L6862" s="69">
        <f t="shared" si="1519"/>
        <v>-0.28260396466815207</v>
      </c>
      <c r="M6862" s="69">
        <f t="shared" si="1520"/>
        <v>-0.71739603533184793</v>
      </c>
      <c r="Q6862" s="88">
        <f t="shared" si="1515"/>
        <v>3.0234316178923137E-4</v>
      </c>
      <c r="R6862" s="88">
        <f t="shared" si="1516"/>
        <v>3.7600063907106564E+37</v>
      </c>
      <c r="S6862" s="88">
        <f t="shared" si="1517"/>
        <v>3.6385938902869055E+39</v>
      </c>
      <c r="T6862" s="1">
        <f t="shared" si="1518"/>
        <v>3.6761939541940122E+39</v>
      </c>
      <c r="U6862" s="88">
        <f t="shared" si="1512"/>
        <v>3.6761939541940122E+39</v>
      </c>
      <c r="V6862" s="1">
        <f t="shared" si="1521"/>
        <v>1.3872430489592766E+48</v>
      </c>
      <c r="W6862" s="84"/>
    </row>
    <row r="6863" spans="6:23" x14ac:dyDescent="0.2">
      <c r="F6863" s="44">
        <f t="shared" si="1508"/>
        <v>1654.50000000009</v>
      </c>
      <c r="G6863" s="1">
        <f t="shared" si="1509"/>
        <v>4.0005636140068154E+17</v>
      </c>
      <c r="H6863" s="15">
        <f t="shared" si="1513"/>
        <v>7.4937555536015852</v>
      </c>
      <c r="I6863" s="1">
        <f t="shared" si="1514"/>
        <v>1.2417076315704361E+41</v>
      </c>
      <c r="J6863" s="1">
        <f t="shared" si="1510"/>
        <v>1.2035879553652369E+43</v>
      </c>
      <c r="K6863" s="1">
        <f t="shared" si="1511"/>
        <v>1.2160050316809412E+43</v>
      </c>
      <c r="L6863" s="69">
        <f t="shared" si="1519"/>
        <v>-0.28267704670539801</v>
      </c>
      <c r="M6863" s="69">
        <f t="shared" si="1520"/>
        <v>-0.71732295329460194</v>
      </c>
      <c r="Q6863" s="88">
        <f t="shared" si="1515"/>
        <v>3.0225177803089309E-4</v>
      </c>
      <c r="R6863" s="88">
        <f t="shared" si="1516"/>
        <v>3.7530833943669344E+37</v>
      </c>
      <c r="S6863" s="88">
        <f t="shared" si="1517"/>
        <v>3.6378659952571004E+39</v>
      </c>
      <c r="T6863" s="1">
        <f t="shared" si="1518"/>
        <v>3.6753968292007699E+39</v>
      </c>
      <c r="U6863" s="88">
        <f t="shared" si="1512"/>
        <v>3.6753968292007699E+39</v>
      </c>
      <c r="V6863" s="1">
        <f t="shared" si="1521"/>
        <v>1.3865231046510215E+48</v>
      </c>
      <c r="W6863" s="84"/>
    </row>
    <row r="6864" spans="6:23" x14ac:dyDescent="0.2">
      <c r="F6864" s="44">
        <f t="shared" si="1508"/>
        <v>1655.00000000009</v>
      </c>
      <c r="G6864" s="1">
        <f t="shared" si="1509"/>
        <v>4.0017726087526618E+17</v>
      </c>
      <c r="H6864" s="15">
        <f t="shared" si="1513"/>
        <v>7.4914915791140926</v>
      </c>
      <c r="I6864" s="1">
        <f t="shared" si="1514"/>
        <v>1.2397961395922364E+41</v>
      </c>
      <c r="J6864" s="1">
        <f t="shared" si="1510"/>
        <v>1.2037109651783554E+43</v>
      </c>
      <c r="K6864" s="1">
        <f t="shared" si="1511"/>
        <v>1.2161089265742777E+43</v>
      </c>
      <c r="L6864" s="69">
        <f t="shared" si="1519"/>
        <v>-0.28275002980279496</v>
      </c>
      <c r="M6864" s="69">
        <f t="shared" si="1520"/>
        <v>-0.71724997019720504</v>
      </c>
      <c r="Q6864" s="88">
        <f t="shared" si="1515"/>
        <v>3.0216044949593623E-4</v>
      </c>
      <c r="R6864" s="88">
        <f t="shared" si="1516"/>
        <v>3.7461735882251664E+37</v>
      </c>
      <c r="S6864" s="88">
        <f t="shared" si="1517"/>
        <v>3.6371384630147911E+39</v>
      </c>
      <c r="T6864" s="1">
        <f t="shared" si="1518"/>
        <v>3.6746001988970426E+39</v>
      </c>
      <c r="U6864" s="88">
        <f t="shared" si="1512"/>
        <v>3.6746001988970426E+39</v>
      </c>
      <c r="V6864" s="1">
        <f t="shared" si="1521"/>
        <v>1.3858037819169334E+48</v>
      </c>
      <c r="W6864" s="84"/>
    </row>
    <row r="6865" spans="6:23" x14ac:dyDescent="0.2">
      <c r="F6865" s="44">
        <f t="shared" si="1508"/>
        <v>1655.50000000009</v>
      </c>
      <c r="G6865" s="1">
        <f t="shared" si="1509"/>
        <v>4.0029816034985088E+17</v>
      </c>
      <c r="H6865" s="15">
        <f t="shared" si="1513"/>
        <v>7.4892289721738585</v>
      </c>
      <c r="I6865" s="1">
        <f t="shared" si="1514"/>
        <v>1.2378876236073684E+41</v>
      </c>
      <c r="J6865" s="1">
        <f t="shared" si="1510"/>
        <v>1.2038339494970604E+43</v>
      </c>
      <c r="K6865" s="1">
        <f t="shared" si="1511"/>
        <v>1.2162128257331342E+43</v>
      </c>
      <c r="L6865" s="69">
        <f t="shared" si="1519"/>
        <v>-0.28282291408328503</v>
      </c>
      <c r="M6865" s="69">
        <f t="shared" si="1520"/>
        <v>-0.71717708591671503</v>
      </c>
      <c r="Q6865" s="88">
        <f t="shared" si="1515"/>
        <v>3.0206917613817552E-4</v>
      </c>
      <c r="R6865" s="88">
        <f t="shared" si="1516"/>
        <v>3.7392769461472169E+37</v>
      </c>
      <c r="S6865" s="88">
        <f t="shared" si="1517"/>
        <v>3.6364112933174302E+39</v>
      </c>
      <c r="T6865" s="1">
        <f t="shared" si="1518"/>
        <v>3.6738040627789021E+39</v>
      </c>
      <c r="U6865" s="88">
        <f t="shared" si="1512"/>
        <v>3.6738040627789027E+39</v>
      </c>
      <c r="V6865" s="1">
        <f t="shared" si="1521"/>
        <v>1.3850850800038333E+48</v>
      </c>
      <c r="W6865" s="84"/>
    </row>
    <row r="6866" spans="6:23" x14ac:dyDescent="0.2">
      <c r="F6866" s="44">
        <f t="shared" si="1508"/>
        <v>1656.00000000009</v>
      </c>
      <c r="G6866" s="1">
        <f t="shared" si="1509"/>
        <v>4.0041905982443552E+17</v>
      </c>
      <c r="H6866" s="15">
        <f t="shared" si="1513"/>
        <v>7.4869677315421637</v>
      </c>
      <c r="I6866" s="1">
        <f t="shared" si="1514"/>
        <v>1.2359820789116271E+41</v>
      </c>
      <c r="J6866" s="1">
        <f t="shared" si="1510"/>
        <v>1.2039569083345078E+43</v>
      </c>
      <c r="K6866" s="1">
        <f t="shared" si="1511"/>
        <v>1.216316729123624E+43</v>
      </c>
      <c r="L6866" s="69">
        <f t="shared" si="1519"/>
        <v>-0.28289569967557454</v>
      </c>
      <c r="M6866" s="69">
        <f t="shared" si="1520"/>
        <v>-0.71710430032442551</v>
      </c>
      <c r="Q6866" s="88">
        <f t="shared" si="1515"/>
        <v>3.0197795790343207E-4</v>
      </c>
      <c r="R6866" s="88">
        <f t="shared" si="1516"/>
        <v>3.732393441949718E+37</v>
      </c>
      <c r="S6866" s="88">
        <f t="shared" si="1517"/>
        <v>3.6356844858258421E+39</v>
      </c>
      <c r="T6866" s="1">
        <f t="shared" si="1518"/>
        <v>3.673008420245339E+39</v>
      </c>
      <c r="U6866" s="88">
        <f t="shared" si="1512"/>
        <v>3.673008420245339E+39</v>
      </c>
      <c r="V6866" s="1">
        <f t="shared" si="1521"/>
        <v>1.3843669981228601E+48</v>
      </c>
      <c r="W6866" s="84"/>
    </row>
    <row r="6867" spans="6:23" x14ac:dyDescent="0.2">
      <c r="F6867" s="44">
        <f t="shared" si="1508"/>
        <v>1656.50000000009</v>
      </c>
      <c r="G6867" s="1">
        <f t="shared" si="1509"/>
        <v>4.0053995929902022E+17</v>
      </c>
      <c r="H6867" s="15">
        <f t="shared" si="1513"/>
        <v>7.4847078559817826</v>
      </c>
      <c r="I6867" s="1">
        <f t="shared" si="1514"/>
        <v>1.234079500808394E+41</v>
      </c>
      <c r="J6867" s="1">
        <f t="shared" si="1510"/>
        <v>1.2040798417038415E+43</v>
      </c>
      <c r="K6867" s="1">
        <f t="shared" si="1511"/>
        <v>1.2164206367119255E+43</v>
      </c>
      <c r="L6867" s="69">
        <f t="shared" si="1519"/>
        <v>-0.28296838670480334</v>
      </c>
      <c r="M6867" s="69">
        <f t="shared" si="1520"/>
        <v>-0.7170316132951966</v>
      </c>
      <c r="Q6867" s="88">
        <f t="shared" si="1515"/>
        <v>3.018867947455206E-4</v>
      </c>
      <c r="R6867" s="88">
        <f t="shared" si="1516"/>
        <v>3.7255230496019813E+37</v>
      </c>
      <c r="S6867" s="88">
        <f t="shared" si="1517"/>
        <v>3.6349580402966657E+39</v>
      </c>
      <c r="T6867" s="1">
        <f t="shared" si="1518"/>
        <v>3.6722132707926856E+39</v>
      </c>
      <c r="U6867" s="88">
        <f t="shared" si="1512"/>
        <v>3.672213270792685E+39</v>
      </c>
      <c r="V6867" s="1">
        <f t="shared" si="1521"/>
        <v>1.3836495355227843E+48</v>
      </c>
      <c r="W6867" s="84"/>
    </row>
    <row r="6868" spans="6:23" x14ac:dyDescent="0.2">
      <c r="F6868" s="44">
        <f t="shared" si="1508"/>
        <v>1657.00000000009</v>
      </c>
      <c r="G6868" s="1">
        <f t="shared" si="1509"/>
        <v>4.0066085877360486E+17</v>
      </c>
      <c r="H6868" s="15">
        <f t="shared" si="1513"/>
        <v>7.4824493442569846</v>
      </c>
      <c r="I6868" s="1">
        <f t="shared" si="1514"/>
        <v>1.2321798846086338E+41</v>
      </c>
      <c r="J6868" s="1">
        <f t="shared" si="1510"/>
        <v>1.2042027496181949E+43</v>
      </c>
      <c r="K6868" s="1">
        <f t="shared" si="1511"/>
        <v>1.2165245484642811E+43</v>
      </c>
      <c r="L6868" s="69">
        <f t="shared" si="1519"/>
        <v>-0.28304097529567601</v>
      </c>
      <c r="M6868" s="69">
        <f t="shared" si="1520"/>
        <v>-0.71695902470432404</v>
      </c>
      <c r="Q6868" s="88">
        <f t="shared" si="1515"/>
        <v>3.0179568661292677E-4</v>
      </c>
      <c r="R6868" s="88">
        <f t="shared" si="1516"/>
        <v>3.7186657430609953E+37</v>
      </c>
      <c r="S6868" s="88">
        <f t="shared" si="1517"/>
        <v>3.6342319564219744E+39</v>
      </c>
      <c r="T6868" s="1">
        <f t="shared" si="1518"/>
        <v>3.6714186138525844E+39</v>
      </c>
      <c r="U6868" s="88">
        <f t="shared" si="1512"/>
        <v>3.6714186138525844E+39</v>
      </c>
      <c r="V6868" s="1">
        <f t="shared" si="1521"/>
        <v>1.3829326914289155E+48</v>
      </c>
      <c r="W6868" s="84"/>
    </row>
    <row r="6869" spans="6:23" x14ac:dyDescent="0.2">
      <c r="F6869" s="44">
        <f t="shared" si="1508"/>
        <v>1657.50000000009</v>
      </c>
      <c r="G6869" s="1">
        <f t="shared" si="1509"/>
        <v>4.007817582481895E+17</v>
      </c>
      <c r="H6869" s="15">
        <f t="shared" si="1513"/>
        <v>7.4801921951335286</v>
      </c>
      <c r="I6869" s="1">
        <f t="shared" si="1514"/>
        <v>1.230283225630879E+41</v>
      </c>
      <c r="J6869" s="1">
        <f t="shared" si="1510"/>
        <v>1.2043256320906907E+43</v>
      </c>
      <c r="K6869" s="1">
        <f t="shared" si="1511"/>
        <v>1.2166284643469994E+43</v>
      </c>
      <c r="L6869" s="69">
        <f t="shared" si="1519"/>
        <v>-0.28311346557615374</v>
      </c>
      <c r="M6869" s="69">
        <f t="shared" si="1520"/>
        <v>-0.7168865344238462</v>
      </c>
      <c r="Q6869" s="88">
        <f t="shared" si="1515"/>
        <v>3.0170463345413623E-4</v>
      </c>
      <c r="R6869" s="88">
        <f t="shared" si="1516"/>
        <v>3.7118214963373675E+37</v>
      </c>
      <c r="S6869" s="88">
        <f t="shared" si="1517"/>
        <v>3.6335062338934275E+39</v>
      </c>
      <c r="T6869" s="1">
        <f t="shared" si="1518"/>
        <v>3.6706244488568013E+39</v>
      </c>
      <c r="U6869" s="88">
        <f t="shared" si="1512"/>
        <v>3.6706244488568013E+39</v>
      </c>
      <c r="V6869" s="1">
        <f t="shared" si="1521"/>
        <v>1.3822164650675441E+48</v>
      </c>
      <c r="W6869" s="84"/>
    </row>
    <row r="6870" spans="6:23" x14ac:dyDescent="0.2">
      <c r="F6870" s="44">
        <f t="shared" si="1508"/>
        <v>1658.00000000009</v>
      </c>
      <c r="G6870" s="1">
        <f t="shared" si="1509"/>
        <v>4.0090265772277421E+17</v>
      </c>
      <c r="H6870" s="15">
        <f t="shared" si="1513"/>
        <v>7.4779364073786629</v>
      </c>
      <c r="I6870" s="1">
        <f t="shared" si="1514"/>
        <v>1.2283895192012161E+41</v>
      </c>
      <c r="J6870" s="1">
        <f t="shared" si="1510"/>
        <v>1.2044484891344411E+43</v>
      </c>
      <c r="K6870" s="1">
        <f t="shared" si="1511"/>
        <v>1.2167323843264532E+43</v>
      </c>
      <c r="L6870" s="69">
        <f t="shared" si="1519"/>
        <v>-0.283185857670612</v>
      </c>
      <c r="M6870" s="69">
        <f t="shared" si="1520"/>
        <v>-0.716814142329388</v>
      </c>
      <c r="Q6870" s="88">
        <f t="shared" si="1515"/>
        <v>3.0161363522296369E-4</v>
      </c>
      <c r="R6870" s="88">
        <f t="shared" si="1516"/>
        <v>3.7049902835606735E+37</v>
      </c>
      <c r="S6870" s="88">
        <f t="shared" si="1517"/>
        <v>3.6327808724664507E+39</v>
      </c>
      <c r="T6870" s="1">
        <f t="shared" si="1518"/>
        <v>3.6698307753020576E+39</v>
      </c>
      <c r="U6870" s="88">
        <f t="shared" si="1512"/>
        <v>3.6698307753020576E+39</v>
      </c>
      <c r="V6870" s="1">
        <f t="shared" si="1521"/>
        <v>1.3815008556903467E+48</v>
      </c>
      <c r="W6870" s="84"/>
    </row>
    <row r="6871" spans="6:23" x14ac:dyDescent="0.2">
      <c r="F6871" s="44">
        <f t="shared" si="1508"/>
        <v>1658.50000000009</v>
      </c>
      <c r="G6871" s="1">
        <f t="shared" si="1509"/>
        <v>4.0102355719735885E+17</v>
      </c>
      <c r="H6871" s="15">
        <f t="shared" si="1513"/>
        <v>7.4756819797611245</v>
      </c>
      <c r="I6871" s="1">
        <f t="shared" si="1514"/>
        <v>1.2264987606532731E+41</v>
      </c>
      <c r="J6871" s="1">
        <f t="shared" si="1510"/>
        <v>1.2045713207625466E+43</v>
      </c>
      <c r="K6871" s="1">
        <f t="shared" si="1511"/>
        <v>1.2168363083690793E+43</v>
      </c>
      <c r="L6871" s="69">
        <f t="shared" si="1519"/>
        <v>-0.28325815170289093</v>
      </c>
      <c r="M6871" s="69">
        <f t="shared" si="1520"/>
        <v>-0.71674184829710907</v>
      </c>
      <c r="Q6871" s="88">
        <f t="shared" si="1515"/>
        <v>3.0152269186700664E-4</v>
      </c>
      <c r="R6871" s="88">
        <f t="shared" si="1516"/>
        <v>3.6981720788372238E+37</v>
      </c>
      <c r="S6871" s="88">
        <f t="shared" si="1517"/>
        <v>3.6320558718211859E+39</v>
      </c>
      <c r="T6871" s="1">
        <f t="shared" si="1518"/>
        <v>3.6690375926095584E+39</v>
      </c>
      <c r="U6871" s="88">
        <f t="shared" si="1512"/>
        <v>3.6690375926095578E+39</v>
      </c>
      <c r="V6871" s="1">
        <f t="shared" si="1521"/>
        <v>1.3807858625214822E+48</v>
      </c>
      <c r="W6871" s="84"/>
    </row>
    <row r="6872" spans="6:23" x14ac:dyDescent="0.2">
      <c r="F6872" s="44">
        <f t="shared" si="1508"/>
        <v>1659.00000000009</v>
      </c>
      <c r="G6872" s="1">
        <f t="shared" si="1509"/>
        <v>4.0114445667194355E+17</v>
      </c>
      <c r="H6872" s="15">
        <f t="shared" si="1513"/>
        <v>7.4734289110511289</v>
      </c>
      <c r="I6872" s="1">
        <f t="shared" si="1514"/>
        <v>1.2246109453282092E+41</v>
      </c>
      <c r="J6872" s="1">
        <f t="shared" si="1510"/>
        <v>1.2046941269880981E+43</v>
      </c>
      <c r="K6872" s="1">
        <f t="shared" si="1511"/>
        <v>1.2169402364413802E+43</v>
      </c>
      <c r="L6872" s="69">
        <f t="shared" si="1519"/>
        <v>-0.28333034780219296</v>
      </c>
      <c r="M6872" s="69">
        <f t="shared" si="1520"/>
        <v>-0.71666965219780709</v>
      </c>
      <c r="Q6872" s="88">
        <f t="shared" si="1515"/>
        <v>3.0143180333741526E-4</v>
      </c>
      <c r="R6872" s="88">
        <f t="shared" si="1516"/>
        <v>3.6913668563701895E+37</v>
      </c>
      <c r="S6872" s="88">
        <f t="shared" si="1517"/>
        <v>3.6313312316801555E+39</v>
      </c>
      <c r="T6872" s="1">
        <f t="shared" si="1518"/>
        <v>3.6682449002438576E+39</v>
      </c>
      <c r="U6872" s="88">
        <f t="shared" si="1512"/>
        <v>3.6682449002438576E+39</v>
      </c>
      <c r="V6872" s="1">
        <f t="shared" si="1521"/>
        <v>1.3800714848023547E+48</v>
      </c>
      <c r="W6872" s="84"/>
    </row>
    <row r="6873" spans="6:23" x14ac:dyDescent="0.2">
      <c r="F6873" s="44">
        <f t="shared" si="1508"/>
        <v>1659.50000000009</v>
      </c>
      <c r="G6873" s="1">
        <f t="shared" si="1509"/>
        <v>4.0126535614652819E+17</v>
      </c>
      <c r="H6873" s="15">
        <f t="shared" si="1513"/>
        <v>7.4711772000203824</v>
      </c>
      <c r="I6873" s="1">
        <f t="shared" si="1514"/>
        <v>1.2227260685746996E+41</v>
      </c>
      <c r="J6873" s="1">
        <f t="shared" si="1510"/>
        <v>1.2048169078241749E+43</v>
      </c>
      <c r="K6873" s="1">
        <f t="shared" si="1511"/>
        <v>1.2170441685099219E+43</v>
      </c>
      <c r="L6873" s="69">
        <f t="shared" si="1519"/>
        <v>-0.28340244609138737</v>
      </c>
      <c r="M6873" s="69">
        <f t="shared" si="1520"/>
        <v>-0.71659755390861268</v>
      </c>
      <c r="Q6873" s="88">
        <f t="shared" si="1515"/>
        <v>3.0134096958445156E-4</v>
      </c>
      <c r="R6873" s="88">
        <f t="shared" si="1516"/>
        <v>3.684574590404846E+37</v>
      </c>
      <c r="S6873" s="88">
        <f t="shared" si="1517"/>
        <v>3.630606951754777E+39</v>
      </c>
      <c r="T6873" s="1">
        <f t="shared" si="1518"/>
        <v>3.6674526976588254E+39</v>
      </c>
      <c r="U6873" s="88">
        <f t="shared" si="1512"/>
        <v>3.6674526976588254E+39</v>
      </c>
      <c r="V6873" s="1">
        <f t="shared" si="1521"/>
        <v>1.3793577217712633E+48</v>
      </c>
      <c r="W6873" s="84"/>
    </row>
    <row r="6874" spans="6:23" x14ac:dyDescent="0.2">
      <c r="F6874" s="44">
        <f t="shared" si="1508"/>
        <v>1660.00000000009</v>
      </c>
      <c r="G6874" s="1">
        <f t="shared" si="1509"/>
        <v>4.013862556211129E+17</v>
      </c>
      <c r="H6874" s="15">
        <f t="shared" si="1513"/>
        <v>7.4689268454420628</v>
      </c>
      <c r="I6874" s="1">
        <f t="shared" si="1514"/>
        <v>1.220844125748923E+41</v>
      </c>
      <c r="J6874" s="1">
        <f t="shared" si="1510"/>
        <v>1.2049396632838455E+43</v>
      </c>
      <c r="K6874" s="1">
        <f t="shared" si="1511"/>
        <v>1.2171481045413347E+43</v>
      </c>
      <c r="L6874" s="69">
        <f t="shared" si="1519"/>
        <v>-0.2834744466937682</v>
      </c>
      <c r="M6874" s="69">
        <f t="shared" si="1520"/>
        <v>-0.7165255533062318</v>
      </c>
      <c r="Q6874" s="88">
        <f t="shared" si="1515"/>
        <v>3.0125019055926572E-4</v>
      </c>
      <c r="R6874" s="88">
        <f t="shared" si="1516"/>
        <v>3.6777952552502322E+37</v>
      </c>
      <c r="S6874" s="88">
        <f t="shared" si="1517"/>
        <v>3.6298830317667591E+39</v>
      </c>
      <c r="T6874" s="1">
        <f t="shared" si="1518"/>
        <v>3.6666609843192613E+39</v>
      </c>
      <c r="U6874" s="88">
        <f t="shared" si="1512"/>
        <v>3.6666609843192613E+39</v>
      </c>
      <c r="V6874" s="1">
        <f t="shared" si="1521"/>
        <v>1.3786445726715347E+48</v>
      </c>
      <c r="W6874" s="84"/>
    </row>
    <row r="6875" spans="6:23" x14ac:dyDescent="0.2">
      <c r="F6875" s="44">
        <f t="shared" si="1508"/>
        <v>1660.50000000009</v>
      </c>
      <c r="G6875" s="1">
        <f t="shared" si="1509"/>
        <v>4.0150715509569754E+17</v>
      </c>
      <c r="H6875" s="15">
        <f t="shared" si="1513"/>
        <v>7.466677846090831</v>
      </c>
      <c r="I6875" s="1">
        <f t="shared" si="1514"/>
        <v>1.2189651122145518E+41</v>
      </c>
      <c r="J6875" s="1">
        <f t="shared" si="1510"/>
        <v>1.205062393380168E+43</v>
      </c>
      <c r="K6875" s="1">
        <f t="shared" si="1511"/>
        <v>1.2172520445023134E+43</v>
      </c>
      <c r="L6875" s="69">
        <f t="shared" si="1519"/>
        <v>-0.28354634973712889</v>
      </c>
      <c r="M6875" s="69">
        <f t="shared" si="1520"/>
        <v>-0.71645365026287111</v>
      </c>
      <c r="Q6875" s="88">
        <f t="shared" si="1515"/>
        <v>3.0115946621300793E-4</v>
      </c>
      <c r="R6875" s="88">
        <f t="shared" si="1516"/>
        <v>3.6710288252681374E+37</v>
      </c>
      <c r="S6875" s="88">
        <f t="shared" si="1517"/>
        <v>3.6291594714374119E+39</v>
      </c>
      <c r="T6875" s="1">
        <f t="shared" si="1518"/>
        <v>3.665869759690093E+39</v>
      </c>
      <c r="U6875" s="88">
        <f t="shared" si="1512"/>
        <v>3.6658697596900924E+39</v>
      </c>
      <c r="V6875" s="1">
        <f t="shared" si="1521"/>
        <v>1.3779320367474543E+48</v>
      </c>
      <c r="W6875" s="84"/>
    </row>
    <row r="6876" spans="6:23" x14ac:dyDescent="0.2">
      <c r="F6876" s="44">
        <f t="shared" si="1508"/>
        <v>1661.00000000009</v>
      </c>
      <c r="G6876" s="1">
        <f t="shared" si="1509"/>
        <v>4.0162805457028218E+17</v>
      </c>
      <c r="H6876" s="15">
        <f t="shared" si="1513"/>
        <v>7.4644302007428207</v>
      </c>
      <c r="I6876" s="1">
        <f t="shared" si="1514"/>
        <v>1.2170890233427377E+41</v>
      </c>
      <c r="J6876" s="1">
        <f t="shared" si="1510"/>
        <v>1.2051850981261903E+43</v>
      </c>
      <c r="K6876" s="1">
        <f t="shared" si="1511"/>
        <v>1.2173559883596177E+43</v>
      </c>
      <c r="L6876" s="69">
        <f t="shared" si="1519"/>
        <v>-0.28361815534810703</v>
      </c>
      <c r="M6876" s="69">
        <f t="shared" si="1520"/>
        <v>-0.71638184465189303</v>
      </c>
      <c r="Q6876" s="88">
        <f t="shared" si="1515"/>
        <v>3.0106879649327567E-4</v>
      </c>
      <c r="R6876" s="88">
        <f t="shared" si="1516"/>
        <v>3.6642752748297433E+37</v>
      </c>
      <c r="S6876" s="88">
        <f t="shared" si="1517"/>
        <v>3.6284362704448244E+39</v>
      </c>
      <c r="T6876" s="1">
        <f t="shared" si="1518"/>
        <v>3.665079023193122E+39</v>
      </c>
      <c r="U6876" s="88">
        <f t="shared" si="1512"/>
        <v>3.665079023193122E+39</v>
      </c>
      <c r="V6876" s="1">
        <f t="shared" si="1521"/>
        <v>1.3772201132280136E+48</v>
      </c>
      <c r="W6876" s="84"/>
    </row>
    <row r="6877" spans="6:23" x14ac:dyDescent="0.2">
      <c r="F6877" s="44">
        <f t="shared" si="1508"/>
        <v>1661.50000000009</v>
      </c>
      <c r="G6877" s="1">
        <f t="shared" si="1509"/>
        <v>4.0174895404486688E+17</v>
      </c>
      <c r="H6877" s="15">
        <f t="shared" si="1513"/>
        <v>7.4621839081756391</v>
      </c>
      <c r="I6877" s="1">
        <f t="shared" si="1514"/>
        <v>1.2152158545121007E+41</v>
      </c>
      <c r="J6877" s="1">
        <f t="shared" si="1510"/>
        <v>1.2053077775349479E+43</v>
      </c>
      <c r="K6877" s="1">
        <f t="shared" si="1511"/>
        <v>1.2174599360800688E+43</v>
      </c>
      <c r="L6877" s="69">
        <f t="shared" si="1519"/>
        <v>-0.28368986364447446</v>
      </c>
      <c r="M6877" s="69">
        <f t="shared" si="1520"/>
        <v>-0.71631013635552554</v>
      </c>
      <c r="Q6877" s="88">
        <f t="shared" si="1515"/>
        <v>3.0097818135388366E-4</v>
      </c>
      <c r="R6877" s="88">
        <f t="shared" si="1516"/>
        <v>3.6575345784345771E+37</v>
      </c>
      <c r="S6877" s="88">
        <f t="shared" si="1517"/>
        <v>3.6277134285416001E+39</v>
      </c>
      <c r="T6877" s="1">
        <f t="shared" si="1518"/>
        <v>3.664288774325946E+39</v>
      </c>
      <c r="U6877" s="88">
        <f t="shared" si="1512"/>
        <v>3.6642887743259454E+39</v>
      </c>
      <c r="V6877" s="1">
        <f t="shared" si="1521"/>
        <v>1.376508801371604E+48</v>
      </c>
      <c r="W6877" s="84"/>
    </row>
    <row r="6878" spans="6:23" x14ac:dyDescent="0.2">
      <c r="F6878" s="44">
        <f t="shared" si="1508"/>
        <v>1662.00000000009</v>
      </c>
      <c r="G6878" s="1">
        <f t="shared" si="1509"/>
        <v>4.0186985351945152E+17</v>
      </c>
      <c r="H6878" s="15">
        <f t="shared" si="1513"/>
        <v>7.4599389671683669</v>
      </c>
      <c r="I6878" s="1">
        <f t="shared" si="1514"/>
        <v>1.2133456011087137E+41</v>
      </c>
      <c r="J6878" s="1">
        <f t="shared" si="1510"/>
        <v>1.2054304316194682E+43</v>
      </c>
      <c r="K6878" s="1">
        <f t="shared" si="1511"/>
        <v>1.2175638876305552E+43</v>
      </c>
      <c r="L6878" s="69">
        <f t="shared" si="1519"/>
        <v>-0.28376147475947472</v>
      </c>
      <c r="M6878" s="69">
        <f t="shared" si="1520"/>
        <v>-0.71623852524052523</v>
      </c>
      <c r="Q6878" s="88">
        <f t="shared" si="1515"/>
        <v>3.008876207450939E-4</v>
      </c>
      <c r="R6878" s="88">
        <f t="shared" si="1516"/>
        <v>3.6508067105912661E+37</v>
      </c>
      <c r="S6878" s="88">
        <f t="shared" si="1517"/>
        <v>3.626990945437134E+39</v>
      </c>
      <c r="T6878" s="1">
        <f t="shared" si="1518"/>
        <v>3.6634990125430468E+39</v>
      </c>
      <c r="U6878" s="88">
        <f t="shared" si="1512"/>
        <v>3.6634990125430462E+39</v>
      </c>
      <c r="V6878" s="1">
        <f t="shared" si="1521"/>
        <v>1.3757981004213183E+48</v>
      </c>
      <c r="W6878" s="84"/>
    </row>
    <row r="6879" spans="6:23" x14ac:dyDescent="0.2">
      <c r="F6879" s="44">
        <f t="shared" si="1508"/>
        <v>1662.50000000009</v>
      </c>
      <c r="G6879" s="1">
        <f t="shared" si="1509"/>
        <v>4.0199075299403622E+17</v>
      </c>
      <c r="H6879" s="15">
        <f t="shared" si="1513"/>
        <v>7.4576953765015483</v>
      </c>
      <c r="I6879" s="1">
        <f t="shared" si="1514"/>
        <v>1.2114782585260937E+41</v>
      </c>
      <c r="J6879" s="1">
        <f t="shared" si="1510"/>
        <v>1.2055530603927649E+43</v>
      </c>
      <c r="K6879" s="1">
        <f t="shared" si="1511"/>
        <v>1.2176678429780258E+43</v>
      </c>
      <c r="L6879" s="69">
        <f t="shared" si="1519"/>
        <v>-0.28383298880832608</v>
      </c>
      <c r="M6879" s="69">
        <f t="shared" si="1520"/>
        <v>-0.71616701119167392</v>
      </c>
      <c r="Q6879" s="88">
        <f t="shared" si="1515"/>
        <v>3.0079711461539205E-4</v>
      </c>
      <c r="R6879" s="88">
        <f t="shared" si="1516"/>
        <v>3.6440916458392897E+37</v>
      </c>
      <c r="S6879" s="88">
        <f t="shared" si="1517"/>
        <v>3.6262688208189918E+39</v>
      </c>
      <c r="T6879" s="1">
        <f t="shared" si="1518"/>
        <v>3.6627097372773845E+39</v>
      </c>
      <c r="U6879" s="88">
        <f t="shared" si="1512"/>
        <v>3.6627097372773845E+39</v>
      </c>
      <c r="V6879" s="1">
        <f t="shared" si="1521"/>
        <v>1.3750880096130795E+48</v>
      </c>
      <c r="W6879" s="84"/>
    </row>
    <row r="6880" spans="6:23" x14ac:dyDescent="0.2">
      <c r="F6880" s="44">
        <f t="shared" si="1508"/>
        <v>1663.00000000009</v>
      </c>
      <c r="G6880" s="1">
        <f t="shared" si="1509"/>
        <v>4.0211165246862086E+17</v>
      </c>
      <c r="H6880" s="15">
        <f t="shared" si="1513"/>
        <v>7.4554531349572013</v>
      </c>
      <c r="I6880" s="1">
        <f t="shared" si="1514"/>
        <v>1.2096138221651889E+41</v>
      </c>
      <c r="J6880" s="1">
        <f t="shared" si="1510"/>
        <v>1.2056756638678433E+43</v>
      </c>
      <c r="K6880" s="1">
        <f t="shared" si="1511"/>
        <v>1.2177718020894952E+43</v>
      </c>
      <c r="L6880" s="69">
        <f t="shared" si="1519"/>
        <v>-0.28390440592224281</v>
      </c>
      <c r="M6880" s="69">
        <f t="shared" si="1520"/>
        <v>-0.71609559407775714</v>
      </c>
      <c r="Q6880" s="88">
        <f t="shared" si="1515"/>
        <v>3.0070666291859283E-4</v>
      </c>
      <c r="R6880" s="88">
        <f t="shared" si="1516"/>
        <v>3.6373893588349817E+37</v>
      </c>
      <c r="S6880" s="88">
        <f t="shared" si="1517"/>
        <v>3.6255470544385821E+39</v>
      </c>
      <c r="T6880" s="1">
        <f t="shared" si="1518"/>
        <v>3.6619209480269321E+39</v>
      </c>
      <c r="U6880" s="88">
        <f t="shared" si="1512"/>
        <v>3.6619209480269315E+39</v>
      </c>
      <c r="V6880" s="1">
        <f t="shared" si="1521"/>
        <v>1.3743785282081299E+48</v>
      </c>
      <c r="W6880" s="84"/>
    </row>
    <row r="6881" spans="6:23" x14ac:dyDescent="0.2">
      <c r="F6881" s="44">
        <f t="shared" si="1508"/>
        <v>1663.50000000009</v>
      </c>
      <c r="G6881" s="1">
        <f t="shared" si="1509"/>
        <v>4.022325519432055E+17</v>
      </c>
      <c r="H6881" s="15">
        <f t="shared" si="1513"/>
        <v>7.453212241318802</v>
      </c>
      <c r="I6881" s="1">
        <f t="shared" si="1514"/>
        <v>1.2077522874343617E+41</v>
      </c>
      <c r="J6881" s="1">
        <f t="shared" si="1510"/>
        <v>1.2057982420576971E+43</v>
      </c>
      <c r="K6881" s="1">
        <f t="shared" si="1511"/>
        <v>1.2178757649320408E+43</v>
      </c>
      <c r="L6881" s="69">
        <f t="shared" si="1519"/>
        <v>-0.28397572622231398</v>
      </c>
      <c r="M6881" s="69">
        <f t="shared" si="1520"/>
        <v>-0.71602427377768607</v>
      </c>
      <c r="Q6881" s="88">
        <f t="shared" si="1515"/>
        <v>3.0061626560318189E-4</v>
      </c>
      <c r="R6881" s="88">
        <f t="shared" si="1516"/>
        <v>3.6306998242221855E+37</v>
      </c>
      <c r="S6881" s="88">
        <f t="shared" si="1517"/>
        <v>3.6248256459826649E+39</v>
      </c>
      <c r="T6881" s="1">
        <f t="shared" si="1518"/>
        <v>3.661132644224887E+39</v>
      </c>
      <c r="U6881" s="88">
        <f t="shared" si="1512"/>
        <v>3.661132644224887E+39</v>
      </c>
      <c r="V6881" s="1">
        <f t="shared" si="1521"/>
        <v>1.3736696554442967E+48</v>
      </c>
      <c r="W6881" s="84"/>
    </row>
    <row r="6882" spans="6:23" x14ac:dyDescent="0.2">
      <c r="F6882" s="44">
        <f t="shared" si="1508"/>
        <v>1664.00000000009</v>
      </c>
      <c r="G6882" s="1">
        <f t="shared" si="1509"/>
        <v>4.0235345141779021E+17</v>
      </c>
      <c r="H6882" s="15">
        <f t="shared" si="1513"/>
        <v>7.4509726943712895</v>
      </c>
      <c r="I6882" s="1">
        <f t="shared" si="1514"/>
        <v>1.2058936497493822E+41</v>
      </c>
      <c r="J6882" s="1">
        <f t="shared" si="1510"/>
        <v>1.2059207949753093E+43</v>
      </c>
      <c r="K6882" s="1">
        <f t="shared" si="1511"/>
        <v>1.217979731472803E+43</v>
      </c>
      <c r="L6882" s="69">
        <f t="shared" si="1519"/>
        <v>-0.28404694983203277</v>
      </c>
      <c r="M6882" s="69">
        <f t="shared" si="1520"/>
        <v>-0.71595305016796718</v>
      </c>
      <c r="Q6882" s="88">
        <f t="shared" si="1515"/>
        <v>3.0052592262297395E-4</v>
      </c>
      <c r="R6882" s="88">
        <f t="shared" si="1516"/>
        <v>3.624023016761185E+37</v>
      </c>
      <c r="S6882" s="88">
        <f t="shared" si="1517"/>
        <v>3.6241045952018504E+39</v>
      </c>
      <c r="T6882" s="1">
        <f t="shared" si="1518"/>
        <v>3.6603448253694624E+39</v>
      </c>
      <c r="U6882" s="88">
        <f t="shared" si="1512"/>
        <v>3.6603448253694618E+39</v>
      </c>
      <c r="V6882" s="1">
        <f t="shared" si="1521"/>
        <v>1.3729613905847092E+48</v>
      </c>
      <c r="W6882" s="84"/>
    </row>
    <row r="6883" spans="6:23" x14ac:dyDescent="0.2">
      <c r="F6883" s="44">
        <f t="shared" si="1508"/>
        <v>1664.50000000009</v>
      </c>
      <c r="G6883" s="1">
        <f t="shared" si="1509"/>
        <v>4.0247435089237485E+17</v>
      </c>
      <c r="H6883" s="15">
        <f t="shared" si="1513"/>
        <v>7.4487344929010675</v>
      </c>
      <c r="I6883" s="1">
        <f t="shared" si="1514"/>
        <v>1.2040379045334154E+41</v>
      </c>
      <c r="J6883" s="1">
        <f t="shared" si="1510"/>
        <v>1.2060433226336522E+43</v>
      </c>
      <c r="K6883" s="1">
        <f t="shared" si="1511"/>
        <v>1.2180837016789864E+43</v>
      </c>
      <c r="L6883" s="69">
        <f t="shared" si="1519"/>
        <v>-0.28411807687698554</v>
      </c>
      <c r="M6883" s="69">
        <f t="shared" si="1520"/>
        <v>-0.71588192312301446</v>
      </c>
      <c r="Q6883" s="88">
        <f t="shared" si="1515"/>
        <v>3.0043563392556649E-4</v>
      </c>
      <c r="R6883" s="88">
        <f t="shared" si="1516"/>
        <v>3.6173589111890737E+37</v>
      </c>
      <c r="S6883" s="88">
        <f t="shared" si="1517"/>
        <v>3.6233839017713781E+39</v>
      </c>
      <c r="T6883" s="1">
        <f t="shared" si="1518"/>
        <v>3.6595574908832691E+39</v>
      </c>
      <c r="U6883" s="88">
        <f t="shared" si="1512"/>
        <v>3.6595574908832691E+39</v>
      </c>
      <c r="V6883" s="1">
        <f t="shared" si="1521"/>
        <v>1.3722537328650333E+48</v>
      </c>
      <c r="W6883" s="84"/>
    </row>
    <row r="6884" spans="6:23" x14ac:dyDescent="0.2">
      <c r="F6884" s="44">
        <f t="shared" si="1508"/>
        <v>1665.00000000009</v>
      </c>
      <c r="G6884" s="1">
        <f t="shared" si="1509"/>
        <v>4.0259525036695955E+17</v>
      </c>
      <c r="H6884" s="15">
        <f t="shared" si="1513"/>
        <v>7.4464976356959918</v>
      </c>
      <c r="I6884" s="1">
        <f t="shared" si="1514"/>
        <v>1.2021850472170036E+41</v>
      </c>
      <c r="J6884" s="1">
        <f t="shared" si="1510"/>
        <v>1.2061658250456883E+43</v>
      </c>
      <c r="K6884" s="1">
        <f t="shared" si="1511"/>
        <v>1.2181876755178582E+43</v>
      </c>
      <c r="L6884" s="69">
        <f t="shared" si="1519"/>
        <v>-0.28418910747968756</v>
      </c>
      <c r="M6884" s="69">
        <f t="shared" si="1520"/>
        <v>-0.71581089252031238</v>
      </c>
      <c r="Q6884" s="88">
        <f t="shared" si="1515"/>
        <v>3.0034539946477423E-4</v>
      </c>
      <c r="R6884" s="88">
        <f t="shared" si="1516"/>
        <v>3.6107074823696942E+37</v>
      </c>
      <c r="S6884" s="88">
        <f t="shared" si="1517"/>
        <v>3.6226635654410627E+39</v>
      </c>
      <c r="T6884" s="1">
        <f t="shared" si="1518"/>
        <v>3.6587706402647595E+39</v>
      </c>
      <c r="U6884" s="88">
        <f t="shared" si="1512"/>
        <v>3.6587706402647589E+39</v>
      </c>
      <c r="V6884" s="1">
        <f t="shared" si="1521"/>
        <v>1.3715466815502827E+48</v>
      </c>
      <c r="W6884" s="84"/>
    </row>
    <row r="6885" spans="6:23" x14ac:dyDescent="0.2">
      <c r="F6885" s="44">
        <f t="shared" si="1508"/>
        <v>1665.50000000009</v>
      </c>
      <c r="G6885" s="1">
        <f t="shared" si="1509"/>
        <v>4.0271614984154419E+17</v>
      </c>
      <c r="H6885" s="15">
        <f t="shared" si="1513"/>
        <v>7.4442621215453775</v>
      </c>
      <c r="I6885" s="1">
        <f t="shared" si="1514"/>
        <v>1.2003350732380619E+41</v>
      </c>
      <c r="J6885" s="1">
        <f t="shared" si="1510"/>
        <v>1.2062883022243688E+43</v>
      </c>
      <c r="K6885" s="1">
        <f t="shared" si="1511"/>
        <v>1.2182916529567494E+43</v>
      </c>
      <c r="L6885" s="69">
        <f t="shared" si="1519"/>
        <v>-0.2842600417648477</v>
      </c>
      <c r="M6885" s="69">
        <f t="shared" si="1520"/>
        <v>-0.71573995823515224</v>
      </c>
      <c r="Q6885" s="88">
        <f t="shared" si="1515"/>
        <v>3.00255219189971E-4</v>
      </c>
      <c r="R6885" s="88">
        <f t="shared" si="1516"/>
        <v>3.6040687051650416E+37</v>
      </c>
      <c r="S6885" s="88">
        <f t="shared" si="1517"/>
        <v>3.6219435859067584E+39</v>
      </c>
      <c r="T6885" s="1">
        <f t="shared" si="1518"/>
        <v>3.6579842729584086E+39</v>
      </c>
      <c r="U6885" s="88">
        <f t="shared" si="1512"/>
        <v>3.6579842729584086E+39</v>
      </c>
      <c r="V6885" s="1">
        <f t="shared" si="1521"/>
        <v>1.3708402358861266E+48</v>
      </c>
      <c r="W6885" s="84"/>
    </row>
    <row r="6886" spans="6:23" x14ac:dyDescent="0.2">
      <c r="F6886" s="44">
        <f t="shared" si="1508"/>
        <v>1666.00000000009</v>
      </c>
      <c r="G6886" s="1">
        <f t="shared" si="1509"/>
        <v>4.0283704931612883E+17</v>
      </c>
      <c r="H6886" s="15">
        <f t="shared" si="1513"/>
        <v>7.4420279492399928</v>
      </c>
      <c r="I6886" s="1">
        <f t="shared" si="1514"/>
        <v>1.1984879780418601E+41</v>
      </c>
      <c r="J6886" s="1">
        <f t="shared" si="1510"/>
        <v>1.2064107541826337E+43</v>
      </c>
      <c r="K6886" s="1">
        <f t="shared" si="1511"/>
        <v>1.2183956339630524E+43</v>
      </c>
      <c r="L6886" s="69">
        <f t="shared" si="1519"/>
        <v>-0.28433087985314603</v>
      </c>
      <c r="M6886" s="69">
        <f t="shared" si="1520"/>
        <v>-0.71566912014685391</v>
      </c>
      <c r="Q6886" s="88">
        <f t="shared" si="1515"/>
        <v>3.0016509305319516E-4</v>
      </c>
      <c r="R6886" s="88">
        <f t="shared" si="1516"/>
        <v>3.5974425545207067E+37</v>
      </c>
      <c r="S6886" s="88">
        <f t="shared" si="1517"/>
        <v>3.621223962896056E+39</v>
      </c>
      <c r="T6886" s="1">
        <f t="shared" si="1518"/>
        <v>3.6571983884412629E+39</v>
      </c>
      <c r="U6886" s="88">
        <f t="shared" si="1512"/>
        <v>3.6571983884412635E+39</v>
      </c>
      <c r="V6886" s="1">
        <f t="shared" si="1521"/>
        <v>1.3701343951313421E+48</v>
      </c>
      <c r="W6886" s="84"/>
    </row>
    <row r="6887" spans="6:23" x14ac:dyDescent="0.2">
      <c r="F6887" s="44">
        <f t="shared" si="1508"/>
        <v>1666.50000000009</v>
      </c>
      <c r="G6887" s="1">
        <f t="shared" si="1509"/>
        <v>4.0295794879071354E+17</v>
      </c>
      <c r="H6887" s="15">
        <f t="shared" si="1513"/>
        <v>7.4397951175720536</v>
      </c>
      <c r="I6887" s="1">
        <f t="shared" si="1514"/>
        <v>1.1966437570810086E+41</v>
      </c>
      <c r="J6887" s="1">
        <f t="shared" si="1510"/>
        <v>1.2065331809334137E+43</v>
      </c>
      <c r="K6887" s="1">
        <f t="shared" si="1511"/>
        <v>1.2184996185042236E+43</v>
      </c>
      <c r="L6887" s="69">
        <f t="shared" si="1519"/>
        <v>-0.28440162186862611</v>
      </c>
      <c r="M6887" s="69">
        <f t="shared" si="1520"/>
        <v>-0.71559837813137395</v>
      </c>
      <c r="Q6887" s="88">
        <f t="shared" si="1515"/>
        <v>3.0007502100648509E-4</v>
      </c>
      <c r="R6887" s="88">
        <f t="shared" si="1516"/>
        <v>3.590829005433629E+37</v>
      </c>
      <c r="S6887" s="88">
        <f t="shared" si="1517"/>
        <v>3.6205046961361538E+39</v>
      </c>
      <c r="T6887" s="1">
        <f t="shared" si="1518"/>
        <v>3.6564129861904898E+39</v>
      </c>
      <c r="U6887" s="88">
        <f t="shared" si="1512"/>
        <v>3.6564129861904898E+39</v>
      </c>
      <c r="V6887" s="1">
        <f t="shared" si="1521"/>
        <v>1.3694291585456396E+48</v>
      </c>
      <c r="W6887" s="84"/>
    </row>
    <row r="6888" spans="6:23" x14ac:dyDescent="0.2">
      <c r="F6888" s="44">
        <f t="shared" si="1508"/>
        <v>1667.00000000009</v>
      </c>
      <c r="G6888" s="1">
        <f t="shared" si="1509"/>
        <v>4.0307884826529818E+17</v>
      </c>
      <c r="H6888" s="15">
        <f t="shared" si="1513"/>
        <v>7.4375636253352297</v>
      </c>
      <c r="I6888" s="1">
        <f t="shared" si="1514"/>
        <v>1.1948024058154559E+41</v>
      </c>
      <c r="J6888" s="1">
        <f t="shared" si="1510"/>
        <v>1.2066555824896278E+43</v>
      </c>
      <c r="K6888" s="1">
        <f t="shared" si="1511"/>
        <v>1.2186036065477823E+43</v>
      </c>
      <c r="L6888" s="69">
        <f t="shared" si="1519"/>
        <v>-0.28447226793699865</v>
      </c>
      <c r="M6888" s="69">
        <f t="shared" si="1520"/>
        <v>-0.71552773206300135</v>
      </c>
      <c r="Q6888" s="88">
        <f t="shared" si="1515"/>
        <v>2.9998500300010278E-4</v>
      </c>
      <c r="R6888" s="88">
        <f t="shared" si="1516"/>
        <v>3.5842280329307955E+37</v>
      </c>
      <c r="S6888" s="88">
        <f t="shared" si="1517"/>
        <v>3.6197857853324176E+39</v>
      </c>
      <c r="T6888" s="1">
        <f t="shared" si="1518"/>
        <v>3.6556280656617258E+39</v>
      </c>
      <c r="U6888" s="88">
        <f t="shared" si="1512"/>
        <v>3.6556280656617252E+39</v>
      </c>
      <c r="V6888" s="1">
        <f t="shared" si="1521"/>
        <v>1.3687245253815584E+48</v>
      </c>
      <c r="W6888" s="84"/>
    </row>
    <row r="6889" spans="6:23" x14ac:dyDescent="0.2">
      <c r="F6889" s="44">
        <f t="shared" si="1508"/>
        <v>1667.50000000009</v>
      </c>
      <c r="G6889" s="1">
        <f t="shared" si="1509"/>
        <v>4.0319974773988288E+17</v>
      </c>
      <c r="H6889" s="15">
        <f t="shared" si="1513"/>
        <v>7.4353334713246335</v>
      </c>
      <c r="I6889" s="1">
        <f t="shared" si="1514"/>
        <v>1.1929639197124676E+41</v>
      </c>
      <c r="J6889" s="1">
        <f t="shared" si="1510"/>
        <v>1.2067779588641854E+43</v>
      </c>
      <c r="K6889" s="1">
        <f t="shared" si="1511"/>
        <v>1.2187075980613101E+43</v>
      </c>
      <c r="L6889" s="69">
        <f t="shared" si="1519"/>
        <v>-0.2845428181796284</v>
      </c>
      <c r="M6889" s="69">
        <f t="shared" si="1520"/>
        <v>-0.71545718182037166</v>
      </c>
      <c r="Q6889" s="88">
        <f t="shared" si="1515"/>
        <v>2.9989503898431025E-4</v>
      </c>
      <c r="R6889" s="88">
        <f t="shared" si="1516"/>
        <v>3.5776396120904603E+37</v>
      </c>
      <c r="S6889" s="88">
        <f t="shared" si="1517"/>
        <v>3.6190672301898121E+39</v>
      </c>
      <c r="T6889" s="1">
        <f t="shared" si="1518"/>
        <v>3.6548436263107166E+39</v>
      </c>
      <c r="U6889" s="88">
        <f t="shared" si="1512"/>
        <v>3.6548436263107172E+39</v>
      </c>
      <c r="V6889" s="1">
        <f t="shared" si="1521"/>
        <v>1.3680204948925744E+48</v>
      </c>
      <c r="W6889" s="84"/>
    </row>
    <row r="6890" spans="6:23" x14ac:dyDescent="0.2">
      <c r="F6890" s="44">
        <f t="shared" si="1508"/>
        <v>1668.00000000009</v>
      </c>
      <c r="G6890" s="1">
        <f t="shared" si="1509"/>
        <v>4.0332064721446752E+17</v>
      </c>
      <c r="H6890" s="15">
        <f t="shared" si="1513"/>
        <v>7.4331046543368275</v>
      </c>
      <c r="I6890" s="1">
        <f t="shared" si="1514"/>
        <v>1.1911282942466163E+41</v>
      </c>
      <c r="J6890" s="1">
        <f t="shared" si="1510"/>
        <v>1.2069003100699844E+43</v>
      </c>
      <c r="K6890" s="1">
        <f t="shared" si="1511"/>
        <v>1.2188115930124506E+43</v>
      </c>
      <c r="L6890" s="69">
        <f t="shared" si="1519"/>
        <v>-0.28461327271763975</v>
      </c>
      <c r="M6890" s="69">
        <f t="shared" si="1520"/>
        <v>-0.71538672728236019</v>
      </c>
      <c r="Q6890" s="88">
        <f t="shared" si="1515"/>
        <v>2.9980512891381039E-4</v>
      </c>
      <c r="R6890" s="88">
        <f t="shared" si="1516"/>
        <v>3.5710637180949389E+37</v>
      </c>
      <c r="S6890" s="88">
        <f t="shared" si="1517"/>
        <v>3.6183490304664942E+39</v>
      </c>
      <c r="T6890" s="1">
        <f t="shared" si="1518"/>
        <v>3.6540596676474435E+39</v>
      </c>
      <c r="U6890" s="88">
        <f t="shared" si="1512"/>
        <v>3.6540596676474435E+39</v>
      </c>
      <c r="V6890" s="1">
        <f t="shared" si="1521"/>
        <v>1.3673170663533522E+48</v>
      </c>
      <c r="W6890" s="84"/>
    </row>
    <row r="6891" spans="6:23" x14ac:dyDescent="0.2">
      <c r="F6891" s="44">
        <f t="shared" si="1508"/>
        <v>1668.50000000009</v>
      </c>
      <c r="G6891" s="1">
        <f t="shared" si="1509"/>
        <v>4.0344154668905216E+17</v>
      </c>
      <c r="H6891" s="15">
        <f t="shared" si="1513"/>
        <v>7.4308771731698107</v>
      </c>
      <c r="I6891" s="1">
        <f t="shared" si="1514"/>
        <v>1.1892955248997726E+41</v>
      </c>
      <c r="J6891" s="1">
        <f t="shared" si="1510"/>
        <v>1.2070226361199129E+43</v>
      </c>
      <c r="K6891" s="1">
        <f t="shared" si="1511"/>
        <v>1.2189155913689107E+43</v>
      </c>
      <c r="L6891" s="69">
        <f t="shared" si="1519"/>
        <v>-0.2846836316758446</v>
      </c>
      <c r="M6891" s="69">
        <f t="shared" si="1520"/>
        <v>-0.71531636832415546</v>
      </c>
      <c r="Q6891" s="88">
        <f t="shared" si="1515"/>
        <v>2.9971527273620069E-4</v>
      </c>
      <c r="R6891" s="88">
        <f t="shared" si="1516"/>
        <v>3.5645003260927832E+37</v>
      </c>
      <c r="S6891" s="88">
        <f t="shared" si="1517"/>
        <v>3.6176311858344763E+39</v>
      </c>
      <c r="T6891" s="1">
        <f t="shared" si="1518"/>
        <v>3.6532761890954042E+39</v>
      </c>
      <c r="U6891" s="88">
        <f t="shared" si="1512"/>
        <v>3.6532761890954042E+39</v>
      </c>
      <c r="V6891" s="1">
        <f t="shared" si="1521"/>
        <v>1.3666142390070753E+48</v>
      </c>
      <c r="W6891" s="84"/>
    </row>
    <row r="6892" spans="6:23" x14ac:dyDescent="0.2">
      <c r="F6892" s="44">
        <f t="shared" si="1508"/>
        <v>1669.00000000009</v>
      </c>
      <c r="G6892" s="1">
        <f t="shared" si="1509"/>
        <v>4.0356244616363686E+17</v>
      </c>
      <c r="H6892" s="15">
        <f t="shared" si="1513"/>
        <v>7.4286510266230241</v>
      </c>
      <c r="I6892" s="1">
        <f t="shared" si="1514"/>
        <v>1.1874656071610896E+41</v>
      </c>
      <c r="J6892" s="1">
        <f t="shared" si="1510"/>
        <v>1.2071449370268477E+43</v>
      </c>
      <c r="K6892" s="1">
        <f t="shared" si="1511"/>
        <v>1.2190195930984585E+43</v>
      </c>
      <c r="L6892" s="69">
        <f t="shared" si="1519"/>
        <v>-0.28475389517426852</v>
      </c>
      <c r="M6892" s="69">
        <f t="shared" si="1520"/>
        <v>-0.71524610482573148</v>
      </c>
      <c r="Q6892" s="88">
        <f t="shared" si="1515"/>
        <v>2.9962547040618404E-4</v>
      </c>
      <c r="R6892" s="88">
        <f t="shared" si="1516"/>
        <v>3.5579494113680641E+37</v>
      </c>
      <c r="S6892" s="88">
        <f t="shared" si="1517"/>
        <v>3.6169136960511263E+39</v>
      </c>
      <c r="T6892" s="1">
        <f t="shared" si="1518"/>
        <v>3.6524931901648067E+39</v>
      </c>
      <c r="U6892" s="88">
        <f t="shared" si="1512"/>
        <v>3.6524931901648067E+39</v>
      </c>
      <c r="V6892" s="1">
        <f t="shared" si="1521"/>
        <v>1.3659120121302602E+48</v>
      </c>
      <c r="W6892" s="84"/>
    </row>
    <row r="6893" spans="6:23" x14ac:dyDescent="0.2">
      <c r="F6893" s="44">
        <f t="shared" si="1508"/>
        <v>1669.50000000009</v>
      </c>
      <c r="G6893" s="1">
        <f t="shared" si="1509"/>
        <v>4.036833456382215E+17</v>
      </c>
      <c r="H6893" s="15">
        <f t="shared" si="1513"/>
        <v>7.4264262134973515</v>
      </c>
      <c r="I6893" s="1">
        <f t="shared" si="1514"/>
        <v>1.1856385365269912E+41</v>
      </c>
      <c r="J6893" s="1">
        <f t="shared" si="1510"/>
        <v>1.2072672128036558E+43</v>
      </c>
      <c r="K6893" s="1">
        <f t="shared" si="1511"/>
        <v>1.2191235981689257E+43</v>
      </c>
      <c r="L6893" s="69">
        <f t="shared" si="1519"/>
        <v>-0.28482406333884108</v>
      </c>
      <c r="M6893" s="69">
        <f t="shared" si="1520"/>
        <v>-0.71517593666115897</v>
      </c>
      <c r="Q6893" s="88">
        <f t="shared" si="1515"/>
        <v>2.9953572187402244E-4</v>
      </c>
      <c r="R6893" s="88">
        <f t="shared" si="1516"/>
        <v>3.5514109492027183E+37</v>
      </c>
      <c r="S6893" s="88">
        <f t="shared" si="1517"/>
        <v>3.616196560819821E+39</v>
      </c>
      <c r="T6893" s="1">
        <f t="shared" si="1518"/>
        <v>3.6517106703118483E+39</v>
      </c>
      <c r="U6893" s="88">
        <f t="shared" si="1512"/>
        <v>3.6517106703118483E+39</v>
      </c>
      <c r="V6893" s="1">
        <f t="shared" si="1521"/>
        <v>1.3652103849800979E+48</v>
      </c>
      <c r="W6893" s="84"/>
    </row>
    <row r="6894" spans="6:23" x14ac:dyDescent="0.2">
      <c r="F6894" s="44">
        <f t="shared" si="1508"/>
        <v>1670.00000000009</v>
      </c>
      <c r="G6894" s="1">
        <f t="shared" si="1509"/>
        <v>4.0380424511280621E+17</v>
      </c>
      <c r="H6894" s="15">
        <f t="shared" si="1513"/>
        <v>7.4242027325951065</v>
      </c>
      <c r="I6894" s="1">
        <f t="shared" si="1514"/>
        <v>1.1838143085011597E+41</v>
      </c>
      <c r="J6894" s="1">
        <f t="shared" si="1510"/>
        <v>1.2073894634631934E+43</v>
      </c>
      <c r="K6894" s="1">
        <f t="shared" si="1511"/>
        <v>1.219227606548205E+43</v>
      </c>
      <c r="L6894" s="69">
        <f t="shared" si="1519"/>
        <v>-0.28489413628922744</v>
      </c>
      <c r="M6894" s="69">
        <f t="shared" si="1520"/>
        <v>-0.71510586371077256</v>
      </c>
      <c r="Q6894" s="88">
        <f t="shared" si="1515"/>
        <v>2.9944602709175427E-4</v>
      </c>
      <c r="R6894" s="88">
        <f t="shared" si="1516"/>
        <v>3.5448849149504464E+37</v>
      </c>
      <c r="S6894" s="88">
        <f t="shared" si="1517"/>
        <v>3.6154797798649808E+39</v>
      </c>
      <c r="T6894" s="1">
        <f t="shared" si="1518"/>
        <v>3.6509286290144853E+39</v>
      </c>
      <c r="U6894" s="88">
        <f t="shared" si="1512"/>
        <v>3.6509286290144853E+39</v>
      </c>
      <c r="V6894" s="1">
        <f t="shared" si="1521"/>
        <v>1.3645093568228024E+48</v>
      </c>
      <c r="W6894" s="84"/>
    </row>
    <row r="6895" spans="6:23" x14ac:dyDescent="0.2">
      <c r="F6895" s="44">
        <f t="shared" si="1508"/>
        <v>1670.50000000009</v>
      </c>
      <c r="G6895" s="1">
        <f t="shared" si="1509"/>
        <v>4.0392514458739085E+17</v>
      </c>
      <c r="H6895" s="15">
        <f t="shared" si="1513"/>
        <v>7.4219805827200416</v>
      </c>
      <c r="I6895" s="1">
        <f t="shared" si="1514"/>
        <v>1.1819929185945279E+41</v>
      </c>
      <c r="J6895" s="1">
        <f t="shared" si="1510"/>
        <v>1.2075116890183065E+43</v>
      </c>
      <c r="K6895" s="1">
        <f t="shared" si="1511"/>
        <v>1.2193316182042518E+43</v>
      </c>
      <c r="L6895" s="69">
        <f t="shared" si="1519"/>
        <v>-0.28496411414898282</v>
      </c>
      <c r="M6895" s="69">
        <f t="shared" si="1520"/>
        <v>-0.71503588585101718</v>
      </c>
      <c r="Q6895" s="88">
        <f t="shared" si="1515"/>
        <v>2.9935638601052972E-4</v>
      </c>
      <c r="R6895" s="88">
        <f t="shared" si="1516"/>
        <v>3.5383712840049611E+37</v>
      </c>
      <c r="S6895" s="88">
        <f t="shared" si="1517"/>
        <v>3.6147633528999085E+39</v>
      </c>
      <c r="T6895" s="1">
        <f t="shared" si="1518"/>
        <v>3.650147065739958E+39</v>
      </c>
      <c r="U6895" s="88">
        <f t="shared" si="1512"/>
        <v>3.6501470657399586E+39</v>
      </c>
      <c r="V6895" s="1">
        <f t="shared" si="1521"/>
        <v>1.3638089269214612E+48</v>
      </c>
      <c r="W6895" s="84"/>
    </row>
    <row r="6896" spans="6:23" x14ac:dyDescent="0.2">
      <c r="F6896" s="44">
        <f t="shared" si="1508"/>
        <v>1671.00000000009</v>
      </c>
      <c r="G6896" s="1">
        <f t="shared" si="1509"/>
        <v>4.0404604406197549E+17</v>
      </c>
      <c r="H6896" s="15">
        <f t="shared" si="1513"/>
        <v>7.4197597626773364</v>
      </c>
      <c r="I6896" s="1">
        <f t="shared" si="1514"/>
        <v>1.1801743623252617E+41</v>
      </c>
      <c r="J6896" s="1">
        <f t="shared" si="1510"/>
        <v>1.2076338894818296E+43</v>
      </c>
      <c r="K6896" s="1">
        <f t="shared" si="1511"/>
        <v>1.2194356331050822E+43</v>
      </c>
      <c r="L6896" s="69">
        <f t="shared" si="1519"/>
        <v>-0.28503399703687404</v>
      </c>
      <c r="M6896" s="69">
        <f t="shared" si="1520"/>
        <v>-0.71496600296312596</v>
      </c>
      <c r="Q6896" s="88">
        <f t="shared" si="1515"/>
        <v>2.9926679858238714E-4</v>
      </c>
      <c r="R6896" s="88">
        <f t="shared" si="1516"/>
        <v>3.5318700318209127E+37</v>
      </c>
      <c r="S6896" s="88">
        <f t="shared" si="1517"/>
        <v>3.6140472796482346E+39</v>
      </c>
      <c r="T6896" s="1">
        <f t="shared" si="1518"/>
        <v>3.6493659799664437E+39</v>
      </c>
      <c r="U6896" s="88">
        <f t="shared" si="1512"/>
        <v>3.6493659799664437E+39</v>
      </c>
      <c r="V6896" s="1">
        <f t="shared" si="1521"/>
        <v>1.3631090945441286E+48</v>
      </c>
      <c r="W6896" s="84"/>
    </row>
    <row r="6897" spans="6:23" x14ac:dyDescent="0.2">
      <c r="F6897" s="44">
        <f t="shared" si="1508"/>
        <v>1671.50000000009</v>
      </c>
      <c r="G6897" s="1">
        <f t="shared" si="1509"/>
        <v>4.0416694353656019E+17</v>
      </c>
      <c r="H6897" s="15">
        <f t="shared" si="1513"/>
        <v>7.4175402712736034</v>
      </c>
      <c r="I6897" s="1">
        <f t="shared" si="1514"/>
        <v>1.1783586352187516E+41</v>
      </c>
      <c r="J6897" s="1">
        <f t="shared" si="1510"/>
        <v>1.207756064866588E+43</v>
      </c>
      <c r="K6897" s="1">
        <f t="shared" si="1511"/>
        <v>1.2195396512187754E+43</v>
      </c>
      <c r="L6897" s="69">
        <f t="shared" si="1519"/>
        <v>-0.28510378507810452</v>
      </c>
      <c r="M6897" s="69">
        <f t="shared" si="1520"/>
        <v>-0.71489621492189548</v>
      </c>
      <c r="Q6897" s="88">
        <f t="shared" si="1515"/>
        <v>2.991772647593649E-4</v>
      </c>
      <c r="R6897" s="88">
        <f t="shared" si="1516"/>
        <v>3.5253811339032435E+37</v>
      </c>
      <c r="S6897" s="88">
        <f t="shared" si="1517"/>
        <v>3.613331559833199E+39</v>
      </c>
      <c r="T6897" s="1">
        <f t="shared" si="1518"/>
        <v>3.6485853711722311E+39</v>
      </c>
      <c r="U6897" s="88">
        <f t="shared" si="1512"/>
        <v>3.6485853711722311E+39</v>
      </c>
      <c r="V6897" s="1">
        <f t="shared" si="1521"/>
        <v>1.3624098589597776E+48</v>
      </c>
      <c r="W6897" s="84"/>
    </row>
    <row r="6898" spans="6:23" x14ac:dyDescent="0.2">
      <c r="F6898" s="44">
        <f t="shared" si="1508"/>
        <v>1672.00000000009</v>
      </c>
      <c r="G6898" s="1">
        <f t="shared" si="1509"/>
        <v>4.0428784301114483E+17</v>
      </c>
      <c r="H6898" s="15">
        <f t="shared" si="1513"/>
        <v>7.415322107316884</v>
      </c>
      <c r="I6898" s="1">
        <f t="shared" si="1514"/>
        <v>1.1765457328075983E+41</v>
      </c>
      <c r="J6898" s="1">
        <f t="shared" si="1510"/>
        <v>1.2078782151853953E+43</v>
      </c>
      <c r="K6898" s="1">
        <f t="shared" si="1511"/>
        <v>1.2196436725134713E+43</v>
      </c>
      <c r="L6898" s="69">
        <f t="shared" si="1519"/>
        <v>-0.2851734783936144</v>
      </c>
      <c r="M6898" s="69">
        <f t="shared" si="1520"/>
        <v>-0.7148265216063856</v>
      </c>
      <c r="Q6898" s="88">
        <f t="shared" si="1515"/>
        <v>2.9908778449350137E-4</v>
      </c>
      <c r="R6898" s="88">
        <f t="shared" si="1516"/>
        <v>3.518904565807076E+37</v>
      </c>
      <c r="S6898" s="88">
        <f t="shared" si="1517"/>
        <v>3.6126161931776458E+39</v>
      </c>
      <c r="T6898" s="1">
        <f t="shared" si="1518"/>
        <v>3.6478052388357166E+39</v>
      </c>
      <c r="U6898" s="88">
        <f t="shared" si="1512"/>
        <v>3.6478052388357166E+39</v>
      </c>
      <c r="V6898" s="1">
        <f t="shared" si="1521"/>
        <v>1.3617112194382953E+48</v>
      </c>
      <c r="W6898" s="84"/>
    </row>
    <row r="6899" spans="6:23" x14ac:dyDescent="0.2">
      <c r="F6899" s="44">
        <f t="shared" si="1508"/>
        <v>1672.50000000009</v>
      </c>
      <c r="G6899" s="1">
        <f t="shared" si="1509"/>
        <v>4.0440874248572954E+17</v>
      </c>
      <c r="H6899" s="15">
        <f t="shared" si="1513"/>
        <v>7.4131052696166391</v>
      </c>
      <c r="I6899" s="1">
        <f t="shared" si="1514"/>
        <v>1.1747356506316023E+41</v>
      </c>
      <c r="J6899" s="1">
        <f t="shared" si="1510"/>
        <v>1.2080003404510561E+43</v>
      </c>
      <c r="K6899" s="1">
        <f t="shared" si="1511"/>
        <v>1.2197476969573721E+43</v>
      </c>
      <c r="L6899" s="69">
        <f t="shared" si="1519"/>
        <v>-0.28524307710474406</v>
      </c>
      <c r="M6899" s="69">
        <f t="shared" si="1520"/>
        <v>-0.71475692289525594</v>
      </c>
      <c r="Q6899" s="88">
        <f t="shared" si="1515"/>
        <v>2.9899835773683492E-4</v>
      </c>
      <c r="R6899" s="88">
        <f t="shared" si="1516"/>
        <v>3.5124403031376134E+37</v>
      </c>
      <c r="S6899" s="88">
        <f t="shared" si="1517"/>
        <v>3.6119011794040322E+39</v>
      </c>
      <c r="T6899" s="1">
        <f t="shared" si="1518"/>
        <v>3.6470255824354082E+39</v>
      </c>
      <c r="U6899" s="88">
        <f t="shared" si="1512"/>
        <v>3.6470255824354082E+39</v>
      </c>
      <c r="V6899" s="1">
        <f t="shared" si="1521"/>
        <v>1.3610131752504835E+48</v>
      </c>
      <c r="W6899" s="84"/>
    </row>
    <row r="6900" spans="6:23" x14ac:dyDescent="0.2">
      <c r="F6900" s="44">
        <f t="shared" ref="F6900:F6963" si="1522">F6899+0.5</f>
        <v>1673.00000000009</v>
      </c>
      <c r="G6900" s="1">
        <f t="shared" si="1509"/>
        <v>4.0452964196031418E+17</v>
      </c>
      <c r="H6900" s="15">
        <f t="shared" si="1513"/>
        <v>7.4108897569837593</v>
      </c>
      <c r="I6900" s="1">
        <f t="shared" si="1514"/>
        <v>1.1729283842377538E+41</v>
      </c>
      <c r="J6900" s="1">
        <f t="shared" si="1510"/>
        <v>1.208122440676363E+43</v>
      </c>
      <c r="K6900" s="1">
        <f t="shared" si="1511"/>
        <v>1.2198517245187406E+43</v>
      </c>
      <c r="L6900" s="69">
        <f t="shared" si="1519"/>
        <v>-0.28531258133142423</v>
      </c>
      <c r="M6900" s="69">
        <f t="shared" si="1520"/>
        <v>-0.71468741866857577</v>
      </c>
      <c r="Q6900" s="88">
        <f t="shared" si="1515"/>
        <v>2.9890898444051572E-4</v>
      </c>
      <c r="R6900" s="88">
        <f t="shared" si="1516"/>
        <v>3.5059883215396201E+37</v>
      </c>
      <c r="S6900" s="88">
        <f t="shared" si="1517"/>
        <v>3.6111865182236886E+39</v>
      </c>
      <c r="T6900" s="1">
        <f t="shared" si="1518"/>
        <v>3.6462464014390848E+39</v>
      </c>
      <c r="U6900" s="88">
        <f t="shared" si="1512"/>
        <v>3.6462464014390848E+39</v>
      </c>
      <c r="V6900" s="1">
        <f t="shared" si="1521"/>
        <v>1.3603157256640127E+48</v>
      </c>
      <c r="W6900" s="84"/>
    </row>
    <row r="6901" spans="6:23" x14ac:dyDescent="0.2">
      <c r="F6901" s="44">
        <f t="shared" si="1522"/>
        <v>1673.50000000009</v>
      </c>
      <c r="G6901" s="1">
        <f t="shared" si="1509"/>
        <v>4.0465054143489882E+17</v>
      </c>
      <c r="H6901" s="15">
        <f t="shared" si="1513"/>
        <v>7.408675568230553</v>
      </c>
      <c r="I6901" s="1">
        <f t="shared" si="1514"/>
        <v>1.1711239291802148E+41</v>
      </c>
      <c r="J6901" s="1">
        <f t="shared" si="1510"/>
        <v>1.2082445158740997E+43</v>
      </c>
      <c r="K6901" s="1">
        <f t="shared" si="1511"/>
        <v>1.2199557551659019E+43</v>
      </c>
      <c r="L6901" s="69">
        <f t="shared" si="1519"/>
        <v>-0.28538199119812346</v>
      </c>
      <c r="M6901" s="69">
        <f t="shared" si="1520"/>
        <v>-0.71461800880187654</v>
      </c>
      <c r="Q6901" s="88">
        <f t="shared" si="1515"/>
        <v>2.9881966455747033E-4</v>
      </c>
      <c r="R6901" s="88">
        <f t="shared" si="1516"/>
        <v>3.4995485967285846E+37</v>
      </c>
      <c r="S6901" s="88">
        <f t="shared" si="1517"/>
        <v>3.6104722093690162E+39</v>
      </c>
      <c r="T6901" s="1">
        <f t="shared" si="1518"/>
        <v>3.6454676953363022E+39</v>
      </c>
      <c r="U6901" s="88">
        <f t="shared" si="1512"/>
        <v>3.6454676953363022E+39</v>
      </c>
      <c r="V6901" s="1">
        <f t="shared" si="1521"/>
        <v>1.3596188699555506E+48</v>
      </c>
      <c r="W6901" s="84"/>
    </row>
    <row r="6902" spans="6:23" x14ac:dyDescent="0.2">
      <c r="F6902" s="44">
        <f t="shared" si="1522"/>
        <v>1674.00000000009</v>
      </c>
      <c r="G6902" s="1">
        <f t="shared" si="1509"/>
        <v>4.0477144090948352E+17</v>
      </c>
      <c r="H6902" s="15">
        <f t="shared" si="1513"/>
        <v>7.4064627021707468</v>
      </c>
      <c r="I6902" s="1">
        <f t="shared" si="1514"/>
        <v>1.1693222810203128E+41</v>
      </c>
      <c r="J6902" s="1">
        <f t="shared" si="1510"/>
        <v>1.2083665660570382E+43</v>
      </c>
      <c r="K6902" s="1">
        <f t="shared" si="1511"/>
        <v>1.2200597888672414E+43</v>
      </c>
      <c r="L6902" s="69">
        <f t="shared" si="1519"/>
        <v>-0.28545130682195968</v>
      </c>
      <c r="M6902" s="69">
        <f t="shared" si="1520"/>
        <v>-0.71454869317804026</v>
      </c>
      <c r="Q6902" s="88">
        <f t="shared" si="1515"/>
        <v>2.9873039803884893E-4</v>
      </c>
      <c r="R6902" s="88">
        <f t="shared" si="1516"/>
        <v>3.4931211044489283E+37</v>
      </c>
      <c r="S6902" s="88">
        <f t="shared" si="1517"/>
        <v>3.6097582525505606E+39</v>
      </c>
      <c r="T6902" s="1">
        <f t="shared" si="1518"/>
        <v>3.6446894635950496E+39</v>
      </c>
      <c r="U6902" s="88">
        <f t="shared" si="1512"/>
        <v>3.6446894635950502E+39</v>
      </c>
      <c r="V6902" s="1">
        <f t="shared" si="1521"/>
        <v>1.3589226073945891E+48</v>
      </c>
      <c r="W6902" s="84"/>
    </row>
    <row r="6903" spans="6:23" x14ac:dyDescent="0.2">
      <c r="F6903" s="44">
        <f t="shared" si="1522"/>
        <v>1674.50000000009</v>
      </c>
      <c r="G6903" s="1">
        <f t="shared" si="1509"/>
        <v>4.0489234038406816E+17</v>
      </c>
      <c r="H6903" s="15">
        <f t="shared" si="1513"/>
        <v>7.4042511576194867</v>
      </c>
      <c r="I6903" s="1">
        <f t="shared" si="1514"/>
        <v>1.1675234353265276E+41</v>
      </c>
      <c r="J6903" s="1">
        <f t="shared" si="1510"/>
        <v>1.2084885912379401E+43</v>
      </c>
      <c r="K6903" s="1">
        <f t="shared" si="1511"/>
        <v>1.2201638255912055E+43</v>
      </c>
      <c r="L6903" s="69">
        <f t="shared" si="1519"/>
        <v>-0.28552052832500929</v>
      </c>
      <c r="M6903" s="69">
        <f t="shared" si="1520"/>
        <v>-0.71447947167499071</v>
      </c>
      <c r="Q6903" s="88">
        <f t="shared" si="1515"/>
        <v>2.9864118483935442E-4</v>
      </c>
      <c r="R6903" s="88">
        <f t="shared" si="1516"/>
        <v>3.4867058205362762E+37</v>
      </c>
      <c r="S6903" s="88">
        <f t="shared" si="1517"/>
        <v>3.6090446475214072E+39</v>
      </c>
      <c r="T6903" s="1">
        <f t="shared" si="1518"/>
        <v>3.64391170572677E+39</v>
      </c>
      <c r="U6903" s="88">
        <f t="shared" si="1512"/>
        <v>3.64391170572677E+39</v>
      </c>
      <c r="V6903" s="1">
        <f t="shared" si="1521"/>
        <v>1.3582269372676875E+48</v>
      </c>
      <c r="W6903" s="84"/>
    </row>
    <row r="6904" spans="6:23" x14ac:dyDescent="0.2">
      <c r="F6904" s="44">
        <f t="shared" si="1522"/>
        <v>1675.00000000009</v>
      </c>
      <c r="G6904" s="1">
        <f t="shared" si="1509"/>
        <v>4.0501323985865286E+17</v>
      </c>
      <c r="H6904" s="15">
        <f t="shared" si="1513"/>
        <v>7.402040933393331</v>
      </c>
      <c r="I6904" s="1">
        <f t="shared" si="1514"/>
        <v>1.1657273876744784E+41</v>
      </c>
      <c r="J6904" s="1">
        <f t="shared" si="1510"/>
        <v>1.2086105914295583E+43</v>
      </c>
      <c r="K6904" s="1">
        <f t="shared" si="1511"/>
        <v>1.2202678653063031E+43</v>
      </c>
      <c r="L6904" s="69">
        <f t="shared" si="1519"/>
        <v>-0.28558965583187096</v>
      </c>
      <c r="M6904" s="69">
        <f t="shared" si="1520"/>
        <v>-0.7144103441681291</v>
      </c>
      <c r="Q6904" s="88">
        <f t="shared" si="1515"/>
        <v>2.9855202490747246E-4</v>
      </c>
      <c r="R6904" s="88">
        <f t="shared" si="1516"/>
        <v>3.4803027208031371E+37</v>
      </c>
      <c r="S6904" s="88">
        <f t="shared" si="1517"/>
        <v>3.6083313939591253E+39</v>
      </c>
      <c r="T6904" s="1">
        <f t="shared" si="1518"/>
        <v>3.6431344211671566E+39</v>
      </c>
      <c r="U6904" s="88">
        <f t="shared" si="1512"/>
        <v>3.6431344211671566E+39</v>
      </c>
      <c r="V6904" s="1">
        <f t="shared" si="1521"/>
        <v>1.3575318588340326E+48</v>
      </c>
      <c r="W6904" s="84"/>
    </row>
    <row r="6905" spans="6:23" x14ac:dyDescent="0.2">
      <c r="F6905" s="44">
        <f t="shared" si="1522"/>
        <v>1675.50000000009</v>
      </c>
      <c r="G6905" s="1">
        <f t="shared" si="1509"/>
        <v>4.051341393332375E+17</v>
      </c>
      <c r="H6905" s="15">
        <f t="shared" si="1513"/>
        <v>7.3998320283102546</v>
      </c>
      <c r="I6905" s="1">
        <f t="shared" si="1514"/>
        <v>1.1639341336469132E+41</v>
      </c>
      <c r="J6905" s="1">
        <f t="shared" si="1510"/>
        <v>1.208732566644633E+43</v>
      </c>
      <c r="K6905" s="1">
        <f t="shared" si="1511"/>
        <v>1.2203719079811022E+43</v>
      </c>
      <c r="L6905" s="69">
        <f t="shared" si="1519"/>
        <v>-0.28565868945808565</v>
      </c>
      <c r="M6905" s="69">
        <f t="shared" si="1520"/>
        <v>-0.7143413105419143</v>
      </c>
      <c r="Q6905" s="88">
        <f t="shared" si="1515"/>
        <v>2.9846291819790594E-4</v>
      </c>
      <c r="R6905" s="88">
        <f t="shared" si="1516"/>
        <v>3.4739117811840916E+37</v>
      </c>
      <c r="S6905" s="88">
        <f t="shared" si="1517"/>
        <v>3.6076184916160198E+39</v>
      </c>
      <c r="T6905" s="1">
        <f t="shared" si="1518"/>
        <v>3.6423576094278609E+39</v>
      </c>
      <c r="U6905" s="88">
        <f t="shared" si="1512"/>
        <v>3.6423576094278609E+39</v>
      </c>
      <c r="V6905" s="1">
        <f t="shared" si="1521"/>
        <v>1.3568373713819896E+48</v>
      </c>
      <c r="W6905" s="84"/>
    </row>
    <row r="6906" spans="6:23" x14ac:dyDescent="0.2">
      <c r="F6906" s="44">
        <f t="shared" si="1522"/>
        <v>1676.00000000009</v>
      </c>
      <c r="G6906" s="1">
        <f t="shared" si="1509"/>
        <v>4.0525503880782221E+17</v>
      </c>
      <c r="H6906" s="15">
        <f t="shared" si="1513"/>
        <v>7.3976244411896364</v>
      </c>
      <c r="I6906" s="1">
        <f t="shared" si="1514"/>
        <v>1.1621436688336955E+41</v>
      </c>
      <c r="J6906" s="1">
        <f t="shared" si="1510"/>
        <v>1.2088545168958958E+43</v>
      </c>
      <c r="K6906" s="1">
        <f t="shared" si="1511"/>
        <v>1.2204759535842326E+43</v>
      </c>
      <c r="L6906" s="69">
        <f t="shared" si="1519"/>
        <v>-0.28572762932659884</v>
      </c>
      <c r="M6906" s="69">
        <f t="shared" si="1520"/>
        <v>-0.7142723706734011</v>
      </c>
      <c r="Q6906" s="88">
        <f t="shared" si="1515"/>
        <v>2.983738646635814E-4</v>
      </c>
      <c r="R6906" s="88">
        <f t="shared" si="1516"/>
        <v>3.4675329776422305E+37</v>
      </c>
      <c r="S6906" s="88">
        <f t="shared" si="1517"/>
        <v>3.6069059402225511E+39</v>
      </c>
      <c r="T6906" s="1">
        <f t="shared" si="1518"/>
        <v>3.6415812699989731E+39</v>
      </c>
      <c r="U6906" s="88">
        <f t="shared" si="1512"/>
        <v>3.6415812699989731E+39</v>
      </c>
      <c r="V6906" s="1">
        <f t="shared" si="1521"/>
        <v>1.3561434741927439E+48</v>
      </c>
      <c r="W6906" s="84"/>
    </row>
    <row r="6907" spans="6:23" x14ac:dyDescent="0.2">
      <c r="F6907" s="44">
        <f t="shared" si="1522"/>
        <v>1676.50000000009</v>
      </c>
      <c r="G6907" s="1">
        <f t="shared" si="1509"/>
        <v>4.0537593828240685E+17</v>
      </c>
      <c r="H6907" s="15">
        <f t="shared" si="1513"/>
        <v>7.3954181708522704</v>
      </c>
      <c r="I6907" s="1">
        <f t="shared" si="1514"/>
        <v>1.1603559888317947E+41</v>
      </c>
      <c r="J6907" s="1">
        <f t="shared" si="1510"/>
        <v>1.2089764421960669E+43</v>
      </c>
      <c r="K6907" s="1">
        <f t="shared" si="1511"/>
        <v>1.2205800020843849E+43</v>
      </c>
      <c r="L6907" s="69">
        <f t="shared" si="1519"/>
        <v>-0.28579647555820181</v>
      </c>
      <c r="M6907" s="69">
        <f t="shared" si="1520"/>
        <v>-0.71420352444179813</v>
      </c>
      <c r="Q6907" s="88">
        <f t="shared" si="1515"/>
        <v>2.9828486425476086E-4</v>
      </c>
      <c r="R6907" s="88">
        <f t="shared" si="1516"/>
        <v>3.4611662861589069E+37</v>
      </c>
      <c r="S6907" s="88">
        <f t="shared" si="1517"/>
        <v>3.6061937394765752E+39</v>
      </c>
      <c r="T6907" s="1">
        <f t="shared" si="1518"/>
        <v>3.6408054023381642E+39</v>
      </c>
      <c r="U6907" s="88">
        <f t="shared" si="1512"/>
        <v>3.6408054023381648E+39</v>
      </c>
      <c r="V6907" s="1">
        <f t="shared" si="1521"/>
        <v>1.3554501665362704E+48</v>
      </c>
      <c r="W6907" s="84"/>
    </row>
    <row r="6908" spans="6:23" x14ac:dyDescent="0.2">
      <c r="F6908" s="44">
        <f t="shared" si="1522"/>
        <v>1677.00000000009</v>
      </c>
      <c r="G6908" s="1">
        <f t="shared" si="1509"/>
        <v>4.0549683775699149E+17</v>
      </c>
      <c r="H6908" s="15">
        <f t="shared" si="1513"/>
        <v>7.393213216120353</v>
      </c>
      <c r="I6908" s="1">
        <f t="shared" si="1514"/>
        <v>1.1585710892452695E+41</v>
      </c>
      <c r="J6908" s="1">
        <f t="shared" si="1510"/>
        <v>1.2090983425578564E+43</v>
      </c>
      <c r="K6908" s="1">
        <f t="shared" si="1511"/>
        <v>1.2206840534503092E+43</v>
      </c>
      <c r="L6908" s="69">
        <f t="shared" si="1519"/>
        <v>-0.28586522827078287</v>
      </c>
      <c r="M6908" s="69">
        <f t="shared" si="1520"/>
        <v>-0.71413477172921713</v>
      </c>
      <c r="Q6908" s="88">
        <f t="shared" si="1515"/>
        <v>2.9819591692525904E-4</v>
      </c>
      <c r="R6908" s="88">
        <f t="shared" si="1516"/>
        <v>3.4548116828058928E+37</v>
      </c>
      <c r="S6908" s="88">
        <f t="shared" si="1517"/>
        <v>3.6054818891185094E+39</v>
      </c>
      <c r="T6908" s="1">
        <f t="shared" si="1518"/>
        <v>3.6400300059465685E+39</v>
      </c>
      <c r="U6908" s="88">
        <f t="shared" si="1512"/>
        <v>3.6400300059465685E+39</v>
      </c>
      <c r="V6908" s="1">
        <f t="shared" si="1521"/>
        <v>1.3547574476995874E+48</v>
      </c>
      <c r="W6908" s="84"/>
    </row>
    <row r="6909" spans="6:23" x14ac:dyDescent="0.2">
      <c r="F6909" s="44">
        <f t="shared" si="1522"/>
        <v>1677.50000000009</v>
      </c>
      <c r="G6909" s="1">
        <f t="shared" si="1509"/>
        <v>4.0561773723157619E+17</v>
      </c>
      <c r="H6909" s="15">
        <f t="shared" si="1513"/>
        <v>7.3910095758174847</v>
      </c>
      <c r="I6909" s="1">
        <f t="shared" si="1514"/>
        <v>1.1567889656852638E+41</v>
      </c>
      <c r="J6909" s="1">
        <f t="shared" si="1510"/>
        <v>1.2092202179939646E+43</v>
      </c>
      <c r="K6909" s="1">
        <f t="shared" si="1511"/>
        <v>1.2207881076508173E+43</v>
      </c>
      <c r="L6909" s="69">
        <f t="shared" si="1519"/>
        <v>-0.28593388758762178</v>
      </c>
      <c r="M6909" s="69">
        <f t="shared" si="1520"/>
        <v>-0.71406611241237816</v>
      </c>
      <c r="Q6909" s="88">
        <f t="shared" si="1515"/>
        <v>2.9810702262800248E-4</v>
      </c>
      <c r="R6909" s="88">
        <f t="shared" si="1516"/>
        <v>3.4484691436936055E+37</v>
      </c>
      <c r="S6909" s="88">
        <f t="shared" si="1517"/>
        <v>3.604770388877649E+39</v>
      </c>
      <c r="T6909" s="1">
        <f t="shared" si="1518"/>
        <v>3.6392550803145852E+39</v>
      </c>
      <c r="U6909" s="88">
        <f t="shared" si="1512"/>
        <v>3.6392550803145852E+39</v>
      </c>
      <c r="V6909" s="1">
        <f t="shared" si="1521"/>
        <v>1.3540653169665725E+48</v>
      </c>
      <c r="W6909" s="84"/>
    </row>
    <row r="6910" spans="6:23" x14ac:dyDescent="0.2">
      <c r="F6910" s="44">
        <f t="shared" si="1522"/>
        <v>1678.00000000009</v>
      </c>
      <c r="G6910" s="1">
        <f t="shared" si="1509"/>
        <v>4.0573863670616083E+17</v>
      </c>
      <c r="H6910" s="15">
        <f t="shared" si="1513"/>
        <v>7.3888072487686722</v>
      </c>
      <c r="I6910" s="1">
        <f t="shared" si="1514"/>
        <v>1.155009613769988E+41</v>
      </c>
      <c r="J6910" s="1">
        <f t="shared" si="1510"/>
        <v>1.2093420685170809E+43</v>
      </c>
      <c r="K6910" s="1">
        <f t="shared" si="1511"/>
        <v>1.2208921646547808E+43</v>
      </c>
      <c r="L6910" s="69">
        <f t="shared" si="1519"/>
        <v>-0.2860024536273939</v>
      </c>
      <c r="M6910" s="69">
        <f t="shared" si="1520"/>
        <v>-0.71399754637260604</v>
      </c>
      <c r="Q6910" s="88">
        <f t="shared" si="1515"/>
        <v>2.9801818131502955E-4</v>
      </c>
      <c r="R6910" s="88">
        <f t="shared" si="1516"/>
        <v>3.4421386449710653E+37</v>
      </c>
      <c r="S6910" s="88">
        <f t="shared" si="1517"/>
        <v>3.6040592384721633E+39</v>
      </c>
      <c r="T6910" s="1">
        <f t="shared" si="1518"/>
        <v>3.6384806249218738E+39</v>
      </c>
      <c r="U6910" s="88">
        <f t="shared" si="1512"/>
        <v>3.6384806249218738E+39</v>
      </c>
      <c r="V6910" s="1">
        <f t="shared" si="1521"/>
        <v>1.3533737736179608E+48</v>
      </c>
      <c r="W6910" s="84"/>
    </row>
    <row r="6911" spans="6:23" x14ac:dyDescent="0.2">
      <c r="F6911" s="44">
        <f t="shared" si="1522"/>
        <v>1678.50000000009</v>
      </c>
      <c r="G6911" s="1">
        <f t="shared" si="1509"/>
        <v>4.0585953618074554E+17</v>
      </c>
      <c r="H6911" s="15">
        <f t="shared" si="1513"/>
        <v>7.3866062338003164</v>
      </c>
      <c r="I6911" s="1">
        <f t="shared" si="1514"/>
        <v>1.1532330291247116E+41</v>
      </c>
      <c r="J6911" s="1">
        <f t="shared" si="1510"/>
        <v>1.2094638941398841E+43</v>
      </c>
      <c r="K6911" s="1">
        <f t="shared" si="1511"/>
        <v>1.2209962244311312E+43</v>
      </c>
      <c r="L6911" s="69">
        <f t="shared" si="1519"/>
        <v>-0.28607092650863181</v>
      </c>
      <c r="M6911" s="69">
        <f t="shared" si="1520"/>
        <v>-0.71392907349136814</v>
      </c>
      <c r="Q6911" s="88">
        <f t="shared" si="1515"/>
        <v>2.9792939293749043E-4</v>
      </c>
      <c r="R6911" s="88">
        <f t="shared" si="1516"/>
        <v>3.4358201628258856E+37</v>
      </c>
      <c r="S6911" s="88">
        <f t="shared" si="1517"/>
        <v>3.6033484376090884E+39</v>
      </c>
      <c r="T6911" s="1">
        <f t="shared" si="1518"/>
        <v>3.6377066392373472E+39</v>
      </c>
      <c r="U6911" s="88">
        <f t="shared" si="1512"/>
        <v>3.6377066392373478E+39</v>
      </c>
      <c r="V6911" s="1">
        <f t="shared" si="1521"/>
        <v>1.3526828169313482E+48</v>
      </c>
      <c r="W6911" s="84"/>
    </row>
    <row r="6912" spans="6:23" x14ac:dyDescent="0.2">
      <c r="F6912" s="44">
        <f t="shared" si="1522"/>
        <v>1679.00000000009</v>
      </c>
      <c r="G6912" s="1">
        <f t="shared" si="1509"/>
        <v>4.0598043565533018E+17</v>
      </c>
      <c r="H6912" s="15">
        <f t="shared" si="1513"/>
        <v>7.3844065297402217</v>
      </c>
      <c r="I6912" s="1">
        <f t="shared" si="1514"/>
        <v>1.1514592073817494E+41</v>
      </c>
      <c r="J6912" s="1">
        <f t="shared" si="1510"/>
        <v>1.2095856948750436E+43</v>
      </c>
      <c r="K6912" s="1">
        <f t="shared" si="1511"/>
        <v>1.2211002869488611E+43</v>
      </c>
      <c r="L6912" s="69">
        <f t="shared" si="1519"/>
        <v>-0.28613930635281637</v>
      </c>
      <c r="M6912" s="69">
        <f t="shared" si="1520"/>
        <v>-0.71386069364718363</v>
      </c>
      <c r="Q6912" s="88">
        <f t="shared" si="1515"/>
        <v>2.9784065745186439E-4</v>
      </c>
      <c r="R6912" s="88">
        <f t="shared" si="1516"/>
        <v>3.4295136735558291E+37</v>
      </c>
      <c r="S6912" s="88">
        <f t="shared" si="1517"/>
        <v>3.6026379860595324E+39</v>
      </c>
      <c r="T6912" s="1">
        <f t="shared" si="1518"/>
        <v>3.6369331227950908E+39</v>
      </c>
      <c r="U6912" s="88">
        <f t="shared" si="1512"/>
        <v>3.6369331227950902E+39</v>
      </c>
      <c r="V6912" s="1">
        <f t="shared" si="1521"/>
        <v>1.3519924462094179E+48</v>
      </c>
      <c r="W6912" s="84"/>
    </row>
    <row r="6913" spans="6:23" x14ac:dyDescent="0.2">
      <c r="F6913" s="44">
        <f t="shared" si="1522"/>
        <v>1679.50000000009</v>
      </c>
      <c r="G6913" s="1">
        <f t="shared" si="1509"/>
        <v>4.0610133512991482E+17</v>
      </c>
      <c r="H6913" s="15">
        <f t="shared" si="1513"/>
        <v>7.3822081354175841</v>
      </c>
      <c r="I6913" s="1">
        <f t="shared" si="1514"/>
        <v>1.1496881441804516E+41</v>
      </c>
      <c r="J6913" s="1">
        <f t="shared" si="1510"/>
        <v>1.209707470735218E+43</v>
      </c>
      <c r="K6913" s="1">
        <f t="shared" si="1511"/>
        <v>1.2212043521770225E+43</v>
      </c>
      <c r="L6913" s="69">
        <f t="shared" si="1519"/>
        <v>-0.28620759327926437</v>
      </c>
      <c r="M6913" s="69">
        <f t="shared" si="1520"/>
        <v>-0.71379240672073563</v>
      </c>
      <c r="Q6913" s="88">
        <f t="shared" si="1515"/>
        <v>2.9775197480663707E-4</v>
      </c>
      <c r="R6913" s="88">
        <f t="shared" si="1516"/>
        <v>3.4232191534150714E+37</v>
      </c>
      <c r="S6913" s="88">
        <f t="shared" si="1517"/>
        <v>3.6019278834975326E+39</v>
      </c>
      <c r="T6913" s="1">
        <f t="shared" si="1518"/>
        <v>3.6361600750316835E+39</v>
      </c>
      <c r="U6913" s="88">
        <f t="shared" si="1512"/>
        <v>3.6361600750316835E+39</v>
      </c>
      <c r="V6913" s="1">
        <f t="shared" si="1521"/>
        <v>1.3513026607194485E+48</v>
      </c>
      <c r="W6913" s="84"/>
    </row>
    <row r="6914" spans="6:23" x14ac:dyDescent="0.2">
      <c r="F6914" s="44">
        <f t="shared" si="1522"/>
        <v>1680.00000000009</v>
      </c>
      <c r="G6914" s="1">
        <f t="shared" si="1509"/>
        <v>4.0622223460449952E+17</v>
      </c>
      <c r="H6914" s="15">
        <f t="shared" si="1513"/>
        <v>7.3800110496629951</v>
      </c>
      <c r="I6914" s="1">
        <f t="shared" si="1514"/>
        <v>1.1479198351671878E+41</v>
      </c>
      <c r="J6914" s="1">
        <f t="shared" si="1510"/>
        <v>1.2098292217330552E+43</v>
      </c>
      <c r="K6914" s="1">
        <f t="shared" si="1511"/>
        <v>1.2213084200847269E+43</v>
      </c>
      <c r="L6914" s="69">
        <f t="shared" si="1519"/>
        <v>-0.28627578740491361</v>
      </c>
      <c r="M6914" s="69">
        <f t="shared" si="1520"/>
        <v>-0.71372421259508645</v>
      </c>
      <c r="Q6914" s="88">
        <f t="shared" si="1515"/>
        <v>2.9766334495651137E-4</v>
      </c>
      <c r="R6914" s="88">
        <f t="shared" si="1516"/>
        <v>3.4169365787779231E+37</v>
      </c>
      <c r="S6914" s="88">
        <f t="shared" si="1517"/>
        <v>3.6012181296719406E+39</v>
      </c>
      <c r="T6914" s="1">
        <f t="shared" si="1518"/>
        <v>3.6353874954597196E+39</v>
      </c>
      <c r="U6914" s="88">
        <f t="shared" si="1512"/>
        <v>3.6353874954597196E+39</v>
      </c>
      <c r="V6914" s="1">
        <f t="shared" si="1521"/>
        <v>1.3506134597578308E+48</v>
      </c>
      <c r="W6914" s="84"/>
    </row>
    <row r="6915" spans="6:23" x14ac:dyDescent="0.2">
      <c r="F6915" s="44">
        <f t="shared" si="1522"/>
        <v>1680.50000000009</v>
      </c>
      <c r="G6915" s="1">
        <f t="shared" ref="G6915:G6978" si="1523">F6915/4.13566727E-15</f>
        <v>4.0634313407908416E+17</v>
      </c>
      <c r="H6915" s="15">
        <f t="shared" si="1513"/>
        <v>7.3778152713084397</v>
      </c>
      <c r="I6915" s="1">
        <f t="shared" si="1514"/>
        <v>1.1461542759953404E+41</v>
      </c>
      <c r="J6915" s="1">
        <f t="shared" ref="J6915:J6978" si="1524" xml:space="preserve"> $B$16 * (F6915/2000)^($B$14+1) * EXP(-$C$14/F6915) * $C$23</f>
        <v>1.2099509478811934E+43</v>
      </c>
      <c r="K6915" s="1">
        <f t="shared" ref="K6915:K6978" si="1525" xml:space="preserve"> (I6915+J6915)</f>
        <v>1.2214124906411467E+43</v>
      </c>
      <c r="L6915" s="69">
        <f t="shared" si="1519"/>
        <v>-0.28634388885252676</v>
      </c>
      <c r="M6915" s="69">
        <f t="shared" si="1520"/>
        <v>-0.71365611114747329</v>
      </c>
      <c r="Q6915" s="88">
        <f t="shared" si="1515"/>
        <v>2.9757476785619019E-4</v>
      </c>
      <c r="R6915" s="88">
        <f t="shared" si="1516"/>
        <v>3.4106659260669317E+37</v>
      </c>
      <c r="S6915" s="88">
        <f t="shared" si="1517"/>
        <v>3.6005087243312341E+39</v>
      </c>
      <c r="T6915" s="1">
        <f t="shared" si="1518"/>
        <v>3.6346153835919036E+39</v>
      </c>
      <c r="U6915" s="88">
        <f t="shared" ref="U6915:U6978" si="1526" xml:space="preserve"> K6915 * Q6915</f>
        <v>3.634615383591903E+39</v>
      </c>
      <c r="V6915" s="1">
        <f t="shared" si="1521"/>
        <v>1.3499248426218342E+48</v>
      </c>
      <c r="W6915" s="84"/>
    </row>
    <row r="6916" spans="6:23" x14ac:dyDescent="0.2">
      <c r="F6916" s="44">
        <f t="shared" si="1522"/>
        <v>1681.00000000009</v>
      </c>
      <c r="G6916" s="1">
        <f t="shared" si="1523"/>
        <v>4.0646403355366886E+17</v>
      </c>
      <c r="H6916" s="15">
        <f t="shared" ref="H6916:H6979" si="1527">2997924580000000000/G6916</f>
        <v>7.3756207991872884</v>
      </c>
      <c r="I6916" s="1">
        <f t="shared" ref="I6916:I6979" si="1528" xml:space="preserve"> MAX( 1E-90, (F6916)^(1+$B$4) * EXP(-F6916/$A$6) * EXP(-$C$5/F6916) * $C$23 )</f>
        <v>1.1443914623252925E+41</v>
      </c>
      <c r="J6916" s="1">
        <f t="shared" si="1524"/>
        <v>1.2100726491922611E+43</v>
      </c>
      <c r="K6916" s="1">
        <f t="shared" si="1525"/>
        <v>1.221516563815514E+43</v>
      </c>
      <c r="L6916" s="69">
        <f t="shared" si="1519"/>
        <v>-0.28641189774110032</v>
      </c>
      <c r="M6916" s="69">
        <f t="shared" si="1520"/>
        <v>-0.71358810225889968</v>
      </c>
      <c r="Q6916" s="88">
        <f t="shared" ref="Q6916:Q6979" si="1529" xml:space="preserve"> LN(F6916) - LN(F6915)</f>
        <v>2.9748624345504737E-4</v>
      </c>
      <c r="R6916" s="88">
        <f t="shared" ref="R6916:R6979" si="1530">I6916 * Q6916</f>
        <v>3.4044071716917964E+37</v>
      </c>
      <c r="S6916" s="88">
        <f t="shared" ref="S6916:S6979" si="1531" xml:space="preserve"> J6916*Q6916</f>
        <v>3.5997996671590311E+39</v>
      </c>
      <c r="T6916" s="1">
        <f t="shared" ref="T6916:T6979" si="1532">R6916+S6916</f>
        <v>3.6338437388759492E+39</v>
      </c>
      <c r="U6916" s="88">
        <f t="shared" si="1526"/>
        <v>3.6338437388759492E+39</v>
      </c>
      <c r="V6916" s="1">
        <f t="shared" si="1521"/>
        <v>1.3492368085854342E+48</v>
      </c>
      <c r="W6916" s="84"/>
    </row>
    <row r="6917" spans="6:23" x14ac:dyDescent="0.2">
      <c r="F6917" s="44">
        <f t="shared" si="1522"/>
        <v>1681.50000000009</v>
      </c>
      <c r="G6917" s="1">
        <f t="shared" si="1523"/>
        <v>4.065849330282535E+17</v>
      </c>
      <c r="H6917" s="15">
        <f t="shared" si="1527"/>
        <v>7.3734276321343044</v>
      </c>
      <c r="I6917" s="1">
        <f t="shared" si="1528"/>
        <v>1.1426313898244133E+41</v>
      </c>
      <c r="J6917" s="1">
        <f t="shared" si="1524"/>
        <v>1.2101943256788748E+43</v>
      </c>
      <c r="K6917" s="1">
        <f t="shared" si="1525"/>
        <v>1.2216206395771188E+43</v>
      </c>
      <c r="L6917" s="69">
        <f t="shared" ref="L6917:L6980" si="1533">LOG10(K6917/K6916) /LOG10(H6917/H6916)</f>
        <v>-0.28647981418511753</v>
      </c>
      <c r="M6917" s="69">
        <f t="shared" ref="M6917:M6980" si="1534" xml:space="preserve"> -(1+L6917)</f>
        <v>-0.71352018581488252</v>
      </c>
      <c r="Q6917" s="88">
        <f t="shared" si="1529"/>
        <v>2.9739777170867399E-4</v>
      </c>
      <c r="R6917" s="88">
        <f t="shared" si="1530"/>
        <v>3.3981602921816574E+37</v>
      </c>
      <c r="S6917" s="88">
        <f t="shared" si="1531"/>
        <v>3.5990909579137864E+39</v>
      </c>
      <c r="T6917" s="1">
        <f t="shared" si="1532"/>
        <v>3.633072560835603E+39</v>
      </c>
      <c r="U6917" s="88">
        <f t="shared" si="1526"/>
        <v>3.633072560835603E+39</v>
      </c>
      <c r="V6917" s="1">
        <f t="shared" ref="V6917:V6980" si="1535" xml:space="preserve"> (K6917/(F6917*1.602176487E-12)) * Q6917</f>
        <v>1.3485493569516909E+48</v>
      </c>
      <c r="W6917" s="84"/>
    </row>
    <row r="6918" spans="6:23" x14ac:dyDescent="0.2">
      <c r="F6918" s="44">
        <f t="shared" si="1522"/>
        <v>1682.00000000009</v>
      </c>
      <c r="G6918" s="1">
        <f t="shared" si="1523"/>
        <v>4.0670583250283814E+17</v>
      </c>
      <c r="H6918" s="15">
        <f t="shared" si="1527"/>
        <v>7.3712357689856329</v>
      </c>
      <c r="I6918" s="1">
        <f t="shared" si="1528"/>
        <v>1.140874054167048E+41</v>
      </c>
      <c r="J6918" s="1">
        <f t="shared" si="1524"/>
        <v>1.2103159773536425E+43</v>
      </c>
      <c r="K6918" s="1">
        <f t="shared" si="1525"/>
        <v>1.2217247178953129E+43</v>
      </c>
      <c r="L6918" s="69">
        <f t="shared" si="1533"/>
        <v>-0.28654763830947133</v>
      </c>
      <c r="M6918" s="69">
        <f t="shared" si="1534"/>
        <v>-0.71345236169052861</v>
      </c>
      <c r="Q6918" s="88">
        <f t="shared" si="1529"/>
        <v>2.973093525691084E-4</v>
      </c>
      <c r="R6918" s="88">
        <f t="shared" si="1530"/>
        <v>3.3919252640729894E+37</v>
      </c>
      <c r="S6918" s="88">
        <f t="shared" si="1531"/>
        <v>3.5983825963105913E+39</v>
      </c>
      <c r="T6918" s="1">
        <f t="shared" si="1532"/>
        <v>3.6323018489513214E+39</v>
      </c>
      <c r="U6918" s="88">
        <f t="shared" si="1526"/>
        <v>3.6323018489513207E+39</v>
      </c>
      <c r="V6918" s="1">
        <f t="shared" si="1535"/>
        <v>1.3478624870084294E+48</v>
      </c>
      <c r="W6918" s="84"/>
    </row>
    <row r="6919" spans="6:23" x14ac:dyDescent="0.2">
      <c r="F6919" s="44">
        <f t="shared" si="1522"/>
        <v>1682.50000000009</v>
      </c>
      <c r="G6919" s="1">
        <f t="shared" si="1523"/>
        <v>4.0682673197742285E+17</v>
      </c>
      <c r="H6919" s="15">
        <f t="shared" si="1527"/>
        <v>7.3690452085788012</v>
      </c>
      <c r="I6919" s="1">
        <f t="shared" si="1528"/>
        <v>1.1391194510345076E+41</v>
      </c>
      <c r="J6919" s="1">
        <f t="shared" si="1524"/>
        <v>1.2104376042291612E+43</v>
      </c>
      <c r="K6919" s="1">
        <f t="shared" si="1525"/>
        <v>1.2218287987395064E+43</v>
      </c>
      <c r="L6919" s="69">
        <f t="shared" si="1533"/>
        <v>-0.28661537022909989</v>
      </c>
      <c r="M6919" s="69">
        <f t="shared" si="1534"/>
        <v>-0.71338462977090011</v>
      </c>
      <c r="Q6919" s="88">
        <f t="shared" si="1529"/>
        <v>2.9722098598927715E-4</v>
      </c>
      <c r="R6919" s="88">
        <f t="shared" si="1530"/>
        <v>3.3857020639604046E+37</v>
      </c>
      <c r="S6919" s="88">
        <f t="shared" si="1531"/>
        <v>3.5976745820748974E+39</v>
      </c>
      <c r="T6919" s="1">
        <f t="shared" si="1532"/>
        <v>3.6315316027145013E+39</v>
      </c>
      <c r="U6919" s="88">
        <f t="shared" si="1526"/>
        <v>3.6315316027145013E+39</v>
      </c>
      <c r="V6919" s="1">
        <f t="shared" si="1535"/>
        <v>1.3471761980483816E+48</v>
      </c>
      <c r="W6919" s="84"/>
    </row>
    <row r="6920" spans="6:23" x14ac:dyDescent="0.2">
      <c r="F6920" s="44">
        <f t="shared" si="1522"/>
        <v>1683.00000000009</v>
      </c>
      <c r="G6920" s="1">
        <f t="shared" si="1523"/>
        <v>4.0694763145200749E+17</v>
      </c>
      <c r="H6920" s="15">
        <f t="shared" si="1527"/>
        <v>7.3668559497527237</v>
      </c>
      <c r="I6920" s="1">
        <f t="shared" si="1528"/>
        <v>1.1373675761150558E+41</v>
      </c>
      <c r="J6920" s="1">
        <f t="shared" si="1524"/>
        <v>1.2105592063180176E+43</v>
      </c>
      <c r="K6920" s="1">
        <f t="shared" si="1525"/>
        <v>1.2219328820791681E+43</v>
      </c>
      <c r="L6920" s="69">
        <f t="shared" si="1533"/>
        <v>-0.28668301006221036</v>
      </c>
      <c r="M6920" s="69">
        <f t="shared" si="1534"/>
        <v>-0.71331698993778958</v>
      </c>
      <c r="Q6920" s="88">
        <f t="shared" si="1529"/>
        <v>2.9713267192299497E-4</v>
      </c>
      <c r="R6920" s="88">
        <f t="shared" si="1530"/>
        <v>3.3794906684964687E+37</v>
      </c>
      <c r="S6920" s="88">
        <f t="shared" si="1531"/>
        <v>3.5969669149425268E+39</v>
      </c>
      <c r="T6920" s="1">
        <f t="shared" si="1532"/>
        <v>3.6307618216274915E+39</v>
      </c>
      <c r="U6920" s="88">
        <f t="shared" si="1526"/>
        <v>3.6307618216274915E+39</v>
      </c>
      <c r="V6920" s="1">
        <f t="shared" si="1535"/>
        <v>1.3464904893691787E+48</v>
      </c>
      <c r="W6920" s="84"/>
    </row>
    <row r="6921" spans="6:23" x14ac:dyDescent="0.2">
      <c r="F6921" s="44">
        <f t="shared" si="1522"/>
        <v>1683.50000000009</v>
      </c>
      <c r="G6921" s="1">
        <f t="shared" si="1523"/>
        <v>4.0706853092659219E+17</v>
      </c>
      <c r="H6921" s="15">
        <f t="shared" si="1527"/>
        <v>7.3646679913476882</v>
      </c>
      <c r="I6921" s="1">
        <f t="shared" si="1528"/>
        <v>1.1356184251038964E+41</v>
      </c>
      <c r="J6921" s="1">
        <f t="shared" si="1524"/>
        <v>1.2106807836327883E+43</v>
      </c>
      <c r="K6921" s="1">
        <f t="shared" si="1525"/>
        <v>1.2220369678838273E+43</v>
      </c>
      <c r="L6921" s="69">
        <f t="shared" si="1533"/>
        <v>-0.28675055793016813</v>
      </c>
      <c r="M6921" s="69">
        <f t="shared" si="1534"/>
        <v>-0.71324944206983187</v>
      </c>
      <c r="Q6921" s="88">
        <f t="shared" si="1529"/>
        <v>2.970444103231884E-4</v>
      </c>
      <c r="R6921" s="88">
        <f t="shared" si="1530"/>
        <v>3.373291054371348E+37</v>
      </c>
      <c r="S6921" s="88">
        <f t="shared" si="1531"/>
        <v>3.5962595946381725E+39</v>
      </c>
      <c r="T6921" s="1">
        <f t="shared" si="1532"/>
        <v>3.6299925051818861E+39</v>
      </c>
      <c r="U6921" s="88">
        <f t="shared" si="1526"/>
        <v>3.6299925051818861E+39</v>
      </c>
      <c r="V6921" s="1">
        <f t="shared" si="1535"/>
        <v>1.3458053602653011E+48</v>
      </c>
      <c r="W6921" s="84"/>
    </row>
    <row r="6922" spans="6:23" x14ac:dyDescent="0.2">
      <c r="F6922" s="44">
        <f t="shared" si="1522"/>
        <v>1684.00000000009</v>
      </c>
      <c r="G6922" s="1">
        <f t="shared" si="1523"/>
        <v>4.0718943040117683E+17</v>
      </c>
      <c r="H6922" s="15">
        <f t="shared" si="1527"/>
        <v>7.3624813322053644</v>
      </c>
      <c r="I6922" s="1">
        <f t="shared" si="1528"/>
        <v>1.1338719937031644E+41</v>
      </c>
      <c r="J6922" s="1">
        <f t="shared" si="1524"/>
        <v>1.2108023361860402E+43</v>
      </c>
      <c r="K6922" s="1">
        <f t="shared" si="1525"/>
        <v>1.2221410561230717E+43</v>
      </c>
      <c r="L6922" s="69">
        <f t="shared" si="1533"/>
        <v>-0.28681801394886158</v>
      </c>
      <c r="M6922" s="69">
        <f t="shared" si="1534"/>
        <v>-0.71318198605113836</v>
      </c>
      <c r="Q6922" s="88">
        <f t="shared" si="1529"/>
        <v>2.9695620114278398E-4</v>
      </c>
      <c r="R6922" s="88">
        <f t="shared" si="1530"/>
        <v>3.3671031983228635E+37</v>
      </c>
      <c r="S6922" s="88">
        <f t="shared" si="1531"/>
        <v>3.595552620886145E+39</v>
      </c>
      <c r="T6922" s="1">
        <f t="shared" si="1532"/>
        <v>3.6292236528693734E+39</v>
      </c>
      <c r="U6922" s="88">
        <f t="shared" si="1526"/>
        <v>3.6292236528693734E+39</v>
      </c>
      <c r="V6922" s="1">
        <f t="shared" si="1535"/>
        <v>1.3451208100321011E+48</v>
      </c>
      <c r="W6922" s="84"/>
    </row>
    <row r="6923" spans="6:23" x14ac:dyDescent="0.2">
      <c r="F6923" s="44">
        <f t="shared" si="1522"/>
        <v>1684.50000000009</v>
      </c>
      <c r="G6923" s="1">
        <f t="shared" si="1523"/>
        <v>4.0731032987576147E+17</v>
      </c>
      <c r="H6923" s="15">
        <f t="shared" si="1527"/>
        <v>7.360295971168795</v>
      </c>
      <c r="I6923" s="1">
        <f t="shared" si="1528"/>
        <v>1.1321282776219139E+41</v>
      </c>
      <c r="J6923" s="1">
        <f t="shared" si="1524"/>
        <v>1.2109238639903288E+43</v>
      </c>
      <c r="K6923" s="1">
        <f t="shared" si="1525"/>
        <v>1.222245146766548E+43</v>
      </c>
      <c r="L6923" s="69">
        <f t="shared" si="1533"/>
        <v>-0.28688537823669452</v>
      </c>
      <c r="M6923" s="69">
        <f t="shared" si="1534"/>
        <v>-0.71311462176330553</v>
      </c>
      <c r="Q6923" s="88">
        <f t="shared" si="1529"/>
        <v>2.9686804433559644E-4</v>
      </c>
      <c r="R6923" s="88">
        <f t="shared" si="1530"/>
        <v>3.3609270771464477E+37</v>
      </c>
      <c r="S6923" s="88">
        <f t="shared" si="1531"/>
        <v>3.5948459934211268E+39</v>
      </c>
      <c r="T6923" s="1">
        <f t="shared" si="1532"/>
        <v>3.6284552641925913E+39</v>
      </c>
      <c r="U6923" s="88">
        <f t="shared" si="1526"/>
        <v>3.6284552641925913E+39</v>
      </c>
      <c r="V6923" s="1">
        <f t="shared" si="1535"/>
        <v>1.3444368379698255E+48</v>
      </c>
      <c r="W6923" s="84"/>
    </row>
    <row r="6924" spans="6:23" x14ac:dyDescent="0.2">
      <c r="F6924" s="44">
        <f t="shared" si="1522"/>
        <v>1685.00000000009</v>
      </c>
      <c r="G6924" s="1">
        <f t="shared" si="1523"/>
        <v>4.0743122935034618E+17</v>
      </c>
      <c r="H6924" s="15">
        <f t="shared" si="1527"/>
        <v>7.3581119070823942</v>
      </c>
      <c r="I6924" s="1">
        <f t="shared" si="1528"/>
        <v>1.130387272576105E+41</v>
      </c>
      <c r="J6924" s="1">
        <f t="shared" si="1524"/>
        <v>1.211045367058201E+43</v>
      </c>
      <c r="K6924" s="1">
        <f t="shared" si="1525"/>
        <v>1.2223492397839619E+43</v>
      </c>
      <c r="L6924" s="69">
        <f t="shared" si="1533"/>
        <v>-0.28695265091267269</v>
      </c>
      <c r="M6924" s="69">
        <f t="shared" si="1534"/>
        <v>-0.71304734908732725</v>
      </c>
      <c r="Q6924" s="88">
        <f t="shared" si="1529"/>
        <v>2.9677993985455231E-4</v>
      </c>
      <c r="R6924" s="88">
        <f t="shared" si="1530"/>
        <v>3.3547626676748789E+37</v>
      </c>
      <c r="S6924" s="88">
        <f t="shared" si="1531"/>
        <v>3.5941397119666712E+39</v>
      </c>
      <c r="T6924" s="1">
        <f t="shared" si="1532"/>
        <v>3.6276873386434201E+39</v>
      </c>
      <c r="U6924" s="88">
        <f t="shared" si="1526"/>
        <v>3.6276873386434195E+39</v>
      </c>
      <c r="V6924" s="1">
        <f t="shared" si="1535"/>
        <v>1.3437534433755659E+48</v>
      </c>
      <c r="W6924" s="84"/>
    </row>
    <row r="6925" spans="6:23" x14ac:dyDescent="0.2">
      <c r="F6925" s="44">
        <f t="shared" si="1522"/>
        <v>1685.50000000009</v>
      </c>
      <c r="G6925" s="1">
        <f t="shared" si="1523"/>
        <v>4.0755212882493082E+17</v>
      </c>
      <c r="H6925" s="15">
        <f t="shared" si="1527"/>
        <v>7.3559291387919519</v>
      </c>
      <c r="I6925" s="1">
        <f t="shared" si="1528"/>
        <v>1.1286489742885952E+41</v>
      </c>
      <c r="J6925" s="1">
        <f t="shared" si="1524"/>
        <v>1.2111668454021932E+43</v>
      </c>
      <c r="K6925" s="1">
        <f t="shared" si="1525"/>
        <v>1.2224533351450791E+43</v>
      </c>
      <c r="L6925" s="69">
        <f t="shared" si="1533"/>
        <v>-0.28701983209768994</v>
      </c>
      <c r="M6925" s="69">
        <f t="shared" si="1534"/>
        <v>-0.71298016790231</v>
      </c>
      <c r="Q6925" s="88">
        <f t="shared" si="1529"/>
        <v>2.9669188765346632E-4</v>
      </c>
      <c r="R6925" s="88">
        <f t="shared" si="1530"/>
        <v>3.348609946798319E+37</v>
      </c>
      <c r="S6925" s="88">
        <f t="shared" si="1531"/>
        <v>3.5934337762567073E+39</v>
      </c>
      <c r="T6925" s="1">
        <f t="shared" si="1532"/>
        <v>3.6269198757246905E+39</v>
      </c>
      <c r="U6925" s="88">
        <f t="shared" si="1526"/>
        <v>3.6269198757246899E+39</v>
      </c>
      <c r="V6925" s="1">
        <f t="shared" si="1535"/>
        <v>1.3430706255513042E+48</v>
      </c>
      <c r="W6925" s="84"/>
    </row>
    <row r="6926" spans="6:23" x14ac:dyDescent="0.2">
      <c r="F6926" s="44">
        <f t="shared" si="1522"/>
        <v>1686.00000000009</v>
      </c>
      <c r="G6926" s="1">
        <f t="shared" si="1523"/>
        <v>4.0767302829951552E+17</v>
      </c>
      <c r="H6926" s="15">
        <f t="shared" si="1527"/>
        <v>7.3537476651446232</v>
      </c>
      <c r="I6926" s="1">
        <f t="shared" si="1528"/>
        <v>1.1269133784891242E+41</v>
      </c>
      <c r="J6926" s="1">
        <f t="shared" si="1524"/>
        <v>1.2112882990348299E+43</v>
      </c>
      <c r="K6926" s="1">
        <f t="shared" si="1525"/>
        <v>1.2225574328197212E+43</v>
      </c>
      <c r="L6926" s="69">
        <f t="shared" si="1533"/>
        <v>-0.28708692190115381</v>
      </c>
      <c r="M6926" s="69">
        <f t="shared" si="1534"/>
        <v>-0.71291307809884619</v>
      </c>
      <c r="Q6926" s="88">
        <f t="shared" si="1529"/>
        <v>2.9660388768526502E-4</v>
      </c>
      <c r="R6926" s="88">
        <f t="shared" si="1530"/>
        <v>3.3424688914441075E+37</v>
      </c>
      <c r="S6926" s="88">
        <f t="shared" si="1531"/>
        <v>3.5927281860140242E+39</v>
      </c>
      <c r="T6926" s="1">
        <f t="shared" si="1532"/>
        <v>3.6261528749284656E+39</v>
      </c>
      <c r="U6926" s="88">
        <f t="shared" si="1526"/>
        <v>3.6261528749284656E+39</v>
      </c>
      <c r="V6926" s="1">
        <f t="shared" si="1535"/>
        <v>1.3423883837958627E+48</v>
      </c>
      <c r="W6926" s="84"/>
    </row>
    <row r="6927" spans="6:23" x14ac:dyDescent="0.2">
      <c r="F6927" s="44">
        <f t="shared" si="1522"/>
        <v>1686.50000000009</v>
      </c>
      <c r="G6927" s="1">
        <f t="shared" si="1523"/>
        <v>4.0779392777410016E+17</v>
      </c>
      <c r="H6927" s="15">
        <f t="shared" si="1527"/>
        <v>7.3515674849889328</v>
      </c>
      <c r="I6927" s="1">
        <f t="shared" si="1528"/>
        <v>1.1251804809143072E+41</v>
      </c>
      <c r="J6927" s="1">
        <f t="shared" si="1524"/>
        <v>1.2114097279686274E+43</v>
      </c>
      <c r="K6927" s="1">
        <f t="shared" si="1525"/>
        <v>1.2226615327777705E+43</v>
      </c>
      <c r="L6927" s="69">
        <f t="shared" si="1533"/>
        <v>-0.28715392044675569</v>
      </c>
      <c r="M6927" s="69">
        <f t="shared" si="1534"/>
        <v>-0.71284607955324431</v>
      </c>
      <c r="Q6927" s="88">
        <f t="shared" si="1529"/>
        <v>2.965159399046513E-4</v>
      </c>
      <c r="R6927" s="88">
        <f t="shared" si="1530"/>
        <v>3.3363394786067335E+37</v>
      </c>
      <c r="S6927" s="88">
        <f t="shared" si="1531"/>
        <v>3.5920229409825552E+39</v>
      </c>
      <c r="T6927" s="1">
        <f t="shared" si="1532"/>
        <v>3.6253863357686223E+39</v>
      </c>
      <c r="U6927" s="88">
        <f t="shared" si="1526"/>
        <v>3.6253863357686223E+39</v>
      </c>
      <c r="V6927" s="1">
        <f t="shared" si="1535"/>
        <v>1.3417067174169694E+48</v>
      </c>
      <c r="W6927" s="84"/>
    </row>
    <row r="6928" spans="6:23" x14ac:dyDescent="0.2">
      <c r="F6928" s="44">
        <f t="shared" si="1522"/>
        <v>1687.00000000009</v>
      </c>
      <c r="G6928" s="1">
        <f t="shared" si="1523"/>
        <v>4.079148272486848E+17</v>
      </c>
      <c r="H6928" s="15">
        <f t="shared" si="1527"/>
        <v>7.3493885971747694</v>
      </c>
      <c r="I6928" s="1">
        <f t="shared" si="1528"/>
        <v>1.1234502773076179E+41</v>
      </c>
      <c r="J6928" s="1">
        <f t="shared" si="1524"/>
        <v>1.2115311322160915E+43</v>
      </c>
      <c r="K6928" s="1">
        <f t="shared" si="1525"/>
        <v>1.2227656349891675E+43</v>
      </c>
      <c r="L6928" s="69">
        <f t="shared" si="1533"/>
        <v>-0.28722082785173125</v>
      </c>
      <c r="M6928" s="69">
        <f t="shared" si="1534"/>
        <v>-0.7127791721482688</v>
      </c>
      <c r="Q6928" s="88">
        <f t="shared" si="1529"/>
        <v>2.9642804426277536E-4</v>
      </c>
      <c r="R6928" s="88">
        <f t="shared" si="1530"/>
        <v>3.3302216852876981E+37</v>
      </c>
      <c r="S6928" s="88">
        <f t="shared" si="1531"/>
        <v>3.5913180408628191E+39</v>
      </c>
      <c r="T6928" s="1">
        <f t="shared" si="1532"/>
        <v>3.6246202577156961E+39</v>
      </c>
      <c r="U6928" s="88">
        <f t="shared" si="1526"/>
        <v>3.6246202577156955E+39</v>
      </c>
      <c r="V6928" s="1">
        <f t="shared" si="1535"/>
        <v>1.3410256257071371E+48</v>
      </c>
      <c r="W6928" s="84"/>
    </row>
    <row r="6929" spans="6:23" x14ac:dyDescent="0.2">
      <c r="F6929" s="44">
        <f t="shared" si="1522"/>
        <v>1687.50000000009</v>
      </c>
      <c r="G6929" s="1">
        <f t="shared" si="1523"/>
        <v>4.080357267232695E+17</v>
      </c>
      <c r="H6929" s="15">
        <f t="shared" si="1527"/>
        <v>7.3472110005533837</v>
      </c>
      <c r="I6929" s="1">
        <f t="shared" si="1528"/>
        <v>1.1217227634193809E+41</v>
      </c>
      <c r="J6929" s="1">
        <f t="shared" si="1524"/>
        <v>1.2116525117897175E+43</v>
      </c>
      <c r="K6929" s="1">
        <f t="shared" si="1525"/>
        <v>1.2228697394239113E+43</v>
      </c>
      <c r="L6929" s="69">
        <f t="shared" si="1533"/>
        <v>-0.28728764423305508</v>
      </c>
      <c r="M6929" s="69">
        <f t="shared" si="1534"/>
        <v>-0.71271235576694492</v>
      </c>
      <c r="Q6929" s="88">
        <f t="shared" si="1529"/>
        <v>2.9634020071700462E-4</v>
      </c>
      <c r="R6929" s="88">
        <f t="shared" si="1530"/>
        <v>3.3241154886053242E+37</v>
      </c>
      <c r="S6929" s="88">
        <f t="shared" si="1531"/>
        <v>3.5906134854302767E+39</v>
      </c>
      <c r="T6929" s="1">
        <f t="shared" si="1532"/>
        <v>3.6238546403163298E+39</v>
      </c>
      <c r="U6929" s="88">
        <f t="shared" si="1526"/>
        <v>3.6238546403163298E+39</v>
      </c>
      <c r="V6929" s="1">
        <f t="shared" si="1535"/>
        <v>1.3403451079878671E+48</v>
      </c>
      <c r="W6929" s="84"/>
    </row>
    <row r="6930" spans="6:23" x14ac:dyDescent="0.2">
      <c r="F6930" s="44">
        <f t="shared" si="1522"/>
        <v>1688.00000000009</v>
      </c>
      <c r="G6930" s="1">
        <f t="shared" si="1523"/>
        <v>4.0815662619785414E+17</v>
      </c>
      <c r="H6930" s="15">
        <f t="shared" si="1527"/>
        <v>7.3450346939773912</v>
      </c>
      <c r="I6930" s="1">
        <f t="shared" si="1528"/>
        <v>1.1199979350067623E+41</v>
      </c>
      <c r="J6930" s="1">
        <f t="shared" si="1524"/>
        <v>1.2117738667019907E+43</v>
      </c>
      <c r="K6930" s="1">
        <f t="shared" si="1525"/>
        <v>1.2229738460520583E+43</v>
      </c>
      <c r="L6930" s="69">
        <f t="shared" si="1533"/>
        <v>-0.28735436970659189</v>
      </c>
      <c r="M6930" s="69">
        <f t="shared" si="1534"/>
        <v>-0.71264563029340811</v>
      </c>
      <c r="Q6930" s="88">
        <f t="shared" si="1529"/>
        <v>2.962524092176011E-4</v>
      </c>
      <c r="R6930" s="88">
        <f t="shared" si="1530"/>
        <v>3.3180208656449154E+37</v>
      </c>
      <c r="S6930" s="88">
        <f t="shared" si="1531"/>
        <v>3.5899092743739294E+39</v>
      </c>
      <c r="T6930" s="1">
        <f t="shared" si="1532"/>
        <v>3.6230894830303787E+39</v>
      </c>
      <c r="U6930" s="88">
        <f t="shared" si="1526"/>
        <v>3.6230894830303787E+39</v>
      </c>
      <c r="V6930" s="1">
        <f t="shared" si="1535"/>
        <v>1.3396651635493737E+48</v>
      </c>
      <c r="W6930" s="84"/>
    </row>
    <row r="6931" spans="6:23" x14ac:dyDescent="0.2">
      <c r="F6931" s="44">
        <f t="shared" si="1522"/>
        <v>1688.50000000009</v>
      </c>
      <c r="G6931" s="1">
        <f t="shared" si="1523"/>
        <v>4.0827752567243885E+17</v>
      </c>
      <c r="H6931" s="15">
        <f t="shared" si="1527"/>
        <v>7.342859676300761</v>
      </c>
      <c r="I6931" s="1">
        <f t="shared" si="1528"/>
        <v>1.1182757878337531E+41</v>
      </c>
      <c r="J6931" s="1">
        <f t="shared" si="1524"/>
        <v>1.2118951969653864E+43</v>
      </c>
      <c r="K6931" s="1">
        <f t="shared" si="1525"/>
        <v>1.2230779548437238E+43</v>
      </c>
      <c r="L6931" s="69">
        <f t="shared" si="1533"/>
        <v>-0.28742100438943713</v>
      </c>
      <c r="M6931" s="69">
        <f t="shared" si="1534"/>
        <v>-0.71257899561056282</v>
      </c>
      <c r="Q6931" s="88">
        <f t="shared" si="1529"/>
        <v>2.9616466971926769E-4</v>
      </c>
      <c r="R6931" s="88">
        <f t="shared" si="1530"/>
        <v>3.3119377935883737E+37</v>
      </c>
      <c r="S6931" s="88">
        <f t="shared" si="1531"/>
        <v>3.5892054074362052E+39</v>
      </c>
      <c r="T6931" s="1">
        <f t="shared" si="1532"/>
        <v>3.6223247853720889E+39</v>
      </c>
      <c r="U6931" s="88">
        <f t="shared" si="1526"/>
        <v>3.6223247853720889E+39</v>
      </c>
      <c r="V6931" s="1">
        <f t="shared" si="1535"/>
        <v>1.338985791702818E+48</v>
      </c>
      <c r="W6931" s="84"/>
    </row>
    <row r="6932" spans="6:23" x14ac:dyDescent="0.2">
      <c r="F6932" s="44">
        <f t="shared" si="1522"/>
        <v>1689.00000000009</v>
      </c>
      <c r="G6932" s="1">
        <f t="shared" si="1523"/>
        <v>4.0839842514702349E+17</v>
      </c>
      <c r="H6932" s="15">
        <f t="shared" si="1527"/>
        <v>7.3406859463788257</v>
      </c>
      <c r="I6932" s="1">
        <f t="shared" si="1528"/>
        <v>1.1165563176711611E+41</v>
      </c>
      <c r="J6932" s="1">
        <f t="shared" si="1524"/>
        <v>1.2120165025923696E+43</v>
      </c>
      <c r="K6932" s="1">
        <f t="shared" si="1525"/>
        <v>1.2231820657690813E+43</v>
      </c>
      <c r="L6932" s="69">
        <f t="shared" si="1533"/>
        <v>-0.28748754840111396</v>
      </c>
      <c r="M6932" s="69">
        <f t="shared" si="1534"/>
        <v>-0.7125124515988861</v>
      </c>
      <c r="Q6932" s="88">
        <f t="shared" si="1529"/>
        <v>2.9607698217759548E-4</v>
      </c>
      <c r="R6932" s="88">
        <f t="shared" si="1530"/>
        <v>3.3058662496740598E+37</v>
      </c>
      <c r="S6932" s="88">
        <f t="shared" si="1531"/>
        <v>3.588501884369926E+39</v>
      </c>
      <c r="T6932" s="1">
        <f t="shared" si="1532"/>
        <v>3.6215605468666664E+39</v>
      </c>
      <c r="U6932" s="88">
        <f t="shared" si="1526"/>
        <v>3.621560546866667E+39</v>
      </c>
      <c r="V6932" s="1">
        <f t="shared" si="1535"/>
        <v>1.338306991764227E+48</v>
      </c>
      <c r="W6932" s="84"/>
    </row>
    <row r="6933" spans="6:23" x14ac:dyDescent="0.2">
      <c r="F6933" s="44">
        <f t="shared" si="1522"/>
        <v>1689.50000000009</v>
      </c>
      <c r="G6933" s="1">
        <f t="shared" si="1523"/>
        <v>4.0851932462160813E+17</v>
      </c>
      <c r="H6933" s="15">
        <f t="shared" si="1527"/>
        <v>7.3385135030682669</v>
      </c>
      <c r="I6933" s="1">
        <f t="shared" si="1528"/>
        <v>1.1148395202965996E+41</v>
      </c>
      <c r="J6933" s="1">
        <f t="shared" si="1524"/>
        <v>1.2121377835953961E+43</v>
      </c>
      <c r="K6933" s="1">
        <f t="shared" si="1525"/>
        <v>1.2232861787983622E+43</v>
      </c>
      <c r="L6933" s="69">
        <f t="shared" si="1533"/>
        <v>-0.28755400185616364</v>
      </c>
      <c r="M6933" s="69">
        <f t="shared" si="1534"/>
        <v>-0.71244599814383636</v>
      </c>
      <c r="Q6933" s="88">
        <f t="shared" si="1529"/>
        <v>2.9598934654462283E-4</v>
      </c>
      <c r="R6933" s="88">
        <f t="shared" si="1530"/>
        <v>3.299806211147113E+37</v>
      </c>
      <c r="S6933" s="88">
        <f t="shared" si="1531"/>
        <v>3.5877987048844872E+39</v>
      </c>
      <c r="T6933" s="1">
        <f t="shared" si="1532"/>
        <v>3.6207967669959583E+39</v>
      </c>
      <c r="U6933" s="88">
        <f t="shared" si="1526"/>
        <v>3.6207967669959589E+39</v>
      </c>
      <c r="V6933" s="1">
        <f t="shared" si="1535"/>
        <v>1.337628763034418E+48</v>
      </c>
      <c r="W6933" s="84"/>
    </row>
    <row r="6934" spans="6:23" x14ac:dyDescent="0.2">
      <c r="F6934" s="44">
        <f t="shared" si="1522"/>
        <v>1690.00000000009</v>
      </c>
      <c r="G6934" s="1">
        <f t="shared" si="1523"/>
        <v>4.0864022409619283E+17</v>
      </c>
      <c r="H6934" s="15">
        <f t="shared" si="1527"/>
        <v>7.3363423452271217</v>
      </c>
      <c r="I6934" s="1">
        <f t="shared" si="1528"/>
        <v>1.113125391494476E+41</v>
      </c>
      <c r="J6934" s="1">
        <f t="shared" si="1524"/>
        <v>1.2122590399869099E+43</v>
      </c>
      <c r="K6934" s="1">
        <f t="shared" si="1525"/>
        <v>1.2233902939018547E+43</v>
      </c>
      <c r="L6934" s="69">
        <f t="shared" si="1533"/>
        <v>-0.28762036486951253</v>
      </c>
      <c r="M6934" s="69">
        <f t="shared" si="1534"/>
        <v>-0.71237963513048741</v>
      </c>
      <c r="Q6934" s="88">
        <f t="shared" si="1529"/>
        <v>2.9590176277505265E-4</v>
      </c>
      <c r="R6934" s="88">
        <f t="shared" si="1530"/>
        <v>3.2937576553288607E+37</v>
      </c>
      <c r="S6934" s="88">
        <f t="shared" si="1531"/>
        <v>3.5870958687211968E+39</v>
      </c>
      <c r="T6934" s="1">
        <f t="shared" si="1532"/>
        <v>3.6200334452744854E+39</v>
      </c>
      <c r="U6934" s="88">
        <f t="shared" si="1526"/>
        <v>3.6200334452744854E+39</v>
      </c>
      <c r="V6934" s="1">
        <f t="shared" si="1535"/>
        <v>1.3369511048271041E+48</v>
      </c>
      <c r="W6934" s="84"/>
    </row>
    <row r="6935" spans="6:23" x14ac:dyDescent="0.2">
      <c r="F6935" s="44">
        <f t="shared" si="1522"/>
        <v>1690.50000000009</v>
      </c>
      <c r="G6935" s="1">
        <f t="shared" si="1523"/>
        <v>4.0876112357077747E+17</v>
      </c>
      <c r="H6935" s="15">
        <f t="shared" si="1527"/>
        <v>7.3341724717147807</v>
      </c>
      <c r="I6935" s="1">
        <f t="shared" si="1528"/>
        <v>1.1114139270559771E+41</v>
      </c>
      <c r="J6935" s="1">
        <f t="shared" si="1524"/>
        <v>1.2123802717793472E+43</v>
      </c>
      <c r="K6935" s="1">
        <f t="shared" si="1525"/>
        <v>1.223494411049907E+43</v>
      </c>
      <c r="L6935" s="69">
        <f t="shared" si="1533"/>
        <v>-0.28768663756311508</v>
      </c>
      <c r="M6935" s="69">
        <f t="shared" si="1534"/>
        <v>-0.71231336243688492</v>
      </c>
      <c r="Q6935" s="88">
        <f t="shared" si="1529"/>
        <v>2.9581423082092329E-4</v>
      </c>
      <c r="R6935" s="88">
        <f t="shared" si="1530"/>
        <v>3.287720559557256E+37</v>
      </c>
      <c r="S6935" s="88">
        <f t="shared" si="1531"/>
        <v>3.5863933755886951E+39</v>
      </c>
      <c r="T6935" s="1">
        <f t="shared" si="1532"/>
        <v>3.6192705811842677E+39</v>
      </c>
      <c r="U6935" s="88">
        <f t="shared" si="1526"/>
        <v>3.6192705811842677E+39</v>
      </c>
      <c r="V6935" s="1">
        <f t="shared" si="1535"/>
        <v>1.3362740164448107E+48</v>
      </c>
      <c r="W6935" s="84"/>
    </row>
    <row r="6936" spans="6:23" x14ac:dyDescent="0.2">
      <c r="F6936" s="44">
        <f t="shared" si="1522"/>
        <v>1691.00000000009</v>
      </c>
      <c r="G6936" s="1">
        <f t="shared" si="1523"/>
        <v>4.0888202304536218E+17</v>
      </c>
      <c r="H6936" s="15">
        <f t="shared" si="1527"/>
        <v>7.3320038813919792</v>
      </c>
      <c r="I6936" s="1">
        <f t="shared" si="1528"/>
        <v>1.1097051227790653E+41</v>
      </c>
      <c r="J6936" s="1">
        <f t="shared" si="1524"/>
        <v>1.2125014789851321E+43</v>
      </c>
      <c r="K6936" s="1">
        <f t="shared" si="1525"/>
        <v>1.2235985302129228E+43</v>
      </c>
      <c r="L6936" s="69">
        <f t="shared" si="1533"/>
        <v>-0.28775282004868991</v>
      </c>
      <c r="M6936" s="69">
        <f t="shared" si="1534"/>
        <v>-0.71224717995131015</v>
      </c>
      <c r="Q6936" s="88">
        <f t="shared" si="1529"/>
        <v>2.9572675063960219E-4</v>
      </c>
      <c r="R6936" s="88">
        <f t="shared" si="1530"/>
        <v>3.2816949012757378E+37</v>
      </c>
      <c r="S6936" s="88">
        <f t="shared" si="1531"/>
        <v>3.5856912252598499E+39</v>
      </c>
      <c r="T6936" s="1">
        <f t="shared" si="1532"/>
        <v>3.6185081742726072E+39</v>
      </c>
      <c r="U6936" s="88">
        <f t="shared" si="1526"/>
        <v>3.6185081742726078E+39</v>
      </c>
      <c r="V6936" s="1">
        <f t="shared" si="1535"/>
        <v>1.3355974972149831E+48</v>
      </c>
      <c r="W6936" s="84"/>
    </row>
    <row r="6937" spans="6:23" x14ac:dyDescent="0.2">
      <c r="F6937" s="44">
        <f t="shared" si="1522"/>
        <v>1691.50000000009</v>
      </c>
      <c r="G6937" s="1">
        <f t="shared" si="1523"/>
        <v>4.0900292251994682E+17</v>
      </c>
      <c r="H6937" s="15">
        <f t="shared" si="1527"/>
        <v>7.3298365731208026</v>
      </c>
      <c r="I6937" s="1">
        <f t="shared" si="1528"/>
        <v>1.1079989744684598E+41</v>
      </c>
      <c r="J6937" s="1">
        <f t="shared" si="1524"/>
        <v>1.2126226616166793E+43</v>
      </c>
      <c r="K6937" s="1">
        <f t="shared" si="1525"/>
        <v>1.2237026513613639E+43</v>
      </c>
      <c r="L6937" s="69">
        <f t="shared" si="1533"/>
        <v>-0.28781891244176816</v>
      </c>
      <c r="M6937" s="69">
        <f t="shared" si="1534"/>
        <v>-0.71218108755823184</v>
      </c>
      <c r="Q6937" s="88">
        <f t="shared" si="1529"/>
        <v>2.9563932218312772E-4</v>
      </c>
      <c r="R6937" s="88">
        <f t="shared" si="1530"/>
        <v>3.2756806579145608E+37</v>
      </c>
      <c r="S6937" s="88">
        <f t="shared" si="1531"/>
        <v>3.5849894174425532E+39</v>
      </c>
      <c r="T6937" s="1">
        <f t="shared" si="1532"/>
        <v>3.6177462240216986E+39</v>
      </c>
      <c r="U6937" s="88">
        <f t="shared" si="1526"/>
        <v>3.6177462240216986E+39</v>
      </c>
      <c r="V6937" s="1">
        <f t="shared" si="1535"/>
        <v>1.3349215464418385E+48</v>
      </c>
      <c r="W6937" s="84"/>
    </row>
    <row r="6938" spans="6:23" x14ac:dyDescent="0.2">
      <c r="F6938" s="44">
        <f t="shared" si="1522"/>
        <v>1692.00000000009</v>
      </c>
      <c r="G6938" s="1">
        <f t="shared" si="1523"/>
        <v>4.0912382199453152E+17</v>
      </c>
      <c r="H6938" s="15">
        <f t="shared" si="1527"/>
        <v>7.3276705457646782</v>
      </c>
      <c r="I6938" s="1">
        <f t="shared" si="1528"/>
        <v>1.1062954779356301E+41</v>
      </c>
      <c r="J6938" s="1">
        <f t="shared" si="1524"/>
        <v>1.212743819686395E+43</v>
      </c>
      <c r="K6938" s="1">
        <f t="shared" si="1525"/>
        <v>1.2238067744657513E+43</v>
      </c>
      <c r="L6938" s="69">
        <f t="shared" si="1533"/>
        <v>-0.28788491486512485</v>
      </c>
      <c r="M6938" s="69">
        <f t="shared" si="1534"/>
        <v>-0.7121150851348752</v>
      </c>
      <c r="Q6938" s="88">
        <f t="shared" si="1529"/>
        <v>2.955519454053146E-4</v>
      </c>
      <c r="R6938" s="88">
        <f t="shared" si="1530"/>
        <v>3.2696778069697776E+37</v>
      </c>
      <c r="S6938" s="88">
        <f t="shared" si="1531"/>
        <v>3.5842879518658611E+39</v>
      </c>
      <c r="T6938" s="1">
        <f t="shared" si="1532"/>
        <v>3.6169847299355589E+39</v>
      </c>
      <c r="U6938" s="88">
        <f t="shared" si="1526"/>
        <v>3.6169847299355589E+39</v>
      </c>
      <c r="V6938" s="1">
        <f t="shared" si="1535"/>
        <v>1.334246163438465E+48</v>
      </c>
      <c r="W6938" s="84"/>
    </row>
    <row r="6939" spans="6:23" x14ac:dyDescent="0.2">
      <c r="F6939" s="44">
        <f t="shared" si="1522"/>
        <v>1692.50000000009</v>
      </c>
      <c r="G6939" s="1">
        <f t="shared" si="1523"/>
        <v>4.0924472146911616E+17</v>
      </c>
      <c r="H6939" s="15">
        <f t="shared" si="1527"/>
        <v>7.3255057981883827</v>
      </c>
      <c r="I6939" s="1">
        <f t="shared" si="1528"/>
        <v>1.1045946289987841E+41</v>
      </c>
      <c r="J6939" s="1">
        <f t="shared" si="1524"/>
        <v>1.2128649532066733E+43</v>
      </c>
      <c r="K6939" s="1">
        <f t="shared" si="1525"/>
        <v>1.2239108994966613E+43</v>
      </c>
      <c r="L6939" s="69">
        <f t="shared" si="1533"/>
        <v>-0.28795082742786887</v>
      </c>
      <c r="M6939" s="69">
        <f t="shared" si="1534"/>
        <v>-0.71204917257213118</v>
      </c>
      <c r="Q6939" s="88">
        <f t="shared" si="1529"/>
        <v>2.9546462026175391E-4</v>
      </c>
      <c r="R6939" s="88">
        <f t="shared" si="1530"/>
        <v>3.2636863260029868E+37</v>
      </c>
      <c r="S6939" s="88">
        <f t="shared" si="1531"/>
        <v>3.5835868282799964E+39</v>
      </c>
      <c r="T6939" s="1">
        <f t="shared" si="1532"/>
        <v>3.6162236915400264E+39</v>
      </c>
      <c r="U6939" s="88">
        <f t="shared" si="1526"/>
        <v>3.616223691540027E+39</v>
      </c>
      <c r="V6939" s="1">
        <f t="shared" si="1535"/>
        <v>1.3335713475268116E+48</v>
      </c>
      <c r="W6939" s="84"/>
    </row>
    <row r="6940" spans="6:23" x14ac:dyDescent="0.2">
      <c r="F6940" s="44">
        <f t="shared" si="1522"/>
        <v>1693.00000000009</v>
      </c>
      <c r="G6940" s="1">
        <f t="shared" si="1523"/>
        <v>4.093656209437008E+17</v>
      </c>
      <c r="H6940" s="15">
        <f t="shared" si="1527"/>
        <v>7.3233423292580264</v>
      </c>
      <c r="I6940" s="1">
        <f t="shared" si="1528"/>
        <v>1.1028964234828559E+41</v>
      </c>
      <c r="J6940" s="1">
        <f t="shared" si="1524"/>
        <v>1.2129860621898986E+43</v>
      </c>
      <c r="K6940" s="1">
        <f t="shared" si="1525"/>
        <v>1.2240150264247273E+43</v>
      </c>
      <c r="L6940" s="69">
        <f t="shared" si="1533"/>
        <v>-0.28801665024590983</v>
      </c>
      <c r="M6940" s="69">
        <f t="shared" si="1534"/>
        <v>-0.71198334975409017</v>
      </c>
      <c r="Q6940" s="88">
        <f t="shared" si="1529"/>
        <v>2.9537734670537219E-4</v>
      </c>
      <c r="R6940" s="88">
        <f t="shared" si="1530"/>
        <v>3.2577061925921054E+37</v>
      </c>
      <c r="S6940" s="88">
        <f t="shared" si="1531"/>
        <v>3.5828860464024982E+39</v>
      </c>
      <c r="T6940" s="1">
        <f t="shared" si="1532"/>
        <v>3.6154631083284195E+39</v>
      </c>
      <c r="U6940" s="88">
        <f t="shared" si="1526"/>
        <v>3.6154631083284195E+39</v>
      </c>
      <c r="V6940" s="1">
        <f t="shared" si="1535"/>
        <v>1.3328970980176375E+48</v>
      </c>
      <c r="W6940" s="84"/>
    </row>
    <row r="6941" spans="6:23" x14ac:dyDescent="0.2">
      <c r="F6941" s="44">
        <f t="shared" si="1522"/>
        <v>1693.50000000009</v>
      </c>
      <c r="G6941" s="1">
        <f t="shared" si="1523"/>
        <v>4.094865204182855E+17</v>
      </c>
      <c r="H6941" s="15">
        <f t="shared" si="1527"/>
        <v>7.3211801378410613</v>
      </c>
      <c r="I6941" s="1">
        <f t="shared" si="1528"/>
        <v>1.1012008572194924E+41</v>
      </c>
      <c r="J6941" s="1">
        <f t="shared" si="1524"/>
        <v>1.2131071466484473E+43</v>
      </c>
      <c r="K6941" s="1">
        <f t="shared" si="1525"/>
        <v>1.2241191552206423E+43</v>
      </c>
      <c r="L6941" s="69">
        <f t="shared" si="1533"/>
        <v>-0.2880823834416667</v>
      </c>
      <c r="M6941" s="69">
        <f t="shared" si="1534"/>
        <v>-0.7119176165583333</v>
      </c>
      <c r="Q6941" s="88">
        <f t="shared" si="1529"/>
        <v>2.9529012469087235E-4</v>
      </c>
      <c r="R6941" s="88">
        <f t="shared" si="1530"/>
        <v>3.2517373843803945E+37</v>
      </c>
      <c r="S6941" s="88">
        <f t="shared" si="1531"/>
        <v>3.5821856059720839E+39</v>
      </c>
      <c r="T6941" s="1">
        <f t="shared" si="1532"/>
        <v>3.6147029798158878E+39</v>
      </c>
      <c r="U6941" s="88">
        <f t="shared" si="1526"/>
        <v>3.6147029798158878E+39</v>
      </c>
      <c r="V6941" s="1">
        <f t="shared" si="1535"/>
        <v>1.3322234142305631E+48</v>
      </c>
      <c r="W6941" s="84"/>
    </row>
    <row r="6942" spans="6:23" x14ac:dyDescent="0.2">
      <c r="F6942" s="44">
        <f t="shared" si="1522"/>
        <v>1694.00000000009</v>
      </c>
      <c r="G6942" s="1">
        <f t="shared" si="1523"/>
        <v>4.0960741989287014E+17</v>
      </c>
      <c r="H6942" s="15">
        <f t="shared" si="1527"/>
        <v>7.31901922280628</v>
      </c>
      <c r="I6942" s="1">
        <f t="shared" si="1528"/>
        <v>1.0995079260470484E+41</v>
      </c>
      <c r="J6942" s="1">
        <f t="shared" si="1524"/>
        <v>1.2132282065946834E+43</v>
      </c>
      <c r="K6942" s="1">
        <f t="shared" si="1525"/>
        <v>1.224223285855154E+43</v>
      </c>
      <c r="L6942" s="69">
        <f t="shared" si="1533"/>
        <v>-0.28814802712376469</v>
      </c>
      <c r="M6942" s="69">
        <f t="shared" si="1534"/>
        <v>-0.71185197287623536</v>
      </c>
      <c r="Q6942" s="88">
        <f t="shared" si="1529"/>
        <v>2.9520295417295728E-4</v>
      </c>
      <c r="R6942" s="88">
        <f t="shared" si="1530"/>
        <v>3.2457798790567015E+37</v>
      </c>
      <c r="S6942" s="88">
        <f t="shared" si="1531"/>
        <v>3.5814855067270948E+39</v>
      </c>
      <c r="T6942" s="1">
        <f t="shared" si="1532"/>
        <v>3.6139433055176616E+39</v>
      </c>
      <c r="U6942" s="88">
        <f t="shared" si="1526"/>
        <v>3.6139433055176622E+39</v>
      </c>
      <c r="V6942" s="1">
        <f t="shared" si="1535"/>
        <v>1.3315502954860413E+48</v>
      </c>
      <c r="W6942" s="84"/>
    </row>
    <row r="6943" spans="6:23" x14ac:dyDescent="0.2">
      <c r="F6943" s="44">
        <f t="shared" si="1522"/>
        <v>1694.50000000009</v>
      </c>
      <c r="G6943" s="1">
        <f t="shared" si="1523"/>
        <v>4.0972831936745485E+17</v>
      </c>
      <c r="H6943" s="15">
        <f t="shared" si="1527"/>
        <v>7.3168595830238043</v>
      </c>
      <c r="I6943" s="1">
        <f t="shared" si="1528"/>
        <v>1.0978176258105697E+41</v>
      </c>
      <c r="J6943" s="1">
        <f t="shared" si="1524"/>
        <v>1.2133492420409621E+43</v>
      </c>
      <c r="K6943" s="1">
        <f t="shared" si="1525"/>
        <v>1.2243274182990678E+43</v>
      </c>
      <c r="L6943" s="69">
        <f t="shared" si="1533"/>
        <v>-0.28821358140967951</v>
      </c>
      <c r="M6943" s="69">
        <f t="shared" si="1534"/>
        <v>-0.71178641859032044</v>
      </c>
      <c r="Q6943" s="88">
        <f t="shared" si="1529"/>
        <v>2.9511583510632988E-4</v>
      </c>
      <c r="R6943" s="88">
        <f t="shared" si="1530"/>
        <v>3.2398336543553468E+37</v>
      </c>
      <c r="S6943" s="88">
        <f t="shared" si="1531"/>
        <v>3.5807857484055089E+39</v>
      </c>
      <c r="T6943" s="1">
        <f t="shared" si="1532"/>
        <v>3.6131840849490621E+39</v>
      </c>
      <c r="U6943" s="88">
        <f t="shared" si="1526"/>
        <v>3.6131840849490627E+39</v>
      </c>
      <c r="V6943" s="1">
        <f t="shared" si="1535"/>
        <v>1.3308777411053606E+48</v>
      </c>
      <c r="W6943" s="84"/>
    </row>
    <row r="6944" spans="6:23" x14ac:dyDescent="0.2">
      <c r="F6944" s="44">
        <f t="shared" si="1522"/>
        <v>1695.00000000009</v>
      </c>
      <c r="G6944" s="1">
        <f t="shared" si="1523"/>
        <v>4.0984921884203949E+17</v>
      </c>
      <c r="H6944" s="15">
        <f t="shared" si="1527"/>
        <v>7.314701217365096</v>
      </c>
      <c r="I6944" s="1">
        <f t="shared" si="1528"/>
        <v>1.096129952361786E+41</v>
      </c>
      <c r="J6944" s="1">
        <f t="shared" si="1524"/>
        <v>1.2134702529996286E+43</v>
      </c>
      <c r="K6944" s="1">
        <f t="shared" si="1525"/>
        <v>1.2244315525232464E+43</v>
      </c>
      <c r="L6944" s="69">
        <f t="shared" si="1533"/>
        <v>-0.28827904641642038</v>
      </c>
      <c r="M6944" s="69">
        <f t="shared" si="1534"/>
        <v>-0.71172095358357956</v>
      </c>
      <c r="Q6944" s="88">
        <f t="shared" si="1529"/>
        <v>2.9502876744480488E-4</v>
      </c>
      <c r="R6944" s="88">
        <f t="shared" si="1530"/>
        <v>3.2338986880463044E+37</v>
      </c>
      <c r="S6944" s="88">
        <f t="shared" si="1531"/>
        <v>3.5800863307341598E+39</v>
      </c>
      <c r="T6944" s="1">
        <f t="shared" si="1532"/>
        <v>3.6124253176146225E+39</v>
      </c>
      <c r="U6944" s="88">
        <f t="shared" si="1526"/>
        <v>3.6124253176146225E+39</v>
      </c>
      <c r="V6944" s="1">
        <f t="shared" si="1535"/>
        <v>1.3302057504066376E+48</v>
      </c>
      <c r="W6944" s="84"/>
    </row>
    <row r="6945" spans="6:23" x14ac:dyDescent="0.2">
      <c r="F6945" s="44">
        <f t="shared" si="1522"/>
        <v>1695.50000000009</v>
      </c>
      <c r="G6945" s="1">
        <f t="shared" si="1523"/>
        <v>4.0997011831662413E+17</v>
      </c>
      <c r="H6945" s="15">
        <f t="shared" si="1527"/>
        <v>7.312544124702943</v>
      </c>
      <c r="I6945" s="1">
        <f t="shared" si="1528"/>
        <v>1.0944449015590967E+41</v>
      </c>
      <c r="J6945" s="1">
        <f t="shared" si="1524"/>
        <v>1.2135912394830185E+43</v>
      </c>
      <c r="K6945" s="1">
        <f t="shared" si="1525"/>
        <v>1.2245356884986095E+43</v>
      </c>
      <c r="L6945" s="69">
        <f t="shared" si="1533"/>
        <v>-0.2883444222588884</v>
      </c>
      <c r="M6945" s="69">
        <f t="shared" si="1534"/>
        <v>-0.71165557774111154</v>
      </c>
      <c r="Q6945" s="88">
        <f t="shared" si="1529"/>
        <v>2.9494175114308518E-4</v>
      </c>
      <c r="R6945" s="88">
        <f t="shared" si="1530"/>
        <v>3.2279749579546148E+37</v>
      </c>
      <c r="S6945" s="88">
        <f t="shared" si="1531"/>
        <v>3.5793872534502873E+39</v>
      </c>
      <c r="T6945" s="1">
        <f t="shared" si="1532"/>
        <v>3.6116670030298337E+39</v>
      </c>
      <c r="U6945" s="88">
        <f t="shared" si="1526"/>
        <v>3.6116670030298337E+39</v>
      </c>
      <c r="V6945" s="1">
        <f t="shared" si="1535"/>
        <v>1.329534322712828E+48</v>
      </c>
      <c r="W6945" s="84"/>
    </row>
    <row r="6946" spans="6:23" x14ac:dyDescent="0.2">
      <c r="F6946" s="44">
        <f t="shared" si="1522"/>
        <v>1696.00000000009</v>
      </c>
      <c r="G6946" s="1">
        <f t="shared" si="1523"/>
        <v>4.1009101779120883E+17</v>
      </c>
      <c r="H6946" s="15">
        <f t="shared" si="1527"/>
        <v>7.310388303911461</v>
      </c>
      <c r="I6946" s="1">
        <f t="shared" si="1528"/>
        <v>1.0927624692675629E+41</v>
      </c>
      <c r="J6946" s="1">
        <f t="shared" si="1524"/>
        <v>1.2137122015034564E+43</v>
      </c>
      <c r="K6946" s="1">
        <f t="shared" si="1525"/>
        <v>1.2246398261961319E+43</v>
      </c>
      <c r="L6946" s="69">
        <f t="shared" si="1533"/>
        <v>-0.28840970904892232</v>
      </c>
      <c r="M6946" s="69">
        <f t="shared" si="1534"/>
        <v>-0.71159029095107762</v>
      </c>
      <c r="Q6946" s="88">
        <f t="shared" si="1529"/>
        <v>2.948547861549855E-4</v>
      </c>
      <c r="R6946" s="88">
        <f t="shared" si="1530"/>
        <v>3.2220624419408116E+37</v>
      </c>
      <c r="S6946" s="88">
        <f t="shared" si="1531"/>
        <v>3.5786885162799829E+39</v>
      </c>
      <c r="T6946" s="1">
        <f t="shared" si="1532"/>
        <v>3.6109091406993909E+39</v>
      </c>
      <c r="U6946" s="88">
        <f t="shared" si="1526"/>
        <v>3.6109091406993909E+39</v>
      </c>
      <c r="V6946" s="1">
        <f t="shared" si="1535"/>
        <v>1.3288634573437116E+48</v>
      </c>
      <c r="W6946" s="84"/>
    </row>
    <row r="6947" spans="6:23" x14ac:dyDescent="0.2">
      <c r="F6947" s="44">
        <f t="shared" si="1522"/>
        <v>1696.50000000009</v>
      </c>
      <c r="G6947" s="1">
        <f t="shared" si="1523"/>
        <v>4.1021191726579347E+17</v>
      </c>
      <c r="H6947" s="15">
        <f t="shared" si="1527"/>
        <v>7.3082337538661006</v>
      </c>
      <c r="I6947" s="1">
        <f t="shared" si="1528"/>
        <v>1.0910826513588939E+41</v>
      </c>
      <c r="J6947" s="1">
        <f t="shared" si="1524"/>
        <v>1.2138331390732577E+43</v>
      </c>
      <c r="K6947" s="1">
        <f t="shared" si="1525"/>
        <v>1.2247439655868466E+43</v>
      </c>
      <c r="L6947" s="69">
        <f t="shared" si="1533"/>
        <v>-0.288474906905203</v>
      </c>
      <c r="M6947" s="69">
        <f t="shared" si="1534"/>
        <v>-0.71152509309479695</v>
      </c>
      <c r="Q6947" s="88">
        <f t="shared" si="1529"/>
        <v>2.9476787243609692E-4</v>
      </c>
      <c r="R6947" s="88">
        <f t="shared" si="1530"/>
        <v>3.2161611179299682E+37</v>
      </c>
      <c r="S6947" s="88">
        <f t="shared" si="1531"/>
        <v>3.5779901189705314E+39</v>
      </c>
      <c r="T6947" s="1">
        <f t="shared" si="1532"/>
        <v>3.6101517301498312E+39</v>
      </c>
      <c r="U6947" s="88">
        <f t="shared" si="1526"/>
        <v>3.6101517301498305E+39</v>
      </c>
      <c r="V6947" s="1">
        <f t="shared" si="1535"/>
        <v>1.3281931536279069E+48</v>
      </c>
      <c r="W6947" s="84"/>
    </row>
    <row r="6948" spans="6:23" x14ac:dyDescent="0.2">
      <c r="F6948" s="44">
        <f t="shared" si="1522"/>
        <v>1697.00000000009</v>
      </c>
      <c r="G6948" s="1">
        <f t="shared" si="1523"/>
        <v>4.1033281674037818E+17</v>
      </c>
      <c r="H6948" s="15">
        <f t="shared" si="1527"/>
        <v>7.3060804734436289</v>
      </c>
      <c r="I6948" s="1">
        <f t="shared" si="1528"/>
        <v>1.0894054437114359E+41</v>
      </c>
      <c r="J6948" s="1">
        <f t="shared" si="1524"/>
        <v>1.2139540522047282E+43</v>
      </c>
      <c r="K6948" s="1">
        <f t="shared" si="1525"/>
        <v>1.2248481066418426E+43</v>
      </c>
      <c r="L6948" s="69">
        <f t="shared" si="1533"/>
        <v>-0.28854001594041706</v>
      </c>
      <c r="M6948" s="69">
        <f t="shared" si="1534"/>
        <v>-0.71145998405958299</v>
      </c>
      <c r="Q6948" s="88">
        <f t="shared" si="1529"/>
        <v>2.9468100994112234E-4</v>
      </c>
      <c r="R6948" s="88">
        <f t="shared" si="1530"/>
        <v>3.2102709638824245E+37</v>
      </c>
      <c r="S6948" s="88">
        <f t="shared" si="1531"/>
        <v>3.5772920612580726E+39</v>
      </c>
      <c r="T6948" s="1">
        <f t="shared" si="1532"/>
        <v>3.6093947708968967E+39</v>
      </c>
      <c r="U6948" s="88">
        <f t="shared" si="1526"/>
        <v>3.6093947708968967E+39</v>
      </c>
      <c r="V6948" s="1">
        <f t="shared" si="1535"/>
        <v>1.3275234108908531E+48</v>
      </c>
      <c r="W6948" s="84"/>
    </row>
    <row r="6949" spans="6:23" x14ac:dyDescent="0.2">
      <c r="F6949" s="44">
        <f t="shared" si="1522"/>
        <v>1697.50000000009</v>
      </c>
      <c r="G6949" s="1">
        <f t="shared" si="1523"/>
        <v>4.1045371621496282E+17</v>
      </c>
      <c r="H6949" s="15">
        <f t="shared" si="1527"/>
        <v>7.303928461522144</v>
      </c>
      <c r="I6949" s="1">
        <f t="shared" si="1528"/>
        <v>1.0877308422101632E+41</v>
      </c>
      <c r="J6949" s="1">
        <f t="shared" si="1524"/>
        <v>1.2140749409101631E+43</v>
      </c>
      <c r="K6949" s="1">
        <f t="shared" si="1525"/>
        <v>1.2249522493322646E+43</v>
      </c>
      <c r="L6949" s="69">
        <f t="shared" si="1533"/>
        <v>-0.2886050362690466</v>
      </c>
      <c r="M6949" s="69">
        <f t="shared" si="1534"/>
        <v>-0.71139496373095334</v>
      </c>
      <c r="Q6949" s="88">
        <f t="shared" si="1529"/>
        <v>2.9459419862565284E-4</v>
      </c>
      <c r="R6949" s="88">
        <f t="shared" si="1530"/>
        <v>3.2043919578130947E+37</v>
      </c>
      <c r="S6949" s="88">
        <f t="shared" si="1531"/>
        <v>3.5765943428891632E+39</v>
      </c>
      <c r="T6949" s="1">
        <f t="shared" si="1532"/>
        <v>3.6086382624672944E+39</v>
      </c>
      <c r="U6949" s="88">
        <f t="shared" si="1526"/>
        <v>3.6086382624672937E+39</v>
      </c>
      <c r="V6949" s="1">
        <f t="shared" si="1535"/>
        <v>1.3268542284628149E+48</v>
      </c>
      <c r="W6949" s="84"/>
    </row>
    <row r="6950" spans="6:23" x14ac:dyDescent="0.2">
      <c r="F6950" s="44">
        <f t="shared" si="1522"/>
        <v>1698.00000000009</v>
      </c>
      <c r="G6950" s="1">
        <f t="shared" si="1523"/>
        <v>4.1057461568954746E+17</v>
      </c>
      <c r="H6950" s="15">
        <f t="shared" si="1527"/>
        <v>7.3017777169810598</v>
      </c>
      <c r="I6950" s="1">
        <f t="shared" si="1528"/>
        <v>1.0860588427466683E+41</v>
      </c>
      <c r="J6950" s="1">
        <f t="shared" si="1524"/>
        <v>1.2141958052018483E+43</v>
      </c>
      <c r="K6950" s="1">
        <f t="shared" si="1525"/>
        <v>1.225056393629315E+43</v>
      </c>
      <c r="L6950" s="69">
        <f t="shared" si="1533"/>
        <v>-0.28866996800776135</v>
      </c>
      <c r="M6950" s="69">
        <f t="shared" si="1534"/>
        <v>-0.71133003199223865</v>
      </c>
      <c r="Q6950" s="88">
        <f t="shared" si="1529"/>
        <v>2.945074384408386E-4</v>
      </c>
      <c r="R6950" s="88">
        <f t="shared" si="1530"/>
        <v>3.1985240777334281E+37</v>
      </c>
      <c r="S6950" s="88">
        <f t="shared" si="1531"/>
        <v>3.5758969635560777E+39</v>
      </c>
      <c r="T6950" s="1">
        <f t="shared" si="1532"/>
        <v>3.607882204333412E+39</v>
      </c>
      <c r="U6950" s="88">
        <f t="shared" si="1526"/>
        <v>3.607882204333412E+39</v>
      </c>
      <c r="V6950" s="1">
        <f t="shared" si="1535"/>
        <v>1.3261856056548808E+48</v>
      </c>
      <c r="W6950" s="84"/>
    </row>
    <row r="6951" spans="6:23" x14ac:dyDescent="0.2">
      <c r="F6951" s="44">
        <f t="shared" si="1522"/>
        <v>1698.50000000009</v>
      </c>
      <c r="G6951" s="1">
        <f t="shared" si="1523"/>
        <v>4.1069551516413216E+17</v>
      </c>
      <c r="H6951" s="15">
        <f t="shared" si="1527"/>
        <v>7.2996282387011124</v>
      </c>
      <c r="I6951" s="1">
        <f t="shared" si="1528"/>
        <v>1.0843894412191468E+41</v>
      </c>
      <c r="J6951" s="1">
        <f t="shared" si="1524"/>
        <v>1.2143166450920594E+43</v>
      </c>
      <c r="K6951" s="1">
        <f t="shared" si="1525"/>
        <v>1.2251605395042509E+43</v>
      </c>
      <c r="L6951" s="69">
        <f t="shared" si="1533"/>
        <v>-0.28873481126855605</v>
      </c>
      <c r="M6951" s="69">
        <f t="shared" si="1534"/>
        <v>-0.71126518873144395</v>
      </c>
      <c r="Q6951" s="88">
        <f t="shared" si="1529"/>
        <v>2.9442072934582342E-4</v>
      </c>
      <c r="R6951" s="88">
        <f t="shared" si="1530"/>
        <v>3.1926673017865111E+37</v>
      </c>
      <c r="S6951" s="88">
        <f t="shared" si="1531"/>
        <v>3.5751999230477751E+39</v>
      </c>
      <c r="T6951" s="1">
        <f t="shared" si="1532"/>
        <v>3.6071265960656403E+39</v>
      </c>
      <c r="U6951" s="88">
        <f t="shared" si="1526"/>
        <v>3.6071265960656403E+39</v>
      </c>
      <c r="V6951" s="1">
        <f t="shared" si="1535"/>
        <v>1.3255175418149625E+48</v>
      </c>
      <c r="W6951" s="84"/>
    </row>
    <row r="6952" spans="6:23" x14ac:dyDescent="0.2">
      <c r="F6952" s="44">
        <f t="shared" si="1522"/>
        <v>1699.00000000009</v>
      </c>
      <c r="G6952" s="1">
        <f t="shared" si="1523"/>
        <v>4.108164146387168E+17</v>
      </c>
      <c r="H6952" s="15">
        <f t="shared" si="1527"/>
        <v>7.2974800255643553</v>
      </c>
      <c r="I6952" s="1">
        <f t="shared" si="1528"/>
        <v>1.0827226335323884E+41</v>
      </c>
      <c r="J6952" s="1">
        <f t="shared" si="1524"/>
        <v>1.2144374605930621E+43</v>
      </c>
      <c r="K6952" s="1">
        <f t="shared" si="1525"/>
        <v>1.225264686928386E+43</v>
      </c>
      <c r="L6952" s="69">
        <f t="shared" si="1533"/>
        <v>-0.28879956616562602</v>
      </c>
      <c r="M6952" s="69">
        <f t="shared" si="1534"/>
        <v>-0.71120043383437404</v>
      </c>
      <c r="Q6952" s="88">
        <f t="shared" si="1529"/>
        <v>2.9433407129353384E-4</v>
      </c>
      <c r="R6952" s="88">
        <f t="shared" si="1530"/>
        <v>3.1868216080924472E+37</v>
      </c>
      <c r="S6952" s="88">
        <f t="shared" si="1531"/>
        <v>3.5745032210773653E+39</v>
      </c>
      <c r="T6952" s="1">
        <f t="shared" si="1532"/>
        <v>3.6063714371582899E+39</v>
      </c>
      <c r="U6952" s="88">
        <f t="shared" si="1526"/>
        <v>3.6063714371582899E+39</v>
      </c>
      <c r="V6952" s="1">
        <f t="shared" si="1535"/>
        <v>1.3248500362637901E+48</v>
      </c>
      <c r="W6952" s="84"/>
    </row>
    <row r="6953" spans="6:23" x14ac:dyDescent="0.2">
      <c r="F6953" s="44">
        <f t="shared" si="1522"/>
        <v>1699.50000000009</v>
      </c>
      <c r="G6953" s="1">
        <f t="shared" si="1523"/>
        <v>4.109373141133015E+17</v>
      </c>
      <c r="H6953" s="15">
        <f t="shared" si="1527"/>
        <v>7.2953330764541571</v>
      </c>
      <c r="I6953" s="1">
        <f t="shared" si="1528"/>
        <v>1.0810584155977673E+41</v>
      </c>
      <c r="J6953" s="1">
        <f t="shared" si="1524"/>
        <v>1.2145582517171133E+43</v>
      </c>
      <c r="K6953" s="1">
        <f t="shared" si="1525"/>
        <v>1.2253688358730911E+43</v>
      </c>
      <c r="L6953" s="69">
        <f t="shared" si="1533"/>
        <v>-0.28886423281676937</v>
      </c>
      <c r="M6953" s="69">
        <f t="shared" si="1534"/>
        <v>-0.71113576718323057</v>
      </c>
      <c r="Q6953" s="88">
        <f t="shared" si="1529"/>
        <v>2.9424746423867276E-4</v>
      </c>
      <c r="R6953" s="88">
        <f t="shared" si="1530"/>
        <v>3.1809869748352029E+37</v>
      </c>
      <c r="S6953" s="88">
        <f t="shared" si="1531"/>
        <v>3.573806857379162E+39</v>
      </c>
      <c r="T6953" s="1">
        <f t="shared" si="1532"/>
        <v>3.6056167271275142E+39</v>
      </c>
      <c r="U6953" s="88">
        <f t="shared" si="1526"/>
        <v>3.6056167271275142E+39</v>
      </c>
      <c r="V6953" s="1">
        <f t="shared" si="1535"/>
        <v>1.3241830883309169E+48</v>
      </c>
      <c r="W6953" s="84"/>
    </row>
    <row r="6954" spans="6:23" x14ac:dyDescent="0.2">
      <c r="F6954" s="44">
        <f t="shared" si="1522"/>
        <v>1700.00000000009</v>
      </c>
      <c r="G6954" s="1">
        <f t="shared" si="1523"/>
        <v>4.1105821358788614E+17</v>
      </c>
      <c r="H6954" s="15">
        <f t="shared" si="1527"/>
        <v>7.2931873902552002</v>
      </c>
      <c r="I6954" s="1">
        <f t="shared" si="1528"/>
        <v>1.0793967833332311E+41</v>
      </c>
      <c r="J6954" s="1">
        <f t="shared" si="1524"/>
        <v>1.2146790184764585E+43</v>
      </c>
      <c r="K6954" s="1">
        <f t="shared" si="1525"/>
        <v>1.2254729863097909E+43</v>
      </c>
      <c r="L6954" s="69">
        <f t="shared" si="1533"/>
        <v>-0.28892881133067871</v>
      </c>
      <c r="M6954" s="69">
        <f t="shared" si="1534"/>
        <v>-0.71107118866932129</v>
      </c>
      <c r="Q6954" s="88">
        <f t="shared" si="1529"/>
        <v>2.9416090813683127E-4</v>
      </c>
      <c r="R6954" s="88">
        <f t="shared" si="1530"/>
        <v>3.1751633802527774E+37</v>
      </c>
      <c r="S6954" s="88">
        <f t="shared" si="1531"/>
        <v>3.5731108316978987E+39</v>
      </c>
      <c r="T6954" s="1">
        <f t="shared" si="1532"/>
        <v>3.6048624655004266E+39</v>
      </c>
      <c r="U6954" s="88">
        <f t="shared" si="1526"/>
        <v>3.6048624655004266E+39</v>
      </c>
      <c r="V6954" s="1">
        <f t="shared" si="1535"/>
        <v>1.3235166973507069E+48</v>
      </c>
      <c r="W6954" s="84"/>
    </row>
    <row r="6955" spans="6:23" x14ac:dyDescent="0.2">
      <c r="F6955" s="44">
        <f t="shared" si="1522"/>
        <v>1700.50000000009</v>
      </c>
      <c r="G6955" s="1">
        <f t="shared" si="1523"/>
        <v>4.1117911306247078E+17</v>
      </c>
      <c r="H6955" s="15">
        <f t="shared" si="1527"/>
        <v>7.291042965853479</v>
      </c>
      <c r="I6955" s="1">
        <f t="shared" si="1528"/>
        <v>1.0777377326632865E+41</v>
      </c>
      <c r="J6955" s="1">
        <f t="shared" si="1524"/>
        <v>1.2147997608833349E+43</v>
      </c>
      <c r="K6955" s="1">
        <f t="shared" si="1525"/>
        <v>1.2255771382099679E+43</v>
      </c>
      <c r="L6955" s="69">
        <f t="shared" si="1533"/>
        <v>-0.28899330182579336</v>
      </c>
      <c r="M6955" s="69">
        <f t="shared" si="1534"/>
        <v>-0.7110066981742067</v>
      </c>
      <c r="Q6955" s="88">
        <f t="shared" si="1529"/>
        <v>2.9407440294271225E-4</v>
      </c>
      <c r="R6955" s="88">
        <f t="shared" si="1530"/>
        <v>3.1693508026178838E+37</v>
      </c>
      <c r="S6955" s="88">
        <f t="shared" si="1531"/>
        <v>3.5724151437671632E+39</v>
      </c>
      <c r="T6955" s="1">
        <f t="shared" si="1532"/>
        <v>3.6041086517933422E+39</v>
      </c>
      <c r="U6955" s="88">
        <f t="shared" si="1526"/>
        <v>3.6041086517933428E+39</v>
      </c>
      <c r="V6955" s="1">
        <f t="shared" si="1535"/>
        <v>1.3228508626543439E+48</v>
      </c>
      <c r="W6955" s="84"/>
    </row>
    <row r="6956" spans="6:23" x14ac:dyDescent="0.2">
      <c r="F6956" s="44">
        <f t="shared" si="1522"/>
        <v>1701.00000000009</v>
      </c>
      <c r="G6956" s="1">
        <f t="shared" si="1523"/>
        <v>4.1130001253705549E+17</v>
      </c>
      <c r="H6956" s="15">
        <f t="shared" si="1527"/>
        <v>7.2888998021362967</v>
      </c>
      <c r="I6956" s="1">
        <f t="shared" si="1528"/>
        <v>1.0760812595189931E+41</v>
      </c>
      <c r="J6956" s="1">
        <f t="shared" si="1524"/>
        <v>1.2149204789499683E+43</v>
      </c>
      <c r="K6956" s="1">
        <f t="shared" si="1525"/>
        <v>1.2256812915451583E+43</v>
      </c>
      <c r="L6956" s="69">
        <f t="shared" si="1533"/>
        <v>-0.28905770441089573</v>
      </c>
      <c r="M6956" s="69">
        <f t="shared" si="1534"/>
        <v>-0.71094229558910427</v>
      </c>
      <c r="Q6956" s="88">
        <f t="shared" si="1529"/>
        <v>2.939879486119068E-4</v>
      </c>
      <c r="R6956" s="88">
        <f t="shared" si="1530"/>
        <v>3.1635492202570571E+37</v>
      </c>
      <c r="S6956" s="88">
        <f t="shared" si="1531"/>
        <v>3.571719793330965E+39</v>
      </c>
      <c r="T6956" s="1">
        <f t="shared" si="1532"/>
        <v>3.6033552855335357E+39</v>
      </c>
      <c r="U6956" s="88">
        <f t="shared" si="1526"/>
        <v>3.6033552855335357E+39</v>
      </c>
      <c r="V6956" s="1">
        <f t="shared" si="1535"/>
        <v>1.32218558357782E+48</v>
      </c>
      <c r="W6956" s="84"/>
    </row>
    <row r="6957" spans="6:23" x14ac:dyDescent="0.2">
      <c r="F6957" s="44">
        <f t="shared" si="1522"/>
        <v>1701.50000000009</v>
      </c>
      <c r="G6957" s="1">
        <f t="shared" si="1523"/>
        <v>4.1142091201164013E+17</v>
      </c>
      <c r="H6957" s="15">
        <f t="shared" si="1527"/>
        <v>7.286757897992266</v>
      </c>
      <c r="I6957" s="1">
        <f t="shared" si="1528"/>
        <v>1.0744273598379511E+41</v>
      </c>
      <c r="J6957" s="1">
        <f t="shared" si="1524"/>
        <v>1.2150411726885752E+43</v>
      </c>
      <c r="K6957" s="1">
        <f t="shared" si="1525"/>
        <v>1.2257854462869548E+43</v>
      </c>
      <c r="L6957" s="69">
        <f t="shared" si="1533"/>
        <v>-0.28912201920280001</v>
      </c>
      <c r="M6957" s="69">
        <f t="shared" si="1534"/>
        <v>-0.71087798079719999</v>
      </c>
      <c r="Q6957" s="88">
        <f t="shared" si="1529"/>
        <v>2.9390154509822963E-4</v>
      </c>
      <c r="R6957" s="88">
        <f t="shared" si="1530"/>
        <v>3.1577586115218535E+37</v>
      </c>
      <c r="S6957" s="88">
        <f t="shared" si="1531"/>
        <v>3.5710247801113712E+39</v>
      </c>
      <c r="T6957" s="1">
        <f t="shared" si="1532"/>
        <v>3.6026023662265898E+39</v>
      </c>
      <c r="U6957" s="88">
        <f t="shared" si="1526"/>
        <v>3.6026023662265898E+39</v>
      </c>
      <c r="V6957" s="1">
        <f t="shared" si="1535"/>
        <v>1.3215208594499508E+48</v>
      </c>
      <c r="W6957" s="84"/>
    </row>
    <row r="6958" spans="6:23" x14ac:dyDescent="0.2">
      <c r="F6958" s="44">
        <f t="shared" si="1522"/>
        <v>1702.00000000009</v>
      </c>
      <c r="G6958" s="1">
        <f t="shared" si="1523"/>
        <v>4.1154181148622483E+17</v>
      </c>
      <c r="H6958" s="15">
        <f t="shared" si="1527"/>
        <v>7.2846172523113042</v>
      </c>
      <c r="I6958" s="1">
        <f t="shared" si="1528"/>
        <v>1.0727760295642878E+41</v>
      </c>
      <c r="J6958" s="1">
        <f t="shared" si="1524"/>
        <v>1.2151618421113639E+43</v>
      </c>
      <c r="K6958" s="1">
        <f t="shared" si="1525"/>
        <v>1.2258896024070067E+43</v>
      </c>
      <c r="L6958" s="69">
        <f t="shared" si="1533"/>
        <v>-0.2891862463161024</v>
      </c>
      <c r="M6958" s="69">
        <f t="shared" si="1534"/>
        <v>-0.71081375368389765</v>
      </c>
      <c r="Q6958" s="88">
        <f t="shared" si="1529"/>
        <v>2.9381519235904818E-4</v>
      </c>
      <c r="R6958" s="88">
        <f t="shared" si="1530"/>
        <v>3.1519789548460715E+37</v>
      </c>
      <c r="S6958" s="88">
        <f t="shared" si="1531"/>
        <v>3.5703301038732574E+39</v>
      </c>
      <c r="T6958" s="1">
        <f t="shared" si="1532"/>
        <v>3.6018498934217184E+39</v>
      </c>
      <c r="U6958" s="88">
        <f t="shared" si="1526"/>
        <v>3.6018498934217178E+39</v>
      </c>
      <c r="V6958" s="1">
        <f t="shared" si="1535"/>
        <v>1.3208566896163404E+48</v>
      </c>
      <c r="W6958" s="84"/>
    </row>
    <row r="6959" spans="6:23" x14ac:dyDescent="0.2">
      <c r="F6959" s="44">
        <f t="shared" si="1522"/>
        <v>1702.50000000009</v>
      </c>
      <c r="G6959" s="1">
        <f t="shared" si="1523"/>
        <v>4.1166271096080947E+17</v>
      </c>
      <c r="H6959" s="15">
        <f t="shared" si="1527"/>
        <v>7.282477863984635</v>
      </c>
      <c r="I6959" s="1">
        <f t="shared" si="1528"/>
        <v>1.071127264648651E+41</v>
      </c>
      <c r="J6959" s="1">
        <f t="shared" si="1524"/>
        <v>1.2152824872305309E+43</v>
      </c>
      <c r="K6959" s="1">
        <f t="shared" si="1525"/>
        <v>1.2259937598770174E+43</v>
      </c>
      <c r="L6959" s="69">
        <f t="shared" si="1533"/>
        <v>-0.28925038586221302</v>
      </c>
      <c r="M6959" s="69">
        <f t="shared" si="1534"/>
        <v>-0.71074961413778692</v>
      </c>
      <c r="Q6959" s="88">
        <f t="shared" si="1529"/>
        <v>2.9372889034817717E-4</v>
      </c>
      <c r="R6959" s="88">
        <f t="shared" si="1530"/>
        <v>3.1462102286692658E+37</v>
      </c>
      <c r="S6959" s="88">
        <f t="shared" si="1531"/>
        <v>3.5696357643379662E+39</v>
      </c>
      <c r="T6959" s="1">
        <f t="shared" si="1532"/>
        <v>3.6010978666246589E+39</v>
      </c>
      <c r="U6959" s="88">
        <f t="shared" si="1526"/>
        <v>3.6010978666246589E+39</v>
      </c>
      <c r="V6959" s="1">
        <f t="shared" si="1535"/>
        <v>1.3201930734074229E+48</v>
      </c>
      <c r="W6959" s="84"/>
    </row>
    <row r="6960" spans="6:23" x14ac:dyDescent="0.2">
      <c r="F6960" s="44">
        <f t="shared" si="1522"/>
        <v>1703.00000000009</v>
      </c>
      <c r="G6960" s="1">
        <f t="shared" si="1523"/>
        <v>4.1178361043539411E+17</v>
      </c>
      <c r="H6960" s="15">
        <f t="shared" si="1527"/>
        <v>7.2803397319047809</v>
      </c>
      <c r="I6960" s="1">
        <f t="shared" si="1528"/>
        <v>1.0694810610481957E+41</v>
      </c>
      <c r="J6960" s="1">
        <f t="shared" si="1524"/>
        <v>1.2154031080582633E+43</v>
      </c>
      <c r="K6960" s="1">
        <f t="shared" si="1525"/>
        <v>1.2260979186687454E+43</v>
      </c>
      <c r="L6960" s="69">
        <f t="shared" si="1533"/>
        <v>-0.28931443795322104</v>
      </c>
      <c r="M6960" s="69">
        <f t="shared" si="1534"/>
        <v>-0.71068556204677891</v>
      </c>
      <c r="Q6960" s="88">
        <f t="shared" si="1529"/>
        <v>2.9364263902031951E-4</v>
      </c>
      <c r="R6960" s="88">
        <f t="shared" si="1530"/>
        <v>3.1404524114844363E+37</v>
      </c>
      <c r="S6960" s="88">
        <f t="shared" si="1531"/>
        <v>3.5689417612372701E+39</v>
      </c>
      <c r="T6960" s="1">
        <f t="shared" si="1532"/>
        <v>3.6003462853521147E+39</v>
      </c>
      <c r="U6960" s="88">
        <f t="shared" si="1526"/>
        <v>3.6003462853521147E+39</v>
      </c>
      <c r="V6960" s="1">
        <f t="shared" si="1535"/>
        <v>1.3195300101584377E+48</v>
      </c>
      <c r="W6960" s="84"/>
    </row>
    <row r="6961" spans="6:23" x14ac:dyDescent="0.2">
      <c r="F6961" s="44">
        <f t="shared" si="1522"/>
        <v>1703.50000000009</v>
      </c>
      <c r="G6961" s="1">
        <f t="shared" si="1523"/>
        <v>4.1190450990997882E+17</v>
      </c>
      <c r="H6961" s="15">
        <f t="shared" si="1527"/>
        <v>7.2782028549655662</v>
      </c>
      <c r="I6961" s="1">
        <f t="shared" si="1528"/>
        <v>1.067837414726574E+41</v>
      </c>
      <c r="J6961" s="1">
        <f t="shared" si="1524"/>
        <v>1.2155237046067395E+43</v>
      </c>
      <c r="K6961" s="1">
        <f t="shared" si="1525"/>
        <v>1.2262020787540054E+43</v>
      </c>
      <c r="L6961" s="69">
        <f t="shared" si="1533"/>
        <v>-0.28937840270473059</v>
      </c>
      <c r="M6961" s="69">
        <f t="shared" si="1534"/>
        <v>-0.71062159729526941</v>
      </c>
      <c r="Q6961" s="88">
        <f t="shared" si="1529"/>
        <v>2.935564383337308E-4</v>
      </c>
      <c r="R6961" s="88">
        <f t="shared" si="1530"/>
        <v>3.1347054818663205E+37</v>
      </c>
      <c r="S6961" s="88">
        <f t="shared" si="1531"/>
        <v>3.5682480943457637E+39</v>
      </c>
      <c r="T6961" s="1">
        <f t="shared" si="1532"/>
        <v>3.5995951491644267E+39</v>
      </c>
      <c r="U6961" s="88">
        <f t="shared" si="1526"/>
        <v>3.5995951491644267E+39</v>
      </c>
      <c r="V6961" s="1">
        <f t="shared" si="1535"/>
        <v>1.3188674992213937E+48</v>
      </c>
      <c r="W6961" s="84"/>
    </row>
    <row r="6962" spans="6:23" x14ac:dyDescent="0.2">
      <c r="F6962" s="44">
        <f t="shared" si="1522"/>
        <v>1704.00000000009</v>
      </c>
      <c r="G6962" s="1">
        <f t="shared" si="1523"/>
        <v>4.1202540938456346E+17</v>
      </c>
      <c r="H6962" s="15">
        <f t="shared" si="1527"/>
        <v>7.2760672320621138</v>
      </c>
      <c r="I6962" s="1">
        <f t="shared" si="1528"/>
        <v>1.066196321653923E+41</v>
      </c>
      <c r="J6962" s="1">
        <f t="shared" si="1524"/>
        <v>1.215644276888127E+43</v>
      </c>
      <c r="K6962" s="1">
        <f t="shared" si="1525"/>
        <v>1.2263062401046661E+43</v>
      </c>
      <c r="L6962" s="69">
        <f t="shared" si="1533"/>
        <v>-0.28944228022687735</v>
      </c>
      <c r="M6962" s="69">
        <f t="shared" si="1534"/>
        <v>-0.71055771977312265</v>
      </c>
      <c r="Q6962" s="88">
        <f t="shared" si="1529"/>
        <v>2.9347028823956123E-4</v>
      </c>
      <c r="R6962" s="88">
        <f t="shared" si="1530"/>
        <v>3.1289694183573674E+37</v>
      </c>
      <c r="S6962" s="88">
        <f t="shared" si="1531"/>
        <v>3.5675547633513157E+39</v>
      </c>
      <c r="T6962" s="1">
        <f t="shared" si="1532"/>
        <v>3.5988444575348895E+39</v>
      </c>
      <c r="U6962" s="88">
        <f t="shared" si="1526"/>
        <v>3.5988444575348895E+39</v>
      </c>
      <c r="V6962" s="1">
        <f t="shared" si="1535"/>
        <v>1.3182055399171757E+48</v>
      </c>
      <c r="W6962" s="84"/>
    </row>
    <row r="6963" spans="6:23" x14ac:dyDescent="0.2">
      <c r="F6963" s="44">
        <f t="shared" si="1522"/>
        <v>1704.50000000009</v>
      </c>
      <c r="G6963" s="1">
        <f t="shared" si="1523"/>
        <v>4.1214630885914816E+17</v>
      </c>
      <c r="H6963" s="15">
        <f t="shared" si="1527"/>
        <v>7.2739328620908426</v>
      </c>
      <c r="I6963" s="1">
        <f t="shared" si="1528"/>
        <v>1.0645577778068559E+41</v>
      </c>
      <c r="J6963" s="1">
        <f t="shared" si="1524"/>
        <v>1.2157648249145844E+43</v>
      </c>
      <c r="K6963" s="1">
        <f t="shared" si="1525"/>
        <v>1.2264104026926529E+43</v>
      </c>
      <c r="L6963" s="69">
        <f t="shared" si="1533"/>
        <v>-0.28950607063621936</v>
      </c>
      <c r="M6963" s="69">
        <f t="shared" si="1534"/>
        <v>-0.71049392936378064</v>
      </c>
      <c r="Q6963" s="88">
        <f t="shared" si="1529"/>
        <v>2.933841886969546E-4</v>
      </c>
      <c r="R6963" s="88">
        <f t="shared" si="1530"/>
        <v>3.1232441996289728E+37</v>
      </c>
      <c r="S6963" s="88">
        <f t="shared" si="1531"/>
        <v>3.5668617680386043E+39</v>
      </c>
      <c r="T6963" s="1">
        <f t="shared" si="1532"/>
        <v>3.5980942100348942E+39</v>
      </c>
      <c r="U6963" s="88">
        <f t="shared" si="1526"/>
        <v>3.5980942100348936E+39</v>
      </c>
      <c r="V6963" s="1">
        <f t="shared" si="1535"/>
        <v>1.3175441316033865E+48</v>
      </c>
      <c r="W6963" s="84"/>
    </row>
    <row r="6964" spans="6:23" x14ac:dyDescent="0.2">
      <c r="F6964" s="44">
        <f t="shared" ref="F6964:F7027" si="1536">F6963+0.5</f>
        <v>1705.00000000009</v>
      </c>
      <c r="G6964" s="1">
        <f t="shared" si="1523"/>
        <v>4.122672083337328E+17</v>
      </c>
      <c r="H6964" s="15">
        <f t="shared" si="1527"/>
        <v>7.2717997439494679</v>
      </c>
      <c r="I6964" s="1">
        <f t="shared" si="1528"/>
        <v>1.0629217791684523E+41</v>
      </c>
      <c r="J6964" s="1">
        <f t="shared" si="1524"/>
        <v>1.2158853486982598E+43</v>
      </c>
      <c r="K6964" s="1">
        <f t="shared" si="1525"/>
        <v>1.2265145664899442E+43</v>
      </c>
      <c r="L6964" s="69">
        <f t="shared" si="1533"/>
        <v>-0.2895697740403867</v>
      </c>
      <c r="M6964" s="69">
        <f t="shared" si="1534"/>
        <v>-0.71043022595961336</v>
      </c>
      <c r="Q6964" s="88">
        <f t="shared" si="1529"/>
        <v>2.9329813965883744E-4</v>
      </c>
      <c r="R6964" s="88">
        <f t="shared" si="1530"/>
        <v>3.1175298043296872E+37</v>
      </c>
      <c r="S6964" s="88">
        <f t="shared" si="1531"/>
        <v>3.5661691081163648E+39</v>
      </c>
      <c r="T6964" s="1">
        <f t="shared" si="1532"/>
        <v>3.5973444061596616E+39</v>
      </c>
      <c r="U6964" s="88">
        <f t="shared" si="1526"/>
        <v>3.597344406159661E+39</v>
      </c>
      <c r="V6964" s="1">
        <f t="shared" si="1535"/>
        <v>1.3168832736104991E+48</v>
      </c>
      <c r="W6964" s="84"/>
    </row>
    <row r="6965" spans="6:23" x14ac:dyDescent="0.2">
      <c r="F6965" s="44">
        <f t="shared" si="1536"/>
        <v>1705.50000000009</v>
      </c>
      <c r="G6965" s="1">
        <f t="shared" si="1523"/>
        <v>4.1238810780831744E+17</v>
      </c>
      <c r="H6965" s="15">
        <f t="shared" si="1527"/>
        <v>7.2696678765369942</v>
      </c>
      <c r="I6965" s="1">
        <f t="shared" si="1528"/>
        <v>1.0612883217282445E+41</v>
      </c>
      <c r="J6965" s="1">
        <f t="shared" si="1524"/>
        <v>1.2160058482512918E+43</v>
      </c>
      <c r="K6965" s="1">
        <f t="shared" si="1525"/>
        <v>1.2266187314685742E+43</v>
      </c>
      <c r="L6965" s="69">
        <f t="shared" si="1533"/>
        <v>-0.28963339055504561</v>
      </c>
      <c r="M6965" s="69">
        <f t="shared" si="1534"/>
        <v>-0.71036660944495433</v>
      </c>
      <c r="Q6965" s="88">
        <f t="shared" si="1529"/>
        <v>2.9321214108346538E-4</v>
      </c>
      <c r="R6965" s="88">
        <f t="shared" si="1530"/>
        <v>3.1118262112081621E+37</v>
      </c>
      <c r="S6965" s="88">
        <f t="shared" si="1531"/>
        <v>3.5654767833577677E+39</v>
      </c>
      <c r="T6965" s="1">
        <f t="shared" si="1532"/>
        <v>3.5965950454698495E+39</v>
      </c>
      <c r="U6965" s="88">
        <f t="shared" si="1526"/>
        <v>3.5965950454698489E+39</v>
      </c>
      <c r="V6965" s="1">
        <f t="shared" si="1535"/>
        <v>1.3162229652937189E+48</v>
      </c>
      <c r="W6965" s="84"/>
    </row>
    <row r="6966" spans="6:23" x14ac:dyDescent="0.2">
      <c r="F6966" s="44">
        <f t="shared" si="1536"/>
        <v>1706.00000000009</v>
      </c>
      <c r="G6966" s="1">
        <f t="shared" si="1523"/>
        <v>4.1250900728290214E+17</v>
      </c>
      <c r="H6966" s="15">
        <f t="shared" si="1527"/>
        <v>7.2675372587537179</v>
      </c>
      <c r="I6966" s="1">
        <f t="shared" si="1528"/>
        <v>1.0596574014822086E+41</v>
      </c>
      <c r="J6966" s="1">
        <f t="shared" si="1524"/>
        <v>1.2161263235858102E+43</v>
      </c>
      <c r="K6966" s="1">
        <f t="shared" si="1525"/>
        <v>1.2267228976006323E+43</v>
      </c>
      <c r="L6966" s="69">
        <f t="shared" si="1533"/>
        <v>-0.28969692029364497</v>
      </c>
      <c r="M6966" s="69">
        <f t="shared" si="1534"/>
        <v>-0.71030307970635498</v>
      </c>
      <c r="Q6966" s="88">
        <f t="shared" si="1529"/>
        <v>2.9312619292376496E-4</v>
      </c>
      <c r="R6966" s="88">
        <f t="shared" si="1530"/>
        <v>3.1061333989996935E+37</v>
      </c>
      <c r="S6966" s="88">
        <f t="shared" si="1531"/>
        <v>3.5647847934708319E+39</v>
      </c>
      <c r="T6966" s="1">
        <f t="shared" si="1532"/>
        <v>3.595846127460829E+39</v>
      </c>
      <c r="U6966" s="88">
        <f t="shared" si="1526"/>
        <v>3.595846127460829E+39</v>
      </c>
      <c r="V6966" s="1">
        <f t="shared" si="1535"/>
        <v>1.3155632059851217E+48</v>
      </c>
      <c r="W6966" s="84"/>
    </row>
    <row r="6967" spans="6:23" x14ac:dyDescent="0.2">
      <c r="F6967" s="44">
        <f t="shared" si="1536"/>
        <v>1706.50000000009</v>
      </c>
      <c r="G6967" s="1">
        <f t="shared" si="1523"/>
        <v>4.1262990675748678E+17</v>
      </c>
      <c r="H6967" s="15">
        <f t="shared" si="1527"/>
        <v>7.2654078895012271</v>
      </c>
      <c r="I6967" s="1">
        <f t="shared" si="1528"/>
        <v>1.0580290144327544E+41</v>
      </c>
      <c r="J6967" s="1">
        <f t="shared" si="1524"/>
        <v>1.2162467747139337E+43</v>
      </c>
      <c r="K6967" s="1">
        <f t="shared" si="1525"/>
        <v>1.2268270648582613E+43</v>
      </c>
      <c r="L6967" s="69">
        <f t="shared" si="1533"/>
        <v>-0.28976036336556849</v>
      </c>
      <c r="M6967" s="69">
        <f t="shared" si="1534"/>
        <v>-0.71023963663443146</v>
      </c>
      <c r="Q6967" s="88">
        <f t="shared" si="1529"/>
        <v>2.9304029513710361E-4</v>
      </c>
      <c r="R6967" s="88">
        <f t="shared" si="1530"/>
        <v>3.1004513465299321E+37</v>
      </c>
      <c r="S6967" s="88">
        <f t="shared" si="1531"/>
        <v>3.5640931382172148E+39</v>
      </c>
      <c r="T6967" s="1">
        <f t="shared" si="1532"/>
        <v>3.5950976516825143E+39</v>
      </c>
      <c r="U6967" s="88">
        <f t="shared" si="1526"/>
        <v>3.5950976516825143E+39</v>
      </c>
      <c r="V6967" s="1">
        <f t="shared" si="1535"/>
        <v>1.3149039950375147E+48</v>
      </c>
      <c r="W6967" s="84"/>
    </row>
    <row r="6968" spans="6:23" x14ac:dyDescent="0.2">
      <c r="F6968" s="44">
        <f t="shared" si="1536"/>
        <v>1707.00000000009</v>
      </c>
      <c r="G6968" s="1">
        <f t="shared" si="1523"/>
        <v>4.1275080623207149E+17</v>
      </c>
      <c r="H6968" s="15">
        <f t="shared" si="1527"/>
        <v>7.2632797676823913</v>
      </c>
      <c r="I6968" s="1">
        <f t="shared" si="1528"/>
        <v>1.0564031565887131E+41</v>
      </c>
      <c r="J6968" s="1">
        <f t="shared" si="1524"/>
        <v>1.2163672016477719E+43</v>
      </c>
      <c r="K6968" s="1">
        <f t="shared" si="1525"/>
        <v>1.226931233213659E+43</v>
      </c>
      <c r="L6968" s="69">
        <f t="shared" si="1533"/>
        <v>-0.28982371988303751</v>
      </c>
      <c r="M6968" s="69">
        <f t="shared" si="1534"/>
        <v>-0.71017628011696243</v>
      </c>
      <c r="Q6968" s="88">
        <f t="shared" si="1529"/>
        <v>2.9295444767907242E-4</v>
      </c>
      <c r="R6968" s="88">
        <f t="shared" si="1530"/>
        <v>3.0947800326487508E+37</v>
      </c>
      <c r="S6968" s="88">
        <f t="shared" si="1531"/>
        <v>3.563401817336619E+39</v>
      </c>
      <c r="T6968" s="1">
        <f t="shared" si="1532"/>
        <v>3.5943496176631062E+39</v>
      </c>
      <c r="U6968" s="88">
        <f t="shared" si="1526"/>
        <v>3.5943496176631068E+39</v>
      </c>
      <c r="V6968" s="1">
        <f t="shared" si="1535"/>
        <v>1.3142453317965249E+48</v>
      </c>
      <c r="W6968" s="84"/>
    </row>
    <row r="6969" spans="6:23" x14ac:dyDescent="0.2">
      <c r="F6969" s="44">
        <f t="shared" si="1536"/>
        <v>1707.50000000009</v>
      </c>
      <c r="G6969" s="1">
        <f t="shared" si="1523"/>
        <v>4.1287170570665613E+17</v>
      </c>
      <c r="H6969" s="15">
        <f t="shared" si="1527"/>
        <v>7.2611528922013724</v>
      </c>
      <c r="I6969" s="1">
        <f t="shared" si="1528"/>
        <v>1.0547798239653268E+41</v>
      </c>
      <c r="J6969" s="1">
        <f t="shared" si="1524"/>
        <v>1.2164876043994252E+43</v>
      </c>
      <c r="K6969" s="1">
        <f t="shared" si="1525"/>
        <v>1.2270354026390785E+43</v>
      </c>
      <c r="L6969" s="69">
        <f t="shared" si="1533"/>
        <v>-0.28988698996158696</v>
      </c>
      <c r="M6969" s="69">
        <f t="shared" si="1534"/>
        <v>-0.71011301003841298</v>
      </c>
      <c r="Q6969" s="88">
        <f t="shared" si="1529"/>
        <v>2.9286865050437427E-4</v>
      </c>
      <c r="R6969" s="88">
        <f t="shared" si="1530"/>
        <v>3.0891194362396672E+37</v>
      </c>
      <c r="S6969" s="88">
        <f t="shared" si="1531"/>
        <v>3.5627108305575878E+39</v>
      </c>
      <c r="T6969" s="1">
        <f t="shared" si="1532"/>
        <v>3.5936020249199846E+39</v>
      </c>
      <c r="U6969" s="88">
        <f t="shared" si="1526"/>
        <v>3.5936020249199846E+39</v>
      </c>
      <c r="V6969" s="1">
        <f t="shared" si="1535"/>
        <v>1.3135872156045896E+48</v>
      </c>
      <c r="W6969" s="84"/>
    </row>
    <row r="6970" spans="6:23" x14ac:dyDescent="0.2">
      <c r="F6970" s="44">
        <f t="shared" si="1536"/>
        <v>1708.00000000009</v>
      </c>
      <c r="G6970" s="1">
        <f t="shared" si="1523"/>
        <v>4.1299260518124083E+17</v>
      </c>
      <c r="H6970" s="15">
        <f t="shared" si="1527"/>
        <v>7.2590272619636078</v>
      </c>
      <c r="I6970" s="1">
        <f t="shared" si="1528"/>
        <v>1.05315901258424E+41</v>
      </c>
      <c r="J6970" s="1">
        <f t="shared" si="1524"/>
        <v>1.2166079829809839E+43</v>
      </c>
      <c r="K6970" s="1">
        <f t="shared" si="1525"/>
        <v>1.2271395731068263E+43</v>
      </c>
      <c r="L6970" s="69">
        <f t="shared" si="1533"/>
        <v>-0.2899501737082108</v>
      </c>
      <c r="M6970" s="69">
        <f t="shared" si="1534"/>
        <v>-0.71004982629178914</v>
      </c>
      <c r="Q6970" s="88">
        <f t="shared" si="1529"/>
        <v>2.9278290357037662E-4</v>
      </c>
      <c r="R6970" s="88">
        <f t="shared" si="1530"/>
        <v>3.0834695362572458E+37</v>
      </c>
      <c r="S6970" s="88">
        <f t="shared" si="1531"/>
        <v>3.5620201776407179E+39</v>
      </c>
      <c r="T6970" s="1">
        <f t="shared" si="1532"/>
        <v>3.5928548730032901E+39</v>
      </c>
      <c r="U6970" s="88">
        <f t="shared" si="1526"/>
        <v>3.5928548730032901E+39</v>
      </c>
      <c r="V6970" s="1">
        <f t="shared" si="1535"/>
        <v>1.3129296458168887E+48</v>
      </c>
      <c r="W6970" s="84"/>
    </row>
    <row r="6971" spans="6:23" x14ac:dyDescent="0.2">
      <c r="F6971" s="44">
        <f t="shared" si="1536"/>
        <v>1708.50000000009</v>
      </c>
      <c r="G6971" s="1">
        <f t="shared" si="1523"/>
        <v>4.1311350465582547E+17</v>
      </c>
      <c r="H6971" s="15">
        <f t="shared" si="1527"/>
        <v>7.2569028758758227</v>
      </c>
      <c r="I6971" s="1">
        <f t="shared" si="1528"/>
        <v>1.0515407184734885E+41</v>
      </c>
      <c r="J6971" s="1">
        <f t="shared" si="1524"/>
        <v>1.2167283374045287E+43</v>
      </c>
      <c r="K6971" s="1">
        <f t="shared" si="1525"/>
        <v>1.2272437445892637E+43</v>
      </c>
      <c r="L6971" s="69">
        <f t="shared" si="1533"/>
        <v>-0.29001327123983045</v>
      </c>
      <c r="M6971" s="69">
        <f t="shared" si="1534"/>
        <v>-0.70998672876016955</v>
      </c>
      <c r="Q6971" s="88">
        <f t="shared" si="1529"/>
        <v>2.9269720683089417E-4</v>
      </c>
      <c r="R6971" s="88">
        <f t="shared" si="1530"/>
        <v>3.0778303116614172E+37</v>
      </c>
      <c r="S6971" s="88">
        <f t="shared" si="1531"/>
        <v>3.5613298583030335E+39</v>
      </c>
      <c r="T6971" s="1">
        <f t="shared" si="1532"/>
        <v>3.5921081614196475E+39</v>
      </c>
      <c r="U6971" s="88">
        <f t="shared" si="1526"/>
        <v>3.5921081614196475E+39</v>
      </c>
      <c r="V6971" s="1">
        <f t="shared" si="1535"/>
        <v>1.3122726217734585E+48</v>
      </c>
      <c r="W6971" s="84"/>
    </row>
    <row r="6972" spans="6:23" x14ac:dyDescent="0.2">
      <c r="F6972" s="44">
        <f t="shared" si="1536"/>
        <v>1709.00000000009</v>
      </c>
      <c r="G6972" s="1">
        <f t="shared" si="1523"/>
        <v>4.1323440413041011E+17</v>
      </c>
      <c r="H6972" s="15">
        <f t="shared" si="1527"/>
        <v>7.2547797328460177</v>
      </c>
      <c r="I6972" s="1">
        <f t="shared" si="1528"/>
        <v>1.0499249376674853E+41</v>
      </c>
      <c r="J6972" s="1">
        <f t="shared" si="1524"/>
        <v>1.21684866768213E+43</v>
      </c>
      <c r="K6972" s="1">
        <f t="shared" si="1525"/>
        <v>1.2273479170588047E+43</v>
      </c>
      <c r="L6972" s="69">
        <f t="shared" si="1533"/>
        <v>-0.29007628266026919</v>
      </c>
      <c r="M6972" s="69">
        <f t="shared" si="1534"/>
        <v>-0.70992371733973081</v>
      </c>
      <c r="Q6972" s="88">
        <f t="shared" si="1529"/>
        <v>2.9261156024507073E-4</v>
      </c>
      <c r="R6972" s="88">
        <f t="shared" si="1530"/>
        <v>3.0722017415109153E+37</v>
      </c>
      <c r="S6972" s="88">
        <f t="shared" si="1531"/>
        <v>3.5606398723260363E+39</v>
      </c>
      <c r="T6972" s="1">
        <f t="shared" si="1532"/>
        <v>3.5913618897411458E+39</v>
      </c>
      <c r="U6972" s="88">
        <f t="shared" si="1526"/>
        <v>3.5913618897411452E+39</v>
      </c>
      <c r="V6972" s="1">
        <f t="shared" si="1535"/>
        <v>1.3116161428390165E+48</v>
      </c>
      <c r="W6972" s="84"/>
    </row>
    <row r="6973" spans="6:23" x14ac:dyDescent="0.2">
      <c r="F6973" s="44">
        <f t="shared" si="1536"/>
        <v>1709.50000000009</v>
      </c>
      <c r="G6973" s="1">
        <f t="shared" si="1523"/>
        <v>4.1335530360499482E+17</v>
      </c>
      <c r="H6973" s="15">
        <f t="shared" si="1527"/>
        <v>7.2526578317834707</v>
      </c>
      <c r="I6973" s="1">
        <f t="shared" si="1528"/>
        <v>1.0483116662070165E+41</v>
      </c>
      <c r="J6973" s="1">
        <f t="shared" si="1524"/>
        <v>1.2169689738258501E+43</v>
      </c>
      <c r="K6973" s="1">
        <f t="shared" si="1525"/>
        <v>1.2274520904879202E+43</v>
      </c>
      <c r="L6973" s="69">
        <f t="shared" si="1533"/>
        <v>-0.29013920809052773</v>
      </c>
      <c r="M6973" s="69">
        <f t="shared" si="1534"/>
        <v>-0.70986079190947227</v>
      </c>
      <c r="Q6973" s="88">
        <f t="shared" si="1529"/>
        <v>2.9252596376494466E-4</v>
      </c>
      <c r="R6973" s="88">
        <f t="shared" si="1530"/>
        <v>3.0665838048324247E+37</v>
      </c>
      <c r="S6973" s="88">
        <f t="shared" si="1531"/>
        <v>3.559950219404425E+39</v>
      </c>
      <c r="T6973" s="1">
        <f t="shared" si="1532"/>
        <v>3.5906160574527494E+39</v>
      </c>
      <c r="U6973" s="88">
        <f t="shared" si="1526"/>
        <v>3.5906160574527494E+39</v>
      </c>
      <c r="V6973" s="1">
        <f t="shared" si="1535"/>
        <v>1.3109602083472145E+48</v>
      </c>
      <c r="W6973" s="84"/>
    </row>
    <row r="6974" spans="6:23" x14ac:dyDescent="0.2">
      <c r="F6974" s="44">
        <f t="shared" si="1536"/>
        <v>1710.00000000009</v>
      </c>
      <c r="G6974" s="1">
        <f t="shared" si="1523"/>
        <v>4.1347620307957946E+17</v>
      </c>
      <c r="H6974" s="15">
        <f t="shared" si="1527"/>
        <v>7.2505371715987392</v>
      </c>
      <c r="I6974" s="1">
        <f t="shared" si="1528"/>
        <v>1.0467009001392246E+41</v>
      </c>
      <c r="J6974" s="1">
        <f t="shared" si="1524"/>
        <v>1.21708925584774E+43</v>
      </c>
      <c r="K6974" s="1">
        <f t="shared" si="1525"/>
        <v>1.2275562648491322E+43</v>
      </c>
      <c r="L6974" s="69">
        <f t="shared" si="1533"/>
        <v>-0.29020204763452334</v>
      </c>
      <c r="M6974" s="69">
        <f t="shared" si="1534"/>
        <v>-0.70979795236547671</v>
      </c>
      <c r="Q6974" s="88">
        <f t="shared" si="1529"/>
        <v>2.9244041734965975E-4</v>
      </c>
      <c r="R6974" s="88">
        <f t="shared" si="1530"/>
        <v>3.060976480769794E+37</v>
      </c>
      <c r="S6974" s="88">
        <f t="shared" si="1531"/>
        <v>3.5592608993189993E+39</v>
      </c>
      <c r="T6974" s="1">
        <f t="shared" si="1532"/>
        <v>3.589870664126697E+39</v>
      </c>
      <c r="U6974" s="88">
        <f t="shared" si="1526"/>
        <v>3.589870664126697E+39</v>
      </c>
      <c r="V6974" s="1">
        <f t="shared" si="1535"/>
        <v>1.3103048176643378E+48</v>
      </c>
      <c r="W6974" s="84"/>
    </row>
    <row r="6975" spans="6:23" x14ac:dyDescent="0.2">
      <c r="F6975" s="44">
        <f t="shared" si="1536"/>
        <v>1710.50000000009</v>
      </c>
      <c r="G6975" s="1">
        <f t="shared" si="1523"/>
        <v>4.1359710255416416E+17</v>
      </c>
      <c r="H6975" s="15">
        <f t="shared" si="1527"/>
        <v>7.2484177512036503</v>
      </c>
      <c r="I6975" s="1">
        <f t="shared" si="1528"/>
        <v>1.0450926355176011E+41</v>
      </c>
      <c r="J6975" s="1">
        <f t="shared" si="1524"/>
        <v>1.2172095137598425E+43</v>
      </c>
      <c r="K6975" s="1">
        <f t="shared" si="1525"/>
        <v>1.2276604401150184E+43</v>
      </c>
      <c r="L6975" s="69">
        <f t="shared" si="1533"/>
        <v>-0.2902648014078002</v>
      </c>
      <c r="M6975" s="69">
        <f t="shared" si="1534"/>
        <v>-0.7097351985921998</v>
      </c>
      <c r="Q6975" s="88">
        <f t="shared" si="1529"/>
        <v>2.9235492095303073E-4</v>
      </c>
      <c r="R6975" s="88">
        <f t="shared" si="1530"/>
        <v>3.0553797484534281E+37</v>
      </c>
      <c r="S6975" s="88">
        <f t="shared" si="1531"/>
        <v>3.5585719117853572E+39</v>
      </c>
      <c r="T6975" s="1">
        <f t="shared" si="1532"/>
        <v>3.5891257092698912E+39</v>
      </c>
      <c r="U6975" s="88">
        <f t="shared" si="1526"/>
        <v>3.5891257092698912E+39</v>
      </c>
      <c r="V6975" s="1">
        <f t="shared" si="1535"/>
        <v>1.3096499701335726E+48</v>
      </c>
      <c r="W6975" s="84"/>
    </row>
    <row r="6976" spans="6:23" x14ac:dyDescent="0.2">
      <c r="F6976" s="44">
        <f t="shared" si="1536"/>
        <v>1711.00000000009</v>
      </c>
      <c r="G6976" s="1">
        <f t="shared" si="1523"/>
        <v>4.137180020287488E+17</v>
      </c>
      <c r="H6976" s="15">
        <f t="shared" si="1527"/>
        <v>7.2462995695113062</v>
      </c>
      <c r="I6976" s="1">
        <f t="shared" si="1528"/>
        <v>1.0434868684019744E+41</v>
      </c>
      <c r="J6976" s="1">
        <f t="shared" si="1524"/>
        <v>1.2173297475741899E+43</v>
      </c>
      <c r="K6976" s="1">
        <f t="shared" si="1525"/>
        <v>1.2277646162582097E+43</v>
      </c>
      <c r="L6976" s="69">
        <f t="shared" si="1533"/>
        <v>-0.29032746951900829</v>
      </c>
      <c r="M6976" s="69">
        <f t="shared" si="1534"/>
        <v>-0.70967253048099166</v>
      </c>
      <c r="Q6976" s="88">
        <f t="shared" si="1529"/>
        <v>2.9226947453420138E-4</v>
      </c>
      <c r="R6976" s="88">
        <f t="shared" si="1530"/>
        <v>3.049793587111844E+37</v>
      </c>
      <c r="S6976" s="88">
        <f t="shared" si="1531"/>
        <v>3.5578832565836046E+39</v>
      </c>
      <c r="T6976" s="1">
        <f t="shared" si="1532"/>
        <v>3.5883811924547228E+39</v>
      </c>
      <c r="U6976" s="88">
        <f t="shared" si="1526"/>
        <v>3.5883811924547234E+39</v>
      </c>
      <c r="V6976" s="1">
        <f t="shared" si="1535"/>
        <v>1.3089956651227611E+48</v>
      </c>
      <c r="W6976" s="84"/>
    </row>
    <row r="6977" spans="6:23" x14ac:dyDescent="0.2">
      <c r="F6977" s="44">
        <f t="shared" si="1536"/>
        <v>1711.50000000009</v>
      </c>
      <c r="G6977" s="1">
        <f t="shared" si="1523"/>
        <v>4.1383890150333344E+17</v>
      </c>
      <c r="H6977" s="15">
        <f t="shared" si="1527"/>
        <v>7.2441826254360766</v>
      </c>
      <c r="I6977" s="1">
        <f t="shared" si="1528"/>
        <v>1.0418835948585038E+41</v>
      </c>
      <c r="J6977" s="1">
        <f t="shared" si="1524"/>
        <v>1.2174499573028049E+43</v>
      </c>
      <c r="K6977" s="1">
        <f t="shared" si="1525"/>
        <v>1.2278687932513899E+43</v>
      </c>
      <c r="L6977" s="69">
        <f t="shared" si="1533"/>
        <v>-0.290390052078349</v>
      </c>
      <c r="M6977" s="69">
        <f t="shared" si="1534"/>
        <v>-0.709609947921651</v>
      </c>
      <c r="Q6977" s="88">
        <f t="shared" si="1529"/>
        <v>2.9218407804698643E-4</v>
      </c>
      <c r="R6977" s="88">
        <f t="shared" si="1530"/>
        <v>3.0442179759601185E+37</v>
      </c>
      <c r="S6977" s="88">
        <f t="shared" si="1531"/>
        <v>3.5571949334286304E+39</v>
      </c>
      <c r="T6977" s="1">
        <f t="shared" si="1532"/>
        <v>3.5876371131882318E+39</v>
      </c>
      <c r="U6977" s="88">
        <f t="shared" si="1526"/>
        <v>3.5876371131882318E+39</v>
      </c>
      <c r="V6977" s="1">
        <f t="shared" si="1535"/>
        <v>1.3083419019766528E+48</v>
      </c>
      <c r="W6977" s="84"/>
    </row>
    <row r="6978" spans="6:23" x14ac:dyDescent="0.2">
      <c r="F6978" s="44">
        <f t="shared" si="1536"/>
        <v>1712.00000000009</v>
      </c>
      <c r="G6978" s="1">
        <f t="shared" si="1523"/>
        <v>4.1395980097791814E+17</v>
      </c>
      <c r="H6978" s="15">
        <f t="shared" si="1527"/>
        <v>7.2420669178936006</v>
      </c>
      <c r="I6978" s="1">
        <f t="shared" si="1528"/>
        <v>1.0402828109596622E+41</v>
      </c>
      <c r="J6978" s="1">
        <f t="shared" si="1524"/>
        <v>1.2175701429577014E+43</v>
      </c>
      <c r="K6978" s="1">
        <f t="shared" si="1525"/>
        <v>1.2279729710672979E+43</v>
      </c>
      <c r="L6978" s="69">
        <f t="shared" si="1533"/>
        <v>-0.29045254919996821</v>
      </c>
      <c r="M6978" s="69">
        <f t="shared" si="1534"/>
        <v>-0.70954745080003179</v>
      </c>
      <c r="Q6978" s="88">
        <f t="shared" si="1529"/>
        <v>2.9209873144697696E-4</v>
      </c>
      <c r="R6978" s="88">
        <f t="shared" si="1530"/>
        <v>3.0386528942741269E+37</v>
      </c>
      <c r="S6978" s="88">
        <f t="shared" si="1531"/>
        <v>3.5565069420565895E+39</v>
      </c>
      <c r="T6978" s="1">
        <f t="shared" si="1532"/>
        <v>3.5868934709993307E+39</v>
      </c>
      <c r="U6978" s="88">
        <f t="shared" si="1526"/>
        <v>3.5868934709993307E+39</v>
      </c>
      <c r="V6978" s="1">
        <f t="shared" si="1535"/>
        <v>1.3076886800487373E+48</v>
      </c>
      <c r="W6978" s="84"/>
    </row>
    <row r="6979" spans="6:23" x14ac:dyDescent="0.2">
      <c r="F6979" s="44">
        <f t="shared" si="1536"/>
        <v>1712.50000000009</v>
      </c>
      <c r="G6979" s="1">
        <f t="shared" ref="G6979:G7042" si="1537">F6979/4.13566727E-15</f>
        <v>4.1408070045250278E+17</v>
      </c>
      <c r="H6979" s="15">
        <f t="shared" si="1527"/>
        <v>7.2399524458007853</v>
      </c>
      <c r="I6979" s="1">
        <f t="shared" si="1528"/>
        <v>1.0386845127842311E+41</v>
      </c>
      <c r="J6979" s="1">
        <f t="shared" ref="J6979:J7042" si="1538" xml:space="preserve"> $B$16 * (F6979/2000)^($B$14+1) * EXP(-$C$14/F6979) * $C$23</f>
        <v>1.2176903045508828E+43</v>
      </c>
      <c r="K6979" s="1">
        <f t="shared" ref="K6979:K7042" si="1539" xml:space="preserve"> (I6979+J6979)</f>
        <v>1.2280771496787253E+43</v>
      </c>
      <c r="L6979" s="69">
        <f t="shared" si="1533"/>
        <v>-0.29051496099262958</v>
      </c>
      <c r="M6979" s="69">
        <f t="shared" si="1534"/>
        <v>-0.70948503900737037</v>
      </c>
      <c r="Q6979" s="88">
        <f t="shared" si="1529"/>
        <v>2.9201343469331675E-4</v>
      </c>
      <c r="R6979" s="88">
        <f t="shared" si="1530"/>
        <v>3.0330983214087757E+37</v>
      </c>
      <c r="S6979" s="88">
        <f t="shared" si="1531"/>
        <v>3.5558192822465422E+39</v>
      </c>
      <c r="T6979" s="1">
        <f t="shared" si="1532"/>
        <v>3.5861502654606297E+39</v>
      </c>
      <c r="U6979" s="88">
        <f t="shared" ref="U6979:U7042" si="1540" xml:space="preserve"> K6979 * Q6979</f>
        <v>3.5861502654606303E+39</v>
      </c>
      <c r="V6979" s="1">
        <f t="shared" si="1535"/>
        <v>1.307035998709185E+48</v>
      </c>
      <c r="W6979" s="84"/>
    </row>
    <row r="6980" spans="6:23" x14ac:dyDescent="0.2">
      <c r="F6980" s="44">
        <f t="shared" si="1536"/>
        <v>1713.00000000009</v>
      </c>
      <c r="G6980" s="1">
        <f t="shared" si="1537"/>
        <v>4.1420159992708749E+17</v>
      </c>
      <c r="H6980" s="15">
        <f t="shared" ref="H6980:H7043" si="1541">2997924580000000000/G6980</f>
        <v>7.2378392080757994</v>
      </c>
      <c r="I6980" s="1">
        <f t="shared" ref="I6980:I7043" si="1542" xml:space="preserve"> MAX( 1E-90, (F6980)^(1+$B$4) * EXP(-F6980/$A$6) * EXP(-$C$5/F6980) * $C$23 )</f>
        <v>1.0370886964172875E+41</v>
      </c>
      <c r="J6980" s="1">
        <f t="shared" si="1538"/>
        <v>1.2178104420943434E+43</v>
      </c>
      <c r="K6980" s="1">
        <f t="shared" si="1539"/>
        <v>1.2281813290585162E+43</v>
      </c>
      <c r="L6980" s="69">
        <f t="shared" si="1533"/>
        <v>-0.29057728756359341</v>
      </c>
      <c r="M6980" s="69">
        <f t="shared" si="1534"/>
        <v>-0.70942271243640653</v>
      </c>
      <c r="Q6980" s="88">
        <f t="shared" ref="Q6980:Q7043" si="1543" xml:space="preserve"> LN(F6980) - LN(F6979)</f>
        <v>2.9192818773982054E-4</v>
      </c>
      <c r="R6980" s="88">
        <f t="shared" ref="R6980:R7043" si="1544">I6980 * Q6980</f>
        <v>3.0275542367055164E+37</v>
      </c>
      <c r="S6980" s="88">
        <f t="shared" ref="S6980:S7043" si="1545" xml:space="preserve"> J6980*Q6980</f>
        <v>3.5551319537123135E+39</v>
      </c>
      <c r="T6980" s="1">
        <f t="shared" ref="T6980:T7043" si="1546">R6980+S6980</f>
        <v>3.5854074960793689E+39</v>
      </c>
      <c r="U6980" s="88">
        <f t="shared" si="1540"/>
        <v>3.5854074960793682E+39</v>
      </c>
      <c r="V6980" s="1">
        <f t="shared" si="1535"/>
        <v>1.3063838573050826E+48</v>
      </c>
      <c r="W6980" s="84"/>
    </row>
    <row r="6981" spans="6:23" x14ac:dyDescent="0.2">
      <c r="F6981" s="44">
        <f t="shared" si="1536"/>
        <v>1713.50000000009</v>
      </c>
      <c r="G6981" s="1">
        <f t="shared" si="1537"/>
        <v>4.1432249940167213E+17</v>
      </c>
      <c r="H6981" s="15">
        <f t="shared" si="1541"/>
        <v>7.2357272036380769</v>
      </c>
      <c r="I6981" s="1">
        <f t="shared" si="1542"/>
        <v>1.0354953579501959E+41</v>
      </c>
      <c r="J6981" s="1">
        <f t="shared" si="1538"/>
        <v>1.2179305556000684E+43</v>
      </c>
      <c r="K6981" s="1">
        <f t="shared" si="1539"/>
        <v>1.2282855091795703E+43</v>
      </c>
      <c r="L6981" s="69">
        <f t="shared" ref="L6981:L7044" si="1547">LOG10(K6981/K6980) /LOG10(H6981/H6980)</f>
        <v>-0.29063952903049439</v>
      </c>
      <c r="M6981" s="69">
        <f t="shared" ref="M6981:M7044" si="1548" xml:space="preserve"> -(1+L6981)</f>
        <v>-0.70936047096950561</v>
      </c>
      <c r="Q6981" s="88">
        <f t="shared" si="1543"/>
        <v>2.9184299054296758E-4</v>
      </c>
      <c r="R6981" s="88">
        <f t="shared" si="1544"/>
        <v>3.0220206195754583E+37</v>
      </c>
      <c r="S6981" s="88">
        <f t="shared" si="1545"/>
        <v>3.5544449561998203E+39</v>
      </c>
      <c r="T6981" s="1">
        <f t="shared" si="1546"/>
        <v>3.5846651623955748E+39</v>
      </c>
      <c r="U6981" s="88">
        <f t="shared" si="1540"/>
        <v>3.5846651623955748E+39</v>
      </c>
      <c r="V6981" s="1">
        <f t="shared" ref="V6981:V7044" si="1549" xml:space="preserve"> (K6981/(F6981*1.602176487E-12)) * Q6981</f>
        <v>1.305732255196223E+48</v>
      </c>
      <c r="W6981" s="84"/>
    </row>
    <row r="6982" spans="6:23" x14ac:dyDescent="0.2">
      <c r="F6982" s="44">
        <f t="shared" si="1536"/>
        <v>1714.00000000009</v>
      </c>
      <c r="G6982" s="1">
        <f t="shared" si="1537"/>
        <v>4.1444339887625677E+17</v>
      </c>
      <c r="H6982" s="15">
        <f t="shared" si="1541"/>
        <v>7.2336164314083113</v>
      </c>
      <c r="I6982" s="1">
        <f t="shared" si="1542"/>
        <v>1.0339044934805931E+41</v>
      </c>
      <c r="J6982" s="1">
        <f t="shared" si="1538"/>
        <v>1.2180506450800323E+43</v>
      </c>
      <c r="K6982" s="1">
        <f t="shared" si="1539"/>
        <v>1.2283896900148384E+43</v>
      </c>
      <c r="L6982" s="69">
        <f t="shared" si="1547"/>
        <v>-0.29070168549740705</v>
      </c>
      <c r="M6982" s="69">
        <f t="shared" si="1548"/>
        <v>-0.70929831450259295</v>
      </c>
      <c r="Q6982" s="88">
        <f t="shared" si="1543"/>
        <v>2.9175784306190167E-4</v>
      </c>
      <c r="R6982" s="88">
        <f t="shared" si="1544"/>
        <v>3.0164974494990581E+37</v>
      </c>
      <c r="S6982" s="88">
        <f t="shared" si="1545"/>
        <v>3.5537582894870816E+39</v>
      </c>
      <c r="T6982" s="1">
        <f t="shared" si="1546"/>
        <v>3.5839232639820725E+39</v>
      </c>
      <c r="U6982" s="88">
        <f t="shared" si="1540"/>
        <v>3.5839232639820725E+39</v>
      </c>
      <c r="V6982" s="1">
        <f t="shared" si="1549"/>
        <v>1.3050811917550889E+48</v>
      </c>
      <c r="W6982" s="84"/>
    </row>
    <row r="6983" spans="6:23" x14ac:dyDescent="0.2">
      <c r="F6983" s="44">
        <f t="shared" si="1536"/>
        <v>1714.50000000009</v>
      </c>
      <c r="G6983" s="1">
        <f t="shared" si="1537"/>
        <v>4.1456429835084147E+17</v>
      </c>
      <c r="H6983" s="15">
        <f t="shared" si="1541"/>
        <v>7.2315068903084549</v>
      </c>
      <c r="I6983" s="1">
        <f t="shared" si="1542"/>
        <v>1.0323160991123839E+41</v>
      </c>
      <c r="J6983" s="1">
        <f t="shared" si="1538"/>
        <v>1.2181707105462012E+43</v>
      </c>
      <c r="K6983" s="1">
        <f t="shared" si="1539"/>
        <v>1.228493871537325E+43</v>
      </c>
      <c r="L6983" s="69">
        <f t="shared" si="1547"/>
        <v>-0.29076375707583441</v>
      </c>
      <c r="M6983" s="69">
        <f t="shared" si="1548"/>
        <v>-0.70923624292416565</v>
      </c>
      <c r="Q6983" s="88">
        <f t="shared" si="1543"/>
        <v>2.9167274524954934E-4</v>
      </c>
      <c r="R6983" s="88">
        <f t="shared" si="1544"/>
        <v>3.0109847059341487E+37</v>
      </c>
      <c r="S6983" s="88">
        <f t="shared" si="1545"/>
        <v>3.5530719532760463E+39</v>
      </c>
      <c r="T6983" s="1">
        <f t="shared" si="1546"/>
        <v>3.5831818003353877E+39</v>
      </c>
      <c r="U6983" s="88">
        <f t="shared" si="1540"/>
        <v>3.5831818003353877E+39</v>
      </c>
      <c r="V6983" s="1">
        <f t="shared" si="1549"/>
        <v>1.3044306663271191E+48</v>
      </c>
      <c r="W6983" s="84"/>
    </row>
    <row r="6984" spans="6:23" x14ac:dyDescent="0.2">
      <c r="F6984" s="44">
        <f t="shared" si="1536"/>
        <v>1715.00000000009</v>
      </c>
      <c r="G6984" s="1">
        <f t="shared" si="1537"/>
        <v>4.1468519782542611E+17</v>
      </c>
      <c r="H6984" s="15">
        <f t="shared" si="1541"/>
        <v>7.2293985792617184</v>
      </c>
      <c r="I6984" s="1">
        <f t="shared" si="1542"/>
        <v>1.0307301709557269E+41</v>
      </c>
      <c r="J6984" s="1">
        <f t="shared" si="1538"/>
        <v>1.2182907520105312E+43</v>
      </c>
      <c r="K6984" s="1">
        <f t="shared" si="1539"/>
        <v>1.2285980537200885E+43</v>
      </c>
      <c r="L6984" s="69">
        <f t="shared" si="1547"/>
        <v>-0.29082574387840548</v>
      </c>
      <c r="M6984" s="69">
        <f t="shared" si="1548"/>
        <v>-0.70917425612159457</v>
      </c>
      <c r="Q6984" s="88">
        <f t="shared" si="1543"/>
        <v>2.9158769706505439E-4</v>
      </c>
      <c r="R6984" s="88">
        <f t="shared" si="1544"/>
        <v>3.0054823684445021E+37</v>
      </c>
      <c r="S6984" s="88">
        <f t="shared" si="1545"/>
        <v>3.5523859473440406E+39</v>
      </c>
      <c r="T6984" s="1">
        <f t="shared" si="1546"/>
        <v>3.5824407710284856E+39</v>
      </c>
      <c r="U6984" s="88">
        <f t="shared" si="1540"/>
        <v>3.5824407710284862E+39</v>
      </c>
      <c r="V6984" s="1">
        <f t="shared" si="1549"/>
        <v>1.303780678286334E+48</v>
      </c>
      <c r="W6984" s="84"/>
    </row>
    <row r="6985" spans="6:23" x14ac:dyDescent="0.2">
      <c r="F6985" s="44">
        <f t="shared" si="1536"/>
        <v>1715.50000000009</v>
      </c>
      <c r="G6985" s="1">
        <f t="shared" si="1537"/>
        <v>4.1480609730001082E+17</v>
      </c>
      <c r="H6985" s="15">
        <f t="shared" si="1541"/>
        <v>7.2272914971925655</v>
      </c>
      <c r="I6985" s="1">
        <f t="shared" si="1542"/>
        <v>1.0291467051270248E+41</v>
      </c>
      <c r="J6985" s="1">
        <f t="shared" si="1538"/>
        <v>1.2184107694849685E+43</v>
      </c>
      <c r="K6985" s="1">
        <f t="shared" si="1539"/>
        <v>1.2287022365362386E+43</v>
      </c>
      <c r="L6985" s="69">
        <f t="shared" si="1547"/>
        <v>-0.2908876460097235</v>
      </c>
      <c r="M6985" s="69">
        <f t="shared" si="1548"/>
        <v>-0.7091123539902765</v>
      </c>
      <c r="Q6985" s="88">
        <f t="shared" si="1543"/>
        <v>2.9150269846489607E-4</v>
      </c>
      <c r="R6985" s="88">
        <f t="shared" si="1544"/>
        <v>2.9999904166078444E+37</v>
      </c>
      <c r="S6985" s="88">
        <f t="shared" si="1545"/>
        <v>3.5517002714355876E+39</v>
      </c>
      <c r="T6985" s="1">
        <f t="shared" si="1546"/>
        <v>3.5817001756016662E+39</v>
      </c>
      <c r="U6985" s="88">
        <f t="shared" si="1540"/>
        <v>3.5817001756016656E+39</v>
      </c>
      <c r="V6985" s="1">
        <f t="shared" si="1549"/>
        <v>1.3031312269956E+48</v>
      </c>
      <c r="W6985" s="84"/>
    </row>
    <row r="6986" spans="6:23" x14ac:dyDescent="0.2">
      <c r="F6986" s="44">
        <f t="shared" si="1536"/>
        <v>1716.00000000009</v>
      </c>
      <c r="G6986" s="1">
        <f t="shared" si="1537"/>
        <v>4.1492699677459546E+17</v>
      </c>
      <c r="H6986" s="15">
        <f t="shared" si="1541"/>
        <v>7.225185643026717</v>
      </c>
      <c r="I6986" s="1">
        <f t="shared" si="1542"/>
        <v>1.0275656977489163E+41</v>
      </c>
      <c r="J6986" s="1">
        <f t="shared" si="1538"/>
        <v>1.2185307629814506E+43</v>
      </c>
      <c r="K6986" s="1">
        <f t="shared" si="1539"/>
        <v>1.2288064199589398E+43</v>
      </c>
      <c r="L6986" s="69">
        <f t="shared" si="1547"/>
        <v>-0.29094946358618951</v>
      </c>
      <c r="M6986" s="69">
        <f t="shared" si="1548"/>
        <v>-0.70905053641381044</v>
      </c>
      <c r="Q6986" s="88">
        <f t="shared" si="1543"/>
        <v>2.9141774940288911E-4</v>
      </c>
      <c r="R6986" s="88">
        <f t="shared" si="1544"/>
        <v>2.9945088300159859E+37</v>
      </c>
      <c r="S6986" s="88">
        <f t="shared" si="1545"/>
        <v>3.5510149252623966E+39</v>
      </c>
      <c r="T6986" s="1">
        <f t="shared" si="1546"/>
        <v>3.5809600135625562E+39</v>
      </c>
      <c r="U6986" s="88">
        <f t="shared" si="1540"/>
        <v>3.5809600135625562E+39</v>
      </c>
      <c r="V6986" s="1">
        <f t="shared" si="1549"/>
        <v>1.3024823118066423E+48</v>
      </c>
      <c r="W6986" s="84"/>
    </row>
    <row r="6987" spans="6:23" x14ac:dyDescent="0.2">
      <c r="F6987" s="44">
        <f t="shared" si="1536"/>
        <v>1716.50000000009</v>
      </c>
      <c r="G6987" s="1">
        <f t="shared" si="1537"/>
        <v>4.150478962491801E+17</v>
      </c>
      <c r="H6987" s="15">
        <f t="shared" si="1541"/>
        <v>7.2230810156911431</v>
      </c>
      <c r="I6987" s="1">
        <f t="shared" si="1542"/>
        <v>1.0259871449502626E+41</v>
      </c>
      <c r="J6987" s="1">
        <f t="shared" si="1538"/>
        <v>1.2186507325119049E+43</v>
      </c>
      <c r="K6987" s="1">
        <f t="shared" si="1539"/>
        <v>1.2289106039614075E+43</v>
      </c>
      <c r="L6987" s="69">
        <f t="shared" si="1547"/>
        <v>-0.29101119671214531</v>
      </c>
      <c r="M6987" s="69">
        <f t="shared" si="1548"/>
        <v>-0.70898880328785463</v>
      </c>
      <c r="Q6987" s="88">
        <f t="shared" si="1543"/>
        <v>2.9133284983906549E-4</v>
      </c>
      <c r="R6987" s="88">
        <f t="shared" si="1544"/>
        <v>2.9890375883660638E+37</v>
      </c>
      <c r="S6987" s="88">
        <f t="shared" si="1545"/>
        <v>3.5503299086115794E+39</v>
      </c>
      <c r="T6987" s="1">
        <f t="shared" si="1546"/>
        <v>3.5802202844952398E+39</v>
      </c>
      <c r="U6987" s="88">
        <f t="shared" si="1540"/>
        <v>3.5802202844952404E+39</v>
      </c>
      <c r="V6987" s="1">
        <f t="shared" si="1549"/>
        <v>1.3018339320997424E+48</v>
      </c>
      <c r="W6987" s="84"/>
    </row>
    <row r="6988" spans="6:23" x14ac:dyDescent="0.2">
      <c r="F6988" s="44">
        <f t="shared" si="1536"/>
        <v>1717.00000000009</v>
      </c>
      <c r="G6988" s="1">
        <f t="shared" si="1537"/>
        <v>4.151687957237648E+17</v>
      </c>
      <c r="H6988" s="15">
        <f t="shared" si="1541"/>
        <v>7.2209776141140631</v>
      </c>
      <c r="I6988" s="1">
        <f t="shared" si="1542"/>
        <v>1.0244110428661392E+41</v>
      </c>
      <c r="J6988" s="1">
        <f t="shared" si="1538"/>
        <v>1.2187706780882497E+43</v>
      </c>
      <c r="K6988" s="1">
        <f t="shared" si="1539"/>
        <v>1.2290147885169112E+43</v>
      </c>
      <c r="L6988" s="69">
        <f t="shared" si="1547"/>
        <v>-0.29107284549991103</v>
      </c>
      <c r="M6988" s="69">
        <f t="shared" si="1548"/>
        <v>-0.70892715450008903</v>
      </c>
      <c r="Q6988" s="88">
        <f t="shared" si="1543"/>
        <v>2.9124799972901627E-4</v>
      </c>
      <c r="R6988" s="88">
        <f t="shared" si="1544"/>
        <v>2.9835766713507859E+37</v>
      </c>
      <c r="S6988" s="88">
        <f t="shared" si="1545"/>
        <v>3.5496452212157953E+39</v>
      </c>
      <c r="T6988" s="1">
        <f t="shared" si="1546"/>
        <v>3.579480987929303E+39</v>
      </c>
      <c r="U6988" s="88">
        <f t="shared" si="1540"/>
        <v>3.5794809879293036E+39</v>
      </c>
      <c r="V6988" s="1">
        <f t="shared" si="1549"/>
        <v>1.3011860872360919E+48</v>
      </c>
      <c r="W6988" s="84"/>
    </row>
    <row r="6989" spans="6:23" x14ac:dyDescent="0.2">
      <c r="F6989" s="44">
        <f t="shared" si="1536"/>
        <v>1717.50000000009</v>
      </c>
      <c r="G6989" s="1">
        <f t="shared" si="1537"/>
        <v>4.1528969519834944E+17</v>
      </c>
      <c r="H6989" s="15">
        <f t="shared" si="1541"/>
        <v>7.2188754372249475</v>
      </c>
      <c r="I6989" s="1">
        <f t="shared" si="1542"/>
        <v>1.0228373876378241E+41</v>
      </c>
      <c r="J6989" s="1">
        <f t="shared" si="1538"/>
        <v>1.2188905997223942E+43</v>
      </c>
      <c r="K6989" s="1">
        <f t="shared" si="1539"/>
        <v>1.2291189735987723E+43</v>
      </c>
      <c r="L6989" s="69">
        <f t="shared" si="1547"/>
        <v>-0.29113441005804003</v>
      </c>
      <c r="M6989" s="69">
        <f t="shared" si="1548"/>
        <v>-0.70886558994196003</v>
      </c>
      <c r="Q6989" s="88">
        <f t="shared" si="1543"/>
        <v>2.9116319902833254E-4</v>
      </c>
      <c r="R6989" s="88">
        <f t="shared" si="1544"/>
        <v>2.978126058704115E+37</v>
      </c>
      <c r="S6989" s="88">
        <f t="shared" si="1545"/>
        <v>3.5489608628073507E+39</v>
      </c>
      <c r="T6989" s="1">
        <f t="shared" si="1546"/>
        <v>3.5787421233943918E+39</v>
      </c>
      <c r="U6989" s="88">
        <f t="shared" si="1540"/>
        <v>3.5787421233943918E+39</v>
      </c>
      <c r="V6989" s="1">
        <f t="shared" si="1549"/>
        <v>1.3005387765776497E+48</v>
      </c>
      <c r="W6989" s="84"/>
    </row>
    <row r="6990" spans="6:23" x14ac:dyDescent="0.2">
      <c r="F6990" s="44">
        <f t="shared" si="1536"/>
        <v>1718.00000000009</v>
      </c>
      <c r="G6990" s="1">
        <f t="shared" si="1537"/>
        <v>4.1541059467293414E+17</v>
      </c>
      <c r="H6990" s="15">
        <f t="shared" si="1541"/>
        <v>7.2167744839545094</v>
      </c>
      <c r="I6990" s="1">
        <f t="shared" si="1542"/>
        <v>1.0212661754127889E+41</v>
      </c>
      <c r="J6990" s="1">
        <f t="shared" si="1538"/>
        <v>1.2190104974262364E+43</v>
      </c>
      <c r="K6990" s="1">
        <f t="shared" si="1539"/>
        <v>1.2292231591803643E+43</v>
      </c>
      <c r="L6990" s="69">
        <f t="shared" si="1547"/>
        <v>-0.29119589049346145</v>
      </c>
      <c r="M6990" s="69">
        <f t="shared" si="1548"/>
        <v>-0.70880410950653849</v>
      </c>
      <c r="Q6990" s="88">
        <f t="shared" si="1543"/>
        <v>2.9107844769615809E-4</v>
      </c>
      <c r="R6990" s="88">
        <f t="shared" si="1544"/>
        <v>2.9726857302374688E+37</v>
      </c>
      <c r="S6990" s="88">
        <f t="shared" si="1545"/>
        <v>3.5482768331615045E+39</v>
      </c>
      <c r="T6990" s="1">
        <f t="shared" si="1546"/>
        <v>3.5780036904638789E+39</v>
      </c>
      <c r="U6990" s="88">
        <f t="shared" si="1540"/>
        <v>3.5780036904638789E+39</v>
      </c>
      <c r="V6990" s="1">
        <f t="shared" si="1549"/>
        <v>1.2998919995030026E+48</v>
      </c>
      <c r="W6990" s="84"/>
    </row>
    <row r="6991" spans="6:23" x14ac:dyDescent="0.2">
      <c r="F6991" s="44">
        <f t="shared" si="1536"/>
        <v>1718.50000000009</v>
      </c>
      <c r="G6991" s="1">
        <f t="shared" si="1537"/>
        <v>4.1553149414751878E+17</v>
      </c>
      <c r="H6991" s="15">
        <f t="shared" si="1541"/>
        <v>7.2146747532347089</v>
      </c>
      <c r="I6991" s="1">
        <f t="shared" si="1542"/>
        <v>1.0196974023446893E+41</v>
      </c>
      <c r="J6991" s="1">
        <f t="shared" si="1538"/>
        <v>1.2191303712116671E+43</v>
      </c>
      <c r="K6991" s="1">
        <f t="shared" si="1539"/>
        <v>1.2293273452351139E+43</v>
      </c>
      <c r="L6991" s="69">
        <f t="shared" si="1547"/>
        <v>-0.29125728691903974</v>
      </c>
      <c r="M6991" s="69">
        <f t="shared" si="1548"/>
        <v>-0.70874271308096026</v>
      </c>
      <c r="Q6991" s="88">
        <f t="shared" si="1543"/>
        <v>2.90993745688084E-4</v>
      </c>
      <c r="R6991" s="88">
        <f t="shared" si="1544"/>
        <v>2.9672556657669037E+37</v>
      </c>
      <c r="S6991" s="88">
        <f t="shared" si="1545"/>
        <v>3.5475931320098733E+39</v>
      </c>
      <c r="T6991" s="1">
        <f t="shared" si="1546"/>
        <v>3.5772656886675423E+39</v>
      </c>
      <c r="U6991" s="88">
        <f t="shared" si="1540"/>
        <v>3.5772656886675417E+39</v>
      </c>
      <c r="V6991" s="1">
        <f t="shared" si="1549"/>
        <v>1.2992457553756273E+48</v>
      </c>
      <c r="W6991" s="84"/>
    </row>
    <row r="6992" spans="6:23" x14ac:dyDescent="0.2">
      <c r="F6992" s="44">
        <f t="shared" si="1536"/>
        <v>1719.00000000009</v>
      </c>
      <c r="G6992" s="1">
        <f t="shared" si="1537"/>
        <v>4.1565239362210342E+17</v>
      </c>
      <c r="H6992" s="15">
        <f t="shared" si="1541"/>
        <v>7.2125762439987486</v>
      </c>
      <c r="I6992" s="1">
        <f t="shared" si="1542"/>
        <v>1.0181310645933533E+41</v>
      </c>
      <c r="J6992" s="1">
        <f t="shared" si="1538"/>
        <v>1.2192502210905667E+43</v>
      </c>
      <c r="K6992" s="1">
        <f t="shared" si="1539"/>
        <v>1.2294315317365003E+43</v>
      </c>
      <c r="L6992" s="69">
        <f t="shared" si="1547"/>
        <v>-0.29131859944406241</v>
      </c>
      <c r="M6992" s="69">
        <f t="shared" si="1548"/>
        <v>-0.70868140055593765</v>
      </c>
      <c r="Q6992" s="88">
        <f t="shared" si="1543"/>
        <v>2.9090909296058953E-4</v>
      </c>
      <c r="R6992" s="88">
        <f t="shared" si="1544"/>
        <v>2.9618358451585182E+37</v>
      </c>
      <c r="S6992" s="88">
        <f t="shared" si="1545"/>
        <v>3.5469097590945504E+39</v>
      </c>
      <c r="T6992" s="1">
        <f t="shared" si="1546"/>
        <v>3.5765281175461357E+39</v>
      </c>
      <c r="U6992" s="88">
        <f t="shared" si="1540"/>
        <v>3.5765281175461357E+39</v>
      </c>
      <c r="V6992" s="1">
        <f t="shared" si="1549"/>
        <v>1.2986000435637269E+48</v>
      </c>
      <c r="W6992" s="84"/>
    </row>
    <row r="6993" spans="6:23" x14ac:dyDescent="0.2">
      <c r="F6993" s="44">
        <f t="shared" si="1536"/>
        <v>1719.50000000009</v>
      </c>
      <c r="G6993" s="1">
        <f t="shared" si="1537"/>
        <v>4.1577329309668813E+17</v>
      </c>
      <c r="H6993" s="15">
        <f t="shared" si="1541"/>
        <v>7.2104789551810686</v>
      </c>
      <c r="I6993" s="1">
        <f t="shared" si="1542"/>
        <v>1.0165671583247714E+41</v>
      </c>
      <c r="J6993" s="1">
        <f t="shared" si="1538"/>
        <v>1.2193700470748054E+43</v>
      </c>
      <c r="K6993" s="1">
        <f t="shared" si="1539"/>
        <v>1.229535718658053E+43</v>
      </c>
      <c r="L6993" s="69">
        <f t="shared" si="1547"/>
        <v>-0.291379828170097</v>
      </c>
      <c r="M6993" s="69">
        <f t="shared" si="1548"/>
        <v>-0.708620171829903</v>
      </c>
      <c r="Q6993" s="88">
        <f t="shared" si="1543"/>
        <v>2.9082448947193029E-4</v>
      </c>
      <c r="R6993" s="88">
        <f t="shared" si="1544"/>
        <v>2.9564262483373254E+37</v>
      </c>
      <c r="S6993" s="88">
        <f t="shared" si="1545"/>
        <v>3.5462267141789386E+39</v>
      </c>
      <c r="T6993" s="1">
        <f t="shared" si="1546"/>
        <v>3.5757909766623116E+39</v>
      </c>
      <c r="U6993" s="88">
        <f t="shared" si="1540"/>
        <v>3.5757909766623116E+39</v>
      </c>
      <c r="V6993" s="1">
        <f t="shared" si="1549"/>
        <v>1.2979548634441866E+48</v>
      </c>
      <c r="W6993" s="84"/>
    </row>
    <row r="6994" spans="6:23" x14ac:dyDescent="0.2">
      <c r="F6994" s="44">
        <f t="shared" si="1536"/>
        <v>1720.00000000009</v>
      </c>
      <c r="G6994" s="1">
        <f t="shared" si="1537"/>
        <v>4.1589419257127277E+17</v>
      </c>
      <c r="H6994" s="15">
        <f t="shared" si="1541"/>
        <v>7.208382885717354</v>
      </c>
      <c r="I6994" s="1">
        <f t="shared" si="1542"/>
        <v>1.0150056797110861E+41</v>
      </c>
      <c r="J6994" s="1">
        <f t="shared" si="1538"/>
        <v>1.2194898491762453E+43</v>
      </c>
      <c r="K6994" s="1">
        <f t="shared" si="1539"/>
        <v>1.229639905973356E+43</v>
      </c>
      <c r="L6994" s="69">
        <f t="shared" si="1547"/>
        <v>-0.29144097321555951</v>
      </c>
      <c r="M6994" s="69">
        <f t="shared" si="1548"/>
        <v>-0.70855902678444049</v>
      </c>
      <c r="Q6994" s="88">
        <f t="shared" si="1543"/>
        <v>2.9073993517769736E-4</v>
      </c>
      <c r="R6994" s="88">
        <f t="shared" si="1544"/>
        <v>2.951026855241958E+37</v>
      </c>
      <c r="S6994" s="88">
        <f t="shared" si="1545"/>
        <v>3.5455439969936149E+39</v>
      </c>
      <c r="T6994" s="1">
        <f t="shared" si="1546"/>
        <v>3.5750542655460348E+39</v>
      </c>
      <c r="U6994" s="88">
        <f t="shared" si="1540"/>
        <v>3.5750542655460342E+39</v>
      </c>
      <c r="V6994" s="1">
        <f t="shared" si="1549"/>
        <v>1.2973102143827559E+48</v>
      </c>
      <c r="W6994" s="84"/>
    </row>
    <row r="6995" spans="6:23" x14ac:dyDescent="0.2">
      <c r="F6995" s="44">
        <f t="shared" si="1536"/>
        <v>1720.50000000009</v>
      </c>
      <c r="G6995" s="1">
        <f t="shared" si="1537"/>
        <v>4.1601509204585747E+17</v>
      </c>
      <c r="H6995" s="15">
        <f t="shared" si="1541"/>
        <v>7.2062880345445208</v>
      </c>
      <c r="I6995" s="1">
        <f t="shared" si="1542"/>
        <v>1.0134466249305847E+41</v>
      </c>
      <c r="J6995" s="1">
        <f t="shared" si="1538"/>
        <v>1.2196096274067382E+43</v>
      </c>
      <c r="K6995" s="1">
        <f t="shared" si="1539"/>
        <v>1.229744093656044E+43</v>
      </c>
      <c r="L6995" s="69">
        <f t="shared" si="1547"/>
        <v>-0.29150203468260738</v>
      </c>
      <c r="M6995" s="69">
        <f t="shared" si="1548"/>
        <v>-0.70849796531739262</v>
      </c>
      <c r="Q6995" s="88">
        <f t="shared" si="1543"/>
        <v>2.9065543003614636E-4</v>
      </c>
      <c r="R6995" s="88">
        <f t="shared" si="1544"/>
        <v>2.9456376458788021E+37</v>
      </c>
      <c r="S6995" s="88">
        <f t="shared" si="1545"/>
        <v>3.5448616073012975E+39</v>
      </c>
      <c r="T6995" s="1">
        <f t="shared" si="1546"/>
        <v>3.5743179837600857E+39</v>
      </c>
      <c r="U6995" s="88">
        <f t="shared" si="1540"/>
        <v>3.5743179837600851E+39</v>
      </c>
      <c r="V6995" s="1">
        <f t="shared" si="1549"/>
        <v>1.2966660957578263E+48</v>
      </c>
      <c r="W6995" s="84"/>
    </row>
    <row r="6996" spans="6:23" x14ac:dyDescent="0.2">
      <c r="F6996" s="44">
        <f t="shared" si="1536"/>
        <v>1721.00000000009</v>
      </c>
      <c r="G6996" s="1">
        <f t="shared" si="1537"/>
        <v>4.1613599152044211E+17</v>
      </c>
      <c r="H6996" s="15">
        <f t="shared" si="1541"/>
        <v>7.2041944006007252</v>
      </c>
      <c r="I6996" s="1">
        <f t="shared" si="1542"/>
        <v>1.0118899901676818E+41</v>
      </c>
      <c r="J6996" s="1">
        <f t="shared" si="1538"/>
        <v>1.219729381778127E+43</v>
      </c>
      <c r="K6996" s="1">
        <f t="shared" si="1539"/>
        <v>1.2298482816798038E+43</v>
      </c>
      <c r="L6996" s="69">
        <f t="shared" si="1547"/>
        <v>-0.29156301268142087</v>
      </c>
      <c r="M6996" s="69">
        <f t="shared" si="1548"/>
        <v>-0.70843698731857918</v>
      </c>
      <c r="Q6996" s="88">
        <f t="shared" si="1543"/>
        <v>2.9057097400464471E-4</v>
      </c>
      <c r="R6996" s="88">
        <f t="shared" si="1544"/>
        <v>2.9402586002857365E+37</v>
      </c>
      <c r="S6996" s="88">
        <f t="shared" si="1545"/>
        <v>3.5441795448535351E+39</v>
      </c>
      <c r="T6996" s="1">
        <f t="shared" si="1546"/>
        <v>3.5735821308563923E+39</v>
      </c>
      <c r="U6996" s="88">
        <f t="shared" si="1540"/>
        <v>3.5735821308563923E+39</v>
      </c>
      <c r="V6996" s="1">
        <f t="shared" si="1549"/>
        <v>1.2960225069445756E+48</v>
      </c>
      <c r="W6996" s="84"/>
    </row>
    <row r="6997" spans="6:23" x14ac:dyDescent="0.2">
      <c r="F6997" s="44">
        <f t="shared" si="1536"/>
        <v>1721.50000000009</v>
      </c>
      <c r="G6997" s="1">
        <f t="shared" si="1537"/>
        <v>4.1625689099502675E+17</v>
      </c>
      <c r="H6997" s="15">
        <f t="shared" si="1541"/>
        <v>7.2021019828253552</v>
      </c>
      <c r="I6997" s="1">
        <f t="shared" si="1542"/>
        <v>1.0103357716129194E+41</v>
      </c>
      <c r="J6997" s="1">
        <f t="shared" si="1538"/>
        <v>1.219849112302245E+43</v>
      </c>
      <c r="K6997" s="1">
        <f t="shared" si="1539"/>
        <v>1.2299524700183742E+43</v>
      </c>
      <c r="L6997" s="69">
        <f t="shared" si="1547"/>
        <v>-0.29162390732142662</v>
      </c>
      <c r="M6997" s="69">
        <f t="shared" si="1548"/>
        <v>-0.70837609267857338</v>
      </c>
      <c r="Q6997" s="88">
        <f t="shared" si="1543"/>
        <v>2.9048656703878351E-4</v>
      </c>
      <c r="R6997" s="88">
        <f t="shared" si="1544"/>
        <v>2.9348896985231737E+37</v>
      </c>
      <c r="S6997" s="88">
        <f t="shared" si="1545"/>
        <v>3.5434978093798663E+39</v>
      </c>
      <c r="T6997" s="1">
        <f t="shared" si="1546"/>
        <v>3.5728467063650978E+39</v>
      </c>
      <c r="U6997" s="88">
        <f t="shared" si="1540"/>
        <v>3.5728467063650984E+39</v>
      </c>
      <c r="V6997" s="1">
        <f t="shared" si="1549"/>
        <v>1.2953794473110081E+48</v>
      </c>
      <c r="W6997" s="84"/>
    </row>
    <row r="6998" spans="6:23" x14ac:dyDescent="0.2">
      <c r="F6998" s="44">
        <f t="shared" si="1536"/>
        <v>1722.00000000009</v>
      </c>
      <c r="G6998" s="1">
        <f t="shared" si="1537"/>
        <v>4.1637779046961146E+17</v>
      </c>
      <c r="H6998" s="15">
        <f t="shared" si="1541"/>
        <v>7.2000107801590296</v>
      </c>
      <c r="I6998" s="1">
        <f t="shared" si="1542"/>
        <v>1.0087839654629491E+41</v>
      </c>
      <c r="J6998" s="1">
        <f t="shared" si="1538"/>
        <v>1.2199688189909162E+43</v>
      </c>
      <c r="K6998" s="1">
        <f t="shared" si="1539"/>
        <v>1.2300566586455456E+43</v>
      </c>
      <c r="L6998" s="69">
        <f t="shared" si="1547"/>
        <v>-0.29168471870869894</v>
      </c>
      <c r="M6998" s="69">
        <f t="shared" si="1548"/>
        <v>-0.70831528129130106</v>
      </c>
      <c r="Q6998" s="88">
        <f t="shared" si="1543"/>
        <v>2.9040220909770653E-4</v>
      </c>
      <c r="R6998" s="88">
        <f t="shared" si="1544"/>
        <v>2.929530920727849E+37</v>
      </c>
      <c r="S6998" s="88">
        <f t="shared" si="1545"/>
        <v>3.5428164006528214E+39</v>
      </c>
      <c r="T6998" s="1">
        <f t="shared" si="1546"/>
        <v>3.5721117098600999E+39</v>
      </c>
      <c r="U6998" s="88">
        <f t="shared" si="1540"/>
        <v>3.5721117098600993E+39</v>
      </c>
      <c r="V6998" s="1">
        <f t="shared" si="1549"/>
        <v>1.2947369162417222E+48</v>
      </c>
      <c r="W6998" s="84"/>
    </row>
    <row r="6999" spans="6:23" x14ac:dyDescent="0.2">
      <c r="F6999" s="44">
        <f t="shared" si="1536"/>
        <v>1722.50000000009</v>
      </c>
      <c r="G6999" s="1">
        <f t="shared" si="1537"/>
        <v>4.164986899441961E+17</v>
      </c>
      <c r="H6999" s="15">
        <f t="shared" si="1541"/>
        <v>7.1979207915435994</v>
      </c>
      <c r="I6999" s="1">
        <f t="shared" si="1542"/>
        <v>1.0072345679205244E+41</v>
      </c>
      <c r="J6999" s="1">
        <f t="shared" si="1538"/>
        <v>1.2200885018559551E+43</v>
      </c>
      <c r="K6999" s="1">
        <f t="shared" si="1539"/>
        <v>1.2301608475351605E+43</v>
      </c>
      <c r="L6999" s="69">
        <f t="shared" si="1547"/>
        <v>-0.29174544695403248</v>
      </c>
      <c r="M6999" s="69">
        <f t="shared" si="1548"/>
        <v>-0.70825455304596752</v>
      </c>
      <c r="Q6999" s="88">
        <f t="shared" si="1543"/>
        <v>2.9031790013789305E-4</v>
      </c>
      <c r="R6999" s="88">
        <f t="shared" si="1544"/>
        <v>2.9241822470498464E+37</v>
      </c>
      <c r="S6999" s="88">
        <f t="shared" si="1545"/>
        <v>3.5421353184120872E+39</v>
      </c>
      <c r="T6999" s="1">
        <f t="shared" si="1546"/>
        <v>3.5713771408825859E+39</v>
      </c>
      <c r="U6999" s="88">
        <f t="shared" si="1540"/>
        <v>3.5713771408825859E+39</v>
      </c>
      <c r="V6999" s="1">
        <f t="shared" si="1549"/>
        <v>1.2940949131101787E+48</v>
      </c>
      <c r="W6999" s="84"/>
    </row>
    <row r="7000" spans="6:23" x14ac:dyDescent="0.2">
      <c r="F7000" s="44">
        <f t="shared" si="1536"/>
        <v>1723.00000000009</v>
      </c>
      <c r="G7000" s="1">
        <f t="shared" si="1537"/>
        <v>4.166195894187808E+17</v>
      </c>
      <c r="H7000" s="15">
        <f t="shared" si="1541"/>
        <v>7.1958320159221403</v>
      </c>
      <c r="I7000" s="1">
        <f t="shared" si="1542"/>
        <v>1.0056875751944922E+41</v>
      </c>
      <c r="J7000" s="1">
        <f t="shared" si="1538"/>
        <v>1.220208160909167E+43</v>
      </c>
      <c r="K7000" s="1">
        <f t="shared" si="1539"/>
        <v>1.230265036661112E+43</v>
      </c>
      <c r="L7000" s="69">
        <f t="shared" si="1547"/>
        <v>-0.29180609216136261</v>
      </c>
      <c r="M7000" s="69">
        <f t="shared" si="1548"/>
        <v>-0.70819390783863745</v>
      </c>
      <c r="Q7000" s="88">
        <f t="shared" si="1543"/>
        <v>2.9023364011582231E-4</v>
      </c>
      <c r="R7000" s="88">
        <f t="shared" si="1544"/>
        <v>2.9188436576795224E+37</v>
      </c>
      <c r="S7000" s="88">
        <f t="shared" si="1545"/>
        <v>3.5414545623970054E+39</v>
      </c>
      <c r="T7000" s="1">
        <f t="shared" si="1546"/>
        <v>3.5706429989738004E+39</v>
      </c>
      <c r="U7000" s="88">
        <f t="shared" si="1540"/>
        <v>3.570642998973801E+39</v>
      </c>
      <c r="V7000" s="1">
        <f t="shared" si="1549"/>
        <v>1.2934534372905859E+48</v>
      </c>
      <c r="W7000" s="84"/>
    </row>
    <row r="7001" spans="6:23" x14ac:dyDescent="0.2">
      <c r="F7001" s="44">
        <f t="shared" si="1536"/>
        <v>1723.50000000009</v>
      </c>
      <c r="G7001" s="1">
        <f t="shared" si="1537"/>
        <v>4.1674048889336544E+17</v>
      </c>
      <c r="H7001" s="15">
        <f t="shared" si="1541"/>
        <v>7.1937444522389606</v>
      </c>
      <c r="I7001" s="1">
        <f t="shared" si="1542"/>
        <v>1.0041429834997798E+41</v>
      </c>
      <c r="J7001" s="1">
        <f t="shared" si="1538"/>
        <v>1.220327796162348E+43</v>
      </c>
      <c r="K7001" s="1">
        <f t="shared" si="1539"/>
        <v>1.2303692259973457E+43</v>
      </c>
      <c r="L7001" s="69">
        <f t="shared" si="1547"/>
        <v>-0.29186665444275728</v>
      </c>
      <c r="M7001" s="69">
        <f t="shared" si="1548"/>
        <v>-0.70813334555724272</v>
      </c>
      <c r="Q7001" s="88">
        <f t="shared" si="1543"/>
        <v>2.9014942899063811E-4</v>
      </c>
      <c r="R7001" s="88">
        <f t="shared" si="1544"/>
        <v>2.9135151328741687E+37</v>
      </c>
      <c r="S7001" s="88">
        <f t="shared" si="1545"/>
        <v>3.5407741323790909E+39</v>
      </c>
      <c r="T7001" s="1">
        <f t="shared" si="1546"/>
        <v>3.5699092837078323E+39</v>
      </c>
      <c r="U7001" s="88">
        <f t="shared" si="1540"/>
        <v>3.5699092837078323E+39</v>
      </c>
      <c r="V7001" s="1">
        <f t="shared" si="1549"/>
        <v>1.2928124881697716E+48</v>
      </c>
      <c r="W7001" s="84"/>
    </row>
    <row r="7002" spans="6:23" x14ac:dyDescent="0.2">
      <c r="F7002" s="44">
        <f t="shared" si="1536"/>
        <v>1724.00000000009</v>
      </c>
      <c r="G7002" s="1">
        <f t="shared" si="1537"/>
        <v>4.1686138836795014E+17</v>
      </c>
      <c r="H7002" s="15">
        <f t="shared" si="1541"/>
        <v>7.1916580994395876</v>
      </c>
      <c r="I7002" s="1">
        <f t="shared" si="1542"/>
        <v>1.0026007890573868E+41</v>
      </c>
      <c r="J7002" s="1">
        <f t="shared" si="1538"/>
        <v>1.2204474076272843E+43</v>
      </c>
      <c r="K7002" s="1">
        <f t="shared" si="1539"/>
        <v>1.2304734155178582E+43</v>
      </c>
      <c r="L7002" s="69">
        <f t="shared" si="1547"/>
        <v>-0.29192713390404179</v>
      </c>
      <c r="M7002" s="69">
        <f t="shared" si="1548"/>
        <v>-0.70807286609595821</v>
      </c>
      <c r="Q7002" s="88">
        <f t="shared" si="1543"/>
        <v>2.9006526671793154E-4</v>
      </c>
      <c r="R7002" s="88">
        <f t="shared" si="1544"/>
        <v>2.9081966528953951E+37</v>
      </c>
      <c r="S7002" s="88">
        <f t="shared" si="1545"/>
        <v>3.540094028086163E+39</v>
      </c>
      <c r="T7002" s="1">
        <f t="shared" si="1546"/>
        <v>3.5691759946151173E+39</v>
      </c>
      <c r="U7002" s="88">
        <f t="shared" si="1540"/>
        <v>3.5691759946151173E+39</v>
      </c>
      <c r="V7002" s="1">
        <f t="shared" si="1549"/>
        <v>1.2921720651194723E+48</v>
      </c>
      <c r="W7002" s="84"/>
    </row>
    <row r="7003" spans="6:23" x14ac:dyDescent="0.2">
      <c r="F7003" s="44">
        <f t="shared" si="1536"/>
        <v>1724.50000000009</v>
      </c>
      <c r="G7003" s="1">
        <f t="shared" si="1537"/>
        <v>4.1698228784253478E+17</v>
      </c>
      <c r="H7003" s="15">
        <f t="shared" si="1541"/>
        <v>7.1895729564707738</v>
      </c>
      <c r="I7003" s="1">
        <f t="shared" si="1542"/>
        <v>1.0010609880943743E+41</v>
      </c>
      <c r="J7003" s="1">
        <f t="shared" si="1538"/>
        <v>1.220566995315753E+43</v>
      </c>
      <c r="K7003" s="1">
        <f t="shared" si="1539"/>
        <v>1.2305776051966968E+43</v>
      </c>
      <c r="L7003" s="69">
        <f t="shared" si="1547"/>
        <v>-0.29198753065043992</v>
      </c>
      <c r="M7003" s="69">
        <f t="shared" si="1548"/>
        <v>-0.70801246934956008</v>
      </c>
      <c r="Q7003" s="88">
        <f t="shared" si="1543"/>
        <v>2.8998115325684637E-4</v>
      </c>
      <c r="R7003" s="88">
        <f t="shared" si="1544"/>
        <v>2.9028881980804482E+37</v>
      </c>
      <c r="S7003" s="88">
        <f t="shared" si="1545"/>
        <v>3.5394142492890585E+39</v>
      </c>
      <c r="T7003" s="1">
        <f t="shared" si="1546"/>
        <v>3.5684431312698631E+39</v>
      </c>
      <c r="U7003" s="88">
        <f t="shared" si="1540"/>
        <v>3.5684431312698631E+39</v>
      </c>
      <c r="V7003" s="1">
        <f t="shared" si="1549"/>
        <v>1.2915321675279951E+48</v>
      </c>
      <c r="W7003" s="84"/>
    </row>
    <row r="7004" spans="6:23" x14ac:dyDescent="0.2">
      <c r="F7004" s="44">
        <f t="shared" si="1536"/>
        <v>1725.00000000009</v>
      </c>
      <c r="G7004" s="1">
        <f t="shared" si="1537"/>
        <v>4.1710318731711942E+17</v>
      </c>
      <c r="H7004" s="15">
        <f t="shared" si="1541"/>
        <v>7.1874890222804932</v>
      </c>
      <c r="I7004" s="1">
        <f t="shared" si="1542"/>
        <v>9.9952357684385625E+40</v>
      </c>
      <c r="J7004" s="1">
        <f t="shared" si="1538"/>
        <v>1.2206865592395227E+43</v>
      </c>
      <c r="K7004" s="1">
        <f t="shared" si="1539"/>
        <v>1.2306817950079613E+43</v>
      </c>
      <c r="L7004" s="69">
        <f t="shared" si="1547"/>
        <v>-0.29204784479462786</v>
      </c>
      <c r="M7004" s="69">
        <f t="shared" si="1548"/>
        <v>-0.70795215520537214</v>
      </c>
      <c r="Q7004" s="88">
        <f t="shared" si="1543"/>
        <v>2.8989708856475005E-4</v>
      </c>
      <c r="R7004" s="88">
        <f t="shared" si="1544"/>
        <v>2.8975897487885915E+37</v>
      </c>
      <c r="S7004" s="88">
        <f t="shared" si="1545"/>
        <v>3.5387347957365993E+39</v>
      </c>
      <c r="T7004" s="1">
        <f t="shared" si="1546"/>
        <v>3.567710693224485E+39</v>
      </c>
      <c r="U7004" s="88">
        <f t="shared" si="1540"/>
        <v>3.567710693224485E+39</v>
      </c>
      <c r="V7004" s="1">
        <f t="shared" si="1549"/>
        <v>1.2908927947764716E+48</v>
      </c>
      <c r="W7004" s="84"/>
    </row>
    <row r="7005" spans="6:23" x14ac:dyDescent="0.2">
      <c r="F7005" s="44">
        <f t="shared" si="1536"/>
        <v>1725.50000000009</v>
      </c>
      <c r="G7005" s="1">
        <f t="shared" si="1537"/>
        <v>4.1722408679170413E+17</v>
      </c>
      <c r="H7005" s="15">
        <f t="shared" si="1541"/>
        <v>7.1854062958179368</v>
      </c>
      <c r="I7005" s="1">
        <f t="shared" si="1542"/>
        <v>9.9798855154498896E+40</v>
      </c>
      <c r="J7005" s="1">
        <f t="shared" si="1538"/>
        <v>1.2208060994103513E+43</v>
      </c>
      <c r="K7005" s="1">
        <f t="shared" si="1539"/>
        <v>1.2307859849258012E+43</v>
      </c>
      <c r="L7005" s="69">
        <f t="shared" si="1547"/>
        <v>-0.29210807643813469</v>
      </c>
      <c r="M7005" s="69">
        <f t="shared" si="1548"/>
        <v>-0.70789192356186526</v>
      </c>
      <c r="Q7005" s="88">
        <f t="shared" si="1543"/>
        <v>2.8981307259812183E-4</v>
      </c>
      <c r="R7005" s="88">
        <f t="shared" si="1544"/>
        <v>2.8923012854100236E+37</v>
      </c>
      <c r="S7005" s="88">
        <f t="shared" si="1545"/>
        <v>3.5380556671664208E+39</v>
      </c>
      <c r="T7005" s="1">
        <f t="shared" si="1546"/>
        <v>3.5669786800205208E+39</v>
      </c>
      <c r="U7005" s="88">
        <f t="shared" si="1540"/>
        <v>3.5669786800205214E+39</v>
      </c>
      <c r="V7005" s="1">
        <f t="shared" si="1549"/>
        <v>1.2902539462428151E+48</v>
      </c>
      <c r="W7005" s="84"/>
    </row>
    <row r="7006" spans="6:23" x14ac:dyDescent="0.2">
      <c r="F7006" s="44">
        <f t="shared" si="1536"/>
        <v>1726.00000000009</v>
      </c>
      <c r="G7006" s="1">
        <f t="shared" si="1537"/>
        <v>4.1734498626628877E+17</v>
      </c>
      <c r="H7006" s="15">
        <f t="shared" si="1541"/>
        <v>7.1833247760335173</v>
      </c>
      <c r="I7006" s="1">
        <f t="shared" si="1542"/>
        <v>9.9645590844295948E+40</v>
      </c>
      <c r="J7006" s="1">
        <f t="shared" si="1538"/>
        <v>1.2209256158399888E+43</v>
      </c>
      <c r="K7006" s="1">
        <f t="shared" si="1539"/>
        <v>1.2308901749244183E+43</v>
      </c>
      <c r="L7006" s="69">
        <f t="shared" si="1547"/>
        <v>-0.29216822569227457</v>
      </c>
      <c r="M7006" s="69">
        <f t="shared" si="1548"/>
        <v>-0.70783177430772537</v>
      </c>
      <c r="Q7006" s="88">
        <f t="shared" si="1543"/>
        <v>2.8972910531521734E-4</v>
      </c>
      <c r="R7006" s="88">
        <f t="shared" si="1544"/>
        <v>2.8870227883924075E+37</v>
      </c>
      <c r="S7006" s="88">
        <f t="shared" si="1545"/>
        <v>3.5373768633375068E+39</v>
      </c>
      <c r="T7006" s="1">
        <f t="shared" si="1546"/>
        <v>3.566247091221431E+39</v>
      </c>
      <c r="U7006" s="88">
        <f t="shared" si="1540"/>
        <v>3.566247091221431E+39</v>
      </c>
      <c r="V7006" s="1">
        <f t="shared" si="1549"/>
        <v>1.2896156213135878E+48</v>
      </c>
      <c r="W7006" s="84"/>
    </row>
    <row r="7007" spans="6:23" x14ac:dyDescent="0.2">
      <c r="F7007" s="44">
        <f t="shared" si="1536"/>
        <v>1726.50000000009</v>
      </c>
      <c r="G7007" s="1">
        <f t="shared" si="1537"/>
        <v>4.1746588574087347E+17</v>
      </c>
      <c r="H7007" s="15">
        <f t="shared" si="1541"/>
        <v>7.1812444618788582</v>
      </c>
      <c r="I7007" s="1">
        <f t="shared" si="1542"/>
        <v>9.9492564378897723E+40</v>
      </c>
      <c r="J7007" s="1">
        <f t="shared" si="1538"/>
        <v>1.2210451085401749E+43</v>
      </c>
      <c r="K7007" s="1">
        <f t="shared" si="1539"/>
        <v>1.2309943649780647E+43</v>
      </c>
      <c r="L7007" s="69">
        <f t="shared" si="1547"/>
        <v>-0.29222829266266603</v>
      </c>
      <c r="M7007" s="69">
        <f t="shared" si="1548"/>
        <v>-0.70777170733733397</v>
      </c>
      <c r="Q7007" s="88">
        <f t="shared" si="1543"/>
        <v>2.89645186673404E-4</v>
      </c>
      <c r="R7007" s="88">
        <f t="shared" si="1544"/>
        <v>2.8817542382141498E+37</v>
      </c>
      <c r="S7007" s="88">
        <f t="shared" si="1545"/>
        <v>3.5366983839976582E+39</v>
      </c>
      <c r="T7007" s="1">
        <f t="shared" si="1546"/>
        <v>3.5655159263797995E+39</v>
      </c>
      <c r="U7007" s="88">
        <f t="shared" si="1540"/>
        <v>3.5655159263797995E+39</v>
      </c>
      <c r="V7007" s="1">
        <f t="shared" si="1549"/>
        <v>1.2889778193721315E+48</v>
      </c>
      <c r="W7007" s="84"/>
    </row>
    <row r="7008" spans="6:23" x14ac:dyDescent="0.2">
      <c r="F7008" s="44">
        <f t="shared" si="1536"/>
        <v>1727.00000000009</v>
      </c>
      <c r="G7008" s="1">
        <f t="shared" si="1537"/>
        <v>4.1758678521545811E+17</v>
      </c>
      <c r="H7008" s="15">
        <f t="shared" si="1541"/>
        <v>7.1791653523068035</v>
      </c>
      <c r="I7008" s="1">
        <f t="shared" si="1542"/>
        <v>9.9339775384026553E+40</v>
      </c>
      <c r="J7008" s="1">
        <f t="shared" si="1538"/>
        <v>1.2211645775226406E+43</v>
      </c>
      <c r="K7008" s="1">
        <f t="shared" si="1539"/>
        <v>1.2310985550610432E+43</v>
      </c>
      <c r="L7008" s="69">
        <f t="shared" si="1547"/>
        <v>-0.2922882774559698</v>
      </c>
      <c r="M7008" s="69">
        <f t="shared" si="1548"/>
        <v>-0.70771172254403014</v>
      </c>
      <c r="Q7008" s="88">
        <f t="shared" si="1543"/>
        <v>2.895613166318256E-4</v>
      </c>
      <c r="R7008" s="88">
        <f t="shared" si="1544"/>
        <v>2.8764956154108548E+37</v>
      </c>
      <c r="S7008" s="88">
        <f t="shared" si="1545"/>
        <v>3.536020228916029E+39</v>
      </c>
      <c r="T7008" s="1">
        <f t="shared" si="1546"/>
        <v>3.5647851850701375E+39</v>
      </c>
      <c r="U7008" s="88">
        <f t="shared" si="1540"/>
        <v>3.5647851850701369E+39</v>
      </c>
      <c r="V7008" s="1">
        <f t="shared" si="1549"/>
        <v>1.2883405398104253E+48</v>
      </c>
      <c r="W7008" s="84"/>
    </row>
    <row r="7009" spans="6:23" x14ac:dyDescent="0.2">
      <c r="F7009" s="44">
        <f t="shared" si="1536"/>
        <v>1727.50000000009</v>
      </c>
      <c r="G7009" s="1">
        <f t="shared" si="1537"/>
        <v>4.1770768469004275E+17</v>
      </c>
      <c r="H7009" s="15">
        <f t="shared" si="1541"/>
        <v>7.1770874462714049</v>
      </c>
      <c r="I7009" s="1">
        <f t="shared" si="1542"/>
        <v>9.9187223486004588E+40</v>
      </c>
      <c r="J7009" s="1">
        <f t="shared" si="1538"/>
        <v>1.2212840227991069E+43</v>
      </c>
      <c r="K7009" s="1">
        <f t="shared" si="1539"/>
        <v>1.2312027451477075E+43</v>
      </c>
      <c r="L7009" s="69">
        <f t="shared" si="1547"/>
        <v>-0.29234818017871672</v>
      </c>
      <c r="M7009" s="69">
        <f t="shared" si="1548"/>
        <v>-0.70765181982128333</v>
      </c>
      <c r="Q7009" s="88">
        <f t="shared" si="1543"/>
        <v>2.8947749514607324E-4</v>
      </c>
      <c r="R7009" s="88">
        <f t="shared" si="1544"/>
        <v>2.8712469005222373E+37</v>
      </c>
      <c r="S7009" s="88">
        <f t="shared" si="1545"/>
        <v>3.5353423978180527E+39</v>
      </c>
      <c r="T7009" s="1">
        <f t="shared" si="1546"/>
        <v>3.5640548668232749E+39</v>
      </c>
      <c r="U7009" s="88">
        <f t="shared" si="1540"/>
        <v>3.5640548668232755E+39</v>
      </c>
      <c r="V7009" s="1">
        <f t="shared" si="1549"/>
        <v>1.2877037820053714E+48</v>
      </c>
      <c r="W7009" s="84"/>
    </row>
    <row r="7010" spans="6:23" x14ac:dyDescent="0.2">
      <c r="F7010" s="44">
        <f t="shared" si="1536"/>
        <v>1728.00000000009</v>
      </c>
      <c r="G7010" s="1">
        <f t="shared" si="1537"/>
        <v>4.1782858416462746E+17</v>
      </c>
      <c r="H7010" s="15">
        <f t="shared" si="1541"/>
        <v>7.1750107427279231</v>
      </c>
      <c r="I7010" s="1">
        <f t="shared" si="1542"/>
        <v>9.9034908311753548E+40</v>
      </c>
      <c r="J7010" s="1">
        <f t="shared" si="1538"/>
        <v>1.2214034443812865E+43</v>
      </c>
      <c r="K7010" s="1">
        <f t="shared" si="1539"/>
        <v>1.2313069352124617E+43</v>
      </c>
      <c r="L7010" s="69">
        <f t="shared" si="1547"/>
        <v>-0.29240800093616132</v>
      </c>
      <c r="M7010" s="69">
        <f t="shared" si="1548"/>
        <v>-0.70759199906383863</v>
      </c>
      <c r="Q7010" s="88">
        <f t="shared" si="1543"/>
        <v>2.8939372217617887E-4</v>
      </c>
      <c r="R7010" s="88">
        <f t="shared" si="1544"/>
        <v>2.8660080741714955E+37</v>
      </c>
      <c r="S7010" s="88">
        <f t="shared" si="1545"/>
        <v>3.5346648904830593E+39</v>
      </c>
      <c r="T7010" s="1">
        <f t="shared" si="1546"/>
        <v>3.5633249712247743E+39</v>
      </c>
      <c r="U7010" s="88">
        <f t="shared" si="1540"/>
        <v>3.5633249712247743E+39</v>
      </c>
      <c r="V7010" s="1">
        <f t="shared" si="1549"/>
        <v>1.2870675453543608E+48</v>
      </c>
      <c r="W7010" s="84"/>
    </row>
    <row r="7011" spans="6:23" x14ac:dyDescent="0.2">
      <c r="F7011" s="44">
        <f t="shared" si="1536"/>
        <v>1728.50000000009</v>
      </c>
      <c r="G7011" s="1">
        <f t="shared" si="1537"/>
        <v>4.179494836392121E+17</v>
      </c>
      <c r="H7011" s="15">
        <f t="shared" si="1541"/>
        <v>7.1729352406328326</v>
      </c>
      <c r="I7011" s="1">
        <f t="shared" si="1542"/>
        <v>9.8882829488793428E+40</v>
      </c>
      <c r="J7011" s="1">
        <f t="shared" si="1538"/>
        <v>1.2215228422808825E+43</v>
      </c>
      <c r="K7011" s="1">
        <f t="shared" si="1539"/>
        <v>1.2314111252297618E+43</v>
      </c>
      <c r="L7011" s="69">
        <f t="shared" si="1547"/>
        <v>-0.2924677398399555</v>
      </c>
      <c r="M7011" s="69">
        <f t="shared" si="1548"/>
        <v>-0.70753226016004445</v>
      </c>
      <c r="Q7011" s="88">
        <f t="shared" si="1543"/>
        <v>2.8930999767862176E-4</v>
      </c>
      <c r="R7011" s="88">
        <f t="shared" si="1544"/>
        <v>2.860779116985838E+37</v>
      </c>
      <c r="S7011" s="88">
        <f t="shared" si="1545"/>
        <v>3.5339877066466555E+39</v>
      </c>
      <c r="T7011" s="1">
        <f t="shared" si="1546"/>
        <v>3.5625954978165139E+39</v>
      </c>
      <c r="U7011" s="88">
        <f t="shared" si="1540"/>
        <v>3.5625954978165139E+39</v>
      </c>
      <c r="V7011" s="1">
        <f t="shared" si="1549"/>
        <v>1.2864318292397096E+48</v>
      </c>
      <c r="W7011" s="84"/>
    </row>
    <row r="7012" spans="6:23" x14ac:dyDescent="0.2">
      <c r="F7012" s="44">
        <f t="shared" si="1536"/>
        <v>1729.00000000009</v>
      </c>
      <c r="G7012" s="1">
        <f t="shared" si="1537"/>
        <v>4.180703831137968E+17</v>
      </c>
      <c r="H7012" s="15">
        <f t="shared" si="1541"/>
        <v>7.1708609389438118</v>
      </c>
      <c r="I7012" s="1">
        <f t="shared" si="1542"/>
        <v>9.873098664524141E+40</v>
      </c>
      <c r="J7012" s="1">
        <f t="shared" si="1538"/>
        <v>1.2216422165095887E+43</v>
      </c>
      <c r="K7012" s="1">
        <f t="shared" si="1539"/>
        <v>1.2315153151741127E+43</v>
      </c>
      <c r="L7012" s="69">
        <f t="shared" si="1547"/>
        <v>-0.29252739699209379</v>
      </c>
      <c r="M7012" s="69">
        <f t="shared" si="1548"/>
        <v>-0.70747260300790615</v>
      </c>
      <c r="Q7012" s="88">
        <f t="shared" si="1543"/>
        <v>2.8922632161076933E-4</v>
      </c>
      <c r="R7012" s="88">
        <f t="shared" si="1544"/>
        <v>2.8555600096405163E+37</v>
      </c>
      <c r="S7012" s="88">
        <f t="shared" si="1545"/>
        <v>3.5333108460549542E+39</v>
      </c>
      <c r="T7012" s="1">
        <f t="shared" si="1546"/>
        <v>3.5618664461513591E+39</v>
      </c>
      <c r="U7012" s="88">
        <f t="shared" si="1540"/>
        <v>3.5618664461513591E+39</v>
      </c>
      <c r="V7012" s="1">
        <f t="shared" si="1549"/>
        <v>1.2857966330484132E+48</v>
      </c>
      <c r="W7012" s="84"/>
    </row>
    <row r="7013" spans="6:23" x14ac:dyDescent="0.2">
      <c r="F7013" s="44">
        <f t="shared" si="1536"/>
        <v>1729.50000000009</v>
      </c>
      <c r="G7013" s="1">
        <f t="shared" si="1537"/>
        <v>4.1819128258838144E+17</v>
      </c>
      <c r="H7013" s="15">
        <f t="shared" si="1541"/>
        <v>7.1687878366197468</v>
      </c>
      <c r="I7013" s="1">
        <f t="shared" si="1542"/>
        <v>9.8579379409810784E+40</v>
      </c>
      <c r="J7013" s="1">
        <f t="shared" si="1538"/>
        <v>1.2217615670790888E+43</v>
      </c>
      <c r="K7013" s="1">
        <f t="shared" si="1539"/>
        <v>1.23161950502007E+43</v>
      </c>
      <c r="L7013" s="69">
        <f t="shared" si="1547"/>
        <v>-0.29258697249800791</v>
      </c>
      <c r="M7013" s="69">
        <f t="shared" si="1548"/>
        <v>-0.70741302750199209</v>
      </c>
      <c r="Q7013" s="88">
        <f t="shared" si="1543"/>
        <v>2.8914269393265357E-4</v>
      </c>
      <c r="R7013" s="88">
        <f t="shared" si="1544"/>
        <v>2.8503507328761851E+37</v>
      </c>
      <c r="S7013" s="88">
        <f t="shared" si="1545"/>
        <v>3.5326343084862819E+39</v>
      </c>
      <c r="T7013" s="1">
        <f t="shared" si="1546"/>
        <v>3.5611378158150438E+39</v>
      </c>
      <c r="U7013" s="88">
        <f t="shared" si="1540"/>
        <v>3.5611378158150438E+39</v>
      </c>
      <c r="V7013" s="1">
        <f t="shared" si="1549"/>
        <v>1.2851619561800388E+48</v>
      </c>
      <c r="W7013" s="84"/>
    </row>
    <row r="7014" spans="6:23" x14ac:dyDescent="0.2">
      <c r="F7014" s="44">
        <f t="shared" si="1536"/>
        <v>1730.00000000009</v>
      </c>
      <c r="G7014" s="1">
        <f t="shared" si="1537"/>
        <v>4.1831218206296608E+17</v>
      </c>
      <c r="H7014" s="15">
        <f t="shared" si="1541"/>
        <v>7.1667159326207237</v>
      </c>
      <c r="I7014" s="1">
        <f t="shared" si="1542"/>
        <v>9.8428007411810445E+40</v>
      </c>
      <c r="J7014" s="1">
        <f t="shared" si="1538"/>
        <v>1.2218808940010597E+43</v>
      </c>
      <c r="K7014" s="1">
        <f t="shared" si="1539"/>
        <v>1.2317236947422407E+43</v>
      </c>
      <c r="L7014" s="69">
        <f t="shared" si="1547"/>
        <v>-0.2926464664680703</v>
      </c>
      <c r="M7014" s="69">
        <f t="shared" si="1548"/>
        <v>-0.70735353353192965</v>
      </c>
      <c r="Q7014" s="88">
        <f t="shared" si="1543"/>
        <v>2.8905911460164191E-4</v>
      </c>
      <c r="R7014" s="88">
        <f t="shared" si="1544"/>
        <v>2.8451512674461772E+37</v>
      </c>
      <c r="S7014" s="88">
        <f t="shared" si="1545"/>
        <v>3.5319580936860902E+39</v>
      </c>
      <c r="T7014" s="1">
        <f t="shared" si="1546"/>
        <v>3.5604096063605519E+39</v>
      </c>
      <c r="U7014" s="88">
        <f t="shared" si="1540"/>
        <v>3.5604096063605513E+39</v>
      </c>
      <c r="V7014" s="1">
        <f t="shared" si="1549"/>
        <v>1.2845277980230309E+48</v>
      </c>
      <c r="W7014" s="84"/>
    </row>
    <row r="7015" spans="6:23" x14ac:dyDescent="0.2">
      <c r="F7015" s="44">
        <f t="shared" si="1536"/>
        <v>1730.50000000009</v>
      </c>
      <c r="G7015" s="1">
        <f t="shared" si="1537"/>
        <v>4.1843308153755078E+17</v>
      </c>
      <c r="H7015" s="15">
        <f t="shared" si="1541"/>
        <v>7.1646452259080329</v>
      </c>
      <c r="I7015" s="1">
        <f t="shared" si="1542"/>
        <v>9.827687028114346E+40</v>
      </c>
      <c r="J7015" s="1">
        <f t="shared" si="1538"/>
        <v>1.2220001972871663E+43</v>
      </c>
      <c r="K7015" s="1">
        <f t="shared" si="1539"/>
        <v>1.2318278843152807E+43</v>
      </c>
      <c r="L7015" s="69">
        <f t="shared" si="1547"/>
        <v>-0.29270587900489625</v>
      </c>
      <c r="M7015" s="69">
        <f t="shared" si="1548"/>
        <v>-0.7072941209951038</v>
      </c>
      <c r="Q7015" s="88">
        <f t="shared" si="1543"/>
        <v>2.889755835742136E-4</v>
      </c>
      <c r="R7015" s="88">
        <f t="shared" si="1544"/>
        <v>2.8399615941340719E+37</v>
      </c>
      <c r="S7015" s="88">
        <f t="shared" si="1545"/>
        <v>3.53128220138863E+39</v>
      </c>
      <c r="T7015" s="1">
        <f t="shared" si="1546"/>
        <v>3.5596818173299708E+39</v>
      </c>
      <c r="U7015" s="88">
        <f t="shared" si="1540"/>
        <v>3.5596818173299714E+39</v>
      </c>
      <c r="V7015" s="1">
        <f t="shared" si="1549"/>
        <v>1.2838941579626118E+48</v>
      </c>
      <c r="W7015" s="84"/>
    </row>
    <row r="7016" spans="6:23" x14ac:dyDescent="0.2">
      <c r="F7016" s="44">
        <f t="shared" si="1536"/>
        <v>1731.00000000009</v>
      </c>
      <c r="G7016" s="1">
        <f t="shared" si="1537"/>
        <v>4.1855398101213542E+17</v>
      </c>
      <c r="H7016" s="15">
        <f t="shared" si="1541"/>
        <v>7.1625757154441665</v>
      </c>
      <c r="I7016" s="1">
        <f t="shared" si="1542"/>
        <v>9.8125967648306158E+40</v>
      </c>
      <c r="J7016" s="1">
        <f t="shared" si="1538"/>
        <v>1.2221194769490661E+43</v>
      </c>
      <c r="K7016" s="1">
        <f t="shared" si="1539"/>
        <v>1.2319320737138967E+43</v>
      </c>
      <c r="L7016" s="69">
        <f t="shared" si="1547"/>
        <v>-0.29276521021517821</v>
      </c>
      <c r="M7016" s="69">
        <f t="shared" si="1548"/>
        <v>-0.70723478978482179</v>
      </c>
      <c r="Q7016" s="88">
        <f t="shared" si="1543"/>
        <v>2.8889210081040062E-4</v>
      </c>
      <c r="R7016" s="88">
        <f t="shared" si="1544"/>
        <v>2.8347816937972573E+37</v>
      </c>
      <c r="S7016" s="88">
        <f t="shared" si="1545"/>
        <v>3.5306066313712365E+39</v>
      </c>
      <c r="T7016" s="1">
        <f t="shared" si="1546"/>
        <v>3.5589544483092088E+39</v>
      </c>
      <c r="U7016" s="88">
        <f t="shared" si="1540"/>
        <v>3.5589544483092094E+39</v>
      </c>
      <c r="V7016" s="1">
        <f t="shared" si="1549"/>
        <v>1.2832610354005141E+48</v>
      </c>
      <c r="W7016" s="84"/>
    </row>
    <row r="7017" spans="6:23" x14ac:dyDescent="0.2">
      <c r="F7017" s="44">
        <f t="shared" si="1536"/>
        <v>1731.50000000009</v>
      </c>
      <c r="G7017" s="1">
        <f t="shared" si="1537"/>
        <v>4.1867488048672013E+17</v>
      </c>
      <c r="H7017" s="15">
        <f t="shared" si="1541"/>
        <v>7.1605074001928104</v>
      </c>
      <c r="I7017" s="1">
        <f t="shared" si="1542"/>
        <v>9.797529914438734E+40</v>
      </c>
      <c r="J7017" s="1">
        <f t="shared" si="1538"/>
        <v>1.2222387329984067E+43</v>
      </c>
      <c r="K7017" s="1">
        <f t="shared" si="1539"/>
        <v>1.2320362629128456E+43</v>
      </c>
      <c r="L7017" s="69">
        <f t="shared" si="1547"/>
        <v>-0.29282446020494785</v>
      </c>
      <c r="M7017" s="69">
        <f t="shared" si="1548"/>
        <v>-0.7071755397950521</v>
      </c>
      <c r="Q7017" s="88">
        <f t="shared" si="1543"/>
        <v>2.888086662675704E-4</v>
      </c>
      <c r="R7017" s="88">
        <f t="shared" si="1544"/>
        <v>2.8296115473056738E+37</v>
      </c>
      <c r="S7017" s="88">
        <f t="shared" si="1545"/>
        <v>3.5299313833783495E+39</v>
      </c>
      <c r="T7017" s="1">
        <f t="shared" si="1546"/>
        <v>3.5582274988514065E+39</v>
      </c>
      <c r="U7017" s="88">
        <f t="shared" si="1540"/>
        <v>3.5582274988514065E+39</v>
      </c>
      <c r="V7017" s="1">
        <f t="shared" si="1549"/>
        <v>1.2826284297273493E+48</v>
      </c>
      <c r="W7017" s="84"/>
    </row>
    <row r="7018" spans="6:23" x14ac:dyDescent="0.2">
      <c r="F7018" s="44">
        <f t="shared" si="1536"/>
        <v>1732.00000000009</v>
      </c>
      <c r="G7018" s="1">
        <f t="shared" si="1537"/>
        <v>4.1879577996130477E+17</v>
      </c>
      <c r="H7018" s="15">
        <f t="shared" si="1541"/>
        <v>7.1584402791188522</v>
      </c>
      <c r="I7018" s="1">
        <f t="shared" si="1542"/>
        <v>9.782486440106731E+40</v>
      </c>
      <c r="J7018" s="1">
        <f t="shared" si="1538"/>
        <v>1.222357965446827E+43</v>
      </c>
      <c r="K7018" s="1">
        <f t="shared" si="1539"/>
        <v>1.2321404518869338E+43</v>
      </c>
      <c r="L7018" s="69">
        <f t="shared" si="1547"/>
        <v>-0.29288362908017568</v>
      </c>
      <c r="M7018" s="69">
        <f t="shared" si="1548"/>
        <v>-0.70711637091982427</v>
      </c>
      <c r="Q7018" s="88">
        <f t="shared" si="1543"/>
        <v>2.8872527990397856E-4</v>
      </c>
      <c r="R7018" s="88">
        <f t="shared" si="1544"/>
        <v>2.8244511355766905E+37</v>
      </c>
      <c r="S7018" s="88">
        <f t="shared" si="1545"/>
        <v>3.5292564571649287E+39</v>
      </c>
      <c r="T7018" s="1">
        <f t="shared" si="1546"/>
        <v>3.5575009685206953E+39</v>
      </c>
      <c r="U7018" s="88">
        <f t="shared" si="1540"/>
        <v>3.557500968520696E+39</v>
      </c>
      <c r="V7018" s="1">
        <f t="shared" si="1549"/>
        <v>1.2819963403383947E+48</v>
      </c>
      <c r="W7018" s="84"/>
    </row>
    <row r="7019" spans="6:23" x14ac:dyDescent="0.2">
      <c r="F7019" s="44">
        <f t="shared" si="1536"/>
        <v>1732.50000000009</v>
      </c>
      <c r="G7019" s="1">
        <f t="shared" si="1537"/>
        <v>4.1891667943588941E+17</v>
      </c>
      <c r="H7019" s="15">
        <f t="shared" si="1541"/>
        <v>7.1563743511883713</v>
      </c>
      <c r="I7019" s="1">
        <f t="shared" si="1542"/>
        <v>9.767466305061654E+40</v>
      </c>
      <c r="J7019" s="1">
        <f t="shared" si="1538"/>
        <v>1.222477174305956E+43</v>
      </c>
      <c r="K7019" s="1">
        <f t="shared" si="1539"/>
        <v>1.2322446406110178E+43</v>
      </c>
      <c r="L7019" s="69">
        <f t="shared" si="1547"/>
        <v>-0.29294271694517443</v>
      </c>
      <c r="M7019" s="69">
        <f t="shared" si="1548"/>
        <v>-0.70705728305482562</v>
      </c>
      <c r="Q7019" s="88">
        <f t="shared" si="1543"/>
        <v>2.8864194167699253E-4</v>
      </c>
      <c r="R7019" s="88">
        <f t="shared" si="1544"/>
        <v>2.8193004395575958E+37</v>
      </c>
      <c r="S7019" s="88">
        <f t="shared" si="1545"/>
        <v>3.5285818524747442E+39</v>
      </c>
      <c r="T7019" s="1">
        <f t="shared" si="1546"/>
        <v>3.5567748568703198E+39</v>
      </c>
      <c r="U7019" s="88">
        <f t="shared" si="1540"/>
        <v>3.5567748568703204E+39</v>
      </c>
      <c r="V7019" s="1">
        <f t="shared" si="1549"/>
        <v>1.2813647666257023E+48</v>
      </c>
      <c r="W7019" s="84"/>
    </row>
    <row r="7020" spans="6:23" x14ac:dyDescent="0.2">
      <c r="F7020" s="44">
        <f t="shared" si="1536"/>
        <v>1733.00000000009</v>
      </c>
      <c r="G7020" s="1">
        <f t="shared" si="1537"/>
        <v>4.1903757891047411E+17</v>
      </c>
      <c r="H7020" s="15">
        <f t="shared" si="1541"/>
        <v>7.1543096153686392</v>
      </c>
      <c r="I7020" s="1">
        <f t="shared" si="1542"/>
        <v>9.7524694725895167E+40</v>
      </c>
      <c r="J7020" s="1">
        <f t="shared" si="1538"/>
        <v>1.2225963595874144E+43</v>
      </c>
      <c r="K7020" s="1">
        <f t="shared" si="1539"/>
        <v>1.232348829060004E+43</v>
      </c>
      <c r="L7020" s="69">
        <f t="shared" si="1547"/>
        <v>-0.29300172390702617</v>
      </c>
      <c r="M7020" s="69">
        <f t="shared" si="1548"/>
        <v>-0.70699827609297383</v>
      </c>
      <c r="Q7020" s="88">
        <f t="shared" si="1543"/>
        <v>2.8855865154842064E-4</v>
      </c>
      <c r="R7020" s="88">
        <f t="shared" si="1544"/>
        <v>2.8141594402775682E+37</v>
      </c>
      <c r="S7020" s="88">
        <f t="shared" si="1545"/>
        <v>3.5279075691055232E+39</v>
      </c>
      <c r="T7020" s="1">
        <f t="shared" si="1546"/>
        <v>3.5560491635082991E+39</v>
      </c>
      <c r="U7020" s="88">
        <f t="shared" si="1540"/>
        <v>3.5560491635082991E+39</v>
      </c>
      <c r="V7020" s="1">
        <f t="shared" si="1549"/>
        <v>1.2807337080017534E+48</v>
      </c>
      <c r="W7020" s="84"/>
    </row>
    <row r="7021" spans="6:23" x14ac:dyDescent="0.2">
      <c r="F7021" s="44">
        <f t="shared" si="1536"/>
        <v>1733.50000000009</v>
      </c>
      <c r="G7021" s="1">
        <f t="shared" si="1537"/>
        <v>4.1915847838505875E+17</v>
      </c>
      <c r="H7021" s="15">
        <f t="shared" si="1541"/>
        <v>7.1522460706281246</v>
      </c>
      <c r="I7021" s="1">
        <f t="shared" si="1542"/>
        <v>9.7374959060351643E+40</v>
      </c>
      <c r="J7021" s="1">
        <f t="shared" si="1538"/>
        <v>1.2227155213028129E+43</v>
      </c>
      <c r="K7021" s="1">
        <f t="shared" si="1539"/>
        <v>1.232453017208848E+43</v>
      </c>
      <c r="L7021" s="69">
        <f t="shared" si="1547"/>
        <v>-0.29306065006845372</v>
      </c>
      <c r="M7021" s="69">
        <f t="shared" si="1548"/>
        <v>-0.70693934993154628</v>
      </c>
      <c r="Q7021" s="88">
        <f t="shared" si="1543"/>
        <v>2.8847540947207762E-4</v>
      </c>
      <c r="R7021" s="88">
        <f t="shared" si="1544"/>
        <v>2.8090281187261732E+37</v>
      </c>
      <c r="S7021" s="88">
        <f t="shared" si="1545"/>
        <v>3.5272336067569379E+39</v>
      </c>
      <c r="T7021" s="1">
        <f t="shared" si="1546"/>
        <v>3.5553238879441997E+39</v>
      </c>
      <c r="U7021" s="88">
        <f t="shared" si="1540"/>
        <v>3.5553238879441997E+39</v>
      </c>
      <c r="V7021" s="1">
        <f t="shared" si="1549"/>
        <v>1.2801031638442595E+48</v>
      </c>
      <c r="W7021" s="84"/>
    </row>
    <row r="7022" spans="6:23" x14ac:dyDescent="0.2">
      <c r="F7022" s="44">
        <f t="shared" si="1536"/>
        <v>1734.00000000009</v>
      </c>
      <c r="G7022" s="1">
        <f t="shared" si="1537"/>
        <v>4.1927937785964346E+17</v>
      </c>
      <c r="H7022" s="15">
        <f t="shared" si="1541"/>
        <v>7.1501837159364774</v>
      </c>
      <c r="I7022" s="1">
        <f t="shared" si="1542"/>
        <v>9.7225455688022243E+40</v>
      </c>
      <c r="J7022" s="1">
        <f t="shared" si="1538"/>
        <v>1.2228346594637542E+43</v>
      </c>
      <c r="K7022" s="1">
        <f t="shared" si="1539"/>
        <v>1.2325572050325564E+43</v>
      </c>
      <c r="L7022" s="69">
        <f t="shared" si="1547"/>
        <v>-0.29311949553808109</v>
      </c>
      <c r="M7022" s="69">
        <f t="shared" si="1548"/>
        <v>-0.70688050446191886</v>
      </c>
      <c r="Q7022" s="88">
        <f t="shared" si="1543"/>
        <v>2.883922154088836E-4</v>
      </c>
      <c r="R7022" s="88">
        <f t="shared" si="1544"/>
        <v>2.8039064560006977E+37</v>
      </c>
      <c r="S7022" s="88">
        <f t="shared" si="1545"/>
        <v>3.5265599652151987E+39</v>
      </c>
      <c r="T7022" s="1">
        <f t="shared" si="1546"/>
        <v>3.5545990297752057E+39</v>
      </c>
      <c r="U7022" s="88">
        <f t="shared" si="1540"/>
        <v>3.5545990297752051E+39</v>
      </c>
      <c r="V7022" s="1">
        <f t="shared" si="1549"/>
        <v>1.2794731335631874E+48</v>
      </c>
      <c r="W7022" s="84"/>
    </row>
    <row r="7023" spans="6:23" x14ac:dyDescent="0.2">
      <c r="F7023" s="44">
        <f t="shared" si="1536"/>
        <v>1734.50000000009</v>
      </c>
      <c r="G7023" s="1">
        <f t="shared" si="1537"/>
        <v>4.194002773342281E+17</v>
      </c>
      <c r="H7023" s="15">
        <f t="shared" si="1541"/>
        <v>7.1481225502645449</v>
      </c>
      <c r="I7023" s="1">
        <f t="shared" si="1542"/>
        <v>9.7076184243529257E+40</v>
      </c>
      <c r="J7023" s="1">
        <f t="shared" si="1538"/>
        <v>1.2229537740818307E+43</v>
      </c>
      <c r="K7023" s="1">
        <f t="shared" si="1539"/>
        <v>1.2326613925061836E+43</v>
      </c>
      <c r="L7023" s="69">
        <f t="shared" si="1547"/>
        <v>-0.29317826041747003</v>
      </c>
      <c r="M7023" s="69">
        <f t="shared" si="1548"/>
        <v>-0.70682173958253003</v>
      </c>
      <c r="Q7023" s="88">
        <f t="shared" si="1543"/>
        <v>2.8830906931709421E-4</v>
      </c>
      <c r="R7023" s="88">
        <f t="shared" si="1544"/>
        <v>2.7987944332106685E+37</v>
      </c>
      <c r="S7023" s="88">
        <f t="shared" si="1545"/>
        <v>3.5258866442336049E+39</v>
      </c>
      <c r="T7023" s="1">
        <f t="shared" si="1546"/>
        <v>3.5538745885657116E+39</v>
      </c>
      <c r="U7023" s="88">
        <f t="shared" si="1540"/>
        <v>3.5538745885657116E+39</v>
      </c>
      <c r="V7023" s="1">
        <f t="shared" si="1549"/>
        <v>1.2788436165573849E+48</v>
      </c>
      <c r="W7023" s="84"/>
    </row>
    <row r="7024" spans="6:23" x14ac:dyDescent="0.2">
      <c r="F7024" s="44">
        <f t="shared" si="1536"/>
        <v>1735.00000000009</v>
      </c>
      <c r="G7024" s="1">
        <f t="shared" si="1537"/>
        <v>4.1952117680881274E+17</v>
      </c>
      <c r="H7024" s="15">
        <f t="shared" si="1541"/>
        <v>7.1460625725843538</v>
      </c>
      <c r="I7024" s="1">
        <f t="shared" si="1542"/>
        <v>9.6927144362081019E+40</v>
      </c>
      <c r="J7024" s="1">
        <f t="shared" si="1538"/>
        <v>1.2230728651686261E+43</v>
      </c>
      <c r="K7024" s="1">
        <f t="shared" si="1539"/>
        <v>1.2327655796048342E+43</v>
      </c>
      <c r="L7024" s="69">
        <f t="shared" si="1547"/>
        <v>-0.29323694481363277</v>
      </c>
      <c r="M7024" s="69">
        <f t="shared" si="1548"/>
        <v>-0.70676305518636728</v>
      </c>
      <c r="Q7024" s="88">
        <f t="shared" si="1543"/>
        <v>2.8822597115496507E-4</v>
      </c>
      <c r="R7024" s="88">
        <f t="shared" si="1544"/>
        <v>2.79369203150383E+37</v>
      </c>
      <c r="S7024" s="88">
        <f t="shared" si="1545"/>
        <v>3.525213643565129E+39</v>
      </c>
      <c r="T7024" s="1">
        <f t="shared" si="1546"/>
        <v>3.5531505638801673E+39</v>
      </c>
      <c r="U7024" s="88">
        <f t="shared" si="1540"/>
        <v>3.5531505638801673E+39</v>
      </c>
      <c r="V7024" s="1">
        <f t="shared" si="1549"/>
        <v>1.2782146122264128E+48</v>
      </c>
      <c r="W7024" s="84"/>
    </row>
    <row r="7025" spans="6:23" x14ac:dyDescent="0.2">
      <c r="F7025" s="44">
        <f t="shared" si="1536"/>
        <v>1735.50000000009</v>
      </c>
      <c r="G7025" s="1">
        <f t="shared" si="1537"/>
        <v>4.1964207628339744E+17</v>
      </c>
      <c r="H7025" s="15">
        <f t="shared" si="1541"/>
        <v>7.1440037818691176</v>
      </c>
      <c r="I7025" s="1">
        <f t="shared" si="1542"/>
        <v>9.677833567947027E+40</v>
      </c>
      <c r="J7025" s="1">
        <f t="shared" si="1538"/>
        <v>1.2231919327357155E+43</v>
      </c>
      <c r="K7025" s="1">
        <f t="shared" si="1539"/>
        <v>1.2328697663036627E+43</v>
      </c>
      <c r="L7025" s="69">
        <f t="shared" si="1547"/>
        <v>-0.29329554883086995</v>
      </c>
      <c r="M7025" s="69">
        <f t="shared" si="1548"/>
        <v>-0.70670445116913005</v>
      </c>
      <c r="Q7025" s="88">
        <f t="shared" si="1543"/>
        <v>2.8814292088163995E-4</v>
      </c>
      <c r="R7025" s="88">
        <f t="shared" si="1544"/>
        <v>2.7885992320746393E+37</v>
      </c>
      <c r="S7025" s="88">
        <f t="shared" si="1545"/>
        <v>3.5245409629732754E+39</v>
      </c>
      <c r="T7025" s="1">
        <f t="shared" si="1546"/>
        <v>3.5524269552940218E+39</v>
      </c>
      <c r="U7025" s="88">
        <f t="shared" si="1540"/>
        <v>3.5524269552940224E+39</v>
      </c>
      <c r="V7025" s="1">
        <f t="shared" si="1549"/>
        <v>1.2775861199744802E+48</v>
      </c>
      <c r="W7025" s="84"/>
    </row>
    <row r="7026" spans="6:23" x14ac:dyDescent="0.2">
      <c r="F7026" s="44">
        <f t="shared" si="1536"/>
        <v>1736.00000000009</v>
      </c>
      <c r="G7026" s="1">
        <f t="shared" si="1537"/>
        <v>4.1976297575798208E+17</v>
      </c>
      <c r="H7026" s="15">
        <f t="shared" si="1541"/>
        <v>7.1419461770932342</v>
      </c>
      <c r="I7026" s="1">
        <f t="shared" si="1542"/>
        <v>9.6629757832073557E+40</v>
      </c>
      <c r="J7026" s="1">
        <f t="shared" si="1538"/>
        <v>1.2233109767946641E+43</v>
      </c>
      <c r="K7026" s="1">
        <f t="shared" si="1539"/>
        <v>1.2329739525778715E+43</v>
      </c>
      <c r="L7026" s="69">
        <f t="shared" si="1547"/>
        <v>-0.29335407257196966</v>
      </c>
      <c r="M7026" s="69">
        <f t="shared" si="1548"/>
        <v>-0.70664592742803034</v>
      </c>
      <c r="Q7026" s="88">
        <f t="shared" si="1543"/>
        <v>2.8805991845448631E-4</v>
      </c>
      <c r="R7026" s="88">
        <f t="shared" si="1544"/>
        <v>2.7835160161383868E+37</v>
      </c>
      <c r="S7026" s="88">
        <f t="shared" si="1545"/>
        <v>3.5238686021994893E+39</v>
      </c>
      <c r="T7026" s="1">
        <f t="shared" si="1546"/>
        <v>3.551703762360873E+39</v>
      </c>
      <c r="U7026" s="88">
        <f t="shared" si="1540"/>
        <v>3.551703762360873E+39</v>
      </c>
      <c r="V7026" s="1">
        <f t="shared" si="1549"/>
        <v>1.2769581391986248E+48</v>
      </c>
      <c r="W7026" s="84"/>
    </row>
    <row r="7027" spans="6:23" x14ac:dyDescent="0.2">
      <c r="F7027" s="44">
        <f t="shared" si="1536"/>
        <v>1736.50000000009</v>
      </c>
      <c r="G7027" s="1">
        <f t="shared" si="1537"/>
        <v>4.1988387523256678E+17</v>
      </c>
      <c r="H7027" s="15">
        <f t="shared" si="1541"/>
        <v>7.1398897572322797</v>
      </c>
      <c r="I7027" s="1">
        <f t="shared" si="1542"/>
        <v>9.6481410456849893E+40</v>
      </c>
      <c r="J7027" s="1">
        <f t="shared" si="1538"/>
        <v>1.2234299973570284E+43</v>
      </c>
      <c r="K7027" s="1">
        <f t="shared" si="1539"/>
        <v>1.2330781384027133E+43</v>
      </c>
      <c r="L7027" s="69">
        <f t="shared" si="1547"/>
        <v>-0.29341251614387859</v>
      </c>
      <c r="M7027" s="69">
        <f t="shared" si="1548"/>
        <v>-0.70658748385612147</v>
      </c>
      <c r="Q7027" s="88">
        <f t="shared" si="1543"/>
        <v>2.879769638335361E-4</v>
      </c>
      <c r="R7027" s="88">
        <f t="shared" si="1544"/>
        <v>2.7784423649740812E+37</v>
      </c>
      <c r="S7027" s="88">
        <f t="shared" si="1545"/>
        <v>3.523196561017481E+39</v>
      </c>
      <c r="T7027" s="1">
        <f t="shared" si="1546"/>
        <v>3.5509809846672219E+39</v>
      </c>
      <c r="U7027" s="88">
        <f t="shared" si="1540"/>
        <v>3.5509809846672219E+39</v>
      </c>
      <c r="V7027" s="1">
        <f t="shared" si="1549"/>
        <v>1.2763306693084063E+48</v>
      </c>
      <c r="W7027" s="84"/>
    </row>
    <row r="7028" spans="6:23" x14ac:dyDescent="0.2">
      <c r="F7028" s="44">
        <f t="shared" ref="F7028:F7091" si="1550">F7027+0.5</f>
        <v>1737.00000000009</v>
      </c>
      <c r="G7028" s="1">
        <f t="shared" si="1537"/>
        <v>4.2000477470715142E+17</v>
      </c>
      <c r="H7028" s="15">
        <f t="shared" si="1541"/>
        <v>7.1378345212630139</v>
      </c>
      <c r="I7028" s="1">
        <f t="shared" si="1542"/>
        <v>9.6333293191340359E+40</v>
      </c>
      <c r="J7028" s="1">
        <f t="shared" si="1538"/>
        <v>1.2235489944343561E+43</v>
      </c>
      <c r="K7028" s="1">
        <f t="shared" si="1539"/>
        <v>1.2331823237534902E+43</v>
      </c>
      <c r="L7028" s="69">
        <f t="shared" si="1547"/>
        <v>-0.29347087965150825</v>
      </c>
      <c r="M7028" s="69">
        <f t="shared" si="1548"/>
        <v>-0.7065291203484918</v>
      </c>
      <c r="Q7028" s="88">
        <f t="shared" si="1543"/>
        <v>2.8789405697615678E-4</v>
      </c>
      <c r="R7028" s="88">
        <f t="shared" si="1544"/>
        <v>2.7733782598728559E+37</v>
      </c>
      <c r="S7028" s="88">
        <f t="shared" si="1545"/>
        <v>3.5225248391680386E+39</v>
      </c>
      <c r="T7028" s="1">
        <f t="shared" si="1546"/>
        <v>3.5502586217667675E+39</v>
      </c>
      <c r="U7028" s="88">
        <f t="shared" si="1540"/>
        <v>3.5502586217667669E+39</v>
      </c>
      <c r="V7028" s="1">
        <f t="shared" si="1549"/>
        <v>1.2757037097022777E+48</v>
      </c>
      <c r="W7028" s="84"/>
    </row>
    <row r="7029" spans="6:23" x14ac:dyDescent="0.2">
      <c r="F7029" s="44">
        <f t="shared" si="1550"/>
        <v>1737.50000000009</v>
      </c>
      <c r="G7029" s="1">
        <f t="shared" si="1537"/>
        <v>4.2012567418173606E+17</v>
      </c>
      <c r="H7029" s="15">
        <f t="shared" si="1541"/>
        <v>7.1357804681633699</v>
      </c>
      <c r="I7029" s="1">
        <f t="shared" si="1542"/>
        <v>9.6185405673666414E+40</v>
      </c>
      <c r="J7029" s="1">
        <f t="shared" si="1538"/>
        <v>1.2236679680381855E+43</v>
      </c>
      <c r="K7029" s="1">
        <f t="shared" si="1539"/>
        <v>1.2332865086055522E+43</v>
      </c>
      <c r="L7029" s="69">
        <f t="shared" si="1547"/>
        <v>-0.29352916319610528</v>
      </c>
      <c r="M7029" s="69">
        <f t="shared" si="1548"/>
        <v>-0.70647083680389478</v>
      </c>
      <c r="Q7029" s="88">
        <f t="shared" si="1543"/>
        <v>2.8781119784149212E-4</v>
      </c>
      <c r="R7029" s="88">
        <f t="shared" si="1544"/>
        <v>2.7683236821807782E+37</v>
      </c>
      <c r="S7029" s="88">
        <f t="shared" si="1545"/>
        <v>3.521853436413349E+39</v>
      </c>
      <c r="T7029" s="1">
        <f t="shared" si="1546"/>
        <v>3.5495366732351568E+39</v>
      </c>
      <c r="U7029" s="88">
        <f t="shared" si="1540"/>
        <v>3.5495366732351568E+39</v>
      </c>
      <c r="V7029" s="1">
        <f t="shared" si="1549"/>
        <v>1.275077259787269E+48</v>
      </c>
      <c r="W7029" s="84"/>
    </row>
    <row r="7030" spans="6:23" x14ac:dyDescent="0.2">
      <c r="F7030" s="44">
        <f t="shared" si="1550"/>
        <v>1738.00000000009</v>
      </c>
      <c r="G7030" s="1">
        <f t="shared" si="1537"/>
        <v>4.2024657365632077E+17</v>
      </c>
      <c r="H7030" s="15">
        <f t="shared" si="1541"/>
        <v>7.1337275969124594</v>
      </c>
      <c r="I7030" s="1">
        <f t="shared" si="1542"/>
        <v>9.6037747542529611E+40</v>
      </c>
      <c r="J7030" s="1">
        <f t="shared" si="1538"/>
        <v>1.223786918180046E+43</v>
      </c>
      <c r="K7030" s="1">
        <f t="shared" si="1539"/>
        <v>1.2333906929342989E+43</v>
      </c>
      <c r="L7030" s="69">
        <f t="shared" si="1547"/>
        <v>-0.2935873668840232</v>
      </c>
      <c r="M7030" s="69">
        <f t="shared" si="1548"/>
        <v>-0.7064126331159768</v>
      </c>
      <c r="Q7030" s="88">
        <f t="shared" si="1543"/>
        <v>2.8772838639046228E-4</v>
      </c>
      <c r="R7030" s="88">
        <f t="shared" si="1544"/>
        <v>2.7632786132986628E+37</v>
      </c>
      <c r="S7030" s="88">
        <f t="shared" si="1545"/>
        <v>3.5211823525370131E+39</v>
      </c>
      <c r="T7030" s="1">
        <f t="shared" si="1546"/>
        <v>3.5488151386699995E+39</v>
      </c>
      <c r="U7030" s="88">
        <f t="shared" si="1540"/>
        <v>3.5488151386699995E+39</v>
      </c>
      <c r="V7030" s="1">
        <f t="shared" si="1549"/>
        <v>1.2744513189789782E+48</v>
      </c>
      <c r="W7030" s="84"/>
    </row>
    <row r="7031" spans="6:23" x14ac:dyDescent="0.2">
      <c r="F7031" s="44">
        <f t="shared" si="1550"/>
        <v>1738.50000000009</v>
      </c>
      <c r="G7031" s="1">
        <f t="shared" si="1537"/>
        <v>4.2036747313090541E+17</v>
      </c>
      <c r="H7031" s="15">
        <f t="shared" si="1541"/>
        <v>7.1316759064905693</v>
      </c>
      <c r="I7031" s="1">
        <f t="shared" si="1542"/>
        <v>9.5890318437210393E+40</v>
      </c>
      <c r="J7031" s="1">
        <f t="shared" si="1538"/>
        <v>1.2239058448714577E+43</v>
      </c>
      <c r="K7031" s="1">
        <f t="shared" si="1539"/>
        <v>1.2334948767151787E+43</v>
      </c>
      <c r="L7031" s="69">
        <f t="shared" si="1547"/>
        <v>-0.29364549081842389</v>
      </c>
      <c r="M7031" s="69">
        <f t="shared" si="1548"/>
        <v>-0.70635450918157616</v>
      </c>
      <c r="Q7031" s="88">
        <f t="shared" si="1543"/>
        <v>2.8764562257865833E-4</v>
      </c>
      <c r="R7031" s="88">
        <f t="shared" si="1544"/>
        <v>2.7582430346137181E+37</v>
      </c>
      <c r="S7031" s="88">
        <f t="shared" si="1545"/>
        <v>3.5205115872570925E+39</v>
      </c>
      <c r="T7031" s="1">
        <f t="shared" si="1546"/>
        <v>3.5480940176032297E+39</v>
      </c>
      <c r="U7031" s="88">
        <f t="shared" si="1540"/>
        <v>3.5480940176032297E+39</v>
      </c>
      <c r="V7031" s="1">
        <f t="shared" si="1549"/>
        <v>1.2738258866700979E+48</v>
      </c>
      <c r="W7031" s="84"/>
    </row>
    <row r="7032" spans="6:23" x14ac:dyDescent="0.2">
      <c r="F7032" s="44">
        <f t="shared" si="1550"/>
        <v>1739.00000000009</v>
      </c>
      <c r="G7032" s="1">
        <f t="shared" si="1537"/>
        <v>4.2048837260549011E+17</v>
      </c>
      <c r="H7032" s="15">
        <f t="shared" si="1541"/>
        <v>7.1296253958791569</v>
      </c>
      <c r="I7032" s="1">
        <f t="shared" si="1542"/>
        <v>9.5743117997566952E+40</v>
      </c>
      <c r="J7032" s="1">
        <f t="shared" si="1538"/>
        <v>1.2240247481239316E+43</v>
      </c>
      <c r="K7032" s="1">
        <f t="shared" si="1539"/>
        <v>1.2335990599236882E+43</v>
      </c>
      <c r="L7032" s="69">
        <f t="shared" si="1547"/>
        <v>-0.29370353510224645</v>
      </c>
      <c r="M7032" s="69">
        <f t="shared" si="1548"/>
        <v>-0.70629646489775355</v>
      </c>
      <c r="Q7032" s="88">
        <f t="shared" si="1543"/>
        <v>2.8756290636700044E-4</v>
      </c>
      <c r="R7032" s="88">
        <f t="shared" si="1544"/>
        <v>2.7532169276019021E+37</v>
      </c>
      <c r="S7032" s="88">
        <f t="shared" si="1545"/>
        <v>3.5198411403565343E+39</v>
      </c>
      <c r="T7032" s="1">
        <f t="shared" si="1546"/>
        <v>3.5473733096325532E+39</v>
      </c>
      <c r="U7032" s="88">
        <f t="shared" si="1540"/>
        <v>3.5473733096325532E+39</v>
      </c>
      <c r="V7032" s="1">
        <f t="shared" si="1549"/>
        <v>1.2732009622776262E+48</v>
      </c>
      <c r="W7032" s="84"/>
    </row>
    <row r="7033" spans="6:23" x14ac:dyDescent="0.2">
      <c r="F7033" s="44">
        <f t="shared" si="1550"/>
        <v>1739.50000000009</v>
      </c>
      <c r="G7033" s="1">
        <f t="shared" si="1537"/>
        <v>4.2060927208007475E+17</v>
      </c>
      <c r="H7033" s="15">
        <f t="shared" si="1541"/>
        <v>7.1275760640608539</v>
      </c>
      <c r="I7033" s="1">
        <f t="shared" si="1542"/>
        <v>9.5596145864034654E+40</v>
      </c>
      <c r="J7033" s="1">
        <f t="shared" si="1538"/>
        <v>1.2241436279489706E+43</v>
      </c>
      <c r="K7033" s="1">
        <f t="shared" si="1539"/>
        <v>1.2337032425353739E+43</v>
      </c>
      <c r="L7033" s="69">
        <f t="shared" si="1547"/>
        <v>-0.2937614998433169</v>
      </c>
      <c r="M7033" s="69">
        <f t="shared" si="1548"/>
        <v>-0.7062385001566831</v>
      </c>
      <c r="Q7033" s="88">
        <f t="shared" si="1543"/>
        <v>2.874802377137442E-4</v>
      </c>
      <c r="R7033" s="88">
        <f t="shared" si="1544"/>
        <v>2.7482002737510447E+37</v>
      </c>
      <c r="S7033" s="88">
        <f t="shared" si="1545"/>
        <v>3.5191710115853532E+39</v>
      </c>
      <c r="T7033" s="1">
        <f t="shared" si="1546"/>
        <v>3.5466530143228638E+39</v>
      </c>
      <c r="U7033" s="88">
        <f t="shared" si="1540"/>
        <v>3.5466530143228632E+39</v>
      </c>
      <c r="V7033" s="1">
        <f t="shared" si="1549"/>
        <v>1.2725765452074569E+48</v>
      </c>
      <c r="W7033" s="84"/>
    </row>
    <row r="7034" spans="6:23" x14ac:dyDescent="0.2">
      <c r="F7034" s="44">
        <f t="shared" si="1550"/>
        <v>1740.00000000009</v>
      </c>
      <c r="G7034" s="1">
        <f t="shared" si="1537"/>
        <v>4.2073017155465939E+17</v>
      </c>
      <c r="H7034" s="15">
        <f t="shared" si="1541"/>
        <v>7.125527910019458</v>
      </c>
      <c r="I7034" s="1">
        <f t="shared" si="1542"/>
        <v>9.5449401677624716E+40</v>
      </c>
      <c r="J7034" s="1">
        <f t="shared" si="1538"/>
        <v>1.2242624843580672E+43</v>
      </c>
      <c r="K7034" s="1">
        <f t="shared" si="1539"/>
        <v>1.2338074245258296E+43</v>
      </c>
      <c r="L7034" s="69">
        <f t="shared" si="1547"/>
        <v>-0.2938193851401778</v>
      </c>
      <c r="M7034" s="69">
        <f t="shared" si="1548"/>
        <v>-0.7061806148598222</v>
      </c>
      <c r="Q7034" s="88">
        <f t="shared" si="1543"/>
        <v>2.8739761657803342E-4</v>
      </c>
      <c r="R7034" s="88">
        <f t="shared" si="1544"/>
        <v>2.7431930545948686E+37</v>
      </c>
      <c r="S7034" s="88">
        <f t="shared" si="1545"/>
        <v>3.5185012007041045E+39</v>
      </c>
      <c r="T7034" s="1">
        <f t="shared" si="1546"/>
        <v>3.5459331312500532E+39</v>
      </c>
      <c r="U7034" s="88">
        <f t="shared" si="1540"/>
        <v>3.5459331312500532E+39</v>
      </c>
      <c r="V7034" s="1">
        <f t="shared" si="1549"/>
        <v>1.2719526348701132E+48</v>
      </c>
      <c r="W7034" s="84"/>
    </row>
    <row r="7035" spans="6:23" x14ac:dyDescent="0.2">
      <c r="F7035" s="44">
        <f t="shared" si="1550"/>
        <v>1740.50000000009</v>
      </c>
      <c r="G7035" s="1">
        <f t="shared" si="1537"/>
        <v>4.208510710292441E+17</v>
      </c>
      <c r="H7035" s="15">
        <f t="shared" si="1541"/>
        <v>7.123480932739934</v>
      </c>
      <c r="I7035" s="1">
        <f t="shared" si="1542"/>
        <v>9.5302885079923594E+40</v>
      </c>
      <c r="J7035" s="1">
        <f t="shared" si="1538"/>
        <v>1.2243813173627058E+43</v>
      </c>
      <c r="K7035" s="1">
        <f t="shared" si="1539"/>
        <v>1.2339116058706982E+43</v>
      </c>
      <c r="L7035" s="69">
        <f t="shared" si="1547"/>
        <v>-0.29387719109811972</v>
      </c>
      <c r="M7035" s="69">
        <f t="shared" si="1548"/>
        <v>-0.70612280890188028</v>
      </c>
      <c r="Q7035" s="88">
        <f t="shared" si="1543"/>
        <v>2.8731504291901189E-4</v>
      </c>
      <c r="R7035" s="88">
        <f t="shared" si="1544"/>
        <v>2.7381952517043907E+37</v>
      </c>
      <c r="S7035" s="88">
        <f t="shared" si="1545"/>
        <v>3.5178317074730213E+39</v>
      </c>
      <c r="T7035" s="1">
        <f t="shared" si="1546"/>
        <v>3.5452136599900654E+39</v>
      </c>
      <c r="U7035" s="88">
        <f t="shared" si="1540"/>
        <v>3.5452136599900654E+39</v>
      </c>
      <c r="V7035" s="1">
        <f t="shared" si="1549"/>
        <v>1.271329230676813E+48</v>
      </c>
      <c r="W7035" s="84"/>
    </row>
    <row r="7036" spans="6:23" x14ac:dyDescent="0.2">
      <c r="F7036" s="44">
        <f t="shared" si="1550"/>
        <v>1741.00000000009</v>
      </c>
      <c r="G7036" s="1">
        <f t="shared" si="1537"/>
        <v>4.2097197050382874E+17</v>
      </c>
      <c r="H7036" s="15">
        <f t="shared" si="1541"/>
        <v>7.1214351312084183</v>
      </c>
      <c r="I7036" s="1">
        <f t="shared" si="1542"/>
        <v>9.5156595713091681E+40</v>
      </c>
      <c r="J7036" s="1">
        <f t="shared" si="1538"/>
        <v>1.2245001269743617E+43</v>
      </c>
      <c r="K7036" s="1">
        <f t="shared" si="1539"/>
        <v>1.2340157865456708E+43</v>
      </c>
      <c r="L7036" s="69">
        <f t="shared" si="1547"/>
        <v>-0.29393491782102865</v>
      </c>
      <c r="M7036" s="69">
        <f t="shared" si="1548"/>
        <v>-0.70606508217897135</v>
      </c>
      <c r="Q7036" s="88">
        <f t="shared" si="1543"/>
        <v>2.8723251669493521E-4</v>
      </c>
      <c r="R7036" s="88">
        <f t="shared" si="1544"/>
        <v>2.7332068466793807E+37</v>
      </c>
      <c r="S7036" s="88">
        <f t="shared" si="1545"/>
        <v>3.5171625316411367E+39</v>
      </c>
      <c r="T7036" s="1">
        <f t="shared" si="1546"/>
        <v>3.5444946001079307E+39</v>
      </c>
      <c r="U7036" s="88">
        <f t="shared" si="1540"/>
        <v>3.5444946001079301E+39</v>
      </c>
      <c r="V7036" s="1">
        <f t="shared" si="1549"/>
        <v>1.2707063320355385E+48</v>
      </c>
      <c r="W7036" s="84"/>
    </row>
    <row r="7037" spans="6:23" x14ac:dyDescent="0.2">
      <c r="F7037" s="44">
        <f t="shared" si="1550"/>
        <v>1741.50000000009</v>
      </c>
      <c r="G7037" s="1">
        <f t="shared" si="1537"/>
        <v>4.2109286997841344E+17</v>
      </c>
      <c r="H7037" s="15">
        <f t="shared" si="1541"/>
        <v>7.1193905044122054</v>
      </c>
      <c r="I7037" s="1">
        <f t="shared" si="1542"/>
        <v>9.5010533219862675E+40</v>
      </c>
      <c r="J7037" s="1">
        <f t="shared" si="1538"/>
        <v>1.2246189132045011E+43</v>
      </c>
      <c r="K7037" s="1">
        <f t="shared" si="1539"/>
        <v>1.2341199665264873E+43</v>
      </c>
      <c r="L7037" s="69">
        <f t="shared" si="1547"/>
        <v>-0.29399256541243096</v>
      </c>
      <c r="M7037" s="69">
        <f t="shared" si="1548"/>
        <v>-0.70600743458756909</v>
      </c>
      <c r="Q7037" s="88">
        <f t="shared" si="1543"/>
        <v>2.8715003786672355E-4</v>
      </c>
      <c r="R7037" s="88">
        <f t="shared" si="1544"/>
        <v>2.7282278211821165E+37</v>
      </c>
      <c r="S7037" s="88">
        <f t="shared" si="1545"/>
        <v>3.5164936729897831E+39</v>
      </c>
      <c r="T7037" s="1">
        <f t="shared" si="1546"/>
        <v>3.5437759512016045E+39</v>
      </c>
      <c r="U7037" s="88">
        <f t="shared" si="1540"/>
        <v>3.5437759512016045E+39</v>
      </c>
      <c r="V7037" s="1">
        <f t="shared" si="1549"/>
        <v>1.2700839383667529E+48</v>
      </c>
      <c r="W7037" s="84"/>
    </row>
    <row r="7038" spans="6:23" x14ac:dyDescent="0.2">
      <c r="F7038" s="44">
        <f t="shared" si="1550"/>
        <v>1742.00000000009</v>
      </c>
      <c r="G7038" s="1">
        <f t="shared" si="1537"/>
        <v>4.2121376945299808E+17</v>
      </c>
      <c r="H7038" s="15">
        <f t="shared" si="1541"/>
        <v>7.117347051339757</v>
      </c>
      <c r="I7038" s="1">
        <f t="shared" si="1542"/>
        <v>9.4864697243542508E+40</v>
      </c>
      <c r="J7038" s="1">
        <f t="shared" si="1538"/>
        <v>1.2247376760645811E+43</v>
      </c>
      <c r="K7038" s="1">
        <f t="shared" si="1539"/>
        <v>1.2342241457889354E+43</v>
      </c>
      <c r="L7038" s="69">
        <f t="shared" si="1547"/>
        <v>-0.29405013397489982</v>
      </c>
      <c r="M7038" s="69">
        <f t="shared" si="1548"/>
        <v>-0.70594986602510024</v>
      </c>
      <c r="Q7038" s="88">
        <f t="shared" si="1543"/>
        <v>2.8706760639263251E-4</v>
      </c>
      <c r="R7038" s="88">
        <f t="shared" si="1544"/>
        <v>2.7232581568865511E+37</v>
      </c>
      <c r="S7038" s="88">
        <f t="shared" si="1545"/>
        <v>3.5158251312673464E+39</v>
      </c>
      <c r="T7038" s="1">
        <f t="shared" si="1546"/>
        <v>3.5430577128362119E+39</v>
      </c>
      <c r="U7038" s="88">
        <f t="shared" si="1540"/>
        <v>3.5430577128362119E+39</v>
      </c>
      <c r="V7038" s="1">
        <f t="shared" si="1549"/>
        <v>1.2694620490798207E+48</v>
      </c>
      <c r="W7038" s="84"/>
    </row>
    <row r="7039" spans="6:23" x14ac:dyDescent="0.2">
      <c r="F7039" s="44">
        <f t="shared" si="1550"/>
        <v>1742.50000000009</v>
      </c>
      <c r="G7039" s="1">
        <f t="shared" si="1537"/>
        <v>4.2133466892758278E+17</v>
      </c>
      <c r="H7039" s="15">
        <f t="shared" si="1541"/>
        <v>7.1153047709806918</v>
      </c>
      <c r="I7039" s="1">
        <f t="shared" si="1542"/>
        <v>9.4719087428008425E+40</v>
      </c>
      <c r="J7039" s="1">
        <f t="shared" si="1538"/>
        <v>1.22485641556605E+43</v>
      </c>
      <c r="K7039" s="1">
        <f t="shared" si="1539"/>
        <v>1.2343283243088508E+43</v>
      </c>
      <c r="L7039" s="69">
        <f t="shared" si="1547"/>
        <v>-0.29410762361009979</v>
      </c>
      <c r="M7039" s="69">
        <f t="shared" si="1548"/>
        <v>-0.70589237638990021</v>
      </c>
      <c r="Q7039" s="88">
        <f t="shared" si="1543"/>
        <v>2.8698522223091771E-4</v>
      </c>
      <c r="R7039" s="88">
        <f t="shared" si="1544"/>
        <v>2.7182978355036723E+37</v>
      </c>
      <c r="S7039" s="88">
        <f t="shared" si="1545"/>
        <v>3.515156906221882E+39</v>
      </c>
      <c r="T7039" s="1">
        <f t="shared" si="1546"/>
        <v>3.5423398845769187E+39</v>
      </c>
      <c r="U7039" s="88">
        <f t="shared" si="1540"/>
        <v>3.5423398845769181E+39</v>
      </c>
      <c r="V7039" s="1">
        <f t="shared" si="1549"/>
        <v>1.2688406635847988E+48</v>
      </c>
      <c r="W7039" s="84"/>
    </row>
    <row r="7040" spans="6:23" x14ac:dyDescent="0.2">
      <c r="F7040" s="44">
        <f t="shared" si="1550"/>
        <v>1743.00000000009</v>
      </c>
      <c r="G7040" s="1">
        <f t="shared" si="1537"/>
        <v>4.2145556840216742E+17</v>
      </c>
      <c r="H7040" s="15">
        <f t="shared" si="1541"/>
        <v>7.1132636623257923</v>
      </c>
      <c r="I7040" s="1">
        <f t="shared" si="1542"/>
        <v>9.4573703417708108E+40</v>
      </c>
      <c r="J7040" s="1">
        <f t="shared" si="1538"/>
        <v>1.2249751317203474E+43</v>
      </c>
      <c r="K7040" s="1">
        <f t="shared" si="1539"/>
        <v>1.2344325020621183E+43</v>
      </c>
      <c r="L7040" s="69">
        <f t="shared" si="1547"/>
        <v>-0.29416503442570424</v>
      </c>
      <c r="M7040" s="69">
        <f t="shared" si="1548"/>
        <v>-0.7058349655742957</v>
      </c>
      <c r="Q7040" s="88">
        <f t="shared" si="1543"/>
        <v>2.8690288534161112E-4</v>
      </c>
      <c r="R7040" s="88">
        <f t="shared" si="1544"/>
        <v>2.7133468387982247E+37</v>
      </c>
      <c r="S7040" s="88">
        <f t="shared" si="1545"/>
        <v>3.5144889976228781E+39</v>
      </c>
      <c r="T7040" s="1">
        <f t="shared" si="1546"/>
        <v>3.5416224660108605E+39</v>
      </c>
      <c r="U7040" s="88">
        <f t="shared" si="1540"/>
        <v>3.5416224660108605E+39</v>
      </c>
      <c r="V7040" s="1">
        <f t="shared" si="1549"/>
        <v>1.2682197813002895E+48</v>
      </c>
      <c r="W7040" s="84"/>
    </row>
    <row r="7041" spans="6:23" x14ac:dyDescent="0.2">
      <c r="F7041" s="44">
        <f t="shared" si="1550"/>
        <v>1743.50000000009</v>
      </c>
      <c r="G7041" s="1">
        <f t="shared" si="1537"/>
        <v>4.2157646787675206E+17</v>
      </c>
      <c r="H7041" s="15">
        <f t="shared" si="1541"/>
        <v>7.1112237243669956</v>
      </c>
      <c r="I7041" s="1">
        <f t="shared" si="1542"/>
        <v>9.4428544857658518E+40</v>
      </c>
      <c r="J7041" s="1">
        <f t="shared" si="1538"/>
        <v>1.2250938245389031E+43</v>
      </c>
      <c r="K7041" s="1">
        <f t="shared" si="1539"/>
        <v>1.2345366790246689E+43</v>
      </c>
      <c r="L7041" s="69">
        <f t="shared" si="1547"/>
        <v>-0.29422236651687089</v>
      </c>
      <c r="M7041" s="69">
        <f t="shared" si="1548"/>
        <v>-0.70577763348312916</v>
      </c>
      <c r="Q7041" s="88">
        <f t="shared" si="1543"/>
        <v>2.8682059568474472E-4</v>
      </c>
      <c r="R7041" s="88">
        <f t="shared" si="1544"/>
        <v>2.7084051485717252E+37</v>
      </c>
      <c r="S7041" s="88">
        <f t="shared" si="1545"/>
        <v>3.5138214052395029E+39</v>
      </c>
      <c r="T7041" s="1">
        <f t="shared" si="1546"/>
        <v>3.5409054567252204E+39</v>
      </c>
      <c r="U7041" s="88">
        <f t="shared" si="1540"/>
        <v>3.5409054567252204E+39</v>
      </c>
      <c r="V7041" s="1">
        <f t="shared" si="1549"/>
        <v>1.2675994016455777E+48</v>
      </c>
      <c r="W7041" s="84"/>
    </row>
    <row r="7042" spans="6:23" x14ac:dyDescent="0.2">
      <c r="F7042" s="44">
        <f t="shared" si="1550"/>
        <v>1744.00000000009</v>
      </c>
      <c r="G7042" s="1">
        <f t="shared" si="1537"/>
        <v>4.2169736735133677E+17</v>
      </c>
      <c r="H7042" s="15">
        <f t="shared" si="1541"/>
        <v>7.109184956097395</v>
      </c>
      <c r="I7042" s="1">
        <f t="shared" si="1542"/>
        <v>9.4283611393445234E+40</v>
      </c>
      <c r="J7042" s="1">
        <f t="shared" si="1538"/>
        <v>1.225212494033139E+43</v>
      </c>
      <c r="K7042" s="1">
        <f t="shared" si="1539"/>
        <v>1.2346408551724836E+43</v>
      </c>
      <c r="L7042" s="69">
        <f t="shared" si="1547"/>
        <v>-0.2942796199934839</v>
      </c>
      <c r="M7042" s="69">
        <f t="shared" si="1548"/>
        <v>-0.70572038000651616</v>
      </c>
      <c r="Q7042" s="88">
        <f t="shared" si="1543"/>
        <v>2.8673835321946228E-4</v>
      </c>
      <c r="R7042" s="88">
        <f t="shared" si="1544"/>
        <v>2.7034727466540217E+37</v>
      </c>
      <c r="S7042" s="88">
        <f t="shared" si="1545"/>
        <v>3.5131541288297253E+39</v>
      </c>
      <c r="T7042" s="1">
        <f t="shared" si="1546"/>
        <v>3.5401888562962657E+39</v>
      </c>
      <c r="U7042" s="88">
        <f t="shared" si="1540"/>
        <v>3.5401888562962657E+39</v>
      </c>
      <c r="V7042" s="1">
        <f t="shared" si="1549"/>
        <v>1.2669795240367089E+48</v>
      </c>
      <c r="W7042" s="84"/>
    </row>
    <row r="7043" spans="6:23" x14ac:dyDescent="0.2">
      <c r="F7043" s="44">
        <f t="shared" si="1550"/>
        <v>1744.50000000009</v>
      </c>
      <c r="G7043" s="1">
        <f t="shared" ref="G7043:G7106" si="1551">F7043/4.13566727E-15</f>
        <v>4.2181826682592141E+17</v>
      </c>
      <c r="H7043" s="15">
        <f t="shared" si="1541"/>
        <v>7.1071473565112395</v>
      </c>
      <c r="I7043" s="1">
        <f t="shared" si="1542"/>
        <v>9.4138902671221242E+40</v>
      </c>
      <c r="J7043" s="1">
        <f t="shared" ref="J7043:J7106" si="1552" xml:space="preserve"> $B$16 * (F7043/2000)^($B$14+1) * EXP(-$C$14/F7043) * $C$23</f>
        <v>1.2253311402144677E+43</v>
      </c>
      <c r="K7043" s="1">
        <f t="shared" ref="K7043:K7106" si="1553" xml:space="preserve"> (I7043+J7043)</f>
        <v>1.2347450304815898E+43</v>
      </c>
      <c r="L7043" s="69">
        <f t="shared" si="1547"/>
        <v>-0.29433679495404602</v>
      </c>
      <c r="M7043" s="69">
        <f t="shared" si="1548"/>
        <v>-0.70566320504595392</v>
      </c>
      <c r="Q7043" s="88">
        <f t="shared" si="1543"/>
        <v>2.8665615790401944E-4</v>
      </c>
      <c r="R7043" s="88">
        <f t="shared" si="1544"/>
        <v>2.6985496149032714E+37</v>
      </c>
      <c r="S7043" s="88">
        <f t="shared" si="1545"/>
        <v>3.5124871681403062E+39</v>
      </c>
      <c r="T7043" s="1">
        <f t="shared" si="1546"/>
        <v>3.5394726642893386E+39</v>
      </c>
      <c r="U7043" s="88">
        <f t="shared" ref="U7043:U7106" si="1554" xml:space="preserve"> K7043 * Q7043</f>
        <v>3.5394726642893392E+39</v>
      </c>
      <c r="V7043" s="1">
        <f t="shared" si="1549"/>
        <v>1.2663601478864877E+48</v>
      </c>
      <c r="W7043" s="84"/>
    </row>
    <row r="7044" spans="6:23" x14ac:dyDescent="0.2">
      <c r="F7044" s="44">
        <f t="shared" si="1550"/>
        <v>1745.00000000009</v>
      </c>
      <c r="G7044" s="1">
        <f t="shared" si="1551"/>
        <v>4.2193916630050611E+17</v>
      </c>
      <c r="H7044" s="15">
        <f t="shared" ref="H7044:H7107" si="1555">2997924580000000000/G7044</f>
        <v>7.1051109246039292</v>
      </c>
      <c r="I7044" s="1">
        <f t="shared" ref="I7044:I7107" si="1556" xml:space="preserve"> MAX( 1E-90, (F7044)^(1+$B$4) * EXP(-F7044/$A$6) * EXP(-$C$5/F7044) * $C$23 )</f>
        <v>9.3994418337706326E+40</v>
      </c>
      <c r="J7044" s="1">
        <f t="shared" si="1552"/>
        <v>1.2254497630942916E+43</v>
      </c>
      <c r="K7044" s="1">
        <f t="shared" si="1553"/>
        <v>1.2348492049280622E+43</v>
      </c>
      <c r="L7044" s="69">
        <f t="shared" si="1547"/>
        <v>-0.29439389149903694</v>
      </c>
      <c r="M7044" s="69">
        <f t="shared" si="1548"/>
        <v>-0.70560610850096306</v>
      </c>
      <c r="Q7044" s="88">
        <f t="shared" ref="Q7044:Q7107" si="1557" xml:space="preserve"> LN(F7044) - LN(F7043)</f>
        <v>2.8657400969844815E-4</v>
      </c>
      <c r="R7044" s="88">
        <f t="shared" ref="R7044:R7107" si="1558">I7044 * Q7044</f>
        <v>2.6936357352309847E+37</v>
      </c>
      <c r="S7044" s="88">
        <f t="shared" ref="S7044:S7107" si="1559" xml:space="preserve"> J7044*Q7044</f>
        <v>3.5118205229394449E+39</v>
      </c>
      <c r="T7044" s="1">
        <f t="shared" ref="T7044:T7107" si="1560">R7044+S7044</f>
        <v>3.5387568802917548E+39</v>
      </c>
      <c r="U7044" s="88">
        <f t="shared" si="1554"/>
        <v>3.5387568802917548E+39</v>
      </c>
      <c r="V7044" s="1">
        <f t="shared" si="1549"/>
        <v>1.2657412726162521E+48</v>
      </c>
      <c r="W7044" s="84"/>
    </row>
    <row r="7045" spans="6:23" x14ac:dyDescent="0.2">
      <c r="F7045" s="44">
        <f t="shared" si="1550"/>
        <v>1745.50000000009</v>
      </c>
      <c r="G7045" s="1">
        <f t="shared" si="1551"/>
        <v>4.2206006577509075E+17</v>
      </c>
      <c r="H7045" s="15">
        <f t="shared" si="1555"/>
        <v>7.1030756593720179</v>
      </c>
      <c r="I7045" s="1">
        <f t="shared" si="1556"/>
        <v>9.3850158040185876E+40</v>
      </c>
      <c r="J7045" s="1">
        <f t="shared" si="1552"/>
        <v>1.2255683626840072E+43</v>
      </c>
      <c r="K7045" s="1">
        <f t="shared" si="1553"/>
        <v>1.2349533784880259E+43</v>
      </c>
      <c r="L7045" s="69">
        <f t="shared" ref="L7045:L7108" si="1561">LOG10(K7045/K7044) /LOG10(H7045/H7044)</f>
        <v>-0.29445090973992044</v>
      </c>
      <c r="M7045" s="69">
        <f t="shared" ref="M7045:M7108" si="1562" xml:space="preserve"> -(1+L7045)</f>
        <v>-0.70554909026007961</v>
      </c>
      <c r="Q7045" s="88">
        <f t="shared" si="1557"/>
        <v>2.8649190856366857E-4</v>
      </c>
      <c r="R7045" s="88">
        <f t="shared" si="1558"/>
        <v>2.6887310895934776E+37</v>
      </c>
      <c r="S7045" s="88">
        <f t="shared" si="1559"/>
        <v>3.5111541930059158E+39</v>
      </c>
      <c r="T7045" s="1">
        <f t="shared" si="1560"/>
        <v>3.5380415039018506E+39</v>
      </c>
      <c r="U7045" s="88">
        <f t="shared" si="1554"/>
        <v>3.5380415039018512E+39</v>
      </c>
      <c r="V7045" s="1">
        <f t="shared" ref="V7045:V7108" si="1563" xml:space="preserve"> (K7045/(F7045*1.602176487E-12)) * Q7045</f>
        <v>1.2651228976519447E+48</v>
      </c>
      <c r="W7045" s="84"/>
    </row>
    <row r="7046" spans="6:23" x14ac:dyDescent="0.2">
      <c r="F7046" s="44">
        <f t="shared" si="1550"/>
        <v>1746.00000000009</v>
      </c>
      <c r="G7046" s="1">
        <f t="shared" si="1551"/>
        <v>4.2218096524967539E+17</v>
      </c>
      <c r="H7046" s="15">
        <f t="shared" si="1555"/>
        <v>7.101041559813206</v>
      </c>
      <c r="I7046" s="1">
        <f t="shared" si="1556"/>
        <v>9.3706121426510148E+40</v>
      </c>
      <c r="J7046" s="1">
        <f t="shared" si="1552"/>
        <v>1.2256869389949988E+43</v>
      </c>
      <c r="K7046" s="1">
        <f t="shared" si="1553"/>
        <v>1.2350575511376499E+43</v>
      </c>
      <c r="L7046" s="69">
        <f t="shared" si="1561"/>
        <v>-0.29450784976577887</v>
      </c>
      <c r="M7046" s="69">
        <f t="shared" si="1562"/>
        <v>-0.70549215023422107</v>
      </c>
      <c r="Q7046" s="88">
        <f t="shared" si="1557"/>
        <v>2.8640985445615996E-4</v>
      </c>
      <c r="R7046" s="88">
        <f t="shared" si="1558"/>
        <v>2.6838356599418026E+37</v>
      </c>
      <c r="S7046" s="88">
        <f t="shared" si="1559"/>
        <v>3.5104881780637381E+39</v>
      </c>
      <c r="T7046" s="1">
        <f t="shared" si="1560"/>
        <v>3.5373265346631559E+39</v>
      </c>
      <c r="U7046" s="88">
        <f t="shared" si="1554"/>
        <v>3.5373265346631565E+39</v>
      </c>
      <c r="V7046" s="1">
        <f t="shared" si="1563"/>
        <v>1.2645050224005722E+48</v>
      </c>
      <c r="W7046" s="84"/>
    </row>
    <row r="7047" spans="6:23" x14ac:dyDescent="0.2">
      <c r="F7047" s="44">
        <f t="shared" si="1550"/>
        <v>1746.50000000009</v>
      </c>
      <c r="G7047" s="1">
        <f t="shared" si="1551"/>
        <v>4.223018647242601E+17</v>
      </c>
      <c r="H7047" s="15">
        <f t="shared" si="1555"/>
        <v>7.0990086249263422</v>
      </c>
      <c r="I7047" s="1">
        <f t="shared" si="1556"/>
        <v>9.356230814509305E+40</v>
      </c>
      <c r="J7047" s="1">
        <f t="shared" si="1552"/>
        <v>1.2258054920386436E+43</v>
      </c>
      <c r="K7047" s="1">
        <f t="shared" si="1553"/>
        <v>1.235161722853153E+43</v>
      </c>
      <c r="L7047" s="69">
        <f t="shared" si="1561"/>
        <v>-0.29456471168830306</v>
      </c>
      <c r="M7047" s="69">
        <f t="shared" si="1562"/>
        <v>-0.705435288311697</v>
      </c>
      <c r="Q7047" s="88">
        <f t="shared" si="1557"/>
        <v>2.86327847339507E-4</v>
      </c>
      <c r="R7047" s="88">
        <f t="shared" si="1558"/>
        <v>2.6789494283300116E+37</v>
      </c>
      <c r="S7047" s="88">
        <f t="shared" si="1559"/>
        <v>3.5098224779237005E+39</v>
      </c>
      <c r="T7047" s="1">
        <f t="shared" si="1560"/>
        <v>3.5366119722070005E+39</v>
      </c>
      <c r="U7047" s="88">
        <f t="shared" si="1554"/>
        <v>3.5366119722070005E+39</v>
      </c>
      <c r="V7047" s="1">
        <f t="shared" si="1563"/>
        <v>1.263887646301198E+48</v>
      </c>
      <c r="W7047" s="84"/>
    </row>
    <row r="7048" spans="6:23" x14ac:dyDescent="0.2">
      <c r="F7048" s="44">
        <f t="shared" si="1550"/>
        <v>1747.00000000009</v>
      </c>
      <c r="G7048" s="1">
        <f t="shared" si="1551"/>
        <v>4.2242276419884474E+17</v>
      </c>
      <c r="H7048" s="15">
        <f t="shared" si="1555"/>
        <v>7.0969768537114239</v>
      </c>
      <c r="I7048" s="1">
        <f t="shared" si="1556"/>
        <v>9.3418717844911597E+40</v>
      </c>
      <c r="J7048" s="1">
        <f t="shared" si="1552"/>
        <v>1.22592402182631E+43</v>
      </c>
      <c r="K7048" s="1">
        <f t="shared" si="1553"/>
        <v>1.2352658936108011E+43</v>
      </c>
      <c r="L7048" s="69">
        <f t="shared" si="1561"/>
        <v>-0.29462149560612044</v>
      </c>
      <c r="M7048" s="69">
        <f t="shared" si="1562"/>
        <v>-0.70537850439387961</v>
      </c>
      <c r="Q7048" s="88">
        <f t="shared" si="1557"/>
        <v>2.8624588717018895E-4</v>
      </c>
      <c r="R7048" s="88">
        <f t="shared" si="1558"/>
        <v>2.6740723767818284E+37</v>
      </c>
      <c r="S7048" s="88">
        <f t="shared" si="1559"/>
        <v>3.5091570923091818E+39</v>
      </c>
      <c r="T7048" s="1">
        <f t="shared" si="1560"/>
        <v>3.5358978160769998E+39</v>
      </c>
      <c r="U7048" s="88">
        <f t="shared" si="1554"/>
        <v>3.5358978160769998E+39</v>
      </c>
      <c r="V7048" s="1">
        <f t="shared" si="1563"/>
        <v>1.2632707687621907E+48</v>
      </c>
      <c r="W7048" s="84"/>
    </row>
    <row r="7049" spans="6:23" x14ac:dyDescent="0.2">
      <c r="F7049" s="44">
        <f t="shared" si="1550"/>
        <v>1747.50000000009</v>
      </c>
      <c r="G7049" s="1">
        <f t="shared" si="1551"/>
        <v>4.2254366367342944E+17</v>
      </c>
      <c r="H7049" s="15">
        <f t="shared" si="1555"/>
        <v>7.0949462451695897</v>
      </c>
      <c r="I7049" s="1">
        <f t="shared" si="1556"/>
        <v>9.3275350175504807E+40</v>
      </c>
      <c r="J7049" s="1">
        <f t="shared" si="1552"/>
        <v>1.2260425283693567E+43</v>
      </c>
      <c r="K7049" s="1">
        <f t="shared" si="1553"/>
        <v>1.2353700633869072E+43</v>
      </c>
      <c r="L7049" s="69">
        <f t="shared" si="1561"/>
        <v>-0.29467820162127401</v>
      </c>
      <c r="M7049" s="69">
        <f t="shared" si="1562"/>
        <v>-0.70532179837872599</v>
      </c>
      <c r="Q7049" s="88">
        <f t="shared" si="1557"/>
        <v>2.8616397390823778E-4</v>
      </c>
      <c r="R7049" s="88">
        <f t="shared" si="1558"/>
        <v>2.6692044873904901E+37</v>
      </c>
      <c r="S7049" s="88">
        <f t="shared" si="1559"/>
        <v>3.5084920209867846E+39</v>
      </c>
      <c r="T7049" s="1">
        <f t="shared" si="1560"/>
        <v>3.5351840658606894E+39</v>
      </c>
      <c r="U7049" s="88">
        <f t="shared" si="1554"/>
        <v>3.53518406586069E+39</v>
      </c>
      <c r="V7049" s="1">
        <f t="shared" si="1563"/>
        <v>1.2626543892082826E+48</v>
      </c>
      <c r="W7049" s="84"/>
    </row>
    <row r="7050" spans="6:23" x14ac:dyDescent="0.2">
      <c r="F7050" s="44">
        <f t="shared" si="1550"/>
        <v>1748.00000000009</v>
      </c>
      <c r="G7050" s="1">
        <f t="shared" si="1551"/>
        <v>4.2266456314801408E+17</v>
      </c>
      <c r="H7050" s="15">
        <f t="shared" si="1555"/>
        <v>7.0929167983031229</v>
      </c>
      <c r="I7050" s="1">
        <f t="shared" si="1556"/>
        <v>9.3132204786972431E+40</v>
      </c>
      <c r="J7050" s="1">
        <f t="shared" si="1552"/>
        <v>1.2261610116791345E+43</v>
      </c>
      <c r="K7050" s="1">
        <f t="shared" si="1553"/>
        <v>1.2354742321578318E+43</v>
      </c>
      <c r="L7050" s="69">
        <f t="shared" si="1561"/>
        <v>-0.29473482983594229</v>
      </c>
      <c r="M7050" s="69">
        <f t="shared" si="1562"/>
        <v>-0.70526517016405776</v>
      </c>
      <c r="Q7050" s="88">
        <f t="shared" si="1557"/>
        <v>2.8608210751546181E-4</v>
      </c>
      <c r="R7050" s="88">
        <f t="shared" si="1558"/>
        <v>2.6643457423018654E+37</v>
      </c>
      <c r="S7050" s="88">
        <f t="shared" si="1559"/>
        <v>3.5078272637445756E+39</v>
      </c>
      <c r="T7050" s="1">
        <f t="shared" si="1560"/>
        <v>3.5344707211675941E+39</v>
      </c>
      <c r="U7050" s="88">
        <f t="shared" si="1554"/>
        <v>3.5344707211675947E+39</v>
      </c>
      <c r="V7050" s="1">
        <f t="shared" si="1563"/>
        <v>1.2620385070727154E+48</v>
      </c>
      <c r="W7050" s="84"/>
    </row>
    <row r="7051" spans="6:23" x14ac:dyDescent="0.2">
      <c r="F7051" s="44">
        <f t="shared" si="1550"/>
        <v>1748.50000000009</v>
      </c>
      <c r="G7051" s="1">
        <f t="shared" si="1551"/>
        <v>4.2278546262259872E+17</v>
      </c>
      <c r="H7051" s="15">
        <f t="shared" si="1555"/>
        <v>7.0908885121154475</v>
      </c>
      <c r="I7051" s="1">
        <f t="shared" si="1556"/>
        <v>9.2989281329974811E+40</v>
      </c>
      <c r="J7051" s="1">
        <f t="shared" si="1552"/>
        <v>1.2262794717669843E+43</v>
      </c>
      <c r="K7051" s="1">
        <f t="shared" si="1553"/>
        <v>1.2355783998999817E+43</v>
      </c>
      <c r="L7051" s="69">
        <f t="shared" si="1561"/>
        <v>-0.29479138034974245</v>
      </c>
      <c r="M7051" s="69">
        <f t="shared" si="1562"/>
        <v>-0.70520861965025761</v>
      </c>
      <c r="Q7051" s="88">
        <f t="shared" si="1557"/>
        <v>2.8600028795011667E-4</v>
      </c>
      <c r="R7051" s="88">
        <f t="shared" si="1558"/>
        <v>2.6594961236647203E+37</v>
      </c>
      <c r="S7051" s="88">
        <f t="shared" si="1559"/>
        <v>3.5071628203267449E+39</v>
      </c>
      <c r="T7051" s="1">
        <f t="shared" si="1560"/>
        <v>3.5337577815633923E+39</v>
      </c>
      <c r="U7051" s="88">
        <f t="shared" si="1554"/>
        <v>3.5337577815633917E+39</v>
      </c>
      <c r="V7051" s="1">
        <f t="shared" si="1563"/>
        <v>1.2614231217737272E+48</v>
      </c>
      <c r="W7051" s="84"/>
    </row>
    <row r="7052" spans="6:23" x14ac:dyDescent="0.2">
      <c r="F7052" s="44">
        <f t="shared" si="1550"/>
        <v>1749.00000000009</v>
      </c>
      <c r="G7052" s="1">
        <f t="shared" si="1551"/>
        <v>4.2290636209718342E+17</v>
      </c>
      <c r="H7052" s="15">
        <f t="shared" si="1555"/>
        <v>7.0888613856111258</v>
      </c>
      <c r="I7052" s="1">
        <f t="shared" si="1556"/>
        <v>9.2846579455731238E+40</v>
      </c>
      <c r="J7052" s="1">
        <f t="shared" si="1552"/>
        <v>1.2263979086442389E+43</v>
      </c>
      <c r="K7052" s="1">
        <f t="shared" si="1553"/>
        <v>1.235682566589812E+43</v>
      </c>
      <c r="L7052" s="69">
        <f t="shared" si="1561"/>
        <v>-0.29484785326628199</v>
      </c>
      <c r="M7052" s="69">
        <f t="shared" si="1562"/>
        <v>-0.70515214673371807</v>
      </c>
      <c r="Q7052" s="88">
        <f t="shared" si="1557"/>
        <v>2.8591851517134614E-4</v>
      </c>
      <c r="R7052" s="88">
        <f t="shared" si="1558"/>
        <v>2.6546556136721088E+37</v>
      </c>
      <c r="S7052" s="88">
        <f t="shared" si="1559"/>
        <v>3.5064986904880499E+39</v>
      </c>
      <c r="T7052" s="1">
        <f t="shared" si="1560"/>
        <v>3.5330452466247712E+39</v>
      </c>
      <c r="U7052" s="88">
        <f t="shared" si="1554"/>
        <v>3.5330452466247712E+39</v>
      </c>
      <c r="V7052" s="1">
        <f t="shared" si="1563"/>
        <v>1.2608082327341513E+48</v>
      </c>
      <c r="W7052" s="84"/>
    </row>
    <row r="7053" spans="6:23" x14ac:dyDescent="0.2">
      <c r="F7053" s="44">
        <f t="shared" si="1550"/>
        <v>1749.50000000009</v>
      </c>
      <c r="G7053" s="1">
        <f t="shared" si="1551"/>
        <v>4.2302726157176806E+17</v>
      </c>
      <c r="H7053" s="15">
        <f t="shared" si="1555"/>
        <v>7.0868354177958608</v>
      </c>
      <c r="I7053" s="1">
        <f t="shared" si="1556"/>
        <v>9.2704098816019392E+40</v>
      </c>
      <c r="J7053" s="1">
        <f t="shared" si="1552"/>
        <v>1.2265163223222217E+43</v>
      </c>
      <c r="K7053" s="1">
        <f t="shared" si="1553"/>
        <v>1.2357867322038236E+43</v>
      </c>
      <c r="L7053" s="69">
        <f t="shared" si="1561"/>
        <v>-0.29490424868453047</v>
      </c>
      <c r="M7053" s="69">
        <f t="shared" si="1562"/>
        <v>-0.70509575131546953</v>
      </c>
      <c r="Q7053" s="88">
        <f t="shared" si="1557"/>
        <v>2.8583678914007038E-4</v>
      </c>
      <c r="R7053" s="88">
        <f t="shared" si="1558"/>
        <v>2.6498241945694781E+37</v>
      </c>
      <c r="S7053" s="88">
        <f t="shared" si="1559"/>
        <v>3.5058348740047147E+39</v>
      </c>
      <c r="T7053" s="1">
        <f t="shared" si="1560"/>
        <v>3.5323331159504093E+39</v>
      </c>
      <c r="U7053" s="88">
        <f t="shared" si="1554"/>
        <v>3.5323331159504093E+39</v>
      </c>
      <c r="V7053" s="1">
        <f t="shared" si="1563"/>
        <v>1.2601938393853255E+48</v>
      </c>
      <c r="W7053" s="84"/>
    </row>
    <row r="7054" spans="6:23" x14ac:dyDescent="0.2">
      <c r="F7054" s="44">
        <f t="shared" si="1550"/>
        <v>1750.00000000009</v>
      </c>
      <c r="G7054" s="1">
        <f t="shared" si="1551"/>
        <v>4.2314816104635277E+17</v>
      </c>
      <c r="H7054" s="15">
        <f t="shared" si="1555"/>
        <v>7.0848106076764905</v>
      </c>
      <c r="I7054" s="1">
        <f t="shared" si="1556"/>
        <v>9.2561839063174316E+40</v>
      </c>
      <c r="J7054" s="1">
        <f t="shared" si="1552"/>
        <v>1.2266347128122479E+43</v>
      </c>
      <c r="K7054" s="1">
        <f t="shared" si="1553"/>
        <v>1.2358908967185653E+43</v>
      </c>
      <c r="L7054" s="69">
        <f t="shared" si="1561"/>
        <v>-0.29496056670831527</v>
      </c>
      <c r="M7054" s="69">
        <f t="shared" si="1562"/>
        <v>-0.70503943329168473</v>
      </c>
      <c r="Q7054" s="88">
        <f t="shared" si="1557"/>
        <v>2.8575510981720953E-4</v>
      </c>
      <c r="R7054" s="88">
        <f t="shared" si="1558"/>
        <v>2.6450018486380251E+37</v>
      </c>
      <c r="S7054" s="88">
        <f t="shared" si="1559"/>
        <v>3.5051713706526516E+39</v>
      </c>
      <c r="T7054" s="1">
        <f t="shared" si="1560"/>
        <v>3.531621389139032E+39</v>
      </c>
      <c r="U7054" s="88">
        <f t="shared" si="1554"/>
        <v>3.531621389139032E+39</v>
      </c>
      <c r="V7054" s="1">
        <f t="shared" si="1563"/>
        <v>1.2595799411592537E+48</v>
      </c>
      <c r="W7054" s="84"/>
    </row>
    <row r="7055" spans="6:23" x14ac:dyDescent="0.2">
      <c r="F7055" s="44">
        <f t="shared" si="1550"/>
        <v>1750.50000000009</v>
      </c>
      <c r="G7055" s="1">
        <f t="shared" si="1551"/>
        <v>4.2326906052093741E+17</v>
      </c>
      <c r="H7055" s="15">
        <f t="shared" si="1555"/>
        <v>7.082786954260988</v>
      </c>
      <c r="I7055" s="1">
        <f t="shared" si="1556"/>
        <v>9.2419799850087605E+40</v>
      </c>
      <c r="J7055" s="1">
        <f t="shared" si="1552"/>
        <v>1.2267530801256239E+43</v>
      </c>
      <c r="K7055" s="1">
        <f t="shared" si="1553"/>
        <v>1.2359950601106325E+43</v>
      </c>
      <c r="L7055" s="69">
        <f t="shared" si="1561"/>
        <v>-0.29501680743837705</v>
      </c>
      <c r="M7055" s="69">
        <f t="shared" si="1562"/>
        <v>-0.70498319256162301</v>
      </c>
      <c r="Q7055" s="88">
        <f t="shared" si="1557"/>
        <v>2.8567347716101921E-4</v>
      </c>
      <c r="R7055" s="88">
        <f t="shared" si="1558"/>
        <v>2.6401885581699966E+37</v>
      </c>
      <c r="S7055" s="88">
        <f t="shared" si="1559"/>
        <v>3.5045081801747736E+39</v>
      </c>
      <c r="T7055" s="1">
        <f t="shared" si="1560"/>
        <v>3.5309100657564735E+39</v>
      </c>
      <c r="U7055" s="88">
        <f t="shared" si="1554"/>
        <v>3.5309100657564735E+39</v>
      </c>
      <c r="V7055" s="1">
        <f t="shared" si="1563"/>
        <v>1.2589665374768628E+48</v>
      </c>
      <c r="W7055" s="84"/>
    </row>
    <row r="7056" spans="6:23" x14ac:dyDescent="0.2">
      <c r="F7056" s="44">
        <f t="shared" si="1550"/>
        <v>1751.00000000009</v>
      </c>
      <c r="G7056" s="1">
        <f t="shared" si="1551"/>
        <v>4.2338995999552205E+17</v>
      </c>
      <c r="H7056" s="15">
        <f t="shared" si="1555"/>
        <v>7.080764456558458</v>
      </c>
      <c r="I7056" s="1">
        <f t="shared" si="1556"/>
        <v>9.227798083020628E+40</v>
      </c>
      <c r="J7056" s="1">
        <f t="shared" si="1552"/>
        <v>1.226871424273646E+43</v>
      </c>
      <c r="K7056" s="1">
        <f t="shared" si="1553"/>
        <v>1.2360992223566666E+43</v>
      </c>
      <c r="L7056" s="69">
        <f t="shared" si="1561"/>
        <v>-0.29507297097165203</v>
      </c>
      <c r="M7056" s="69">
        <f t="shared" si="1562"/>
        <v>-0.70492702902834803</v>
      </c>
      <c r="Q7056" s="88">
        <f t="shared" si="1557"/>
        <v>2.8559189113153138E-4</v>
      </c>
      <c r="R7056" s="88">
        <f t="shared" si="1558"/>
        <v>2.6353843055097814E+37</v>
      </c>
      <c r="S7056" s="88">
        <f t="shared" si="1559"/>
        <v>3.5038453023354597E+39</v>
      </c>
      <c r="T7056" s="1">
        <f t="shared" si="1560"/>
        <v>3.5301991453905573E+39</v>
      </c>
      <c r="U7056" s="88">
        <f t="shared" si="1554"/>
        <v>3.5301991453905573E+39</v>
      </c>
      <c r="V7056" s="1">
        <f t="shared" si="1563"/>
        <v>1.2583536277675776E+48</v>
      </c>
      <c r="W7056" s="84"/>
    </row>
    <row r="7057" spans="6:23" x14ac:dyDescent="0.2">
      <c r="F7057" s="44">
        <f t="shared" si="1550"/>
        <v>1751.50000000009</v>
      </c>
      <c r="G7057" s="1">
        <f t="shared" si="1551"/>
        <v>4.2351085947010675E+17</v>
      </c>
      <c r="H7057" s="15">
        <f t="shared" si="1555"/>
        <v>7.0787431135791374</v>
      </c>
      <c r="I7057" s="1">
        <f t="shared" si="1556"/>
        <v>9.2136381657532156E+40</v>
      </c>
      <c r="J7057" s="1">
        <f t="shared" si="1552"/>
        <v>1.2269897452676038E+43</v>
      </c>
      <c r="K7057" s="1">
        <f t="shared" si="1553"/>
        <v>1.2362033834333571E+43</v>
      </c>
      <c r="L7057" s="69">
        <f t="shared" si="1561"/>
        <v>-0.29512905741565831</v>
      </c>
      <c r="M7057" s="69">
        <f t="shared" si="1562"/>
        <v>-0.70487094258434169</v>
      </c>
      <c r="Q7057" s="88">
        <f t="shared" si="1557"/>
        <v>2.8551035168966621E-4</v>
      </c>
      <c r="R7057" s="88">
        <f t="shared" si="1558"/>
        <v>2.6305890730455318E+37</v>
      </c>
      <c r="S7057" s="88">
        <f t="shared" si="1559"/>
        <v>3.503182736909675E+39</v>
      </c>
      <c r="T7057" s="1">
        <f t="shared" si="1560"/>
        <v>3.5294886276401303E+39</v>
      </c>
      <c r="U7057" s="88">
        <f t="shared" si="1554"/>
        <v>3.5294886276401309E+39</v>
      </c>
      <c r="V7057" s="1">
        <f t="shared" si="1563"/>
        <v>1.2577412114654037E+48</v>
      </c>
      <c r="W7057" s="84"/>
    </row>
    <row r="7058" spans="6:23" x14ac:dyDescent="0.2">
      <c r="F7058" s="44">
        <f t="shared" si="1550"/>
        <v>1752.00000000009</v>
      </c>
      <c r="G7058" s="1">
        <f t="shared" si="1551"/>
        <v>4.2363175894469139E+17</v>
      </c>
      <c r="H7058" s="15">
        <f t="shared" si="1555"/>
        <v>7.076722924334395</v>
      </c>
      <c r="I7058" s="1">
        <f t="shared" si="1556"/>
        <v>9.1995001986620733E+40</v>
      </c>
      <c r="J7058" s="1">
        <f t="shared" si="1552"/>
        <v>1.2271080431187761E+43</v>
      </c>
      <c r="K7058" s="1">
        <f t="shared" si="1553"/>
        <v>1.2363075433174382E+43</v>
      </c>
      <c r="L7058" s="69">
        <f t="shared" si="1561"/>
        <v>-0.2951850668634538</v>
      </c>
      <c r="M7058" s="69">
        <f t="shared" si="1562"/>
        <v>-0.7048149331365462</v>
      </c>
      <c r="Q7058" s="88">
        <f t="shared" si="1557"/>
        <v>2.8542885879456747E-4</v>
      </c>
      <c r="R7058" s="88">
        <f t="shared" si="1558"/>
        <v>2.6258028431845122E+37</v>
      </c>
      <c r="S7058" s="88">
        <f t="shared" si="1559"/>
        <v>3.5025204836502717E+39</v>
      </c>
      <c r="T7058" s="1">
        <f t="shared" si="1560"/>
        <v>3.5287785120821169E+39</v>
      </c>
      <c r="U7058" s="88">
        <f t="shared" si="1554"/>
        <v>3.5287785120821169E+39</v>
      </c>
      <c r="V7058" s="1">
        <f t="shared" si="1563"/>
        <v>1.2571292879971822E+48</v>
      </c>
      <c r="W7058" s="84"/>
    </row>
    <row r="7059" spans="6:23" x14ac:dyDescent="0.2">
      <c r="F7059" s="44">
        <f t="shared" si="1550"/>
        <v>1752.50000000009</v>
      </c>
      <c r="G7059" s="1">
        <f t="shared" si="1551"/>
        <v>4.237526584192761E+17</v>
      </c>
      <c r="H7059" s="15">
        <f t="shared" si="1555"/>
        <v>7.0747038878367245</v>
      </c>
      <c r="I7059" s="1">
        <f t="shared" si="1556"/>
        <v>9.1853841472580254E+40</v>
      </c>
      <c r="J7059" s="1">
        <f t="shared" si="1552"/>
        <v>1.2272263178384347E+43</v>
      </c>
      <c r="K7059" s="1">
        <f t="shared" si="1553"/>
        <v>1.2364117019856929E+43</v>
      </c>
      <c r="L7059" s="69">
        <f t="shared" si="1561"/>
        <v>-0.29524099942297799</v>
      </c>
      <c r="M7059" s="69">
        <f t="shared" si="1562"/>
        <v>-0.70475900057702201</v>
      </c>
      <c r="Q7059" s="88">
        <f t="shared" si="1557"/>
        <v>2.8534741240893169E-4</v>
      </c>
      <c r="R7059" s="88">
        <f t="shared" si="1558"/>
        <v>2.6210255984020989E+37</v>
      </c>
      <c r="S7059" s="88">
        <f t="shared" si="1559"/>
        <v>3.5018585423533849E+39</v>
      </c>
      <c r="T7059" s="1">
        <f t="shared" si="1560"/>
        <v>3.5280687983374057E+39</v>
      </c>
      <c r="U7059" s="88">
        <f t="shared" si="1554"/>
        <v>3.5280687983374063E+39</v>
      </c>
      <c r="V7059" s="1">
        <f t="shared" si="1563"/>
        <v>1.2565178568060674E+48</v>
      </c>
      <c r="W7059" s="84"/>
    </row>
    <row r="7060" spans="6:23" x14ac:dyDescent="0.2">
      <c r="F7060" s="44">
        <f t="shared" si="1550"/>
        <v>1753.00000000009</v>
      </c>
      <c r="G7060" s="1">
        <f t="shared" si="1551"/>
        <v>4.2387355789386074E+17</v>
      </c>
      <c r="H7060" s="15">
        <f t="shared" si="1555"/>
        <v>7.0726860030997489</v>
      </c>
      <c r="I7060" s="1">
        <f t="shared" si="1556"/>
        <v>9.1712899771071042E+40</v>
      </c>
      <c r="J7060" s="1">
        <f t="shared" si="1552"/>
        <v>1.2273445694378409E+43</v>
      </c>
      <c r="K7060" s="1">
        <f t="shared" si="1553"/>
        <v>1.236515859414948E+43</v>
      </c>
      <c r="L7060" s="69">
        <f t="shared" si="1561"/>
        <v>-0.29529685518729376</v>
      </c>
      <c r="M7060" s="69">
        <f t="shared" si="1562"/>
        <v>-0.70470314481270624</v>
      </c>
      <c r="Q7060" s="88">
        <f t="shared" si="1557"/>
        <v>2.8526601248923811E-4</v>
      </c>
      <c r="R7060" s="88">
        <f t="shared" si="1558"/>
        <v>2.6162573211518594E+37</v>
      </c>
      <c r="S7060" s="88">
        <f t="shared" si="1559"/>
        <v>3.5011969127385371E+39</v>
      </c>
      <c r="T7060" s="1">
        <f t="shared" si="1560"/>
        <v>3.5273594859500558E+39</v>
      </c>
      <c r="U7060" s="88">
        <f t="shared" si="1554"/>
        <v>3.5273594859500558E+39</v>
      </c>
      <c r="V7060" s="1">
        <f t="shared" si="1563"/>
        <v>1.2559069173084916E+48</v>
      </c>
      <c r="W7060" s="84"/>
    </row>
    <row r="7061" spans="6:23" x14ac:dyDescent="0.2">
      <c r="F7061" s="44">
        <f t="shared" si="1550"/>
        <v>1753.50000000009</v>
      </c>
      <c r="G7061" s="1">
        <f t="shared" si="1551"/>
        <v>4.2399445736844538E+17</v>
      </c>
      <c r="H7061" s="15">
        <f t="shared" si="1555"/>
        <v>7.0706692691382154</v>
      </c>
      <c r="I7061" s="1">
        <f t="shared" si="1556"/>
        <v>9.1572176538304382E+40</v>
      </c>
      <c r="J7061" s="1">
        <f t="shared" si="1552"/>
        <v>1.2274627979282489E+43</v>
      </c>
      <c r="K7061" s="1">
        <f t="shared" si="1553"/>
        <v>1.2366200155820793E+43</v>
      </c>
      <c r="L7061" s="69">
        <f t="shared" si="1561"/>
        <v>-0.29535263426389363</v>
      </c>
      <c r="M7061" s="69">
        <f t="shared" si="1562"/>
        <v>-0.70464736573610631</v>
      </c>
      <c r="Q7061" s="88">
        <f t="shared" si="1557"/>
        <v>2.8518465899818324E-4</v>
      </c>
      <c r="R7061" s="88">
        <f t="shared" si="1558"/>
        <v>2.611497993979777E+37</v>
      </c>
      <c r="S7061" s="88">
        <f t="shared" si="1559"/>
        <v>3.5005355946012356E+39</v>
      </c>
      <c r="T7061" s="1">
        <f t="shared" si="1560"/>
        <v>3.5266505745410334E+39</v>
      </c>
      <c r="U7061" s="88">
        <f t="shared" si="1554"/>
        <v>3.5266505745410334E+39</v>
      </c>
      <c r="V7061" s="1">
        <f t="shared" si="1563"/>
        <v>1.2552964689489303E+48</v>
      </c>
      <c r="W7061" s="84"/>
    </row>
    <row r="7062" spans="6:23" x14ac:dyDescent="0.2">
      <c r="F7062" s="44">
        <f t="shared" si="1550"/>
        <v>1754.00000000009</v>
      </c>
      <c r="G7062" s="1">
        <f t="shared" si="1551"/>
        <v>4.2411535684303008E+17</v>
      </c>
      <c r="H7062" s="15">
        <f t="shared" si="1555"/>
        <v>7.0686536849679928</v>
      </c>
      <c r="I7062" s="1">
        <f t="shared" si="1556"/>
        <v>9.1431671431041611E+40</v>
      </c>
      <c r="J7062" s="1">
        <f t="shared" si="1552"/>
        <v>1.2275810033209026E+43</v>
      </c>
      <c r="K7062" s="1">
        <f t="shared" si="1553"/>
        <v>1.2367241704640067E+43</v>
      </c>
      <c r="L7062" s="69">
        <f t="shared" si="1561"/>
        <v>-0.2954083367473751</v>
      </c>
      <c r="M7062" s="69">
        <f t="shared" si="1562"/>
        <v>-0.7045916632526249</v>
      </c>
      <c r="Q7062" s="88">
        <f t="shared" si="1557"/>
        <v>2.8510335189579905E-4</v>
      </c>
      <c r="R7062" s="88">
        <f t="shared" si="1558"/>
        <v>2.6067475994425331E+37</v>
      </c>
      <c r="S7062" s="88">
        <f t="shared" si="1559"/>
        <v>3.4998745877039735E+39</v>
      </c>
      <c r="T7062" s="1">
        <f t="shared" si="1560"/>
        <v>3.5259420636983987E+39</v>
      </c>
      <c r="U7062" s="88">
        <f t="shared" si="1554"/>
        <v>3.5259420636983987E+39</v>
      </c>
      <c r="V7062" s="1">
        <f t="shared" si="1563"/>
        <v>1.2546865111607809E+48</v>
      </c>
      <c r="W7062" s="84"/>
    </row>
    <row r="7063" spans="6:23" x14ac:dyDescent="0.2">
      <c r="F7063" s="44">
        <f t="shared" si="1550"/>
        <v>1754.50000000009</v>
      </c>
      <c r="G7063" s="1">
        <f t="shared" si="1551"/>
        <v>4.2423625631761472E+17</v>
      </c>
      <c r="H7063" s="15">
        <f t="shared" si="1555"/>
        <v>7.0666392496060766</v>
      </c>
      <c r="I7063" s="1">
        <f t="shared" si="1556"/>
        <v>9.1291384106593265E+40</v>
      </c>
      <c r="J7063" s="1">
        <f t="shared" si="1552"/>
        <v>1.2276991856270389E+43</v>
      </c>
      <c r="K7063" s="1">
        <f t="shared" si="1553"/>
        <v>1.2368283240376983E+43</v>
      </c>
      <c r="L7063" s="69">
        <f t="shared" si="1561"/>
        <v>-0.29546396274313658</v>
      </c>
      <c r="M7063" s="69">
        <f t="shared" si="1562"/>
        <v>-0.70453603725686342</v>
      </c>
      <c r="Q7063" s="88">
        <f t="shared" si="1557"/>
        <v>2.8502209114122934E-4</v>
      </c>
      <c r="R7063" s="88">
        <f t="shared" si="1558"/>
        <v>2.60200612012384E+37</v>
      </c>
      <c r="S7063" s="88">
        <f t="shared" si="1559"/>
        <v>3.499213891798029E+39</v>
      </c>
      <c r="T7063" s="1">
        <f t="shared" si="1560"/>
        <v>3.5252339529992672E+39</v>
      </c>
      <c r="U7063" s="88">
        <f t="shared" si="1554"/>
        <v>3.5252339529992678E+39</v>
      </c>
      <c r="V7063" s="1">
        <f t="shared" si="1563"/>
        <v>1.2540770433741948E+48</v>
      </c>
      <c r="W7063" s="84"/>
    </row>
    <row r="7064" spans="6:23" x14ac:dyDescent="0.2">
      <c r="F7064" s="44">
        <f t="shared" si="1550"/>
        <v>1755.00000000009</v>
      </c>
      <c r="G7064" s="1">
        <f t="shared" si="1551"/>
        <v>4.2435715579219942E+17</v>
      </c>
      <c r="H7064" s="15">
        <f t="shared" si="1555"/>
        <v>7.0646259620705756</v>
      </c>
      <c r="I7064" s="1">
        <f t="shared" si="1556"/>
        <v>9.1151314222818366E+40</v>
      </c>
      <c r="J7064" s="1">
        <f t="shared" si="1552"/>
        <v>1.227817344857884E+43</v>
      </c>
      <c r="K7064" s="1">
        <f t="shared" si="1553"/>
        <v>1.2369324762801657E+43</v>
      </c>
      <c r="L7064" s="69">
        <f t="shared" si="1561"/>
        <v>-0.29551951234306845</v>
      </c>
      <c r="M7064" s="69">
        <f t="shared" si="1562"/>
        <v>-0.7044804876569315</v>
      </c>
      <c r="Q7064" s="88">
        <f t="shared" si="1557"/>
        <v>2.8494087669628243E-4</v>
      </c>
      <c r="R7064" s="88">
        <f t="shared" si="1558"/>
        <v>2.5972735386668184E+37</v>
      </c>
      <c r="S7064" s="88">
        <f t="shared" si="1559"/>
        <v>3.4985535066670719E+39</v>
      </c>
      <c r="T7064" s="1">
        <f t="shared" si="1560"/>
        <v>3.5245262420537402E+39</v>
      </c>
      <c r="U7064" s="88">
        <f t="shared" si="1554"/>
        <v>3.5245262420537402E+39</v>
      </c>
      <c r="V7064" s="1">
        <f t="shared" si="1563"/>
        <v>1.2534680650317015E+48</v>
      </c>
      <c r="W7064" s="84"/>
    </row>
    <row r="7065" spans="6:23" x14ac:dyDescent="0.2">
      <c r="F7065" s="44">
        <f t="shared" si="1550"/>
        <v>1755.50000000009</v>
      </c>
      <c r="G7065" s="1">
        <f t="shared" si="1551"/>
        <v>4.2447805526678406E+17</v>
      </c>
      <c r="H7065" s="15">
        <f t="shared" si="1555"/>
        <v>7.0626138213807241</v>
      </c>
      <c r="I7065" s="1">
        <f t="shared" si="1556"/>
        <v>9.1011461438123087E+40</v>
      </c>
      <c r="J7065" s="1">
        <f t="shared" si="1552"/>
        <v>1.2279354810246566E+43</v>
      </c>
      <c r="K7065" s="1">
        <f t="shared" si="1553"/>
        <v>1.2370366271684689E+43</v>
      </c>
      <c r="L7065" s="69">
        <f t="shared" si="1561"/>
        <v>-0.2955749856555781</v>
      </c>
      <c r="M7065" s="69">
        <f t="shared" si="1562"/>
        <v>-0.70442501434442195</v>
      </c>
      <c r="Q7065" s="88">
        <f t="shared" si="1557"/>
        <v>2.848597085209903E-4</v>
      </c>
      <c r="R7065" s="88">
        <f t="shared" si="1558"/>
        <v>2.592549837733309E+37</v>
      </c>
      <c r="S7065" s="88">
        <f t="shared" si="1559"/>
        <v>3.4978934320726567E+39</v>
      </c>
      <c r="T7065" s="1">
        <f t="shared" si="1560"/>
        <v>3.5238189304499899E+39</v>
      </c>
      <c r="U7065" s="88">
        <f t="shared" si="1554"/>
        <v>3.5238189304499899E+39</v>
      </c>
      <c r="V7065" s="1">
        <f t="shared" si="1563"/>
        <v>1.2528595755686719E+48</v>
      </c>
      <c r="W7065" s="84"/>
    </row>
    <row r="7066" spans="6:23" x14ac:dyDescent="0.2">
      <c r="F7066" s="44">
        <f t="shared" si="1550"/>
        <v>1756.00000000009</v>
      </c>
      <c r="G7066" s="1">
        <f t="shared" si="1551"/>
        <v>4.245989547413687E+17</v>
      </c>
      <c r="H7066" s="15">
        <f t="shared" si="1555"/>
        <v>7.0606028265568694</v>
      </c>
      <c r="I7066" s="1">
        <f t="shared" si="1556"/>
        <v>9.0871825411460323E+40</v>
      </c>
      <c r="J7066" s="1">
        <f t="shared" si="1552"/>
        <v>1.2280535941385665E+43</v>
      </c>
      <c r="K7066" s="1">
        <f t="shared" si="1553"/>
        <v>1.2371407766797125E+43</v>
      </c>
      <c r="L7066" s="69">
        <f t="shared" si="1561"/>
        <v>-0.29563038277478004</v>
      </c>
      <c r="M7066" s="69">
        <f t="shared" si="1562"/>
        <v>-0.70436961722521996</v>
      </c>
      <c r="Q7066" s="88">
        <f t="shared" si="1557"/>
        <v>2.8477858657449673E-4</v>
      </c>
      <c r="R7066" s="88">
        <f t="shared" si="1558"/>
        <v>2.5878350000120105E+37</v>
      </c>
      <c r="S7066" s="88">
        <f t="shared" si="1559"/>
        <v>3.4972336677651162E+39</v>
      </c>
      <c r="T7066" s="1">
        <f t="shared" si="1560"/>
        <v>3.5231120177652363E+39</v>
      </c>
      <c r="U7066" s="88">
        <f t="shared" si="1554"/>
        <v>3.5231120177652363E+39</v>
      </c>
      <c r="V7066" s="1">
        <f t="shared" si="1563"/>
        <v>1.2522515744172252E+48</v>
      </c>
      <c r="W7066" s="84"/>
    </row>
    <row r="7067" spans="6:23" x14ac:dyDescent="0.2">
      <c r="F7067" s="44">
        <f t="shared" si="1550"/>
        <v>1756.50000000009</v>
      </c>
      <c r="G7067" s="1">
        <f t="shared" si="1551"/>
        <v>4.2471985421595341E+17</v>
      </c>
      <c r="H7067" s="15">
        <f t="shared" si="1555"/>
        <v>7.0585929766204734</v>
      </c>
      <c r="I7067" s="1">
        <f t="shared" si="1556"/>
        <v>9.0732405802328554E+40</v>
      </c>
      <c r="J7067" s="1">
        <f t="shared" si="1552"/>
        <v>1.2281716842108153E+43</v>
      </c>
      <c r="K7067" s="1">
        <f t="shared" si="1553"/>
        <v>1.2372449247910482E+43</v>
      </c>
      <c r="L7067" s="69">
        <f t="shared" si="1561"/>
        <v>-0.29568570380458969</v>
      </c>
      <c r="M7067" s="69">
        <f t="shared" si="1562"/>
        <v>-0.70431429619541031</v>
      </c>
      <c r="Q7067" s="88">
        <f t="shared" si="1557"/>
        <v>2.8469751082038641E-4</v>
      </c>
      <c r="R7067" s="88">
        <f t="shared" si="1558"/>
        <v>2.5831290082668123E+37</v>
      </c>
      <c r="S7067" s="88">
        <f t="shared" si="1559"/>
        <v>3.4965742135490081E+39</v>
      </c>
      <c r="T7067" s="1">
        <f t="shared" si="1560"/>
        <v>3.5224055036316764E+39</v>
      </c>
      <c r="U7067" s="88">
        <f t="shared" si="1554"/>
        <v>3.5224055036316764E+39</v>
      </c>
      <c r="V7067" s="1">
        <f t="shared" si="1563"/>
        <v>1.2516440610296633E+48</v>
      </c>
      <c r="W7067" s="84"/>
    </row>
    <row r="7068" spans="6:23" x14ac:dyDescent="0.2">
      <c r="F7068" s="44">
        <f t="shared" si="1550"/>
        <v>1757.00000000009</v>
      </c>
      <c r="G7068" s="1">
        <f t="shared" si="1551"/>
        <v>4.2484075369053805E+17</v>
      </c>
      <c r="H7068" s="15">
        <f t="shared" si="1555"/>
        <v>7.056584270594116</v>
      </c>
      <c r="I7068" s="1">
        <f t="shared" si="1556"/>
        <v>9.0593202270770839E+40</v>
      </c>
      <c r="J7068" s="1">
        <f t="shared" si="1552"/>
        <v>1.228289751252595E+43</v>
      </c>
      <c r="K7068" s="1">
        <f t="shared" si="1553"/>
        <v>1.2373490714796722E+43</v>
      </c>
      <c r="L7068" s="69">
        <f t="shared" si="1561"/>
        <v>-0.29574094884047714</v>
      </c>
      <c r="M7068" s="69">
        <f t="shared" si="1562"/>
        <v>-0.70425905115952281</v>
      </c>
      <c r="Q7068" s="88">
        <f t="shared" si="1557"/>
        <v>2.8461648121513861E-4</v>
      </c>
      <c r="R7068" s="88">
        <f t="shared" si="1558"/>
        <v>2.57843184523181E+37</v>
      </c>
      <c r="S7068" s="88">
        <f t="shared" si="1559"/>
        <v>3.4959150691413143E+39</v>
      </c>
      <c r="T7068" s="1">
        <f t="shared" si="1560"/>
        <v>3.5216993875936327E+39</v>
      </c>
      <c r="U7068" s="88">
        <f t="shared" si="1554"/>
        <v>3.5216993875936333E+39</v>
      </c>
      <c r="V7068" s="1">
        <f t="shared" si="1563"/>
        <v>1.251037034827695E+48</v>
      </c>
      <c r="W7068" s="84"/>
    </row>
    <row r="7069" spans="6:23" x14ac:dyDescent="0.2">
      <c r="F7069" s="44">
        <f t="shared" si="1550"/>
        <v>1757.50000000009</v>
      </c>
      <c r="G7069" s="1">
        <f t="shared" si="1551"/>
        <v>4.2496165316512275E+17</v>
      </c>
      <c r="H7069" s="15">
        <f t="shared" si="1555"/>
        <v>7.0545767075014858</v>
      </c>
      <c r="I7069" s="1">
        <f t="shared" si="1556"/>
        <v>9.0454214477374308E+40</v>
      </c>
      <c r="J7069" s="1">
        <f t="shared" si="1552"/>
        <v>1.2284077952750886E+43</v>
      </c>
      <c r="K7069" s="1">
        <f t="shared" si="1553"/>
        <v>1.2374532167228261E+43</v>
      </c>
      <c r="L7069" s="69">
        <f t="shared" si="1561"/>
        <v>-0.29579611798165367</v>
      </c>
      <c r="M7069" s="69">
        <f t="shared" si="1562"/>
        <v>-0.70420388201834627</v>
      </c>
      <c r="Q7069" s="88">
        <f t="shared" si="1557"/>
        <v>2.8453549772233799E-4</v>
      </c>
      <c r="R7069" s="88">
        <f t="shared" si="1558"/>
        <v>2.5737434937402809E+37</v>
      </c>
      <c r="S7069" s="88">
        <f t="shared" si="1559"/>
        <v>3.495256234345972E+39</v>
      </c>
      <c r="T7069" s="1">
        <f t="shared" si="1560"/>
        <v>3.5209936692833748E+39</v>
      </c>
      <c r="U7069" s="88">
        <f t="shared" si="1554"/>
        <v>3.5209936692833748E+39</v>
      </c>
      <c r="V7069" s="1">
        <f t="shared" si="1563"/>
        <v>1.2504304952649204E+48</v>
      </c>
      <c r="W7069" s="84"/>
    </row>
    <row r="7070" spans="6:23" x14ac:dyDescent="0.2">
      <c r="F7070" s="44">
        <f t="shared" si="1550"/>
        <v>1758.00000000009</v>
      </c>
      <c r="G7070" s="1">
        <f t="shared" si="1551"/>
        <v>4.2508255263970739E+17</v>
      </c>
      <c r="H7070" s="15">
        <f t="shared" si="1555"/>
        <v>7.0525702863673843</v>
      </c>
      <c r="I7070" s="1">
        <f t="shared" si="1556"/>
        <v>9.031544208326866E+40</v>
      </c>
      <c r="J7070" s="1">
        <f t="shared" si="1552"/>
        <v>1.228525816289472E+43</v>
      </c>
      <c r="K7070" s="1">
        <f t="shared" si="1553"/>
        <v>1.237557360497799E+43</v>
      </c>
      <c r="L7070" s="69">
        <f t="shared" si="1561"/>
        <v>-0.29585121133159337</v>
      </c>
      <c r="M7070" s="69">
        <f t="shared" si="1562"/>
        <v>-0.70414878866840658</v>
      </c>
      <c r="Q7070" s="88">
        <f t="shared" si="1557"/>
        <v>2.8445456030290472E-4</v>
      </c>
      <c r="R7070" s="88">
        <f t="shared" si="1558"/>
        <v>2.5690639366358643E+37</v>
      </c>
      <c r="S7070" s="88">
        <f t="shared" si="1559"/>
        <v>3.4945977089338885E+39</v>
      </c>
      <c r="T7070" s="1">
        <f t="shared" si="1560"/>
        <v>3.5202883483002472E+39</v>
      </c>
      <c r="U7070" s="88">
        <f t="shared" si="1554"/>
        <v>3.5202883483002478E+39</v>
      </c>
      <c r="V7070" s="1">
        <f t="shared" si="1563"/>
        <v>1.249824441783872E+48</v>
      </c>
      <c r="W7070" s="84"/>
    </row>
    <row r="7071" spans="6:23" x14ac:dyDescent="0.2">
      <c r="F7071" s="44">
        <f t="shared" si="1550"/>
        <v>1758.50000000009</v>
      </c>
      <c r="G7071" s="1">
        <f t="shared" si="1551"/>
        <v>4.252034521142921E+17</v>
      </c>
      <c r="H7071" s="15">
        <f t="shared" si="1555"/>
        <v>7.0505650062177203</v>
      </c>
      <c r="I7071" s="1">
        <f t="shared" si="1556"/>
        <v>9.0176884750126004E+40</v>
      </c>
      <c r="J7071" s="1">
        <f t="shared" si="1552"/>
        <v>1.2286438143069112E+43</v>
      </c>
      <c r="K7071" s="1">
        <f t="shared" si="1553"/>
        <v>1.2376615027819239E+43</v>
      </c>
      <c r="L7071" s="69">
        <f t="shared" si="1561"/>
        <v>-0.29590622898537666</v>
      </c>
      <c r="M7071" s="69">
        <f t="shared" si="1562"/>
        <v>-0.70409377101462334</v>
      </c>
      <c r="Q7071" s="88">
        <f t="shared" si="1557"/>
        <v>2.8437366891509441E-4</v>
      </c>
      <c r="R7071" s="88">
        <f t="shared" si="1558"/>
        <v>2.5643931567726958E+37</v>
      </c>
      <c r="S7071" s="88">
        <f t="shared" si="1559"/>
        <v>3.4939394926429233E+39</v>
      </c>
      <c r="T7071" s="1">
        <f t="shared" si="1560"/>
        <v>3.5195834242106505E+39</v>
      </c>
      <c r="U7071" s="88">
        <f t="shared" si="1554"/>
        <v>3.5195834242106505E+39</v>
      </c>
      <c r="V7071" s="1">
        <f t="shared" si="1563"/>
        <v>1.2492188738160229E+48</v>
      </c>
      <c r="W7071" s="84"/>
    </row>
    <row r="7072" spans="6:23" x14ac:dyDescent="0.2">
      <c r="F7072" s="44">
        <f t="shared" si="1550"/>
        <v>1759.00000000009</v>
      </c>
      <c r="G7072" s="1">
        <f t="shared" si="1551"/>
        <v>4.2532435158887674E+17</v>
      </c>
      <c r="H7072" s="15">
        <f t="shared" si="1555"/>
        <v>7.0485608660795123</v>
      </c>
      <c r="I7072" s="1">
        <f t="shared" si="1556"/>
        <v>9.0038542140159449E+40</v>
      </c>
      <c r="J7072" s="1">
        <f t="shared" si="1552"/>
        <v>1.2287617893385639E+43</v>
      </c>
      <c r="K7072" s="1">
        <f t="shared" si="1553"/>
        <v>1.2377656435525799E+43</v>
      </c>
      <c r="L7072" s="69">
        <f t="shared" si="1561"/>
        <v>-0.29596117104422476</v>
      </c>
      <c r="M7072" s="69">
        <f t="shared" si="1562"/>
        <v>-0.7040388289557753</v>
      </c>
      <c r="Q7072" s="88">
        <f t="shared" si="1557"/>
        <v>2.8429282352071539E-4</v>
      </c>
      <c r="R7072" s="88">
        <f t="shared" si="1558"/>
        <v>2.5597311370714848E+37</v>
      </c>
      <c r="S7072" s="88">
        <f t="shared" si="1559"/>
        <v>3.493281585254268E+39</v>
      </c>
      <c r="T7072" s="1">
        <f t="shared" si="1560"/>
        <v>3.5188788966249829E+39</v>
      </c>
      <c r="U7072" s="88">
        <f t="shared" si="1554"/>
        <v>3.5188788966249829E+39</v>
      </c>
      <c r="V7072" s="1">
        <f t="shared" si="1563"/>
        <v>1.2486137908091052E+48</v>
      </c>
      <c r="W7072" s="84"/>
    </row>
    <row r="7073" spans="6:23" x14ac:dyDescent="0.2">
      <c r="F7073" s="44">
        <f t="shared" si="1550"/>
        <v>1759.50000000009</v>
      </c>
      <c r="G7073" s="1">
        <f t="shared" si="1551"/>
        <v>4.2544525106346138E+17</v>
      </c>
      <c r="H7073" s="15">
        <f t="shared" si="1555"/>
        <v>7.0465578649808824</v>
      </c>
      <c r="I7073" s="1">
        <f t="shared" si="1556"/>
        <v>8.9900413916122385E+40</v>
      </c>
      <c r="J7073" s="1">
        <f t="shared" si="1552"/>
        <v>1.2288797413955794E+43</v>
      </c>
      <c r="K7073" s="1">
        <f t="shared" si="1553"/>
        <v>1.2378697827871916E+43</v>
      </c>
      <c r="L7073" s="69">
        <f t="shared" si="1561"/>
        <v>-0.29601603760610667</v>
      </c>
      <c r="M7073" s="69">
        <f t="shared" si="1562"/>
        <v>-0.70398396239389327</v>
      </c>
      <c r="Q7073" s="88">
        <f t="shared" si="1557"/>
        <v>2.8421202408157598E-4</v>
      </c>
      <c r="R7073" s="88">
        <f t="shared" si="1558"/>
        <v>2.5550778604872625E+37</v>
      </c>
      <c r="S7073" s="88">
        <f t="shared" si="1559"/>
        <v>3.4926239865488128E+39</v>
      </c>
      <c r="T7073" s="1">
        <f t="shared" si="1560"/>
        <v>3.5181747651536857E+39</v>
      </c>
      <c r="U7073" s="88">
        <f t="shared" si="1554"/>
        <v>3.5181747651536851E+39</v>
      </c>
      <c r="V7073" s="1">
        <f t="shared" si="1563"/>
        <v>1.2480091922114926E+48</v>
      </c>
      <c r="W7073" s="84"/>
    </row>
    <row r="7074" spans="6:23" x14ac:dyDescent="0.2">
      <c r="F7074" s="44">
        <f t="shared" si="1550"/>
        <v>1760.00000000009</v>
      </c>
      <c r="G7074" s="1">
        <f t="shared" si="1551"/>
        <v>4.2556615053804608E+17</v>
      </c>
      <c r="H7074" s="15">
        <f t="shared" si="1555"/>
        <v>7.044556001951058</v>
      </c>
      <c r="I7074" s="1">
        <f t="shared" si="1556"/>
        <v>8.9762499741307522E+40</v>
      </c>
      <c r="J7074" s="1">
        <f t="shared" si="1552"/>
        <v>1.2289976704890974E+43</v>
      </c>
      <c r="K7074" s="1">
        <f t="shared" si="1553"/>
        <v>1.2379739204632281E+43</v>
      </c>
      <c r="L7074" s="69">
        <f t="shared" si="1561"/>
        <v>-0.29607082876764318</v>
      </c>
      <c r="M7074" s="69">
        <f t="shared" si="1562"/>
        <v>-0.70392917123235677</v>
      </c>
      <c r="Q7074" s="88">
        <f t="shared" si="1557"/>
        <v>2.8413127055770815E-4</v>
      </c>
      <c r="R7074" s="88">
        <f t="shared" si="1558"/>
        <v>2.5504333099933653E+37</v>
      </c>
      <c r="S7074" s="88">
        <f t="shared" si="1559"/>
        <v>3.4919666962853075E+39</v>
      </c>
      <c r="T7074" s="1">
        <f t="shared" si="1560"/>
        <v>3.517471029385241E+39</v>
      </c>
      <c r="U7074" s="88">
        <f t="shared" si="1554"/>
        <v>3.517471029385241E+39</v>
      </c>
      <c r="V7074" s="1">
        <f t="shared" si="1563"/>
        <v>1.2474050774644003E+48</v>
      </c>
      <c r="W7074" s="84"/>
    </row>
    <row r="7075" spans="6:23" x14ac:dyDescent="0.2">
      <c r="F7075" s="44">
        <f t="shared" si="1550"/>
        <v>1760.50000000009</v>
      </c>
      <c r="G7075" s="1">
        <f t="shared" si="1551"/>
        <v>4.2568705001263072E+17</v>
      </c>
      <c r="H7075" s="15">
        <f t="shared" si="1555"/>
        <v>7.0425552760203711</v>
      </c>
      <c r="I7075" s="1">
        <f t="shared" si="1556"/>
        <v>8.9624799279546187E+40</v>
      </c>
      <c r="J7075" s="1">
        <f t="shared" si="1552"/>
        <v>1.2291155766302505E+43</v>
      </c>
      <c r="K7075" s="1">
        <f t="shared" si="1553"/>
        <v>1.2380780565582051E+43</v>
      </c>
      <c r="L7075" s="69">
        <f t="shared" si="1561"/>
        <v>-0.2961255446331662</v>
      </c>
      <c r="M7075" s="69">
        <f t="shared" si="1562"/>
        <v>-0.7038744553668338</v>
      </c>
      <c r="Q7075" s="88">
        <f t="shared" si="1557"/>
        <v>2.8405056290914388E-4</v>
      </c>
      <c r="R7075" s="88">
        <f t="shared" si="1558"/>
        <v>2.5457974685974127E+37</v>
      </c>
      <c r="S7075" s="88">
        <f t="shared" si="1559"/>
        <v>3.4913097142221965E+39</v>
      </c>
      <c r="T7075" s="1">
        <f t="shared" si="1560"/>
        <v>3.5167676889081706E+39</v>
      </c>
      <c r="U7075" s="88">
        <f t="shared" si="1554"/>
        <v>3.5167676889081706E+39</v>
      </c>
      <c r="V7075" s="1">
        <f t="shared" si="1563"/>
        <v>1.2468014460096903E+48</v>
      </c>
      <c r="W7075" s="84"/>
    </row>
    <row r="7076" spans="6:23" x14ac:dyDescent="0.2">
      <c r="F7076" s="44">
        <f t="shared" si="1550"/>
        <v>1761.00000000009</v>
      </c>
      <c r="G7076" s="1">
        <f t="shared" si="1551"/>
        <v>4.2580794948721542E+17</v>
      </c>
      <c r="H7076" s="15">
        <f t="shared" si="1555"/>
        <v>7.0405556862202507</v>
      </c>
      <c r="I7076" s="1">
        <f t="shared" si="1556"/>
        <v>8.9487312195207322E+40</v>
      </c>
      <c r="J7076" s="1">
        <f t="shared" si="1552"/>
        <v>1.2292334598301611E+43</v>
      </c>
      <c r="K7076" s="1">
        <f t="shared" si="1553"/>
        <v>1.238182191049682E+43</v>
      </c>
      <c r="L7076" s="69">
        <f t="shared" si="1561"/>
        <v>-0.2961801852950095</v>
      </c>
      <c r="M7076" s="69">
        <f t="shared" si="1562"/>
        <v>-0.70381981470499055</v>
      </c>
      <c r="Q7076" s="88">
        <f t="shared" si="1557"/>
        <v>2.8396990109946785E-4</v>
      </c>
      <c r="R7076" s="88">
        <f t="shared" si="1558"/>
        <v>2.5411703193730228E+37</v>
      </c>
      <c r="S7076" s="88">
        <f t="shared" si="1559"/>
        <v>3.4906530401612753E+39</v>
      </c>
      <c r="T7076" s="1">
        <f t="shared" si="1560"/>
        <v>3.5160647433550055E+39</v>
      </c>
      <c r="U7076" s="88">
        <f t="shared" si="1554"/>
        <v>3.5160647433550061E+39</v>
      </c>
      <c r="V7076" s="1">
        <f t="shared" si="1563"/>
        <v>1.2461982973054585E+48</v>
      </c>
      <c r="W7076" s="84"/>
    </row>
    <row r="7077" spans="6:23" x14ac:dyDescent="0.2">
      <c r="F7077" s="44">
        <f t="shared" si="1550"/>
        <v>1761.50000000009</v>
      </c>
      <c r="G7077" s="1">
        <f t="shared" si="1551"/>
        <v>4.2592884896180006E+17</v>
      </c>
      <c r="H7077" s="15">
        <f t="shared" si="1555"/>
        <v>7.0385572315832317</v>
      </c>
      <c r="I7077" s="1">
        <f t="shared" si="1556"/>
        <v>8.9350038153196342E+40</v>
      </c>
      <c r="J7077" s="1">
        <f t="shared" si="1552"/>
        <v>1.2293513200999443E+43</v>
      </c>
      <c r="K7077" s="1">
        <f t="shared" si="1553"/>
        <v>1.2382863239152639E+43</v>
      </c>
      <c r="L7077" s="69">
        <f t="shared" si="1561"/>
        <v>-0.29623475085449152</v>
      </c>
      <c r="M7077" s="69">
        <f t="shared" si="1562"/>
        <v>-0.70376524914550842</v>
      </c>
      <c r="Q7077" s="88">
        <f t="shared" si="1557"/>
        <v>2.8388928508604749E-4</v>
      </c>
      <c r="R7077" s="88">
        <f t="shared" si="1558"/>
        <v>2.5365518453721976E+37</v>
      </c>
      <c r="S7077" s="88">
        <f t="shared" si="1559"/>
        <v>3.489996673827619E+39</v>
      </c>
      <c r="T7077" s="1">
        <f t="shared" si="1560"/>
        <v>3.5153621922813411E+39</v>
      </c>
      <c r="U7077" s="88">
        <f t="shared" si="1554"/>
        <v>3.5153621922813411E+39</v>
      </c>
      <c r="V7077" s="1">
        <f t="shared" si="1563"/>
        <v>1.2455956307831535E+48</v>
      </c>
      <c r="W7077" s="84"/>
    </row>
    <row r="7078" spans="6:23" x14ac:dyDescent="0.2">
      <c r="F7078" s="44">
        <f t="shared" si="1550"/>
        <v>1762.00000000009</v>
      </c>
      <c r="G7078" s="1">
        <f t="shared" si="1551"/>
        <v>4.260497484363847E+17</v>
      </c>
      <c r="H7078" s="15">
        <f t="shared" si="1555"/>
        <v>7.036559911142942</v>
      </c>
      <c r="I7078" s="1">
        <f t="shared" si="1556"/>
        <v>8.9212976818954827E+40</v>
      </c>
      <c r="J7078" s="1">
        <f t="shared" si="1552"/>
        <v>1.2294691574507061E+43</v>
      </c>
      <c r="K7078" s="1">
        <f t="shared" si="1553"/>
        <v>1.2383904551326015E+43</v>
      </c>
      <c r="L7078" s="69">
        <f t="shared" si="1561"/>
        <v>-0.29628924141140983</v>
      </c>
      <c r="M7078" s="69">
        <f t="shared" si="1562"/>
        <v>-0.70371075858859022</v>
      </c>
      <c r="Q7078" s="88">
        <f t="shared" si="1557"/>
        <v>2.838087148324675E-4</v>
      </c>
      <c r="R7078" s="88">
        <f t="shared" si="1558"/>
        <v>2.5319420297366283E+37</v>
      </c>
      <c r="S7078" s="88">
        <f t="shared" si="1559"/>
        <v>3.4893406150224155E+39</v>
      </c>
      <c r="T7078" s="1">
        <f t="shared" si="1560"/>
        <v>3.5146600353197818E+39</v>
      </c>
      <c r="U7078" s="88">
        <f t="shared" si="1554"/>
        <v>3.5146600353197812E+39</v>
      </c>
      <c r="V7078" s="1">
        <f t="shared" si="1563"/>
        <v>1.2449934459021499E+48</v>
      </c>
      <c r="W7078" s="84"/>
    </row>
    <row r="7079" spans="6:23" x14ac:dyDescent="0.2">
      <c r="F7079" s="44">
        <f t="shared" si="1550"/>
        <v>1762.50000000009</v>
      </c>
      <c r="G7079" s="1">
        <f t="shared" si="1551"/>
        <v>4.2617064791096941E+17</v>
      </c>
      <c r="H7079" s="15">
        <f t="shared" si="1555"/>
        <v>7.0345637239341068</v>
      </c>
      <c r="I7079" s="1">
        <f t="shared" si="1556"/>
        <v>8.9076127858459202E+40</v>
      </c>
      <c r="J7079" s="1">
        <f t="shared" si="1552"/>
        <v>1.2295869718935435E+43</v>
      </c>
      <c r="K7079" s="1">
        <f t="shared" si="1553"/>
        <v>1.2384945846793893E+43</v>
      </c>
      <c r="L7079" s="69">
        <f t="shared" si="1561"/>
        <v>-0.29634365706009735</v>
      </c>
      <c r="M7079" s="69">
        <f t="shared" si="1562"/>
        <v>-0.70365634293990265</v>
      </c>
      <c r="Q7079" s="88">
        <f t="shared" si="1557"/>
        <v>2.8372819029875984E-4</v>
      </c>
      <c r="R7079" s="88">
        <f t="shared" si="1558"/>
        <v>2.5273408556101575E+37</v>
      </c>
      <c r="S7079" s="88">
        <f t="shared" si="1559"/>
        <v>3.4886848635028715E+39</v>
      </c>
      <c r="T7079" s="1">
        <f t="shared" si="1560"/>
        <v>3.513958272058973E+39</v>
      </c>
      <c r="U7079" s="88">
        <f t="shared" si="1554"/>
        <v>3.513958272058973E+39</v>
      </c>
      <c r="V7079" s="1">
        <f t="shared" si="1563"/>
        <v>1.2443917421068682E+48</v>
      </c>
      <c r="W7079" s="84"/>
    </row>
    <row r="7080" spans="6:23" x14ac:dyDescent="0.2">
      <c r="F7080" s="44">
        <f t="shared" si="1550"/>
        <v>1763.00000000009</v>
      </c>
      <c r="G7080" s="1">
        <f t="shared" si="1551"/>
        <v>4.2629154738555405E+17</v>
      </c>
      <c r="H7080" s="15">
        <f t="shared" si="1555"/>
        <v>7.0325686689925488</v>
      </c>
      <c r="I7080" s="1">
        <f t="shared" si="1556"/>
        <v>8.8939490938220008E+40</v>
      </c>
      <c r="J7080" s="1">
        <f t="shared" si="1552"/>
        <v>1.2297047634395451E+43</v>
      </c>
      <c r="K7080" s="1">
        <f t="shared" si="1553"/>
        <v>1.2385987125333671E+43</v>
      </c>
      <c r="L7080" s="69">
        <f t="shared" si="1561"/>
        <v>-0.29639799790115595</v>
      </c>
      <c r="M7080" s="69">
        <f t="shared" si="1562"/>
        <v>-0.70360200209884405</v>
      </c>
      <c r="Q7080" s="88">
        <f t="shared" si="1557"/>
        <v>2.8364771144673284E-4</v>
      </c>
      <c r="R7080" s="88">
        <f t="shared" si="1558"/>
        <v>2.5227483061863541E+37</v>
      </c>
      <c r="S7080" s="88">
        <f t="shared" si="1559"/>
        <v>3.4880294190477299E+39</v>
      </c>
      <c r="T7080" s="1">
        <f t="shared" si="1560"/>
        <v>3.5132569021095936E+39</v>
      </c>
      <c r="U7080" s="88">
        <f t="shared" si="1554"/>
        <v>3.513256902109593E+39</v>
      </c>
      <c r="V7080" s="1">
        <f t="shared" si="1563"/>
        <v>1.2437905188501588E+48</v>
      </c>
      <c r="W7080" s="84"/>
    </row>
    <row r="7081" spans="6:23" x14ac:dyDescent="0.2">
      <c r="F7081" s="44">
        <f t="shared" si="1550"/>
        <v>1763.50000000009</v>
      </c>
      <c r="G7081" s="1">
        <f t="shared" si="1551"/>
        <v>4.2641244686013875E+17</v>
      </c>
      <c r="H7081" s="15">
        <f t="shared" si="1555"/>
        <v>7.0305747453551817</v>
      </c>
      <c r="I7081" s="1">
        <f t="shared" si="1556"/>
        <v>8.8803065725281045E+40</v>
      </c>
      <c r="J7081" s="1">
        <f t="shared" si="1552"/>
        <v>1.2298225320997914E+43</v>
      </c>
      <c r="K7081" s="1">
        <f t="shared" si="1553"/>
        <v>1.2387028386723194E+43</v>
      </c>
      <c r="L7081" s="69">
        <f t="shared" si="1561"/>
        <v>-0.2964522640304445</v>
      </c>
      <c r="M7081" s="69">
        <f t="shared" si="1562"/>
        <v>-0.70354773596955544</v>
      </c>
      <c r="Q7081" s="88">
        <f t="shared" si="1557"/>
        <v>2.8356727823641847E-4</v>
      </c>
      <c r="R7081" s="88">
        <f t="shared" si="1558"/>
        <v>2.5181643646767728E+37</v>
      </c>
      <c r="S7081" s="88">
        <f t="shared" si="1559"/>
        <v>3.4873742814135826E+39</v>
      </c>
      <c r="T7081" s="1">
        <f t="shared" si="1560"/>
        <v>3.5125559250603505E+39</v>
      </c>
      <c r="U7081" s="88">
        <f t="shared" si="1554"/>
        <v>3.5125559250603499E+39</v>
      </c>
      <c r="V7081" s="1">
        <f t="shared" si="1563"/>
        <v>1.2431897755777167E+48</v>
      </c>
      <c r="W7081" s="84"/>
    </row>
    <row r="7082" spans="6:23" x14ac:dyDescent="0.2">
      <c r="F7082" s="44">
        <f t="shared" si="1550"/>
        <v>1764.00000000009</v>
      </c>
      <c r="G7082" s="1">
        <f t="shared" si="1551"/>
        <v>4.2653334633472339E+17</v>
      </c>
      <c r="H7082" s="15">
        <f t="shared" si="1555"/>
        <v>7.0285819520600139</v>
      </c>
      <c r="I7082" s="1">
        <f t="shared" si="1556"/>
        <v>8.8666851887218393E+40</v>
      </c>
      <c r="J7082" s="1">
        <f t="shared" si="1552"/>
        <v>1.2299402778853539E+43</v>
      </c>
      <c r="K7082" s="1">
        <f t="shared" si="1553"/>
        <v>1.2388069630740756E+43</v>
      </c>
      <c r="L7082" s="69">
        <f t="shared" si="1561"/>
        <v>-0.29650645554876115</v>
      </c>
      <c r="M7082" s="69">
        <f t="shared" si="1562"/>
        <v>-0.70349354445123891</v>
      </c>
      <c r="Q7082" s="88">
        <f t="shared" si="1557"/>
        <v>2.8348689062962507E-4</v>
      </c>
      <c r="R7082" s="88">
        <f t="shared" si="1558"/>
        <v>2.5135890143425047E+37</v>
      </c>
      <c r="S7082" s="88">
        <f t="shared" si="1559"/>
        <v>3.4867194503785597E+39</v>
      </c>
      <c r="T7082" s="1">
        <f t="shared" si="1560"/>
        <v>3.5118553405219848E+39</v>
      </c>
      <c r="U7082" s="88">
        <f t="shared" si="1554"/>
        <v>3.5118553405219842E+39</v>
      </c>
      <c r="V7082" s="1">
        <f t="shared" si="1563"/>
        <v>1.2425895117436625E+48</v>
      </c>
      <c r="W7082" s="84"/>
    </row>
    <row r="7083" spans="6:23" x14ac:dyDescent="0.2">
      <c r="F7083" s="44">
        <f t="shared" si="1550"/>
        <v>1764.50000000009</v>
      </c>
      <c r="G7083" s="1">
        <f t="shared" si="1551"/>
        <v>4.2665424580930803E+17</v>
      </c>
      <c r="H7083" s="15">
        <f t="shared" si="1555"/>
        <v>7.0265902881461404</v>
      </c>
      <c r="I7083" s="1">
        <f t="shared" si="1556"/>
        <v>8.853084909213959E+40</v>
      </c>
      <c r="J7083" s="1">
        <f t="shared" si="1552"/>
        <v>1.230058000807296E+43</v>
      </c>
      <c r="K7083" s="1">
        <f t="shared" si="1553"/>
        <v>1.23891108571651E+43</v>
      </c>
      <c r="L7083" s="69">
        <f t="shared" si="1561"/>
        <v>-0.29656057255282509</v>
      </c>
      <c r="M7083" s="69">
        <f t="shared" si="1562"/>
        <v>-0.70343942744717491</v>
      </c>
      <c r="Q7083" s="88">
        <f t="shared" si="1557"/>
        <v>2.8340654858816094E-4</v>
      </c>
      <c r="R7083" s="88">
        <f t="shared" si="1558"/>
        <v>2.5090222384782603E+37</v>
      </c>
      <c r="S7083" s="88">
        <f t="shared" si="1559"/>
        <v>3.4860649257204908E+39</v>
      </c>
      <c r="T7083" s="1">
        <f t="shared" si="1560"/>
        <v>3.5111551481052732E+39</v>
      </c>
      <c r="U7083" s="88">
        <f t="shared" si="1554"/>
        <v>3.5111551481052732E+39</v>
      </c>
      <c r="V7083" s="1">
        <f t="shared" si="1563"/>
        <v>1.2419897268027465E+48</v>
      </c>
      <c r="W7083" s="84"/>
    </row>
    <row r="7084" spans="6:23" x14ac:dyDescent="0.2">
      <c r="F7084" s="44">
        <f t="shared" si="1550"/>
        <v>1765.00000000009</v>
      </c>
      <c r="G7084" s="1">
        <f t="shared" si="1551"/>
        <v>4.2677514528389274E+17</v>
      </c>
      <c r="H7084" s="15">
        <f t="shared" si="1555"/>
        <v>7.0245997526537476</v>
      </c>
      <c r="I7084" s="1">
        <f t="shared" si="1556"/>
        <v>8.8395057008682848E+40</v>
      </c>
      <c r="J7084" s="1">
        <f t="shared" si="1552"/>
        <v>1.2301757008766719E+43</v>
      </c>
      <c r="K7084" s="1">
        <f t="shared" si="1553"/>
        <v>1.2390152065775401E+43</v>
      </c>
      <c r="L7084" s="69">
        <f t="shared" si="1561"/>
        <v>-0.29661461513692666</v>
      </c>
      <c r="M7084" s="69">
        <f t="shared" si="1562"/>
        <v>-0.70338538486307334</v>
      </c>
      <c r="Q7084" s="88">
        <f t="shared" si="1557"/>
        <v>2.8332625207294626E-4</v>
      </c>
      <c r="R7084" s="88">
        <f t="shared" si="1558"/>
        <v>2.504464020404453E+37</v>
      </c>
      <c r="S7084" s="88">
        <f t="shared" si="1559"/>
        <v>3.4854107072059728E+39</v>
      </c>
      <c r="T7084" s="1">
        <f t="shared" si="1560"/>
        <v>3.5104553474100171E+39</v>
      </c>
      <c r="U7084" s="88">
        <f t="shared" si="1554"/>
        <v>3.5104553474100171E+39</v>
      </c>
      <c r="V7084" s="1">
        <f t="shared" si="1563"/>
        <v>1.2413904202064567E+48</v>
      </c>
      <c r="W7084" s="84"/>
    </row>
    <row r="7085" spans="6:23" x14ac:dyDescent="0.2">
      <c r="F7085" s="44">
        <f t="shared" si="1550"/>
        <v>1765.50000000009</v>
      </c>
      <c r="G7085" s="1">
        <f t="shared" si="1551"/>
        <v>4.2689604475847738E+17</v>
      </c>
      <c r="H7085" s="15">
        <f t="shared" si="1555"/>
        <v>7.022610344624109</v>
      </c>
      <c r="I7085" s="1">
        <f t="shared" si="1556"/>
        <v>8.8259475306016079E+40</v>
      </c>
      <c r="J7085" s="1">
        <f t="shared" si="1552"/>
        <v>1.2302933781045277E+43</v>
      </c>
      <c r="K7085" s="1">
        <f t="shared" si="1553"/>
        <v>1.2391193256351295E+43</v>
      </c>
      <c r="L7085" s="69">
        <f t="shared" si="1561"/>
        <v>-0.29666858340415708</v>
      </c>
      <c r="M7085" s="69">
        <f t="shared" si="1562"/>
        <v>-0.70333141659584286</v>
      </c>
      <c r="Q7085" s="88">
        <f t="shared" si="1557"/>
        <v>2.8324600104312481E-4</v>
      </c>
      <c r="R7085" s="88">
        <f t="shared" si="1558"/>
        <v>2.499914343459348E+37</v>
      </c>
      <c r="S7085" s="88">
        <f t="shared" si="1559"/>
        <v>3.4847567945794462E+39</v>
      </c>
      <c r="T7085" s="1">
        <f t="shared" si="1560"/>
        <v>3.5097559380140396E+39</v>
      </c>
      <c r="U7085" s="88">
        <f t="shared" si="1554"/>
        <v>3.5097559380140396E+39</v>
      </c>
      <c r="V7085" s="1">
        <f t="shared" si="1563"/>
        <v>1.2407915913991324E+48</v>
      </c>
      <c r="W7085" s="84"/>
    </row>
    <row r="7086" spans="6:23" x14ac:dyDescent="0.2">
      <c r="F7086" s="44">
        <f t="shared" si="1550"/>
        <v>1766.00000000009</v>
      </c>
      <c r="G7086" s="1">
        <f t="shared" si="1551"/>
        <v>4.2701694423306208E+17</v>
      </c>
      <c r="H7086" s="15">
        <f t="shared" si="1555"/>
        <v>7.0206220630995837</v>
      </c>
      <c r="I7086" s="1">
        <f t="shared" si="1556"/>
        <v>8.8124103653836011E+40</v>
      </c>
      <c r="J7086" s="1">
        <f t="shared" si="1552"/>
        <v>1.2304110325019009E+43</v>
      </c>
      <c r="K7086" s="1">
        <f t="shared" si="1553"/>
        <v>1.2392234428672846E+43</v>
      </c>
      <c r="L7086" s="69">
        <f t="shared" si="1561"/>
        <v>-0.29672247744618074</v>
      </c>
      <c r="M7086" s="69">
        <f t="shared" si="1562"/>
        <v>-0.70327752255381926</v>
      </c>
      <c r="Q7086" s="88">
        <f t="shared" si="1557"/>
        <v>2.831657954649458E-4</v>
      </c>
      <c r="R7086" s="88">
        <f t="shared" si="1558"/>
        <v>2.495373191077381E+37</v>
      </c>
      <c r="S7086" s="88">
        <f t="shared" si="1559"/>
        <v>3.4841031876724608E+39</v>
      </c>
      <c r="T7086" s="1">
        <f t="shared" si="1560"/>
        <v>3.5090569195832348E+39</v>
      </c>
      <c r="U7086" s="88">
        <f t="shared" si="1554"/>
        <v>3.5090569195832348E+39</v>
      </c>
      <c r="V7086" s="1">
        <f t="shared" si="1563"/>
        <v>1.2401932398568685E+48</v>
      </c>
      <c r="W7086" s="84"/>
    </row>
    <row r="7087" spans="6:23" x14ac:dyDescent="0.2">
      <c r="F7087" s="44">
        <f t="shared" si="1550"/>
        <v>1766.50000000009</v>
      </c>
      <c r="G7087" s="1">
        <f t="shared" si="1551"/>
        <v>4.2713784370764672E+17</v>
      </c>
      <c r="H7087" s="15">
        <f t="shared" si="1555"/>
        <v>7.0186349071236149</v>
      </c>
      <c r="I7087" s="1">
        <f t="shared" si="1556"/>
        <v>8.7988941722367623E+40</v>
      </c>
      <c r="J7087" s="1">
        <f t="shared" si="1552"/>
        <v>1.2305286640798203E+43</v>
      </c>
      <c r="K7087" s="1">
        <f t="shared" si="1553"/>
        <v>1.2393275582520569E+43</v>
      </c>
      <c r="L7087" s="69">
        <f t="shared" si="1561"/>
        <v>-0.29677629736247707</v>
      </c>
      <c r="M7087" s="69">
        <f t="shared" si="1562"/>
        <v>-0.70322370263752298</v>
      </c>
      <c r="Q7087" s="88">
        <f t="shared" si="1557"/>
        <v>2.8308563529400033E-4</v>
      </c>
      <c r="R7087" s="88">
        <f t="shared" si="1558"/>
        <v>2.4908405466323208E+37</v>
      </c>
      <c r="S7087" s="88">
        <f t="shared" si="1559"/>
        <v>3.4834498861851344E+39</v>
      </c>
      <c r="T7087" s="1">
        <f t="shared" si="1560"/>
        <v>3.5083582916514577E+39</v>
      </c>
      <c r="U7087" s="88">
        <f t="shared" si="1554"/>
        <v>3.5083582916514571E+39</v>
      </c>
      <c r="V7087" s="1">
        <f t="shared" si="1563"/>
        <v>1.2395953650097007E+48</v>
      </c>
      <c r="W7087" s="84"/>
    </row>
    <row r="7088" spans="6:23" x14ac:dyDescent="0.2">
      <c r="F7088" s="44">
        <f t="shared" si="1550"/>
        <v>1767.00000000009</v>
      </c>
      <c r="G7088" s="1">
        <f t="shared" si="1551"/>
        <v>4.2725874318223136E+17</v>
      </c>
      <c r="H7088" s="15">
        <f t="shared" si="1555"/>
        <v>7.0166488757407279</v>
      </c>
      <c r="I7088" s="1">
        <f t="shared" si="1556"/>
        <v>8.7853989182362616E+40</v>
      </c>
      <c r="J7088" s="1">
        <f t="shared" si="1552"/>
        <v>1.2306462728493064E+43</v>
      </c>
      <c r="K7088" s="1">
        <f t="shared" si="1553"/>
        <v>1.2394316717675427E+43</v>
      </c>
      <c r="L7088" s="69">
        <f t="shared" si="1561"/>
        <v>-0.29683004325297158</v>
      </c>
      <c r="M7088" s="69">
        <f t="shared" si="1562"/>
        <v>-0.70316995674702842</v>
      </c>
      <c r="Q7088" s="88">
        <f t="shared" si="1557"/>
        <v>2.830055204965376E-4</v>
      </c>
      <c r="R7088" s="88">
        <f t="shared" si="1558"/>
        <v>2.4863163936251718E+37</v>
      </c>
      <c r="S7088" s="88">
        <f t="shared" si="1559"/>
        <v>3.4827968899484197E+39</v>
      </c>
      <c r="T7088" s="1">
        <f t="shared" si="1560"/>
        <v>3.5076600538846713E+39</v>
      </c>
      <c r="U7088" s="88">
        <f t="shared" si="1554"/>
        <v>3.5076600538846719E+39</v>
      </c>
      <c r="V7088" s="1">
        <f t="shared" si="1563"/>
        <v>1.2389979663349739E+48</v>
      </c>
      <c r="W7088" s="84"/>
    </row>
    <row r="7089" spans="6:23" x14ac:dyDescent="0.2">
      <c r="F7089" s="44">
        <f t="shared" si="1550"/>
        <v>1767.50000000009</v>
      </c>
      <c r="G7089" s="1">
        <f t="shared" si="1551"/>
        <v>4.2737964265681606E+17</v>
      </c>
      <c r="H7089" s="15">
        <f t="shared" si="1555"/>
        <v>7.0146639679965288</v>
      </c>
      <c r="I7089" s="1">
        <f t="shared" si="1556"/>
        <v>8.7719245705099381E+40</v>
      </c>
      <c r="J7089" s="1">
        <f t="shared" si="1552"/>
        <v>1.2307638588213712E+43</v>
      </c>
      <c r="K7089" s="1">
        <f t="shared" si="1553"/>
        <v>1.239535783391881E+43</v>
      </c>
      <c r="L7089" s="69">
        <f t="shared" si="1561"/>
        <v>-0.29688371520882217</v>
      </c>
      <c r="M7089" s="69">
        <f t="shared" si="1562"/>
        <v>-0.70311628479117783</v>
      </c>
      <c r="Q7089" s="88">
        <f t="shared" si="1557"/>
        <v>2.8292545103170141E-4</v>
      </c>
      <c r="R7089" s="88">
        <f t="shared" si="1558"/>
        <v>2.4818007155275881E+37</v>
      </c>
      <c r="S7089" s="88">
        <f t="shared" si="1559"/>
        <v>3.4821441987055372E+39</v>
      </c>
      <c r="T7089" s="1">
        <f t="shared" si="1560"/>
        <v>3.5069622058608131E+39</v>
      </c>
      <c r="U7089" s="88">
        <f t="shared" si="1554"/>
        <v>3.5069622058608131E+39</v>
      </c>
      <c r="V7089" s="1">
        <f t="shared" si="1563"/>
        <v>1.2384010432795387E+48</v>
      </c>
      <c r="W7089" s="84"/>
    </row>
    <row r="7090" spans="6:23" x14ac:dyDescent="0.2">
      <c r="F7090" s="44">
        <f t="shared" si="1550"/>
        <v>1768.00000000009</v>
      </c>
      <c r="G7090" s="1">
        <f t="shared" si="1551"/>
        <v>4.275005421314007E+17</v>
      </c>
      <c r="H7090" s="15">
        <f t="shared" si="1555"/>
        <v>7.0126801829377072</v>
      </c>
      <c r="I7090" s="1">
        <f t="shared" si="1556"/>
        <v>8.7584710962381308E+40</v>
      </c>
      <c r="J7090" s="1">
        <f t="shared" si="1552"/>
        <v>1.2308814220070177E+43</v>
      </c>
      <c r="K7090" s="1">
        <f t="shared" si="1553"/>
        <v>1.2396398931032558E+43</v>
      </c>
      <c r="L7090" s="69">
        <f t="shared" si="1561"/>
        <v>-0.29693731333162554</v>
      </c>
      <c r="M7090" s="69">
        <f t="shared" si="1562"/>
        <v>-0.70306268666837446</v>
      </c>
      <c r="Q7090" s="88">
        <f t="shared" si="1557"/>
        <v>2.8284542686041192E-4</v>
      </c>
      <c r="R7090" s="88">
        <f t="shared" si="1558"/>
        <v>2.477293495860054E+37</v>
      </c>
      <c r="S7090" s="88">
        <f t="shared" si="1559"/>
        <v>3.4814918122212573E+39</v>
      </c>
      <c r="T7090" s="1">
        <f t="shared" si="1560"/>
        <v>3.5062647471798578E+39</v>
      </c>
      <c r="U7090" s="88">
        <f t="shared" si="1554"/>
        <v>3.5062647471798578E+39</v>
      </c>
      <c r="V7090" s="1">
        <f t="shared" si="1563"/>
        <v>1.2378045952986538E+48</v>
      </c>
      <c r="W7090" s="84"/>
    </row>
    <row r="7091" spans="6:23" x14ac:dyDescent="0.2">
      <c r="F7091" s="44">
        <f t="shared" si="1550"/>
        <v>1768.50000000009</v>
      </c>
      <c r="G7091" s="1">
        <f t="shared" si="1551"/>
        <v>4.2762144160598541E+17</v>
      </c>
      <c r="H7091" s="15">
        <f t="shared" si="1555"/>
        <v>7.010697519612024</v>
      </c>
      <c r="I7091" s="1">
        <f t="shared" si="1556"/>
        <v>8.7450384626536635E+40</v>
      </c>
      <c r="J7091" s="1">
        <f t="shared" si="1552"/>
        <v>1.230998962417242E+43</v>
      </c>
      <c r="K7091" s="1">
        <f t="shared" si="1553"/>
        <v>1.2397440008798957E+43</v>
      </c>
      <c r="L7091" s="69">
        <f t="shared" si="1561"/>
        <v>-0.29699083771830387</v>
      </c>
      <c r="M7091" s="69">
        <f t="shared" si="1562"/>
        <v>-0.70300916228169608</v>
      </c>
      <c r="Q7091" s="88">
        <f t="shared" si="1557"/>
        <v>2.8276544794714198E-4</v>
      </c>
      <c r="R7091" s="88">
        <f t="shared" si="1558"/>
        <v>2.472794718207249E+37</v>
      </c>
      <c r="S7091" s="88">
        <f t="shared" si="1559"/>
        <v>3.4808397303037844E+39</v>
      </c>
      <c r="T7091" s="1">
        <f t="shared" si="1560"/>
        <v>3.5055676774858567E+39</v>
      </c>
      <c r="U7091" s="88">
        <f t="shared" si="1554"/>
        <v>3.5055676774858567E+39</v>
      </c>
      <c r="V7091" s="1">
        <f t="shared" si="1563"/>
        <v>1.2372086218637477E+48</v>
      </c>
      <c r="W7091" s="84"/>
    </row>
    <row r="7092" spans="6:23" x14ac:dyDescent="0.2">
      <c r="F7092" s="44">
        <f t="shared" ref="F7092:F7155" si="1564">F7091+0.5</f>
        <v>1769.00000000009</v>
      </c>
      <c r="G7092" s="1">
        <f t="shared" si="1551"/>
        <v>4.2774234108057005E+17</v>
      </c>
      <c r="H7092" s="15">
        <f t="shared" si="1555"/>
        <v>7.0087159770683245</v>
      </c>
      <c r="I7092" s="1">
        <f t="shared" si="1556"/>
        <v>8.7316266370417212E+40</v>
      </c>
      <c r="J7092" s="1">
        <f t="shared" si="1552"/>
        <v>1.2311164800630295E+43</v>
      </c>
      <c r="K7092" s="1">
        <f t="shared" si="1553"/>
        <v>1.2398481067000712E+43</v>
      </c>
      <c r="L7092" s="69">
        <f t="shared" si="1561"/>
        <v>-0.29704428846101988</v>
      </c>
      <c r="M7092" s="69">
        <f t="shared" si="1562"/>
        <v>-0.70295571153898018</v>
      </c>
      <c r="Q7092" s="88">
        <f t="shared" si="1557"/>
        <v>2.8268551425014721E-4</v>
      </c>
      <c r="R7092" s="88">
        <f t="shared" si="1558"/>
        <v>2.4683043661324222E+37</v>
      </c>
      <c r="S7092" s="88">
        <f t="shared" si="1559"/>
        <v>3.4801879526844861E+39</v>
      </c>
      <c r="T7092" s="1">
        <f t="shared" si="1560"/>
        <v>3.5048709963458106E+39</v>
      </c>
      <c r="U7092" s="88">
        <f t="shared" si="1554"/>
        <v>3.50487099634581E+39</v>
      </c>
      <c r="V7092" s="1">
        <f t="shared" si="1563"/>
        <v>1.2366131224196615E+48</v>
      </c>
      <c r="W7092" s="84"/>
    </row>
    <row r="7093" spans="6:23" x14ac:dyDescent="0.2">
      <c r="F7093" s="44">
        <f t="shared" si="1564"/>
        <v>1769.50000000009</v>
      </c>
      <c r="G7093" s="1">
        <f t="shared" si="1551"/>
        <v>4.2786324055515469E+17</v>
      </c>
      <c r="H7093" s="15">
        <f t="shared" si="1555"/>
        <v>7.0067355543565224</v>
      </c>
      <c r="I7093" s="1">
        <f t="shared" si="1556"/>
        <v>8.7182355867397724E+40</v>
      </c>
      <c r="J7093" s="1">
        <f t="shared" si="1552"/>
        <v>1.2312339749553584E+43</v>
      </c>
      <c r="K7093" s="1">
        <f t="shared" si="1553"/>
        <v>1.2399522105420982E+43</v>
      </c>
      <c r="L7093" s="69">
        <f t="shared" si="1561"/>
        <v>-0.29709766565958429</v>
      </c>
      <c r="M7093" s="69">
        <f t="shared" si="1562"/>
        <v>-0.70290233434041571</v>
      </c>
      <c r="Q7093" s="88">
        <f t="shared" si="1557"/>
        <v>2.8260562573212411E-4</v>
      </c>
      <c r="R7093" s="88">
        <f t="shared" si="1558"/>
        <v>2.4638224232706654E+37</v>
      </c>
      <c r="S7093" s="88">
        <f t="shared" si="1559"/>
        <v>3.4795364791490949E+39</v>
      </c>
      <c r="T7093" s="1">
        <f t="shared" si="1560"/>
        <v>3.5041747033818014E+39</v>
      </c>
      <c r="U7093" s="88">
        <f t="shared" si="1554"/>
        <v>3.5041747033818014E+39</v>
      </c>
      <c r="V7093" s="1">
        <f t="shared" si="1563"/>
        <v>1.236018096431293E+48</v>
      </c>
      <c r="W7093" s="84"/>
    </row>
    <row r="7094" spans="6:23" x14ac:dyDescent="0.2">
      <c r="F7094" s="44">
        <f t="shared" si="1564"/>
        <v>1770.00000000009</v>
      </c>
      <c r="G7094" s="1">
        <f t="shared" si="1551"/>
        <v>4.2798414002973939E+17</v>
      </c>
      <c r="H7094" s="15">
        <f t="shared" si="1555"/>
        <v>7.004756250527608</v>
      </c>
      <c r="I7094" s="1">
        <f t="shared" si="1556"/>
        <v>8.7048652791374793E+40</v>
      </c>
      <c r="J7094" s="1">
        <f t="shared" si="1552"/>
        <v>1.2313514471051988E+43</v>
      </c>
      <c r="K7094" s="1">
        <f t="shared" si="1553"/>
        <v>1.2400563123843363E+43</v>
      </c>
      <c r="L7094" s="69">
        <f t="shared" si="1561"/>
        <v>-0.29715096941035551</v>
      </c>
      <c r="M7094" s="69">
        <f t="shared" si="1562"/>
        <v>-0.70284903058964443</v>
      </c>
      <c r="Q7094" s="88">
        <f t="shared" si="1557"/>
        <v>2.8252578235665737E-4</v>
      </c>
      <c r="R7094" s="88">
        <f t="shared" si="1558"/>
        <v>2.4593488732976191E+37</v>
      </c>
      <c r="S7094" s="88">
        <f t="shared" si="1559"/>
        <v>3.4788853094939853E+39</v>
      </c>
      <c r="T7094" s="1">
        <f t="shared" si="1560"/>
        <v>3.5034787982269612E+39</v>
      </c>
      <c r="U7094" s="88">
        <f t="shared" si="1554"/>
        <v>3.5034787982269612E+39</v>
      </c>
      <c r="V7094" s="1">
        <f t="shared" si="1563"/>
        <v>1.2354235433680402E+48</v>
      </c>
      <c r="W7094" s="84"/>
    </row>
    <row r="7095" spans="6:23" x14ac:dyDescent="0.2">
      <c r="F7095" s="44">
        <f t="shared" si="1564"/>
        <v>1770.50000000009</v>
      </c>
      <c r="G7095" s="1">
        <f t="shared" si="1551"/>
        <v>4.2810503950432403E+17</v>
      </c>
      <c r="H7095" s="15">
        <f t="shared" si="1555"/>
        <v>7.0027780646336444</v>
      </c>
      <c r="I7095" s="1">
        <f t="shared" si="1556"/>
        <v>8.6915156816766156E+40</v>
      </c>
      <c r="J7095" s="1">
        <f t="shared" si="1552"/>
        <v>1.2314688965235108E+43</v>
      </c>
      <c r="K7095" s="1">
        <f t="shared" si="1553"/>
        <v>1.2401604122051874E+43</v>
      </c>
      <c r="L7095" s="69">
        <f t="shared" si="1561"/>
        <v>-0.29720419980663937</v>
      </c>
      <c r="M7095" s="69">
        <f t="shared" si="1562"/>
        <v>-0.70279580019336063</v>
      </c>
      <c r="Q7095" s="88">
        <f t="shared" si="1557"/>
        <v>2.8244598408377897E-4</v>
      </c>
      <c r="R7095" s="88">
        <f t="shared" si="1558"/>
        <v>2.4548836998907485E+37</v>
      </c>
      <c r="S7095" s="88">
        <f t="shared" si="1559"/>
        <v>3.4782344434714835E+39</v>
      </c>
      <c r="T7095" s="1">
        <f t="shared" si="1560"/>
        <v>3.5027832804703907E+39</v>
      </c>
      <c r="U7095" s="88">
        <f t="shared" si="1554"/>
        <v>3.5027832804703913E+39</v>
      </c>
      <c r="V7095" s="1">
        <f t="shared" si="1563"/>
        <v>1.2348294626843794E+48</v>
      </c>
      <c r="W7095" s="84"/>
    </row>
    <row r="7096" spans="6:23" x14ac:dyDescent="0.2">
      <c r="F7096" s="44">
        <f t="shared" si="1564"/>
        <v>1771.00000000009</v>
      </c>
      <c r="G7096" s="1">
        <f t="shared" si="1551"/>
        <v>4.2822593897890874E+17</v>
      </c>
      <c r="H7096" s="15">
        <f t="shared" si="1555"/>
        <v>7.0008009957277615</v>
      </c>
      <c r="I7096" s="1">
        <f t="shared" si="1556"/>
        <v>8.6781867618509948E+40</v>
      </c>
      <c r="J7096" s="1">
        <f t="shared" si="1552"/>
        <v>1.2315863232212484E+43</v>
      </c>
      <c r="K7096" s="1">
        <f t="shared" si="1553"/>
        <v>1.2402645099830995E+43</v>
      </c>
      <c r="L7096" s="69">
        <f t="shared" si="1561"/>
        <v>-0.29725735695056366</v>
      </c>
      <c r="M7096" s="69">
        <f t="shared" si="1562"/>
        <v>-0.70274264304943634</v>
      </c>
      <c r="Q7096" s="88">
        <f t="shared" si="1557"/>
        <v>2.8236623087529722E-4</v>
      </c>
      <c r="R7096" s="88">
        <f t="shared" si="1558"/>
        <v>2.450426886775766E+37</v>
      </c>
      <c r="S7096" s="88">
        <f t="shared" si="1559"/>
        <v>3.4775838808554943E+39</v>
      </c>
      <c r="T7096" s="1">
        <f t="shared" si="1560"/>
        <v>3.5020881497232521E+39</v>
      </c>
      <c r="U7096" s="88">
        <f t="shared" si="1554"/>
        <v>3.5020881497232527E+39</v>
      </c>
      <c r="V7096" s="1">
        <f t="shared" si="1563"/>
        <v>1.2342358538431767E+48</v>
      </c>
      <c r="W7096" s="84"/>
    </row>
    <row r="7097" spans="6:23" x14ac:dyDescent="0.2">
      <c r="F7097" s="44">
        <f t="shared" si="1564"/>
        <v>1771.50000000009</v>
      </c>
      <c r="G7097" s="1">
        <f t="shared" si="1551"/>
        <v>4.2834683845349338E+17</v>
      </c>
      <c r="H7097" s="15">
        <f t="shared" si="1555"/>
        <v>6.9988250428641638</v>
      </c>
      <c r="I7097" s="1">
        <f t="shared" si="1556"/>
        <v>8.6648784872063438E+40</v>
      </c>
      <c r="J7097" s="1">
        <f t="shared" si="1552"/>
        <v>1.2317037272093551E+43</v>
      </c>
      <c r="K7097" s="1">
        <f t="shared" si="1553"/>
        <v>1.2403686056965614E+43</v>
      </c>
      <c r="L7097" s="69">
        <f t="shared" si="1561"/>
        <v>-0.29731044093171649</v>
      </c>
      <c r="M7097" s="69">
        <f t="shared" si="1562"/>
        <v>-0.70268955906828356</v>
      </c>
      <c r="Q7097" s="88">
        <f t="shared" si="1557"/>
        <v>2.8228652269302046E-4</v>
      </c>
      <c r="R7097" s="88">
        <f t="shared" si="1558"/>
        <v>2.4459784177110382E+37</v>
      </c>
      <c r="S7097" s="88">
        <f t="shared" si="1559"/>
        <v>3.476933621419615E+39</v>
      </c>
      <c r="T7097" s="1">
        <f t="shared" si="1560"/>
        <v>3.5013934055967254E+39</v>
      </c>
      <c r="U7097" s="88">
        <f t="shared" si="1554"/>
        <v>3.5013934055967254E+39</v>
      </c>
      <c r="V7097" s="1">
        <f t="shared" si="1563"/>
        <v>1.2336427163079122E+48</v>
      </c>
      <c r="W7097" s="84"/>
    </row>
    <row r="7098" spans="6:23" x14ac:dyDescent="0.2">
      <c r="F7098" s="44">
        <f t="shared" si="1564"/>
        <v>1772.00000000009</v>
      </c>
      <c r="G7098" s="1">
        <f t="shared" si="1551"/>
        <v>4.2846773792807802E+17</v>
      </c>
      <c r="H7098" s="15">
        <f t="shared" si="1555"/>
        <v>6.9968502050981192</v>
      </c>
      <c r="I7098" s="1">
        <f t="shared" si="1556"/>
        <v>8.6515908253402685E+40</v>
      </c>
      <c r="J7098" s="1">
        <f t="shared" si="1552"/>
        <v>1.2318211084987662E+43</v>
      </c>
      <c r="K7098" s="1">
        <f t="shared" si="1553"/>
        <v>1.2404726993241064E+43</v>
      </c>
      <c r="L7098" s="69">
        <f t="shared" si="1561"/>
        <v>-0.29736345184859309</v>
      </c>
      <c r="M7098" s="69">
        <f t="shared" si="1562"/>
        <v>-0.70263654815140697</v>
      </c>
      <c r="Q7098" s="88">
        <f t="shared" si="1557"/>
        <v>2.8220685949964519E-4</v>
      </c>
      <c r="R7098" s="88">
        <f t="shared" si="1558"/>
        <v>2.4415382764952207E+37</v>
      </c>
      <c r="S7098" s="88">
        <f t="shared" si="1559"/>
        <v>3.476283664948085E+39</v>
      </c>
      <c r="T7098" s="1">
        <f t="shared" si="1560"/>
        <v>3.5006990477130375E+39</v>
      </c>
      <c r="U7098" s="88">
        <f t="shared" si="1554"/>
        <v>3.5006990477130375E+39</v>
      </c>
      <c r="V7098" s="1">
        <f t="shared" si="1563"/>
        <v>1.2330500495465614E+48</v>
      </c>
      <c r="W7098" s="84"/>
    </row>
    <row r="7099" spans="6:23" x14ac:dyDescent="0.2">
      <c r="F7099" s="44">
        <f t="shared" si="1564"/>
        <v>1772.50000000009</v>
      </c>
      <c r="G7099" s="1">
        <f t="shared" si="1551"/>
        <v>4.2858863740266272E+17</v>
      </c>
      <c r="H7099" s="15">
        <f t="shared" si="1555"/>
        <v>6.9948764814859619</v>
      </c>
      <c r="I7099" s="1">
        <f t="shared" si="1556"/>
        <v>8.6383237439021464E+40</v>
      </c>
      <c r="J7099" s="1">
        <f t="shared" si="1552"/>
        <v>1.2319384671004102E+43</v>
      </c>
      <c r="K7099" s="1">
        <f t="shared" si="1553"/>
        <v>1.2405767908443123E+43</v>
      </c>
      <c r="L7099" s="69">
        <f t="shared" si="1561"/>
        <v>-0.29741638979890905</v>
      </c>
      <c r="M7099" s="69">
        <f t="shared" si="1562"/>
        <v>-0.70258361020109095</v>
      </c>
      <c r="Q7099" s="88">
        <f t="shared" si="1557"/>
        <v>2.8212724125609157E-4</v>
      </c>
      <c r="R7099" s="88">
        <f t="shared" si="1558"/>
        <v>2.4371064469441048E+37</v>
      </c>
      <c r="S7099" s="88">
        <f t="shared" si="1559"/>
        <v>3.4756340112029701E+39</v>
      </c>
      <c r="T7099" s="1">
        <f t="shared" si="1560"/>
        <v>3.5000050756724111E+39</v>
      </c>
      <c r="U7099" s="88">
        <f t="shared" si="1554"/>
        <v>3.5000050756724117E+39</v>
      </c>
      <c r="V7099" s="1">
        <f t="shared" si="1563"/>
        <v>1.2324578530199534E+48</v>
      </c>
      <c r="W7099" s="84"/>
    </row>
    <row r="7100" spans="6:23" x14ac:dyDescent="0.2">
      <c r="F7100" s="44">
        <f t="shared" si="1564"/>
        <v>1773.00000000009</v>
      </c>
      <c r="G7100" s="1">
        <f t="shared" si="1551"/>
        <v>4.2870953687724736E+17</v>
      </c>
      <c r="H7100" s="15">
        <f t="shared" si="1555"/>
        <v>6.9929038710850921</v>
      </c>
      <c r="I7100" s="1">
        <f t="shared" si="1556"/>
        <v>8.6250772105930336E+40</v>
      </c>
      <c r="J7100" s="1">
        <f t="shared" si="1552"/>
        <v>1.2320558030252058E+43</v>
      </c>
      <c r="K7100" s="1">
        <f t="shared" si="1553"/>
        <v>1.2406808802357989E+43</v>
      </c>
      <c r="L7100" s="69">
        <f t="shared" si="1561"/>
        <v>-0.29746925487598319</v>
      </c>
      <c r="M7100" s="69">
        <f t="shared" si="1562"/>
        <v>-0.70253074512401681</v>
      </c>
      <c r="Q7100" s="88">
        <f t="shared" si="1557"/>
        <v>2.8204766792505609E-4</v>
      </c>
      <c r="R7100" s="88">
        <f t="shared" si="1558"/>
        <v>2.4326829129213132E+37</v>
      </c>
      <c r="S7100" s="88">
        <f t="shared" si="1559"/>
        <v>3.4749846599679156E+39</v>
      </c>
      <c r="T7100" s="1">
        <f t="shared" si="1560"/>
        <v>3.4993114890971289E+39</v>
      </c>
      <c r="U7100" s="88">
        <f t="shared" si="1554"/>
        <v>3.4993114890971289E+39</v>
      </c>
      <c r="V7100" s="1">
        <f t="shared" si="1563"/>
        <v>1.231866126197289E+48</v>
      </c>
      <c r="W7100" s="84"/>
    </row>
    <row r="7101" spans="6:23" x14ac:dyDescent="0.2">
      <c r="F7101" s="44">
        <f t="shared" si="1564"/>
        <v>1773.50000000009</v>
      </c>
      <c r="G7101" s="1">
        <f t="shared" si="1551"/>
        <v>4.2883043635183206E+17</v>
      </c>
      <c r="H7101" s="15">
        <f t="shared" si="1555"/>
        <v>6.9909323729539707</v>
      </c>
      <c r="I7101" s="1">
        <f t="shared" si="1556"/>
        <v>8.6118511931655883E+40</v>
      </c>
      <c r="J7101" s="1">
        <f t="shared" si="1552"/>
        <v>1.232173116284063E+43</v>
      </c>
      <c r="K7101" s="1">
        <f t="shared" si="1553"/>
        <v>1.2407849674772287E+43</v>
      </c>
      <c r="L7101" s="69">
        <f t="shared" si="1561"/>
        <v>-0.29752204717353931</v>
      </c>
      <c r="M7101" s="69">
        <f t="shared" si="1562"/>
        <v>-0.70247795282646064</v>
      </c>
      <c r="Q7101" s="88">
        <f t="shared" si="1557"/>
        <v>2.8196813946923527E-4</v>
      </c>
      <c r="R7101" s="88">
        <f t="shared" si="1558"/>
        <v>2.4282676583228146E+37</v>
      </c>
      <c r="S7101" s="88">
        <f t="shared" si="1559"/>
        <v>3.4743356110262691E+39</v>
      </c>
      <c r="T7101" s="1">
        <f t="shared" si="1560"/>
        <v>3.498618287609497E+39</v>
      </c>
      <c r="U7101" s="88">
        <f t="shared" si="1554"/>
        <v>3.4986182876094976E+39</v>
      </c>
      <c r="V7101" s="1">
        <f t="shared" si="1563"/>
        <v>1.2312748685483783E+48</v>
      </c>
      <c r="W7101" s="84"/>
    </row>
    <row r="7102" spans="6:23" x14ac:dyDescent="0.2">
      <c r="F7102" s="44">
        <f t="shared" si="1564"/>
        <v>1774.00000000009</v>
      </c>
      <c r="G7102" s="1">
        <f t="shared" si="1551"/>
        <v>4.289513358264167E+17</v>
      </c>
      <c r="H7102" s="15">
        <f t="shared" si="1555"/>
        <v>6.9889619861521242</v>
      </c>
      <c r="I7102" s="1">
        <f t="shared" si="1556"/>
        <v>8.5986456594239873E+40</v>
      </c>
      <c r="J7102" s="1">
        <f t="shared" si="1552"/>
        <v>1.2322904068878847E+43</v>
      </c>
      <c r="K7102" s="1">
        <f t="shared" si="1553"/>
        <v>1.2408890525473088E+43</v>
      </c>
      <c r="L7102" s="69">
        <f t="shared" si="1561"/>
        <v>-0.29757476679128564</v>
      </c>
      <c r="M7102" s="69">
        <f t="shared" si="1562"/>
        <v>-0.70242523320871442</v>
      </c>
      <c r="Q7102" s="88">
        <f t="shared" si="1557"/>
        <v>2.818886558477729E-4</v>
      </c>
      <c r="R7102" s="88">
        <f t="shared" si="1558"/>
        <v>2.4238606670463148E+37</v>
      </c>
      <c r="S7102" s="88">
        <f t="shared" si="1559"/>
        <v>3.4736868641173096E+39</v>
      </c>
      <c r="T7102" s="1">
        <f t="shared" si="1560"/>
        <v>3.4979254707877727E+39</v>
      </c>
      <c r="U7102" s="88">
        <f t="shared" si="1554"/>
        <v>3.4979254707877727E+39</v>
      </c>
      <c r="V7102" s="1">
        <f t="shared" si="1563"/>
        <v>1.2306840795281288E+48</v>
      </c>
      <c r="W7102" s="84"/>
    </row>
    <row r="7103" spans="6:23" x14ac:dyDescent="0.2">
      <c r="F7103" s="44">
        <f t="shared" si="1564"/>
        <v>1774.50000000009</v>
      </c>
      <c r="G7103" s="1">
        <f t="shared" si="1551"/>
        <v>4.2907223530100141E+17</v>
      </c>
      <c r="H7103" s="15">
        <f t="shared" si="1555"/>
        <v>6.9869927097401332</v>
      </c>
      <c r="I7103" s="1">
        <f t="shared" si="1556"/>
        <v>8.5854605772238505E+40</v>
      </c>
      <c r="J7103" s="1">
        <f t="shared" si="1552"/>
        <v>1.2324076748475647E+43</v>
      </c>
      <c r="K7103" s="1">
        <f t="shared" si="1553"/>
        <v>1.2409931354247885E+43</v>
      </c>
      <c r="L7103" s="69">
        <f t="shared" si="1561"/>
        <v>-0.2976274138226549</v>
      </c>
      <c r="M7103" s="69">
        <f t="shared" si="1562"/>
        <v>-0.7023725861773451</v>
      </c>
      <c r="Q7103" s="88">
        <f t="shared" si="1557"/>
        <v>2.8180921702691819E-4</v>
      </c>
      <c r="R7103" s="88">
        <f t="shared" si="1558"/>
        <v>2.4194619230829263E+37</v>
      </c>
      <c r="S7103" s="88">
        <f t="shared" si="1559"/>
        <v>3.4730384190675701E+39</v>
      </c>
      <c r="T7103" s="1">
        <f t="shared" si="1560"/>
        <v>3.4972330382983993E+39</v>
      </c>
      <c r="U7103" s="88">
        <f t="shared" si="1554"/>
        <v>3.4972330382983993E+39</v>
      </c>
      <c r="V7103" s="1">
        <f t="shared" si="1563"/>
        <v>1.2300937586230824E+48</v>
      </c>
      <c r="W7103" s="84"/>
    </row>
    <row r="7104" spans="6:23" x14ac:dyDescent="0.2">
      <c r="F7104" s="44">
        <f t="shared" si="1564"/>
        <v>1775.00000000009</v>
      </c>
      <c r="G7104" s="1">
        <f t="shared" si="1551"/>
        <v>4.2919313477558605E+17</v>
      </c>
      <c r="H7104" s="15">
        <f t="shared" si="1555"/>
        <v>6.9850245427796436</v>
      </c>
      <c r="I7104" s="1">
        <f t="shared" si="1556"/>
        <v>8.5722959144721307E+40</v>
      </c>
      <c r="J7104" s="1">
        <f t="shared" si="1552"/>
        <v>1.2325249201739884E+43</v>
      </c>
      <c r="K7104" s="1">
        <f t="shared" si="1553"/>
        <v>1.2410972160884606E+43</v>
      </c>
      <c r="L7104" s="69">
        <f t="shared" si="1561"/>
        <v>-0.29767998836315951</v>
      </c>
      <c r="M7104" s="69">
        <f t="shared" si="1562"/>
        <v>-0.70232001163684044</v>
      </c>
      <c r="Q7104" s="88">
        <f t="shared" si="1557"/>
        <v>2.8172982296492677E-4</v>
      </c>
      <c r="R7104" s="88">
        <f t="shared" si="1558"/>
        <v>2.4150714103871982E+37</v>
      </c>
      <c r="S7104" s="88">
        <f t="shared" si="1559"/>
        <v>3.4723902756047824E+39</v>
      </c>
      <c r="T7104" s="1">
        <f t="shared" si="1560"/>
        <v>3.4965409897086545E+39</v>
      </c>
      <c r="U7104" s="88">
        <f t="shared" si="1554"/>
        <v>3.4965409897086545E+39</v>
      </c>
      <c r="V7104" s="1">
        <f t="shared" si="1563"/>
        <v>1.2295039052854892E+48</v>
      </c>
      <c r="W7104" s="84"/>
    </row>
    <row r="7105" spans="6:23" x14ac:dyDescent="0.2">
      <c r="F7105" s="44">
        <f t="shared" si="1564"/>
        <v>1775.50000000009</v>
      </c>
      <c r="G7105" s="1">
        <f t="shared" si="1551"/>
        <v>4.2931403425017069E+17</v>
      </c>
      <c r="H7105" s="15">
        <f t="shared" si="1555"/>
        <v>6.9830574843333535</v>
      </c>
      <c r="I7105" s="1">
        <f t="shared" si="1556"/>
        <v>8.559151639127047E+40</v>
      </c>
      <c r="J7105" s="1">
        <f t="shared" si="1552"/>
        <v>1.2326421428780329E+43</v>
      </c>
      <c r="K7105" s="1">
        <f t="shared" si="1553"/>
        <v>1.2412012945171599E+43</v>
      </c>
      <c r="L7105" s="69">
        <f t="shared" si="1561"/>
        <v>-0.29773249050608575</v>
      </c>
      <c r="M7105" s="69">
        <f t="shared" si="1562"/>
        <v>-0.70226750949391425</v>
      </c>
      <c r="Q7105" s="88">
        <f t="shared" si="1557"/>
        <v>2.8165047362627149E-4</v>
      </c>
      <c r="R7105" s="88">
        <f t="shared" si="1558"/>
        <v>2.4106891129992106E+37</v>
      </c>
      <c r="S7105" s="88">
        <f t="shared" si="1559"/>
        <v>3.4717424335330019E+39</v>
      </c>
      <c r="T7105" s="1">
        <f t="shared" si="1560"/>
        <v>3.495849324662994E+39</v>
      </c>
      <c r="U7105" s="88">
        <f t="shared" si="1554"/>
        <v>3.495849324662994E+39</v>
      </c>
      <c r="V7105" s="1">
        <f t="shared" si="1563"/>
        <v>1.228914518995346E+48</v>
      </c>
      <c r="W7105" s="84"/>
    </row>
    <row r="7106" spans="6:23" x14ac:dyDescent="0.2">
      <c r="F7106" s="44">
        <f t="shared" si="1564"/>
        <v>1776.00000000009</v>
      </c>
      <c r="G7106" s="1">
        <f t="shared" si="1551"/>
        <v>4.2943493372475539E+17</v>
      </c>
      <c r="H7106" s="15">
        <f t="shared" si="1555"/>
        <v>6.9810915334650154</v>
      </c>
      <c r="I7106" s="1">
        <f t="shared" si="1556"/>
        <v>8.5460277191980111E+40</v>
      </c>
      <c r="J7106" s="1">
        <f t="shared" si="1552"/>
        <v>1.2327593429705671E+43</v>
      </c>
      <c r="K7106" s="1">
        <f t="shared" si="1553"/>
        <v>1.241305370689765E+43</v>
      </c>
      <c r="L7106" s="69">
        <f t="shared" si="1561"/>
        <v>-0.29778492034854598</v>
      </c>
      <c r="M7106" s="69">
        <f t="shared" si="1562"/>
        <v>-0.70221507965145402</v>
      </c>
      <c r="Q7106" s="88">
        <f t="shared" si="1557"/>
        <v>2.8157116897276069E-4</v>
      </c>
      <c r="R7106" s="88">
        <f t="shared" si="1558"/>
        <v>2.4063150149681997E+37</v>
      </c>
      <c r="S7106" s="88">
        <f t="shared" si="1559"/>
        <v>3.47109489262315E+39</v>
      </c>
      <c r="T7106" s="1">
        <f t="shared" si="1560"/>
        <v>3.495158042772832E+39</v>
      </c>
      <c r="U7106" s="88">
        <f t="shared" si="1554"/>
        <v>3.4951580427728314E+39</v>
      </c>
      <c r="V7106" s="1">
        <f t="shared" si="1563"/>
        <v>1.2283255992216239E+48</v>
      </c>
      <c r="W7106" s="84"/>
    </row>
    <row r="7107" spans="6:23" x14ac:dyDescent="0.2">
      <c r="F7107" s="44">
        <f t="shared" si="1564"/>
        <v>1776.50000000009</v>
      </c>
      <c r="G7107" s="1">
        <f t="shared" ref="G7107:G7170" si="1565">F7107/4.13566727E-15</f>
        <v>4.2955583319934003E+17</v>
      </c>
      <c r="H7107" s="15">
        <f t="shared" si="1555"/>
        <v>6.9791266892394423</v>
      </c>
      <c r="I7107" s="1">
        <f t="shared" si="1556"/>
        <v>8.5329241227455297E+40</v>
      </c>
      <c r="J7107" s="1">
        <f t="shared" ref="J7107:J7170" si="1566" xml:space="preserve"> $B$16 * (F7107/2000)^($B$14+1) * EXP(-$C$14/F7107) * $C$23</f>
        <v>1.2328765204624508E+43</v>
      </c>
      <c r="K7107" s="1">
        <f t="shared" ref="K7107:K7170" si="1567" xml:space="preserve"> (I7107+J7107)</f>
        <v>1.2414094445851963E+43</v>
      </c>
      <c r="L7107" s="69">
        <f t="shared" si="1561"/>
        <v>-0.29783727798327742</v>
      </c>
      <c r="M7107" s="69">
        <f t="shared" si="1562"/>
        <v>-0.70216272201672258</v>
      </c>
      <c r="Q7107" s="88">
        <f t="shared" si="1557"/>
        <v>2.8149190896620269E-4</v>
      </c>
      <c r="R7107" s="88">
        <f t="shared" si="1558"/>
        <v>2.4019491003753996E+37</v>
      </c>
      <c r="S7107" s="88">
        <f t="shared" si="1559"/>
        <v>3.4704476526458491E+39</v>
      </c>
      <c r="T7107" s="1">
        <f t="shared" si="1560"/>
        <v>3.4944671436496029E+39</v>
      </c>
      <c r="U7107" s="88">
        <f t="shared" ref="U7107:U7170" si="1568" xml:space="preserve"> K7107 * Q7107</f>
        <v>3.4944671436496029E+39</v>
      </c>
      <c r="V7107" s="1">
        <f t="shared" si="1563"/>
        <v>1.2277371454338993E+48</v>
      </c>
      <c r="W7107" s="84"/>
    </row>
    <row r="7108" spans="6:23" x14ac:dyDescent="0.2">
      <c r="F7108" s="44">
        <f t="shared" si="1564"/>
        <v>1777.00000000009</v>
      </c>
      <c r="G7108" s="1">
        <f t="shared" si="1565"/>
        <v>4.2967673267392474E+17</v>
      </c>
      <c r="H7108" s="15">
        <f t="shared" ref="H7108:H7171" si="1569">2997924580000000000/G7108</f>
        <v>6.9771629507224917</v>
      </c>
      <c r="I7108" s="1">
        <f t="shared" ref="I7108:I7171" si="1570" xml:space="preserve"> MAX( 1E-90, (F7108)^(1+$B$4) * EXP(-F7108/$A$6) * EXP(-$C$5/F7108) * $C$23 )</f>
        <v>8.5198408178811167E+40</v>
      </c>
      <c r="J7108" s="1">
        <f t="shared" si="1566"/>
        <v>1.2329936753645372E+43</v>
      </c>
      <c r="K7108" s="1">
        <f t="shared" si="1567"/>
        <v>1.2415135161824183E+43</v>
      </c>
      <c r="L7108" s="69">
        <f t="shared" si="1561"/>
        <v>-0.29788956350899326</v>
      </c>
      <c r="M7108" s="69">
        <f t="shared" si="1562"/>
        <v>-0.70211043649100668</v>
      </c>
      <c r="Q7108" s="88">
        <f t="shared" ref="Q7108:Q7171" si="1571" xml:space="preserve"> LN(F7108) - LN(F7107)</f>
        <v>2.8141269356929399E-4</v>
      </c>
      <c r="R7108" s="88">
        <f t="shared" ref="R7108:R7171" si="1572">I7108 * Q7108</f>
        <v>2.3975913533415419E+37</v>
      </c>
      <c r="S7108" s="88">
        <f t="shared" ref="S7108:S7171" si="1573" xml:space="preserve"> J7108*Q7108</f>
        <v>3.4698007133823806E+39</v>
      </c>
      <c r="T7108" s="1">
        <f t="shared" ref="T7108:T7171" si="1574">R7108+S7108</f>
        <v>3.493776626915796E+39</v>
      </c>
      <c r="U7108" s="88">
        <f t="shared" si="1568"/>
        <v>3.493776626915796E+39</v>
      </c>
      <c r="V7108" s="1">
        <f t="shared" si="1563"/>
        <v>1.2271491571062278E+48</v>
      </c>
      <c r="W7108" s="84"/>
    </row>
    <row r="7109" spans="6:23" x14ac:dyDescent="0.2">
      <c r="F7109" s="44">
        <f t="shared" si="1564"/>
        <v>1777.50000000009</v>
      </c>
      <c r="G7109" s="1">
        <f t="shared" si="1565"/>
        <v>4.2979763214850938E+17</v>
      </c>
      <c r="H7109" s="15">
        <f t="shared" si="1569"/>
        <v>6.9752003169810797</v>
      </c>
      <c r="I7109" s="1">
        <f t="shared" si="1570"/>
        <v>8.5067777727672162E+40</v>
      </c>
      <c r="J7109" s="1">
        <f t="shared" si="1566"/>
        <v>1.2331108076876693E+43</v>
      </c>
      <c r="K7109" s="1">
        <f t="shared" si="1567"/>
        <v>1.2416175854604364E+43</v>
      </c>
      <c r="L7109" s="69">
        <f t="shared" ref="L7109:L7172" si="1575">LOG10(K7109/K7108) /LOG10(H7109/H7108)</f>
        <v>-0.29794177701524538</v>
      </c>
      <c r="M7109" s="69">
        <f t="shared" ref="M7109:M7172" si="1576" xml:space="preserve"> -(1+L7109)</f>
        <v>-0.70205822298475462</v>
      </c>
      <c r="Q7109" s="88">
        <f t="shared" si="1571"/>
        <v>2.8133352274473111E-4</v>
      </c>
      <c r="R7109" s="88">
        <f t="shared" si="1572"/>
        <v>2.3932417580191787E+37</v>
      </c>
      <c r="S7109" s="88">
        <f t="shared" si="1573"/>
        <v>3.4691540746137269E+39</v>
      </c>
      <c r="T7109" s="1">
        <f t="shared" si="1574"/>
        <v>3.4930864921939188E+39</v>
      </c>
      <c r="U7109" s="88">
        <f t="shared" si="1568"/>
        <v>3.4930864921939182E+39</v>
      </c>
      <c r="V7109" s="1">
        <f t="shared" ref="V7109:V7172" si="1577" xml:space="preserve"> (K7109/(F7109*1.602176487E-12)) * Q7109</f>
        <v>1.2265616337132634E+48</v>
      </c>
      <c r="W7109" s="84"/>
    </row>
    <row r="7110" spans="6:23" x14ac:dyDescent="0.2">
      <c r="F7110" s="44">
        <f t="shared" si="1564"/>
        <v>1778.00000000009</v>
      </c>
      <c r="G7110" s="1">
        <f t="shared" si="1565"/>
        <v>4.2991853162309402E+17</v>
      </c>
      <c r="H7110" s="15">
        <f t="shared" si="1569"/>
        <v>6.973238787083166</v>
      </c>
      <c r="I7110" s="1">
        <f t="shared" si="1570"/>
        <v>8.4937349556171298E+40</v>
      </c>
      <c r="J7110" s="1">
        <f t="shared" si="1566"/>
        <v>1.2332279174426826E+43</v>
      </c>
      <c r="K7110" s="1">
        <f t="shared" si="1567"/>
        <v>1.2417216523982998E+43</v>
      </c>
      <c r="L7110" s="69">
        <f t="shared" si="1575"/>
        <v>-0.29799391859957536</v>
      </c>
      <c r="M7110" s="69">
        <f t="shared" si="1576"/>
        <v>-0.70200608140042464</v>
      </c>
      <c r="Q7110" s="88">
        <f t="shared" si="1571"/>
        <v>2.8125439645432238E-4</v>
      </c>
      <c r="R7110" s="88">
        <f t="shared" si="1572"/>
        <v>2.3889002985850767E+37</v>
      </c>
      <c r="S7110" s="88">
        <f t="shared" si="1573"/>
        <v>3.4685077361096258E+39</v>
      </c>
      <c r="T7110" s="1">
        <f t="shared" si="1574"/>
        <v>3.4923967390954763E+39</v>
      </c>
      <c r="U7110" s="88">
        <f t="shared" si="1568"/>
        <v>3.492396739095477E+39</v>
      </c>
      <c r="V7110" s="1">
        <f t="shared" si="1577"/>
        <v>1.2259745747263894E+48</v>
      </c>
      <c r="W7110" s="84"/>
    </row>
    <row r="7111" spans="6:23" x14ac:dyDescent="0.2">
      <c r="F7111" s="44">
        <f t="shared" si="1564"/>
        <v>1778.50000000009</v>
      </c>
      <c r="G7111" s="1">
        <f t="shared" si="1565"/>
        <v>4.3003943109767872E+17</v>
      </c>
      <c r="H7111" s="15">
        <f t="shared" si="1569"/>
        <v>6.9712783600977613</v>
      </c>
      <c r="I7111" s="1">
        <f t="shared" si="1570"/>
        <v>8.4807123346949E+40</v>
      </c>
      <c r="J7111" s="1">
        <f t="shared" si="1566"/>
        <v>1.2333450046404048E+43</v>
      </c>
      <c r="K7111" s="1">
        <f t="shared" si="1567"/>
        <v>1.2418257169750997E+43</v>
      </c>
      <c r="L7111" s="69">
        <f t="shared" si="1575"/>
        <v>-0.29804598835596841</v>
      </c>
      <c r="M7111" s="69">
        <f t="shared" si="1576"/>
        <v>-0.70195401164403159</v>
      </c>
      <c r="Q7111" s="88">
        <f t="shared" si="1571"/>
        <v>2.8117531465987611E-4</v>
      </c>
      <c r="R7111" s="88">
        <f t="shared" si="1572"/>
        <v>2.3845669592477311E+37</v>
      </c>
      <c r="S7111" s="88">
        <f t="shared" si="1573"/>
        <v>3.4678616976395217E+39</v>
      </c>
      <c r="T7111" s="1">
        <f t="shared" si="1574"/>
        <v>3.491707367231999E+39</v>
      </c>
      <c r="U7111" s="88">
        <f t="shared" si="1568"/>
        <v>3.491707367231999E+39</v>
      </c>
      <c r="V7111" s="1">
        <f t="shared" si="1577"/>
        <v>1.2253879796175909E+48</v>
      </c>
      <c r="W7111" s="84"/>
    </row>
    <row r="7112" spans="6:23" x14ac:dyDescent="0.2">
      <c r="F7112" s="44">
        <f t="shared" si="1564"/>
        <v>1779.00000000009</v>
      </c>
      <c r="G7112" s="1">
        <f t="shared" si="1565"/>
        <v>4.3016033057226336E+17</v>
      </c>
      <c r="H7112" s="15">
        <f t="shared" si="1569"/>
        <v>6.9693190350949239</v>
      </c>
      <c r="I7112" s="1">
        <f t="shared" si="1570"/>
        <v>8.4677098783152762E+40</v>
      </c>
      <c r="J7112" s="1">
        <f t="shared" si="1566"/>
        <v>1.2334620692916546E+43</v>
      </c>
      <c r="K7112" s="1">
        <f t="shared" si="1567"/>
        <v>1.2419297791699699E+43</v>
      </c>
      <c r="L7112" s="69">
        <f t="shared" si="1575"/>
        <v>-0.2980979863793673</v>
      </c>
      <c r="M7112" s="69">
        <f t="shared" si="1576"/>
        <v>-0.70190201362063265</v>
      </c>
      <c r="Q7112" s="88">
        <f t="shared" si="1571"/>
        <v>2.81096277324977E-4</v>
      </c>
      <c r="R7112" s="88">
        <f t="shared" si="1572"/>
        <v>2.380241724262358E+37</v>
      </c>
      <c r="S7112" s="88">
        <f t="shared" si="1573"/>
        <v>3.4672159589944694E+39</v>
      </c>
      <c r="T7112" s="1">
        <f t="shared" si="1574"/>
        <v>3.4910183762370929E+39</v>
      </c>
      <c r="U7112" s="88">
        <f t="shared" si="1568"/>
        <v>3.4910183762370929E+39</v>
      </c>
      <c r="V7112" s="1">
        <f t="shared" si="1577"/>
        <v>1.2248018478671931E+48</v>
      </c>
      <c r="W7112" s="84"/>
    </row>
    <row r="7113" spans="6:23" x14ac:dyDescent="0.2">
      <c r="F7113" s="44">
        <f t="shared" si="1564"/>
        <v>1779.50000000009</v>
      </c>
      <c r="G7113" s="1">
        <f t="shared" si="1565"/>
        <v>4.3028123004684806E+17</v>
      </c>
      <c r="H7113" s="15">
        <f t="shared" si="1569"/>
        <v>6.9673608111457535</v>
      </c>
      <c r="I7113" s="1">
        <f t="shared" si="1570"/>
        <v>8.4547275548435877E+40</v>
      </c>
      <c r="J7113" s="1">
        <f t="shared" si="1566"/>
        <v>1.2335791114072424E+43</v>
      </c>
      <c r="K7113" s="1">
        <f t="shared" si="1567"/>
        <v>1.242033838962086E+43</v>
      </c>
      <c r="L7113" s="69">
        <f t="shared" si="1575"/>
        <v>-0.29814991276207614</v>
      </c>
      <c r="M7113" s="69">
        <f t="shared" si="1576"/>
        <v>-0.70185008723792386</v>
      </c>
      <c r="Q7113" s="88">
        <f t="shared" si="1571"/>
        <v>2.8101728441232154E-4</v>
      </c>
      <c r="R7113" s="88">
        <f t="shared" si="1572"/>
        <v>2.3759245779081724E+37</v>
      </c>
      <c r="S7113" s="88">
        <f t="shared" si="1573"/>
        <v>3.4665705199542794E+39</v>
      </c>
      <c r="T7113" s="1">
        <f t="shared" si="1574"/>
        <v>3.4903297657333614E+39</v>
      </c>
      <c r="U7113" s="88">
        <f t="shared" si="1568"/>
        <v>3.4903297657333608E+39</v>
      </c>
      <c r="V7113" s="1">
        <f t="shared" si="1577"/>
        <v>1.224216178952246E+48</v>
      </c>
      <c r="W7113" s="84"/>
    </row>
    <row r="7114" spans="6:23" x14ac:dyDescent="0.2">
      <c r="F7114" s="44">
        <f t="shared" si="1564"/>
        <v>1780.00000000009</v>
      </c>
      <c r="G7114" s="1">
        <f t="shared" si="1565"/>
        <v>4.304021295214327E+17</v>
      </c>
      <c r="H7114" s="15">
        <f t="shared" si="1569"/>
        <v>6.9654036873223983</v>
      </c>
      <c r="I7114" s="1">
        <f t="shared" si="1570"/>
        <v>8.4417653326956843E+40</v>
      </c>
      <c r="J7114" s="1">
        <f t="shared" si="1566"/>
        <v>1.2336961309979705E+43</v>
      </c>
      <c r="K7114" s="1">
        <f t="shared" si="1567"/>
        <v>1.2421378963306661E+43</v>
      </c>
      <c r="L7114" s="69">
        <f t="shared" si="1575"/>
        <v>-0.29820176759868477</v>
      </c>
      <c r="M7114" s="69">
        <f t="shared" si="1576"/>
        <v>-0.70179823240131523</v>
      </c>
      <c r="Q7114" s="88">
        <f t="shared" si="1571"/>
        <v>2.8093833588371808E-4</v>
      </c>
      <c r="R7114" s="88">
        <f t="shared" si="1572"/>
        <v>2.3716155044883875E+37</v>
      </c>
      <c r="S7114" s="88">
        <f t="shared" si="1573"/>
        <v>3.4659253802875131E+39</v>
      </c>
      <c r="T7114" s="1">
        <f t="shared" si="1574"/>
        <v>3.4896415353323969E+39</v>
      </c>
      <c r="U7114" s="88">
        <f t="shared" si="1568"/>
        <v>3.4896415353323969E+39</v>
      </c>
      <c r="V7114" s="1">
        <f t="shared" si="1577"/>
        <v>1.2236309723465258E+48</v>
      </c>
      <c r="W7114" s="84"/>
    </row>
    <row r="7115" spans="6:23" x14ac:dyDescent="0.2">
      <c r="F7115" s="44">
        <f t="shared" si="1564"/>
        <v>1780.50000000009</v>
      </c>
      <c r="G7115" s="1">
        <f t="shared" si="1565"/>
        <v>4.3052302899601734E+17</v>
      </c>
      <c r="H7115" s="15">
        <f t="shared" si="1569"/>
        <v>6.9634476626980462</v>
      </c>
      <c r="I7115" s="1">
        <f t="shared" si="1570"/>
        <v>8.4288231803378577E+40</v>
      </c>
      <c r="J7115" s="1">
        <f t="shared" si="1566"/>
        <v>1.2338131280746331E+43</v>
      </c>
      <c r="K7115" s="1">
        <f t="shared" si="1567"/>
        <v>1.2422419512549711E+43</v>
      </c>
      <c r="L7115" s="69">
        <f t="shared" si="1575"/>
        <v>-0.29825355098506023</v>
      </c>
      <c r="M7115" s="69">
        <f t="shared" si="1576"/>
        <v>-0.70174644901493977</v>
      </c>
      <c r="Q7115" s="88">
        <f t="shared" si="1571"/>
        <v>2.8085943170186312E-4</v>
      </c>
      <c r="R7115" s="88">
        <f t="shared" si="1572"/>
        <v>2.3673144883451811E+37</v>
      </c>
      <c r="S7115" s="88">
        <f t="shared" si="1573"/>
        <v>3.4652805397733953E+39</v>
      </c>
      <c r="T7115" s="1">
        <f t="shared" si="1574"/>
        <v>3.4889536846568468E+39</v>
      </c>
      <c r="U7115" s="88">
        <f t="shared" si="1568"/>
        <v>3.4889536846568474E+39</v>
      </c>
      <c r="V7115" s="1">
        <f t="shared" si="1577"/>
        <v>1.2230462275282751E+48</v>
      </c>
      <c r="W7115" s="84"/>
    </row>
    <row r="7116" spans="6:23" x14ac:dyDescent="0.2">
      <c r="F7116" s="44">
        <f t="shared" si="1564"/>
        <v>1781.00000000009</v>
      </c>
      <c r="G7116" s="1">
        <f t="shared" si="1565"/>
        <v>4.3064392847060205E+17</v>
      </c>
      <c r="H7116" s="15">
        <f t="shared" si="1569"/>
        <v>6.9614927363469228</v>
      </c>
      <c r="I7116" s="1">
        <f t="shared" si="1570"/>
        <v>8.4159010662867357E+40</v>
      </c>
      <c r="J7116" s="1">
        <f t="shared" si="1566"/>
        <v>1.2339301026480158E+43</v>
      </c>
      <c r="K7116" s="1">
        <f t="shared" si="1567"/>
        <v>1.2423460037143024E+43</v>
      </c>
      <c r="L7116" s="69">
        <f t="shared" si="1575"/>
        <v>-0.29830526301094612</v>
      </c>
      <c r="M7116" s="69">
        <f t="shared" si="1576"/>
        <v>-0.70169473698905382</v>
      </c>
      <c r="Q7116" s="88">
        <f t="shared" si="1571"/>
        <v>2.8078057182856497E-4</v>
      </c>
      <c r="R7116" s="88">
        <f t="shared" si="1572"/>
        <v>2.3630215138446193E+37</v>
      </c>
      <c r="S7116" s="88">
        <f t="shared" si="1573"/>
        <v>3.4646359981798974E+39</v>
      </c>
      <c r="T7116" s="1">
        <f t="shared" si="1574"/>
        <v>3.4882662133183439E+39</v>
      </c>
      <c r="U7116" s="88">
        <f t="shared" si="1568"/>
        <v>3.4882662133183433E+39</v>
      </c>
      <c r="V7116" s="1">
        <f t="shared" si="1577"/>
        <v>1.222461943972462E+48</v>
      </c>
      <c r="W7116" s="84"/>
    </row>
    <row r="7117" spans="6:23" x14ac:dyDescent="0.2">
      <c r="F7117" s="44">
        <f t="shared" si="1564"/>
        <v>1781.50000000009</v>
      </c>
      <c r="G7117" s="1">
        <f t="shared" si="1565"/>
        <v>4.3076482794518669E+17</v>
      </c>
      <c r="H7117" s="15">
        <f t="shared" si="1569"/>
        <v>6.9595389073443004</v>
      </c>
      <c r="I7117" s="1">
        <f t="shared" si="1570"/>
        <v>8.4029989591092053E+40</v>
      </c>
      <c r="J7117" s="1">
        <f t="shared" si="1566"/>
        <v>1.2340470547288962E+43</v>
      </c>
      <c r="K7117" s="1">
        <f t="shared" si="1567"/>
        <v>1.2424500536880054E+43</v>
      </c>
      <c r="L7117" s="69">
        <f t="shared" si="1575"/>
        <v>-0.29835690377548996</v>
      </c>
      <c r="M7117" s="69">
        <f t="shared" si="1576"/>
        <v>-0.70164309622451004</v>
      </c>
      <c r="Q7117" s="88">
        <f t="shared" si="1571"/>
        <v>2.807017562291847E-4</v>
      </c>
      <c r="R7117" s="88">
        <f t="shared" si="1572"/>
        <v>2.3587365654139648E+37</v>
      </c>
      <c r="S7117" s="88">
        <f t="shared" si="1573"/>
        <v>3.4639917553185394E+39</v>
      </c>
      <c r="T7117" s="1">
        <f t="shared" si="1574"/>
        <v>3.4875791209726791E+39</v>
      </c>
      <c r="U7117" s="88">
        <f t="shared" si="1568"/>
        <v>3.4875791209726791E+39</v>
      </c>
      <c r="V7117" s="1">
        <f t="shared" si="1577"/>
        <v>1.2218781211701162E+48</v>
      </c>
      <c r="W7117" s="84"/>
    </row>
    <row r="7118" spans="6:23" x14ac:dyDescent="0.2">
      <c r="F7118" s="44">
        <f t="shared" si="1564"/>
        <v>1782.00000000009</v>
      </c>
      <c r="G7118" s="1">
        <f t="shared" si="1565"/>
        <v>4.3088572741977139E+17</v>
      </c>
      <c r="H7118" s="15">
        <f t="shared" si="1569"/>
        <v>6.9575861747664813</v>
      </c>
      <c r="I7118" s="1">
        <f t="shared" si="1570"/>
        <v>8.390116827422356E+40</v>
      </c>
      <c r="J7118" s="1">
        <f t="shared" si="1566"/>
        <v>1.234163984328044E+43</v>
      </c>
      <c r="K7118" s="1">
        <f t="shared" si="1567"/>
        <v>1.2425541011554663E+43</v>
      </c>
      <c r="L7118" s="69">
        <f t="shared" si="1575"/>
        <v>-0.29840847336800858</v>
      </c>
      <c r="M7118" s="69">
        <f t="shared" si="1576"/>
        <v>-0.70159152663199142</v>
      </c>
      <c r="Q7118" s="88">
        <f t="shared" si="1571"/>
        <v>2.8062298486375425E-4</v>
      </c>
      <c r="R7118" s="88">
        <f t="shared" si="1572"/>
        <v>2.3544596274668736E+37</v>
      </c>
      <c r="S7118" s="88">
        <f t="shared" si="1573"/>
        <v>3.4633478109347935E+39</v>
      </c>
      <c r="T7118" s="1">
        <f t="shared" si="1574"/>
        <v>3.486892407209462E+39</v>
      </c>
      <c r="U7118" s="88">
        <f t="shared" si="1568"/>
        <v>3.486892407209462E+39</v>
      </c>
      <c r="V7118" s="1">
        <f t="shared" si="1577"/>
        <v>1.2212947585896573E+48</v>
      </c>
      <c r="W7118" s="84"/>
    </row>
    <row r="7119" spans="6:23" x14ac:dyDescent="0.2">
      <c r="F7119" s="44">
        <f t="shared" si="1564"/>
        <v>1782.50000000009</v>
      </c>
      <c r="G7119" s="1">
        <f t="shared" si="1565"/>
        <v>4.3100662689435603E+17</v>
      </c>
      <c r="H7119" s="15">
        <f t="shared" si="1569"/>
        <v>6.9556345376908109</v>
      </c>
      <c r="I7119" s="1">
        <f t="shared" si="1570"/>
        <v>8.377254639893376E+40</v>
      </c>
      <c r="J7119" s="1">
        <f t="shared" si="1566"/>
        <v>1.2342808914562193E+43</v>
      </c>
      <c r="K7119" s="1">
        <f t="shared" si="1567"/>
        <v>1.2426581460961126E+43</v>
      </c>
      <c r="L7119" s="69">
        <f t="shared" si="1575"/>
        <v>-0.29845997188239615</v>
      </c>
      <c r="M7119" s="69">
        <f t="shared" si="1576"/>
        <v>-0.70154002811760385</v>
      </c>
      <c r="Q7119" s="88">
        <f t="shared" si="1571"/>
        <v>2.8054425769674651E-4</v>
      </c>
      <c r="R7119" s="88">
        <f t="shared" si="1572"/>
        <v>2.3501906844855126E+37</v>
      </c>
      <c r="S7119" s="88">
        <f t="shared" si="1573"/>
        <v>3.4627041648286363E+39</v>
      </c>
      <c r="T7119" s="1">
        <f t="shared" si="1574"/>
        <v>3.4862060716734915E+39</v>
      </c>
      <c r="U7119" s="88">
        <f t="shared" si="1568"/>
        <v>3.4862060716734909E+39</v>
      </c>
      <c r="V7119" s="1">
        <f t="shared" si="1577"/>
        <v>1.2207118557194261E+48</v>
      </c>
      <c r="W7119" s="84"/>
    </row>
    <row r="7120" spans="6:23" x14ac:dyDescent="0.2">
      <c r="F7120" s="44">
        <f t="shared" si="1564"/>
        <v>1783.00000000009</v>
      </c>
      <c r="G7120" s="1">
        <f t="shared" si="1565"/>
        <v>4.3112752636894067E+17</v>
      </c>
      <c r="H7120" s="15">
        <f t="shared" si="1569"/>
        <v>6.9536839951956653</v>
      </c>
      <c r="I7120" s="1">
        <f t="shared" si="1570"/>
        <v>8.364412365239477E+40</v>
      </c>
      <c r="J7120" s="1">
        <f t="shared" si="1566"/>
        <v>1.2343977761241754E+43</v>
      </c>
      <c r="K7120" s="1">
        <f t="shared" si="1567"/>
        <v>1.2427621884894148E+43</v>
      </c>
      <c r="L7120" s="69">
        <f t="shared" si="1575"/>
        <v>-0.29851139941382188</v>
      </c>
      <c r="M7120" s="69">
        <f t="shared" si="1576"/>
        <v>-0.70148860058617812</v>
      </c>
      <c r="Q7120" s="88">
        <f t="shared" si="1571"/>
        <v>2.8046557468908162E-4</v>
      </c>
      <c r="R7120" s="88">
        <f t="shared" si="1572"/>
        <v>2.3459297209533504E+37</v>
      </c>
      <c r="S7120" s="88">
        <f t="shared" si="1573"/>
        <v>3.4620608167559119E+39</v>
      </c>
      <c r="T7120" s="1">
        <f t="shared" si="1574"/>
        <v>3.4855201139654455E+39</v>
      </c>
      <c r="U7120" s="88">
        <f t="shared" si="1568"/>
        <v>3.4855201139654448E+39</v>
      </c>
      <c r="V7120" s="1">
        <f t="shared" si="1577"/>
        <v>1.2201294120328931E+48</v>
      </c>
      <c r="W7120" s="84"/>
    </row>
    <row r="7121" spans="6:23" x14ac:dyDescent="0.2">
      <c r="F7121" s="44">
        <f t="shared" si="1564"/>
        <v>1783.50000000009</v>
      </c>
      <c r="G7121" s="1">
        <f t="shared" si="1565"/>
        <v>4.3124842584352538E+17</v>
      </c>
      <c r="H7121" s="15">
        <f t="shared" si="1569"/>
        <v>6.9517345463604547</v>
      </c>
      <c r="I7121" s="1">
        <f t="shared" si="1570"/>
        <v>8.3515899722278032E+40</v>
      </c>
      <c r="J7121" s="1">
        <f t="shared" si="1566"/>
        <v>1.2345146383426576E+43</v>
      </c>
      <c r="K7121" s="1">
        <f t="shared" si="1567"/>
        <v>1.2428662283148855E+43</v>
      </c>
      <c r="L7121" s="69">
        <f t="shared" si="1575"/>
        <v>-0.29856275605686422</v>
      </c>
      <c r="M7121" s="69">
        <f t="shared" si="1576"/>
        <v>-0.70143724394313578</v>
      </c>
      <c r="Q7121" s="88">
        <f t="shared" si="1571"/>
        <v>2.8038693580612062E-4</v>
      </c>
      <c r="R7121" s="88">
        <f t="shared" si="1572"/>
        <v>2.3416767214220776E+37</v>
      </c>
      <c r="S7121" s="88">
        <f t="shared" si="1573"/>
        <v>3.4614177665269894E+39</v>
      </c>
      <c r="T7121" s="1">
        <f t="shared" si="1574"/>
        <v>3.4848345337412104E+39</v>
      </c>
      <c r="U7121" s="88">
        <f t="shared" si="1568"/>
        <v>3.4848345337412104E+39</v>
      </c>
      <c r="V7121" s="1">
        <f t="shared" si="1577"/>
        <v>1.2195474270234396E+48</v>
      </c>
      <c r="W7121" s="84"/>
    </row>
    <row r="7122" spans="6:23" x14ac:dyDescent="0.2">
      <c r="F7122" s="44">
        <f t="shared" si="1564"/>
        <v>1784.00000000009</v>
      </c>
      <c r="G7122" s="1">
        <f t="shared" si="1565"/>
        <v>4.3136932531811002E+17</v>
      </c>
      <c r="H7122" s="15">
        <f t="shared" si="1569"/>
        <v>6.9497861902656233</v>
      </c>
      <c r="I7122" s="1">
        <f t="shared" si="1570"/>
        <v>8.3387874296753568E+40</v>
      </c>
      <c r="J7122" s="1">
        <f t="shared" si="1566"/>
        <v>1.2346314781224013E+43</v>
      </c>
      <c r="K7122" s="1">
        <f t="shared" si="1567"/>
        <v>1.2429702655520768E+43</v>
      </c>
      <c r="L7122" s="69">
        <f t="shared" si="1575"/>
        <v>-0.29861404189909091</v>
      </c>
      <c r="M7122" s="69">
        <f t="shared" si="1576"/>
        <v>-0.70138595810090909</v>
      </c>
      <c r="Q7122" s="88">
        <f t="shared" si="1571"/>
        <v>2.8030834100789548E-4</v>
      </c>
      <c r="R7122" s="88">
        <f t="shared" si="1572"/>
        <v>2.3374316704297921E+37</v>
      </c>
      <c r="S7122" s="88">
        <f t="shared" si="1573"/>
        <v>3.460775013886161E+39</v>
      </c>
      <c r="T7122" s="1">
        <f t="shared" si="1574"/>
        <v>3.4841493305904588E+39</v>
      </c>
      <c r="U7122" s="88">
        <f t="shared" si="1568"/>
        <v>3.4841493305904594E+39</v>
      </c>
      <c r="V7122" s="1">
        <f t="shared" si="1577"/>
        <v>1.2189659001618497E+48</v>
      </c>
      <c r="W7122" s="84"/>
    </row>
    <row r="7123" spans="6:23" x14ac:dyDescent="0.2">
      <c r="F7123" s="44">
        <f t="shared" si="1564"/>
        <v>1784.50000000009</v>
      </c>
      <c r="G7123" s="1">
        <f t="shared" si="1565"/>
        <v>4.3149022479269472E+17</v>
      </c>
      <c r="H7123" s="15">
        <f t="shared" si="1569"/>
        <v>6.9478389259926425</v>
      </c>
      <c r="I7123" s="1">
        <f t="shared" si="1570"/>
        <v>8.3260047064489275E+40</v>
      </c>
      <c r="J7123" s="1">
        <f t="shared" si="1566"/>
        <v>1.2347482954741351E+43</v>
      </c>
      <c r="K7123" s="1">
        <f t="shared" si="1567"/>
        <v>1.243074300180584E+43</v>
      </c>
      <c r="L7123" s="69">
        <f t="shared" si="1575"/>
        <v>-0.29866525703682284</v>
      </c>
      <c r="M7123" s="69">
        <f t="shared" si="1576"/>
        <v>-0.7013347429631771</v>
      </c>
      <c r="Q7123" s="88">
        <f t="shared" si="1571"/>
        <v>2.8022979026065542E-4</v>
      </c>
      <c r="R7123" s="88">
        <f t="shared" si="1572"/>
        <v>2.3331945525974128E+37</v>
      </c>
      <c r="S7123" s="88">
        <f t="shared" si="1573"/>
        <v>3.4601325586541866E+39</v>
      </c>
      <c r="T7123" s="1">
        <f t="shared" si="1574"/>
        <v>3.4834645041801605E+39</v>
      </c>
      <c r="U7123" s="88">
        <f t="shared" si="1568"/>
        <v>3.4834645041801605E+39</v>
      </c>
      <c r="V7123" s="1">
        <f t="shared" si="1577"/>
        <v>1.2183848309465351E+48</v>
      </c>
      <c r="W7123" s="84"/>
    </row>
    <row r="7124" spans="6:23" x14ac:dyDescent="0.2">
      <c r="F7124" s="44">
        <f t="shared" si="1564"/>
        <v>1785.00000000009</v>
      </c>
      <c r="G7124" s="1">
        <f t="shared" si="1565"/>
        <v>4.3161112426727936E+17</v>
      </c>
      <c r="H7124" s="15">
        <f t="shared" si="1569"/>
        <v>6.945892752624018</v>
      </c>
      <c r="I7124" s="1">
        <f t="shared" si="1570"/>
        <v>8.3132417714649705E+40</v>
      </c>
      <c r="J7124" s="1">
        <f t="shared" si="1566"/>
        <v>1.2348650904085788E+43</v>
      </c>
      <c r="K7124" s="1">
        <f t="shared" si="1567"/>
        <v>1.2431783321800438E+43</v>
      </c>
      <c r="L7124" s="69">
        <f t="shared" si="1575"/>
        <v>-0.29871640156515228</v>
      </c>
      <c r="M7124" s="69">
        <f t="shared" si="1576"/>
        <v>-0.70128359843484778</v>
      </c>
      <c r="Q7124" s="88">
        <f t="shared" si="1571"/>
        <v>2.8015128352443242E-4</v>
      </c>
      <c r="R7124" s="88">
        <f t="shared" si="1572"/>
        <v>2.3289653525248379E+37</v>
      </c>
      <c r="S7124" s="88">
        <f t="shared" si="1573"/>
        <v>3.4594904005747762E+39</v>
      </c>
      <c r="T7124" s="1">
        <f t="shared" si="1574"/>
        <v>3.4827800541000243E+39</v>
      </c>
      <c r="U7124" s="88">
        <f t="shared" si="1568"/>
        <v>3.4827800541000249E+39</v>
      </c>
      <c r="V7124" s="1">
        <f t="shared" si="1577"/>
        <v>1.2178042188494552E+48</v>
      </c>
      <c r="W7124" s="84"/>
    </row>
    <row r="7125" spans="6:23" x14ac:dyDescent="0.2">
      <c r="F7125" s="44">
        <f t="shared" si="1564"/>
        <v>1785.50000000009</v>
      </c>
      <c r="G7125" s="1">
        <f t="shared" si="1565"/>
        <v>4.31732023741864E+17</v>
      </c>
      <c r="H7125" s="15">
        <f t="shared" si="1569"/>
        <v>6.9439476692432782</v>
      </c>
      <c r="I7125" s="1">
        <f t="shared" si="1570"/>
        <v>8.3004985936895844E+40</v>
      </c>
      <c r="J7125" s="1">
        <f t="shared" si="1566"/>
        <v>1.2349818629364443E+43</v>
      </c>
      <c r="K7125" s="1">
        <f t="shared" si="1567"/>
        <v>1.2432823615301339E+43</v>
      </c>
      <c r="L7125" s="69">
        <f t="shared" si="1575"/>
        <v>-0.29876747557263844</v>
      </c>
      <c r="M7125" s="69">
        <f t="shared" si="1576"/>
        <v>-0.70123252442736161</v>
      </c>
      <c r="Q7125" s="88">
        <f t="shared" si="1571"/>
        <v>2.8007282076369933E-4</v>
      </c>
      <c r="R7125" s="88">
        <f t="shared" si="1572"/>
        <v>2.3247440548797614E+37</v>
      </c>
      <c r="S7125" s="88">
        <f t="shared" si="1573"/>
        <v>3.4588485394461827E+39</v>
      </c>
      <c r="T7125" s="1">
        <f t="shared" si="1574"/>
        <v>3.4820959799949803E+39</v>
      </c>
      <c r="U7125" s="88">
        <f t="shared" si="1568"/>
        <v>3.4820959799949803E+39</v>
      </c>
      <c r="V7125" s="1">
        <f t="shared" si="1577"/>
        <v>1.2172240633624642E+48</v>
      </c>
      <c r="W7125" s="84"/>
    </row>
    <row r="7126" spans="6:23" x14ac:dyDescent="0.2">
      <c r="F7126" s="44">
        <f t="shared" si="1564"/>
        <v>1786.00000000009</v>
      </c>
      <c r="G7126" s="1">
        <f t="shared" si="1565"/>
        <v>4.318529232164487E+17</v>
      </c>
      <c r="H7126" s="15">
        <f t="shared" si="1569"/>
        <v>6.9420036749349787</v>
      </c>
      <c r="I7126" s="1">
        <f t="shared" si="1570"/>
        <v>8.2877751421383979E+40</v>
      </c>
      <c r="J7126" s="1">
        <f t="shared" si="1566"/>
        <v>1.2350986130684355E+43</v>
      </c>
      <c r="K7126" s="1">
        <f t="shared" si="1567"/>
        <v>1.2433863882105739E+43</v>
      </c>
      <c r="L7126" s="69">
        <f t="shared" si="1575"/>
        <v>-0.29881847915576187</v>
      </c>
      <c r="M7126" s="69">
        <f t="shared" si="1576"/>
        <v>-0.70118152084423813</v>
      </c>
      <c r="Q7126" s="88">
        <f t="shared" si="1571"/>
        <v>2.7999440194115266E-4</v>
      </c>
      <c r="R7126" s="88">
        <f t="shared" si="1572"/>
        <v>2.320530644345792E+37</v>
      </c>
      <c r="S7126" s="88">
        <f t="shared" si="1573"/>
        <v>3.4582069750444373E+39</v>
      </c>
      <c r="T7126" s="1">
        <f t="shared" si="1574"/>
        <v>3.4814122814878949E+39</v>
      </c>
      <c r="U7126" s="88">
        <f t="shared" si="1568"/>
        <v>3.4814122814878949E+39</v>
      </c>
      <c r="V7126" s="1">
        <f t="shared" si="1577"/>
        <v>1.2166443639702748E+48</v>
      </c>
      <c r="W7126" s="84"/>
    </row>
    <row r="7127" spans="6:23" x14ac:dyDescent="0.2">
      <c r="F7127" s="44">
        <f t="shared" si="1564"/>
        <v>1786.50000000009</v>
      </c>
      <c r="G7127" s="1">
        <f t="shared" si="1565"/>
        <v>4.3197382269103334E+17</v>
      </c>
      <c r="H7127" s="15">
        <f t="shared" si="1569"/>
        <v>6.9400607687847033</v>
      </c>
      <c r="I7127" s="1">
        <f t="shared" si="1570"/>
        <v>8.2750713858764733E+40</v>
      </c>
      <c r="J7127" s="1">
        <f t="shared" si="1566"/>
        <v>1.2352153408152474E+43</v>
      </c>
      <c r="K7127" s="1">
        <f t="shared" si="1567"/>
        <v>1.2434904122011239E+43</v>
      </c>
      <c r="L7127" s="69">
        <f t="shared" si="1575"/>
        <v>-0.29886941240454035</v>
      </c>
      <c r="M7127" s="69">
        <f t="shared" si="1576"/>
        <v>-0.70113058759545965</v>
      </c>
      <c r="Q7127" s="88">
        <f t="shared" si="1571"/>
        <v>2.799160270203771E-4</v>
      </c>
      <c r="R7127" s="88">
        <f t="shared" si="1572"/>
        <v>2.3163251056445484E+37</v>
      </c>
      <c r="S7127" s="88">
        <f t="shared" si="1573"/>
        <v>3.457565707156251E+39</v>
      </c>
      <c r="T7127" s="1">
        <f t="shared" si="1574"/>
        <v>3.4807289582126963E+39</v>
      </c>
      <c r="U7127" s="88">
        <f t="shared" si="1568"/>
        <v>3.4807289582126969E+39</v>
      </c>
      <c r="V7127" s="1">
        <f t="shared" si="1577"/>
        <v>1.2160651201620405E+48</v>
      </c>
      <c r="W7127" s="84"/>
    </row>
    <row r="7128" spans="6:23" x14ac:dyDescent="0.2">
      <c r="F7128" s="44">
        <f t="shared" si="1564"/>
        <v>1787.00000000009</v>
      </c>
      <c r="G7128" s="1">
        <f t="shared" si="1565"/>
        <v>4.3209472216561805E+17</v>
      </c>
      <c r="H7128" s="15">
        <f t="shared" si="1569"/>
        <v>6.9381189498790548</v>
      </c>
      <c r="I7128" s="1">
        <f t="shared" si="1570"/>
        <v>8.262387294018249E+40</v>
      </c>
      <c r="J7128" s="1">
        <f t="shared" si="1566"/>
        <v>1.2353320461875677E+43</v>
      </c>
      <c r="K7128" s="1">
        <f t="shared" si="1567"/>
        <v>1.243594433481586E+43</v>
      </c>
      <c r="L7128" s="69">
        <f t="shared" si="1575"/>
        <v>-0.29892027541172955</v>
      </c>
      <c r="M7128" s="69">
        <f t="shared" si="1576"/>
        <v>-0.7010797245882705</v>
      </c>
      <c r="Q7128" s="88">
        <f t="shared" si="1571"/>
        <v>2.7983769596318098E-4</v>
      </c>
      <c r="R7128" s="88">
        <f t="shared" si="1572"/>
        <v>2.3121274235135286E+37</v>
      </c>
      <c r="S7128" s="88">
        <f t="shared" si="1573"/>
        <v>3.4569247355461082E+39</v>
      </c>
      <c r="T7128" s="1">
        <f t="shared" si="1574"/>
        <v>3.4800460097812432E+39</v>
      </c>
      <c r="U7128" s="88">
        <f t="shared" si="1568"/>
        <v>3.4800460097812438E+39</v>
      </c>
      <c r="V7128" s="1">
        <f t="shared" si="1577"/>
        <v>1.2154863314197792E+48</v>
      </c>
      <c r="W7128" s="84"/>
    </row>
    <row r="7129" spans="6:23" x14ac:dyDescent="0.2">
      <c r="F7129" s="44">
        <f t="shared" si="1564"/>
        <v>1787.50000000009</v>
      </c>
      <c r="G7129" s="1">
        <f t="shared" si="1565"/>
        <v>4.3221562164020269E+17</v>
      </c>
      <c r="H7129" s="15">
        <f t="shared" si="1569"/>
        <v>6.9361782173056632</v>
      </c>
      <c r="I7129" s="1">
        <f t="shared" si="1570"/>
        <v>8.2497228357274657E+40</v>
      </c>
      <c r="J7129" s="1">
        <f t="shared" si="1566"/>
        <v>1.2354487291960753E+43</v>
      </c>
      <c r="K7129" s="1">
        <f t="shared" si="1567"/>
        <v>1.2436984520318028E+43</v>
      </c>
      <c r="L7129" s="69">
        <f t="shared" si="1575"/>
        <v>-0.29897106827035547</v>
      </c>
      <c r="M7129" s="69">
        <f t="shared" si="1576"/>
        <v>-0.70102893172964453</v>
      </c>
      <c r="Q7129" s="88">
        <f t="shared" si="1571"/>
        <v>2.7975940873492533E-4</v>
      </c>
      <c r="R7129" s="88">
        <f t="shared" si="1572"/>
        <v>2.3079375827501273E+37</v>
      </c>
      <c r="S7129" s="88">
        <f t="shared" si="1573"/>
        <v>3.4562840600220889E+39</v>
      </c>
      <c r="T7129" s="1">
        <f t="shared" si="1574"/>
        <v>3.4793634358495902E+39</v>
      </c>
      <c r="U7129" s="88">
        <f t="shared" si="1568"/>
        <v>3.4793634358495908E+39</v>
      </c>
      <c r="V7129" s="1">
        <f t="shared" si="1577"/>
        <v>1.2149079972415199E+48</v>
      </c>
      <c r="W7129" s="84"/>
    </row>
    <row r="7130" spans="6:23" x14ac:dyDescent="0.2">
      <c r="F7130" s="44">
        <f t="shared" si="1564"/>
        <v>1788.00000000009</v>
      </c>
      <c r="G7130" s="1">
        <f t="shared" si="1565"/>
        <v>4.3233652111478733E+17</v>
      </c>
      <c r="H7130" s="15">
        <f t="shared" si="1569"/>
        <v>6.9342385701531732</v>
      </c>
      <c r="I7130" s="1">
        <f t="shared" si="1570"/>
        <v>8.2370779802170672E+40</v>
      </c>
      <c r="J7130" s="1">
        <f t="shared" si="1566"/>
        <v>1.2355653898514416E+43</v>
      </c>
      <c r="K7130" s="1">
        <f t="shared" si="1567"/>
        <v>1.2438024678316588E+43</v>
      </c>
      <c r="L7130" s="69">
        <f t="shared" si="1575"/>
        <v>-0.29902179107344851</v>
      </c>
      <c r="M7130" s="69">
        <f t="shared" si="1576"/>
        <v>-0.70097820892655149</v>
      </c>
      <c r="Q7130" s="88">
        <f t="shared" si="1571"/>
        <v>2.7968116529653031E-4</v>
      </c>
      <c r="R7130" s="88">
        <f t="shared" si="1572"/>
        <v>2.3037555681454995E+37</v>
      </c>
      <c r="S7130" s="88">
        <f t="shared" si="1573"/>
        <v>3.4556436803371292E+39</v>
      </c>
      <c r="T7130" s="1">
        <f t="shared" si="1574"/>
        <v>3.4786812360185843E+39</v>
      </c>
      <c r="U7130" s="88">
        <f t="shared" si="1568"/>
        <v>3.4786812360185849E+39</v>
      </c>
      <c r="V7130" s="1">
        <f t="shared" si="1577"/>
        <v>1.2143301171065818E+48</v>
      </c>
      <c r="W7130" s="84"/>
    </row>
    <row r="7131" spans="6:23" x14ac:dyDescent="0.2">
      <c r="F7131" s="44">
        <f t="shared" si="1564"/>
        <v>1788.50000000009</v>
      </c>
      <c r="G7131" s="1">
        <f t="shared" si="1565"/>
        <v>4.3245742058937203E+17</v>
      </c>
      <c r="H7131" s="15">
        <f t="shared" si="1569"/>
        <v>6.9323000075112509</v>
      </c>
      <c r="I7131" s="1">
        <f t="shared" si="1570"/>
        <v>8.2244526967491086E+40</v>
      </c>
      <c r="J7131" s="1">
        <f t="shared" si="1566"/>
        <v>1.2356820281643291E+43</v>
      </c>
      <c r="K7131" s="1">
        <f t="shared" si="1567"/>
        <v>1.2439064808610782E+43</v>
      </c>
      <c r="L7131" s="69">
        <f t="shared" si="1575"/>
        <v>-0.29907244391042087</v>
      </c>
      <c r="M7131" s="69">
        <f t="shared" si="1576"/>
        <v>-0.70092755608957913</v>
      </c>
      <c r="Q7131" s="88">
        <f t="shared" si="1571"/>
        <v>2.7960296561335696E-4</v>
      </c>
      <c r="R7131" s="88">
        <f t="shared" si="1572"/>
        <v>2.299581364557822E+37</v>
      </c>
      <c r="S7131" s="88">
        <f t="shared" si="1573"/>
        <v>3.4550035962987409E+39</v>
      </c>
      <c r="T7131" s="1">
        <f t="shared" si="1574"/>
        <v>3.4779994099443189E+39</v>
      </c>
      <c r="U7131" s="88">
        <f t="shared" si="1568"/>
        <v>3.4779994099443189E+39</v>
      </c>
      <c r="V7131" s="1">
        <f t="shared" si="1577"/>
        <v>1.2137526905141457E+48</v>
      </c>
      <c r="W7131" s="84"/>
    </row>
    <row r="7132" spans="6:23" x14ac:dyDescent="0.2">
      <c r="F7132" s="44">
        <f t="shared" si="1564"/>
        <v>1789.00000000009</v>
      </c>
      <c r="G7132" s="1">
        <f t="shared" si="1565"/>
        <v>4.3257832006395667E+17</v>
      </c>
      <c r="H7132" s="15">
        <f t="shared" si="1569"/>
        <v>6.9303625284705834</v>
      </c>
      <c r="I7132" s="1">
        <f t="shared" si="1570"/>
        <v>8.2118469546347169E+40</v>
      </c>
      <c r="J7132" s="1">
        <f t="shared" si="1566"/>
        <v>1.2357986441453925E+43</v>
      </c>
      <c r="K7132" s="1">
        <f t="shared" si="1567"/>
        <v>1.2440104911000272E+43</v>
      </c>
      <c r="L7132" s="69">
        <f t="shared" si="1575"/>
        <v>-0.29912302687611864</v>
      </c>
      <c r="M7132" s="69">
        <f t="shared" si="1576"/>
        <v>-0.70087697312388131</v>
      </c>
      <c r="Q7132" s="88">
        <f t="shared" si="1571"/>
        <v>2.7952480964632542E-4</v>
      </c>
      <c r="R7132" s="88">
        <f t="shared" si="1572"/>
        <v>2.2954149568390265E+37</v>
      </c>
      <c r="S7132" s="88">
        <f t="shared" si="1573"/>
        <v>3.454363807659279E+39</v>
      </c>
      <c r="T7132" s="1">
        <f t="shared" si="1574"/>
        <v>3.4773179572276694E+39</v>
      </c>
      <c r="U7132" s="88">
        <f t="shared" si="1568"/>
        <v>3.4773179572276694E+39</v>
      </c>
      <c r="V7132" s="1">
        <f t="shared" si="1577"/>
        <v>1.2131757169446881E+48</v>
      </c>
      <c r="W7132" s="84"/>
    </row>
    <row r="7133" spans="6:23" x14ac:dyDescent="0.2">
      <c r="F7133" s="44">
        <f t="shared" si="1564"/>
        <v>1789.50000000009</v>
      </c>
      <c r="G7133" s="1">
        <f t="shared" si="1565"/>
        <v>4.3269921953854138E+17</v>
      </c>
      <c r="H7133" s="15">
        <f t="shared" si="1569"/>
        <v>6.9284261321228682</v>
      </c>
      <c r="I7133" s="1">
        <f t="shared" si="1570"/>
        <v>8.199260723233968E+40</v>
      </c>
      <c r="J7133" s="1">
        <f t="shared" si="1566"/>
        <v>1.235915237805279E+43</v>
      </c>
      <c r="K7133" s="1">
        <f t="shared" si="1567"/>
        <v>1.244114498528513E+43</v>
      </c>
      <c r="L7133" s="69">
        <f t="shared" si="1575"/>
        <v>-0.29917354006074381</v>
      </c>
      <c r="M7133" s="69">
        <f t="shared" si="1576"/>
        <v>-0.70082645993925619</v>
      </c>
      <c r="Q7133" s="88">
        <f t="shared" si="1571"/>
        <v>2.7944669736168493E-4</v>
      </c>
      <c r="R7133" s="88">
        <f t="shared" si="1572"/>
        <v>2.2912563299151124E+37</v>
      </c>
      <c r="S7133" s="88">
        <f t="shared" si="1573"/>
        <v>3.4537243142366668E+39</v>
      </c>
      <c r="T7133" s="1">
        <f t="shared" si="1574"/>
        <v>3.4766368775358181E+39</v>
      </c>
      <c r="U7133" s="88">
        <f t="shared" si="1568"/>
        <v>3.4766368775358175E+39</v>
      </c>
      <c r="V7133" s="1">
        <f t="shared" si="1577"/>
        <v>1.2125991959023928E+48</v>
      </c>
      <c r="W7133" s="84"/>
    </row>
    <row r="7134" spans="6:23" x14ac:dyDescent="0.2">
      <c r="F7134" s="44">
        <f t="shared" si="1564"/>
        <v>1790.00000000009</v>
      </c>
      <c r="G7134" s="1">
        <f t="shared" si="1565"/>
        <v>4.3282011901312602E+17</v>
      </c>
      <c r="H7134" s="15">
        <f t="shared" si="1569"/>
        <v>6.9264908175608229</v>
      </c>
      <c r="I7134" s="1">
        <f t="shared" si="1570"/>
        <v>8.18669397195585E+40</v>
      </c>
      <c r="J7134" s="1">
        <f t="shared" si="1566"/>
        <v>1.2360318091546265E+43</v>
      </c>
      <c r="K7134" s="1">
        <f t="shared" si="1567"/>
        <v>1.2442185031265825E+43</v>
      </c>
      <c r="L7134" s="69">
        <f t="shared" si="1575"/>
        <v>-0.29922398355635604</v>
      </c>
      <c r="M7134" s="69">
        <f t="shared" si="1576"/>
        <v>-0.70077601644364396</v>
      </c>
      <c r="Q7134" s="88">
        <f t="shared" si="1571"/>
        <v>2.7936862871946744E-4</v>
      </c>
      <c r="R7134" s="88">
        <f t="shared" si="1572"/>
        <v>2.287105468691236E+37</v>
      </c>
      <c r="S7134" s="88">
        <f t="shared" si="1573"/>
        <v>3.4530851157717051E+39</v>
      </c>
      <c r="T7134" s="1">
        <f t="shared" si="1574"/>
        <v>3.4759561704586175E+39</v>
      </c>
      <c r="U7134" s="88">
        <f t="shared" si="1568"/>
        <v>3.4759561704586175E+39</v>
      </c>
      <c r="V7134" s="1">
        <f t="shared" si="1577"/>
        <v>1.2120231268650341E+48</v>
      </c>
      <c r="W7134" s="84"/>
    </row>
    <row r="7135" spans="6:23" x14ac:dyDescent="0.2">
      <c r="F7135" s="44">
        <f t="shared" si="1564"/>
        <v>1790.50000000009</v>
      </c>
      <c r="G7135" s="1">
        <f t="shared" si="1565"/>
        <v>4.3294101848771072E+17</v>
      </c>
      <c r="H7135" s="15">
        <f t="shared" si="1569"/>
        <v>6.9245565838781751</v>
      </c>
      <c r="I7135" s="1">
        <f t="shared" si="1570"/>
        <v>8.1741466702581364E+40</v>
      </c>
      <c r="J7135" s="1">
        <f t="shared" si="1566"/>
        <v>1.2361483582040659E+43</v>
      </c>
      <c r="K7135" s="1">
        <f t="shared" si="1567"/>
        <v>1.244322504874324E+43</v>
      </c>
      <c r="L7135" s="69">
        <f t="shared" si="1575"/>
        <v>-0.2992743574546961</v>
      </c>
      <c r="M7135" s="69">
        <f t="shared" si="1576"/>
        <v>-0.7007256425453039</v>
      </c>
      <c r="Q7135" s="88">
        <f t="shared" si="1571"/>
        <v>2.7929060368681036E-4</v>
      </c>
      <c r="R7135" s="88">
        <f t="shared" si="1572"/>
        <v>2.2829623581609256E+37</v>
      </c>
      <c r="S7135" s="88">
        <f t="shared" si="1573"/>
        <v>3.4524462120927306E+39</v>
      </c>
      <c r="T7135" s="1">
        <f t="shared" si="1574"/>
        <v>3.4752758356743397E+39</v>
      </c>
      <c r="U7135" s="88">
        <f t="shared" si="1568"/>
        <v>3.4752758356743397E+39</v>
      </c>
      <c r="V7135" s="1">
        <f t="shared" si="1577"/>
        <v>1.2114475093417912E+48</v>
      </c>
      <c r="W7135" s="84"/>
    </row>
    <row r="7136" spans="6:23" x14ac:dyDescent="0.2">
      <c r="F7136" s="44">
        <f t="shared" si="1564"/>
        <v>1791.00000000009</v>
      </c>
      <c r="G7136" s="1">
        <f t="shared" si="1565"/>
        <v>4.3306191796229536E+17</v>
      </c>
      <c r="H7136" s="15">
        <f t="shared" si="1569"/>
        <v>6.9226234301696667</v>
      </c>
      <c r="I7136" s="1">
        <f t="shared" si="1570"/>
        <v>8.1616187876473349E+40</v>
      </c>
      <c r="J7136" s="1">
        <f t="shared" si="1566"/>
        <v>1.2362648849642188E+43</v>
      </c>
      <c r="K7136" s="1">
        <f t="shared" si="1567"/>
        <v>1.2444265037518662E+43</v>
      </c>
      <c r="L7136" s="69">
        <f t="shared" si="1575"/>
        <v>-0.29932466184694184</v>
      </c>
      <c r="M7136" s="69">
        <f t="shared" si="1576"/>
        <v>-0.70067533815305816</v>
      </c>
      <c r="Q7136" s="88">
        <f t="shared" si="1571"/>
        <v>2.7921262222463383E-4</v>
      </c>
      <c r="R7136" s="88">
        <f t="shared" si="1572"/>
        <v>2.2788269832968492E+37</v>
      </c>
      <c r="S7136" s="88">
        <f t="shared" si="1573"/>
        <v>3.4518076029509482E+39</v>
      </c>
      <c r="T7136" s="1">
        <f t="shared" si="1574"/>
        <v>3.4745958727839167E+39</v>
      </c>
      <c r="U7136" s="88">
        <f t="shared" si="1568"/>
        <v>3.4745958727839167E+39</v>
      </c>
      <c r="V7136" s="1">
        <f t="shared" si="1577"/>
        <v>1.2108723428154391E+48</v>
      </c>
      <c r="W7136" s="84"/>
    </row>
    <row r="7137" spans="6:23" x14ac:dyDescent="0.2">
      <c r="F7137" s="44">
        <f t="shared" si="1564"/>
        <v>1791.50000000009</v>
      </c>
      <c r="G7137" s="1">
        <f t="shared" si="1565"/>
        <v>4.3318281743688E+17</v>
      </c>
      <c r="H7137" s="15">
        <f t="shared" si="1569"/>
        <v>6.9206913555310487</v>
      </c>
      <c r="I7137" s="1">
        <f t="shared" si="1570"/>
        <v>8.1491102936786227E+40</v>
      </c>
      <c r="J7137" s="1">
        <f t="shared" si="1566"/>
        <v>1.2363813894457005E+43</v>
      </c>
      <c r="K7137" s="1">
        <f t="shared" si="1567"/>
        <v>1.2445304997393792E+43</v>
      </c>
      <c r="L7137" s="69">
        <f t="shared" si="1575"/>
        <v>-0.29937489682681223</v>
      </c>
      <c r="M7137" s="69">
        <f t="shared" si="1576"/>
        <v>-0.70062510317318782</v>
      </c>
      <c r="Q7137" s="88">
        <f t="shared" si="1571"/>
        <v>2.7913468429652255E-4</v>
      </c>
      <c r="R7137" s="88">
        <f t="shared" si="1572"/>
        <v>2.2746993291235246E+37</v>
      </c>
      <c r="S7137" s="88">
        <f t="shared" si="1573"/>
        <v>3.4511692881302154E+39</v>
      </c>
      <c r="T7137" s="1">
        <f t="shared" si="1574"/>
        <v>3.4739162814214505E+39</v>
      </c>
      <c r="U7137" s="88">
        <f t="shared" si="1568"/>
        <v>3.4739162814214505E+39</v>
      </c>
      <c r="V7137" s="1">
        <f t="shared" si="1577"/>
        <v>1.2102976267808865E+48</v>
      </c>
      <c r="W7137" s="84"/>
    </row>
    <row r="7138" spans="6:23" x14ac:dyDescent="0.2">
      <c r="F7138" s="44">
        <f t="shared" si="1564"/>
        <v>1792.00000000009</v>
      </c>
      <c r="G7138" s="1">
        <f t="shared" si="1565"/>
        <v>4.333037169114647E+17</v>
      </c>
      <c r="H7138" s="15">
        <f t="shared" si="1569"/>
        <v>6.9187603590590809</v>
      </c>
      <c r="I7138" s="1">
        <f t="shared" si="1570"/>
        <v>8.1366211579557052E+40</v>
      </c>
      <c r="J7138" s="1">
        <f t="shared" si="1566"/>
        <v>1.2364978716591166E+43</v>
      </c>
      <c r="K7138" s="1">
        <f t="shared" si="1567"/>
        <v>1.2446344928170725E+43</v>
      </c>
      <c r="L7138" s="69">
        <f t="shared" si="1575"/>
        <v>-0.29942506248245321</v>
      </c>
      <c r="M7138" s="69">
        <f t="shared" si="1576"/>
        <v>-0.70057493751754674</v>
      </c>
      <c r="Q7138" s="88">
        <f t="shared" si="1571"/>
        <v>2.7905678986783755E-4</v>
      </c>
      <c r="R7138" s="88">
        <f t="shared" si="1572"/>
        <v>2.2705793807098463E+37</v>
      </c>
      <c r="S7138" s="88">
        <f t="shared" si="1573"/>
        <v>3.4505312674360648E+39</v>
      </c>
      <c r="T7138" s="1">
        <f t="shared" si="1574"/>
        <v>3.4732370612431633E+39</v>
      </c>
      <c r="U7138" s="88">
        <f t="shared" si="1568"/>
        <v>3.4732370612431633E+39</v>
      </c>
      <c r="V7138" s="1">
        <f t="shared" si="1577"/>
        <v>1.2097233607413105E+48</v>
      </c>
      <c r="W7138" s="84"/>
    </row>
    <row r="7139" spans="6:23" x14ac:dyDescent="0.2">
      <c r="F7139" s="44">
        <f t="shared" si="1564"/>
        <v>1792.50000000009</v>
      </c>
      <c r="G7139" s="1">
        <f t="shared" si="1565"/>
        <v>4.3342461638604934E+17</v>
      </c>
      <c r="H7139" s="15">
        <f t="shared" si="1569"/>
        <v>6.9168304398515339</v>
      </c>
      <c r="I7139" s="1">
        <f t="shared" si="1570"/>
        <v>8.1241513501308092E+40</v>
      </c>
      <c r="J7139" s="1">
        <f t="shared" si="1566"/>
        <v>1.2366143316150653E+43</v>
      </c>
      <c r="K7139" s="1">
        <f t="shared" si="1567"/>
        <v>1.244738482965196E+43</v>
      </c>
      <c r="L7139" s="69">
        <f t="shared" si="1575"/>
        <v>-0.29947515890538323</v>
      </c>
      <c r="M7139" s="69">
        <f t="shared" si="1576"/>
        <v>-0.70052484109461677</v>
      </c>
      <c r="Q7139" s="88">
        <f t="shared" si="1571"/>
        <v>2.7897893889949898E-4</v>
      </c>
      <c r="R7139" s="88">
        <f t="shared" si="1572"/>
        <v>2.2664671231184251E+37</v>
      </c>
      <c r="S7139" s="88">
        <f t="shared" si="1573"/>
        <v>3.4498935406188412E+39</v>
      </c>
      <c r="T7139" s="1">
        <f t="shared" si="1574"/>
        <v>3.4725582118500255E+39</v>
      </c>
      <c r="U7139" s="88">
        <f t="shared" si="1568"/>
        <v>3.4725582118500248E+39</v>
      </c>
      <c r="V7139" s="1">
        <f t="shared" si="1577"/>
        <v>1.2091495441812034E+48</v>
      </c>
      <c r="W7139" s="84"/>
    </row>
    <row r="7140" spans="6:23" x14ac:dyDescent="0.2">
      <c r="F7140" s="44">
        <f t="shared" si="1564"/>
        <v>1793.00000000009</v>
      </c>
      <c r="G7140" s="1">
        <f t="shared" si="1565"/>
        <v>4.3354551586063405E+17</v>
      </c>
      <c r="H7140" s="15">
        <f t="shared" si="1569"/>
        <v>6.9149015970071801</v>
      </c>
      <c r="I7140" s="1">
        <f t="shared" si="1570"/>
        <v>8.1117008399045718E+40</v>
      </c>
      <c r="J7140" s="1">
        <f t="shared" si="1566"/>
        <v>1.2367307693241367E+43</v>
      </c>
      <c r="K7140" s="1">
        <f t="shared" si="1567"/>
        <v>1.2448424701640413E+43</v>
      </c>
      <c r="L7140" s="69">
        <f t="shared" si="1575"/>
        <v>-0.29952518618954477</v>
      </c>
      <c r="M7140" s="69">
        <f t="shared" si="1576"/>
        <v>-0.70047481381045529</v>
      </c>
      <c r="Q7140" s="88">
        <f t="shared" si="1571"/>
        <v>2.7890113135686789E-4</v>
      </c>
      <c r="R7140" s="88">
        <f t="shared" si="1572"/>
        <v>2.2623625414778408E+37</v>
      </c>
      <c r="S7140" s="88">
        <f t="shared" si="1573"/>
        <v>3.4492561074835134E+39</v>
      </c>
      <c r="T7140" s="1">
        <f t="shared" si="1574"/>
        <v>3.4718797328982917E+39</v>
      </c>
      <c r="U7140" s="88">
        <f t="shared" si="1568"/>
        <v>3.4718797328982917E+39</v>
      </c>
      <c r="V7140" s="1">
        <f t="shared" si="1577"/>
        <v>1.2085761766048777E+48</v>
      </c>
      <c r="W7140" s="84"/>
    </row>
    <row r="7141" spans="6:23" x14ac:dyDescent="0.2">
      <c r="F7141" s="44">
        <f t="shared" si="1564"/>
        <v>1793.50000000009</v>
      </c>
      <c r="G7141" s="1">
        <f t="shared" si="1565"/>
        <v>4.3366641533521869E+17</v>
      </c>
      <c r="H7141" s="15">
        <f t="shared" si="1569"/>
        <v>6.912973829625801</v>
      </c>
      <c r="I7141" s="1">
        <f t="shared" si="1570"/>
        <v>8.0992695970259436E+40</v>
      </c>
      <c r="J7141" s="1">
        <f t="shared" si="1566"/>
        <v>1.2368471847969131E+43</v>
      </c>
      <c r="K7141" s="1">
        <f t="shared" si="1567"/>
        <v>1.244946454393939E+43</v>
      </c>
      <c r="L7141" s="69">
        <f t="shared" si="1575"/>
        <v>-0.29957514442298222</v>
      </c>
      <c r="M7141" s="69">
        <f t="shared" si="1576"/>
        <v>-0.70042485557701784</v>
      </c>
      <c r="Q7141" s="88">
        <f t="shared" si="1571"/>
        <v>2.7882336720441714E-4</v>
      </c>
      <c r="R7141" s="88">
        <f t="shared" si="1572"/>
        <v>2.2582656209391363E+37</v>
      </c>
      <c r="S7141" s="88">
        <f t="shared" si="1573"/>
        <v>3.4486189678237928E+39</v>
      </c>
      <c r="T7141" s="1">
        <f t="shared" si="1574"/>
        <v>3.4712016240331845E+39</v>
      </c>
      <c r="U7141" s="88">
        <f t="shared" si="1568"/>
        <v>3.4712016240331839E+39</v>
      </c>
      <c r="V7141" s="1">
        <f t="shared" si="1577"/>
        <v>1.2080032575133589E+48</v>
      </c>
      <c r="W7141" s="84"/>
    </row>
    <row r="7142" spans="6:23" x14ac:dyDescent="0.2">
      <c r="F7142" s="44">
        <f t="shared" si="1564"/>
        <v>1794.00000000009</v>
      </c>
      <c r="G7142" s="1">
        <f t="shared" si="1565"/>
        <v>4.3378731480980333E+17</v>
      </c>
      <c r="H7142" s="15">
        <f t="shared" si="1569"/>
        <v>6.9110471368081798</v>
      </c>
      <c r="I7142" s="1">
        <f t="shared" si="1570"/>
        <v>8.0868575912921421E+40</v>
      </c>
      <c r="J7142" s="1">
        <f t="shared" si="1566"/>
        <v>1.2369635780439678E+43</v>
      </c>
      <c r="K7142" s="1">
        <f t="shared" si="1567"/>
        <v>1.24505043563526E+43</v>
      </c>
      <c r="L7142" s="69">
        <f t="shared" si="1575"/>
        <v>-0.29962503369743448</v>
      </c>
      <c r="M7142" s="69">
        <f t="shared" si="1576"/>
        <v>-0.70037496630256557</v>
      </c>
      <c r="Q7142" s="88">
        <f t="shared" si="1571"/>
        <v>2.7874564640484323E-4</v>
      </c>
      <c r="R7142" s="88">
        <f t="shared" si="1572"/>
        <v>2.2541763466686414E+37</v>
      </c>
      <c r="S7142" s="88">
        <f t="shared" si="1573"/>
        <v>3.4479821214111356E+39</v>
      </c>
      <c r="T7142" s="1">
        <f t="shared" si="1574"/>
        <v>3.4705238848778219E+39</v>
      </c>
      <c r="U7142" s="88">
        <f t="shared" si="1568"/>
        <v>3.4705238848778219E+39</v>
      </c>
      <c r="V7142" s="1">
        <f t="shared" si="1577"/>
        <v>1.2074307864005389E+48</v>
      </c>
      <c r="W7142" s="84"/>
    </row>
    <row r="7143" spans="6:23" x14ac:dyDescent="0.2">
      <c r="F7143" s="44">
        <f t="shared" si="1564"/>
        <v>1794.50000000009</v>
      </c>
      <c r="G7143" s="1">
        <f t="shared" si="1565"/>
        <v>4.3390821428438803E+17</v>
      </c>
      <c r="H7143" s="15">
        <f t="shared" si="1569"/>
        <v>6.9091215176561018</v>
      </c>
      <c r="I7143" s="1">
        <f t="shared" si="1570"/>
        <v>8.074464792548569E+40</v>
      </c>
      <c r="J7143" s="1">
        <f t="shared" si="1566"/>
        <v>1.2370799490758677E+43</v>
      </c>
      <c r="K7143" s="1">
        <f t="shared" si="1567"/>
        <v>1.2451544138684162E+43</v>
      </c>
      <c r="L7143" s="69">
        <f t="shared" si="1575"/>
        <v>-0.2996748541051521</v>
      </c>
      <c r="M7143" s="69">
        <f t="shared" si="1576"/>
        <v>-0.70032514589484784</v>
      </c>
      <c r="Q7143" s="88">
        <f t="shared" si="1571"/>
        <v>2.7866796891995449E-4</v>
      </c>
      <c r="R7143" s="88">
        <f t="shared" si="1572"/>
        <v>2.2500947038551913E+37</v>
      </c>
      <c r="S7143" s="88">
        <f t="shared" si="1573"/>
        <v>3.4473455680057277E+39</v>
      </c>
      <c r="T7143" s="1">
        <f t="shared" si="1574"/>
        <v>3.4698465150442795E+39</v>
      </c>
      <c r="U7143" s="88">
        <f t="shared" si="1568"/>
        <v>3.4698465150442795E+39</v>
      </c>
      <c r="V7143" s="1">
        <f t="shared" si="1577"/>
        <v>1.2068587627570324E+48</v>
      </c>
      <c r="W7143" s="84"/>
    </row>
    <row r="7144" spans="6:23" x14ac:dyDescent="0.2">
      <c r="F7144" s="44">
        <f t="shared" si="1564"/>
        <v>1795.00000000009</v>
      </c>
      <c r="G7144" s="1">
        <f t="shared" si="1565"/>
        <v>4.3402911375897267E+17</v>
      </c>
      <c r="H7144" s="15">
        <f t="shared" si="1569"/>
        <v>6.907196971272354</v>
      </c>
      <c r="I7144" s="1">
        <f t="shared" si="1570"/>
        <v>8.0620911706886811E+40</v>
      </c>
      <c r="J7144" s="1">
        <f t="shared" si="1566"/>
        <v>1.2371962979031698E+43</v>
      </c>
      <c r="K7144" s="1">
        <f t="shared" si="1567"/>
        <v>1.2452583890738584E+43</v>
      </c>
      <c r="L7144" s="69">
        <f t="shared" si="1575"/>
        <v>-0.29972460573371673</v>
      </c>
      <c r="M7144" s="69">
        <f t="shared" si="1576"/>
        <v>-0.70027539426628327</v>
      </c>
      <c r="Q7144" s="88">
        <f t="shared" si="1571"/>
        <v>2.785903347177765E-4</v>
      </c>
      <c r="R7144" s="88">
        <f t="shared" si="1572"/>
        <v>2.2460206777673901E+37</v>
      </c>
      <c r="S7144" s="88">
        <f t="shared" si="1573"/>
        <v>3.44670930744438E+39</v>
      </c>
      <c r="T7144" s="1">
        <f t="shared" si="1574"/>
        <v>3.4691695142220539E+39</v>
      </c>
      <c r="U7144" s="88">
        <f t="shared" si="1568"/>
        <v>3.4691695142220539E+39</v>
      </c>
      <c r="V7144" s="1">
        <f t="shared" si="1577"/>
        <v>1.2062871861009423E+48</v>
      </c>
      <c r="W7144" s="84"/>
    </row>
    <row r="7145" spans="6:23" x14ac:dyDescent="0.2">
      <c r="F7145" s="44">
        <f t="shared" si="1564"/>
        <v>1795.50000000009</v>
      </c>
      <c r="G7145" s="1">
        <f t="shared" si="1565"/>
        <v>4.3415001323355738E+17</v>
      </c>
      <c r="H7145" s="15">
        <f t="shared" si="1569"/>
        <v>6.9052734967607208</v>
      </c>
      <c r="I7145" s="1">
        <f t="shared" si="1570"/>
        <v>8.0497366956539983E+40</v>
      </c>
      <c r="J7145" s="1">
        <f t="shared" si="1566"/>
        <v>1.2373126245364244E+43</v>
      </c>
      <c r="K7145" s="1">
        <f t="shared" si="1567"/>
        <v>1.2453623612320784E+43</v>
      </c>
      <c r="L7145" s="69">
        <f t="shared" si="1575"/>
        <v>-0.29977428867576095</v>
      </c>
      <c r="M7145" s="69">
        <f t="shared" si="1576"/>
        <v>-0.70022571132423905</v>
      </c>
      <c r="Q7145" s="88">
        <f t="shared" si="1571"/>
        <v>2.7851274375834123E-4</v>
      </c>
      <c r="R7145" s="88">
        <f t="shared" si="1572"/>
        <v>2.2419542536387986E+37</v>
      </c>
      <c r="S7145" s="88">
        <f t="shared" si="1573"/>
        <v>3.4460733394647384E+39</v>
      </c>
      <c r="T7145" s="1">
        <f t="shared" si="1574"/>
        <v>3.4684928820011263E+39</v>
      </c>
      <c r="U7145" s="88">
        <f t="shared" si="1568"/>
        <v>3.4684928820011263E+39</v>
      </c>
      <c r="V7145" s="1">
        <f t="shared" si="1577"/>
        <v>1.2057160559163153E+48</v>
      </c>
      <c r="W7145" s="84"/>
    </row>
    <row r="7146" spans="6:23" x14ac:dyDescent="0.2">
      <c r="F7146" s="44">
        <f t="shared" si="1564"/>
        <v>1796.00000000009</v>
      </c>
      <c r="G7146" s="1">
        <f t="shared" si="1565"/>
        <v>4.3427091270814202E+17</v>
      </c>
      <c r="H7146" s="15">
        <f t="shared" si="1569"/>
        <v>6.9033510932259885</v>
      </c>
      <c r="I7146" s="1">
        <f t="shared" si="1570"/>
        <v>8.0374013374339478E+40</v>
      </c>
      <c r="J7146" s="1">
        <f t="shared" si="1566"/>
        <v>1.2374289289861735E+43</v>
      </c>
      <c r="K7146" s="1">
        <f t="shared" si="1567"/>
        <v>1.2454663303236074E+43</v>
      </c>
      <c r="L7146" s="69">
        <f t="shared" si="1575"/>
        <v>-0.2998239030224355</v>
      </c>
      <c r="M7146" s="69">
        <f t="shared" si="1576"/>
        <v>-0.70017609697756455</v>
      </c>
      <c r="Q7146" s="88">
        <f t="shared" si="1571"/>
        <v>2.7843519600700972E-4</v>
      </c>
      <c r="R7146" s="88">
        <f t="shared" si="1572"/>
        <v>2.2378954167754233E+37</v>
      </c>
      <c r="S7146" s="88">
        <f t="shared" si="1573"/>
        <v>3.4454376638700934E+39</v>
      </c>
      <c r="T7146" s="1">
        <f t="shared" si="1574"/>
        <v>3.4678166180378475E+39</v>
      </c>
      <c r="U7146" s="88">
        <f t="shared" si="1568"/>
        <v>3.4678166180378475E+39</v>
      </c>
      <c r="V7146" s="1">
        <f t="shared" si="1577"/>
        <v>1.2051453717108374E+48</v>
      </c>
      <c r="W7146" s="84"/>
    </row>
    <row r="7147" spans="6:23" x14ac:dyDescent="0.2">
      <c r="F7147" s="44">
        <f t="shared" si="1564"/>
        <v>1796.50000000009</v>
      </c>
      <c r="G7147" s="1">
        <f t="shared" si="1565"/>
        <v>4.3439181218272666E+17</v>
      </c>
      <c r="H7147" s="15">
        <f t="shared" si="1569"/>
        <v>6.9014297597739365</v>
      </c>
      <c r="I7147" s="1">
        <f t="shared" si="1570"/>
        <v>8.0250850660658379E+40</v>
      </c>
      <c r="J7147" s="1">
        <f t="shared" si="1566"/>
        <v>1.2375452112629509E+43</v>
      </c>
      <c r="K7147" s="1">
        <f t="shared" si="1567"/>
        <v>1.2455702963290168E+43</v>
      </c>
      <c r="L7147" s="69">
        <f t="shared" si="1575"/>
        <v>-0.29987344886253048</v>
      </c>
      <c r="M7147" s="69">
        <f t="shared" si="1576"/>
        <v>-0.70012655113746947</v>
      </c>
      <c r="Q7147" s="88">
        <f t="shared" si="1571"/>
        <v>2.7835769142825484E-4</v>
      </c>
      <c r="R7147" s="88">
        <f t="shared" si="1572"/>
        <v>2.2338441525054504E+37</v>
      </c>
      <c r="S7147" s="88">
        <f t="shared" si="1573"/>
        <v>3.4448022804524691E+39</v>
      </c>
      <c r="T7147" s="1">
        <f t="shared" si="1574"/>
        <v>3.4671407219775235E+39</v>
      </c>
      <c r="U7147" s="88">
        <f t="shared" si="1568"/>
        <v>3.4671407219775241E+39</v>
      </c>
      <c r="V7147" s="1">
        <f t="shared" si="1577"/>
        <v>1.2045751329889052E+48</v>
      </c>
      <c r="W7147" s="84"/>
    </row>
    <row r="7148" spans="6:23" x14ac:dyDescent="0.2">
      <c r="F7148" s="44">
        <f t="shared" si="1564"/>
        <v>1797.00000000009</v>
      </c>
      <c r="G7148" s="1">
        <f t="shared" si="1565"/>
        <v>4.3451271165731136E+17</v>
      </c>
      <c r="H7148" s="15">
        <f t="shared" si="1569"/>
        <v>6.8995094955113387</v>
      </c>
      <c r="I7148" s="1">
        <f t="shared" si="1570"/>
        <v>8.0127878516347336E+40</v>
      </c>
      <c r="J7148" s="1">
        <f t="shared" si="1566"/>
        <v>1.2376614713772828E+43</v>
      </c>
      <c r="K7148" s="1">
        <f t="shared" si="1567"/>
        <v>1.2456742592289177E+43</v>
      </c>
      <c r="L7148" s="69">
        <f t="shared" si="1575"/>
        <v>-0.29992292628685896</v>
      </c>
      <c r="M7148" s="69">
        <f t="shared" si="1576"/>
        <v>-0.70007707371314098</v>
      </c>
      <c r="Q7148" s="88">
        <f t="shared" si="1571"/>
        <v>2.7828022998566126E-4</v>
      </c>
      <c r="R7148" s="88">
        <f t="shared" si="1572"/>
        <v>2.2298004461792264E+37</v>
      </c>
      <c r="S7148" s="88">
        <f t="shared" si="1573"/>
        <v>3.444167188992622E+39</v>
      </c>
      <c r="T7148" s="1">
        <f t="shared" si="1574"/>
        <v>3.4664651934544143E+39</v>
      </c>
      <c r="U7148" s="88">
        <f t="shared" si="1568"/>
        <v>3.4664651934544143E+39</v>
      </c>
      <c r="V7148" s="1">
        <f t="shared" si="1577"/>
        <v>1.2040053392516299E+48</v>
      </c>
      <c r="W7148" s="84"/>
    </row>
    <row r="7149" spans="6:23" x14ac:dyDescent="0.2">
      <c r="F7149" s="44">
        <f t="shared" si="1564"/>
        <v>1797.50000000009</v>
      </c>
      <c r="G7149" s="1">
        <f t="shared" si="1565"/>
        <v>4.34633611131896E+17</v>
      </c>
      <c r="H7149" s="15">
        <f t="shared" si="1569"/>
        <v>6.8975902995459677</v>
      </c>
      <c r="I7149" s="1">
        <f t="shared" si="1570"/>
        <v>8.0005096642734338E+40</v>
      </c>
      <c r="J7149" s="1">
        <f t="shared" si="1566"/>
        <v>1.2377777093396867E+43</v>
      </c>
      <c r="K7149" s="1">
        <f t="shared" si="1567"/>
        <v>1.2457782190039603E+43</v>
      </c>
      <c r="L7149" s="69">
        <f t="shared" si="1575"/>
        <v>-0.2999723353843099</v>
      </c>
      <c r="M7149" s="69">
        <f t="shared" si="1576"/>
        <v>-0.7000276646156901</v>
      </c>
      <c r="Q7149" s="88">
        <f t="shared" si="1571"/>
        <v>2.7820281164281369E-4</v>
      </c>
      <c r="R7149" s="88">
        <f t="shared" si="1572"/>
        <v>2.2257642831763726E+37</v>
      </c>
      <c r="S7149" s="88">
        <f t="shared" si="1573"/>
        <v>3.4435323892710227E+39</v>
      </c>
      <c r="T7149" s="1">
        <f t="shared" si="1574"/>
        <v>3.4657900321027866E+39</v>
      </c>
      <c r="U7149" s="88">
        <f t="shared" si="1568"/>
        <v>3.4657900321027866E+39</v>
      </c>
      <c r="V7149" s="1">
        <f t="shared" si="1577"/>
        <v>1.203435990000681E+48</v>
      </c>
      <c r="W7149" s="84"/>
    </row>
    <row r="7150" spans="6:23" x14ac:dyDescent="0.2">
      <c r="F7150" s="44">
        <f t="shared" si="1564"/>
        <v>1798.00000000009</v>
      </c>
      <c r="G7150" s="1">
        <f t="shared" si="1565"/>
        <v>4.347545106064807E+17</v>
      </c>
      <c r="H7150" s="15">
        <f t="shared" si="1569"/>
        <v>6.8956721709865825</v>
      </c>
      <c r="I7150" s="1">
        <f t="shared" si="1570"/>
        <v>7.9882504741623422E+40</v>
      </c>
      <c r="J7150" s="1">
        <f t="shared" si="1566"/>
        <v>1.2378939251606726E+43</v>
      </c>
      <c r="K7150" s="1">
        <f t="shared" si="1567"/>
        <v>1.245882175634835E+43</v>
      </c>
      <c r="L7150" s="69">
        <f t="shared" si="1575"/>
        <v>-0.30002167624579612</v>
      </c>
      <c r="M7150" s="69">
        <f t="shared" si="1576"/>
        <v>-0.69997832375420388</v>
      </c>
      <c r="Q7150" s="88">
        <f t="shared" si="1571"/>
        <v>2.7812543636418496E-4</v>
      </c>
      <c r="R7150" s="88">
        <f t="shared" si="1572"/>
        <v>2.2217356489128089E+37</v>
      </c>
      <c r="S7150" s="88">
        <f t="shared" si="1573"/>
        <v>3.4428978810788583E+39</v>
      </c>
      <c r="T7150" s="1">
        <f t="shared" si="1574"/>
        <v>3.4651152375679864E+39</v>
      </c>
      <c r="U7150" s="88">
        <f t="shared" si="1568"/>
        <v>3.4651152375679858E+39</v>
      </c>
      <c r="V7150" s="1">
        <f t="shared" si="1577"/>
        <v>1.2028670847421279E+48</v>
      </c>
      <c r="W7150" s="84"/>
    </row>
    <row r="7151" spans="6:23" x14ac:dyDescent="0.2">
      <c r="F7151" s="44">
        <f t="shared" si="1564"/>
        <v>1798.50000000009</v>
      </c>
      <c r="G7151" s="1">
        <f t="shared" si="1565"/>
        <v>4.3487541008106534E+17</v>
      </c>
      <c r="H7151" s="15">
        <f t="shared" si="1569"/>
        <v>6.8937551089429396</v>
      </c>
      <c r="I7151" s="1">
        <f t="shared" si="1570"/>
        <v>7.9760102515294176E+40</v>
      </c>
      <c r="J7151" s="1">
        <f t="shared" si="1566"/>
        <v>1.2380101188507427E+43</v>
      </c>
      <c r="K7151" s="1">
        <f t="shared" si="1567"/>
        <v>1.2459861291022723E+43</v>
      </c>
      <c r="L7151" s="69">
        <f t="shared" si="1575"/>
        <v>-0.30007094896297998</v>
      </c>
      <c r="M7151" s="69">
        <f t="shared" si="1576"/>
        <v>-0.69992905103701997</v>
      </c>
      <c r="Q7151" s="88">
        <f t="shared" si="1571"/>
        <v>2.7804810411247161E-4</v>
      </c>
      <c r="R7151" s="88">
        <f t="shared" si="1572"/>
        <v>2.2177145288193925E+37</v>
      </c>
      <c r="S7151" s="88">
        <f t="shared" si="1573"/>
        <v>3.4422636641850467E+39</v>
      </c>
      <c r="T7151" s="1">
        <f t="shared" si="1574"/>
        <v>3.4644408094732404E+39</v>
      </c>
      <c r="U7151" s="88">
        <f t="shared" si="1568"/>
        <v>3.464440809473241E+39</v>
      </c>
      <c r="V7151" s="1">
        <f t="shared" si="1577"/>
        <v>1.2022986229749136E+48</v>
      </c>
      <c r="W7151" s="84"/>
    </row>
    <row r="7152" spans="6:23" x14ac:dyDescent="0.2">
      <c r="F7152" s="44">
        <f t="shared" si="1564"/>
        <v>1799.00000000009</v>
      </c>
      <c r="G7152" s="1">
        <f t="shared" si="1565"/>
        <v>4.3499630955564998E+17</v>
      </c>
      <c r="H7152" s="15">
        <f t="shared" si="1569"/>
        <v>6.891839112525779</v>
      </c>
      <c r="I7152" s="1">
        <f t="shared" si="1570"/>
        <v>7.9637889666500804E+40</v>
      </c>
      <c r="J7152" s="1">
        <f t="shared" si="1566"/>
        <v>1.2381262904203914E+43</v>
      </c>
      <c r="K7152" s="1">
        <f t="shared" si="1567"/>
        <v>1.2460900793870415E+43</v>
      </c>
      <c r="L7152" s="69">
        <f t="shared" si="1575"/>
        <v>-0.30012015362340089</v>
      </c>
      <c r="M7152" s="69">
        <f t="shared" si="1576"/>
        <v>-0.69987984637659917</v>
      </c>
      <c r="Q7152" s="88">
        <f t="shared" si="1571"/>
        <v>2.7797081485481101E-4</v>
      </c>
      <c r="R7152" s="88">
        <f t="shared" si="1572"/>
        <v>2.2137009083914762E+37</v>
      </c>
      <c r="S7152" s="88">
        <f t="shared" si="1573"/>
        <v>3.4416297384132058E+39</v>
      </c>
      <c r="T7152" s="1">
        <f t="shared" si="1574"/>
        <v>3.4637667474971205E+39</v>
      </c>
      <c r="U7152" s="88">
        <f t="shared" si="1568"/>
        <v>3.4637667474971205E+39</v>
      </c>
      <c r="V7152" s="1">
        <f t="shared" si="1577"/>
        <v>1.201730604217738E+48</v>
      </c>
      <c r="W7152" s="84"/>
    </row>
    <row r="7153" spans="6:23" x14ac:dyDescent="0.2">
      <c r="F7153" s="44">
        <f t="shared" si="1564"/>
        <v>1799.50000000009</v>
      </c>
      <c r="G7153" s="1">
        <f t="shared" si="1565"/>
        <v>4.3511720903023469E+17</v>
      </c>
      <c r="H7153" s="15">
        <f t="shared" si="1569"/>
        <v>6.8899241808468332</v>
      </c>
      <c r="I7153" s="1">
        <f t="shared" si="1570"/>
        <v>7.9515865898471583E+40</v>
      </c>
      <c r="J7153" s="1">
        <f t="shared" si="1566"/>
        <v>1.2382424398801043E+43</v>
      </c>
      <c r="K7153" s="1">
        <f t="shared" si="1567"/>
        <v>1.2461940264699515E+43</v>
      </c>
      <c r="L7153" s="69">
        <f t="shared" si="1575"/>
        <v>-0.30016929031690204</v>
      </c>
      <c r="M7153" s="69">
        <f t="shared" si="1576"/>
        <v>-0.69983070968309802</v>
      </c>
      <c r="Q7153" s="88">
        <f t="shared" si="1571"/>
        <v>2.7789356855212333E-4</v>
      </c>
      <c r="R7153" s="88">
        <f t="shared" si="1572"/>
        <v>2.2096947731038357E+37</v>
      </c>
      <c r="S7153" s="88">
        <f t="shared" si="1573"/>
        <v>3.4409961035097023E+39</v>
      </c>
      <c r="T7153" s="1">
        <f t="shared" si="1574"/>
        <v>3.4630930512407406E+39</v>
      </c>
      <c r="U7153" s="88">
        <f t="shared" si="1568"/>
        <v>3.4630930512407406E+39</v>
      </c>
      <c r="V7153" s="1">
        <f t="shared" si="1577"/>
        <v>1.2011630279629721E+48</v>
      </c>
      <c r="W7153" s="84"/>
    </row>
    <row r="7154" spans="6:23" x14ac:dyDescent="0.2">
      <c r="F7154" s="44">
        <f t="shared" si="1564"/>
        <v>1800.00000000009</v>
      </c>
      <c r="G7154" s="1">
        <f t="shared" si="1565"/>
        <v>4.3523810850481933E+17</v>
      </c>
      <c r="H7154" s="15">
        <f t="shared" si="1569"/>
        <v>6.8880103130188211</v>
      </c>
      <c r="I7154" s="1">
        <f t="shared" si="1570"/>
        <v>7.9394030914907826E+40</v>
      </c>
      <c r="J7154" s="1">
        <f t="shared" si="1566"/>
        <v>1.2383585672403592E+43</v>
      </c>
      <c r="K7154" s="1">
        <f t="shared" si="1567"/>
        <v>1.2462979703318501E+43</v>
      </c>
      <c r="L7154" s="69">
        <f t="shared" si="1575"/>
        <v>-0.3002183591319959</v>
      </c>
      <c r="M7154" s="69">
        <f t="shared" si="1576"/>
        <v>-0.6997816408680041</v>
      </c>
      <c r="Q7154" s="88">
        <f t="shared" si="1571"/>
        <v>2.7781636517065778E-4</v>
      </c>
      <c r="R7154" s="88">
        <f t="shared" si="1572"/>
        <v>2.2056961085026525E+37</v>
      </c>
      <c r="S7154" s="88">
        <f t="shared" si="1573"/>
        <v>3.4403627592866021E+39</v>
      </c>
      <c r="T7154" s="1">
        <f t="shared" si="1574"/>
        <v>3.4624197203716286E+39</v>
      </c>
      <c r="U7154" s="88">
        <f t="shared" si="1568"/>
        <v>3.4624197203716286E+39</v>
      </c>
      <c r="V7154" s="1">
        <f t="shared" si="1577"/>
        <v>1.2005958937265787E+48</v>
      </c>
      <c r="W7154" s="84"/>
    </row>
    <row r="7155" spans="6:23" x14ac:dyDescent="0.2">
      <c r="F7155" s="44">
        <f t="shared" si="1564"/>
        <v>1800.50000000009</v>
      </c>
      <c r="G7155" s="1">
        <f t="shared" si="1565"/>
        <v>4.3535900797940403E+17</v>
      </c>
      <c r="H7155" s="15">
        <f t="shared" si="1569"/>
        <v>6.8860975081554434</v>
      </c>
      <c r="I7155" s="1">
        <f t="shared" si="1570"/>
        <v>7.9272384419983317E+40</v>
      </c>
      <c r="J7155" s="1">
        <f t="shared" si="1566"/>
        <v>1.2384746725116274E+43</v>
      </c>
      <c r="K7155" s="1">
        <f t="shared" si="1567"/>
        <v>1.2464019109536258E+43</v>
      </c>
      <c r="L7155" s="69">
        <f t="shared" si="1575"/>
        <v>-0.30026736016113881</v>
      </c>
      <c r="M7155" s="69">
        <f t="shared" si="1576"/>
        <v>-0.69973263983886125</v>
      </c>
      <c r="Q7155" s="88">
        <f t="shared" si="1571"/>
        <v>2.7773920467399904E-4</v>
      </c>
      <c r="R7155" s="88">
        <f t="shared" si="1572"/>
        <v>2.201704900141768E+37</v>
      </c>
      <c r="S7155" s="88">
        <f t="shared" si="1573"/>
        <v>3.4397297055227085E+39</v>
      </c>
      <c r="T7155" s="1">
        <f t="shared" si="1574"/>
        <v>3.4617467545241259E+39</v>
      </c>
      <c r="U7155" s="88">
        <f t="shared" si="1568"/>
        <v>3.4617467545241259E+39</v>
      </c>
      <c r="V7155" s="1">
        <f t="shared" si="1577"/>
        <v>1.2000292010135543E+48</v>
      </c>
      <c r="W7155" s="84"/>
    </row>
    <row r="7156" spans="6:23" x14ac:dyDescent="0.2">
      <c r="F7156" s="44">
        <f t="shared" ref="F7156:F7219" si="1578">F7155+0.5</f>
        <v>1801.00000000009</v>
      </c>
      <c r="G7156" s="1">
        <f t="shared" si="1565"/>
        <v>4.3547990745398867E+17</v>
      </c>
      <c r="H7156" s="15">
        <f t="shared" si="1569"/>
        <v>6.8841857653713925</v>
      </c>
      <c r="I7156" s="1">
        <f t="shared" si="1570"/>
        <v>7.9150926118343474E+40</v>
      </c>
      <c r="J7156" s="1">
        <f t="shared" si="1566"/>
        <v>1.2385907557043704E+43</v>
      </c>
      <c r="K7156" s="1">
        <f t="shared" si="1567"/>
        <v>1.2465058483162049E+43</v>
      </c>
      <c r="L7156" s="69">
        <f t="shared" si="1575"/>
        <v>-0.30031629349190175</v>
      </c>
      <c r="M7156" s="69">
        <f t="shared" si="1576"/>
        <v>-0.6996837065080983</v>
      </c>
      <c r="Q7156" s="88">
        <f t="shared" si="1571"/>
        <v>2.7766208702573181E-4</v>
      </c>
      <c r="R7156" s="88">
        <f t="shared" si="1572"/>
        <v>2.1977211336038752E+37</v>
      </c>
      <c r="S7156" s="88">
        <f t="shared" si="1573"/>
        <v>3.4390969419965385E+39</v>
      </c>
      <c r="T7156" s="1">
        <f t="shared" si="1574"/>
        <v>3.4610741533325774E+39</v>
      </c>
      <c r="U7156" s="88">
        <f t="shared" si="1568"/>
        <v>3.4610741533325774E+39</v>
      </c>
      <c r="V7156" s="1">
        <f t="shared" si="1577"/>
        <v>1.1994629493294467E+48</v>
      </c>
      <c r="W7156" s="84"/>
    </row>
    <row r="7157" spans="6:23" x14ac:dyDescent="0.2">
      <c r="F7157" s="44">
        <f t="shared" si="1578"/>
        <v>1801.50000000009</v>
      </c>
      <c r="G7157" s="1">
        <f t="shared" si="1565"/>
        <v>4.3560080692857331E+17</v>
      </c>
      <c r="H7157" s="15">
        <f t="shared" si="1569"/>
        <v>6.8822750837823357</v>
      </c>
      <c r="I7157" s="1">
        <f t="shared" si="1570"/>
        <v>7.9029655715104451E+40</v>
      </c>
      <c r="J7157" s="1">
        <f t="shared" si="1566"/>
        <v>1.2387068168290427E+43</v>
      </c>
      <c r="K7157" s="1">
        <f t="shared" si="1567"/>
        <v>1.2466097824005532E+43</v>
      </c>
      <c r="L7157" s="69">
        <f t="shared" si="1575"/>
        <v>-0.30036515921227819</v>
      </c>
      <c r="M7157" s="69">
        <f t="shared" si="1576"/>
        <v>-0.69963484078772176</v>
      </c>
      <c r="Q7157" s="88">
        <f t="shared" si="1571"/>
        <v>2.775850121921053E-4</v>
      </c>
      <c r="R7157" s="88">
        <f t="shared" si="1572"/>
        <v>2.1937447945215155E+37</v>
      </c>
      <c r="S7157" s="88">
        <f t="shared" si="1573"/>
        <v>3.4384644685193377E+39</v>
      </c>
      <c r="T7157" s="1">
        <f t="shared" si="1574"/>
        <v>3.4604019164645526E+39</v>
      </c>
      <c r="U7157" s="88">
        <f t="shared" si="1568"/>
        <v>3.4604019164645532E+39</v>
      </c>
      <c r="V7157" s="1">
        <f t="shared" si="1577"/>
        <v>1.1988971381918628E+48</v>
      </c>
      <c r="W7157" s="84"/>
    </row>
    <row r="7158" spans="6:23" x14ac:dyDescent="0.2">
      <c r="F7158" s="44">
        <f t="shared" si="1578"/>
        <v>1802.00000000009</v>
      </c>
      <c r="G7158" s="1">
        <f t="shared" si="1565"/>
        <v>4.3572170640315802E+17</v>
      </c>
      <c r="H7158" s="15">
        <f t="shared" si="1569"/>
        <v>6.8803654625049262</v>
      </c>
      <c r="I7158" s="1">
        <f t="shared" si="1570"/>
        <v>7.890857291585249E+40</v>
      </c>
      <c r="J7158" s="1">
        <f t="shared" si="1566"/>
        <v>1.2388228558960907E+43</v>
      </c>
      <c r="K7158" s="1">
        <f t="shared" si="1567"/>
        <v>1.2467137131876759E+43</v>
      </c>
      <c r="L7158" s="69">
        <f t="shared" si="1575"/>
        <v>-0.3004139574128093</v>
      </c>
      <c r="M7158" s="69">
        <f t="shared" si="1576"/>
        <v>-0.6995860425871907</v>
      </c>
      <c r="Q7158" s="88">
        <f t="shared" si="1571"/>
        <v>2.7750798013492783E-4</v>
      </c>
      <c r="R7158" s="88">
        <f t="shared" si="1572"/>
        <v>2.18977586852079E+37</v>
      </c>
      <c r="S7158" s="88">
        <f t="shared" si="1573"/>
        <v>3.4378322848470687E+39</v>
      </c>
      <c r="T7158" s="1">
        <f t="shared" si="1574"/>
        <v>3.4597300435322764E+39</v>
      </c>
      <c r="U7158" s="88">
        <f t="shared" si="1568"/>
        <v>3.459730043532277E+39</v>
      </c>
      <c r="V7158" s="1">
        <f t="shared" si="1577"/>
        <v>1.1983317670997762E+48</v>
      </c>
      <c r="W7158" s="84"/>
    </row>
    <row r="7159" spans="6:23" x14ac:dyDescent="0.2">
      <c r="F7159" s="44">
        <f t="shared" si="1578"/>
        <v>1802.50000000009</v>
      </c>
      <c r="G7159" s="1">
        <f t="shared" si="1565"/>
        <v>4.3584260587774266E+17</v>
      </c>
      <c r="H7159" s="15">
        <f t="shared" si="1569"/>
        <v>6.8784569006567979</v>
      </c>
      <c r="I7159" s="1">
        <f t="shared" si="1570"/>
        <v>7.878767742664314E+40</v>
      </c>
      <c r="J7159" s="1">
        <f t="shared" si="1566"/>
        <v>1.2389388729159534E+43</v>
      </c>
      <c r="K7159" s="1">
        <f t="shared" si="1567"/>
        <v>1.2468176406586177E+43</v>
      </c>
      <c r="L7159" s="69">
        <f t="shared" si="1575"/>
        <v>-0.30046268818454391</v>
      </c>
      <c r="M7159" s="69">
        <f t="shared" si="1576"/>
        <v>-0.69953731181545609</v>
      </c>
      <c r="Q7159" s="88">
        <f t="shared" si="1571"/>
        <v>2.7743099082133682E-4</v>
      </c>
      <c r="R7159" s="88">
        <f t="shared" si="1572"/>
        <v>2.1858143412985477E+37</v>
      </c>
      <c r="S7159" s="88">
        <f t="shared" si="1573"/>
        <v>3.4372003908014324E+39</v>
      </c>
      <c r="T7159" s="1">
        <f t="shared" si="1574"/>
        <v>3.4590585342144182E+39</v>
      </c>
      <c r="U7159" s="88">
        <f t="shared" si="1568"/>
        <v>3.4590585342144182E+39</v>
      </c>
      <c r="V7159" s="1">
        <f t="shared" si="1577"/>
        <v>1.1977668355757239E+48</v>
      </c>
      <c r="W7159" s="84"/>
    </row>
    <row r="7160" spans="6:23" x14ac:dyDescent="0.2">
      <c r="F7160" s="44">
        <f t="shared" si="1578"/>
        <v>1803.00000000009</v>
      </c>
      <c r="G7160" s="1">
        <f t="shared" si="1565"/>
        <v>4.3596350535232736E+17</v>
      </c>
      <c r="H7160" s="15">
        <f t="shared" si="1569"/>
        <v>6.8765493973565599</v>
      </c>
      <c r="I7160" s="1">
        <f t="shared" si="1570"/>
        <v>7.8666968954000664E+40</v>
      </c>
      <c r="J7160" s="1">
        <f t="shared" si="1566"/>
        <v>1.2390548678990613E+43</v>
      </c>
      <c r="K7160" s="1">
        <f t="shared" si="1567"/>
        <v>1.2469215647944614E+43</v>
      </c>
      <c r="L7160" s="69">
        <f t="shared" si="1575"/>
        <v>-0.30051135161183395</v>
      </c>
      <c r="M7160" s="69">
        <f t="shared" si="1576"/>
        <v>-0.69948864838816605</v>
      </c>
      <c r="Q7160" s="88">
        <f t="shared" si="1571"/>
        <v>2.7735404421314058E-4</v>
      </c>
      <c r="R7160" s="88">
        <f t="shared" si="1572"/>
        <v>2.181860198538166E+37</v>
      </c>
      <c r="S7160" s="88">
        <f t="shared" si="1573"/>
        <v>3.436568786137833E+39</v>
      </c>
      <c r="T7160" s="1">
        <f t="shared" si="1574"/>
        <v>3.4583873881232145E+39</v>
      </c>
      <c r="U7160" s="88">
        <f t="shared" si="1568"/>
        <v>3.4583873881232151E+39</v>
      </c>
      <c r="V7160" s="1">
        <f t="shared" si="1577"/>
        <v>1.1972023431197756E+48</v>
      </c>
      <c r="W7160" s="84"/>
    </row>
    <row r="7161" spans="6:23" x14ac:dyDescent="0.2">
      <c r="F7161" s="44">
        <f t="shared" si="1578"/>
        <v>1803.50000000009</v>
      </c>
      <c r="G7161" s="1">
        <f t="shared" si="1565"/>
        <v>4.36084404826912E+17</v>
      </c>
      <c r="H7161" s="15">
        <f t="shared" si="1569"/>
        <v>6.8746429517238026</v>
      </c>
      <c r="I7161" s="1">
        <f t="shared" si="1570"/>
        <v>7.8546447204916859E+40</v>
      </c>
      <c r="J7161" s="1">
        <f t="shared" si="1566"/>
        <v>1.2391708408558368E+43</v>
      </c>
      <c r="K7161" s="1">
        <f t="shared" si="1567"/>
        <v>1.2470254855763284E+43</v>
      </c>
      <c r="L7161" s="69">
        <f t="shared" si="1575"/>
        <v>-0.30055994778497935</v>
      </c>
      <c r="M7161" s="69">
        <f t="shared" si="1576"/>
        <v>-0.69944005221502059</v>
      </c>
      <c r="Q7161" s="88">
        <f t="shared" si="1571"/>
        <v>2.7727714027658834E-4</v>
      </c>
      <c r="R7161" s="88">
        <f t="shared" si="1572"/>
        <v>2.1779134259865373E+37</v>
      </c>
      <c r="S7161" s="88">
        <f t="shared" si="1573"/>
        <v>3.4359374706664178E+39</v>
      </c>
      <c r="T7161" s="1">
        <f t="shared" si="1574"/>
        <v>3.457716604926283E+39</v>
      </c>
      <c r="U7161" s="88">
        <f t="shared" si="1568"/>
        <v>3.457716604926283E+39</v>
      </c>
      <c r="V7161" s="1">
        <f t="shared" si="1577"/>
        <v>1.1966382892517205E+48</v>
      </c>
      <c r="W7161" s="84"/>
    </row>
    <row r="7162" spans="6:23" x14ac:dyDescent="0.2">
      <c r="F7162" s="44">
        <f t="shared" si="1578"/>
        <v>1804.00000000009</v>
      </c>
      <c r="G7162" s="1">
        <f t="shared" si="1565"/>
        <v>4.3620530430149664E+17</v>
      </c>
      <c r="H7162" s="15">
        <f t="shared" si="1569"/>
        <v>6.8727375628790908</v>
      </c>
      <c r="I7162" s="1">
        <f t="shared" si="1570"/>
        <v>7.8426111886850653E+40</v>
      </c>
      <c r="J7162" s="1">
        <f t="shared" si="1566"/>
        <v>1.2392867917966952E+43</v>
      </c>
      <c r="K7162" s="1">
        <f t="shared" si="1567"/>
        <v>1.2471294029853803E+43</v>
      </c>
      <c r="L7162" s="69">
        <f t="shared" si="1575"/>
        <v>-0.30060847679498598</v>
      </c>
      <c r="M7162" s="69">
        <f t="shared" si="1576"/>
        <v>-0.69939152320501408</v>
      </c>
      <c r="Q7162" s="88">
        <f t="shared" si="1571"/>
        <v>2.7720027897526478E-4</v>
      </c>
      <c r="R7162" s="88">
        <f t="shared" si="1572"/>
        <v>2.1739740093980331E+37</v>
      </c>
      <c r="S7162" s="88">
        <f t="shared" si="1573"/>
        <v>3.4353064441640479E+39</v>
      </c>
      <c r="T7162" s="1">
        <f t="shared" si="1574"/>
        <v>3.4570461842580285E+39</v>
      </c>
      <c r="U7162" s="88">
        <f t="shared" si="1568"/>
        <v>3.4570461842580285E+39</v>
      </c>
      <c r="V7162" s="1">
        <f t="shared" si="1577"/>
        <v>1.1960746734803898E+48</v>
      </c>
      <c r="W7162" s="84"/>
    </row>
    <row r="7163" spans="6:23" x14ac:dyDescent="0.2">
      <c r="F7163" s="44">
        <f t="shared" si="1578"/>
        <v>1804.50000000009</v>
      </c>
      <c r="G7163" s="1">
        <f t="shared" si="1565"/>
        <v>4.3632620377608134E+17</v>
      </c>
      <c r="H7163" s="15">
        <f t="shared" si="1569"/>
        <v>6.870833229943961</v>
      </c>
      <c r="I7163" s="1">
        <f t="shared" si="1570"/>
        <v>7.8305962707727269E+40</v>
      </c>
      <c r="J7163" s="1">
        <f t="shared" si="1566"/>
        <v>1.2394027207320439E+43</v>
      </c>
      <c r="K7163" s="1">
        <f t="shared" si="1567"/>
        <v>1.2472333170028166E+43</v>
      </c>
      <c r="L7163" s="69">
        <f t="shared" si="1575"/>
        <v>-0.30065693872904115</v>
      </c>
      <c r="M7163" s="69">
        <f t="shared" si="1576"/>
        <v>-0.6993430612709588</v>
      </c>
      <c r="Q7163" s="88">
        <f t="shared" si="1571"/>
        <v>2.7712346027364276E-4</v>
      </c>
      <c r="R7163" s="88">
        <f t="shared" si="1572"/>
        <v>2.1700419345624207E+37</v>
      </c>
      <c r="S7163" s="88">
        <f t="shared" si="1573"/>
        <v>3.4346757064183134E+39</v>
      </c>
      <c r="T7163" s="1">
        <f t="shared" si="1574"/>
        <v>3.4563761257639376E+39</v>
      </c>
      <c r="U7163" s="88">
        <f t="shared" si="1568"/>
        <v>3.4563761257639376E+39</v>
      </c>
      <c r="V7163" s="1">
        <f t="shared" si="1577"/>
        <v>1.195511495318993E+48</v>
      </c>
      <c r="W7163" s="84"/>
    </row>
    <row r="7164" spans="6:23" x14ac:dyDescent="0.2">
      <c r="F7164" s="44">
        <f t="shared" si="1578"/>
        <v>1805.00000000009</v>
      </c>
      <c r="G7164" s="1">
        <f t="shared" si="1565"/>
        <v>4.3644710325066598E+17</v>
      </c>
      <c r="H7164" s="15">
        <f t="shared" si="1569"/>
        <v>6.8689299520409302</v>
      </c>
      <c r="I7164" s="1">
        <f t="shared" si="1570"/>
        <v>7.8185999375937369E+40</v>
      </c>
      <c r="J7164" s="1">
        <f t="shared" si="1566"/>
        <v>1.2395186276722815E+43</v>
      </c>
      <c r="K7164" s="1">
        <f t="shared" si="1567"/>
        <v>1.2473372276098752E+43</v>
      </c>
      <c r="L7164" s="69">
        <f t="shared" si="1575"/>
        <v>-0.30070533367423857</v>
      </c>
      <c r="M7164" s="69">
        <f t="shared" si="1576"/>
        <v>-0.69929466632576143</v>
      </c>
      <c r="Q7164" s="88">
        <f t="shared" si="1571"/>
        <v>2.7704668413797151E-4</v>
      </c>
      <c r="R7164" s="88">
        <f t="shared" si="1572"/>
        <v>2.166117187311696E+37</v>
      </c>
      <c r="S7164" s="88">
        <f t="shared" si="1573"/>
        <v>3.4340452572385448E+39</v>
      </c>
      <c r="T7164" s="1">
        <f t="shared" si="1574"/>
        <v>3.455706429111662E+39</v>
      </c>
      <c r="U7164" s="88">
        <f t="shared" si="1568"/>
        <v>3.4557064291116614E+39</v>
      </c>
      <c r="V7164" s="1">
        <f t="shared" si="1577"/>
        <v>1.1949487542889423E+48</v>
      </c>
      <c r="W7164" s="84"/>
    </row>
    <row r="7165" spans="6:23" x14ac:dyDescent="0.2">
      <c r="F7165" s="44">
        <f t="shared" si="1578"/>
        <v>1805.50000000009</v>
      </c>
      <c r="G7165" s="1">
        <f t="shared" si="1565"/>
        <v>4.3656800272525069E+17</v>
      </c>
      <c r="H7165" s="15">
        <f t="shared" si="1569"/>
        <v>6.86702772829348</v>
      </c>
      <c r="I7165" s="1">
        <f t="shared" si="1570"/>
        <v>7.8066221600336236E+40</v>
      </c>
      <c r="J7165" s="1">
        <f t="shared" si="1566"/>
        <v>1.2396345126277999E+43</v>
      </c>
      <c r="K7165" s="1">
        <f t="shared" si="1567"/>
        <v>1.2474411347878336E+43</v>
      </c>
      <c r="L7165" s="69">
        <f t="shared" si="1575"/>
        <v>-0.30075366172141693</v>
      </c>
      <c r="M7165" s="69">
        <f t="shared" si="1576"/>
        <v>-0.69924633827858307</v>
      </c>
      <c r="Q7165" s="88">
        <f t="shared" si="1571"/>
        <v>2.7696995053183571E-4</v>
      </c>
      <c r="R7165" s="88">
        <f t="shared" si="1572"/>
        <v>2.1621997534852451E+37</v>
      </c>
      <c r="S7165" s="88">
        <f t="shared" si="1573"/>
        <v>3.4334150964007803E+39</v>
      </c>
      <c r="T7165" s="1">
        <f t="shared" si="1574"/>
        <v>3.455037093935633E+39</v>
      </c>
      <c r="U7165" s="88">
        <f t="shared" si="1568"/>
        <v>3.455037093935633E+39</v>
      </c>
      <c r="V7165" s="1">
        <f t="shared" si="1577"/>
        <v>1.1943864499006962E+48</v>
      </c>
      <c r="W7165" s="84"/>
    </row>
    <row r="7166" spans="6:23" x14ac:dyDescent="0.2">
      <c r="F7166" s="44">
        <f t="shared" si="1578"/>
        <v>1806.00000000009</v>
      </c>
      <c r="G7166" s="1">
        <f t="shared" si="1565"/>
        <v>4.3668890219983533E+17</v>
      </c>
      <c r="H7166" s="15">
        <f t="shared" si="1569"/>
        <v>6.8651265578260681</v>
      </c>
      <c r="I7166" s="1">
        <f t="shared" si="1570"/>
        <v>7.7946629090243267E+40</v>
      </c>
      <c r="J7166" s="1">
        <f t="shared" si="1566"/>
        <v>1.2397503756089819E+43</v>
      </c>
      <c r="K7166" s="1">
        <f t="shared" si="1567"/>
        <v>1.2475450385180063E+43</v>
      </c>
      <c r="L7166" s="69">
        <f t="shared" si="1575"/>
        <v>-0.30080192295459085</v>
      </c>
      <c r="M7166" s="69">
        <f t="shared" si="1576"/>
        <v>-0.69919807704540915</v>
      </c>
      <c r="Q7166" s="88">
        <f t="shared" si="1571"/>
        <v>2.7689325941793186E-4</v>
      </c>
      <c r="R7166" s="88">
        <f t="shared" si="1572"/>
        <v>2.1582896189438041E+37</v>
      </c>
      <c r="S7166" s="88">
        <f t="shared" si="1573"/>
        <v>3.4327852236697628E+39</v>
      </c>
      <c r="T7166" s="1">
        <f t="shared" si="1574"/>
        <v>3.4543681198592011E+39</v>
      </c>
      <c r="U7166" s="88">
        <f t="shared" si="1568"/>
        <v>3.4543681198592011E+39</v>
      </c>
      <c r="V7166" s="1">
        <f t="shared" si="1577"/>
        <v>1.1938245816614255E+48</v>
      </c>
      <c r="W7166" s="84"/>
    </row>
    <row r="7167" spans="6:23" x14ac:dyDescent="0.2">
      <c r="F7167" s="44">
        <f t="shared" si="1578"/>
        <v>1806.50000000009</v>
      </c>
      <c r="G7167" s="1">
        <f t="shared" si="1565"/>
        <v>4.3680980167442003E+17</v>
      </c>
      <c r="H7167" s="15">
        <f t="shared" si="1569"/>
        <v>6.8632264397641176</v>
      </c>
      <c r="I7167" s="1">
        <f t="shared" si="1570"/>
        <v>7.782722155544109E+40</v>
      </c>
      <c r="J7167" s="1">
        <f t="shared" si="1566"/>
        <v>1.2398662166262043E+43</v>
      </c>
      <c r="K7167" s="1">
        <f t="shared" si="1567"/>
        <v>1.2476489387817483E+43</v>
      </c>
      <c r="L7167" s="69">
        <f t="shared" si="1575"/>
        <v>-0.30085011746761453</v>
      </c>
      <c r="M7167" s="69">
        <f t="shared" si="1576"/>
        <v>-0.69914988253238541</v>
      </c>
      <c r="Q7167" s="88">
        <f t="shared" si="1571"/>
        <v>2.7681661076428554E-4</v>
      </c>
      <c r="R7167" s="88">
        <f t="shared" si="1572"/>
        <v>2.1543867696178348E+37</v>
      </c>
      <c r="S7167" s="88">
        <f t="shared" si="1573"/>
        <v>3.4321556388760336E+39</v>
      </c>
      <c r="T7167" s="1">
        <f t="shared" si="1574"/>
        <v>3.4536995065722117E+39</v>
      </c>
      <c r="U7167" s="88">
        <f t="shared" si="1568"/>
        <v>3.4536995065722111E+39</v>
      </c>
      <c r="V7167" s="1">
        <f t="shared" si="1577"/>
        <v>1.1932631491018217E+48</v>
      </c>
      <c r="W7167" s="84"/>
    </row>
    <row r="7168" spans="6:23" x14ac:dyDescent="0.2">
      <c r="F7168" s="44">
        <f t="shared" si="1578"/>
        <v>1807.00000000009</v>
      </c>
      <c r="G7168" s="1">
        <f t="shared" si="1565"/>
        <v>4.3693070114900467E+17</v>
      </c>
      <c r="H7168" s="15">
        <f t="shared" si="1569"/>
        <v>6.8613273732340225</v>
      </c>
      <c r="I7168" s="1">
        <f t="shared" si="1570"/>
        <v>7.7707998706174692E+40</v>
      </c>
      <c r="J7168" s="1">
        <f t="shared" si="1566"/>
        <v>1.2399820356898337E+43</v>
      </c>
      <c r="K7168" s="1">
        <f t="shared" si="1567"/>
        <v>1.2477528355604511E+43</v>
      </c>
      <c r="L7168" s="69">
        <f t="shared" si="1575"/>
        <v>-0.30089824534358428</v>
      </c>
      <c r="M7168" s="69">
        <f t="shared" si="1576"/>
        <v>-0.69910175465641577</v>
      </c>
      <c r="Q7168" s="88">
        <f t="shared" si="1571"/>
        <v>2.7674000453359326E-4</v>
      </c>
      <c r="R7168" s="88">
        <f t="shared" si="1572"/>
        <v>2.1504911914243243E+37</v>
      </c>
      <c r="S7168" s="88">
        <f t="shared" si="1573"/>
        <v>3.431526341783788E+39</v>
      </c>
      <c r="T7168" s="1">
        <f t="shared" si="1574"/>
        <v>3.4530312536980311E+39</v>
      </c>
      <c r="U7168" s="88">
        <f t="shared" si="1568"/>
        <v>3.4530312536980311E+39</v>
      </c>
      <c r="V7168" s="1">
        <f t="shared" si="1577"/>
        <v>1.1927021517301327E+48</v>
      </c>
      <c r="W7168" s="84"/>
    </row>
    <row r="7169" spans="6:23" x14ac:dyDescent="0.2">
      <c r="F7169" s="44">
        <f t="shared" si="1578"/>
        <v>1807.50000000009</v>
      </c>
      <c r="G7169" s="1">
        <f t="shared" si="1565"/>
        <v>4.3705160062358931E+17</v>
      </c>
      <c r="H7169" s="15">
        <f t="shared" si="1569"/>
        <v>6.8594293573631422</v>
      </c>
      <c r="I7169" s="1">
        <f t="shared" si="1570"/>
        <v>7.7588960253150844E+40</v>
      </c>
      <c r="J7169" s="1">
        <f t="shared" si="1566"/>
        <v>1.240097832810231E+43</v>
      </c>
      <c r="K7169" s="1">
        <f t="shared" si="1567"/>
        <v>1.247856728835546E+43</v>
      </c>
      <c r="L7169" s="69">
        <f t="shared" si="1575"/>
        <v>-0.30094630667319555</v>
      </c>
      <c r="M7169" s="69">
        <f t="shared" si="1576"/>
        <v>-0.69905369332680445</v>
      </c>
      <c r="Q7169" s="88">
        <f t="shared" si="1571"/>
        <v>2.7666344069121607E-4</v>
      </c>
      <c r="R7169" s="88">
        <f t="shared" si="1572"/>
        <v>2.1466028703290718E+37</v>
      </c>
      <c r="S7169" s="88">
        <f t="shared" si="1573"/>
        <v>3.4308973321899889E+39</v>
      </c>
      <c r="T7169" s="1">
        <f t="shared" si="1574"/>
        <v>3.4523633608932798E+39</v>
      </c>
      <c r="U7169" s="88">
        <f t="shared" si="1568"/>
        <v>3.4523633608932798E+39</v>
      </c>
      <c r="V7169" s="1">
        <f t="shared" si="1577"/>
        <v>1.1921415890666335E+48</v>
      </c>
      <c r="W7169" s="84"/>
    </row>
    <row r="7170" spans="6:23" x14ac:dyDescent="0.2">
      <c r="F7170" s="44">
        <f t="shared" si="1578"/>
        <v>1808.00000000009</v>
      </c>
      <c r="G7170" s="1">
        <f t="shared" si="1565"/>
        <v>4.3717250009817402E+17</v>
      </c>
      <c r="H7170" s="15">
        <f t="shared" si="1569"/>
        <v>6.8575323912798005</v>
      </c>
      <c r="I7170" s="1">
        <f t="shared" si="1570"/>
        <v>7.74701059075373E+40</v>
      </c>
      <c r="J7170" s="1">
        <f t="shared" si="1566"/>
        <v>1.2402136079977479E+43</v>
      </c>
      <c r="K7170" s="1">
        <f t="shared" si="1567"/>
        <v>1.2479606185885016E+43</v>
      </c>
      <c r="L7170" s="69">
        <f t="shared" si="1575"/>
        <v>-0.30099430154307455</v>
      </c>
      <c r="M7170" s="69">
        <f t="shared" si="1576"/>
        <v>-0.69900569845692551</v>
      </c>
      <c r="Q7170" s="88">
        <f t="shared" si="1571"/>
        <v>2.7658691920162681E-4</v>
      </c>
      <c r="R7170" s="88">
        <f t="shared" si="1572"/>
        <v>2.1427217923189492E+37</v>
      </c>
      <c r="S7170" s="88">
        <f t="shared" si="1573"/>
        <v>3.4302686098803118E+39</v>
      </c>
      <c r="T7170" s="1">
        <f t="shared" si="1574"/>
        <v>3.4516958278035011E+39</v>
      </c>
      <c r="U7170" s="88">
        <f t="shared" si="1568"/>
        <v>3.4516958278035011E+39</v>
      </c>
      <c r="V7170" s="1">
        <f t="shared" si="1577"/>
        <v>1.191581460628306E+48</v>
      </c>
      <c r="W7170" s="84"/>
    </row>
    <row r="7171" spans="6:23" x14ac:dyDescent="0.2">
      <c r="F7171" s="44">
        <f t="shared" si="1578"/>
        <v>1808.50000000009</v>
      </c>
      <c r="G7171" s="1">
        <f t="shared" ref="G7171:G7234" si="1579">F7171/4.13566727E-15</f>
        <v>4.3729339957275866E+17</v>
      </c>
      <c r="H7171" s="15">
        <f t="shared" si="1569"/>
        <v>6.8556364741132869</v>
      </c>
      <c r="I7171" s="1">
        <f t="shared" si="1570"/>
        <v>7.7351435380961801E+40</v>
      </c>
      <c r="J7171" s="1">
        <f t="shared" ref="J7171:J7234" si="1580" xml:space="preserve"> $B$16 * (F7171/2000)^($B$14+1) * EXP(-$C$14/F7171) * $C$23</f>
        <v>1.2403293612627293E+43</v>
      </c>
      <c r="K7171" s="1">
        <f t="shared" ref="K7171:K7234" si="1581" xml:space="preserve"> (I7171+J7171)</f>
        <v>1.2480645048008254E+43</v>
      </c>
      <c r="L7171" s="69">
        <f t="shared" si="1575"/>
        <v>-0.30104223004167813</v>
      </c>
      <c r="M7171" s="69">
        <f t="shared" si="1576"/>
        <v>-0.69895776995832182</v>
      </c>
      <c r="Q7171" s="88">
        <f t="shared" si="1571"/>
        <v>2.7651044003107472E-4</v>
      </c>
      <c r="R7171" s="88">
        <f t="shared" si="1572"/>
        <v>2.1388479434224991E+37</v>
      </c>
      <c r="S7171" s="88">
        <f t="shared" si="1573"/>
        <v>3.429640174662191E+39</v>
      </c>
      <c r="T7171" s="1">
        <f t="shared" si="1574"/>
        <v>3.4510286540964159E+39</v>
      </c>
      <c r="U7171" s="88">
        <f t="shared" ref="U7171:U7234" si="1582" xml:space="preserve"> K7171 * Q7171</f>
        <v>3.4510286540964159E+39</v>
      </c>
      <c r="V7171" s="1">
        <f t="shared" si="1577"/>
        <v>1.1910217659403206E+48</v>
      </c>
      <c r="W7171" s="84"/>
    </row>
    <row r="7172" spans="6:23" x14ac:dyDescent="0.2">
      <c r="F7172" s="44">
        <f t="shared" si="1578"/>
        <v>1809.00000000009</v>
      </c>
      <c r="G7172" s="1">
        <f t="shared" si="1579"/>
        <v>4.3741429904734336E+17</v>
      </c>
      <c r="H7172" s="15">
        <f t="shared" ref="H7172:H7235" si="1583">2997924580000000000/G7172</f>
        <v>6.8537416049938527</v>
      </c>
      <c r="I7172" s="1">
        <f t="shared" ref="I7172:I7235" si="1584" xml:space="preserve"> MAX( 1E-90, (F7172)^(1+$B$4) * EXP(-F7172/$A$6) * EXP(-$C$5/F7172) * $C$23 )</f>
        <v>7.7232948385511746E+40</v>
      </c>
      <c r="J7172" s="1">
        <f t="shared" si="1580"/>
        <v>1.2404450926155114E+43</v>
      </c>
      <c r="K7172" s="1">
        <f t="shared" si="1581"/>
        <v>1.2481683874540627E+43</v>
      </c>
      <c r="L7172" s="69">
        <f t="shared" si="1575"/>
        <v>-0.30109009225507244</v>
      </c>
      <c r="M7172" s="69">
        <f t="shared" si="1576"/>
        <v>-0.69890990774492756</v>
      </c>
      <c r="Q7172" s="88">
        <f t="shared" ref="Q7172:Q7235" si="1585" xml:space="preserve"> LN(F7172) - LN(F7171)</f>
        <v>2.764340031422563E-4</v>
      </c>
      <c r="R7172" s="88">
        <f t="shared" ref="R7172:R7235" si="1586">I7172 * Q7172</f>
        <v>2.1349813096686275E+37</v>
      </c>
      <c r="S7172" s="88">
        <f t="shared" ref="S7172:S7235" si="1587" xml:space="preserve"> J7172*Q7172</f>
        <v>3.4290120262987268E+39</v>
      </c>
      <c r="T7172" s="1">
        <f t="shared" ref="T7172:T7235" si="1588">R7172+S7172</f>
        <v>3.450361839395413E+39</v>
      </c>
      <c r="U7172" s="88">
        <f t="shared" si="1582"/>
        <v>3.4503618393954136E+39</v>
      </c>
      <c r="V7172" s="1">
        <f t="shared" si="1577"/>
        <v>1.1904625045130764E+48</v>
      </c>
      <c r="W7172" s="84"/>
    </row>
    <row r="7173" spans="6:23" x14ac:dyDescent="0.2">
      <c r="F7173" s="44">
        <f t="shared" si="1578"/>
        <v>1809.50000000009</v>
      </c>
      <c r="G7173" s="1">
        <f t="shared" si="1579"/>
        <v>4.37535198521928E+17</v>
      </c>
      <c r="H7173" s="15">
        <f t="shared" si="1583"/>
        <v>6.8518477830527109</v>
      </c>
      <c r="I7173" s="1">
        <f t="shared" si="1584"/>
        <v>7.7114644633733262E+40</v>
      </c>
      <c r="J7173" s="1">
        <f t="shared" si="1580"/>
        <v>1.2405608020664237E+43</v>
      </c>
      <c r="K7173" s="1">
        <f t="shared" si="1581"/>
        <v>1.2482722665297969E+43</v>
      </c>
      <c r="L7173" s="69">
        <f t="shared" ref="L7173:L7236" si="1589">LOG10(K7173/K7172) /LOG10(H7173/H7172)</f>
        <v>-0.30113788827227728</v>
      </c>
      <c r="M7173" s="69">
        <f t="shared" ref="M7173:M7236" si="1590" xml:space="preserve"> -(1+L7173)</f>
        <v>-0.69886211172772272</v>
      </c>
      <c r="Q7173" s="88">
        <f t="shared" si="1585"/>
        <v>2.7635760850230895E-4</v>
      </c>
      <c r="R7173" s="88">
        <f t="shared" si="1586"/>
        <v>2.1311218771483936E+37</v>
      </c>
      <c r="S7173" s="88">
        <f t="shared" si="1587"/>
        <v>3.4283841646078307E+39</v>
      </c>
      <c r="T7173" s="1">
        <f t="shared" si="1588"/>
        <v>3.4496953833793145E+39</v>
      </c>
      <c r="U7173" s="88">
        <f t="shared" si="1582"/>
        <v>3.4496953833793145E+39</v>
      </c>
      <c r="V7173" s="1">
        <f t="shared" ref="V7173:V7236" si="1591" xml:space="preserve"> (K7173/(F7173*1.602176487E-12)) * Q7173</f>
        <v>1.1899036758766339E+48</v>
      </c>
      <c r="W7173" s="84"/>
    </row>
    <row r="7174" spans="6:23" x14ac:dyDescent="0.2">
      <c r="F7174" s="44">
        <f t="shared" si="1578"/>
        <v>1810.00000000009</v>
      </c>
      <c r="G7174" s="1">
        <f t="shared" si="1579"/>
        <v>4.3765609799651264E+17</v>
      </c>
      <c r="H7174" s="15">
        <f t="shared" si="1583"/>
        <v>6.8499550074220332</v>
      </c>
      <c r="I7174" s="1">
        <f t="shared" si="1584"/>
        <v>7.699652383863024E+40</v>
      </c>
      <c r="J7174" s="1">
        <f t="shared" si="1580"/>
        <v>1.2406764896257867E+43</v>
      </c>
      <c r="K7174" s="1">
        <f t="shared" si="1581"/>
        <v>1.2483761420096497E+43</v>
      </c>
      <c r="L7174" s="69">
        <f t="shared" si="1589"/>
        <v>-0.30118561818064643</v>
      </c>
      <c r="M7174" s="69">
        <f t="shared" si="1590"/>
        <v>-0.69881438181935351</v>
      </c>
      <c r="Q7174" s="88">
        <f t="shared" si="1585"/>
        <v>2.7628125607392917E-4</v>
      </c>
      <c r="R7174" s="88">
        <f t="shared" si="1586"/>
        <v>2.1272696319462995E+37</v>
      </c>
      <c r="S7174" s="88">
        <f t="shared" si="1587"/>
        <v>3.4277565893520552E+39</v>
      </c>
      <c r="T7174" s="1">
        <f t="shared" si="1588"/>
        <v>3.4490292856715183E+39</v>
      </c>
      <c r="U7174" s="88">
        <f t="shared" si="1582"/>
        <v>3.4490292856715183E+39</v>
      </c>
      <c r="V7174" s="1">
        <f t="shared" si="1591"/>
        <v>1.1893452795424613E+48</v>
      </c>
      <c r="W7174" s="84"/>
    </row>
    <row r="7175" spans="6:23" x14ac:dyDescent="0.2">
      <c r="F7175" s="44">
        <f t="shared" si="1578"/>
        <v>1810.50000000009</v>
      </c>
      <c r="G7175" s="1">
        <f t="shared" si="1579"/>
        <v>4.3777699747109734E+17</v>
      </c>
      <c r="H7175" s="15">
        <f t="shared" si="1583"/>
        <v>6.8480632772349512</v>
      </c>
      <c r="I7175" s="1">
        <f t="shared" si="1584"/>
        <v>7.6878585713663964E+40</v>
      </c>
      <c r="J7175" s="1">
        <f t="shared" si="1580"/>
        <v>1.2407921553039139E+43</v>
      </c>
      <c r="K7175" s="1">
        <f t="shared" si="1581"/>
        <v>1.2484800138752802E+43</v>
      </c>
      <c r="L7175" s="69">
        <f t="shared" si="1589"/>
        <v>-0.30123328206566696</v>
      </c>
      <c r="M7175" s="69">
        <f t="shared" si="1590"/>
        <v>-0.69876671793433309</v>
      </c>
      <c r="Q7175" s="88">
        <f t="shared" si="1585"/>
        <v>2.7620494582514254E-4</v>
      </c>
      <c r="R7175" s="88">
        <f t="shared" si="1586"/>
        <v>2.1234245602156132E+37</v>
      </c>
      <c r="S7175" s="88">
        <f t="shared" si="1587"/>
        <v>3.4271293003597939E+39</v>
      </c>
      <c r="T7175" s="1">
        <f t="shared" si="1588"/>
        <v>3.4483635459619501E+39</v>
      </c>
      <c r="U7175" s="88">
        <f t="shared" si="1582"/>
        <v>3.4483635459619501E+39</v>
      </c>
      <c r="V7175" s="1">
        <f t="shared" si="1591"/>
        <v>1.188787315045502E+48</v>
      </c>
      <c r="W7175" s="84"/>
    </row>
    <row r="7176" spans="6:23" x14ac:dyDescent="0.2">
      <c r="F7176" s="44">
        <f t="shared" si="1578"/>
        <v>1811.00000000009</v>
      </c>
      <c r="G7176" s="1">
        <f t="shared" si="1579"/>
        <v>4.3789789694568198E+17</v>
      </c>
      <c r="H7176" s="15">
        <f t="shared" si="1583"/>
        <v>6.8461725916255558</v>
      </c>
      <c r="I7176" s="1">
        <f t="shared" si="1584"/>
        <v>7.6760829972752051E+40</v>
      </c>
      <c r="J7176" s="1">
        <f t="shared" si="1580"/>
        <v>1.2409077991111108E+43</v>
      </c>
      <c r="K7176" s="1">
        <f t="shared" si="1581"/>
        <v>1.2485838821083861E+43</v>
      </c>
      <c r="L7176" s="69">
        <f t="shared" si="1589"/>
        <v>-0.30128088001702558</v>
      </c>
      <c r="M7176" s="69">
        <f t="shared" si="1590"/>
        <v>-0.69871911998297442</v>
      </c>
      <c r="Q7176" s="88">
        <f t="shared" si="1585"/>
        <v>2.7612867771686922E-4</v>
      </c>
      <c r="R7176" s="88">
        <f t="shared" si="1586"/>
        <v>2.1195866480825445E+37</v>
      </c>
      <c r="S7176" s="88">
        <f t="shared" si="1587"/>
        <v>3.4265022973710141E+39</v>
      </c>
      <c r="T7176" s="1">
        <f t="shared" si="1588"/>
        <v>3.4476981638518397E+39</v>
      </c>
      <c r="U7176" s="88">
        <f t="shared" si="1582"/>
        <v>3.4476981638518397E+39</v>
      </c>
      <c r="V7176" s="1">
        <f t="shared" si="1591"/>
        <v>1.1882297818906425E+48</v>
      </c>
      <c r="W7176" s="84"/>
    </row>
    <row r="7177" spans="6:23" x14ac:dyDescent="0.2">
      <c r="F7177" s="44">
        <f t="shared" si="1578"/>
        <v>1811.50000000009</v>
      </c>
      <c r="G7177" s="1">
        <f t="shared" si="1579"/>
        <v>4.3801879642026669E+17</v>
      </c>
      <c r="H7177" s="15">
        <f t="shared" si="1583"/>
        <v>6.8442829497288873</v>
      </c>
      <c r="I7177" s="1">
        <f t="shared" si="1584"/>
        <v>7.6643256330267961E+40</v>
      </c>
      <c r="J7177" s="1">
        <f t="shared" si="1580"/>
        <v>1.2410234210576752E+43</v>
      </c>
      <c r="K7177" s="1">
        <f t="shared" si="1581"/>
        <v>1.248687746690702E+43</v>
      </c>
      <c r="L7177" s="69">
        <f t="shared" si="1589"/>
        <v>-0.30132841211831257</v>
      </c>
      <c r="M7177" s="69">
        <f t="shared" si="1590"/>
        <v>-0.69867158788168737</v>
      </c>
      <c r="Q7177" s="88">
        <f t="shared" si="1585"/>
        <v>2.7605245171891113E-4</v>
      </c>
      <c r="R7177" s="88">
        <f t="shared" si="1586"/>
        <v>2.1157558817691425E+37</v>
      </c>
      <c r="S7177" s="88">
        <f t="shared" si="1587"/>
        <v>3.4258755802356179E+39</v>
      </c>
      <c r="T7177" s="1">
        <f t="shared" si="1588"/>
        <v>3.447033139053309E+39</v>
      </c>
      <c r="U7177" s="88">
        <f t="shared" si="1582"/>
        <v>3.4470331390533097E+39</v>
      </c>
      <c r="V7177" s="1">
        <f t="shared" si="1591"/>
        <v>1.1876726796215259E+48</v>
      </c>
      <c r="W7177" s="84"/>
    </row>
    <row r="7178" spans="6:23" x14ac:dyDescent="0.2">
      <c r="F7178" s="44">
        <f t="shared" si="1578"/>
        <v>1812.00000000009</v>
      </c>
      <c r="G7178" s="1">
        <f t="shared" si="1579"/>
        <v>4.3813969589485133E+17</v>
      </c>
      <c r="H7178" s="15">
        <f t="shared" si="1583"/>
        <v>6.8423943506809497</v>
      </c>
      <c r="I7178" s="1">
        <f t="shared" si="1584"/>
        <v>7.6525864501039972E+40</v>
      </c>
      <c r="J7178" s="1">
        <f t="shared" si="1580"/>
        <v>1.2411390211538976E+43</v>
      </c>
      <c r="K7178" s="1">
        <f t="shared" si="1581"/>
        <v>1.2487916076040017E+43</v>
      </c>
      <c r="L7178" s="69">
        <f t="shared" si="1589"/>
        <v>-0.30137587846135094</v>
      </c>
      <c r="M7178" s="69">
        <f t="shared" si="1590"/>
        <v>-0.69862412153864906</v>
      </c>
      <c r="Q7178" s="88">
        <f t="shared" si="1585"/>
        <v>2.7597626779218842E-4</v>
      </c>
      <c r="R7178" s="88">
        <f t="shared" si="1586"/>
        <v>2.1119322474567733E+37</v>
      </c>
      <c r="S7178" s="88">
        <f t="shared" si="1587"/>
        <v>3.4252491486930268E+39</v>
      </c>
      <c r="T7178" s="1">
        <f t="shared" si="1588"/>
        <v>3.4463684711675947E+39</v>
      </c>
      <c r="U7178" s="88">
        <f t="shared" si="1582"/>
        <v>3.4463684711675947E+39</v>
      </c>
      <c r="V7178" s="1">
        <f t="shared" si="1591"/>
        <v>1.1871160077441014E+48</v>
      </c>
      <c r="W7178" s="84"/>
    </row>
    <row r="7179" spans="6:23" x14ac:dyDescent="0.2">
      <c r="F7179" s="44">
        <f t="shared" si="1578"/>
        <v>1812.50000000009</v>
      </c>
      <c r="G7179" s="1">
        <f t="shared" si="1579"/>
        <v>4.3826059536943597E+17</v>
      </c>
      <c r="H7179" s="15">
        <f t="shared" si="1583"/>
        <v>6.840506793618693</v>
      </c>
      <c r="I7179" s="1">
        <f t="shared" si="1584"/>
        <v>7.6408654200350619E+40</v>
      </c>
      <c r="J7179" s="1">
        <f t="shared" si="1580"/>
        <v>1.2412545994100597E+43</v>
      </c>
      <c r="K7179" s="1">
        <f t="shared" si="1581"/>
        <v>1.2488954648300946E+43</v>
      </c>
      <c r="L7179" s="69">
        <f t="shared" si="1589"/>
        <v>-0.30142327912699318</v>
      </c>
      <c r="M7179" s="69">
        <f t="shared" si="1590"/>
        <v>-0.69857672087300682</v>
      </c>
      <c r="Q7179" s="88">
        <f t="shared" si="1585"/>
        <v>2.7590012590561486E-4</v>
      </c>
      <c r="R7179" s="88">
        <f t="shared" si="1586"/>
        <v>2.1081157314155324E+37</v>
      </c>
      <c r="S7179" s="88">
        <f t="shared" si="1587"/>
        <v>3.42462300258159E+39</v>
      </c>
      <c r="T7179" s="1">
        <f t="shared" si="1588"/>
        <v>3.445704159895745E+39</v>
      </c>
      <c r="U7179" s="88">
        <f t="shared" si="1582"/>
        <v>3.445704159895745E+39</v>
      </c>
      <c r="V7179" s="1">
        <f t="shared" si="1591"/>
        <v>1.1865597657992374E+48</v>
      </c>
      <c r="W7179" s="84"/>
    </row>
    <row r="7180" spans="6:23" x14ac:dyDescent="0.2">
      <c r="F7180" s="44">
        <f t="shared" si="1578"/>
        <v>1813.00000000009</v>
      </c>
      <c r="G7180" s="1">
        <f t="shared" si="1579"/>
        <v>4.3838149484402067E+17</v>
      </c>
      <c r="H7180" s="15">
        <f t="shared" si="1583"/>
        <v>6.8386202776800227</v>
      </c>
      <c r="I7180" s="1">
        <f t="shared" si="1584"/>
        <v>7.6291625143936033E+40</v>
      </c>
      <c r="J7180" s="1">
        <f t="shared" si="1580"/>
        <v>1.2413701558364359E+43</v>
      </c>
      <c r="K7180" s="1">
        <f t="shared" si="1581"/>
        <v>1.2489993183508296E+43</v>
      </c>
      <c r="L7180" s="69">
        <f t="shared" si="1589"/>
        <v>-0.30147061420621135</v>
      </c>
      <c r="M7180" s="69">
        <f t="shared" si="1590"/>
        <v>-0.69852938579378865</v>
      </c>
      <c r="Q7180" s="88">
        <f t="shared" si="1585"/>
        <v>2.7582402602099876E-4</v>
      </c>
      <c r="R7180" s="88">
        <f t="shared" si="1586"/>
        <v>2.1043063198885297E+37</v>
      </c>
      <c r="S7180" s="88">
        <f t="shared" si="1587"/>
        <v>3.4239971416512036E+39</v>
      </c>
      <c r="T7180" s="1">
        <f t="shared" si="1588"/>
        <v>3.4450402048500889E+39</v>
      </c>
      <c r="U7180" s="88">
        <f t="shared" si="1582"/>
        <v>3.4450402048500895E+39</v>
      </c>
      <c r="V7180" s="1">
        <f t="shared" si="1591"/>
        <v>1.1860039532977641E+48</v>
      </c>
      <c r="W7180" s="84"/>
    </row>
    <row r="7181" spans="6:23" x14ac:dyDescent="0.2">
      <c r="F7181" s="44">
        <f t="shared" si="1578"/>
        <v>1813.50000000009</v>
      </c>
      <c r="G7181" s="1">
        <f t="shared" si="1579"/>
        <v>4.3850239431860531E+17</v>
      </c>
      <c r="H7181" s="15">
        <f t="shared" si="1583"/>
        <v>6.8367348020037948</v>
      </c>
      <c r="I7181" s="1">
        <f t="shared" si="1584"/>
        <v>7.6174777047985105E+40</v>
      </c>
      <c r="J7181" s="1">
        <f t="shared" si="1580"/>
        <v>1.2414856904432937E+43</v>
      </c>
      <c r="K7181" s="1">
        <f t="shared" si="1581"/>
        <v>1.2491031681480922E+43</v>
      </c>
      <c r="L7181" s="69">
        <f t="shared" si="1589"/>
        <v>-0.30151788378533079</v>
      </c>
      <c r="M7181" s="69">
        <f t="shared" si="1590"/>
        <v>-0.69848211621466927</v>
      </c>
      <c r="Q7181" s="88">
        <f t="shared" si="1585"/>
        <v>2.757479681063657E-4</v>
      </c>
      <c r="R7181" s="88">
        <f t="shared" si="1586"/>
        <v>2.1005039991937314E+37</v>
      </c>
      <c r="S7181" s="88">
        <f t="shared" si="1587"/>
        <v>3.4233715657286673E+39</v>
      </c>
      <c r="T7181" s="1">
        <f t="shared" si="1588"/>
        <v>3.4443766057206046E+39</v>
      </c>
      <c r="U7181" s="88">
        <f t="shared" si="1582"/>
        <v>3.4443766057206046E+39</v>
      </c>
      <c r="V7181" s="1">
        <f t="shared" si="1591"/>
        <v>1.1854485697777759E+48</v>
      </c>
      <c r="W7181" s="84"/>
    </row>
    <row r="7182" spans="6:23" x14ac:dyDescent="0.2">
      <c r="F7182" s="44">
        <f t="shared" si="1578"/>
        <v>1814.00000000009</v>
      </c>
      <c r="G7182" s="1">
        <f t="shared" si="1579"/>
        <v>4.3862329379319002E+17</v>
      </c>
      <c r="H7182" s="15">
        <f t="shared" si="1583"/>
        <v>6.834850365729813</v>
      </c>
      <c r="I7182" s="1">
        <f t="shared" si="1584"/>
        <v>7.6058109629138552E+40</v>
      </c>
      <c r="J7182" s="1">
        <f t="shared" si="1580"/>
        <v>1.2416012032408921E+43</v>
      </c>
      <c r="K7182" s="1">
        <f t="shared" si="1581"/>
        <v>1.249207014203806E+43</v>
      </c>
      <c r="L7182" s="69">
        <f t="shared" si="1589"/>
        <v>-0.30156508795000581</v>
      </c>
      <c r="M7182" s="69">
        <f t="shared" si="1590"/>
        <v>-0.69843491204999419</v>
      </c>
      <c r="Q7182" s="88">
        <f t="shared" si="1585"/>
        <v>2.756719521244122E-4</v>
      </c>
      <c r="R7182" s="88">
        <f t="shared" si="1586"/>
        <v>2.0967087556357177E+37</v>
      </c>
      <c r="S7182" s="88">
        <f t="shared" si="1587"/>
        <v>3.4227462745743581E+39</v>
      </c>
      <c r="T7182" s="1">
        <f t="shared" si="1588"/>
        <v>3.4437133621307153E+39</v>
      </c>
      <c r="U7182" s="88">
        <f t="shared" si="1582"/>
        <v>3.4437133621307153E+39</v>
      </c>
      <c r="V7182" s="1">
        <f t="shared" si="1591"/>
        <v>1.184893614754977E+48</v>
      </c>
      <c r="W7182" s="84"/>
    </row>
    <row r="7183" spans="6:23" x14ac:dyDescent="0.2">
      <c r="F7183" s="44">
        <f t="shared" si="1578"/>
        <v>1814.50000000009</v>
      </c>
      <c r="G7183" s="1">
        <f t="shared" si="1579"/>
        <v>4.3874419326777466E+17</v>
      </c>
      <c r="H7183" s="15">
        <f t="shared" si="1583"/>
        <v>6.832966967998833</v>
      </c>
      <c r="I7183" s="1">
        <f t="shared" si="1584"/>
        <v>7.5941622604488604E+40</v>
      </c>
      <c r="J7183" s="1">
        <f t="shared" si="1580"/>
        <v>1.2417166942394824E+43</v>
      </c>
      <c r="K7183" s="1">
        <f t="shared" si="1581"/>
        <v>1.2493108564999311E+43</v>
      </c>
      <c r="L7183" s="69">
        <f t="shared" si="1589"/>
        <v>-0.3016122267848666</v>
      </c>
      <c r="M7183" s="69">
        <f t="shared" si="1590"/>
        <v>-0.69838777321513335</v>
      </c>
      <c r="Q7183" s="88">
        <f t="shared" si="1585"/>
        <v>2.7559597804316383E-4</v>
      </c>
      <c r="R7183" s="88">
        <f t="shared" si="1586"/>
        <v>2.0929205755868875E+37</v>
      </c>
      <c r="S7183" s="88">
        <f t="shared" si="1587"/>
        <v>3.4221212680145436E+39</v>
      </c>
      <c r="T7183" s="1">
        <f t="shared" si="1588"/>
        <v>3.4430504737704126E+39</v>
      </c>
      <c r="U7183" s="88">
        <f t="shared" si="1582"/>
        <v>3.4430504737704119E+39</v>
      </c>
      <c r="V7183" s="1">
        <f t="shared" si="1591"/>
        <v>1.1843390877685028E+48</v>
      </c>
      <c r="W7183" s="84"/>
    </row>
    <row r="7184" spans="6:23" x14ac:dyDescent="0.2">
      <c r="F7184" s="44">
        <f t="shared" si="1578"/>
        <v>1815.00000000009</v>
      </c>
      <c r="G7184" s="1">
        <f t="shared" si="1579"/>
        <v>4.388650927423593E+17</v>
      </c>
      <c r="H7184" s="15">
        <f t="shared" si="1583"/>
        <v>6.831084607952552</v>
      </c>
      <c r="I7184" s="1">
        <f t="shared" si="1584"/>
        <v>7.5825315691577943E+40</v>
      </c>
      <c r="J7184" s="1">
        <f t="shared" si="1580"/>
        <v>1.2418321634493083E+43</v>
      </c>
      <c r="K7184" s="1">
        <f t="shared" si="1581"/>
        <v>1.2494146950184661E+43</v>
      </c>
      <c r="L7184" s="69">
        <f t="shared" si="1589"/>
        <v>-0.30165930037970839</v>
      </c>
      <c r="M7184" s="69">
        <f t="shared" si="1590"/>
        <v>-0.69834069962029166</v>
      </c>
      <c r="Q7184" s="88">
        <f t="shared" si="1585"/>
        <v>2.7552004582620526E-4</v>
      </c>
      <c r="R7184" s="88">
        <f t="shared" si="1586"/>
        <v>2.0891394454130037E+37</v>
      </c>
      <c r="S7184" s="88">
        <f t="shared" si="1587"/>
        <v>3.4214965458200908E+39</v>
      </c>
      <c r="T7184" s="1">
        <f t="shared" si="1588"/>
        <v>3.4423879402742205E+39</v>
      </c>
      <c r="U7184" s="88">
        <f t="shared" si="1582"/>
        <v>3.4423879402742205E+39</v>
      </c>
      <c r="V7184" s="1">
        <f t="shared" si="1591"/>
        <v>1.1837849883389236E+48</v>
      </c>
      <c r="W7184" s="84"/>
    </row>
    <row r="7185" spans="6:23" x14ac:dyDescent="0.2">
      <c r="F7185" s="44">
        <f t="shared" si="1578"/>
        <v>1815.50000000009</v>
      </c>
      <c r="G7185" s="1">
        <f t="shared" si="1579"/>
        <v>4.38985992216944E+17</v>
      </c>
      <c r="H7185" s="15">
        <f t="shared" si="1583"/>
        <v>6.8292032847336168</v>
      </c>
      <c r="I7185" s="1">
        <f t="shared" si="1584"/>
        <v>7.5709188608398877E+40</v>
      </c>
      <c r="J7185" s="1">
        <f t="shared" si="1580"/>
        <v>1.2419476108806063E+43</v>
      </c>
      <c r="K7185" s="1">
        <f t="shared" si="1581"/>
        <v>1.2495185297414462E+43</v>
      </c>
      <c r="L7185" s="69">
        <f t="shared" si="1589"/>
        <v>-0.30170630881822674</v>
      </c>
      <c r="M7185" s="69">
        <f t="shared" si="1590"/>
        <v>-0.6982936911817732</v>
      </c>
      <c r="Q7185" s="88">
        <f t="shared" si="1585"/>
        <v>2.7544415543978573E-4</v>
      </c>
      <c r="R7185" s="88">
        <f t="shared" si="1586"/>
        <v>2.0853653515271876E+37</v>
      </c>
      <c r="S7185" s="88">
        <f t="shared" si="1587"/>
        <v>3.4208721077946826E+39</v>
      </c>
      <c r="T7185" s="1">
        <f t="shared" si="1588"/>
        <v>3.4417257613099543E+39</v>
      </c>
      <c r="U7185" s="88">
        <f t="shared" si="1582"/>
        <v>3.4417257613099543E+39</v>
      </c>
      <c r="V7185" s="1">
        <f t="shared" si="1591"/>
        <v>1.1832313159987816E+48</v>
      </c>
      <c r="W7185" s="84"/>
    </row>
    <row r="7186" spans="6:23" x14ac:dyDescent="0.2">
      <c r="F7186" s="44">
        <f t="shared" si="1578"/>
        <v>1816.00000000009</v>
      </c>
      <c r="G7186" s="1">
        <f t="shared" si="1579"/>
        <v>4.3910689169152864E+17</v>
      </c>
      <c r="H7186" s="15">
        <f t="shared" si="1583"/>
        <v>6.8273229974856182</v>
      </c>
      <c r="I7186" s="1">
        <f t="shared" si="1584"/>
        <v>7.5593241073393018E+40</v>
      </c>
      <c r="J7186" s="1">
        <f t="shared" si="1580"/>
        <v>1.2420630365436045E+43</v>
      </c>
      <c r="K7186" s="1">
        <f t="shared" si="1581"/>
        <v>1.2496223606509437E+43</v>
      </c>
      <c r="L7186" s="69">
        <f t="shared" si="1589"/>
        <v>-0.3017532521867114</v>
      </c>
      <c r="M7186" s="69">
        <f t="shared" si="1590"/>
        <v>-0.69824674781328855</v>
      </c>
      <c r="Q7186" s="88">
        <f t="shared" si="1585"/>
        <v>2.7536830684748992E-4</v>
      </c>
      <c r="R7186" s="88">
        <f t="shared" si="1586"/>
        <v>2.0815982803494366E+37</v>
      </c>
      <c r="S7186" s="88">
        <f t="shared" si="1587"/>
        <v>3.4202479537086433E+39</v>
      </c>
      <c r="T7186" s="1">
        <f t="shared" si="1588"/>
        <v>3.4410639365121379E+39</v>
      </c>
      <c r="U7186" s="88">
        <f t="shared" si="1582"/>
        <v>3.4410639365121373E+39</v>
      </c>
      <c r="V7186" s="1">
        <f t="shared" si="1591"/>
        <v>1.1826780702696918E+48</v>
      </c>
      <c r="W7186" s="84"/>
    </row>
    <row r="7187" spans="6:23" x14ac:dyDescent="0.2">
      <c r="F7187" s="44">
        <f t="shared" si="1578"/>
        <v>1816.50000000009</v>
      </c>
      <c r="G7187" s="1">
        <f t="shared" si="1579"/>
        <v>4.3922779116611334E+17</v>
      </c>
      <c r="H7187" s="15">
        <f t="shared" si="1583"/>
        <v>6.8254437453530867</v>
      </c>
      <c r="I7187" s="1">
        <f t="shared" si="1584"/>
        <v>7.5477472805450286E+40</v>
      </c>
      <c r="J7187" s="1">
        <f t="shared" si="1580"/>
        <v>1.2421784404485234E+43</v>
      </c>
      <c r="K7187" s="1">
        <f t="shared" si="1581"/>
        <v>1.2497261877290684E+43</v>
      </c>
      <c r="L7187" s="69">
        <f t="shared" si="1589"/>
        <v>-0.30180013057202604</v>
      </c>
      <c r="M7187" s="69">
        <f t="shared" si="1590"/>
        <v>-0.69819986942797396</v>
      </c>
      <c r="Q7187" s="88">
        <f t="shared" si="1585"/>
        <v>2.7529250001823158E-4</v>
      </c>
      <c r="R7187" s="88">
        <f t="shared" si="1586"/>
        <v>2.0778382183670497E+37</v>
      </c>
      <c r="S7187" s="88">
        <f t="shared" si="1587"/>
        <v>3.4196240833982201E+39</v>
      </c>
      <c r="T7187" s="1">
        <f t="shared" si="1588"/>
        <v>3.4404024655818906E+39</v>
      </c>
      <c r="U7187" s="88">
        <f t="shared" si="1582"/>
        <v>3.4404024655818906E+39</v>
      </c>
      <c r="V7187" s="1">
        <f t="shared" si="1591"/>
        <v>1.182125250696679E+48</v>
      </c>
      <c r="W7187" s="84"/>
    </row>
    <row r="7188" spans="6:23" x14ac:dyDescent="0.2">
      <c r="F7188" s="44">
        <f t="shared" si="1578"/>
        <v>1817.00000000009</v>
      </c>
      <c r="G7188" s="1">
        <f t="shared" si="1579"/>
        <v>4.3934869064069798E+17</v>
      </c>
      <c r="H7188" s="15">
        <f t="shared" si="1583"/>
        <v>6.8235655274814988</v>
      </c>
      <c r="I7188" s="1">
        <f t="shared" si="1584"/>
        <v>7.5361883523908165E+40</v>
      </c>
      <c r="J7188" s="1">
        <f t="shared" si="1580"/>
        <v>1.2422938226055761E+43</v>
      </c>
      <c r="K7188" s="1">
        <f t="shared" si="1581"/>
        <v>1.2498300109579669E+43</v>
      </c>
      <c r="L7188" s="69">
        <f t="shared" si="1589"/>
        <v>-0.30184694405888368</v>
      </c>
      <c r="M7188" s="69">
        <f t="shared" si="1590"/>
        <v>-0.69815305594111632</v>
      </c>
      <c r="Q7188" s="88">
        <f t="shared" si="1585"/>
        <v>2.7521673491470722E-4</v>
      </c>
      <c r="R7188" s="88">
        <f t="shared" si="1586"/>
        <v>2.0740851520472474E+37</v>
      </c>
      <c r="S7188" s="88">
        <f t="shared" si="1587"/>
        <v>3.4190004966221719E+39</v>
      </c>
      <c r="T7188" s="1">
        <f t="shared" si="1588"/>
        <v>3.4397413481426446E+39</v>
      </c>
      <c r="U7188" s="88">
        <f t="shared" si="1582"/>
        <v>3.439741348142644E+39</v>
      </c>
      <c r="V7188" s="1">
        <f t="shared" si="1591"/>
        <v>1.1815728567985823E+48</v>
      </c>
      <c r="W7188" s="84"/>
    </row>
    <row r="7189" spans="6:23" x14ac:dyDescent="0.2">
      <c r="F7189" s="44">
        <f t="shared" si="1578"/>
        <v>1817.50000000009</v>
      </c>
      <c r="G7189" s="1">
        <f t="shared" si="1579"/>
        <v>4.3946959011528262E+17</v>
      </c>
      <c r="H7189" s="15">
        <f t="shared" si="1583"/>
        <v>6.821688343017267</v>
      </c>
      <c r="I7189" s="1">
        <f t="shared" si="1584"/>
        <v>7.5246472948550997E+40</v>
      </c>
      <c r="J7189" s="1">
        <f t="shared" si="1580"/>
        <v>1.2424091830249683E+43</v>
      </c>
      <c r="K7189" s="1">
        <f t="shared" si="1581"/>
        <v>1.2499338303198235E+43</v>
      </c>
      <c r="L7189" s="69">
        <f t="shared" si="1589"/>
        <v>-0.30189369273518774</v>
      </c>
      <c r="M7189" s="69">
        <f t="shared" si="1590"/>
        <v>-0.69810630726481226</v>
      </c>
      <c r="Q7189" s="88">
        <f t="shared" si="1585"/>
        <v>2.7514101150316606E-4</v>
      </c>
      <c r="R7189" s="88">
        <f t="shared" si="1586"/>
        <v>2.0703390679109943E+37</v>
      </c>
      <c r="S7189" s="88">
        <f t="shared" si="1587"/>
        <v>3.4183771931831192E+39</v>
      </c>
      <c r="T7189" s="1">
        <f t="shared" si="1588"/>
        <v>3.4390805838622294E+39</v>
      </c>
      <c r="U7189" s="88">
        <f t="shared" si="1582"/>
        <v>3.4390805838622294E+39</v>
      </c>
      <c r="V7189" s="1">
        <f t="shared" si="1591"/>
        <v>1.1810208881100172E+48</v>
      </c>
      <c r="W7189" s="84"/>
    </row>
    <row r="7190" spans="6:23" x14ac:dyDescent="0.2">
      <c r="F7190" s="44">
        <f t="shared" si="1578"/>
        <v>1818.00000000009</v>
      </c>
      <c r="G7190" s="1">
        <f t="shared" si="1579"/>
        <v>4.3959048958986733E+17</v>
      </c>
      <c r="H7190" s="15">
        <f t="shared" si="1583"/>
        <v>6.8198121911077463</v>
      </c>
      <c r="I7190" s="1">
        <f t="shared" si="1584"/>
        <v>7.5131240799609371E+40</v>
      </c>
      <c r="J7190" s="1">
        <f t="shared" si="1580"/>
        <v>1.2425245217168972E+43</v>
      </c>
      <c r="K7190" s="1">
        <f t="shared" si="1581"/>
        <v>1.2500376457968583E+43</v>
      </c>
      <c r="L7190" s="69">
        <f t="shared" si="1589"/>
        <v>-0.30194037668309676</v>
      </c>
      <c r="M7190" s="69">
        <f t="shared" si="1590"/>
        <v>-0.69805962331690319</v>
      </c>
      <c r="Q7190" s="88">
        <f t="shared" si="1585"/>
        <v>2.7506532974985731E-4</v>
      </c>
      <c r="R7190" s="88">
        <f t="shared" si="1586"/>
        <v>2.0665999525060485E+37</v>
      </c>
      <c r="S7190" s="88">
        <f t="shared" si="1587"/>
        <v>3.4177541728834208E+39</v>
      </c>
      <c r="T7190" s="1">
        <f t="shared" si="1588"/>
        <v>3.4384201724084812E+39</v>
      </c>
      <c r="U7190" s="88">
        <f t="shared" si="1582"/>
        <v>3.4384201724084818E+39</v>
      </c>
      <c r="V7190" s="1">
        <f t="shared" si="1591"/>
        <v>1.1804693441661125E+48</v>
      </c>
      <c r="W7190" s="84"/>
    </row>
    <row r="7191" spans="6:23" x14ac:dyDescent="0.2">
      <c r="F7191" s="44">
        <f t="shared" si="1578"/>
        <v>1818.50000000009</v>
      </c>
      <c r="G7191" s="1">
        <f t="shared" si="1579"/>
        <v>4.3971138906445197E+17</v>
      </c>
      <c r="H7191" s="15">
        <f t="shared" si="1583"/>
        <v>6.8179370709012286</v>
      </c>
      <c r="I7191" s="1">
        <f t="shared" si="1584"/>
        <v>7.5016186797759264E+40</v>
      </c>
      <c r="J7191" s="1">
        <f t="shared" si="1580"/>
        <v>1.2426398386915534E+43</v>
      </c>
      <c r="K7191" s="1">
        <f t="shared" si="1581"/>
        <v>1.2501414573713295E+43</v>
      </c>
      <c r="L7191" s="69">
        <f t="shared" si="1589"/>
        <v>-0.30198699599091333</v>
      </c>
      <c r="M7191" s="69">
        <f t="shared" si="1590"/>
        <v>-0.69801300400908661</v>
      </c>
      <c r="Q7191" s="88">
        <f t="shared" si="1585"/>
        <v>2.7498968961925385E-4</v>
      </c>
      <c r="R7191" s="88">
        <f t="shared" si="1586"/>
        <v>2.0628677923935788E+37</v>
      </c>
      <c r="S7191" s="88">
        <f t="shared" si="1587"/>
        <v>3.4171314355030993E+39</v>
      </c>
      <c r="T7191" s="1">
        <f t="shared" si="1588"/>
        <v>3.4377601134270353E+39</v>
      </c>
      <c r="U7191" s="88">
        <f t="shared" si="1582"/>
        <v>3.4377601134270353E+39</v>
      </c>
      <c r="V7191" s="1">
        <f t="shared" si="1591"/>
        <v>1.1799182244948893E+48</v>
      </c>
      <c r="W7191" s="84"/>
    </row>
    <row r="7192" spans="6:23" x14ac:dyDescent="0.2">
      <c r="F7192" s="44">
        <f t="shared" si="1578"/>
        <v>1819.00000000009</v>
      </c>
      <c r="G7192" s="1">
        <f t="shared" si="1579"/>
        <v>4.3983228853903667E+17</v>
      </c>
      <c r="H7192" s="15">
        <f t="shared" si="1583"/>
        <v>6.8160629815469393</v>
      </c>
      <c r="I7192" s="1">
        <f t="shared" si="1584"/>
        <v>7.4901310664121192E+40</v>
      </c>
      <c r="J7192" s="1">
        <f t="shared" si="1580"/>
        <v>1.2427551339591195E+43</v>
      </c>
      <c r="K7192" s="1">
        <f t="shared" si="1581"/>
        <v>1.2502452650255315E+43</v>
      </c>
      <c r="L7192" s="69">
        <f t="shared" si="1589"/>
        <v>-0.30203355074315713</v>
      </c>
      <c r="M7192" s="69">
        <f t="shared" si="1590"/>
        <v>-0.69796644925684292</v>
      </c>
      <c r="Q7192" s="88">
        <f t="shared" si="1585"/>
        <v>2.7491409107849307E-4</v>
      </c>
      <c r="R7192" s="88">
        <f t="shared" si="1586"/>
        <v>2.0591425741814718E+37</v>
      </c>
      <c r="S7192" s="88">
        <f t="shared" si="1587"/>
        <v>3.4165089808550221E+39</v>
      </c>
      <c r="T7192" s="1">
        <f t="shared" si="1588"/>
        <v>3.4371004065968369E+39</v>
      </c>
      <c r="U7192" s="88">
        <f t="shared" si="1582"/>
        <v>3.4371004065968369E+39</v>
      </c>
      <c r="V7192" s="1">
        <f t="shared" si="1591"/>
        <v>1.1793675286363168E+48</v>
      </c>
      <c r="W7192" s="84"/>
    </row>
    <row r="7193" spans="6:23" x14ac:dyDescent="0.2">
      <c r="F7193" s="44">
        <f t="shared" si="1578"/>
        <v>1819.50000000009</v>
      </c>
      <c r="G7193" s="1">
        <f t="shared" si="1579"/>
        <v>4.3995318801362131E+17</v>
      </c>
      <c r="H7193" s="15">
        <f t="shared" si="1583"/>
        <v>6.8141899221950446</v>
      </c>
      <c r="I7193" s="1">
        <f t="shared" si="1584"/>
        <v>7.4786612120259847E+40</v>
      </c>
      <c r="J7193" s="1">
        <f t="shared" si="1580"/>
        <v>1.2428704075297697E+43</v>
      </c>
      <c r="K7193" s="1">
        <f t="shared" si="1581"/>
        <v>1.2503490687417958E+43</v>
      </c>
      <c r="L7193" s="69">
        <f t="shared" si="1589"/>
        <v>-0.3020800410259869</v>
      </c>
      <c r="M7193" s="69">
        <f t="shared" si="1590"/>
        <v>-0.69791995897401304</v>
      </c>
      <c r="Q7193" s="88">
        <f t="shared" si="1585"/>
        <v>2.7483853409204784E-4</v>
      </c>
      <c r="R7193" s="88">
        <f t="shared" si="1586"/>
        <v>2.0554242844842793E+37</v>
      </c>
      <c r="S7193" s="88">
        <f t="shared" si="1587"/>
        <v>3.4158868087186799E+39</v>
      </c>
      <c r="T7193" s="1">
        <f t="shared" si="1588"/>
        <v>3.4364410515635224E+39</v>
      </c>
      <c r="U7193" s="88">
        <f t="shared" si="1582"/>
        <v>3.436441051563523E+39</v>
      </c>
      <c r="V7193" s="1">
        <f t="shared" si="1591"/>
        <v>1.1788172561194449E+48</v>
      </c>
      <c r="W7193" s="84"/>
    </row>
    <row r="7194" spans="6:23" x14ac:dyDescent="0.2">
      <c r="F7194" s="44">
        <f t="shared" si="1578"/>
        <v>1820.00000000009</v>
      </c>
      <c r="G7194" s="1">
        <f t="shared" si="1579"/>
        <v>4.4007408748820595E+17</v>
      </c>
      <c r="H7194" s="15">
        <f t="shared" si="1583"/>
        <v>6.8123178919966394</v>
      </c>
      <c r="I7194" s="1">
        <f t="shared" si="1584"/>
        <v>7.4672090888183113E+40</v>
      </c>
      <c r="J7194" s="1">
        <f t="shared" si="1580"/>
        <v>1.2429856594136719E+43</v>
      </c>
      <c r="K7194" s="1">
        <f t="shared" si="1581"/>
        <v>1.2504528685024901E+43</v>
      </c>
      <c r="L7194" s="69">
        <f t="shared" si="1589"/>
        <v>-0.30212646692322076</v>
      </c>
      <c r="M7194" s="69">
        <f t="shared" si="1590"/>
        <v>-0.69787353307677924</v>
      </c>
      <c r="Q7194" s="88">
        <f t="shared" si="1585"/>
        <v>2.7476301862705554E-4</v>
      </c>
      <c r="R7194" s="88">
        <f t="shared" si="1586"/>
        <v>2.0517129099631041E+37</v>
      </c>
      <c r="S7194" s="88">
        <f t="shared" si="1587"/>
        <v>3.4152649189064165E+39</v>
      </c>
      <c r="T7194" s="1">
        <f t="shared" si="1588"/>
        <v>3.4357820480060477E+39</v>
      </c>
      <c r="U7194" s="88">
        <f t="shared" si="1582"/>
        <v>3.4357820480060471E+39</v>
      </c>
      <c r="V7194" s="1">
        <f t="shared" si="1591"/>
        <v>1.1782674064852653E+48</v>
      </c>
      <c r="W7194" s="84"/>
    </row>
    <row r="7195" spans="6:23" x14ac:dyDescent="0.2">
      <c r="F7195" s="44">
        <f t="shared" si="1578"/>
        <v>1820.50000000009</v>
      </c>
      <c r="G7195" s="1">
        <f t="shared" si="1579"/>
        <v>4.4019498696279066E+17</v>
      </c>
      <c r="H7195" s="15">
        <f t="shared" si="1583"/>
        <v>6.810446890103754</v>
      </c>
      <c r="I7195" s="1">
        <f t="shared" si="1584"/>
        <v>7.4557746690341508E+40</v>
      </c>
      <c r="J7195" s="1">
        <f t="shared" si="1580"/>
        <v>1.243100889620985E+43</v>
      </c>
      <c r="K7195" s="1">
        <f t="shared" si="1581"/>
        <v>1.250556664290019E+43</v>
      </c>
      <c r="L7195" s="69">
        <f t="shared" si="1589"/>
        <v>-0.30217282851994981</v>
      </c>
      <c r="M7195" s="69">
        <f t="shared" si="1590"/>
        <v>-0.69782717148005013</v>
      </c>
      <c r="Q7195" s="88">
        <f t="shared" si="1585"/>
        <v>2.7468754464710088E-4</v>
      </c>
      <c r="R7195" s="88">
        <f t="shared" si="1586"/>
        <v>2.0480084372790419E+37</v>
      </c>
      <c r="S7195" s="88">
        <f t="shared" si="1587"/>
        <v>3.4146433111861515E+39</v>
      </c>
      <c r="T7195" s="1">
        <f t="shared" si="1588"/>
        <v>3.435123395558942E+39</v>
      </c>
      <c r="U7195" s="88">
        <f t="shared" si="1582"/>
        <v>3.4351233955589414E+39</v>
      </c>
      <c r="V7195" s="1">
        <f t="shared" si="1591"/>
        <v>1.1777179792600448E+48</v>
      </c>
      <c r="W7195" s="84"/>
    </row>
    <row r="7196" spans="6:23" x14ac:dyDescent="0.2">
      <c r="F7196" s="44">
        <f t="shared" si="1578"/>
        <v>1821.00000000009</v>
      </c>
      <c r="G7196" s="1">
        <f t="shared" si="1579"/>
        <v>4.403158864373753E+17</v>
      </c>
      <c r="H7196" s="15">
        <f t="shared" si="1583"/>
        <v>6.8085769156693488</v>
      </c>
      <c r="I7196" s="1">
        <f t="shared" si="1584"/>
        <v>7.4443579249627191E+40</v>
      </c>
      <c r="J7196" s="1">
        <f t="shared" si="1580"/>
        <v>1.2432160981618616E+43</v>
      </c>
      <c r="K7196" s="1">
        <f t="shared" si="1581"/>
        <v>1.2506604560868244E+43</v>
      </c>
      <c r="L7196" s="69">
        <f t="shared" si="1589"/>
        <v>-0.30221912590418532</v>
      </c>
      <c r="M7196" s="69">
        <f t="shared" si="1590"/>
        <v>-0.69778087409581468</v>
      </c>
      <c r="Q7196" s="88">
        <f t="shared" si="1585"/>
        <v>2.7461211211932124E-4</v>
      </c>
      <c r="R7196" s="88">
        <f t="shared" si="1586"/>
        <v>2.0443108531462199E+37</v>
      </c>
      <c r="S7196" s="88">
        <f t="shared" si="1587"/>
        <v>3.4140219853697023E+39</v>
      </c>
      <c r="T7196" s="1">
        <f t="shared" si="1588"/>
        <v>3.4344650939011645E+39</v>
      </c>
      <c r="U7196" s="88">
        <f t="shared" si="1582"/>
        <v>3.4344650939011645E+39</v>
      </c>
      <c r="V7196" s="1">
        <f t="shared" si="1591"/>
        <v>1.1771689739857984E+48</v>
      </c>
      <c r="W7196" s="84"/>
    </row>
    <row r="7197" spans="6:23" x14ac:dyDescent="0.2">
      <c r="F7197" s="44">
        <f t="shared" si="1578"/>
        <v>1821.50000000009</v>
      </c>
      <c r="G7197" s="1">
        <f t="shared" si="1579"/>
        <v>4.4043678591196E+17</v>
      </c>
      <c r="H7197" s="15">
        <f t="shared" si="1583"/>
        <v>6.8067079678473146</v>
      </c>
      <c r="I7197" s="1">
        <f t="shared" si="1584"/>
        <v>7.4329588289373534E+40</v>
      </c>
      <c r="J7197" s="1">
        <f t="shared" si="1580"/>
        <v>1.2433312850464456E+43</v>
      </c>
      <c r="K7197" s="1">
        <f t="shared" si="1581"/>
        <v>1.250764243875383E+43</v>
      </c>
      <c r="L7197" s="69">
        <f t="shared" si="1589"/>
        <v>-0.30226535915534264</v>
      </c>
      <c r="M7197" s="69">
        <f t="shared" si="1590"/>
        <v>-0.69773464084465742</v>
      </c>
      <c r="Q7197" s="88">
        <f t="shared" si="1585"/>
        <v>2.7453672101085402E-4</v>
      </c>
      <c r="R7197" s="88">
        <f t="shared" si="1586"/>
        <v>2.0406201443051384E+37</v>
      </c>
      <c r="S7197" s="88">
        <f t="shared" si="1587"/>
        <v>3.4134009412686268E+39</v>
      </c>
      <c r="T7197" s="1">
        <f t="shared" si="1588"/>
        <v>3.433807142711678E+39</v>
      </c>
      <c r="U7197" s="88">
        <f t="shared" si="1582"/>
        <v>3.433807142711678E+39</v>
      </c>
      <c r="V7197" s="1">
        <f t="shared" si="1591"/>
        <v>1.1766203902050438E+48</v>
      </c>
      <c r="W7197" s="84"/>
    </row>
    <row r="7198" spans="6:23" x14ac:dyDescent="0.2">
      <c r="F7198" s="44">
        <f t="shared" si="1578"/>
        <v>1822.00000000009</v>
      </c>
      <c r="G7198" s="1">
        <f t="shared" si="1579"/>
        <v>4.4055768538654464E+17</v>
      </c>
      <c r="H7198" s="15">
        <f t="shared" si="1583"/>
        <v>6.8048400457924725</v>
      </c>
      <c r="I7198" s="1">
        <f t="shared" si="1584"/>
        <v>7.4215773533354091E+40</v>
      </c>
      <c r="J7198" s="1">
        <f t="shared" si="1580"/>
        <v>1.2434464502848744E+43</v>
      </c>
      <c r="K7198" s="1">
        <f t="shared" si="1581"/>
        <v>1.2508680276382098E+43</v>
      </c>
      <c r="L7198" s="69">
        <f t="shared" si="1589"/>
        <v>-0.30231152836420877</v>
      </c>
      <c r="M7198" s="69">
        <f t="shared" si="1590"/>
        <v>-0.69768847163579117</v>
      </c>
      <c r="Q7198" s="88">
        <f t="shared" si="1585"/>
        <v>2.7446137128528392E-4</v>
      </c>
      <c r="R7198" s="88">
        <f t="shared" si="1586"/>
        <v>2.0369362974962444E+37</v>
      </c>
      <c r="S7198" s="88">
        <f t="shared" si="1587"/>
        <v>3.4127801786500523E+39</v>
      </c>
      <c r="T7198" s="1">
        <f t="shared" si="1588"/>
        <v>3.4331495416250149E+39</v>
      </c>
      <c r="U7198" s="88">
        <f t="shared" si="1582"/>
        <v>3.4331495416250149E+39</v>
      </c>
      <c r="V7198" s="1">
        <f t="shared" si="1591"/>
        <v>1.1760722274455824E+48</v>
      </c>
      <c r="W7198" s="84"/>
    </row>
    <row r="7199" spans="6:23" x14ac:dyDescent="0.2">
      <c r="F7199" s="44">
        <f t="shared" si="1578"/>
        <v>1822.50000000009</v>
      </c>
      <c r="G7199" s="1">
        <f t="shared" si="1579"/>
        <v>4.4067858486112934E+17</v>
      </c>
      <c r="H7199" s="15">
        <f t="shared" si="1583"/>
        <v>6.8029731486605671</v>
      </c>
      <c r="I7199" s="1">
        <f t="shared" si="1584"/>
        <v>7.4102134705782331E+40</v>
      </c>
      <c r="J7199" s="1">
        <f t="shared" si="1580"/>
        <v>1.243561593887277E+43</v>
      </c>
      <c r="K7199" s="1">
        <f t="shared" si="1581"/>
        <v>1.2509718073578552E+43</v>
      </c>
      <c r="L7199" s="69">
        <f t="shared" si="1589"/>
        <v>-0.30235763361086493</v>
      </c>
      <c r="M7199" s="69">
        <f t="shared" si="1590"/>
        <v>-0.69764236638913513</v>
      </c>
      <c r="Q7199" s="88">
        <f t="shared" si="1585"/>
        <v>2.7438606290886014E-4</v>
      </c>
      <c r="R7199" s="88">
        <f t="shared" si="1586"/>
        <v>2.0332592995061618E+37</v>
      </c>
      <c r="S7199" s="88">
        <f t="shared" si="1587"/>
        <v>3.4121596973139673E+39</v>
      </c>
      <c r="T7199" s="1">
        <f t="shared" si="1588"/>
        <v>3.432492290309029E+39</v>
      </c>
      <c r="U7199" s="88">
        <f t="shared" si="1582"/>
        <v>3.432492290309029E+39</v>
      </c>
      <c r="V7199" s="1">
        <f t="shared" si="1591"/>
        <v>1.1755244852471442E+48</v>
      </c>
      <c r="W7199" s="84"/>
    </row>
    <row r="7200" spans="6:23" x14ac:dyDescent="0.2">
      <c r="F7200" s="44">
        <f t="shared" si="1578"/>
        <v>1823.00000000009</v>
      </c>
      <c r="G7200" s="1">
        <f t="shared" si="1579"/>
        <v>4.4079948433571398E+17</v>
      </c>
      <c r="H7200" s="15">
        <f t="shared" si="1583"/>
        <v>6.8011072756082749</v>
      </c>
      <c r="I7200" s="1">
        <f t="shared" si="1584"/>
        <v>7.3988671531310467E+40</v>
      </c>
      <c r="J7200" s="1">
        <f t="shared" si="1580"/>
        <v>1.2436767158637747E+43</v>
      </c>
      <c r="K7200" s="1">
        <f t="shared" si="1581"/>
        <v>1.2510755830169056E+43</v>
      </c>
      <c r="L7200" s="69">
        <f t="shared" si="1589"/>
        <v>-0.30240367498127407</v>
      </c>
      <c r="M7200" s="69">
        <f t="shared" si="1590"/>
        <v>-0.69759632501872593</v>
      </c>
      <c r="Q7200" s="88">
        <f t="shared" si="1585"/>
        <v>2.7431079585049645E-4</v>
      </c>
      <c r="R7200" s="88">
        <f t="shared" si="1586"/>
        <v>2.0295891371674743E+37</v>
      </c>
      <c r="S7200" s="88">
        <f t="shared" si="1587"/>
        <v>3.4115394970932379E+39</v>
      </c>
      <c r="T7200" s="1">
        <f t="shared" si="1588"/>
        <v>3.4318353884649125E+39</v>
      </c>
      <c r="U7200" s="88">
        <f t="shared" si="1582"/>
        <v>3.4318353884649125E+39</v>
      </c>
      <c r="V7200" s="1">
        <f t="shared" si="1591"/>
        <v>1.1749771631613789E+48</v>
      </c>
      <c r="W7200" s="84"/>
    </row>
    <row r="7201" spans="6:23" x14ac:dyDescent="0.2">
      <c r="F7201" s="44">
        <f t="shared" si="1578"/>
        <v>1823.50000000009</v>
      </c>
      <c r="G7201" s="1">
        <f t="shared" si="1579"/>
        <v>4.4092038381029862E+17</v>
      </c>
      <c r="H7201" s="15">
        <f t="shared" si="1583"/>
        <v>6.7992424257931923</v>
      </c>
      <c r="I7201" s="1">
        <f t="shared" si="1584"/>
        <v>7.3875383735029095E+40</v>
      </c>
      <c r="J7201" s="1">
        <f t="shared" si="1580"/>
        <v>1.243791816224482E+43</v>
      </c>
      <c r="K7201" s="1">
        <f t="shared" si="1581"/>
        <v>1.2511793545979851E+43</v>
      </c>
      <c r="L7201" s="69">
        <f t="shared" si="1589"/>
        <v>-0.30244965256209155</v>
      </c>
      <c r="M7201" s="69">
        <f t="shared" si="1590"/>
        <v>-0.69755034743790845</v>
      </c>
      <c r="Q7201" s="88">
        <f t="shared" si="1585"/>
        <v>2.7423557007200117E-4</v>
      </c>
      <c r="R7201" s="88">
        <f t="shared" si="1586"/>
        <v>2.0259257972863547E+37</v>
      </c>
      <c r="S7201" s="88">
        <f t="shared" si="1587"/>
        <v>3.4109195777321055E+39</v>
      </c>
      <c r="T7201" s="1">
        <f t="shared" si="1588"/>
        <v>3.4311788357049689E+39</v>
      </c>
      <c r="U7201" s="88">
        <f t="shared" si="1582"/>
        <v>3.4311788357049695E+39</v>
      </c>
      <c r="V7201" s="1">
        <f t="shared" si="1591"/>
        <v>1.1744302607100032E+48</v>
      </c>
      <c r="W7201" s="84"/>
    </row>
    <row r="7202" spans="6:23" x14ac:dyDescent="0.2">
      <c r="F7202" s="44">
        <f t="shared" si="1578"/>
        <v>1824.00000000009</v>
      </c>
      <c r="G7202" s="1">
        <f t="shared" si="1579"/>
        <v>4.4104128328488333E+17</v>
      </c>
      <c r="H7202" s="15">
        <f t="shared" si="1583"/>
        <v>6.7973785983738404</v>
      </c>
      <c r="I7202" s="1">
        <f t="shared" si="1584"/>
        <v>7.3762271042466163E+40</v>
      </c>
      <c r="J7202" s="1">
        <f t="shared" si="1580"/>
        <v>1.2439068949795058E+43</v>
      </c>
      <c r="K7202" s="1">
        <f t="shared" si="1581"/>
        <v>1.2512831220837523E+43</v>
      </c>
      <c r="L7202" s="69">
        <f t="shared" si="1589"/>
        <v>-0.30249556643415937</v>
      </c>
      <c r="M7202" s="69">
        <f t="shared" si="1590"/>
        <v>-0.69750443356584069</v>
      </c>
      <c r="Q7202" s="88">
        <f t="shared" si="1585"/>
        <v>2.7416038554139988E-4</v>
      </c>
      <c r="R7202" s="88">
        <f t="shared" si="1586"/>
        <v>2.0222692667411758E+37</v>
      </c>
      <c r="S7202" s="88">
        <f t="shared" si="1587"/>
        <v>3.4102999390518691E+39</v>
      </c>
      <c r="T7202" s="1">
        <f t="shared" si="1588"/>
        <v>3.4305226317192811E+39</v>
      </c>
      <c r="U7202" s="88">
        <f t="shared" si="1582"/>
        <v>3.4305226317192805E+39</v>
      </c>
      <c r="V7202" s="1">
        <f t="shared" si="1591"/>
        <v>1.1738837774418728E+48</v>
      </c>
      <c r="W7202" s="84"/>
    </row>
    <row r="7203" spans="6:23" x14ac:dyDescent="0.2">
      <c r="F7203" s="44">
        <f t="shared" si="1578"/>
        <v>1824.50000000009</v>
      </c>
      <c r="G7203" s="1">
        <f t="shared" si="1579"/>
        <v>4.4116218275946797E+17</v>
      </c>
      <c r="H7203" s="15">
        <f t="shared" si="1583"/>
        <v>6.7955157925096659</v>
      </c>
      <c r="I7203" s="1">
        <f t="shared" si="1584"/>
        <v>7.3649333179586574E+40</v>
      </c>
      <c r="J7203" s="1">
        <f t="shared" si="1580"/>
        <v>1.2440219521389444E+43</v>
      </c>
      <c r="K7203" s="1">
        <f t="shared" si="1581"/>
        <v>1.2513868854569031E+43</v>
      </c>
      <c r="L7203" s="69">
        <f t="shared" si="1589"/>
        <v>-0.30254141668452672</v>
      </c>
      <c r="M7203" s="69">
        <f t="shared" si="1590"/>
        <v>-0.69745858331547328</v>
      </c>
      <c r="Q7203" s="88">
        <f t="shared" si="1585"/>
        <v>2.7408524222582997E-4</v>
      </c>
      <c r="R7203" s="88">
        <f t="shared" si="1586"/>
        <v>2.0186195324297842E+37</v>
      </c>
      <c r="S7203" s="88">
        <f t="shared" si="1587"/>
        <v>3.4096805808625242E+39</v>
      </c>
      <c r="T7203" s="1">
        <f t="shared" si="1588"/>
        <v>3.4298667761868224E+39</v>
      </c>
      <c r="U7203" s="88">
        <f t="shared" si="1582"/>
        <v>3.4298667761868224E+39</v>
      </c>
      <c r="V7203" s="1">
        <f t="shared" si="1591"/>
        <v>1.1733377129025377E+48</v>
      </c>
      <c r="W7203" s="84"/>
    </row>
    <row r="7204" spans="6:23" x14ac:dyDescent="0.2">
      <c r="F7204" s="44">
        <f t="shared" si="1578"/>
        <v>1825.00000000009</v>
      </c>
      <c r="G7204" s="1">
        <f t="shared" si="1579"/>
        <v>4.4128308223405267E+17</v>
      </c>
      <c r="H7204" s="15">
        <f t="shared" si="1583"/>
        <v>6.7936540073610328</v>
      </c>
      <c r="I7204" s="1">
        <f t="shared" si="1584"/>
        <v>7.3536569872791276E+40</v>
      </c>
      <c r="J7204" s="1">
        <f t="shared" si="1580"/>
        <v>1.2441369877128894E+43</v>
      </c>
      <c r="K7204" s="1">
        <f t="shared" si="1581"/>
        <v>1.2514906447001687E+43</v>
      </c>
      <c r="L7204" s="69">
        <f t="shared" si="1589"/>
        <v>-0.3025872033953862</v>
      </c>
      <c r="M7204" s="69">
        <f t="shared" si="1590"/>
        <v>-0.69741279660461375</v>
      </c>
      <c r="Q7204" s="88">
        <f t="shared" si="1585"/>
        <v>2.7401014008887614E-4</v>
      </c>
      <c r="R7204" s="88">
        <f t="shared" si="1586"/>
        <v>2.0149765812498967E+37</v>
      </c>
      <c r="S7204" s="88">
        <f t="shared" si="1587"/>
        <v>3.4090615029296119E+39</v>
      </c>
      <c r="T7204" s="1">
        <f t="shared" si="1588"/>
        <v>3.4292112687421109E+39</v>
      </c>
      <c r="U7204" s="88">
        <f t="shared" si="1582"/>
        <v>3.4292112687421115E+39</v>
      </c>
      <c r="V7204" s="1">
        <f t="shared" si="1591"/>
        <v>1.1727920666228427E+48</v>
      </c>
      <c r="W7204" s="84"/>
    </row>
    <row r="7205" spans="6:23" x14ac:dyDescent="0.2">
      <c r="F7205" s="44">
        <f t="shared" si="1578"/>
        <v>1825.50000000009</v>
      </c>
      <c r="G7205" s="1">
        <f t="shared" si="1579"/>
        <v>4.4140398170863731E+17</v>
      </c>
      <c r="H7205" s="15">
        <f t="shared" si="1583"/>
        <v>6.791793242089228</v>
      </c>
      <c r="I7205" s="1">
        <f t="shared" si="1584"/>
        <v>7.342398084891636E+40</v>
      </c>
      <c r="J7205" s="1">
        <f t="shared" si="1580"/>
        <v>1.2442520017114253E+43</v>
      </c>
      <c r="K7205" s="1">
        <f t="shared" si="1581"/>
        <v>1.2515943997963169E+43</v>
      </c>
      <c r="L7205" s="69">
        <f t="shared" si="1589"/>
        <v>-0.30263292665226799</v>
      </c>
      <c r="M7205" s="69">
        <f t="shared" si="1590"/>
        <v>-0.69736707334773196</v>
      </c>
      <c r="Q7205" s="88">
        <f t="shared" si="1585"/>
        <v>2.7393507910034032E-4</v>
      </c>
      <c r="R7205" s="88">
        <f t="shared" si="1586"/>
        <v>2.0113404001709776E+37</v>
      </c>
      <c r="S7205" s="88">
        <f t="shared" si="1587"/>
        <v>3.4084427050957607E+39</v>
      </c>
      <c r="T7205" s="1">
        <f t="shared" si="1588"/>
        <v>3.4285561090974707E+39</v>
      </c>
      <c r="U7205" s="88">
        <f t="shared" si="1582"/>
        <v>3.4285561090974701E+39</v>
      </c>
      <c r="V7205" s="1">
        <f t="shared" si="1591"/>
        <v>1.1722468381607475E+48</v>
      </c>
      <c r="W7205" s="84"/>
    </row>
    <row r="7206" spans="6:23" x14ac:dyDescent="0.2">
      <c r="F7206" s="44">
        <f t="shared" si="1578"/>
        <v>1826.00000000009</v>
      </c>
      <c r="G7206" s="1">
        <f t="shared" si="1579"/>
        <v>4.4152488118322195E+17</v>
      </c>
      <c r="H7206" s="15">
        <f t="shared" si="1583"/>
        <v>6.789933495856455</v>
      </c>
      <c r="I7206" s="1">
        <f t="shared" si="1584"/>
        <v>7.3311565835232902E+40</v>
      </c>
      <c r="J7206" s="1">
        <f t="shared" si="1580"/>
        <v>1.2443669941446277E+43</v>
      </c>
      <c r="K7206" s="1">
        <f t="shared" si="1581"/>
        <v>1.2516981507281509E+43</v>
      </c>
      <c r="L7206" s="69">
        <f t="shared" si="1589"/>
        <v>-0.30267858653714197</v>
      </c>
      <c r="M7206" s="69">
        <f t="shared" si="1590"/>
        <v>-0.69732141346285803</v>
      </c>
      <c r="Q7206" s="88">
        <f t="shared" si="1585"/>
        <v>2.7386005922203083E-4</v>
      </c>
      <c r="R7206" s="88">
        <f t="shared" si="1586"/>
        <v>2.0077109761296695E+37</v>
      </c>
      <c r="S7206" s="88">
        <f t="shared" si="1587"/>
        <v>3.4078241871038824E+39</v>
      </c>
      <c r="T7206" s="1">
        <f t="shared" si="1588"/>
        <v>3.4279012968651793E+39</v>
      </c>
      <c r="U7206" s="88">
        <f t="shared" si="1582"/>
        <v>3.4279012968651787E+39</v>
      </c>
      <c r="V7206" s="1">
        <f t="shared" si="1591"/>
        <v>1.1717020270405011E+48</v>
      </c>
      <c r="W7206" s="84"/>
    </row>
    <row r="7207" spans="6:23" x14ac:dyDescent="0.2">
      <c r="F7207" s="44">
        <f t="shared" si="1578"/>
        <v>1826.50000000009</v>
      </c>
      <c r="G7207" s="1">
        <f t="shared" si="1579"/>
        <v>4.4164578065780666E+17</v>
      </c>
      <c r="H7207" s="15">
        <f t="shared" si="1583"/>
        <v>6.788074767825834</v>
      </c>
      <c r="I7207" s="1">
        <f t="shared" si="1584"/>
        <v>7.3199324559445873E+40</v>
      </c>
      <c r="J7207" s="1">
        <f t="shared" si="1580"/>
        <v>1.2444819650225663E+43</v>
      </c>
      <c r="K7207" s="1">
        <f t="shared" si="1581"/>
        <v>1.2518018974785109E+43</v>
      </c>
      <c r="L7207" s="69">
        <f t="shared" si="1589"/>
        <v>-0.30272418313782429</v>
      </c>
      <c r="M7207" s="69">
        <f t="shared" si="1590"/>
        <v>-0.69727581686217577</v>
      </c>
      <c r="Q7207" s="88">
        <f t="shared" si="1585"/>
        <v>2.737850804237496E-4</v>
      </c>
      <c r="R7207" s="88">
        <f t="shared" si="1586"/>
        <v>2.0040882961472039E+37</v>
      </c>
      <c r="S7207" s="88">
        <f t="shared" si="1587"/>
        <v>3.4072059487960923E+39</v>
      </c>
      <c r="T7207" s="1">
        <f t="shared" si="1588"/>
        <v>3.4272468317575644E+39</v>
      </c>
      <c r="U7207" s="88">
        <f t="shared" si="1582"/>
        <v>3.4272468317575644E+39</v>
      </c>
      <c r="V7207" s="1">
        <f t="shared" si="1591"/>
        <v>1.1711576328210605E+48</v>
      </c>
      <c r="W7207" s="84"/>
    </row>
    <row r="7208" spans="6:23" x14ac:dyDescent="0.2">
      <c r="F7208" s="44">
        <f t="shared" si="1578"/>
        <v>1827.00000000009</v>
      </c>
      <c r="G7208" s="1">
        <f t="shared" si="1579"/>
        <v>4.417666801323913E+17</v>
      </c>
      <c r="H7208" s="15">
        <f t="shared" si="1583"/>
        <v>6.7862170571614042</v>
      </c>
      <c r="I7208" s="1">
        <f t="shared" si="1584"/>
        <v>7.308725674969335E+40</v>
      </c>
      <c r="J7208" s="1">
        <f t="shared" si="1580"/>
        <v>1.2445969143553017E+43</v>
      </c>
      <c r="K7208" s="1">
        <f t="shared" si="1581"/>
        <v>1.251905640030271E+43</v>
      </c>
      <c r="L7208" s="69">
        <f t="shared" si="1589"/>
        <v>-0.30276971653306389</v>
      </c>
      <c r="M7208" s="69">
        <f t="shared" si="1590"/>
        <v>-0.69723028346693616</v>
      </c>
      <c r="Q7208" s="88">
        <f t="shared" si="1585"/>
        <v>2.7371014266908134E-4</v>
      </c>
      <c r="R7208" s="88">
        <f t="shared" si="1586"/>
        <v>2.0004723472250345E+37</v>
      </c>
      <c r="S7208" s="88">
        <f t="shared" si="1587"/>
        <v>3.4065879899368804E+39</v>
      </c>
      <c r="T7208" s="1">
        <f t="shared" si="1588"/>
        <v>3.4265927134091308E+39</v>
      </c>
      <c r="U7208" s="88">
        <f t="shared" si="1582"/>
        <v>3.4265927134091308E+39</v>
      </c>
      <c r="V7208" s="1">
        <f t="shared" si="1591"/>
        <v>1.1706136550352798E+48</v>
      </c>
      <c r="W7208" s="84"/>
    </row>
    <row r="7209" spans="6:23" x14ac:dyDescent="0.2">
      <c r="F7209" s="44">
        <f t="shared" si="1578"/>
        <v>1827.50000000009</v>
      </c>
      <c r="G7209" s="1">
        <f t="shared" si="1579"/>
        <v>4.41887579606976E+17</v>
      </c>
      <c r="H7209" s="15">
        <f t="shared" si="1583"/>
        <v>6.7843603630281182</v>
      </c>
      <c r="I7209" s="1">
        <f t="shared" si="1584"/>
        <v>7.29753621345461E+40</v>
      </c>
      <c r="J7209" s="1">
        <f t="shared" si="1580"/>
        <v>1.2447118421528885E+43</v>
      </c>
      <c r="K7209" s="1">
        <f t="shared" si="1581"/>
        <v>1.2520093783663431E+43</v>
      </c>
      <c r="L7209" s="69">
        <f t="shared" si="1589"/>
        <v>-0.30281518681077513</v>
      </c>
      <c r="M7209" s="69">
        <f t="shared" si="1590"/>
        <v>-0.69718481318922487</v>
      </c>
      <c r="Q7209" s="88">
        <f t="shared" si="1585"/>
        <v>2.7363524592693977E-4</v>
      </c>
      <c r="R7209" s="88">
        <f t="shared" si="1586"/>
        <v>1.996863116429401E+37</v>
      </c>
      <c r="S7209" s="88">
        <f t="shared" si="1587"/>
        <v>3.4059703103567993E+39</v>
      </c>
      <c r="T7209" s="1">
        <f t="shared" si="1588"/>
        <v>3.425938941521093E+39</v>
      </c>
      <c r="U7209" s="88">
        <f t="shared" si="1582"/>
        <v>3.425938941521093E+39</v>
      </c>
      <c r="V7209" s="1">
        <f t="shared" si="1591"/>
        <v>1.1700700932393084E+48</v>
      </c>
      <c r="W7209" s="84"/>
    </row>
    <row r="7210" spans="6:23" x14ac:dyDescent="0.2">
      <c r="F7210" s="44">
        <f t="shared" si="1578"/>
        <v>1828.00000000009</v>
      </c>
      <c r="G7210" s="1">
        <f t="shared" si="1579"/>
        <v>4.4200847908156064E+17</v>
      </c>
      <c r="H7210" s="15">
        <f t="shared" si="1583"/>
        <v>6.7825046845918413</v>
      </c>
      <c r="I7210" s="1">
        <f t="shared" si="1584"/>
        <v>7.2863640443006677E+40</v>
      </c>
      <c r="J7210" s="1">
        <f t="shared" si="1580"/>
        <v>1.2448267484253724E+43</v>
      </c>
      <c r="K7210" s="1">
        <f t="shared" si="1581"/>
        <v>1.252113112469673E+43</v>
      </c>
      <c r="L7210" s="69">
        <f t="shared" si="1589"/>
        <v>-0.30286059405036564</v>
      </c>
      <c r="M7210" s="69">
        <f t="shared" si="1590"/>
        <v>-0.69713940594963431</v>
      </c>
      <c r="Q7210" s="88">
        <f t="shared" si="1585"/>
        <v>2.7356039016179778E-4</v>
      </c>
      <c r="R7210" s="88">
        <f t="shared" si="1586"/>
        <v>1.9932605908197854E+37</v>
      </c>
      <c r="S7210" s="88">
        <f t="shared" si="1587"/>
        <v>3.4053529098308697E+39</v>
      </c>
      <c r="T7210" s="1">
        <f t="shared" si="1588"/>
        <v>3.4252855157390673E+39</v>
      </c>
      <c r="U7210" s="88">
        <f t="shared" si="1582"/>
        <v>3.4252855157390673E+39</v>
      </c>
      <c r="V7210" s="1">
        <f t="shared" si="1591"/>
        <v>1.1695269469707972E+48</v>
      </c>
      <c r="W7210" s="84"/>
    </row>
    <row r="7211" spans="6:23" x14ac:dyDescent="0.2">
      <c r="F7211" s="44">
        <f t="shared" si="1578"/>
        <v>1828.50000000009</v>
      </c>
      <c r="G7211" s="1">
        <f t="shared" si="1579"/>
        <v>4.4212937855614528E+17</v>
      </c>
      <c r="H7211" s="15">
        <f t="shared" si="1583"/>
        <v>6.780650021019353</v>
      </c>
      <c r="I7211" s="1">
        <f t="shared" si="1584"/>
        <v>7.2752091404508886E+40</v>
      </c>
      <c r="J7211" s="1">
        <f t="shared" si="1580"/>
        <v>1.244941633182793E+43</v>
      </c>
      <c r="K7211" s="1">
        <f t="shared" si="1581"/>
        <v>1.2522168423232438E+43</v>
      </c>
      <c r="L7211" s="69">
        <f t="shared" si="1589"/>
        <v>-0.30290593833965057</v>
      </c>
      <c r="M7211" s="69">
        <f t="shared" si="1590"/>
        <v>-0.69709406166034937</v>
      </c>
      <c r="Q7211" s="88">
        <f t="shared" si="1585"/>
        <v>2.7348557534079276E-4</v>
      </c>
      <c r="R7211" s="88">
        <f t="shared" si="1586"/>
        <v>1.9896647575008057E+37</v>
      </c>
      <c r="S7211" s="88">
        <f t="shared" si="1587"/>
        <v>3.4047357881670235E+39</v>
      </c>
      <c r="T7211" s="1">
        <f t="shared" si="1588"/>
        <v>3.4246324357420317E+39</v>
      </c>
      <c r="U7211" s="88">
        <f t="shared" si="1582"/>
        <v>3.4246324357420311E+39</v>
      </c>
      <c r="V7211" s="1">
        <f t="shared" si="1591"/>
        <v>1.1689842157792906E+48</v>
      </c>
      <c r="W7211" s="84"/>
    </row>
    <row r="7212" spans="6:23" x14ac:dyDescent="0.2">
      <c r="F7212" s="44">
        <f t="shared" si="1578"/>
        <v>1829.00000000009</v>
      </c>
      <c r="G7212" s="1">
        <f t="shared" si="1579"/>
        <v>4.4225027803072998E+17</v>
      </c>
      <c r="H7212" s="15">
        <f t="shared" si="1583"/>
        <v>6.7787963714783412</v>
      </c>
      <c r="I7212" s="1">
        <f t="shared" si="1584"/>
        <v>7.2640714748916724E+40</v>
      </c>
      <c r="J7212" s="1">
        <f t="shared" si="1580"/>
        <v>1.2450564964351816E+43</v>
      </c>
      <c r="K7212" s="1">
        <f t="shared" si="1581"/>
        <v>1.2523205679100733E+43</v>
      </c>
      <c r="L7212" s="69">
        <f t="shared" si="1589"/>
        <v>-0.30295121976032036</v>
      </c>
      <c r="M7212" s="69">
        <f t="shared" si="1590"/>
        <v>-0.69704878023967964</v>
      </c>
      <c r="Q7212" s="88">
        <f t="shared" si="1585"/>
        <v>2.7341080142928575E-4</v>
      </c>
      <c r="R7212" s="88">
        <f t="shared" si="1586"/>
        <v>1.986075603589746E+37</v>
      </c>
      <c r="S7212" s="88">
        <f t="shared" si="1587"/>
        <v>3.4041189451508167E+39</v>
      </c>
      <c r="T7212" s="1">
        <f t="shared" si="1588"/>
        <v>3.4239797011867143E+39</v>
      </c>
      <c r="U7212" s="88">
        <f t="shared" si="1582"/>
        <v>3.4239797011867143E+39</v>
      </c>
      <c r="V7212" s="1">
        <f t="shared" si="1591"/>
        <v>1.168441899207234E+48</v>
      </c>
      <c r="W7212" s="84"/>
    </row>
    <row r="7213" spans="6:23" x14ac:dyDescent="0.2">
      <c r="F7213" s="44">
        <f t="shared" si="1578"/>
        <v>1829.50000000009</v>
      </c>
      <c r="G7213" s="1">
        <f t="shared" si="1579"/>
        <v>4.4237117750531462E+17</v>
      </c>
      <c r="H7213" s="15">
        <f t="shared" si="1583"/>
        <v>6.7769437351374071</v>
      </c>
      <c r="I7213" s="1">
        <f t="shared" si="1584"/>
        <v>7.2529510206524103E+40</v>
      </c>
      <c r="J7213" s="1">
        <f t="shared" si="1580"/>
        <v>1.2451713381925614E+43</v>
      </c>
      <c r="K7213" s="1">
        <f t="shared" si="1581"/>
        <v>1.2524242892132138E+43</v>
      </c>
      <c r="L7213" s="69">
        <f t="shared" si="1589"/>
        <v>-0.30299643839196905</v>
      </c>
      <c r="M7213" s="69">
        <f t="shared" si="1590"/>
        <v>-0.69700356160803101</v>
      </c>
      <c r="Q7213" s="88">
        <f t="shared" si="1585"/>
        <v>2.7333606839619051E-4</v>
      </c>
      <c r="R7213" s="88">
        <f t="shared" si="1586"/>
        <v>1.9824931162552669E+37</v>
      </c>
      <c r="S7213" s="88">
        <f t="shared" si="1587"/>
        <v>3.4035023806117805E+39</v>
      </c>
      <c r="T7213" s="1">
        <f t="shared" si="1588"/>
        <v>3.4233273117743332E+39</v>
      </c>
      <c r="U7213" s="88">
        <f t="shared" si="1582"/>
        <v>3.4233273117743332E+39</v>
      </c>
      <c r="V7213" s="1">
        <f t="shared" si="1591"/>
        <v>1.1678999968127495E+48</v>
      </c>
      <c r="W7213" s="84"/>
    </row>
    <row r="7214" spans="6:23" x14ac:dyDescent="0.2">
      <c r="F7214" s="44">
        <f t="shared" si="1578"/>
        <v>1830.00000000009</v>
      </c>
      <c r="G7214" s="1">
        <f t="shared" si="1579"/>
        <v>4.4249207697989933E+17</v>
      </c>
      <c r="H7214" s="15">
        <f t="shared" si="1583"/>
        <v>6.7750921111660576</v>
      </c>
      <c r="I7214" s="1">
        <f t="shared" si="1584"/>
        <v>7.2418477508054033E+40</v>
      </c>
      <c r="J7214" s="1">
        <f t="shared" si="1580"/>
        <v>1.2452861584649498E+43</v>
      </c>
      <c r="K7214" s="1">
        <f t="shared" si="1581"/>
        <v>1.2525280062157551E+43</v>
      </c>
      <c r="L7214" s="69">
        <f t="shared" si="1589"/>
        <v>-0.30304159432287531</v>
      </c>
      <c r="M7214" s="69">
        <f t="shared" si="1590"/>
        <v>-0.69695840567712475</v>
      </c>
      <c r="Q7214" s="88">
        <f t="shared" si="1585"/>
        <v>2.7326137620509172E-4</v>
      </c>
      <c r="R7214" s="88">
        <f t="shared" si="1586"/>
        <v>1.9789172826528327E+37</v>
      </c>
      <c r="S7214" s="88">
        <f t="shared" si="1587"/>
        <v>3.4028860943128413E+39</v>
      </c>
      <c r="T7214" s="1">
        <f t="shared" si="1588"/>
        <v>3.4226752671393697E+39</v>
      </c>
      <c r="U7214" s="88">
        <f t="shared" si="1582"/>
        <v>3.4226752671393691E+39</v>
      </c>
      <c r="V7214" s="1">
        <f t="shared" si="1591"/>
        <v>1.1673585081316818E+48</v>
      </c>
      <c r="W7214" s="84"/>
    </row>
    <row r="7215" spans="6:23" x14ac:dyDescent="0.2">
      <c r="F7215" s="44">
        <f t="shared" si="1578"/>
        <v>1830.50000000009</v>
      </c>
      <c r="G7215" s="1">
        <f t="shared" si="1579"/>
        <v>4.4261297645448397E+17</v>
      </c>
      <c r="H7215" s="15">
        <f t="shared" si="1583"/>
        <v>6.77324149873471</v>
      </c>
      <c r="I7215" s="1">
        <f t="shared" si="1584"/>
        <v>7.2307616384657738E+40</v>
      </c>
      <c r="J7215" s="1">
        <f t="shared" si="1580"/>
        <v>1.2454009572623554E+43</v>
      </c>
      <c r="K7215" s="1">
        <f t="shared" si="1581"/>
        <v>1.2526317189008211E+43</v>
      </c>
      <c r="L7215" s="69">
        <f t="shared" si="1589"/>
        <v>-0.30308668763447394</v>
      </c>
      <c r="M7215" s="69">
        <f t="shared" si="1590"/>
        <v>-0.69691331236552601</v>
      </c>
      <c r="Q7215" s="88">
        <f t="shared" si="1585"/>
        <v>2.7318672482401496E-4</v>
      </c>
      <c r="R7215" s="88">
        <f t="shared" si="1586"/>
        <v>1.9753480899955929E+37</v>
      </c>
      <c r="S7215" s="88">
        <f t="shared" si="1587"/>
        <v>3.4022700860719587E+39</v>
      </c>
      <c r="T7215" s="1">
        <f t="shared" si="1588"/>
        <v>3.4220235669719145E+39</v>
      </c>
      <c r="U7215" s="88">
        <f t="shared" si="1582"/>
        <v>3.4220235669719145E+39</v>
      </c>
      <c r="V7215" s="1">
        <f t="shared" si="1591"/>
        <v>1.1668174327193433E+48</v>
      </c>
      <c r="W7215" s="84"/>
    </row>
    <row r="7216" spans="6:23" x14ac:dyDescent="0.2">
      <c r="F7216" s="44">
        <f t="shared" si="1578"/>
        <v>1831.00000000009</v>
      </c>
      <c r="G7216" s="1">
        <f t="shared" si="1579"/>
        <v>4.4273387592906861E+17</v>
      </c>
      <c r="H7216" s="15">
        <f t="shared" si="1583"/>
        <v>6.7713918970146851</v>
      </c>
      <c r="I7216" s="1">
        <f t="shared" si="1584"/>
        <v>7.2196926567914169E+40</v>
      </c>
      <c r="J7216" s="1">
        <f t="shared" si="1580"/>
        <v>1.2455157345947797E+43</v>
      </c>
      <c r="K7216" s="1">
        <f t="shared" si="1581"/>
        <v>1.252735427251571E+43</v>
      </c>
      <c r="L7216" s="69">
        <f t="shared" si="1589"/>
        <v>-0.30313171840794784</v>
      </c>
      <c r="M7216" s="69">
        <f t="shared" si="1590"/>
        <v>-0.69686828159205216</v>
      </c>
      <c r="Q7216" s="88">
        <f t="shared" si="1585"/>
        <v>2.7311211422009762E-4</v>
      </c>
      <c r="R7216" s="88">
        <f t="shared" si="1586"/>
        <v>1.9717855255156176E+37</v>
      </c>
      <c r="S7216" s="88">
        <f t="shared" si="1587"/>
        <v>3.4016543556957824E+39</v>
      </c>
      <c r="T7216" s="1">
        <f t="shared" si="1588"/>
        <v>3.4213722109509386E+39</v>
      </c>
      <c r="U7216" s="88">
        <f t="shared" si="1582"/>
        <v>3.4213722109509386E+39</v>
      </c>
      <c r="V7216" s="1">
        <f t="shared" si="1591"/>
        <v>1.1662767701277413E+48</v>
      </c>
      <c r="W7216" s="84"/>
    </row>
    <row r="7217" spans="6:23" x14ac:dyDescent="0.2">
      <c r="F7217" s="44">
        <f t="shared" si="1578"/>
        <v>1831.50000000009</v>
      </c>
      <c r="G7217" s="1">
        <f t="shared" si="1579"/>
        <v>4.4285477540365331E+17</v>
      </c>
      <c r="H7217" s="15">
        <f t="shared" si="1583"/>
        <v>6.7695433051782077</v>
      </c>
      <c r="I7217" s="1">
        <f t="shared" si="1584"/>
        <v>7.2086407789829181E+40</v>
      </c>
      <c r="J7217" s="1">
        <f t="shared" si="1580"/>
        <v>1.2456304904722173E+43</v>
      </c>
      <c r="K7217" s="1">
        <f t="shared" si="1581"/>
        <v>1.2528391312512001E+43</v>
      </c>
      <c r="L7217" s="69">
        <f t="shared" si="1589"/>
        <v>-0.30317668672863873</v>
      </c>
      <c r="M7217" s="69">
        <f t="shared" si="1590"/>
        <v>-0.69682331327136127</v>
      </c>
      <c r="Q7217" s="88">
        <f t="shared" si="1585"/>
        <v>2.7303754435781258E-4</v>
      </c>
      <c r="R7217" s="88">
        <f t="shared" si="1586"/>
        <v>1.968229576451085E+37</v>
      </c>
      <c r="S7217" s="88">
        <f t="shared" si="1587"/>
        <v>3.4010389029575186E+39</v>
      </c>
      <c r="T7217" s="1">
        <f t="shared" si="1588"/>
        <v>3.4207211987220295E+39</v>
      </c>
      <c r="U7217" s="88">
        <f t="shared" si="1582"/>
        <v>3.4207211987220289E+39</v>
      </c>
      <c r="V7217" s="1">
        <f t="shared" si="1591"/>
        <v>1.1657365198979971E+48</v>
      </c>
      <c r="W7217" s="84"/>
    </row>
    <row r="7218" spans="6:23" x14ac:dyDescent="0.2">
      <c r="F7218" s="44">
        <f t="shared" si="1578"/>
        <v>1832.00000000009</v>
      </c>
      <c r="G7218" s="1">
        <f t="shared" si="1579"/>
        <v>4.4297567487823795E+17</v>
      </c>
      <c r="H7218" s="15">
        <f t="shared" si="1583"/>
        <v>6.7676957223984102</v>
      </c>
      <c r="I7218" s="1">
        <f t="shared" si="1584"/>
        <v>7.1976059782834957E+40</v>
      </c>
      <c r="J7218" s="1">
        <f t="shared" si="1580"/>
        <v>1.2457452249046545E+43</v>
      </c>
      <c r="K7218" s="1">
        <f t="shared" si="1581"/>
        <v>1.252942830882938E+43</v>
      </c>
      <c r="L7218" s="69">
        <f t="shared" si="1589"/>
        <v>-0.30322159267742643</v>
      </c>
      <c r="M7218" s="69">
        <f t="shared" si="1590"/>
        <v>-0.69677840732257357</v>
      </c>
      <c r="Q7218" s="88">
        <f t="shared" si="1585"/>
        <v>2.7296301520696176E-4</v>
      </c>
      <c r="R7218" s="88">
        <f t="shared" si="1586"/>
        <v>1.9646802301039168E+37</v>
      </c>
      <c r="S7218" s="88">
        <f t="shared" si="1587"/>
        <v>3.400423727696492E+39</v>
      </c>
      <c r="T7218" s="1">
        <f t="shared" si="1588"/>
        <v>3.4200705299975314E+39</v>
      </c>
      <c r="U7218" s="88">
        <f t="shared" si="1582"/>
        <v>3.4200705299975314E+39</v>
      </c>
      <c r="V7218" s="1">
        <f t="shared" si="1591"/>
        <v>1.1651966815944749E+48</v>
      </c>
      <c r="W7218" s="84"/>
    </row>
    <row r="7219" spans="6:23" x14ac:dyDescent="0.2">
      <c r="F7219" s="44">
        <f t="shared" si="1578"/>
        <v>1832.50000000009</v>
      </c>
      <c r="G7219" s="1">
        <f t="shared" si="1579"/>
        <v>4.4309657435282266E+17</v>
      </c>
      <c r="H7219" s="15">
        <f t="shared" si="1583"/>
        <v>6.7658491478493241</v>
      </c>
      <c r="I7219" s="1">
        <f t="shared" si="1584"/>
        <v>7.1865882279789036E+40</v>
      </c>
      <c r="J7219" s="1">
        <f t="shared" si="1580"/>
        <v>1.2458599379020705E+43</v>
      </c>
      <c r="K7219" s="1">
        <f t="shared" si="1581"/>
        <v>1.2530465261300493E+43</v>
      </c>
      <c r="L7219" s="69">
        <f t="shared" si="1589"/>
        <v>-0.30326643633518313</v>
      </c>
      <c r="M7219" s="69">
        <f t="shared" si="1590"/>
        <v>-0.69673356366481687</v>
      </c>
      <c r="Q7219" s="88">
        <f t="shared" si="1585"/>
        <v>2.7288852673112984E-4</v>
      </c>
      <c r="R7219" s="88">
        <f t="shared" si="1586"/>
        <v>1.9611374737564442E+37</v>
      </c>
      <c r="S7219" s="88">
        <f t="shared" si="1587"/>
        <v>3.3998088296743295E+39</v>
      </c>
      <c r="T7219" s="1">
        <f t="shared" si="1588"/>
        <v>3.4194202044118939E+39</v>
      </c>
      <c r="U7219" s="88">
        <f t="shared" si="1582"/>
        <v>3.4194202044118933E+39</v>
      </c>
      <c r="V7219" s="1">
        <f t="shared" si="1591"/>
        <v>1.1646572547554846E+48</v>
      </c>
      <c r="W7219" s="84"/>
    </row>
    <row r="7220" spans="6:23" x14ac:dyDescent="0.2">
      <c r="F7220" s="44">
        <f t="shared" ref="F7220:F7283" si="1592">F7219+0.5</f>
        <v>1833.00000000009</v>
      </c>
      <c r="G7220" s="1">
        <f t="shared" si="1579"/>
        <v>4.432174738274073E+17</v>
      </c>
      <c r="H7220" s="15">
        <f t="shared" si="1583"/>
        <v>6.7640035807058858</v>
      </c>
      <c r="I7220" s="1">
        <f t="shared" si="1584"/>
        <v>7.1755875013974103E+40</v>
      </c>
      <c r="J7220" s="1">
        <f t="shared" si="1580"/>
        <v>1.2459746294744377E+43</v>
      </c>
      <c r="K7220" s="1">
        <f t="shared" si="1581"/>
        <v>1.2531502169758351E+43</v>
      </c>
      <c r="L7220" s="69">
        <f t="shared" si="1589"/>
        <v>-0.30331121779125902</v>
      </c>
      <c r="M7220" s="69">
        <f t="shared" si="1590"/>
        <v>-0.69668878220874098</v>
      </c>
      <c r="Q7220" s="88">
        <f t="shared" si="1585"/>
        <v>2.7281407889834242E-4</v>
      </c>
      <c r="R7220" s="88">
        <f t="shared" si="1586"/>
        <v>1.9576012947481927E+37</v>
      </c>
      <c r="S7220" s="88">
        <f t="shared" si="1587"/>
        <v>3.3991942087077224E+39</v>
      </c>
      <c r="T7220" s="1">
        <f t="shared" si="1588"/>
        <v>3.4187702216552042E+39</v>
      </c>
      <c r="U7220" s="88">
        <f t="shared" si="1582"/>
        <v>3.4187702216552042E+39</v>
      </c>
      <c r="V7220" s="1">
        <f t="shared" si="1591"/>
        <v>1.1641182389387844E+48</v>
      </c>
      <c r="W7220" s="84"/>
    </row>
    <row r="7221" spans="6:23" x14ac:dyDescent="0.2">
      <c r="F7221" s="44">
        <f t="shared" si="1592"/>
        <v>1833.50000000009</v>
      </c>
      <c r="G7221" s="1">
        <f t="shared" si="1579"/>
        <v>4.4333837330199194E+17</v>
      </c>
      <c r="H7221" s="15">
        <f t="shared" si="1583"/>
        <v>6.7621590201439261</v>
      </c>
      <c r="I7221" s="1">
        <f t="shared" si="1584"/>
        <v>7.1646037719096828E+40</v>
      </c>
      <c r="J7221" s="1">
        <f t="shared" si="1580"/>
        <v>1.2460892996317201E+43</v>
      </c>
      <c r="K7221" s="1">
        <f t="shared" si="1581"/>
        <v>1.2532539034036298E+43</v>
      </c>
      <c r="L7221" s="69">
        <f t="shared" si="1589"/>
        <v>-0.30335593711985864</v>
      </c>
      <c r="M7221" s="69">
        <f t="shared" si="1590"/>
        <v>-0.69664406288014136</v>
      </c>
      <c r="Q7221" s="88">
        <f t="shared" si="1585"/>
        <v>2.7273967167573687E-4</v>
      </c>
      <c r="R7221" s="88">
        <f t="shared" si="1586"/>
        <v>1.9540716804373928E+37</v>
      </c>
      <c r="S7221" s="88">
        <f t="shared" si="1587"/>
        <v>3.3985798646020427E+39</v>
      </c>
      <c r="T7221" s="1">
        <f t="shared" si="1588"/>
        <v>3.4181205814064169E+39</v>
      </c>
      <c r="U7221" s="88">
        <f t="shared" si="1582"/>
        <v>3.4181205814064163E+39</v>
      </c>
      <c r="V7221" s="1">
        <f t="shared" si="1591"/>
        <v>1.1635796336988247E+48</v>
      </c>
      <c r="W7221" s="84"/>
    </row>
    <row r="7222" spans="6:23" x14ac:dyDescent="0.2">
      <c r="F7222" s="44">
        <f t="shared" si="1592"/>
        <v>1834.00000000009</v>
      </c>
      <c r="G7222" s="1">
        <f t="shared" si="1579"/>
        <v>4.4345927277657664E+17</v>
      </c>
      <c r="H7222" s="15">
        <f t="shared" si="1583"/>
        <v>6.7603154653401791</v>
      </c>
      <c r="I7222" s="1">
        <f t="shared" si="1584"/>
        <v>7.1536370129287478E+40</v>
      </c>
      <c r="J7222" s="1">
        <f t="shared" si="1580"/>
        <v>1.2462039483838748E+43</v>
      </c>
      <c r="K7222" s="1">
        <f t="shared" si="1581"/>
        <v>1.2533575853968037E+43</v>
      </c>
      <c r="L7222" s="69">
        <f t="shared" si="1589"/>
        <v>-0.30340059440765987</v>
      </c>
      <c r="M7222" s="69">
        <f t="shared" si="1590"/>
        <v>-0.69659940559234013</v>
      </c>
      <c r="Q7222" s="88">
        <f t="shared" si="1585"/>
        <v>2.7266530502867425E-4</v>
      </c>
      <c r="R7222" s="88">
        <f t="shared" si="1586"/>
        <v>1.9505486181946311E+37</v>
      </c>
      <c r="S7222" s="88">
        <f t="shared" si="1587"/>
        <v>3.3979657971402742E+39</v>
      </c>
      <c r="T7222" s="1">
        <f t="shared" si="1588"/>
        <v>3.4174712833222206E+39</v>
      </c>
      <c r="U7222" s="88">
        <f t="shared" si="1582"/>
        <v>3.4174712833222212E+39</v>
      </c>
      <c r="V7222" s="1">
        <f t="shared" si="1591"/>
        <v>1.1630414385829655E+48</v>
      </c>
      <c r="W7222" s="84"/>
    </row>
    <row r="7223" spans="6:23" x14ac:dyDescent="0.2">
      <c r="F7223" s="44">
        <f t="shared" si="1592"/>
        <v>1834.50000000009</v>
      </c>
      <c r="G7223" s="1">
        <f t="shared" si="1579"/>
        <v>4.4358017225116128E+17</v>
      </c>
      <c r="H7223" s="15">
        <f t="shared" si="1583"/>
        <v>6.7584729154722751</v>
      </c>
      <c r="I7223" s="1">
        <f t="shared" si="1584"/>
        <v>7.142687197909903E+40</v>
      </c>
      <c r="J7223" s="1">
        <f t="shared" si="1580"/>
        <v>1.2463185757408517E+43</v>
      </c>
      <c r="K7223" s="1">
        <f t="shared" si="1581"/>
        <v>1.2534612629387616E+43</v>
      </c>
      <c r="L7223" s="69">
        <f t="shared" si="1589"/>
        <v>-0.30344518973701862</v>
      </c>
      <c r="M7223" s="69">
        <f t="shared" si="1590"/>
        <v>-0.69655481026298138</v>
      </c>
      <c r="Q7223" s="88">
        <f t="shared" si="1585"/>
        <v>2.725909789269565E-4</v>
      </c>
      <c r="R7223" s="88">
        <f t="shared" si="1586"/>
        <v>1.9470320954473003E+37</v>
      </c>
      <c r="S7223" s="88">
        <f t="shared" si="1587"/>
        <v>3.3973520061604893E+39</v>
      </c>
      <c r="T7223" s="1">
        <f t="shared" si="1588"/>
        <v>3.4168223271149623E+39</v>
      </c>
      <c r="U7223" s="88">
        <f t="shared" si="1582"/>
        <v>3.4168223271149623E+39</v>
      </c>
      <c r="V7223" s="1">
        <f t="shared" si="1591"/>
        <v>1.1625036531579954E+48</v>
      </c>
      <c r="W7223" s="84"/>
    </row>
    <row r="7224" spans="6:23" x14ac:dyDescent="0.2">
      <c r="F7224" s="44">
        <f t="shared" si="1592"/>
        <v>1835.00000000009</v>
      </c>
      <c r="G7224" s="1">
        <f t="shared" si="1579"/>
        <v>4.4370107172574598E+17</v>
      </c>
      <c r="H7224" s="15">
        <f t="shared" si="1583"/>
        <v>6.7566313697187397</v>
      </c>
      <c r="I7224" s="1">
        <f t="shared" si="1584"/>
        <v>7.1317543003506636E+40</v>
      </c>
      <c r="J7224" s="1">
        <f t="shared" si="1580"/>
        <v>1.2464331817125927E+43</v>
      </c>
      <c r="K7224" s="1">
        <f t="shared" si="1581"/>
        <v>1.2535649360129434E+43</v>
      </c>
      <c r="L7224" s="69">
        <f t="shared" si="1589"/>
        <v>-0.30348972318826073</v>
      </c>
      <c r="M7224" s="69">
        <f t="shared" si="1590"/>
        <v>-0.69651027681173927</v>
      </c>
      <c r="Q7224" s="88">
        <f t="shared" si="1585"/>
        <v>2.7251669333416828E-4</v>
      </c>
      <c r="R7224" s="88">
        <f t="shared" si="1586"/>
        <v>1.9435220996032976E+37</v>
      </c>
      <c r="S7224" s="88">
        <f t="shared" si="1587"/>
        <v>3.3967384914230226E+39</v>
      </c>
      <c r="T7224" s="1">
        <f t="shared" si="1588"/>
        <v>3.4161737124190556E+39</v>
      </c>
      <c r="U7224" s="88">
        <f t="shared" si="1582"/>
        <v>3.4161737124190556E+39</v>
      </c>
      <c r="V7224" s="1">
        <f t="shared" si="1591"/>
        <v>1.1619662769646682E+48</v>
      </c>
      <c r="W7224" s="84"/>
    </row>
    <row r="7225" spans="6:23" x14ac:dyDescent="0.2">
      <c r="F7225" s="44">
        <f t="shared" si="1592"/>
        <v>1835.50000000009</v>
      </c>
      <c r="G7225" s="1">
        <f t="shared" si="1579"/>
        <v>4.4382197120033062E+17</v>
      </c>
      <c r="H7225" s="15">
        <f t="shared" si="1583"/>
        <v>6.7547908272589972</v>
      </c>
      <c r="I7225" s="1">
        <f t="shared" si="1584"/>
        <v>7.1208382937906985E+40</v>
      </c>
      <c r="J7225" s="1">
        <f t="shared" si="1580"/>
        <v>1.2465477663090332E+43</v>
      </c>
      <c r="K7225" s="1">
        <f t="shared" si="1581"/>
        <v>1.253668604602824E+43</v>
      </c>
      <c r="L7225" s="69">
        <f t="shared" si="1589"/>
        <v>-0.30353419484550748</v>
      </c>
      <c r="M7225" s="69">
        <f t="shared" si="1590"/>
        <v>-0.69646580515449252</v>
      </c>
      <c r="Q7225" s="88">
        <f t="shared" si="1585"/>
        <v>2.7244244821833519E-4</v>
      </c>
      <c r="R7225" s="88">
        <f t="shared" si="1586"/>
        <v>1.9400186181272106E+37</v>
      </c>
      <c r="S7225" s="88">
        <f t="shared" si="1587"/>
        <v>3.3961252527433014E+39</v>
      </c>
      <c r="T7225" s="1">
        <f t="shared" si="1588"/>
        <v>3.4155254389245736E+39</v>
      </c>
      <c r="U7225" s="88">
        <f t="shared" si="1582"/>
        <v>3.4155254389245742E+39</v>
      </c>
      <c r="V7225" s="1">
        <f t="shared" si="1591"/>
        <v>1.1614293095631644E+48</v>
      </c>
      <c r="W7225" s="84"/>
    </row>
    <row r="7226" spans="6:23" x14ac:dyDescent="0.2">
      <c r="F7226" s="44">
        <f t="shared" si="1592"/>
        <v>1836.00000000009</v>
      </c>
      <c r="G7226" s="1">
        <f t="shared" si="1579"/>
        <v>4.4394287067491526E+17</v>
      </c>
      <c r="H7226" s="15">
        <f t="shared" si="1583"/>
        <v>6.7529512872733601</v>
      </c>
      <c r="I7226" s="1">
        <f t="shared" si="1584"/>
        <v>7.1099391518117154E+40</v>
      </c>
      <c r="J7226" s="1">
        <f t="shared" si="1580"/>
        <v>1.2466623295401003E+43</v>
      </c>
      <c r="K7226" s="1">
        <f t="shared" si="1581"/>
        <v>1.253772268691912E+43</v>
      </c>
      <c r="L7226" s="69">
        <f t="shared" si="1589"/>
        <v>-0.30357860478716758</v>
      </c>
      <c r="M7226" s="69">
        <f t="shared" si="1590"/>
        <v>-0.69642139521283242</v>
      </c>
      <c r="Q7226" s="88">
        <f t="shared" si="1585"/>
        <v>2.7236824354659461E-4</v>
      </c>
      <c r="R7226" s="88">
        <f t="shared" si="1586"/>
        <v>1.9365216385021216E+37</v>
      </c>
      <c r="S7226" s="88">
        <f t="shared" si="1587"/>
        <v>3.3955122899254301E+39</v>
      </c>
      <c r="T7226" s="1">
        <f t="shared" si="1588"/>
        <v>3.4148775063104516E+39</v>
      </c>
      <c r="U7226" s="88">
        <f t="shared" si="1582"/>
        <v>3.4148775063104516E+39</v>
      </c>
      <c r="V7226" s="1">
        <f t="shared" si="1591"/>
        <v>1.1608927505103567E+48</v>
      </c>
      <c r="W7226" s="84"/>
    </row>
    <row r="7227" spans="6:23" x14ac:dyDescent="0.2">
      <c r="F7227" s="44">
        <f t="shared" si="1592"/>
        <v>1836.50000000009</v>
      </c>
      <c r="G7227" s="1">
        <f t="shared" si="1579"/>
        <v>4.4406377014949997E+17</v>
      </c>
      <c r="H7227" s="15">
        <f t="shared" si="1583"/>
        <v>6.7511127489430374</v>
      </c>
      <c r="I7227" s="1">
        <f t="shared" si="1584"/>
        <v>7.0990568480374638E+40</v>
      </c>
      <c r="J7227" s="1">
        <f t="shared" si="1580"/>
        <v>1.2467768714157144E+43</v>
      </c>
      <c r="K7227" s="1">
        <f t="shared" si="1581"/>
        <v>1.2538759282637518E+43</v>
      </c>
      <c r="L7227" s="69">
        <f t="shared" si="1589"/>
        <v>-0.30362295309920145</v>
      </c>
      <c r="M7227" s="69">
        <f t="shared" si="1590"/>
        <v>-0.6963770469007986</v>
      </c>
      <c r="Q7227" s="88">
        <f t="shared" si="1585"/>
        <v>2.7229407928608396E-4</v>
      </c>
      <c r="R7227" s="88">
        <f t="shared" si="1586"/>
        <v>1.9330311482359303E+37</v>
      </c>
      <c r="S7227" s="88">
        <f t="shared" si="1587"/>
        <v>3.3948996027732624E+39</v>
      </c>
      <c r="T7227" s="1">
        <f t="shared" si="1588"/>
        <v>3.4142299142556219E+39</v>
      </c>
      <c r="U7227" s="88">
        <f t="shared" si="1582"/>
        <v>3.4142299142556213E+39</v>
      </c>
      <c r="V7227" s="1">
        <f t="shared" si="1591"/>
        <v>1.1603565993636012E+48</v>
      </c>
      <c r="W7227" s="84"/>
    </row>
    <row r="7228" spans="6:23" x14ac:dyDescent="0.2">
      <c r="F7228" s="44">
        <f t="shared" si="1592"/>
        <v>1837.00000000009</v>
      </c>
      <c r="G7228" s="1">
        <f t="shared" si="1579"/>
        <v>4.4418466962408461E+17</v>
      </c>
      <c r="H7228" s="15">
        <f t="shared" si="1583"/>
        <v>6.7492752114501302</v>
      </c>
      <c r="I7228" s="1">
        <f t="shared" si="1584"/>
        <v>7.0881913561336087E+40</v>
      </c>
      <c r="J7228" s="1">
        <f t="shared" si="1580"/>
        <v>1.2468913919457883E+43</v>
      </c>
      <c r="K7228" s="1">
        <f t="shared" si="1581"/>
        <v>1.2539795833019219E+43</v>
      </c>
      <c r="L7228" s="69">
        <f t="shared" si="1589"/>
        <v>-0.30366723986109107</v>
      </c>
      <c r="M7228" s="69">
        <f t="shared" si="1590"/>
        <v>-0.69633276013890888</v>
      </c>
      <c r="Q7228" s="88">
        <f t="shared" si="1585"/>
        <v>2.7221995540394062E-4</v>
      </c>
      <c r="R7228" s="88">
        <f t="shared" si="1586"/>
        <v>1.9295471348612884E+37</v>
      </c>
      <c r="S7228" s="88">
        <f t="shared" si="1587"/>
        <v>3.3942871910903991E+39</v>
      </c>
      <c r="T7228" s="1">
        <f t="shared" si="1588"/>
        <v>3.4135826624390119E+39</v>
      </c>
      <c r="U7228" s="88">
        <f t="shared" si="1582"/>
        <v>3.4135826624390119E+39</v>
      </c>
      <c r="V7228" s="1">
        <f t="shared" si="1591"/>
        <v>1.1598208556807323E+48</v>
      </c>
      <c r="W7228" s="84"/>
    </row>
    <row r="7229" spans="6:23" x14ac:dyDescent="0.2">
      <c r="F7229" s="44">
        <f t="shared" si="1592"/>
        <v>1837.50000000009</v>
      </c>
      <c r="G7229" s="1">
        <f t="shared" si="1579"/>
        <v>4.4430556909866931E+17</v>
      </c>
      <c r="H7229" s="15">
        <f t="shared" si="1583"/>
        <v>6.7474386739776264</v>
      </c>
      <c r="I7229" s="1">
        <f t="shared" si="1584"/>
        <v>7.0773426498076994E+40</v>
      </c>
      <c r="J7229" s="1">
        <f t="shared" si="1580"/>
        <v>1.2470058911402274E+43</v>
      </c>
      <c r="K7229" s="1">
        <f t="shared" si="1581"/>
        <v>1.254083233790035E+43</v>
      </c>
      <c r="L7229" s="69">
        <f t="shared" si="1589"/>
        <v>-0.30371146515324537</v>
      </c>
      <c r="M7229" s="69">
        <f t="shared" si="1590"/>
        <v>-0.69628853484675468</v>
      </c>
      <c r="Q7229" s="88">
        <f t="shared" si="1585"/>
        <v>2.7214587186552563E-4</v>
      </c>
      <c r="R7229" s="88">
        <f t="shared" si="1586"/>
        <v>1.9260695859229859E+37</v>
      </c>
      <c r="S7229" s="88">
        <f t="shared" si="1587"/>
        <v>3.3936750546580392E+39</v>
      </c>
      <c r="T7229" s="1">
        <f t="shared" si="1588"/>
        <v>3.4129357505172692E+39</v>
      </c>
      <c r="U7229" s="88">
        <f t="shared" si="1582"/>
        <v>3.4129357505172686E+39</v>
      </c>
      <c r="V7229" s="1">
        <f t="shared" si="1591"/>
        <v>1.1592855190124982E+48</v>
      </c>
      <c r="W7229" s="84"/>
    </row>
    <row r="7230" spans="6:23" x14ac:dyDescent="0.2">
      <c r="F7230" s="44">
        <f t="shared" si="1592"/>
        <v>1838.00000000009</v>
      </c>
      <c r="G7230" s="1">
        <f t="shared" si="1579"/>
        <v>4.4442646857325395E+17</v>
      </c>
      <c r="H7230" s="15">
        <f t="shared" si="1583"/>
        <v>6.7456031357094064</v>
      </c>
      <c r="I7230" s="1">
        <f t="shared" si="1584"/>
        <v>7.0665107028090712E+40</v>
      </c>
      <c r="J7230" s="1">
        <f t="shared" si="1580"/>
        <v>1.2471203690089296E+43</v>
      </c>
      <c r="K7230" s="1">
        <f t="shared" si="1581"/>
        <v>1.2541868797117386E+43</v>
      </c>
      <c r="L7230" s="69">
        <f t="shared" si="1589"/>
        <v>-0.3037556290589849</v>
      </c>
      <c r="M7230" s="69">
        <f t="shared" si="1590"/>
        <v>-0.6962443709410151</v>
      </c>
      <c r="Q7230" s="88">
        <f t="shared" si="1585"/>
        <v>2.7207182864064094E-4</v>
      </c>
      <c r="R7230" s="88">
        <f t="shared" si="1586"/>
        <v>1.9225984890219248E+37</v>
      </c>
      <c r="S7230" s="88">
        <f t="shared" si="1587"/>
        <v>3.3930631933125037E+39</v>
      </c>
      <c r="T7230" s="1">
        <f t="shared" si="1588"/>
        <v>3.4122891782027232E+39</v>
      </c>
      <c r="U7230" s="88">
        <f t="shared" si="1582"/>
        <v>3.4122891782027232E+39</v>
      </c>
      <c r="V7230" s="1">
        <f t="shared" si="1591"/>
        <v>1.1587505889290452E+48</v>
      </c>
      <c r="W7230" s="84"/>
    </row>
    <row r="7231" spans="6:23" x14ac:dyDescent="0.2">
      <c r="F7231" s="44">
        <f t="shared" si="1592"/>
        <v>1838.50000000009</v>
      </c>
      <c r="G7231" s="1">
        <f t="shared" si="1579"/>
        <v>4.4454736804783866E+17</v>
      </c>
      <c r="H7231" s="15">
        <f t="shared" si="1583"/>
        <v>6.743768595830236</v>
      </c>
      <c r="I7231" s="1">
        <f t="shared" si="1584"/>
        <v>7.055695488928811E+40</v>
      </c>
      <c r="J7231" s="1">
        <f t="shared" si="1580"/>
        <v>1.2472348255617862E+43</v>
      </c>
      <c r="K7231" s="1">
        <f t="shared" si="1581"/>
        <v>1.254290521050715E+43</v>
      </c>
      <c r="L7231" s="69">
        <f t="shared" si="1589"/>
        <v>-0.30379973166092894</v>
      </c>
      <c r="M7231" s="69">
        <f t="shared" si="1590"/>
        <v>-0.69620026833907112</v>
      </c>
      <c r="Q7231" s="88">
        <f t="shared" si="1585"/>
        <v>2.7199782569464759E-4</v>
      </c>
      <c r="R7231" s="88">
        <f t="shared" si="1586"/>
        <v>1.9191338317521701E+37</v>
      </c>
      <c r="S7231" s="88">
        <f t="shared" si="1587"/>
        <v>3.3924516068344889E+39</v>
      </c>
      <c r="T7231" s="1">
        <f t="shared" si="1588"/>
        <v>3.4116429451520106E+39</v>
      </c>
      <c r="U7231" s="88">
        <f t="shared" si="1582"/>
        <v>3.4116429451520106E+39</v>
      </c>
      <c r="V7231" s="1">
        <f t="shared" si="1591"/>
        <v>1.1582160649820802E+48</v>
      </c>
      <c r="W7231" s="84"/>
    </row>
    <row r="7232" spans="6:23" x14ac:dyDescent="0.2">
      <c r="F7232" s="44">
        <f t="shared" si="1592"/>
        <v>1839.00000000009</v>
      </c>
      <c r="G7232" s="1">
        <f t="shared" si="1579"/>
        <v>4.446682675224233E+17</v>
      </c>
      <c r="H7232" s="15">
        <f t="shared" si="1583"/>
        <v>6.7419350535257694</v>
      </c>
      <c r="I7232" s="1">
        <f t="shared" si="1584"/>
        <v>7.044896981999647E+40</v>
      </c>
      <c r="J7232" s="1">
        <f t="shared" si="1580"/>
        <v>1.2473492608086798E+43</v>
      </c>
      <c r="K7232" s="1">
        <f t="shared" si="1581"/>
        <v>1.2543941577906794E+43</v>
      </c>
      <c r="L7232" s="69">
        <f t="shared" si="1589"/>
        <v>-0.30384377303570254</v>
      </c>
      <c r="M7232" s="69">
        <f t="shared" si="1590"/>
        <v>-0.69615622696429746</v>
      </c>
      <c r="Q7232" s="88">
        <f t="shared" si="1585"/>
        <v>2.7192386299468296E-4</v>
      </c>
      <c r="R7232" s="88">
        <f t="shared" si="1586"/>
        <v>1.9156756017449275E+37</v>
      </c>
      <c r="S7232" s="88">
        <f t="shared" si="1587"/>
        <v>3.3918402950265854E+39</v>
      </c>
      <c r="T7232" s="1">
        <f t="shared" si="1588"/>
        <v>3.4109970510440345E+39</v>
      </c>
      <c r="U7232" s="88">
        <f t="shared" si="1582"/>
        <v>3.4109970510440345E+39</v>
      </c>
      <c r="V7232" s="1">
        <f t="shared" si="1591"/>
        <v>1.1576819467313536E+48</v>
      </c>
      <c r="W7232" s="84"/>
    </row>
    <row r="7233" spans="6:23" x14ac:dyDescent="0.2">
      <c r="F7233" s="44">
        <f t="shared" si="1592"/>
        <v>1839.50000000009</v>
      </c>
      <c r="G7233" s="1">
        <f t="shared" si="1579"/>
        <v>4.4478916699700794E+17</v>
      </c>
      <c r="H7233" s="15">
        <f t="shared" si="1583"/>
        <v>6.7401025079825443</v>
      </c>
      <c r="I7233" s="1">
        <f t="shared" si="1584"/>
        <v>7.0341151558959262E+40</v>
      </c>
      <c r="J7233" s="1">
        <f t="shared" si="1580"/>
        <v>1.2474636747594873E+43</v>
      </c>
      <c r="K7233" s="1">
        <f t="shared" si="1581"/>
        <v>1.2544977899153834E+43</v>
      </c>
      <c r="L7233" s="69">
        <f t="shared" si="1589"/>
        <v>-0.30388775326939421</v>
      </c>
      <c r="M7233" s="69">
        <f t="shared" si="1590"/>
        <v>-0.69611224673060579</v>
      </c>
      <c r="Q7233" s="88">
        <f t="shared" si="1585"/>
        <v>2.7184994050788447E-4</v>
      </c>
      <c r="R7233" s="88">
        <f t="shared" si="1586"/>
        <v>1.912223786655916E+37</v>
      </c>
      <c r="S7233" s="88">
        <f t="shared" si="1587"/>
        <v>3.3912292576911357E+39</v>
      </c>
      <c r="T7233" s="1">
        <f t="shared" si="1588"/>
        <v>3.4103514955576948E+39</v>
      </c>
      <c r="U7233" s="88">
        <f t="shared" si="1582"/>
        <v>3.4103514955576954E+39</v>
      </c>
      <c r="V7233" s="1">
        <f t="shared" si="1591"/>
        <v>1.1571482337370945E+48</v>
      </c>
      <c r="W7233" s="84"/>
    </row>
    <row r="7234" spans="6:23" x14ac:dyDescent="0.2">
      <c r="F7234" s="44">
        <f t="shared" si="1592"/>
        <v>1840.00000000009</v>
      </c>
      <c r="G7234" s="1">
        <f t="shared" si="1579"/>
        <v>4.4491006647159264E+17</v>
      </c>
      <c r="H7234" s="15">
        <f t="shared" si="1583"/>
        <v>6.7382709583879832</v>
      </c>
      <c r="I7234" s="1">
        <f t="shared" si="1584"/>
        <v>7.0233499845335141E+40</v>
      </c>
      <c r="J7234" s="1">
        <f t="shared" si="1580"/>
        <v>1.247578067424077E+43</v>
      </c>
      <c r="K7234" s="1">
        <f t="shared" si="1581"/>
        <v>1.2546014174086104E+43</v>
      </c>
      <c r="L7234" s="69">
        <f t="shared" si="1589"/>
        <v>-0.30393167243883068</v>
      </c>
      <c r="M7234" s="69">
        <f t="shared" si="1590"/>
        <v>-0.69606832756116932</v>
      </c>
      <c r="Q7234" s="88">
        <f t="shared" si="1585"/>
        <v>2.7177605820227768E-4</v>
      </c>
      <c r="R7234" s="88">
        <f t="shared" si="1586"/>
        <v>1.9087783741715464E+37</v>
      </c>
      <c r="S7234" s="88">
        <f t="shared" si="1587"/>
        <v>3.3906184946413107E+39</v>
      </c>
      <c r="T7234" s="1">
        <f t="shared" si="1588"/>
        <v>3.4097062783830263E+39</v>
      </c>
      <c r="U7234" s="88">
        <f t="shared" si="1582"/>
        <v>3.4097062783830257E+39</v>
      </c>
      <c r="V7234" s="1">
        <f t="shared" si="1591"/>
        <v>1.1566149255637864E+48</v>
      </c>
      <c r="W7234" s="84"/>
    </row>
    <row r="7235" spans="6:23" x14ac:dyDescent="0.2">
      <c r="F7235" s="44">
        <f t="shared" si="1592"/>
        <v>1840.50000000009</v>
      </c>
      <c r="G7235" s="1">
        <f t="shared" ref="G7235:G7298" si="1593">F7235/4.13566727E-15</f>
        <v>4.4503096594617728E+17</v>
      </c>
      <c r="H7235" s="15">
        <f t="shared" si="1583"/>
        <v>6.736440403930394</v>
      </c>
      <c r="I7235" s="1">
        <f t="shared" si="1584"/>
        <v>7.0126014418697383E+40</v>
      </c>
      <c r="J7235" s="1">
        <f t="shared" ref="J7235:J7298" si="1594" xml:space="preserve"> $B$16 * (F7235/2000)^($B$14+1) * EXP(-$C$14/F7235) * $C$23</f>
        <v>1.2476924388123113E+43</v>
      </c>
      <c r="K7235" s="1">
        <f t="shared" ref="K7235:K7298" si="1595" xml:space="preserve"> (I7235+J7235)</f>
        <v>1.254705040254181E+43</v>
      </c>
      <c r="L7235" s="69">
        <f t="shared" si="1589"/>
        <v>-0.30397553063199356</v>
      </c>
      <c r="M7235" s="69">
        <f t="shared" si="1590"/>
        <v>-0.69602446936800644</v>
      </c>
      <c r="Q7235" s="88">
        <f t="shared" si="1585"/>
        <v>2.7170221604411182E-4</v>
      </c>
      <c r="R7235" s="88">
        <f t="shared" si="1586"/>
        <v>1.9053393519901416E+37</v>
      </c>
      <c r="S7235" s="88">
        <f t="shared" si="1587"/>
        <v>3.3900080056678737E+39</v>
      </c>
      <c r="T7235" s="1">
        <f t="shared" si="1588"/>
        <v>3.4090613991877752E+39</v>
      </c>
      <c r="U7235" s="88">
        <f t="shared" ref="U7235:U7298" si="1596" xml:space="preserve"> K7235 * Q7235</f>
        <v>3.4090613991877752E+39</v>
      </c>
      <c r="V7235" s="1">
        <f t="shared" si="1591"/>
        <v>1.1560820217688285E+48</v>
      </c>
      <c r="W7235" s="84"/>
    </row>
    <row r="7236" spans="6:23" x14ac:dyDescent="0.2">
      <c r="F7236" s="44">
        <f t="shared" si="1592"/>
        <v>1841.00000000009</v>
      </c>
      <c r="G7236" s="1">
        <f t="shared" si="1593"/>
        <v>4.4515186542076198E+17</v>
      </c>
      <c r="H7236" s="15">
        <f t="shared" ref="H7236:H7299" si="1597">2997924580000000000/G7236</f>
        <v>6.7346108437989622</v>
      </c>
      <c r="I7236" s="1">
        <f t="shared" ref="I7236:I7299" si="1598" xml:space="preserve"> MAX( 1E-90, (F7236)^(1+$B$4) * EXP(-F7236/$A$6) * EXP(-$C$5/F7236) * $C$23 )</f>
        <v>7.0018695019033299E+40</v>
      </c>
      <c r="J7236" s="1">
        <f t="shared" si="1594"/>
        <v>1.247806788934043E+43</v>
      </c>
      <c r="K7236" s="1">
        <f t="shared" si="1595"/>
        <v>1.2548086584359465E+43</v>
      </c>
      <c r="L7236" s="69">
        <f t="shared" si="1589"/>
        <v>-0.30401932792001385</v>
      </c>
      <c r="M7236" s="69">
        <f t="shared" si="1590"/>
        <v>-0.69598067207998615</v>
      </c>
      <c r="Q7236" s="88">
        <f t="shared" ref="Q7236:Q7299" si="1599" xml:space="preserve"> LN(F7236) - LN(F7235)</f>
        <v>2.7162841400230064E-4</v>
      </c>
      <c r="R7236" s="88">
        <f t="shared" ref="R7236:R7299" si="1600">I7236 * Q7236</f>
        <v>1.9019067078530803E+37</v>
      </c>
      <c r="S7236" s="88">
        <f t="shared" ref="S7236:S7299" si="1601" xml:space="preserve"> J7236*Q7236</f>
        <v>3.389397790594576E+39</v>
      </c>
      <c r="T7236" s="1">
        <f t="shared" ref="T7236:T7299" si="1602">R7236+S7236</f>
        <v>3.4084168576731065E+39</v>
      </c>
      <c r="U7236" s="88">
        <f t="shared" si="1596"/>
        <v>3.4084168576731071E+39</v>
      </c>
      <c r="V7236" s="1">
        <f t="shared" si="1591"/>
        <v>1.1555495219214295E+48</v>
      </c>
      <c r="W7236" s="84"/>
    </row>
    <row r="7237" spans="6:23" x14ac:dyDescent="0.2">
      <c r="F7237" s="44">
        <f t="shared" si="1592"/>
        <v>1841.50000000009</v>
      </c>
      <c r="G7237" s="1">
        <f t="shared" si="1593"/>
        <v>4.4527276489534662E+17</v>
      </c>
      <c r="H7237" s="15">
        <f t="shared" si="1597"/>
        <v>6.732782277183758</v>
      </c>
      <c r="I7237" s="1">
        <f t="shared" si="1598"/>
        <v>6.9911541386743372E+40</v>
      </c>
      <c r="J7237" s="1">
        <f t="shared" si="1594"/>
        <v>1.2479211177991202E+43</v>
      </c>
      <c r="K7237" s="1">
        <f t="shared" si="1595"/>
        <v>1.2549122719377945E+43</v>
      </c>
      <c r="L7237" s="69">
        <f t="shared" ref="L7237:L7300" si="1603">LOG10(K7237/K7236) /LOG10(H7237/H7236)</f>
        <v>-0.30406306439075648</v>
      </c>
      <c r="M7237" s="69">
        <f t="shared" ref="M7237:M7300" si="1604" xml:space="preserve"> -(1+L7237)</f>
        <v>-0.69593693560924352</v>
      </c>
      <c r="Q7237" s="88">
        <f t="shared" si="1599"/>
        <v>2.7155465204220519E-4</v>
      </c>
      <c r="R7237" s="88">
        <f t="shared" si="1600"/>
        <v>1.8984804295011325E+37</v>
      </c>
      <c r="S7237" s="88">
        <f t="shared" si="1601"/>
        <v>3.3887878492005982E+39</v>
      </c>
      <c r="T7237" s="1">
        <f t="shared" si="1602"/>
        <v>3.4077726534956098E+39</v>
      </c>
      <c r="U7237" s="88">
        <f t="shared" si="1596"/>
        <v>3.4077726534956098E+39</v>
      </c>
      <c r="V7237" s="1">
        <f t="shared" ref="V7237:V7300" si="1605" xml:space="preserve"> (K7237/(F7237*1.602176487E-12)) * Q7237</f>
        <v>1.1550174255761581E+48</v>
      </c>
      <c r="W7237" s="84"/>
    </row>
    <row r="7238" spans="6:23" x14ac:dyDescent="0.2">
      <c r="F7238" s="44">
        <f t="shared" si="1592"/>
        <v>1842.00000000009</v>
      </c>
      <c r="G7238" s="1">
        <f t="shared" si="1593"/>
        <v>4.4539366436993126E+17</v>
      </c>
      <c r="H7238" s="15">
        <f t="shared" si="1597"/>
        <v>6.730954703275728</v>
      </c>
      <c r="I7238" s="1">
        <f t="shared" si="1598"/>
        <v>6.980455326264082E+40</v>
      </c>
      <c r="J7238" s="1">
        <f t="shared" si="1594"/>
        <v>1.2480354254173822E+43</v>
      </c>
      <c r="K7238" s="1">
        <f t="shared" si="1595"/>
        <v>1.2550158807436462E+43</v>
      </c>
      <c r="L7238" s="69">
        <f t="shared" si="1603"/>
        <v>-0.30410674012315553</v>
      </c>
      <c r="M7238" s="69">
        <f t="shared" si="1604"/>
        <v>-0.69589325987684447</v>
      </c>
      <c r="Q7238" s="88">
        <f t="shared" si="1599"/>
        <v>2.7148093013185104E-4</v>
      </c>
      <c r="R7238" s="88">
        <f t="shared" si="1600"/>
        <v>1.8950605047180068E+37</v>
      </c>
      <c r="S7238" s="88">
        <f t="shared" si="1601"/>
        <v>3.3881781812981132E+39</v>
      </c>
      <c r="T7238" s="1">
        <f t="shared" si="1602"/>
        <v>3.4071287863452933E+39</v>
      </c>
      <c r="U7238" s="88">
        <f t="shared" si="1596"/>
        <v>3.4071287863452933E+39</v>
      </c>
      <c r="V7238" s="1">
        <f t="shared" si="1605"/>
        <v>1.1544857322993914E+48</v>
      </c>
      <c r="W7238" s="84"/>
    </row>
    <row r="7239" spans="6:23" x14ac:dyDescent="0.2">
      <c r="F7239" s="44">
        <f t="shared" si="1592"/>
        <v>1842.50000000009</v>
      </c>
      <c r="G7239" s="1">
        <f t="shared" si="1593"/>
        <v>4.4551456384451597E+17</v>
      </c>
      <c r="H7239" s="15">
        <f t="shared" si="1597"/>
        <v>6.7291281212666973</v>
      </c>
      <c r="I7239" s="1">
        <f t="shared" si="1598"/>
        <v>6.9697730387950604E+40</v>
      </c>
      <c r="J7239" s="1">
        <f t="shared" si="1594"/>
        <v>1.248149711798661E+43</v>
      </c>
      <c r="K7239" s="1">
        <f t="shared" si="1595"/>
        <v>1.2551194848374562E+43</v>
      </c>
      <c r="L7239" s="69">
        <f t="shared" si="1603"/>
        <v>-0.30415035519648265</v>
      </c>
      <c r="M7239" s="69">
        <f t="shared" si="1604"/>
        <v>-0.69584964480351741</v>
      </c>
      <c r="Q7239" s="88">
        <f t="shared" si="1599"/>
        <v>2.7140724823926377E-4</v>
      </c>
      <c r="R7239" s="88">
        <f t="shared" si="1600"/>
        <v>1.8916469213115786E+37</v>
      </c>
      <c r="S7239" s="88">
        <f t="shared" si="1601"/>
        <v>3.3875687866990471E+39</v>
      </c>
      <c r="T7239" s="1">
        <f t="shared" si="1602"/>
        <v>3.4064852559121627E+39</v>
      </c>
      <c r="U7239" s="88">
        <f t="shared" si="1596"/>
        <v>3.4064852559121633E+39</v>
      </c>
      <c r="V7239" s="1">
        <f t="shared" si="1605"/>
        <v>1.153954441657975E+48</v>
      </c>
      <c r="W7239" s="84"/>
    </row>
    <row r="7240" spans="6:23" x14ac:dyDescent="0.2">
      <c r="F7240" s="44">
        <f t="shared" si="1592"/>
        <v>1843.00000000009</v>
      </c>
      <c r="G7240" s="1">
        <f t="shared" si="1593"/>
        <v>4.4563546331910061E+17</v>
      </c>
      <c r="H7240" s="15">
        <f t="shared" si="1597"/>
        <v>6.7273025303493714</v>
      </c>
      <c r="I7240" s="1">
        <f t="shared" si="1598"/>
        <v>6.9591072504309135E+40</v>
      </c>
      <c r="J7240" s="1">
        <f t="shared" si="1594"/>
        <v>1.2482639769527822E+43</v>
      </c>
      <c r="K7240" s="1">
        <f t="shared" si="1595"/>
        <v>1.2552230842032131E+43</v>
      </c>
      <c r="L7240" s="69">
        <f t="shared" si="1603"/>
        <v>-0.30419390969250082</v>
      </c>
      <c r="M7240" s="69">
        <f t="shared" si="1604"/>
        <v>-0.69580609030749918</v>
      </c>
      <c r="Q7240" s="88">
        <f t="shared" si="1599"/>
        <v>2.7133360633158077E-4</v>
      </c>
      <c r="R7240" s="88">
        <f t="shared" si="1600"/>
        <v>1.8882396671076709E+37</v>
      </c>
      <c r="S7240" s="88">
        <f t="shared" si="1601"/>
        <v>3.3869596652039961E+39</v>
      </c>
      <c r="T7240" s="1">
        <f t="shared" si="1602"/>
        <v>3.4058420618750728E+39</v>
      </c>
      <c r="U7240" s="88">
        <f t="shared" si="1596"/>
        <v>3.4058420618750728E+39</v>
      </c>
      <c r="V7240" s="1">
        <f t="shared" si="1605"/>
        <v>1.1534235532154489E+48</v>
      </c>
      <c r="W7240" s="84"/>
    </row>
    <row r="7241" spans="6:23" x14ac:dyDescent="0.2">
      <c r="F7241" s="44">
        <f t="shared" si="1592"/>
        <v>1843.50000000009</v>
      </c>
      <c r="G7241" s="1">
        <f t="shared" si="1593"/>
        <v>4.4575636279368531E+17</v>
      </c>
      <c r="H7241" s="15">
        <f t="shared" si="1597"/>
        <v>6.7254779297173259</v>
      </c>
      <c r="I7241" s="1">
        <f t="shared" si="1598"/>
        <v>6.9484579353763258E+40</v>
      </c>
      <c r="J7241" s="1">
        <f t="shared" si="1594"/>
        <v>1.2483782208895633E+43</v>
      </c>
      <c r="K7241" s="1">
        <f t="shared" si="1595"/>
        <v>1.2553266788249395E+43</v>
      </c>
      <c r="L7241" s="69">
        <f t="shared" si="1603"/>
        <v>-0.30423740368968455</v>
      </c>
      <c r="M7241" s="69">
        <f t="shared" si="1604"/>
        <v>-0.69576259631031545</v>
      </c>
      <c r="Q7241" s="88">
        <f t="shared" si="1599"/>
        <v>2.7126000437593945E-4</v>
      </c>
      <c r="R7241" s="88">
        <f t="shared" si="1600"/>
        <v>1.8848387299562132E+37</v>
      </c>
      <c r="S7241" s="88">
        <f t="shared" si="1601"/>
        <v>3.3863508166133043E+39</v>
      </c>
      <c r="T7241" s="1">
        <f t="shared" si="1602"/>
        <v>3.4051992039128664E+39</v>
      </c>
      <c r="U7241" s="88">
        <f t="shared" si="1596"/>
        <v>3.4051992039128664E+39</v>
      </c>
      <c r="V7241" s="1">
        <f t="shared" si="1605"/>
        <v>1.1528930665358222E+48</v>
      </c>
      <c r="W7241" s="84"/>
    </row>
    <row r="7242" spans="6:23" x14ac:dyDescent="0.2">
      <c r="F7242" s="44">
        <f t="shared" si="1592"/>
        <v>1844.00000000009</v>
      </c>
      <c r="G7242" s="1">
        <f t="shared" si="1593"/>
        <v>4.4587726226826995E+17</v>
      </c>
      <c r="H7242" s="15">
        <f t="shared" si="1597"/>
        <v>6.7236543185650168</v>
      </c>
      <c r="I7242" s="1">
        <f t="shared" si="1598"/>
        <v>6.9378250678769878E+40</v>
      </c>
      <c r="J7242" s="1">
        <f t="shared" si="1594"/>
        <v>1.248492443618815E+43</v>
      </c>
      <c r="K7242" s="1">
        <f t="shared" si="1595"/>
        <v>1.2554302686866921E+43</v>
      </c>
      <c r="L7242" s="69">
        <f t="shared" si="1603"/>
        <v>-0.30428083727238081</v>
      </c>
      <c r="M7242" s="69">
        <f t="shared" si="1604"/>
        <v>-0.69571916272761913</v>
      </c>
      <c r="Q7242" s="88">
        <f t="shared" si="1599"/>
        <v>2.7118644234036537E-4</v>
      </c>
      <c r="R7242" s="88">
        <f t="shared" si="1600"/>
        <v>1.8814440977373643E+37</v>
      </c>
      <c r="S7242" s="88">
        <f t="shared" si="1601"/>
        <v>3.3857422407381562E+39</v>
      </c>
      <c r="T7242" s="1">
        <f t="shared" si="1602"/>
        <v>3.4045566817155295E+39</v>
      </c>
      <c r="U7242" s="88">
        <f t="shared" si="1596"/>
        <v>3.4045566817155301E+39</v>
      </c>
      <c r="V7242" s="1">
        <f t="shared" si="1605"/>
        <v>1.1523629811873493E+48</v>
      </c>
      <c r="W7242" s="84"/>
    </row>
    <row r="7243" spans="6:23" x14ac:dyDescent="0.2">
      <c r="F7243" s="44">
        <f t="shared" si="1592"/>
        <v>1844.50000000009</v>
      </c>
      <c r="G7243" s="1">
        <f t="shared" si="1593"/>
        <v>4.4599816174285459E+17</v>
      </c>
      <c r="H7243" s="15">
        <f t="shared" si="1597"/>
        <v>6.7218316960877704</v>
      </c>
      <c r="I7243" s="1">
        <f t="shared" si="1598"/>
        <v>6.9272086222195154E+40</v>
      </c>
      <c r="J7243" s="1">
        <f t="shared" si="1594"/>
        <v>1.2486066451503409E+43</v>
      </c>
      <c r="K7243" s="1">
        <f t="shared" si="1595"/>
        <v>1.2555338537725604E+43</v>
      </c>
      <c r="L7243" s="69">
        <f t="shared" si="1603"/>
        <v>-0.30432421051718039</v>
      </c>
      <c r="M7243" s="69">
        <f t="shared" si="1604"/>
        <v>-0.69567578948281961</v>
      </c>
      <c r="Q7243" s="88">
        <f t="shared" si="1599"/>
        <v>2.7111292019110778E-4</v>
      </c>
      <c r="R7243" s="88">
        <f t="shared" si="1600"/>
        <v>1.8780557583429531E+37</v>
      </c>
      <c r="S7243" s="88">
        <f t="shared" si="1601"/>
        <v>3.3851339373673119E+39</v>
      </c>
      <c r="T7243" s="1">
        <f t="shared" si="1602"/>
        <v>3.4039144949507413E+39</v>
      </c>
      <c r="U7243" s="88">
        <f t="shared" si="1596"/>
        <v>3.4039144949507413E+39</v>
      </c>
      <c r="V7243" s="1">
        <f t="shared" si="1605"/>
        <v>1.1518332967312029E+48</v>
      </c>
      <c r="W7243" s="84"/>
    </row>
    <row r="7244" spans="6:23" x14ac:dyDescent="0.2">
      <c r="F7244" s="44">
        <f t="shared" si="1592"/>
        <v>1845.00000000009</v>
      </c>
      <c r="G7244" s="1">
        <f t="shared" si="1593"/>
        <v>4.461190612174393E+17</v>
      </c>
      <c r="H7244" s="15">
        <f t="shared" si="1597"/>
        <v>6.7200100614817844</v>
      </c>
      <c r="I7244" s="1">
        <f t="shared" si="1598"/>
        <v>6.9166085727313745E+40</v>
      </c>
      <c r="J7244" s="1">
        <f t="shared" si="1594"/>
        <v>1.2487208254939364E+43</v>
      </c>
      <c r="K7244" s="1">
        <f t="shared" si="1595"/>
        <v>1.2556374340666678E+43</v>
      </c>
      <c r="L7244" s="69">
        <f t="shared" si="1603"/>
        <v>-0.30436752350328827</v>
      </c>
      <c r="M7244" s="69">
        <f t="shared" si="1604"/>
        <v>-0.69563247649671167</v>
      </c>
      <c r="Q7244" s="88">
        <f t="shared" si="1599"/>
        <v>2.710394378970804E-4</v>
      </c>
      <c r="R7244" s="88">
        <f t="shared" si="1600"/>
        <v>1.8746736997072394E+37</v>
      </c>
      <c r="S7244" s="88">
        <f t="shared" si="1601"/>
        <v>3.3845259063225475E+39</v>
      </c>
      <c r="T7244" s="1">
        <f t="shared" si="1602"/>
        <v>3.4032726433196201E+39</v>
      </c>
      <c r="U7244" s="88">
        <f t="shared" si="1596"/>
        <v>3.4032726433196201E+39</v>
      </c>
      <c r="V7244" s="1">
        <f t="shared" si="1605"/>
        <v>1.1513040127403456E+48</v>
      </c>
      <c r="W7244" s="84"/>
    </row>
    <row r="7245" spans="6:23" x14ac:dyDescent="0.2">
      <c r="F7245" s="44">
        <f t="shared" si="1592"/>
        <v>1845.50000000009</v>
      </c>
      <c r="G7245" s="1">
        <f t="shared" si="1593"/>
        <v>4.4623996069202394E+17</v>
      </c>
      <c r="H7245" s="15">
        <f t="shared" si="1597"/>
        <v>6.7181894139441303</v>
      </c>
      <c r="I7245" s="1">
        <f t="shared" si="1598"/>
        <v>6.9060248937808425E+40</v>
      </c>
      <c r="J7245" s="1">
        <f t="shared" si="1594"/>
        <v>1.248834984659391E+43</v>
      </c>
      <c r="K7245" s="1">
        <f t="shared" si="1595"/>
        <v>1.2557410095531718E+43</v>
      </c>
      <c r="L7245" s="69">
        <f t="shared" si="1603"/>
        <v>-0.30441077631421998</v>
      </c>
      <c r="M7245" s="69">
        <f t="shared" si="1604"/>
        <v>-0.69558922368578002</v>
      </c>
      <c r="Q7245" s="88">
        <f t="shared" si="1599"/>
        <v>2.7096599542542066E-4</v>
      </c>
      <c r="R7245" s="88">
        <f t="shared" si="1600"/>
        <v>1.8712979097760611E+37</v>
      </c>
      <c r="S7245" s="88">
        <f t="shared" si="1601"/>
        <v>3.383918147403218E+39</v>
      </c>
      <c r="T7245" s="1">
        <f t="shared" si="1602"/>
        <v>3.4026311265009785E+39</v>
      </c>
      <c r="U7245" s="88">
        <f t="shared" si="1596"/>
        <v>3.4026311265009785E+39</v>
      </c>
      <c r="V7245" s="1">
        <f t="shared" si="1605"/>
        <v>1.1507751287806577E+48</v>
      </c>
      <c r="W7245" s="84"/>
    </row>
    <row r="7246" spans="6:23" x14ac:dyDescent="0.2">
      <c r="F7246" s="44">
        <f t="shared" si="1592"/>
        <v>1846.00000000009</v>
      </c>
      <c r="G7246" s="1">
        <f t="shared" si="1593"/>
        <v>4.4636086016660864E+17</v>
      </c>
      <c r="H7246" s="15">
        <f t="shared" si="1597"/>
        <v>6.7163697526727475</v>
      </c>
      <c r="I7246" s="1">
        <f t="shared" si="1598"/>
        <v>6.8954575597768942E+40</v>
      </c>
      <c r="J7246" s="1">
        <f t="shared" si="1594"/>
        <v>1.2489491226564864E+43</v>
      </c>
      <c r="K7246" s="1">
        <f t="shared" si="1595"/>
        <v>1.2558445802162634E+43</v>
      </c>
      <c r="L7246" s="69">
        <f t="shared" si="1603"/>
        <v>-0.30445396902950383</v>
      </c>
      <c r="M7246" s="69">
        <f t="shared" si="1604"/>
        <v>-0.69554603097049617</v>
      </c>
      <c r="Q7246" s="88">
        <f t="shared" si="1599"/>
        <v>2.7089259274415411E-4</v>
      </c>
      <c r="R7246" s="88">
        <f t="shared" si="1600"/>
        <v>1.8679283765252409E+37</v>
      </c>
      <c r="S7246" s="88">
        <f t="shared" si="1601"/>
        <v>3.3833106604195216E+39</v>
      </c>
      <c r="T7246" s="1">
        <f t="shared" si="1602"/>
        <v>3.4019899441847743E+39</v>
      </c>
      <c r="U7246" s="88">
        <f t="shared" si="1596"/>
        <v>3.4019899441847743E+39</v>
      </c>
      <c r="V7246" s="1">
        <f t="shared" si="1605"/>
        <v>1.150246644422258E+48</v>
      </c>
      <c r="W7246" s="84"/>
    </row>
    <row r="7247" spans="6:23" x14ac:dyDescent="0.2">
      <c r="F7247" s="44">
        <f t="shared" si="1592"/>
        <v>1846.50000000009</v>
      </c>
      <c r="G7247" s="1">
        <f t="shared" si="1593"/>
        <v>4.4648175964119328E+17</v>
      </c>
      <c r="H7247" s="15">
        <f t="shared" si="1597"/>
        <v>6.7145510768664458</v>
      </c>
      <c r="I7247" s="1">
        <f t="shared" si="1598"/>
        <v>6.8849065451691909E+40</v>
      </c>
      <c r="J7247" s="1">
        <f t="shared" si="1594"/>
        <v>1.2490632394949966E+43</v>
      </c>
      <c r="K7247" s="1">
        <f t="shared" si="1595"/>
        <v>1.2559481460401657E+43</v>
      </c>
      <c r="L7247" s="69">
        <f t="shared" si="1603"/>
        <v>-0.30449710172453293</v>
      </c>
      <c r="M7247" s="69">
        <f t="shared" si="1604"/>
        <v>-0.69550289827546707</v>
      </c>
      <c r="Q7247" s="88">
        <f t="shared" si="1599"/>
        <v>2.7081922982041817E-4</v>
      </c>
      <c r="R7247" s="88">
        <f t="shared" si="1600"/>
        <v>1.8645650879482763E+37</v>
      </c>
      <c r="S7247" s="88">
        <f t="shared" si="1601"/>
        <v>3.3827034451703153E+39</v>
      </c>
      <c r="T7247" s="1">
        <f t="shared" si="1602"/>
        <v>3.4013490960497982E+39</v>
      </c>
      <c r="U7247" s="88">
        <f t="shared" si="1596"/>
        <v>3.4013490960497975E+39</v>
      </c>
      <c r="V7247" s="1">
        <f t="shared" si="1605"/>
        <v>1.149718559231957E+48</v>
      </c>
      <c r="W7247" s="84"/>
    </row>
    <row r="7248" spans="6:23" x14ac:dyDescent="0.2">
      <c r="F7248" s="44">
        <f t="shared" si="1592"/>
        <v>1847.00000000009</v>
      </c>
      <c r="G7248" s="1">
        <f t="shared" si="1593"/>
        <v>4.4660265911577792E+17</v>
      </c>
      <c r="H7248" s="15">
        <f t="shared" si="1597"/>
        <v>6.7127333857249019</v>
      </c>
      <c r="I7248" s="1">
        <f t="shared" si="1598"/>
        <v>6.8743718244479808E+40</v>
      </c>
      <c r="J7248" s="1">
        <f t="shared" si="1594"/>
        <v>1.2491773351846892E+43</v>
      </c>
      <c r="K7248" s="1">
        <f t="shared" si="1595"/>
        <v>1.2560517070091371E+43</v>
      </c>
      <c r="L7248" s="69">
        <f t="shared" si="1603"/>
        <v>-0.30454017448382203</v>
      </c>
      <c r="M7248" s="69">
        <f t="shared" si="1604"/>
        <v>-0.69545982551617791</v>
      </c>
      <c r="Q7248" s="88">
        <f t="shared" si="1599"/>
        <v>2.7074590662223841E-4</v>
      </c>
      <c r="R7248" s="88">
        <f t="shared" si="1600"/>
        <v>1.8612080320685398E+37</v>
      </c>
      <c r="S7248" s="88">
        <f t="shared" si="1601"/>
        <v>3.3820965014653046E+39</v>
      </c>
      <c r="T7248" s="1">
        <f t="shared" si="1602"/>
        <v>3.4007085817859897E+39</v>
      </c>
      <c r="U7248" s="88">
        <f t="shared" si="1596"/>
        <v>3.4007085817859897E+39</v>
      </c>
      <c r="V7248" s="1">
        <f t="shared" si="1605"/>
        <v>1.1491908727808022E+48</v>
      </c>
      <c r="W7248" s="84"/>
    </row>
    <row r="7249" spans="6:23" x14ac:dyDescent="0.2">
      <c r="F7249" s="44">
        <f t="shared" si="1592"/>
        <v>1847.50000000009</v>
      </c>
      <c r="G7249" s="1">
        <f t="shared" si="1593"/>
        <v>4.4672355859036262E+17</v>
      </c>
      <c r="H7249" s="15">
        <f t="shared" si="1597"/>
        <v>6.7109166784486565</v>
      </c>
      <c r="I7249" s="1">
        <f t="shared" si="1598"/>
        <v>6.8638533721440424E+40</v>
      </c>
      <c r="J7249" s="1">
        <f t="shared" si="1594"/>
        <v>1.2492914097353237E+43</v>
      </c>
      <c r="K7249" s="1">
        <f t="shared" si="1595"/>
        <v>1.2561552631074678E+43</v>
      </c>
      <c r="L7249" s="69">
        <f t="shared" si="1603"/>
        <v>-0.30458318738434798</v>
      </c>
      <c r="M7249" s="69">
        <f t="shared" si="1604"/>
        <v>-0.69541681261565202</v>
      </c>
      <c r="Q7249" s="88">
        <f t="shared" si="1599"/>
        <v>2.7067262311675222E-4</v>
      </c>
      <c r="R7249" s="88">
        <f t="shared" si="1600"/>
        <v>1.8578571969269933E+37</v>
      </c>
      <c r="S7249" s="88">
        <f t="shared" si="1601"/>
        <v>3.3814898291028532E+39</v>
      </c>
      <c r="T7249" s="1">
        <f t="shared" si="1602"/>
        <v>3.4000684010721229E+39</v>
      </c>
      <c r="U7249" s="88">
        <f t="shared" si="1596"/>
        <v>3.4000684010721235E+39</v>
      </c>
      <c r="V7249" s="1">
        <f t="shared" si="1605"/>
        <v>1.1486635846365315E+48</v>
      </c>
      <c r="W7249" s="84"/>
    </row>
    <row r="7250" spans="6:23" x14ac:dyDescent="0.2">
      <c r="F7250" s="44">
        <f t="shared" si="1592"/>
        <v>1848.00000000009</v>
      </c>
      <c r="G7250" s="1">
        <f t="shared" si="1593"/>
        <v>4.4684445806494726E+17</v>
      </c>
      <c r="H7250" s="15">
        <f t="shared" si="1597"/>
        <v>6.70910095423912</v>
      </c>
      <c r="I7250" s="1">
        <f t="shared" si="1598"/>
        <v>6.8533511628286161E+40</v>
      </c>
      <c r="J7250" s="1">
        <f t="shared" si="1594"/>
        <v>1.2494054631566532E+43</v>
      </c>
      <c r="K7250" s="1">
        <f t="shared" si="1595"/>
        <v>1.2562588143194818E+43</v>
      </c>
      <c r="L7250" s="69">
        <f t="shared" si="1603"/>
        <v>-0.30462614050595543</v>
      </c>
      <c r="M7250" s="69">
        <f t="shared" si="1604"/>
        <v>-0.69537385949404462</v>
      </c>
      <c r="Q7250" s="88">
        <f t="shared" si="1599"/>
        <v>2.7059937927287336E-4</v>
      </c>
      <c r="R7250" s="88">
        <f t="shared" si="1600"/>
        <v>1.8545125706004485E+37</v>
      </c>
      <c r="S7250" s="88">
        <f t="shared" si="1601"/>
        <v>3.380883427903272E+39</v>
      </c>
      <c r="T7250" s="1">
        <f t="shared" si="1602"/>
        <v>3.3994285536092762E+39</v>
      </c>
      <c r="U7250" s="88">
        <f t="shared" si="1596"/>
        <v>3.3994285536092762E+39</v>
      </c>
      <c r="V7250" s="1">
        <f t="shared" si="1605"/>
        <v>1.1481366943748849E+48</v>
      </c>
      <c r="W7250" s="84"/>
    </row>
    <row r="7251" spans="6:23" x14ac:dyDescent="0.2">
      <c r="F7251" s="44">
        <f t="shared" si="1592"/>
        <v>1848.50000000009</v>
      </c>
      <c r="G7251" s="1">
        <f t="shared" si="1593"/>
        <v>4.4696535753953197E+17</v>
      </c>
      <c r="H7251" s="15">
        <f t="shared" si="1597"/>
        <v>6.7072862122985626</v>
      </c>
      <c r="I7251" s="1">
        <f t="shared" si="1598"/>
        <v>6.8428651711133343E+40</v>
      </c>
      <c r="J7251" s="1">
        <f t="shared" si="1594"/>
        <v>1.2495194954584236E+43</v>
      </c>
      <c r="K7251" s="1">
        <f t="shared" si="1595"/>
        <v>1.256362360629537E+43</v>
      </c>
      <c r="L7251" s="69">
        <f t="shared" si="1603"/>
        <v>-0.30466903392941486</v>
      </c>
      <c r="M7251" s="69">
        <f t="shared" si="1604"/>
        <v>-0.69533096607058509</v>
      </c>
      <c r="Q7251" s="88">
        <f t="shared" si="1599"/>
        <v>2.7052617505685106E-4</v>
      </c>
      <c r="R7251" s="88">
        <f t="shared" si="1600"/>
        <v>1.851174141171035E+37</v>
      </c>
      <c r="S7251" s="88">
        <f t="shared" si="1601"/>
        <v>3.3802772976533372E+39</v>
      </c>
      <c r="T7251" s="1">
        <f t="shared" si="1602"/>
        <v>3.3987890390650477E+39</v>
      </c>
      <c r="U7251" s="88">
        <f t="shared" si="1596"/>
        <v>3.3987890390650477E+39</v>
      </c>
      <c r="V7251" s="1">
        <f t="shared" si="1605"/>
        <v>1.1476102015607571E+48</v>
      </c>
      <c r="W7251" s="84"/>
    </row>
    <row r="7252" spans="6:23" x14ac:dyDescent="0.2">
      <c r="F7252" s="44">
        <f t="shared" si="1592"/>
        <v>1849.00000000009</v>
      </c>
      <c r="G7252" s="1">
        <f t="shared" si="1593"/>
        <v>4.4708625701411661E+17</v>
      </c>
      <c r="H7252" s="15">
        <f t="shared" si="1597"/>
        <v>6.7054724518301203</v>
      </c>
      <c r="I7252" s="1">
        <f t="shared" si="1598"/>
        <v>6.8323953716501773E+40</v>
      </c>
      <c r="J7252" s="1">
        <f t="shared" si="1594"/>
        <v>1.249633506650373E+43</v>
      </c>
      <c r="K7252" s="1">
        <f t="shared" si="1595"/>
        <v>1.2564659020220232E+43</v>
      </c>
      <c r="L7252" s="69">
        <f t="shared" si="1603"/>
        <v>-0.30471186773148218</v>
      </c>
      <c r="M7252" s="69">
        <f t="shared" si="1604"/>
        <v>-0.69528813226851782</v>
      </c>
      <c r="Q7252" s="88">
        <f t="shared" si="1599"/>
        <v>2.7045301043848724E-4</v>
      </c>
      <c r="R7252" s="88">
        <f t="shared" si="1600"/>
        <v>1.8478418967687773E+37</v>
      </c>
      <c r="S7252" s="88">
        <f t="shared" si="1601"/>
        <v>3.3796714381839672E+39</v>
      </c>
      <c r="T7252" s="1">
        <f t="shared" si="1602"/>
        <v>3.398149857151655E+39</v>
      </c>
      <c r="U7252" s="88">
        <f t="shared" si="1596"/>
        <v>3.398149857151655E+39</v>
      </c>
      <c r="V7252" s="1">
        <f t="shared" si="1605"/>
        <v>1.147084105774575E+48</v>
      </c>
      <c r="W7252" s="84"/>
    </row>
    <row r="7253" spans="6:23" x14ac:dyDescent="0.2">
      <c r="F7253" s="44">
        <f t="shared" si="1592"/>
        <v>1849.50000000009</v>
      </c>
      <c r="G7253" s="1">
        <f t="shared" si="1593"/>
        <v>4.4720715648870125E+17</v>
      </c>
      <c r="H7253" s="15">
        <f t="shared" si="1597"/>
        <v>6.7036596720377908</v>
      </c>
      <c r="I7253" s="1">
        <f t="shared" si="1598"/>
        <v>6.8219417391313652E+40</v>
      </c>
      <c r="J7253" s="1">
        <f t="shared" si="1594"/>
        <v>1.2497474967422326E+43</v>
      </c>
      <c r="K7253" s="1">
        <f t="shared" si="1595"/>
        <v>1.2565694384813638E+43</v>
      </c>
      <c r="L7253" s="69">
        <f t="shared" si="1603"/>
        <v>-0.3047546419929244</v>
      </c>
      <c r="M7253" s="69">
        <f t="shared" si="1604"/>
        <v>-0.69524535800707565</v>
      </c>
      <c r="Q7253" s="88">
        <f t="shared" si="1599"/>
        <v>2.7037988538403113E-4</v>
      </c>
      <c r="R7253" s="88">
        <f t="shared" si="1600"/>
        <v>1.8445158255228764E+37</v>
      </c>
      <c r="S7253" s="88">
        <f t="shared" si="1601"/>
        <v>3.3790658492814464E+39</v>
      </c>
      <c r="T7253" s="1">
        <f t="shared" si="1602"/>
        <v>3.3975110075366749E+39</v>
      </c>
      <c r="U7253" s="88">
        <f t="shared" si="1596"/>
        <v>3.3975110075366749E+39</v>
      </c>
      <c r="V7253" s="1">
        <f t="shared" si="1605"/>
        <v>1.146558406582154E+48</v>
      </c>
      <c r="W7253" s="84"/>
    </row>
    <row r="7254" spans="6:23" x14ac:dyDescent="0.2">
      <c r="F7254" s="44">
        <f t="shared" si="1592"/>
        <v>1850.00000000009</v>
      </c>
      <c r="G7254" s="1">
        <f t="shared" si="1593"/>
        <v>4.4732805596328595E+17</v>
      </c>
      <c r="H7254" s="15">
        <f t="shared" si="1597"/>
        <v>6.7018478721264287</v>
      </c>
      <c r="I7254" s="1">
        <f t="shared" si="1598"/>
        <v>6.8115042482893485E+40</v>
      </c>
      <c r="J7254" s="1">
        <f t="shared" si="1594"/>
        <v>1.2498614657437269E+43</v>
      </c>
      <c r="K7254" s="1">
        <f t="shared" si="1595"/>
        <v>1.2566729699920162E+43</v>
      </c>
      <c r="L7254" s="69">
        <f t="shared" si="1603"/>
        <v>-0.30479735679379238</v>
      </c>
      <c r="M7254" s="69">
        <f t="shared" si="1604"/>
        <v>-0.69520264320620762</v>
      </c>
      <c r="Q7254" s="88">
        <f t="shared" si="1599"/>
        <v>2.703067998615083E-4</v>
      </c>
      <c r="R7254" s="88">
        <f t="shared" si="1600"/>
        <v>1.8411959155981625E+37</v>
      </c>
      <c r="S7254" s="88">
        <f t="shared" si="1601"/>
        <v>3.37846053075401E+39</v>
      </c>
      <c r="T7254" s="1">
        <f t="shared" si="1602"/>
        <v>3.3968724899099914E+39</v>
      </c>
      <c r="U7254" s="88">
        <f t="shared" si="1596"/>
        <v>3.3968724899099914E+39</v>
      </c>
      <c r="V7254" s="1">
        <f t="shared" si="1605"/>
        <v>1.1460331035573044E+48</v>
      </c>
      <c r="W7254" s="84"/>
    </row>
    <row r="7255" spans="6:23" x14ac:dyDescent="0.2">
      <c r="F7255" s="44">
        <f t="shared" si="1592"/>
        <v>1850.50000000009</v>
      </c>
      <c r="G7255" s="1">
        <f t="shared" si="1593"/>
        <v>4.4744895543787059E+17</v>
      </c>
      <c r="H7255" s="15">
        <f t="shared" si="1597"/>
        <v>6.7000370513017531</v>
      </c>
      <c r="I7255" s="1">
        <f t="shared" si="1598"/>
        <v>6.8010828738966916E+40</v>
      </c>
      <c r="J7255" s="1">
        <f t="shared" si="1594"/>
        <v>1.2499754136645725E+43</v>
      </c>
      <c r="K7255" s="1">
        <f t="shared" si="1595"/>
        <v>1.2567764965384693E+43</v>
      </c>
      <c r="L7255" s="69">
        <f t="shared" si="1603"/>
        <v>-0.3048400122119414</v>
      </c>
      <c r="M7255" s="69">
        <f t="shared" si="1604"/>
        <v>-0.69515998778805854</v>
      </c>
      <c r="Q7255" s="88">
        <f t="shared" si="1599"/>
        <v>2.702337538398325E-4</v>
      </c>
      <c r="R7255" s="88">
        <f t="shared" si="1600"/>
        <v>1.8378821551888991E+37</v>
      </c>
      <c r="S7255" s="88">
        <f t="shared" si="1601"/>
        <v>3.377855482420749E+39</v>
      </c>
      <c r="T7255" s="1">
        <f t="shared" si="1602"/>
        <v>3.3962343039726383E+39</v>
      </c>
      <c r="U7255" s="88">
        <f t="shared" si="1596"/>
        <v>3.3962343039726383E+39</v>
      </c>
      <c r="V7255" s="1">
        <f t="shared" si="1605"/>
        <v>1.1455081962780592E+48</v>
      </c>
      <c r="W7255" s="84"/>
    </row>
    <row r="7256" spans="6:23" x14ac:dyDescent="0.2">
      <c r="F7256" s="44">
        <f t="shared" si="1592"/>
        <v>1851.00000000009</v>
      </c>
      <c r="G7256" s="1">
        <f t="shared" si="1593"/>
        <v>4.475698549124553E+17</v>
      </c>
      <c r="H7256" s="15">
        <f t="shared" si="1597"/>
        <v>6.6982272087703363</v>
      </c>
      <c r="I7256" s="1">
        <f t="shared" si="1598"/>
        <v>6.7906775907660362E+40</v>
      </c>
      <c r="J7256" s="1">
        <f t="shared" si="1594"/>
        <v>1.2500893405144796E+43</v>
      </c>
      <c r="K7256" s="1">
        <f t="shared" si="1595"/>
        <v>1.2568800181052457E+43</v>
      </c>
      <c r="L7256" s="69">
        <f t="shared" si="1603"/>
        <v>-0.30488260832489694</v>
      </c>
      <c r="M7256" s="69">
        <f t="shared" si="1604"/>
        <v>-0.695117391675103</v>
      </c>
      <c r="Q7256" s="88">
        <f t="shared" si="1599"/>
        <v>2.7016074728702932E-4</v>
      </c>
      <c r="R7256" s="88">
        <f t="shared" si="1600"/>
        <v>1.8345745325066363E+37</v>
      </c>
      <c r="S7256" s="88">
        <f t="shared" si="1601"/>
        <v>3.3772507040894146E+39</v>
      </c>
      <c r="T7256" s="1">
        <f t="shared" si="1602"/>
        <v>3.3955964494144807E+39</v>
      </c>
      <c r="U7256" s="88">
        <f t="shared" si="1596"/>
        <v>3.3955964494144813E+39</v>
      </c>
      <c r="V7256" s="1">
        <f t="shared" si="1605"/>
        <v>1.1449836843191405E+48</v>
      </c>
      <c r="W7256" s="84"/>
    </row>
    <row r="7257" spans="6:23" x14ac:dyDescent="0.2">
      <c r="F7257" s="44">
        <f t="shared" si="1592"/>
        <v>1851.50000000009</v>
      </c>
      <c r="G7257" s="1">
        <f t="shared" si="1593"/>
        <v>4.4769075438703994E+17</v>
      </c>
      <c r="H7257" s="15">
        <f t="shared" si="1597"/>
        <v>6.6964183437396132</v>
      </c>
      <c r="I7257" s="1">
        <f t="shared" si="1598"/>
        <v>6.7802883737500377E+40</v>
      </c>
      <c r="J7257" s="1">
        <f t="shared" si="1594"/>
        <v>1.2502032463031506E+43</v>
      </c>
      <c r="K7257" s="1">
        <f t="shared" si="1595"/>
        <v>1.2569835346769007E+43</v>
      </c>
      <c r="L7257" s="69">
        <f t="shared" si="1603"/>
        <v>-0.30492514521316821</v>
      </c>
      <c r="M7257" s="69">
        <f t="shared" si="1604"/>
        <v>-0.69507485478683173</v>
      </c>
      <c r="Q7257" s="88">
        <f t="shared" si="1599"/>
        <v>2.7008778017023616E-4</v>
      </c>
      <c r="R7257" s="88">
        <f t="shared" si="1600"/>
        <v>1.8312730357802083E+37</v>
      </c>
      <c r="S7257" s="88">
        <f t="shared" si="1601"/>
        <v>3.3766461955564098E+39</v>
      </c>
      <c r="T7257" s="1">
        <f t="shared" si="1602"/>
        <v>3.3949589259142117E+39</v>
      </c>
      <c r="U7257" s="88">
        <f t="shared" si="1596"/>
        <v>3.3949589259142117E+39</v>
      </c>
      <c r="V7257" s="1">
        <f t="shared" si="1605"/>
        <v>1.144459567251963E+48</v>
      </c>
      <c r="W7257" s="84"/>
    </row>
    <row r="7258" spans="6:23" x14ac:dyDescent="0.2">
      <c r="F7258" s="44">
        <f t="shared" si="1592"/>
        <v>1852.00000000009</v>
      </c>
      <c r="G7258" s="1">
        <f t="shared" si="1593"/>
        <v>4.4781165386162458E+17</v>
      </c>
      <c r="H7258" s="15">
        <f t="shared" si="1597"/>
        <v>6.6946104554178696</v>
      </c>
      <c r="I7258" s="1">
        <f t="shared" si="1598"/>
        <v>6.7699151977412845E+40</v>
      </c>
      <c r="J7258" s="1">
        <f t="shared" si="1594"/>
        <v>1.2503171310402809E+43</v>
      </c>
      <c r="K7258" s="1">
        <f t="shared" si="1595"/>
        <v>1.2570870462380223E+43</v>
      </c>
      <c r="L7258" s="69">
        <f t="shared" si="1603"/>
        <v>-0.30496762295472019</v>
      </c>
      <c r="M7258" s="69">
        <f t="shared" si="1604"/>
        <v>-0.69503237704527976</v>
      </c>
      <c r="Q7258" s="88">
        <f t="shared" si="1599"/>
        <v>2.7001485245747858E-4</v>
      </c>
      <c r="R7258" s="88">
        <f t="shared" si="1600"/>
        <v>1.827977653267755E+37</v>
      </c>
      <c r="S7258" s="88">
        <f t="shared" si="1601"/>
        <v>3.3760419566289936E+39</v>
      </c>
      <c r="T7258" s="1">
        <f t="shared" si="1602"/>
        <v>3.3943217331616709E+39</v>
      </c>
      <c r="U7258" s="88">
        <f t="shared" si="1596"/>
        <v>3.3943217331616715E+39</v>
      </c>
      <c r="V7258" s="1">
        <f t="shared" si="1605"/>
        <v>1.1439358446521619E+48</v>
      </c>
      <c r="W7258" s="84"/>
    </row>
    <row r="7259" spans="6:23" x14ac:dyDescent="0.2">
      <c r="F7259" s="44">
        <f t="shared" si="1592"/>
        <v>1852.50000000009</v>
      </c>
      <c r="G7259" s="1">
        <f t="shared" si="1593"/>
        <v>4.4793255333620928E+17</v>
      </c>
      <c r="H7259" s="15">
        <f t="shared" si="1597"/>
        <v>6.6928035430142474</v>
      </c>
      <c r="I7259" s="1">
        <f t="shared" si="1598"/>
        <v>6.7595580376722308E+40</v>
      </c>
      <c r="J7259" s="1">
        <f t="shared" si="1594"/>
        <v>1.2504309947355592E+43</v>
      </c>
      <c r="K7259" s="1">
        <f t="shared" si="1595"/>
        <v>1.2571905527732314E+43</v>
      </c>
      <c r="L7259" s="69">
        <f t="shared" si="1603"/>
        <v>-0.30501004162867756</v>
      </c>
      <c r="M7259" s="69">
        <f t="shared" si="1604"/>
        <v>-0.69498995837132238</v>
      </c>
      <c r="Q7259" s="88">
        <f t="shared" si="1599"/>
        <v>2.6994196411678217E-4</v>
      </c>
      <c r="R7259" s="88">
        <f t="shared" si="1600"/>
        <v>1.8246883732506239E+37</v>
      </c>
      <c r="S7259" s="88">
        <f t="shared" si="1601"/>
        <v>3.3754379871141859E+39</v>
      </c>
      <c r="T7259" s="1">
        <f t="shared" si="1602"/>
        <v>3.3936848708466922E+39</v>
      </c>
      <c r="U7259" s="88">
        <f t="shared" si="1596"/>
        <v>3.3936848708466916E+39</v>
      </c>
      <c r="V7259" s="1">
        <f t="shared" si="1605"/>
        <v>1.1434125160958274E+48</v>
      </c>
      <c r="W7259" s="84"/>
    </row>
    <row r="7260" spans="6:23" x14ac:dyDescent="0.2">
      <c r="F7260" s="44">
        <f t="shared" si="1592"/>
        <v>1853.00000000009</v>
      </c>
      <c r="G7260" s="1">
        <f t="shared" si="1593"/>
        <v>4.4805345281079392E+17</v>
      </c>
      <c r="H7260" s="15">
        <f t="shared" si="1597"/>
        <v>6.6909976057387457</v>
      </c>
      <c r="I7260" s="1">
        <f t="shared" si="1598"/>
        <v>6.7492168685151546E+40</v>
      </c>
      <c r="J7260" s="1">
        <f t="shared" si="1594"/>
        <v>1.2505448373986664E+43</v>
      </c>
      <c r="K7260" s="1">
        <f t="shared" si="1595"/>
        <v>1.2572940542671817E+43</v>
      </c>
      <c r="L7260" s="69">
        <f t="shared" si="1603"/>
        <v>-0.30505240131375055</v>
      </c>
      <c r="M7260" s="69">
        <f t="shared" si="1604"/>
        <v>-0.69494759868624945</v>
      </c>
      <c r="Q7260" s="88">
        <f t="shared" si="1599"/>
        <v>2.6986911511794887E-4</v>
      </c>
      <c r="R7260" s="88">
        <f t="shared" si="1600"/>
        <v>1.8214051840453187E+37</v>
      </c>
      <c r="S7260" s="88">
        <f t="shared" si="1601"/>
        <v>3.3748342868409738E+39</v>
      </c>
      <c r="T7260" s="1">
        <f t="shared" si="1602"/>
        <v>3.3930483386814268E+39</v>
      </c>
      <c r="U7260" s="88">
        <f t="shared" si="1596"/>
        <v>3.3930483386814268E+39</v>
      </c>
      <c r="V7260" s="1">
        <f t="shared" si="1605"/>
        <v>1.1428895811670266E+48</v>
      </c>
      <c r="W7260" s="84"/>
    </row>
    <row r="7261" spans="6:23" x14ac:dyDescent="0.2">
      <c r="F7261" s="44">
        <f t="shared" si="1592"/>
        <v>1853.50000000009</v>
      </c>
      <c r="G7261" s="1">
        <f t="shared" si="1593"/>
        <v>4.4817435228537862E+17</v>
      </c>
      <c r="H7261" s="15">
        <f t="shared" si="1597"/>
        <v>6.689192642802209</v>
      </c>
      <c r="I7261" s="1">
        <f t="shared" si="1598"/>
        <v>6.7388916652820785E+40</v>
      </c>
      <c r="J7261" s="1">
        <f t="shared" si="1594"/>
        <v>1.2506586590392771E+43</v>
      </c>
      <c r="K7261" s="1">
        <f t="shared" si="1595"/>
        <v>1.2573975507045592E+43</v>
      </c>
      <c r="L7261" s="69">
        <f t="shared" si="1603"/>
        <v>-0.30509470208635114</v>
      </c>
      <c r="M7261" s="69">
        <f t="shared" si="1604"/>
        <v>-0.69490529791364886</v>
      </c>
      <c r="Q7261" s="88">
        <f t="shared" si="1599"/>
        <v>2.6979630542722788E-4</v>
      </c>
      <c r="R7261" s="88">
        <f t="shared" si="1600"/>
        <v>1.8181280739674439E+37</v>
      </c>
      <c r="S7261" s="88">
        <f t="shared" si="1601"/>
        <v>3.3742308555936807E+39</v>
      </c>
      <c r="T7261" s="1">
        <f t="shared" si="1602"/>
        <v>3.3924121363333552E+39</v>
      </c>
      <c r="U7261" s="88">
        <f t="shared" si="1596"/>
        <v>3.3924121363333552E+39</v>
      </c>
      <c r="V7261" s="1">
        <f t="shared" si="1605"/>
        <v>1.1423670394352303E+48</v>
      </c>
      <c r="W7261" s="84"/>
    </row>
    <row r="7262" spans="6:23" x14ac:dyDescent="0.2">
      <c r="F7262" s="44">
        <f t="shared" si="1592"/>
        <v>1854.00000000009</v>
      </c>
      <c r="G7262" s="1">
        <f t="shared" si="1593"/>
        <v>4.4829525175996326E+17</v>
      </c>
      <c r="H7262" s="15">
        <f t="shared" si="1597"/>
        <v>6.68738865341634</v>
      </c>
      <c r="I7262" s="1">
        <f t="shared" si="1598"/>
        <v>6.7285824030247059E+40</v>
      </c>
      <c r="J7262" s="1">
        <f t="shared" si="1594"/>
        <v>1.2507724596670579E+43</v>
      </c>
      <c r="K7262" s="1">
        <f t="shared" si="1595"/>
        <v>1.2575010420700827E+43</v>
      </c>
      <c r="L7262" s="69">
        <f t="shared" si="1603"/>
        <v>-0.30513694402695218</v>
      </c>
      <c r="M7262" s="69">
        <f t="shared" si="1604"/>
        <v>-0.69486305597304776</v>
      </c>
      <c r="Q7262" s="88">
        <f t="shared" si="1599"/>
        <v>2.6972353501353297E-4</v>
      </c>
      <c r="R7262" s="88">
        <f t="shared" si="1600"/>
        <v>1.814857031373676E+37</v>
      </c>
      <c r="S7262" s="88">
        <f t="shared" si="1601"/>
        <v>3.3736276931897045E+39</v>
      </c>
      <c r="T7262" s="1">
        <f t="shared" si="1602"/>
        <v>3.3917762635034413E+39</v>
      </c>
      <c r="U7262" s="88">
        <f t="shared" si="1596"/>
        <v>3.3917762635034413E+39</v>
      </c>
      <c r="V7262" s="1">
        <f t="shared" si="1605"/>
        <v>1.1418448904816475E+48</v>
      </c>
      <c r="W7262" s="84"/>
    </row>
    <row r="7263" spans="6:23" x14ac:dyDescent="0.2">
      <c r="F7263" s="44">
        <f t="shared" si="1592"/>
        <v>1854.50000000009</v>
      </c>
      <c r="G7263" s="1">
        <f t="shared" si="1593"/>
        <v>4.4841615123454797E+17</v>
      </c>
      <c r="H7263" s="15">
        <f t="shared" si="1597"/>
        <v>6.6855856367936877</v>
      </c>
      <c r="I7263" s="1">
        <f t="shared" si="1598"/>
        <v>6.7182890568343546E+40</v>
      </c>
      <c r="J7263" s="1">
        <f t="shared" si="1594"/>
        <v>1.2508862392916693E+43</v>
      </c>
      <c r="K7263" s="1">
        <f t="shared" si="1595"/>
        <v>1.2576045283485036E+43</v>
      </c>
      <c r="L7263" s="69">
        <f t="shared" si="1603"/>
        <v>-0.3051791272132256</v>
      </c>
      <c r="M7263" s="69">
        <f t="shared" si="1604"/>
        <v>-0.6948208727867744</v>
      </c>
      <c r="Q7263" s="88">
        <f t="shared" si="1599"/>
        <v>2.6965080384488971E-4</v>
      </c>
      <c r="R7263" s="88">
        <f t="shared" si="1600"/>
        <v>1.8115920446377096E+37</v>
      </c>
      <c r="S7263" s="88">
        <f t="shared" si="1601"/>
        <v>3.3730247994350966E+39</v>
      </c>
      <c r="T7263" s="1">
        <f t="shared" si="1602"/>
        <v>3.3911407198814735E+39</v>
      </c>
      <c r="U7263" s="88">
        <f t="shared" si="1596"/>
        <v>3.3911407198814735E+39</v>
      </c>
      <c r="V7263" s="1">
        <f t="shared" si="1605"/>
        <v>1.1413231338841773E+48</v>
      </c>
      <c r="W7263" s="84"/>
    </row>
    <row r="7264" spans="6:23" x14ac:dyDescent="0.2">
      <c r="F7264" s="44">
        <f t="shared" si="1592"/>
        <v>1855.00000000009</v>
      </c>
      <c r="G7264" s="1">
        <f t="shared" si="1593"/>
        <v>4.4853705070913261E+17</v>
      </c>
      <c r="H7264" s="15">
        <f t="shared" si="1597"/>
        <v>6.6837835921476518</v>
      </c>
      <c r="I7264" s="1">
        <f t="shared" si="1598"/>
        <v>6.7080116018419029E+40</v>
      </c>
      <c r="J7264" s="1">
        <f t="shared" si="1594"/>
        <v>1.2509999979227638E+43</v>
      </c>
      <c r="K7264" s="1">
        <f t="shared" si="1595"/>
        <v>1.2577080095246058E+43</v>
      </c>
      <c r="L7264" s="69">
        <f t="shared" si="1603"/>
        <v>-0.30522125172355724</v>
      </c>
      <c r="M7264" s="69">
        <f t="shared" si="1604"/>
        <v>-0.6947787482764427</v>
      </c>
      <c r="Q7264" s="88">
        <f t="shared" si="1599"/>
        <v>2.6957811189021186E-4</v>
      </c>
      <c r="R7264" s="88">
        <f t="shared" si="1600"/>
        <v>1.8083331021621758E+37</v>
      </c>
      <c r="S7264" s="88">
        <f t="shared" si="1601"/>
        <v>3.3724221741467766E+39</v>
      </c>
      <c r="T7264" s="1">
        <f t="shared" si="1602"/>
        <v>3.3905055051683986E+39</v>
      </c>
      <c r="U7264" s="88">
        <f t="shared" si="1596"/>
        <v>3.390505505168398E+39</v>
      </c>
      <c r="V7264" s="1">
        <f t="shared" si="1605"/>
        <v>1.140801769224928E+48</v>
      </c>
      <c r="W7264" s="84"/>
    </row>
    <row r="7265" spans="6:23" x14ac:dyDescent="0.2">
      <c r="F7265" s="44">
        <f t="shared" si="1592"/>
        <v>1855.50000000009</v>
      </c>
      <c r="G7265" s="1">
        <f t="shared" si="1593"/>
        <v>4.4865795018371725E+17</v>
      </c>
      <c r="H7265" s="15">
        <f t="shared" si="1597"/>
        <v>6.6819825186924797</v>
      </c>
      <c r="I7265" s="1">
        <f t="shared" si="1598"/>
        <v>6.6977500132177108E+40</v>
      </c>
      <c r="J7265" s="1">
        <f t="shared" si="1594"/>
        <v>1.2511137355699869E+43</v>
      </c>
      <c r="K7265" s="1">
        <f t="shared" si="1595"/>
        <v>1.2578114855832045E+43</v>
      </c>
      <c r="L7265" s="69">
        <f t="shared" si="1603"/>
        <v>-0.3052633176325647</v>
      </c>
      <c r="M7265" s="69">
        <f t="shared" si="1604"/>
        <v>-0.69473668236743524</v>
      </c>
      <c r="Q7265" s="88">
        <f t="shared" si="1599"/>
        <v>2.6950545911663681E-4</v>
      </c>
      <c r="R7265" s="88">
        <f t="shared" si="1600"/>
        <v>1.8050801923606994E+37</v>
      </c>
      <c r="S7265" s="88">
        <f t="shared" si="1601"/>
        <v>3.3718198171191987E+39</v>
      </c>
      <c r="T7265" s="1">
        <f t="shared" si="1602"/>
        <v>3.3898706190428055E+39</v>
      </c>
      <c r="U7265" s="88">
        <f t="shared" si="1596"/>
        <v>3.3898706190428055E+39</v>
      </c>
      <c r="V7265" s="1">
        <f t="shared" si="1605"/>
        <v>1.1402807960789387E+48</v>
      </c>
      <c r="W7265" s="84"/>
    </row>
    <row r="7266" spans="6:23" x14ac:dyDescent="0.2">
      <c r="F7266" s="44">
        <f t="shared" si="1592"/>
        <v>1856.00000000009</v>
      </c>
      <c r="G7266" s="1">
        <f t="shared" si="1593"/>
        <v>4.4877884965830195E+17</v>
      </c>
      <c r="H7266" s="15">
        <f t="shared" si="1597"/>
        <v>6.6801824156432623</v>
      </c>
      <c r="I7266" s="1">
        <f t="shared" si="1598"/>
        <v>6.6875042661715571E+40</v>
      </c>
      <c r="J7266" s="1">
        <f t="shared" si="1594"/>
        <v>1.2512274522429778E+43</v>
      </c>
      <c r="K7266" s="1">
        <f t="shared" si="1595"/>
        <v>1.2579149565091493E+43</v>
      </c>
      <c r="L7266" s="69">
        <f t="shared" si="1603"/>
        <v>-0.30530532502427637</v>
      </c>
      <c r="M7266" s="69">
        <f t="shared" si="1604"/>
        <v>-0.69469467497572368</v>
      </c>
      <c r="Q7266" s="88">
        <f t="shared" si="1599"/>
        <v>2.6943284549307833E-4</v>
      </c>
      <c r="R7266" s="88">
        <f t="shared" si="1600"/>
        <v>1.8018333036817034E+37</v>
      </c>
      <c r="S7266" s="88">
        <f t="shared" si="1601"/>
        <v>3.3712177281688026E+39</v>
      </c>
      <c r="T7266" s="1">
        <f t="shared" si="1602"/>
        <v>3.3892360612056199E+39</v>
      </c>
      <c r="U7266" s="88">
        <f t="shared" si="1596"/>
        <v>3.3892360612056199E+39</v>
      </c>
      <c r="V7266" s="1">
        <f t="shared" si="1605"/>
        <v>1.1397602140292163E+48</v>
      </c>
      <c r="W7266" s="84"/>
    </row>
    <row r="7267" spans="6:23" x14ac:dyDescent="0.2">
      <c r="F7267" s="44">
        <f t="shared" si="1592"/>
        <v>1856.50000000009</v>
      </c>
      <c r="G7267" s="1">
        <f t="shared" si="1593"/>
        <v>4.4889974913288659E+17</v>
      </c>
      <c r="H7267" s="15">
        <f t="shared" si="1597"/>
        <v>6.6783832822159415</v>
      </c>
      <c r="I7267" s="1">
        <f t="shared" si="1598"/>
        <v>6.6772743359525889E+40</v>
      </c>
      <c r="J7267" s="1">
        <f t="shared" si="1594"/>
        <v>1.2513411479513677E+43</v>
      </c>
      <c r="K7267" s="1">
        <f t="shared" si="1595"/>
        <v>1.2580184222873203E+43</v>
      </c>
      <c r="L7267" s="69">
        <f t="shared" si="1603"/>
        <v>-0.3053472739712042</v>
      </c>
      <c r="M7267" s="69">
        <f t="shared" si="1604"/>
        <v>-0.6946527260287958</v>
      </c>
      <c r="Q7267" s="88">
        <f t="shared" si="1599"/>
        <v>2.6936027098933835E-4</v>
      </c>
      <c r="R7267" s="88">
        <f t="shared" si="1600"/>
        <v>1.7985924246023435E+37</v>
      </c>
      <c r="S7267" s="88">
        <f t="shared" si="1601"/>
        <v>3.3706159071229013E+39</v>
      </c>
      <c r="T7267" s="1">
        <f t="shared" si="1602"/>
        <v>3.3886018313689247E+39</v>
      </c>
      <c r="U7267" s="88">
        <f t="shared" si="1596"/>
        <v>3.3886018313689247E+39</v>
      </c>
      <c r="V7267" s="1">
        <f t="shared" si="1605"/>
        <v>1.1392400226629697E+48</v>
      </c>
      <c r="W7267" s="84"/>
    </row>
    <row r="7268" spans="6:23" x14ac:dyDescent="0.2">
      <c r="F7268" s="44">
        <f t="shared" si="1592"/>
        <v>1857.00000000009</v>
      </c>
      <c r="G7268" s="1">
        <f t="shared" si="1593"/>
        <v>4.490206486074713E+17</v>
      </c>
      <c r="H7268" s="15">
        <f t="shared" si="1597"/>
        <v>6.6765851176272992</v>
      </c>
      <c r="I7268" s="1">
        <f t="shared" si="1598"/>
        <v>6.6670601978492591E+40</v>
      </c>
      <c r="J7268" s="1">
        <f t="shared" si="1594"/>
        <v>1.2514548227047817E+43</v>
      </c>
      <c r="K7268" s="1">
        <f t="shared" si="1595"/>
        <v>1.2581218829026309E+43</v>
      </c>
      <c r="L7268" s="69">
        <f t="shared" si="1603"/>
        <v>-0.30538916455344145</v>
      </c>
      <c r="M7268" s="69">
        <f t="shared" si="1604"/>
        <v>-0.69461083544655855</v>
      </c>
      <c r="Q7268" s="88">
        <f t="shared" si="1599"/>
        <v>2.692877355707779E-4</v>
      </c>
      <c r="R7268" s="88">
        <f t="shared" si="1600"/>
        <v>1.7953575435928895E+37</v>
      </c>
      <c r="S7268" s="88">
        <f t="shared" si="1601"/>
        <v>3.3700143537529997E+39</v>
      </c>
      <c r="T7268" s="1">
        <f t="shared" si="1602"/>
        <v>3.3879679291889284E+39</v>
      </c>
      <c r="U7268" s="88">
        <f t="shared" si="1596"/>
        <v>3.3879679291889284E+39</v>
      </c>
      <c r="V7268" s="1">
        <f t="shared" si="1605"/>
        <v>1.1387202215490713E+48</v>
      </c>
      <c r="W7268" s="84"/>
    </row>
    <row r="7269" spans="6:23" x14ac:dyDescent="0.2">
      <c r="F7269" s="44">
        <f t="shared" si="1592"/>
        <v>1857.50000000009</v>
      </c>
      <c r="G7269" s="1">
        <f t="shared" si="1593"/>
        <v>4.4914154808205594E+17</v>
      </c>
      <c r="H7269" s="15">
        <f t="shared" si="1597"/>
        <v>6.6747879210949641</v>
      </c>
      <c r="I7269" s="1">
        <f t="shared" si="1598"/>
        <v>6.6568618271892359E+40</v>
      </c>
      <c r="J7269" s="1">
        <f t="shared" si="1594"/>
        <v>1.2515684765128365E+43</v>
      </c>
      <c r="K7269" s="1">
        <f t="shared" si="1595"/>
        <v>1.2582253383400257E+43</v>
      </c>
      <c r="L7269" s="69">
        <f t="shared" si="1603"/>
        <v>-0.30543099684754954</v>
      </c>
      <c r="M7269" s="69">
        <f t="shared" si="1604"/>
        <v>-0.69456900315245051</v>
      </c>
      <c r="Q7269" s="88">
        <f t="shared" si="1599"/>
        <v>2.6921523920897528E-4</v>
      </c>
      <c r="R7269" s="88">
        <f t="shared" si="1600"/>
        <v>1.7921286491878464E+37</v>
      </c>
      <c r="S7269" s="88">
        <f t="shared" si="1601"/>
        <v>3.36941306790816E+39</v>
      </c>
      <c r="T7269" s="1">
        <f t="shared" si="1602"/>
        <v>3.3873343544000386E+39</v>
      </c>
      <c r="U7269" s="88">
        <f t="shared" si="1596"/>
        <v>3.3873343544000386E+39</v>
      </c>
      <c r="V7269" s="1">
        <f t="shared" si="1605"/>
        <v>1.1382008102831348E+48</v>
      </c>
      <c r="W7269" s="84"/>
    </row>
    <row r="7270" spans="6:23" x14ac:dyDescent="0.2">
      <c r="F7270" s="44">
        <f t="shared" si="1592"/>
        <v>1858.00000000009</v>
      </c>
      <c r="G7270" s="1">
        <f t="shared" si="1593"/>
        <v>4.4926244755664058E+17</v>
      </c>
      <c r="H7270" s="15">
        <f t="shared" si="1597"/>
        <v>6.6729916918374039</v>
      </c>
      <c r="I7270" s="1">
        <f t="shared" si="1598"/>
        <v>6.6466791993393676E+40</v>
      </c>
      <c r="J7270" s="1">
        <f t="shared" si="1594"/>
        <v>1.2516821093851432E+43</v>
      </c>
      <c r="K7270" s="1">
        <f t="shared" si="1595"/>
        <v>1.2583287885844825E+43</v>
      </c>
      <c r="L7270" s="69">
        <f t="shared" si="1603"/>
        <v>-0.30547277093145764</v>
      </c>
      <c r="M7270" s="69">
        <f t="shared" si="1604"/>
        <v>-0.69452722906854236</v>
      </c>
      <c r="Q7270" s="88">
        <f t="shared" si="1599"/>
        <v>2.6914278186929153E-4</v>
      </c>
      <c r="R7270" s="88">
        <f t="shared" si="1600"/>
        <v>1.7889057299029527E+37</v>
      </c>
      <c r="S7270" s="88">
        <f t="shared" si="1601"/>
        <v>3.368812049359403E+39</v>
      </c>
      <c r="T7270" s="1">
        <f t="shared" si="1602"/>
        <v>3.3867011066584326E+39</v>
      </c>
      <c r="U7270" s="88">
        <f t="shared" si="1596"/>
        <v>3.386701106658432E+39</v>
      </c>
      <c r="V7270" s="1">
        <f t="shared" si="1605"/>
        <v>1.1376817884349286E+48</v>
      </c>
      <c r="W7270" s="84"/>
    </row>
    <row r="7271" spans="6:23" x14ac:dyDescent="0.2">
      <c r="F7271" s="44">
        <f t="shared" si="1592"/>
        <v>1858.50000000009</v>
      </c>
      <c r="G7271" s="1">
        <f t="shared" si="1593"/>
        <v>4.4938334703122528E+17</v>
      </c>
      <c r="H7271" s="15">
        <f t="shared" si="1597"/>
        <v>6.6711964290739285</v>
      </c>
      <c r="I7271" s="1">
        <f t="shared" si="1598"/>
        <v>6.6365122897056096E+40</v>
      </c>
      <c r="J7271" s="1">
        <f t="shared" si="1594"/>
        <v>1.2517957213313048E+43</v>
      </c>
      <c r="K7271" s="1">
        <f t="shared" si="1595"/>
        <v>1.2584322336210105E+43</v>
      </c>
      <c r="L7271" s="69">
        <f t="shared" si="1603"/>
        <v>-0.30551448688330624</v>
      </c>
      <c r="M7271" s="69">
        <f t="shared" si="1604"/>
        <v>-0.69448551311669382</v>
      </c>
      <c r="Q7271" s="88">
        <f t="shared" si="1599"/>
        <v>2.6907036352241676E-4</v>
      </c>
      <c r="R7271" s="88">
        <f t="shared" si="1600"/>
        <v>1.7856887743120747E+37</v>
      </c>
      <c r="S7271" s="88">
        <f t="shared" si="1601"/>
        <v>3.3682112979442009E+39</v>
      </c>
      <c r="T7271" s="1">
        <f t="shared" si="1602"/>
        <v>3.3860681856873219E+39</v>
      </c>
      <c r="U7271" s="88">
        <f t="shared" si="1596"/>
        <v>3.3860681856873219E+39</v>
      </c>
      <c r="V7271" s="1">
        <f t="shared" si="1605"/>
        <v>1.1371631555971981E+48</v>
      </c>
      <c r="W7271" s="84"/>
    </row>
    <row r="7272" spans="6:23" x14ac:dyDescent="0.2">
      <c r="F7272" s="44">
        <f t="shared" si="1592"/>
        <v>1859.00000000009</v>
      </c>
      <c r="G7272" s="1">
        <f t="shared" si="1593"/>
        <v>4.4950424650580992E+17</v>
      </c>
      <c r="H7272" s="15">
        <f t="shared" si="1597"/>
        <v>6.6694021320246888</v>
      </c>
      <c r="I7272" s="1">
        <f t="shared" si="1598"/>
        <v>6.6263610737329542E+40</v>
      </c>
      <c r="J7272" s="1">
        <f t="shared" si="1594"/>
        <v>1.2519093123609183E+43</v>
      </c>
      <c r="K7272" s="1">
        <f t="shared" si="1595"/>
        <v>1.2585356734346513E+43</v>
      </c>
      <c r="L7272" s="69">
        <f t="shared" si="1603"/>
        <v>-0.30555614478031234</v>
      </c>
      <c r="M7272" s="69">
        <f t="shared" si="1604"/>
        <v>-0.69444385521968766</v>
      </c>
      <c r="Q7272" s="88">
        <f t="shared" si="1599"/>
        <v>2.6899798413726472E-4</v>
      </c>
      <c r="R7272" s="88">
        <f t="shared" si="1600"/>
        <v>1.7824777709998056E+37</v>
      </c>
      <c r="S7272" s="88">
        <f t="shared" si="1601"/>
        <v>3.3676108134775631E+39</v>
      </c>
      <c r="T7272" s="1">
        <f t="shared" si="1602"/>
        <v>3.3854355911875609E+39</v>
      </c>
      <c r="U7272" s="88">
        <f t="shared" si="1596"/>
        <v>3.3854355911875609E+39</v>
      </c>
      <c r="V7272" s="1">
        <f t="shared" si="1605"/>
        <v>1.1366449113556188E+48</v>
      </c>
      <c r="W7272" s="84"/>
    </row>
    <row r="7273" spans="6:23" x14ac:dyDescent="0.2">
      <c r="F7273" s="44">
        <f t="shared" si="1592"/>
        <v>1859.50000000009</v>
      </c>
      <c r="G7273" s="1">
        <f t="shared" si="1593"/>
        <v>4.4962514598039462E+17</v>
      </c>
      <c r="H7273" s="15">
        <f t="shared" si="1597"/>
        <v>6.6676087999106723</v>
      </c>
      <c r="I7273" s="1">
        <f t="shared" si="1598"/>
        <v>6.6162255269053741E+40</v>
      </c>
      <c r="J7273" s="1">
        <f t="shared" si="1594"/>
        <v>1.2520228824835723E+43</v>
      </c>
      <c r="K7273" s="1">
        <f t="shared" si="1595"/>
        <v>1.2586391080104777E+43</v>
      </c>
      <c r="L7273" s="69">
        <f t="shared" si="1603"/>
        <v>-0.30559774469686485</v>
      </c>
      <c r="M7273" s="69">
        <f t="shared" si="1604"/>
        <v>-0.69440225530313515</v>
      </c>
      <c r="Q7273" s="88">
        <f t="shared" si="1599"/>
        <v>2.6892564368097283E-4</v>
      </c>
      <c r="R7273" s="88">
        <f t="shared" si="1600"/>
        <v>1.7792727085615114E+37</v>
      </c>
      <c r="S7273" s="88">
        <f t="shared" si="1601"/>
        <v>3.3670105957520169E+39</v>
      </c>
      <c r="T7273" s="1">
        <f t="shared" si="1602"/>
        <v>3.3848033228376321E+39</v>
      </c>
      <c r="U7273" s="88">
        <f t="shared" si="1596"/>
        <v>3.3848033228376321E+39</v>
      </c>
      <c r="V7273" s="1">
        <f t="shared" si="1605"/>
        <v>1.1361270552888037E+48</v>
      </c>
      <c r="W7273" s="84"/>
    </row>
    <row r="7274" spans="6:23" x14ac:dyDescent="0.2">
      <c r="F7274" s="44">
        <f t="shared" si="1592"/>
        <v>1860.00000000009</v>
      </c>
      <c r="G7274" s="1">
        <f t="shared" si="1593"/>
        <v>4.4974604545497926E+17</v>
      </c>
      <c r="H7274" s="15">
        <f t="shared" si="1597"/>
        <v>6.6658164319537079</v>
      </c>
      <c r="I7274" s="1">
        <f t="shared" si="1598"/>
        <v>6.6061056247457511E+40</v>
      </c>
      <c r="J7274" s="1">
        <f t="shared" si="1594"/>
        <v>1.2521364317088494E+43</v>
      </c>
      <c r="K7274" s="1">
        <f t="shared" si="1595"/>
        <v>1.2587425373335951E+43</v>
      </c>
      <c r="L7274" s="69">
        <f t="shared" si="1603"/>
        <v>-0.30563928671359342</v>
      </c>
      <c r="M7274" s="69">
        <f t="shared" si="1604"/>
        <v>-0.69436071328640658</v>
      </c>
      <c r="Q7274" s="88">
        <f t="shared" si="1599"/>
        <v>2.6885334212245482E-4</v>
      </c>
      <c r="R7274" s="88">
        <f t="shared" si="1600"/>
        <v>1.7760735756268426E+37</v>
      </c>
      <c r="S7274" s="88">
        <f t="shared" si="1601"/>
        <v>3.3664106445820907E+39</v>
      </c>
      <c r="T7274" s="1">
        <f t="shared" si="1602"/>
        <v>3.384171380338359E+39</v>
      </c>
      <c r="U7274" s="88">
        <f t="shared" si="1596"/>
        <v>3.384171380338359E+39</v>
      </c>
      <c r="V7274" s="1">
        <f t="shared" si="1605"/>
        <v>1.1356095869833154E+48</v>
      </c>
      <c r="W7274" s="84"/>
    </row>
    <row r="7275" spans="6:23" x14ac:dyDescent="0.2">
      <c r="F7275" s="44">
        <f t="shared" si="1592"/>
        <v>1860.50000000009</v>
      </c>
      <c r="G7275" s="1">
        <f t="shared" si="1593"/>
        <v>4.498669449295639E+17</v>
      </c>
      <c r="H7275" s="15">
        <f t="shared" si="1597"/>
        <v>6.6640250273764563</v>
      </c>
      <c r="I7275" s="1">
        <f t="shared" si="1598"/>
        <v>6.5960013428158327E+40</v>
      </c>
      <c r="J7275" s="1">
        <f t="shared" si="1594"/>
        <v>1.2522499600463251E+43</v>
      </c>
      <c r="K7275" s="1">
        <f t="shared" si="1595"/>
        <v>1.2588459613891409E+43</v>
      </c>
      <c r="L7275" s="69">
        <f t="shared" si="1603"/>
        <v>-0.30568077090703827</v>
      </c>
      <c r="M7275" s="69">
        <f t="shared" si="1604"/>
        <v>-0.69431922909296173</v>
      </c>
      <c r="Q7275" s="88">
        <f t="shared" si="1599"/>
        <v>2.6878107942973628E-4</v>
      </c>
      <c r="R7275" s="88">
        <f t="shared" si="1600"/>
        <v>1.7728803608420296E+37</v>
      </c>
      <c r="S7275" s="88">
        <f t="shared" si="1601"/>
        <v>3.3658109597709537E+39</v>
      </c>
      <c r="T7275" s="1">
        <f t="shared" si="1602"/>
        <v>3.3835397633793741E+39</v>
      </c>
      <c r="U7275" s="88">
        <f t="shared" si="1596"/>
        <v>3.3835397633793741E+39</v>
      </c>
      <c r="V7275" s="1">
        <f t="shared" si="1605"/>
        <v>1.1350925060224067E+48</v>
      </c>
      <c r="W7275" s="84"/>
    </row>
    <row r="7276" spans="6:23" x14ac:dyDescent="0.2">
      <c r="F7276" s="44">
        <f t="shared" si="1592"/>
        <v>1861.00000000009</v>
      </c>
      <c r="G7276" s="1">
        <f t="shared" si="1593"/>
        <v>4.4998784440414861E+17</v>
      </c>
      <c r="H7276" s="15">
        <f t="shared" si="1597"/>
        <v>6.6622345854024161</v>
      </c>
      <c r="I7276" s="1">
        <f t="shared" si="1598"/>
        <v>6.5859126567161504E+40</v>
      </c>
      <c r="J7276" s="1">
        <f t="shared" si="1594"/>
        <v>1.252363467505567E+43</v>
      </c>
      <c r="K7276" s="1">
        <f t="shared" si="1595"/>
        <v>1.2589493801622831E+43</v>
      </c>
      <c r="L7276" s="69">
        <f t="shared" si="1603"/>
        <v>-0.30572219735102324</v>
      </c>
      <c r="M7276" s="69">
        <f t="shared" si="1604"/>
        <v>-0.69427780264897676</v>
      </c>
      <c r="Q7276" s="88">
        <f t="shared" si="1599"/>
        <v>2.6870885557350732E-4</v>
      </c>
      <c r="R7276" s="88">
        <f t="shared" si="1600"/>
        <v>1.7696930528932739E+37</v>
      </c>
      <c r="S7276" s="88">
        <f t="shared" si="1601"/>
        <v>3.3652115411549024E+39</v>
      </c>
      <c r="T7276" s="1">
        <f t="shared" si="1602"/>
        <v>3.3829084716838352E+39</v>
      </c>
      <c r="U7276" s="88">
        <f t="shared" si="1596"/>
        <v>3.3829084716838352E+39</v>
      </c>
      <c r="V7276" s="1">
        <f t="shared" si="1605"/>
        <v>1.1345758120010222E+48</v>
      </c>
      <c r="W7276" s="84"/>
    </row>
    <row r="7277" spans="6:23" x14ac:dyDescent="0.2">
      <c r="F7277" s="44">
        <f t="shared" si="1592"/>
        <v>1861.50000000009</v>
      </c>
      <c r="G7277" s="1">
        <f t="shared" si="1593"/>
        <v>4.5010874387873325E+17</v>
      </c>
      <c r="H7277" s="15">
        <f t="shared" si="1597"/>
        <v>6.6604451052559215</v>
      </c>
      <c r="I7277" s="1">
        <f t="shared" si="1598"/>
        <v>6.5758395420859622E+40</v>
      </c>
      <c r="J7277" s="1">
        <f t="shared" si="1594"/>
        <v>1.2524769540961376E+43</v>
      </c>
      <c r="K7277" s="1">
        <f t="shared" si="1595"/>
        <v>1.2590527936382235E+43</v>
      </c>
      <c r="L7277" s="69">
        <f t="shared" si="1603"/>
        <v>-0.30576356612765954</v>
      </c>
      <c r="M7277" s="69">
        <f t="shared" si="1604"/>
        <v>-0.69423643387234046</v>
      </c>
      <c r="Q7277" s="88">
        <f t="shared" si="1599"/>
        <v>2.6863667052090534E-4</v>
      </c>
      <c r="R7277" s="88">
        <f t="shared" si="1600"/>
        <v>1.7665116404656877E+37</v>
      </c>
      <c r="S7277" s="88">
        <f t="shared" si="1601"/>
        <v>3.3646123885255119E+39</v>
      </c>
      <c r="T7277" s="1">
        <f t="shared" si="1602"/>
        <v>3.3822775049301687E+39</v>
      </c>
      <c r="U7277" s="88">
        <f t="shared" si="1596"/>
        <v>3.3822775049301687E+39</v>
      </c>
      <c r="V7277" s="1">
        <f t="shared" si="1605"/>
        <v>1.1340595044995436E+48</v>
      </c>
      <c r="W7277" s="84"/>
    </row>
    <row r="7278" spans="6:23" x14ac:dyDescent="0.2">
      <c r="F7278" s="44">
        <f t="shared" si="1592"/>
        <v>1862.00000000009</v>
      </c>
      <c r="G7278" s="1">
        <f t="shared" si="1593"/>
        <v>4.5022964335331795E+17</v>
      </c>
      <c r="H7278" s="15">
        <f t="shared" si="1597"/>
        <v>6.6586565861621354</v>
      </c>
      <c r="I7278" s="1">
        <f t="shared" si="1598"/>
        <v>6.5657819746031853E+40</v>
      </c>
      <c r="J7278" s="1">
        <f t="shared" si="1594"/>
        <v>1.2525904198275899E+43</v>
      </c>
      <c r="K7278" s="1">
        <f t="shared" si="1595"/>
        <v>1.2591562018021931E+43</v>
      </c>
      <c r="L7278" s="69">
        <f t="shared" si="1603"/>
        <v>-0.30580487730733097</v>
      </c>
      <c r="M7278" s="69">
        <f t="shared" si="1604"/>
        <v>-0.69419512269266903</v>
      </c>
      <c r="Q7278" s="88">
        <f t="shared" si="1599"/>
        <v>2.6856452424084409E-4</v>
      </c>
      <c r="R7278" s="88">
        <f t="shared" si="1600"/>
        <v>1.7633361122784144E+37</v>
      </c>
      <c r="S7278" s="88">
        <f t="shared" si="1601"/>
        <v>3.3640135016963586E+39</v>
      </c>
      <c r="T7278" s="1">
        <f t="shared" si="1602"/>
        <v>3.3816468628191429E+39</v>
      </c>
      <c r="U7278" s="88">
        <f t="shared" si="1596"/>
        <v>3.3816468628191429E+39</v>
      </c>
      <c r="V7278" s="1">
        <f t="shared" si="1605"/>
        <v>1.1335435831062919E+48</v>
      </c>
      <c r="W7278" s="84"/>
    </row>
    <row r="7279" spans="6:23" x14ac:dyDescent="0.2">
      <c r="F7279" s="44">
        <f t="shared" si="1592"/>
        <v>1862.50000000009</v>
      </c>
      <c r="G7279" s="1">
        <f t="shared" si="1593"/>
        <v>4.5035054282790259E+17</v>
      </c>
      <c r="H7279" s="15">
        <f t="shared" si="1597"/>
        <v>6.6568690273470592</v>
      </c>
      <c r="I7279" s="1">
        <f t="shared" si="1598"/>
        <v>6.555739929984357E+40</v>
      </c>
      <c r="J7279" s="1">
        <f t="shared" si="1594"/>
        <v>1.2527038647094718E+43</v>
      </c>
      <c r="K7279" s="1">
        <f t="shared" si="1595"/>
        <v>1.2592596046394561E+43</v>
      </c>
      <c r="L7279" s="69">
        <f t="shared" si="1603"/>
        <v>-0.30584613097168611</v>
      </c>
      <c r="M7279" s="69">
        <f t="shared" si="1604"/>
        <v>-0.69415386902831389</v>
      </c>
      <c r="Q7279" s="88">
        <f t="shared" si="1599"/>
        <v>2.6849241670223734E-4</v>
      </c>
      <c r="R7279" s="88">
        <f t="shared" si="1600"/>
        <v>1.7601664570728563E+37</v>
      </c>
      <c r="S7279" s="88">
        <f t="shared" si="1601"/>
        <v>3.3634148804807867E+39</v>
      </c>
      <c r="T7279" s="1">
        <f t="shared" si="1602"/>
        <v>3.381016545051515E+39</v>
      </c>
      <c r="U7279" s="88">
        <f t="shared" si="1596"/>
        <v>3.381016545051515E+39</v>
      </c>
      <c r="V7279" s="1">
        <f t="shared" si="1605"/>
        <v>1.1330280474100271E+48</v>
      </c>
      <c r="W7279" s="84"/>
    </row>
    <row r="7280" spans="6:23" x14ac:dyDescent="0.2">
      <c r="F7280" s="44">
        <f t="shared" si="1592"/>
        <v>1863.00000000009</v>
      </c>
      <c r="G7280" s="1">
        <f t="shared" si="1593"/>
        <v>4.5047144230248723E+17</v>
      </c>
      <c r="H7280" s="15">
        <f t="shared" si="1597"/>
        <v>6.6550824280375194</v>
      </c>
      <c r="I7280" s="1">
        <f t="shared" si="1598"/>
        <v>6.5457133839845155E+40</v>
      </c>
      <c r="J7280" s="1">
        <f t="shared" si="1594"/>
        <v>1.2528172887513239E+43</v>
      </c>
      <c r="K7280" s="1">
        <f t="shared" si="1595"/>
        <v>1.2593630021353083E+43</v>
      </c>
      <c r="L7280" s="69">
        <f t="shared" si="1603"/>
        <v>-0.30588732719611689</v>
      </c>
      <c r="M7280" s="69">
        <f t="shared" si="1604"/>
        <v>-0.69411267280388311</v>
      </c>
      <c r="Q7280" s="88">
        <f t="shared" si="1599"/>
        <v>2.6842034787399882E-4</v>
      </c>
      <c r="R7280" s="88">
        <f t="shared" si="1600"/>
        <v>1.7570026636126137E+37</v>
      </c>
      <c r="S7280" s="88">
        <f t="shared" si="1601"/>
        <v>3.3628165246919042E+39</v>
      </c>
      <c r="T7280" s="1">
        <f t="shared" si="1602"/>
        <v>3.3803865513280305E+39</v>
      </c>
      <c r="U7280" s="88">
        <f t="shared" si="1596"/>
        <v>3.3803865513280299E+39</v>
      </c>
      <c r="V7280" s="1">
        <f t="shared" si="1605"/>
        <v>1.1325128969999462E+48</v>
      </c>
      <c r="W7280" s="84"/>
    </row>
    <row r="7281" spans="6:23" x14ac:dyDescent="0.2">
      <c r="F7281" s="44">
        <f t="shared" si="1592"/>
        <v>1863.50000000009</v>
      </c>
      <c r="G7281" s="1">
        <f t="shared" si="1593"/>
        <v>4.5059234177707194E+17</v>
      </c>
      <c r="H7281" s="15">
        <f t="shared" si="1597"/>
        <v>6.6532967874611737</v>
      </c>
      <c r="I7281" s="1">
        <f t="shared" si="1598"/>
        <v>6.5357023123972095E+40</v>
      </c>
      <c r="J7281" s="1">
        <f t="shared" si="1594"/>
        <v>1.2529306919626791E+43</v>
      </c>
      <c r="K7281" s="1">
        <f t="shared" si="1595"/>
        <v>1.2594663942750763E+43</v>
      </c>
      <c r="L7281" s="69">
        <f t="shared" si="1603"/>
        <v>-0.3059284660555231</v>
      </c>
      <c r="M7281" s="69">
        <f t="shared" si="1604"/>
        <v>-0.69407153394447696</v>
      </c>
      <c r="Q7281" s="88">
        <f t="shared" si="1599"/>
        <v>2.6834831772504231E-4</v>
      </c>
      <c r="R7281" s="88">
        <f t="shared" si="1600"/>
        <v>1.7538447206834601E+37</v>
      </c>
      <c r="S7281" s="88">
        <f t="shared" si="1601"/>
        <v>3.3622184341425814E+39</v>
      </c>
      <c r="T7281" s="1">
        <f t="shared" si="1602"/>
        <v>3.3797568813494161E+39</v>
      </c>
      <c r="U7281" s="88">
        <f t="shared" si="1596"/>
        <v>3.3797568813494161E+39</v>
      </c>
      <c r="V7281" s="1">
        <f t="shared" si="1605"/>
        <v>1.1319981314656816E+48</v>
      </c>
      <c r="W7281" s="84"/>
    </row>
    <row r="7282" spans="6:23" x14ac:dyDescent="0.2">
      <c r="F7282" s="44">
        <f t="shared" si="1592"/>
        <v>1864.00000000009</v>
      </c>
      <c r="G7282" s="1">
        <f t="shared" si="1593"/>
        <v>4.5071324125165658E+17</v>
      </c>
      <c r="H7282" s="15">
        <f t="shared" si="1597"/>
        <v>6.6515121048465122</v>
      </c>
      <c r="I7282" s="1">
        <f t="shared" si="1598"/>
        <v>6.5257066910543909E+40</v>
      </c>
      <c r="J7282" s="1">
        <f t="shared" si="1594"/>
        <v>1.2530440743530641E+43</v>
      </c>
      <c r="K7282" s="1">
        <f t="shared" si="1595"/>
        <v>1.2595697810441185E+43</v>
      </c>
      <c r="L7282" s="69">
        <f t="shared" si="1603"/>
        <v>-0.30596954762724171</v>
      </c>
      <c r="M7282" s="69">
        <f t="shared" si="1604"/>
        <v>-0.69403045237275829</v>
      </c>
      <c r="Q7282" s="88">
        <f t="shared" si="1599"/>
        <v>2.6827632622339337E-4</v>
      </c>
      <c r="R7282" s="88">
        <f t="shared" si="1600"/>
        <v>1.7506926170874887E+37</v>
      </c>
      <c r="S7282" s="88">
        <f t="shared" si="1601"/>
        <v>3.361620608634326E+39</v>
      </c>
      <c r="T7282" s="1">
        <f t="shared" si="1602"/>
        <v>3.379127534805201E+39</v>
      </c>
      <c r="U7282" s="88">
        <f t="shared" si="1596"/>
        <v>3.379127534805201E+39</v>
      </c>
      <c r="V7282" s="1">
        <f t="shared" si="1605"/>
        <v>1.1314837503935557E+48</v>
      </c>
      <c r="W7282" s="84"/>
    </row>
    <row r="7283" spans="6:23" x14ac:dyDescent="0.2">
      <c r="F7283" s="44">
        <f t="shared" si="1592"/>
        <v>1864.50000000009</v>
      </c>
      <c r="G7283" s="1">
        <f t="shared" si="1593"/>
        <v>4.5083414072624128E+17</v>
      </c>
      <c r="H7283" s="15">
        <f t="shared" si="1597"/>
        <v>6.6497283794228466</v>
      </c>
      <c r="I7283" s="1">
        <f t="shared" si="1598"/>
        <v>6.5157264958263617E+40</v>
      </c>
      <c r="J7283" s="1">
        <f t="shared" si="1594"/>
        <v>1.2531574359319979E+43</v>
      </c>
      <c r="K7283" s="1">
        <f t="shared" si="1595"/>
        <v>1.2596731624278243E+43</v>
      </c>
      <c r="L7283" s="69">
        <f t="shared" si="1603"/>
        <v>-0.30601057198698844</v>
      </c>
      <c r="M7283" s="69">
        <f t="shared" si="1604"/>
        <v>-0.69398942801301156</v>
      </c>
      <c r="Q7283" s="88">
        <f t="shared" si="1599"/>
        <v>2.6820437333885394E-4</v>
      </c>
      <c r="R7283" s="88">
        <f t="shared" si="1600"/>
        <v>1.7475463416604761E+37</v>
      </c>
      <c r="S7283" s="88">
        <f t="shared" si="1601"/>
        <v>3.3610230479906651E+39</v>
      </c>
      <c r="T7283" s="1">
        <f t="shared" si="1602"/>
        <v>3.3784985114072697E+39</v>
      </c>
      <c r="U7283" s="88">
        <f t="shared" si="1596"/>
        <v>3.3784985114072697E+39</v>
      </c>
      <c r="V7283" s="1">
        <f t="shared" si="1605"/>
        <v>1.1309697533778185E+48</v>
      </c>
      <c r="W7283" s="84"/>
    </row>
    <row r="7284" spans="6:23" x14ac:dyDescent="0.2">
      <c r="F7284" s="44">
        <f t="shared" ref="F7284:F7347" si="1606">F7283+0.5</f>
        <v>1865.00000000009</v>
      </c>
      <c r="G7284" s="1">
        <f t="shared" si="1593"/>
        <v>4.5095504020082592E+17</v>
      </c>
      <c r="H7284" s="15">
        <f t="shared" si="1597"/>
        <v>6.6479456104203205</v>
      </c>
      <c r="I7284" s="1">
        <f t="shared" si="1598"/>
        <v>6.505761702621711E+40</v>
      </c>
      <c r="J7284" s="1">
        <f t="shared" si="1594"/>
        <v>1.2532707767089934E+43</v>
      </c>
      <c r="K7284" s="1">
        <f t="shared" si="1595"/>
        <v>1.2597765384116152E+43</v>
      </c>
      <c r="L7284" s="69">
        <f t="shared" si="1603"/>
        <v>-0.30605153921170108</v>
      </c>
      <c r="M7284" s="69">
        <f t="shared" si="1604"/>
        <v>-0.69394846078829886</v>
      </c>
      <c r="Q7284" s="88">
        <f t="shared" si="1599"/>
        <v>2.6813245904033778E-4</v>
      </c>
      <c r="R7284" s="88">
        <f t="shared" si="1600"/>
        <v>1.7444058832544142E+37</v>
      </c>
      <c r="S7284" s="88">
        <f t="shared" si="1601"/>
        <v>3.3604257520237649E+39</v>
      </c>
      <c r="T7284" s="1">
        <f t="shared" si="1602"/>
        <v>3.3778698108563091E+39</v>
      </c>
      <c r="U7284" s="88">
        <f t="shared" si="1596"/>
        <v>3.3778698108563091E+39</v>
      </c>
      <c r="V7284" s="1">
        <f t="shared" si="1605"/>
        <v>1.1304561400094078E+48</v>
      </c>
      <c r="W7284" s="84"/>
    </row>
    <row r="7285" spans="6:23" x14ac:dyDescent="0.2">
      <c r="F7285" s="44">
        <f t="shared" si="1606"/>
        <v>1865.50000000009</v>
      </c>
      <c r="G7285" s="1">
        <f t="shared" si="1593"/>
        <v>4.5107593967541056E+17</v>
      </c>
      <c r="H7285" s="15">
        <f t="shared" si="1597"/>
        <v>6.6461637970699003</v>
      </c>
      <c r="I7285" s="1">
        <f t="shared" si="1598"/>
        <v>6.4958122873872639E+40</v>
      </c>
      <c r="J7285" s="1">
        <f t="shared" si="1594"/>
        <v>1.2533840966935558E+43</v>
      </c>
      <c r="K7285" s="1">
        <f t="shared" si="1595"/>
        <v>1.259879908980943E+43</v>
      </c>
      <c r="L7285" s="69">
        <f t="shared" si="1603"/>
        <v>-0.30609244937611924</v>
      </c>
      <c r="M7285" s="69">
        <f t="shared" si="1604"/>
        <v>-0.69390755062388076</v>
      </c>
      <c r="Q7285" s="88">
        <f t="shared" si="1599"/>
        <v>2.6806058329675864E-4</v>
      </c>
      <c r="R7285" s="88">
        <f t="shared" si="1600"/>
        <v>1.741271230743282E+37</v>
      </c>
      <c r="S7285" s="88">
        <f t="shared" si="1601"/>
        <v>3.3598287205455551E+39</v>
      </c>
      <c r="T7285" s="1">
        <f t="shared" si="1602"/>
        <v>3.377241432852988E+39</v>
      </c>
      <c r="U7285" s="88">
        <f t="shared" si="1596"/>
        <v>3.3772414328529874E+39</v>
      </c>
      <c r="V7285" s="1">
        <f t="shared" si="1605"/>
        <v>1.1299429098796937E+48</v>
      </c>
      <c r="W7285" s="84"/>
    </row>
    <row r="7286" spans="6:23" x14ac:dyDescent="0.2">
      <c r="F7286" s="44">
        <f t="shared" si="1606"/>
        <v>1866.00000000009</v>
      </c>
      <c r="G7286" s="1">
        <f t="shared" si="1593"/>
        <v>4.5119683914999526E+17</v>
      </c>
      <c r="H7286" s="15">
        <f t="shared" si="1597"/>
        <v>6.6443829386033757</v>
      </c>
      <c r="I7286" s="1">
        <f t="shared" si="1598"/>
        <v>6.4858782261079913E+40</v>
      </c>
      <c r="J7286" s="1">
        <f t="shared" si="1594"/>
        <v>1.253497395895184E+43</v>
      </c>
      <c r="K7286" s="1">
        <f t="shared" si="1595"/>
        <v>1.259983274121292E+43</v>
      </c>
      <c r="L7286" s="69">
        <f t="shared" si="1603"/>
        <v>-0.30613330255895171</v>
      </c>
      <c r="M7286" s="69">
        <f t="shared" si="1604"/>
        <v>-0.69386669744104834</v>
      </c>
      <c r="Q7286" s="88">
        <f t="shared" si="1599"/>
        <v>2.6798874607614209E-4</v>
      </c>
      <c r="R7286" s="88">
        <f t="shared" si="1600"/>
        <v>1.7381423730172333E+37</v>
      </c>
      <c r="S7286" s="88">
        <f t="shared" si="1601"/>
        <v>3.3592319533565981E+39</v>
      </c>
      <c r="T7286" s="1">
        <f t="shared" si="1602"/>
        <v>3.3766133770867702E+39</v>
      </c>
      <c r="U7286" s="88">
        <f t="shared" si="1596"/>
        <v>3.3766133770867702E+39</v>
      </c>
      <c r="V7286" s="1">
        <f t="shared" si="1605"/>
        <v>1.1294300625767371E+48</v>
      </c>
      <c r="W7286" s="84"/>
    </row>
    <row r="7287" spans="6:23" x14ac:dyDescent="0.2">
      <c r="F7287" s="44">
        <f t="shared" si="1606"/>
        <v>1866.50000000009</v>
      </c>
      <c r="G7287" s="1">
        <f t="shared" si="1593"/>
        <v>4.513177386245799E+17</v>
      </c>
      <c r="H7287" s="15">
        <f t="shared" si="1597"/>
        <v>6.6426030342533613</v>
      </c>
      <c r="I7287" s="1">
        <f t="shared" si="1598"/>
        <v>6.47595949480699E+40</v>
      </c>
      <c r="J7287" s="1">
        <f t="shared" si="1594"/>
        <v>1.2536106743233695E+43</v>
      </c>
      <c r="K7287" s="1">
        <f t="shared" si="1595"/>
        <v>1.2600866338181764E+43</v>
      </c>
      <c r="L7287" s="69">
        <f t="shared" si="1603"/>
        <v>-0.30617409883351288</v>
      </c>
      <c r="M7287" s="69">
        <f t="shared" si="1604"/>
        <v>-0.69382590116648712</v>
      </c>
      <c r="Q7287" s="88">
        <f t="shared" si="1599"/>
        <v>2.6791694734917826E-4</v>
      </c>
      <c r="R7287" s="88">
        <f t="shared" si="1600"/>
        <v>1.7350192990056154E+37</v>
      </c>
      <c r="S7287" s="88">
        <f t="shared" si="1601"/>
        <v>3.35863545029062E+39</v>
      </c>
      <c r="T7287" s="1">
        <f t="shared" si="1602"/>
        <v>3.3759856432806763E+39</v>
      </c>
      <c r="U7287" s="88">
        <f t="shared" si="1596"/>
        <v>3.3759856432806763E+39</v>
      </c>
      <c r="V7287" s="1">
        <f t="shared" si="1605"/>
        <v>1.1289175977002601E+48</v>
      </c>
      <c r="W7287" s="84"/>
    </row>
    <row r="7288" spans="6:23" x14ac:dyDescent="0.2">
      <c r="F7288" s="44">
        <f t="shared" si="1606"/>
        <v>1867.00000000009</v>
      </c>
      <c r="G7288" s="1">
        <f t="shared" si="1593"/>
        <v>4.5143863809916461E+17</v>
      </c>
      <c r="H7288" s="15">
        <f t="shared" si="1597"/>
        <v>6.6408240832532934</v>
      </c>
      <c r="I7288" s="1">
        <f t="shared" si="1598"/>
        <v>6.4660560695453757E+40</v>
      </c>
      <c r="J7288" s="1">
        <f t="shared" si="1594"/>
        <v>1.2537239319875968E+43</v>
      </c>
      <c r="K7288" s="1">
        <f t="shared" si="1595"/>
        <v>1.2601899880571422E+43</v>
      </c>
      <c r="L7288" s="69">
        <f t="shared" si="1603"/>
        <v>-0.3062148382752426</v>
      </c>
      <c r="M7288" s="69">
        <f t="shared" si="1604"/>
        <v>-0.69378516172475746</v>
      </c>
      <c r="Q7288" s="88">
        <f t="shared" si="1599"/>
        <v>2.6784518708478089E-4</v>
      </c>
      <c r="R7288" s="88">
        <f t="shared" si="1600"/>
        <v>1.7319019976480643E+37</v>
      </c>
      <c r="S7288" s="88">
        <f t="shared" si="1601"/>
        <v>3.3580392111588495E+39</v>
      </c>
      <c r="T7288" s="1">
        <f t="shared" si="1602"/>
        <v>3.3753582311353303E+39</v>
      </c>
      <c r="U7288" s="88">
        <f t="shared" si="1596"/>
        <v>3.3753582311353303E+39</v>
      </c>
      <c r="V7288" s="1">
        <f t="shared" si="1605"/>
        <v>1.1284055148429277E+48</v>
      </c>
      <c r="W7288" s="84"/>
    </row>
    <row r="7289" spans="6:23" x14ac:dyDescent="0.2">
      <c r="F7289" s="44">
        <f t="shared" si="1606"/>
        <v>1867.50000000009</v>
      </c>
      <c r="G7289" s="1">
        <f t="shared" si="1593"/>
        <v>4.5155953757374925E+17</v>
      </c>
      <c r="H7289" s="15">
        <f t="shared" si="1597"/>
        <v>6.6390460848374291</v>
      </c>
      <c r="I7289" s="1">
        <f t="shared" si="1598"/>
        <v>6.4561679264222731E+40</v>
      </c>
      <c r="J7289" s="1">
        <f t="shared" si="1594"/>
        <v>1.2538371688973444E+43</v>
      </c>
      <c r="K7289" s="1">
        <f t="shared" si="1595"/>
        <v>1.2602933368237666E+43</v>
      </c>
      <c r="L7289" s="69">
        <f t="shared" si="1603"/>
        <v>-0.306255520962471</v>
      </c>
      <c r="M7289" s="69">
        <f t="shared" si="1604"/>
        <v>-0.693744479037529</v>
      </c>
      <c r="Q7289" s="88">
        <f t="shared" si="1599"/>
        <v>2.6777346524919921E-4</v>
      </c>
      <c r="R7289" s="88">
        <f t="shared" si="1600"/>
        <v>1.728790457888829E+37</v>
      </c>
      <c r="S7289" s="88">
        <f t="shared" si="1601"/>
        <v>3.3574432357388739E+39</v>
      </c>
      <c r="T7289" s="1">
        <f t="shared" si="1602"/>
        <v>3.374731140317762E+39</v>
      </c>
      <c r="U7289" s="88">
        <f t="shared" si="1596"/>
        <v>3.374731140317762E+39</v>
      </c>
      <c r="V7289" s="1">
        <f t="shared" si="1605"/>
        <v>1.1278938135866121E+48</v>
      </c>
      <c r="W7289" s="84"/>
    </row>
    <row r="7290" spans="6:23" x14ac:dyDescent="0.2">
      <c r="F7290" s="44">
        <f t="shared" si="1606"/>
        <v>1868.00000000009</v>
      </c>
      <c r="G7290" s="1">
        <f t="shared" si="1593"/>
        <v>4.5168043704833389E+17</v>
      </c>
      <c r="H7290" s="15">
        <f t="shared" si="1597"/>
        <v>6.6372690382408459</v>
      </c>
      <c r="I7290" s="1">
        <f t="shared" si="1598"/>
        <v>6.4462950415746964E+40</v>
      </c>
      <c r="J7290" s="1">
        <f t="shared" si="1594"/>
        <v>1.2539503850620825E+43</v>
      </c>
      <c r="K7290" s="1">
        <f t="shared" si="1595"/>
        <v>1.2603966801036573E+43</v>
      </c>
      <c r="L7290" s="69">
        <f t="shared" si="1603"/>
        <v>-0.30629614696762009</v>
      </c>
      <c r="M7290" s="69">
        <f t="shared" si="1604"/>
        <v>-0.69370385303237991</v>
      </c>
      <c r="Q7290" s="88">
        <f t="shared" si="1599"/>
        <v>2.6770178181578785E-4</v>
      </c>
      <c r="R7290" s="88">
        <f t="shared" si="1600"/>
        <v>1.7256846687398244E+37</v>
      </c>
      <c r="S7290" s="88">
        <f t="shared" si="1601"/>
        <v>3.3568475238971279E+39</v>
      </c>
      <c r="T7290" s="1">
        <f t="shared" si="1602"/>
        <v>3.3741043705845265E+39</v>
      </c>
      <c r="U7290" s="88">
        <f t="shared" si="1596"/>
        <v>3.3741043705845259E+39</v>
      </c>
      <c r="V7290" s="1">
        <f t="shared" si="1605"/>
        <v>1.1273824935435477E+48</v>
      </c>
      <c r="W7290" s="84"/>
    </row>
    <row r="7291" spans="6:23" x14ac:dyDescent="0.2">
      <c r="F7291" s="44">
        <f t="shared" si="1606"/>
        <v>1868.50000000009</v>
      </c>
      <c r="G7291" s="1">
        <f t="shared" si="1593"/>
        <v>4.5180133652291859E+17</v>
      </c>
      <c r="H7291" s="15">
        <f t="shared" si="1597"/>
        <v>6.6354929426994378</v>
      </c>
      <c r="I7291" s="1">
        <f t="shared" si="1598"/>
        <v>6.436437391177534E+40</v>
      </c>
      <c r="J7291" s="1">
        <f t="shared" si="1594"/>
        <v>1.2540635804912755E+43</v>
      </c>
      <c r="K7291" s="1">
        <f t="shared" si="1595"/>
        <v>1.2605000178824531E+43</v>
      </c>
      <c r="L7291" s="69">
        <f t="shared" si="1603"/>
        <v>-0.30633671636823445</v>
      </c>
      <c r="M7291" s="69">
        <f t="shared" si="1604"/>
        <v>-0.69366328363176555</v>
      </c>
      <c r="Q7291" s="88">
        <f t="shared" si="1599"/>
        <v>2.6763013675079605E-4</v>
      </c>
      <c r="R7291" s="88">
        <f t="shared" si="1600"/>
        <v>1.7225846191887803E+37</v>
      </c>
      <c r="S7291" s="88">
        <f t="shared" si="1601"/>
        <v>3.3562520754107299E+39</v>
      </c>
      <c r="T7291" s="1">
        <f t="shared" si="1602"/>
        <v>3.3734779216026177E+39</v>
      </c>
      <c r="U7291" s="88">
        <f t="shared" si="1596"/>
        <v>3.3734779216026177E+39</v>
      </c>
      <c r="V7291" s="1">
        <f t="shared" si="1605"/>
        <v>1.1268715542964658E+48</v>
      </c>
      <c r="W7291" s="84"/>
    </row>
    <row r="7292" spans="6:23" x14ac:dyDescent="0.2">
      <c r="F7292" s="44">
        <f t="shared" si="1606"/>
        <v>1869.00000000009</v>
      </c>
      <c r="G7292" s="1">
        <f t="shared" si="1593"/>
        <v>4.5192223599750323E+17</v>
      </c>
      <c r="H7292" s="15">
        <f t="shared" si="1597"/>
        <v>6.6337177974499202</v>
      </c>
      <c r="I7292" s="1">
        <f t="shared" si="1598"/>
        <v>6.4265949514434634E+40</v>
      </c>
      <c r="J7292" s="1">
        <f t="shared" si="1594"/>
        <v>1.2541767551943801E+43</v>
      </c>
      <c r="K7292" s="1">
        <f t="shared" si="1595"/>
        <v>1.2606033501458237E+43</v>
      </c>
      <c r="L7292" s="69">
        <f t="shared" si="1603"/>
        <v>-0.30637722923824162</v>
      </c>
      <c r="M7292" s="69">
        <f t="shared" si="1604"/>
        <v>-0.69362277076175838</v>
      </c>
      <c r="Q7292" s="88">
        <f t="shared" si="1599"/>
        <v>2.6755853002402574E-4</v>
      </c>
      <c r="R7292" s="88">
        <f t="shared" si="1600"/>
        <v>1.7194902982680382E+37</v>
      </c>
      <c r="S7292" s="88">
        <f t="shared" si="1601"/>
        <v>3.3556568901011075E+39</v>
      </c>
      <c r="T7292" s="1">
        <f t="shared" si="1602"/>
        <v>3.372851793083788E+39</v>
      </c>
      <c r="U7292" s="88">
        <f t="shared" si="1596"/>
        <v>3.372851793083788E+39</v>
      </c>
      <c r="V7292" s="1">
        <f t="shared" si="1605"/>
        <v>1.1263609954434911E+48</v>
      </c>
      <c r="W7292" s="84"/>
    </row>
    <row r="7293" spans="6:23" x14ac:dyDescent="0.2">
      <c r="F7293" s="44">
        <f t="shared" si="1606"/>
        <v>1869.50000000009</v>
      </c>
      <c r="G7293" s="1">
        <f t="shared" si="1593"/>
        <v>4.5204313547208794E+17</v>
      </c>
      <c r="H7293" s="15">
        <f t="shared" si="1597"/>
        <v>6.6319436017298203</v>
      </c>
      <c r="I7293" s="1">
        <f t="shared" si="1598"/>
        <v>6.4167676986228902E+40</v>
      </c>
      <c r="J7293" s="1">
        <f t="shared" si="1594"/>
        <v>1.2542899091808472E+43</v>
      </c>
      <c r="K7293" s="1">
        <f t="shared" si="1595"/>
        <v>1.26070667687947E+43</v>
      </c>
      <c r="L7293" s="69">
        <f t="shared" si="1603"/>
        <v>-0.30641768565484823</v>
      </c>
      <c r="M7293" s="69">
        <f t="shared" si="1604"/>
        <v>-0.69358231434515183</v>
      </c>
      <c r="Q7293" s="88">
        <f t="shared" si="1599"/>
        <v>2.6748696160527885E-4</v>
      </c>
      <c r="R7293" s="88">
        <f t="shared" si="1600"/>
        <v>1.7164016950315347E+37</v>
      </c>
      <c r="S7293" s="88">
        <f t="shared" si="1601"/>
        <v>3.3550619677894595E+39</v>
      </c>
      <c r="T7293" s="1">
        <f t="shared" si="1602"/>
        <v>3.372225984739775E+39</v>
      </c>
      <c r="U7293" s="88">
        <f t="shared" si="1596"/>
        <v>3.372225984739775E+39</v>
      </c>
      <c r="V7293" s="1">
        <f t="shared" si="1605"/>
        <v>1.1258508165831741E+48</v>
      </c>
      <c r="W7293" s="84"/>
    </row>
    <row r="7294" spans="6:23" x14ac:dyDescent="0.2">
      <c r="F7294" s="44">
        <f t="shared" si="1606"/>
        <v>1870.00000000009</v>
      </c>
      <c r="G7294" s="1">
        <f t="shared" si="1593"/>
        <v>4.5216403494667258E+17</v>
      </c>
      <c r="H7294" s="15">
        <f t="shared" si="1597"/>
        <v>6.6301703547774871</v>
      </c>
      <c r="I7294" s="1">
        <f t="shared" si="1598"/>
        <v>6.4069556090039047E+40</v>
      </c>
      <c r="J7294" s="1">
        <f t="shared" si="1594"/>
        <v>1.2544030424601193E+43</v>
      </c>
      <c r="K7294" s="1">
        <f t="shared" si="1595"/>
        <v>1.2608099980691233E+43</v>
      </c>
      <c r="L7294" s="69">
        <f t="shared" si="1603"/>
        <v>-0.30645808569195598</v>
      </c>
      <c r="M7294" s="69">
        <f t="shared" si="1604"/>
        <v>-0.69354191430804402</v>
      </c>
      <c r="Q7294" s="88">
        <f t="shared" si="1599"/>
        <v>2.6741543146435731E-4</v>
      </c>
      <c r="R7294" s="88">
        <f t="shared" si="1600"/>
        <v>1.7133187985547632E+37</v>
      </c>
      <c r="S7294" s="88">
        <f t="shared" si="1601"/>
        <v>3.3544673082967535E+39</v>
      </c>
      <c r="T7294" s="1">
        <f t="shared" si="1602"/>
        <v>3.3716004962823012E+39</v>
      </c>
      <c r="U7294" s="88">
        <f t="shared" si="1596"/>
        <v>3.3716004962823012E+39</v>
      </c>
      <c r="V7294" s="1">
        <f t="shared" si="1605"/>
        <v>1.1253410173144897E+48</v>
      </c>
      <c r="W7294" s="84"/>
    </row>
    <row r="7295" spans="6:23" x14ac:dyDescent="0.2">
      <c r="F7295" s="44">
        <f t="shared" si="1606"/>
        <v>1870.50000000009</v>
      </c>
      <c r="G7295" s="1">
        <f t="shared" si="1593"/>
        <v>4.5228493442125722E+17</v>
      </c>
      <c r="H7295" s="15">
        <f t="shared" si="1597"/>
        <v>6.6283980558320774</v>
      </c>
      <c r="I7295" s="1">
        <f t="shared" si="1598"/>
        <v>6.3971586589122036E+40</v>
      </c>
      <c r="J7295" s="1">
        <f t="shared" si="1594"/>
        <v>1.2545161550416337E+43</v>
      </c>
      <c r="K7295" s="1">
        <f t="shared" si="1595"/>
        <v>1.2609133137005459E+43</v>
      </c>
      <c r="L7295" s="69">
        <f t="shared" si="1603"/>
        <v>-0.30649842942502536</v>
      </c>
      <c r="M7295" s="69">
        <f t="shared" si="1604"/>
        <v>-0.69350157057497464</v>
      </c>
      <c r="Q7295" s="88">
        <f t="shared" si="1599"/>
        <v>2.6734393956839853E-4</v>
      </c>
      <c r="R7295" s="88">
        <f t="shared" si="1600"/>
        <v>1.7102415979176814E+37</v>
      </c>
      <c r="S7295" s="88">
        <f t="shared" si="1601"/>
        <v>3.3538729114103021E+39</v>
      </c>
      <c r="T7295" s="1">
        <f t="shared" si="1602"/>
        <v>3.3709753273894787E+39</v>
      </c>
      <c r="U7295" s="88">
        <f t="shared" si="1596"/>
        <v>3.3709753273894787E+39</v>
      </c>
      <c r="V7295" s="1">
        <f t="shared" si="1605"/>
        <v>1.1248315972256257E+48</v>
      </c>
      <c r="W7295" s="84"/>
    </row>
    <row r="7296" spans="6:23" x14ac:dyDescent="0.2">
      <c r="F7296" s="44">
        <f t="shared" si="1606"/>
        <v>1871.00000000009</v>
      </c>
      <c r="G7296" s="1">
        <f t="shared" si="1593"/>
        <v>4.5240583389584192E+17</v>
      </c>
      <c r="H7296" s="15">
        <f t="shared" si="1597"/>
        <v>6.6266267041335647</v>
      </c>
      <c r="I7296" s="1">
        <f t="shared" si="1598"/>
        <v>6.3873768247110335E+40</v>
      </c>
      <c r="J7296" s="1">
        <f t="shared" si="1594"/>
        <v>1.2546292469348194E+43</v>
      </c>
      <c r="K7296" s="1">
        <f t="shared" si="1595"/>
        <v>1.2610166237595305E+43</v>
      </c>
      <c r="L7296" s="69">
        <f t="shared" si="1603"/>
        <v>-0.30653871692844575</v>
      </c>
      <c r="M7296" s="69">
        <f t="shared" si="1604"/>
        <v>-0.6934612830715543</v>
      </c>
      <c r="Q7296" s="88">
        <f t="shared" si="1599"/>
        <v>2.6727248588898078E-4</v>
      </c>
      <c r="R7296" s="88">
        <f t="shared" si="1600"/>
        <v>1.7071700822501825E+37</v>
      </c>
      <c r="S7296" s="88">
        <f t="shared" si="1601"/>
        <v>3.3532787769728911E+39</v>
      </c>
      <c r="T7296" s="1">
        <f t="shared" si="1602"/>
        <v>3.3703504777953928E+39</v>
      </c>
      <c r="U7296" s="88">
        <f t="shared" si="1596"/>
        <v>3.3703504777953928E+39</v>
      </c>
      <c r="V7296" s="1">
        <f t="shared" si="1605"/>
        <v>1.1243225559238826E+48</v>
      </c>
      <c r="W7296" s="84"/>
    </row>
    <row r="7297" spans="6:23" x14ac:dyDescent="0.2">
      <c r="F7297" s="44">
        <f t="shared" si="1606"/>
        <v>1871.50000000009</v>
      </c>
      <c r="G7297" s="1">
        <f t="shared" si="1593"/>
        <v>4.5252673337042656E+17</v>
      </c>
      <c r="H7297" s="15">
        <f t="shared" si="1597"/>
        <v>6.6248562989227366</v>
      </c>
      <c r="I7297" s="1">
        <f t="shared" si="1598"/>
        <v>6.3776100828011297E+40</v>
      </c>
      <c r="J7297" s="1">
        <f t="shared" si="1594"/>
        <v>1.2547423181490994E+43</v>
      </c>
      <c r="K7297" s="1">
        <f t="shared" si="1595"/>
        <v>1.2611199282319007E+43</v>
      </c>
      <c r="L7297" s="69">
        <f t="shared" si="1603"/>
        <v>-0.30657894827758364</v>
      </c>
      <c r="M7297" s="69">
        <f t="shared" si="1604"/>
        <v>-0.69342105172241641</v>
      </c>
      <c r="Q7297" s="88">
        <f t="shared" si="1599"/>
        <v>2.6720107039412966E-4</v>
      </c>
      <c r="R7297" s="88">
        <f t="shared" si="1600"/>
        <v>1.7041042406808557E+37</v>
      </c>
      <c r="S7297" s="88">
        <f t="shared" si="1601"/>
        <v>3.3526849047825095E+39</v>
      </c>
      <c r="T7297" s="1">
        <f t="shared" si="1602"/>
        <v>3.3697259471893181E+39</v>
      </c>
      <c r="U7297" s="88">
        <f t="shared" si="1596"/>
        <v>3.3697259471893181E+39</v>
      </c>
      <c r="V7297" s="1">
        <f t="shared" si="1605"/>
        <v>1.1238138930020361E+48</v>
      </c>
      <c r="W7297" s="84"/>
    </row>
    <row r="7298" spans="6:23" x14ac:dyDescent="0.2">
      <c r="F7298" s="44">
        <f t="shared" si="1606"/>
        <v>1872.00000000009</v>
      </c>
      <c r="G7298" s="1">
        <f t="shared" si="1593"/>
        <v>4.5264763284501126E+17</v>
      </c>
      <c r="H7298" s="15">
        <f t="shared" si="1597"/>
        <v>6.6230868394411857</v>
      </c>
      <c r="I7298" s="1">
        <f t="shared" si="1598"/>
        <v>6.3678584096206632E+40</v>
      </c>
      <c r="J7298" s="1">
        <f t="shared" si="1594"/>
        <v>1.2548553686938895E+43</v>
      </c>
      <c r="K7298" s="1">
        <f t="shared" si="1595"/>
        <v>1.2612232271035102E+43</v>
      </c>
      <c r="L7298" s="69">
        <f t="shared" si="1603"/>
        <v>-0.3066191235473823</v>
      </c>
      <c r="M7298" s="69">
        <f t="shared" si="1604"/>
        <v>-0.6933808764526177</v>
      </c>
      <c r="Q7298" s="88">
        <f t="shared" si="1599"/>
        <v>2.6712969305364709E-4</v>
      </c>
      <c r="R7298" s="88">
        <f t="shared" si="1600"/>
        <v>1.7010440623710531E+37</v>
      </c>
      <c r="S7298" s="88">
        <f t="shared" si="1601"/>
        <v>3.3520912946591986E+39</v>
      </c>
      <c r="T7298" s="1">
        <f t="shared" si="1602"/>
        <v>3.3691017352829094E+39</v>
      </c>
      <c r="U7298" s="88">
        <f t="shared" si="1596"/>
        <v>3.3691017352829094E+39</v>
      </c>
      <c r="V7298" s="1">
        <f t="shared" si="1605"/>
        <v>1.1233056080607587E+48</v>
      </c>
      <c r="W7298" s="84"/>
    </row>
    <row r="7299" spans="6:23" x14ac:dyDescent="0.2">
      <c r="F7299" s="44">
        <f t="shared" si="1606"/>
        <v>1872.50000000009</v>
      </c>
      <c r="G7299" s="1">
        <f t="shared" ref="G7299:G7362" si="1607">F7299/4.13566727E-15</f>
        <v>4.527685323195959E+17</v>
      </c>
      <c r="H7299" s="15">
        <f t="shared" si="1597"/>
        <v>6.6213183249313223</v>
      </c>
      <c r="I7299" s="1">
        <f t="shared" si="1598"/>
        <v>6.3581217816451775E+40</v>
      </c>
      <c r="J7299" s="1">
        <f t="shared" ref="J7299:J7362" si="1608" xml:space="preserve"> $B$16 * (F7299/2000)^($B$14+1) * EXP(-$C$14/F7299) * $C$23</f>
        <v>1.2549683985785987E+43</v>
      </c>
      <c r="K7299" s="1">
        <f t="shared" ref="K7299:K7362" si="1609" xml:space="preserve"> (I7299+J7299)</f>
        <v>1.2613265203602439E+43</v>
      </c>
      <c r="L7299" s="69">
        <f t="shared" si="1603"/>
        <v>-0.30665924281247714</v>
      </c>
      <c r="M7299" s="69">
        <f t="shared" si="1604"/>
        <v>-0.69334075718752286</v>
      </c>
      <c r="Q7299" s="88">
        <f t="shared" si="1599"/>
        <v>2.6705835383644683E-4</v>
      </c>
      <c r="R7299" s="88">
        <f t="shared" si="1600"/>
        <v>1.6979895364978176E+37</v>
      </c>
      <c r="S7299" s="88">
        <f t="shared" si="1601"/>
        <v>3.3514979464116247E+39</v>
      </c>
      <c r="T7299" s="1">
        <f t="shared" si="1602"/>
        <v>3.3684778417766029E+39</v>
      </c>
      <c r="U7299" s="88">
        <f t="shared" ref="U7299:U7362" si="1610" xml:space="preserve"> K7299 * Q7299</f>
        <v>3.3684778417766029E+39</v>
      </c>
      <c r="V7299" s="1">
        <f t="shared" si="1605"/>
        <v>1.1227977006974109E+48</v>
      </c>
      <c r="W7299" s="84"/>
    </row>
    <row r="7300" spans="6:23" x14ac:dyDescent="0.2">
      <c r="F7300" s="44">
        <f t="shared" si="1606"/>
        <v>1873.00000000009</v>
      </c>
      <c r="G7300" s="1">
        <f t="shared" si="1607"/>
        <v>4.5288943179418061E+17</v>
      </c>
      <c r="H7300" s="15">
        <f t="shared" ref="H7300:H7363" si="1611">2997924580000000000/G7300</f>
        <v>6.619550754636359</v>
      </c>
      <c r="I7300" s="1">
        <f t="shared" ref="I7300:I7363" si="1612" xml:space="preserve"> MAX( 1E-90, (F7300)^(1+$B$4) * EXP(-F7300/$A$6) * EXP(-$C$5/F7300) * $C$23 )</f>
        <v>6.3484001753874964E+40</v>
      </c>
      <c r="J7300" s="1">
        <f t="shared" si="1608"/>
        <v>1.255081407812629E+43</v>
      </c>
      <c r="K7300" s="1">
        <f t="shared" si="1609"/>
        <v>1.2614298079880164E+43</v>
      </c>
      <c r="L7300" s="69">
        <f t="shared" si="1603"/>
        <v>-0.3066993061463133</v>
      </c>
      <c r="M7300" s="69">
        <f t="shared" si="1604"/>
        <v>-0.69330069385368676</v>
      </c>
      <c r="Q7300" s="88">
        <f t="shared" ref="Q7300:Q7363" si="1613" xml:space="preserve"> LN(F7300) - LN(F7299)</f>
        <v>2.6698705271410716E-4</v>
      </c>
      <c r="R7300" s="88">
        <f t="shared" ref="R7300:R7363" si="1614">I7300 * Q7300</f>
        <v>1.6949406522764286E+37</v>
      </c>
      <c r="S7300" s="88">
        <f t="shared" ref="S7300:S7363" si="1615" xml:space="preserve"> J7300*Q7300</f>
        <v>3.3509048598816619E+39</v>
      </c>
      <c r="T7300" s="1">
        <f t="shared" ref="T7300:T7363" si="1616">R7300+S7300</f>
        <v>3.3678542664044263E+39</v>
      </c>
      <c r="U7300" s="88">
        <f t="shared" si="1610"/>
        <v>3.3678542664044263E+39</v>
      </c>
      <c r="V7300" s="1">
        <f t="shared" si="1605"/>
        <v>1.1222901705209755E+48</v>
      </c>
      <c r="W7300" s="84"/>
    </row>
    <row r="7301" spans="6:23" x14ac:dyDescent="0.2">
      <c r="F7301" s="44">
        <f t="shared" si="1606"/>
        <v>1873.50000000009</v>
      </c>
      <c r="G7301" s="1">
        <f t="shared" si="1607"/>
        <v>4.5301033126876525E+17</v>
      </c>
      <c r="H7301" s="15">
        <f t="shared" si="1611"/>
        <v>6.6177841278003209</v>
      </c>
      <c r="I7301" s="1">
        <f t="shared" si="1612"/>
        <v>6.338693567397726E+40</v>
      </c>
      <c r="J7301" s="1">
        <f t="shared" si="1608"/>
        <v>1.2551943964053761E+43</v>
      </c>
      <c r="K7301" s="1">
        <f t="shared" si="1609"/>
        <v>1.2615330899727737E+43</v>
      </c>
      <c r="L7301" s="69">
        <f t="shared" ref="L7301:L7364" si="1617">LOG10(K7301/K7300) /LOG10(H7301/H7300)</f>
        <v>-0.30673931362593027</v>
      </c>
      <c r="M7301" s="69">
        <f t="shared" ref="M7301:M7364" si="1618" xml:space="preserve"> -(1+L7301)</f>
        <v>-0.69326068637406979</v>
      </c>
      <c r="Q7301" s="88">
        <f t="shared" si="1613"/>
        <v>2.669157896537655E-4</v>
      </c>
      <c r="R7301" s="88">
        <f t="shared" si="1614"/>
        <v>1.6918973989152079E+37</v>
      </c>
      <c r="S7301" s="88">
        <f t="shared" si="1615"/>
        <v>3.3503120348552255E+39</v>
      </c>
      <c r="T7301" s="1">
        <f t="shared" si="1616"/>
        <v>3.3672310088443775E+39</v>
      </c>
      <c r="U7301" s="88">
        <f t="shared" si="1610"/>
        <v>3.3672310088443769E+39</v>
      </c>
      <c r="V7301" s="1">
        <f t="shared" ref="V7301:V7364" si="1619" xml:space="preserve"> (K7301/(F7301*1.602176487E-12)) * Q7301</f>
        <v>1.1217830171221875E+48</v>
      </c>
      <c r="W7301" s="84"/>
    </row>
    <row r="7302" spans="6:23" x14ac:dyDescent="0.2">
      <c r="F7302" s="44">
        <f t="shared" si="1606"/>
        <v>1874.00000000009</v>
      </c>
      <c r="G7302" s="1">
        <f t="shared" si="1607"/>
        <v>4.5313123074334989E+17</v>
      </c>
      <c r="H7302" s="15">
        <f t="shared" si="1611"/>
        <v>6.6160184436680369</v>
      </c>
      <c r="I7302" s="1">
        <f t="shared" si="1612"/>
        <v>6.3290019342631396E+40</v>
      </c>
      <c r="J7302" s="1">
        <f t="shared" si="1608"/>
        <v>1.2553073643662282E+43</v>
      </c>
      <c r="K7302" s="1">
        <f t="shared" si="1609"/>
        <v>1.2616363663004914E+43</v>
      </c>
      <c r="L7302" s="69">
        <f t="shared" si="1617"/>
        <v>-0.30677926532365646</v>
      </c>
      <c r="M7302" s="69">
        <f t="shared" si="1618"/>
        <v>-0.69322073467634349</v>
      </c>
      <c r="Q7302" s="88">
        <f t="shared" si="1613"/>
        <v>2.6684456462522377E-4</v>
      </c>
      <c r="R7302" s="88">
        <f t="shared" si="1614"/>
        <v>1.6888597656606465E+37</v>
      </c>
      <c r="S7302" s="88">
        <f t="shared" si="1615"/>
        <v>3.3497194711514333E+39</v>
      </c>
      <c r="T7302" s="1">
        <f t="shared" si="1616"/>
        <v>3.3666080688080399E+39</v>
      </c>
      <c r="U7302" s="88">
        <f t="shared" si="1610"/>
        <v>3.3666080688080399E+39</v>
      </c>
      <c r="V7302" s="1">
        <f t="shared" si="1619"/>
        <v>1.121276240103405E+48</v>
      </c>
      <c r="W7302" s="84"/>
    </row>
    <row r="7303" spans="6:23" x14ac:dyDescent="0.2">
      <c r="F7303" s="44">
        <f t="shared" si="1606"/>
        <v>1874.50000000009</v>
      </c>
      <c r="G7303" s="1">
        <f t="shared" si="1607"/>
        <v>4.5325213021793459E+17</v>
      </c>
      <c r="H7303" s="15">
        <f t="shared" si="1611"/>
        <v>6.6142537014851435</v>
      </c>
      <c r="I7303" s="1">
        <f t="shared" si="1612"/>
        <v>6.3193252526081458E+40</v>
      </c>
      <c r="J7303" s="1">
        <f t="shared" si="1608"/>
        <v>1.2554203117045673E+43</v>
      </c>
      <c r="K7303" s="1">
        <f t="shared" si="1609"/>
        <v>1.2617396369571754E+43</v>
      </c>
      <c r="L7303" s="69">
        <f t="shared" si="1617"/>
        <v>-0.30681916131394454</v>
      </c>
      <c r="M7303" s="69">
        <f t="shared" si="1618"/>
        <v>-0.6931808386860554</v>
      </c>
      <c r="Q7303" s="88">
        <f t="shared" si="1613"/>
        <v>2.6677337759917208E-4</v>
      </c>
      <c r="R7303" s="88">
        <f t="shared" si="1614"/>
        <v>1.6858277417860163E+37</v>
      </c>
      <c r="S7303" s="88">
        <f t="shared" si="1615"/>
        <v>3.3491271686003286E+39</v>
      </c>
      <c r="T7303" s="1">
        <f t="shared" si="1616"/>
        <v>3.3659854460181888E+39</v>
      </c>
      <c r="U7303" s="88">
        <f t="shared" si="1610"/>
        <v>3.3659854460181882E+39</v>
      </c>
      <c r="V7303" s="1">
        <f t="shared" si="1619"/>
        <v>1.1207698390711356E+48</v>
      </c>
      <c r="W7303" s="84"/>
    </row>
    <row r="7304" spans="6:23" x14ac:dyDescent="0.2">
      <c r="F7304" s="44">
        <f t="shared" si="1606"/>
        <v>1875.00000000009</v>
      </c>
      <c r="G7304" s="1">
        <f t="shared" si="1607"/>
        <v>4.5337302969251923E+17</v>
      </c>
      <c r="H7304" s="15">
        <f t="shared" si="1611"/>
        <v>6.6124899004980806</v>
      </c>
      <c r="I7304" s="1">
        <f t="shared" si="1612"/>
        <v>6.3096634990942151E+40</v>
      </c>
      <c r="J7304" s="1">
        <f t="shared" si="1608"/>
        <v>1.2555332384297682E+43</v>
      </c>
      <c r="K7304" s="1">
        <f t="shared" si="1609"/>
        <v>1.2618429019288623E+43</v>
      </c>
      <c r="L7304" s="69">
        <f t="shared" si="1617"/>
        <v>-0.30685900167312413</v>
      </c>
      <c r="M7304" s="69">
        <f t="shared" si="1618"/>
        <v>-0.69314099832687592</v>
      </c>
      <c r="Q7304" s="88">
        <f t="shared" si="1613"/>
        <v>2.6670222854452419E-4</v>
      </c>
      <c r="R7304" s="88">
        <f t="shared" si="1614"/>
        <v>1.6828013165744676E+37</v>
      </c>
      <c r="S7304" s="88">
        <f t="shared" si="1615"/>
        <v>3.3485351270094262E+39</v>
      </c>
      <c r="T7304" s="1">
        <f t="shared" si="1616"/>
        <v>3.3653631401751708E+39</v>
      </c>
      <c r="U7304" s="88">
        <f t="shared" si="1610"/>
        <v>3.3653631401751708E+39</v>
      </c>
      <c r="V7304" s="1">
        <f t="shared" si="1619"/>
        <v>1.1202638136248417E+48</v>
      </c>
      <c r="W7304" s="84"/>
    </row>
    <row r="7305" spans="6:23" x14ac:dyDescent="0.2">
      <c r="F7305" s="44">
        <f t="shared" si="1606"/>
        <v>1875.50000000009</v>
      </c>
      <c r="G7305" s="1">
        <f t="shared" si="1607"/>
        <v>4.5349392916710394E+17</v>
      </c>
      <c r="H7305" s="15">
        <f t="shared" si="1611"/>
        <v>6.6107270399540932</v>
      </c>
      <c r="I7305" s="1">
        <f t="shared" si="1612"/>
        <v>6.3000166504198293E+40</v>
      </c>
      <c r="J7305" s="1">
        <f t="shared" si="1608"/>
        <v>1.2556461445511989E+43</v>
      </c>
      <c r="K7305" s="1">
        <f t="shared" si="1609"/>
        <v>1.2619461612016187E+43</v>
      </c>
      <c r="L7305" s="69">
        <f t="shared" si="1617"/>
        <v>-0.30689878647376351</v>
      </c>
      <c r="M7305" s="69">
        <f t="shared" si="1618"/>
        <v>-0.69310121352623644</v>
      </c>
      <c r="Q7305" s="88">
        <f t="shared" si="1613"/>
        <v>2.6663111743108203E-4</v>
      </c>
      <c r="R7305" s="88">
        <f t="shared" si="1614"/>
        <v>1.6797804793358616E+37</v>
      </c>
      <c r="S7305" s="88">
        <f t="shared" si="1615"/>
        <v>3.3479433461971612E+39</v>
      </c>
      <c r="T7305" s="1">
        <f t="shared" si="1616"/>
        <v>3.3647411509905197E+39</v>
      </c>
      <c r="U7305" s="88">
        <f t="shared" si="1610"/>
        <v>3.3647411509905197E+39</v>
      </c>
      <c r="V7305" s="1">
        <f t="shared" si="1619"/>
        <v>1.1197581633681355E+48</v>
      </c>
      <c r="W7305" s="84"/>
    </row>
    <row r="7306" spans="6:23" x14ac:dyDescent="0.2">
      <c r="F7306" s="44">
        <f t="shared" si="1606"/>
        <v>1876.00000000009</v>
      </c>
      <c r="G7306" s="1">
        <f t="shared" si="1607"/>
        <v>4.5361482864168858E+17</v>
      </c>
      <c r="H7306" s="15">
        <f t="shared" si="1611"/>
        <v>6.6089651191012271</v>
      </c>
      <c r="I7306" s="1">
        <f t="shared" si="1612"/>
        <v>6.290384683320418E+40</v>
      </c>
      <c r="J7306" s="1">
        <f t="shared" si="1608"/>
        <v>1.2557590300782205E+43</v>
      </c>
      <c r="K7306" s="1">
        <f t="shared" si="1609"/>
        <v>1.2620494147615409E+43</v>
      </c>
      <c r="L7306" s="69">
        <f t="shared" si="1617"/>
        <v>-0.30693851578735776</v>
      </c>
      <c r="M7306" s="69">
        <f t="shared" si="1618"/>
        <v>-0.69306148421264224</v>
      </c>
      <c r="Q7306" s="88">
        <f t="shared" si="1613"/>
        <v>2.6656004422775936E-4</v>
      </c>
      <c r="R7306" s="88">
        <f t="shared" si="1614"/>
        <v>1.6767652193955108E+37</v>
      </c>
      <c r="S7306" s="88">
        <f t="shared" si="1615"/>
        <v>3.3473518259705866E+39</v>
      </c>
      <c r="T7306" s="1">
        <f t="shared" si="1616"/>
        <v>3.3641194781645418E+39</v>
      </c>
      <c r="U7306" s="88">
        <f t="shared" si="1610"/>
        <v>3.3641194781645418E+39</v>
      </c>
      <c r="V7306" s="1">
        <f t="shared" si="1619"/>
        <v>1.1192528879013157E+48</v>
      </c>
      <c r="W7306" s="84"/>
    </row>
    <row r="7307" spans="6:23" x14ac:dyDescent="0.2">
      <c r="F7307" s="44">
        <f t="shared" si="1606"/>
        <v>1876.50000000009</v>
      </c>
      <c r="G7307" s="1">
        <f t="shared" si="1607"/>
        <v>4.5373572811627322E+17</v>
      </c>
      <c r="H7307" s="15">
        <f t="shared" si="1611"/>
        <v>6.6072041371883303</v>
      </c>
      <c r="I7307" s="1">
        <f t="shared" si="1612"/>
        <v>6.280767574568289E+40</v>
      </c>
      <c r="J7307" s="1">
        <f t="shared" si="1608"/>
        <v>1.2558718950201879E+43</v>
      </c>
      <c r="K7307" s="1">
        <f t="shared" si="1609"/>
        <v>1.2621526625947561E+43</v>
      </c>
      <c r="L7307" s="69">
        <f t="shared" si="1617"/>
        <v>-0.30697818969284846</v>
      </c>
      <c r="M7307" s="69">
        <f t="shared" si="1618"/>
        <v>-0.69302181030715149</v>
      </c>
      <c r="Q7307" s="88">
        <f t="shared" si="1613"/>
        <v>2.6648900890524629E-4</v>
      </c>
      <c r="R7307" s="88">
        <f t="shared" si="1614"/>
        <v>1.673755526110911E+37</v>
      </c>
      <c r="S7307" s="88">
        <f t="shared" si="1615"/>
        <v>3.346760566158834E+39</v>
      </c>
      <c r="T7307" s="1">
        <f t="shared" si="1616"/>
        <v>3.3634981214199432E+39</v>
      </c>
      <c r="U7307" s="88">
        <f t="shared" si="1610"/>
        <v>3.3634981214199426E+39</v>
      </c>
      <c r="V7307" s="1">
        <f t="shared" si="1619"/>
        <v>1.1187479868325589E+48</v>
      </c>
      <c r="W7307" s="84"/>
    </row>
    <row r="7308" spans="6:23" x14ac:dyDescent="0.2">
      <c r="F7308" s="44">
        <f t="shared" si="1606"/>
        <v>1877.00000000009</v>
      </c>
      <c r="G7308" s="1">
        <f t="shared" si="1607"/>
        <v>4.5385662759085792E+17</v>
      </c>
      <c r="H7308" s="15">
        <f t="shared" si="1611"/>
        <v>6.6054440934650511</v>
      </c>
      <c r="I7308" s="1">
        <f t="shared" si="1612"/>
        <v>6.2711653009725804E+40</v>
      </c>
      <c r="J7308" s="1">
        <f t="shared" si="1608"/>
        <v>1.2559847393864484E+43</v>
      </c>
      <c r="K7308" s="1">
        <f t="shared" si="1609"/>
        <v>1.262255904687421E+43</v>
      </c>
      <c r="L7308" s="69">
        <f t="shared" si="1617"/>
        <v>-0.30701780826105846</v>
      </c>
      <c r="M7308" s="69">
        <f t="shared" si="1618"/>
        <v>-0.6929821917389416</v>
      </c>
      <c r="Q7308" s="88">
        <f t="shared" si="1613"/>
        <v>2.6641801143334476E-4</v>
      </c>
      <c r="R7308" s="88">
        <f t="shared" si="1614"/>
        <v>1.6707513888549079E+37</v>
      </c>
      <c r="S7308" s="88">
        <f t="shared" si="1615"/>
        <v>3.3461695665796536E+39</v>
      </c>
      <c r="T7308" s="1">
        <f t="shared" si="1616"/>
        <v>3.3628770804682024E+39</v>
      </c>
      <c r="U7308" s="88">
        <f t="shared" si="1610"/>
        <v>3.3628770804682024E+39</v>
      </c>
      <c r="V7308" s="1">
        <f t="shared" si="1619"/>
        <v>1.1182434597667248E+48</v>
      </c>
      <c r="W7308" s="84"/>
    </row>
    <row r="7309" spans="6:23" x14ac:dyDescent="0.2">
      <c r="F7309" s="44">
        <f t="shared" si="1606"/>
        <v>1877.50000000009</v>
      </c>
      <c r="G7309" s="1">
        <f t="shared" si="1607"/>
        <v>4.5397752706544256E+17</v>
      </c>
      <c r="H7309" s="15">
        <f t="shared" si="1611"/>
        <v>6.6036849871818388</v>
      </c>
      <c r="I7309" s="1">
        <f t="shared" si="1612"/>
        <v>6.261577839379207E+40</v>
      </c>
      <c r="J7309" s="1">
        <f t="shared" si="1608"/>
        <v>1.2560975631863432E+43</v>
      </c>
      <c r="K7309" s="1">
        <f t="shared" si="1609"/>
        <v>1.2623591410257224E+43</v>
      </c>
      <c r="L7309" s="69">
        <f t="shared" si="1617"/>
        <v>-0.30705737156705404</v>
      </c>
      <c r="M7309" s="69">
        <f t="shared" si="1618"/>
        <v>-0.69294262843294596</v>
      </c>
      <c r="Q7309" s="88">
        <f t="shared" si="1613"/>
        <v>2.6634705178096851E-4</v>
      </c>
      <c r="R7309" s="88">
        <f t="shared" si="1614"/>
        <v>1.6677527970156985E+37</v>
      </c>
      <c r="S7309" s="88">
        <f t="shared" si="1615"/>
        <v>3.345578827039413E+39</v>
      </c>
      <c r="T7309" s="1">
        <f t="shared" si="1616"/>
        <v>3.3622563550095698E+39</v>
      </c>
      <c r="U7309" s="88">
        <f t="shared" si="1610"/>
        <v>3.3622563550095704E+39</v>
      </c>
      <c r="V7309" s="1">
        <f t="shared" si="1619"/>
        <v>1.1177393063053614E+48</v>
      </c>
      <c r="W7309" s="84"/>
    </row>
    <row r="7310" spans="6:23" x14ac:dyDescent="0.2">
      <c r="F7310" s="44">
        <f t="shared" si="1606"/>
        <v>1878.00000000009</v>
      </c>
      <c r="G7310" s="1">
        <f t="shared" si="1607"/>
        <v>4.5409842654002726E+17</v>
      </c>
      <c r="H7310" s="15">
        <f t="shared" si="1611"/>
        <v>6.6019268175899368</v>
      </c>
      <c r="I7310" s="1">
        <f t="shared" si="1612"/>
        <v>6.2520051666707828E+40</v>
      </c>
      <c r="J7310" s="1">
        <f t="shared" si="1608"/>
        <v>1.2562103664292061E+43</v>
      </c>
      <c r="K7310" s="1">
        <f t="shared" si="1609"/>
        <v>1.2624623715958769E+43</v>
      </c>
      <c r="L7310" s="69">
        <f t="shared" si="1617"/>
        <v>-0.30709687968226446</v>
      </c>
      <c r="M7310" s="69">
        <f t="shared" si="1618"/>
        <v>-0.6929031203177356</v>
      </c>
      <c r="Q7310" s="88">
        <f t="shared" si="1613"/>
        <v>2.6627612991880767E-4</v>
      </c>
      <c r="R7310" s="88">
        <f t="shared" si="1614"/>
        <v>1.6647597400134862E+37</v>
      </c>
      <c r="S7310" s="88">
        <f t="shared" si="1615"/>
        <v>3.3449883473665626E+39</v>
      </c>
      <c r="T7310" s="1">
        <f t="shared" si="1616"/>
        <v>3.3616359447666972E+39</v>
      </c>
      <c r="U7310" s="88">
        <f t="shared" si="1610"/>
        <v>3.3616359447666978E+39</v>
      </c>
      <c r="V7310" s="1">
        <f t="shared" si="1619"/>
        <v>1.1172355260578859E+48</v>
      </c>
      <c r="W7310" s="84"/>
    </row>
    <row r="7311" spans="6:23" x14ac:dyDescent="0.2">
      <c r="F7311" s="44">
        <f t="shared" si="1606"/>
        <v>1878.50000000009</v>
      </c>
      <c r="G7311" s="1">
        <f t="shared" si="1607"/>
        <v>4.542193260146119E+17</v>
      </c>
      <c r="H7311" s="15">
        <f t="shared" si="1611"/>
        <v>6.6001695839413905</v>
      </c>
      <c r="I7311" s="1">
        <f t="shared" si="1612"/>
        <v>6.2424472597665772E+40</v>
      </c>
      <c r="J7311" s="1">
        <f t="shared" si="1608"/>
        <v>1.256323149124365E+43</v>
      </c>
      <c r="K7311" s="1">
        <f t="shared" si="1609"/>
        <v>1.2625655963841315E+43</v>
      </c>
      <c r="L7311" s="69">
        <f t="shared" si="1617"/>
        <v>-0.30713633268313317</v>
      </c>
      <c r="M7311" s="69">
        <f t="shared" si="1618"/>
        <v>-0.69286366731686688</v>
      </c>
      <c r="Q7311" s="88">
        <f t="shared" si="1613"/>
        <v>2.662052458148878E-4</v>
      </c>
      <c r="R7311" s="88">
        <f t="shared" si="1614"/>
        <v>1.6617722072726344E+37</v>
      </c>
      <c r="S7311" s="88">
        <f t="shared" si="1615"/>
        <v>3.3443981273558552E+39</v>
      </c>
      <c r="T7311" s="1">
        <f t="shared" si="1616"/>
        <v>3.3610158494285813E+39</v>
      </c>
      <c r="U7311" s="88">
        <f t="shared" si="1610"/>
        <v>3.3610158494285813E+39</v>
      </c>
      <c r="V7311" s="1">
        <f t="shared" si="1619"/>
        <v>1.1167321186229497E+48</v>
      </c>
      <c r="W7311" s="84"/>
    </row>
    <row r="7312" spans="6:23" x14ac:dyDescent="0.2">
      <c r="F7312" s="44">
        <f t="shared" si="1606"/>
        <v>1879.00000000009</v>
      </c>
      <c r="G7312" s="1">
        <f t="shared" si="1607"/>
        <v>4.5434022548919654E+17</v>
      </c>
      <c r="H7312" s="15">
        <f t="shared" si="1611"/>
        <v>6.5984132854890385</v>
      </c>
      <c r="I7312" s="1">
        <f t="shared" si="1612"/>
        <v>6.2329040956224466E+40</v>
      </c>
      <c r="J7312" s="1">
        <f t="shared" si="1608"/>
        <v>1.2564359112811397E+43</v>
      </c>
      <c r="K7312" s="1">
        <f t="shared" si="1609"/>
        <v>1.2626688153767622E+43</v>
      </c>
      <c r="L7312" s="69">
        <f t="shared" si="1617"/>
        <v>-0.30717573064150366</v>
      </c>
      <c r="M7312" s="69">
        <f t="shared" si="1618"/>
        <v>-0.69282426935849628</v>
      </c>
      <c r="Q7312" s="88">
        <f t="shared" si="1613"/>
        <v>2.6613439944167538E-4</v>
      </c>
      <c r="R7312" s="88">
        <f t="shared" si="1614"/>
        <v>1.6587901882660386E+37</v>
      </c>
      <c r="S7312" s="88">
        <f t="shared" si="1615"/>
        <v>3.3438081668576022E+39</v>
      </c>
      <c r="T7312" s="1">
        <f t="shared" si="1616"/>
        <v>3.3603960687402626E+39</v>
      </c>
      <c r="U7312" s="88">
        <f t="shared" si="1610"/>
        <v>3.3603960687402632E+39</v>
      </c>
      <c r="V7312" s="1">
        <f t="shared" si="1619"/>
        <v>1.1162290836182478E+48</v>
      </c>
      <c r="W7312" s="84"/>
    </row>
    <row r="7313" spans="6:23" x14ac:dyDescent="0.2">
      <c r="F7313" s="44">
        <f t="shared" si="1606"/>
        <v>1879.50000000009</v>
      </c>
      <c r="G7313" s="1">
        <f t="shared" si="1607"/>
        <v>4.5446112496378125E+17</v>
      </c>
      <c r="H7313" s="15">
        <f t="shared" si="1611"/>
        <v>6.5966579214865142</v>
      </c>
      <c r="I7313" s="1">
        <f t="shared" si="1612"/>
        <v>6.2233756512307629E+40</v>
      </c>
      <c r="J7313" s="1">
        <f t="shared" si="1608"/>
        <v>1.256548652908845E+43</v>
      </c>
      <c r="K7313" s="1">
        <f t="shared" si="1609"/>
        <v>1.2627720285600758E+43</v>
      </c>
      <c r="L7313" s="69">
        <f t="shared" si="1617"/>
        <v>-0.30721507363167028</v>
      </c>
      <c r="M7313" s="69">
        <f t="shared" si="1618"/>
        <v>-0.69278492636832967</v>
      </c>
      <c r="Q7313" s="88">
        <f t="shared" si="1613"/>
        <v>2.6606359076808417E-4</v>
      </c>
      <c r="R7313" s="88">
        <f t="shared" si="1614"/>
        <v>1.655813672465121E+37</v>
      </c>
      <c r="S7313" s="88">
        <f t="shared" si="1615"/>
        <v>3.3432184656772639E+39</v>
      </c>
      <c r="T7313" s="1">
        <f t="shared" si="1616"/>
        <v>3.3597766024019154E+39</v>
      </c>
      <c r="U7313" s="88">
        <f t="shared" si="1610"/>
        <v>3.3597766024019154E+39</v>
      </c>
      <c r="V7313" s="1">
        <f t="shared" si="1619"/>
        <v>1.1157264206469809E+48</v>
      </c>
      <c r="W7313" s="84"/>
    </row>
    <row r="7314" spans="6:23" x14ac:dyDescent="0.2">
      <c r="F7314" s="44">
        <f t="shared" si="1606"/>
        <v>1880.00000000009</v>
      </c>
      <c r="G7314" s="1">
        <f t="shared" si="1607"/>
        <v>4.5458202443836589E+17</v>
      </c>
      <c r="H7314" s="15">
        <f t="shared" si="1611"/>
        <v>6.5949034911882469</v>
      </c>
      <c r="I7314" s="1">
        <f t="shared" si="1612"/>
        <v>6.213861903620388E+40</v>
      </c>
      <c r="J7314" s="1">
        <f t="shared" si="1608"/>
        <v>1.2566613740167873E+43</v>
      </c>
      <c r="K7314" s="1">
        <f t="shared" si="1609"/>
        <v>1.2628752359204077E+43</v>
      </c>
      <c r="L7314" s="69">
        <f t="shared" si="1617"/>
        <v>-0.3072543617256952</v>
      </c>
      <c r="M7314" s="69">
        <f t="shared" si="1618"/>
        <v>-0.6927456382743048</v>
      </c>
      <c r="Q7314" s="88">
        <f t="shared" si="1613"/>
        <v>2.6599281976213973E-4</v>
      </c>
      <c r="R7314" s="88">
        <f t="shared" si="1614"/>
        <v>1.6528426493565244E+37</v>
      </c>
      <c r="S7314" s="88">
        <f t="shared" si="1615"/>
        <v>3.3426290236089016E+39</v>
      </c>
      <c r="T7314" s="1">
        <f t="shared" si="1616"/>
        <v>3.3591574501024668E+39</v>
      </c>
      <c r="U7314" s="88">
        <f t="shared" si="1610"/>
        <v>3.3591574501024668E+39</v>
      </c>
      <c r="V7314" s="1">
        <f t="shared" si="1619"/>
        <v>1.1152241293090407E+48</v>
      </c>
      <c r="W7314" s="84"/>
    </row>
    <row r="7315" spans="6:23" x14ac:dyDescent="0.2">
      <c r="F7315" s="44">
        <f t="shared" si="1606"/>
        <v>1880.50000000009</v>
      </c>
      <c r="G7315" s="1">
        <f t="shared" si="1607"/>
        <v>4.5470292391295059E+17</v>
      </c>
      <c r="H7315" s="15">
        <f t="shared" si="1611"/>
        <v>6.5931499938494564</v>
      </c>
      <c r="I7315" s="1">
        <f t="shared" si="1612"/>
        <v>6.2043628298565959E+40</v>
      </c>
      <c r="J7315" s="1">
        <f t="shared" si="1608"/>
        <v>1.2567740746142673E+43</v>
      </c>
      <c r="K7315" s="1">
        <f t="shared" si="1609"/>
        <v>1.2629784374441239E+43</v>
      </c>
      <c r="L7315" s="69">
        <f t="shared" si="1617"/>
        <v>-0.3072935949983519</v>
      </c>
      <c r="M7315" s="69">
        <f t="shared" si="1618"/>
        <v>-0.69270640500164804</v>
      </c>
      <c r="Q7315" s="88">
        <f t="shared" si="1613"/>
        <v>2.6592208639630854E-4</v>
      </c>
      <c r="R7315" s="88">
        <f t="shared" si="1614"/>
        <v>1.6498771084751711E+37</v>
      </c>
      <c r="S7315" s="88">
        <f t="shared" si="1615"/>
        <v>3.3420398405021593E+39</v>
      </c>
      <c r="T7315" s="1">
        <f t="shared" si="1616"/>
        <v>3.3585386115869108E+39</v>
      </c>
      <c r="U7315" s="88">
        <f t="shared" si="1610"/>
        <v>3.3585386115869108E+39</v>
      </c>
      <c r="V7315" s="1">
        <f t="shared" si="1619"/>
        <v>1.114722209223351E+48</v>
      </c>
      <c r="W7315" s="84"/>
    </row>
    <row r="7316" spans="6:23" x14ac:dyDescent="0.2">
      <c r="F7316" s="44">
        <f t="shared" si="1606"/>
        <v>1881.00000000009</v>
      </c>
      <c r="G7316" s="1">
        <f t="shared" si="1607"/>
        <v>4.5482382338753523E+17</v>
      </c>
      <c r="H7316" s="15">
        <f t="shared" si="1611"/>
        <v>6.5913974287261583</v>
      </c>
      <c r="I7316" s="1">
        <f t="shared" si="1612"/>
        <v>6.1948784070410026E+40</v>
      </c>
      <c r="J7316" s="1">
        <f t="shared" si="1608"/>
        <v>1.2568867547105787E+43</v>
      </c>
      <c r="K7316" s="1">
        <f t="shared" si="1609"/>
        <v>1.2630816331176197E+43</v>
      </c>
      <c r="L7316" s="69">
        <f t="shared" si="1617"/>
        <v>-0.30733277352224381</v>
      </c>
      <c r="M7316" s="69">
        <f t="shared" si="1618"/>
        <v>-0.69266722647775625</v>
      </c>
      <c r="Q7316" s="88">
        <f t="shared" si="1613"/>
        <v>2.6585139063861618E-4</v>
      </c>
      <c r="R7316" s="88">
        <f t="shared" si="1614"/>
        <v>1.6469170393489858E+37</v>
      </c>
      <c r="S7316" s="88">
        <f t="shared" si="1615"/>
        <v>3.3414509161506462E+39</v>
      </c>
      <c r="T7316" s="1">
        <f t="shared" si="1616"/>
        <v>3.3579200865441359E+39</v>
      </c>
      <c r="U7316" s="88">
        <f t="shared" si="1610"/>
        <v>3.3579200865441359E+39</v>
      </c>
      <c r="V7316" s="1">
        <f t="shared" si="1619"/>
        <v>1.1142206599906247E+48</v>
      </c>
      <c r="W7316" s="84"/>
    </row>
    <row r="7317" spans="6:23" x14ac:dyDescent="0.2">
      <c r="F7317" s="44">
        <f t="shared" si="1606"/>
        <v>1881.50000000009</v>
      </c>
      <c r="G7317" s="1">
        <f t="shared" si="1607"/>
        <v>4.5494472286211987E+17</v>
      </c>
      <c r="H7317" s="15">
        <f t="shared" si="1611"/>
        <v>6.589645795075155</v>
      </c>
      <c r="I7317" s="1">
        <f t="shared" si="1612"/>
        <v>6.1854086123115229E+40</v>
      </c>
      <c r="J7317" s="1">
        <f t="shared" si="1608"/>
        <v>1.2569994143150081E+43</v>
      </c>
      <c r="K7317" s="1">
        <f t="shared" si="1609"/>
        <v>1.2631848229273196E+43</v>
      </c>
      <c r="L7317" s="69">
        <f t="shared" si="1617"/>
        <v>-0.30737189736883175</v>
      </c>
      <c r="M7317" s="69">
        <f t="shared" si="1618"/>
        <v>-0.69262810263116825</v>
      </c>
      <c r="Q7317" s="88">
        <f t="shared" si="1613"/>
        <v>2.6578073246152911E-4</v>
      </c>
      <c r="R7317" s="88">
        <f t="shared" si="1614"/>
        <v>1.6439624315540068E+37</v>
      </c>
      <c r="S7317" s="88">
        <f t="shared" si="1615"/>
        <v>3.3408622504035596E+39</v>
      </c>
      <c r="T7317" s="1">
        <f t="shared" si="1616"/>
        <v>3.3573018747190996E+39</v>
      </c>
      <c r="U7317" s="88">
        <f t="shared" si="1610"/>
        <v>3.3573018747190996E+39</v>
      </c>
      <c r="V7317" s="1">
        <f t="shared" si="1619"/>
        <v>1.113719481230599E+48</v>
      </c>
      <c r="W7317" s="84"/>
    </row>
    <row r="7318" spans="6:23" x14ac:dyDescent="0.2">
      <c r="F7318" s="44">
        <f t="shared" si="1606"/>
        <v>1882.00000000009</v>
      </c>
      <c r="G7318" s="1">
        <f t="shared" si="1607"/>
        <v>4.5506562233670458E+17</v>
      </c>
      <c r="H7318" s="15">
        <f t="shared" si="1611"/>
        <v>6.5878950921540405</v>
      </c>
      <c r="I7318" s="1">
        <f t="shared" si="1612"/>
        <v>6.1759534228423048E+40</v>
      </c>
      <c r="J7318" s="1">
        <f t="shared" si="1608"/>
        <v>1.2571120534368359E+43</v>
      </c>
      <c r="K7318" s="1">
        <f t="shared" si="1609"/>
        <v>1.2632880068596781E+43</v>
      </c>
      <c r="L7318" s="69">
        <f t="shared" si="1617"/>
        <v>-0.30741096661228701</v>
      </c>
      <c r="M7318" s="69">
        <f t="shared" si="1618"/>
        <v>-0.69258903338771294</v>
      </c>
      <c r="Q7318" s="88">
        <f t="shared" si="1613"/>
        <v>2.6571011183307292E-4</v>
      </c>
      <c r="R7318" s="88">
        <f t="shared" si="1614"/>
        <v>1.6410132746592784E+37</v>
      </c>
      <c r="S7318" s="88">
        <f t="shared" si="1615"/>
        <v>3.3402738430540562E+39</v>
      </c>
      <c r="T7318" s="1">
        <f t="shared" si="1616"/>
        <v>3.3566839758006488E+39</v>
      </c>
      <c r="U7318" s="88">
        <f t="shared" si="1610"/>
        <v>3.3566839758006488E+39</v>
      </c>
      <c r="V7318" s="1">
        <f t="shared" si="1619"/>
        <v>1.1132186725448068E+48</v>
      </c>
      <c r="W7318" s="84"/>
    </row>
    <row r="7319" spans="6:23" x14ac:dyDescent="0.2">
      <c r="F7319" s="44">
        <f t="shared" si="1606"/>
        <v>1882.50000000009</v>
      </c>
      <c r="G7319" s="1">
        <f t="shared" si="1607"/>
        <v>4.5518652181128922E+17</v>
      </c>
      <c r="H7319" s="15">
        <f t="shared" si="1611"/>
        <v>6.5861453192211972</v>
      </c>
      <c r="I7319" s="1">
        <f t="shared" si="1612"/>
        <v>6.1665128158436805E+40</v>
      </c>
      <c r="J7319" s="1">
        <f t="shared" si="1608"/>
        <v>1.2572246720853356E+43</v>
      </c>
      <c r="K7319" s="1">
        <f t="shared" si="1609"/>
        <v>1.2633911849011793E+43</v>
      </c>
      <c r="L7319" s="69">
        <f t="shared" si="1617"/>
        <v>-0.307449981327374</v>
      </c>
      <c r="M7319" s="69">
        <f t="shared" si="1618"/>
        <v>-0.692550018672626</v>
      </c>
      <c r="Q7319" s="88">
        <f t="shared" si="1613"/>
        <v>2.656395287239377E-4</v>
      </c>
      <c r="R7319" s="88">
        <f t="shared" si="1614"/>
        <v>1.6380695582708373E+37</v>
      </c>
      <c r="S7319" s="88">
        <f t="shared" si="1615"/>
        <v>3.3396856939285563E+39</v>
      </c>
      <c r="T7319" s="1">
        <f t="shared" si="1616"/>
        <v>3.3560663895112648E+39</v>
      </c>
      <c r="U7319" s="88">
        <f t="shared" si="1610"/>
        <v>3.3560663895112648E+39</v>
      </c>
      <c r="V7319" s="1">
        <f t="shared" si="1619"/>
        <v>1.1127182335463558E+48</v>
      </c>
      <c r="W7319" s="84"/>
    </row>
    <row r="7320" spans="6:23" x14ac:dyDescent="0.2">
      <c r="F7320" s="44">
        <f t="shared" si="1606"/>
        <v>1883.00000000009</v>
      </c>
      <c r="G7320" s="1">
        <f t="shared" si="1607"/>
        <v>4.5530742128587392E+17</v>
      </c>
      <c r="H7320" s="15">
        <f t="shared" si="1611"/>
        <v>6.5843964755357955</v>
      </c>
      <c r="I7320" s="1">
        <f t="shared" si="1612"/>
        <v>6.1570867685620879E+40</v>
      </c>
      <c r="J7320" s="1">
        <f t="shared" si="1608"/>
        <v>1.257337270269774E+43</v>
      </c>
      <c r="K7320" s="1">
        <f t="shared" si="1609"/>
        <v>1.2634943570383362E+43</v>
      </c>
      <c r="L7320" s="69">
        <f t="shared" si="1617"/>
        <v>-0.30748894158327689</v>
      </c>
      <c r="M7320" s="69">
        <f t="shared" si="1618"/>
        <v>-0.69251105841672311</v>
      </c>
      <c r="Q7320" s="88">
        <f t="shared" si="1613"/>
        <v>2.655689831039254E-4</v>
      </c>
      <c r="R7320" s="88">
        <f t="shared" si="1614"/>
        <v>1.6351312720096678E+37</v>
      </c>
      <c r="S7320" s="88">
        <f t="shared" si="1615"/>
        <v>3.3390978028420932E+39</v>
      </c>
      <c r="T7320" s="1">
        <f t="shared" si="1616"/>
        <v>3.3554491155621897E+39</v>
      </c>
      <c r="U7320" s="88">
        <f t="shared" si="1610"/>
        <v>3.3554491155621897E+39</v>
      </c>
      <c r="V7320" s="1">
        <f t="shared" si="1619"/>
        <v>1.1122181638450389E+48</v>
      </c>
      <c r="W7320" s="84"/>
    </row>
    <row r="7321" spans="6:23" x14ac:dyDescent="0.2">
      <c r="F7321" s="44">
        <f t="shared" si="1606"/>
        <v>1883.50000000009</v>
      </c>
      <c r="G7321" s="1">
        <f t="shared" si="1607"/>
        <v>4.5542832076045856E+17</v>
      </c>
      <c r="H7321" s="15">
        <f t="shared" si="1611"/>
        <v>6.5826485603577938</v>
      </c>
      <c r="I7321" s="1">
        <f t="shared" si="1612"/>
        <v>6.1476752582800341E+40</v>
      </c>
      <c r="J7321" s="1">
        <f t="shared" si="1608"/>
        <v>1.257449847999411E+43</v>
      </c>
      <c r="K7321" s="1">
        <f t="shared" si="1609"/>
        <v>1.263597523257691E+43</v>
      </c>
      <c r="L7321" s="69">
        <f t="shared" si="1617"/>
        <v>-0.30752784745420575</v>
      </c>
      <c r="M7321" s="69">
        <f t="shared" si="1618"/>
        <v>-0.6924721525457942</v>
      </c>
      <c r="Q7321" s="88">
        <f t="shared" si="1613"/>
        <v>2.6549847494283796E-4</v>
      </c>
      <c r="R7321" s="88">
        <f t="shared" si="1614"/>
        <v>1.6321984055171665E+37</v>
      </c>
      <c r="S7321" s="88">
        <f t="shared" si="1615"/>
        <v>3.3385101696094703E+39</v>
      </c>
      <c r="T7321" s="1">
        <f t="shared" si="1616"/>
        <v>3.3548321536646418E+39</v>
      </c>
      <c r="U7321" s="88">
        <f t="shared" si="1610"/>
        <v>3.3548321536646418E+39</v>
      </c>
      <c r="V7321" s="1">
        <f t="shared" si="1619"/>
        <v>1.1117184630510553E+48</v>
      </c>
      <c r="W7321" s="84"/>
    </row>
    <row r="7322" spans="6:23" x14ac:dyDescent="0.2">
      <c r="F7322" s="44">
        <f t="shared" si="1606"/>
        <v>1884.00000000009</v>
      </c>
      <c r="G7322" s="1">
        <f t="shared" si="1607"/>
        <v>4.555492202350432E+17</v>
      </c>
      <c r="H7322" s="15">
        <f t="shared" si="1611"/>
        <v>6.5809015729479325</v>
      </c>
      <c r="I7322" s="1">
        <f t="shared" si="1612"/>
        <v>6.1382782623160261E+40</v>
      </c>
      <c r="J7322" s="1">
        <f t="shared" si="1608"/>
        <v>1.2575624052835002E+43</v>
      </c>
      <c r="K7322" s="1">
        <f t="shared" si="1609"/>
        <v>1.2637006835458161E+43</v>
      </c>
      <c r="L7322" s="69">
        <f t="shared" si="1617"/>
        <v>-0.30756669901412736</v>
      </c>
      <c r="M7322" s="69">
        <f t="shared" si="1618"/>
        <v>-0.69243330098587264</v>
      </c>
      <c r="Q7322" s="88">
        <f t="shared" si="1613"/>
        <v>2.6542800421314183E-4</v>
      </c>
      <c r="R7322" s="88">
        <f t="shared" si="1614"/>
        <v>1.6292709484714552E+37</v>
      </c>
      <c r="S7322" s="88">
        <f t="shared" si="1615"/>
        <v>3.3379227940787765E+39</v>
      </c>
      <c r="T7322" s="1">
        <f t="shared" si="1616"/>
        <v>3.3542155035634908E+39</v>
      </c>
      <c r="U7322" s="88">
        <f t="shared" si="1610"/>
        <v>3.3542155035634908E+39</v>
      </c>
      <c r="V7322" s="1">
        <f t="shared" si="1619"/>
        <v>1.1112191307861676E+48</v>
      </c>
      <c r="W7322" s="84"/>
    </row>
    <row r="7323" spans="6:23" x14ac:dyDescent="0.2">
      <c r="F7323" s="44">
        <f t="shared" si="1606"/>
        <v>1884.50000000009</v>
      </c>
      <c r="G7323" s="1">
        <f t="shared" si="1607"/>
        <v>4.556701197096279E+17</v>
      </c>
      <c r="H7323" s="15">
        <f t="shared" si="1611"/>
        <v>6.5791555125677394</v>
      </c>
      <c r="I7323" s="1">
        <f t="shared" si="1612"/>
        <v>6.1288957580245102E+40</v>
      </c>
      <c r="J7323" s="1">
        <f t="shared" si="1608"/>
        <v>1.257674942131288E+43</v>
      </c>
      <c r="K7323" s="1">
        <f t="shared" si="1609"/>
        <v>1.2638038378893125E+43</v>
      </c>
      <c r="L7323" s="69">
        <f t="shared" si="1617"/>
        <v>-0.30760549633348155</v>
      </c>
      <c r="M7323" s="69">
        <f t="shared" si="1618"/>
        <v>-0.69239450366651845</v>
      </c>
      <c r="Q7323" s="88">
        <f t="shared" si="1613"/>
        <v>2.6535757088108625E-4</v>
      </c>
      <c r="R7323" s="88">
        <f t="shared" si="1614"/>
        <v>1.6263488905327777E+37</v>
      </c>
      <c r="S7323" s="88">
        <f t="shared" si="1615"/>
        <v>3.3373356760196932E+39</v>
      </c>
      <c r="T7323" s="1">
        <f t="shared" si="1616"/>
        <v>3.3535991649250211E+39</v>
      </c>
      <c r="U7323" s="88">
        <f t="shared" si="1610"/>
        <v>3.3535991649250211E+39</v>
      </c>
      <c r="V7323" s="1">
        <f t="shared" si="1619"/>
        <v>1.1107201666465107E+48</v>
      </c>
      <c r="W7323" s="84"/>
    </row>
    <row r="7324" spans="6:23" x14ac:dyDescent="0.2">
      <c r="F7324" s="44">
        <f t="shared" si="1606"/>
        <v>1885.00000000009</v>
      </c>
      <c r="G7324" s="1">
        <f t="shared" si="1607"/>
        <v>4.5579101918421254E+17</v>
      </c>
      <c r="H7324" s="15">
        <f t="shared" si="1611"/>
        <v>6.5774103784795255</v>
      </c>
      <c r="I7324" s="1">
        <f t="shared" si="1612"/>
        <v>6.1195277227958179E+40</v>
      </c>
      <c r="J7324" s="1">
        <f t="shared" si="1608"/>
        <v>1.2577874585520146E+43</v>
      </c>
      <c r="K7324" s="1">
        <f t="shared" si="1609"/>
        <v>1.2639069862748106E+43</v>
      </c>
      <c r="L7324" s="69">
        <f t="shared" si="1617"/>
        <v>-0.30764423948606562</v>
      </c>
      <c r="M7324" s="69">
        <f t="shared" si="1618"/>
        <v>-0.69235576051393433</v>
      </c>
      <c r="Q7324" s="88">
        <f t="shared" si="1613"/>
        <v>2.652871749218022E-4</v>
      </c>
      <c r="R7324" s="88">
        <f t="shared" si="1614"/>
        <v>1.623432221436152E+37</v>
      </c>
      <c r="S7324" s="88">
        <f t="shared" si="1615"/>
        <v>3.3367488153133733E+39</v>
      </c>
      <c r="T7324" s="1">
        <f t="shared" si="1616"/>
        <v>3.352983137527735E+39</v>
      </c>
      <c r="U7324" s="88">
        <f t="shared" si="1610"/>
        <v>3.352983137527735E+39</v>
      </c>
      <c r="V7324" s="1">
        <f t="shared" si="1619"/>
        <v>1.1102215702658062E+48</v>
      </c>
      <c r="W7324" s="84"/>
    </row>
    <row r="7325" spans="6:23" x14ac:dyDescent="0.2">
      <c r="F7325" s="44">
        <f t="shared" si="1606"/>
        <v>1885.50000000009</v>
      </c>
      <c r="G7325" s="1">
        <f t="shared" si="1607"/>
        <v>4.5591191865879725E+17</v>
      </c>
      <c r="H7325" s="15">
        <f t="shared" si="1611"/>
        <v>6.5756661699463823</v>
      </c>
      <c r="I7325" s="1">
        <f t="shared" si="1612"/>
        <v>6.1101741340561166E+40</v>
      </c>
      <c r="J7325" s="1">
        <f t="shared" si="1608"/>
        <v>1.2578999545549134E+43</v>
      </c>
      <c r="K7325" s="1">
        <f t="shared" si="1609"/>
        <v>1.2640101286889696E+43</v>
      </c>
      <c r="L7325" s="69">
        <f t="shared" si="1617"/>
        <v>-0.30768292854266249</v>
      </c>
      <c r="M7325" s="69">
        <f t="shared" si="1618"/>
        <v>-0.69231707145733745</v>
      </c>
      <c r="Q7325" s="88">
        <f t="shared" si="1613"/>
        <v>2.6521681630065075E-4</v>
      </c>
      <c r="R7325" s="88">
        <f t="shared" si="1614"/>
        <v>1.6205209308769487E+37</v>
      </c>
      <c r="S7325" s="88">
        <f t="shared" si="1615"/>
        <v>3.3361622117178739E+39</v>
      </c>
      <c r="T7325" s="1">
        <f t="shared" si="1616"/>
        <v>3.3523674210266434E+39</v>
      </c>
      <c r="U7325" s="88">
        <f t="shared" si="1610"/>
        <v>3.352367421026644E+39</v>
      </c>
      <c r="V7325" s="1">
        <f t="shared" si="1619"/>
        <v>1.1097233412372842E+48</v>
      </c>
      <c r="W7325" s="84"/>
    </row>
    <row r="7326" spans="6:23" x14ac:dyDescent="0.2">
      <c r="F7326" s="44">
        <f t="shared" si="1606"/>
        <v>1886.00000000009</v>
      </c>
      <c r="G7326" s="1">
        <f t="shared" si="1607"/>
        <v>4.5603281813338189E+17</v>
      </c>
      <c r="H7326" s="15">
        <f t="shared" si="1611"/>
        <v>6.5739228862321877</v>
      </c>
      <c r="I7326" s="1">
        <f t="shared" si="1612"/>
        <v>6.1008349692673336E+40</v>
      </c>
      <c r="J7326" s="1">
        <f t="shared" si="1608"/>
        <v>1.2580124301492107E+43</v>
      </c>
      <c r="K7326" s="1">
        <f t="shared" si="1609"/>
        <v>1.2641132651184779E+43</v>
      </c>
      <c r="L7326" s="69">
        <f t="shared" si="1617"/>
        <v>-0.30772156357561115</v>
      </c>
      <c r="M7326" s="69">
        <f t="shared" si="1618"/>
        <v>-0.6922784364243888</v>
      </c>
      <c r="Q7326" s="88">
        <f t="shared" si="1613"/>
        <v>2.6514649499098653E-4</v>
      </c>
      <c r="R7326" s="88">
        <f t="shared" si="1614"/>
        <v>1.6176150086196765E+37</v>
      </c>
      <c r="S7326" s="88">
        <f t="shared" si="1615"/>
        <v>3.3355758650915645E+39</v>
      </c>
      <c r="T7326" s="1">
        <f t="shared" si="1616"/>
        <v>3.3517520151777613E+39</v>
      </c>
      <c r="U7326" s="88">
        <f t="shared" si="1610"/>
        <v>3.3517520151777613E+39</v>
      </c>
      <c r="V7326" s="1">
        <f t="shared" si="1619"/>
        <v>1.1092254791880327E+48</v>
      </c>
      <c r="W7326" s="84"/>
    </row>
    <row r="7327" spans="6:23" x14ac:dyDescent="0.2">
      <c r="F7327" s="44">
        <f t="shared" si="1606"/>
        <v>1886.50000000009</v>
      </c>
      <c r="G7327" s="1">
        <f t="shared" si="1607"/>
        <v>4.5615371760796653E+17</v>
      </c>
      <c r="H7327" s="15">
        <f t="shared" si="1611"/>
        <v>6.5721805266015938</v>
      </c>
      <c r="I7327" s="1">
        <f t="shared" si="1612"/>
        <v>6.091510205927103E+40</v>
      </c>
      <c r="J7327" s="1">
        <f t="shared" si="1608"/>
        <v>1.2581248853441271E+43</v>
      </c>
      <c r="K7327" s="1">
        <f t="shared" si="1609"/>
        <v>1.2642163955500543E+43</v>
      </c>
      <c r="L7327" s="69">
        <f t="shared" si="1617"/>
        <v>-0.30776014466177043</v>
      </c>
      <c r="M7327" s="69">
        <f t="shared" si="1618"/>
        <v>-0.69223985533822963</v>
      </c>
      <c r="Q7327" s="88">
        <f t="shared" si="1613"/>
        <v>2.6507621096172329E-4</v>
      </c>
      <c r="R7327" s="88">
        <f t="shared" si="1614"/>
        <v>1.6147144444218231E+37</v>
      </c>
      <c r="S7327" s="88">
        <f t="shared" si="1615"/>
        <v>3.3349897752367374E+39</v>
      </c>
      <c r="T7327" s="1">
        <f t="shared" si="1616"/>
        <v>3.3511369196809554E+39</v>
      </c>
      <c r="U7327" s="88">
        <f t="shared" si="1610"/>
        <v>3.351136919680956E+39</v>
      </c>
      <c r="V7327" s="1">
        <f t="shared" si="1619"/>
        <v>1.1087279837269592E+48</v>
      </c>
      <c r="W7327" s="84"/>
    </row>
    <row r="7328" spans="6:23" x14ac:dyDescent="0.2">
      <c r="F7328" s="44">
        <f t="shared" si="1606"/>
        <v>1887.00000000009</v>
      </c>
      <c r="G7328" s="1">
        <f t="shared" si="1607"/>
        <v>4.5627461708255123E+17</v>
      </c>
      <c r="H7328" s="15">
        <f t="shared" si="1611"/>
        <v>6.5704390903200345</v>
      </c>
      <c r="I7328" s="1">
        <f t="shared" si="1612"/>
        <v>6.0821998215687183E+40</v>
      </c>
      <c r="J7328" s="1">
        <f t="shared" si="1608"/>
        <v>1.2582373201488757E+43</v>
      </c>
      <c r="K7328" s="1">
        <f t="shared" si="1609"/>
        <v>1.2643195199704444E+43</v>
      </c>
      <c r="L7328" s="69">
        <f t="shared" si="1617"/>
        <v>-0.30779867186499721</v>
      </c>
      <c r="M7328" s="69">
        <f t="shared" si="1618"/>
        <v>-0.69220132813500279</v>
      </c>
      <c r="Q7328" s="88">
        <f t="shared" si="1613"/>
        <v>2.6500596418532751E-4</v>
      </c>
      <c r="R7328" s="88">
        <f t="shared" si="1614"/>
        <v>1.6118192280826451E+37</v>
      </c>
      <c r="S7328" s="88">
        <f t="shared" si="1615"/>
        <v>3.3344039420001545E+39</v>
      </c>
      <c r="T7328" s="1">
        <f t="shared" si="1616"/>
        <v>3.350522134280981E+39</v>
      </c>
      <c r="U7328" s="88">
        <f t="shared" si="1610"/>
        <v>3.3505221342809804E+39</v>
      </c>
      <c r="V7328" s="1">
        <f t="shared" si="1619"/>
        <v>1.1082308544782319E+48</v>
      </c>
      <c r="W7328" s="84"/>
    </row>
    <row r="7329" spans="6:23" x14ac:dyDescent="0.2">
      <c r="F7329" s="44">
        <f t="shared" si="1606"/>
        <v>1887.50000000009</v>
      </c>
      <c r="G7329" s="1">
        <f t="shared" si="1607"/>
        <v>4.5639551655713587E+17</v>
      </c>
      <c r="H7329" s="15">
        <f t="shared" si="1611"/>
        <v>6.5686985766537251</v>
      </c>
      <c r="I7329" s="1">
        <f t="shared" si="1612"/>
        <v>6.0729037937610696E+40</v>
      </c>
      <c r="J7329" s="1">
        <f t="shared" si="1608"/>
        <v>1.2583497345726628E+43</v>
      </c>
      <c r="K7329" s="1">
        <f t="shared" si="1609"/>
        <v>1.2644226383664238E+43</v>
      </c>
      <c r="L7329" s="69">
        <f t="shared" si="1617"/>
        <v>-0.3078371452624295</v>
      </c>
      <c r="M7329" s="69">
        <f t="shared" si="1618"/>
        <v>-0.69216285473757044</v>
      </c>
      <c r="Q7329" s="88">
        <f t="shared" si="1613"/>
        <v>2.6493575462982477E-4</v>
      </c>
      <c r="R7329" s="88">
        <f t="shared" si="1614"/>
        <v>1.6089293493944147E+37</v>
      </c>
      <c r="S7329" s="88">
        <f t="shared" si="1615"/>
        <v>3.3338183651724814E+39</v>
      </c>
      <c r="T7329" s="1">
        <f t="shared" si="1616"/>
        <v>3.3499076586664254E+39</v>
      </c>
      <c r="U7329" s="88">
        <f t="shared" si="1610"/>
        <v>3.3499076586664254E+39</v>
      </c>
      <c r="V7329" s="1">
        <f t="shared" si="1619"/>
        <v>1.1077340910478446E+48</v>
      </c>
      <c r="W7329" s="84"/>
    </row>
    <row r="7330" spans="6:23" x14ac:dyDescent="0.2">
      <c r="F7330" s="44">
        <f t="shared" si="1606"/>
        <v>1888.00000000009</v>
      </c>
      <c r="G7330" s="1">
        <f t="shared" si="1607"/>
        <v>4.5651641603172058E+17</v>
      </c>
      <c r="H7330" s="15">
        <f t="shared" si="1611"/>
        <v>6.566958984869653</v>
      </c>
      <c r="I7330" s="1">
        <f t="shared" si="1612"/>
        <v>6.0636221001085876E+40</v>
      </c>
      <c r="J7330" s="1">
        <f t="shared" si="1608"/>
        <v>1.2584621286246893E+43</v>
      </c>
      <c r="K7330" s="1">
        <f t="shared" si="1609"/>
        <v>1.2645257507247978E+43</v>
      </c>
      <c r="L7330" s="69">
        <f t="shared" si="1617"/>
        <v>-0.30787556492657714</v>
      </c>
      <c r="M7330" s="69">
        <f t="shared" si="1618"/>
        <v>-0.69212443507342281</v>
      </c>
      <c r="Q7330" s="88">
        <f t="shared" si="1613"/>
        <v>2.6486558226590518E-4</v>
      </c>
      <c r="R7330" s="88">
        <f t="shared" si="1614"/>
        <v>1.6060447981856718E+37</v>
      </c>
      <c r="S7330" s="88">
        <f t="shared" si="1615"/>
        <v>3.3332330445776876E+39</v>
      </c>
      <c r="T7330" s="1">
        <f t="shared" si="1616"/>
        <v>3.3492934925595446E+39</v>
      </c>
      <c r="U7330" s="88">
        <f t="shared" si="1610"/>
        <v>3.3492934925595446E+39</v>
      </c>
      <c r="V7330" s="1">
        <f t="shared" si="1619"/>
        <v>1.1072376930533386E+48</v>
      </c>
      <c r="W7330" s="84"/>
    </row>
    <row r="7331" spans="6:23" x14ac:dyDescent="0.2">
      <c r="F7331" s="44">
        <f t="shared" si="1606"/>
        <v>1888.50000000009</v>
      </c>
      <c r="G7331" s="1">
        <f t="shared" si="1607"/>
        <v>4.5663731550630522E+17</v>
      </c>
      <c r="H7331" s="15">
        <f t="shared" si="1611"/>
        <v>6.5652203142355869</v>
      </c>
      <c r="I7331" s="1">
        <f t="shared" si="1612"/>
        <v>6.0543547182511699E+40</v>
      </c>
      <c r="J7331" s="1">
        <f t="shared" si="1608"/>
        <v>1.2585745023141478E+43</v>
      </c>
      <c r="K7331" s="1">
        <f t="shared" si="1609"/>
        <v>1.264628857032399E+43</v>
      </c>
      <c r="L7331" s="69">
        <f t="shared" si="1617"/>
        <v>-0.30791393092518865</v>
      </c>
      <c r="M7331" s="69">
        <f t="shared" si="1618"/>
        <v>-0.69208606907481141</v>
      </c>
      <c r="Q7331" s="88">
        <f t="shared" si="1613"/>
        <v>2.6479544706514702E-4</v>
      </c>
      <c r="R7331" s="88">
        <f t="shared" si="1614"/>
        <v>1.6031655643103007E+37</v>
      </c>
      <c r="S7331" s="88">
        <f t="shared" si="1615"/>
        <v>3.3326479800506965E+39</v>
      </c>
      <c r="T7331" s="1">
        <f t="shared" si="1616"/>
        <v>3.3486796356937993E+39</v>
      </c>
      <c r="U7331" s="88">
        <f t="shared" si="1610"/>
        <v>3.3486796356937999E+39</v>
      </c>
      <c r="V7331" s="1">
        <f t="shared" si="1619"/>
        <v>1.1067416601163643E+48</v>
      </c>
      <c r="W7331" s="84"/>
    </row>
    <row r="7332" spans="6:23" x14ac:dyDescent="0.2">
      <c r="F7332" s="44">
        <f t="shared" si="1606"/>
        <v>1889.00000000009</v>
      </c>
      <c r="G7332" s="1">
        <f t="shared" si="1607"/>
        <v>4.5675821498088992E+17</v>
      </c>
      <c r="H7332" s="15">
        <f t="shared" si="1611"/>
        <v>6.5634825640200658</v>
      </c>
      <c r="I7332" s="1">
        <f t="shared" si="1612"/>
        <v>6.0451016258641501E+40</v>
      </c>
      <c r="J7332" s="1">
        <f t="shared" si="1608"/>
        <v>1.2586868556502253E+43</v>
      </c>
      <c r="K7332" s="1">
        <f t="shared" si="1609"/>
        <v>1.2647319572760895E+43</v>
      </c>
      <c r="L7332" s="69">
        <f t="shared" si="1617"/>
        <v>-0.30795224333272575</v>
      </c>
      <c r="M7332" s="69">
        <f t="shared" si="1618"/>
        <v>-0.69204775666727425</v>
      </c>
      <c r="Q7332" s="88">
        <f t="shared" si="1613"/>
        <v>2.6472534899824041E-4</v>
      </c>
      <c r="R7332" s="88">
        <f t="shared" si="1614"/>
        <v>1.6002916376367177E+37</v>
      </c>
      <c r="S7332" s="88">
        <f t="shared" si="1615"/>
        <v>3.3320631714150378E+39</v>
      </c>
      <c r="T7332" s="1">
        <f t="shared" si="1616"/>
        <v>3.3480660877914052E+39</v>
      </c>
      <c r="U7332" s="88">
        <f t="shared" si="1610"/>
        <v>3.3480660877914046E+39</v>
      </c>
      <c r="V7332" s="1">
        <f t="shared" si="1619"/>
        <v>1.1062459918552554E+48</v>
      </c>
      <c r="W7332" s="84"/>
    </row>
    <row r="7333" spans="6:23" x14ac:dyDescent="0.2">
      <c r="F7333" s="44">
        <f t="shared" si="1606"/>
        <v>1889.50000000009</v>
      </c>
      <c r="G7333" s="1">
        <f t="shared" si="1607"/>
        <v>4.5687911445547456E+17</v>
      </c>
      <c r="H7333" s="15">
        <f t="shared" si="1611"/>
        <v>6.5617457334924083</v>
      </c>
      <c r="I7333" s="1">
        <f t="shared" si="1612"/>
        <v>6.0358628006582321E+40</v>
      </c>
      <c r="J7333" s="1">
        <f t="shared" si="1608"/>
        <v>1.2587991886421025E+43</v>
      </c>
      <c r="K7333" s="1">
        <f t="shared" si="1609"/>
        <v>1.2648350514427606E+43</v>
      </c>
      <c r="L7333" s="69">
        <f t="shared" si="1617"/>
        <v>-0.30799050222127611</v>
      </c>
      <c r="M7333" s="69">
        <f t="shared" si="1618"/>
        <v>-0.69200949777872389</v>
      </c>
      <c r="Q7333" s="88">
        <f t="shared" si="1613"/>
        <v>2.646552880340991E-4</v>
      </c>
      <c r="R7333" s="88">
        <f t="shared" si="1614"/>
        <v>1.5974230080425084E+37</v>
      </c>
      <c r="S7333" s="88">
        <f t="shared" si="1615"/>
        <v>3.3314786184716587E+39</v>
      </c>
      <c r="T7333" s="1">
        <f t="shared" si="1616"/>
        <v>3.3474528485520837E+39</v>
      </c>
      <c r="U7333" s="88">
        <f t="shared" si="1610"/>
        <v>3.3474528485520837E+39</v>
      </c>
      <c r="V7333" s="1">
        <f t="shared" si="1619"/>
        <v>1.1057506878813208E+48</v>
      </c>
      <c r="W7333" s="84"/>
    </row>
    <row r="7334" spans="6:23" x14ac:dyDescent="0.2">
      <c r="F7334" s="44">
        <f t="shared" si="1606"/>
        <v>1890.00000000009</v>
      </c>
      <c r="G7334" s="1">
        <f t="shared" si="1607"/>
        <v>4.570000139300592E+17</v>
      </c>
      <c r="H7334" s="15">
        <f t="shared" si="1611"/>
        <v>6.5600098219227023</v>
      </c>
      <c r="I7334" s="1">
        <f t="shared" si="1612"/>
        <v>6.0266382203794021E+40</v>
      </c>
      <c r="J7334" s="1">
        <f t="shared" si="1608"/>
        <v>1.2589115012989526E+43</v>
      </c>
      <c r="K7334" s="1">
        <f t="shared" si="1609"/>
        <v>1.264938139519332E+43</v>
      </c>
      <c r="L7334" s="69">
        <f t="shared" si="1617"/>
        <v>-0.30802870766164447</v>
      </c>
      <c r="M7334" s="69">
        <f t="shared" si="1618"/>
        <v>-0.69197129233835553</v>
      </c>
      <c r="Q7334" s="88">
        <f t="shared" si="1613"/>
        <v>2.6458526414430139E-4</v>
      </c>
      <c r="R7334" s="88">
        <f t="shared" si="1614"/>
        <v>1.5945596654412265E+37</v>
      </c>
      <c r="S7334" s="88">
        <f t="shared" si="1615"/>
        <v>3.3308943210548239E+39</v>
      </c>
      <c r="T7334" s="1">
        <f t="shared" si="1616"/>
        <v>3.3468399177092359E+39</v>
      </c>
      <c r="U7334" s="88">
        <f t="shared" si="1610"/>
        <v>3.3468399177092359E+39</v>
      </c>
      <c r="V7334" s="1">
        <f t="shared" si="1619"/>
        <v>1.1052557478174025E+48</v>
      </c>
      <c r="W7334" s="84"/>
    </row>
    <row r="7335" spans="6:23" x14ac:dyDescent="0.2">
      <c r="F7335" s="44">
        <f t="shared" si="1606"/>
        <v>1890.50000000009</v>
      </c>
      <c r="G7335" s="1">
        <f t="shared" si="1607"/>
        <v>4.571209134046439E+17</v>
      </c>
      <c r="H7335" s="15">
        <f t="shared" si="1611"/>
        <v>6.5582748285818067</v>
      </c>
      <c r="I7335" s="1">
        <f t="shared" si="1612"/>
        <v>6.0174278628089246E+40</v>
      </c>
      <c r="J7335" s="1">
        <f t="shared" si="1608"/>
        <v>1.2590237936299425E+43</v>
      </c>
      <c r="K7335" s="1">
        <f t="shared" si="1609"/>
        <v>1.2650412214927515E+43</v>
      </c>
      <c r="L7335" s="69">
        <f t="shared" si="1617"/>
        <v>-0.30806685972322251</v>
      </c>
      <c r="M7335" s="69">
        <f t="shared" si="1618"/>
        <v>-0.69193314027677744</v>
      </c>
      <c r="Q7335" s="88">
        <f t="shared" si="1613"/>
        <v>2.6451527729953739E-4</v>
      </c>
      <c r="R7335" s="88">
        <f t="shared" si="1614"/>
        <v>1.5917015997608652E+37</v>
      </c>
      <c r="S7335" s="88">
        <f t="shared" si="1615"/>
        <v>3.3303102789873976E+39</v>
      </c>
      <c r="T7335" s="1">
        <f t="shared" si="1616"/>
        <v>3.3462272949850065E+39</v>
      </c>
      <c r="U7335" s="88">
        <f t="shared" si="1610"/>
        <v>3.3462272949850065E+39</v>
      </c>
      <c r="V7335" s="1">
        <f t="shared" si="1619"/>
        <v>1.1047611712830248E+48</v>
      </c>
      <c r="W7335" s="84"/>
    </row>
    <row r="7336" spans="6:23" x14ac:dyDescent="0.2">
      <c r="F7336" s="44">
        <f t="shared" si="1606"/>
        <v>1891.00000000009</v>
      </c>
      <c r="G7336" s="1">
        <f t="shared" si="1607"/>
        <v>4.5724181287922854E+17</v>
      </c>
      <c r="H7336" s="15">
        <f t="shared" si="1611"/>
        <v>6.5565407527413573</v>
      </c>
      <c r="I7336" s="1">
        <f t="shared" si="1612"/>
        <v>6.0082317057632497E+40</v>
      </c>
      <c r="J7336" s="1">
        <f t="shared" si="1608"/>
        <v>1.2591360656442325E+43</v>
      </c>
      <c r="K7336" s="1">
        <f t="shared" si="1609"/>
        <v>1.2651442973499957E+43</v>
      </c>
      <c r="L7336" s="69">
        <f t="shared" si="1617"/>
        <v>-0.30810495847863956</v>
      </c>
      <c r="M7336" s="69">
        <f t="shared" si="1618"/>
        <v>-0.6918950415213605</v>
      </c>
      <c r="Q7336" s="88">
        <f t="shared" si="1613"/>
        <v>2.6444532746960903E-4</v>
      </c>
      <c r="R7336" s="88">
        <f t="shared" si="1614"/>
        <v>1.5888488009438502E+37</v>
      </c>
      <c r="S7336" s="88">
        <f t="shared" si="1615"/>
        <v>3.3297264920808421E+39</v>
      </c>
      <c r="T7336" s="1">
        <f t="shared" si="1616"/>
        <v>3.3456149800902808E+39</v>
      </c>
      <c r="U7336" s="88">
        <f t="shared" si="1610"/>
        <v>3.3456149800902802E+39</v>
      </c>
      <c r="V7336" s="1">
        <f t="shared" si="1619"/>
        <v>1.1042669578943986E+48</v>
      </c>
      <c r="W7336" s="84"/>
    </row>
    <row r="7337" spans="6:23" x14ac:dyDescent="0.2">
      <c r="F7337" s="44">
        <f t="shared" si="1606"/>
        <v>1891.50000000009</v>
      </c>
      <c r="G7337" s="1">
        <f t="shared" si="1607"/>
        <v>4.5736271235381325E+17</v>
      </c>
      <c r="H7337" s="15">
        <f t="shared" si="1611"/>
        <v>6.554807593673754</v>
      </c>
      <c r="I7337" s="1">
        <f t="shared" si="1612"/>
        <v>5.9990497270939569E+40</v>
      </c>
      <c r="J7337" s="1">
        <f t="shared" si="1608"/>
        <v>1.2592483173509768E+43</v>
      </c>
      <c r="K7337" s="1">
        <f t="shared" si="1609"/>
        <v>1.2652473670780709E+43</v>
      </c>
      <c r="L7337" s="69">
        <f t="shared" si="1617"/>
        <v>-0.30814300400182315</v>
      </c>
      <c r="M7337" s="69">
        <f t="shared" si="1618"/>
        <v>-0.69185699599817685</v>
      </c>
      <c r="Q7337" s="88">
        <f t="shared" si="1613"/>
        <v>2.6437541462698277E-4</v>
      </c>
      <c r="R7337" s="88">
        <f t="shared" si="1614"/>
        <v>1.5860012589683527E+37</v>
      </c>
      <c r="S7337" s="88">
        <f t="shared" si="1615"/>
        <v>3.329142960179949E+39</v>
      </c>
      <c r="T7337" s="1">
        <f t="shared" si="1616"/>
        <v>3.3450029727696323E+39</v>
      </c>
      <c r="U7337" s="88">
        <f t="shared" si="1610"/>
        <v>3.3450029727696323E+39</v>
      </c>
      <c r="V7337" s="1">
        <f t="shared" si="1619"/>
        <v>1.103773107279257E+48</v>
      </c>
      <c r="W7337" s="84"/>
    </row>
    <row r="7338" spans="6:23" x14ac:dyDescent="0.2">
      <c r="F7338" s="44">
        <f t="shared" si="1606"/>
        <v>1892.00000000009</v>
      </c>
      <c r="G7338" s="1">
        <f t="shared" si="1607"/>
        <v>4.5748361182839789E+17</v>
      </c>
      <c r="H7338" s="15">
        <f t="shared" si="1611"/>
        <v>6.5530753506521711</v>
      </c>
      <c r="I7338" s="1">
        <f t="shared" si="1612"/>
        <v>5.9898819046877176E+40</v>
      </c>
      <c r="J7338" s="1">
        <f t="shared" si="1608"/>
        <v>1.2593605487593223E+43</v>
      </c>
      <c r="K7338" s="1">
        <f t="shared" si="1609"/>
        <v>1.2653504306640099E+43</v>
      </c>
      <c r="L7338" s="69">
        <f t="shared" si="1617"/>
        <v>-0.30818099635883112</v>
      </c>
      <c r="M7338" s="69">
        <f t="shared" si="1618"/>
        <v>-0.69181900364116888</v>
      </c>
      <c r="Q7338" s="88">
        <f t="shared" si="1613"/>
        <v>2.6430553873968421E-4</v>
      </c>
      <c r="R7338" s="88">
        <f t="shared" si="1614"/>
        <v>1.5831589638055729E+37</v>
      </c>
      <c r="S7338" s="88">
        <f t="shared" si="1615"/>
        <v>3.3285596830733702E+39</v>
      </c>
      <c r="T7338" s="1">
        <f t="shared" si="1616"/>
        <v>3.3443912727114258E+39</v>
      </c>
      <c r="U7338" s="88">
        <f t="shared" si="1610"/>
        <v>3.3443912727114258E+39</v>
      </c>
      <c r="V7338" s="1">
        <f t="shared" si="1619"/>
        <v>1.103279619047183E+48</v>
      </c>
      <c r="W7338" s="84"/>
    </row>
    <row r="7339" spans="6:23" x14ac:dyDescent="0.2">
      <c r="F7339" s="44">
        <f t="shared" si="1606"/>
        <v>1892.50000000009</v>
      </c>
      <c r="G7339" s="1">
        <f t="shared" si="1607"/>
        <v>4.5760451130298253E+17</v>
      </c>
      <c r="H7339" s="15">
        <f t="shared" si="1611"/>
        <v>6.5513440229505457</v>
      </c>
      <c r="I7339" s="1">
        <f t="shared" si="1612"/>
        <v>5.9807282164662222E+40</v>
      </c>
      <c r="J7339" s="1">
        <f t="shared" si="1608"/>
        <v>1.2594727598784094E+43</v>
      </c>
      <c r="K7339" s="1">
        <f t="shared" si="1609"/>
        <v>1.2654534880948757E+43</v>
      </c>
      <c r="L7339" s="69">
        <f t="shared" si="1617"/>
        <v>-0.30821893562541508</v>
      </c>
      <c r="M7339" s="69">
        <f t="shared" si="1618"/>
        <v>-0.69178106437458498</v>
      </c>
      <c r="Q7339" s="88">
        <f t="shared" si="1613"/>
        <v>2.642356997801798E-4</v>
      </c>
      <c r="R7339" s="88">
        <f t="shared" si="1614"/>
        <v>1.5803219054730189E+37</v>
      </c>
      <c r="S7339" s="88">
        <f t="shared" si="1615"/>
        <v>3.3279766606054589E+39</v>
      </c>
      <c r="T7339" s="1">
        <f t="shared" si="1616"/>
        <v>3.3437798796601892E+39</v>
      </c>
      <c r="U7339" s="88">
        <f t="shared" si="1610"/>
        <v>3.3437798796601892E+39</v>
      </c>
      <c r="V7339" s="1">
        <f t="shared" si="1619"/>
        <v>1.1027864928266961E+48</v>
      </c>
      <c r="W7339" s="84"/>
    </row>
    <row r="7340" spans="6:23" x14ac:dyDescent="0.2">
      <c r="F7340" s="44">
        <f t="shared" si="1606"/>
        <v>1893.00000000009</v>
      </c>
      <c r="G7340" s="1">
        <f t="shared" si="1607"/>
        <v>4.5772541077756723E+17</v>
      </c>
      <c r="H7340" s="15">
        <f t="shared" si="1611"/>
        <v>6.5496136098435853</v>
      </c>
      <c r="I7340" s="1">
        <f t="shared" si="1612"/>
        <v>5.9715886403861359E+40</v>
      </c>
      <c r="J7340" s="1">
        <f t="shared" si="1608"/>
        <v>1.2595849507173726E+43</v>
      </c>
      <c r="K7340" s="1">
        <f t="shared" si="1609"/>
        <v>1.2655565393577587E+43</v>
      </c>
      <c r="L7340" s="69">
        <f t="shared" si="1617"/>
        <v>-0.30825682186919567</v>
      </c>
      <c r="M7340" s="69">
        <f t="shared" si="1618"/>
        <v>-0.69174317813080433</v>
      </c>
      <c r="Q7340" s="88">
        <f t="shared" si="1613"/>
        <v>2.6416589771915966E-4</v>
      </c>
      <c r="R7340" s="88">
        <f t="shared" si="1614"/>
        <v>1.5774900739971397E+37</v>
      </c>
      <c r="S7340" s="88">
        <f t="shared" si="1615"/>
        <v>3.3273938925979821E+39</v>
      </c>
      <c r="T7340" s="1">
        <f t="shared" si="1616"/>
        <v>3.3431687933379538E+39</v>
      </c>
      <c r="U7340" s="88">
        <f t="shared" si="1610"/>
        <v>3.3431687933379538E+39</v>
      </c>
      <c r="V7340" s="1">
        <f t="shared" si="1619"/>
        <v>1.1022937282392905E+48</v>
      </c>
      <c r="W7340" s="84"/>
    </row>
    <row r="7341" spans="6:23" x14ac:dyDescent="0.2">
      <c r="F7341" s="44">
        <f t="shared" si="1606"/>
        <v>1893.50000000009</v>
      </c>
      <c r="G7341" s="1">
        <f t="shared" si="1607"/>
        <v>4.5784631025215187E+17</v>
      </c>
      <c r="H7341" s="15">
        <f t="shared" si="1611"/>
        <v>6.5478841106067645</v>
      </c>
      <c r="I7341" s="1">
        <f t="shared" si="1612"/>
        <v>5.9624631544390086E+40</v>
      </c>
      <c r="J7341" s="1">
        <f t="shared" si="1608"/>
        <v>1.2596971212853391E+43</v>
      </c>
      <c r="K7341" s="1">
        <f t="shared" si="1609"/>
        <v>1.265659584439778E+43</v>
      </c>
      <c r="L7341" s="69">
        <f t="shared" si="1617"/>
        <v>-0.30829465516232291</v>
      </c>
      <c r="M7341" s="69">
        <f t="shared" si="1618"/>
        <v>-0.69170534483767709</v>
      </c>
      <c r="Q7341" s="88">
        <f t="shared" si="1613"/>
        <v>2.6409613252642572E-4</v>
      </c>
      <c r="R7341" s="88">
        <f t="shared" si="1614"/>
        <v>1.5746634594186549E+37</v>
      </c>
      <c r="S7341" s="88">
        <f t="shared" si="1615"/>
        <v>3.3268113788612991E+39</v>
      </c>
      <c r="T7341" s="1">
        <f t="shared" si="1616"/>
        <v>3.3425580134554857E+39</v>
      </c>
      <c r="U7341" s="88">
        <f t="shared" si="1610"/>
        <v>3.3425580134554851E+39</v>
      </c>
      <c r="V7341" s="1">
        <f t="shared" si="1619"/>
        <v>1.1018013249031463E+48</v>
      </c>
      <c r="W7341" s="84"/>
    </row>
    <row r="7342" spans="6:23" x14ac:dyDescent="0.2">
      <c r="F7342" s="44">
        <f t="shared" si="1606"/>
        <v>1894.00000000009</v>
      </c>
      <c r="G7342" s="1">
        <f t="shared" si="1607"/>
        <v>4.5796720972673658E+17</v>
      </c>
      <c r="H7342" s="15">
        <f t="shared" si="1611"/>
        <v>6.5461555245163181</v>
      </c>
      <c r="I7342" s="1">
        <f t="shared" si="1612"/>
        <v>5.9533517366512741E+40</v>
      </c>
      <c r="J7342" s="1">
        <f t="shared" si="1608"/>
        <v>1.2598092715914296E+43</v>
      </c>
      <c r="K7342" s="1">
        <f t="shared" si="1609"/>
        <v>1.2657626233280809E+43</v>
      </c>
      <c r="L7342" s="69">
        <f t="shared" si="1617"/>
        <v>-0.30833243557520568</v>
      </c>
      <c r="M7342" s="69">
        <f t="shared" si="1618"/>
        <v>-0.69166756442479427</v>
      </c>
      <c r="Q7342" s="88">
        <f t="shared" si="1613"/>
        <v>2.6402640417355627E-4</v>
      </c>
      <c r="R7342" s="88">
        <f t="shared" si="1614"/>
        <v>1.5718420518084325E+37</v>
      </c>
      <c r="S7342" s="88">
        <f t="shared" si="1615"/>
        <v>3.3262291192279229E+39</v>
      </c>
      <c r="T7342" s="1">
        <f t="shared" si="1616"/>
        <v>3.3419475397460072E+39</v>
      </c>
      <c r="U7342" s="88">
        <f t="shared" si="1610"/>
        <v>3.3419475397460078E+39</v>
      </c>
      <c r="V7342" s="1">
        <f t="shared" si="1619"/>
        <v>1.1013092824442482E+48</v>
      </c>
      <c r="W7342" s="84"/>
    </row>
    <row r="7343" spans="6:23" x14ac:dyDescent="0.2">
      <c r="F7343" s="44">
        <f t="shared" si="1606"/>
        <v>1894.50000000009</v>
      </c>
      <c r="G7343" s="1">
        <f t="shared" si="1607"/>
        <v>4.5808810920132122E+17</v>
      </c>
      <c r="H7343" s="15">
        <f t="shared" si="1611"/>
        <v>6.5444278508492522</v>
      </c>
      <c r="I7343" s="1">
        <f t="shared" si="1612"/>
        <v>5.9442543650841541E+40</v>
      </c>
      <c r="J7343" s="1">
        <f t="shared" si="1608"/>
        <v>1.2599214016447587E+43</v>
      </c>
      <c r="K7343" s="1">
        <f t="shared" si="1609"/>
        <v>1.2658656560098429E+43</v>
      </c>
      <c r="L7343" s="69">
        <f t="shared" si="1617"/>
        <v>-0.30837016317988214</v>
      </c>
      <c r="M7343" s="69">
        <f t="shared" si="1618"/>
        <v>-0.69162983682011792</v>
      </c>
      <c r="Q7343" s="88">
        <f t="shared" si="1613"/>
        <v>2.6395671263212961E-4</v>
      </c>
      <c r="R7343" s="88">
        <f t="shared" si="1614"/>
        <v>1.5690258412568001E+37</v>
      </c>
      <c r="S7343" s="88">
        <f t="shared" si="1615"/>
        <v>3.325647113530155E+39</v>
      </c>
      <c r="T7343" s="1">
        <f t="shared" si="1616"/>
        <v>3.3413373719427233E+39</v>
      </c>
      <c r="U7343" s="88">
        <f t="shared" si="1610"/>
        <v>3.3413373719427233E+39</v>
      </c>
      <c r="V7343" s="1">
        <f t="shared" si="1619"/>
        <v>1.1008176004889679E+48</v>
      </c>
      <c r="W7343" s="84"/>
    </row>
    <row r="7344" spans="6:23" x14ac:dyDescent="0.2">
      <c r="F7344" s="44">
        <f t="shared" si="1606"/>
        <v>1895.00000000009</v>
      </c>
      <c r="G7344" s="1">
        <f t="shared" si="1607"/>
        <v>4.5820900867590586E+17</v>
      </c>
      <c r="H7344" s="15">
        <f t="shared" si="1611"/>
        <v>6.5427010888833292</v>
      </c>
      <c r="I7344" s="1">
        <f t="shared" si="1612"/>
        <v>5.9351710178336063E+40</v>
      </c>
      <c r="J7344" s="1">
        <f t="shared" si="1608"/>
        <v>1.2600335114544342E+43</v>
      </c>
      <c r="K7344" s="1">
        <f t="shared" si="1609"/>
        <v>1.2659686824722678E+43</v>
      </c>
      <c r="L7344" s="69">
        <f t="shared" si="1617"/>
        <v>-0.30840783804386013</v>
      </c>
      <c r="M7344" s="69">
        <f t="shared" si="1618"/>
        <v>-0.69159216195613982</v>
      </c>
      <c r="Q7344" s="88">
        <f t="shared" si="1613"/>
        <v>2.6388705787105948E-4</v>
      </c>
      <c r="R7344" s="88">
        <f t="shared" si="1614"/>
        <v>1.566214817857692E+37</v>
      </c>
      <c r="S7344" s="88">
        <f t="shared" si="1615"/>
        <v>3.3250653615665055E+39</v>
      </c>
      <c r="T7344" s="1">
        <f t="shared" si="1616"/>
        <v>3.3407275097450824E+39</v>
      </c>
      <c r="U7344" s="88">
        <f t="shared" si="1610"/>
        <v>3.3407275097450824E+39</v>
      </c>
      <c r="V7344" s="1">
        <f t="shared" si="1619"/>
        <v>1.1003262786529556E+48</v>
      </c>
      <c r="W7344" s="84"/>
    </row>
    <row r="7345" spans="6:23" x14ac:dyDescent="0.2">
      <c r="F7345" s="44">
        <f t="shared" si="1606"/>
        <v>1895.50000000009</v>
      </c>
      <c r="G7345" s="1">
        <f t="shared" si="1607"/>
        <v>4.5832990815049056E+17</v>
      </c>
      <c r="H7345" s="15">
        <f t="shared" si="1611"/>
        <v>6.5409752378970758</v>
      </c>
      <c r="I7345" s="1">
        <f t="shared" si="1612"/>
        <v>5.9261016730302757E+40</v>
      </c>
      <c r="J7345" s="1">
        <f t="shared" si="1608"/>
        <v>1.260145601029557E+43</v>
      </c>
      <c r="K7345" s="1">
        <f t="shared" si="1609"/>
        <v>1.2660717027025872E+43</v>
      </c>
      <c r="L7345" s="69">
        <f t="shared" si="1617"/>
        <v>-0.30844546024022279</v>
      </c>
      <c r="M7345" s="69">
        <f t="shared" si="1618"/>
        <v>-0.69155453975977721</v>
      </c>
      <c r="Q7345" s="88">
        <f t="shared" si="1613"/>
        <v>2.6381743986281236E-4</v>
      </c>
      <c r="R7345" s="88">
        <f t="shared" si="1614"/>
        <v>1.5634089717455765E+37</v>
      </c>
      <c r="S7345" s="88">
        <f t="shared" si="1615"/>
        <v>3.3244838631800269E+39</v>
      </c>
      <c r="T7345" s="1">
        <f t="shared" si="1616"/>
        <v>3.3401179528974826E+39</v>
      </c>
      <c r="U7345" s="88">
        <f t="shared" si="1610"/>
        <v>3.3401179528974826E+39</v>
      </c>
      <c r="V7345" s="1">
        <f t="shared" si="1619"/>
        <v>1.0998353165670666E+48</v>
      </c>
      <c r="W7345" s="84"/>
    </row>
    <row r="7346" spans="6:23" x14ac:dyDescent="0.2">
      <c r="F7346" s="44">
        <f t="shared" si="1606"/>
        <v>1896.00000000009</v>
      </c>
      <c r="G7346" s="1">
        <f t="shared" si="1607"/>
        <v>4.584508076250752E+17</v>
      </c>
      <c r="H7346" s="15">
        <f t="shared" si="1611"/>
        <v>6.539250297169783</v>
      </c>
      <c r="I7346" s="1">
        <f t="shared" si="1612"/>
        <v>5.9170463088394485E+40</v>
      </c>
      <c r="J7346" s="1">
        <f t="shared" si="1608"/>
        <v>1.2602576703792222E+43</v>
      </c>
      <c r="K7346" s="1">
        <f t="shared" si="1609"/>
        <v>1.2661747166880617E+43</v>
      </c>
      <c r="L7346" s="69">
        <f t="shared" si="1617"/>
        <v>-0.30848302984024789</v>
      </c>
      <c r="M7346" s="69">
        <f t="shared" si="1618"/>
        <v>-0.69151697015975211</v>
      </c>
      <c r="Q7346" s="88">
        <f t="shared" si="1613"/>
        <v>2.6374785857807836E-4</v>
      </c>
      <c r="R7346" s="88">
        <f t="shared" si="1614"/>
        <v>1.5606082930637275E+37</v>
      </c>
      <c r="S7346" s="88">
        <f t="shared" si="1615"/>
        <v>3.3239026181911761E+39</v>
      </c>
      <c r="T7346" s="1">
        <f t="shared" si="1616"/>
        <v>3.3395087011218135E+39</v>
      </c>
      <c r="U7346" s="88">
        <f t="shared" si="1610"/>
        <v>3.3395087011218135E+39</v>
      </c>
      <c r="V7346" s="1">
        <f t="shared" si="1619"/>
        <v>1.0993447138551363E+48</v>
      </c>
      <c r="W7346" s="84"/>
    </row>
    <row r="7347" spans="6:23" x14ac:dyDescent="0.2">
      <c r="F7347" s="44">
        <f t="shared" si="1606"/>
        <v>1896.50000000009</v>
      </c>
      <c r="G7347" s="1">
        <f t="shared" si="1607"/>
        <v>4.585717070996599E+17</v>
      </c>
      <c r="H7347" s="15">
        <f t="shared" si="1611"/>
        <v>6.5375262659814961</v>
      </c>
      <c r="I7347" s="1">
        <f t="shared" si="1612"/>
        <v>5.9080049034609629E+40</v>
      </c>
      <c r="J7347" s="1">
        <f t="shared" si="1608"/>
        <v>1.2603697195125177E+43</v>
      </c>
      <c r="K7347" s="1">
        <f t="shared" si="1609"/>
        <v>1.2662777244159786E+43</v>
      </c>
      <c r="L7347" s="69">
        <f t="shared" si="1617"/>
        <v>-0.30852054690983971</v>
      </c>
      <c r="M7347" s="69">
        <f t="shared" si="1618"/>
        <v>-0.69147945309016023</v>
      </c>
      <c r="Q7347" s="88">
        <f t="shared" si="1613"/>
        <v>2.6367831398665942E-4</v>
      </c>
      <c r="R7347" s="88">
        <f t="shared" si="1614"/>
        <v>1.5578127719695032E+37</v>
      </c>
      <c r="S7347" s="88">
        <f t="shared" si="1615"/>
        <v>3.3233216264089948E+39</v>
      </c>
      <c r="T7347" s="1">
        <f t="shared" si="1616"/>
        <v>3.3388997541286897E+39</v>
      </c>
      <c r="U7347" s="88">
        <f t="shared" si="1610"/>
        <v>3.3388997541286897E+39</v>
      </c>
      <c r="V7347" s="1">
        <f t="shared" si="1619"/>
        <v>1.0988544701376861E+48</v>
      </c>
      <c r="W7347" s="84"/>
    </row>
    <row r="7348" spans="6:23" x14ac:dyDescent="0.2">
      <c r="F7348" s="44">
        <f t="shared" ref="F7348:F7411" si="1620">F7347+0.5</f>
        <v>1897.00000000009</v>
      </c>
      <c r="G7348" s="1">
        <f t="shared" si="1607"/>
        <v>4.5869260657424454E+17</v>
      </c>
      <c r="H7348" s="15">
        <f t="shared" si="1611"/>
        <v>6.5358031436130251</v>
      </c>
      <c r="I7348" s="1">
        <f t="shared" si="1612"/>
        <v>5.8989774351291887E+40</v>
      </c>
      <c r="J7348" s="1">
        <f t="shared" si="1608"/>
        <v>1.2604817484385257E+43</v>
      </c>
      <c r="K7348" s="1">
        <f t="shared" si="1609"/>
        <v>1.2663807258736549E+43</v>
      </c>
      <c r="L7348" s="69">
        <f t="shared" si="1617"/>
        <v>-0.30855801152585666</v>
      </c>
      <c r="M7348" s="69">
        <f t="shared" si="1618"/>
        <v>-0.6914419884741434</v>
      </c>
      <c r="Q7348" s="88">
        <f t="shared" si="1613"/>
        <v>2.6360880606013382E-4</v>
      </c>
      <c r="R7348" s="88">
        <f t="shared" si="1614"/>
        <v>1.555022398650076E+37</v>
      </c>
      <c r="S7348" s="88">
        <f t="shared" si="1615"/>
        <v>3.322740887664697E+39</v>
      </c>
      <c r="T7348" s="1">
        <f t="shared" si="1616"/>
        <v>3.3382911116511978E+39</v>
      </c>
      <c r="U7348" s="88">
        <f t="shared" si="1610"/>
        <v>3.3382911116511978E+39</v>
      </c>
      <c r="V7348" s="1">
        <f t="shared" si="1619"/>
        <v>1.0983645850430313E+48</v>
      </c>
      <c r="W7348" s="84"/>
    </row>
    <row r="7349" spans="6:23" x14ac:dyDescent="0.2">
      <c r="F7349" s="44">
        <f t="shared" si="1620"/>
        <v>1897.50000000009</v>
      </c>
      <c r="G7349" s="1">
        <f t="shared" si="1607"/>
        <v>4.5881350604882918E+17</v>
      </c>
      <c r="H7349" s="15">
        <f t="shared" si="1611"/>
        <v>6.5340809293459339</v>
      </c>
      <c r="I7349" s="1">
        <f t="shared" si="1612"/>
        <v>5.8899638821129562E+40</v>
      </c>
      <c r="J7349" s="1">
        <f t="shared" si="1608"/>
        <v>1.2605937571663207E+43</v>
      </c>
      <c r="K7349" s="1">
        <f t="shared" si="1609"/>
        <v>1.2664837210484337E+43</v>
      </c>
      <c r="L7349" s="69">
        <f t="shared" si="1617"/>
        <v>-0.30859542375136151</v>
      </c>
      <c r="M7349" s="69">
        <f t="shared" si="1618"/>
        <v>-0.69140457624863849</v>
      </c>
      <c r="Q7349" s="88">
        <f t="shared" si="1613"/>
        <v>2.6353933477096803E-4</v>
      </c>
      <c r="R7349" s="88">
        <f t="shared" si="1614"/>
        <v>1.5522371633170769E+37</v>
      </c>
      <c r="S7349" s="88">
        <f t="shared" si="1615"/>
        <v>3.3221604018004738E+39</v>
      </c>
      <c r="T7349" s="1">
        <f t="shared" si="1616"/>
        <v>3.3376827734336447E+39</v>
      </c>
      <c r="U7349" s="88">
        <f t="shared" si="1610"/>
        <v>3.3376827734336447E+39</v>
      </c>
      <c r="V7349" s="1">
        <f t="shared" si="1619"/>
        <v>1.0978750582035697E+48</v>
      </c>
      <c r="W7349" s="84"/>
    </row>
    <row r="7350" spans="6:23" x14ac:dyDescent="0.2">
      <c r="F7350" s="44">
        <f t="shared" si="1620"/>
        <v>1898.00000000009</v>
      </c>
      <c r="G7350" s="1">
        <f t="shared" si="1607"/>
        <v>4.5893440552341389E+17</v>
      </c>
      <c r="H7350" s="15">
        <f t="shared" si="1611"/>
        <v>6.5323596224625442</v>
      </c>
      <c r="I7350" s="1">
        <f t="shared" si="1612"/>
        <v>5.8809642227154986E+40</v>
      </c>
      <c r="J7350" s="1">
        <f t="shared" si="1608"/>
        <v>1.2607057457049714E+43</v>
      </c>
      <c r="K7350" s="1">
        <f t="shared" si="1609"/>
        <v>1.2665867099276869E+43</v>
      </c>
      <c r="L7350" s="69">
        <f t="shared" si="1617"/>
        <v>-0.30863278366017605</v>
      </c>
      <c r="M7350" s="69">
        <f t="shared" si="1618"/>
        <v>-0.6913672163398239</v>
      </c>
      <c r="Q7350" s="88">
        <f t="shared" si="1613"/>
        <v>2.634699000880758E-4</v>
      </c>
      <c r="R7350" s="88">
        <f t="shared" si="1614"/>
        <v>1.5494570561804009E+37</v>
      </c>
      <c r="S7350" s="88">
        <f t="shared" si="1615"/>
        <v>3.3215801686135195E+39</v>
      </c>
      <c r="T7350" s="1">
        <f t="shared" si="1616"/>
        <v>3.3370747391753233E+39</v>
      </c>
      <c r="U7350" s="88">
        <f t="shared" si="1610"/>
        <v>3.3370747391753233E+39</v>
      </c>
      <c r="V7350" s="1">
        <f t="shared" si="1619"/>
        <v>1.0973858892372836E+48</v>
      </c>
      <c r="W7350" s="84"/>
    </row>
    <row r="7351" spans="6:23" x14ac:dyDescent="0.2">
      <c r="F7351" s="44">
        <f t="shared" si="1620"/>
        <v>1898.50000000009</v>
      </c>
      <c r="G7351" s="1">
        <f t="shared" si="1607"/>
        <v>4.5905530499799853E+17</v>
      </c>
      <c r="H7351" s="15">
        <f t="shared" si="1611"/>
        <v>6.5306392222459362</v>
      </c>
      <c r="I7351" s="1">
        <f t="shared" si="1612"/>
        <v>5.8719784352744E+40</v>
      </c>
      <c r="J7351" s="1">
        <f t="shared" si="1608"/>
        <v>1.2608177140635402E+43</v>
      </c>
      <c r="K7351" s="1">
        <f t="shared" si="1609"/>
        <v>1.2666896924988147E+43</v>
      </c>
      <c r="L7351" s="69">
        <f t="shared" si="1617"/>
        <v>-0.30867009132327894</v>
      </c>
      <c r="M7351" s="69">
        <f t="shared" si="1618"/>
        <v>-0.69132990867672106</v>
      </c>
      <c r="Q7351" s="88">
        <f t="shared" si="1613"/>
        <v>2.6340050198392362E-4</v>
      </c>
      <c r="R7351" s="88">
        <f t="shared" si="1614"/>
        <v>1.5466820674900513E+37</v>
      </c>
      <c r="S7351" s="88">
        <f t="shared" si="1615"/>
        <v>3.3210001879455958E+39</v>
      </c>
      <c r="T7351" s="1">
        <f t="shared" si="1616"/>
        <v>3.3364670086204963E+39</v>
      </c>
      <c r="U7351" s="88">
        <f t="shared" si="1610"/>
        <v>3.3364670086204963E+39</v>
      </c>
      <c r="V7351" s="1">
        <f t="shared" si="1619"/>
        <v>1.0968970777773422E+48</v>
      </c>
      <c r="W7351" s="84"/>
    </row>
    <row r="7352" spans="6:23" x14ac:dyDescent="0.2">
      <c r="F7352" s="44">
        <f t="shared" si="1620"/>
        <v>1899.00000000009</v>
      </c>
      <c r="G7352" s="1">
        <f t="shared" si="1607"/>
        <v>4.5917620447258323E+17</v>
      </c>
      <c r="H7352" s="15">
        <f t="shared" si="1611"/>
        <v>6.5289197279799414</v>
      </c>
      <c r="I7352" s="1">
        <f t="shared" si="1612"/>
        <v>5.8630064981615386E+40</v>
      </c>
      <c r="J7352" s="1">
        <f t="shared" si="1608"/>
        <v>1.2609296622510831E+43</v>
      </c>
      <c r="K7352" s="1">
        <f t="shared" si="1609"/>
        <v>1.2667926687492447E+43</v>
      </c>
      <c r="L7352" s="69">
        <f t="shared" si="1617"/>
        <v>-0.30870734680808265</v>
      </c>
      <c r="M7352" s="69">
        <f t="shared" si="1618"/>
        <v>-0.69129265319191735</v>
      </c>
      <c r="Q7352" s="88">
        <f t="shared" si="1613"/>
        <v>2.6333114042920158E-4</v>
      </c>
      <c r="R7352" s="88">
        <f t="shared" si="1614"/>
        <v>1.5439121875046976E+37</v>
      </c>
      <c r="S7352" s="88">
        <f t="shared" si="1615"/>
        <v>3.3204204596158567E+39</v>
      </c>
      <c r="T7352" s="1">
        <f t="shared" si="1616"/>
        <v>3.3358595814909034E+39</v>
      </c>
      <c r="U7352" s="88">
        <f t="shared" si="1610"/>
        <v>3.335859581490904E+39</v>
      </c>
      <c r="V7352" s="1">
        <f t="shared" si="1619"/>
        <v>1.0964086234498983E+48</v>
      </c>
      <c r="W7352" s="84"/>
    </row>
    <row r="7353" spans="6:23" x14ac:dyDescent="0.2">
      <c r="F7353" s="44">
        <f t="shared" si="1620"/>
        <v>1899.50000000009</v>
      </c>
      <c r="G7353" s="1">
        <f t="shared" si="1607"/>
        <v>4.5929710394716787E+17</v>
      </c>
      <c r="H7353" s="15">
        <f t="shared" si="1611"/>
        <v>6.5272011389491498</v>
      </c>
      <c r="I7353" s="1">
        <f t="shared" si="1612"/>
        <v>5.8540483897830464E+40</v>
      </c>
      <c r="J7353" s="1">
        <f t="shared" si="1608"/>
        <v>1.2610415902766483E+43</v>
      </c>
      <c r="K7353" s="1">
        <f t="shared" si="1609"/>
        <v>1.2668956386664314E+43</v>
      </c>
      <c r="L7353" s="69">
        <f t="shared" si="1617"/>
        <v>-0.30874455018427577</v>
      </c>
      <c r="M7353" s="69">
        <f t="shared" si="1618"/>
        <v>-0.69125544981572418</v>
      </c>
      <c r="Q7353" s="88">
        <f t="shared" si="1613"/>
        <v>2.6326181539371163E-4</v>
      </c>
      <c r="R7353" s="88">
        <f t="shared" si="1614"/>
        <v>1.5411474064969191E+37</v>
      </c>
      <c r="S7353" s="88">
        <f t="shared" si="1615"/>
        <v>3.319840983432035E+39</v>
      </c>
      <c r="T7353" s="1">
        <f t="shared" si="1616"/>
        <v>3.3352524574970044E+39</v>
      </c>
      <c r="U7353" s="88">
        <f t="shared" si="1610"/>
        <v>3.3352524574970044E+39</v>
      </c>
      <c r="V7353" s="1">
        <f t="shared" si="1619"/>
        <v>1.0959205258777914E+48</v>
      </c>
      <c r="W7353" s="84"/>
    </row>
    <row r="7354" spans="6:23" x14ac:dyDescent="0.2">
      <c r="F7354" s="44">
        <f t="shared" si="1620"/>
        <v>1900.00000000009</v>
      </c>
      <c r="G7354" s="1">
        <f t="shared" si="1607"/>
        <v>4.5941800342175251E+17</v>
      </c>
      <c r="H7354" s="15">
        <f t="shared" si="1611"/>
        <v>6.5254834544389002</v>
      </c>
      <c r="I7354" s="1">
        <f t="shared" si="1612"/>
        <v>5.8451040885792034E+40</v>
      </c>
      <c r="J7354" s="1">
        <f t="shared" si="1608"/>
        <v>1.2611534981492791E+43</v>
      </c>
      <c r="K7354" s="1">
        <f t="shared" si="1609"/>
        <v>1.2669986022378582E+43</v>
      </c>
      <c r="L7354" s="69">
        <f t="shared" si="1617"/>
        <v>-0.30878170152290851</v>
      </c>
      <c r="M7354" s="69">
        <f t="shared" si="1618"/>
        <v>-0.69121829847709149</v>
      </c>
      <c r="Q7354" s="88">
        <f t="shared" si="1613"/>
        <v>2.6319252685169658E-4</v>
      </c>
      <c r="R7354" s="88">
        <f t="shared" si="1614"/>
        <v>1.5383877147843434E+37</v>
      </c>
      <c r="S7354" s="88">
        <f t="shared" si="1615"/>
        <v>3.3192617592576522E+39</v>
      </c>
      <c r="T7354" s="1">
        <f t="shared" si="1616"/>
        <v>3.3346456364054954E+39</v>
      </c>
      <c r="U7354" s="88">
        <f t="shared" si="1610"/>
        <v>3.3346456364054954E+39</v>
      </c>
      <c r="V7354" s="1">
        <f t="shared" si="1619"/>
        <v>1.0954327847027325E+48</v>
      </c>
      <c r="W7354" s="84"/>
    </row>
    <row r="7355" spans="6:23" x14ac:dyDescent="0.2">
      <c r="F7355" s="44">
        <f t="shared" si="1620"/>
        <v>1900.50000000009</v>
      </c>
      <c r="G7355" s="1">
        <f t="shared" si="1607"/>
        <v>4.5953890289633722E+17</v>
      </c>
      <c r="H7355" s="15">
        <f t="shared" si="1611"/>
        <v>6.5237666737352855</v>
      </c>
      <c r="I7355" s="1">
        <f t="shared" si="1612"/>
        <v>5.836173573024451E+40</v>
      </c>
      <c r="J7355" s="1">
        <f t="shared" si="1608"/>
        <v>1.2612653858780117E+43</v>
      </c>
      <c r="K7355" s="1">
        <f t="shared" si="1609"/>
        <v>1.267101559451036E+43</v>
      </c>
      <c r="L7355" s="69">
        <f t="shared" si="1617"/>
        <v>-0.30881880089523367</v>
      </c>
      <c r="M7355" s="69">
        <f t="shared" si="1618"/>
        <v>-0.69118119910476628</v>
      </c>
      <c r="Q7355" s="88">
        <f t="shared" si="1613"/>
        <v>2.631232747720702E-4</v>
      </c>
      <c r="R7355" s="88">
        <f t="shared" si="1614"/>
        <v>1.5356331026724074E+37</v>
      </c>
      <c r="S7355" s="88">
        <f t="shared" si="1615"/>
        <v>3.318682786888812E+39</v>
      </c>
      <c r="T7355" s="1">
        <f t="shared" si="1616"/>
        <v>3.3340391179155358E+39</v>
      </c>
      <c r="U7355" s="88">
        <f t="shared" si="1610"/>
        <v>3.3340391179155358E+39</v>
      </c>
      <c r="V7355" s="1">
        <f t="shared" si="1619"/>
        <v>1.0949453995446294E+48</v>
      </c>
      <c r="W7355" s="84"/>
    </row>
    <row r="7356" spans="6:23" x14ac:dyDescent="0.2">
      <c r="F7356" s="44">
        <f t="shared" si="1620"/>
        <v>1901.00000000009</v>
      </c>
      <c r="G7356" s="1">
        <f t="shared" si="1607"/>
        <v>4.5965980237092186E+17</v>
      </c>
      <c r="H7356" s="15">
        <f t="shared" si="1611"/>
        <v>6.5220507961251499</v>
      </c>
      <c r="I7356" s="1">
        <f t="shared" si="1612"/>
        <v>5.8272568216272981E+40</v>
      </c>
      <c r="J7356" s="1">
        <f t="shared" si="1608"/>
        <v>1.261377253471875E+43</v>
      </c>
      <c r="K7356" s="1">
        <f t="shared" si="1609"/>
        <v>1.2672045102935024E+43</v>
      </c>
      <c r="L7356" s="69">
        <f t="shared" si="1617"/>
        <v>-0.30885584836549534</v>
      </c>
      <c r="M7356" s="69">
        <f t="shared" si="1618"/>
        <v>-0.69114415163450471</v>
      </c>
      <c r="Q7356" s="88">
        <f t="shared" si="1613"/>
        <v>2.630540591255226E-4</v>
      </c>
      <c r="R7356" s="88">
        <f t="shared" si="1614"/>
        <v>1.5328835604959522E+37</v>
      </c>
      <c r="S7356" s="88">
        <f t="shared" si="1615"/>
        <v>3.318104066143799E+39</v>
      </c>
      <c r="T7356" s="1">
        <f t="shared" si="1616"/>
        <v>3.3334329017487584E+39</v>
      </c>
      <c r="U7356" s="88">
        <f t="shared" si="1610"/>
        <v>3.333432901748759E+39</v>
      </c>
      <c r="V7356" s="1">
        <f t="shared" si="1619"/>
        <v>1.0944583700311677E+48</v>
      </c>
      <c r="W7356" s="84"/>
    </row>
    <row r="7357" spans="6:23" x14ac:dyDescent="0.2">
      <c r="F7357" s="44">
        <f t="shared" si="1620"/>
        <v>1901.50000000009</v>
      </c>
      <c r="G7357" s="1">
        <f t="shared" si="1607"/>
        <v>4.5978070184550656E+17</v>
      </c>
      <c r="H7357" s="15">
        <f t="shared" si="1611"/>
        <v>6.5203358208960873</v>
      </c>
      <c r="I7357" s="1">
        <f t="shared" si="1612"/>
        <v>5.8183538129302611E+40</v>
      </c>
      <c r="J7357" s="1">
        <f t="shared" si="1608"/>
        <v>1.2614891009398933E+43</v>
      </c>
      <c r="K7357" s="1">
        <f t="shared" si="1609"/>
        <v>1.2673074547528235E+43</v>
      </c>
      <c r="L7357" s="69">
        <f t="shared" si="1617"/>
        <v>-0.30889284400806516</v>
      </c>
      <c r="M7357" s="69">
        <f t="shared" si="1618"/>
        <v>-0.69110715599193484</v>
      </c>
      <c r="Q7357" s="88">
        <f t="shared" si="1613"/>
        <v>2.6298487988540842E-4</v>
      </c>
      <c r="R7357" s="88">
        <f t="shared" si="1614"/>
        <v>1.5301390786242728E+37</v>
      </c>
      <c r="S7357" s="88">
        <f t="shared" si="1615"/>
        <v>3.3175255968742967E+39</v>
      </c>
      <c r="T7357" s="1">
        <f t="shared" si="1616"/>
        <v>3.3328269876605394E+39</v>
      </c>
      <c r="U7357" s="88">
        <f t="shared" si="1610"/>
        <v>3.3328269876605394E+39</v>
      </c>
      <c r="V7357" s="1">
        <f t="shared" si="1619"/>
        <v>1.0939716958015017E+48</v>
      </c>
      <c r="W7357" s="84"/>
    </row>
    <row r="7358" spans="6:23" x14ac:dyDescent="0.2">
      <c r="F7358" s="44">
        <f t="shared" si="1620"/>
        <v>1902.00000000009</v>
      </c>
      <c r="G7358" s="1">
        <f t="shared" si="1607"/>
        <v>4.599016013200912E+17</v>
      </c>
      <c r="H7358" s="15">
        <f t="shared" si="1611"/>
        <v>6.5186217473364403</v>
      </c>
      <c r="I7358" s="1">
        <f t="shared" si="1612"/>
        <v>5.809464525509835E+40</v>
      </c>
      <c r="J7358" s="1">
        <f t="shared" si="1608"/>
        <v>1.2616009282910829E+43</v>
      </c>
      <c r="K7358" s="1">
        <f t="shared" si="1609"/>
        <v>1.2674103928165926E+43</v>
      </c>
      <c r="L7358" s="69">
        <f t="shared" si="1617"/>
        <v>-0.30892978788998271</v>
      </c>
      <c r="M7358" s="69">
        <f t="shared" si="1618"/>
        <v>-0.69107021211001729</v>
      </c>
      <c r="Q7358" s="88">
        <f t="shared" si="1613"/>
        <v>2.6291573702064142E-4</v>
      </c>
      <c r="R7358" s="88">
        <f t="shared" si="1614"/>
        <v>1.527399647419689E+37</v>
      </c>
      <c r="S7358" s="88">
        <f t="shared" si="1615"/>
        <v>3.3169473788757543E+39</v>
      </c>
      <c r="T7358" s="1">
        <f t="shared" si="1616"/>
        <v>3.3322213753499512E+39</v>
      </c>
      <c r="U7358" s="88">
        <f t="shared" si="1610"/>
        <v>3.3322213753499512E+39</v>
      </c>
      <c r="V7358" s="1">
        <f t="shared" si="1619"/>
        <v>1.0934853764766877E+48</v>
      </c>
      <c r="W7358" s="84"/>
    </row>
    <row r="7359" spans="6:23" x14ac:dyDescent="0.2">
      <c r="F7359" s="44">
        <f t="shared" si="1620"/>
        <v>1902.50000000009</v>
      </c>
      <c r="G7359" s="1">
        <f t="shared" si="1607"/>
        <v>4.6002250079467584E+17</v>
      </c>
      <c r="H7359" s="15">
        <f t="shared" si="1611"/>
        <v>6.5169085747353011</v>
      </c>
      <c r="I7359" s="1">
        <f t="shared" si="1612"/>
        <v>5.8005889379764082E+40</v>
      </c>
      <c r="J7359" s="1">
        <f t="shared" si="1608"/>
        <v>1.261712735534454E+43</v>
      </c>
      <c r="K7359" s="1">
        <f t="shared" si="1609"/>
        <v>1.2675133244724306E+43</v>
      </c>
      <c r="L7359" s="69">
        <f t="shared" si="1617"/>
        <v>-0.30896668008166517</v>
      </c>
      <c r="M7359" s="69">
        <f t="shared" si="1618"/>
        <v>-0.69103331991833483</v>
      </c>
      <c r="Q7359" s="88">
        <f t="shared" si="1613"/>
        <v>2.6284663050546442E-4</v>
      </c>
      <c r="R7359" s="88">
        <f t="shared" si="1614"/>
        <v>1.5246652572943693E+37</v>
      </c>
      <c r="S7359" s="88">
        <f t="shared" si="1615"/>
        <v>3.3163694120106341E+39</v>
      </c>
      <c r="T7359" s="1">
        <f t="shared" si="1616"/>
        <v>3.331616064583578E+39</v>
      </c>
      <c r="U7359" s="88">
        <f t="shared" si="1610"/>
        <v>3.331616064583578E+39</v>
      </c>
      <c r="V7359" s="1">
        <f t="shared" si="1619"/>
        <v>1.0929994117003299E+48</v>
      </c>
      <c r="W7359" s="84"/>
    </row>
    <row r="7360" spans="6:23" x14ac:dyDescent="0.2">
      <c r="F7360" s="44">
        <f t="shared" si="1620"/>
        <v>1903.00000000009</v>
      </c>
      <c r="G7360" s="1">
        <f t="shared" si="1607"/>
        <v>4.6014340026926054E+17</v>
      </c>
      <c r="H7360" s="15">
        <f t="shared" si="1611"/>
        <v>6.515196302382507</v>
      </c>
      <c r="I7360" s="1">
        <f t="shared" si="1612"/>
        <v>5.7917270289742365E+40</v>
      </c>
      <c r="J7360" s="1">
        <f t="shared" si="1608"/>
        <v>1.2618245226790105E+43</v>
      </c>
      <c r="K7360" s="1">
        <f t="shared" si="1609"/>
        <v>1.2676162497079846E+43</v>
      </c>
      <c r="L7360" s="69">
        <f t="shared" si="1617"/>
        <v>-0.30900352064943842</v>
      </c>
      <c r="M7360" s="69">
        <f t="shared" si="1618"/>
        <v>-0.69099647935056163</v>
      </c>
      <c r="Q7360" s="88">
        <f t="shared" si="1613"/>
        <v>2.6277756030879118E-4</v>
      </c>
      <c r="R7360" s="88">
        <f t="shared" si="1614"/>
        <v>1.5219358986483334E+37</v>
      </c>
      <c r="S7360" s="88">
        <f t="shared" si="1615"/>
        <v>3.315791696073953E+39</v>
      </c>
      <c r="T7360" s="1">
        <f t="shared" si="1616"/>
        <v>3.3310110550604361E+39</v>
      </c>
      <c r="U7360" s="88">
        <f t="shared" si="1610"/>
        <v>3.3310110550604361E+39</v>
      </c>
      <c r="V7360" s="1">
        <f t="shared" si="1619"/>
        <v>1.0925138010942455E+48</v>
      </c>
      <c r="W7360" s="84"/>
    </row>
    <row r="7361" spans="6:23" x14ac:dyDescent="0.2">
      <c r="F7361" s="44">
        <f t="shared" si="1620"/>
        <v>1903.50000000009</v>
      </c>
      <c r="G7361" s="1">
        <f t="shared" si="1607"/>
        <v>4.6026429974384518E+17</v>
      </c>
      <c r="H7361" s="15">
        <f t="shared" si="1611"/>
        <v>6.5134849295686426</v>
      </c>
      <c r="I7361" s="1">
        <f t="shared" si="1612"/>
        <v>5.7828787771813627E+40</v>
      </c>
      <c r="J7361" s="1">
        <f t="shared" si="1608"/>
        <v>1.2619362897337504E+43</v>
      </c>
      <c r="K7361" s="1">
        <f t="shared" si="1609"/>
        <v>1.2677191685109316E+43</v>
      </c>
      <c r="L7361" s="69">
        <f t="shared" si="1617"/>
        <v>-0.30904030966807777</v>
      </c>
      <c r="M7361" s="69">
        <f t="shared" si="1618"/>
        <v>-0.69095969033192217</v>
      </c>
      <c r="Q7361" s="88">
        <f t="shared" si="1613"/>
        <v>2.6270852640219999E-4</v>
      </c>
      <c r="R7361" s="88">
        <f t="shared" si="1614"/>
        <v>1.519211561915872E+37</v>
      </c>
      <c r="S7361" s="88">
        <f t="shared" si="1615"/>
        <v>3.3152142308941324E+39</v>
      </c>
      <c r="T7361" s="1">
        <f t="shared" si="1616"/>
        <v>3.330406346513291E+39</v>
      </c>
      <c r="U7361" s="88">
        <f t="shared" si="1610"/>
        <v>3.330406346513291E+39</v>
      </c>
      <c r="V7361" s="1">
        <f t="shared" si="1619"/>
        <v>1.0920285442917146E+48</v>
      </c>
      <c r="W7361" s="84"/>
    </row>
    <row r="7362" spans="6:23" x14ac:dyDescent="0.2">
      <c r="F7362" s="44">
        <f t="shared" si="1620"/>
        <v>1904.00000000009</v>
      </c>
      <c r="G7362" s="1">
        <f t="shared" si="1607"/>
        <v>4.6038519921842989E+17</v>
      </c>
      <c r="H7362" s="15">
        <f t="shared" si="1611"/>
        <v>6.5117744555850372</v>
      </c>
      <c r="I7362" s="1">
        <f t="shared" si="1612"/>
        <v>5.7740441613095789E+40</v>
      </c>
      <c r="J7362" s="1">
        <f t="shared" si="1608"/>
        <v>1.262048036707664E+43</v>
      </c>
      <c r="K7362" s="1">
        <f t="shared" si="1609"/>
        <v>1.2678220808689736E+43</v>
      </c>
      <c r="L7362" s="69">
        <f t="shared" si="1617"/>
        <v>-0.30907704720163703</v>
      </c>
      <c r="M7362" s="69">
        <f t="shared" si="1618"/>
        <v>-0.69092295279836291</v>
      </c>
      <c r="Q7362" s="88">
        <f t="shared" si="1613"/>
        <v>2.626395287590455E-4</v>
      </c>
      <c r="R7362" s="88">
        <f t="shared" si="1614"/>
        <v>1.5164922375602659E+37</v>
      </c>
      <c r="S7362" s="88">
        <f t="shared" si="1615"/>
        <v>3.3146370163217945E+39</v>
      </c>
      <c r="T7362" s="1">
        <f t="shared" si="1616"/>
        <v>3.3298019386973971E+39</v>
      </c>
      <c r="U7362" s="88">
        <f t="shared" si="1610"/>
        <v>3.3298019386973971E+39</v>
      </c>
      <c r="V7362" s="1">
        <f t="shared" si="1619"/>
        <v>1.0915436409337758E+48</v>
      </c>
      <c r="W7362" s="84"/>
    </row>
    <row r="7363" spans="6:23" x14ac:dyDescent="0.2">
      <c r="F7363" s="44">
        <f t="shared" si="1620"/>
        <v>1904.50000000009</v>
      </c>
      <c r="G7363" s="1">
        <f t="shared" ref="G7363:G7426" si="1621">F7363/4.13566727E-15</f>
        <v>4.6050609869301453E+17</v>
      </c>
      <c r="H7363" s="15">
        <f t="shared" si="1611"/>
        <v>6.5100648797237657</v>
      </c>
      <c r="I7363" s="1">
        <f t="shared" si="1612"/>
        <v>5.7652231601043754E+40</v>
      </c>
      <c r="J7363" s="1">
        <f t="shared" ref="J7363:J7426" si="1622" xml:space="preserve"> $B$16 * (F7363/2000)^($B$14+1) * EXP(-$C$14/F7363) * $C$23</f>
        <v>1.262159763609736E+43</v>
      </c>
      <c r="K7363" s="1">
        <f t="shared" ref="K7363:K7426" si="1623" xml:space="preserve"> (I7363+J7363)</f>
        <v>1.2679249867698404E+43</v>
      </c>
      <c r="L7363" s="69">
        <f t="shared" si="1617"/>
        <v>-0.30911373331852349</v>
      </c>
      <c r="M7363" s="69">
        <f t="shared" si="1618"/>
        <v>-0.69088626668147657</v>
      </c>
      <c r="Q7363" s="88">
        <f t="shared" si="1613"/>
        <v>2.6257056734735329E-4</v>
      </c>
      <c r="R7363" s="88">
        <f t="shared" si="1614"/>
        <v>1.5137779160327068E+37</v>
      </c>
      <c r="S7363" s="88">
        <f t="shared" si="1615"/>
        <v>3.3140600521400973E+39</v>
      </c>
      <c r="T7363" s="1">
        <f t="shared" si="1616"/>
        <v>3.3291978313004246E+39</v>
      </c>
      <c r="U7363" s="88">
        <f t="shared" ref="U7363:U7426" si="1624" xml:space="preserve"> K7363 * Q7363</f>
        <v>3.329197831300424E+39</v>
      </c>
      <c r="V7363" s="1">
        <f t="shared" si="1619"/>
        <v>1.0910590906396947E+48</v>
      </c>
      <c r="W7363" s="84"/>
    </row>
    <row r="7364" spans="6:23" x14ac:dyDescent="0.2">
      <c r="F7364" s="44">
        <f t="shared" si="1620"/>
        <v>1905.00000000009</v>
      </c>
      <c r="G7364" s="1">
        <f t="shared" si="1621"/>
        <v>4.6062699816759923E+17</v>
      </c>
      <c r="H7364" s="15">
        <f t="shared" ref="H7364:H7427" si="1625">2997924580000000000/G7364</f>
        <v>6.5083562012776435</v>
      </c>
      <c r="I7364" s="1">
        <f t="shared" ref="I7364:I7427" si="1626" xml:space="preserve"> MAX( 1E-90, (F7364)^(1+$B$4) * EXP(-F7364/$A$6) * EXP(-$C$5/F7364) * $C$23 )</f>
        <v>5.7564157523448632E+40</v>
      </c>
      <c r="J7364" s="1">
        <f t="shared" si="1622"/>
        <v>1.2622714704489446E+43</v>
      </c>
      <c r="K7364" s="1">
        <f t="shared" si="1623"/>
        <v>1.2680278862012895E+43</v>
      </c>
      <c r="L7364" s="69">
        <f t="shared" si="1617"/>
        <v>-0.30915036809013557</v>
      </c>
      <c r="M7364" s="69">
        <f t="shared" si="1618"/>
        <v>-0.69084963190986448</v>
      </c>
      <c r="Q7364" s="88">
        <f t="shared" ref="Q7364:Q7427" si="1627" xml:space="preserve"> LN(F7364) - LN(F7363)</f>
        <v>2.6250164214314253E-4</v>
      </c>
      <c r="R7364" s="88">
        <f t="shared" ref="R7364:R7427" si="1628">I7364 * Q7364</f>
        <v>1.5110685878491798E+37</v>
      </c>
      <c r="S7364" s="88">
        <f t="shared" ref="S7364:S7427" si="1629" xml:space="preserve"> J7364*Q7364</f>
        <v>3.3134833382328719E+39</v>
      </c>
      <c r="T7364" s="1">
        <f t="shared" ref="T7364:T7427" si="1630">R7364+S7364</f>
        <v>3.3285940241113635E+39</v>
      </c>
      <c r="U7364" s="88">
        <f t="shared" si="1624"/>
        <v>3.3285940241113635E+39</v>
      </c>
      <c r="V7364" s="1">
        <f t="shared" si="1619"/>
        <v>1.0905748930623341E+48</v>
      </c>
      <c r="W7364" s="84"/>
    </row>
    <row r="7365" spans="6:23" x14ac:dyDescent="0.2">
      <c r="F7365" s="44">
        <f t="shared" si="1620"/>
        <v>1905.50000000009</v>
      </c>
      <c r="G7365" s="1">
        <f t="shared" si="1621"/>
        <v>4.6074789764218387E+17</v>
      </c>
      <c r="H7365" s="15">
        <f t="shared" si="1625"/>
        <v>6.5066484195402312</v>
      </c>
      <c r="I7365" s="1">
        <f t="shared" si="1626"/>
        <v>5.7476219168437459E+40</v>
      </c>
      <c r="J7365" s="1">
        <f t="shared" si="1622"/>
        <v>1.2623831572342619E+43</v>
      </c>
      <c r="K7365" s="1">
        <f t="shared" si="1623"/>
        <v>1.2681307791511056E+43</v>
      </c>
      <c r="L7365" s="69">
        <f t="shared" ref="L7365:L7428" si="1631">LOG10(K7365/K7364) /LOG10(H7365/H7364)</f>
        <v>-0.30918695158553644</v>
      </c>
      <c r="M7365" s="69">
        <f t="shared" ref="M7365:M7428" si="1632" xml:space="preserve"> -(1+L7365)</f>
        <v>-0.69081304841446356</v>
      </c>
      <c r="Q7365" s="88">
        <f t="shared" si="1627"/>
        <v>2.6243275311355063E-4</v>
      </c>
      <c r="R7365" s="88">
        <f t="shared" si="1628"/>
        <v>1.5083642434930875E+37</v>
      </c>
      <c r="S7365" s="88">
        <f t="shared" si="1629"/>
        <v>3.3129068743716364E+39</v>
      </c>
      <c r="T7365" s="1">
        <f t="shared" si="1630"/>
        <v>3.3279905168065673E+39</v>
      </c>
      <c r="U7365" s="88">
        <f t="shared" si="1624"/>
        <v>3.3279905168065667E+39</v>
      </c>
      <c r="V7365" s="1">
        <f t="shared" ref="V7365:V7428" si="1633" xml:space="preserve"> (K7365/(F7365*1.602176487E-12)) * Q7365</f>
        <v>1.0900910478180251E+48</v>
      </c>
      <c r="W7365" s="84"/>
    </row>
    <row r="7366" spans="6:23" x14ac:dyDescent="0.2">
      <c r="F7366" s="44">
        <f t="shared" si="1620"/>
        <v>1906.00000000009</v>
      </c>
      <c r="G7366" s="1">
        <f t="shared" si="1621"/>
        <v>4.6086879711676851E+17</v>
      </c>
      <c r="H7366" s="15">
        <f t="shared" si="1625"/>
        <v>6.5049415338058303</v>
      </c>
      <c r="I7366" s="1">
        <f t="shared" si="1626"/>
        <v>5.7388416324472549E+40</v>
      </c>
      <c r="J7366" s="1">
        <f t="shared" si="1622"/>
        <v>1.262494823974653E+43</v>
      </c>
      <c r="K7366" s="1">
        <f t="shared" si="1623"/>
        <v>1.2682336656071003E+43</v>
      </c>
      <c r="L7366" s="69">
        <f t="shared" si="1631"/>
        <v>-0.3092234838731352</v>
      </c>
      <c r="M7366" s="69">
        <f t="shared" si="1632"/>
        <v>-0.69077651612686486</v>
      </c>
      <c r="Q7366" s="88">
        <f t="shared" si="1627"/>
        <v>2.6236390023193223E-4</v>
      </c>
      <c r="R7366" s="88">
        <f t="shared" si="1628"/>
        <v>1.5056648735022508E+37</v>
      </c>
      <c r="S7366" s="88">
        <f t="shared" si="1629"/>
        <v>3.3123306604061671E+39</v>
      </c>
      <c r="T7366" s="1">
        <f t="shared" si="1630"/>
        <v>3.3273873091411894E+39</v>
      </c>
      <c r="U7366" s="88">
        <f t="shared" si="1624"/>
        <v>3.3273873091411894E+39</v>
      </c>
      <c r="V7366" s="1">
        <f t="shared" si="1633"/>
        <v>1.0896075545493074E+48</v>
      </c>
      <c r="W7366" s="84"/>
    </row>
    <row r="7367" spans="6:23" x14ac:dyDescent="0.2">
      <c r="F7367" s="44">
        <f t="shared" si="1620"/>
        <v>1906.50000000009</v>
      </c>
      <c r="G7367" s="1">
        <f t="shared" si="1621"/>
        <v>4.6098969659135322E+17</v>
      </c>
      <c r="H7367" s="15">
        <f t="shared" si="1625"/>
        <v>6.5032355433694784</v>
      </c>
      <c r="I7367" s="1">
        <f t="shared" si="1626"/>
        <v>5.7300748780350848E+40</v>
      </c>
      <c r="J7367" s="1">
        <f t="shared" si="1622"/>
        <v>1.2626064706790767E+43</v>
      </c>
      <c r="K7367" s="1">
        <f t="shared" si="1623"/>
        <v>1.2683365455571117E+43</v>
      </c>
      <c r="L7367" s="69">
        <f t="shared" si="1631"/>
        <v>-0.30925996501743014</v>
      </c>
      <c r="M7367" s="69">
        <f t="shared" si="1632"/>
        <v>-0.69074003498256986</v>
      </c>
      <c r="Q7367" s="88">
        <f t="shared" si="1627"/>
        <v>2.6229508347164199E-4</v>
      </c>
      <c r="R7367" s="88">
        <f t="shared" si="1628"/>
        <v>1.5029704684329712E+37</v>
      </c>
      <c r="S7367" s="88">
        <f t="shared" si="1629"/>
        <v>3.3117546961860368E+39</v>
      </c>
      <c r="T7367" s="1">
        <f t="shared" si="1630"/>
        <v>3.3267844008703666E+39</v>
      </c>
      <c r="U7367" s="88">
        <f t="shared" si="1624"/>
        <v>3.3267844008703666E+39</v>
      </c>
      <c r="V7367" s="1">
        <f t="shared" si="1633"/>
        <v>1.089124412899089E+48</v>
      </c>
      <c r="W7367" s="84"/>
    </row>
    <row r="7368" spans="6:23" x14ac:dyDescent="0.2">
      <c r="F7368" s="44">
        <f t="shared" si="1620"/>
        <v>1907.00000000009</v>
      </c>
      <c r="G7368" s="1">
        <f t="shared" si="1621"/>
        <v>4.6111059606593786E+17</v>
      </c>
      <c r="H7368" s="15">
        <f t="shared" si="1625"/>
        <v>6.5015304475269593</v>
      </c>
      <c r="I7368" s="1">
        <f t="shared" si="1626"/>
        <v>5.7213216325203555E+40</v>
      </c>
      <c r="J7368" s="1">
        <f t="shared" si="1622"/>
        <v>1.2627180973564857E+43</v>
      </c>
      <c r="K7368" s="1">
        <f t="shared" si="1623"/>
        <v>1.2684394189890061E+43</v>
      </c>
      <c r="L7368" s="69">
        <f t="shared" si="1631"/>
        <v>-0.30929639509289236</v>
      </c>
      <c r="M7368" s="69">
        <f t="shared" si="1632"/>
        <v>-0.69070360490710758</v>
      </c>
      <c r="Q7368" s="88">
        <f t="shared" si="1627"/>
        <v>2.6222630280070547E-4</v>
      </c>
      <c r="R7368" s="88">
        <f t="shared" si="1628"/>
        <v>1.5002810188295094E+37</v>
      </c>
      <c r="S7368" s="88">
        <f t="shared" si="1629"/>
        <v>3.3111789814933252E+39</v>
      </c>
      <c r="T7368" s="1">
        <f t="shared" si="1630"/>
        <v>3.32618179168162E+39</v>
      </c>
      <c r="U7368" s="88">
        <f t="shared" si="1624"/>
        <v>3.3261817916816206E+39</v>
      </c>
      <c r="V7368" s="1">
        <f t="shared" si="1633"/>
        <v>1.0886416224885226E+48</v>
      </c>
      <c r="W7368" s="84"/>
    </row>
    <row r="7369" spans="6:23" x14ac:dyDescent="0.2">
      <c r="F7369" s="44">
        <f t="shared" si="1620"/>
        <v>1907.50000000009</v>
      </c>
      <c r="G7369" s="1">
        <f t="shared" si="1621"/>
        <v>4.6123149554052256E+17</v>
      </c>
      <c r="H7369" s="15">
        <f t="shared" si="1625"/>
        <v>6.4998262455747895</v>
      </c>
      <c r="I7369" s="1">
        <f t="shared" si="1626"/>
        <v>5.7125818748495543E+40</v>
      </c>
      <c r="J7369" s="1">
        <f t="shared" si="1622"/>
        <v>1.2628297040158259E+43</v>
      </c>
      <c r="K7369" s="1">
        <f t="shared" si="1623"/>
        <v>1.2685422858906755E+43</v>
      </c>
      <c r="L7369" s="69">
        <f t="shared" si="1631"/>
        <v>-0.30933277416277755</v>
      </c>
      <c r="M7369" s="69">
        <f t="shared" si="1632"/>
        <v>-0.6906672258372224</v>
      </c>
      <c r="Q7369" s="88">
        <f t="shared" si="1627"/>
        <v>2.6215755819247732E-4</v>
      </c>
      <c r="R7369" s="88">
        <f t="shared" si="1628"/>
        <v>1.4975965152851632E+37</v>
      </c>
      <c r="S7369" s="88">
        <f t="shared" si="1629"/>
        <v>3.3106035161771782E+39</v>
      </c>
      <c r="T7369" s="1">
        <f t="shared" si="1630"/>
        <v>3.3255794813300297E+39</v>
      </c>
      <c r="U7369" s="88">
        <f t="shared" si="1624"/>
        <v>3.3255794813300297E+39</v>
      </c>
      <c r="V7369" s="1">
        <f t="shared" si="1633"/>
        <v>1.088159182961264E+48</v>
      </c>
      <c r="W7369" s="84"/>
    </row>
    <row r="7370" spans="6:23" x14ac:dyDescent="0.2">
      <c r="F7370" s="44">
        <f t="shared" si="1620"/>
        <v>1908.00000000009</v>
      </c>
      <c r="G7370" s="1">
        <f t="shared" si="1621"/>
        <v>4.613523950151072E+17</v>
      </c>
      <c r="H7370" s="15">
        <f t="shared" si="1625"/>
        <v>6.4981229368102262</v>
      </c>
      <c r="I7370" s="1">
        <f t="shared" si="1626"/>
        <v>5.7038555840024689E+40</v>
      </c>
      <c r="J7370" s="1">
        <f t="shared" si="1622"/>
        <v>1.2629412906660372E+43</v>
      </c>
      <c r="K7370" s="1">
        <f t="shared" si="1623"/>
        <v>1.2686451462500397E+43</v>
      </c>
      <c r="L7370" s="69">
        <f t="shared" si="1631"/>
        <v>-0.30936910229862352</v>
      </c>
      <c r="M7370" s="69">
        <f t="shared" si="1632"/>
        <v>-0.69063089770137642</v>
      </c>
      <c r="Q7370" s="88">
        <f t="shared" si="1627"/>
        <v>2.620888496203122E-4</v>
      </c>
      <c r="R7370" s="88">
        <f t="shared" si="1628"/>
        <v>1.4949169484116012E+37</v>
      </c>
      <c r="S7370" s="88">
        <f t="shared" si="1629"/>
        <v>3.3100283000865405E+39</v>
      </c>
      <c r="T7370" s="1">
        <f t="shared" si="1630"/>
        <v>3.3249774695706564E+39</v>
      </c>
      <c r="U7370" s="88">
        <f t="shared" si="1624"/>
        <v>3.3249774695706564E+39</v>
      </c>
      <c r="V7370" s="1">
        <f t="shared" si="1633"/>
        <v>1.0876770939613369E+48</v>
      </c>
      <c r="W7370" s="84"/>
    </row>
    <row r="7371" spans="6:23" x14ac:dyDescent="0.2">
      <c r="F7371" s="44">
        <f t="shared" si="1620"/>
        <v>1908.50000000009</v>
      </c>
      <c r="G7371" s="1">
        <f t="shared" si="1621"/>
        <v>4.6147329448969184E+17</v>
      </c>
      <c r="H7371" s="15">
        <f t="shared" si="1625"/>
        <v>6.4964205205312613</v>
      </c>
      <c r="I7371" s="1">
        <f t="shared" si="1626"/>
        <v>5.6951427389921567E+40</v>
      </c>
      <c r="J7371" s="1">
        <f t="shared" si="1622"/>
        <v>1.2630528573160531E+43</v>
      </c>
      <c r="K7371" s="1">
        <f t="shared" si="1623"/>
        <v>1.2687480000550452E+43</v>
      </c>
      <c r="L7371" s="69">
        <f t="shared" si="1631"/>
        <v>-0.30940537956824798</v>
      </c>
      <c r="M7371" s="69">
        <f t="shared" si="1632"/>
        <v>-0.69059462043175202</v>
      </c>
      <c r="Q7371" s="88">
        <f t="shared" si="1627"/>
        <v>2.6202017705223568E-4</v>
      </c>
      <c r="R7371" s="88">
        <f t="shared" si="1628"/>
        <v>1.4922423088084793E+37</v>
      </c>
      <c r="S7371" s="88">
        <f t="shared" si="1629"/>
        <v>3.3094533330028439E+39</v>
      </c>
      <c r="T7371" s="1">
        <f t="shared" si="1630"/>
        <v>3.3243757560909288E+39</v>
      </c>
      <c r="U7371" s="88">
        <f t="shared" si="1624"/>
        <v>3.3243757560909288E+39</v>
      </c>
      <c r="V7371" s="1">
        <f t="shared" si="1633"/>
        <v>1.0871953551110183E+48</v>
      </c>
      <c r="W7371" s="84"/>
    </row>
    <row r="7372" spans="6:23" x14ac:dyDescent="0.2">
      <c r="F7372" s="44">
        <f t="shared" si="1620"/>
        <v>1909.00000000009</v>
      </c>
      <c r="G7372" s="1">
        <f t="shared" si="1621"/>
        <v>4.6159419396427654E+17</v>
      </c>
      <c r="H7372" s="15">
        <f t="shared" si="1625"/>
        <v>6.4947189960366218</v>
      </c>
      <c r="I7372" s="1">
        <f t="shared" si="1626"/>
        <v>5.6864433188648724E+40</v>
      </c>
      <c r="J7372" s="1">
        <f t="shared" si="1622"/>
        <v>1.2631644039748007E+43</v>
      </c>
      <c r="K7372" s="1">
        <f t="shared" si="1623"/>
        <v>1.2688508472936657E+43</v>
      </c>
      <c r="L7372" s="69">
        <f t="shared" si="1631"/>
        <v>-0.30944160603901194</v>
      </c>
      <c r="M7372" s="69">
        <f t="shared" si="1632"/>
        <v>-0.69055839396098806</v>
      </c>
      <c r="Q7372" s="88">
        <f t="shared" si="1627"/>
        <v>2.6195154046337876E-4</v>
      </c>
      <c r="R7372" s="88">
        <f t="shared" si="1628"/>
        <v>1.4895725871343415E+37</v>
      </c>
      <c r="S7372" s="88">
        <f t="shared" si="1629"/>
        <v>3.308878614797047E+39</v>
      </c>
      <c r="T7372" s="1">
        <f t="shared" si="1630"/>
        <v>3.3237743406683906E+39</v>
      </c>
      <c r="U7372" s="88">
        <f t="shared" si="1624"/>
        <v>3.3237743406683906E+39</v>
      </c>
      <c r="V7372" s="1">
        <f t="shared" si="1633"/>
        <v>1.0867139660624456E+48</v>
      </c>
      <c r="W7372" s="84"/>
    </row>
    <row r="7373" spans="6:23" x14ac:dyDescent="0.2">
      <c r="F7373" s="44">
        <f t="shared" si="1620"/>
        <v>1909.50000000009</v>
      </c>
      <c r="G7373" s="1">
        <f t="shared" si="1621"/>
        <v>4.6171509343886118E+17</v>
      </c>
      <c r="H7373" s="15">
        <f t="shared" si="1625"/>
        <v>6.4930183626257723</v>
      </c>
      <c r="I7373" s="1">
        <f t="shared" si="1626"/>
        <v>5.6777573027000278E+40</v>
      </c>
      <c r="J7373" s="1">
        <f t="shared" si="1622"/>
        <v>1.2632759306512001E+43</v>
      </c>
      <c r="K7373" s="1">
        <f t="shared" si="1623"/>
        <v>1.2689536879539002E+43</v>
      </c>
      <c r="L7373" s="69">
        <f t="shared" si="1631"/>
        <v>-0.3094777817773649</v>
      </c>
      <c r="M7373" s="69">
        <f t="shared" si="1632"/>
        <v>-0.69052221822263515</v>
      </c>
      <c r="Q7373" s="88">
        <f t="shared" si="1627"/>
        <v>2.618829398226552E-4</v>
      </c>
      <c r="R7373" s="88">
        <f t="shared" si="1628"/>
        <v>1.4869077740306324E+37</v>
      </c>
      <c r="S7373" s="88">
        <f t="shared" si="1629"/>
        <v>3.3083041452613698E+39</v>
      </c>
      <c r="T7373" s="1">
        <f t="shared" si="1630"/>
        <v>3.3231732230016759E+39</v>
      </c>
      <c r="U7373" s="88">
        <f t="shared" si="1624"/>
        <v>3.3231732230016765E+39</v>
      </c>
      <c r="V7373" s="1">
        <f t="shared" si="1633"/>
        <v>1.086232926442327E+48</v>
      </c>
      <c r="W7373" s="84"/>
    </row>
    <row r="7374" spans="6:23" x14ac:dyDescent="0.2">
      <c r="F7374" s="44">
        <f t="shared" si="1620"/>
        <v>1910.00000000009</v>
      </c>
      <c r="G7374" s="1">
        <f t="shared" si="1621"/>
        <v>4.6183599291344589E+17</v>
      </c>
      <c r="H7374" s="15">
        <f t="shared" si="1625"/>
        <v>6.491318619598907</v>
      </c>
      <c r="I7374" s="1">
        <f t="shared" si="1626"/>
        <v>5.6690846696101113E+40</v>
      </c>
      <c r="J7374" s="1">
        <f t="shared" si="1622"/>
        <v>1.263387437354166E+43</v>
      </c>
      <c r="K7374" s="1">
        <f t="shared" si="1623"/>
        <v>1.2690565220237761E+43</v>
      </c>
      <c r="L7374" s="69">
        <f t="shared" si="1631"/>
        <v>-0.30951390685365943</v>
      </c>
      <c r="M7374" s="69">
        <f t="shared" si="1632"/>
        <v>-0.69048609314634057</v>
      </c>
      <c r="Q7374" s="88">
        <f t="shared" si="1627"/>
        <v>2.6181437510519601E-4</v>
      </c>
      <c r="R7374" s="88">
        <f t="shared" si="1628"/>
        <v>1.4842478601924178E+37</v>
      </c>
      <c r="S7374" s="88">
        <f t="shared" si="1629"/>
        <v>3.3077299242663594E+39</v>
      </c>
      <c r="T7374" s="1">
        <f t="shared" si="1630"/>
        <v>3.3225724028682838E+39</v>
      </c>
      <c r="U7374" s="88">
        <f t="shared" si="1624"/>
        <v>3.3225724028682831E+39</v>
      </c>
      <c r="V7374" s="1">
        <f t="shared" si="1633"/>
        <v>1.0857522359035331E+48</v>
      </c>
      <c r="W7374" s="84"/>
    </row>
    <row r="7375" spans="6:23" x14ac:dyDescent="0.2">
      <c r="F7375" s="44">
        <f t="shared" si="1620"/>
        <v>1910.50000000009</v>
      </c>
      <c r="G7375" s="1">
        <f t="shared" si="1621"/>
        <v>4.6195689238803053E+17</v>
      </c>
      <c r="H7375" s="15">
        <f t="shared" si="1625"/>
        <v>6.489619766256955</v>
      </c>
      <c r="I7375" s="1">
        <f t="shared" si="1626"/>
        <v>5.6604253987406766E+40</v>
      </c>
      <c r="J7375" s="1">
        <f t="shared" si="1622"/>
        <v>1.2634989240926064E+43</v>
      </c>
      <c r="K7375" s="1">
        <f t="shared" si="1623"/>
        <v>1.269159349491347E+43</v>
      </c>
      <c r="L7375" s="69">
        <f t="shared" si="1631"/>
        <v>-0.30954998133590489</v>
      </c>
      <c r="M7375" s="69">
        <f t="shared" si="1632"/>
        <v>-0.69045001866409517</v>
      </c>
      <c r="Q7375" s="88">
        <f t="shared" si="1627"/>
        <v>2.6174584627902675E-4</v>
      </c>
      <c r="R7375" s="88">
        <f t="shared" si="1628"/>
        <v>1.4815928362926759E+37</v>
      </c>
      <c r="S7375" s="88">
        <f t="shared" si="1629"/>
        <v>3.3071559515925903E+39</v>
      </c>
      <c r="T7375" s="1">
        <f t="shared" si="1630"/>
        <v>3.321971879955517E+39</v>
      </c>
      <c r="U7375" s="88">
        <f t="shared" si="1624"/>
        <v>3.321971879955517E+39</v>
      </c>
      <c r="V7375" s="1">
        <f t="shared" si="1633"/>
        <v>1.0852718940698316E+48</v>
      </c>
      <c r="W7375" s="84"/>
    </row>
    <row r="7376" spans="6:23" x14ac:dyDescent="0.2">
      <c r="F7376" s="44">
        <f t="shared" si="1620"/>
        <v>1911.00000000009</v>
      </c>
      <c r="G7376" s="1">
        <f t="shared" si="1621"/>
        <v>4.6207779186261517E+17</v>
      </c>
      <c r="H7376" s="15">
        <f t="shared" si="1625"/>
        <v>6.4879218019015772</v>
      </c>
      <c r="I7376" s="1">
        <f t="shared" si="1626"/>
        <v>5.6517794692702502E+40</v>
      </c>
      <c r="J7376" s="1">
        <f t="shared" si="1622"/>
        <v>1.2636103908754227E+43</v>
      </c>
      <c r="K7376" s="1">
        <f t="shared" si="1623"/>
        <v>1.269262170344693E+43</v>
      </c>
      <c r="L7376" s="69">
        <f t="shared" si="1631"/>
        <v>-0.30958600529041086</v>
      </c>
      <c r="M7376" s="69">
        <f t="shared" si="1632"/>
        <v>-0.69041399470958909</v>
      </c>
      <c r="Q7376" s="88">
        <f t="shared" si="1627"/>
        <v>2.6167735331839026E-4</v>
      </c>
      <c r="R7376" s="88">
        <f t="shared" si="1628"/>
        <v>1.4789426930578555E+37</v>
      </c>
      <c r="S7376" s="88">
        <f t="shared" si="1629"/>
        <v>3.3065822270989718E+39</v>
      </c>
      <c r="T7376" s="1">
        <f t="shared" si="1630"/>
        <v>3.3213716540295501E+39</v>
      </c>
      <c r="U7376" s="88">
        <f t="shared" si="1624"/>
        <v>3.3213716540295508E+39</v>
      </c>
      <c r="V7376" s="1">
        <f t="shared" si="1633"/>
        <v>1.0847919005911439E+48</v>
      </c>
      <c r="W7376" s="84"/>
    </row>
    <row r="7377" spans="6:23" x14ac:dyDescent="0.2">
      <c r="F7377" s="44">
        <f t="shared" si="1620"/>
        <v>1911.50000000009</v>
      </c>
      <c r="G7377" s="1">
        <f t="shared" si="1621"/>
        <v>4.6219869133719987E+17</v>
      </c>
      <c r="H7377" s="15">
        <f t="shared" si="1625"/>
        <v>6.4862247258351626</v>
      </c>
      <c r="I7377" s="1">
        <f t="shared" si="1626"/>
        <v>5.6431468604103139E+40</v>
      </c>
      <c r="J7377" s="1">
        <f t="shared" si="1622"/>
        <v>1.2637218377115102E+43</v>
      </c>
      <c r="K7377" s="1">
        <f t="shared" si="1623"/>
        <v>1.2693649845719206E+43</v>
      </c>
      <c r="L7377" s="69">
        <f t="shared" si="1631"/>
        <v>-0.30962197878452258</v>
      </c>
      <c r="M7377" s="69">
        <f t="shared" si="1632"/>
        <v>-0.69037802121547742</v>
      </c>
      <c r="Q7377" s="88">
        <f t="shared" si="1627"/>
        <v>2.6160889619397665E-4</v>
      </c>
      <c r="R7377" s="88">
        <f t="shared" si="1628"/>
        <v>1.476297421212447E+37</v>
      </c>
      <c r="S7377" s="88">
        <f t="shared" si="1629"/>
        <v>3.3060087505993185E+39</v>
      </c>
      <c r="T7377" s="1">
        <f t="shared" si="1630"/>
        <v>3.3207717248114428E+39</v>
      </c>
      <c r="U7377" s="88">
        <f t="shared" si="1624"/>
        <v>3.3207717248114434E+39</v>
      </c>
      <c r="V7377" s="1">
        <f t="shared" si="1633"/>
        <v>1.0843122551030266E+48</v>
      </c>
      <c r="W7377" s="84"/>
    </row>
    <row r="7378" spans="6:23" x14ac:dyDescent="0.2">
      <c r="F7378" s="44">
        <f t="shared" si="1620"/>
        <v>1912.00000000009</v>
      </c>
      <c r="G7378" s="1">
        <f t="shared" si="1621"/>
        <v>4.6231959081178451E+17</v>
      </c>
      <c r="H7378" s="15">
        <f t="shared" si="1625"/>
        <v>6.4845285373608332</v>
      </c>
      <c r="I7378" s="1">
        <f t="shared" si="1626"/>
        <v>5.634527551405213E+40</v>
      </c>
      <c r="J7378" s="1">
        <f t="shared" si="1622"/>
        <v>1.2638332646097578E+43</v>
      </c>
      <c r="K7378" s="1">
        <f t="shared" si="1623"/>
        <v>1.2694677921611631E+43</v>
      </c>
      <c r="L7378" s="69">
        <f t="shared" si="1631"/>
        <v>-0.30965790188702708</v>
      </c>
      <c r="M7378" s="69">
        <f t="shared" si="1632"/>
        <v>-0.69034209811297287</v>
      </c>
      <c r="Q7378" s="88">
        <f t="shared" si="1627"/>
        <v>2.6154047487914056E-4</v>
      </c>
      <c r="R7378" s="88">
        <f t="shared" si="1628"/>
        <v>1.4736570115141204E+37</v>
      </c>
      <c r="S7378" s="88">
        <f t="shared" si="1629"/>
        <v>3.3054355219409055E+39</v>
      </c>
      <c r="T7378" s="1">
        <f t="shared" si="1630"/>
        <v>3.3201720920560466E+39</v>
      </c>
      <c r="U7378" s="88">
        <f t="shared" si="1624"/>
        <v>3.3201720920560472E+39</v>
      </c>
      <c r="V7378" s="1">
        <f t="shared" si="1633"/>
        <v>1.0838329572524489E+48</v>
      </c>
      <c r="W7378" s="84"/>
    </row>
    <row r="7379" spans="6:23" x14ac:dyDescent="0.2">
      <c r="F7379" s="44">
        <f t="shared" si="1620"/>
        <v>1912.50000000009</v>
      </c>
      <c r="G7379" s="1">
        <f t="shared" si="1621"/>
        <v>4.6244049028636922E+17</v>
      </c>
      <c r="H7379" s="15">
        <f t="shared" si="1625"/>
        <v>6.4828332357824383</v>
      </c>
      <c r="I7379" s="1">
        <f t="shared" si="1626"/>
        <v>5.6259215215321339E+40</v>
      </c>
      <c r="J7379" s="1">
        <f t="shared" si="1622"/>
        <v>1.2639446715790482E+43</v>
      </c>
      <c r="K7379" s="1">
        <f t="shared" si="1623"/>
        <v>1.2695705931005803E+43</v>
      </c>
      <c r="L7379" s="69">
        <f t="shared" si="1631"/>
        <v>-0.3096937746655255</v>
      </c>
      <c r="M7379" s="69">
        <f t="shared" si="1632"/>
        <v>-0.6903062253344745</v>
      </c>
      <c r="Q7379" s="88">
        <f t="shared" si="1627"/>
        <v>2.6147208934457211E-4</v>
      </c>
      <c r="R7379" s="88">
        <f t="shared" si="1628"/>
        <v>1.4710214547236011E+37</v>
      </c>
      <c r="S7379" s="88">
        <f t="shared" si="1629"/>
        <v>3.3048625409371273E+39</v>
      </c>
      <c r="T7379" s="1">
        <f t="shared" si="1630"/>
        <v>3.3195727554843632E+39</v>
      </c>
      <c r="U7379" s="88">
        <f t="shared" si="1624"/>
        <v>3.3195727554843632E+39</v>
      </c>
      <c r="V7379" s="1">
        <f t="shared" si="1633"/>
        <v>1.0833540066757013E+48</v>
      </c>
      <c r="W7379" s="84"/>
    </row>
    <row r="7380" spans="6:23" x14ac:dyDescent="0.2">
      <c r="F7380" s="44">
        <f t="shared" si="1620"/>
        <v>1913.00000000009</v>
      </c>
      <c r="G7380" s="1">
        <f t="shared" si="1621"/>
        <v>4.6256138976095386E+17</v>
      </c>
      <c r="H7380" s="15">
        <f t="shared" si="1625"/>
        <v>6.4811388204045546</v>
      </c>
      <c r="I7380" s="1">
        <f t="shared" si="1626"/>
        <v>5.6173287501010405E+40</v>
      </c>
      <c r="J7380" s="1">
        <f t="shared" si="1622"/>
        <v>1.2640560586282575E+43</v>
      </c>
      <c r="K7380" s="1">
        <f t="shared" si="1623"/>
        <v>1.2696733873783586E+43</v>
      </c>
      <c r="L7380" s="69">
        <f t="shared" si="1631"/>
        <v>-0.30972959718670534</v>
      </c>
      <c r="M7380" s="69">
        <f t="shared" si="1632"/>
        <v>-0.69027040281329466</v>
      </c>
      <c r="Q7380" s="88">
        <f t="shared" si="1627"/>
        <v>2.6140373956184959E-4</v>
      </c>
      <c r="R7380" s="88">
        <f t="shared" si="1628"/>
        <v>1.4683907416247025E+37</v>
      </c>
      <c r="S7380" s="88">
        <f t="shared" si="1629"/>
        <v>3.3042898074123911E+39</v>
      </c>
      <c r="T7380" s="1">
        <f t="shared" si="1630"/>
        <v>3.3189737148286379E+39</v>
      </c>
      <c r="U7380" s="88">
        <f t="shared" si="1624"/>
        <v>3.3189737148286379E+39</v>
      </c>
      <c r="V7380" s="1">
        <f t="shared" si="1633"/>
        <v>1.0828754030131239E+48</v>
      </c>
      <c r="W7380" s="84"/>
    </row>
    <row r="7381" spans="6:23" x14ac:dyDescent="0.2">
      <c r="F7381" s="44">
        <f t="shared" si="1620"/>
        <v>1913.50000000009</v>
      </c>
      <c r="G7381" s="1">
        <f t="shared" si="1621"/>
        <v>4.626822892355385E+17</v>
      </c>
      <c r="H7381" s="15">
        <f t="shared" si="1625"/>
        <v>6.4794452905324871</v>
      </c>
      <c r="I7381" s="1">
        <f t="shared" si="1626"/>
        <v>5.6087492164546082E+40</v>
      </c>
      <c r="J7381" s="1">
        <f t="shared" si="1622"/>
        <v>1.2641674257662555E+43</v>
      </c>
      <c r="K7381" s="1">
        <f t="shared" si="1623"/>
        <v>1.2697761749827101E+43</v>
      </c>
      <c r="L7381" s="69">
        <f t="shared" si="1631"/>
        <v>-0.30976536951724898</v>
      </c>
      <c r="M7381" s="69">
        <f t="shared" si="1632"/>
        <v>-0.69023463048275102</v>
      </c>
      <c r="Q7381" s="88">
        <f t="shared" si="1627"/>
        <v>2.6133542550432765E-4</v>
      </c>
      <c r="R7381" s="88">
        <f t="shared" si="1628"/>
        <v>1.4657648630292294E+37</v>
      </c>
      <c r="S7381" s="88">
        <f t="shared" si="1629"/>
        <v>3.3037173212133493E+39</v>
      </c>
      <c r="T7381" s="1">
        <f t="shared" si="1630"/>
        <v>3.3183749698436414E+39</v>
      </c>
      <c r="U7381" s="88">
        <f t="shared" si="1624"/>
        <v>3.3183749698436414E+39</v>
      </c>
      <c r="V7381" s="1">
        <f t="shared" si="1633"/>
        <v>1.0823971459127796E+48</v>
      </c>
      <c r="W7381" s="84"/>
    </row>
    <row r="7382" spans="6:23" x14ac:dyDescent="0.2">
      <c r="F7382" s="44">
        <f t="shared" si="1620"/>
        <v>1914.00000000009</v>
      </c>
      <c r="G7382" s="1">
        <f t="shared" si="1621"/>
        <v>4.628031887101232E+17</v>
      </c>
      <c r="H7382" s="15">
        <f t="shared" si="1625"/>
        <v>6.4777526454722638</v>
      </c>
      <c r="I7382" s="1">
        <f t="shared" si="1626"/>
        <v>5.6001828999682017E+40</v>
      </c>
      <c r="J7382" s="1">
        <f t="shared" si="1622"/>
        <v>1.2642787730019061E+43</v>
      </c>
      <c r="K7382" s="1">
        <f t="shared" si="1623"/>
        <v>1.2698789559018742E+43</v>
      </c>
      <c r="L7382" s="69">
        <f t="shared" si="1631"/>
        <v>-0.30980109172585618</v>
      </c>
      <c r="M7382" s="69">
        <f t="shared" si="1632"/>
        <v>-0.69019890827414376</v>
      </c>
      <c r="Q7382" s="88">
        <f t="shared" si="1627"/>
        <v>2.6126714714269639E-4</v>
      </c>
      <c r="R7382" s="88">
        <f t="shared" si="1628"/>
        <v>1.4631438097520044E+37</v>
      </c>
      <c r="S7382" s="88">
        <f t="shared" si="1629"/>
        <v>3.3031450821527667E+39</v>
      </c>
      <c r="T7382" s="1">
        <f t="shared" si="1630"/>
        <v>3.317776520250287E+39</v>
      </c>
      <c r="U7382" s="88">
        <f t="shared" si="1624"/>
        <v>3.3177765202502864E+39</v>
      </c>
      <c r="V7382" s="1">
        <f t="shared" si="1633"/>
        <v>1.0819192350120582E+48</v>
      </c>
      <c r="W7382" s="84"/>
    </row>
    <row r="7383" spans="6:23" x14ac:dyDescent="0.2">
      <c r="F7383" s="44">
        <f t="shared" si="1620"/>
        <v>1914.50000000009</v>
      </c>
      <c r="G7383" s="1">
        <f t="shared" si="1621"/>
        <v>4.6292408818470784E+17</v>
      </c>
      <c r="H7383" s="15">
        <f t="shared" si="1625"/>
        <v>6.476060884530642</v>
      </c>
      <c r="I7383" s="1">
        <f t="shared" si="1626"/>
        <v>5.5916297800497901E+40</v>
      </c>
      <c r="J7383" s="1">
        <f t="shared" si="1622"/>
        <v>1.264390100344067E+43</v>
      </c>
      <c r="K7383" s="1">
        <f t="shared" si="1623"/>
        <v>1.2699817301241167E+43</v>
      </c>
      <c r="L7383" s="69">
        <f t="shared" si="1631"/>
        <v>-0.30983676388110365</v>
      </c>
      <c r="M7383" s="69">
        <f t="shared" si="1632"/>
        <v>-0.69016323611889629</v>
      </c>
      <c r="Q7383" s="88">
        <f t="shared" si="1627"/>
        <v>2.6119890444942229E-4</v>
      </c>
      <c r="R7383" s="88">
        <f t="shared" si="1628"/>
        <v>1.4605275726357692E+37</v>
      </c>
      <c r="S7383" s="88">
        <f t="shared" si="1629"/>
        <v>3.3025730900656539E+39</v>
      </c>
      <c r="T7383" s="1">
        <f t="shared" si="1630"/>
        <v>3.3171783657920116E+39</v>
      </c>
      <c r="U7383" s="88">
        <f t="shared" si="1624"/>
        <v>3.3171783657920116E+39</v>
      </c>
      <c r="V7383" s="1">
        <f t="shared" si="1633"/>
        <v>1.0814416699560726E+48</v>
      </c>
      <c r="W7383" s="84"/>
    </row>
    <row r="7384" spans="6:23" x14ac:dyDescent="0.2">
      <c r="F7384" s="44">
        <f t="shared" si="1620"/>
        <v>1915.00000000009</v>
      </c>
      <c r="G7384" s="1">
        <f t="shared" si="1621"/>
        <v>4.6304498765929254E+17</v>
      </c>
      <c r="H7384" s="15">
        <f t="shared" si="1625"/>
        <v>6.4743700070150982</v>
      </c>
      <c r="I7384" s="1">
        <f t="shared" si="1626"/>
        <v>5.5830898361399225E+40</v>
      </c>
      <c r="J7384" s="1">
        <f t="shared" si="1622"/>
        <v>1.2645014078015885E+43</v>
      </c>
      <c r="K7384" s="1">
        <f t="shared" si="1623"/>
        <v>1.2700844976377284E+43</v>
      </c>
      <c r="L7384" s="69">
        <f t="shared" si="1631"/>
        <v>-0.30987238604448669</v>
      </c>
      <c r="M7384" s="69">
        <f t="shared" si="1632"/>
        <v>-0.69012761395551325</v>
      </c>
      <c r="Q7384" s="88">
        <f t="shared" si="1627"/>
        <v>2.6113069739697181E-4</v>
      </c>
      <c r="R7384" s="88">
        <f t="shared" si="1628"/>
        <v>1.4579161425411631E+37</v>
      </c>
      <c r="S7384" s="88">
        <f t="shared" si="1629"/>
        <v>3.3020013447868147E+39</v>
      </c>
      <c r="T7384" s="1">
        <f t="shared" si="1630"/>
        <v>3.3165805062122264E+39</v>
      </c>
      <c r="U7384" s="88">
        <f t="shared" si="1624"/>
        <v>3.3165805062122264E+39</v>
      </c>
      <c r="V7384" s="1">
        <f t="shared" si="1633"/>
        <v>1.0809644503902953E+48</v>
      </c>
      <c r="W7384" s="84"/>
    </row>
    <row r="7385" spans="6:23" x14ac:dyDescent="0.2">
      <c r="F7385" s="44">
        <f t="shared" si="1620"/>
        <v>1915.50000000009</v>
      </c>
      <c r="G7385" s="1">
        <f t="shared" si="1621"/>
        <v>4.6316588713387718E+17</v>
      </c>
      <c r="H7385" s="15">
        <f t="shared" si="1625"/>
        <v>6.4726800122338366</v>
      </c>
      <c r="I7385" s="1">
        <f t="shared" si="1626"/>
        <v>5.5745630477116409E+40</v>
      </c>
      <c r="J7385" s="1">
        <f t="shared" si="1622"/>
        <v>1.2646126953833156E+43</v>
      </c>
      <c r="K7385" s="1">
        <f t="shared" si="1623"/>
        <v>1.2701872584310274E+43</v>
      </c>
      <c r="L7385" s="69">
        <f t="shared" si="1631"/>
        <v>-0.30990795828836626</v>
      </c>
      <c r="M7385" s="69">
        <f t="shared" si="1632"/>
        <v>-0.69009204171163374</v>
      </c>
      <c r="Q7385" s="88">
        <f t="shared" si="1627"/>
        <v>2.6106252595781143E-4</v>
      </c>
      <c r="R7385" s="88">
        <f t="shared" si="1628"/>
        <v>1.4553095103466766E+37</v>
      </c>
      <c r="S7385" s="88">
        <f t="shared" si="1629"/>
        <v>3.301429846150847E+39</v>
      </c>
      <c r="T7385" s="1">
        <f t="shared" si="1630"/>
        <v>3.3159829412543136E+39</v>
      </c>
      <c r="U7385" s="88">
        <f t="shared" si="1624"/>
        <v>3.3159829412543142E+39</v>
      </c>
      <c r="V7385" s="1">
        <f t="shared" si="1633"/>
        <v>1.0804875759605621E+48</v>
      </c>
      <c r="W7385" s="84"/>
    </row>
    <row r="7386" spans="6:23" x14ac:dyDescent="0.2">
      <c r="F7386" s="44">
        <f t="shared" si="1620"/>
        <v>1916.00000000009</v>
      </c>
      <c r="G7386" s="1">
        <f t="shared" si="1621"/>
        <v>4.6328678660846182E+17</v>
      </c>
      <c r="H7386" s="15">
        <f t="shared" si="1625"/>
        <v>6.4709908994957805</v>
      </c>
      <c r="I7386" s="1">
        <f t="shared" si="1626"/>
        <v>5.5660493942704719E+40</v>
      </c>
      <c r="J7386" s="1">
        <f t="shared" si="1622"/>
        <v>1.2647239630980873E+43</v>
      </c>
      <c r="K7386" s="1">
        <f t="shared" si="1623"/>
        <v>1.2702900124923579E+43</v>
      </c>
      <c r="L7386" s="69">
        <f t="shared" si="1631"/>
        <v>-0.30994348067900385</v>
      </c>
      <c r="M7386" s="69">
        <f t="shared" si="1632"/>
        <v>-0.69005651932099621</v>
      </c>
      <c r="Q7386" s="88">
        <f t="shared" si="1627"/>
        <v>2.6099439010174308E-4</v>
      </c>
      <c r="R7386" s="88">
        <f t="shared" si="1628"/>
        <v>1.4527076669337982E+37</v>
      </c>
      <c r="S7386" s="88">
        <f t="shared" si="1629"/>
        <v>3.3008585939584472E+39</v>
      </c>
      <c r="T7386" s="1">
        <f t="shared" si="1630"/>
        <v>3.3153856706277854E+39</v>
      </c>
      <c r="U7386" s="88">
        <f t="shared" si="1624"/>
        <v>3.3153856706277854E+39</v>
      </c>
      <c r="V7386" s="1">
        <f t="shared" si="1633"/>
        <v>1.080011046302043E+48</v>
      </c>
      <c r="W7386" s="84"/>
    </row>
    <row r="7387" spans="6:23" x14ac:dyDescent="0.2">
      <c r="F7387" s="44">
        <f t="shared" si="1620"/>
        <v>1916.50000000009</v>
      </c>
      <c r="G7387" s="1">
        <f t="shared" si="1621"/>
        <v>4.6340768608304653E+17</v>
      </c>
      <c r="H7387" s="15">
        <f t="shared" si="1625"/>
        <v>6.4693026681105739</v>
      </c>
      <c r="I7387" s="1">
        <f t="shared" si="1626"/>
        <v>5.5575488553543352E+40</v>
      </c>
      <c r="J7387" s="1">
        <f t="shared" si="1622"/>
        <v>1.2648352109547348E+43</v>
      </c>
      <c r="K7387" s="1">
        <f t="shared" si="1623"/>
        <v>1.270392759810089E+43</v>
      </c>
      <c r="L7387" s="69">
        <f t="shared" si="1631"/>
        <v>-0.30997895327847208</v>
      </c>
      <c r="M7387" s="69">
        <f t="shared" si="1632"/>
        <v>-0.69002104672152798</v>
      </c>
      <c r="Q7387" s="88">
        <f t="shared" si="1627"/>
        <v>2.6092628980389776E-4</v>
      </c>
      <c r="R7387" s="88">
        <f t="shared" si="1628"/>
        <v>1.4501106032315054E+37</v>
      </c>
      <c r="S7387" s="88">
        <f t="shared" si="1629"/>
        <v>3.3002875880774931E+39</v>
      </c>
      <c r="T7387" s="1">
        <f t="shared" si="1630"/>
        <v>3.3147886941098084E+39</v>
      </c>
      <c r="U7387" s="88">
        <f t="shared" si="1624"/>
        <v>3.3147886941098078E+39</v>
      </c>
      <c r="V7387" s="1">
        <f t="shared" si="1633"/>
        <v>1.0795348610723237E+48</v>
      </c>
      <c r="W7387" s="84"/>
    </row>
    <row r="7388" spans="6:23" x14ac:dyDescent="0.2">
      <c r="F7388" s="44">
        <f t="shared" si="1620"/>
        <v>1917.00000000009</v>
      </c>
      <c r="G7388" s="1">
        <f t="shared" si="1621"/>
        <v>4.6352858555763117E+17</v>
      </c>
      <c r="H7388" s="15">
        <f t="shared" si="1625"/>
        <v>6.4676153173885833</v>
      </c>
      <c r="I7388" s="1">
        <f t="shared" si="1626"/>
        <v>5.5490614105335064E+40</v>
      </c>
      <c r="J7388" s="1">
        <f t="shared" si="1622"/>
        <v>1.2649464389620848E+43</v>
      </c>
      <c r="K7388" s="1">
        <f t="shared" si="1623"/>
        <v>1.2704955003726183E+43</v>
      </c>
      <c r="L7388" s="69">
        <f t="shared" si="1631"/>
        <v>-0.31001437616029276</v>
      </c>
      <c r="M7388" s="69">
        <f t="shared" si="1632"/>
        <v>-0.6899856238397073</v>
      </c>
      <c r="Q7388" s="88">
        <f t="shared" si="1627"/>
        <v>2.6085822503496559E-4</v>
      </c>
      <c r="R7388" s="88">
        <f t="shared" si="1628"/>
        <v>1.447518310161793E+37</v>
      </c>
      <c r="S7388" s="88">
        <f t="shared" si="1629"/>
        <v>3.2997168283194986E+39</v>
      </c>
      <c r="T7388" s="1">
        <f t="shared" si="1630"/>
        <v>3.3141920114211165E+39</v>
      </c>
      <c r="U7388" s="88">
        <f t="shared" si="1624"/>
        <v>3.3141920114211165E+39</v>
      </c>
      <c r="V7388" s="1">
        <f t="shared" si="1633"/>
        <v>1.0790590199109729E+48</v>
      </c>
      <c r="W7388" s="84"/>
    </row>
    <row r="7389" spans="6:23" x14ac:dyDescent="0.2">
      <c r="F7389" s="44">
        <f t="shared" si="1620"/>
        <v>1917.50000000009</v>
      </c>
      <c r="G7389" s="1">
        <f t="shared" si="1621"/>
        <v>4.6364948503221587E+17</v>
      </c>
      <c r="H7389" s="15">
        <f t="shared" si="1625"/>
        <v>6.4659288466408942</v>
      </c>
      <c r="I7389" s="1">
        <f t="shared" si="1626"/>
        <v>5.5405870394105751E+40</v>
      </c>
      <c r="J7389" s="1">
        <f t="shared" si="1622"/>
        <v>1.2650576471289567E+43</v>
      </c>
      <c r="K7389" s="1">
        <f t="shared" si="1623"/>
        <v>1.2705982341683673E+43</v>
      </c>
      <c r="L7389" s="69">
        <f t="shared" si="1631"/>
        <v>-0.31004974938678903</v>
      </c>
      <c r="M7389" s="69">
        <f t="shared" si="1632"/>
        <v>-0.68995025061321091</v>
      </c>
      <c r="Q7389" s="88">
        <f t="shared" si="1627"/>
        <v>2.6079019576652485E-4</v>
      </c>
      <c r="R7389" s="88">
        <f t="shared" si="1628"/>
        <v>1.4449307786693542E+37</v>
      </c>
      <c r="S7389" s="88">
        <f t="shared" si="1629"/>
        <v>3.2991463145069995E+39</v>
      </c>
      <c r="T7389" s="1">
        <f t="shared" si="1630"/>
        <v>3.3135956222936931E+39</v>
      </c>
      <c r="U7389" s="88">
        <f t="shared" si="1624"/>
        <v>3.3135956222936925E+39</v>
      </c>
      <c r="V7389" s="1">
        <f t="shared" si="1633"/>
        <v>1.0785835224615956E+48</v>
      </c>
      <c r="W7389" s="84"/>
    </row>
    <row r="7390" spans="6:23" x14ac:dyDescent="0.2">
      <c r="F7390" s="44">
        <f t="shared" si="1620"/>
        <v>1918.00000000009</v>
      </c>
      <c r="G7390" s="1">
        <f t="shared" si="1621"/>
        <v>4.6377038450680051E+17</v>
      </c>
      <c r="H7390" s="15">
        <f t="shared" si="1625"/>
        <v>6.4642432551793094</v>
      </c>
      <c r="I7390" s="1">
        <f t="shared" si="1626"/>
        <v>5.5321257216203716E+40</v>
      </c>
      <c r="J7390" s="1">
        <f t="shared" si="1622"/>
        <v>1.2651688354641638E+43</v>
      </c>
      <c r="K7390" s="1">
        <f t="shared" si="1623"/>
        <v>1.2707009611857842E+43</v>
      </c>
      <c r="L7390" s="69">
        <f t="shared" si="1631"/>
        <v>-0.31008507302583721</v>
      </c>
      <c r="M7390" s="69">
        <f t="shared" si="1632"/>
        <v>-0.68991492697416279</v>
      </c>
      <c r="Q7390" s="88">
        <f t="shared" si="1627"/>
        <v>2.6072220197193019E-4</v>
      </c>
      <c r="R7390" s="88">
        <f t="shared" si="1628"/>
        <v>1.4423479997264166E+37</v>
      </c>
      <c r="S7390" s="88">
        <f t="shared" si="1629"/>
        <v>3.2985760464847944E+39</v>
      </c>
      <c r="T7390" s="1">
        <f t="shared" si="1630"/>
        <v>3.3129995264820588E+39</v>
      </c>
      <c r="U7390" s="88">
        <f t="shared" si="1624"/>
        <v>3.3129995264820588E+39</v>
      </c>
      <c r="V7390" s="1">
        <f t="shared" si="1633"/>
        <v>1.0781083683755044E+48</v>
      </c>
      <c r="W7390" s="84"/>
    </row>
    <row r="7391" spans="6:23" x14ac:dyDescent="0.2">
      <c r="F7391" s="44">
        <f t="shared" si="1620"/>
        <v>1918.50000000009</v>
      </c>
      <c r="G7391" s="1">
        <f t="shared" si="1621"/>
        <v>4.6389128398138515E+17</v>
      </c>
      <c r="H7391" s="15">
        <f t="shared" si="1625"/>
        <v>6.4625585423163487</v>
      </c>
      <c r="I7391" s="1">
        <f t="shared" si="1626"/>
        <v>5.5236774368299337E+40</v>
      </c>
      <c r="J7391" s="1">
        <f t="shared" si="1622"/>
        <v>1.2652800039765134E+43</v>
      </c>
      <c r="K7391" s="1">
        <f t="shared" si="1623"/>
        <v>1.2708036814133435E+43</v>
      </c>
      <c r="L7391" s="69">
        <f t="shared" si="1631"/>
        <v>-0.31012034714328091</v>
      </c>
      <c r="M7391" s="69">
        <f t="shared" si="1632"/>
        <v>-0.68987965285671904</v>
      </c>
      <c r="Q7391" s="88">
        <f t="shared" si="1627"/>
        <v>2.6065424362364809E-4</v>
      </c>
      <c r="R7391" s="88">
        <f t="shared" si="1628"/>
        <v>1.4397699643179176E+37</v>
      </c>
      <c r="S7391" s="88">
        <f t="shared" si="1629"/>
        <v>3.2980060240862456E+39</v>
      </c>
      <c r="T7391" s="1">
        <f t="shared" si="1630"/>
        <v>3.3124037237294249E+39</v>
      </c>
      <c r="U7391" s="88">
        <f t="shared" si="1624"/>
        <v>3.3124037237294249E+39</v>
      </c>
      <c r="V7391" s="1">
        <f t="shared" si="1633"/>
        <v>1.0776335573006949E+48</v>
      </c>
      <c r="W7391" s="84"/>
    </row>
    <row r="7392" spans="6:23" x14ac:dyDescent="0.2">
      <c r="F7392" s="44">
        <f t="shared" si="1620"/>
        <v>1919.00000000009</v>
      </c>
      <c r="G7392" s="1">
        <f t="shared" si="1621"/>
        <v>4.6401218345596986E+17</v>
      </c>
      <c r="H7392" s="15">
        <f t="shared" si="1625"/>
        <v>6.4608747073652504</v>
      </c>
      <c r="I7392" s="1">
        <f t="shared" si="1626"/>
        <v>5.5152421647384483E+40</v>
      </c>
      <c r="J7392" s="1">
        <f t="shared" si="1622"/>
        <v>1.2653911526748063E+43</v>
      </c>
      <c r="K7392" s="1">
        <f t="shared" si="1623"/>
        <v>1.2709063948395447E+43</v>
      </c>
      <c r="L7392" s="69">
        <f t="shared" si="1631"/>
        <v>-0.3101555718053523</v>
      </c>
      <c r="M7392" s="69">
        <f t="shared" si="1632"/>
        <v>-0.68984442819464764</v>
      </c>
      <c r="Q7392" s="88">
        <f t="shared" si="1627"/>
        <v>2.6058632069325682E-4</v>
      </c>
      <c r="R7392" s="88">
        <f t="shared" si="1628"/>
        <v>1.4371966634415053E+37</v>
      </c>
      <c r="S7392" s="88">
        <f t="shared" si="1629"/>
        <v>3.29743624713327E+39</v>
      </c>
      <c r="T7392" s="1">
        <f t="shared" si="1630"/>
        <v>3.3118082137676849E+39</v>
      </c>
      <c r="U7392" s="88">
        <f t="shared" si="1624"/>
        <v>3.3118082137676849E+39</v>
      </c>
      <c r="V7392" s="1">
        <f t="shared" si="1633"/>
        <v>1.0771590888818485E+48</v>
      </c>
      <c r="W7392" s="84"/>
    </row>
    <row r="7393" spans="6:23" x14ac:dyDescent="0.2">
      <c r="F7393" s="44">
        <f t="shared" si="1620"/>
        <v>1919.50000000009</v>
      </c>
      <c r="G7393" s="1">
        <f t="shared" si="1621"/>
        <v>4.641330829305545E+17</v>
      </c>
      <c r="H7393" s="15">
        <f t="shared" si="1625"/>
        <v>6.4591917496399667</v>
      </c>
      <c r="I7393" s="1">
        <f t="shared" si="1626"/>
        <v>5.5068198850771877E+40</v>
      </c>
      <c r="J7393" s="1">
        <f t="shared" si="1622"/>
        <v>1.2655022815678366E+43</v>
      </c>
      <c r="K7393" s="1">
        <f t="shared" si="1623"/>
        <v>1.2710091014529138E+43</v>
      </c>
      <c r="L7393" s="69">
        <f t="shared" si="1631"/>
        <v>-0.31019074707774702</v>
      </c>
      <c r="M7393" s="69">
        <f t="shared" si="1632"/>
        <v>-0.68980925292225304</v>
      </c>
      <c r="Q7393" s="88">
        <f t="shared" si="1627"/>
        <v>2.6051843315233469E-4</v>
      </c>
      <c r="R7393" s="88">
        <f t="shared" si="1628"/>
        <v>1.4346280881124287E+37</v>
      </c>
      <c r="S7393" s="88">
        <f t="shared" si="1629"/>
        <v>3.296866715447575E+39</v>
      </c>
      <c r="T7393" s="1">
        <f t="shared" si="1630"/>
        <v>3.3112129963286991E+39</v>
      </c>
      <c r="U7393" s="88">
        <f t="shared" si="1624"/>
        <v>3.3112129963286991E+39</v>
      </c>
      <c r="V7393" s="1">
        <f t="shared" si="1633"/>
        <v>1.0766849627640069E+48</v>
      </c>
      <c r="W7393" s="84"/>
    </row>
    <row r="7394" spans="6:23" x14ac:dyDescent="0.2">
      <c r="F7394" s="44">
        <f t="shared" si="1620"/>
        <v>1920.00000000009</v>
      </c>
      <c r="G7394" s="1">
        <f t="shared" si="1621"/>
        <v>4.642539824051392E+17</v>
      </c>
      <c r="H7394" s="15">
        <f t="shared" si="1625"/>
        <v>6.4575096684551641</v>
      </c>
      <c r="I7394" s="1">
        <f t="shared" si="1626"/>
        <v>5.4984105776094863E+40</v>
      </c>
      <c r="J7394" s="1">
        <f t="shared" si="1622"/>
        <v>1.2656133906643939E+43</v>
      </c>
      <c r="K7394" s="1">
        <f t="shared" si="1623"/>
        <v>1.2711118012420035E+43</v>
      </c>
      <c r="L7394" s="69">
        <f t="shared" si="1631"/>
        <v>-0.31022587303153126</v>
      </c>
      <c r="M7394" s="69">
        <f t="shared" si="1632"/>
        <v>-0.68977412696846874</v>
      </c>
      <c r="Q7394" s="88">
        <f t="shared" si="1627"/>
        <v>2.6045058097512452E-4</v>
      </c>
      <c r="R7394" s="88">
        <f t="shared" si="1628"/>
        <v>1.4320642293781606E+37</v>
      </c>
      <c r="S7394" s="88">
        <f t="shared" si="1629"/>
        <v>3.2962974288843865E+39</v>
      </c>
      <c r="T7394" s="1">
        <f t="shared" si="1630"/>
        <v>3.310618071178168E+39</v>
      </c>
      <c r="U7394" s="88">
        <f t="shared" si="1624"/>
        <v>3.310618071178168E+39</v>
      </c>
      <c r="V7394" s="1">
        <f t="shared" si="1633"/>
        <v>1.0762111786035811E+48</v>
      </c>
      <c r="W7394" s="84"/>
    </row>
    <row r="7395" spans="6:23" x14ac:dyDescent="0.2">
      <c r="F7395" s="44">
        <f t="shared" si="1620"/>
        <v>1920.50000000009</v>
      </c>
      <c r="G7395" s="1">
        <f t="shared" si="1621"/>
        <v>4.6437488187972384E+17</v>
      </c>
      <c r="H7395" s="15">
        <f t="shared" si="1625"/>
        <v>6.4558284631262257</v>
      </c>
      <c r="I7395" s="1">
        <f t="shared" si="1626"/>
        <v>5.4900142221306529E+40</v>
      </c>
      <c r="J7395" s="1">
        <f t="shared" si="1622"/>
        <v>1.2657244799732596E+43</v>
      </c>
      <c r="K7395" s="1">
        <f t="shared" si="1623"/>
        <v>1.2712144941953904E+43</v>
      </c>
      <c r="L7395" s="69">
        <f t="shared" si="1631"/>
        <v>-0.31026094972675677</v>
      </c>
      <c r="M7395" s="69">
        <f t="shared" si="1632"/>
        <v>-0.68973905027324323</v>
      </c>
      <c r="Q7395" s="88">
        <f t="shared" si="1627"/>
        <v>2.6038276413231642E-4</v>
      </c>
      <c r="R7395" s="88">
        <f t="shared" si="1628"/>
        <v>1.4295050782841083E+37</v>
      </c>
      <c r="S7395" s="88">
        <f t="shared" si="1629"/>
        <v>3.295728387253761E+39</v>
      </c>
      <c r="T7395" s="1">
        <f t="shared" si="1630"/>
        <v>3.3100234380366019E+39</v>
      </c>
      <c r="U7395" s="88">
        <f t="shared" si="1624"/>
        <v>3.3100234380366025E+39</v>
      </c>
      <c r="V7395" s="1">
        <f t="shared" si="1633"/>
        <v>1.0757377360426545E+48</v>
      </c>
      <c r="W7395" s="84"/>
    </row>
    <row r="7396" spans="6:23" x14ac:dyDescent="0.2">
      <c r="F7396" s="44">
        <f t="shared" si="1620"/>
        <v>1921.00000000009</v>
      </c>
      <c r="G7396" s="1">
        <f t="shared" si="1621"/>
        <v>4.6449578135430854E+17</v>
      </c>
      <c r="H7396" s="15">
        <f t="shared" si="1625"/>
        <v>6.4541481329692427</v>
      </c>
      <c r="I7396" s="1">
        <f t="shared" si="1626"/>
        <v>5.4816307984679448E+40</v>
      </c>
      <c r="J7396" s="1">
        <f t="shared" si="1622"/>
        <v>1.2658355495032097E+43</v>
      </c>
      <c r="K7396" s="1">
        <f t="shared" si="1623"/>
        <v>1.2713171803016776E+43</v>
      </c>
      <c r="L7396" s="69">
        <f t="shared" si="1631"/>
        <v>-0.31029597723112196</v>
      </c>
      <c r="M7396" s="69">
        <f t="shared" si="1632"/>
        <v>-0.68970402276887799</v>
      </c>
      <c r="Q7396" s="88">
        <f t="shared" si="1627"/>
        <v>2.6031498259637686E-4</v>
      </c>
      <c r="R7396" s="88">
        <f t="shared" si="1628"/>
        <v>1.4269506259029466E+37</v>
      </c>
      <c r="S7396" s="88">
        <f t="shared" si="1629"/>
        <v>3.2951595903880319E+39</v>
      </c>
      <c r="T7396" s="1">
        <f t="shared" si="1630"/>
        <v>3.3094290966470617E+39</v>
      </c>
      <c r="U7396" s="88">
        <f t="shared" si="1624"/>
        <v>3.3094290966470611E+39</v>
      </c>
      <c r="V7396" s="1">
        <f t="shared" si="1633"/>
        <v>1.0752646347310084E+48</v>
      </c>
      <c r="W7396" s="84"/>
    </row>
    <row r="7397" spans="6:23" x14ac:dyDescent="0.2">
      <c r="F7397" s="44">
        <f t="shared" si="1620"/>
        <v>1921.50000000009</v>
      </c>
      <c r="G7397" s="1">
        <f t="shared" si="1621"/>
        <v>4.6461668082889318E+17</v>
      </c>
      <c r="H7397" s="15">
        <f t="shared" si="1625"/>
        <v>6.4524686773010229</v>
      </c>
      <c r="I7397" s="1">
        <f t="shared" si="1626"/>
        <v>5.473260286480509E+40</v>
      </c>
      <c r="J7397" s="1">
        <f t="shared" si="1622"/>
        <v>1.2659465992630141E+43</v>
      </c>
      <c r="K7397" s="1">
        <f t="shared" si="1623"/>
        <v>1.2714198595494948E+43</v>
      </c>
      <c r="L7397" s="69">
        <f t="shared" si="1631"/>
        <v>-0.31033095561299506</v>
      </c>
      <c r="M7397" s="69">
        <f t="shared" si="1632"/>
        <v>-0.68966904438700494</v>
      </c>
      <c r="Q7397" s="88">
        <f t="shared" si="1627"/>
        <v>2.6024723634243685E-4</v>
      </c>
      <c r="R7397" s="88">
        <f t="shared" si="1628"/>
        <v>1.4244008633393666E+37</v>
      </c>
      <c r="S7397" s="88">
        <f t="shared" si="1629"/>
        <v>3.2945910381530581E+39</v>
      </c>
      <c r="T7397" s="1">
        <f t="shared" si="1630"/>
        <v>3.3088350467864516E+39</v>
      </c>
      <c r="U7397" s="88">
        <f t="shared" si="1624"/>
        <v>3.3088350467864522E+39</v>
      </c>
      <c r="V7397" s="1">
        <f t="shared" si="1633"/>
        <v>1.0747918743297847E+48</v>
      </c>
      <c r="W7397" s="84"/>
    </row>
    <row r="7398" spans="6:23" x14ac:dyDescent="0.2">
      <c r="F7398" s="44">
        <f t="shared" si="1620"/>
        <v>1922.00000000009</v>
      </c>
      <c r="G7398" s="1">
        <f t="shared" si="1621"/>
        <v>4.6473758030347782E+17</v>
      </c>
      <c r="H7398" s="15">
        <f t="shared" si="1625"/>
        <v>6.4507900954390829</v>
      </c>
      <c r="I7398" s="1">
        <f t="shared" si="1626"/>
        <v>5.4649026660593336E+40</v>
      </c>
      <c r="J7398" s="1">
        <f t="shared" si="1622"/>
        <v>1.2660576292614362E+43</v>
      </c>
      <c r="K7398" s="1">
        <f t="shared" si="1623"/>
        <v>1.2715225319274957E+43</v>
      </c>
      <c r="L7398" s="69">
        <f t="shared" si="1631"/>
        <v>-0.3103658849356028</v>
      </c>
      <c r="M7398" s="69">
        <f t="shared" si="1632"/>
        <v>-0.6896341150643972</v>
      </c>
      <c r="Q7398" s="88">
        <f t="shared" si="1627"/>
        <v>2.6017952533941013E-4</v>
      </c>
      <c r="R7398" s="88">
        <f t="shared" si="1628"/>
        <v>1.4218557816813945E+37</v>
      </c>
      <c r="S7398" s="88">
        <f t="shared" si="1629"/>
        <v>3.2940227303357937E+39</v>
      </c>
      <c r="T7398" s="1">
        <f t="shared" si="1630"/>
        <v>3.3082412881526079E+39</v>
      </c>
      <c r="U7398" s="88">
        <f t="shared" si="1624"/>
        <v>3.3082412881526079E+39</v>
      </c>
      <c r="V7398" s="1">
        <f t="shared" si="1633"/>
        <v>1.0743194544747978E+48</v>
      </c>
      <c r="W7398" s="84"/>
    </row>
    <row r="7399" spans="6:23" x14ac:dyDescent="0.2">
      <c r="F7399" s="44">
        <f t="shared" si="1620"/>
        <v>1922.50000000009</v>
      </c>
      <c r="G7399" s="1">
        <f t="shared" si="1621"/>
        <v>4.6485847977806253E+17</v>
      </c>
      <c r="H7399" s="15">
        <f t="shared" si="1625"/>
        <v>6.4491123867016471</v>
      </c>
      <c r="I7399" s="1">
        <f t="shared" si="1626"/>
        <v>5.4565579171271878E+40</v>
      </c>
      <c r="J7399" s="1">
        <f t="shared" si="1622"/>
        <v>1.2661686395072333E+43</v>
      </c>
      <c r="K7399" s="1">
        <f t="shared" si="1623"/>
        <v>1.2716251974243605E+43</v>
      </c>
      <c r="L7399" s="69">
        <f t="shared" si="1631"/>
        <v>-0.31040076526426463</v>
      </c>
      <c r="M7399" s="69">
        <f t="shared" si="1632"/>
        <v>-0.68959923473573537</v>
      </c>
      <c r="Q7399" s="88">
        <f t="shared" si="1627"/>
        <v>2.6011184956065136E-4</v>
      </c>
      <c r="R7399" s="88">
        <f t="shared" si="1628"/>
        <v>1.4193153720587681E+37</v>
      </c>
      <c r="S7399" s="88">
        <f t="shared" si="1629"/>
        <v>3.2934546667792008E+39</v>
      </c>
      <c r="T7399" s="1">
        <f t="shared" si="1630"/>
        <v>3.3076478204997885E+39</v>
      </c>
      <c r="U7399" s="88">
        <f t="shared" si="1624"/>
        <v>3.3076478204997885E+39</v>
      </c>
      <c r="V7399" s="1">
        <f t="shared" si="1633"/>
        <v>1.0738473748205611E+48</v>
      </c>
      <c r="W7399" s="84"/>
    </row>
    <row r="7400" spans="6:23" x14ac:dyDescent="0.2">
      <c r="F7400" s="44">
        <f t="shared" si="1620"/>
        <v>1923.00000000009</v>
      </c>
      <c r="G7400" s="1">
        <f t="shared" si="1621"/>
        <v>4.6497937925264717E+17</v>
      </c>
      <c r="H7400" s="15">
        <f t="shared" si="1625"/>
        <v>6.4474355504076533</v>
      </c>
      <c r="I7400" s="1">
        <f t="shared" si="1626"/>
        <v>5.4482260196385824E+40</v>
      </c>
      <c r="J7400" s="1">
        <f t="shared" si="1622"/>
        <v>1.2662796300091568E+43</v>
      </c>
      <c r="K7400" s="1">
        <f t="shared" si="1623"/>
        <v>1.2717278560287954E+43</v>
      </c>
      <c r="L7400" s="69">
        <f t="shared" si="1631"/>
        <v>-0.31043559666903048</v>
      </c>
      <c r="M7400" s="69">
        <f t="shared" si="1632"/>
        <v>-0.68956440333096958</v>
      </c>
      <c r="Q7400" s="88">
        <f t="shared" si="1627"/>
        <v>2.6004420898129155E-4</v>
      </c>
      <c r="R7400" s="88">
        <f t="shared" si="1628"/>
        <v>1.4167796256282058E+37</v>
      </c>
      <c r="S7400" s="88">
        <f t="shared" si="1629"/>
        <v>3.292886847348537E+39</v>
      </c>
      <c r="T7400" s="1">
        <f t="shared" si="1630"/>
        <v>3.3070546436048192E+39</v>
      </c>
      <c r="U7400" s="88">
        <f t="shared" si="1624"/>
        <v>3.3070546436048192E+39</v>
      </c>
      <c r="V7400" s="1">
        <f t="shared" si="1633"/>
        <v>1.0733756350292713E+48</v>
      </c>
      <c r="W7400" s="84"/>
    </row>
    <row r="7401" spans="6:23" x14ac:dyDescent="0.2">
      <c r="F7401" s="44">
        <f t="shared" si="1620"/>
        <v>1923.50000000009</v>
      </c>
      <c r="G7401" s="1">
        <f t="shared" si="1621"/>
        <v>4.6510027872723187E+17</v>
      </c>
      <c r="H7401" s="15">
        <f t="shared" si="1625"/>
        <v>6.4457595858767434</v>
      </c>
      <c r="I7401" s="1">
        <f t="shared" si="1626"/>
        <v>5.4399069535797042E+40</v>
      </c>
      <c r="J7401" s="1">
        <f t="shared" si="1622"/>
        <v>1.2663906007759512E+43</v>
      </c>
      <c r="K7401" s="1">
        <f t="shared" si="1623"/>
        <v>1.2718305077295309E+43</v>
      </c>
      <c r="L7401" s="69">
        <f t="shared" si="1631"/>
        <v>-0.3104703792099463</v>
      </c>
      <c r="M7401" s="69">
        <f t="shared" si="1632"/>
        <v>-0.68952962079005364</v>
      </c>
      <c r="Q7401" s="88">
        <f t="shared" si="1627"/>
        <v>2.5997660356935626E-4</v>
      </c>
      <c r="R7401" s="88">
        <f t="shared" si="1628"/>
        <v>1.4142485335249753E+37</v>
      </c>
      <c r="S7401" s="88">
        <f t="shared" si="1629"/>
        <v>3.292319271818884E+39</v>
      </c>
      <c r="T7401" s="1">
        <f t="shared" si="1630"/>
        <v>3.3064617571541336E+39</v>
      </c>
      <c r="U7401" s="88">
        <f t="shared" si="1624"/>
        <v>3.3064617571541336E+39</v>
      </c>
      <c r="V7401" s="1">
        <f t="shared" si="1633"/>
        <v>1.0729042347341454E+48</v>
      </c>
      <c r="W7401" s="84"/>
    </row>
    <row r="7402" spans="6:23" x14ac:dyDescent="0.2">
      <c r="F7402" s="44">
        <f t="shared" si="1620"/>
        <v>1924.00000000009</v>
      </c>
      <c r="G7402" s="1">
        <f t="shared" si="1621"/>
        <v>4.6522117820181651E+17</v>
      </c>
      <c r="H7402" s="15">
        <f t="shared" si="1625"/>
        <v>6.4440844924292708</v>
      </c>
      <c r="I7402" s="1">
        <f t="shared" si="1626"/>
        <v>5.4316006989683768E+40</v>
      </c>
      <c r="J7402" s="1">
        <f t="shared" si="1622"/>
        <v>1.2665015518163555E+43</v>
      </c>
      <c r="K7402" s="1">
        <f t="shared" si="1623"/>
        <v>1.2719331525153239E+43</v>
      </c>
      <c r="L7402" s="69">
        <f t="shared" si="1631"/>
        <v>-0.31050511295704419</v>
      </c>
      <c r="M7402" s="69">
        <f t="shared" si="1632"/>
        <v>-0.68949488704295581</v>
      </c>
      <c r="Q7402" s="88">
        <f t="shared" si="1627"/>
        <v>2.5990903330264103E-4</v>
      </c>
      <c r="R7402" s="88">
        <f t="shared" si="1628"/>
        <v>1.4117220869548202E+37</v>
      </c>
      <c r="S7402" s="88">
        <f t="shared" si="1629"/>
        <v>3.2917519400888371E+39</v>
      </c>
      <c r="T7402" s="1">
        <f t="shared" si="1630"/>
        <v>3.3058691609583855E+39</v>
      </c>
      <c r="U7402" s="88">
        <f t="shared" si="1624"/>
        <v>3.3058691609583855E+39</v>
      </c>
      <c r="V7402" s="1">
        <f t="shared" si="1633"/>
        <v>1.0724331736090788E+48</v>
      </c>
      <c r="W7402" s="84"/>
    </row>
    <row r="7403" spans="6:23" x14ac:dyDescent="0.2">
      <c r="F7403" s="44">
        <f t="shared" si="1620"/>
        <v>1924.50000000009</v>
      </c>
      <c r="G7403" s="1">
        <f t="shared" si="1621"/>
        <v>4.6534207767640115E+17</v>
      </c>
      <c r="H7403" s="15">
        <f t="shared" si="1625"/>
        <v>6.4424102693862908</v>
      </c>
      <c r="I7403" s="1">
        <f t="shared" si="1626"/>
        <v>5.4233072358540108E+40</v>
      </c>
      <c r="J7403" s="1">
        <f t="shared" si="1622"/>
        <v>1.2666124831391022E+43</v>
      </c>
      <c r="K7403" s="1">
        <f t="shared" si="1623"/>
        <v>1.2720357903749561E+43</v>
      </c>
      <c r="L7403" s="69">
        <f t="shared" si="1631"/>
        <v>-0.31053979797205483</v>
      </c>
      <c r="M7403" s="69">
        <f t="shared" si="1632"/>
        <v>-0.68946020202794522</v>
      </c>
      <c r="Q7403" s="88">
        <f t="shared" si="1627"/>
        <v>2.5984149814828328E-4</v>
      </c>
      <c r="R7403" s="88">
        <f t="shared" si="1628"/>
        <v>1.4092002770827313E+37</v>
      </c>
      <c r="S7403" s="88">
        <f t="shared" si="1629"/>
        <v>3.2911848519218149E+39</v>
      </c>
      <c r="T7403" s="1">
        <f t="shared" si="1630"/>
        <v>3.3052768546926423E+39</v>
      </c>
      <c r="U7403" s="88">
        <f t="shared" si="1624"/>
        <v>3.3052768546926423E+39</v>
      </c>
      <c r="V7403" s="1">
        <f t="shared" si="1633"/>
        <v>1.0719624512843331E+48</v>
      </c>
      <c r="W7403" s="84"/>
    </row>
    <row r="7404" spans="6:23" x14ac:dyDescent="0.2">
      <c r="F7404" s="44">
        <f t="shared" si="1620"/>
        <v>1925.00000000009</v>
      </c>
      <c r="G7404" s="1">
        <f t="shared" si="1621"/>
        <v>4.6546297715098586E+17</v>
      </c>
      <c r="H7404" s="15">
        <f t="shared" si="1625"/>
        <v>6.4407369160695671</v>
      </c>
      <c r="I7404" s="1">
        <f t="shared" si="1626"/>
        <v>5.4150265443175398E+40</v>
      </c>
      <c r="J7404" s="1">
        <f t="shared" si="1622"/>
        <v>1.2667233947529179E+43</v>
      </c>
      <c r="K7404" s="1">
        <f t="shared" si="1623"/>
        <v>1.2721384212972354E+43</v>
      </c>
      <c r="L7404" s="69">
        <f t="shared" si="1631"/>
        <v>-0.3105744343242704</v>
      </c>
      <c r="M7404" s="69">
        <f t="shared" si="1632"/>
        <v>-0.68942556567572955</v>
      </c>
      <c r="Q7404" s="88">
        <f t="shared" si="1627"/>
        <v>2.5977399808407853E-4</v>
      </c>
      <c r="R7404" s="88">
        <f t="shared" si="1628"/>
        <v>1.4066830951487789E+37</v>
      </c>
      <c r="S7404" s="88">
        <f t="shared" si="1629"/>
        <v>3.2906180072160198E+39</v>
      </c>
      <c r="T7404" s="1">
        <f t="shared" si="1630"/>
        <v>3.3046848381675075E+39</v>
      </c>
      <c r="U7404" s="88">
        <f t="shared" si="1624"/>
        <v>3.3046848381675069E+39</v>
      </c>
      <c r="V7404" s="1">
        <f t="shared" si="1633"/>
        <v>1.071492067434499E+48</v>
      </c>
      <c r="W7404" s="84"/>
    </row>
    <row r="7405" spans="6:23" x14ac:dyDescent="0.2">
      <c r="F7405" s="44">
        <f t="shared" si="1620"/>
        <v>1925.50000000009</v>
      </c>
      <c r="G7405" s="1">
        <f t="shared" si="1621"/>
        <v>4.655838766255705E+17</v>
      </c>
      <c r="H7405" s="15">
        <f t="shared" si="1625"/>
        <v>6.4390644318015671</v>
      </c>
      <c r="I7405" s="1">
        <f t="shared" si="1626"/>
        <v>5.4067586044713844E+40</v>
      </c>
      <c r="J7405" s="1">
        <f t="shared" si="1622"/>
        <v>1.2668342866665226E+43</v>
      </c>
      <c r="K7405" s="1">
        <f t="shared" si="1623"/>
        <v>1.2722410452709939E+43</v>
      </c>
      <c r="L7405" s="69">
        <f t="shared" si="1631"/>
        <v>-0.31060902207646102</v>
      </c>
      <c r="M7405" s="69">
        <f t="shared" si="1632"/>
        <v>-0.68939097792353898</v>
      </c>
      <c r="Q7405" s="88">
        <f t="shared" si="1627"/>
        <v>2.5970653307894054E-4</v>
      </c>
      <c r="R7405" s="88">
        <f t="shared" si="1628"/>
        <v>1.4041705323619939E+37</v>
      </c>
      <c r="S7405" s="88">
        <f t="shared" si="1629"/>
        <v>3.2900514057569528E+39</v>
      </c>
      <c r="T7405" s="1">
        <f t="shared" si="1630"/>
        <v>3.3040931110805727E+39</v>
      </c>
      <c r="U7405" s="88">
        <f t="shared" si="1624"/>
        <v>3.3040931110805727E+39</v>
      </c>
      <c r="V7405" s="1">
        <f t="shared" si="1633"/>
        <v>1.0710220216978731E+48</v>
      </c>
      <c r="W7405" s="84"/>
    </row>
    <row r="7406" spans="6:23" x14ac:dyDescent="0.2">
      <c r="F7406" s="44">
        <f t="shared" si="1620"/>
        <v>1926.00000000009</v>
      </c>
      <c r="G7406" s="1">
        <f t="shared" si="1621"/>
        <v>4.657047761001552E+17</v>
      </c>
      <c r="H7406" s="15">
        <f t="shared" si="1625"/>
        <v>6.4373928159054605</v>
      </c>
      <c r="I7406" s="1">
        <f t="shared" si="1626"/>
        <v>5.3985033964593907E+40</v>
      </c>
      <c r="J7406" s="1">
        <f t="shared" si="1622"/>
        <v>1.2669451588886302E+43</v>
      </c>
      <c r="K7406" s="1">
        <f t="shared" si="1623"/>
        <v>1.2723436622850897E+43</v>
      </c>
      <c r="L7406" s="69">
        <f t="shared" si="1631"/>
        <v>-0.31064356129368265</v>
      </c>
      <c r="M7406" s="69">
        <f t="shared" si="1632"/>
        <v>-0.68935643870631735</v>
      </c>
      <c r="Q7406" s="88">
        <f t="shared" si="1627"/>
        <v>2.5963910310711213E-4</v>
      </c>
      <c r="R7406" s="88">
        <f t="shared" si="1628"/>
        <v>1.4016625799774149E+37</v>
      </c>
      <c r="S7406" s="88">
        <f t="shared" si="1629"/>
        <v>3.2894850473974162E+39</v>
      </c>
      <c r="T7406" s="1">
        <f t="shared" si="1630"/>
        <v>3.3035016731971906E+39</v>
      </c>
      <c r="U7406" s="88">
        <f t="shared" si="1624"/>
        <v>3.3035016731971906E+39</v>
      </c>
      <c r="V7406" s="1">
        <f t="shared" si="1633"/>
        <v>1.0705523137350852E+48</v>
      </c>
      <c r="W7406" s="84"/>
    </row>
    <row r="7407" spans="6:23" x14ac:dyDescent="0.2">
      <c r="F7407" s="44">
        <f t="shared" si="1620"/>
        <v>1926.50000000009</v>
      </c>
      <c r="G7407" s="1">
        <f t="shared" si="1621"/>
        <v>4.6582567557473984E+17</v>
      </c>
      <c r="H7407" s="15">
        <f t="shared" si="1625"/>
        <v>6.4357220677051217</v>
      </c>
      <c r="I7407" s="1">
        <f t="shared" si="1626"/>
        <v>5.3902609004567942E+40</v>
      </c>
      <c r="J7407" s="1">
        <f t="shared" si="1622"/>
        <v>1.267056011427949E+43</v>
      </c>
      <c r="K7407" s="1">
        <f t="shared" si="1623"/>
        <v>1.2724462723284058E+43</v>
      </c>
      <c r="L7407" s="69">
        <f t="shared" si="1631"/>
        <v>-0.31067805204092197</v>
      </c>
      <c r="M7407" s="69">
        <f t="shared" si="1632"/>
        <v>-0.68932194795907797</v>
      </c>
      <c r="Q7407" s="88">
        <f t="shared" si="1627"/>
        <v>2.5957170814194797E-4</v>
      </c>
      <c r="R7407" s="88">
        <f t="shared" si="1628"/>
        <v>1.3991592292623247E+37</v>
      </c>
      <c r="S7407" s="88">
        <f t="shared" si="1629"/>
        <v>3.2889189319787627E+39</v>
      </c>
      <c r="T7407" s="1">
        <f t="shared" si="1630"/>
        <v>3.3029105242713862E+39</v>
      </c>
      <c r="U7407" s="88">
        <f t="shared" si="1624"/>
        <v>3.3029105242713856E+39</v>
      </c>
      <c r="V7407" s="1">
        <f t="shared" si="1633"/>
        <v>1.070082943203449E+48</v>
      </c>
      <c r="W7407" s="84"/>
    </row>
    <row r="7408" spans="6:23" x14ac:dyDescent="0.2">
      <c r="F7408" s="44">
        <f t="shared" si="1620"/>
        <v>1927.00000000009</v>
      </c>
      <c r="G7408" s="1">
        <f t="shared" si="1621"/>
        <v>4.6594657504932448E+17</v>
      </c>
      <c r="H7408" s="15">
        <f t="shared" si="1625"/>
        <v>6.4340521865251263</v>
      </c>
      <c r="I7408" s="1">
        <f t="shared" si="1626"/>
        <v>5.382031096670135E+40</v>
      </c>
      <c r="J7408" s="1">
        <f t="shared" si="1622"/>
        <v>1.2671668442931803E+43</v>
      </c>
      <c r="K7408" s="1">
        <f t="shared" si="1623"/>
        <v>1.2725488753898504E+43</v>
      </c>
      <c r="L7408" s="69">
        <f t="shared" si="1631"/>
        <v>-0.31071249438473192</v>
      </c>
      <c r="M7408" s="69">
        <f t="shared" si="1632"/>
        <v>-0.68928750561526808</v>
      </c>
      <c r="Q7408" s="88">
        <f t="shared" si="1627"/>
        <v>2.5950434815413814E-4</v>
      </c>
      <c r="R7408" s="88">
        <f t="shared" si="1628"/>
        <v>1.3966604714866846E+37</v>
      </c>
      <c r="S7408" s="88">
        <f t="shared" si="1629"/>
        <v>3.2883530593083802E+39</v>
      </c>
      <c r="T7408" s="1">
        <f t="shared" si="1630"/>
        <v>3.302319664023247E+39</v>
      </c>
      <c r="U7408" s="88">
        <f t="shared" si="1624"/>
        <v>3.302319664023247E+39</v>
      </c>
      <c r="V7408" s="1">
        <f t="shared" si="1633"/>
        <v>1.0696139097496413E+48</v>
      </c>
      <c r="W7408" s="84"/>
    </row>
    <row r="7409" spans="6:23" x14ac:dyDescent="0.2">
      <c r="F7409" s="44">
        <f t="shared" si="1620"/>
        <v>1927.50000000009</v>
      </c>
      <c r="G7409" s="1">
        <f t="shared" si="1621"/>
        <v>4.6606747452390918E+17</v>
      </c>
      <c r="H7409" s="15">
        <f t="shared" si="1625"/>
        <v>6.4323831716907485</v>
      </c>
      <c r="I7409" s="1">
        <f t="shared" si="1626"/>
        <v>5.3738139653372535E+40</v>
      </c>
      <c r="J7409" s="1">
        <f t="shared" si="1622"/>
        <v>1.2672776574930199E+43</v>
      </c>
      <c r="K7409" s="1">
        <f t="shared" si="1623"/>
        <v>1.2726514714583573E+43</v>
      </c>
      <c r="L7409" s="69">
        <f t="shared" si="1631"/>
        <v>-0.31074688838927905</v>
      </c>
      <c r="M7409" s="69">
        <f t="shared" si="1632"/>
        <v>-0.689253111610721</v>
      </c>
      <c r="Q7409" s="88">
        <f t="shared" si="1627"/>
        <v>2.5943702311792549E-4</v>
      </c>
      <c r="R7409" s="88">
        <f t="shared" si="1628"/>
        <v>1.3941662979566319E+37</v>
      </c>
      <c r="S7409" s="88">
        <f t="shared" si="1629"/>
        <v>3.2877874292384709E+39</v>
      </c>
      <c r="T7409" s="1">
        <f t="shared" si="1630"/>
        <v>3.3017290922180372E+39</v>
      </c>
      <c r="U7409" s="88">
        <f t="shared" si="1624"/>
        <v>3.3017290922180372E+39</v>
      </c>
      <c r="V7409" s="1">
        <f t="shared" si="1633"/>
        <v>1.0691452130353337E+48</v>
      </c>
      <c r="W7409" s="84"/>
    </row>
    <row r="7410" spans="6:23" x14ac:dyDescent="0.2">
      <c r="F7410" s="44">
        <f t="shared" si="1620"/>
        <v>1928.00000000009</v>
      </c>
      <c r="G7410" s="1">
        <f t="shared" si="1621"/>
        <v>4.6618837399849382E+17</v>
      </c>
      <c r="H7410" s="15">
        <f t="shared" si="1625"/>
        <v>6.4307150225279655</v>
      </c>
      <c r="I7410" s="1">
        <f t="shared" si="1626"/>
        <v>5.3656094867272095E+40</v>
      </c>
      <c r="J7410" s="1">
        <f t="shared" si="1622"/>
        <v>1.2673884510361573E+43</v>
      </c>
      <c r="K7410" s="1">
        <f t="shared" si="1623"/>
        <v>1.2727540605228846E+43</v>
      </c>
      <c r="L7410" s="69">
        <f t="shared" si="1631"/>
        <v>-0.31078123411959013</v>
      </c>
      <c r="M7410" s="69">
        <f t="shared" si="1632"/>
        <v>-0.68921876588040987</v>
      </c>
      <c r="Q7410" s="88">
        <f t="shared" si="1627"/>
        <v>2.5936973300666466E-4</v>
      </c>
      <c r="R7410" s="88">
        <f t="shared" si="1628"/>
        <v>1.3916766999904632E+37</v>
      </c>
      <c r="S7410" s="88">
        <f t="shared" si="1629"/>
        <v>3.2872220416097842E+39</v>
      </c>
      <c r="T7410" s="1">
        <f t="shared" si="1630"/>
        <v>3.301138808609689E+39</v>
      </c>
      <c r="U7410" s="88">
        <f t="shared" si="1624"/>
        <v>3.301138808609689E+39</v>
      </c>
      <c r="V7410" s="1">
        <f t="shared" si="1633"/>
        <v>1.0686768527188803E+48</v>
      </c>
      <c r="W7410" s="84"/>
    </row>
    <row r="7411" spans="6:23" x14ac:dyDescent="0.2">
      <c r="F7411" s="44">
        <f t="shared" si="1620"/>
        <v>1928.50000000009</v>
      </c>
      <c r="G7411" s="1">
        <f t="shared" si="1621"/>
        <v>4.6630927347307853E+17</v>
      </c>
      <c r="H7411" s="15">
        <f t="shared" si="1625"/>
        <v>6.4290477383634519</v>
      </c>
      <c r="I7411" s="1">
        <f t="shared" si="1626"/>
        <v>5.3574176411402386E+40</v>
      </c>
      <c r="J7411" s="1">
        <f t="shared" si="1622"/>
        <v>1.2674992249312759E+43</v>
      </c>
      <c r="K7411" s="1">
        <f t="shared" si="1623"/>
        <v>1.2728566425724162E+43</v>
      </c>
      <c r="L7411" s="69">
        <f t="shared" si="1631"/>
        <v>-0.31081553164007236</v>
      </c>
      <c r="M7411" s="69">
        <f t="shared" si="1632"/>
        <v>-0.68918446835992764</v>
      </c>
      <c r="Q7411" s="88">
        <f t="shared" si="1627"/>
        <v>2.5930247779104576E-4</v>
      </c>
      <c r="R7411" s="88">
        <f t="shared" si="1628"/>
        <v>1.3891916689091234E+37</v>
      </c>
      <c r="S7411" s="88">
        <f t="shared" si="1629"/>
        <v>3.2866568962290992E+39</v>
      </c>
      <c r="T7411" s="1">
        <f t="shared" si="1630"/>
        <v>3.3005488129181903E+39</v>
      </c>
      <c r="U7411" s="88">
        <f t="shared" si="1624"/>
        <v>3.3005488129181903E+39</v>
      </c>
      <c r="V7411" s="1">
        <f t="shared" si="1633"/>
        <v>1.0682088284480043E+48</v>
      </c>
      <c r="W7411" s="84"/>
    </row>
    <row r="7412" spans="6:23" x14ac:dyDescent="0.2">
      <c r="F7412" s="44">
        <f t="shared" ref="F7412:F7475" si="1634">F7411+0.5</f>
        <v>1929.00000000009</v>
      </c>
      <c r="G7412" s="1">
        <f t="shared" si="1621"/>
        <v>4.6643017294766317E+17</v>
      </c>
      <c r="H7412" s="15">
        <f t="shared" si="1625"/>
        <v>6.4273813185245814</v>
      </c>
      <c r="I7412" s="1">
        <f t="shared" si="1626"/>
        <v>5.3492384089077067E+40</v>
      </c>
      <c r="J7412" s="1">
        <f t="shared" si="1622"/>
        <v>1.2676099791870527E+43</v>
      </c>
      <c r="K7412" s="1">
        <f t="shared" si="1623"/>
        <v>1.2729592175959604E+43</v>
      </c>
      <c r="L7412" s="69">
        <f t="shared" si="1631"/>
        <v>-0.31084978101605182</v>
      </c>
      <c r="M7412" s="69">
        <f t="shared" si="1632"/>
        <v>-0.68915021898394824</v>
      </c>
      <c r="Q7412" s="88">
        <f t="shared" si="1627"/>
        <v>2.5923525744708797E-4</v>
      </c>
      <c r="R7412" s="88">
        <f t="shared" si="1628"/>
        <v>1.3867111960790407E+37</v>
      </c>
      <c r="S7412" s="88">
        <f t="shared" si="1629"/>
        <v>3.2860919929705342E+39</v>
      </c>
      <c r="T7412" s="1">
        <f t="shared" si="1630"/>
        <v>3.2999591049313246E+39</v>
      </c>
      <c r="U7412" s="88">
        <f t="shared" si="1624"/>
        <v>3.2999591049313246E+39</v>
      </c>
      <c r="V7412" s="1">
        <f t="shared" si="1633"/>
        <v>1.06774113989273E+48</v>
      </c>
      <c r="W7412" s="84"/>
    </row>
    <row r="7413" spans="6:23" x14ac:dyDescent="0.2">
      <c r="F7413" s="44">
        <f t="shared" si="1634"/>
        <v>1929.50000000009</v>
      </c>
      <c r="G7413" s="1">
        <f t="shared" si="1621"/>
        <v>4.6655107242224781E+17</v>
      </c>
      <c r="H7413" s="15">
        <f t="shared" si="1625"/>
        <v>6.4257157623394239</v>
      </c>
      <c r="I7413" s="1">
        <f t="shared" si="1626"/>
        <v>5.3410717703920559E+40</v>
      </c>
      <c r="J7413" s="1">
        <f t="shared" si="1622"/>
        <v>1.2677207138121589E+43</v>
      </c>
      <c r="K7413" s="1">
        <f t="shared" si="1623"/>
        <v>1.2730617855825509E+43</v>
      </c>
      <c r="L7413" s="69">
        <f t="shared" si="1631"/>
        <v>-0.31088398231099573</v>
      </c>
      <c r="M7413" s="69">
        <f t="shared" si="1632"/>
        <v>-0.68911601768900432</v>
      </c>
      <c r="Q7413" s="88">
        <f t="shared" si="1627"/>
        <v>2.5916807194370506E-4</v>
      </c>
      <c r="R7413" s="88">
        <f t="shared" si="1628"/>
        <v>1.3842352728454605E+37</v>
      </c>
      <c r="S7413" s="88">
        <f t="shared" si="1629"/>
        <v>3.2855273316179471E+39</v>
      </c>
      <c r="T7413" s="1">
        <f t="shared" si="1630"/>
        <v>3.2993696843464016E+39</v>
      </c>
      <c r="U7413" s="88">
        <f t="shared" si="1624"/>
        <v>3.2993696843464016E+39</v>
      </c>
      <c r="V7413" s="1">
        <f t="shared" si="1633"/>
        <v>1.0672737866941566E+48</v>
      </c>
      <c r="W7413" s="84"/>
    </row>
    <row r="7414" spans="6:23" x14ac:dyDescent="0.2">
      <c r="F7414" s="44">
        <f t="shared" si="1634"/>
        <v>1930.00000000009</v>
      </c>
      <c r="G7414" s="1">
        <f t="shared" si="1621"/>
        <v>4.6667197189683251E+17</v>
      </c>
      <c r="H7414" s="15">
        <f t="shared" si="1625"/>
        <v>6.4240510691367456</v>
      </c>
      <c r="I7414" s="1">
        <f t="shared" si="1626"/>
        <v>5.332917705986757E+40</v>
      </c>
      <c r="J7414" s="1">
        <f t="shared" si="1622"/>
        <v>1.2678314288152594E+43</v>
      </c>
      <c r="K7414" s="1">
        <f t="shared" si="1623"/>
        <v>1.2731643465212461E+43</v>
      </c>
      <c r="L7414" s="69">
        <f t="shared" si="1631"/>
        <v>-0.31091813559165149</v>
      </c>
      <c r="M7414" s="69">
        <f t="shared" si="1632"/>
        <v>-0.68908186440834851</v>
      </c>
      <c r="Q7414" s="88">
        <f t="shared" si="1627"/>
        <v>2.5910092125780437E-4</v>
      </c>
      <c r="R7414" s="88">
        <f t="shared" si="1628"/>
        <v>1.3817638906132254E+37</v>
      </c>
      <c r="S7414" s="88">
        <f t="shared" si="1629"/>
        <v>3.2849629120563214E+39</v>
      </c>
      <c r="T7414" s="1">
        <f t="shared" si="1630"/>
        <v>3.2987805509624536E+39</v>
      </c>
      <c r="U7414" s="88">
        <f t="shared" si="1624"/>
        <v>3.2987805509624536E+39</v>
      </c>
      <c r="V7414" s="1">
        <f t="shared" si="1633"/>
        <v>1.0668067685266528E+48</v>
      </c>
      <c r="W7414" s="84"/>
    </row>
    <row r="7415" spans="6:23" x14ac:dyDescent="0.2">
      <c r="F7415" s="44">
        <f t="shared" si="1634"/>
        <v>1930.50000000009</v>
      </c>
      <c r="G7415" s="1">
        <f t="shared" si="1621"/>
        <v>4.6679287137141715E+17</v>
      </c>
      <c r="H7415" s="15">
        <f t="shared" si="1625"/>
        <v>6.4223872382460083</v>
      </c>
      <c r="I7415" s="1">
        <f t="shared" si="1626"/>
        <v>5.3247761961162419E+40</v>
      </c>
      <c r="J7415" s="1">
        <f t="shared" si="1622"/>
        <v>1.267942124205013E+43</v>
      </c>
      <c r="K7415" s="1">
        <f t="shared" si="1623"/>
        <v>1.2732669004011293E+43</v>
      </c>
      <c r="L7415" s="69">
        <f t="shared" si="1631"/>
        <v>-0.3109522409192888</v>
      </c>
      <c r="M7415" s="69">
        <f t="shared" si="1632"/>
        <v>-0.68904775908071114</v>
      </c>
      <c r="Q7415" s="88">
        <f t="shared" si="1627"/>
        <v>2.5903380536007603E-4</v>
      </c>
      <c r="R7415" s="88">
        <f t="shared" si="1628"/>
        <v>1.3792970407707405E+37</v>
      </c>
      <c r="S7415" s="88">
        <f t="shared" si="1629"/>
        <v>3.2843987340916268E+39</v>
      </c>
      <c r="T7415" s="1">
        <f t="shared" si="1630"/>
        <v>3.298191704499334E+39</v>
      </c>
      <c r="U7415" s="88">
        <f t="shared" si="1624"/>
        <v>3.2981917044993346E+39</v>
      </c>
      <c r="V7415" s="1">
        <f t="shared" si="1633"/>
        <v>1.066340085039325E+48</v>
      </c>
      <c r="W7415" s="84"/>
    </row>
    <row r="7416" spans="6:23" x14ac:dyDescent="0.2">
      <c r="F7416" s="44">
        <f t="shared" si="1634"/>
        <v>1931.00000000009</v>
      </c>
      <c r="G7416" s="1">
        <f t="shared" si="1621"/>
        <v>4.6691377084600186E+17</v>
      </c>
      <c r="H7416" s="15">
        <f t="shared" si="1625"/>
        <v>6.4207242689973683</v>
      </c>
      <c r="I7416" s="1">
        <f t="shared" si="1626"/>
        <v>5.3166472212358891E+40</v>
      </c>
      <c r="J7416" s="1">
        <f t="shared" si="1622"/>
        <v>1.2680527999900728E+43</v>
      </c>
      <c r="K7416" s="1">
        <f t="shared" si="1623"/>
        <v>1.2733694472113087E+43</v>
      </c>
      <c r="L7416" s="69">
        <f t="shared" si="1631"/>
        <v>-0.31098629836188568</v>
      </c>
      <c r="M7416" s="69">
        <f t="shared" si="1632"/>
        <v>-0.68901370163811437</v>
      </c>
      <c r="Q7416" s="88">
        <f t="shared" si="1627"/>
        <v>2.589667242229865E-4</v>
      </c>
      <c r="R7416" s="88">
        <f t="shared" si="1628"/>
        <v>1.376834714732702E+37</v>
      </c>
      <c r="S7416" s="88">
        <f t="shared" si="1629"/>
        <v>3.2838347975521505E+39</v>
      </c>
      <c r="T7416" s="1">
        <f t="shared" si="1630"/>
        <v>3.2976031446994773E+39</v>
      </c>
      <c r="U7416" s="88">
        <f t="shared" si="1624"/>
        <v>3.2976031446994773E+39</v>
      </c>
      <c r="V7416" s="1">
        <f t="shared" si="1633"/>
        <v>1.0658737358889412E+48</v>
      </c>
      <c r="W7416" s="84"/>
    </row>
    <row r="7417" spans="6:23" x14ac:dyDescent="0.2">
      <c r="F7417" s="44">
        <f t="shared" si="1634"/>
        <v>1931.50000000009</v>
      </c>
      <c r="G7417" s="1">
        <f t="shared" si="1621"/>
        <v>4.670346703205865E+17</v>
      </c>
      <c r="H7417" s="15">
        <f t="shared" si="1625"/>
        <v>6.4190621607216771</v>
      </c>
      <c r="I7417" s="1">
        <f t="shared" si="1626"/>
        <v>5.3085307618319434E+40</v>
      </c>
      <c r="J7417" s="1">
        <f t="shared" si="1622"/>
        <v>1.2681634561790849E+43</v>
      </c>
      <c r="K7417" s="1">
        <f t="shared" si="1623"/>
        <v>1.2734719869409167E+43</v>
      </c>
      <c r="L7417" s="69">
        <f t="shared" si="1631"/>
        <v>-0.31102030798022562</v>
      </c>
      <c r="M7417" s="69">
        <f t="shared" si="1632"/>
        <v>-0.68897969201977438</v>
      </c>
      <c r="Q7417" s="88">
        <f t="shared" si="1627"/>
        <v>2.5889967782166678E-4</v>
      </c>
      <c r="R7417" s="88">
        <f t="shared" si="1628"/>
        <v>1.3743769039446975E+37</v>
      </c>
      <c r="S7417" s="88">
        <f t="shared" si="1629"/>
        <v>3.283271102299765E+39</v>
      </c>
      <c r="T7417" s="1">
        <f t="shared" si="1630"/>
        <v>3.2970148713392119E+39</v>
      </c>
      <c r="U7417" s="88">
        <f t="shared" si="1624"/>
        <v>3.2970148713392119E+39</v>
      </c>
      <c r="V7417" s="1">
        <f t="shared" si="1633"/>
        <v>1.0654077207435784E+48</v>
      </c>
      <c r="W7417" s="84"/>
    </row>
    <row r="7418" spans="6:23" x14ac:dyDescent="0.2">
      <c r="F7418" s="44">
        <f t="shared" si="1634"/>
        <v>1932.00000000009</v>
      </c>
      <c r="G7418" s="1">
        <f t="shared" si="1621"/>
        <v>4.6715556979517114E+17</v>
      </c>
      <c r="H7418" s="15">
        <f t="shared" si="1625"/>
        <v>6.4174009127504759</v>
      </c>
      <c r="I7418" s="1">
        <f t="shared" si="1626"/>
        <v>5.300426798421482E+40</v>
      </c>
      <c r="J7418" s="1">
        <f t="shared" si="1622"/>
        <v>1.26827409278069E+43</v>
      </c>
      <c r="K7418" s="1">
        <f t="shared" si="1623"/>
        <v>1.2735745195791116E+43</v>
      </c>
      <c r="L7418" s="69">
        <f t="shared" si="1631"/>
        <v>-0.31105426984086926</v>
      </c>
      <c r="M7418" s="69">
        <f t="shared" si="1632"/>
        <v>-0.68894573015913074</v>
      </c>
      <c r="Q7418" s="88">
        <f t="shared" si="1627"/>
        <v>2.5883266612769518E-4</v>
      </c>
      <c r="R7418" s="88">
        <f t="shared" si="1628"/>
        <v>1.3719235998501158E+37</v>
      </c>
      <c r="S7418" s="88">
        <f t="shared" si="1629"/>
        <v>3.2827076481510985E+39</v>
      </c>
      <c r="T7418" s="1">
        <f t="shared" si="1630"/>
        <v>3.2964268841495994E+39</v>
      </c>
      <c r="U7418" s="88">
        <f t="shared" si="1624"/>
        <v>3.2964268841495994E+39</v>
      </c>
      <c r="V7418" s="1">
        <f t="shared" si="1633"/>
        <v>1.0649420392570324E+48</v>
      </c>
      <c r="W7418" s="84"/>
    </row>
    <row r="7419" spans="6:23" x14ac:dyDescent="0.2">
      <c r="F7419" s="44">
        <f t="shared" si="1634"/>
        <v>1932.50000000009</v>
      </c>
      <c r="G7419" s="1">
        <f t="shared" si="1621"/>
        <v>4.6727646926975584E+17</v>
      </c>
      <c r="H7419" s="15">
        <f t="shared" si="1625"/>
        <v>6.4157405244159991</v>
      </c>
      <c r="I7419" s="1">
        <f t="shared" si="1626"/>
        <v>5.2923353115523546E+40</v>
      </c>
      <c r="J7419" s="1">
        <f t="shared" si="1622"/>
        <v>1.2683847098035232E+43</v>
      </c>
      <c r="K7419" s="1">
        <f t="shared" si="1623"/>
        <v>1.2736770451150755E+43</v>
      </c>
      <c r="L7419" s="69">
        <f t="shared" si="1631"/>
        <v>-0.3110881840074099</v>
      </c>
      <c r="M7419" s="69">
        <f t="shared" si="1632"/>
        <v>-0.6889118159925901</v>
      </c>
      <c r="Q7419" s="88">
        <f t="shared" si="1627"/>
        <v>2.5876568911353814E-4</v>
      </c>
      <c r="R7419" s="88">
        <f t="shared" si="1628"/>
        <v>1.3694747939137566E+37</v>
      </c>
      <c r="S7419" s="88">
        <f t="shared" si="1629"/>
        <v>3.282144434933838E+39</v>
      </c>
      <c r="T7419" s="1">
        <f t="shared" si="1630"/>
        <v>3.2958391828729754E+39</v>
      </c>
      <c r="U7419" s="88">
        <f t="shared" si="1624"/>
        <v>3.2958391828729754E+39</v>
      </c>
      <c r="V7419" s="1">
        <f t="shared" si="1633"/>
        <v>1.0644766910870991E+48</v>
      </c>
      <c r="W7419" s="84"/>
    </row>
    <row r="7420" spans="6:23" x14ac:dyDescent="0.2">
      <c r="F7420" s="44">
        <f t="shared" si="1634"/>
        <v>1933.00000000009</v>
      </c>
      <c r="G7420" s="1">
        <f t="shared" si="1621"/>
        <v>4.6739736874434048E+17</v>
      </c>
      <c r="H7420" s="15">
        <f t="shared" si="1625"/>
        <v>6.4140809950511741</v>
      </c>
      <c r="I7420" s="1">
        <f t="shared" si="1626"/>
        <v>5.2842562818031408E+40</v>
      </c>
      <c r="J7420" s="1">
        <f t="shared" si="1622"/>
        <v>1.2684953072562121E+43</v>
      </c>
      <c r="K7420" s="1">
        <f t="shared" si="1623"/>
        <v>1.2737795635380152E+43</v>
      </c>
      <c r="L7420" s="69">
        <f t="shared" si="1631"/>
        <v>-0.31112205054342573</v>
      </c>
      <c r="M7420" s="69">
        <f t="shared" si="1632"/>
        <v>-0.68887794945657421</v>
      </c>
      <c r="Q7420" s="88">
        <f t="shared" si="1627"/>
        <v>2.5869874675343851E-4</v>
      </c>
      <c r="R7420" s="88">
        <f t="shared" si="1628"/>
        <v>1.3670304776264573E+37</v>
      </c>
      <c r="S7420" s="88">
        <f t="shared" si="1629"/>
        <v>3.2815814624979999E+39</v>
      </c>
      <c r="T7420" s="1">
        <f t="shared" si="1630"/>
        <v>3.2952517672742644E+39</v>
      </c>
      <c r="U7420" s="88">
        <f t="shared" si="1624"/>
        <v>3.2952517672742644E+39</v>
      </c>
      <c r="V7420" s="1">
        <f t="shared" si="1633"/>
        <v>1.0640116758992224E+48</v>
      </c>
      <c r="W7420" s="84"/>
    </row>
    <row r="7421" spans="6:23" x14ac:dyDescent="0.2">
      <c r="F7421" s="44">
        <f t="shared" si="1634"/>
        <v>1933.50000000009</v>
      </c>
      <c r="G7421" s="1">
        <f t="shared" si="1621"/>
        <v>4.6751826821892518E+17</v>
      </c>
      <c r="H7421" s="15">
        <f t="shared" si="1625"/>
        <v>6.4124223239896141</v>
      </c>
      <c r="I7421" s="1">
        <f t="shared" si="1626"/>
        <v>5.2761896897831008E+40</v>
      </c>
      <c r="J7421" s="1">
        <f t="shared" si="1622"/>
        <v>1.2686058851473792E+43</v>
      </c>
      <c r="K7421" s="1">
        <f t="shared" si="1623"/>
        <v>1.2738820748371622E+43</v>
      </c>
      <c r="L7421" s="69">
        <f t="shared" si="1631"/>
        <v>-0.31115586951226953</v>
      </c>
      <c r="M7421" s="69">
        <f t="shared" si="1632"/>
        <v>-0.68884413048773041</v>
      </c>
      <c r="Q7421" s="88">
        <f t="shared" si="1627"/>
        <v>2.5863183902163911E-4</v>
      </c>
      <c r="R7421" s="88">
        <f t="shared" si="1628"/>
        <v>1.3645906424956149E+37</v>
      </c>
      <c r="S7421" s="88">
        <f t="shared" si="1629"/>
        <v>3.2810187306934097E+39</v>
      </c>
      <c r="T7421" s="1">
        <f t="shared" si="1630"/>
        <v>3.2946646371183658E+39</v>
      </c>
      <c r="U7421" s="88">
        <f t="shared" si="1624"/>
        <v>3.2946646371183652E+39</v>
      </c>
      <c r="V7421" s="1">
        <f t="shared" si="1633"/>
        <v>1.0635469933591834E+48</v>
      </c>
      <c r="W7421" s="84"/>
    </row>
    <row r="7422" spans="6:23" x14ac:dyDescent="0.2">
      <c r="F7422" s="44">
        <f t="shared" si="1634"/>
        <v>1934.00000000009</v>
      </c>
      <c r="G7422" s="1">
        <f t="shared" si="1621"/>
        <v>4.6763916769350982E+17</v>
      </c>
      <c r="H7422" s="15">
        <f t="shared" si="1625"/>
        <v>6.4107645105656257</v>
      </c>
      <c r="I7422" s="1">
        <f t="shared" si="1626"/>
        <v>5.2681355161321175E+40</v>
      </c>
      <c r="J7422" s="1">
        <f t="shared" si="1622"/>
        <v>1.268716443485641E+43</v>
      </c>
      <c r="K7422" s="1">
        <f t="shared" si="1623"/>
        <v>1.2739845790017732E+43</v>
      </c>
      <c r="L7422" s="69">
        <f t="shared" si="1631"/>
        <v>-0.31118964098145768</v>
      </c>
      <c r="M7422" s="69">
        <f t="shared" si="1632"/>
        <v>-0.68881035901854237</v>
      </c>
      <c r="Q7422" s="88">
        <f t="shared" si="1627"/>
        <v>2.5856496588705369E-4</v>
      </c>
      <c r="R7422" s="88">
        <f t="shared" si="1628"/>
        <v>1.3621552800170769E+37</v>
      </c>
      <c r="S7422" s="88">
        <f t="shared" si="1629"/>
        <v>3.2804562393020884E+39</v>
      </c>
      <c r="T7422" s="1">
        <f t="shared" si="1630"/>
        <v>3.2940777921022589E+39</v>
      </c>
      <c r="U7422" s="88">
        <f t="shared" si="1624"/>
        <v>3.2940777921022595E+39</v>
      </c>
      <c r="V7422" s="1">
        <f t="shared" si="1633"/>
        <v>1.0630826431111902E+48</v>
      </c>
      <c r="W7422" s="84"/>
    </row>
    <row r="7423" spans="6:23" x14ac:dyDescent="0.2">
      <c r="F7423" s="44">
        <f t="shared" si="1634"/>
        <v>1934.50000000009</v>
      </c>
      <c r="G7423" s="1">
        <f t="shared" si="1621"/>
        <v>4.6776006716809446E+17</v>
      </c>
      <c r="H7423" s="15">
        <f t="shared" si="1625"/>
        <v>6.4091075541142004</v>
      </c>
      <c r="I7423" s="1">
        <f t="shared" si="1626"/>
        <v>5.2600937415206567E+40</v>
      </c>
      <c r="J7423" s="1">
        <f t="shared" si="1622"/>
        <v>1.2688269822796078E+43</v>
      </c>
      <c r="K7423" s="1">
        <f t="shared" si="1623"/>
        <v>1.2740870760211285E+43</v>
      </c>
      <c r="L7423" s="69">
        <f t="shared" si="1631"/>
        <v>-0.31122336501055459</v>
      </c>
      <c r="M7423" s="69">
        <f t="shared" si="1632"/>
        <v>-0.68877663498944541</v>
      </c>
      <c r="Q7423" s="88">
        <f t="shared" si="1627"/>
        <v>2.5849812732836597E-4</v>
      </c>
      <c r="R7423" s="88">
        <f t="shared" si="1628"/>
        <v>1.3597243817547478E+37</v>
      </c>
      <c r="S7423" s="88">
        <f t="shared" si="1629"/>
        <v>3.2798939882298043E+39</v>
      </c>
      <c r="T7423" s="1">
        <f t="shared" si="1630"/>
        <v>3.2934912320473521E+39</v>
      </c>
      <c r="U7423" s="88">
        <f t="shared" si="1624"/>
        <v>3.2934912320473515E+39</v>
      </c>
      <c r="V7423" s="1">
        <f t="shared" si="1633"/>
        <v>1.0626186248399638E+48</v>
      </c>
      <c r="W7423" s="84"/>
    </row>
    <row r="7424" spans="6:23" x14ac:dyDescent="0.2">
      <c r="F7424" s="44">
        <f t="shared" si="1634"/>
        <v>1935.00000000009</v>
      </c>
      <c r="G7424" s="1">
        <f t="shared" si="1621"/>
        <v>4.6788096664267917E+17</v>
      </c>
      <c r="H7424" s="15">
        <f t="shared" si="1625"/>
        <v>6.4074514539710181</v>
      </c>
      <c r="I7424" s="1">
        <f t="shared" si="1626"/>
        <v>5.2520643466497175E+40</v>
      </c>
      <c r="J7424" s="1">
        <f t="shared" si="1622"/>
        <v>1.268937501537883E+43</v>
      </c>
      <c r="K7424" s="1">
        <f t="shared" si="1623"/>
        <v>1.2741895658845328E+43</v>
      </c>
      <c r="L7424" s="69">
        <f t="shared" si="1631"/>
        <v>-0.31125704166320944</v>
      </c>
      <c r="M7424" s="69">
        <f t="shared" si="1632"/>
        <v>-0.68874295833679056</v>
      </c>
      <c r="Q7424" s="88">
        <f t="shared" si="1627"/>
        <v>2.584313233144897E-4</v>
      </c>
      <c r="R7424" s="88">
        <f t="shared" si="1628"/>
        <v>1.3572979392375372E+37</v>
      </c>
      <c r="S7424" s="88">
        <f t="shared" si="1629"/>
        <v>3.2793319772581743E+39</v>
      </c>
      <c r="T7424" s="1">
        <f t="shared" si="1630"/>
        <v>3.2929049566505494E+39</v>
      </c>
      <c r="U7424" s="88">
        <f t="shared" si="1624"/>
        <v>3.29290495665055E+39</v>
      </c>
      <c r="V7424" s="1">
        <f t="shared" si="1633"/>
        <v>1.0621549381903922E+48</v>
      </c>
      <c r="W7424" s="84"/>
    </row>
    <row r="7425" spans="6:23" x14ac:dyDescent="0.2">
      <c r="F7425" s="44">
        <f t="shared" si="1634"/>
        <v>1935.50000000009</v>
      </c>
      <c r="G7425" s="1">
        <f t="shared" si="1621"/>
        <v>4.6800186611726381E+17</v>
      </c>
      <c r="H7425" s="15">
        <f t="shared" si="1625"/>
        <v>6.405796209472447</v>
      </c>
      <c r="I7425" s="1">
        <f t="shared" si="1626"/>
        <v>5.2440473122507749E+40</v>
      </c>
      <c r="J7425" s="1">
        <f t="shared" si="1622"/>
        <v>1.2690480012690654E+43</v>
      </c>
      <c r="K7425" s="1">
        <f t="shared" si="1623"/>
        <v>1.274292048581316E+43</v>
      </c>
      <c r="L7425" s="69">
        <f t="shared" si="1631"/>
        <v>-0.31129067100603497</v>
      </c>
      <c r="M7425" s="69">
        <f t="shared" si="1632"/>
        <v>-0.68870932899396498</v>
      </c>
      <c r="Q7425" s="88">
        <f t="shared" si="1627"/>
        <v>2.583645538205559E-4</v>
      </c>
      <c r="R7425" s="88">
        <f t="shared" si="1628"/>
        <v>1.3548759440435568E+37</v>
      </c>
      <c r="S7425" s="88">
        <f t="shared" si="1629"/>
        <v>3.2787702062475031E+39</v>
      </c>
      <c r="T7425" s="1">
        <f t="shared" si="1630"/>
        <v>3.2923189656879385E+39</v>
      </c>
      <c r="U7425" s="88">
        <f t="shared" si="1624"/>
        <v>3.2923189656879385E+39</v>
      </c>
      <c r="V7425" s="1">
        <f t="shared" si="1633"/>
        <v>1.0616915828332641E+48</v>
      </c>
      <c r="W7425" s="84"/>
    </row>
    <row r="7426" spans="6:23" x14ac:dyDescent="0.2">
      <c r="F7426" s="44">
        <f t="shared" si="1634"/>
        <v>1936.00000000009</v>
      </c>
      <c r="G7426" s="1">
        <f t="shared" si="1621"/>
        <v>4.6812276559184851E+17</v>
      </c>
      <c r="H7426" s="15">
        <f t="shared" si="1625"/>
        <v>6.4041418199555373</v>
      </c>
      <c r="I7426" s="1">
        <f t="shared" si="1626"/>
        <v>5.2360426190857408E+40</v>
      </c>
      <c r="J7426" s="1">
        <f t="shared" si="1622"/>
        <v>1.2691584814817467E+43</v>
      </c>
      <c r="K7426" s="1">
        <f t="shared" si="1623"/>
        <v>1.2743945241008324E+43</v>
      </c>
      <c r="L7426" s="69">
        <f t="shared" si="1631"/>
        <v>-0.31132425310211564</v>
      </c>
      <c r="M7426" s="69">
        <f t="shared" si="1632"/>
        <v>-0.68867574689788436</v>
      </c>
      <c r="Q7426" s="88">
        <f t="shared" si="1627"/>
        <v>2.582978188199192E-4</v>
      </c>
      <c r="R7426" s="88">
        <f t="shared" si="1628"/>
        <v>1.3524583877579838E+37</v>
      </c>
      <c r="S7426" s="88">
        <f t="shared" si="1629"/>
        <v>3.2782086750353596E+39</v>
      </c>
      <c r="T7426" s="1">
        <f t="shared" si="1630"/>
        <v>3.2917332589129397E+39</v>
      </c>
      <c r="U7426" s="88">
        <f t="shared" si="1624"/>
        <v>3.2917332589129397E+39</v>
      </c>
      <c r="V7426" s="1">
        <f t="shared" si="1633"/>
        <v>1.0612285584324012E+48</v>
      </c>
      <c r="W7426" s="84"/>
    </row>
    <row r="7427" spans="6:23" x14ac:dyDescent="0.2">
      <c r="F7427" s="44">
        <f t="shared" si="1634"/>
        <v>1936.50000000009</v>
      </c>
      <c r="G7427" s="1">
        <f t="shared" ref="G7427:G7490" si="1635">F7427/4.13566727E-15</f>
        <v>4.6824366506643315E+17</v>
      </c>
      <c r="H7427" s="15">
        <f t="shared" si="1625"/>
        <v>6.4024882847580278</v>
      </c>
      <c r="I7427" s="1">
        <f t="shared" si="1626"/>
        <v>5.2280502479469104E+40</v>
      </c>
      <c r="J7427" s="1">
        <f t="shared" ref="J7427:J7490" si="1636" xml:space="preserve"> $B$16 * (F7427/2000)^($B$14+1) * EXP(-$C$14/F7427) * $C$23</f>
        <v>1.269268942184513E+43</v>
      </c>
      <c r="K7427" s="1">
        <f t="shared" ref="K7427:K7490" si="1637" xml:space="preserve"> (I7427+J7427)</f>
        <v>1.2744969924324599E+43</v>
      </c>
      <c r="L7427" s="69">
        <f t="shared" si="1631"/>
        <v>-0.3113577880124182</v>
      </c>
      <c r="M7427" s="69">
        <f t="shared" si="1632"/>
        <v>-0.6886422119875818</v>
      </c>
      <c r="Q7427" s="88">
        <f t="shared" si="1627"/>
        <v>2.582311182841579E-4</v>
      </c>
      <c r="R7427" s="88">
        <f t="shared" si="1628"/>
        <v>1.3500452619730997E+37</v>
      </c>
      <c r="S7427" s="88">
        <f t="shared" si="1629"/>
        <v>3.2776473834365696E+39</v>
      </c>
      <c r="T7427" s="1">
        <f t="shared" si="1630"/>
        <v>3.2911478360563003E+39</v>
      </c>
      <c r="U7427" s="88">
        <f t="shared" ref="U7427:U7490" si="1638" xml:space="preserve"> K7427 * Q7427</f>
        <v>3.2911478360563003E+39</v>
      </c>
      <c r="V7427" s="1">
        <f t="shared" si="1633"/>
        <v>1.0607658646446647E+48</v>
      </c>
      <c r="W7427" s="84"/>
    </row>
    <row r="7428" spans="6:23" x14ac:dyDescent="0.2">
      <c r="F7428" s="44">
        <f t="shared" si="1634"/>
        <v>1937.00000000009</v>
      </c>
      <c r="G7428" s="1">
        <f t="shared" si="1635"/>
        <v>4.6836456454101786E+17</v>
      </c>
      <c r="H7428" s="15">
        <f t="shared" ref="H7428:H7491" si="1639">2997924580000000000/G7428</f>
        <v>6.4008356032183373</v>
      </c>
      <c r="I7428" s="1">
        <f t="shared" ref="I7428:I7491" si="1640" xml:space="preserve"> MAX( 1E-90, (F7428)^(1+$B$4) * EXP(-F7428/$A$6) * EXP(-$C$5/F7428) * $C$23 )</f>
        <v>5.2200701796568993E+40</v>
      </c>
      <c r="J7428" s="1">
        <f t="shared" si="1636"/>
        <v>1.2693793833859443E+43</v>
      </c>
      <c r="K7428" s="1">
        <f t="shared" si="1637"/>
        <v>1.2745994535656012E+43</v>
      </c>
      <c r="L7428" s="69">
        <f t="shared" si="1631"/>
        <v>-0.31139127580297304</v>
      </c>
      <c r="M7428" s="69">
        <f t="shared" si="1632"/>
        <v>-0.6886087241970269</v>
      </c>
      <c r="Q7428" s="88">
        <f t="shared" ref="Q7428:Q7491" si="1641" xml:space="preserve"> LN(F7428) - LN(F7427)</f>
        <v>2.5816445218929118E-4</v>
      </c>
      <c r="R7428" s="88">
        <f t="shared" ref="R7428:R7491" si="1642">I7428 * Q7428</f>
        <v>1.3476365583207782E+37</v>
      </c>
      <c r="S7428" s="88">
        <f t="shared" ref="S7428:S7491" si="1643" xml:space="preserve"> J7428*Q7428</f>
        <v>3.2770863313221255E+39</v>
      </c>
      <c r="T7428" s="1">
        <f t="shared" ref="T7428:T7491" si="1644">R7428+S7428</f>
        <v>3.2905626969053335E+39</v>
      </c>
      <c r="U7428" s="88">
        <f t="shared" si="1638"/>
        <v>3.2905626969053335E+39</v>
      </c>
      <c r="V7428" s="1">
        <f t="shared" si="1633"/>
        <v>1.060303501145496E+48</v>
      </c>
      <c r="W7428" s="84"/>
    </row>
    <row r="7429" spans="6:23" x14ac:dyDescent="0.2">
      <c r="F7429" s="44">
        <f t="shared" si="1634"/>
        <v>1937.50000000009</v>
      </c>
      <c r="G7429" s="1">
        <f t="shared" si="1635"/>
        <v>4.684854640156025E+17</v>
      </c>
      <c r="H7429" s="15">
        <f t="shared" si="1639"/>
        <v>6.3991837746755715</v>
      </c>
      <c r="I7429" s="1">
        <f t="shared" si="1640"/>
        <v>5.212102395068628E+40</v>
      </c>
      <c r="J7429" s="1">
        <f t="shared" si="1636"/>
        <v>1.2694898050946144E+43</v>
      </c>
      <c r="K7429" s="1">
        <f t="shared" si="1637"/>
        <v>1.2747019074896832E+43</v>
      </c>
      <c r="L7429" s="69">
        <f t="shared" ref="L7429:L7492" si="1645">LOG10(K7429/K7428) /LOG10(H7429/H7428)</f>
        <v>-0.3114247165357068</v>
      </c>
      <c r="M7429" s="69">
        <f t="shared" ref="M7429:M7492" si="1646" xml:space="preserve"> -(1+L7429)</f>
        <v>-0.6885752834642932</v>
      </c>
      <c r="Q7429" s="88">
        <f t="shared" si="1641"/>
        <v>2.5809782050600916E-4</v>
      </c>
      <c r="R7429" s="88">
        <f t="shared" si="1642"/>
        <v>1.3452322684213633E+37</v>
      </c>
      <c r="S7429" s="88">
        <f t="shared" si="1643"/>
        <v>3.2765255184951835E+39</v>
      </c>
      <c r="T7429" s="1">
        <f t="shared" si="1644"/>
        <v>3.2899778411793974E+39</v>
      </c>
      <c r="U7429" s="88">
        <f t="shared" si="1638"/>
        <v>3.2899778411793974E+39</v>
      </c>
      <c r="V7429" s="1">
        <f t="shared" ref="V7429:V7492" si="1647" xml:space="preserve"> (K7429/(F7429*1.602176487E-12)) * Q7429</f>
        <v>1.0598414675887825E+48</v>
      </c>
      <c r="W7429" s="84"/>
    </row>
    <row r="7430" spans="6:23" x14ac:dyDescent="0.2">
      <c r="F7430" s="44">
        <f t="shared" si="1634"/>
        <v>1938.00000000009</v>
      </c>
      <c r="G7430" s="1">
        <f t="shared" si="1635"/>
        <v>4.6860636349018714E+17</v>
      </c>
      <c r="H7430" s="15">
        <f t="shared" si="1639"/>
        <v>6.3975327984695154</v>
      </c>
      <c r="I7430" s="1">
        <f t="shared" si="1640"/>
        <v>5.2041468750652356E+40</v>
      </c>
      <c r="J7430" s="1">
        <f t="shared" si="1636"/>
        <v>1.2696002073190913E+43</v>
      </c>
      <c r="K7430" s="1">
        <f t="shared" si="1637"/>
        <v>1.2748043541941565E+43</v>
      </c>
      <c r="L7430" s="69">
        <f t="shared" si="1645"/>
        <v>-0.31145811027331022</v>
      </c>
      <c r="M7430" s="69">
        <f t="shared" si="1646"/>
        <v>-0.68854188972668973</v>
      </c>
      <c r="Q7430" s="88">
        <f t="shared" si="1641"/>
        <v>2.5803122320944283E-4</v>
      </c>
      <c r="R7430" s="88">
        <f t="shared" si="1642"/>
        <v>1.3428323839346821E+37</v>
      </c>
      <c r="S7430" s="88">
        <f t="shared" si="1643"/>
        <v>3.2759649448150735E+39</v>
      </c>
      <c r="T7430" s="1">
        <f t="shared" si="1644"/>
        <v>3.2893932686544205E+39</v>
      </c>
      <c r="U7430" s="88">
        <f t="shared" si="1638"/>
        <v>3.2893932686544199E+39</v>
      </c>
      <c r="V7430" s="1">
        <f t="shared" si="1647"/>
        <v>1.0593797636469852E+48</v>
      </c>
      <c r="W7430" s="84"/>
    </row>
    <row r="7431" spans="6:23" x14ac:dyDescent="0.2">
      <c r="F7431" s="44">
        <f t="shared" si="1634"/>
        <v>1938.50000000009</v>
      </c>
      <c r="G7431" s="1">
        <f t="shared" si="1635"/>
        <v>4.6872726296477184E+17</v>
      </c>
      <c r="H7431" s="15">
        <f t="shared" si="1639"/>
        <v>6.3958826739406351</v>
      </c>
      <c r="I7431" s="1">
        <f t="shared" si="1640"/>
        <v>5.1962036005600687E+40</v>
      </c>
      <c r="J7431" s="1">
        <f t="shared" si="1636"/>
        <v>1.2697105900679368E+43</v>
      </c>
      <c r="K7431" s="1">
        <f t="shared" si="1637"/>
        <v>1.274906793668497E+43</v>
      </c>
      <c r="L7431" s="69">
        <f t="shared" si="1645"/>
        <v>-0.31149145708170844</v>
      </c>
      <c r="M7431" s="69">
        <f t="shared" si="1646"/>
        <v>-0.68850854291829156</v>
      </c>
      <c r="Q7431" s="88">
        <f t="shared" si="1641"/>
        <v>2.5796466027205867E-4</v>
      </c>
      <c r="R7431" s="88">
        <f t="shared" si="1642"/>
        <v>1.3404368965229262E+37</v>
      </c>
      <c r="S7431" s="88">
        <f t="shared" si="1643"/>
        <v>3.2754046101071045E+39</v>
      </c>
      <c r="T7431" s="1">
        <f t="shared" si="1644"/>
        <v>3.2888089790723336E+39</v>
      </c>
      <c r="U7431" s="88">
        <f t="shared" si="1638"/>
        <v>3.2888089790723342E+39</v>
      </c>
      <c r="V7431" s="1">
        <f t="shared" si="1647"/>
        <v>1.0589183889819588E+48</v>
      </c>
      <c r="W7431" s="84"/>
    </row>
    <row r="7432" spans="6:23" x14ac:dyDescent="0.2">
      <c r="F7432" s="44">
        <f t="shared" si="1634"/>
        <v>1939.00000000009</v>
      </c>
      <c r="G7432" s="1">
        <f t="shared" si="1635"/>
        <v>4.6884816243935648E+17</v>
      </c>
      <c r="H7432" s="15">
        <f t="shared" si="1639"/>
        <v>6.3942334004300783</v>
      </c>
      <c r="I7432" s="1">
        <f t="shared" si="1640"/>
        <v>5.1882725524965927E+40</v>
      </c>
      <c r="J7432" s="1">
        <f t="shared" si="1636"/>
        <v>1.2698209533497069E+43</v>
      </c>
      <c r="K7432" s="1">
        <f t="shared" si="1637"/>
        <v>1.2750092259022034E+43</v>
      </c>
      <c r="L7432" s="69">
        <f t="shared" si="1645"/>
        <v>-0.311524757020327</v>
      </c>
      <c r="M7432" s="69">
        <f t="shared" si="1646"/>
        <v>-0.688475242979673</v>
      </c>
      <c r="Q7432" s="88">
        <f t="shared" si="1641"/>
        <v>2.578981316680995E-4</v>
      </c>
      <c r="R7432" s="88">
        <f t="shared" si="1642"/>
        <v>1.338045797873753E+37</v>
      </c>
      <c r="S7432" s="88">
        <f t="shared" si="1643"/>
        <v>3.2748445142189435E+39</v>
      </c>
      <c r="T7432" s="1">
        <f t="shared" si="1644"/>
        <v>3.2882249721976808E+39</v>
      </c>
      <c r="U7432" s="88">
        <f t="shared" si="1638"/>
        <v>3.2882249721976808E+39</v>
      </c>
      <c r="V7432" s="1">
        <f t="shared" si="1647"/>
        <v>1.0584573432631838E+48</v>
      </c>
      <c r="W7432" s="84"/>
    </row>
    <row r="7433" spans="6:23" x14ac:dyDescent="0.2">
      <c r="F7433" s="44">
        <f t="shared" si="1634"/>
        <v>1939.50000000009</v>
      </c>
      <c r="G7433" s="1">
        <f t="shared" si="1635"/>
        <v>4.6896906191394118E+17</v>
      </c>
      <c r="H7433" s="15">
        <f t="shared" si="1639"/>
        <v>6.3925849772796699</v>
      </c>
      <c r="I7433" s="1">
        <f t="shared" si="1640"/>
        <v>5.1803537118483732E+40</v>
      </c>
      <c r="J7433" s="1">
        <f t="shared" si="1636"/>
        <v>1.2699312971729515E+43</v>
      </c>
      <c r="K7433" s="1">
        <f t="shared" si="1637"/>
        <v>1.2751116508847999E+43</v>
      </c>
      <c r="L7433" s="69">
        <f t="shared" si="1645"/>
        <v>-0.31155801015451973</v>
      </c>
      <c r="M7433" s="69">
        <f t="shared" si="1646"/>
        <v>-0.68844198984548033</v>
      </c>
      <c r="Q7433" s="88">
        <f t="shared" si="1641"/>
        <v>2.5783163737003179E-4</v>
      </c>
      <c r="R7433" s="88">
        <f t="shared" si="1642"/>
        <v>1.3356590796817879E+37</v>
      </c>
      <c r="S7433" s="88">
        <f t="shared" si="1643"/>
        <v>3.2742846569755052E+39</v>
      </c>
      <c r="T7433" s="1">
        <f t="shared" si="1644"/>
        <v>3.2876412477723232E+39</v>
      </c>
      <c r="U7433" s="88">
        <f t="shared" si="1638"/>
        <v>3.2876412477723232E+39</v>
      </c>
      <c r="V7433" s="1">
        <f t="shared" si="1647"/>
        <v>1.0579966261531843E+48</v>
      </c>
      <c r="W7433" s="84"/>
    </row>
    <row r="7434" spans="6:23" x14ac:dyDescent="0.2">
      <c r="F7434" s="44">
        <f t="shared" si="1634"/>
        <v>1940.00000000009</v>
      </c>
      <c r="G7434" s="1">
        <f t="shared" si="1635"/>
        <v>4.6908996138852582E+17</v>
      </c>
      <c r="H7434" s="15">
        <f t="shared" si="1639"/>
        <v>6.3909374038319182</v>
      </c>
      <c r="I7434" s="1">
        <f t="shared" si="1640"/>
        <v>5.172447059619026E+40</v>
      </c>
      <c r="J7434" s="1">
        <f t="shared" si="1636"/>
        <v>1.2700416215462147E+43</v>
      </c>
      <c r="K7434" s="1">
        <f t="shared" si="1637"/>
        <v>1.2752140686058336E+43</v>
      </c>
      <c r="L7434" s="69">
        <f t="shared" si="1645"/>
        <v>-0.3115912165471969</v>
      </c>
      <c r="M7434" s="69">
        <f t="shared" si="1646"/>
        <v>-0.6884087834528031</v>
      </c>
      <c r="Q7434" s="88">
        <f t="shared" si="1641"/>
        <v>2.5776517735209836E-4</v>
      </c>
      <c r="R7434" s="88">
        <f t="shared" si="1642"/>
        <v>1.333276733667038E+37</v>
      </c>
      <c r="S7434" s="88">
        <f t="shared" si="1643"/>
        <v>3.2737250382240662E+39</v>
      </c>
      <c r="T7434" s="1">
        <f t="shared" si="1644"/>
        <v>3.2870578055607366E+39</v>
      </c>
      <c r="U7434" s="88">
        <f t="shared" si="1638"/>
        <v>3.2870578055607366E+39</v>
      </c>
      <c r="V7434" s="1">
        <f t="shared" si="1647"/>
        <v>1.0575362373221059E+48</v>
      </c>
      <c r="W7434" s="84"/>
    </row>
    <row r="7435" spans="6:23" x14ac:dyDescent="0.2">
      <c r="F7435" s="44">
        <f t="shared" si="1634"/>
        <v>1940.50000000009</v>
      </c>
      <c r="G7435" s="1">
        <f t="shared" si="1635"/>
        <v>4.6921086086311046E+17</v>
      </c>
      <c r="H7435" s="15">
        <f t="shared" si="1639"/>
        <v>6.3892906794300037</v>
      </c>
      <c r="I7435" s="1">
        <f t="shared" si="1640"/>
        <v>5.1645525768421413E+40</v>
      </c>
      <c r="J7435" s="1">
        <f t="shared" si="1636"/>
        <v>1.2701519264780336E+43</v>
      </c>
      <c r="K7435" s="1">
        <f t="shared" si="1637"/>
        <v>1.2753164790548759E+43</v>
      </c>
      <c r="L7435" s="69">
        <f t="shared" si="1645"/>
        <v>-0.31162437625923672</v>
      </c>
      <c r="M7435" s="69">
        <f t="shared" si="1646"/>
        <v>-0.68837562374076322</v>
      </c>
      <c r="Q7435" s="88">
        <f t="shared" si="1641"/>
        <v>2.576987515867657E-4</v>
      </c>
      <c r="R7435" s="88">
        <f t="shared" si="1642"/>
        <v>1.3308987515564336E+37</v>
      </c>
      <c r="S7435" s="88">
        <f t="shared" si="1643"/>
        <v>3.2731656577891465E+39</v>
      </c>
      <c r="T7435" s="1">
        <f t="shared" si="1644"/>
        <v>3.2864746453047108E+39</v>
      </c>
      <c r="U7435" s="88">
        <f t="shared" si="1638"/>
        <v>3.2864746453047114E+39</v>
      </c>
      <c r="V7435" s="1">
        <f t="shared" si="1647"/>
        <v>1.0570761764331388E+48</v>
      </c>
      <c r="W7435" s="84"/>
    </row>
    <row r="7436" spans="6:23" x14ac:dyDescent="0.2">
      <c r="F7436" s="44">
        <f t="shared" si="1634"/>
        <v>1941.00000000009</v>
      </c>
      <c r="G7436" s="1">
        <f t="shared" si="1635"/>
        <v>4.6933176033769517E+17</v>
      </c>
      <c r="H7436" s="15">
        <f t="shared" si="1639"/>
        <v>6.3876448034177855</v>
      </c>
      <c r="I7436" s="1">
        <f t="shared" si="1640"/>
        <v>5.1566702445812647E+40</v>
      </c>
      <c r="J7436" s="1">
        <f t="shared" si="1636"/>
        <v>1.2702622119769409E+43</v>
      </c>
      <c r="K7436" s="1">
        <f t="shared" si="1637"/>
        <v>1.2754188822215222E+43</v>
      </c>
      <c r="L7436" s="69">
        <f t="shared" si="1645"/>
        <v>-0.31165748935542475</v>
      </c>
      <c r="M7436" s="69">
        <f t="shared" si="1646"/>
        <v>-0.6883425106445753</v>
      </c>
      <c r="Q7436" s="88">
        <f t="shared" si="1641"/>
        <v>2.5763236004916479E-4</v>
      </c>
      <c r="R7436" s="88">
        <f t="shared" si="1642"/>
        <v>1.3285251251067751E+37</v>
      </c>
      <c r="S7436" s="88">
        <f t="shared" si="1643"/>
        <v>3.2726065155289176E+39</v>
      </c>
      <c r="T7436" s="1">
        <f t="shared" si="1644"/>
        <v>3.2858917667799852E+39</v>
      </c>
      <c r="U7436" s="88">
        <f t="shared" si="1638"/>
        <v>3.2858917667799852E+39</v>
      </c>
      <c r="V7436" s="1">
        <f t="shared" si="1647"/>
        <v>1.0566164431607356E+48</v>
      </c>
      <c r="W7436" s="84"/>
    </row>
    <row r="7437" spans="6:23" x14ac:dyDescent="0.2">
      <c r="F7437" s="44">
        <f t="shared" si="1634"/>
        <v>1941.50000000009</v>
      </c>
      <c r="G7437" s="1">
        <f t="shared" si="1635"/>
        <v>4.6945265981227981E+17</v>
      </c>
      <c r="H7437" s="15">
        <f t="shared" si="1639"/>
        <v>6.3859997751398003</v>
      </c>
      <c r="I7437" s="1">
        <f t="shared" si="1640"/>
        <v>5.1488000439298448E+40</v>
      </c>
      <c r="J7437" s="1">
        <f t="shared" si="1636"/>
        <v>1.2703724780514623E+43</v>
      </c>
      <c r="K7437" s="1">
        <f t="shared" si="1637"/>
        <v>1.2755212780953921E+43</v>
      </c>
      <c r="L7437" s="69">
        <f t="shared" si="1645"/>
        <v>-0.31169055589821298</v>
      </c>
      <c r="M7437" s="69">
        <f t="shared" si="1646"/>
        <v>-0.68830944410178696</v>
      </c>
      <c r="Q7437" s="88">
        <f t="shared" si="1641"/>
        <v>2.5756600271176211E-4</v>
      </c>
      <c r="R7437" s="88">
        <f t="shared" si="1642"/>
        <v>1.3261558460771552E+37</v>
      </c>
      <c r="S7437" s="88">
        <f t="shared" si="1643"/>
        <v>3.2720476112675089E+39</v>
      </c>
      <c r="T7437" s="1">
        <f t="shared" si="1644"/>
        <v>3.2853091697282807E+39</v>
      </c>
      <c r="U7437" s="88">
        <f t="shared" si="1638"/>
        <v>3.2853091697282801E+39</v>
      </c>
      <c r="V7437" s="1">
        <f t="shared" si="1647"/>
        <v>1.05615703716875E+48</v>
      </c>
      <c r="W7437" s="84"/>
    </row>
    <row r="7438" spans="6:23" x14ac:dyDescent="0.2">
      <c r="F7438" s="44">
        <f t="shared" si="1634"/>
        <v>1942.00000000009</v>
      </c>
      <c r="G7438" s="1">
        <f t="shared" si="1635"/>
        <v>4.6957355928686451E+17</v>
      </c>
      <c r="H7438" s="15">
        <f t="shared" si="1639"/>
        <v>6.3843555939412573</v>
      </c>
      <c r="I7438" s="1">
        <f t="shared" si="1640"/>
        <v>5.1409419560111692E+40</v>
      </c>
      <c r="J7438" s="1">
        <f t="shared" si="1636"/>
        <v>1.2704827247101175E+43</v>
      </c>
      <c r="K7438" s="1">
        <f t="shared" si="1637"/>
        <v>1.2756236666661287E+43</v>
      </c>
      <c r="L7438" s="69">
        <f t="shared" si="1645"/>
        <v>-0.31172357594849959</v>
      </c>
      <c r="M7438" s="69">
        <f t="shared" si="1646"/>
        <v>-0.68827642405150047</v>
      </c>
      <c r="Q7438" s="88">
        <f t="shared" si="1641"/>
        <v>2.5749967954880049E-4</v>
      </c>
      <c r="R7438" s="88">
        <f t="shared" si="1642"/>
        <v>1.3237909062518596E+37</v>
      </c>
      <c r="S7438" s="88">
        <f t="shared" si="1643"/>
        <v>3.2714889448514215E+39</v>
      </c>
      <c r="T7438" s="1">
        <f t="shared" si="1644"/>
        <v>3.2847268539139402E+39</v>
      </c>
      <c r="U7438" s="88">
        <f t="shared" si="1638"/>
        <v>3.2847268539139402E+39</v>
      </c>
      <c r="V7438" s="1">
        <f t="shared" si="1647"/>
        <v>1.0556979581286512E+48</v>
      </c>
      <c r="W7438" s="84"/>
    </row>
    <row r="7439" spans="6:23" x14ac:dyDescent="0.2">
      <c r="F7439" s="44">
        <f t="shared" si="1634"/>
        <v>1942.50000000009</v>
      </c>
      <c r="G7439" s="1">
        <f t="shared" si="1635"/>
        <v>4.6969445876144915E+17</v>
      </c>
      <c r="H7439" s="15">
        <f t="shared" si="1639"/>
        <v>6.3827122591680423</v>
      </c>
      <c r="I7439" s="1">
        <f t="shared" si="1640"/>
        <v>5.133095961978335E+40</v>
      </c>
      <c r="J7439" s="1">
        <f t="shared" si="1636"/>
        <v>1.2705929519614209E+43</v>
      </c>
      <c r="K7439" s="1">
        <f t="shared" si="1637"/>
        <v>1.2757260479233992E+43</v>
      </c>
      <c r="L7439" s="69">
        <f t="shared" si="1645"/>
        <v>-0.3117565495705556</v>
      </c>
      <c r="M7439" s="69">
        <f t="shared" si="1646"/>
        <v>-0.68824345042944435</v>
      </c>
      <c r="Q7439" s="88">
        <f t="shared" si="1641"/>
        <v>2.5743339053185821E-4</v>
      </c>
      <c r="R7439" s="88">
        <f t="shared" si="1642"/>
        <v>1.3214302974174732E+37</v>
      </c>
      <c r="S7439" s="88">
        <f t="shared" si="1643"/>
        <v>3.2709305160931104E+39</v>
      </c>
      <c r="T7439" s="1">
        <f t="shared" si="1644"/>
        <v>3.2841448190672849E+39</v>
      </c>
      <c r="U7439" s="88">
        <f t="shared" si="1638"/>
        <v>3.2841448190672849E+39</v>
      </c>
      <c r="V7439" s="1">
        <f t="shared" si="1647"/>
        <v>1.0552392057013151E+48</v>
      </c>
      <c r="W7439" s="84"/>
    </row>
    <row r="7440" spans="6:23" x14ac:dyDescent="0.2">
      <c r="F7440" s="44">
        <f t="shared" si="1634"/>
        <v>1943.00000000009</v>
      </c>
      <c r="G7440" s="1">
        <f t="shared" si="1635"/>
        <v>4.6981535823603379E+17</v>
      </c>
      <c r="H7440" s="15">
        <f t="shared" si="1639"/>
        <v>6.3810697701667127</v>
      </c>
      <c r="I7440" s="1">
        <f t="shared" si="1640"/>
        <v>5.1252620430141855E+40</v>
      </c>
      <c r="J7440" s="1">
        <f t="shared" si="1636"/>
        <v>1.2707031598138799E+43</v>
      </c>
      <c r="K7440" s="1">
        <f t="shared" si="1637"/>
        <v>1.2758284218568941E+43</v>
      </c>
      <c r="L7440" s="69">
        <f t="shared" si="1645"/>
        <v>-0.31178947682550845</v>
      </c>
      <c r="M7440" s="69">
        <f t="shared" si="1646"/>
        <v>-0.6882105231744915</v>
      </c>
      <c r="Q7440" s="88">
        <f t="shared" si="1641"/>
        <v>2.5736713563784264E-4</v>
      </c>
      <c r="R7440" s="88">
        <f t="shared" si="1642"/>
        <v>1.3190740114039184E+37</v>
      </c>
      <c r="S7440" s="88">
        <f t="shared" si="1643"/>
        <v>3.2703723248725408E+39</v>
      </c>
      <c r="T7440" s="1">
        <f t="shared" si="1644"/>
        <v>3.2835630649865797E+39</v>
      </c>
      <c r="U7440" s="88">
        <f t="shared" si="1638"/>
        <v>3.2835630649865797E+39</v>
      </c>
      <c r="V7440" s="1">
        <f t="shared" si="1647"/>
        <v>1.0547807795697928E+48</v>
      </c>
      <c r="W7440" s="84"/>
    </row>
    <row r="7441" spans="6:23" x14ac:dyDescent="0.2">
      <c r="F7441" s="44">
        <f t="shared" si="1634"/>
        <v>1943.50000000009</v>
      </c>
      <c r="G7441" s="1">
        <f t="shared" si="1635"/>
        <v>4.699362577106185E+17</v>
      </c>
      <c r="H7441" s="15">
        <f t="shared" si="1639"/>
        <v>6.3794281262844983</v>
      </c>
      <c r="I7441" s="1">
        <f t="shared" si="1640"/>
        <v>5.1174401803312773E+40</v>
      </c>
      <c r="J7441" s="1">
        <f t="shared" si="1636"/>
        <v>1.2708133482759974E+43</v>
      </c>
      <c r="K7441" s="1">
        <f t="shared" si="1637"/>
        <v>1.2759307884563287E+43</v>
      </c>
      <c r="L7441" s="69">
        <f t="shared" si="1645"/>
        <v>-0.31182235777831951</v>
      </c>
      <c r="M7441" s="69">
        <f t="shared" si="1646"/>
        <v>-0.68817764222168054</v>
      </c>
      <c r="Q7441" s="88">
        <f t="shared" si="1641"/>
        <v>2.5730091483744388E-4</v>
      </c>
      <c r="R7441" s="88">
        <f t="shared" si="1642"/>
        <v>1.3167220400251316E+37</v>
      </c>
      <c r="S7441" s="88">
        <f t="shared" si="1643"/>
        <v>3.2698143709904931E+39</v>
      </c>
      <c r="T7441" s="1">
        <f t="shared" si="1644"/>
        <v>3.2829815913907443E+39</v>
      </c>
      <c r="U7441" s="88">
        <f t="shared" si="1638"/>
        <v>3.2829815913907443E+39</v>
      </c>
      <c r="V7441" s="1">
        <f t="shared" si="1647"/>
        <v>1.0543226793919797E+48</v>
      </c>
      <c r="W7441" s="84"/>
    </row>
    <row r="7442" spans="6:23" x14ac:dyDescent="0.2">
      <c r="F7442" s="44">
        <f t="shared" si="1634"/>
        <v>1944.00000000009</v>
      </c>
      <c r="G7442" s="1">
        <f t="shared" si="1635"/>
        <v>4.7005715718520314E+17</v>
      </c>
      <c r="H7442" s="15">
        <f t="shared" si="1639"/>
        <v>6.3777873268693019</v>
      </c>
      <c r="I7442" s="1">
        <f t="shared" si="1640"/>
        <v>5.1096303551718093E+40</v>
      </c>
      <c r="J7442" s="1">
        <f t="shared" si="1636"/>
        <v>1.2709235173562685E+43</v>
      </c>
      <c r="K7442" s="1">
        <f t="shared" si="1637"/>
        <v>1.2760331477114403E+43</v>
      </c>
      <c r="L7442" s="69">
        <f t="shared" si="1645"/>
        <v>-0.31185519248670307</v>
      </c>
      <c r="M7442" s="69">
        <f t="shared" si="1646"/>
        <v>-0.68814480751329699</v>
      </c>
      <c r="Q7442" s="88">
        <f t="shared" si="1641"/>
        <v>2.5723472810668113E-4</v>
      </c>
      <c r="R7442" s="88">
        <f t="shared" si="1642"/>
        <v>1.314374375138265E+37</v>
      </c>
      <c r="S7442" s="88">
        <f t="shared" si="1643"/>
        <v>3.2692566543152659E+39</v>
      </c>
      <c r="T7442" s="1">
        <f t="shared" si="1644"/>
        <v>3.2824003980666483E+39</v>
      </c>
      <c r="U7442" s="88">
        <f t="shared" si="1638"/>
        <v>3.2824003980666483E+39</v>
      </c>
      <c r="V7442" s="1">
        <f t="shared" si="1647"/>
        <v>1.0538649048479391E+48</v>
      </c>
      <c r="W7442" s="84"/>
    </row>
    <row r="7443" spans="6:23" x14ac:dyDescent="0.2">
      <c r="F7443" s="44">
        <f t="shared" si="1634"/>
        <v>1944.50000000009</v>
      </c>
      <c r="G7443" s="1">
        <f t="shared" si="1635"/>
        <v>4.7017805665978784E+17</v>
      </c>
      <c r="H7443" s="15">
        <f t="shared" si="1639"/>
        <v>6.3761473712696954</v>
      </c>
      <c r="I7443" s="1">
        <f t="shared" si="1640"/>
        <v>5.1018325488076036E+40</v>
      </c>
      <c r="J7443" s="1">
        <f t="shared" si="1636"/>
        <v>1.2710336670631841E+43</v>
      </c>
      <c r="K7443" s="1">
        <f t="shared" si="1637"/>
        <v>1.2761354996119918E+43</v>
      </c>
      <c r="L7443" s="69">
        <f t="shared" si="1645"/>
        <v>-0.31188798101703719</v>
      </c>
      <c r="M7443" s="69">
        <f t="shared" si="1646"/>
        <v>-0.68811201898296281</v>
      </c>
      <c r="Q7443" s="88">
        <f t="shared" si="1641"/>
        <v>2.5716857541802085E-4</v>
      </c>
      <c r="R7443" s="88">
        <f t="shared" si="1642"/>
        <v>1.3120310085981417E+37</v>
      </c>
      <c r="S7443" s="88">
        <f t="shared" si="1643"/>
        <v>3.2686991746698204E+39</v>
      </c>
      <c r="T7443" s="1">
        <f t="shared" si="1644"/>
        <v>3.281819484755802E+39</v>
      </c>
      <c r="U7443" s="88">
        <f t="shared" si="1638"/>
        <v>3.281819484755802E+39</v>
      </c>
      <c r="V7443" s="1">
        <f t="shared" si="1647"/>
        <v>1.0534074556035047E+48</v>
      </c>
      <c r="W7443" s="84"/>
    </row>
    <row r="7444" spans="6:23" x14ac:dyDescent="0.2">
      <c r="F7444" s="44">
        <f t="shared" si="1634"/>
        <v>1945.00000000009</v>
      </c>
      <c r="G7444" s="1">
        <f t="shared" si="1635"/>
        <v>4.7029895613437248E+17</v>
      </c>
      <c r="H7444" s="15">
        <f t="shared" si="1639"/>
        <v>6.374508258834922</v>
      </c>
      <c r="I7444" s="1">
        <f t="shared" si="1640"/>
        <v>5.0940467425400381E+40</v>
      </c>
      <c r="J7444" s="1">
        <f t="shared" si="1636"/>
        <v>1.2711437974052284E+43</v>
      </c>
      <c r="K7444" s="1">
        <f t="shared" si="1637"/>
        <v>1.2762378441477683E+43</v>
      </c>
      <c r="L7444" s="69">
        <f t="shared" si="1645"/>
        <v>-0.31192072342958338</v>
      </c>
      <c r="M7444" s="69">
        <f t="shared" si="1646"/>
        <v>-0.68807927657041668</v>
      </c>
      <c r="Q7444" s="88">
        <f t="shared" si="1641"/>
        <v>2.5710245674392951E-4</v>
      </c>
      <c r="R7444" s="88">
        <f t="shared" si="1642"/>
        <v>1.3096919322754553E+37</v>
      </c>
      <c r="S7444" s="88">
        <f t="shared" si="1643"/>
        <v>3.2681419318769201E+39</v>
      </c>
      <c r="T7444" s="1">
        <f t="shared" si="1644"/>
        <v>3.2812388511996744E+39</v>
      </c>
      <c r="U7444" s="88">
        <f t="shared" si="1638"/>
        <v>3.2812388511996744E+39</v>
      </c>
      <c r="V7444" s="1">
        <f t="shared" si="1647"/>
        <v>1.05295033132484E+48</v>
      </c>
      <c r="W7444" s="84"/>
    </row>
    <row r="7445" spans="6:23" x14ac:dyDescent="0.2">
      <c r="F7445" s="44">
        <f t="shared" si="1634"/>
        <v>1945.50000000009</v>
      </c>
      <c r="G7445" s="1">
        <f t="shared" si="1635"/>
        <v>4.7041985560895712E+17</v>
      </c>
      <c r="H7445" s="15">
        <f t="shared" si="1639"/>
        <v>6.3728699889148928</v>
      </c>
      <c r="I7445" s="1">
        <f t="shared" si="1640"/>
        <v>5.086272917700009E+40</v>
      </c>
      <c r="J7445" s="1">
        <f t="shared" si="1636"/>
        <v>1.2712539083908789E+43</v>
      </c>
      <c r="K7445" s="1">
        <f t="shared" si="1637"/>
        <v>1.276340181308579E+43</v>
      </c>
      <c r="L7445" s="69">
        <f t="shared" si="1645"/>
        <v>-0.31195341978544433</v>
      </c>
      <c r="M7445" s="69">
        <f t="shared" si="1646"/>
        <v>-0.68804658021455567</v>
      </c>
      <c r="Q7445" s="88">
        <f t="shared" si="1641"/>
        <v>2.5703637206220264E-4</v>
      </c>
      <c r="R7445" s="88">
        <f t="shared" si="1642"/>
        <v>1.3073571380838446E+37</v>
      </c>
      <c r="S7445" s="88">
        <f t="shared" si="1643"/>
        <v>3.267584925826872E+39</v>
      </c>
      <c r="T7445" s="1">
        <f t="shared" si="1644"/>
        <v>3.2806584972077103E+39</v>
      </c>
      <c r="U7445" s="88">
        <f t="shared" si="1638"/>
        <v>3.2806584972077109E+39</v>
      </c>
      <c r="V7445" s="1">
        <f t="shared" si="1647"/>
        <v>1.0524935317002597E+48</v>
      </c>
      <c r="W7445" s="84"/>
    </row>
    <row r="7446" spans="6:23" x14ac:dyDescent="0.2">
      <c r="F7446" s="44">
        <f t="shared" si="1634"/>
        <v>1946.00000000009</v>
      </c>
      <c r="G7446" s="1">
        <f t="shared" si="1635"/>
        <v>4.7054075508354182E+17</v>
      </c>
      <c r="H7446" s="15">
        <f t="shared" si="1639"/>
        <v>6.3712325608601867</v>
      </c>
      <c r="I7446" s="1">
        <f t="shared" si="1640"/>
        <v>5.0785110556478793E+40</v>
      </c>
      <c r="J7446" s="1">
        <f t="shared" si="1636"/>
        <v>1.271364000028609E+43</v>
      </c>
      <c r="K7446" s="1">
        <f t="shared" si="1637"/>
        <v>1.276442511084257E+43</v>
      </c>
      <c r="L7446" s="69">
        <f t="shared" si="1645"/>
        <v>-0.31198607014975094</v>
      </c>
      <c r="M7446" s="69">
        <f t="shared" si="1646"/>
        <v>-0.68801392985024901</v>
      </c>
      <c r="Q7446" s="88">
        <f t="shared" si="1641"/>
        <v>2.5697032134175402E-4</v>
      </c>
      <c r="R7446" s="88">
        <f t="shared" si="1642"/>
        <v>1.3050266179074861E+37</v>
      </c>
      <c r="S7446" s="88">
        <f t="shared" si="1643"/>
        <v>3.2670281562968941E+39</v>
      </c>
      <c r="T7446" s="1">
        <f t="shared" si="1644"/>
        <v>3.2800784224759687E+39</v>
      </c>
      <c r="U7446" s="88">
        <f t="shared" si="1638"/>
        <v>3.2800784224759693E+39</v>
      </c>
      <c r="V7446" s="1">
        <f t="shared" si="1647"/>
        <v>1.0520370563820318E+48</v>
      </c>
      <c r="W7446" s="84"/>
    </row>
    <row r="7447" spans="6:23" x14ac:dyDescent="0.2">
      <c r="F7447" s="44">
        <f t="shared" si="1634"/>
        <v>1946.50000000009</v>
      </c>
      <c r="G7447" s="1">
        <f t="shared" si="1635"/>
        <v>4.7066165455812646E+17</v>
      </c>
      <c r="H7447" s="15">
        <f t="shared" si="1639"/>
        <v>6.3695959740220518</v>
      </c>
      <c r="I7447" s="1">
        <f t="shared" si="1640"/>
        <v>5.0707611377734235E+40</v>
      </c>
      <c r="J7447" s="1">
        <f t="shared" si="1636"/>
        <v>1.2714740723268846E+43</v>
      </c>
      <c r="K7447" s="1">
        <f t="shared" si="1637"/>
        <v>1.2765448334646581E+43</v>
      </c>
      <c r="L7447" s="69">
        <f t="shared" si="1645"/>
        <v>-0.31201867458051241</v>
      </c>
      <c r="M7447" s="69">
        <f t="shared" si="1646"/>
        <v>-0.68798132541948753</v>
      </c>
      <c r="Q7447" s="88">
        <f t="shared" si="1641"/>
        <v>2.5690430456037916E-4</v>
      </c>
      <c r="R7447" s="88">
        <f t="shared" si="1642"/>
        <v>1.3027003636914783E+37</v>
      </c>
      <c r="S7447" s="88">
        <f t="shared" si="1643"/>
        <v>3.2664716231769154E+39</v>
      </c>
      <c r="T7447" s="1">
        <f t="shared" si="1644"/>
        <v>3.27949862681383E+39</v>
      </c>
      <c r="U7447" s="88">
        <f t="shared" si="1638"/>
        <v>3.27949862681383E+39</v>
      </c>
      <c r="V7447" s="1">
        <f t="shared" si="1647"/>
        <v>1.0515809050591183E+48</v>
      </c>
      <c r="W7447" s="84"/>
    </row>
    <row r="7448" spans="6:23" x14ac:dyDescent="0.2">
      <c r="F7448" s="44">
        <f t="shared" si="1634"/>
        <v>1947.00000000009</v>
      </c>
      <c r="G7448" s="1">
        <f t="shared" si="1635"/>
        <v>4.7078255403271117E+17</v>
      </c>
      <c r="H7448" s="15">
        <f t="shared" si="1639"/>
        <v>6.3679602277524001</v>
      </c>
      <c r="I7448" s="1">
        <f t="shared" si="1640"/>
        <v>5.0630231454958019E+40</v>
      </c>
      <c r="J7448" s="1">
        <f t="shared" si="1636"/>
        <v>1.2715841252941662E+43</v>
      </c>
      <c r="K7448" s="1">
        <f t="shared" si="1637"/>
        <v>1.276647148439662E+43</v>
      </c>
      <c r="L7448" s="69">
        <f t="shared" si="1645"/>
        <v>-0.31205123314195327</v>
      </c>
      <c r="M7448" s="69">
        <f t="shared" si="1646"/>
        <v>-0.68794876685804673</v>
      </c>
      <c r="Q7448" s="88">
        <f t="shared" si="1641"/>
        <v>2.5683832168876819E-4</v>
      </c>
      <c r="R7448" s="88">
        <f t="shared" si="1642"/>
        <v>1.3003783673605298E+37</v>
      </c>
      <c r="S7448" s="88">
        <f t="shared" si="1643"/>
        <v>3.2659153262663396E+39</v>
      </c>
      <c r="T7448" s="1">
        <f t="shared" si="1644"/>
        <v>3.278919109939945E+39</v>
      </c>
      <c r="U7448" s="88">
        <f t="shared" si="1638"/>
        <v>3.278919109939945E+39</v>
      </c>
      <c r="V7448" s="1">
        <f t="shared" si="1647"/>
        <v>1.051125077391716E+48</v>
      </c>
      <c r="W7448" s="84"/>
    </row>
    <row r="7449" spans="6:23" x14ac:dyDescent="0.2">
      <c r="F7449" s="44">
        <f t="shared" si="1634"/>
        <v>1947.50000000009</v>
      </c>
      <c r="G7449" s="1">
        <f t="shared" si="1635"/>
        <v>4.7090345350729581E+17</v>
      </c>
      <c r="H7449" s="15">
        <f t="shared" si="1639"/>
        <v>6.3663253214038118</v>
      </c>
      <c r="I7449" s="1">
        <f t="shared" si="1640"/>
        <v>5.0552970602634812E+40</v>
      </c>
      <c r="J7449" s="1">
        <f t="shared" si="1636"/>
        <v>1.2716941589389084E+43</v>
      </c>
      <c r="K7449" s="1">
        <f t="shared" si="1637"/>
        <v>1.2767494559991718E+43</v>
      </c>
      <c r="L7449" s="69">
        <f t="shared" si="1645"/>
        <v>-0.31208374589589988</v>
      </c>
      <c r="M7449" s="69">
        <f t="shared" si="1646"/>
        <v>-0.68791625410410018</v>
      </c>
      <c r="Q7449" s="88">
        <f t="shared" si="1641"/>
        <v>2.5677237270382847E-4</v>
      </c>
      <c r="R7449" s="88">
        <f t="shared" si="1642"/>
        <v>1.2980606208865431E+37</v>
      </c>
      <c r="S7449" s="88">
        <f t="shared" si="1643"/>
        <v>3.2653592654434307E+39</v>
      </c>
      <c r="T7449" s="1">
        <f t="shared" si="1644"/>
        <v>3.2783398716522962E+39</v>
      </c>
      <c r="U7449" s="88">
        <f t="shared" si="1638"/>
        <v>3.2783398716522956E+39</v>
      </c>
      <c r="V7449" s="1">
        <f t="shared" si="1647"/>
        <v>1.0506695730657955E+48</v>
      </c>
      <c r="W7449" s="84"/>
    </row>
    <row r="7450" spans="6:23" x14ac:dyDescent="0.2">
      <c r="F7450" s="44">
        <f t="shared" si="1634"/>
        <v>1948.00000000009</v>
      </c>
      <c r="G7450" s="1">
        <f t="shared" si="1635"/>
        <v>4.7102435298188045E+17</v>
      </c>
      <c r="H7450" s="15">
        <f t="shared" si="1639"/>
        <v>6.3646912543295304</v>
      </c>
      <c r="I7450" s="1">
        <f t="shared" si="1640"/>
        <v>5.0475828635542214E+40</v>
      </c>
      <c r="J7450" s="1">
        <f t="shared" si="1636"/>
        <v>1.2718041732695601E+43</v>
      </c>
      <c r="K7450" s="1">
        <f t="shared" si="1637"/>
        <v>1.2768517561331144E+43</v>
      </c>
      <c r="L7450" s="69">
        <f t="shared" si="1645"/>
        <v>-0.31211621290361652</v>
      </c>
      <c r="M7450" s="69">
        <f t="shared" si="1646"/>
        <v>-0.68788378709638343</v>
      </c>
      <c r="Q7450" s="88">
        <f t="shared" si="1641"/>
        <v>2.5670645757713828E-4</v>
      </c>
      <c r="R7450" s="88">
        <f t="shared" si="1642"/>
        <v>1.2957471162300718E+37</v>
      </c>
      <c r="S7450" s="88">
        <f t="shared" si="1643"/>
        <v>3.2648034405184975E+39</v>
      </c>
      <c r="T7450" s="1">
        <f t="shared" si="1644"/>
        <v>3.2777609116807981E+39</v>
      </c>
      <c r="U7450" s="88">
        <f t="shared" si="1638"/>
        <v>3.2777609116807987E+39</v>
      </c>
      <c r="V7450" s="1">
        <f t="shared" si="1647"/>
        <v>1.0502143917458406E+48</v>
      </c>
      <c r="W7450" s="84"/>
    </row>
    <row r="7451" spans="6:23" x14ac:dyDescent="0.2">
      <c r="F7451" s="44">
        <f t="shared" si="1634"/>
        <v>1948.50000000009</v>
      </c>
      <c r="G7451" s="1">
        <f t="shared" si="1635"/>
        <v>4.7114525245646515E+17</v>
      </c>
      <c r="H7451" s="15">
        <f t="shared" si="1639"/>
        <v>6.3630580258834613</v>
      </c>
      <c r="I7451" s="1">
        <f t="shared" si="1640"/>
        <v>5.0398805368750052E+40</v>
      </c>
      <c r="J7451" s="1">
        <f t="shared" si="1636"/>
        <v>1.271914168294564E+43</v>
      </c>
      <c r="K7451" s="1">
        <f t="shared" si="1637"/>
        <v>1.276954048831439E+43</v>
      </c>
      <c r="L7451" s="69">
        <f t="shared" si="1645"/>
        <v>-0.31214863422420958</v>
      </c>
      <c r="M7451" s="69">
        <f t="shared" si="1646"/>
        <v>-0.68785136577579042</v>
      </c>
      <c r="Q7451" s="88">
        <f t="shared" si="1641"/>
        <v>2.5664057628382864E-4</v>
      </c>
      <c r="R7451" s="88">
        <f t="shared" si="1642"/>
        <v>1.2934378453852529E+37</v>
      </c>
      <c r="S7451" s="88">
        <f t="shared" si="1643"/>
        <v>3.2642478513468351E+39</v>
      </c>
      <c r="T7451" s="1">
        <f t="shared" si="1644"/>
        <v>3.2771822298006878E+39</v>
      </c>
      <c r="U7451" s="88">
        <f t="shared" si="1638"/>
        <v>3.2771822298006878E+39</v>
      </c>
      <c r="V7451" s="1">
        <f t="shared" si="1647"/>
        <v>1.0497595331111956E+48</v>
      </c>
      <c r="W7451" s="84"/>
    </row>
    <row r="7452" spans="6:23" x14ac:dyDescent="0.2">
      <c r="F7452" s="44">
        <f t="shared" si="1634"/>
        <v>1949.00000000009</v>
      </c>
      <c r="G7452" s="1">
        <f t="shared" si="1635"/>
        <v>4.7126615193104979E+17</v>
      </c>
      <c r="H7452" s="15">
        <f t="shared" si="1639"/>
        <v>6.3614256354201766</v>
      </c>
      <c r="I7452" s="1">
        <f t="shared" si="1640"/>
        <v>5.0321900617620032E+40</v>
      </c>
      <c r="J7452" s="1">
        <f t="shared" si="1636"/>
        <v>1.2720241440223564E+43</v>
      </c>
      <c r="K7452" s="1">
        <f t="shared" si="1637"/>
        <v>1.2770563340841185E+43</v>
      </c>
      <c r="L7452" s="69">
        <f t="shared" si="1645"/>
        <v>-0.31218100992184261</v>
      </c>
      <c r="M7452" s="69">
        <f t="shared" si="1646"/>
        <v>-0.68781899007815739</v>
      </c>
      <c r="Q7452" s="88">
        <f t="shared" si="1641"/>
        <v>2.56574728796366E-4</v>
      </c>
      <c r="R7452" s="88">
        <f t="shared" si="1642"/>
        <v>1.2911328003483542E+37</v>
      </c>
      <c r="S7452" s="88">
        <f t="shared" si="1643"/>
        <v>3.2636924977496574E+39</v>
      </c>
      <c r="T7452" s="1">
        <f t="shared" si="1644"/>
        <v>3.2766038257531408E+39</v>
      </c>
      <c r="U7452" s="88">
        <f t="shared" si="1638"/>
        <v>3.2766038257531408E+39</v>
      </c>
      <c r="V7452" s="1">
        <f t="shared" si="1647"/>
        <v>1.0493049968306286E+48</v>
      </c>
      <c r="W7452" s="84"/>
    </row>
    <row r="7453" spans="6:23" x14ac:dyDescent="0.2">
      <c r="F7453" s="44">
        <f t="shared" si="1634"/>
        <v>1949.50000000009</v>
      </c>
      <c r="G7453" s="1">
        <f t="shared" si="1635"/>
        <v>4.713870514056345E+17</v>
      </c>
      <c r="H7453" s="15">
        <f t="shared" si="1639"/>
        <v>6.3597940822949086</v>
      </c>
      <c r="I7453" s="1">
        <f t="shared" si="1640"/>
        <v>5.0245114197805155E+40</v>
      </c>
      <c r="J7453" s="1">
        <f t="shared" si="1636"/>
        <v>1.2721341004613692E+43</v>
      </c>
      <c r="K7453" s="1">
        <f t="shared" si="1637"/>
        <v>1.2771586118811497E+43</v>
      </c>
      <c r="L7453" s="69">
        <f t="shared" si="1645"/>
        <v>-0.3122133400577119</v>
      </c>
      <c r="M7453" s="69">
        <f t="shared" si="1646"/>
        <v>-0.68778665994228816</v>
      </c>
      <c r="Q7453" s="88">
        <f t="shared" si="1641"/>
        <v>2.5650891509165774E-4</v>
      </c>
      <c r="R7453" s="88">
        <f t="shared" si="1642"/>
        <v>1.2888319731535449E+37</v>
      </c>
      <c r="S7453" s="88">
        <f t="shared" si="1643"/>
        <v>3.2631373796044771E+39</v>
      </c>
      <c r="T7453" s="1">
        <f t="shared" si="1644"/>
        <v>3.2760256993360129E+39</v>
      </c>
      <c r="U7453" s="88">
        <f t="shared" si="1638"/>
        <v>3.2760256993360129E+39</v>
      </c>
      <c r="V7453" s="1">
        <f t="shared" si="1647"/>
        <v>1.0488507825913922E+48</v>
      </c>
      <c r="W7453" s="84"/>
    </row>
    <row r="7454" spans="6:23" x14ac:dyDescent="0.2">
      <c r="F7454" s="44">
        <f t="shared" si="1634"/>
        <v>1950.00000000009</v>
      </c>
      <c r="G7454" s="1">
        <f t="shared" si="1635"/>
        <v>4.7150795088021914E+17</v>
      </c>
      <c r="H7454" s="15">
        <f t="shared" si="1639"/>
        <v>6.3581633658635512</v>
      </c>
      <c r="I7454" s="1">
        <f t="shared" si="1640"/>
        <v>5.0168445925249415E+40</v>
      </c>
      <c r="J7454" s="1">
        <f t="shared" si="1636"/>
        <v>1.272244037620027E+43</v>
      </c>
      <c r="K7454" s="1">
        <f t="shared" si="1637"/>
        <v>1.2772608822125519E+43</v>
      </c>
      <c r="L7454" s="69">
        <f t="shared" si="1645"/>
        <v>-0.31224562469280087</v>
      </c>
      <c r="M7454" s="69">
        <f t="shared" si="1646"/>
        <v>-0.68775437530719907</v>
      </c>
      <c r="Q7454" s="88">
        <f t="shared" si="1641"/>
        <v>2.5644313514039396E-4</v>
      </c>
      <c r="R7454" s="88">
        <f t="shared" si="1642"/>
        <v>1.2865353558192282E+37</v>
      </c>
      <c r="S7454" s="88">
        <f t="shared" si="1643"/>
        <v>3.2625824967095307E+39</v>
      </c>
      <c r="T7454" s="1">
        <f t="shared" si="1644"/>
        <v>3.2754478502677233E+39</v>
      </c>
      <c r="U7454" s="88">
        <f t="shared" si="1638"/>
        <v>3.2754478502677227E+39</v>
      </c>
      <c r="V7454" s="1">
        <f t="shared" si="1647"/>
        <v>1.0483968900556349E+48</v>
      </c>
      <c r="W7454" s="84"/>
    </row>
    <row r="7455" spans="6:23" x14ac:dyDescent="0.2">
      <c r="F7455" s="44">
        <f t="shared" si="1634"/>
        <v>1950.50000000009</v>
      </c>
      <c r="G7455" s="1">
        <f t="shared" si="1635"/>
        <v>4.7162885035480378E+17</v>
      </c>
      <c r="H7455" s="15">
        <f t="shared" si="1639"/>
        <v>6.3565334854826583</v>
      </c>
      <c r="I7455" s="1">
        <f t="shared" si="1640"/>
        <v>5.0091895616187227E+40</v>
      </c>
      <c r="J7455" s="1">
        <f t="shared" si="1636"/>
        <v>1.2723539555067491E+43</v>
      </c>
      <c r="K7455" s="1">
        <f t="shared" si="1637"/>
        <v>1.2773631450683678E+43</v>
      </c>
      <c r="L7455" s="69">
        <f t="shared" si="1645"/>
        <v>-0.31227786388779843</v>
      </c>
      <c r="M7455" s="69">
        <f t="shared" si="1646"/>
        <v>-0.68772213611220157</v>
      </c>
      <c r="Q7455" s="88">
        <f t="shared" si="1641"/>
        <v>2.5637738891859385E-4</v>
      </c>
      <c r="R7455" s="88">
        <f t="shared" si="1642"/>
        <v>1.2842429404060839E+37</v>
      </c>
      <c r="S7455" s="88">
        <f t="shared" si="1643"/>
        <v>3.2620278489306509E+39</v>
      </c>
      <c r="T7455" s="1">
        <f t="shared" si="1644"/>
        <v>3.2748702783347116E+39</v>
      </c>
      <c r="U7455" s="88">
        <f t="shared" si="1638"/>
        <v>3.2748702783347116E+39</v>
      </c>
      <c r="V7455" s="1">
        <f t="shared" si="1647"/>
        <v>1.0479433189076178E+48</v>
      </c>
      <c r="W7455" s="84"/>
    </row>
    <row r="7456" spans="6:23" x14ac:dyDescent="0.2">
      <c r="F7456" s="44">
        <f t="shared" si="1634"/>
        <v>1951.00000000009</v>
      </c>
      <c r="G7456" s="1">
        <f t="shared" si="1635"/>
        <v>4.7174974982938848E+17</v>
      </c>
      <c r="H7456" s="15">
        <f t="shared" si="1639"/>
        <v>6.3549044405094435</v>
      </c>
      <c r="I7456" s="1">
        <f t="shared" si="1640"/>
        <v>5.0015463087142793E+40</v>
      </c>
      <c r="J7456" s="1">
        <f t="shared" si="1636"/>
        <v>1.2724638541299491E+43</v>
      </c>
      <c r="K7456" s="1">
        <f t="shared" si="1637"/>
        <v>1.2774654004386632E+43</v>
      </c>
      <c r="L7456" s="69">
        <f t="shared" si="1645"/>
        <v>-0.31231005770477704</v>
      </c>
      <c r="M7456" s="69">
        <f t="shared" si="1646"/>
        <v>-0.68768994229522296</v>
      </c>
      <c r="Q7456" s="88">
        <f t="shared" si="1641"/>
        <v>2.5631167639961205E-4</v>
      </c>
      <c r="R7456" s="88">
        <f t="shared" si="1642"/>
        <v>1.2819547189768486E+37</v>
      </c>
      <c r="S7456" s="88">
        <f t="shared" si="1643"/>
        <v>3.2614734360995866E+39</v>
      </c>
      <c r="T7456" s="1">
        <f t="shared" si="1644"/>
        <v>3.2742929832893549E+39</v>
      </c>
      <c r="U7456" s="88">
        <f t="shared" si="1638"/>
        <v>3.2742929832893549E+39</v>
      </c>
      <c r="V7456" s="1">
        <f t="shared" si="1647"/>
        <v>1.047490068821028E+48</v>
      </c>
      <c r="W7456" s="84"/>
    </row>
    <row r="7457" spans="6:23" x14ac:dyDescent="0.2">
      <c r="F7457" s="44">
        <f t="shared" si="1634"/>
        <v>1951.50000000009</v>
      </c>
      <c r="G7457" s="1">
        <f t="shared" si="1635"/>
        <v>4.7187064930397312E+17</v>
      </c>
      <c r="H7457" s="15">
        <f t="shared" si="1639"/>
        <v>6.3532762303017805</v>
      </c>
      <c r="I7457" s="1">
        <f t="shared" si="1640"/>
        <v>4.9939148154929991E+40</v>
      </c>
      <c r="J7457" s="1">
        <f t="shared" si="1636"/>
        <v>1.2725737334980343E+43</v>
      </c>
      <c r="K7457" s="1">
        <f t="shared" si="1637"/>
        <v>1.2775676483135274E+43</v>
      </c>
      <c r="L7457" s="69">
        <f t="shared" si="1645"/>
        <v>-0.31234220620492015</v>
      </c>
      <c r="M7457" s="69">
        <f t="shared" si="1646"/>
        <v>-0.68765779379507985</v>
      </c>
      <c r="Q7457" s="88">
        <f t="shared" si="1641"/>
        <v>2.5624599755857957E-4</v>
      </c>
      <c r="R7457" s="88">
        <f t="shared" si="1642"/>
        <v>1.2796706836185735E+37</v>
      </c>
      <c r="S7457" s="88">
        <f t="shared" si="1643"/>
        <v>3.2609192580704979E+39</v>
      </c>
      <c r="T7457" s="1">
        <f t="shared" si="1644"/>
        <v>3.2737159649066835E+39</v>
      </c>
      <c r="U7457" s="88">
        <f t="shared" si="1638"/>
        <v>3.2737159649066841E+39</v>
      </c>
      <c r="V7457" s="1">
        <f t="shared" si="1647"/>
        <v>1.047037139477133E+48</v>
      </c>
      <c r="W7457" s="84"/>
    </row>
    <row r="7458" spans="6:23" x14ac:dyDescent="0.2">
      <c r="F7458" s="44">
        <f t="shared" si="1634"/>
        <v>1952.00000000009</v>
      </c>
      <c r="G7458" s="1">
        <f t="shared" si="1635"/>
        <v>4.7199154877855782E+17</v>
      </c>
      <c r="H7458" s="15">
        <f t="shared" si="1639"/>
        <v>6.3516488542181992</v>
      </c>
      <c r="I7458" s="1">
        <f t="shared" si="1640"/>
        <v>4.9862950636651702E+40</v>
      </c>
      <c r="J7458" s="1">
        <f t="shared" si="1636"/>
        <v>1.2726835936194063E+43</v>
      </c>
      <c r="K7458" s="1">
        <f t="shared" si="1637"/>
        <v>1.2776698886830713E+43</v>
      </c>
      <c r="L7458" s="69">
        <f t="shared" si="1645"/>
        <v>-0.31237430944651595</v>
      </c>
      <c r="M7458" s="69">
        <f t="shared" si="1646"/>
        <v>-0.6876256905534841</v>
      </c>
      <c r="Q7458" s="88">
        <f t="shared" si="1641"/>
        <v>2.5618035236796288E-4</v>
      </c>
      <c r="R7458" s="88">
        <f t="shared" si="1642"/>
        <v>1.2773908264203771E+37</v>
      </c>
      <c r="S7458" s="88">
        <f t="shared" si="1643"/>
        <v>3.2603653146634477E+39</v>
      </c>
      <c r="T7458" s="1">
        <f t="shared" si="1644"/>
        <v>3.2731392229276518E+39</v>
      </c>
      <c r="U7458" s="88">
        <f t="shared" si="1638"/>
        <v>3.2731392229276512E+39</v>
      </c>
      <c r="V7458" s="1">
        <f t="shared" si="1647"/>
        <v>1.0465845305466302E+48</v>
      </c>
      <c r="W7458" s="84"/>
    </row>
    <row r="7459" spans="6:23" x14ac:dyDescent="0.2">
      <c r="F7459" s="44">
        <f t="shared" si="1634"/>
        <v>1952.50000000009</v>
      </c>
      <c r="G7459" s="1">
        <f t="shared" si="1635"/>
        <v>4.7211244825314246E+17</v>
      </c>
      <c r="H7459" s="15">
        <f t="shared" si="1639"/>
        <v>6.3500223116178871</v>
      </c>
      <c r="I7459" s="1">
        <f t="shared" si="1640"/>
        <v>4.9786870349699302E+40</v>
      </c>
      <c r="J7459" s="1">
        <f t="shared" si="1636"/>
        <v>1.2727934345024611E+43</v>
      </c>
      <c r="K7459" s="1">
        <f t="shared" si="1637"/>
        <v>1.2777721215374311E+43</v>
      </c>
      <c r="L7459" s="69">
        <f t="shared" si="1645"/>
        <v>-0.31240636749516754</v>
      </c>
      <c r="M7459" s="69">
        <f t="shared" si="1646"/>
        <v>-0.68759363250483241</v>
      </c>
      <c r="Q7459" s="88">
        <f t="shared" si="1641"/>
        <v>2.5611474080378116E-4</v>
      </c>
      <c r="R7459" s="88">
        <f t="shared" si="1642"/>
        <v>1.2751151395044693E+37</v>
      </c>
      <c r="S7459" s="88">
        <f t="shared" si="1643"/>
        <v>3.2598116057435223E+39</v>
      </c>
      <c r="T7459" s="1">
        <f t="shared" si="1644"/>
        <v>3.272562757138567E+39</v>
      </c>
      <c r="U7459" s="88">
        <f t="shared" si="1638"/>
        <v>3.272562757138567E+39</v>
      </c>
      <c r="V7459" s="1">
        <f t="shared" si="1647"/>
        <v>1.0461322417150534E+48</v>
      </c>
      <c r="W7459" s="84"/>
    </row>
    <row r="7460" spans="6:23" x14ac:dyDescent="0.2">
      <c r="F7460" s="44">
        <f t="shared" si="1634"/>
        <v>1953.00000000009</v>
      </c>
      <c r="G7460" s="1">
        <f t="shared" si="1635"/>
        <v>4.7223334772772717E+17</v>
      </c>
      <c r="H7460" s="15">
        <f t="shared" si="1639"/>
        <v>6.3483966018606885</v>
      </c>
      <c r="I7460" s="1">
        <f t="shared" si="1640"/>
        <v>4.971090711175234E+40</v>
      </c>
      <c r="J7460" s="1">
        <f t="shared" si="1636"/>
        <v>1.2729032561555884E+43</v>
      </c>
      <c r="K7460" s="1">
        <f t="shared" si="1637"/>
        <v>1.2778743468667637E+43</v>
      </c>
      <c r="L7460" s="69">
        <f t="shared" si="1645"/>
        <v>-0.31243838040632371</v>
      </c>
      <c r="M7460" s="69">
        <f t="shared" si="1646"/>
        <v>-0.68756161959367623</v>
      </c>
      <c r="Q7460" s="88">
        <f t="shared" si="1641"/>
        <v>2.560491628376127E-4</v>
      </c>
      <c r="R7460" s="88">
        <f t="shared" si="1642"/>
        <v>1.2728436149862513E+37</v>
      </c>
      <c r="S7460" s="88">
        <f t="shared" si="1643"/>
        <v>3.2592581311190966E+39</v>
      </c>
      <c r="T7460" s="1">
        <f t="shared" si="1644"/>
        <v>3.2719865672689592E+39</v>
      </c>
      <c r="U7460" s="88">
        <f t="shared" si="1638"/>
        <v>3.2719865672689592E+39</v>
      </c>
      <c r="V7460" s="1">
        <f t="shared" si="1647"/>
        <v>1.0456802726501119E+48</v>
      </c>
      <c r="W7460" s="84"/>
    </row>
    <row r="7461" spans="6:23" x14ac:dyDescent="0.2">
      <c r="F7461" s="44">
        <f t="shared" si="1634"/>
        <v>1953.50000000009</v>
      </c>
      <c r="G7461" s="1">
        <f t="shared" si="1635"/>
        <v>4.7235424720231181E+17</v>
      </c>
      <c r="H7461" s="15">
        <f t="shared" si="1639"/>
        <v>6.3467717243071027</v>
      </c>
      <c r="I7461" s="1">
        <f t="shared" si="1640"/>
        <v>4.9635060740777998E+40</v>
      </c>
      <c r="J7461" s="1">
        <f t="shared" si="1636"/>
        <v>1.2730130585871718E+43</v>
      </c>
      <c r="K7461" s="1">
        <f t="shared" si="1637"/>
        <v>1.2779765646612496E+43</v>
      </c>
      <c r="L7461" s="69">
        <f t="shared" si="1645"/>
        <v>-0.31247034824394104</v>
      </c>
      <c r="M7461" s="69">
        <f t="shared" si="1646"/>
        <v>-0.68752965175605896</v>
      </c>
      <c r="Q7461" s="88">
        <f t="shared" si="1641"/>
        <v>2.5598361844636486E-4</v>
      </c>
      <c r="R7461" s="88">
        <f t="shared" si="1642"/>
        <v>1.270576245022946E+37</v>
      </c>
      <c r="S7461" s="88">
        <f t="shared" si="1643"/>
        <v>3.258704890666185E+39</v>
      </c>
      <c r="T7461" s="1">
        <f t="shared" si="1644"/>
        <v>3.2714106531164144E+39</v>
      </c>
      <c r="U7461" s="88">
        <f t="shared" si="1638"/>
        <v>3.2714106531164144E+39</v>
      </c>
      <c r="V7461" s="1">
        <f t="shared" si="1647"/>
        <v>1.0452286230416004E+48</v>
      </c>
      <c r="W7461" s="84"/>
    </row>
    <row r="7462" spans="6:23" x14ac:dyDescent="0.2">
      <c r="F7462" s="44">
        <f t="shared" si="1634"/>
        <v>1954.00000000009</v>
      </c>
      <c r="G7462" s="1">
        <f t="shared" si="1635"/>
        <v>4.7247514667689645E+17</v>
      </c>
      <c r="H7462" s="15">
        <f t="shared" si="1639"/>
        <v>6.3451476783182832</v>
      </c>
      <c r="I7462" s="1">
        <f t="shared" si="1640"/>
        <v>4.9559331055030519E+40</v>
      </c>
      <c r="J7462" s="1">
        <f t="shared" si="1636"/>
        <v>1.2731228418055909E+43</v>
      </c>
      <c r="K7462" s="1">
        <f t="shared" si="1637"/>
        <v>1.2780787749110939E+43</v>
      </c>
      <c r="L7462" s="69">
        <f t="shared" si="1645"/>
        <v>-0.31250227107108675</v>
      </c>
      <c r="M7462" s="69">
        <f t="shared" si="1646"/>
        <v>-0.68749772892891325</v>
      </c>
      <c r="Q7462" s="88">
        <f t="shared" si="1641"/>
        <v>2.5591810760250411E-4</v>
      </c>
      <c r="R7462" s="88">
        <f t="shared" si="1642"/>
        <v>1.2683130217649425E+37</v>
      </c>
      <c r="S7462" s="88">
        <f t="shared" si="1643"/>
        <v>3.25815188420409E+39</v>
      </c>
      <c r="T7462" s="1">
        <f t="shared" si="1644"/>
        <v>3.2708350144217394E+39</v>
      </c>
      <c r="U7462" s="88">
        <f t="shared" si="1638"/>
        <v>3.2708350144217394E+39</v>
      </c>
      <c r="V7462" s="1">
        <f t="shared" si="1647"/>
        <v>1.044777292561494E+48</v>
      </c>
      <c r="W7462" s="84"/>
    </row>
    <row r="7463" spans="6:23" x14ac:dyDescent="0.2">
      <c r="F7463" s="44">
        <f t="shared" si="1634"/>
        <v>1954.50000000009</v>
      </c>
      <c r="G7463" s="1">
        <f t="shared" si="1635"/>
        <v>4.7259604615148115E+17</v>
      </c>
      <c r="H7463" s="15">
        <f t="shared" si="1639"/>
        <v>6.3435244632560375</v>
      </c>
      <c r="I7463" s="1">
        <f t="shared" si="1640"/>
        <v>4.9483717873050949E+40</v>
      </c>
      <c r="J7463" s="1">
        <f t="shared" si="1636"/>
        <v>1.2732326058192168E+43</v>
      </c>
      <c r="K7463" s="1">
        <f t="shared" si="1637"/>
        <v>1.2781809776065218E+43</v>
      </c>
      <c r="L7463" s="69">
        <f t="shared" si="1645"/>
        <v>-0.31253414894153086</v>
      </c>
      <c r="M7463" s="69">
        <f t="shared" si="1646"/>
        <v>-0.68746585105846914</v>
      </c>
      <c r="Q7463" s="88">
        <f t="shared" si="1641"/>
        <v>2.5585263028204963E-4</v>
      </c>
      <c r="R7463" s="88">
        <f t="shared" si="1642"/>
        <v>1.2660539373954955E+37</v>
      </c>
      <c r="S7463" s="88">
        <f t="shared" si="1643"/>
        <v>3.2575991115971472E+39</v>
      </c>
      <c r="T7463" s="1">
        <f t="shared" si="1644"/>
        <v>3.2702596509711024E+39</v>
      </c>
      <c r="U7463" s="88">
        <f t="shared" si="1638"/>
        <v>3.2702596509711018E+39</v>
      </c>
      <c r="V7463" s="1">
        <f t="shared" si="1647"/>
        <v>1.0443262808965895E+48</v>
      </c>
      <c r="W7463" s="84"/>
    </row>
    <row r="7464" spans="6:23" x14ac:dyDescent="0.2">
      <c r="F7464" s="44">
        <f t="shared" si="1634"/>
        <v>1955.00000000009</v>
      </c>
      <c r="G7464" s="1">
        <f t="shared" si="1635"/>
        <v>4.7271694562606579E+17</v>
      </c>
      <c r="H7464" s="15">
        <f t="shared" si="1639"/>
        <v>6.3419020784828266</v>
      </c>
      <c r="I7464" s="1">
        <f t="shared" si="1640"/>
        <v>4.9408221013666619E+40</v>
      </c>
      <c r="J7464" s="1">
        <f t="shared" si="1636"/>
        <v>1.2733423506364167E+43</v>
      </c>
      <c r="K7464" s="1">
        <f t="shared" si="1637"/>
        <v>1.2782831727377834E+43</v>
      </c>
      <c r="L7464" s="69">
        <f t="shared" si="1645"/>
        <v>-0.31256598192317059</v>
      </c>
      <c r="M7464" s="69">
        <f t="shared" si="1646"/>
        <v>-0.68743401807682947</v>
      </c>
      <c r="Q7464" s="88">
        <f t="shared" si="1641"/>
        <v>2.5578718645657972E-4</v>
      </c>
      <c r="R7464" s="88">
        <f t="shared" si="1642"/>
        <v>1.2637989840910643E+37</v>
      </c>
      <c r="S7464" s="88">
        <f t="shared" si="1643"/>
        <v>3.2570465726529663E+39</v>
      </c>
      <c r="T7464" s="1">
        <f t="shared" si="1644"/>
        <v>3.269684562493877E+39</v>
      </c>
      <c r="U7464" s="88">
        <f t="shared" si="1638"/>
        <v>3.269684562493877E+39</v>
      </c>
      <c r="V7464" s="1">
        <f t="shared" si="1647"/>
        <v>1.0438755877158718E+48</v>
      </c>
      <c r="W7464" s="84"/>
    </row>
    <row r="7465" spans="6:23" x14ac:dyDescent="0.2">
      <c r="F7465" s="44">
        <f t="shared" si="1634"/>
        <v>1955.50000000009</v>
      </c>
      <c r="G7465" s="1">
        <f t="shared" si="1635"/>
        <v>4.728378451006505E+17</v>
      </c>
      <c r="H7465" s="15">
        <f t="shared" si="1639"/>
        <v>6.3402805233617618</v>
      </c>
      <c r="I7465" s="1">
        <f t="shared" si="1640"/>
        <v>4.9332840295990591E+40</v>
      </c>
      <c r="J7465" s="1">
        <f t="shared" si="1636"/>
        <v>1.2734520762655515E+43</v>
      </c>
      <c r="K7465" s="1">
        <f t="shared" si="1637"/>
        <v>1.2783853602951507E+43</v>
      </c>
      <c r="L7465" s="69">
        <f t="shared" si="1645"/>
        <v>-0.31259777007205503</v>
      </c>
      <c r="M7465" s="69">
        <f t="shared" si="1646"/>
        <v>-0.68740222992794497</v>
      </c>
      <c r="Q7465" s="88">
        <f t="shared" si="1641"/>
        <v>2.5572177610211355E-4</v>
      </c>
      <c r="R7465" s="88">
        <f t="shared" si="1642"/>
        <v>1.2615481540652632E+37</v>
      </c>
      <c r="S7465" s="88">
        <f t="shared" si="1643"/>
        <v>3.2564942672355098E+39</v>
      </c>
      <c r="T7465" s="1">
        <f t="shared" si="1644"/>
        <v>3.2691097487761625E+39</v>
      </c>
      <c r="U7465" s="88">
        <f t="shared" si="1638"/>
        <v>3.2691097487761631E+39</v>
      </c>
      <c r="V7465" s="1">
        <f t="shared" si="1647"/>
        <v>1.0434252127067699E+48</v>
      </c>
      <c r="W7465" s="84"/>
    </row>
    <row r="7466" spans="6:23" x14ac:dyDescent="0.2">
      <c r="F7466" s="44">
        <f t="shared" si="1634"/>
        <v>1956.00000000009</v>
      </c>
      <c r="G7466" s="1">
        <f t="shared" si="1635"/>
        <v>4.7295874457523514E+17</v>
      </c>
      <c r="H7466" s="15">
        <f t="shared" si="1639"/>
        <v>6.3386597972566081</v>
      </c>
      <c r="I7466" s="1">
        <f t="shared" si="1640"/>
        <v>4.9257575539421281E+40</v>
      </c>
      <c r="J7466" s="1">
        <f t="shared" si="1636"/>
        <v>1.2735617827149757E+43</v>
      </c>
      <c r="K7466" s="1">
        <f t="shared" si="1637"/>
        <v>1.2784875402689178E+43</v>
      </c>
      <c r="L7466" s="69">
        <f t="shared" si="1645"/>
        <v>-0.31262951344803031</v>
      </c>
      <c r="M7466" s="69">
        <f t="shared" si="1646"/>
        <v>-0.68737048655196964</v>
      </c>
      <c r="Q7466" s="88">
        <f t="shared" si="1641"/>
        <v>2.5565639919378214E-4</v>
      </c>
      <c r="R7466" s="88">
        <f t="shared" si="1642"/>
        <v>1.2593014395424165E+37</v>
      </c>
      <c r="S7466" s="88">
        <f t="shared" si="1643"/>
        <v>3.2559421951972465E+39</v>
      </c>
      <c r="T7466" s="1">
        <f t="shared" si="1644"/>
        <v>3.2685352095926706E+39</v>
      </c>
      <c r="U7466" s="88">
        <f t="shared" si="1638"/>
        <v>3.2685352095926706E+39</v>
      </c>
      <c r="V7466" s="1">
        <f t="shared" si="1647"/>
        <v>1.0429751555533983E+48</v>
      </c>
      <c r="W7466" s="84"/>
    </row>
    <row r="7467" spans="6:23" x14ac:dyDescent="0.2">
      <c r="F7467" s="44">
        <f t="shared" si="1634"/>
        <v>1956.50000000009</v>
      </c>
      <c r="G7467" s="1">
        <f t="shared" si="1635"/>
        <v>4.7307964404981978E+17</v>
      </c>
      <c r="H7467" s="15">
        <f t="shared" si="1639"/>
        <v>6.3370398995317796</v>
      </c>
      <c r="I7467" s="1">
        <f t="shared" si="1640"/>
        <v>4.9182426563641921E+40</v>
      </c>
      <c r="J7467" s="1">
        <f t="shared" si="1636"/>
        <v>1.2736714699930385E+43</v>
      </c>
      <c r="K7467" s="1">
        <f t="shared" si="1637"/>
        <v>1.2785897126494028E+43</v>
      </c>
      <c r="L7467" s="69">
        <f t="shared" si="1645"/>
        <v>-0.31266121211517717</v>
      </c>
      <c r="M7467" s="69">
        <f t="shared" si="1646"/>
        <v>-0.68733878788482283</v>
      </c>
      <c r="Q7467" s="88">
        <f t="shared" si="1641"/>
        <v>2.5559105570494012E-4</v>
      </c>
      <c r="R7467" s="88">
        <f t="shared" si="1642"/>
        <v>1.2570588327531929E+37</v>
      </c>
      <c r="S7467" s="88">
        <f t="shared" si="1643"/>
        <v>3.255390356367837E+39</v>
      </c>
      <c r="T7467" s="1">
        <f t="shared" si="1644"/>
        <v>3.2679609446953692E+39</v>
      </c>
      <c r="U7467" s="88">
        <f t="shared" si="1638"/>
        <v>3.2679609446953686E+39</v>
      </c>
      <c r="V7467" s="1">
        <f t="shared" si="1647"/>
        <v>1.0425254159329394E+48</v>
      </c>
      <c r="W7467" s="84"/>
    </row>
    <row r="7468" spans="6:23" x14ac:dyDescent="0.2">
      <c r="F7468" s="44">
        <f t="shared" si="1634"/>
        <v>1957.00000000009</v>
      </c>
      <c r="G7468" s="1">
        <f t="shared" si="1635"/>
        <v>4.7320054352440448E+17</v>
      </c>
      <c r="H7468" s="15">
        <f t="shared" si="1639"/>
        <v>6.335420829552338</v>
      </c>
      <c r="I7468" s="1">
        <f t="shared" si="1640"/>
        <v>4.9107393188620292E+40</v>
      </c>
      <c r="J7468" s="1">
        <f t="shared" si="1636"/>
        <v>1.2737811381080834E+43</v>
      </c>
      <c r="K7468" s="1">
        <f t="shared" si="1637"/>
        <v>1.2786918774269454E+43</v>
      </c>
      <c r="L7468" s="69">
        <f t="shared" si="1645"/>
        <v>-0.31269286612900055</v>
      </c>
      <c r="M7468" s="69">
        <f t="shared" si="1646"/>
        <v>-0.68730713387099951</v>
      </c>
      <c r="Q7468" s="88">
        <f t="shared" si="1641"/>
        <v>2.5552574560894215E-4</v>
      </c>
      <c r="R7468" s="88">
        <f t="shared" si="1642"/>
        <v>1.2548203259433687E+37</v>
      </c>
      <c r="S7468" s="88">
        <f t="shared" si="1643"/>
        <v>3.254838750576749E+39</v>
      </c>
      <c r="T7468" s="1">
        <f t="shared" si="1644"/>
        <v>3.267386953836183E+39</v>
      </c>
      <c r="U7468" s="88">
        <f t="shared" si="1638"/>
        <v>3.267386953836183E+39</v>
      </c>
      <c r="V7468" s="1">
        <f t="shared" si="1647"/>
        <v>1.0420759935228918E+48</v>
      </c>
      <c r="W7468" s="84"/>
    </row>
    <row r="7469" spans="6:23" x14ac:dyDescent="0.2">
      <c r="F7469" s="44">
        <f t="shared" si="1634"/>
        <v>1957.50000000009</v>
      </c>
      <c r="G7469" s="1">
        <f t="shared" si="1635"/>
        <v>4.7332144299898912E+17</v>
      </c>
      <c r="H7469" s="15">
        <f t="shared" si="1639"/>
        <v>6.3338025866839986</v>
      </c>
      <c r="I7469" s="1">
        <f t="shared" si="1640"/>
        <v>4.9032475234607927E+40</v>
      </c>
      <c r="J7469" s="1">
        <f t="shared" si="1636"/>
        <v>1.2738907870684477E+43</v>
      </c>
      <c r="K7469" s="1">
        <f t="shared" si="1637"/>
        <v>1.2787940345919084E+43</v>
      </c>
      <c r="L7469" s="69">
        <f t="shared" si="1645"/>
        <v>-0.3127244755534222</v>
      </c>
      <c r="M7469" s="69">
        <f t="shared" si="1646"/>
        <v>-0.6872755244465778</v>
      </c>
      <c r="Q7469" s="88">
        <f t="shared" si="1641"/>
        <v>2.554604688818074E-4</v>
      </c>
      <c r="R7469" s="88">
        <f t="shared" si="1642"/>
        <v>1.2525859113868549E+37</v>
      </c>
      <c r="S7469" s="88">
        <f t="shared" si="1643"/>
        <v>3.2542873776872034E+39</v>
      </c>
      <c r="T7469" s="1">
        <f t="shared" si="1644"/>
        <v>3.2668132368010717E+39</v>
      </c>
      <c r="U7469" s="88">
        <f t="shared" si="1638"/>
        <v>3.2668132368010717E+39</v>
      </c>
      <c r="V7469" s="1">
        <f t="shared" si="1647"/>
        <v>1.0416268880119349E+48</v>
      </c>
      <c r="W7469" s="84"/>
    </row>
    <row r="7470" spans="6:23" x14ac:dyDescent="0.2">
      <c r="F7470" s="44">
        <f t="shared" si="1634"/>
        <v>1958.00000000009</v>
      </c>
      <c r="G7470" s="1">
        <f t="shared" si="1635"/>
        <v>4.7344234247357382E+17</v>
      </c>
      <c r="H7470" s="15">
        <f t="shared" si="1639"/>
        <v>6.3321851702931182</v>
      </c>
      <c r="I7470" s="1">
        <f t="shared" si="1640"/>
        <v>4.8957672522140038E+40</v>
      </c>
      <c r="J7470" s="1">
        <f t="shared" si="1636"/>
        <v>1.2740004168824639E+43</v>
      </c>
      <c r="K7470" s="1">
        <f t="shared" si="1637"/>
        <v>1.278896184134678E+43</v>
      </c>
      <c r="L7470" s="69">
        <f t="shared" si="1645"/>
        <v>-0.31275604045002942</v>
      </c>
      <c r="M7470" s="69">
        <f t="shared" si="1646"/>
        <v>-0.68724395954997064</v>
      </c>
      <c r="Q7470" s="88">
        <f t="shared" si="1641"/>
        <v>2.5539522549777871E-4</v>
      </c>
      <c r="R7470" s="88">
        <f t="shared" si="1642"/>
        <v>1.2503555813638361E+37</v>
      </c>
      <c r="S7470" s="88">
        <f t="shared" si="1643"/>
        <v>3.2537362375396092E+39</v>
      </c>
      <c r="T7470" s="1">
        <f t="shared" si="1644"/>
        <v>3.2662397933532477E+39</v>
      </c>
      <c r="U7470" s="88">
        <f t="shared" si="1638"/>
        <v>3.2662397933532483E+39</v>
      </c>
      <c r="V7470" s="1">
        <f t="shared" si="1647"/>
        <v>1.0411780990818161E+48</v>
      </c>
      <c r="W7470" s="84"/>
    </row>
    <row r="7471" spans="6:23" x14ac:dyDescent="0.2">
      <c r="F7471" s="44">
        <f t="shared" si="1634"/>
        <v>1958.50000000009</v>
      </c>
      <c r="G7471" s="1">
        <f t="shared" si="1635"/>
        <v>4.7356324194815846E+17</v>
      </c>
      <c r="H7471" s="15">
        <f t="shared" si="1639"/>
        <v>6.3305685797467079</v>
      </c>
      <c r="I7471" s="1">
        <f t="shared" si="1640"/>
        <v>4.8882984872034787E+40</v>
      </c>
      <c r="J7471" s="1">
        <f t="shared" si="1636"/>
        <v>1.2741100275584569E+43</v>
      </c>
      <c r="K7471" s="1">
        <f t="shared" si="1637"/>
        <v>1.2789983260456604E+43</v>
      </c>
      <c r="L7471" s="69">
        <f t="shared" si="1645"/>
        <v>-0.31278756087120235</v>
      </c>
      <c r="M7471" s="69">
        <f t="shared" si="1646"/>
        <v>-0.6872124391287977</v>
      </c>
      <c r="Q7471" s="88">
        <f t="shared" si="1641"/>
        <v>2.5533001543021072E-4</v>
      </c>
      <c r="R7471" s="88">
        <f t="shared" si="1642"/>
        <v>1.2481293281651398E+37</v>
      </c>
      <c r="S7471" s="88">
        <f t="shared" si="1643"/>
        <v>3.2531853299628703E+39</v>
      </c>
      <c r="T7471" s="1">
        <f t="shared" si="1644"/>
        <v>3.2656666232445218E+39</v>
      </c>
      <c r="U7471" s="88">
        <f t="shared" si="1638"/>
        <v>3.2656666232445218E+39</v>
      </c>
      <c r="V7471" s="1">
        <f t="shared" si="1647"/>
        <v>1.0407296264109729E+48</v>
      </c>
      <c r="W7471" s="84"/>
    </row>
    <row r="7472" spans="6:23" x14ac:dyDescent="0.2">
      <c r="F7472" s="44">
        <f t="shared" si="1634"/>
        <v>1959.00000000009</v>
      </c>
      <c r="G7472" s="1">
        <f t="shared" si="1635"/>
        <v>4.736841414227431E+17</v>
      </c>
      <c r="H7472" s="15">
        <f t="shared" si="1639"/>
        <v>6.3289528144124185</v>
      </c>
      <c r="I7472" s="1">
        <f t="shared" si="1640"/>
        <v>4.8808412105392999E+40</v>
      </c>
      <c r="J7472" s="1">
        <f t="shared" si="1636"/>
        <v>1.274219619104747E+43</v>
      </c>
      <c r="K7472" s="1">
        <f t="shared" si="1637"/>
        <v>1.2791004603152864E+43</v>
      </c>
      <c r="L7472" s="69">
        <f t="shared" si="1645"/>
        <v>-0.31281903688222112</v>
      </c>
      <c r="M7472" s="69">
        <f t="shared" si="1646"/>
        <v>-0.68718096311777888</v>
      </c>
      <c r="Q7472" s="88">
        <f t="shared" si="1641"/>
        <v>2.5526483865423444E-4</v>
      </c>
      <c r="R7472" s="88">
        <f t="shared" si="1642"/>
        <v>1.2459071441052526E+37</v>
      </c>
      <c r="S7472" s="88">
        <f t="shared" si="1643"/>
        <v>3.2526346548083329E+39</v>
      </c>
      <c r="T7472" s="1">
        <f t="shared" si="1644"/>
        <v>3.2650937262493857E+39</v>
      </c>
      <c r="U7472" s="88">
        <f t="shared" si="1638"/>
        <v>3.2650937262493857E+39</v>
      </c>
      <c r="V7472" s="1">
        <f t="shared" si="1647"/>
        <v>1.0402814696853985E+48</v>
      </c>
      <c r="W7472" s="84"/>
    </row>
    <row r="7473" spans="6:23" x14ac:dyDescent="0.2">
      <c r="F7473" s="44">
        <f t="shared" si="1634"/>
        <v>1959.50000000009</v>
      </c>
      <c r="G7473" s="1">
        <f t="shared" si="1635"/>
        <v>4.7380504089732781E+17</v>
      </c>
      <c r="H7473" s="15">
        <f t="shared" si="1639"/>
        <v>6.3273378736585491</v>
      </c>
      <c r="I7473" s="1">
        <f t="shared" si="1640"/>
        <v>4.8733954043597529E+40</v>
      </c>
      <c r="J7473" s="1">
        <f t="shared" si="1636"/>
        <v>1.2743291915296493E+43</v>
      </c>
      <c r="K7473" s="1">
        <f t="shared" si="1637"/>
        <v>1.2792025869340091E+43</v>
      </c>
      <c r="L7473" s="69">
        <f t="shared" si="1645"/>
        <v>-0.3128504685442951</v>
      </c>
      <c r="M7473" s="69">
        <f t="shared" si="1646"/>
        <v>-0.6871495314557049</v>
      </c>
      <c r="Q7473" s="88">
        <f t="shared" si="1641"/>
        <v>2.5519969514586904E-4</v>
      </c>
      <c r="R7473" s="88">
        <f t="shared" si="1642"/>
        <v>1.2436890215178882E+37</v>
      </c>
      <c r="S7473" s="88">
        <f t="shared" si="1643"/>
        <v>3.2520842119384828E+39</v>
      </c>
      <c r="T7473" s="1">
        <f t="shared" si="1644"/>
        <v>3.2645211021536618E+39</v>
      </c>
      <c r="U7473" s="88">
        <f t="shared" si="1638"/>
        <v>3.2645211021536618E+39</v>
      </c>
      <c r="V7473" s="1">
        <f t="shared" si="1647"/>
        <v>1.0398336285950151E+48</v>
      </c>
      <c r="W7473" s="84"/>
    </row>
    <row r="7474" spans="6:23" x14ac:dyDescent="0.2">
      <c r="F7474" s="44">
        <f t="shared" si="1634"/>
        <v>1960.00000000009</v>
      </c>
      <c r="G7474" s="1">
        <f t="shared" si="1635"/>
        <v>4.7392594037191245E+17</v>
      </c>
      <c r="H7474" s="15">
        <f t="shared" si="1639"/>
        <v>6.3257237568540443</v>
      </c>
      <c r="I7474" s="1">
        <f t="shared" si="1640"/>
        <v>4.8659610508313008E+40</v>
      </c>
      <c r="J7474" s="1">
        <f t="shared" si="1636"/>
        <v>1.2744387448414722E+43</v>
      </c>
      <c r="K7474" s="1">
        <f t="shared" si="1637"/>
        <v>1.2793047058923034E+43</v>
      </c>
      <c r="L7474" s="69">
        <f t="shared" si="1645"/>
        <v>-0.31288185591471812</v>
      </c>
      <c r="M7474" s="69">
        <f t="shared" si="1646"/>
        <v>-0.68711814408528182</v>
      </c>
      <c r="Q7474" s="88">
        <f t="shared" si="1641"/>
        <v>2.5513458487669283E-4</v>
      </c>
      <c r="R7474" s="88">
        <f t="shared" si="1642"/>
        <v>1.2414749527299999E+37</v>
      </c>
      <c r="S7474" s="88">
        <f t="shared" si="1643"/>
        <v>3.2515340011590246E+39</v>
      </c>
      <c r="T7474" s="1">
        <f t="shared" si="1644"/>
        <v>3.2639487506863247E+39</v>
      </c>
      <c r="U7474" s="88">
        <f t="shared" si="1638"/>
        <v>3.2639487506863241E+39</v>
      </c>
      <c r="V7474" s="1">
        <f t="shared" si="1647"/>
        <v>1.0393861028119588E+48</v>
      </c>
      <c r="W7474" s="84"/>
    </row>
    <row r="7475" spans="6:23" x14ac:dyDescent="0.2">
      <c r="F7475" s="44">
        <f t="shared" si="1634"/>
        <v>1960.50000000009</v>
      </c>
      <c r="G7475" s="1">
        <f t="shared" si="1635"/>
        <v>4.7404683984649715E+17</v>
      </c>
      <c r="H7475" s="15">
        <f t="shared" si="1639"/>
        <v>6.3241104633684913</v>
      </c>
      <c r="I7475" s="1">
        <f t="shared" si="1640"/>
        <v>4.858538132148531E+40</v>
      </c>
      <c r="J7475" s="1">
        <f t="shared" si="1636"/>
        <v>1.2745482790485178E+43</v>
      </c>
      <c r="K7475" s="1">
        <f t="shared" si="1637"/>
        <v>1.2794068171806664E+43</v>
      </c>
      <c r="L7475" s="69">
        <f t="shared" si="1645"/>
        <v>-0.31291319905322862</v>
      </c>
      <c r="M7475" s="69">
        <f t="shared" si="1646"/>
        <v>-0.68708680094677144</v>
      </c>
      <c r="Q7475" s="88">
        <f t="shared" si="1641"/>
        <v>2.5506950782361315E-4</v>
      </c>
      <c r="R7475" s="88">
        <f t="shared" si="1642"/>
        <v>1.2392649301093825E+37</v>
      </c>
      <c r="S7475" s="88">
        <f t="shared" si="1643"/>
        <v>3.2509840223433856E+39</v>
      </c>
      <c r="T7475" s="1">
        <f t="shared" si="1644"/>
        <v>3.2633766716444792E+39</v>
      </c>
      <c r="U7475" s="88">
        <f t="shared" si="1638"/>
        <v>3.2633766716444798E+39</v>
      </c>
      <c r="V7475" s="1">
        <f t="shared" si="1647"/>
        <v>1.0389388920303904E+48</v>
      </c>
      <c r="W7475" s="84"/>
    </row>
    <row r="7476" spans="6:23" x14ac:dyDescent="0.2">
      <c r="F7476" s="44">
        <f t="shared" ref="F7476:F7539" si="1648">F7475+0.5</f>
        <v>1961.00000000009</v>
      </c>
      <c r="G7476" s="1">
        <f t="shared" si="1635"/>
        <v>4.7416773932108179E+17</v>
      </c>
      <c r="H7476" s="15">
        <f t="shared" si="1639"/>
        <v>6.3224979925721199</v>
      </c>
      <c r="I7476" s="1">
        <f t="shared" si="1640"/>
        <v>4.8511266305340927E+40</v>
      </c>
      <c r="J7476" s="1">
        <f t="shared" si="1636"/>
        <v>1.274657794159084E+43</v>
      </c>
      <c r="K7476" s="1">
        <f t="shared" si="1637"/>
        <v>1.2795089207896181E+43</v>
      </c>
      <c r="L7476" s="69">
        <f t="shared" si="1645"/>
        <v>-0.31294449801953672</v>
      </c>
      <c r="M7476" s="69">
        <f t="shared" si="1646"/>
        <v>-0.68705550198046328</v>
      </c>
      <c r="Q7476" s="88">
        <f t="shared" si="1641"/>
        <v>2.5500446395998466E-4</v>
      </c>
      <c r="R7476" s="88">
        <f t="shared" si="1642"/>
        <v>1.2370589460213529E+37</v>
      </c>
      <c r="S7476" s="88">
        <f t="shared" si="1643"/>
        <v>3.2504342753195367E+39</v>
      </c>
      <c r="T7476" s="1">
        <f t="shared" si="1644"/>
        <v>3.2628048647797503E+39</v>
      </c>
      <c r="U7476" s="88">
        <f t="shared" si="1638"/>
        <v>3.2628048647797503E+39</v>
      </c>
      <c r="V7476" s="1">
        <f t="shared" si="1647"/>
        <v>1.0384919959303063E+48</v>
      </c>
      <c r="W7476" s="84"/>
    </row>
    <row r="7477" spans="6:23" x14ac:dyDescent="0.2">
      <c r="F7477" s="44">
        <f t="shared" si="1648"/>
        <v>1961.50000000009</v>
      </c>
      <c r="G7477" s="1">
        <f t="shared" si="1635"/>
        <v>4.7428863879566643E+17</v>
      </c>
      <c r="H7477" s="15">
        <f t="shared" si="1639"/>
        <v>6.3208863438358032</v>
      </c>
      <c r="I7477" s="1">
        <f t="shared" si="1640"/>
        <v>4.8437265282386812E+40</v>
      </c>
      <c r="J7477" s="1">
        <f t="shared" si="1636"/>
        <v>1.2747672901814618E+43</v>
      </c>
      <c r="K7477" s="1">
        <f t="shared" si="1637"/>
        <v>1.2796110167097004E+43</v>
      </c>
      <c r="L7477" s="69">
        <f t="shared" si="1645"/>
        <v>-0.31297575287414214</v>
      </c>
      <c r="M7477" s="69">
        <f t="shared" si="1646"/>
        <v>-0.68702424712585786</v>
      </c>
      <c r="Q7477" s="88">
        <f t="shared" si="1641"/>
        <v>2.5493945326093836E-4</v>
      </c>
      <c r="R7477" s="88">
        <f t="shared" si="1642"/>
        <v>1.2348569928546726E+37</v>
      </c>
      <c r="S7477" s="88">
        <f t="shared" si="1643"/>
        <v>3.2498847599378983E+39</v>
      </c>
      <c r="T7477" s="1">
        <f t="shared" si="1644"/>
        <v>3.2622333298664448E+39</v>
      </c>
      <c r="U7477" s="88">
        <f t="shared" si="1638"/>
        <v>3.2622333298664448E+39</v>
      </c>
      <c r="V7477" s="1">
        <f t="shared" si="1647"/>
        <v>1.0380454141992478E+48</v>
      </c>
      <c r="W7477" s="84"/>
    </row>
    <row r="7478" spans="6:23" x14ac:dyDescent="0.2">
      <c r="F7478" s="44">
        <f t="shared" si="1648"/>
        <v>1962.00000000009</v>
      </c>
      <c r="G7478" s="1">
        <f t="shared" si="1635"/>
        <v>4.7440953827025114E+17</v>
      </c>
      <c r="H7478" s="15">
        <f t="shared" si="1639"/>
        <v>6.3192755165310537</v>
      </c>
      <c r="I7478" s="1">
        <f t="shared" si="1640"/>
        <v>4.8363378075409816E+40</v>
      </c>
      <c r="J7478" s="1">
        <f t="shared" si="1636"/>
        <v>1.2748767671239367E+43</v>
      </c>
      <c r="K7478" s="1">
        <f t="shared" si="1637"/>
        <v>1.2797131049314776E+43</v>
      </c>
      <c r="L7478" s="69">
        <f t="shared" si="1645"/>
        <v>-0.31300696367481995</v>
      </c>
      <c r="M7478" s="69">
        <f t="shared" si="1646"/>
        <v>-0.68699303632518005</v>
      </c>
      <c r="Q7478" s="88">
        <f t="shared" si="1641"/>
        <v>2.5487447570071708E-4</v>
      </c>
      <c r="R7478" s="88">
        <f t="shared" si="1642"/>
        <v>1.2326590630085632E+37</v>
      </c>
      <c r="S7478" s="88">
        <f t="shared" si="1643"/>
        <v>3.2493354760373857E+39</v>
      </c>
      <c r="T7478" s="1">
        <f t="shared" si="1644"/>
        <v>3.2616620666674712E+39</v>
      </c>
      <c r="U7478" s="88">
        <f t="shared" si="1638"/>
        <v>3.2616620666674712E+39</v>
      </c>
      <c r="V7478" s="1">
        <f t="shared" si="1647"/>
        <v>1.0375991465214478E+48</v>
      </c>
      <c r="W7478" s="84"/>
    </row>
    <row r="7479" spans="6:23" x14ac:dyDescent="0.2">
      <c r="F7479" s="44">
        <f t="shared" si="1648"/>
        <v>1962.50000000009</v>
      </c>
      <c r="G7479" s="1">
        <f t="shared" si="1635"/>
        <v>4.7453043774483578E+17</v>
      </c>
      <c r="H7479" s="15">
        <f t="shared" si="1639"/>
        <v>6.317665510030027</v>
      </c>
      <c r="I7479" s="1">
        <f t="shared" si="1640"/>
        <v>4.8289604507476092E+40</v>
      </c>
      <c r="J7479" s="1">
        <f t="shared" si="1636"/>
        <v>1.2749862249947886E+43</v>
      </c>
      <c r="K7479" s="1">
        <f t="shared" si="1637"/>
        <v>1.2798151854455363E+43</v>
      </c>
      <c r="L7479" s="69">
        <f t="shared" si="1645"/>
        <v>-0.31303813048242152</v>
      </c>
      <c r="M7479" s="69">
        <f t="shared" si="1646"/>
        <v>-0.68696186951757854</v>
      </c>
      <c r="Q7479" s="88">
        <f t="shared" si="1641"/>
        <v>2.5480953125534E-4</v>
      </c>
      <c r="R7479" s="88">
        <f t="shared" si="1642"/>
        <v>1.2304651489055737E+37</v>
      </c>
      <c r="S7479" s="88">
        <f t="shared" si="1643"/>
        <v>3.2487864234793757E+39</v>
      </c>
      <c r="T7479" s="1">
        <f t="shared" si="1644"/>
        <v>3.2610910749684313E+39</v>
      </c>
      <c r="U7479" s="88">
        <f t="shared" si="1638"/>
        <v>3.2610910749684313E+39</v>
      </c>
      <c r="V7479" s="1">
        <f t="shared" si="1647"/>
        <v>1.037153192588679E+48</v>
      </c>
      <c r="W7479" s="84"/>
    </row>
    <row r="7480" spans="6:23" x14ac:dyDescent="0.2">
      <c r="F7480" s="44">
        <f t="shared" si="1648"/>
        <v>1963.00000000009</v>
      </c>
      <c r="G7480" s="1">
        <f t="shared" si="1635"/>
        <v>4.7465133721942048E+17</v>
      </c>
      <c r="H7480" s="15">
        <f t="shared" si="1639"/>
        <v>6.3160563237055163</v>
      </c>
      <c r="I7480" s="1">
        <f t="shared" si="1640"/>
        <v>4.8215944401930881E+40</v>
      </c>
      <c r="J7480" s="1">
        <f t="shared" si="1636"/>
        <v>1.2750956638022916E+43</v>
      </c>
      <c r="K7480" s="1">
        <f t="shared" si="1637"/>
        <v>1.2799172582424848E+43</v>
      </c>
      <c r="L7480" s="69">
        <f t="shared" si="1645"/>
        <v>-0.31306925335479918</v>
      </c>
      <c r="M7480" s="69">
        <f t="shared" si="1646"/>
        <v>-0.68693074664520082</v>
      </c>
      <c r="Q7480" s="88">
        <f t="shared" si="1641"/>
        <v>2.5474461989727359E-4</v>
      </c>
      <c r="R7480" s="88">
        <f t="shared" si="1642"/>
        <v>1.228275242965796E+37</v>
      </c>
      <c r="S7480" s="88">
        <f t="shared" si="1643"/>
        <v>3.2482376020797653E+39</v>
      </c>
      <c r="T7480" s="1">
        <f t="shared" si="1644"/>
        <v>3.260520354509423E+39</v>
      </c>
      <c r="U7480" s="88">
        <f t="shared" si="1638"/>
        <v>3.2605203545094236E+39</v>
      </c>
      <c r="V7480" s="1">
        <f t="shared" si="1647"/>
        <v>1.0367075520785593E+48</v>
      </c>
      <c r="W7480" s="84"/>
    </row>
    <row r="7481" spans="6:23" x14ac:dyDescent="0.2">
      <c r="F7481" s="44">
        <f t="shared" si="1648"/>
        <v>1963.50000000009</v>
      </c>
      <c r="G7481" s="1">
        <f t="shared" si="1635"/>
        <v>4.7477223669400512E+17</v>
      </c>
      <c r="H7481" s="15">
        <f t="shared" si="1639"/>
        <v>6.3144479569309544</v>
      </c>
      <c r="I7481" s="1">
        <f t="shared" si="1640"/>
        <v>4.8142397582397893E+40</v>
      </c>
      <c r="J7481" s="1">
        <f t="shared" si="1636"/>
        <v>1.2752050835547139E+43</v>
      </c>
      <c r="K7481" s="1">
        <f t="shared" si="1637"/>
        <v>1.2800193233129536E+43</v>
      </c>
      <c r="L7481" s="69">
        <f t="shared" si="1645"/>
        <v>-0.31310033235187462</v>
      </c>
      <c r="M7481" s="69">
        <f t="shared" si="1646"/>
        <v>-0.68689966764812538</v>
      </c>
      <c r="Q7481" s="88">
        <f t="shared" si="1641"/>
        <v>2.5467974160342521E-4</v>
      </c>
      <c r="R7481" s="88">
        <f t="shared" si="1642"/>
        <v>1.2260893376454459E+37</v>
      </c>
      <c r="S7481" s="88">
        <f t="shared" si="1643"/>
        <v>3.2476890117108881E+39</v>
      </c>
      <c r="T7481" s="1">
        <f t="shared" si="1644"/>
        <v>3.2599499050873426E+39</v>
      </c>
      <c r="U7481" s="88">
        <f t="shared" si="1638"/>
        <v>3.259949905087342E+39</v>
      </c>
      <c r="V7481" s="1">
        <f t="shared" si="1647"/>
        <v>1.0362622246870894E+48</v>
      </c>
      <c r="W7481" s="84"/>
    </row>
    <row r="7482" spans="6:23" x14ac:dyDescent="0.2">
      <c r="F7482" s="44">
        <f t="shared" si="1648"/>
        <v>1964.00000000009</v>
      </c>
      <c r="G7482" s="1">
        <f t="shared" si="1635"/>
        <v>4.7489313616858976E+17</v>
      </c>
      <c r="H7482" s="15">
        <f t="shared" si="1639"/>
        <v>6.3128404090804118</v>
      </c>
      <c r="I7482" s="1">
        <f t="shared" si="1640"/>
        <v>4.8068963872778987E+40</v>
      </c>
      <c r="J7482" s="1">
        <f t="shared" si="1636"/>
        <v>1.2753144842603185E+43</v>
      </c>
      <c r="K7482" s="1">
        <f t="shared" si="1637"/>
        <v>1.2801213806475965E+43</v>
      </c>
      <c r="L7482" s="69">
        <f t="shared" si="1645"/>
        <v>-0.31313136753547405</v>
      </c>
      <c r="M7482" s="69">
        <f t="shared" si="1646"/>
        <v>-0.6868686324645259</v>
      </c>
      <c r="Q7482" s="88">
        <f t="shared" si="1641"/>
        <v>2.5461489634714951E-4</v>
      </c>
      <c r="R7482" s="88">
        <f t="shared" si="1642"/>
        <v>1.2239074253982497E+37</v>
      </c>
      <c r="S7482" s="88">
        <f t="shared" si="1643"/>
        <v>3.2471406521995947E+39</v>
      </c>
      <c r="T7482" s="1">
        <f t="shared" si="1644"/>
        <v>3.2593797264535769E+39</v>
      </c>
      <c r="U7482" s="88">
        <f t="shared" si="1638"/>
        <v>3.2593797264535769E+39</v>
      </c>
      <c r="V7482" s="1">
        <f t="shared" si="1647"/>
        <v>1.0358172100961189E+48</v>
      </c>
      <c r="W7482" s="84"/>
    </row>
    <row r="7483" spans="6:23" x14ac:dyDescent="0.2">
      <c r="F7483" s="44">
        <f t="shared" si="1648"/>
        <v>1964.50000000009</v>
      </c>
      <c r="G7483" s="1">
        <f t="shared" si="1635"/>
        <v>4.7501403564317446E+17</v>
      </c>
      <c r="H7483" s="15">
        <f t="shared" si="1639"/>
        <v>6.3112336795285966</v>
      </c>
      <c r="I7483" s="1">
        <f t="shared" si="1640"/>
        <v>4.7995643097253514E+40</v>
      </c>
      <c r="J7483" s="1">
        <f t="shared" si="1636"/>
        <v>1.2754238659273623E+43</v>
      </c>
      <c r="K7483" s="1">
        <f t="shared" si="1637"/>
        <v>1.2802234302370875E+43</v>
      </c>
      <c r="L7483" s="69">
        <f t="shared" si="1645"/>
        <v>-0.31316235895935701</v>
      </c>
      <c r="M7483" s="69">
        <f t="shared" si="1646"/>
        <v>-0.68683764104064293</v>
      </c>
      <c r="Q7483" s="88">
        <f t="shared" si="1641"/>
        <v>2.5455008410268931E-4</v>
      </c>
      <c r="R7483" s="88">
        <f t="shared" si="1642"/>
        <v>1.2217294986968541E+37</v>
      </c>
      <c r="S7483" s="88">
        <f t="shared" si="1643"/>
        <v>3.2465925233838719E+39</v>
      </c>
      <c r="T7483" s="1">
        <f t="shared" si="1644"/>
        <v>3.2588098183708403E+39</v>
      </c>
      <c r="U7483" s="88">
        <f t="shared" si="1638"/>
        <v>3.2588098183708403E+39</v>
      </c>
      <c r="V7483" s="1">
        <f t="shared" si="1647"/>
        <v>1.0353725079914177E+48</v>
      </c>
      <c r="W7483" s="84"/>
    </row>
    <row r="7484" spans="6:23" x14ac:dyDescent="0.2">
      <c r="F7484" s="44">
        <f t="shared" si="1648"/>
        <v>1965.00000000009</v>
      </c>
      <c r="G7484" s="1">
        <f t="shared" si="1635"/>
        <v>4.751349351177591E+17</v>
      </c>
      <c r="H7484" s="15">
        <f t="shared" si="1639"/>
        <v>6.3096277676508548</v>
      </c>
      <c r="I7484" s="1">
        <f t="shared" si="1640"/>
        <v>4.7922435080278104E+40</v>
      </c>
      <c r="J7484" s="1">
        <f t="shared" si="1636"/>
        <v>1.2755332285640958E+43</v>
      </c>
      <c r="K7484" s="1">
        <f t="shared" si="1637"/>
        <v>1.2803254720721237E+43</v>
      </c>
      <c r="L7484" s="69">
        <f t="shared" si="1645"/>
        <v>-0.31319330668597234</v>
      </c>
      <c r="M7484" s="69">
        <f t="shared" si="1646"/>
        <v>-0.68680669331402766</v>
      </c>
      <c r="Q7484" s="88">
        <f t="shared" si="1641"/>
        <v>2.5448530484784015E-4</v>
      </c>
      <c r="R7484" s="88">
        <f t="shared" si="1642"/>
        <v>1.2195555500455403E+37</v>
      </c>
      <c r="S7484" s="88">
        <f t="shared" si="1643"/>
        <v>3.2460446251468367E+39</v>
      </c>
      <c r="T7484" s="1">
        <f t="shared" si="1644"/>
        <v>3.2582401806472919E+39</v>
      </c>
      <c r="U7484" s="88">
        <f t="shared" si="1638"/>
        <v>3.2582401806472926E+39</v>
      </c>
      <c r="V7484" s="1">
        <f t="shared" si="1647"/>
        <v>1.0349281180735123E+48</v>
      </c>
      <c r="W7484" s="84"/>
    </row>
    <row r="7485" spans="6:23" x14ac:dyDescent="0.2">
      <c r="F7485" s="44">
        <f t="shared" si="1648"/>
        <v>1965.50000000009</v>
      </c>
      <c r="G7485" s="1">
        <f t="shared" si="1635"/>
        <v>4.7525583459234381E+17</v>
      </c>
      <c r="H7485" s="15">
        <f t="shared" si="1639"/>
        <v>6.3080226728231636</v>
      </c>
      <c r="I7485" s="1">
        <f t="shared" si="1640"/>
        <v>4.7849339646586154E+40</v>
      </c>
      <c r="J7485" s="1">
        <f t="shared" si="1636"/>
        <v>1.2756425721787649E+43</v>
      </c>
      <c r="K7485" s="1">
        <f t="shared" si="1637"/>
        <v>1.2804275061434236E+43</v>
      </c>
      <c r="L7485" s="69">
        <f t="shared" si="1645"/>
        <v>-0.31322421077255813</v>
      </c>
      <c r="M7485" s="69">
        <f t="shared" si="1646"/>
        <v>-0.68677578922744187</v>
      </c>
      <c r="Q7485" s="88">
        <f t="shared" si="1641"/>
        <v>2.5442055855329215E-4</v>
      </c>
      <c r="R7485" s="88">
        <f t="shared" si="1642"/>
        <v>1.2173855719290636E+37</v>
      </c>
      <c r="S7485" s="88">
        <f t="shared" si="1643"/>
        <v>3.2454969572807968E+39</v>
      </c>
      <c r="T7485" s="1">
        <f t="shared" si="1644"/>
        <v>3.2576708130000874E+39</v>
      </c>
      <c r="U7485" s="88">
        <f t="shared" si="1638"/>
        <v>3.2576708130000874E+39</v>
      </c>
      <c r="V7485" s="1">
        <f t="shared" si="1647"/>
        <v>1.0344840400143337E+48</v>
      </c>
      <c r="W7485" s="84"/>
    </row>
    <row r="7486" spans="6:23" x14ac:dyDescent="0.2">
      <c r="F7486" s="44">
        <f t="shared" si="1648"/>
        <v>1966.00000000009</v>
      </c>
      <c r="G7486" s="1">
        <f t="shared" si="1635"/>
        <v>4.7537673406692845E+17</v>
      </c>
      <c r="H7486" s="15">
        <f t="shared" si="1639"/>
        <v>6.306418394422141</v>
      </c>
      <c r="I7486" s="1">
        <f t="shared" si="1640"/>
        <v>4.7776356621187316E+40</v>
      </c>
      <c r="J7486" s="1">
        <f t="shared" si="1636"/>
        <v>1.2757518967796095E+43</v>
      </c>
      <c r="K7486" s="1">
        <f t="shared" si="1637"/>
        <v>1.2805295324417282E+43</v>
      </c>
      <c r="L7486" s="69">
        <f t="shared" si="1645"/>
        <v>-0.31325507128085356</v>
      </c>
      <c r="M7486" s="69">
        <f t="shared" si="1646"/>
        <v>-0.6867449287191465</v>
      </c>
      <c r="Q7486" s="88">
        <f t="shared" si="1641"/>
        <v>2.5435584519684085E-4</v>
      </c>
      <c r="R7486" s="88">
        <f t="shared" si="1642"/>
        <v>1.2152195568807784E+37</v>
      </c>
      <c r="S7486" s="88">
        <f t="shared" si="1643"/>
        <v>3.2449495196685045E+39</v>
      </c>
      <c r="T7486" s="1">
        <f t="shared" si="1644"/>
        <v>3.2571017152373122E+39</v>
      </c>
      <c r="U7486" s="88">
        <f t="shared" si="1638"/>
        <v>3.2571017152373122E+39</v>
      </c>
      <c r="V7486" s="1">
        <f t="shared" si="1647"/>
        <v>1.0340402735150158E+48</v>
      </c>
      <c r="W7486" s="84"/>
    </row>
    <row r="7487" spans="6:23" x14ac:dyDescent="0.2">
      <c r="F7487" s="44">
        <f t="shared" si="1648"/>
        <v>1966.50000000009</v>
      </c>
      <c r="G7487" s="1">
        <f t="shared" si="1635"/>
        <v>4.7549763354151309E+17</v>
      </c>
      <c r="H7487" s="15">
        <f t="shared" si="1639"/>
        <v>6.3048149318250344</v>
      </c>
      <c r="I7487" s="1">
        <f t="shared" si="1640"/>
        <v>4.7703485829367118E+40</v>
      </c>
      <c r="J7487" s="1">
        <f t="shared" si="1636"/>
        <v>1.2758612023748637E+43</v>
      </c>
      <c r="K7487" s="1">
        <f t="shared" si="1637"/>
        <v>1.2806315509578005E+43</v>
      </c>
      <c r="L7487" s="69">
        <f t="shared" si="1645"/>
        <v>-0.31328588826743592</v>
      </c>
      <c r="M7487" s="69">
        <f t="shared" si="1646"/>
        <v>-0.68671411173256414</v>
      </c>
      <c r="Q7487" s="88">
        <f t="shared" si="1641"/>
        <v>2.5429116475184088E-4</v>
      </c>
      <c r="R7487" s="88">
        <f t="shared" si="1642"/>
        <v>1.21305749742727E+37</v>
      </c>
      <c r="S7487" s="88">
        <f t="shared" si="1643"/>
        <v>3.2444023121358824E+39</v>
      </c>
      <c r="T7487" s="1">
        <f t="shared" si="1644"/>
        <v>3.2565328871101553E+39</v>
      </c>
      <c r="U7487" s="88">
        <f t="shared" si="1638"/>
        <v>3.2565328871101553E+39</v>
      </c>
      <c r="V7487" s="1">
        <f t="shared" si="1647"/>
        <v>1.0335968182589378E+48</v>
      </c>
      <c r="W7487" s="84"/>
    </row>
    <row r="7488" spans="6:23" x14ac:dyDescent="0.2">
      <c r="F7488" s="44">
        <f t="shared" si="1648"/>
        <v>1967.00000000009</v>
      </c>
      <c r="G7488" s="1">
        <f t="shared" si="1635"/>
        <v>4.7561853301609779E+17</v>
      </c>
      <c r="H7488" s="15">
        <f t="shared" si="1639"/>
        <v>6.3032122844097254</v>
      </c>
      <c r="I7488" s="1">
        <f t="shared" si="1640"/>
        <v>4.763072709668648E+40</v>
      </c>
      <c r="J7488" s="1">
        <f t="shared" si="1636"/>
        <v>1.2759704889727557E+43</v>
      </c>
      <c r="K7488" s="1">
        <f t="shared" si="1637"/>
        <v>1.2807335616824242E+43</v>
      </c>
      <c r="L7488" s="69">
        <f t="shared" si="1645"/>
        <v>-0.31331666178980699</v>
      </c>
      <c r="M7488" s="69">
        <f t="shared" si="1646"/>
        <v>-0.68668333821019301</v>
      </c>
      <c r="Q7488" s="88">
        <f t="shared" si="1641"/>
        <v>2.5422651719519962E-4</v>
      </c>
      <c r="R7488" s="88">
        <f t="shared" si="1642"/>
        <v>1.2108993861265626E+37</v>
      </c>
      <c r="S7488" s="88">
        <f t="shared" si="1643"/>
        <v>3.2438553345539955E+39</v>
      </c>
      <c r="T7488" s="1">
        <f t="shared" si="1644"/>
        <v>3.255964328415261E+39</v>
      </c>
      <c r="U7488" s="88">
        <f t="shared" si="1638"/>
        <v>3.255964328415261E+39</v>
      </c>
      <c r="V7488" s="1">
        <f t="shared" si="1647"/>
        <v>1.0331536739442232E+48</v>
      </c>
      <c r="W7488" s="84"/>
    </row>
    <row r="7489" spans="6:23" x14ac:dyDescent="0.2">
      <c r="F7489" s="44">
        <f t="shared" si="1648"/>
        <v>1967.50000000009</v>
      </c>
      <c r="G7489" s="1">
        <f t="shared" si="1635"/>
        <v>4.7573943249068243E+17</v>
      </c>
      <c r="H7489" s="15">
        <f t="shared" si="1639"/>
        <v>6.3016104515547298</v>
      </c>
      <c r="I7489" s="1">
        <f t="shared" si="1640"/>
        <v>4.7558080248981244E+40</v>
      </c>
      <c r="J7489" s="1">
        <f t="shared" si="1636"/>
        <v>1.2760797565815079E+43</v>
      </c>
      <c r="K7489" s="1">
        <f t="shared" si="1637"/>
        <v>1.280835564606406E+43</v>
      </c>
      <c r="L7489" s="69">
        <f t="shared" si="1645"/>
        <v>-0.31334739190819388</v>
      </c>
      <c r="M7489" s="69">
        <f t="shared" si="1646"/>
        <v>-0.68665260809180606</v>
      </c>
      <c r="Q7489" s="88">
        <f t="shared" si="1641"/>
        <v>2.5416190249938353E-4</v>
      </c>
      <c r="R7489" s="88">
        <f t="shared" si="1642"/>
        <v>1.2087452155299429E+37</v>
      </c>
      <c r="S7489" s="88">
        <f t="shared" si="1643"/>
        <v>3.2433085867370627E+39</v>
      </c>
      <c r="T7489" s="1">
        <f t="shared" si="1644"/>
        <v>3.2553960388923621E+39</v>
      </c>
      <c r="U7489" s="88">
        <f t="shared" si="1638"/>
        <v>3.2553960388923621E+39</v>
      </c>
      <c r="V7489" s="1">
        <f t="shared" si="1647"/>
        <v>1.0327108402512499E+48</v>
      </c>
      <c r="W7489" s="84"/>
    </row>
    <row r="7490" spans="6:23" x14ac:dyDescent="0.2">
      <c r="F7490" s="44">
        <f t="shared" si="1648"/>
        <v>1968.00000000009</v>
      </c>
      <c r="G7490" s="1">
        <f t="shared" si="1635"/>
        <v>4.7586033196526714E+17</v>
      </c>
      <c r="H7490" s="15">
        <f t="shared" si="1639"/>
        <v>6.3000094326391913</v>
      </c>
      <c r="I7490" s="1">
        <f t="shared" si="1640"/>
        <v>4.7485545112361859E+40</v>
      </c>
      <c r="J7490" s="1">
        <f t="shared" si="1636"/>
        <v>1.2761890052093379E+43</v>
      </c>
      <c r="K7490" s="1">
        <f t="shared" si="1637"/>
        <v>1.2809375597205739E+43</v>
      </c>
      <c r="L7490" s="69">
        <f t="shared" si="1645"/>
        <v>-0.31337807868137196</v>
      </c>
      <c r="M7490" s="69">
        <f t="shared" si="1646"/>
        <v>-0.68662192131862798</v>
      </c>
      <c r="Q7490" s="88">
        <f t="shared" si="1641"/>
        <v>2.5409732064041179E-4</v>
      </c>
      <c r="R7490" s="88">
        <f t="shared" si="1642"/>
        <v>1.2065949782200551E+37</v>
      </c>
      <c r="S7490" s="88">
        <f t="shared" si="1643"/>
        <v>3.2427620685444527E+39</v>
      </c>
      <c r="T7490" s="1">
        <f t="shared" si="1644"/>
        <v>3.254828018326653E+39</v>
      </c>
      <c r="U7490" s="88">
        <f t="shared" si="1638"/>
        <v>3.254828018326653E+39</v>
      </c>
      <c r="V7490" s="1">
        <f t="shared" si="1647"/>
        <v>1.0322683168751375E+48</v>
      </c>
      <c r="W7490" s="84"/>
    </row>
    <row r="7491" spans="6:23" x14ac:dyDescent="0.2">
      <c r="F7491" s="44">
        <f t="shared" si="1648"/>
        <v>1968.50000000009</v>
      </c>
      <c r="G7491" s="1">
        <f t="shared" ref="G7491:G7554" si="1649">F7491/4.13566727E-15</f>
        <v>4.7598123143985178E+17</v>
      </c>
      <c r="H7491" s="15">
        <f t="shared" si="1639"/>
        <v>6.2984092270428906</v>
      </c>
      <c r="I7491" s="1">
        <f t="shared" si="1640"/>
        <v>4.7413121513212817E+40</v>
      </c>
      <c r="J7491" s="1">
        <f t="shared" ref="J7491:J7554" si="1650" xml:space="preserve"> $B$16 * (F7491/2000)^($B$14+1) * EXP(-$C$14/F7491) * $C$23</f>
        <v>1.2762982348644565E+43</v>
      </c>
      <c r="K7491" s="1">
        <f t="shared" ref="K7491:K7554" si="1651" xml:space="preserve"> (I7491+J7491)</f>
        <v>1.2810395470157779E+43</v>
      </c>
      <c r="L7491" s="69">
        <f t="shared" si="1645"/>
        <v>-0.31340872216811833</v>
      </c>
      <c r="M7491" s="69">
        <f t="shared" si="1646"/>
        <v>-0.68659127783188167</v>
      </c>
      <c r="Q7491" s="88">
        <f t="shared" si="1641"/>
        <v>2.5403277159341542E-4</v>
      </c>
      <c r="R7491" s="88">
        <f t="shared" si="1642"/>
        <v>1.2044486667896843E+37</v>
      </c>
      <c r="S7491" s="88">
        <f t="shared" si="1643"/>
        <v>3.2422157798240174E+39</v>
      </c>
      <c r="T7491" s="1">
        <f t="shared" si="1644"/>
        <v>3.254260266491914E+39</v>
      </c>
      <c r="U7491" s="88">
        <f t="shared" ref="U7491:U7554" si="1652" xml:space="preserve"> K7491 * Q7491</f>
        <v>3.2542602664919146E+39</v>
      </c>
      <c r="V7491" s="1">
        <f t="shared" si="1647"/>
        <v>1.031826103507697E+48</v>
      </c>
      <c r="W7491" s="84"/>
    </row>
    <row r="7492" spans="6:23" x14ac:dyDescent="0.2">
      <c r="F7492" s="44">
        <f t="shared" si="1648"/>
        <v>1969.00000000009</v>
      </c>
      <c r="G7492" s="1">
        <f t="shared" si="1649"/>
        <v>4.7610213091443648E+17</v>
      </c>
      <c r="H7492" s="15">
        <f t="shared" ref="H7492:H7555" si="1653">2997924580000000000/G7492</f>
        <v>6.2968098341462309</v>
      </c>
      <c r="I7492" s="1">
        <f t="shared" ref="I7492:I7555" si="1654" xml:space="preserve"> MAX( 1E-90, (F7492)^(1+$B$4) * EXP(-F7492/$A$6) * EXP(-$C$5/F7492) * $C$23 )</f>
        <v>4.7340809278192258E+40</v>
      </c>
      <c r="J7492" s="1">
        <f t="shared" si="1650"/>
        <v>1.2764074455550693E+43</v>
      </c>
      <c r="K7492" s="1">
        <f t="shared" si="1651"/>
        <v>1.2811415264828885E+43</v>
      </c>
      <c r="L7492" s="69">
        <f t="shared" si="1645"/>
        <v>-0.3134393224235632</v>
      </c>
      <c r="M7492" s="69">
        <f t="shared" si="1646"/>
        <v>-0.6865606775764368</v>
      </c>
      <c r="Q7492" s="88">
        <f t="shared" ref="Q7492:Q7555" si="1655" xml:space="preserve"> LN(F7492) - LN(F7491)</f>
        <v>2.5396825533263723E-4</v>
      </c>
      <c r="R7492" s="88">
        <f t="shared" ref="R7492:R7555" si="1656">I7492 * Q7492</f>
        <v>1.2023062738417613E+37</v>
      </c>
      <c r="S7492" s="88">
        <f t="shared" ref="S7492:S7555" si="1657" xml:space="preserve"> J7492*Q7492</f>
        <v>3.2416697204120911E+39</v>
      </c>
      <c r="T7492" s="1">
        <f t="shared" ref="T7492:T7555" si="1658">R7492+S7492</f>
        <v>3.253692783150509E+39</v>
      </c>
      <c r="U7492" s="88">
        <f t="shared" si="1652"/>
        <v>3.2536927831505084E+39</v>
      </c>
      <c r="V7492" s="1">
        <f t="shared" si="1647"/>
        <v>1.0313841998374328E+48</v>
      </c>
      <c r="W7492" s="84"/>
    </row>
    <row r="7493" spans="6:23" x14ac:dyDescent="0.2">
      <c r="F7493" s="44">
        <f t="shared" si="1648"/>
        <v>1969.50000000009</v>
      </c>
      <c r="G7493" s="1">
        <f t="shared" si="1649"/>
        <v>4.7622303038902112E+17</v>
      </c>
      <c r="H7493" s="15">
        <f t="shared" si="1653"/>
        <v>6.2952112533302511</v>
      </c>
      <c r="I7493" s="1">
        <f t="shared" si="1654"/>
        <v>4.7268608234231524E+40</v>
      </c>
      <c r="J7493" s="1">
        <f t="shared" si="1650"/>
        <v>1.2765166372893767E+43</v>
      </c>
      <c r="K7493" s="1">
        <f t="shared" si="1651"/>
        <v>1.2812434981127999E+43</v>
      </c>
      <c r="L7493" s="69">
        <f t="shared" ref="L7493:L7556" si="1659">LOG10(K7493/K7492) /LOG10(H7493/H7492)</f>
        <v>-0.31346987951120125</v>
      </c>
      <c r="M7493" s="69">
        <f t="shared" ref="M7493:M7556" si="1660" xml:space="preserve"> -(1+L7493)</f>
        <v>-0.6865301204887988</v>
      </c>
      <c r="Q7493" s="88">
        <f t="shared" si="1655"/>
        <v>2.5390377183498458E-4</v>
      </c>
      <c r="R7493" s="88">
        <f t="shared" si="1656"/>
        <v>1.2001677920061595E+37</v>
      </c>
      <c r="S7493" s="88">
        <f t="shared" si="1657"/>
        <v>3.2411238901788365E+39</v>
      </c>
      <c r="T7493" s="1">
        <f t="shared" si="1658"/>
        <v>3.2531255680988979E+39</v>
      </c>
      <c r="U7493" s="88">
        <f t="shared" si="1652"/>
        <v>3.2531255680988985E+39</v>
      </c>
      <c r="V7493" s="1">
        <f t="shared" ref="V7493:V7556" si="1661" xml:space="preserve"> (K7493/(F7493*1.602176487E-12)) * Q7493</f>
        <v>1.0309426055639723E+48</v>
      </c>
      <c r="W7493" s="84"/>
    </row>
    <row r="7494" spans="6:23" x14ac:dyDescent="0.2">
      <c r="F7494" s="44">
        <f t="shared" si="1648"/>
        <v>1970.00000000009</v>
      </c>
      <c r="G7494" s="1">
        <f t="shared" si="1649"/>
        <v>4.7634392986360576E+17</v>
      </c>
      <c r="H7494" s="15">
        <f t="shared" si="1653"/>
        <v>6.2936134839766149</v>
      </c>
      <c r="I7494" s="1">
        <f t="shared" si="1654"/>
        <v>4.7196518208534737E+40</v>
      </c>
      <c r="J7494" s="1">
        <f t="shared" si="1650"/>
        <v>1.2766258100755728E+43</v>
      </c>
      <c r="K7494" s="1">
        <f t="shared" si="1651"/>
        <v>1.2813454618964264E+43</v>
      </c>
      <c r="L7494" s="69">
        <f t="shared" si="1659"/>
        <v>-0.31350039348558251</v>
      </c>
      <c r="M7494" s="69">
        <f t="shared" si="1660"/>
        <v>-0.68649960651441755</v>
      </c>
      <c r="Q7494" s="88">
        <f t="shared" si="1655"/>
        <v>2.5383932107381213E-4</v>
      </c>
      <c r="R7494" s="88">
        <f t="shared" si="1656"/>
        <v>1.198033213910227E+37</v>
      </c>
      <c r="S7494" s="88">
        <f t="shared" si="1657"/>
        <v>3.240578288948888E+39</v>
      </c>
      <c r="T7494" s="1">
        <f t="shared" si="1658"/>
        <v>3.2525586210879905E+39</v>
      </c>
      <c r="U7494" s="88">
        <f t="shared" si="1652"/>
        <v>3.2525586210879905E+39</v>
      </c>
      <c r="V7494" s="1">
        <f t="shared" si="1661"/>
        <v>1.0305013203728147E+48</v>
      </c>
      <c r="W7494" s="84"/>
    </row>
    <row r="7495" spans="6:23" x14ac:dyDescent="0.2">
      <c r="F7495" s="44">
        <f t="shared" si="1648"/>
        <v>1970.50000000009</v>
      </c>
      <c r="G7495" s="1">
        <f t="shared" si="1649"/>
        <v>4.7646482933819046E+17</v>
      </c>
      <c r="H7495" s="15">
        <f t="shared" si="1653"/>
        <v>6.2920165254676119</v>
      </c>
      <c r="I7495" s="1">
        <f t="shared" si="1654"/>
        <v>4.7124539028578375E+40</v>
      </c>
      <c r="J7495" s="1">
        <f t="shared" si="1650"/>
        <v>1.2767349639218458E+43</v>
      </c>
      <c r="K7495" s="1">
        <f t="shared" si="1651"/>
        <v>1.2814474178247036E+43</v>
      </c>
      <c r="L7495" s="69">
        <f t="shared" si="1659"/>
        <v>-0.31353086440236982</v>
      </c>
      <c r="M7495" s="69">
        <f t="shared" si="1660"/>
        <v>-0.68646913559763023</v>
      </c>
      <c r="Q7495" s="88">
        <f t="shared" si="1655"/>
        <v>2.5377490302425088E-4</v>
      </c>
      <c r="R7495" s="88">
        <f t="shared" si="1656"/>
        <v>1.1959025322040003E+37</v>
      </c>
      <c r="S7495" s="88">
        <f t="shared" si="1657"/>
        <v>3.2400329165693684E+39</v>
      </c>
      <c r="T7495" s="1">
        <f t="shared" si="1658"/>
        <v>3.2519919418914082E+39</v>
      </c>
      <c r="U7495" s="88">
        <f t="shared" si="1652"/>
        <v>3.2519919418914088E+39</v>
      </c>
      <c r="V7495" s="1">
        <f t="shared" si="1661"/>
        <v>1.0300603439569733E+48</v>
      </c>
      <c r="W7495" s="84"/>
    </row>
    <row r="7496" spans="6:23" x14ac:dyDescent="0.2">
      <c r="F7496" s="44">
        <f t="shared" si="1648"/>
        <v>1971.00000000009</v>
      </c>
      <c r="G7496" s="1">
        <f t="shared" si="1649"/>
        <v>4.765857288127751E+17</v>
      </c>
      <c r="H7496" s="15">
        <f t="shared" si="1653"/>
        <v>6.2904203771861651</v>
      </c>
      <c r="I7496" s="1">
        <f t="shared" si="1654"/>
        <v>4.7052670522110665E+40</v>
      </c>
      <c r="J7496" s="1">
        <f t="shared" si="1650"/>
        <v>1.2768440988363795E+43</v>
      </c>
      <c r="K7496" s="1">
        <f t="shared" si="1651"/>
        <v>1.2815493658885907E+43</v>
      </c>
      <c r="L7496" s="69">
        <f t="shared" si="1659"/>
        <v>-0.31356129232873825</v>
      </c>
      <c r="M7496" s="69">
        <f t="shared" si="1660"/>
        <v>-0.68643870767126169</v>
      </c>
      <c r="Q7496" s="88">
        <f t="shared" si="1655"/>
        <v>2.5371051766232E-4</v>
      </c>
      <c r="R7496" s="88">
        <f t="shared" si="1656"/>
        <v>1.1937757395559281E+37</v>
      </c>
      <c r="S7496" s="88">
        <f t="shared" si="1657"/>
        <v>3.2394877728985633E+39</v>
      </c>
      <c r="T7496" s="1">
        <f t="shared" si="1658"/>
        <v>3.2514255302941224E+39</v>
      </c>
      <c r="U7496" s="88">
        <f t="shared" si="1652"/>
        <v>3.251425530294123E+39</v>
      </c>
      <c r="V7496" s="1">
        <f t="shared" si="1661"/>
        <v>1.0296196760133669E+48</v>
      </c>
      <c r="W7496" s="84"/>
    </row>
    <row r="7497" spans="6:23" x14ac:dyDescent="0.2">
      <c r="F7497" s="44">
        <f t="shared" si="1648"/>
        <v>1971.50000000009</v>
      </c>
      <c r="G7497" s="1">
        <f t="shared" si="1649"/>
        <v>4.7670662828735981E+17</v>
      </c>
      <c r="H7497" s="15">
        <f t="shared" si="1653"/>
        <v>6.2888250385158155</v>
      </c>
      <c r="I7497" s="1">
        <f t="shared" si="1654"/>
        <v>4.6980912517151433E+40</v>
      </c>
      <c r="J7497" s="1">
        <f t="shared" si="1650"/>
        <v>1.2769532148273506E+43</v>
      </c>
      <c r="K7497" s="1">
        <f t="shared" si="1651"/>
        <v>1.2816513060790657E+43</v>
      </c>
      <c r="L7497" s="69">
        <f t="shared" si="1659"/>
        <v>-0.31359167731158683</v>
      </c>
      <c r="M7497" s="69">
        <f t="shared" si="1660"/>
        <v>-0.68640832268841323</v>
      </c>
      <c r="Q7497" s="88">
        <f t="shared" si="1655"/>
        <v>2.5364616496137415E-4</v>
      </c>
      <c r="R7497" s="88">
        <f t="shared" si="1656"/>
        <v>1.191652828636128E+37</v>
      </c>
      <c r="S7497" s="88">
        <f t="shared" si="1657"/>
        <v>3.2389428577605521E+39</v>
      </c>
      <c r="T7497" s="1">
        <f t="shared" si="1658"/>
        <v>3.2508593860469136E+39</v>
      </c>
      <c r="U7497" s="88">
        <f t="shared" si="1652"/>
        <v>3.250859386046913E+39</v>
      </c>
      <c r="V7497" s="1">
        <f t="shared" si="1661"/>
        <v>1.0291793162283966E+48</v>
      </c>
      <c r="W7497" s="84"/>
    </row>
    <row r="7498" spans="6:23" x14ac:dyDescent="0.2">
      <c r="F7498" s="44">
        <f t="shared" si="1648"/>
        <v>1972.00000000009</v>
      </c>
      <c r="G7498" s="1">
        <f t="shared" si="1649"/>
        <v>4.7682752776194445E+17</v>
      </c>
      <c r="H7498" s="15">
        <f t="shared" si="1653"/>
        <v>6.2872305088407359</v>
      </c>
      <c r="I7498" s="1">
        <f t="shared" si="1654"/>
        <v>4.6909264841991541E+40</v>
      </c>
      <c r="J7498" s="1">
        <f t="shared" si="1650"/>
        <v>1.2770623119029309E+43</v>
      </c>
      <c r="K7498" s="1">
        <f t="shared" si="1651"/>
        <v>1.2817532383871301E+43</v>
      </c>
      <c r="L7498" s="69">
        <f t="shared" si="1659"/>
        <v>-0.31362201941715179</v>
      </c>
      <c r="M7498" s="69">
        <f t="shared" si="1660"/>
        <v>-0.68637798058284827</v>
      </c>
      <c r="Q7498" s="88">
        <f t="shared" si="1655"/>
        <v>2.535818448983207E-4</v>
      </c>
      <c r="R7498" s="88">
        <f t="shared" si="1656"/>
        <v>1.1895337921456148E+37</v>
      </c>
      <c r="S7498" s="88">
        <f t="shared" si="1657"/>
        <v>3.2383981710245987E+39</v>
      </c>
      <c r="T7498" s="1">
        <f t="shared" si="1658"/>
        <v>3.250293508946055E+39</v>
      </c>
      <c r="U7498" s="88">
        <f t="shared" si="1652"/>
        <v>3.250293508946055E+39</v>
      </c>
      <c r="V7498" s="1">
        <f t="shared" si="1661"/>
        <v>1.0287392643031819E+48</v>
      </c>
      <c r="W7498" s="84"/>
    </row>
    <row r="7499" spans="6:23" x14ac:dyDescent="0.2">
      <c r="F7499" s="44">
        <f t="shared" si="1648"/>
        <v>1972.50000000009</v>
      </c>
      <c r="G7499" s="1">
        <f t="shared" si="1649"/>
        <v>4.7694842723652909E+17</v>
      </c>
      <c r="H7499" s="15">
        <f t="shared" si="1653"/>
        <v>6.2856367875457195</v>
      </c>
      <c r="I7499" s="1">
        <f t="shared" si="1654"/>
        <v>4.6837727325192279E+40</v>
      </c>
      <c r="J7499" s="1">
        <f t="shared" si="1650"/>
        <v>1.2771713900712871E+43</v>
      </c>
      <c r="K7499" s="1">
        <f t="shared" si="1651"/>
        <v>1.2818551628038063E+43</v>
      </c>
      <c r="L7499" s="69">
        <f t="shared" si="1659"/>
        <v>-0.31365231870123833</v>
      </c>
      <c r="M7499" s="69">
        <f t="shared" si="1660"/>
        <v>-0.68634768129876167</v>
      </c>
      <c r="Q7499" s="88">
        <f t="shared" si="1655"/>
        <v>2.5351755744917881E-4</v>
      </c>
      <c r="R7499" s="88">
        <f t="shared" si="1656"/>
        <v>1.1874186227953405E+37</v>
      </c>
      <c r="S7499" s="88">
        <f t="shared" si="1657"/>
        <v>3.237853712548451E+39</v>
      </c>
      <c r="T7499" s="1">
        <f t="shared" si="1658"/>
        <v>3.2497278987764042E+39</v>
      </c>
      <c r="U7499" s="88">
        <f t="shared" si="1652"/>
        <v>3.2497278987764042E+39</v>
      </c>
      <c r="V7499" s="1">
        <f t="shared" si="1661"/>
        <v>1.0282995199355318E+48</v>
      </c>
      <c r="W7499" s="84"/>
    </row>
    <row r="7500" spans="6:23" x14ac:dyDescent="0.2">
      <c r="F7500" s="44">
        <f t="shared" si="1648"/>
        <v>1973.00000000009</v>
      </c>
      <c r="G7500" s="1">
        <f t="shared" si="1649"/>
        <v>4.7706932671111379E+17</v>
      </c>
      <c r="H7500" s="15">
        <f t="shared" si="1653"/>
        <v>6.2840438740161835</v>
      </c>
      <c r="I7500" s="1">
        <f t="shared" si="1654"/>
        <v>4.6766299795585235E+40</v>
      </c>
      <c r="J7500" s="1">
        <f t="shared" si="1650"/>
        <v>1.2772804493405786E+43</v>
      </c>
      <c r="K7500" s="1">
        <f t="shared" si="1651"/>
        <v>1.2819570793201371E+43</v>
      </c>
      <c r="L7500" s="69">
        <f t="shared" si="1659"/>
        <v>-0.31368257521753706</v>
      </c>
      <c r="M7500" s="69">
        <f t="shared" si="1660"/>
        <v>-0.68631742478246294</v>
      </c>
      <c r="Q7500" s="88">
        <f t="shared" si="1655"/>
        <v>2.5345330258552679E-4</v>
      </c>
      <c r="R7500" s="88">
        <f t="shared" si="1656"/>
        <v>1.1853073132895924E+37</v>
      </c>
      <c r="S7500" s="88">
        <f t="shared" si="1657"/>
        <v>3.2373094821329532E+39</v>
      </c>
      <c r="T7500" s="1">
        <f t="shared" si="1658"/>
        <v>3.2491625552658489E+39</v>
      </c>
      <c r="U7500" s="88">
        <f t="shared" si="1652"/>
        <v>3.2491625552658489E+39</v>
      </c>
      <c r="V7500" s="1">
        <f t="shared" si="1661"/>
        <v>1.0278600828055398E+48</v>
      </c>
      <c r="W7500" s="84"/>
    </row>
    <row r="7501" spans="6:23" x14ac:dyDescent="0.2">
      <c r="F7501" s="44">
        <f t="shared" si="1648"/>
        <v>1973.50000000009</v>
      </c>
      <c r="G7501" s="1">
        <f t="shared" si="1649"/>
        <v>4.7719022618569843E+17</v>
      </c>
      <c r="H7501" s="15">
        <f t="shared" si="1653"/>
        <v>6.2824517676381717</v>
      </c>
      <c r="I7501" s="1">
        <f t="shared" si="1654"/>
        <v>4.6694982082271627E+40</v>
      </c>
      <c r="J7501" s="1">
        <f t="shared" si="1650"/>
        <v>1.2773894897189607E+43</v>
      </c>
      <c r="K7501" s="1">
        <f t="shared" si="1651"/>
        <v>1.2820589879271878E+43</v>
      </c>
      <c r="L7501" s="69">
        <f t="shared" si="1659"/>
        <v>-0.31371278902896138</v>
      </c>
      <c r="M7501" s="69">
        <f t="shared" si="1660"/>
        <v>-0.68628721097103862</v>
      </c>
      <c r="Q7501" s="88">
        <f t="shared" si="1655"/>
        <v>2.5338908028693652E-4</v>
      </c>
      <c r="R7501" s="88">
        <f t="shared" si="1656"/>
        <v>1.1831998563841787E+37</v>
      </c>
      <c r="S7501" s="88">
        <f t="shared" si="1657"/>
        <v>3.2367654796808658E+39</v>
      </c>
      <c r="T7501" s="1">
        <f t="shared" si="1658"/>
        <v>3.2485974782447073E+39</v>
      </c>
      <c r="U7501" s="88">
        <f t="shared" si="1652"/>
        <v>3.2485974782447073E+39</v>
      </c>
      <c r="V7501" s="1">
        <f t="shared" si="1661"/>
        <v>1.0274209526260187E+48</v>
      </c>
      <c r="W7501" s="84"/>
    </row>
    <row r="7502" spans="6:23" x14ac:dyDescent="0.2">
      <c r="F7502" s="44">
        <f t="shared" si="1648"/>
        <v>1974.00000000009</v>
      </c>
      <c r="G7502" s="1">
        <f t="shared" si="1649"/>
        <v>4.7731112566028314E+17</v>
      </c>
      <c r="H7502" s="15">
        <f t="shared" si="1653"/>
        <v>6.2808604677983437</v>
      </c>
      <c r="I7502" s="1">
        <f t="shared" si="1654"/>
        <v>4.6623774014622019E+40</v>
      </c>
      <c r="J7502" s="1">
        <f t="shared" si="1650"/>
        <v>1.2774985112145825E+43</v>
      </c>
      <c r="K7502" s="1">
        <f t="shared" si="1651"/>
        <v>1.2821608886160447E+43</v>
      </c>
      <c r="L7502" s="69">
        <f t="shared" si="1659"/>
        <v>-0.31374296019052433</v>
      </c>
      <c r="M7502" s="69">
        <f t="shared" si="1660"/>
        <v>-0.68625703980947561</v>
      </c>
      <c r="Q7502" s="88">
        <f t="shared" si="1655"/>
        <v>2.533248905249863E-4</v>
      </c>
      <c r="R7502" s="88">
        <f t="shared" si="1656"/>
        <v>1.1810962448115823E+37</v>
      </c>
      <c r="S7502" s="88">
        <f t="shared" si="1657"/>
        <v>3.2362217049926707E+39</v>
      </c>
      <c r="T7502" s="1">
        <f t="shared" si="1658"/>
        <v>3.2480326674407869E+39</v>
      </c>
      <c r="U7502" s="88">
        <f t="shared" si="1652"/>
        <v>3.2480326674407869E+39</v>
      </c>
      <c r="V7502" s="1">
        <f t="shared" si="1661"/>
        <v>1.02698212907766E+48</v>
      </c>
      <c r="W7502" s="84"/>
    </row>
    <row r="7503" spans="6:23" x14ac:dyDescent="0.2">
      <c r="F7503" s="44">
        <f t="shared" si="1648"/>
        <v>1974.50000000009</v>
      </c>
      <c r="G7503" s="1">
        <f t="shared" si="1649"/>
        <v>4.7743202513486778E+17</v>
      </c>
      <c r="H7503" s="15">
        <f t="shared" si="1653"/>
        <v>6.279269973883987</v>
      </c>
      <c r="I7503" s="1">
        <f t="shared" si="1654"/>
        <v>4.6552675422275678E+40</v>
      </c>
      <c r="J7503" s="1">
        <f t="shared" si="1650"/>
        <v>1.2776075138355881E+43</v>
      </c>
      <c r="K7503" s="1">
        <f t="shared" si="1651"/>
        <v>1.2822627813778157E+43</v>
      </c>
      <c r="L7503" s="69">
        <f t="shared" si="1659"/>
        <v>-0.31377308876225646</v>
      </c>
      <c r="M7503" s="69">
        <f t="shared" si="1660"/>
        <v>-0.68622691123774349</v>
      </c>
      <c r="Q7503" s="88">
        <f t="shared" si="1655"/>
        <v>2.5326073327747167E-4</v>
      </c>
      <c r="R7503" s="88">
        <f t="shared" si="1656"/>
        <v>1.1789964713473671E+37</v>
      </c>
      <c r="S7503" s="88">
        <f t="shared" si="1657"/>
        <v>3.235678157948086E+39</v>
      </c>
      <c r="T7503" s="1">
        <f t="shared" si="1658"/>
        <v>3.2474681226615594E+39</v>
      </c>
      <c r="U7503" s="88">
        <f t="shared" si="1652"/>
        <v>3.2474681226615594E+39</v>
      </c>
      <c r="V7503" s="1">
        <f t="shared" si="1661"/>
        <v>1.0265436118666615E+48</v>
      </c>
      <c r="W7503" s="84"/>
    </row>
    <row r="7504" spans="6:23" x14ac:dyDescent="0.2">
      <c r="F7504" s="44">
        <f t="shared" si="1648"/>
        <v>1975.00000000009</v>
      </c>
      <c r="G7504" s="1">
        <f t="shared" si="1649"/>
        <v>4.7755292460945242E+17</v>
      </c>
      <c r="H7504" s="15">
        <f t="shared" si="1653"/>
        <v>6.2776802852830036</v>
      </c>
      <c r="I7504" s="1">
        <f t="shared" si="1654"/>
        <v>4.6481686135140533E+40</v>
      </c>
      <c r="J7504" s="1">
        <f t="shared" si="1650"/>
        <v>1.2777164975901147E+43</v>
      </c>
      <c r="K7504" s="1">
        <f t="shared" si="1651"/>
        <v>1.2823646662036287E+43</v>
      </c>
      <c r="L7504" s="69">
        <f t="shared" si="1659"/>
        <v>-0.31380317479628045</v>
      </c>
      <c r="M7504" s="69">
        <f t="shared" si="1660"/>
        <v>-0.68619682520371961</v>
      </c>
      <c r="Q7504" s="88">
        <f t="shared" si="1655"/>
        <v>2.5319660851774728E-4</v>
      </c>
      <c r="R7504" s="88">
        <f t="shared" si="1656"/>
        <v>1.176900528760398E+37</v>
      </c>
      <c r="S7504" s="88">
        <f t="shared" si="1657"/>
        <v>3.2351348383699144E+39</v>
      </c>
      <c r="T7504" s="1">
        <f t="shared" si="1658"/>
        <v>3.2469038436575183E+39</v>
      </c>
      <c r="U7504" s="88">
        <f t="shared" si="1652"/>
        <v>3.2469038436575183E+39</v>
      </c>
      <c r="V7504" s="1">
        <f t="shared" si="1661"/>
        <v>1.0261054006815108E+48</v>
      </c>
      <c r="W7504" s="84"/>
    </row>
    <row r="7505" spans="6:23" x14ac:dyDescent="0.2">
      <c r="F7505" s="44">
        <f t="shared" si="1648"/>
        <v>1975.50000000009</v>
      </c>
      <c r="G7505" s="1">
        <f t="shared" si="1649"/>
        <v>4.7767382408403712E+17</v>
      </c>
      <c r="H7505" s="15">
        <f t="shared" si="1653"/>
        <v>6.2760914013839191</v>
      </c>
      <c r="I7505" s="1">
        <f t="shared" si="1654"/>
        <v>4.6410805983392236E+40</v>
      </c>
      <c r="J7505" s="1">
        <f t="shared" si="1650"/>
        <v>1.2778254624862947E+43</v>
      </c>
      <c r="K7505" s="1">
        <f t="shared" si="1651"/>
        <v>1.2824665430846339E+43</v>
      </c>
      <c r="L7505" s="69">
        <f t="shared" si="1659"/>
        <v>-0.31383321835523903</v>
      </c>
      <c r="M7505" s="69">
        <f t="shared" si="1660"/>
        <v>-0.68616678164476097</v>
      </c>
      <c r="Q7505" s="88">
        <f t="shared" si="1655"/>
        <v>2.5313251622360866E-4</v>
      </c>
      <c r="R7505" s="88">
        <f t="shared" si="1656"/>
        <v>1.1748084098541789E+37</v>
      </c>
      <c r="S7505" s="88">
        <f t="shared" si="1657"/>
        <v>3.2345917461375222E+39</v>
      </c>
      <c r="T7505" s="1">
        <f t="shared" si="1658"/>
        <v>3.2463398302360643E+39</v>
      </c>
      <c r="U7505" s="88">
        <f t="shared" si="1652"/>
        <v>3.2463398302360643E+39</v>
      </c>
      <c r="V7505" s="1">
        <f t="shared" si="1661"/>
        <v>1.0256674952289915E+48</v>
      </c>
      <c r="W7505" s="84"/>
    </row>
    <row r="7506" spans="6:23" x14ac:dyDescent="0.2">
      <c r="F7506" s="44">
        <f t="shared" si="1648"/>
        <v>1976.00000000009</v>
      </c>
      <c r="G7506" s="1">
        <f t="shared" si="1649"/>
        <v>4.7779472355862176E+17</v>
      </c>
      <c r="H7506" s="15">
        <f t="shared" si="1653"/>
        <v>6.2745033215758763</v>
      </c>
      <c r="I7506" s="1">
        <f t="shared" si="1654"/>
        <v>4.6340034797474192E+40</v>
      </c>
      <c r="J7506" s="1">
        <f t="shared" si="1650"/>
        <v>1.2779344085322558E+43</v>
      </c>
      <c r="K7506" s="1">
        <f t="shared" si="1651"/>
        <v>1.2825684120120032E+43</v>
      </c>
      <c r="L7506" s="69">
        <f t="shared" si="1659"/>
        <v>-0.31386321949579282</v>
      </c>
      <c r="M7506" s="69">
        <f t="shared" si="1660"/>
        <v>-0.68613678050420712</v>
      </c>
      <c r="Q7506" s="88">
        <f t="shared" si="1655"/>
        <v>2.5306845636752229E-4</v>
      </c>
      <c r="R7506" s="88">
        <f t="shared" si="1656"/>
        <v>1.1727201074214062E+37</v>
      </c>
      <c r="S7506" s="88">
        <f t="shared" si="1657"/>
        <v>3.2340488810620056E+39</v>
      </c>
      <c r="T7506" s="1">
        <f t="shared" si="1658"/>
        <v>3.2457760821362197E+39</v>
      </c>
      <c r="U7506" s="88">
        <f t="shared" si="1652"/>
        <v>3.2457760821362197E+39</v>
      </c>
      <c r="V7506" s="1">
        <f t="shared" si="1661"/>
        <v>1.0252298951945853E+48</v>
      </c>
      <c r="W7506" s="84"/>
    </row>
    <row r="7507" spans="6:23" x14ac:dyDescent="0.2">
      <c r="F7507" s="44">
        <f t="shared" si="1648"/>
        <v>1976.50000000009</v>
      </c>
      <c r="G7507" s="1">
        <f t="shared" si="1649"/>
        <v>4.7791562303320646E+17</v>
      </c>
      <c r="H7507" s="15">
        <f t="shared" si="1653"/>
        <v>6.2729160452486372</v>
      </c>
      <c r="I7507" s="1">
        <f t="shared" si="1654"/>
        <v>4.6269372408096843E+40</v>
      </c>
      <c r="J7507" s="1">
        <f t="shared" si="1650"/>
        <v>1.2780433357361178E+43</v>
      </c>
      <c r="K7507" s="1">
        <f t="shared" si="1651"/>
        <v>1.2826702729769275E+43</v>
      </c>
      <c r="L7507" s="69">
        <f t="shared" si="1659"/>
        <v>-0.31389317827100499</v>
      </c>
      <c r="M7507" s="69">
        <f t="shared" si="1660"/>
        <v>-0.68610682172899495</v>
      </c>
      <c r="Q7507" s="88">
        <f t="shared" si="1655"/>
        <v>2.5300442892639552E-4</v>
      </c>
      <c r="R7507" s="88">
        <f t="shared" si="1656"/>
        <v>1.1706356142893263E+37</v>
      </c>
      <c r="S7507" s="88">
        <f t="shared" si="1657"/>
        <v>3.2335062430110204E+39</v>
      </c>
      <c r="T7507" s="1">
        <f t="shared" si="1658"/>
        <v>3.2452125991539138E+39</v>
      </c>
      <c r="U7507" s="88">
        <f t="shared" si="1652"/>
        <v>3.2452125991539138E+39</v>
      </c>
      <c r="V7507" s="1">
        <f t="shared" si="1661"/>
        <v>1.024792600282062E+48</v>
      </c>
      <c r="W7507" s="84"/>
    </row>
    <row r="7508" spans="6:23" x14ac:dyDescent="0.2">
      <c r="F7508" s="44">
        <f t="shared" si="1648"/>
        <v>1977.00000000009</v>
      </c>
      <c r="G7508" s="1">
        <f t="shared" si="1649"/>
        <v>4.780365225077911E+17</v>
      </c>
      <c r="H7508" s="15">
        <f t="shared" si="1653"/>
        <v>6.271329571792581</v>
      </c>
      <c r="I7508" s="1">
        <f t="shared" si="1654"/>
        <v>4.6198818646237321E+40</v>
      </c>
      <c r="J7508" s="1">
        <f t="shared" si="1650"/>
        <v>1.278152244105997E+43</v>
      </c>
      <c r="K7508" s="1">
        <f t="shared" si="1651"/>
        <v>1.2827721259706207E+43</v>
      </c>
      <c r="L7508" s="69">
        <f t="shared" si="1659"/>
        <v>-0.31392309474286556</v>
      </c>
      <c r="M7508" s="69">
        <f t="shared" si="1660"/>
        <v>-0.6860769052571345</v>
      </c>
      <c r="Q7508" s="88">
        <f t="shared" si="1655"/>
        <v>2.5294043387713572E-4</v>
      </c>
      <c r="R7508" s="88">
        <f t="shared" si="1656"/>
        <v>1.1685549232990375E+37</v>
      </c>
      <c r="S7508" s="88">
        <f t="shared" si="1657"/>
        <v>3.2329638318520557E+39</v>
      </c>
      <c r="T7508" s="1">
        <f t="shared" si="1658"/>
        <v>3.244649381085046E+39</v>
      </c>
      <c r="U7508" s="88">
        <f t="shared" si="1652"/>
        <v>3.244649381085046E+39</v>
      </c>
      <c r="V7508" s="1">
        <f t="shared" si="1661"/>
        <v>1.0243556101954822E+48</v>
      </c>
      <c r="W7508" s="84"/>
    </row>
    <row r="7509" spans="6:23" x14ac:dyDescent="0.2">
      <c r="F7509" s="44">
        <f t="shared" si="1648"/>
        <v>1977.50000000009</v>
      </c>
      <c r="G7509" s="1">
        <f t="shared" si="1649"/>
        <v>4.7815742198237574E+17</v>
      </c>
      <c r="H7509" s="15">
        <f t="shared" si="1653"/>
        <v>6.2697439005987023</v>
      </c>
      <c r="I7509" s="1">
        <f t="shared" si="1654"/>
        <v>4.6128373343139137E+40</v>
      </c>
      <c r="J7509" s="1">
        <f t="shared" si="1650"/>
        <v>1.2782611336500035E+43</v>
      </c>
      <c r="K7509" s="1">
        <f t="shared" si="1651"/>
        <v>1.2828739709843174E+43</v>
      </c>
      <c r="L7509" s="69">
        <f t="shared" si="1659"/>
        <v>-0.31395296896746333</v>
      </c>
      <c r="M7509" s="69">
        <f t="shared" si="1660"/>
        <v>-0.68604703103253661</v>
      </c>
      <c r="Q7509" s="88">
        <f t="shared" si="1655"/>
        <v>2.5287647119220935E-4</v>
      </c>
      <c r="R7509" s="88">
        <f t="shared" si="1656"/>
        <v>1.1664780272849803E+37</v>
      </c>
      <c r="S7509" s="88">
        <f t="shared" si="1657"/>
        <v>3.2324216473956595E+39</v>
      </c>
      <c r="T7509" s="1">
        <f t="shared" si="1658"/>
        <v>3.2440864276685095E+39</v>
      </c>
      <c r="U7509" s="88">
        <f t="shared" si="1652"/>
        <v>3.2440864276685095E+39</v>
      </c>
      <c r="V7509" s="1">
        <f t="shared" si="1661"/>
        <v>1.0239189246212134E+48</v>
      </c>
      <c r="W7509" s="84"/>
    </row>
    <row r="7510" spans="6:23" x14ac:dyDescent="0.2">
      <c r="F7510" s="44">
        <f t="shared" si="1648"/>
        <v>1978.00000000009</v>
      </c>
      <c r="G7510" s="1">
        <f t="shared" si="1649"/>
        <v>4.7827832145696045E+17</v>
      </c>
      <c r="H7510" s="15">
        <f t="shared" si="1653"/>
        <v>6.2681590310586106</v>
      </c>
      <c r="I7510" s="1">
        <f t="shared" si="1654"/>
        <v>4.6058036330311426E+40</v>
      </c>
      <c r="J7510" s="1">
        <f t="shared" si="1650"/>
        <v>1.2783700043762415E+43</v>
      </c>
      <c r="K7510" s="1">
        <f t="shared" si="1651"/>
        <v>1.2829758080092727E+43</v>
      </c>
      <c r="L7510" s="69">
        <f t="shared" si="1659"/>
        <v>-0.31398280099923132</v>
      </c>
      <c r="M7510" s="69">
        <f t="shared" si="1660"/>
        <v>-0.68601719900076863</v>
      </c>
      <c r="Q7510" s="88">
        <f t="shared" si="1655"/>
        <v>2.5281254084852378E-4</v>
      </c>
      <c r="R7510" s="88">
        <f t="shared" si="1656"/>
        <v>1.164404919115965E+37</v>
      </c>
      <c r="S7510" s="88">
        <f t="shared" si="1657"/>
        <v>3.2318796895089607E+39</v>
      </c>
      <c r="T7510" s="1">
        <f t="shared" si="1658"/>
        <v>3.2435237387001203E+39</v>
      </c>
      <c r="U7510" s="88">
        <f t="shared" si="1652"/>
        <v>3.2435237387001203E+39</v>
      </c>
      <c r="V7510" s="1">
        <f t="shared" si="1661"/>
        <v>1.0234825432639012E+48</v>
      </c>
      <c r="W7510" s="84"/>
    </row>
    <row r="7511" spans="6:23" x14ac:dyDescent="0.2">
      <c r="F7511" s="44">
        <f t="shared" si="1648"/>
        <v>1978.50000000009</v>
      </c>
      <c r="G7511" s="1">
        <f t="shared" si="1649"/>
        <v>4.7839922093154509E+17</v>
      </c>
      <c r="H7511" s="15">
        <f t="shared" si="1653"/>
        <v>6.2665749625645351</v>
      </c>
      <c r="I7511" s="1">
        <f t="shared" si="1654"/>
        <v>4.5987807439528921E+40</v>
      </c>
      <c r="J7511" s="1">
        <f t="shared" si="1650"/>
        <v>1.2784788562928095E+43</v>
      </c>
      <c r="K7511" s="1">
        <f t="shared" si="1651"/>
        <v>1.2830776370367624E+43</v>
      </c>
      <c r="L7511" s="69">
        <f t="shared" si="1659"/>
        <v>-0.31401259089745681</v>
      </c>
      <c r="M7511" s="69">
        <f t="shared" si="1660"/>
        <v>-0.68598740910254319</v>
      </c>
      <c r="Q7511" s="88">
        <f t="shared" si="1655"/>
        <v>2.5274864282121001E-4</v>
      </c>
      <c r="R7511" s="88">
        <f t="shared" si="1656"/>
        <v>1.1623355916664081E+37</v>
      </c>
      <c r="S7511" s="88">
        <f t="shared" si="1657"/>
        <v>3.2313379580362036E+39</v>
      </c>
      <c r="T7511" s="1">
        <f t="shared" si="1658"/>
        <v>3.2429613139528676E+39</v>
      </c>
      <c r="U7511" s="88">
        <f t="shared" si="1652"/>
        <v>3.2429613139528682E+39</v>
      </c>
      <c r="V7511" s="1">
        <f t="shared" si="1661"/>
        <v>1.0230464658212892E+48</v>
      </c>
      <c r="W7511" s="84"/>
    </row>
    <row r="7512" spans="6:23" x14ac:dyDescent="0.2">
      <c r="F7512" s="44">
        <f t="shared" si="1648"/>
        <v>1979.00000000009</v>
      </c>
      <c r="G7512" s="1">
        <f t="shared" si="1649"/>
        <v>4.7852012040612979E+17</v>
      </c>
      <c r="H7512" s="15">
        <f t="shared" si="1653"/>
        <v>6.2649916945093143</v>
      </c>
      <c r="I7512" s="1">
        <f t="shared" si="1654"/>
        <v>4.5917686502831322E+40</v>
      </c>
      <c r="J7512" s="1">
        <f t="shared" si="1650"/>
        <v>1.2785876894078016E+43</v>
      </c>
      <c r="K7512" s="1">
        <f t="shared" si="1651"/>
        <v>1.2831794580580846E+43</v>
      </c>
      <c r="L7512" s="69">
        <f t="shared" si="1659"/>
        <v>-0.31404233871992626</v>
      </c>
      <c r="M7512" s="69">
        <f t="shared" si="1660"/>
        <v>-0.68595766128007374</v>
      </c>
      <c r="Q7512" s="88">
        <f t="shared" si="1655"/>
        <v>2.5268477708717541E-4</v>
      </c>
      <c r="R7512" s="88">
        <f t="shared" si="1656"/>
        <v>1.1602700378326735E+37</v>
      </c>
      <c r="S7512" s="88">
        <f t="shared" si="1657"/>
        <v>3.23079645284417E+39</v>
      </c>
      <c r="T7512" s="1">
        <f t="shared" si="1658"/>
        <v>3.2423991532224966E+39</v>
      </c>
      <c r="U7512" s="88">
        <f t="shared" si="1652"/>
        <v>3.2423991532224966E+39</v>
      </c>
      <c r="V7512" s="1">
        <f t="shared" si="1661"/>
        <v>1.0226106919986035E+48</v>
      </c>
      <c r="W7512" s="84"/>
    </row>
    <row r="7513" spans="6:23" x14ac:dyDescent="0.2">
      <c r="F7513" s="44">
        <f t="shared" si="1648"/>
        <v>1979.50000000009</v>
      </c>
      <c r="G7513" s="1">
        <f t="shared" si="1649"/>
        <v>4.7864101988071443E+17</v>
      </c>
      <c r="H7513" s="15">
        <f t="shared" si="1653"/>
        <v>6.2634092262864023</v>
      </c>
      <c r="I7513" s="1">
        <f t="shared" si="1654"/>
        <v>4.5847673352522832E+40</v>
      </c>
      <c r="J7513" s="1">
        <f t="shared" si="1650"/>
        <v>1.2786965037293042E+43</v>
      </c>
      <c r="K7513" s="1">
        <f t="shared" si="1651"/>
        <v>1.2832812710645565E+43</v>
      </c>
      <c r="L7513" s="69">
        <f t="shared" si="1659"/>
        <v>-0.31407204451942933</v>
      </c>
      <c r="M7513" s="69">
        <f t="shared" si="1660"/>
        <v>-0.68592795548057062</v>
      </c>
      <c r="Q7513" s="88">
        <f t="shared" si="1655"/>
        <v>2.5262094361888643E-4</v>
      </c>
      <c r="R7513" s="88">
        <f t="shared" si="1656"/>
        <v>1.1582082505044792E+37</v>
      </c>
      <c r="S7513" s="88">
        <f t="shared" si="1657"/>
        <v>3.2302551737426777E+39</v>
      </c>
      <c r="T7513" s="1">
        <f t="shared" si="1658"/>
        <v>3.2418372562477223E+39</v>
      </c>
      <c r="U7513" s="88">
        <f t="shared" si="1652"/>
        <v>3.2418372562477223E+39</v>
      </c>
      <c r="V7513" s="1">
        <f t="shared" si="1661"/>
        <v>1.0221752214833859E+48</v>
      </c>
      <c r="W7513" s="84"/>
    </row>
    <row r="7514" spans="6:23" x14ac:dyDescent="0.2">
      <c r="F7514" s="44">
        <f t="shared" si="1648"/>
        <v>1980.00000000009</v>
      </c>
      <c r="G7514" s="1">
        <f t="shared" si="1649"/>
        <v>4.7876191935529907E+17</v>
      </c>
      <c r="H7514" s="15">
        <f t="shared" si="1653"/>
        <v>6.2618275572898652</v>
      </c>
      <c r="I7514" s="1">
        <f t="shared" si="1654"/>
        <v>4.5777767821171848E+40</v>
      </c>
      <c r="J7514" s="1">
        <f t="shared" si="1650"/>
        <v>1.2788052992654009E+43</v>
      </c>
      <c r="K7514" s="1">
        <f t="shared" si="1651"/>
        <v>1.283383076047518E+43</v>
      </c>
      <c r="L7514" s="69">
        <f t="shared" si="1659"/>
        <v>-0.31410170835843571</v>
      </c>
      <c r="M7514" s="69">
        <f t="shared" si="1660"/>
        <v>-0.68589829164156435</v>
      </c>
      <c r="Q7514" s="88">
        <f t="shared" si="1655"/>
        <v>2.5255714239591498E-4</v>
      </c>
      <c r="R7514" s="88">
        <f t="shared" si="1656"/>
        <v>1.1561502226178834E+37</v>
      </c>
      <c r="S7514" s="88">
        <f t="shared" si="1657"/>
        <v>3.229714120632225E+39</v>
      </c>
      <c r="T7514" s="1">
        <f t="shared" si="1658"/>
        <v>3.2412756228584041E+39</v>
      </c>
      <c r="U7514" s="88">
        <f t="shared" si="1652"/>
        <v>3.2412756228584041E+39</v>
      </c>
      <c r="V7514" s="1">
        <f t="shared" si="1661"/>
        <v>1.0217400539922246E+48</v>
      </c>
      <c r="W7514" s="84"/>
    </row>
    <row r="7515" spans="6:23" x14ac:dyDescent="0.2">
      <c r="F7515" s="44">
        <f t="shared" si="1648"/>
        <v>1980.50000000009</v>
      </c>
      <c r="G7515" s="1">
        <f t="shared" si="1649"/>
        <v>4.7888281882988378E+17</v>
      </c>
      <c r="H7515" s="15">
        <f t="shared" si="1653"/>
        <v>6.2602466869143818</v>
      </c>
      <c r="I7515" s="1">
        <f t="shared" si="1654"/>
        <v>4.5707969741610457E+40</v>
      </c>
      <c r="J7515" s="1">
        <f t="shared" si="1650"/>
        <v>1.2789140760241673E+43</v>
      </c>
      <c r="K7515" s="1">
        <f t="shared" si="1651"/>
        <v>1.2834848729983284E+43</v>
      </c>
      <c r="L7515" s="69">
        <f t="shared" si="1659"/>
        <v>-0.31413133028864304</v>
      </c>
      <c r="M7515" s="69">
        <f t="shared" si="1660"/>
        <v>-0.68586866971135696</v>
      </c>
      <c r="Q7515" s="88">
        <f t="shared" si="1655"/>
        <v>2.5249337339072753E-4</v>
      </c>
      <c r="R7515" s="88">
        <f t="shared" si="1656"/>
        <v>1.1540959470900525E+37</v>
      </c>
      <c r="S7515" s="88">
        <f t="shared" si="1657"/>
        <v>3.2291732933222736E+39</v>
      </c>
      <c r="T7515" s="1">
        <f t="shared" si="1658"/>
        <v>3.2407142527931739E+39</v>
      </c>
      <c r="U7515" s="88">
        <f t="shared" si="1652"/>
        <v>3.2407142527931745E+39</v>
      </c>
      <c r="V7515" s="1">
        <f t="shared" si="1661"/>
        <v>1.0213051892132447E+48</v>
      </c>
      <c r="W7515" s="84"/>
    </row>
    <row r="7516" spans="6:23" x14ac:dyDescent="0.2">
      <c r="F7516" s="44">
        <f t="shared" si="1648"/>
        <v>1981.00000000009</v>
      </c>
      <c r="G7516" s="1">
        <f t="shared" si="1649"/>
        <v>4.7900371830446842E+17</v>
      </c>
      <c r="H7516" s="15">
        <f t="shared" si="1653"/>
        <v>6.2586666145552421</v>
      </c>
      <c r="I7516" s="1">
        <f t="shared" si="1654"/>
        <v>4.5638278946934023E+40</v>
      </c>
      <c r="J7516" s="1">
        <f t="shared" si="1650"/>
        <v>1.2790228340136751E+43</v>
      </c>
      <c r="K7516" s="1">
        <f t="shared" si="1651"/>
        <v>1.2835866619083684E+43</v>
      </c>
      <c r="L7516" s="69">
        <f t="shared" si="1659"/>
        <v>-0.31416091036860483</v>
      </c>
      <c r="M7516" s="69">
        <f t="shared" si="1660"/>
        <v>-0.68583908963139517</v>
      </c>
      <c r="Q7516" s="88">
        <f t="shared" si="1655"/>
        <v>2.5242963657934325E-4</v>
      </c>
      <c r="R7516" s="88">
        <f t="shared" si="1656"/>
        <v>1.1520454168681248E+37</v>
      </c>
      <c r="S7516" s="88">
        <f t="shared" si="1657"/>
        <v>3.2286326916675367E+39</v>
      </c>
      <c r="T7516" s="1">
        <f t="shared" si="1658"/>
        <v>3.2401531458362181E+39</v>
      </c>
      <c r="U7516" s="88">
        <f t="shared" si="1652"/>
        <v>3.2401531458362175E+39</v>
      </c>
      <c r="V7516" s="1">
        <f t="shared" si="1661"/>
        <v>1.0208706268492379E+48</v>
      </c>
      <c r="W7516" s="84"/>
    </row>
    <row r="7517" spans="6:23" x14ac:dyDescent="0.2">
      <c r="F7517" s="44">
        <f t="shared" si="1648"/>
        <v>1981.50000000009</v>
      </c>
      <c r="G7517" s="1">
        <f t="shared" si="1649"/>
        <v>4.7912461777905312E+17</v>
      </c>
      <c r="H7517" s="15">
        <f t="shared" si="1653"/>
        <v>6.2570873396083435</v>
      </c>
      <c r="I7517" s="1">
        <f t="shared" si="1654"/>
        <v>4.5568695270500787E+40</v>
      </c>
      <c r="J7517" s="1">
        <f t="shared" si="1650"/>
        <v>1.2791315732419889E+43</v>
      </c>
      <c r="K7517" s="1">
        <f t="shared" si="1651"/>
        <v>1.2836884427690391E+43</v>
      </c>
      <c r="L7517" s="69">
        <f t="shared" si="1659"/>
        <v>-0.3141904486535087</v>
      </c>
      <c r="M7517" s="69">
        <f t="shared" si="1660"/>
        <v>-0.68580955134649124</v>
      </c>
      <c r="Q7517" s="88">
        <f t="shared" si="1655"/>
        <v>2.5236593193866952E-4</v>
      </c>
      <c r="R7517" s="88">
        <f t="shared" si="1656"/>
        <v>1.1499986249169174E+37</v>
      </c>
      <c r="S7517" s="88">
        <f t="shared" si="1657"/>
        <v>3.2280923155339104E+39</v>
      </c>
      <c r="T7517" s="1">
        <f t="shared" si="1658"/>
        <v>3.2395923017830794E+39</v>
      </c>
      <c r="U7517" s="88">
        <f t="shared" si="1652"/>
        <v>3.23959230178308E+39</v>
      </c>
      <c r="V7517" s="1">
        <f t="shared" si="1661"/>
        <v>1.0204363666068742E+48</v>
      </c>
      <c r="W7517" s="84"/>
    </row>
    <row r="7518" spans="6:23" x14ac:dyDescent="0.2">
      <c r="F7518" s="44">
        <f t="shared" si="1648"/>
        <v>1982.00000000009</v>
      </c>
      <c r="G7518" s="1">
        <f t="shared" si="1649"/>
        <v>4.7924551725363776E+17</v>
      </c>
      <c r="H7518" s="15">
        <f t="shared" si="1653"/>
        <v>6.255508861470199</v>
      </c>
      <c r="I7518" s="1">
        <f t="shared" si="1654"/>
        <v>4.5499218545931472E+40</v>
      </c>
      <c r="J7518" s="1">
        <f t="shared" si="1650"/>
        <v>1.2792402937171697E+43</v>
      </c>
      <c r="K7518" s="1">
        <f t="shared" si="1651"/>
        <v>1.2837902155717629E+43</v>
      </c>
      <c r="L7518" s="69">
        <f t="shared" si="1659"/>
        <v>-0.31421994520335522</v>
      </c>
      <c r="M7518" s="69">
        <f t="shared" si="1660"/>
        <v>-0.68578005479664483</v>
      </c>
      <c r="Q7518" s="88">
        <f t="shared" si="1655"/>
        <v>2.5230225944383733E-4</v>
      </c>
      <c r="R7518" s="88">
        <f t="shared" si="1656"/>
        <v>1.1479555642067457E+37</v>
      </c>
      <c r="S7518" s="88">
        <f t="shared" si="1657"/>
        <v>3.2275521647644001E+39</v>
      </c>
      <c r="T7518" s="1">
        <f t="shared" si="1658"/>
        <v>3.2390317204064677E+39</v>
      </c>
      <c r="U7518" s="88">
        <f t="shared" si="1652"/>
        <v>3.2390317204064677E+39</v>
      </c>
      <c r="V7518" s="1">
        <f t="shared" si="1661"/>
        <v>1.020002408185928E+48</v>
      </c>
      <c r="W7518" s="84"/>
    </row>
    <row r="7519" spans="6:23" x14ac:dyDescent="0.2">
      <c r="F7519" s="44">
        <f t="shared" si="1648"/>
        <v>1982.50000000009</v>
      </c>
      <c r="G7519" s="1">
        <f t="shared" si="1649"/>
        <v>4.793664167282224E+17</v>
      </c>
      <c r="H7519" s="15">
        <f t="shared" si="1653"/>
        <v>6.2539311795379238</v>
      </c>
      <c r="I7519" s="1">
        <f t="shared" si="1654"/>
        <v>4.5429848607108771E+40</v>
      </c>
      <c r="J7519" s="1">
        <f t="shared" si="1650"/>
        <v>1.2793489954472711E+43</v>
      </c>
      <c r="K7519" s="1">
        <f t="shared" si="1651"/>
        <v>1.283891980307982E+43</v>
      </c>
      <c r="L7519" s="69">
        <f t="shared" si="1659"/>
        <v>-0.31424940007006297</v>
      </c>
      <c r="M7519" s="69">
        <f t="shared" si="1660"/>
        <v>-0.68575059992993703</v>
      </c>
      <c r="Q7519" s="88">
        <f t="shared" si="1655"/>
        <v>2.5223861906908951E-4</v>
      </c>
      <c r="R7519" s="88">
        <f t="shared" si="1656"/>
        <v>1.1459162277174915E+37</v>
      </c>
      <c r="S7519" s="88">
        <f t="shared" si="1657"/>
        <v>3.2270122391904652E+39</v>
      </c>
      <c r="T7519" s="1">
        <f t="shared" si="1658"/>
        <v>3.23847140146764E+39</v>
      </c>
      <c r="U7519" s="88">
        <f t="shared" si="1652"/>
        <v>3.2384714014676406E+39</v>
      </c>
      <c r="V7519" s="1">
        <f t="shared" si="1661"/>
        <v>1.0195687512828721E+48</v>
      </c>
      <c r="W7519" s="84"/>
    </row>
    <row r="7520" spans="6:23" x14ac:dyDescent="0.2">
      <c r="F7520" s="44">
        <f t="shared" si="1648"/>
        <v>1983.00000000009</v>
      </c>
      <c r="G7520" s="1">
        <f t="shared" si="1649"/>
        <v>4.794873162028071E+17</v>
      </c>
      <c r="H7520" s="15">
        <f t="shared" si="1653"/>
        <v>6.2523542932092457</v>
      </c>
      <c r="I7520" s="1">
        <f t="shared" si="1654"/>
        <v>4.5360585288177065E+40</v>
      </c>
      <c r="J7520" s="1">
        <f t="shared" si="1650"/>
        <v>1.2794576784403425E+43</v>
      </c>
      <c r="K7520" s="1">
        <f t="shared" si="1651"/>
        <v>1.2839937369691603E+43</v>
      </c>
      <c r="L7520" s="69">
        <f t="shared" si="1659"/>
        <v>-0.31427881331355784</v>
      </c>
      <c r="M7520" s="69">
        <f t="shared" si="1660"/>
        <v>-0.68572118668644211</v>
      </c>
      <c r="Q7520" s="88">
        <f t="shared" si="1655"/>
        <v>2.5217501079310978E-4</v>
      </c>
      <c r="R7520" s="88">
        <f t="shared" si="1656"/>
        <v>1.1438806084627827E+37</v>
      </c>
      <c r="S7520" s="88">
        <f t="shared" si="1657"/>
        <v>3.2264725387002058E+39</v>
      </c>
      <c r="T7520" s="1">
        <f t="shared" si="1658"/>
        <v>3.2379113447848333E+39</v>
      </c>
      <c r="U7520" s="88">
        <f t="shared" si="1652"/>
        <v>3.2379113447848339E+39</v>
      </c>
      <c r="V7520" s="1">
        <f t="shared" si="1661"/>
        <v>1.0191353956124188E+48</v>
      </c>
      <c r="W7520" s="84"/>
    </row>
    <row r="7521" spans="6:23" x14ac:dyDescent="0.2">
      <c r="F7521" s="44">
        <f t="shared" si="1648"/>
        <v>1983.50000000009</v>
      </c>
      <c r="G7521" s="1">
        <f t="shared" si="1649"/>
        <v>4.7960821567739174E+17</v>
      </c>
      <c r="H7521" s="15">
        <f t="shared" si="1653"/>
        <v>6.2507782018824978</v>
      </c>
      <c r="I7521" s="1">
        <f t="shared" si="1654"/>
        <v>4.5291428423541845E+40</v>
      </c>
      <c r="J7521" s="1">
        <f t="shared" si="1650"/>
        <v>1.279566342704427E+43</v>
      </c>
      <c r="K7521" s="1">
        <f t="shared" si="1651"/>
        <v>1.2840954855467811E+43</v>
      </c>
      <c r="L7521" s="69">
        <f t="shared" si="1659"/>
        <v>-0.31430818498692431</v>
      </c>
      <c r="M7521" s="69">
        <f t="shared" si="1660"/>
        <v>-0.68569181501307575</v>
      </c>
      <c r="Q7521" s="88">
        <f t="shared" si="1655"/>
        <v>2.5211143458925278E-4</v>
      </c>
      <c r="R7521" s="88">
        <f t="shared" si="1656"/>
        <v>1.1418486994455595E+37</v>
      </c>
      <c r="S7521" s="88">
        <f t="shared" si="1657"/>
        <v>3.2259330631133654E+39</v>
      </c>
      <c r="T7521" s="1">
        <f t="shared" si="1658"/>
        <v>3.237351550107821E+39</v>
      </c>
      <c r="U7521" s="88">
        <f t="shared" si="1652"/>
        <v>3.237351550107821E+39</v>
      </c>
      <c r="V7521" s="1">
        <f t="shared" si="1661"/>
        <v>1.0187023408680256E+48</v>
      </c>
      <c r="W7521" s="84"/>
    </row>
    <row r="7522" spans="6:23" x14ac:dyDescent="0.2">
      <c r="F7522" s="44">
        <f t="shared" si="1648"/>
        <v>1984.00000000009</v>
      </c>
      <c r="G7522" s="1">
        <f t="shared" si="1649"/>
        <v>4.7972911515197645E+17</v>
      </c>
      <c r="H7522" s="15">
        <f t="shared" si="1653"/>
        <v>6.2492029049566202</v>
      </c>
      <c r="I7522" s="1">
        <f t="shared" si="1654"/>
        <v>4.5222377847869449E+40</v>
      </c>
      <c r="J7522" s="1">
        <f t="shared" si="1650"/>
        <v>1.2796749882475627E+43</v>
      </c>
      <c r="K7522" s="1">
        <f t="shared" si="1651"/>
        <v>1.2841972260323496E+43</v>
      </c>
      <c r="L7522" s="69">
        <f t="shared" si="1659"/>
        <v>-0.31433751514918268</v>
      </c>
      <c r="M7522" s="69">
        <f t="shared" si="1660"/>
        <v>-0.68566248485081727</v>
      </c>
      <c r="Q7522" s="88">
        <f t="shared" si="1655"/>
        <v>2.5204789043264952E-4</v>
      </c>
      <c r="R7522" s="88">
        <f t="shared" si="1656"/>
        <v>1.1398204936903675E+37</v>
      </c>
      <c r="S7522" s="88">
        <f t="shared" si="1657"/>
        <v>3.2253938122722374E+39</v>
      </c>
      <c r="T7522" s="1">
        <f t="shared" si="1658"/>
        <v>3.2367920172091412E+39</v>
      </c>
      <c r="U7522" s="88">
        <f t="shared" si="1652"/>
        <v>3.2367920172091412E+39</v>
      </c>
      <c r="V7522" s="1">
        <f t="shared" si="1661"/>
        <v>1.0182695867506196E+48</v>
      </c>
      <c r="W7522" s="84"/>
    </row>
    <row r="7523" spans="6:23" x14ac:dyDescent="0.2">
      <c r="F7523" s="44">
        <f t="shared" si="1648"/>
        <v>1984.50000000009</v>
      </c>
      <c r="G7523" s="1">
        <f t="shared" si="1649"/>
        <v>4.7985001462656109E+17</v>
      </c>
      <c r="H7523" s="15">
        <f t="shared" si="1653"/>
        <v>6.2476284018311583</v>
      </c>
      <c r="I7523" s="1">
        <f t="shared" si="1654"/>
        <v>4.5153433396086404E+40</v>
      </c>
      <c r="J7523" s="1">
        <f t="shared" si="1650"/>
        <v>1.2797836150777819E+43</v>
      </c>
      <c r="K7523" s="1">
        <f t="shared" si="1651"/>
        <v>1.2842989584173906E+43</v>
      </c>
      <c r="L7523" s="69">
        <f t="shared" si="1659"/>
        <v>-0.31436680385477295</v>
      </c>
      <c r="M7523" s="69">
        <f t="shared" si="1660"/>
        <v>-0.68563319614522711</v>
      </c>
      <c r="Q7523" s="88">
        <f t="shared" si="1655"/>
        <v>2.5198437830198372E-4</v>
      </c>
      <c r="R7523" s="88">
        <f t="shared" si="1656"/>
        <v>1.1377959842512861E+37</v>
      </c>
      <c r="S7523" s="88">
        <f t="shared" si="1657"/>
        <v>3.2248547860644013E+39</v>
      </c>
      <c r="T7523" s="1">
        <f t="shared" si="1658"/>
        <v>3.2362327459069141E+39</v>
      </c>
      <c r="U7523" s="88">
        <f t="shared" si="1652"/>
        <v>3.2362327459069141E+39</v>
      </c>
      <c r="V7523" s="1">
        <f t="shared" si="1661"/>
        <v>1.0178371329757665E+48</v>
      </c>
      <c r="W7523" s="84"/>
    </row>
    <row r="7524" spans="6:23" x14ac:dyDescent="0.2">
      <c r="F7524" s="44">
        <f t="shared" si="1648"/>
        <v>1985.00000000009</v>
      </c>
      <c r="G7524" s="1">
        <f t="shared" si="1649"/>
        <v>4.7997091410114573E+17</v>
      </c>
      <c r="H7524" s="15">
        <f t="shared" si="1653"/>
        <v>6.2460546919062647</v>
      </c>
      <c r="I7524" s="1">
        <f t="shared" si="1654"/>
        <v>4.508459490337935E+40</v>
      </c>
      <c r="J7524" s="1">
        <f t="shared" si="1650"/>
        <v>1.279892223203111E+43</v>
      </c>
      <c r="K7524" s="1">
        <f t="shared" si="1651"/>
        <v>1.2844006826934489E+43</v>
      </c>
      <c r="L7524" s="69">
        <f t="shared" si="1659"/>
        <v>-0.31439605115892622</v>
      </c>
      <c r="M7524" s="69">
        <f t="shared" si="1660"/>
        <v>-0.68560394884107378</v>
      </c>
      <c r="Q7524" s="88">
        <f t="shared" si="1655"/>
        <v>2.5192089817149821E-4</v>
      </c>
      <c r="R7524" s="88">
        <f t="shared" si="1656"/>
        <v>1.1357751641757477E+37</v>
      </c>
      <c r="S7524" s="88">
        <f t="shared" si="1657"/>
        <v>3.224315984320434E+39</v>
      </c>
      <c r="T7524" s="1">
        <f t="shared" si="1658"/>
        <v>3.2356737359621914E+39</v>
      </c>
      <c r="U7524" s="88">
        <f t="shared" si="1652"/>
        <v>3.2356737359621914E+39</v>
      </c>
      <c r="V7524" s="1">
        <f t="shared" si="1661"/>
        <v>1.0174049792413735E+48</v>
      </c>
      <c r="W7524" s="84"/>
    </row>
    <row r="7525" spans="6:23" x14ac:dyDescent="0.2">
      <c r="F7525" s="44">
        <f t="shared" si="1648"/>
        <v>1985.50000000009</v>
      </c>
      <c r="G7525" s="1">
        <f t="shared" si="1649"/>
        <v>4.8009181357573043E+17</v>
      </c>
      <c r="H7525" s="15">
        <f t="shared" si="1653"/>
        <v>6.2444817745826917</v>
      </c>
      <c r="I7525" s="1">
        <f t="shared" si="1654"/>
        <v>4.5015862205194392E+40</v>
      </c>
      <c r="J7525" s="1">
        <f t="shared" si="1650"/>
        <v>1.2800008126315721E+43</v>
      </c>
      <c r="K7525" s="1">
        <f t="shared" si="1651"/>
        <v>1.2845023988520915E+43</v>
      </c>
      <c r="L7525" s="69">
        <f t="shared" si="1659"/>
        <v>-0.31442525712073632</v>
      </c>
      <c r="M7525" s="69">
        <f t="shared" si="1660"/>
        <v>-0.68557474287926368</v>
      </c>
      <c r="Q7525" s="88">
        <f t="shared" si="1655"/>
        <v>2.5185745001454762E-4</v>
      </c>
      <c r="R7525" s="88">
        <f t="shared" si="1656"/>
        <v>1.133758026520651E+37</v>
      </c>
      <c r="S7525" s="88">
        <f t="shared" si="1657"/>
        <v>3.2237774068593648E+39</v>
      </c>
      <c r="T7525" s="1">
        <f t="shared" si="1658"/>
        <v>3.2351149871245711E+39</v>
      </c>
      <c r="U7525" s="88">
        <f t="shared" si="1652"/>
        <v>3.2351149871245718E+39</v>
      </c>
      <c r="V7525" s="1">
        <f t="shared" si="1661"/>
        <v>1.0169731252420521E+48</v>
      </c>
      <c r="W7525" s="84"/>
    </row>
    <row r="7526" spans="6:23" x14ac:dyDescent="0.2">
      <c r="F7526" s="44">
        <f t="shared" si="1648"/>
        <v>1986.00000000009</v>
      </c>
      <c r="G7526" s="1">
        <f t="shared" si="1649"/>
        <v>4.8021271305031507E+17</v>
      </c>
      <c r="H7526" s="15">
        <f t="shared" si="1653"/>
        <v>6.2429096492617999</v>
      </c>
      <c r="I7526" s="1">
        <f t="shared" si="1654"/>
        <v>4.4947235137236654E+40</v>
      </c>
      <c r="J7526" s="1">
        <f t="shared" si="1650"/>
        <v>1.2801093833711806E+43</v>
      </c>
      <c r="K7526" s="1">
        <f t="shared" si="1651"/>
        <v>1.2846041068849044E+43</v>
      </c>
      <c r="L7526" s="69">
        <f t="shared" si="1659"/>
        <v>-0.31445442179312733</v>
      </c>
      <c r="M7526" s="69">
        <f t="shared" si="1660"/>
        <v>-0.68554557820687267</v>
      </c>
      <c r="Q7526" s="88">
        <f t="shared" si="1655"/>
        <v>2.5179403381248022E-4</v>
      </c>
      <c r="R7526" s="88">
        <f t="shared" si="1656"/>
        <v>1.1317445643922866E+37</v>
      </c>
      <c r="S7526" s="88">
        <f t="shared" si="1657"/>
        <v>3.2232390536023626E+39</v>
      </c>
      <c r="T7526" s="1">
        <f t="shared" si="1658"/>
        <v>3.2345564992462852E+39</v>
      </c>
      <c r="U7526" s="88">
        <f t="shared" si="1652"/>
        <v>3.2345564992462858E+39</v>
      </c>
      <c r="V7526" s="1">
        <f t="shared" si="1661"/>
        <v>1.016541570704976E+48</v>
      </c>
      <c r="W7526" s="84"/>
    </row>
    <row r="7527" spans="6:23" x14ac:dyDescent="0.2">
      <c r="F7527" s="44">
        <f t="shared" si="1648"/>
        <v>1986.50000000009</v>
      </c>
      <c r="G7527" s="1">
        <f t="shared" si="1649"/>
        <v>4.8033361252489978E+17</v>
      </c>
      <c r="H7527" s="15">
        <f t="shared" si="1653"/>
        <v>6.2413383153455495</v>
      </c>
      <c r="I7527" s="1">
        <f t="shared" si="1654"/>
        <v>4.4878713535470038E+40</v>
      </c>
      <c r="J7527" s="1">
        <f t="shared" si="1650"/>
        <v>1.2802179354299469E+43</v>
      </c>
      <c r="K7527" s="1">
        <f t="shared" si="1651"/>
        <v>1.284705806783494E+43</v>
      </c>
      <c r="L7527" s="69">
        <f t="shared" si="1659"/>
        <v>-0.31448354523153771</v>
      </c>
      <c r="M7527" s="69">
        <f t="shared" si="1660"/>
        <v>-0.68551645476846224</v>
      </c>
      <c r="Q7527" s="88">
        <f t="shared" si="1655"/>
        <v>2.5173064953509794E-4</v>
      </c>
      <c r="R7527" s="88">
        <f t="shared" si="1656"/>
        <v>1.1297347708583464E+37</v>
      </c>
      <c r="S7527" s="88">
        <f t="shared" si="1657"/>
        <v>3.2227009243226263E+39</v>
      </c>
      <c r="T7527" s="1">
        <f t="shared" si="1658"/>
        <v>3.2339982720312096E+39</v>
      </c>
      <c r="U7527" s="88">
        <f t="shared" si="1652"/>
        <v>3.2339982720312096E+39</v>
      </c>
      <c r="V7527" s="1">
        <f t="shared" si="1661"/>
        <v>1.0161103153109812E+48</v>
      </c>
      <c r="W7527" s="84"/>
    </row>
    <row r="7528" spans="6:23" x14ac:dyDescent="0.2">
      <c r="F7528" s="44">
        <f t="shared" si="1648"/>
        <v>1987.00000000009</v>
      </c>
      <c r="G7528" s="1">
        <f t="shared" si="1649"/>
        <v>4.8045451199948442E+17</v>
      </c>
      <c r="H7528" s="15">
        <f t="shared" si="1653"/>
        <v>6.2397677722365046</v>
      </c>
      <c r="I7528" s="1">
        <f t="shared" si="1654"/>
        <v>4.4810297236116643E+40</v>
      </c>
      <c r="J7528" s="1">
        <f t="shared" si="1650"/>
        <v>1.2803264688158762E+43</v>
      </c>
      <c r="K7528" s="1">
        <f t="shared" si="1651"/>
        <v>1.284807498539488E+43</v>
      </c>
      <c r="L7528" s="69">
        <f t="shared" si="1659"/>
        <v>-0.3145126274954495</v>
      </c>
      <c r="M7528" s="69">
        <f t="shared" si="1660"/>
        <v>-0.6854873725045505</v>
      </c>
      <c r="Q7528" s="88">
        <f t="shared" si="1655"/>
        <v>2.5166729716374903E-4</v>
      </c>
      <c r="R7528" s="88">
        <f t="shared" si="1656"/>
        <v>1.1277286390517688E+37</v>
      </c>
      <c r="S7528" s="88">
        <f t="shared" si="1657"/>
        <v>3.2221630189409857E+39</v>
      </c>
      <c r="T7528" s="1">
        <f t="shared" si="1658"/>
        <v>3.2334403053315036E+39</v>
      </c>
      <c r="U7528" s="88">
        <f t="shared" si="1652"/>
        <v>3.2334403053315036E+39</v>
      </c>
      <c r="V7528" s="1">
        <f t="shared" si="1661"/>
        <v>1.0156793587878034E+48</v>
      </c>
      <c r="W7528" s="84"/>
    </row>
    <row r="7529" spans="6:23" x14ac:dyDescent="0.2">
      <c r="F7529" s="44">
        <f t="shared" si="1648"/>
        <v>1987.50000000009</v>
      </c>
      <c r="G7529" s="1">
        <f t="shared" si="1649"/>
        <v>4.8057541147406912E+17</v>
      </c>
      <c r="H7529" s="15">
        <f t="shared" si="1653"/>
        <v>6.2381980193378288</v>
      </c>
      <c r="I7529" s="1">
        <f t="shared" si="1654"/>
        <v>4.4741986075656536E+40</v>
      </c>
      <c r="J7529" s="1">
        <f t="shared" si="1650"/>
        <v>1.2804349835369674E+43</v>
      </c>
      <c r="K7529" s="1">
        <f t="shared" si="1651"/>
        <v>1.2849091821445329E+43</v>
      </c>
      <c r="L7529" s="69">
        <f t="shared" si="1659"/>
        <v>-0.31454166863432381</v>
      </c>
      <c r="M7529" s="69">
        <f t="shared" si="1660"/>
        <v>-0.68545833136567613</v>
      </c>
      <c r="Q7529" s="88">
        <f t="shared" si="1655"/>
        <v>2.5160397667001178E-4</v>
      </c>
      <c r="R7529" s="88">
        <f t="shared" si="1656"/>
        <v>1.1257261620749478E+37</v>
      </c>
      <c r="S7529" s="88">
        <f t="shared" si="1657"/>
        <v>3.2216253372530207E+39</v>
      </c>
      <c r="T7529" s="1">
        <f t="shared" si="1658"/>
        <v>3.2328825988737698E+39</v>
      </c>
      <c r="U7529" s="88">
        <f t="shared" si="1652"/>
        <v>3.2328825988737698E+39</v>
      </c>
      <c r="V7529" s="1">
        <f t="shared" si="1661"/>
        <v>1.0152487008240225E+48</v>
      </c>
      <c r="W7529" s="84"/>
    </row>
    <row r="7530" spans="6:23" x14ac:dyDescent="0.2">
      <c r="F7530" s="44">
        <f t="shared" si="1648"/>
        <v>1988.00000000009</v>
      </c>
      <c r="G7530" s="1">
        <f t="shared" si="1649"/>
        <v>4.8069631094865376E+17</v>
      </c>
      <c r="H7530" s="15">
        <f t="shared" si="1653"/>
        <v>6.2366290560532871</v>
      </c>
      <c r="I7530" s="1">
        <f t="shared" si="1654"/>
        <v>4.4673779890827029E+40</v>
      </c>
      <c r="J7530" s="1">
        <f t="shared" si="1650"/>
        <v>1.2805434796012147E+43</v>
      </c>
      <c r="K7530" s="1">
        <f t="shared" si="1651"/>
        <v>1.2850108575902975E+43</v>
      </c>
      <c r="L7530" s="69">
        <f t="shared" si="1659"/>
        <v>-0.31457066871137046</v>
      </c>
      <c r="M7530" s="69">
        <f t="shared" si="1660"/>
        <v>-0.68542933128862948</v>
      </c>
      <c r="Q7530" s="88">
        <f t="shared" si="1655"/>
        <v>2.515406880325699E-4</v>
      </c>
      <c r="R7530" s="88">
        <f t="shared" si="1656"/>
        <v>1.1237273330754216E+37</v>
      </c>
      <c r="S7530" s="88">
        <f t="shared" si="1657"/>
        <v>3.2210878791451071E+39</v>
      </c>
      <c r="T7530" s="1">
        <f t="shared" si="1658"/>
        <v>3.2323251524758613E+39</v>
      </c>
      <c r="U7530" s="88">
        <f t="shared" si="1652"/>
        <v>3.2323251524758613E+39</v>
      </c>
      <c r="V7530" s="1">
        <f t="shared" si="1661"/>
        <v>1.0148183411371806E+48</v>
      </c>
      <c r="W7530" s="84"/>
    </row>
    <row r="7531" spans="6:23" x14ac:dyDescent="0.2">
      <c r="F7531" s="44">
        <f t="shared" si="1648"/>
        <v>1988.50000000009</v>
      </c>
      <c r="G7531" s="1">
        <f t="shared" si="1649"/>
        <v>4.808172104232384E+17</v>
      </c>
      <c r="H7531" s="15">
        <f t="shared" si="1653"/>
        <v>6.2350608817872448</v>
      </c>
      <c r="I7531" s="1">
        <f t="shared" si="1654"/>
        <v>4.4605678518622641E+40</v>
      </c>
      <c r="J7531" s="1">
        <f t="shared" si="1650"/>
        <v>1.2806519570166065E+43</v>
      </c>
      <c r="K7531" s="1">
        <f t="shared" si="1651"/>
        <v>1.2851125248684686E+43</v>
      </c>
      <c r="L7531" s="69">
        <f t="shared" si="1659"/>
        <v>-0.31459962777475725</v>
      </c>
      <c r="M7531" s="69">
        <f t="shared" si="1660"/>
        <v>-0.68540037222524275</v>
      </c>
      <c r="Q7531" s="88">
        <f t="shared" si="1655"/>
        <v>2.5147743122566624E-4</v>
      </c>
      <c r="R7531" s="88">
        <f t="shared" si="1656"/>
        <v>1.1217321451941103E+37</v>
      </c>
      <c r="S7531" s="88">
        <f t="shared" si="1657"/>
        <v>3.2205506444465853E+39</v>
      </c>
      <c r="T7531" s="1">
        <f t="shared" si="1658"/>
        <v>3.2317679658985266E+39</v>
      </c>
      <c r="U7531" s="88">
        <f t="shared" si="1652"/>
        <v>3.231767965898526E+39</v>
      </c>
      <c r="V7531" s="1">
        <f t="shared" si="1661"/>
        <v>1.0143882794271796E+48</v>
      </c>
      <c r="W7531" s="84"/>
    </row>
    <row r="7532" spans="6:23" x14ac:dyDescent="0.2">
      <c r="F7532" s="44">
        <f t="shared" si="1648"/>
        <v>1989.00000000009</v>
      </c>
      <c r="G7532" s="1">
        <f t="shared" si="1649"/>
        <v>4.809381098978231E+17</v>
      </c>
      <c r="H7532" s="15">
        <f t="shared" si="1653"/>
        <v>6.2334934959446633</v>
      </c>
      <c r="I7532" s="1">
        <f t="shared" si="1654"/>
        <v>4.4537681796294449E+40</v>
      </c>
      <c r="J7532" s="1">
        <f t="shared" si="1650"/>
        <v>1.280760415791126E+43</v>
      </c>
      <c r="K7532" s="1">
        <f t="shared" si="1651"/>
        <v>1.2852141839707554E+43</v>
      </c>
      <c r="L7532" s="69">
        <f t="shared" si="1659"/>
        <v>-0.3146285458852946</v>
      </c>
      <c r="M7532" s="69">
        <f t="shared" si="1660"/>
        <v>-0.68537145411470535</v>
      </c>
      <c r="Q7532" s="88">
        <f t="shared" si="1655"/>
        <v>2.5141420622709632E-4</v>
      </c>
      <c r="R7532" s="88">
        <f t="shared" si="1656"/>
        <v>1.1197405916010365E+37</v>
      </c>
      <c r="S7532" s="88">
        <f t="shared" si="1657"/>
        <v>3.2200136330321181E+39</v>
      </c>
      <c r="T7532" s="1">
        <f t="shared" si="1658"/>
        <v>3.2312110389481286E+39</v>
      </c>
      <c r="U7532" s="88">
        <f t="shared" si="1652"/>
        <v>3.231211038948128E+39</v>
      </c>
      <c r="V7532" s="1">
        <f t="shared" si="1661"/>
        <v>1.0139585154085378E+48</v>
      </c>
      <c r="W7532" s="84"/>
    </row>
    <row r="7533" spans="6:23" x14ac:dyDescent="0.2">
      <c r="F7533" s="44">
        <f t="shared" si="1648"/>
        <v>1989.50000000009</v>
      </c>
      <c r="G7533" s="1">
        <f t="shared" si="1649"/>
        <v>4.8105900937240774E+17</v>
      </c>
      <c r="H7533" s="15">
        <f t="shared" si="1653"/>
        <v>6.231926897931106</v>
      </c>
      <c r="I7533" s="1">
        <f t="shared" si="1654"/>
        <v>4.4469789561349699E+40</v>
      </c>
      <c r="J7533" s="1">
        <f t="shared" si="1650"/>
        <v>1.2808688559327503E+43</v>
      </c>
      <c r="K7533" s="1">
        <f t="shared" si="1651"/>
        <v>1.2853158348888851E+43</v>
      </c>
      <c r="L7533" s="69">
        <f t="shared" si="1659"/>
        <v>-0.31465742309468625</v>
      </c>
      <c r="M7533" s="69">
        <f t="shared" si="1660"/>
        <v>-0.68534257690531375</v>
      </c>
      <c r="Q7533" s="88">
        <f t="shared" si="1655"/>
        <v>2.5135101301110296E-4</v>
      </c>
      <c r="R7533" s="88">
        <f t="shared" si="1656"/>
        <v>1.1177526654635819E+37</v>
      </c>
      <c r="S7533" s="88">
        <f t="shared" si="1657"/>
        <v>3.2194768447306925E+39</v>
      </c>
      <c r="T7533" s="1">
        <f t="shared" si="1658"/>
        <v>3.2306543713853284E+39</v>
      </c>
      <c r="U7533" s="88">
        <f t="shared" si="1652"/>
        <v>3.2306543713853284E+39</v>
      </c>
      <c r="V7533" s="1">
        <f t="shared" si="1661"/>
        <v>1.0135290487817222E+48</v>
      </c>
      <c r="W7533" s="84"/>
    </row>
    <row r="7534" spans="6:23" x14ac:dyDescent="0.2">
      <c r="F7534" s="44">
        <f t="shared" si="1648"/>
        <v>1990.00000000009</v>
      </c>
      <c r="G7534" s="1">
        <f t="shared" si="1649"/>
        <v>4.8117990884699245E+17</v>
      </c>
      <c r="H7534" s="15">
        <f t="shared" si="1653"/>
        <v>6.2303610871527315</v>
      </c>
      <c r="I7534" s="1">
        <f t="shared" si="1654"/>
        <v>4.4402001651551456E+40</v>
      </c>
      <c r="J7534" s="1">
        <f t="shared" si="1650"/>
        <v>1.2809772774494517E+43</v>
      </c>
      <c r="K7534" s="1">
        <f t="shared" si="1651"/>
        <v>1.2854174776146067E+43</v>
      </c>
      <c r="L7534" s="69">
        <f t="shared" si="1659"/>
        <v>-0.31468625946054712</v>
      </c>
      <c r="M7534" s="69">
        <f t="shared" si="1660"/>
        <v>-0.68531374053945293</v>
      </c>
      <c r="Q7534" s="88">
        <f t="shared" si="1655"/>
        <v>2.5128785155459354E-4</v>
      </c>
      <c r="R7534" s="88">
        <f t="shared" si="1656"/>
        <v>1.115768359974188E+37</v>
      </c>
      <c r="S7534" s="88">
        <f t="shared" si="1657"/>
        <v>3.2189402794052521E+39</v>
      </c>
      <c r="T7534" s="1">
        <f t="shared" si="1658"/>
        <v>3.2300979630049942E+39</v>
      </c>
      <c r="U7534" s="88">
        <f t="shared" si="1652"/>
        <v>3.2300979630049936E+39</v>
      </c>
      <c r="V7534" s="1">
        <f t="shared" si="1661"/>
        <v>1.0130998792582294E+48</v>
      </c>
      <c r="W7534" s="84"/>
    </row>
    <row r="7535" spans="6:23" x14ac:dyDescent="0.2">
      <c r="F7535" s="44">
        <f t="shared" si="1648"/>
        <v>1990.50000000009</v>
      </c>
      <c r="G7535" s="1">
        <f t="shared" si="1649"/>
        <v>4.8130080832157709E+17</v>
      </c>
      <c r="H7535" s="15">
        <f t="shared" si="1653"/>
        <v>6.2287960630162953</v>
      </c>
      <c r="I7535" s="1">
        <f t="shared" si="1654"/>
        <v>4.4334317904918196E+40</v>
      </c>
      <c r="J7535" s="1">
        <f t="shared" si="1650"/>
        <v>1.2810856803491973E+43</v>
      </c>
      <c r="K7535" s="1">
        <f t="shared" si="1651"/>
        <v>1.2855191121396891E+43</v>
      </c>
      <c r="L7535" s="69">
        <f t="shared" si="1659"/>
        <v>-0.31471505503896346</v>
      </c>
      <c r="M7535" s="69">
        <f t="shared" si="1660"/>
        <v>-0.68528494496103654</v>
      </c>
      <c r="Q7535" s="88">
        <f t="shared" si="1655"/>
        <v>2.5122472183358724E-4</v>
      </c>
      <c r="R7535" s="88">
        <f t="shared" si="1656"/>
        <v>1.11378766833449E+37</v>
      </c>
      <c r="S7535" s="88">
        <f t="shared" si="1657"/>
        <v>3.2184039369071897E+39</v>
      </c>
      <c r="T7535" s="1">
        <f t="shared" si="1658"/>
        <v>3.2295418135905348E+39</v>
      </c>
      <c r="U7535" s="88">
        <f t="shared" si="1652"/>
        <v>3.2295418135905342E+39</v>
      </c>
      <c r="V7535" s="1">
        <f t="shared" si="1661"/>
        <v>1.0126710065462537E+48</v>
      </c>
      <c r="W7535" s="84"/>
    </row>
    <row r="7536" spans="6:23" x14ac:dyDescent="0.2">
      <c r="F7536" s="44">
        <f t="shared" si="1648"/>
        <v>1991.00000000009</v>
      </c>
      <c r="G7536" s="1">
        <f t="shared" si="1649"/>
        <v>4.8142170779616173E+17</v>
      </c>
      <c r="H7536" s="15">
        <f t="shared" si="1653"/>
        <v>6.2272318249291496</v>
      </c>
      <c r="I7536" s="1">
        <f t="shared" si="1654"/>
        <v>4.4266738159723353E+40</v>
      </c>
      <c r="J7536" s="1">
        <f t="shared" si="1650"/>
        <v>1.2811940646399472E+43</v>
      </c>
      <c r="K7536" s="1">
        <f t="shared" si="1651"/>
        <v>1.2856207384559196E+43</v>
      </c>
      <c r="L7536" s="69">
        <f t="shared" si="1659"/>
        <v>-0.3147438098796046</v>
      </c>
      <c r="M7536" s="69">
        <f t="shared" si="1660"/>
        <v>-0.6852561901203954</v>
      </c>
      <c r="Q7536" s="88">
        <f t="shared" si="1655"/>
        <v>2.5116162382410323E-4</v>
      </c>
      <c r="R7536" s="88">
        <f t="shared" si="1656"/>
        <v>1.1118105837592513E+37</v>
      </c>
      <c r="S7536" s="88">
        <f t="shared" si="1657"/>
        <v>3.2178678170877221E+39</v>
      </c>
      <c r="T7536" s="1">
        <f t="shared" si="1658"/>
        <v>3.2289859229253144E+39</v>
      </c>
      <c r="U7536" s="88">
        <f t="shared" si="1652"/>
        <v>3.228985922925315E+39</v>
      </c>
      <c r="V7536" s="1">
        <f t="shared" si="1661"/>
        <v>1.0122424303542674E+48</v>
      </c>
      <c r="W7536" s="84"/>
    </row>
    <row r="7537" spans="6:23" x14ac:dyDescent="0.2">
      <c r="F7537" s="44">
        <f t="shared" si="1648"/>
        <v>1991.50000000009</v>
      </c>
      <c r="G7537" s="1">
        <f t="shared" si="1649"/>
        <v>4.8154260727074643E+17</v>
      </c>
      <c r="H7537" s="15">
        <f t="shared" si="1653"/>
        <v>6.2256683722992401</v>
      </c>
      <c r="I7537" s="1">
        <f t="shared" si="1654"/>
        <v>4.4199262254494854E+40</v>
      </c>
      <c r="J7537" s="1">
        <f t="shared" si="1650"/>
        <v>1.2813024303296581E+43</v>
      </c>
      <c r="K7537" s="1">
        <f t="shared" si="1651"/>
        <v>1.2857223565551076E+43</v>
      </c>
      <c r="L7537" s="69">
        <f t="shared" si="1659"/>
        <v>-0.31477252404465944</v>
      </c>
      <c r="M7537" s="69">
        <f t="shared" si="1660"/>
        <v>-0.6852274759553405</v>
      </c>
      <c r="Q7537" s="88">
        <f t="shared" si="1655"/>
        <v>2.5109855750304888E-4</v>
      </c>
      <c r="R7537" s="88">
        <f t="shared" si="1656"/>
        <v>1.1098370994802615E+37</v>
      </c>
      <c r="S7537" s="88">
        <f t="shared" si="1657"/>
        <v>3.2173319198092797E+39</v>
      </c>
      <c r="T7537" s="1">
        <f t="shared" si="1658"/>
        <v>3.2284302908040822E+39</v>
      </c>
      <c r="U7537" s="88">
        <f t="shared" si="1652"/>
        <v>3.2284302908040822E+39</v>
      </c>
      <c r="V7537" s="1">
        <f t="shared" si="1661"/>
        <v>1.0118141503946042E+48</v>
      </c>
      <c r="W7537" s="84"/>
    </row>
    <row r="7538" spans="6:23" x14ac:dyDescent="0.2">
      <c r="F7538" s="44">
        <f t="shared" si="1648"/>
        <v>1992.00000000009</v>
      </c>
      <c r="G7538" s="1">
        <f t="shared" si="1649"/>
        <v>4.8166350674533107E+17</v>
      </c>
      <c r="H7538" s="15">
        <f t="shared" si="1653"/>
        <v>6.2241057045351091</v>
      </c>
      <c r="I7538" s="1">
        <f t="shared" si="1654"/>
        <v>4.4131890028014868E+40</v>
      </c>
      <c r="J7538" s="1">
        <f t="shared" si="1650"/>
        <v>1.2814107774262802E+43</v>
      </c>
      <c r="K7538" s="1">
        <f t="shared" si="1651"/>
        <v>1.2858239664290816E+43</v>
      </c>
      <c r="L7538" s="69">
        <f t="shared" si="1659"/>
        <v>-0.31480119758487479</v>
      </c>
      <c r="M7538" s="69">
        <f t="shared" si="1660"/>
        <v>-0.68519880241512521</v>
      </c>
      <c r="Q7538" s="88">
        <f t="shared" si="1655"/>
        <v>2.5103552284466701E-4</v>
      </c>
      <c r="R7538" s="88">
        <f t="shared" si="1656"/>
        <v>1.1078672087306058E+37</v>
      </c>
      <c r="S7538" s="88">
        <f t="shared" si="1657"/>
        <v>3.2167962448999749E+39</v>
      </c>
      <c r="T7538" s="1">
        <f t="shared" si="1658"/>
        <v>3.2278749169872811E+39</v>
      </c>
      <c r="U7538" s="88">
        <f t="shared" si="1652"/>
        <v>3.2278749169872805E+39</v>
      </c>
      <c r="V7538" s="1">
        <f t="shared" si="1661"/>
        <v>1.0113861663691376E+48</v>
      </c>
      <c r="W7538" s="84"/>
    </row>
    <row r="7539" spans="6:23" x14ac:dyDescent="0.2">
      <c r="F7539" s="44">
        <f t="shared" si="1648"/>
        <v>1992.50000000009</v>
      </c>
      <c r="G7539" s="1">
        <f t="shared" si="1649"/>
        <v>4.8178440621991578E+17</v>
      </c>
      <c r="H7539" s="15">
        <f t="shared" si="1653"/>
        <v>6.2225438210458899</v>
      </c>
      <c r="I7539" s="1">
        <f t="shared" si="1654"/>
        <v>4.4064621319319275E+40</v>
      </c>
      <c r="J7539" s="1">
        <f t="shared" si="1650"/>
        <v>1.2815191059377579E+43</v>
      </c>
      <c r="K7539" s="1">
        <f t="shared" si="1651"/>
        <v>1.2859255680696899E+43</v>
      </c>
      <c r="L7539" s="69">
        <f t="shared" si="1659"/>
        <v>-0.31482983055616814</v>
      </c>
      <c r="M7539" s="69">
        <f t="shared" si="1660"/>
        <v>-0.68517016944383191</v>
      </c>
      <c r="Q7539" s="88">
        <f t="shared" si="1655"/>
        <v>2.5097251982675317E-4</v>
      </c>
      <c r="R7539" s="88">
        <f t="shared" si="1656"/>
        <v>1.1059009047721227E+37</v>
      </c>
      <c r="S7539" s="88">
        <f t="shared" si="1657"/>
        <v>3.2162607922332696E+39</v>
      </c>
      <c r="T7539" s="1">
        <f t="shared" si="1658"/>
        <v>3.2273198012809908E+39</v>
      </c>
      <c r="U7539" s="88">
        <f t="shared" si="1652"/>
        <v>3.2273198012809908E+39</v>
      </c>
      <c r="V7539" s="1">
        <f t="shared" si="1661"/>
        <v>1.0109584779943359E+48</v>
      </c>
      <c r="W7539" s="84"/>
    </row>
    <row r="7540" spans="6:23" x14ac:dyDescent="0.2">
      <c r="F7540" s="44">
        <f t="shared" ref="F7540:F7603" si="1662">F7539+0.5</f>
        <v>1993.00000000009</v>
      </c>
      <c r="G7540" s="1">
        <f t="shared" si="1649"/>
        <v>4.8190530569450042E+17</v>
      </c>
      <c r="H7540" s="15">
        <f t="shared" si="1653"/>
        <v>6.2209827212413131</v>
      </c>
      <c r="I7540" s="1">
        <f t="shared" si="1654"/>
        <v>4.3997455967697334E+40</v>
      </c>
      <c r="J7540" s="1">
        <f t="shared" si="1650"/>
        <v>1.281627415872031E+43</v>
      </c>
      <c r="K7540" s="1">
        <f t="shared" si="1651"/>
        <v>1.2860271614688008E+43</v>
      </c>
      <c r="L7540" s="69">
        <f t="shared" si="1659"/>
        <v>-0.31485842301268741</v>
      </c>
      <c r="M7540" s="69">
        <f t="shared" si="1660"/>
        <v>-0.68514157698731259</v>
      </c>
      <c r="Q7540" s="88">
        <f t="shared" si="1655"/>
        <v>2.5090954842443836E-4</v>
      </c>
      <c r="R7540" s="88">
        <f t="shared" si="1656"/>
        <v>1.1039381808679049E+37</v>
      </c>
      <c r="S7540" s="88">
        <f t="shared" si="1657"/>
        <v>3.2157255616483118E+39</v>
      </c>
      <c r="T7540" s="1">
        <f t="shared" si="1658"/>
        <v>3.226764943456991E+39</v>
      </c>
      <c r="U7540" s="88">
        <f t="shared" si="1652"/>
        <v>3.226764943456991E+39</v>
      </c>
      <c r="V7540" s="1">
        <f t="shared" si="1661"/>
        <v>1.01053108497621E+48</v>
      </c>
      <c r="W7540" s="84"/>
    </row>
    <row r="7541" spans="6:23" x14ac:dyDescent="0.2">
      <c r="F7541" s="44">
        <f t="shared" si="1662"/>
        <v>1993.50000000009</v>
      </c>
      <c r="G7541" s="1">
        <f t="shared" si="1649"/>
        <v>4.8202620516908506E+17</v>
      </c>
      <c r="H7541" s="15">
        <f t="shared" si="1653"/>
        <v>6.2194224045316968</v>
      </c>
      <c r="I7541" s="1">
        <f t="shared" si="1654"/>
        <v>4.3930393812691205E+40</v>
      </c>
      <c r="J7541" s="1">
        <f t="shared" si="1650"/>
        <v>1.2817357072370335E+43</v>
      </c>
      <c r="K7541" s="1">
        <f t="shared" si="1651"/>
        <v>1.2861287466183026E+43</v>
      </c>
      <c r="L7541" s="69">
        <f t="shared" si="1659"/>
        <v>-0.31488697501012591</v>
      </c>
      <c r="M7541" s="69">
        <f t="shared" si="1660"/>
        <v>-0.68511302498987403</v>
      </c>
      <c r="Q7541" s="88">
        <f t="shared" si="1655"/>
        <v>2.5084660861462993E-4</v>
      </c>
      <c r="R7541" s="88">
        <f t="shared" si="1656"/>
        <v>1.1019790303018711E+37</v>
      </c>
      <c r="S7541" s="88">
        <f t="shared" si="1657"/>
        <v>3.2151905530068404E+39</v>
      </c>
      <c r="T7541" s="1">
        <f t="shared" si="1658"/>
        <v>3.2262103433098591E+39</v>
      </c>
      <c r="U7541" s="88">
        <f t="shared" si="1652"/>
        <v>3.2262103433098591E+39</v>
      </c>
      <c r="V7541" s="1">
        <f t="shared" si="1661"/>
        <v>1.010103987028204E+48</v>
      </c>
      <c r="W7541" s="84"/>
    </row>
    <row r="7542" spans="6:23" x14ac:dyDescent="0.2">
      <c r="F7542" s="44">
        <f t="shared" si="1662"/>
        <v>1994.00000000009</v>
      </c>
      <c r="G7542" s="1">
        <f t="shared" si="1649"/>
        <v>4.8214710464366976E+17</v>
      </c>
      <c r="H7542" s="15">
        <f t="shared" si="1653"/>
        <v>6.2178628703279522</v>
      </c>
      <c r="I7542" s="1">
        <f t="shared" si="1654"/>
        <v>4.3863434694095643E+40</v>
      </c>
      <c r="J7542" s="1">
        <f t="shared" si="1650"/>
        <v>1.2818439800406942E+43</v>
      </c>
      <c r="K7542" s="1">
        <f t="shared" si="1651"/>
        <v>1.2862303235101038E+43</v>
      </c>
      <c r="L7542" s="69">
        <f t="shared" si="1659"/>
        <v>-0.31491548660375862</v>
      </c>
      <c r="M7542" s="69">
        <f t="shared" si="1660"/>
        <v>-0.68508451339624132</v>
      </c>
      <c r="Q7542" s="88">
        <f t="shared" si="1655"/>
        <v>2.5078370037423525E-4</v>
      </c>
      <c r="R7542" s="88">
        <f t="shared" si="1656"/>
        <v>1.1000234463708917E+37</v>
      </c>
      <c r="S7542" s="88">
        <f t="shared" si="1657"/>
        <v>3.2146557661704266E+39</v>
      </c>
      <c r="T7542" s="1">
        <f t="shared" si="1658"/>
        <v>3.2256560006341353E+39</v>
      </c>
      <c r="U7542" s="88">
        <f t="shared" si="1652"/>
        <v>3.2256560006341353E+39</v>
      </c>
      <c r="V7542" s="1">
        <f t="shared" si="1661"/>
        <v>1.0096771838640378E+48</v>
      </c>
      <c r="W7542" s="84"/>
    </row>
    <row r="7543" spans="6:23" x14ac:dyDescent="0.2">
      <c r="F7543" s="44">
        <f t="shared" si="1662"/>
        <v>1994.50000000009</v>
      </c>
      <c r="G7543" s="1">
        <f t="shared" si="1649"/>
        <v>4.822680041182544E+17</v>
      </c>
      <c r="H7543" s="15">
        <f t="shared" si="1653"/>
        <v>6.2163041180415828</v>
      </c>
      <c r="I7543" s="1">
        <f t="shared" si="1654"/>
        <v>4.3796578451957344E+40</v>
      </c>
      <c r="J7543" s="1">
        <f t="shared" si="1650"/>
        <v>1.2819522342909359E+43</v>
      </c>
      <c r="K7543" s="1">
        <f t="shared" si="1651"/>
        <v>1.2863318921361315E+43</v>
      </c>
      <c r="L7543" s="69">
        <f t="shared" si="1659"/>
        <v>-0.31494395784555451</v>
      </c>
      <c r="M7543" s="69">
        <f t="shared" si="1660"/>
        <v>-0.68505604215444549</v>
      </c>
      <c r="Q7543" s="88">
        <f t="shared" si="1655"/>
        <v>2.5072082367749715E-4</v>
      </c>
      <c r="R7543" s="88">
        <f t="shared" si="1656"/>
        <v>1.0980714223730868E+37</v>
      </c>
      <c r="S7543" s="88">
        <f t="shared" si="1657"/>
        <v>3.2141212009663127E+39</v>
      </c>
      <c r="T7543" s="1">
        <f t="shared" si="1658"/>
        <v>3.2251019151900436E+39</v>
      </c>
      <c r="U7543" s="88">
        <f t="shared" si="1652"/>
        <v>3.225101915190043E+39</v>
      </c>
      <c r="V7543" s="1">
        <f t="shared" si="1661"/>
        <v>1.0092506751869782E+48</v>
      </c>
      <c r="W7543" s="84"/>
    </row>
    <row r="7544" spans="6:23" x14ac:dyDescent="0.2">
      <c r="F7544" s="44">
        <f t="shared" si="1662"/>
        <v>1995.00000000009</v>
      </c>
      <c r="G7544" s="1">
        <f t="shared" si="1649"/>
        <v>4.823889035928391E+17</v>
      </c>
      <c r="H7544" s="15">
        <f t="shared" si="1653"/>
        <v>6.2147461470846803</v>
      </c>
      <c r="I7544" s="1">
        <f t="shared" si="1654"/>
        <v>4.3729824926574953E+40</v>
      </c>
      <c r="J7544" s="1">
        <f t="shared" si="1650"/>
        <v>1.282060469995677E+43</v>
      </c>
      <c r="K7544" s="1">
        <f t="shared" si="1651"/>
        <v>1.2864334524883345E+43</v>
      </c>
      <c r="L7544" s="69">
        <f t="shared" si="1659"/>
        <v>-0.31497238879531769</v>
      </c>
      <c r="M7544" s="69">
        <f t="shared" si="1660"/>
        <v>-0.68502761120468225</v>
      </c>
      <c r="Q7544" s="88">
        <f t="shared" si="1655"/>
        <v>2.5065797850221117E-4</v>
      </c>
      <c r="R7544" s="88">
        <f t="shared" si="1656"/>
        <v>1.0961229516350884E+37</v>
      </c>
      <c r="S7544" s="88">
        <f t="shared" si="1657"/>
        <v>3.2135868572671116E+39</v>
      </c>
      <c r="T7544" s="1">
        <f t="shared" si="1658"/>
        <v>3.2245480867834626E+39</v>
      </c>
      <c r="U7544" s="88">
        <f t="shared" si="1652"/>
        <v>3.2245480867834626E+39</v>
      </c>
      <c r="V7544" s="1">
        <f t="shared" si="1661"/>
        <v>1.0088244607148752E+48</v>
      </c>
      <c r="W7544" s="84"/>
    </row>
    <row r="7545" spans="6:23" x14ac:dyDescent="0.2">
      <c r="F7545" s="44">
        <f t="shared" si="1662"/>
        <v>1995.50000000009</v>
      </c>
      <c r="G7545" s="1">
        <f t="shared" si="1649"/>
        <v>4.8250980306742374E+17</v>
      </c>
      <c r="H7545" s="15">
        <f t="shared" si="1653"/>
        <v>6.2131889568699261</v>
      </c>
      <c r="I7545" s="1">
        <f t="shared" si="1654"/>
        <v>4.3663173958498283E+40</v>
      </c>
      <c r="J7545" s="1">
        <f t="shared" si="1650"/>
        <v>1.2821686871628293E+43</v>
      </c>
      <c r="K7545" s="1">
        <f t="shared" si="1651"/>
        <v>1.2865350045586791E+43</v>
      </c>
      <c r="L7545" s="69">
        <f t="shared" si="1659"/>
        <v>-0.3150007794997543</v>
      </c>
      <c r="M7545" s="69">
        <f t="shared" si="1660"/>
        <v>-0.68499922050024575</v>
      </c>
      <c r="Q7545" s="88">
        <f t="shared" si="1655"/>
        <v>2.5059516482528466E-4</v>
      </c>
      <c r="R7545" s="88">
        <f t="shared" si="1656"/>
        <v>1.0941780274924953E+37</v>
      </c>
      <c r="S7545" s="88">
        <f t="shared" si="1657"/>
        <v>3.2130527349338803E+39</v>
      </c>
      <c r="T7545" s="1">
        <f t="shared" si="1658"/>
        <v>3.2239945152088052E+39</v>
      </c>
      <c r="U7545" s="88">
        <f t="shared" si="1652"/>
        <v>3.2239945152088052E+39</v>
      </c>
      <c r="V7545" s="1">
        <f t="shared" si="1661"/>
        <v>1.0083985401622733E+48</v>
      </c>
      <c r="W7545" s="84"/>
    </row>
    <row r="7546" spans="6:23" x14ac:dyDescent="0.2">
      <c r="F7546" s="44">
        <f t="shared" si="1662"/>
        <v>1996.00000000009</v>
      </c>
      <c r="G7546" s="1">
        <f t="shared" si="1649"/>
        <v>4.8263070254200838E+17</v>
      </c>
      <c r="H7546" s="15">
        <f t="shared" si="1653"/>
        <v>6.2116325468105904</v>
      </c>
      <c r="I7546" s="1">
        <f t="shared" si="1654"/>
        <v>4.3596625388528168E+40</v>
      </c>
      <c r="J7546" s="1">
        <f t="shared" si="1650"/>
        <v>1.2822768858003003E+43</v>
      </c>
      <c r="K7546" s="1">
        <f t="shared" si="1651"/>
        <v>1.2866365483391532E+43</v>
      </c>
      <c r="L7546" s="69">
        <f t="shared" si="1659"/>
        <v>-0.31502913002119176</v>
      </c>
      <c r="M7546" s="69">
        <f t="shared" si="1660"/>
        <v>-0.68497086997880818</v>
      </c>
      <c r="Q7546" s="88">
        <f t="shared" si="1655"/>
        <v>2.5053238262007227E-4</v>
      </c>
      <c r="R7546" s="88">
        <f t="shared" si="1656"/>
        <v>1.0922366432782696E+37</v>
      </c>
      <c r="S7546" s="88">
        <f t="shared" si="1657"/>
        <v>3.2125188337819554E+39</v>
      </c>
      <c r="T7546" s="1">
        <f t="shared" si="1658"/>
        <v>3.2234412002147384E+39</v>
      </c>
      <c r="U7546" s="88">
        <f t="shared" si="1652"/>
        <v>3.2234412002147384E+39</v>
      </c>
      <c r="V7546" s="1">
        <f t="shared" si="1661"/>
        <v>1.0079729132296994E+48</v>
      </c>
      <c r="W7546" s="84"/>
    </row>
    <row r="7547" spans="6:23" x14ac:dyDescent="0.2">
      <c r="F7547" s="44">
        <f t="shared" si="1662"/>
        <v>1996.50000000009</v>
      </c>
      <c r="G7547" s="1">
        <f t="shared" si="1649"/>
        <v>4.8275160201659309E+17</v>
      </c>
      <c r="H7547" s="15">
        <f t="shared" si="1653"/>
        <v>6.2100769163205296</v>
      </c>
      <c r="I7547" s="1">
        <f t="shared" si="1654"/>
        <v>4.3530179057715867E+40</v>
      </c>
      <c r="J7547" s="1">
        <f t="shared" si="1650"/>
        <v>1.2823850659159914E+43</v>
      </c>
      <c r="K7547" s="1">
        <f t="shared" si="1651"/>
        <v>1.286738083821763E+43</v>
      </c>
      <c r="L7547" s="69">
        <f t="shared" si="1659"/>
        <v>-0.31505744040848466</v>
      </c>
      <c r="M7547" s="69">
        <f t="shared" si="1660"/>
        <v>-0.68494255959151529</v>
      </c>
      <c r="Q7547" s="88">
        <f t="shared" si="1655"/>
        <v>2.5046963186703408E-4</v>
      </c>
      <c r="R7547" s="88">
        <f t="shared" si="1656"/>
        <v>1.0902987923692171E+37</v>
      </c>
      <c r="S7547" s="88">
        <f t="shared" si="1657"/>
        <v>3.2119851537176059E+39</v>
      </c>
      <c r="T7547" s="1">
        <f t="shared" si="1658"/>
        <v>3.2228881416412981E+39</v>
      </c>
      <c r="U7547" s="88">
        <f t="shared" si="1652"/>
        <v>3.2228881416412981E+39</v>
      </c>
      <c r="V7547" s="1">
        <f t="shared" si="1661"/>
        <v>1.007547579646544E+48</v>
      </c>
      <c r="W7547" s="84"/>
    </row>
    <row r="7548" spans="6:23" x14ac:dyDescent="0.2">
      <c r="F7548" s="44">
        <f t="shared" si="1662"/>
        <v>1997.00000000009</v>
      </c>
      <c r="G7548" s="1">
        <f t="shared" si="1649"/>
        <v>4.8287250149117773E+17</v>
      </c>
      <c r="H7548" s="15">
        <f t="shared" si="1653"/>
        <v>6.2085220648141908</v>
      </c>
      <c r="I7548" s="1">
        <f t="shared" si="1654"/>
        <v>4.3463834807362778E+40</v>
      </c>
      <c r="J7548" s="1">
        <f t="shared" si="1650"/>
        <v>1.2824932275177988E+43</v>
      </c>
      <c r="K7548" s="1">
        <f t="shared" si="1651"/>
        <v>1.2868396109985352E+43</v>
      </c>
      <c r="L7548" s="69">
        <f t="shared" si="1659"/>
        <v>-0.31508571071939612</v>
      </c>
      <c r="M7548" s="69">
        <f t="shared" si="1660"/>
        <v>-0.68491428928060394</v>
      </c>
      <c r="Q7548" s="88">
        <f t="shared" si="1655"/>
        <v>2.5040691253952474E-4</v>
      </c>
      <c r="R7548" s="88">
        <f t="shared" si="1656"/>
        <v>1.0883644681239642E+37</v>
      </c>
      <c r="S7548" s="88">
        <f t="shared" si="1657"/>
        <v>3.2114516945558225E+39</v>
      </c>
      <c r="T7548" s="1">
        <f t="shared" si="1658"/>
        <v>3.2223353392370624E+39</v>
      </c>
      <c r="U7548" s="88">
        <f t="shared" si="1652"/>
        <v>3.2223353392370624E+39</v>
      </c>
      <c r="V7548" s="1">
        <f t="shared" si="1661"/>
        <v>1.0071225391138838E+48</v>
      </c>
      <c r="W7548" s="84"/>
    </row>
    <row r="7549" spans="6:23" x14ac:dyDescent="0.2">
      <c r="F7549" s="44">
        <f t="shared" si="1662"/>
        <v>1997.50000000009</v>
      </c>
      <c r="G7549" s="1">
        <f t="shared" si="1649"/>
        <v>4.8299340096576243E+17</v>
      </c>
      <c r="H7549" s="15">
        <f t="shared" si="1653"/>
        <v>6.2069679917066019</v>
      </c>
      <c r="I7549" s="1">
        <f t="shared" si="1654"/>
        <v>4.3397592479020084E+40</v>
      </c>
      <c r="J7549" s="1">
        <f t="shared" si="1650"/>
        <v>1.2826013706136138E+43</v>
      </c>
      <c r="K7549" s="1">
        <f t="shared" si="1651"/>
        <v>1.2869411298615158E+43</v>
      </c>
      <c r="L7549" s="69">
        <f t="shared" si="1659"/>
        <v>-0.3151139410056763</v>
      </c>
      <c r="M7549" s="69">
        <f t="shared" si="1660"/>
        <v>-0.68488605899432375</v>
      </c>
      <c r="Q7549" s="88">
        <f t="shared" si="1655"/>
        <v>2.503442246144516E-4</v>
      </c>
      <c r="R7549" s="88">
        <f t="shared" si="1656"/>
        <v>1.0864336639294239E+37</v>
      </c>
      <c r="S7549" s="88">
        <f t="shared" si="1657"/>
        <v>3.2109184561569804E+39</v>
      </c>
      <c r="T7549" s="1">
        <f t="shared" si="1658"/>
        <v>3.2217827927962744E+39</v>
      </c>
      <c r="U7549" s="88">
        <f t="shared" si="1652"/>
        <v>3.2217827927962744E+39</v>
      </c>
      <c r="V7549" s="1">
        <f t="shared" si="1661"/>
        <v>1.0066977913473643E+48</v>
      </c>
      <c r="W7549" s="84"/>
    </row>
    <row r="7550" spans="6:23" x14ac:dyDescent="0.2">
      <c r="F7550" s="44">
        <f t="shared" si="1662"/>
        <v>1998.00000000009</v>
      </c>
      <c r="G7550" s="1">
        <f t="shared" si="1649"/>
        <v>4.8311430044034707E+17</v>
      </c>
      <c r="H7550" s="15">
        <f t="shared" si="1653"/>
        <v>6.2054146964133823</v>
      </c>
      <c r="I7550" s="1">
        <f t="shared" si="1654"/>
        <v>4.3331451914488131E+40</v>
      </c>
      <c r="J7550" s="1">
        <f t="shared" si="1650"/>
        <v>1.2827094952113213E+43</v>
      </c>
      <c r="K7550" s="1">
        <f t="shared" si="1651"/>
        <v>1.2870426404027702E+43</v>
      </c>
      <c r="L7550" s="69">
        <f t="shared" si="1659"/>
        <v>-0.31514213132229202</v>
      </c>
      <c r="M7550" s="69">
        <f t="shared" si="1660"/>
        <v>-0.68485786867770804</v>
      </c>
      <c r="Q7550" s="88">
        <f t="shared" si="1655"/>
        <v>2.5028156806872204E-4</v>
      </c>
      <c r="R7550" s="88">
        <f t="shared" si="1656"/>
        <v>1.0845063731852516E+37</v>
      </c>
      <c r="S7550" s="88">
        <f t="shared" si="1657"/>
        <v>3.2103854383812843E+39</v>
      </c>
      <c r="T7550" s="1">
        <f t="shared" si="1658"/>
        <v>3.2212305021131369E+39</v>
      </c>
      <c r="U7550" s="88">
        <f t="shared" si="1652"/>
        <v>3.2212305021131369E+39</v>
      </c>
      <c r="V7550" s="1">
        <f t="shared" si="1661"/>
        <v>1.006273336062902E+48</v>
      </c>
      <c r="W7550" s="84"/>
    </row>
    <row r="7551" spans="6:23" x14ac:dyDescent="0.2">
      <c r="F7551" s="44">
        <f t="shared" si="1662"/>
        <v>1998.50000000009</v>
      </c>
      <c r="G7551" s="1">
        <f t="shared" si="1649"/>
        <v>4.8323519991493171E+17</v>
      </c>
      <c r="H7551" s="15">
        <f t="shared" si="1653"/>
        <v>6.2038621783507324</v>
      </c>
      <c r="I7551" s="1">
        <f t="shared" si="1654"/>
        <v>4.3265412955816253E+40</v>
      </c>
      <c r="J7551" s="1">
        <f t="shared" si="1650"/>
        <v>1.2828176013188021E+43</v>
      </c>
      <c r="K7551" s="1">
        <f t="shared" si="1651"/>
        <v>1.2871441426143837E+43</v>
      </c>
      <c r="L7551" s="69">
        <f t="shared" si="1659"/>
        <v>-0.31517028172398281</v>
      </c>
      <c r="M7551" s="69">
        <f t="shared" si="1660"/>
        <v>-0.68482971827601724</v>
      </c>
      <c r="Q7551" s="88">
        <f t="shared" si="1655"/>
        <v>2.502189428792434E-4</v>
      </c>
      <c r="R7551" s="88">
        <f t="shared" si="1656"/>
        <v>1.0825825893038265E+37</v>
      </c>
      <c r="S7551" s="88">
        <f t="shared" si="1657"/>
        <v>3.2098526410887737E+39</v>
      </c>
      <c r="T7551" s="1">
        <f t="shared" si="1658"/>
        <v>3.2206784669818122E+39</v>
      </c>
      <c r="U7551" s="88">
        <f t="shared" si="1652"/>
        <v>3.2206784669818122E+39</v>
      </c>
      <c r="V7551" s="1">
        <f t="shared" si="1661"/>
        <v>1.0058491729766861E+48</v>
      </c>
      <c r="W7551" s="84"/>
    </row>
    <row r="7552" spans="6:23" x14ac:dyDescent="0.2">
      <c r="F7552" s="44">
        <f t="shared" si="1662"/>
        <v>1999.00000000009</v>
      </c>
      <c r="G7552" s="1">
        <f t="shared" si="1649"/>
        <v>4.8335609938951642E+17</v>
      </c>
      <c r="H7552" s="15">
        <f t="shared" si="1653"/>
        <v>6.2023104369354369</v>
      </c>
      <c r="I7552" s="1">
        <f t="shared" si="1654"/>
        <v>4.319947544530236E+40</v>
      </c>
      <c r="J7552" s="1">
        <f t="shared" si="1650"/>
        <v>1.2829256889439305E+43</v>
      </c>
      <c r="K7552" s="1">
        <f t="shared" si="1651"/>
        <v>1.2872456364884606E+43</v>
      </c>
      <c r="L7552" s="69">
        <f t="shared" si="1659"/>
        <v>-0.31519839226390017</v>
      </c>
      <c r="M7552" s="69">
        <f t="shared" si="1660"/>
        <v>-0.68480160773609988</v>
      </c>
      <c r="Q7552" s="88">
        <f t="shared" si="1655"/>
        <v>2.5015634902203487E-4</v>
      </c>
      <c r="R7552" s="88">
        <f t="shared" si="1656"/>
        <v>1.0806623057063883E+37</v>
      </c>
      <c r="S7552" s="88">
        <f t="shared" si="1657"/>
        <v>3.2093200641279243E+39</v>
      </c>
      <c r="T7552" s="1">
        <f t="shared" si="1658"/>
        <v>3.2201266871849885E+39</v>
      </c>
      <c r="U7552" s="88">
        <f t="shared" si="1652"/>
        <v>3.2201266871849879E+39</v>
      </c>
      <c r="V7552" s="1">
        <f t="shared" si="1661"/>
        <v>1.0054253018016062E+48</v>
      </c>
      <c r="W7552" s="84"/>
    </row>
    <row r="7553" spans="6:23" x14ac:dyDescent="0.2">
      <c r="F7553" s="44">
        <f t="shared" si="1662"/>
        <v>1999.50000000009</v>
      </c>
      <c r="G7553" s="1">
        <f t="shared" si="1649"/>
        <v>4.8347699886410106E+17</v>
      </c>
      <c r="H7553" s="15">
        <f t="shared" si="1653"/>
        <v>6.200759471584866</v>
      </c>
      <c r="I7553" s="1">
        <f t="shared" si="1654"/>
        <v>4.3133639225492364E+40</v>
      </c>
      <c r="J7553" s="1">
        <f t="shared" si="1650"/>
        <v>1.2830337580945758E+43</v>
      </c>
      <c r="K7553" s="1">
        <f t="shared" si="1651"/>
        <v>1.287347122017125E+43</v>
      </c>
      <c r="L7553" s="69">
        <f t="shared" si="1659"/>
        <v>-0.31522646299631718</v>
      </c>
      <c r="M7553" s="69">
        <f t="shared" si="1660"/>
        <v>-0.68477353700368282</v>
      </c>
      <c r="Q7553" s="88">
        <f t="shared" si="1655"/>
        <v>2.5009378647311564E-4</v>
      </c>
      <c r="R7553" s="88">
        <f t="shared" si="1656"/>
        <v>1.0787455158268693E+37</v>
      </c>
      <c r="S7553" s="88">
        <f t="shared" si="1657"/>
        <v>3.2087877073470396E+39</v>
      </c>
      <c r="T7553" s="1">
        <f t="shared" si="1658"/>
        <v>3.2195751625053083E+39</v>
      </c>
      <c r="U7553" s="88">
        <f t="shared" si="1652"/>
        <v>3.2195751625053083E+39</v>
      </c>
      <c r="V7553" s="1">
        <f t="shared" si="1661"/>
        <v>1.0050017222508257E+48</v>
      </c>
      <c r="W7553" s="84"/>
    </row>
    <row r="7554" spans="6:23" x14ac:dyDescent="0.2">
      <c r="F7554" s="80">
        <f t="shared" si="1662"/>
        <v>2000.00000000009</v>
      </c>
      <c r="G7554" s="81">
        <f t="shared" si="1649"/>
        <v>4.8359789833868576E+17</v>
      </c>
      <c r="H7554" s="82">
        <f t="shared" si="1653"/>
        <v>6.1992092817169695</v>
      </c>
      <c r="I7554" s="81">
        <f t="shared" si="1654"/>
        <v>4.3067904139179995E+40</v>
      </c>
      <c r="J7554" s="81">
        <f t="shared" si="1650"/>
        <v>1.2831418087786028E+43</v>
      </c>
      <c r="K7554" s="81">
        <f t="shared" si="1651"/>
        <v>1.2874485991925208E+43</v>
      </c>
      <c r="L7554" s="83">
        <f t="shared" si="1659"/>
        <v>-0.31525449397653765</v>
      </c>
      <c r="M7554" s="83">
        <f t="shared" si="1660"/>
        <v>-0.6847455060234624</v>
      </c>
      <c r="Q7554" s="88">
        <f t="shared" si="1655"/>
        <v>2.5003125520939307E-4</v>
      </c>
      <c r="R7554" s="88">
        <f t="shared" si="1656"/>
        <v>1.076832213115699E+37</v>
      </c>
      <c r="S7554" s="88">
        <f t="shared" si="1657"/>
        <v>3.2082555706056507E+39</v>
      </c>
      <c r="T7554" s="1">
        <f t="shared" si="1658"/>
        <v>3.219023892736808E+39</v>
      </c>
      <c r="U7554" s="88">
        <f t="shared" si="1652"/>
        <v>3.2190238927368074E+39</v>
      </c>
      <c r="V7554" s="1">
        <f t="shared" si="1661"/>
        <v>1.00457843404135E+48</v>
      </c>
      <c r="W7554" s="84"/>
    </row>
    <row r="7555" spans="6:23" x14ac:dyDescent="0.2">
      <c r="F7555" s="44">
        <f t="shared" si="1662"/>
        <v>2000.50000000009</v>
      </c>
      <c r="G7555" s="1">
        <f t="shared" ref="G7555:G7618" si="1663">F7555/4.13566727E-15</f>
        <v>4.837187978132704E+17</v>
      </c>
      <c r="H7555" s="15">
        <f t="shared" si="1653"/>
        <v>6.197659866750282</v>
      </c>
      <c r="I7555" s="1">
        <f t="shared" si="1654"/>
        <v>4.3002270029406239E+40</v>
      </c>
      <c r="J7555" s="1">
        <f t="shared" ref="J7555:J7618" si="1664" xml:space="preserve"> $B$16 * (F7555/2000)^($B$14+1) * EXP(-$C$14/F7555) * $C$23</f>
        <v>1.2832498410038693E+43</v>
      </c>
      <c r="K7555" s="1">
        <f t="shared" ref="K7555:K7618" si="1665" xml:space="preserve"> (I7555+J7555)</f>
        <v>1.2875500680068099E+43</v>
      </c>
      <c r="L7555" s="69">
        <f t="shared" si="1659"/>
        <v>-0.31528248525383579</v>
      </c>
      <c r="M7555" s="69">
        <f t="shared" si="1660"/>
        <v>-0.68471751474616416</v>
      </c>
      <c r="Q7555" s="88">
        <f t="shared" si="1655"/>
        <v>2.4996875520688633E-4</v>
      </c>
      <c r="R7555" s="88">
        <f t="shared" si="1656"/>
        <v>1.0749223910321074E+37</v>
      </c>
      <c r="S7555" s="88">
        <f t="shared" si="1657"/>
        <v>3.2077236537517202E+39</v>
      </c>
      <c r="T7555" s="1">
        <f t="shared" si="1658"/>
        <v>3.2184728776620413E+39</v>
      </c>
      <c r="U7555" s="88">
        <f t="shared" ref="U7555:U7618" si="1666" xml:space="preserve"> K7555 * Q7555</f>
        <v>3.2184728776620413E+39</v>
      </c>
      <c r="V7555" s="1">
        <f t="shared" si="1661"/>
        <v>1.0041554368868852E+48</v>
      </c>
      <c r="W7555" s="84"/>
    </row>
    <row r="7556" spans="6:23" x14ac:dyDescent="0.2">
      <c r="F7556" s="44">
        <f t="shared" si="1662"/>
        <v>2001.00000000009</v>
      </c>
      <c r="G7556" s="1">
        <f t="shared" si="1663"/>
        <v>4.8383969728785504E+17</v>
      </c>
      <c r="H7556" s="15">
        <f t="shared" ref="H7556:H7619" si="1667">2997924580000000000/G7556</f>
        <v>6.196111226103918</v>
      </c>
      <c r="I7556" s="1">
        <f t="shared" ref="I7556:I7619" si="1668" xml:space="preserve"> MAX( 1E-90, (F7556)^(1+$B$4) * EXP(-F7556/$A$6) * EXP(-$C$5/F7556) * $C$23 )</f>
        <v>4.2936736739459015E+40</v>
      </c>
      <c r="J7556" s="1">
        <f t="shared" si="1664"/>
        <v>1.2833578547782291E+43</v>
      </c>
      <c r="K7556" s="1">
        <f t="shared" si="1665"/>
        <v>1.2876515284521749E+43</v>
      </c>
      <c r="L7556" s="69">
        <f t="shared" si="1659"/>
        <v>-0.31531043688636751</v>
      </c>
      <c r="M7556" s="69">
        <f t="shared" si="1660"/>
        <v>-0.68468956311363249</v>
      </c>
      <c r="Q7556" s="88">
        <f t="shared" ref="Q7556:Q7619" si="1669" xml:space="preserve"> LN(F7556) - LN(F7555)</f>
        <v>2.4990628644427915E-4</v>
      </c>
      <c r="R7556" s="88">
        <f t="shared" ref="R7556:R7619" si="1670">I7556 * Q7556</f>
        <v>1.0730160430593849E+37</v>
      </c>
      <c r="S7556" s="88">
        <f t="shared" ref="S7556:S7619" si="1671" xml:space="preserve"> J7556*Q7556</f>
        <v>3.207191956667237E+39</v>
      </c>
      <c r="T7556" s="1">
        <f t="shared" ref="T7556:T7619" si="1672">R7556+S7556</f>
        <v>3.217922117097831E+39</v>
      </c>
      <c r="U7556" s="88">
        <f t="shared" si="1666"/>
        <v>3.217922117097831E+39</v>
      </c>
      <c r="V7556" s="1">
        <f t="shared" si="1661"/>
        <v>1.0037327305121122E+48</v>
      </c>
      <c r="W7556" s="84"/>
    </row>
    <row r="7557" spans="6:23" x14ac:dyDescent="0.2">
      <c r="F7557" s="44">
        <f t="shared" si="1662"/>
        <v>2001.50000000009</v>
      </c>
      <c r="G7557" s="1">
        <f t="shared" si="1663"/>
        <v>4.8396059676243974E+17</v>
      </c>
      <c r="H7557" s="15">
        <f t="shared" si="1667"/>
        <v>6.1945633591975717</v>
      </c>
      <c r="I7557" s="1">
        <f t="shared" si="1668"/>
        <v>4.287130411287275E+40</v>
      </c>
      <c r="J7557" s="1">
        <f t="shared" si="1664"/>
        <v>1.2834658501095306E+43</v>
      </c>
      <c r="K7557" s="1">
        <f t="shared" si="1665"/>
        <v>1.2877529805208179E+43</v>
      </c>
      <c r="L7557" s="69">
        <f t="shared" ref="L7557:L7620" si="1673">LOG10(K7557/K7556) /LOG10(H7557/H7556)</f>
        <v>-0.31533834892850443</v>
      </c>
      <c r="M7557" s="69">
        <f t="shared" ref="M7557:M7620" si="1674" xml:space="preserve"> -(1+L7557)</f>
        <v>-0.68466165107149557</v>
      </c>
      <c r="Q7557" s="88">
        <f t="shared" si="1669"/>
        <v>2.4984384889492617E-4</v>
      </c>
      <c r="R7557" s="88">
        <f t="shared" si="1670"/>
        <v>1.0711131626705007E+37</v>
      </c>
      <c r="S7557" s="88">
        <f t="shared" si="1671"/>
        <v>3.2066604791656354E+39</v>
      </c>
      <c r="T7557" s="1">
        <f t="shared" si="1672"/>
        <v>3.2173716107923404E+39</v>
      </c>
      <c r="U7557" s="88">
        <f t="shared" si="1666"/>
        <v>3.2173716107923404E+39</v>
      </c>
      <c r="V7557" s="1">
        <f t="shared" ref="V7557:V7620" si="1675" xml:space="preserve"> (K7557/(F7557*1.602176487E-12)) * Q7557</f>
        <v>1.0033103146205769E+48</v>
      </c>
      <c r="W7557" s="84"/>
    </row>
    <row r="7558" spans="6:23" x14ac:dyDescent="0.2">
      <c r="F7558" s="44">
        <f t="shared" si="1662"/>
        <v>2002.00000000009</v>
      </c>
      <c r="G7558" s="1">
        <f t="shared" si="1663"/>
        <v>4.8408149623702438E+17</v>
      </c>
      <c r="H7558" s="15">
        <f t="shared" si="1667"/>
        <v>6.1930162654515186</v>
      </c>
      <c r="I7558" s="1">
        <f t="shared" si="1668"/>
        <v>4.2805971993428048E+40</v>
      </c>
      <c r="J7558" s="1">
        <f t="shared" si="1664"/>
        <v>1.2835738270056162E+43</v>
      </c>
      <c r="K7558" s="1">
        <f t="shared" si="1665"/>
        <v>1.2878544242049591E+43</v>
      </c>
      <c r="L7558" s="69">
        <f t="shared" si="1673"/>
        <v>-0.3153662214301281</v>
      </c>
      <c r="M7558" s="69">
        <f t="shared" si="1674"/>
        <v>-0.68463377856987195</v>
      </c>
      <c r="Q7558" s="88">
        <f t="shared" si="1669"/>
        <v>2.4978144253751111E-4</v>
      </c>
      <c r="R7558" s="88">
        <f t="shared" si="1670"/>
        <v>1.0692137433738758E+37</v>
      </c>
      <c r="S7558" s="88">
        <f t="shared" si="1671"/>
        <v>3.2061292211285657E+39</v>
      </c>
      <c r="T7558" s="1">
        <f t="shared" si="1672"/>
        <v>3.2168213585623042E+39</v>
      </c>
      <c r="U7558" s="88">
        <f t="shared" si="1666"/>
        <v>3.2168213585623042E+39</v>
      </c>
      <c r="V7558" s="1">
        <f t="shared" si="1675"/>
        <v>1.0028881889374988E+48</v>
      </c>
      <c r="W7558" s="84"/>
    </row>
    <row r="7559" spans="6:23" x14ac:dyDescent="0.2">
      <c r="F7559" s="44">
        <f t="shared" si="1662"/>
        <v>2002.50000000009</v>
      </c>
      <c r="G7559" s="1">
        <f t="shared" si="1663"/>
        <v>4.8420239571160909E+17</v>
      </c>
      <c r="H7559" s="15">
        <f t="shared" si="1667"/>
        <v>6.1914699442866112</v>
      </c>
      <c r="I7559" s="1">
        <f t="shared" si="1668"/>
        <v>4.2740740225151239E+40</v>
      </c>
      <c r="J7559" s="1">
        <f t="shared" si="1664"/>
        <v>1.2836817854743226E+43</v>
      </c>
      <c r="K7559" s="1">
        <f t="shared" si="1665"/>
        <v>1.2879558594968376E+43</v>
      </c>
      <c r="L7559" s="69">
        <f t="shared" si="1673"/>
        <v>-0.31539405444331636</v>
      </c>
      <c r="M7559" s="69">
        <f t="shared" si="1674"/>
        <v>-0.68460594555668364</v>
      </c>
      <c r="Q7559" s="88">
        <f t="shared" si="1669"/>
        <v>2.4971906734805316E-4</v>
      </c>
      <c r="R7559" s="88">
        <f t="shared" si="1670"/>
        <v>1.0673177786790186E+37</v>
      </c>
      <c r="S7559" s="88">
        <f t="shared" si="1671"/>
        <v>3.2055981824033147E+39</v>
      </c>
      <c r="T7559" s="1">
        <f t="shared" si="1672"/>
        <v>3.2162713601901049E+39</v>
      </c>
      <c r="U7559" s="88">
        <f t="shared" si="1666"/>
        <v>3.2162713601901049E+39</v>
      </c>
      <c r="V7559" s="1">
        <f t="shared" si="1675"/>
        <v>1.0024663531776652E+48</v>
      </c>
      <c r="W7559" s="84"/>
    </row>
    <row r="7560" spans="6:23" x14ac:dyDescent="0.2">
      <c r="F7560" s="44">
        <f t="shared" si="1662"/>
        <v>2003.00000000009</v>
      </c>
      <c r="G7560" s="1">
        <f t="shared" si="1663"/>
        <v>4.8432329518619373E+17</v>
      </c>
      <c r="H7560" s="15">
        <f t="shared" si="1667"/>
        <v>6.1899243951242831</v>
      </c>
      <c r="I7560" s="1">
        <f t="shared" si="1668"/>
        <v>4.2675608652313973E+40</v>
      </c>
      <c r="J7560" s="1">
        <f t="shared" si="1664"/>
        <v>1.2837897255234832E+43</v>
      </c>
      <c r="K7560" s="1">
        <f t="shared" si="1665"/>
        <v>1.2880572863887146E+43</v>
      </c>
      <c r="L7560" s="69">
        <f t="shared" si="1673"/>
        <v>-0.31542184803039486</v>
      </c>
      <c r="M7560" s="69">
        <f t="shared" si="1674"/>
        <v>-0.68457815196960514</v>
      </c>
      <c r="Q7560" s="88">
        <f t="shared" si="1669"/>
        <v>2.4965672330434785E-4</v>
      </c>
      <c r="R7560" s="88">
        <f t="shared" si="1670"/>
        <v>1.0654252621155382E+37</v>
      </c>
      <c r="S7560" s="88">
        <f t="shared" si="1671"/>
        <v>3.2050673628598092E+39</v>
      </c>
      <c r="T7560" s="1">
        <f t="shared" si="1672"/>
        <v>3.2157216154809646E+39</v>
      </c>
      <c r="U7560" s="88">
        <f t="shared" si="1666"/>
        <v>3.2157216154809646E+39</v>
      </c>
      <c r="V7560" s="1">
        <f t="shared" si="1675"/>
        <v>1.0020448070632647E+48</v>
      </c>
      <c r="W7560" s="84"/>
    </row>
    <row r="7561" spans="6:23" x14ac:dyDescent="0.2">
      <c r="F7561" s="44">
        <f t="shared" si="1662"/>
        <v>2003.50000000009</v>
      </c>
      <c r="G7561" s="1">
        <f t="shared" si="1663"/>
        <v>4.8444419466077843E+17</v>
      </c>
      <c r="H7561" s="15">
        <f t="shared" si="1667"/>
        <v>6.1883796173865431</v>
      </c>
      <c r="I7561" s="1">
        <f t="shared" si="1668"/>
        <v>4.2610577119432896E+40</v>
      </c>
      <c r="J7561" s="1">
        <f t="shared" si="1664"/>
        <v>1.2838976471609238E+43</v>
      </c>
      <c r="K7561" s="1">
        <f t="shared" si="1665"/>
        <v>1.2881587048728671E+43</v>
      </c>
      <c r="L7561" s="69">
        <f t="shared" si="1673"/>
        <v>-0.31544960223459728</v>
      </c>
      <c r="M7561" s="69">
        <f t="shared" si="1674"/>
        <v>-0.68455039776540272</v>
      </c>
      <c r="Q7561" s="88">
        <f t="shared" si="1669"/>
        <v>2.4959441038063801E-4</v>
      </c>
      <c r="R7561" s="88">
        <f t="shared" si="1670"/>
        <v>1.0635361872103558E+37</v>
      </c>
      <c r="S7561" s="88">
        <f t="shared" si="1671"/>
        <v>3.2045367623221922E+39</v>
      </c>
      <c r="T7561" s="1">
        <f t="shared" si="1672"/>
        <v>3.2151721241942955E+39</v>
      </c>
      <c r="U7561" s="88">
        <f t="shared" si="1666"/>
        <v>3.2151721241942955E+39</v>
      </c>
      <c r="V7561" s="1">
        <f t="shared" si="1675"/>
        <v>1.0016235503024926E+48</v>
      </c>
      <c r="W7561" s="84"/>
    </row>
    <row r="7562" spans="6:23" x14ac:dyDescent="0.2">
      <c r="F7562" s="44">
        <f t="shared" si="1662"/>
        <v>2004.00000000009</v>
      </c>
      <c r="G7562" s="1">
        <f t="shared" si="1663"/>
        <v>4.8456509413536307E+17</v>
      </c>
      <c r="H7562" s="15">
        <f t="shared" si="1667"/>
        <v>6.1868356104959776</v>
      </c>
      <c r="I7562" s="1">
        <f t="shared" si="1668"/>
        <v>4.254564547126917E+40</v>
      </c>
      <c r="J7562" s="1">
        <f t="shared" si="1664"/>
        <v>1.2840055503944664E+43</v>
      </c>
      <c r="K7562" s="1">
        <f t="shared" si="1665"/>
        <v>1.2882601149415933E+43</v>
      </c>
      <c r="L7562" s="69">
        <f t="shared" si="1673"/>
        <v>-0.31547731711581772</v>
      </c>
      <c r="M7562" s="69">
        <f t="shared" si="1674"/>
        <v>-0.68452268288418228</v>
      </c>
      <c r="Q7562" s="88">
        <f t="shared" si="1669"/>
        <v>2.4953212855649554E-4</v>
      </c>
      <c r="R7562" s="88">
        <f t="shared" si="1670"/>
        <v>1.061650547525582E+37</v>
      </c>
      <c r="S7562" s="88">
        <f t="shared" si="1671"/>
        <v>3.2040063806828578E+39</v>
      </c>
      <c r="T7562" s="1">
        <f t="shared" si="1672"/>
        <v>3.2146228861581134E+39</v>
      </c>
      <c r="U7562" s="88">
        <f t="shared" si="1666"/>
        <v>3.214622886158114E+39</v>
      </c>
      <c r="V7562" s="1">
        <f t="shared" si="1675"/>
        <v>1.0012025826252018E+48</v>
      </c>
      <c r="W7562" s="84"/>
    </row>
    <row r="7563" spans="6:23" x14ac:dyDescent="0.2">
      <c r="F7563" s="44">
        <f t="shared" si="1662"/>
        <v>2004.50000000009</v>
      </c>
      <c r="G7563" s="1">
        <f t="shared" si="1663"/>
        <v>4.8468599360994771E+17</v>
      </c>
      <c r="H7563" s="15">
        <f t="shared" si="1667"/>
        <v>6.1852923738757495</v>
      </c>
      <c r="I7563" s="1">
        <f t="shared" si="1668"/>
        <v>4.2480813552828197E+40</v>
      </c>
      <c r="J7563" s="1">
        <f t="shared" si="1664"/>
        <v>1.2841134352319263E+43</v>
      </c>
      <c r="K7563" s="1">
        <f t="shared" si="1665"/>
        <v>1.2883615165872091E+43</v>
      </c>
      <c r="L7563" s="69">
        <f t="shared" si="1673"/>
        <v>-0.31550499272262034</v>
      </c>
      <c r="M7563" s="69">
        <f t="shared" si="1674"/>
        <v>-0.68449500727737966</v>
      </c>
      <c r="Q7563" s="88">
        <f t="shared" si="1669"/>
        <v>2.4946987780616325E-4</v>
      </c>
      <c r="R7563" s="88">
        <f t="shared" si="1670"/>
        <v>1.0597683366130454E+37</v>
      </c>
      <c r="S7563" s="88">
        <f t="shared" si="1671"/>
        <v>3.2034762177656117E+39</v>
      </c>
      <c r="T7563" s="1">
        <f t="shared" si="1672"/>
        <v>3.2140739011317424E+39</v>
      </c>
      <c r="U7563" s="88">
        <f t="shared" si="1666"/>
        <v>3.2140739011317424E+39</v>
      </c>
      <c r="V7563" s="1">
        <f t="shared" si="1675"/>
        <v>1.000781903740126E+48</v>
      </c>
      <c r="W7563" s="84"/>
    </row>
    <row r="7564" spans="6:23" x14ac:dyDescent="0.2">
      <c r="F7564" s="44">
        <f t="shared" si="1662"/>
        <v>2005.00000000009</v>
      </c>
      <c r="G7564" s="1">
        <f t="shared" si="1663"/>
        <v>4.8480689308453242E+17</v>
      </c>
      <c r="H7564" s="15">
        <f t="shared" si="1667"/>
        <v>6.183749906949596</v>
      </c>
      <c r="I7564" s="1">
        <f t="shared" si="1668"/>
        <v>4.2416081209359038E+40</v>
      </c>
      <c r="J7564" s="1">
        <f t="shared" si="1664"/>
        <v>1.2842213016811148E+43</v>
      </c>
      <c r="K7564" s="1">
        <f t="shared" si="1665"/>
        <v>1.2884629098020506E+43</v>
      </c>
      <c r="L7564" s="69">
        <f t="shared" si="1673"/>
        <v>-0.31553262911213814</v>
      </c>
      <c r="M7564" s="69">
        <f t="shared" si="1674"/>
        <v>-0.68446737088786191</v>
      </c>
      <c r="Q7564" s="88">
        <f t="shared" si="1669"/>
        <v>2.494076581074367E-4</v>
      </c>
      <c r="R7564" s="88">
        <f t="shared" si="1670"/>
        <v>1.0578895480521089E+37</v>
      </c>
      <c r="S7564" s="88">
        <f t="shared" si="1671"/>
        <v>3.2029462734397081E+39</v>
      </c>
      <c r="T7564" s="1">
        <f t="shared" si="1672"/>
        <v>3.2135251689202293E+39</v>
      </c>
      <c r="U7564" s="88">
        <f t="shared" si="1666"/>
        <v>3.2135251689202287E+39</v>
      </c>
      <c r="V7564" s="1">
        <f t="shared" si="1675"/>
        <v>1.0003615133705227E+48</v>
      </c>
      <c r="W7564" s="84"/>
    </row>
    <row r="7565" spans="6:23" x14ac:dyDescent="0.2">
      <c r="F7565" s="44">
        <f t="shared" si="1662"/>
        <v>2005.50000000009</v>
      </c>
      <c r="G7565" s="1">
        <f t="shared" si="1663"/>
        <v>4.8492779255911706E+17</v>
      </c>
      <c r="H7565" s="15">
        <f t="shared" si="1667"/>
        <v>6.1822082091418302</v>
      </c>
      <c r="I7565" s="1">
        <f t="shared" si="1668"/>
        <v>4.2351448286354213E+40</v>
      </c>
      <c r="J7565" s="1">
        <f t="shared" si="1664"/>
        <v>1.2843291497498375E+43</v>
      </c>
      <c r="K7565" s="1">
        <f t="shared" si="1665"/>
        <v>1.2885642945784729E+43</v>
      </c>
      <c r="L7565" s="69">
        <f t="shared" si="1673"/>
        <v>-0.3155602263365393</v>
      </c>
      <c r="M7565" s="69">
        <f t="shared" si="1674"/>
        <v>-0.68443977366346065</v>
      </c>
      <c r="Q7565" s="88">
        <f t="shared" si="1669"/>
        <v>2.4934546943811142E-4</v>
      </c>
      <c r="R7565" s="88">
        <f t="shared" si="1670"/>
        <v>1.056014175434489E+37</v>
      </c>
      <c r="S7565" s="88">
        <f t="shared" si="1671"/>
        <v>3.2024165475742377E+39</v>
      </c>
      <c r="T7565" s="1">
        <f t="shared" si="1672"/>
        <v>3.2129766893285828E+39</v>
      </c>
      <c r="U7565" s="88">
        <f t="shared" si="1666"/>
        <v>3.2129766893285822E+39</v>
      </c>
      <c r="V7565" s="1">
        <f t="shared" si="1675"/>
        <v>9.999414112399136E+47</v>
      </c>
      <c r="W7565" s="84"/>
    </row>
    <row r="7566" spans="6:23" x14ac:dyDescent="0.2">
      <c r="F7566" s="44">
        <f t="shared" si="1662"/>
        <v>2006.00000000009</v>
      </c>
      <c r="G7566" s="1">
        <f t="shared" si="1663"/>
        <v>4.8504869203370176E+17</v>
      </c>
      <c r="H7566" s="15">
        <f t="shared" si="1667"/>
        <v>6.1806672798773379</v>
      </c>
      <c r="I7566" s="1">
        <f t="shared" si="1668"/>
        <v>4.2286914629549231E+40</v>
      </c>
      <c r="J7566" s="1">
        <f t="shared" si="1664"/>
        <v>1.2844369794458947E+43</v>
      </c>
      <c r="K7566" s="1">
        <f t="shared" si="1665"/>
        <v>1.2886656709088497E+43</v>
      </c>
      <c r="L7566" s="69">
        <f t="shared" si="1673"/>
        <v>-0.31558778444766189</v>
      </c>
      <c r="M7566" s="69">
        <f t="shared" si="1674"/>
        <v>-0.68441221555233811</v>
      </c>
      <c r="Q7566" s="88">
        <f t="shared" si="1669"/>
        <v>2.4928331177331842E-4</v>
      </c>
      <c r="R7566" s="88">
        <f t="shared" si="1670"/>
        <v>1.0541422123529621E+37</v>
      </c>
      <c r="S7566" s="88">
        <f t="shared" si="1671"/>
        <v>3.2018870400039035E+39</v>
      </c>
      <c r="T7566" s="1">
        <f t="shared" si="1672"/>
        <v>3.2124284621274334E+39</v>
      </c>
      <c r="U7566" s="88">
        <f t="shared" si="1666"/>
        <v>3.2124284621274334E+39</v>
      </c>
      <c r="V7566" s="1">
        <f t="shared" si="1675"/>
        <v>9.9952159706139993E+47</v>
      </c>
      <c r="W7566" s="84"/>
    </row>
    <row r="7567" spans="6:23" x14ac:dyDescent="0.2">
      <c r="F7567" s="44">
        <f t="shared" si="1662"/>
        <v>2006.50000000009</v>
      </c>
      <c r="G7567" s="1">
        <f t="shared" si="1663"/>
        <v>4.851695915082864E+17</v>
      </c>
      <c r="H7567" s="15">
        <f t="shared" si="1667"/>
        <v>6.1791271185815804</v>
      </c>
      <c r="I7567" s="1">
        <f t="shared" si="1668"/>
        <v>4.2222480084922232E+40</v>
      </c>
      <c r="J7567" s="1">
        <f t="shared" si="1664"/>
        <v>1.284544790777081E+43</v>
      </c>
      <c r="K7567" s="1">
        <f t="shared" si="1665"/>
        <v>1.2887670387855734E+43</v>
      </c>
      <c r="L7567" s="69">
        <f t="shared" si="1673"/>
        <v>-0.3156153034981381</v>
      </c>
      <c r="M7567" s="69">
        <f t="shared" si="1674"/>
        <v>-0.68438469650186184</v>
      </c>
      <c r="Q7567" s="88">
        <f t="shared" si="1669"/>
        <v>2.4922118509085323E-4</v>
      </c>
      <c r="R7567" s="88">
        <f t="shared" si="1670"/>
        <v>1.0522736524239267E+37</v>
      </c>
      <c r="S7567" s="88">
        <f t="shared" si="1671"/>
        <v>3.2013577505974627E+39</v>
      </c>
      <c r="T7567" s="1">
        <f t="shared" si="1672"/>
        <v>3.2118804871217021E+39</v>
      </c>
      <c r="U7567" s="88">
        <f t="shared" si="1666"/>
        <v>3.2118804871217021E+39</v>
      </c>
      <c r="V7567" s="1">
        <f t="shared" si="1675"/>
        <v>9.9910207055903463E+47</v>
      </c>
      <c r="W7567" s="84"/>
    </row>
    <row r="7568" spans="6:23" x14ac:dyDescent="0.2">
      <c r="F7568" s="44">
        <f t="shared" si="1662"/>
        <v>2007.00000000009</v>
      </c>
      <c r="G7568" s="1">
        <f t="shared" si="1663"/>
        <v>4.8529049098287104E+17</v>
      </c>
      <c r="H7568" s="15">
        <f t="shared" si="1667"/>
        <v>6.1775877246805884</v>
      </c>
      <c r="I7568" s="1">
        <f t="shared" si="1668"/>
        <v>4.2158144498693525E+40</v>
      </c>
      <c r="J7568" s="1">
        <f t="shared" si="1664"/>
        <v>1.284652583751186E+43</v>
      </c>
      <c r="K7568" s="1">
        <f t="shared" si="1665"/>
        <v>1.2888683982010554E+43</v>
      </c>
      <c r="L7568" s="69">
        <f t="shared" si="1673"/>
        <v>-0.31564278354059877</v>
      </c>
      <c r="M7568" s="69">
        <f t="shared" si="1674"/>
        <v>-0.68435721645940117</v>
      </c>
      <c r="Q7568" s="88">
        <f t="shared" si="1669"/>
        <v>2.4915908936673503E-4</v>
      </c>
      <c r="R7568" s="88">
        <f t="shared" si="1670"/>
        <v>1.0504084892685709E+37</v>
      </c>
      <c r="S7568" s="88">
        <f t="shared" si="1671"/>
        <v>3.2008286792006879E+39</v>
      </c>
      <c r="T7568" s="1">
        <f t="shared" si="1672"/>
        <v>3.2113327640933739E+39</v>
      </c>
      <c r="U7568" s="88">
        <f t="shared" si="1666"/>
        <v>3.2113327640933739E+39</v>
      </c>
      <c r="V7568" s="1">
        <f t="shared" si="1675"/>
        <v>9.9868283145001341E+47</v>
      </c>
      <c r="W7568" s="84"/>
    </row>
    <row r="7569" spans="6:23" x14ac:dyDescent="0.2">
      <c r="F7569" s="44">
        <f t="shared" si="1662"/>
        <v>2007.50000000009</v>
      </c>
      <c r="G7569" s="1">
        <f t="shared" si="1663"/>
        <v>4.8541139045745574E+17</v>
      </c>
      <c r="H7569" s="15">
        <f t="shared" si="1667"/>
        <v>6.1760490976009663</v>
      </c>
      <c r="I7569" s="1">
        <f t="shared" si="1668"/>
        <v>4.2093907717325357E+40</v>
      </c>
      <c r="J7569" s="1">
        <f t="shared" si="1664"/>
        <v>1.2847603583759948E+43</v>
      </c>
      <c r="K7569" s="1">
        <f t="shared" si="1665"/>
        <v>1.2889697491477274E+43</v>
      </c>
      <c r="L7569" s="69">
        <f t="shared" si="1673"/>
        <v>-0.31567022463292627</v>
      </c>
      <c r="M7569" s="69">
        <f t="shared" si="1674"/>
        <v>-0.68432977536707373</v>
      </c>
      <c r="Q7569" s="88">
        <f t="shared" si="1669"/>
        <v>2.4909702457875937E-4</v>
      </c>
      <c r="R7569" s="88">
        <f t="shared" si="1670"/>
        <v>1.0485467165278623E+37</v>
      </c>
      <c r="S7569" s="88">
        <f t="shared" si="1671"/>
        <v>3.2002998256820085E+39</v>
      </c>
      <c r="T7569" s="1">
        <f t="shared" si="1672"/>
        <v>3.2107852928472874E+39</v>
      </c>
      <c r="U7569" s="88">
        <f t="shared" si="1666"/>
        <v>3.2107852928472874E+39</v>
      </c>
      <c r="V7569" s="1">
        <f t="shared" si="1675"/>
        <v>9.9826387945891916E+47</v>
      </c>
      <c r="W7569" s="84"/>
    </row>
    <row r="7570" spans="6:23" x14ac:dyDescent="0.2">
      <c r="F7570" s="44">
        <f t="shared" si="1662"/>
        <v>2008.00000000009</v>
      </c>
      <c r="G7570" s="1">
        <f t="shared" si="1663"/>
        <v>4.8553228993204038E+17</v>
      </c>
      <c r="H7570" s="15">
        <f t="shared" si="1667"/>
        <v>6.1745112367698907</v>
      </c>
      <c r="I7570" s="1">
        <f t="shared" si="1668"/>
        <v>4.2029769587521225E+40</v>
      </c>
      <c r="J7570" s="1">
        <f t="shared" si="1664"/>
        <v>1.2848681146592859E+43</v>
      </c>
      <c r="K7570" s="1">
        <f t="shared" si="1665"/>
        <v>1.2890710916180381E+43</v>
      </c>
      <c r="L7570" s="69">
        <f t="shared" si="1673"/>
        <v>-0.31569762682151015</v>
      </c>
      <c r="M7570" s="69">
        <f t="shared" si="1674"/>
        <v>-0.68430237317848985</v>
      </c>
      <c r="Q7570" s="88">
        <f t="shared" si="1669"/>
        <v>2.4903499070294544E-4</v>
      </c>
      <c r="R7570" s="88">
        <f t="shared" si="1670"/>
        <v>1.0466883278475287E+37</v>
      </c>
      <c r="S7570" s="88">
        <f t="shared" si="1671"/>
        <v>3.1997711898868629E+39</v>
      </c>
      <c r="T7570" s="1">
        <f t="shared" si="1672"/>
        <v>3.2102380731653379E+39</v>
      </c>
      <c r="U7570" s="88">
        <f t="shared" si="1666"/>
        <v>3.2102380731653385E+39</v>
      </c>
      <c r="V7570" s="1">
        <f t="shared" si="1675"/>
        <v>9.9784521430347721E+47</v>
      </c>
      <c r="W7570" s="84"/>
    </row>
    <row r="7571" spans="6:23" x14ac:dyDescent="0.2">
      <c r="F7571" s="44">
        <f t="shared" si="1662"/>
        <v>2008.50000000009</v>
      </c>
      <c r="G7571" s="1">
        <f t="shared" si="1663"/>
        <v>4.8565318940662509E+17</v>
      </c>
      <c r="H7571" s="15">
        <f t="shared" si="1667"/>
        <v>6.1729741416151063</v>
      </c>
      <c r="I7571" s="1">
        <f t="shared" si="1668"/>
        <v>4.1965729956225867E+40</v>
      </c>
      <c r="J7571" s="1">
        <f t="shared" si="1664"/>
        <v>1.2849758526088331E+43</v>
      </c>
      <c r="K7571" s="1">
        <f t="shared" si="1665"/>
        <v>1.2891724256044557E+43</v>
      </c>
      <c r="L7571" s="69">
        <f t="shared" si="1673"/>
        <v>-0.31572499016089822</v>
      </c>
      <c r="M7571" s="69">
        <f t="shared" si="1674"/>
        <v>-0.68427500983910172</v>
      </c>
      <c r="Q7571" s="88">
        <f t="shared" si="1669"/>
        <v>2.4897298771708876E-4</v>
      </c>
      <c r="R7571" s="88">
        <f t="shared" si="1670"/>
        <v>1.0448333168930087E+37</v>
      </c>
      <c r="S7571" s="88">
        <f t="shared" si="1671"/>
        <v>3.1992427716833464E+39</v>
      </c>
      <c r="T7571" s="1">
        <f t="shared" si="1672"/>
        <v>3.2096911048522762E+39</v>
      </c>
      <c r="U7571" s="88">
        <f t="shared" si="1666"/>
        <v>3.2096911048522768E+39</v>
      </c>
      <c r="V7571" s="1">
        <f t="shared" si="1675"/>
        <v>9.9742683570879649E+47</v>
      </c>
      <c r="W7571" s="84"/>
    </row>
    <row r="7572" spans="6:23" x14ac:dyDescent="0.2">
      <c r="F7572" s="44">
        <f t="shared" si="1662"/>
        <v>2009.00000000009</v>
      </c>
      <c r="G7572" s="1">
        <f t="shared" si="1663"/>
        <v>4.8577408888120973E+17</v>
      </c>
      <c r="H7572" s="15">
        <f t="shared" si="1667"/>
        <v>6.1714378115649282</v>
      </c>
      <c r="I7572" s="1">
        <f t="shared" si="1668"/>
        <v>4.1901788670624586E+40</v>
      </c>
      <c r="J7572" s="1">
        <f t="shared" si="1664"/>
        <v>1.2850835722324052E+43</v>
      </c>
      <c r="K7572" s="1">
        <f t="shared" si="1665"/>
        <v>1.2892737510994675E+43</v>
      </c>
      <c r="L7572" s="69">
        <f t="shared" si="1673"/>
        <v>-0.31575231470479265</v>
      </c>
      <c r="M7572" s="69">
        <f t="shared" si="1674"/>
        <v>-0.6842476852952073</v>
      </c>
      <c r="Q7572" s="88">
        <f t="shared" si="1669"/>
        <v>2.4891101559720852E-4</v>
      </c>
      <c r="R7572" s="88">
        <f t="shared" si="1670"/>
        <v>1.0429816773344772E+37</v>
      </c>
      <c r="S7572" s="88">
        <f t="shared" si="1671"/>
        <v>3.1987145709165664E+39</v>
      </c>
      <c r="T7572" s="1">
        <f t="shared" si="1672"/>
        <v>3.209144387689911E+39</v>
      </c>
      <c r="U7572" s="88">
        <f t="shared" si="1666"/>
        <v>3.209144387689911E+39</v>
      </c>
      <c r="V7572" s="1">
        <f t="shared" si="1675"/>
        <v>9.9700874339313227E+47</v>
      </c>
      <c r="W7572" s="84"/>
    </row>
    <row r="7573" spans="6:23" x14ac:dyDescent="0.2">
      <c r="F7573" s="44">
        <f t="shared" si="1662"/>
        <v>2009.50000000009</v>
      </c>
      <c r="G7573" s="1">
        <f t="shared" si="1663"/>
        <v>4.8589498835579437E+17</v>
      </c>
      <c r="H7573" s="15">
        <f t="shared" si="1667"/>
        <v>6.1699022460482418</v>
      </c>
      <c r="I7573" s="1">
        <f t="shared" si="1668"/>
        <v>4.1837945578143041E+40</v>
      </c>
      <c r="J7573" s="1">
        <f t="shared" si="1664"/>
        <v>1.2851912735377652E+43</v>
      </c>
      <c r="K7573" s="1">
        <f t="shared" si="1665"/>
        <v>1.2893750680955795E+43</v>
      </c>
      <c r="L7573" s="69">
        <f t="shared" si="1673"/>
        <v>-0.31577960050581422</v>
      </c>
      <c r="M7573" s="69">
        <f t="shared" si="1674"/>
        <v>-0.68422039949418578</v>
      </c>
      <c r="Q7573" s="88">
        <f t="shared" si="1669"/>
        <v>2.4884907432110026E-4</v>
      </c>
      <c r="R7573" s="88">
        <f t="shared" si="1670"/>
        <v>1.0411334028617466E+37</v>
      </c>
      <c r="S7573" s="88">
        <f t="shared" si="1671"/>
        <v>3.1981865874542884E+39</v>
      </c>
      <c r="T7573" s="1">
        <f t="shared" si="1672"/>
        <v>3.2085979214829059E+39</v>
      </c>
      <c r="U7573" s="88">
        <f t="shared" si="1666"/>
        <v>3.2085979214829059E+39</v>
      </c>
      <c r="V7573" s="1">
        <f t="shared" si="1675"/>
        <v>9.9659093708211886E+47</v>
      </c>
      <c r="W7573" s="84"/>
    </row>
    <row r="7574" spans="6:23" x14ac:dyDescent="0.2">
      <c r="F7574" s="44">
        <f t="shared" si="1662"/>
        <v>2010.00000000009</v>
      </c>
      <c r="G7574" s="1">
        <f t="shared" si="1663"/>
        <v>4.8601588783037907E+17</v>
      </c>
      <c r="H7574" s="15">
        <f t="shared" si="1667"/>
        <v>6.168367444494498</v>
      </c>
      <c r="I7574" s="1">
        <f t="shared" si="1668"/>
        <v>4.1774200526446757E+40</v>
      </c>
      <c r="J7574" s="1">
        <f t="shared" si="1664"/>
        <v>1.2852989565326713E+43</v>
      </c>
      <c r="K7574" s="1">
        <f t="shared" si="1665"/>
        <v>1.2894763765853161E+43</v>
      </c>
      <c r="L7574" s="69">
        <f t="shared" si="1673"/>
        <v>-0.31580684761432637</v>
      </c>
      <c r="M7574" s="69">
        <f t="shared" si="1674"/>
        <v>-0.68419315238567369</v>
      </c>
      <c r="Q7574" s="88">
        <f t="shared" si="1669"/>
        <v>2.4878716386567135E-4</v>
      </c>
      <c r="R7574" s="88">
        <f t="shared" si="1670"/>
        <v>1.0392884871730524E+37</v>
      </c>
      <c r="S7574" s="88">
        <f t="shared" si="1671"/>
        <v>3.1976588211527009E+39</v>
      </c>
      <c r="T7574" s="1">
        <f t="shared" si="1672"/>
        <v>3.2080517060244312E+39</v>
      </c>
      <c r="U7574" s="88">
        <f t="shared" si="1666"/>
        <v>3.2080517060244318E+39</v>
      </c>
      <c r="V7574" s="1">
        <f t="shared" si="1675"/>
        <v>9.9617341649809495E+47</v>
      </c>
      <c r="W7574" s="84"/>
    </row>
    <row r="7575" spans="6:23" x14ac:dyDescent="0.2">
      <c r="F7575" s="44">
        <f t="shared" si="1662"/>
        <v>2010.50000000009</v>
      </c>
      <c r="G7575" s="1">
        <f t="shared" si="1663"/>
        <v>4.8613678730496371E+17</v>
      </c>
      <c r="H7575" s="15">
        <f t="shared" si="1667"/>
        <v>6.1668334063337191</v>
      </c>
      <c r="I7575" s="1">
        <f t="shared" si="1668"/>
        <v>4.1710553363440764E+40</v>
      </c>
      <c r="J7575" s="1">
        <f t="shared" si="1664"/>
        <v>1.2854066212248767E+43</v>
      </c>
      <c r="K7575" s="1">
        <f t="shared" si="1665"/>
        <v>1.2895776765612207E+43</v>
      </c>
      <c r="L7575" s="69">
        <f t="shared" si="1673"/>
        <v>-0.31583405608548021</v>
      </c>
      <c r="M7575" s="69">
        <f t="shared" si="1674"/>
        <v>-0.68416594391451979</v>
      </c>
      <c r="Q7575" s="88">
        <f t="shared" si="1669"/>
        <v>2.4872528420782913E-4</v>
      </c>
      <c r="R7575" s="88">
        <f t="shared" si="1670"/>
        <v>1.0374469239787628E+37</v>
      </c>
      <c r="S7575" s="88">
        <f t="shared" si="1671"/>
        <v>3.1971312718678281E+39</v>
      </c>
      <c r="T7575" s="1">
        <f t="shared" si="1672"/>
        <v>3.2075057411076156E+39</v>
      </c>
      <c r="U7575" s="88">
        <f t="shared" si="1666"/>
        <v>3.2075057411076156E+39</v>
      </c>
      <c r="V7575" s="1">
        <f t="shared" si="1675"/>
        <v>9.9575618136366144E+47</v>
      </c>
      <c r="W7575" s="84"/>
    </row>
    <row r="7576" spans="6:23" x14ac:dyDescent="0.2">
      <c r="F7576" s="44">
        <f t="shared" si="1662"/>
        <v>2011.00000000009</v>
      </c>
      <c r="G7576" s="1">
        <f t="shared" si="1663"/>
        <v>4.8625768677954842E+17</v>
      </c>
      <c r="H7576" s="15">
        <f t="shared" si="1667"/>
        <v>6.1653001309964903</v>
      </c>
      <c r="I7576" s="1">
        <f t="shared" si="1668"/>
        <v>4.1647003937269282E+40</v>
      </c>
      <c r="J7576" s="1">
        <f t="shared" si="1664"/>
        <v>1.2855142676221286E+43</v>
      </c>
      <c r="K7576" s="1">
        <f t="shared" si="1665"/>
        <v>1.2896789680158555E+43</v>
      </c>
      <c r="L7576" s="69">
        <f t="shared" si="1673"/>
        <v>-0.31586122597029032</v>
      </c>
      <c r="M7576" s="69">
        <f t="shared" si="1674"/>
        <v>-0.68413877402970968</v>
      </c>
      <c r="Q7576" s="88">
        <f t="shared" si="1669"/>
        <v>2.4866343532270463E-4</v>
      </c>
      <c r="R7576" s="88">
        <f t="shared" si="1670"/>
        <v>1.0356087069939585E+37</v>
      </c>
      <c r="S7576" s="88">
        <f t="shared" si="1671"/>
        <v>3.1966039394326919E+39</v>
      </c>
      <c r="T7576" s="1">
        <f t="shared" si="1672"/>
        <v>3.2069600265026314E+39</v>
      </c>
      <c r="U7576" s="88">
        <f t="shared" si="1666"/>
        <v>3.2069600265026314E+39</v>
      </c>
      <c r="V7576" s="1">
        <f t="shared" si="1675"/>
        <v>9.9533923139457122E+47</v>
      </c>
      <c r="W7576" s="84"/>
    </row>
    <row r="7577" spans="6:23" x14ac:dyDescent="0.2">
      <c r="F7577" s="44">
        <f t="shared" si="1662"/>
        <v>2011.50000000009</v>
      </c>
      <c r="G7577" s="1">
        <f t="shared" si="1663"/>
        <v>4.8637858625413306E+17</v>
      </c>
      <c r="H7577" s="15">
        <f t="shared" si="1667"/>
        <v>6.1637676179139653</v>
      </c>
      <c r="I7577" s="1">
        <f t="shared" si="1668"/>
        <v>4.1583552096315174E+40</v>
      </c>
      <c r="J7577" s="1">
        <f t="shared" si="1664"/>
        <v>1.2856218957321692E+43</v>
      </c>
      <c r="K7577" s="1">
        <f t="shared" si="1665"/>
        <v>1.2897802509418006E+43</v>
      </c>
      <c r="L7577" s="69">
        <f t="shared" si="1673"/>
        <v>-0.31588835732037845</v>
      </c>
      <c r="M7577" s="69">
        <f t="shared" si="1674"/>
        <v>-0.68411164267962155</v>
      </c>
      <c r="Q7577" s="88">
        <f t="shared" si="1669"/>
        <v>2.4860161719075791E-4</v>
      </c>
      <c r="R7577" s="88">
        <f t="shared" si="1670"/>
        <v>1.0337738299680084E+37</v>
      </c>
      <c r="S7577" s="88">
        <f t="shared" si="1671"/>
        <v>3.196076823748652E+39</v>
      </c>
      <c r="T7577" s="1">
        <f t="shared" si="1672"/>
        <v>3.2064145620483323E+39</v>
      </c>
      <c r="U7577" s="88">
        <f t="shared" si="1666"/>
        <v>3.2064145620483317E+39</v>
      </c>
      <c r="V7577" s="1">
        <f t="shared" si="1675"/>
        <v>9.9492256632817082E+47</v>
      </c>
      <c r="W7577" s="84"/>
    </row>
    <row r="7578" spans="6:23" x14ac:dyDescent="0.2">
      <c r="F7578" s="44">
        <f t="shared" si="1662"/>
        <v>2012.00000000009</v>
      </c>
      <c r="G7578" s="1">
        <f t="shared" si="1663"/>
        <v>4.864994857287177E+17</v>
      </c>
      <c r="H7578" s="15">
        <f t="shared" si="1667"/>
        <v>6.1622358665178645</v>
      </c>
      <c r="I7578" s="1">
        <f t="shared" si="1668"/>
        <v>4.1520197689199797E+40</v>
      </c>
      <c r="J7578" s="1">
        <f t="shared" si="1664"/>
        <v>1.2857295055627357E+43</v>
      </c>
      <c r="K7578" s="1">
        <f t="shared" si="1665"/>
        <v>1.2898815253316555E+43</v>
      </c>
      <c r="L7578" s="69">
        <f t="shared" si="1673"/>
        <v>-0.31591545018882006</v>
      </c>
      <c r="M7578" s="69">
        <f t="shared" si="1674"/>
        <v>-0.68408454981117994</v>
      </c>
      <c r="Q7578" s="88">
        <f t="shared" si="1669"/>
        <v>2.4853982978711997E-4</v>
      </c>
      <c r="R7578" s="88">
        <f t="shared" si="1670"/>
        <v>1.0319422866401289E+37</v>
      </c>
      <c r="S7578" s="88">
        <f t="shared" si="1671"/>
        <v>3.1955499246484025E+39</v>
      </c>
      <c r="T7578" s="1">
        <f t="shared" si="1672"/>
        <v>3.2058693475148037E+39</v>
      </c>
      <c r="U7578" s="88">
        <f t="shared" si="1666"/>
        <v>3.2058693475148037E+39</v>
      </c>
      <c r="V7578" s="1">
        <f t="shared" si="1675"/>
        <v>9.9450618588073497E+47</v>
      </c>
      <c r="W7578" s="84"/>
    </row>
    <row r="7579" spans="6:23" x14ac:dyDescent="0.2">
      <c r="F7579" s="44">
        <f t="shared" si="1662"/>
        <v>2012.50000000009</v>
      </c>
      <c r="G7579" s="1">
        <f t="shared" si="1663"/>
        <v>4.866203852033024E+17</v>
      </c>
      <c r="H7579" s="15">
        <f t="shared" si="1667"/>
        <v>6.1607048762404677</v>
      </c>
      <c r="I7579" s="1">
        <f t="shared" si="1668"/>
        <v>4.1456940564782387E+40</v>
      </c>
      <c r="J7579" s="1">
        <f t="shared" si="1664"/>
        <v>1.28583709712156E+43</v>
      </c>
      <c r="K7579" s="1">
        <f t="shared" si="1665"/>
        <v>1.2899827911780381E+43</v>
      </c>
      <c r="L7579" s="69">
        <f t="shared" si="1673"/>
        <v>-0.31594250462736945</v>
      </c>
      <c r="M7579" s="69">
        <f t="shared" si="1674"/>
        <v>-0.68405749537263061</v>
      </c>
      <c r="Q7579" s="88">
        <f t="shared" si="1669"/>
        <v>2.4847807308869818E-4</v>
      </c>
      <c r="R7579" s="88">
        <f t="shared" si="1670"/>
        <v>1.0301140707689815E+37</v>
      </c>
      <c r="S7579" s="88">
        <f t="shared" si="1671"/>
        <v>3.1950232419873046E+39</v>
      </c>
      <c r="T7579" s="1">
        <f t="shared" si="1672"/>
        <v>3.2053243826949947E+39</v>
      </c>
      <c r="U7579" s="88">
        <f t="shared" si="1666"/>
        <v>3.2053243826949941E+39</v>
      </c>
      <c r="V7579" s="1">
        <f t="shared" si="1675"/>
        <v>9.9409008977591096E+47</v>
      </c>
      <c r="W7579" s="84"/>
    </row>
    <row r="7580" spans="6:23" x14ac:dyDescent="0.2">
      <c r="F7580" s="44">
        <f t="shared" si="1662"/>
        <v>2013.00000000009</v>
      </c>
      <c r="G7580" s="1">
        <f t="shared" si="1663"/>
        <v>4.8674128467788704E+17</v>
      </c>
      <c r="H7580" s="15">
        <f t="shared" si="1667"/>
        <v>6.159174646514626</v>
      </c>
      <c r="I7580" s="1">
        <f t="shared" si="1668"/>
        <v>4.1393780572159883E+40</v>
      </c>
      <c r="J7580" s="1">
        <f t="shared" si="1664"/>
        <v>1.2859446704163688E+43</v>
      </c>
      <c r="K7580" s="1">
        <f t="shared" si="1665"/>
        <v>1.2900840484735848E+43</v>
      </c>
      <c r="L7580" s="69">
        <f t="shared" si="1673"/>
        <v>-0.31596952069041362</v>
      </c>
      <c r="M7580" s="69">
        <f t="shared" si="1674"/>
        <v>-0.68403047930958638</v>
      </c>
      <c r="Q7580" s="88">
        <f t="shared" si="1669"/>
        <v>2.4841634707328808E-4</v>
      </c>
      <c r="R7580" s="88">
        <f t="shared" si="1670"/>
        <v>1.0282891761289198E+37</v>
      </c>
      <c r="S7580" s="88">
        <f t="shared" si="1671"/>
        <v>3.1944967756319775E+39</v>
      </c>
      <c r="T7580" s="1">
        <f t="shared" si="1672"/>
        <v>3.2047796673932665E+39</v>
      </c>
      <c r="U7580" s="88">
        <f t="shared" si="1666"/>
        <v>3.2047796673932665E+39</v>
      </c>
      <c r="V7580" s="1">
        <f t="shared" si="1675"/>
        <v>9.9367427774115969E+47</v>
      </c>
      <c r="W7580" s="84"/>
    </row>
    <row r="7581" spans="6:23" x14ac:dyDescent="0.2">
      <c r="F7581" s="44">
        <f t="shared" si="1662"/>
        <v>2013.50000000009</v>
      </c>
      <c r="G7581" s="1">
        <f t="shared" si="1663"/>
        <v>4.8686218415247174E+17</v>
      </c>
      <c r="H7581" s="15">
        <f t="shared" si="1667"/>
        <v>6.1576451767737481</v>
      </c>
      <c r="I7581" s="1">
        <f t="shared" si="1668"/>
        <v>4.1330717560666402E+40</v>
      </c>
      <c r="J7581" s="1">
        <f t="shared" si="1664"/>
        <v>1.2860522254548837E+43</v>
      </c>
      <c r="K7581" s="1">
        <f t="shared" si="1665"/>
        <v>1.2901852972109504E+43</v>
      </c>
      <c r="L7581" s="69">
        <f t="shared" si="1673"/>
        <v>-0.315996498426454</v>
      </c>
      <c r="M7581" s="69">
        <f t="shared" si="1674"/>
        <v>-0.68400350157354595</v>
      </c>
      <c r="Q7581" s="88">
        <f t="shared" si="1669"/>
        <v>2.4835465171690885E-4</v>
      </c>
      <c r="R7581" s="88">
        <f t="shared" si="1670"/>
        <v>1.0264675964989232E+37</v>
      </c>
      <c r="S7581" s="88">
        <f t="shared" si="1671"/>
        <v>3.1939705254260316E+39</v>
      </c>
      <c r="T7581" s="1">
        <f t="shared" si="1672"/>
        <v>3.2042352013910207E+39</v>
      </c>
      <c r="U7581" s="88">
        <f t="shared" si="1666"/>
        <v>3.2042352013910213E+39</v>
      </c>
      <c r="V7581" s="1">
        <f t="shared" si="1675"/>
        <v>9.9325874949709469E+47</v>
      </c>
      <c r="W7581" s="84"/>
    </row>
    <row r="7582" spans="6:23" x14ac:dyDescent="0.2">
      <c r="F7582" s="44">
        <f t="shared" si="1662"/>
        <v>2014.00000000009</v>
      </c>
      <c r="G7582" s="1">
        <f t="shared" si="1663"/>
        <v>4.8698308362705638E+17</v>
      </c>
      <c r="H7582" s="15">
        <f t="shared" si="1667"/>
        <v>6.1561164664518087</v>
      </c>
      <c r="I7582" s="1">
        <f t="shared" si="1668"/>
        <v>4.1267751379872902E+40</v>
      </c>
      <c r="J7582" s="1">
        <f t="shared" si="1664"/>
        <v>1.2861597622448203E+43</v>
      </c>
      <c r="K7582" s="1">
        <f t="shared" si="1665"/>
        <v>1.2902865373828076E+43</v>
      </c>
      <c r="L7582" s="69">
        <f t="shared" si="1673"/>
        <v>-0.31602343788728043</v>
      </c>
      <c r="M7582" s="69">
        <f t="shared" si="1674"/>
        <v>-0.68397656211271962</v>
      </c>
      <c r="Q7582" s="88">
        <f t="shared" si="1669"/>
        <v>2.4829298699913238E-4</v>
      </c>
      <c r="R7582" s="88">
        <f t="shared" si="1670"/>
        <v>1.024649325684621E+37</v>
      </c>
      <c r="S7582" s="88">
        <f t="shared" si="1671"/>
        <v>3.1934444912586035E+39</v>
      </c>
      <c r="T7582" s="1">
        <f t="shared" si="1672"/>
        <v>3.2036909845154497E+39</v>
      </c>
      <c r="U7582" s="88">
        <f t="shared" si="1666"/>
        <v>3.2036909845154497E+39</v>
      </c>
      <c r="V7582" s="1">
        <f t="shared" si="1675"/>
        <v>9.9284350477879815E+47</v>
      </c>
      <c r="W7582" s="84"/>
    </row>
    <row r="7583" spans="6:23" x14ac:dyDescent="0.2">
      <c r="F7583" s="44">
        <f t="shared" si="1662"/>
        <v>2014.50000000009</v>
      </c>
      <c r="G7583" s="1">
        <f t="shared" si="1663"/>
        <v>4.8710398310164102E+17</v>
      </c>
      <c r="H7583" s="15">
        <f t="shared" si="1667"/>
        <v>6.1545885149833426</v>
      </c>
      <c r="I7583" s="1">
        <f t="shared" si="1668"/>
        <v>4.1204881879586834E+40</v>
      </c>
      <c r="J7583" s="1">
        <f t="shared" si="1664"/>
        <v>1.2862672807938903E+43</v>
      </c>
      <c r="K7583" s="1">
        <f t="shared" si="1665"/>
        <v>1.2903877689818491E+43</v>
      </c>
      <c r="L7583" s="69">
        <f t="shared" si="1673"/>
        <v>-0.3160503391292907</v>
      </c>
      <c r="M7583" s="69">
        <f t="shared" si="1674"/>
        <v>-0.6839496608707093</v>
      </c>
      <c r="Q7583" s="88">
        <f t="shared" si="1669"/>
        <v>2.4823135289420151E-4</v>
      </c>
      <c r="R7583" s="88">
        <f t="shared" si="1670"/>
        <v>1.0228343574815608E+37</v>
      </c>
      <c r="S7583" s="88">
        <f t="shared" si="1671"/>
        <v>3.1929186729501315E+39</v>
      </c>
      <c r="T7583" s="1">
        <f t="shared" si="1672"/>
        <v>3.2031470165249473E+39</v>
      </c>
      <c r="U7583" s="88">
        <f t="shared" si="1666"/>
        <v>3.2031470165249473E+39</v>
      </c>
      <c r="V7583" s="1">
        <f t="shared" si="1675"/>
        <v>9.9242854330030045E+47</v>
      </c>
      <c r="W7583" s="84"/>
    </row>
    <row r="7584" spans="6:23" x14ac:dyDescent="0.2">
      <c r="F7584" s="44">
        <f t="shared" si="1662"/>
        <v>2015.00000000009</v>
      </c>
      <c r="G7584" s="1">
        <f t="shared" si="1663"/>
        <v>4.8722488257622573E+17</v>
      </c>
      <c r="H7584" s="15">
        <f t="shared" si="1667"/>
        <v>6.1530613218034453</v>
      </c>
      <c r="I7584" s="1">
        <f t="shared" si="1668"/>
        <v>4.1142108909851697E+40</v>
      </c>
      <c r="J7584" s="1">
        <f t="shared" si="1664"/>
        <v>1.2863747811097991E+43</v>
      </c>
      <c r="K7584" s="1">
        <f t="shared" si="1665"/>
        <v>1.2904889920007842E+43</v>
      </c>
      <c r="L7584" s="69">
        <f t="shared" si="1673"/>
        <v>-0.31607720219762925</v>
      </c>
      <c r="M7584" s="69">
        <f t="shared" si="1674"/>
        <v>-0.68392279780237075</v>
      </c>
      <c r="Q7584" s="88">
        <f t="shared" si="1669"/>
        <v>2.4816974938168812E-4</v>
      </c>
      <c r="R7584" s="88">
        <f t="shared" si="1670"/>
        <v>1.0210226857192013E+37</v>
      </c>
      <c r="S7584" s="88">
        <f t="shared" si="1671"/>
        <v>3.1923930703894276E+39</v>
      </c>
      <c r="T7584" s="1">
        <f t="shared" si="1672"/>
        <v>3.2026032972466196E+39</v>
      </c>
      <c r="U7584" s="88">
        <f t="shared" si="1666"/>
        <v>3.202603297246619E+39</v>
      </c>
      <c r="V7584" s="1">
        <f t="shared" si="1675"/>
        <v>9.9201386479719796E+47</v>
      </c>
      <c r="W7584" s="84"/>
    </row>
    <row r="7585" spans="6:23" x14ac:dyDescent="0.2">
      <c r="F7585" s="44">
        <f t="shared" si="1662"/>
        <v>2015.50000000009</v>
      </c>
      <c r="G7585" s="1">
        <f t="shared" si="1663"/>
        <v>4.8734578205081037E+17</v>
      </c>
      <c r="H7585" s="15">
        <f t="shared" si="1667"/>
        <v>6.1515348863477763</v>
      </c>
      <c r="I7585" s="1">
        <f t="shared" si="1668"/>
        <v>4.107943232094675E+40</v>
      </c>
      <c r="J7585" s="1">
        <f t="shared" si="1664"/>
        <v>1.286482263200247E+43</v>
      </c>
      <c r="K7585" s="1">
        <f t="shared" si="1665"/>
        <v>1.2905902064323418E+43</v>
      </c>
      <c r="L7585" s="69">
        <f t="shared" si="1673"/>
        <v>-0.31610402715075903</v>
      </c>
      <c r="M7585" s="69">
        <f t="shared" si="1674"/>
        <v>-0.68389597284924097</v>
      </c>
      <c r="Q7585" s="88">
        <f t="shared" si="1669"/>
        <v>2.4810817643672323E-4</v>
      </c>
      <c r="R7585" s="88">
        <f t="shared" si="1670"/>
        <v>1.0192143042205887E+37</v>
      </c>
      <c r="S7585" s="88">
        <f t="shared" si="1671"/>
        <v>3.1918676834080189E+39</v>
      </c>
      <c r="T7585" s="1">
        <f t="shared" si="1672"/>
        <v>3.2020598264502249E+39</v>
      </c>
      <c r="U7585" s="88">
        <f t="shared" si="1666"/>
        <v>3.2020598264502249E+39</v>
      </c>
      <c r="V7585" s="1">
        <f t="shared" si="1675"/>
        <v>9.9159946898759214E+47</v>
      </c>
      <c r="W7585" s="84"/>
    </row>
    <row r="7586" spans="6:23" x14ac:dyDescent="0.2">
      <c r="F7586" s="44">
        <f t="shared" si="1662"/>
        <v>2016.00000000009</v>
      </c>
      <c r="G7586" s="1">
        <f t="shared" si="1663"/>
        <v>4.8746668152539507E+17</v>
      </c>
      <c r="H7586" s="15">
        <f t="shared" si="1667"/>
        <v>6.150009208052551</v>
      </c>
      <c r="I7586" s="1">
        <f t="shared" si="1668"/>
        <v>4.1016851963386533E+40</v>
      </c>
      <c r="J7586" s="1">
        <f t="shared" si="1664"/>
        <v>1.2865897270729302E+43</v>
      </c>
      <c r="K7586" s="1">
        <f t="shared" si="1665"/>
        <v>1.290691412269269E+43</v>
      </c>
      <c r="L7586" s="69">
        <f t="shared" si="1673"/>
        <v>-0.31613081403658994</v>
      </c>
      <c r="M7586" s="69">
        <f t="shared" si="1674"/>
        <v>-0.68386918596341006</v>
      </c>
      <c r="Q7586" s="88">
        <f t="shared" si="1669"/>
        <v>2.4804663403887872E-4</v>
      </c>
      <c r="R7586" s="88">
        <f t="shared" si="1670"/>
        <v>1.0174092068389003E+37</v>
      </c>
      <c r="S7586" s="88">
        <f t="shared" si="1671"/>
        <v>3.1913425118943996E+39</v>
      </c>
      <c r="T7586" s="1">
        <f t="shared" si="1672"/>
        <v>3.2015166039627887E+39</v>
      </c>
      <c r="U7586" s="88">
        <f t="shared" si="1666"/>
        <v>3.2015166039627893E+39</v>
      </c>
      <c r="V7586" s="1">
        <f t="shared" si="1675"/>
        <v>9.911853556075918E+47</v>
      </c>
      <c r="W7586" s="84"/>
    </row>
    <row r="7587" spans="6:23" x14ac:dyDescent="0.2">
      <c r="F7587" s="44">
        <f t="shared" si="1662"/>
        <v>2016.50000000009</v>
      </c>
      <c r="G7587" s="1">
        <f t="shared" si="1663"/>
        <v>4.8758758099997971E+17</v>
      </c>
      <c r="H7587" s="15">
        <f t="shared" si="1667"/>
        <v>6.148484286354547</v>
      </c>
      <c r="I7587" s="1">
        <f t="shared" si="1668"/>
        <v>4.0954367687920598E+40</v>
      </c>
      <c r="J7587" s="1">
        <f t="shared" si="1664"/>
        <v>1.2866971727355379E+43</v>
      </c>
      <c r="K7587" s="1">
        <f t="shared" si="1665"/>
        <v>1.29079260950433E+43</v>
      </c>
      <c r="L7587" s="69">
        <f t="shared" si="1673"/>
        <v>-0.31615756290481628</v>
      </c>
      <c r="M7587" s="69">
        <f t="shared" si="1674"/>
        <v>-0.68384243709518366</v>
      </c>
      <c r="Q7587" s="88">
        <f t="shared" si="1669"/>
        <v>2.4798512216328561E-4</v>
      </c>
      <c r="R7587" s="88">
        <f t="shared" si="1670"/>
        <v>1.0156073874209107E+37</v>
      </c>
      <c r="S7587" s="88">
        <f t="shared" si="1671"/>
        <v>3.1908175556797656E+39</v>
      </c>
      <c r="T7587" s="1">
        <f t="shared" si="1672"/>
        <v>3.2009736295539746E+39</v>
      </c>
      <c r="U7587" s="88">
        <f t="shared" si="1666"/>
        <v>3.2009736295539746E+39</v>
      </c>
      <c r="V7587" s="1">
        <f t="shared" si="1675"/>
        <v>9.9077152437581437E+47</v>
      </c>
      <c r="W7587" s="84"/>
    </row>
    <row r="7588" spans="6:23" x14ac:dyDescent="0.2">
      <c r="F7588" s="44">
        <f t="shared" si="1662"/>
        <v>2017.00000000009</v>
      </c>
      <c r="G7588" s="1">
        <f t="shared" si="1663"/>
        <v>4.8770848047456435E+17</v>
      </c>
      <c r="H7588" s="15">
        <f t="shared" si="1667"/>
        <v>6.146960120691098</v>
      </c>
      <c r="I7588" s="1">
        <f t="shared" si="1668"/>
        <v>4.089197934553304E+40</v>
      </c>
      <c r="J7588" s="1">
        <f t="shared" si="1664"/>
        <v>1.2868046001957558E+43</v>
      </c>
      <c r="K7588" s="1">
        <f t="shared" si="1665"/>
        <v>1.2908937981303092E+43</v>
      </c>
      <c r="L7588" s="69">
        <f t="shared" si="1673"/>
        <v>-0.31618427381379577</v>
      </c>
      <c r="M7588" s="69">
        <f t="shared" si="1674"/>
        <v>-0.68381572618620423</v>
      </c>
      <c r="Q7588" s="88">
        <f t="shared" si="1669"/>
        <v>2.4792364078951579E-4</v>
      </c>
      <c r="R7588" s="88">
        <f t="shared" si="1670"/>
        <v>1.0138088398434232E+37</v>
      </c>
      <c r="S7588" s="88">
        <f t="shared" si="1671"/>
        <v>3.1902928146522906E+39</v>
      </c>
      <c r="T7588" s="1">
        <f t="shared" si="1672"/>
        <v>3.2004309030507247E+39</v>
      </c>
      <c r="U7588" s="88">
        <f t="shared" si="1666"/>
        <v>3.2004309030507247E+39</v>
      </c>
      <c r="V7588" s="1">
        <f t="shared" si="1675"/>
        <v>9.9035797502888042E+47</v>
      </c>
      <c r="W7588" s="84"/>
    </row>
    <row r="7589" spans="6:23" x14ac:dyDescent="0.2">
      <c r="F7589" s="44">
        <f t="shared" si="1662"/>
        <v>2017.50000000009</v>
      </c>
      <c r="G7589" s="1">
        <f t="shared" si="1663"/>
        <v>4.8782937994914906E+17</v>
      </c>
      <c r="H7589" s="15">
        <f t="shared" si="1667"/>
        <v>6.1454367105000962</v>
      </c>
      <c r="I7589" s="1">
        <f t="shared" si="1668"/>
        <v>4.0829686787442205E+40</v>
      </c>
      <c r="J7589" s="1">
        <f t="shared" si="1664"/>
        <v>1.2869120094612636E+43</v>
      </c>
      <c r="K7589" s="1">
        <f t="shared" si="1665"/>
        <v>1.2909949781400077E+43</v>
      </c>
      <c r="L7589" s="69">
        <f t="shared" si="1673"/>
        <v>-0.31621094680732065</v>
      </c>
      <c r="M7589" s="69">
        <f t="shared" si="1674"/>
        <v>-0.68378905319267935</v>
      </c>
      <c r="Q7589" s="88">
        <f t="shared" si="1669"/>
        <v>2.4786218989181208E-4</v>
      </c>
      <c r="R7589" s="88">
        <f t="shared" si="1670"/>
        <v>1.0120135579732211E+37</v>
      </c>
      <c r="S7589" s="88">
        <f t="shared" si="1671"/>
        <v>3.1897682886314118E+39</v>
      </c>
      <c r="T7589" s="1">
        <f t="shared" si="1672"/>
        <v>3.1998884242111439E+39</v>
      </c>
      <c r="U7589" s="88">
        <f t="shared" si="1666"/>
        <v>3.1998884242111439E+39</v>
      </c>
      <c r="V7589" s="1">
        <f t="shared" si="1675"/>
        <v>9.8994470728237492E+47</v>
      </c>
      <c r="W7589" s="84"/>
    </row>
    <row r="7590" spans="6:23" x14ac:dyDescent="0.2">
      <c r="F7590" s="44">
        <f t="shared" si="1662"/>
        <v>2018.00000000009</v>
      </c>
      <c r="G7590" s="1">
        <f t="shared" si="1663"/>
        <v>4.879502794237337E+17</v>
      </c>
      <c r="H7590" s="15">
        <f t="shared" si="1667"/>
        <v>6.1439140552199918</v>
      </c>
      <c r="I7590" s="1">
        <f t="shared" si="1668"/>
        <v>4.0767489865100245E+40</v>
      </c>
      <c r="J7590" s="1">
        <f t="shared" si="1664"/>
        <v>1.2870194005397362E+43</v>
      </c>
      <c r="K7590" s="1">
        <f t="shared" si="1665"/>
        <v>1.2910961495262463E+43</v>
      </c>
      <c r="L7590" s="69">
        <f t="shared" si="1673"/>
        <v>-0.31623758194345847</v>
      </c>
      <c r="M7590" s="69">
        <f t="shared" si="1674"/>
        <v>-0.68376241805654159</v>
      </c>
      <c r="Q7590" s="88">
        <f t="shared" si="1669"/>
        <v>2.4780076945063456E-4</v>
      </c>
      <c r="R7590" s="88">
        <f t="shared" si="1670"/>
        <v>1.0102215357142787E+37</v>
      </c>
      <c r="S7590" s="88">
        <f t="shared" si="1671"/>
        <v>3.1892439775164107E+39</v>
      </c>
      <c r="T7590" s="1">
        <f t="shared" si="1672"/>
        <v>3.1993461928735535E+39</v>
      </c>
      <c r="U7590" s="88">
        <f t="shared" si="1666"/>
        <v>3.1993461928735535E+39</v>
      </c>
      <c r="V7590" s="1">
        <f t="shared" si="1675"/>
        <v>9.8953172087697591E+47</v>
      </c>
      <c r="W7590" s="84"/>
    </row>
    <row r="7591" spans="6:23" x14ac:dyDescent="0.2">
      <c r="F7591" s="44">
        <f t="shared" si="1662"/>
        <v>2018.50000000009</v>
      </c>
      <c r="G7591" s="1">
        <f t="shared" si="1663"/>
        <v>4.880711788983184E+17</v>
      </c>
      <c r="H7591" s="15">
        <f t="shared" si="1667"/>
        <v>6.1423921542897908</v>
      </c>
      <c r="I7591" s="1">
        <f t="shared" si="1668"/>
        <v>4.0705388430192711E+40</v>
      </c>
      <c r="J7591" s="1">
        <f t="shared" si="1664"/>
        <v>1.2871267734388422E+43</v>
      </c>
      <c r="K7591" s="1">
        <f t="shared" si="1665"/>
        <v>1.2911973122818614E+43</v>
      </c>
      <c r="L7591" s="69">
        <f t="shared" si="1673"/>
        <v>-0.31626417926527817</v>
      </c>
      <c r="M7591" s="69">
        <f t="shared" si="1674"/>
        <v>-0.68373582073472183</v>
      </c>
      <c r="Q7591" s="88">
        <f t="shared" si="1669"/>
        <v>2.4773937944111424E-4</v>
      </c>
      <c r="R7591" s="88">
        <f t="shared" si="1670"/>
        <v>1.0084327669605453E+37</v>
      </c>
      <c r="S7591" s="88">
        <f t="shared" si="1671"/>
        <v>3.1887198811378242E+39</v>
      </c>
      <c r="T7591" s="1">
        <f t="shared" si="1672"/>
        <v>3.1988042088074294E+39</v>
      </c>
      <c r="U7591" s="88">
        <f t="shared" si="1666"/>
        <v>3.1988042088074294E+39</v>
      </c>
      <c r="V7591" s="1">
        <f t="shared" si="1675"/>
        <v>9.8911901553232969E+47</v>
      </c>
      <c r="W7591" s="84"/>
    </row>
    <row r="7592" spans="6:23" x14ac:dyDescent="0.2">
      <c r="F7592" s="44">
        <f t="shared" si="1662"/>
        <v>2019.00000000009</v>
      </c>
      <c r="G7592" s="1">
        <f t="shared" si="1663"/>
        <v>4.8819207837290304E+17</v>
      </c>
      <c r="H7592" s="15">
        <f t="shared" si="1667"/>
        <v>6.1408710071490562</v>
      </c>
      <c r="I7592" s="1">
        <f t="shared" si="1668"/>
        <v>4.0643382334638308E+40</v>
      </c>
      <c r="J7592" s="1">
        <f t="shared" si="1664"/>
        <v>1.2872341281662469E+43</v>
      </c>
      <c r="K7592" s="1">
        <f t="shared" si="1665"/>
        <v>1.2912984663997107E+43</v>
      </c>
      <c r="L7592" s="69">
        <f t="shared" si="1673"/>
        <v>-0.31629073883461223</v>
      </c>
      <c r="M7592" s="69">
        <f t="shared" si="1674"/>
        <v>-0.68370926116538777</v>
      </c>
      <c r="Q7592" s="88">
        <f t="shared" si="1669"/>
        <v>2.4767801984193483E-4</v>
      </c>
      <c r="R7592" s="88">
        <f t="shared" si="1670"/>
        <v>1.006647245632189E+37</v>
      </c>
      <c r="S7592" s="88">
        <f t="shared" si="1671"/>
        <v>3.1881959993717537E+39</v>
      </c>
      <c r="T7592" s="1">
        <f t="shared" si="1672"/>
        <v>3.1982624718280756E+39</v>
      </c>
      <c r="U7592" s="88">
        <f t="shared" si="1666"/>
        <v>3.1982624718280756E+39</v>
      </c>
      <c r="V7592" s="1">
        <f t="shared" si="1675"/>
        <v>9.887065909825277E+47</v>
      </c>
      <c r="W7592" s="84"/>
    </row>
    <row r="7593" spans="6:23" x14ac:dyDescent="0.2">
      <c r="F7593" s="44">
        <f t="shared" si="1662"/>
        <v>2019.50000000009</v>
      </c>
      <c r="G7593" s="1">
        <f t="shared" si="1663"/>
        <v>4.8831297784748774E+17</v>
      </c>
      <c r="H7593" s="15">
        <f t="shared" si="1667"/>
        <v>6.1393506132379025</v>
      </c>
      <c r="I7593" s="1">
        <f t="shared" si="1668"/>
        <v>4.05814714305885E+40</v>
      </c>
      <c r="J7593" s="1">
        <f t="shared" si="1664"/>
        <v>1.2873414647296092E+43</v>
      </c>
      <c r="K7593" s="1">
        <f t="shared" si="1665"/>
        <v>1.2913996118726682E+43</v>
      </c>
      <c r="L7593" s="69">
        <f t="shared" si="1673"/>
        <v>-0.31631726069474986</v>
      </c>
      <c r="M7593" s="69">
        <f t="shared" si="1674"/>
        <v>-0.68368273930525014</v>
      </c>
      <c r="Q7593" s="88">
        <f t="shared" si="1669"/>
        <v>2.4761669063000369E-4</v>
      </c>
      <c r="R7593" s="88">
        <f t="shared" si="1670"/>
        <v>1.0048649656538366E+37</v>
      </c>
      <c r="S7593" s="88">
        <f t="shared" si="1671"/>
        <v>3.1876723320712744E+39</v>
      </c>
      <c r="T7593" s="1">
        <f t="shared" si="1672"/>
        <v>3.1977209817278125E+39</v>
      </c>
      <c r="U7593" s="88">
        <f t="shared" si="1666"/>
        <v>3.1977209817278132E+39</v>
      </c>
      <c r="V7593" s="1">
        <f t="shared" si="1675"/>
        <v>9.8829444695482185E+47</v>
      </c>
      <c r="W7593" s="84"/>
    </row>
    <row r="7594" spans="6:23" x14ac:dyDescent="0.2">
      <c r="F7594" s="44">
        <f t="shared" si="1662"/>
        <v>2020.00000000009</v>
      </c>
      <c r="G7594" s="1">
        <f t="shared" si="1663"/>
        <v>4.8843387732207238E+17</v>
      </c>
      <c r="H7594" s="15">
        <f t="shared" si="1667"/>
        <v>6.1378309719970021</v>
      </c>
      <c r="I7594" s="1">
        <f t="shared" si="1668"/>
        <v>4.051965557042692E+40</v>
      </c>
      <c r="J7594" s="1">
        <f t="shared" si="1664"/>
        <v>1.2874487831365823E+43</v>
      </c>
      <c r="K7594" s="1">
        <f t="shared" si="1665"/>
        <v>1.2915007486936251E+43</v>
      </c>
      <c r="L7594" s="69">
        <f t="shared" si="1673"/>
        <v>-0.31634374489661549</v>
      </c>
      <c r="M7594" s="69">
        <f t="shared" si="1674"/>
        <v>-0.68365625510338446</v>
      </c>
      <c r="Q7594" s="88">
        <f t="shared" si="1669"/>
        <v>2.4755539178311636E-4</v>
      </c>
      <c r="R7594" s="88">
        <f t="shared" si="1670"/>
        <v>1.003085920965397E+37</v>
      </c>
      <c r="S7594" s="88">
        <f t="shared" si="1671"/>
        <v>3.1871488791007307E+39</v>
      </c>
      <c r="T7594" s="1">
        <f t="shared" si="1672"/>
        <v>3.197179738310385E+39</v>
      </c>
      <c r="U7594" s="88">
        <f t="shared" si="1666"/>
        <v>3.1971797383103844E+39</v>
      </c>
      <c r="V7594" s="1">
        <f t="shared" si="1675"/>
        <v>9.8788258318026284E+47</v>
      </c>
      <c r="W7594" s="84"/>
    </row>
    <row r="7595" spans="6:23" x14ac:dyDescent="0.2">
      <c r="F7595" s="44">
        <f t="shared" si="1662"/>
        <v>2020.50000000009</v>
      </c>
      <c r="G7595" s="1">
        <f t="shared" si="1663"/>
        <v>4.8855477679665702E+17</v>
      </c>
      <c r="H7595" s="15">
        <f t="shared" si="1667"/>
        <v>6.1363120828675797</v>
      </c>
      <c r="I7595" s="1">
        <f t="shared" si="1668"/>
        <v>4.0457934606769365E+40</v>
      </c>
      <c r="J7595" s="1">
        <f t="shared" si="1664"/>
        <v>1.2875560833948164E+43</v>
      </c>
      <c r="K7595" s="1">
        <f t="shared" si="1665"/>
        <v>1.2916018768554935E+43</v>
      </c>
      <c r="L7595" s="69">
        <f t="shared" si="1673"/>
        <v>-0.31637019149830187</v>
      </c>
      <c r="M7595" s="69">
        <f t="shared" si="1674"/>
        <v>-0.68362980850169808</v>
      </c>
      <c r="Q7595" s="88">
        <f t="shared" si="1669"/>
        <v>2.4749412327729203E-4</v>
      </c>
      <c r="R7595" s="88">
        <f t="shared" si="1670"/>
        <v>1.0013101055112397E+37</v>
      </c>
      <c r="S7595" s="88">
        <f t="shared" si="1671"/>
        <v>3.1866256403014398E+39</v>
      </c>
      <c r="T7595" s="1">
        <f t="shared" si="1672"/>
        <v>3.1966387413565519E+39</v>
      </c>
      <c r="U7595" s="88">
        <f t="shared" si="1666"/>
        <v>3.1966387413565525E+39</v>
      </c>
      <c r="V7595" s="1">
        <f t="shared" si="1675"/>
        <v>9.8747099938306879E+47</v>
      </c>
      <c r="W7595" s="84"/>
    </row>
    <row r="7596" spans="6:23" x14ac:dyDescent="0.2">
      <c r="F7596" s="44">
        <f t="shared" si="1662"/>
        <v>2021.00000000009</v>
      </c>
      <c r="G7596" s="1">
        <f t="shared" si="1663"/>
        <v>4.8867567627124173E+17</v>
      </c>
      <c r="H7596" s="15">
        <f t="shared" si="1667"/>
        <v>6.1347939452914124</v>
      </c>
      <c r="I7596" s="1">
        <f t="shared" si="1668"/>
        <v>4.039630839246311E+40</v>
      </c>
      <c r="J7596" s="1">
        <f t="shared" si="1664"/>
        <v>1.2876633655119546E+43</v>
      </c>
      <c r="K7596" s="1">
        <f t="shared" si="1665"/>
        <v>1.291702996351201E+43</v>
      </c>
      <c r="L7596" s="69">
        <f t="shared" si="1673"/>
        <v>-0.31639660054378138</v>
      </c>
      <c r="M7596" s="69">
        <f t="shared" si="1674"/>
        <v>-0.68360339945621862</v>
      </c>
      <c r="Q7596" s="88">
        <f t="shared" si="1669"/>
        <v>2.4743288509299077E-4</v>
      </c>
      <c r="R7596" s="88">
        <f t="shared" si="1670"/>
        <v>9.9953751326533438E+36</v>
      </c>
      <c r="S7596" s="88">
        <f t="shared" si="1671"/>
        <v>3.1861026155717327E+39</v>
      </c>
      <c r="T7596" s="1">
        <f t="shared" si="1672"/>
        <v>3.196097990704386E+39</v>
      </c>
      <c r="U7596" s="88">
        <f t="shared" si="1666"/>
        <v>3.196097990704386E+39</v>
      </c>
      <c r="V7596" s="1">
        <f t="shared" si="1675"/>
        <v>9.8705969530542886E+47</v>
      </c>
      <c r="W7596" s="84"/>
    </row>
    <row r="7597" spans="6:23" x14ac:dyDescent="0.2">
      <c r="F7597" s="44">
        <f t="shared" si="1662"/>
        <v>2021.50000000009</v>
      </c>
      <c r="G7597" s="1">
        <f t="shared" si="1663"/>
        <v>4.8879657574582637E+17</v>
      </c>
      <c r="H7597" s="15">
        <f t="shared" si="1667"/>
        <v>6.1332765587108309</v>
      </c>
      <c r="I7597" s="1">
        <f t="shared" si="1668"/>
        <v>4.0334776780586714E+40</v>
      </c>
      <c r="J7597" s="1">
        <f t="shared" si="1664"/>
        <v>1.2877706294956349E+43</v>
      </c>
      <c r="K7597" s="1">
        <f t="shared" si="1665"/>
        <v>1.2918041071736937E+43</v>
      </c>
      <c r="L7597" s="69">
        <f t="shared" si="1673"/>
        <v>-0.31642297208561126</v>
      </c>
      <c r="M7597" s="69">
        <f t="shared" si="1674"/>
        <v>-0.68357702791438868</v>
      </c>
      <c r="Q7597" s="88">
        <f t="shared" si="1669"/>
        <v>2.4737167720445541E-4</v>
      </c>
      <c r="R7597" s="88">
        <f t="shared" si="1670"/>
        <v>9.9776813818810595E+36</v>
      </c>
      <c r="S7597" s="88">
        <f t="shared" si="1671"/>
        <v>3.1855798047297253E+39</v>
      </c>
      <c r="T7597" s="1">
        <f t="shared" si="1672"/>
        <v>3.1955574861116066E+39</v>
      </c>
      <c r="U7597" s="88">
        <f t="shared" si="1666"/>
        <v>3.1955574861116066E+39</v>
      </c>
      <c r="V7597" s="1">
        <f t="shared" si="1675"/>
        <v>9.8664867066498027E+47</v>
      </c>
      <c r="W7597" s="84"/>
    </row>
    <row r="7598" spans="6:23" x14ac:dyDescent="0.2">
      <c r="F7598" s="44">
        <f t="shared" si="1662"/>
        <v>2022.00000000009</v>
      </c>
      <c r="G7598" s="1">
        <f t="shared" si="1663"/>
        <v>4.8891747522041107E+17</v>
      </c>
      <c r="H7598" s="15">
        <f t="shared" si="1667"/>
        <v>6.1317599225687163</v>
      </c>
      <c r="I7598" s="1">
        <f t="shared" si="1668"/>
        <v>4.0273339624449487E+40</v>
      </c>
      <c r="J7598" s="1">
        <f t="shared" si="1664"/>
        <v>1.2878778753534913E+43</v>
      </c>
      <c r="K7598" s="1">
        <f t="shared" si="1665"/>
        <v>1.2919052093159362E+43</v>
      </c>
      <c r="L7598" s="69">
        <f t="shared" si="1673"/>
        <v>-0.31644930617648331</v>
      </c>
      <c r="M7598" s="69">
        <f t="shared" si="1674"/>
        <v>-0.68355069382351674</v>
      </c>
      <c r="Q7598" s="88">
        <f t="shared" si="1669"/>
        <v>2.4731049959125784E-4</v>
      </c>
      <c r="R7598" s="88">
        <f t="shared" si="1670"/>
        <v>9.9600197427310034E+36</v>
      </c>
      <c r="S7598" s="88">
        <f t="shared" si="1671"/>
        <v>3.1850572076619963E+39</v>
      </c>
      <c r="T7598" s="1">
        <f t="shared" si="1672"/>
        <v>3.1950172274047274E+39</v>
      </c>
      <c r="U7598" s="88">
        <f t="shared" si="1666"/>
        <v>3.1950172274047274E+39</v>
      </c>
      <c r="V7598" s="1">
        <f t="shared" si="1675"/>
        <v>9.8623792520087257E+47</v>
      </c>
      <c r="W7598" s="84"/>
    </row>
    <row r="7599" spans="6:23" x14ac:dyDescent="0.2">
      <c r="F7599" s="44">
        <f t="shared" si="1662"/>
        <v>2022.50000000009</v>
      </c>
      <c r="G7599" s="1">
        <f t="shared" si="1663"/>
        <v>4.8903837469499571E+17</v>
      </c>
      <c r="H7599" s="15">
        <f t="shared" si="1667"/>
        <v>6.1302440363085022</v>
      </c>
      <c r="I7599" s="1">
        <f t="shared" si="1668"/>
        <v>4.0211996777591345E+40</v>
      </c>
      <c r="J7599" s="1">
        <f t="shared" si="1664"/>
        <v>1.2879851030931519E+43</v>
      </c>
      <c r="K7599" s="1">
        <f t="shared" si="1665"/>
        <v>1.292006302770911E+43</v>
      </c>
      <c r="L7599" s="69">
        <f t="shared" si="1673"/>
        <v>-0.31647560286672338</v>
      </c>
      <c r="M7599" s="69">
        <f t="shared" si="1674"/>
        <v>-0.68352439713327662</v>
      </c>
      <c r="Q7599" s="88">
        <f t="shared" si="1669"/>
        <v>2.4724935223030542E-4</v>
      </c>
      <c r="R7599" s="88">
        <f t="shared" si="1670"/>
        <v>9.9423901551465894E+36</v>
      </c>
      <c r="S7599" s="88">
        <f t="shared" si="1671"/>
        <v>3.1845348242206493E+39</v>
      </c>
      <c r="T7599" s="1">
        <f t="shared" si="1672"/>
        <v>3.1944772143757961E+39</v>
      </c>
      <c r="U7599" s="88">
        <f t="shared" si="1666"/>
        <v>3.1944772143757961E+39</v>
      </c>
      <c r="V7599" s="1">
        <f t="shared" si="1675"/>
        <v>9.8582745864187899E+47</v>
      </c>
      <c r="W7599" s="84"/>
    </row>
    <row r="7600" spans="6:23" x14ac:dyDescent="0.2">
      <c r="F7600" s="44">
        <f t="shared" si="1662"/>
        <v>2023.00000000009</v>
      </c>
      <c r="G7600" s="1">
        <f t="shared" si="1663"/>
        <v>4.8915927416958035E+17</v>
      </c>
      <c r="H7600" s="15">
        <f t="shared" si="1667"/>
        <v>6.1287288993741695</v>
      </c>
      <c r="I7600" s="1">
        <f t="shared" si="1668"/>
        <v>4.0150748093782286E+40</v>
      </c>
      <c r="J7600" s="1">
        <f t="shared" si="1664"/>
        <v>1.2880923127222401E+43</v>
      </c>
      <c r="K7600" s="1">
        <f t="shared" si="1665"/>
        <v>1.2921073875316184E+43</v>
      </c>
      <c r="L7600" s="69">
        <f t="shared" si="1673"/>
        <v>-0.31650186220773296</v>
      </c>
      <c r="M7600" s="69">
        <f t="shared" si="1674"/>
        <v>-0.68349813779226709</v>
      </c>
      <c r="Q7600" s="88">
        <f t="shared" si="1669"/>
        <v>2.4718823509850552E-4</v>
      </c>
      <c r="R7600" s="88">
        <f t="shared" si="1670"/>
        <v>9.9247925591867277E+36</v>
      </c>
      <c r="S7600" s="88">
        <f t="shared" si="1671"/>
        <v>3.1840126542576277E+39</v>
      </c>
      <c r="T7600" s="1">
        <f t="shared" si="1672"/>
        <v>3.1939374468168147E+39</v>
      </c>
      <c r="U7600" s="88">
        <f t="shared" si="1666"/>
        <v>3.1939374468168147E+39</v>
      </c>
      <c r="V7600" s="1">
        <f t="shared" si="1675"/>
        <v>9.8541727071702509E+47</v>
      </c>
      <c r="W7600" s="84"/>
    </row>
    <row r="7601" spans="6:23" x14ac:dyDescent="0.2">
      <c r="F7601" s="44">
        <f t="shared" si="1662"/>
        <v>2023.50000000009</v>
      </c>
      <c r="G7601" s="1">
        <f t="shared" si="1663"/>
        <v>4.8928017364416506E+17</v>
      </c>
      <c r="H7601" s="15">
        <f t="shared" si="1667"/>
        <v>6.1272145112102523</v>
      </c>
      <c r="I7601" s="1">
        <f t="shared" si="1668"/>
        <v>4.0089593427022041E+40</v>
      </c>
      <c r="J7601" s="1">
        <f t="shared" si="1664"/>
        <v>1.2881995042483739E+43</v>
      </c>
      <c r="K7601" s="1">
        <f t="shared" si="1665"/>
        <v>1.2922084635910761E+43</v>
      </c>
      <c r="L7601" s="69">
        <f t="shared" si="1673"/>
        <v>-0.3165280842467032</v>
      </c>
      <c r="M7601" s="69">
        <f t="shared" si="1674"/>
        <v>-0.6834719157532968</v>
      </c>
      <c r="Q7601" s="88">
        <f t="shared" si="1669"/>
        <v>2.4712714817454184E-4</v>
      </c>
      <c r="R7601" s="88">
        <f t="shared" si="1670"/>
        <v>9.9072268950968147E+36</v>
      </c>
      <c r="S7601" s="88">
        <f t="shared" si="1671"/>
        <v>3.1834906976475925E+39</v>
      </c>
      <c r="T7601" s="1">
        <f t="shared" si="1672"/>
        <v>3.1933979245426893E+39</v>
      </c>
      <c r="U7601" s="88">
        <f t="shared" si="1666"/>
        <v>3.1933979245426893E+39</v>
      </c>
      <c r="V7601" s="1">
        <f t="shared" si="1675"/>
        <v>9.8500736116267005E+47</v>
      </c>
      <c r="W7601" s="84"/>
    </row>
    <row r="7602" spans="6:23" x14ac:dyDescent="0.2">
      <c r="F7602" s="44">
        <f t="shared" si="1662"/>
        <v>2024.00000000009</v>
      </c>
      <c r="G7602" s="1">
        <f t="shared" si="1663"/>
        <v>4.894010731187497E+17</v>
      </c>
      <c r="H7602" s="15">
        <f t="shared" si="1667"/>
        <v>6.1257008712618308</v>
      </c>
      <c r="I7602" s="1">
        <f t="shared" si="1668"/>
        <v>4.0028532631539736E+40</v>
      </c>
      <c r="J7602" s="1">
        <f t="shared" si="1664"/>
        <v>1.2883066776791659E+43</v>
      </c>
      <c r="K7602" s="1">
        <f t="shared" si="1665"/>
        <v>1.2923095309423199E+43</v>
      </c>
      <c r="L7602" s="69">
        <f t="shared" si="1673"/>
        <v>-0.31655426903714734</v>
      </c>
      <c r="M7602" s="69">
        <f t="shared" si="1674"/>
        <v>-0.68344573096285266</v>
      </c>
      <c r="Q7602" s="88">
        <f t="shared" si="1669"/>
        <v>2.4706609143620994E-4</v>
      </c>
      <c r="R7602" s="88">
        <f t="shared" si="1670"/>
        <v>9.8896931032013099E+36</v>
      </c>
      <c r="S7602" s="88">
        <f t="shared" si="1671"/>
        <v>3.1829689542536069E+39</v>
      </c>
      <c r="T7602" s="1">
        <f t="shared" si="1672"/>
        <v>3.1928586473568082E+39</v>
      </c>
      <c r="U7602" s="88">
        <f t="shared" si="1666"/>
        <v>3.1928586473568076E+39</v>
      </c>
      <c r="V7602" s="1">
        <f t="shared" si="1675"/>
        <v>9.8459772971188128E+47</v>
      </c>
      <c r="W7602" s="84"/>
    </row>
    <row r="7603" spans="6:23" x14ac:dyDescent="0.2">
      <c r="F7603" s="44">
        <f t="shared" si="1662"/>
        <v>2024.50000000009</v>
      </c>
      <c r="G7603" s="1">
        <f t="shared" si="1663"/>
        <v>4.895219725933344E+17</v>
      </c>
      <c r="H7603" s="15">
        <f t="shared" si="1667"/>
        <v>6.1241879789745344</v>
      </c>
      <c r="I7603" s="1">
        <f t="shared" si="1668"/>
        <v>3.9967565561793533E+40</v>
      </c>
      <c r="J7603" s="1">
        <f t="shared" si="1664"/>
        <v>1.288413833022224E+43</v>
      </c>
      <c r="K7603" s="1">
        <f t="shared" si="1665"/>
        <v>1.2924105895784033E+43</v>
      </c>
      <c r="L7603" s="69">
        <f t="shared" si="1673"/>
        <v>-0.31658041662931241</v>
      </c>
      <c r="M7603" s="69">
        <f t="shared" si="1674"/>
        <v>-0.68341958337068753</v>
      </c>
      <c r="Q7603" s="88">
        <f t="shared" si="1669"/>
        <v>2.47005064859529E-4</v>
      </c>
      <c r="R7603" s="88">
        <f t="shared" si="1670"/>
        <v>9.8721911238682897E+36</v>
      </c>
      <c r="S7603" s="88">
        <f t="shared" si="1671"/>
        <v>3.1824474239156877E+39</v>
      </c>
      <c r="T7603" s="1">
        <f t="shared" si="1672"/>
        <v>3.1923196150395561E+39</v>
      </c>
      <c r="U7603" s="88">
        <f t="shared" si="1666"/>
        <v>3.1923196150395561E+39</v>
      </c>
      <c r="V7603" s="1">
        <f t="shared" si="1675"/>
        <v>9.8418837609089867E+47</v>
      </c>
      <c r="W7603" s="84"/>
    </row>
    <row r="7604" spans="6:23" x14ac:dyDescent="0.2">
      <c r="F7604" s="44">
        <f t="shared" ref="F7604:F7667" si="1676">F7603+0.5</f>
        <v>2025.00000000009</v>
      </c>
      <c r="G7604" s="1">
        <f t="shared" si="1663"/>
        <v>4.8964287206791904E+17</v>
      </c>
      <c r="H7604" s="15">
        <f t="shared" si="1667"/>
        <v>6.1226758337945411</v>
      </c>
      <c r="I7604" s="1">
        <f t="shared" si="1668"/>
        <v>3.9906692072470164E+40</v>
      </c>
      <c r="J7604" s="1">
        <f t="shared" si="1664"/>
        <v>1.2885209702851506E+43</v>
      </c>
      <c r="K7604" s="1">
        <f t="shared" si="1665"/>
        <v>1.2925116394923975E+43</v>
      </c>
      <c r="L7604" s="69">
        <f t="shared" si="1673"/>
        <v>-0.31660652707159137</v>
      </c>
      <c r="M7604" s="69">
        <f t="shared" si="1674"/>
        <v>-0.68339347292840857</v>
      </c>
      <c r="Q7604" s="88">
        <f t="shared" si="1669"/>
        <v>2.4694406842318273E-4</v>
      </c>
      <c r="R7604" s="88">
        <f t="shared" si="1670"/>
        <v>9.8547208976869564E+36</v>
      </c>
      <c r="S7604" s="88">
        <f t="shared" si="1671"/>
        <v>3.1819261065080202E+39</v>
      </c>
      <c r="T7604" s="1">
        <f t="shared" si="1672"/>
        <v>3.1917808274057073E+39</v>
      </c>
      <c r="U7604" s="88">
        <f t="shared" si="1666"/>
        <v>3.1917808274057073E+39</v>
      </c>
      <c r="V7604" s="1">
        <f t="shared" si="1675"/>
        <v>9.8377930003683071E+47</v>
      </c>
      <c r="W7604" s="84"/>
    </row>
    <row r="7605" spans="6:23" x14ac:dyDescent="0.2">
      <c r="F7605" s="44">
        <f t="shared" si="1676"/>
        <v>2025.50000000009</v>
      </c>
      <c r="G7605" s="1">
        <f t="shared" si="1663"/>
        <v>4.8976377154250368E+17</v>
      </c>
      <c r="H7605" s="15">
        <f t="shared" si="1667"/>
        <v>6.1211644351685734</v>
      </c>
      <c r="I7605" s="1">
        <f t="shared" si="1668"/>
        <v>3.9845912018484747E+40</v>
      </c>
      <c r="J7605" s="1">
        <f t="shared" si="1664"/>
        <v>1.2886280894755439E+43</v>
      </c>
      <c r="K7605" s="1">
        <f t="shared" si="1665"/>
        <v>1.2926126806773923E+43</v>
      </c>
      <c r="L7605" s="69">
        <f t="shared" si="1673"/>
        <v>-0.31663260041880181</v>
      </c>
      <c r="M7605" s="69">
        <f t="shared" si="1674"/>
        <v>-0.68336739958119819</v>
      </c>
      <c r="Q7605" s="88">
        <f t="shared" si="1669"/>
        <v>2.4688310210585485E-4</v>
      </c>
      <c r="R7605" s="88">
        <f t="shared" si="1670"/>
        <v>9.8372823653604784E+36</v>
      </c>
      <c r="S7605" s="88">
        <f t="shared" si="1671"/>
        <v>3.1814050019046336E+39</v>
      </c>
      <c r="T7605" s="1">
        <f t="shared" si="1672"/>
        <v>3.1912422842699941E+39</v>
      </c>
      <c r="U7605" s="88">
        <f t="shared" si="1666"/>
        <v>3.1912422842699941E+39</v>
      </c>
      <c r="V7605" s="1">
        <f t="shared" si="1675"/>
        <v>9.8337050128703416E+47</v>
      </c>
      <c r="W7605" s="84"/>
    </row>
    <row r="7606" spans="6:23" x14ac:dyDescent="0.2">
      <c r="F7606" s="44">
        <f t="shared" si="1676"/>
        <v>2026.00000000009</v>
      </c>
      <c r="G7606" s="1">
        <f t="shared" si="1663"/>
        <v>4.8988467101708838E+17</v>
      </c>
      <c r="H7606" s="15">
        <f t="shared" si="1667"/>
        <v>6.1196537825439021</v>
      </c>
      <c r="I7606" s="1">
        <f t="shared" si="1668"/>
        <v>3.9785225254980253E+40</v>
      </c>
      <c r="J7606" s="1">
        <f t="shared" si="1664"/>
        <v>1.2887351906009966E+43</v>
      </c>
      <c r="K7606" s="1">
        <f t="shared" si="1665"/>
        <v>1.2927137131264948E+43</v>
      </c>
      <c r="L7606" s="69">
        <f t="shared" si="1673"/>
        <v>-0.31665863671951039</v>
      </c>
      <c r="M7606" s="69">
        <f t="shared" si="1674"/>
        <v>-0.68334136328048967</v>
      </c>
      <c r="Q7606" s="88">
        <f t="shared" si="1669"/>
        <v>2.4682216588356454E-4</v>
      </c>
      <c r="R7606" s="88">
        <f t="shared" si="1670"/>
        <v>9.819875467599717E+36</v>
      </c>
      <c r="S7606" s="88">
        <f t="shared" si="1671"/>
        <v>3.1808841099450637E+39</v>
      </c>
      <c r="T7606" s="1">
        <f t="shared" si="1672"/>
        <v>3.1907039854126633E+39</v>
      </c>
      <c r="U7606" s="88">
        <f t="shared" si="1666"/>
        <v>3.1907039854126633E+39</v>
      </c>
      <c r="V7606" s="1">
        <f t="shared" si="1675"/>
        <v>9.8296197956850047E+47</v>
      </c>
      <c r="W7606" s="84"/>
    </row>
    <row r="7607" spans="6:23" x14ac:dyDescent="0.2">
      <c r="F7607" s="44">
        <f t="shared" si="1676"/>
        <v>2026.50000000009</v>
      </c>
      <c r="G7607" s="1">
        <f t="shared" si="1663"/>
        <v>4.9000557049167302E+17</v>
      </c>
      <c r="H7607" s="15">
        <f t="shared" si="1667"/>
        <v>6.118143875368343</v>
      </c>
      <c r="I7607" s="1">
        <f t="shared" si="1668"/>
        <v>3.9724631637327229E+40</v>
      </c>
      <c r="J7607" s="1">
        <f t="shared" si="1664"/>
        <v>1.2888422736690951E+43</v>
      </c>
      <c r="K7607" s="1">
        <f t="shared" si="1665"/>
        <v>1.2928147368328279E+43</v>
      </c>
      <c r="L7607" s="69">
        <f t="shared" si="1673"/>
        <v>-0.31668463601938396</v>
      </c>
      <c r="M7607" s="69">
        <f t="shared" si="1674"/>
        <v>-0.68331536398061599</v>
      </c>
      <c r="Q7607" s="88">
        <f t="shared" si="1669"/>
        <v>2.4676125973499552E-4</v>
      </c>
      <c r="R7607" s="88">
        <f t="shared" si="1670"/>
        <v>9.8025001453355248E+36</v>
      </c>
      <c r="S7607" s="88">
        <f t="shared" si="1671"/>
        <v>3.1803634305030175E+39</v>
      </c>
      <c r="T7607" s="1">
        <f t="shared" si="1672"/>
        <v>3.1901659306483533E+39</v>
      </c>
      <c r="U7607" s="88">
        <f t="shared" si="1666"/>
        <v>3.1901659306483533E+39</v>
      </c>
      <c r="V7607" s="1">
        <f t="shared" si="1675"/>
        <v>9.825537346190821E+47</v>
      </c>
      <c r="W7607" s="84"/>
    </row>
    <row r="7608" spans="6:23" x14ac:dyDescent="0.2">
      <c r="F7608" s="44">
        <f t="shared" si="1676"/>
        <v>2027.00000000009</v>
      </c>
      <c r="G7608" s="1">
        <f t="shared" si="1663"/>
        <v>4.9012646996625773E+17</v>
      </c>
      <c r="H7608" s="15">
        <f t="shared" si="1667"/>
        <v>6.1166347130902547</v>
      </c>
      <c r="I7608" s="1">
        <f t="shared" si="1668"/>
        <v>3.9664131021123437E+40</v>
      </c>
      <c r="J7608" s="1">
        <f t="shared" si="1664"/>
        <v>1.2889493386874224E+43</v>
      </c>
      <c r="K7608" s="1">
        <f t="shared" si="1665"/>
        <v>1.2929157517895348E+43</v>
      </c>
      <c r="L7608" s="69">
        <f t="shared" si="1673"/>
        <v>-0.31671059837440069</v>
      </c>
      <c r="M7608" s="69">
        <f t="shared" si="1674"/>
        <v>-0.68328940162559926</v>
      </c>
      <c r="Q7608" s="88">
        <f t="shared" si="1669"/>
        <v>2.4670038363616698E-4</v>
      </c>
      <c r="R7608" s="88">
        <f t="shared" si="1670"/>
        <v>9.7851563395063432E+36</v>
      </c>
      <c r="S7608" s="88">
        <f t="shared" si="1671"/>
        <v>3.179842963417708E+39</v>
      </c>
      <c r="T7608" s="1">
        <f t="shared" si="1672"/>
        <v>3.1896281197572144E+39</v>
      </c>
      <c r="U7608" s="88">
        <f t="shared" si="1666"/>
        <v>3.189628119757215E+39</v>
      </c>
      <c r="V7608" s="1">
        <f t="shared" si="1675"/>
        <v>9.8214576616627174E+47</v>
      </c>
      <c r="W7608" s="84"/>
    </row>
    <row r="7609" spans="6:23" x14ac:dyDescent="0.2">
      <c r="F7609" s="44">
        <f t="shared" si="1676"/>
        <v>2027.50000000009</v>
      </c>
      <c r="G7609" s="1">
        <f t="shared" si="1663"/>
        <v>4.9024736944084237E+17</v>
      </c>
      <c r="H7609" s="15">
        <f t="shared" si="1667"/>
        <v>6.115126295158543</v>
      </c>
      <c r="I7609" s="1">
        <f t="shared" si="1668"/>
        <v>3.9603723262193405E+40</v>
      </c>
      <c r="J7609" s="1">
        <f t="shared" si="1664"/>
        <v>1.2890563856635555E+43</v>
      </c>
      <c r="K7609" s="1">
        <f t="shared" si="1665"/>
        <v>1.2930167579897749E+43</v>
      </c>
      <c r="L7609" s="69">
        <f t="shared" si="1673"/>
        <v>-0.31673652383186868</v>
      </c>
      <c r="M7609" s="69">
        <f t="shared" si="1674"/>
        <v>-0.68326347616813132</v>
      </c>
      <c r="Q7609" s="88">
        <f t="shared" si="1669"/>
        <v>2.4663953756842716E-4</v>
      </c>
      <c r="R7609" s="88">
        <f t="shared" si="1670"/>
        <v>9.7678439913753425E+36</v>
      </c>
      <c r="S7609" s="88">
        <f t="shared" si="1671"/>
        <v>3.1793227085968742E+39</v>
      </c>
      <c r="T7609" s="1">
        <f t="shared" si="1672"/>
        <v>3.1890905525882498E+39</v>
      </c>
      <c r="U7609" s="88">
        <f t="shared" si="1666"/>
        <v>3.1890905525882498E+39</v>
      </c>
      <c r="V7609" s="1">
        <f t="shared" si="1675"/>
        <v>9.8173807395902637E+47</v>
      </c>
      <c r="W7609" s="84"/>
    </row>
    <row r="7610" spans="6:23" x14ac:dyDescent="0.2">
      <c r="F7610" s="44">
        <f t="shared" si="1676"/>
        <v>2028.00000000009</v>
      </c>
      <c r="G7610" s="1">
        <f t="shared" si="1663"/>
        <v>4.9036826891542701E+17</v>
      </c>
      <c r="H7610" s="15">
        <f t="shared" si="1667"/>
        <v>6.1136186210226562</v>
      </c>
      <c r="I7610" s="1">
        <f t="shared" si="1668"/>
        <v>3.954340821658824E+40</v>
      </c>
      <c r="J7610" s="1">
        <f t="shared" si="1664"/>
        <v>1.2891634146050665E+43</v>
      </c>
      <c r="K7610" s="1">
        <f t="shared" si="1665"/>
        <v>1.2931177554267253E+43</v>
      </c>
      <c r="L7610" s="69">
        <f t="shared" si="1673"/>
        <v>-0.31676241244268294</v>
      </c>
      <c r="M7610" s="69">
        <f t="shared" si="1674"/>
        <v>-0.68323758755731712</v>
      </c>
      <c r="Q7610" s="88">
        <f t="shared" si="1669"/>
        <v>2.4657872150513072E-4</v>
      </c>
      <c r="R7610" s="88">
        <f t="shared" si="1670"/>
        <v>9.7505630420018095E+36</v>
      </c>
      <c r="S7610" s="88">
        <f t="shared" si="1671"/>
        <v>3.1788026658450605E+39</v>
      </c>
      <c r="T7610" s="1">
        <f t="shared" si="1672"/>
        <v>3.1885532288870624E+39</v>
      </c>
      <c r="U7610" s="88">
        <f t="shared" si="1666"/>
        <v>3.1885532288870624E+39</v>
      </c>
      <c r="V7610" s="1">
        <f t="shared" si="1675"/>
        <v>9.8133065771472748E+47</v>
      </c>
      <c r="W7610" s="84"/>
    </row>
    <row r="7611" spans="6:23" x14ac:dyDescent="0.2">
      <c r="F7611" s="44">
        <f t="shared" si="1676"/>
        <v>2028.50000000009</v>
      </c>
      <c r="G7611" s="1">
        <f t="shared" si="1663"/>
        <v>4.9048916839001171E+17</v>
      </c>
      <c r="H7611" s="15">
        <f t="shared" si="1667"/>
        <v>6.1121116901325836</v>
      </c>
      <c r="I7611" s="1">
        <f t="shared" si="1668"/>
        <v>3.9483185740584947E+40</v>
      </c>
      <c r="J7611" s="1">
        <f t="shared" si="1664"/>
        <v>1.2892704255195225E+43</v>
      </c>
      <c r="K7611" s="1">
        <f t="shared" si="1665"/>
        <v>1.2932187440935811E+43</v>
      </c>
      <c r="L7611" s="69">
        <f t="shared" si="1673"/>
        <v>-0.31678826425692419</v>
      </c>
      <c r="M7611" s="69">
        <f t="shared" si="1674"/>
        <v>-0.68321173574307581</v>
      </c>
      <c r="Q7611" s="88">
        <f t="shared" si="1669"/>
        <v>2.4651793542851408E-4</v>
      </c>
      <c r="R7611" s="88">
        <f t="shared" si="1670"/>
        <v>9.7333134329095478E+36</v>
      </c>
      <c r="S7611" s="88">
        <f t="shared" si="1671"/>
        <v>3.1782828350811451E+39</v>
      </c>
      <c r="T7611" s="1">
        <f t="shared" si="1672"/>
        <v>3.1880161485140543E+39</v>
      </c>
      <c r="U7611" s="88">
        <f t="shared" si="1666"/>
        <v>3.1880161485140549E+39</v>
      </c>
      <c r="V7611" s="1">
        <f t="shared" si="1675"/>
        <v>9.8092351718635774E+47</v>
      </c>
      <c r="W7611" s="84"/>
    </row>
    <row r="7612" spans="6:23" x14ac:dyDescent="0.2">
      <c r="F7612" s="44">
        <f t="shared" si="1676"/>
        <v>2029.00000000009</v>
      </c>
      <c r="G7612" s="1">
        <f t="shared" si="1663"/>
        <v>4.9061006786459635E+17</v>
      </c>
      <c r="H7612" s="15">
        <f t="shared" si="1667"/>
        <v>6.1106055019388599</v>
      </c>
      <c r="I7612" s="1">
        <f t="shared" si="1668"/>
        <v>3.9423055690686492E+40</v>
      </c>
      <c r="J7612" s="1">
        <f t="shared" si="1664"/>
        <v>1.2893774184144854E+43</v>
      </c>
      <c r="K7612" s="1">
        <f t="shared" si="1665"/>
        <v>1.2933197239835539E+43</v>
      </c>
      <c r="L7612" s="69">
        <f t="shared" si="1673"/>
        <v>-0.31681407932367073</v>
      </c>
      <c r="M7612" s="69">
        <f t="shared" si="1674"/>
        <v>-0.68318592067632933</v>
      </c>
      <c r="Q7612" s="88">
        <f t="shared" si="1669"/>
        <v>2.4645717931282007E-4</v>
      </c>
      <c r="R7612" s="88">
        <f t="shared" si="1670"/>
        <v>9.7160951054188129E+36</v>
      </c>
      <c r="S7612" s="88">
        <f t="shared" si="1671"/>
        <v>3.1777632161207987E+39</v>
      </c>
      <c r="T7612" s="1">
        <f t="shared" si="1672"/>
        <v>3.1874793112262177E+39</v>
      </c>
      <c r="U7612" s="88">
        <f t="shared" si="1666"/>
        <v>3.1874793112262171E+39</v>
      </c>
      <c r="V7612" s="1">
        <f t="shared" si="1675"/>
        <v>9.8051665209533255E+47</v>
      </c>
      <c r="W7612" s="84"/>
    </row>
    <row r="7613" spans="6:23" x14ac:dyDescent="0.2">
      <c r="F7613" s="44">
        <f t="shared" si="1676"/>
        <v>2029.50000000009</v>
      </c>
      <c r="G7613" s="1">
        <f t="shared" si="1663"/>
        <v>4.9073096733918106E+17</v>
      </c>
      <c r="H7613" s="15">
        <f t="shared" si="1667"/>
        <v>6.1091000558925579</v>
      </c>
      <c r="I7613" s="1">
        <f t="shared" si="1668"/>
        <v>3.9363017923621108E+40</v>
      </c>
      <c r="J7613" s="1">
        <f t="shared" si="1664"/>
        <v>1.2894843932975121E+43</v>
      </c>
      <c r="K7613" s="1">
        <f t="shared" si="1665"/>
        <v>1.2934206950898742E+43</v>
      </c>
      <c r="L7613" s="69">
        <f t="shared" si="1673"/>
        <v>-0.31683985769454726</v>
      </c>
      <c r="M7613" s="69">
        <f t="shared" si="1674"/>
        <v>-0.68316014230545274</v>
      </c>
      <c r="Q7613" s="88">
        <f t="shared" si="1669"/>
        <v>2.463964531376206E-4</v>
      </c>
      <c r="R7613" s="88">
        <f t="shared" si="1670"/>
        <v>9.6989080011728285E+36</v>
      </c>
      <c r="S7613" s="88">
        <f t="shared" si="1671"/>
        <v>3.1772438088482358E+39</v>
      </c>
      <c r="T7613" s="1">
        <f t="shared" si="1672"/>
        <v>3.1869427168494086E+39</v>
      </c>
      <c r="U7613" s="88">
        <f t="shared" si="1666"/>
        <v>3.1869427168494086E+39</v>
      </c>
      <c r="V7613" s="1">
        <f t="shared" si="1675"/>
        <v>9.8011006218452094E+47</v>
      </c>
      <c r="W7613" s="84"/>
    </row>
    <row r="7614" spans="6:23" x14ac:dyDescent="0.2">
      <c r="F7614" s="44">
        <f t="shared" si="1676"/>
        <v>2030.00000000009</v>
      </c>
      <c r="G7614" s="1">
        <f t="shared" si="1663"/>
        <v>4.908518668137657E+17</v>
      </c>
      <c r="H7614" s="15">
        <f t="shared" si="1667"/>
        <v>6.1075953514452941</v>
      </c>
      <c r="I7614" s="1">
        <f t="shared" si="1668"/>
        <v>3.9303072296342073E+40</v>
      </c>
      <c r="J7614" s="1">
        <f t="shared" si="1664"/>
        <v>1.2895913501761545E+43</v>
      </c>
      <c r="K7614" s="1">
        <f t="shared" si="1665"/>
        <v>1.2935216574057888E+43</v>
      </c>
      <c r="L7614" s="69">
        <f t="shared" si="1673"/>
        <v>-0.31686559941714326</v>
      </c>
      <c r="M7614" s="69">
        <f t="shared" si="1674"/>
        <v>-0.68313440058285679</v>
      </c>
      <c r="Q7614" s="88">
        <f t="shared" si="1669"/>
        <v>2.4633575688071119E-4</v>
      </c>
      <c r="R7614" s="88">
        <f t="shared" si="1670"/>
        <v>9.6817520618567357E+36</v>
      </c>
      <c r="S7614" s="88">
        <f t="shared" si="1671"/>
        <v>3.1767246131246127E+39</v>
      </c>
      <c r="T7614" s="1">
        <f t="shared" si="1672"/>
        <v>3.1864063651864692E+39</v>
      </c>
      <c r="U7614" s="88">
        <f t="shared" si="1666"/>
        <v>3.1864063651864698E+39</v>
      </c>
      <c r="V7614" s="1">
        <f t="shared" si="1675"/>
        <v>9.7970374718996909E+47</v>
      </c>
      <c r="W7614" s="84"/>
    </row>
    <row r="7615" spans="6:23" x14ac:dyDescent="0.2">
      <c r="F7615" s="44">
        <f t="shared" si="1676"/>
        <v>2030.50000000009</v>
      </c>
      <c r="G7615" s="1">
        <f t="shared" si="1663"/>
        <v>4.9097276628835034E+17</v>
      </c>
      <c r="H7615" s="15">
        <f t="shared" si="1667"/>
        <v>6.1060913880492231</v>
      </c>
      <c r="I7615" s="1">
        <f t="shared" si="1668"/>
        <v>3.924321866602732E+40</v>
      </c>
      <c r="J7615" s="1">
        <f t="shared" si="1664"/>
        <v>1.2896982890579598E+43</v>
      </c>
      <c r="K7615" s="1">
        <f t="shared" si="1665"/>
        <v>1.2936226109245625E+43</v>
      </c>
      <c r="L7615" s="69">
        <f t="shared" si="1673"/>
        <v>-0.3168913045433972</v>
      </c>
      <c r="M7615" s="69">
        <f t="shared" si="1674"/>
        <v>-0.6831086954566028</v>
      </c>
      <c r="Q7615" s="88">
        <f t="shared" si="1669"/>
        <v>2.4627509051899921E-4</v>
      </c>
      <c r="R7615" s="88">
        <f t="shared" si="1670"/>
        <v>9.6646272292327574E+36</v>
      </c>
      <c r="S7615" s="88">
        <f t="shared" si="1671"/>
        <v>3.1762056287994748E+39</v>
      </c>
      <c r="T7615" s="1">
        <f t="shared" si="1672"/>
        <v>3.1858702560287076E+39</v>
      </c>
      <c r="U7615" s="88">
        <f t="shared" si="1666"/>
        <v>3.185870256028707E+39</v>
      </c>
      <c r="V7615" s="1">
        <f t="shared" si="1675"/>
        <v>9.7929770684443679E+47</v>
      </c>
      <c r="W7615" s="84"/>
    </row>
    <row r="7616" spans="6:23" x14ac:dyDescent="0.2">
      <c r="F7616" s="44">
        <f t="shared" si="1676"/>
        <v>2031.00000000009</v>
      </c>
      <c r="G7616" s="1">
        <f t="shared" si="1663"/>
        <v>4.9109366576293504E+17</v>
      </c>
      <c r="H7616" s="15">
        <f t="shared" si="1667"/>
        <v>6.1045881651570397</v>
      </c>
      <c r="I7616" s="1">
        <f t="shared" si="1668"/>
        <v>3.9183456890079087E+40</v>
      </c>
      <c r="J7616" s="1">
        <f t="shared" si="1664"/>
        <v>1.2898052099504689E+43</v>
      </c>
      <c r="K7616" s="1">
        <f t="shared" si="1665"/>
        <v>1.2937235556394768E+43</v>
      </c>
      <c r="L7616" s="69">
        <f t="shared" si="1673"/>
        <v>-0.31691697312035289</v>
      </c>
      <c r="M7616" s="69">
        <f t="shared" si="1674"/>
        <v>-0.68308302687964706</v>
      </c>
      <c r="Q7616" s="88">
        <f t="shared" si="1669"/>
        <v>2.4621445403294473E-4</v>
      </c>
      <c r="R7616" s="88">
        <f t="shared" si="1670"/>
        <v>9.6475334453142494E+36</v>
      </c>
      <c r="S7616" s="88">
        <f t="shared" si="1671"/>
        <v>3.1756868557680233E+39</v>
      </c>
      <c r="T7616" s="1">
        <f t="shared" si="1672"/>
        <v>3.1853343892133378E+39</v>
      </c>
      <c r="U7616" s="88">
        <f t="shared" si="1666"/>
        <v>3.1853343892133378E+39</v>
      </c>
      <c r="V7616" s="1">
        <f t="shared" si="1675"/>
        <v>9.7889194089505609E+47</v>
      </c>
      <c r="W7616" s="84"/>
    </row>
    <row r="7617" spans="6:23" x14ac:dyDescent="0.2">
      <c r="F7617" s="44">
        <f t="shared" si="1676"/>
        <v>2031.50000000009</v>
      </c>
      <c r="G7617" s="1">
        <f t="shared" si="1663"/>
        <v>4.9121456523751968E+17</v>
      </c>
      <c r="H7617" s="15">
        <f t="shared" si="1667"/>
        <v>6.1030856822219777</v>
      </c>
      <c r="I7617" s="1">
        <f t="shared" si="1668"/>
        <v>3.9123786826123588E+40</v>
      </c>
      <c r="J7617" s="1">
        <f t="shared" si="1664"/>
        <v>1.2899121128612188E+43</v>
      </c>
      <c r="K7617" s="1">
        <f t="shared" si="1665"/>
        <v>1.2938244915438312E+43</v>
      </c>
      <c r="L7617" s="69">
        <f t="shared" si="1673"/>
        <v>-0.31694260519964618</v>
      </c>
      <c r="M7617" s="69">
        <f t="shared" si="1674"/>
        <v>-0.68305739480035377</v>
      </c>
      <c r="Q7617" s="88">
        <f t="shared" si="1669"/>
        <v>2.4615384739679058E-4</v>
      </c>
      <c r="R7617" s="88">
        <f t="shared" si="1670"/>
        <v>9.6304706519821915E+36</v>
      </c>
      <c r="S7617" s="88">
        <f t="shared" si="1671"/>
        <v>3.1751682938451217E+39</v>
      </c>
      <c r="T7617" s="1">
        <f t="shared" si="1672"/>
        <v>3.1847987644971037E+39</v>
      </c>
      <c r="U7617" s="88">
        <f t="shared" si="1666"/>
        <v>3.1847987644971037E+39</v>
      </c>
      <c r="V7617" s="1">
        <f t="shared" si="1675"/>
        <v>9.7848644906448322E+47</v>
      </c>
      <c r="W7617" s="84"/>
    </row>
    <row r="7618" spans="6:23" x14ac:dyDescent="0.2">
      <c r="F7618" s="44">
        <f t="shared" si="1676"/>
        <v>2032.00000000009</v>
      </c>
      <c r="G7618" s="1">
        <f t="shared" si="1663"/>
        <v>4.9133546471210438E+17</v>
      </c>
      <c r="H7618" s="15">
        <f t="shared" si="1667"/>
        <v>6.1015839386978081</v>
      </c>
      <c r="I7618" s="1">
        <f t="shared" si="1668"/>
        <v>3.9064208332010523E+40</v>
      </c>
      <c r="J7618" s="1">
        <f t="shared" si="1664"/>
        <v>1.2900189977977416E+43</v>
      </c>
      <c r="K7618" s="1">
        <f t="shared" si="1665"/>
        <v>1.2939254186309426E+43</v>
      </c>
      <c r="L7618" s="69">
        <f t="shared" si="1673"/>
        <v>-0.31696820083181138</v>
      </c>
      <c r="M7618" s="69">
        <f t="shared" si="1674"/>
        <v>-0.68303179916818868</v>
      </c>
      <c r="Q7618" s="88">
        <f t="shared" si="1669"/>
        <v>2.4609327059099684E-4</v>
      </c>
      <c r="R7618" s="88">
        <f t="shared" si="1670"/>
        <v>9.6134387914725391E+36</v>
      </c>
      <c r="S7618" s="88">
        <f t="shared" si="1671"/>
        <v>3.1746499429256621E+39</v>
      </c>
      <c r="T7618" s="1">
        <f t="shared" si="1672"/>
        <v>3.1842633817171349E+39</v>
      </c>
      <c r="U7618" s="88">
        <f t="shared" si="1666"/>
        <v>3.1842633817171343E+39</v>
      </c>
      <c r="V7618" s="1">
        <f t="shared" si="1675"/>
        <v>9.7808123110033945E+47</v>
      </c>
      <c r="W7618" s="84"/>
    </row>
    <row r="7619" spans="6:23" x14ac:dyDescent="0.2">
      <c r="F7619" s="44">
        <f t="shared" si="1676"/>
        <v>2032.50000000009</v>
      </c>
      <c r="G7619" s="1">
        <f t="shared" ref="G7619:G7682" si="1677">F7619/4.13566727E-15</f>
        <v>4.9145636418668902E+17</v>
      </c>
      <c r="H7619" s="15">
        <f t="shared" si="1667"/>
        <v>6.1000829340388423</v>
      </c>
      <c r="I7619" s="1">
        <f t="shared" si="1668"/>
        <v>3.9004721265812929E+40</v>
      </c>
      <c r="J7619" s="1">
        <f t="shared" ref="J7619:J7682" si="1678" xml:space="preserve"> $B$16 * (F7619/2000)^($B$14+1) * EXP(-$C$14/F7619) * $C$23</f>
        <v>1.2901258647675638E+43</v>
      </c>
      <c r="K7619" s="1">
        <f t="shared" ref="K7619:K7682" si="1679" xml:space="preserve"> (I7619+J7619)</f>
        <v>1.2940263368941451E+43</v>
      </c>
      <c r="L7619" s="69">
        <f t="shared" si="1673"/>
        <v>-0.31699376006485991</v>
      </c>
      <c r="M7619" s="69">
        <f t="shared" si="1674"/>
        <v>-0.68300623993514009</v>
      </c>
      <c r="Q7619" s="88">
        <f t="shared" si="1669"/>
        <v>2.4603272359247086E-4</v>
      </c>
      <c r="R7619" s="88">
        <f t="shared" si="1670"/>
        <v>9.5964378059931223E+36</v>
      </c>
      <c r="S7619" s="88">
        <f t="shared" si="1671"/>
        <v>3.1741318028585549E+39</v>
      </c>
      <c r="T7619" s="1">
        <f t="shared" si="1672"/>
        <v>3.1837282406645481E+39</v>
      </c>
      <c r="U7619" s="88">
        <f t="shared" ref="U7619:U7682" si="1680" xml:space="preserve"> K7619 * Q7619</f>
        <v>3.1837282406645481E+39</v>
      </c>
      <c r="V7619" s="1">
        <f t="shared" si="1675"/>
        <v>9.7767628673636461E+47</v>
      </c>
      <c r="W7619" s="84"/>
    </row>
    <row r="7620" spans="6:23" x14ac:dyDescent="0.2">
      <c r="F7620" s="44">
        <f t="shared" si="1676"/>
        <v>2033.00000000009</v>
      </c>
      <c r="G7620" s="1">
        <f t="shared" si="1677"/>
        <v>4.9157726366127366E+17</v>
      </c>
      <c r="H7620" s="15">
        <f t="shared" ref="H7620:H7683" si="1681">2997924580000000000/G7620</f>
        <v>6.098582667699926</v>
      </c>
      <c r="I7620" s="1">
        <f t="shared" ref="I7620:I7683" si="1682" xml:space="preserve"> MAX( 1E-90, (F7620)^(1+$B$4) * EXP(-F7620/$A$6) * EXP(-$C$5/F7620) * $C$23 )</f>
        <v>3.8945325485826674E+40</v>
      </c>
      <c r="J7620" s="1">
        <f t="shared" si="1678"/>
        <v>1.2902327137782066E+43</v>
      </c>
      <c r="K7620" s="1">
        <f t="shared" si="1679"/>
        <v>1.2941272463267893E+43</v>
      </c>
      <c r="L7620" s="69">
        <f t="shared" si="1673"/>
        <v>-0.31701928294697418</v>
      </c>
      <c r="M7620" s="69">
        <f t="shared" si="1674"/>
        <v>-0.68298071705302577</v>
      </c>
      <c r="Q7620" s="88">
        <f t="shared" ref="Q7620:Q7683" si="1683" xml:space="preserve"> LN(F7620) - LN(F7619)</f>
        <v>2.4597220638167272E-4</v>
      </c>
      <c r="R7620" s="88">
        <f t="shared" ref="R7620:R7683" si="1684">I7620 * Q7620</f>
        <v>9.579467638001177E+36</v>
      </c>
      <c r="S7620" s="88">
        <f t="shared" ref="S7620:S7683" si="1685" xml:space="preserve"> J7620*Q7620</f>
        <v>3.1736138735383872E+39</v>
      </c>
      <c r="T7620" s="1">
        <f t="shared" ref="T7620:T7683" si="1686">R7620+S7620</f>
        <v>3.1831933411763881E+39</v>
      </c>
      <c r="U7620" s="88">
        <f t="shared" si="1680"/>
        <v>3.1831933411763887E+39</v>
      </c>
      <c r="V7620" s="1">
        <f t="shared" si="1675"/>
        <v>9.7727161572066024E+47</v>
      </c>
      <c r="W7620" s="84"/>
    </row>
    <row r="7621" spans="6:23" x14ac:dyDescent="0.2">
      <c r="F7621" s="44">
        <f t="shared" si="1676"/>
        <v>2033.50000000009</v>
      </c>
      <c r="G7621" s="1">
        <f t="shared" si="1677"/>
        <v>4.9169816313585837E+17</v>
      </c>
      <c r="H7621" s="15">
        <f t="shared" si="1681"/>
        <v>6.0970831391364388</v>
      </c>
      <c r="I7621" s="1">
        <f t="shared" si="1682"/>
        <v>3.8886020850570122E+40</v>
      </c>
      <c r="J7621" s="1">
        <f t="shared" si="1678"/>
        <v>1.2903395448371864E+43</v>
      </c>
      <c r="K7621" s="1">
        <f t="shared" si="1679"/>
        <v>1.2942281469222434E+43</v>
      </c>
      <c r="L7621" s="69">
        <f t="shared" ref="L7621:L7684" si="1687">LOG10(K7621/K7620) /LOG10(H7621/H7620)</f>
        <v>-0.31704476952699218</v>
      </c>
      <c r="M7621" s="69">
        <f t="shared" ref="M7621:M7684" si="1688" xml:space="preserve"> -(1+L7621)</f>
        <v>-0.68295523047300777</v>
      </c>
      <c r="Q7621" s="88">
        <f t="shared" si="1683"/>
        <v>2.4591171893195707E-4</v>
      </c>
      <c r="R7621" s="88">
        <f t="shared" si="1684"/>
        <v>9.5625282297876222E+36</v>
      </c>
      <c r="S7621" s="88">
        <f t="shared" si="1685"/>
        <v>3.173096154767916E+39</v>
      </c>
      <c r="T7621" s="1">
        <f t="shared" si="1686"/>
        <v>3.1826586829977039E+39</v>
      </c>
      <c r="U7621" s="88">
        <f t="shared" si="1680"/>
        <v>3.1826586829977032E+39</v>
      </c>
      <c r="V7621" s="1">
        <f t="shared" ref="V7621:V7684" si="1689" xml:space="preserve"> (K7621/(F7621*1.602176487E-12)) * Q7621</f>
        <v>9.7686721777333902E+47</v>
      </c>
      <c r="W7621" s="84"/>
    </row>
    <row r="7622" spans="6:23" x14ac:dyDescent="0.2">
      <c r="F7622" s="44">
        <f t="shared" si="1676"/>
        <v>2034.00000000009</v>
      </c>
      <c r="G7622" s="1">
        <f t="shared" si="1677"/>
        <v>4.9181906261044301E+17</v>
      </c>
      <c r="H7622" s="15">
        <f t="shared" si="1681"/>
        <v>6.0955843478043015</v>
      </c>
      <c r="I7622" s="1">
        <f t="shared" si="1682"/>
        <v>3.8826807218783799E+40</v>
      </c>
      <c r="J7622" s="1">
        <f t="shared" si="1678"/>
        <v>1.2904463579520152E+43</v>
      </c>
      <c r="K7622" s="1">
        <f t="shared" si="1679"/>
        <v>1.2943290386738936E+43</v>
      </c>
      <c r="L7622" s="69">
        <f t="shared" si="1687"/>
        <v>-0.31707021985978279</v>
      </c>
      <c r="M7622" s="69">
        <f t="shared" si="1688"/>
        <v>-0.68292978014021721</v>
      </c>
      <c r="Q7622" s="88">
        <f t="shared" si="1683"/>
        <v>2.4585126122644851E-4</v>
      </c>
      <c r="R7622" s="88">
        <f t="shared" si="1684"/>
        <v>9.5456195241341725E+36</v>
      </c>
      <c r="S7622" s="88">
        <f t="shared" si="1685"/>
        <v>3.1725786464757998E+39</v>
      </c>
      <c r="T7622" s="1">
        <f t="shared" si="1686"/>
        <v>3.182124265999934E+39</v>
      </c>
      <c r="U7622" s="88">
        <f t="shared" si="1680"/>
        <v>3.182124265999934E+39</v>
      </c>
      <c r="V7622" s="1">
        <f t="shared" si="1689"/>
        <v>9.7646309265357359E+47</v>
      </c>
      <c r="W7622" s="84"/>
    </row>
    <row r="7623" spans="6:23" x14ac:dyDescent="0.2">
      <c r="F7623" s="44">
        <f t="shared" si="1676"/>
        <v>2034.50000000009</v>
      </c>
      <c r="G7623" s="1">
        <f t="shared" si="1677"/>
        <v>4.9193996208502771E+17</v>
      </c>
      <c r="H7623" s="15">
        <f t="shared" si="1681"/>
        <v>6.0940862931599646</v>
      </c>
      <c r="I7623" s="1">
        <f t="shared" si="1682"/>
        <v>3.8767684449430081E+40</v>
      </c>
      <c r="J7623" s="1">
        <f t="shared" si="1678"/>
        <v>1.2905531531301993E+43</v>
      </c>
      <c r="K7623" s="1">
        <f t="shared" si="1679"/>
        <v>1.2944299215751423E+43</v>
      </c>
      <c r="L7623" s="69">
        <f t="shared" si="1687"/>
        <v>-0.31709563398883622</v>
      </c>
      <c r="M7623" s="69">
        <f t="shared" si="1688"/>
        <v>-0.68290436601116378</v>
      </c>
      <c r="Q7623" s="88">
        <f t="shared" si="1683"/>
        <v>2.4579083323938988E-4</v>
      </c>
      <c r="R7623" s="88">
        <f t="shared" si="1684"/>
        <v>9.528741463587157E+36</v>
      </c>
      <c r="S7623" s="88">
        <f t="shared" si="1685"/>
        <v>3.1720613484759363E+39</v>
      </c>
      <c r="T7623" s="1">
        <f t="shared" si="1686"/>
        <v>3.1815900899395235E+39</v>
      </c>
      <c r="U7623" s="88">
        <f t="shared" si="1680"/>
        <v>3.1815900899395235E+39</v>
      </c>
      <c r="V7623" s="1">
        <f t="shared" si="1689"/>
        <v>9.7605924008549383E+47</v>
      </c>
      <c r="W7623" s="84"/>
    </row>
    <row r="7624" spans="6:23" x14ac:dyDescent="0.2">
      <c r="F7624" s="44">
        <f t="shared" si="1676"/>
        <v>2035.00000000009</v>
      </c>
      <c r="G7624" s="1">
        <f t="shared" si="1677"/>
        <v>4.9206086155961235E+17</v>
      </c>
      <c r="H7624" s="15">
        <f t="shared" si="1681"/>
        <v>6.0925889746604174</v>
      </c>
      <c r="I7624" s="1">
        <f t="shared" si="1682"/>
        <v>3.8708652401692805E+40</v>
      </c>
      <c r="J7624" s="1">
        <f t="shared" si="1678"/>
        <v>1.2906599303792402E+43</v>
      </c>
      <c r="K7624" s="1">
        <f t="shared" si="1679"/>
        <v>1.2945307956194094E+43</v>
      </c>
      <c r="L7624" s="69">
        <f t="shared" si="1687"/>
        <v>-0.31712101196529108</v>
      </c>
      <c r="M7624" s="69">
        <f t="shared" si="1688"/>
        <v>-0.68287898803470892</v>
      </c>
      <c r="Q7624" s="88">
        <f t="shared" si="1683"/>
        <v>2.4573043495035307E-4</v>
      </c>
      <c r="R7624" s="88">
        <f t="shared" si="1684"/>
        <v>9.5118939910100016E+36</v>
      </c>
      <c r="S7624" s="88">
        <f t="shared" si="1685"/>
        <v>3.1715442606508308E+39</v>
      </c>
      <c r="T7624" s="1">
        <f t="shared" si="1686"/>
        <v>3.1810561546418407E+39</v>
      </c>
      <c r="U7624" s="88">
        <f t="shared" si="1680"/>
        <v>3.1810561546418407E+39</v>
      </c>
      <c r="V7624" s="1">
        <f t="shared" si="1689"/>
        <v>9.7565565981464132E+47</v>
      </c>
      <c r="W7624" s="84"/>
    </row>
    <row r="7625" spans="6:23" x14ac:dyDescent="0.2">
      <c r="F7625" s="44">
        <f t="shared" si="1676"/>
        <v>2035.50000000009</v>
      </c>
      <c r="G7625" s="1">
        <f t="shared" si="1677"/>
        <v>4.9218176103419706E+17</v>
      </c>
      <c r="H7625" s="15">
        <f t="shared" si="1681"/>
        <v>6.0910923917631772</v>
      </c>
      <c r="I7625" s="1">
        <f t="shared" si="1682"/>
        <v>3.8649710934976755E+40</v>
      </c>
      <c r="J7625" s="1">
        <f t="shared" si="1678"/>
        <v>1.2907666897066342E+43</v>
      </c>
      <c r="K7625" s="1">
        <f t="shared" si="1679"/>
        <v>1.2946316608001317E+43</v>
      </c>
      <c r="L7625" s="69">
        <f t="shared" si="1687"/>
        <v>-0.31714635383746131</v>
      </c>
      <c r="M7625" s="69">
        <f t="shared" si="1688"/>
        <v>-0.68285364616253874</v>
      </c>
      <c r="Q7625" s="88">
        <f t="shared" si="1683"/>
        <v>2.456700663380218E-4</v>
      </c>
      <c r="R7625" s="88">
        <f t="shared" si="1684"/>
        <v>9.4950770493411063E+36</v>
      </c>
      <c r="S7625" s="88">
        <f t="shared" si="1685"/>
        <v>3.171027382871376E+39</v>
      </c>
      <c r="T7625" s="1">
        <f t="shared" si="1686"/>
        <v>3.1805224599207169E+39</v>
      </c>
      <c r="U7625" s="88">
        <f t="shared" si="1680"/>
        <v>3.1805224599207169E+39</v>
      </c>
      <c r="V7625" s="1">
        <f t="shared" si="1689"/>
        <v>9.75252351583269E+47</v>
      </c>
      <c r="W7625" s="84"/>
    </row>
    <row r="7626" spans="6:23" x14ac:dyDescent="0.2">
      <c r="F7626" s="44">
        <f t="shared" si="1676"/>
        <v>2036.00000000009</v>
      </c>
      <c r="G7626" s="1">
        <f t="shared" si="1677"/>
        <v>4.923026605087817E+17</v>
      </c>
      <c r="H7626" s="15">
        <f t="shared" si="1681"/>
        <v>6.0895965439263007</v>
      </c>
      <c r="I7626" s="1">
        <f t="shared" si="1682"/>
        <v>3.8590859908907617E+40</v>
      </c>
      <c r="J7626" s="1">
        <f t="shared" si="1678"/>
        <v>1.2908734311198731E+43</v>
      </c>
      <c r="K7626" s="1">
        <f t="shared" si="1679"/>
        <v>1.2947325171107639E+43</v>
      </c>
      <c r="L7626" s="69">
        <f t="shared" si="1687"/>
        <v>-0.31717165965679822</v>
      </c>
      <c r="M7626" s="69">
        <f t="shared" si="1688"/>
        <v>-0.68282834034320183</v>
      </c>
      <c r="Q7626" s="88">
        <f t="shared" si="1683"/>
        <v>2.456097273801916E-4</v>
      </c>
      <c r="R7626" s="88">
        <f t="shared" si="1684"/>
        <v>9.4782905815939654E+36</v>
      </c>
      <c r="S7626" s="88">
        <f t="shared" si="1685"/>
        <v>3.1705107149968456E+39</v>
      </c>
      <c r="T7626" s="1">
        <f t="shared" si="1686"/>
        <v>3.1799890055784396E+39</v>
      </c>
      <c r="U7626" s="88">
        <f t="shared" si="1680"/>
        <v>3.1799890055784396E+39</v>
      </c>
      <c r="V7626" s="1">
        <f t="shared" si="1689"/>
        <v>9.7484931513034452E+47</v>
      </c>
      <c r="W7626" s="84"/>
    </row>
    <row r="7627" spans="6:23" x14ac:dyDescent="0.2">
      <c r="F7627" s="44">
        <f t="shared" si="1676"/>
        <v>2036.50000000009</v>
      </c>
      <c r="G7627" s="1">
        <f t="shared" si="1677"/>
        <v>4.9242355998336634E+17</v>
      </c>
      <c r="H7627" s="15">
        <f t="shared" si="1681"/>
        <v>6.0881014306083721</v>
      </c>
      <c r="I7627" s="1">
        <f t="shared" si="1682"/>
        <v>3.8532099183331433E+40</v>
      </c>
      <c r="J7627" s="1">
        <f t="shared" si="1678"/>
        <v>1.2909801546264427E+43</v>
      </c>
      <c r="K7627" s="1">
        <f t="shared" si="1679"/>
        <v>1.2948333645447757E+43</v>
      </c>
      <c r="L7627" s="69">
        <f t="shared" si="1687"/>
        <v>-0.31719692946740569</v>
      </c>
      <c r="M7627" s="69">
        <f t="shared" si="1688"/>
        <v>-0.68280307053259426</v>
      </c>
      <c r="Q7627" s="88">
        <f t="shared" si="1683"/>
        <v>2.4554941805376984E-4</v>
      </c>
      <c r="R7627" s="88">
        <f t="shared" si="1684"/>
        <v>9.461534530857174E+36</v>
      </c>
      <c r="S7627" s="88">
        <f t="shared" si="1685"/>
        <v>3.1699942568748879E+39</v>
      </c>
      <c r="T7627" s="1">
        <f t="shared" si="1686"/>
        <v>3.179455791405745E+39</v>
      </c>
      <c r="U7627" s="88">
        <f t="shared" si="1680"/>
        <v>3.179455791405745E+39</v>
      </c>
      <c r="V7627" s="1">
        <f t="shared" si="1689"/>
        <v>9.7444655019155238E+47</v>
      </c>
      <c r="W7627" s="84"/>
    </row>
    <row r="7628" spans="6:23" x14ac:dyDescent="0.2">
      <c r="F7628" s="44">
        <f t="shared" si="1676"/>
        <v>2037.00000000009</v>
      </c>
      <c r="G7628" s="1">
        <f t="shared" si="1677"/>
        <v>4.9254445945795104E+17</v>
      </c>
      <c r="H7628" s="15">
        <f t="shared" si="1681"/>
        <v>6.0866070512685067</v>
      </c>
      <c r="I7628" s="1">
        <f t="shared" si="1682"/>
        <v>3.8473428618314237E+40</v>
      </c>
      <c r="J7628" s="1">
        <f t="shared" si="1678"/>
        <v>1.2910868602338253E+43</v>
      </c>
      <c r="K7628" s="1">
        <f t="shared" si="1679"/>
        <v>1.2949342030956567E+43</v>
      </c>
      <c r="L7628" s="69">
        <f t="shared" si="1687"/>
        <v>-0.31722216332503628</v>
      </c>
      <c r="M7628" s="69">
        <f t="shared" si="1688"/>
        <v>-0.68277783667496372</v>
      </c>
      <c r="Q7628" s="88">
        <f t="shared" si="1683"/>
        <v>2.4548913833832842E-4</v>
      </c>
      <c r="R7628" s="88">
        <f t="shared" si="1684"/>
        <v>9.4448088404311478E+36</v>
      </c>
      <c r="S7628" s="88">
        <f t="shared" si="1685"/>
        <v>3.1694780083873961E+39</v>
      </c>
      <c r="T7628" s="1">
        <f t="shared" si="1686"/>
        <v>3.1789228172278272E+39</v>
      </c>
      <c r="U7628" s="88">
        <f t="shared" si="1680"/>
        <v>3.1789228172278272E+39</v>
      </c>
      <c r="V7628" s="1">
        <f t="shared" si="1689"/>
        <v>9.7404405651339347E+47</v>
      </c>
      <c r="W7628" s="84"/>
    </row>
    <row r="7629" spans="6:23" x14ac:dyDescent="0.2">
      <c r="F7629" s="44">
        <f t="shared" si="1676"/>
        <v>2037.50000000009</v>
      </c>
      <c r="G7629" s="1">
        <f t="shared" si="1677"/>
        <v>4.9266535893253568E+17</v>
      </c>
      <c r="H7629" s="15">
        <f t="shared" si="1681"/>
        <v>6.0851134053663554</v>
      </c>
      <c r="I7629" s="1">
        <f t="shared" si="1682"/>
        <v>3.8414848074141803E+40</v>
      </c>
      <c r="J7629" s="1">
        <f t="shared" si="1678"/>
        <v>1.291193547949497E+43</v>
      </c>
      <c r="K7629" s="1">
        <f t="shared" si="1679"/>
        <v>1.2950350327569112E+43</v>
      </c>
      <c r="L7629" s="69">
        <f t="shared" si="1687"/>
        <v>-0.31724736127372866</v>
      </c>
      <c r="M7629" s="69">
        <f t="shared" si="1688"/>
        <v>-0.68275263872627134</v>
      </c>
      <c r="Q7629" s="88">
        <f t="shared" si="1683"/>
        <v>2.4542888821255104E-4</v>
      </c>
      <c r="R7629" s="88">
        <f t="shared" si="1684"/>
        <v>9.4281134536906798E+36</v>
      </c>
      <c r="S7629" s="88">
        <f t="shared" si="1685"/>
        <v>3.1689619694046429E+39</v>
      </c>
      <c r="T7629" s="1">
        <f t="shared" si="1686"/>
        <v>3.1783900828583339E+39</v>
      </c>
      <c r="U7629" s="88">
        <f t="shared" si="1680"/>
        <v>3.1783900828583333E+39</v>
      </c>
      <c r="V7629" s="1">
        <f t="shared" si="1689"/>
        <v>9.7364183383908095E+47</v>
      </c>
      <c r="W7629" s="84"/>
    </row>
    <row r="7630" spans="6:23" x14ac:dyDescent="0.2">
      <c r="F7630" s="44">
        <f t="shared" si="1676"/>
        <v>2038.00000000009</v>
      </c>
      <c r="G7630" s="1">
        <f t="shared" si="1677"/>
        <v>4.9278625840712038E+17</v>
      </c>
      <c r="H7630" s="15">
        <f t="shared" si="1681"/>
        <v>6.083620492362094</v>
      </c>
      <c r="I7630" s="1">
        <f t="shared" si="1682"/>
        <v>3.835635741131925E+40</v>
      </c>
      <c r="J7630" s="1">
        <f t="shared" si="1678"/>
        <v>1.2913002177809292E+43</v>
      </c>
      <c r="K7630" s="1">
        <f t="shared" si="1679"/>
        <v>1.2951358535220612E+43</v>
      </c>
      <c r="L7630" s="69">
        <f t="shared" si="1687"/>
        <v>-0.31727252336282852</v>
      </c>
      <c r="M7630" s="69">
        <f t="shared" si="1688"/>
        <v>-0.68272747663717148</v>
      </c>
      <c r="Q7630" s="88">
        <f t="shared" si="1683"/>
        <v>2.4536866765156873E-4</v>
      </c>
      <c r="R7630" s="88">
        <f t="shared" si="1684"/>
        <v>9.4114483139827777E+36</v>
      </c>
      <c r="S7630" s="88">
        <f t="shared" si="1685"/>
        <v>3.1684461397508717E+39</v>
      </c>
      <c r="T7630" s="1">
        <f t="shared" si="1686"/>
        <v>3.1778575880648546E+39</v>
      </c>
      <c r="U7630" s="88">
        <f t="shared" si="1680"/>
        <v>3.1778575880648546E+39</v>
      </c>
      <c r="V7630" s="1">
        <f t="shared" si="1689"/>
        <v>9.7323988189797511E+47</v>
      </c>
      <c r="W7630" s="84"/>
    </row>
    <row r="7631" spans="6:23" x14ac:dyDescent="0.2">
      <c r="F7631" s="44">
        <f t="shared" si="1676"/>
        <v>2038.50000000009</v>
      </c>
      <c r="G7631" s="1">
        <f t="shared" si="1677"/>
        <v>4.9290715788170502E+17</v>
      </c>
      <c r="H7631" s="15">
        <f t="shared" si="1681"/>
        <v>6.0821283117164331</v>
      </c>
      <c r="I7631" s="1">
        <f t="shared" si="1682"/>
        <v>3.8297956490570534E+40</v>
      </c>
      <c r="J7631" s="1">
        <f t="shared" si="1678"/>
        <v>1.291406869735588E+43</v>
      </c>
      <c r="K7631" s="1">
        <f t="shared" si="1679"/>
        <v>1.2952366653846449E+43</v>
      </c>
      <c r="L7631" s="69">
        <f t="shared" si="1687"/>
        <v>-0.31729764963863227</v>
      </c>
      <c r="M7631" s="69">
        <f t="shared" si="1688"/>
        <v>-0.68270235036136773</v>
      </c>
      <c r="Q7631" s="88">
        <f t="shared" si="1683"/>
        <v>2.4530847663850608E-4</v>
      </c>
      <c r="R7631" s="88">
        <f t="shared" si="1684"/>
        <v>9.3948133650696444E+36</v>
      </c>
      <c r="S7631" s="88">
        <f t="shared" si="1685"/>
        <v>3.1679305193533873E+39</v>
      </c>
      <c r="T7631" s="1">
        <f t="shared" si="1686"/>
        <v>3.1773253327184567E+39</v>
      </c>
      <c r="U7631" s="88">
        <f t="shared" si="1680"/>
        <v>3.1773253327184567E+39</v>
      </c>
      <c r="V7631" s="1">
        <f t="shared" si="1689"/>
        <v>9.7283820045138411E+47</v>
      </c>
      <c r="W7631" s="84"/>
    </row>
    <row r="7632" spans="6:23" x14ac:dyDescent="0.2">
      <c r="F7632" s="44">
        <f t="shared" si="1676"/>
        <v>2039.00000000009</v>
      </c>
      <c r="G7632" s="1">
        <f t="shared" si="1677"/>
        <v>4.9302805735628966E+17</v>
      </c>
      <c r="H7632" s="15">
        <f t="shared" si="1681"/>
        <v>6.080636862890608</v>
      </c>
      <c r="I7632" s="1">
        <f t="shared" si="1682"/>
        <v>3.8239645172838468E+40</v>
      </c>
      <c r="J7632" s="1">
        <f t="shared" si="1678"/>
        <v>1.2915135038209356E+43</v>
      </c>
      <c r="K7632" s="1">
        <f t="shared" si="1679"/>
        <v>1.2953374683382194E+43</v>
      </c>
      <c r="L7632" s="69">
        <f t="shared" si="1687"/>
        <v>-0.31732274015727435</v>
      </c>
      <c r="M7632" s="69">
        <f t="shared" si="1688"/>
        <v>-0.68267725984272565</v>
      </c>
      <c r="Q7632" s="88">
        <f t="shared" si="1683"/>
        <v>2.4524831514671774E-4</v>
      </c>
      <c r="R7632" s="88">
        <f t="shared" si="1684"/>
        <v>9.3782085504469526E+36</v>
      </c>
      <c r="S7632" s="88">
        <f t="shared" si="1685"/>
        <v>3.1674151080131848E+39</v>
      </c>
      <c r="T7632" s="1">
        <f t="shared" si="1686"/>
        <v>3.176793316563632E+39</v>
      </c>
      <c r="U7632" s="88">
        <f t="shared" si="1680"/>
        <v>3.1767933165636314E+39</v>
      </c>
      <c r="V7632" s="1">
        <f t="shared" si="1689"/>
        <v>9.724367892221039E+47</v>
      </c>
      <c r="W7632" s="84"/>
    </row>
    <row r="7633" spans="6:23" x14ac:dyDescent="0.2">
      <c r="F7633" s="44">
        <f t="shared" si="1676"/>
        <v>2039.50000000009</v>
      </c>
      <c r="G7633" s="1">
        <f t="shared" si="1677"/>
        <v>4.9314895683087437E+17</v>
      </c>
      <c r="H7633" s="15">
        <f t="shared" si="1681"/>
        <v>6.0791461453463835</v>
      </c>
      <c r="I7633" s="1">
        <f t="shared" si="1682"/>
        <v>3.8181423319283978E+40</v>
      </c>
      <c r="J7633" s="1">
        <f t="shared" si="1678"/>
        <v>1.2916201200444284E+43</v>
      </c>
      <c r="K7633" s="1">
        <f t="shared" si="1679"/>
        <v>1.2954382623763568E+43</v>
      </c>
      <c r="L7633" s="69">
        <f t="shared" si="1687"/>
        <v>-0.31734779496225812</v>
      </c>
      <c r="M7633" s="69">
        <f t="shared" si="1688"/>
        <v>-0.68265220503774193</v>
      </c>
      <c r="Q7633" s="88">
        <f t="shared" si="1683"/>
        <v>2.4518818315844015E-4</v>
      </c>
      <c r="R7633" s="88">
        <f t="shared" si="1684"/>
        <v>9.3616338140585379E+36</v>
      </c>
      <c r="S7633" s="88">
        <f t="shared" si="1685"/>
        <v>3.1668999056457977E+39</v>
      </c>
      <c r="T7633" s="1">
        <f t="shared" si="1686"/>
        <v>3.1762615394598562E+39</v>
      </c>
      <c r="U7633" s="88">
        <f t="shared" si="1680"/>
        <v>3.1762615394598562E+39</v>
      </c>
      <c r="V7633" s="1">
        <f t="shared" si="1689"/>
        <v>9.7203564796839263E+47</v>
      </c>
      <c r="W7633" s="84"/>
    </row>
    <row r="7634" spans="6:23" x14ac:dyDescent="0.2">
      <c r="F7634" s="44">
        <f t="shared" si="1676"/>
        <v>2040.00000000009</v>
      </c>
      <c r="G7634" s="1">
        <f t="shared" si="1677"/>
        <v>4.9326985630545901E+17</v>
      </c>
      <c r="H7634" s="15">
        <f t="shared" si="1681"/>
        <v>6.0776561585460538</v>
      </c>
      <c r="I7634" s="1">
        <f t="shared" si="1682"/>
        <v>3.8123290791286048E+40</v>
      </c>
      <c r="J7634" s="1">
        <f t="shared" si="1678"/>
        <v>1.2917267184135173E+43</v>
      </c>
      <c r="K7634" s="1">
        <f t="shared" si="1679"/>
        <v>1.2955390474926459E+43</v>
      </c>
      <c r="L7634" s="69">
        <f t="shared" si="1687"/>
        <v>-0.31737281409850165</v>
      </c>
      <c r="M7634" s="69">
        <f t="shared" si="1688"/>
        <v>-0.68262718590149829</v>
      </c>
      <c r="Q7634" s="88">
        <f t="shared" si="1683"/>
        <v>2.4512808064880431E-4</v>
      </c>
      <c r="R7634" s="88">
        <f t="shared" si="1684"/>
        <v>9.3450890996841846E+36</v>
      </c>
      <c r="S7634" s="88">
        <f t="shared" si="1685"/>
        <v>3.1663849120748402E+39</v>
      </c>
      <c r="T7634" s="1">
        <f t="shared" si="1686"/>
        <v>3.1757300011745245E+39</v>
      </c>
      <c r="U7634" s="88">
        <f t="shared" si="1680"/>
        <v>3.1757300011745239E+39</v>
      </c>
      <c r="V7634" s="1">
        <f t="shared" si="1689"/>
        <v>9.7163477642057118E+47</v>
      </c>
      <c r="W7634" s="84"/>
    </row>
    <row r="7635" spans="6:23" x14ac:dyDescent="0.2">
      <c r="F7635" s="44">
        <f t="shared" si="1676"/>
        <v>2040.50000000009</v>
      </c>
      <c r="G7635" s="1">
        <f t="shared" si="1677"/>
        <v>4.9339075578004371E+17</v>
      </c>
      <c r="H7635" s="15">
        <f t="shared" si="1681"/>
        <v>6.0761669019524378</v>
      </c>
      <c r="I7635" s="1">
        <f t="shared" si="1682"/>
        <v>3.8065247450441153E+40</v>
      </c>
      <c r="J7635" s="1">
        <f t="shared" si="1678"/>
        <v>1.2918332989356496E+43</v>
      </c>
      <c r="K7635" s="1">
        <f t="shared" si="1679"/>
        <v>1.2956398236806937E+43</v>
      </c>
      <c r="L7635" s="69">
        <f t="shared" si="1687"/>
        <v>-0.31739779762267833</v>
      </c>
      <c r="M7635" s="69">
        <f t="shared" si="1688"/>
        <v>-0.68260220237732172</v>
      </c>
      <c r="Q7635" s="88">
        <f t="shared" si="1683"/>
        <v>2.450680075982703E-4</v>
      </c>
      <c r="R7635" s="88">
        <f t="shared" si="1684"/>
        <v>9.3285743514147513E+36</v>
      </c>
      <c r="S7635" s="88">
        <f t="shared" si="1685"/>
        <v>3.1658701271926036E+39</v>
      </c>
      <c r="T7635" s="1">
        <f t="shared" si="1686"/>
        <v>3.1751987015440181E+39</v>
      </c>
      <c r="U7635" s="88">
        <f t="shared" si="1680"/>
        <v>3.1751987015440181E+39</v>
      </c>
      <c r="V7635" s="1">
        <f t="shared" si="1689"/>
        <v>9.7123417433032785E+47</v>
      </c>
      <c r="W7635" s="84"/>
    </row>
    <row r="7636" spans="6:23" x14ac:dyDescent="0.2">
      <c r="F7636" s="44">
        <f t="shared" si="1676"/>
        <v>2041.00000000009</v>
      </c>
      <c r="G7636" s="1">
        <f t="shared" si="1677"/>
        <v>4.9351165525462835E+17</v>
      </c>
      <c r="H7636" s="15">
        <f t="shared" si="1681"/>
        <v>6.0746783750288831</v>
      </c>
      <c r="I7636" s="1">
        <f t="shared" si="1682"/>
        <v>3.8007293158563101E+40</v>
      </c>
      <c r="J7636" s="1">
        <f t="shared" si="1678"/>
        <v>1.2919398616182674E+43</v>
      </c>
      <c r="K7636" s="1">
        <f t="shared" si="1679"/>
        <v>1.2957405909341237E+43</v>
      </c>
      <c r="L7636" s="69">
        <f t="shared" si="1687"/>
        <v>-0.31742274557958466</v>
      </c>
      <c r="M7636" s="69">
        <f t="shared" si="1688"/>
        <v>-0.68257725442041539</v>
      </c>
      <c r="Q7636" s="88">
        <f t="shared" si="1683"/>
        <v>2.4500796398463365E-4</v>
      </c>
      <c r="R7636" s="88">
        <f t="shared" si="1684"/>
        <v>9.3120895133466414E+36</v>
      </c>
      <c r="S7636" s="88">
        <f t="shared" si="1685"/>
        <v>3.1653555508568101E+39</v>
      </c>
      <c r="T7636" s="1">
        <f t="shared" si="1686"/>
        <v>3.1746676403701565E+39</v>
      </c>
      <c r="U7636" s="88">
        <f t="shared" si="1680"/>
        <v>3.1746676403701571E+39</v>
      </c>
      <c r="V7636" s="1">
        <f t="shared" si="1689"/>
        <v>9.7083384143902362E+47</v>
      </c>
      <c r="W7636" s="84"/>
    </row>
    <row r="7637" spans="6:23" x14ac:dyDescent="0.2">
      <c r="F7637" s="44">
        <f t="shared" si="1676"/>
        <v>2041.50000000009</v>
      </c>
      <c r="G7637" s="1">
        <f t="shared" si="1677"/>
        <v>4.9363255472921299E+17</v>
      </c>
      <c r="H7637" s="15">
        <f t="shared" si="1681"/>
        <v>6.0731905772392603</v>
      </c>
      <c r="I7637" s="1">
        <f t="shared" si="1682"/>
        <v>3.7949427777682546E+40</v>
      </c>
      <c r="J7637" s="1">
        <f t="shared" si="1678"/>
        <v>1.2920464064688058E+43</v>
      </c>
      <c r="K7637" s="1">
        <f t="shared" si="1679"/>
        <v>1.2958413492465741E+43</v>
      </c>
      <c r="L7637" s="69">
        <f t="shared" si="1687"/>
        <v>-0.31744765801232522</v>
      </c>
      <c r="M7637" s="69">
        <f t="shared" si="1688"/>
        <v>-0.68255234198767478</v>
      </c>
      <c r="Q7637" s="88">
        <f t="shared" si="1683"/>
        <v>2.449479497856899E-4</v>
      </c>
      <c r="R7637" s="88">
        <f t="shared" si="1684"/>
        <v>9.2956345296834492E+36</v>
      </c>
      <c r="S7637" s="88">
        <f t="shared" si="1685"/>
        <v>3.1648411829250215E+39</v>
      </c>
      <c r="T7637" s="1">
        <f t="shared" si="1686"/>
        <v>3.1741368174547048E+39</v>
      </c>
      <c r="U7637" s="88">
        <f t="shared" si="1680"/>
        <v>3.1741368174547048E+39</v>
      </c>
      <c r="V7637" s="1">
        <f t="shared" si="1689"/>
        <v>9.7043377748825686E+47</v>
      </c>
      <c r="W7637" s="84"/>
    </row>
    <row r="7638" spans="6:23" x14ac:dyDescent="0.2">
      <c r="F7638" s="44">
        <f t="shared" si="1676"/>
        <v>2042.00000000009</v>
      </c>
      <c r="G7638" s="1">
        <f t="shared" si="1677"/>
        <v>4.937534542037977E+17</v>
      </c>
      <c r="H7638" s="15">
        <f t="shared" si="1681"/>
        <v>6.0717035080479675</v>
      </c>
      <c r="I7638" s="1">
        <f t="shared" si="1682"/>
        <v>3.789165117004665E+40</v>
      </c>
      <c r="J7638" s="1">
        <f t="shared" si="1678"/>
        <v>1.2921529334946979E+43</v>
      </c>
      <c r="K7638" s="1">
        <f t="shared" si="1679"/>
        <v>1.2959420986117027E+43</v>
      </c>
      <c r="L7638" s="69">
        <f t="shared" si="1687"/>
        <v>-0.31747253497868871</v>
      </c>
      <c r="M7638" s="69">
        <f t="shared" si="1688"/>
        <v>-0.68252746502131134</v>
      </c>
      <c r="Q7638" s="88">
        <f t="shared" si="1683"/>
        <v>2.4488796498012277E-4</v>
      </c>
      <c r="R7638" s="88">
        <f t="shared" si="1684"/>
        <v>9.2792093447694118E+36</v>
      </c>
      <c r="S7638" s="88">
        <f t="shared" si="1685"/>
        <v>3.1643270232661251E+39</v>
      </c>
      <c r="T7638" s="1">
        <f t="shared" si="1686"/>
        <v>3.1736062326108943E+39</v>
      </c>
      <c r="U7638" s="88">
        <f t="shared" si="1680"/>
        <v>3.1736062326108943E+39</v>
      </c>
      <c r="V7638" s="1">
        <f t="shared" si="1689"/>
        <v>9.7003398222338435E+47</v>
      </c>
      <c r="W7638" s="84"/>
    </row>
    <row r="7639" spans="6:23" x14ac:dyDescent="0.2">
      <c r="F7639" s="44">
        <f t="shared" si="1676"/>
        <v>2042.50000000009</v>
      </c>
      <c r="G7639" s="1">
        <f t="shared" si="1677"/>
        <v>4.9387435367838234E+17</v>
      </c>
      <c r="H7639" s="15">
        <f t="shared" si="1681"/>
        <v>6.0702171669199272</v>
      </c>
      <c r="I7639" s="1">
        <f t="shared" si="1682"/>
        <v>3.7833963198118835E+40</v>
      </c>
      <c r="J7639" s="1">
        <f t="shared" si="1678"/>
        <v>1.2922594427033702E+43</v>
      </c>
      <c r="K7639" s="1">
        <f t="shared" si="1679"/>
        <v>1.2960428390231821E+43</v>
      </c>
      <c r="L7639" s="69">
        <f t="shared" si="1687"/>
        <v>-0.31749737652070625</v>
      </c>
      <c r="M7639" s="69">
        <f t="shared" si="1688"/>
        <v>-0.68250262347929369</v>
      </c>
      <c r="Q7639" s="88">
        <f t="shared" si="1683"/>
        <v>2.4482800954661599E-4</v>
      </c>
      <c r="R7639" s="88">
        <f t="shared" si="1684"/>
        <v>9.2628139030553557E+36</v>
      </c>
      <c r="S7639" s="88">
        <f t="shared" si="1685"/>
        <v>3.1638130717488538E+39</v>
      </c>
      <c r="T7639" s="1">
        <f t="shared" si="1686"/>
        <v>3.1730758856519091E+39</v>
      </c>
      <c r="U7639" s="88">
        <f t="shared" si="1680"/>
        <v>3.1730758856519091E+39</v>
      </c>
      <c r="V7639" s="1">
        <f t="shared" si="1689"/>
        <v>9.696344553899967E+47</v>
      </c>
      <c r="W7639" s="84"/>
    </row>
    <row r="7640" spans="6:23" x14ac:dyDescent="0.2">
      <c r="F7640" s="44">
        <f t="shared" si="1676"/>
        <v>2043.00000000009</v>
      </c>
      <c r="G7640" s="1">
        <f t="shared" si="1677"/>
        <v>4.9399525315296704E+17</v>
      </c>
      <c r="H7640" s="15">
        <f t="shared" si="1681"/>
        <v>6.0687315533205828</v>
      </c>
      <c r="I7640" s="1">
        <f t="shared" si="1682"/>
        <v>3.7776363724578377E+40</v>
      </c>
      <c r="J7640" s="1">
        <f t="shared" si="1678"/>
        <v>1.292365934102244E+43</v>
      </c>
      <c r="K7640" s="1">
        <f t="shared" si="1679"/>
        <v>1.2961435704747018E+43</v>
      </c>
      <c r="L7640" s="69">
        <f t="shared" si="1687"/>
        <v>-0.31752218268611371</v>
      </c>
      <c r="M7640" s="69">
        <f t="shared" si="1688"/>
        <v>-0.68247781731388635</v>
      </c>
      <c r="Q7640" s="88">
        <f t="shared" si="1683"/>
        <v>2.4476808346474144E-4</v>
      </c>
      <c r="R7640" s="88">
        <f t="shared" si="1684"/>
        <v>9.2464481491320315E+36</v>
      </c>
      <c r="S7640" s="88">
        <f t="shared" si="1685"/>
        <v>3.163299328253266E+39</v>
      </c>
      <c r="T7640" s="1">
        <f t="shared" si="1686"/>
        <v>3.1725457764023982E+39</v>
      </c>
      <c r="U7640" s="88">
        <f t="shared" si="1680"/>
        <v>3.1725457764023976E+39</v>
      </c>
      <c r="V7640" s="1">
        <f t="shared" si="1689"/>
        <v>9.6923519673743657E+47</v>
      </c>
      <c r="W7640" s="84"/>
    </row>
    <row r="7641" spans="6:23" x14ac:dyDescent="0.2">
      <c r="F7641" s="44">
        <f t="shared" si="1676"/>
        <v>2043.50000000009</v>
      </c>
      <c r="G7641" s="1">
        <f t="shared" si="1677"/>
        <v>4.9411615262755168E+17</v>
      </c>
      <c r="H7641" s="15">
        <f t="shared" si="1681"/>
        <v>6.0672466667159046</v>
      </c>
      <c r="I7641" s="1">
        <f t="shared" si="1682"/>
        <v>3.771885261232008E+40</v>
      </c>
      <c r="J7641" s="1">
        <f t="shared" si="1678"/>
        <v>1.2924724076987367E+43</v>
      </c>
      <c r="K7641" s="1">
        <f t="shared" si="1679"/>
        <v>1.2962442929599686E+43</v>
      </c>
      <c r="L7641" s="69">
        <f t="shared" si="1687"/>
        <v>-0.3175469535267465</v>
      </c>
      <c r="M7641" s="69">
        <f t="shared" si="1688"/>
        <v>-0.68245304647325344</v>
      </c>
      <c r="Q7641" s="88">
        <f t="shared" si="1683"/>
        <v>2.4470818670963013E-4</v>
      </c>
      <c r="R7641" s="88">
        <f t="shared" si="1684"/>
        <v>9.2301120275286427E+36</v>
      </c>
      <c r="S7641" s="88">
        <f t="shared" si="1685"/>
        <v>3.1627857926018767E+39</v>
      </c>
      <c r="T7641" s="1">
        <f t="shared" si="1686"/>
        <v>3.1720159046294051E+39</v>
      </c>
      <c r="U7641" s="88">
        <f t="shared" si="1680"/>
        <v>3.1720159046294051E+39</v>
      </c>
      <c r="V7641" s="1">
        <f t="shared" si="1689"/>
        <v>9.6883620599769789E+47</v>
      </c>
      <c r="W7641" s="84"/>
    </row>
    <row r="7642" spans="6:23" x14ac:dyDescent="0.2">
      <c r="F7642" s="44">
        <f t="shared" si="1676"/>
        <v>2044.00000000009</v>
      </c>
      <c r="G7642" s="1">
        <f t="shared" si="1677"/>
        <v>4.9423705210213632E+17</v>
      </c>
      <c r="H7642" s="15">
        <f t="shared" si="1681"/>
        <v>6.0657625065723835</v>
      </c>
      <c r="I7642" s="1">
        <f t="shared" si="1682"/>
        <v>3.7661429724453845E+40</v>
      </c>
      <c r="J7642" s="1">
        <f t="shared" si="1678"/>
        <v>1.2925788635002599E+43</v>
      </c>
      <c r="K7642" s="1">
        <f t="shared" si="1679"/>
        <v>1.2963450064727053E+43</v>
      </c>
      <c r="L7642" s="69">
        <f t="shared" si="1687"/>
        <v>-0.31757168908687539</v>
      </c>
      <c r="M7642" s="69">
        <f t="shared" si="1688"/>
        <v>-0.68242831091312461</v>
      </c>
      <c r="Q7642" s="88">
        <f t="shared" si="1683"/>
        <v>2.4464831926263031E-4</v>
      </c>
      <c r="R7642" s="88">
        <f t="shared" si="1684"/>
        <v>9.2138054831152998E+36</v>
      </c>
      <c r="S7642" s="88">
        <f t="shared" si="1685"/>
        <v>3.1622724646973947E+39</v>
      </c>
      <c r="T7642" s="1">
        <f t="shared" si="1686"/>
        <v>3.1714862701805103E+39</v>
      </c>
      <c r="U7642" s="88">
        <f t="shared" si="1680"/>
        <v>3.1714862701805096E+39</v>
      </c>
      <c r="V7642" s="1">
        <f t="shared" si="1689"/>
        <v>9.6843748292762864E+47</v>
      </c>
      <c r="W7642" s="84"/>
    </row>
    <row r="7643" spans="6:23" x14ac:dyDescent="0.2">
      <c r="F7643" s="44">
        <f t="shared" si="1676"/>
        <v>2044.50000000009</v>
      </c>
      <c r="G7643" s="1">
        <f t="shared" si="1677"/>
        <v>4.9435795157672102E+17</v>
      </c>
      <c r="H7643" s="15">
        <f t="shared" si="1681"/>
        <v>6.0642790723570315</v>
      </c>
      <c r="I7643" s="1">
        <f t="shared" si="1682"/>
        <v>3.7604094924304501E+40</v>
      </c>
      <c r="J7643" s="1">
        <f t="shared" si="1678"/>
        <v>1.2926853015142211E+43</v>
      </c>
      <c r="K7643" s="1">
        <f t="shared" si="1679"/>
        <v>1.2964457110066516E+43</v>
      </c>
      <c r="L7643" s="69">
        <f t="shared" si="1687"/>
        <v>-0.31759638941777907</v>
      </c>
      <c r="M7643" s="69">
        <f t="shared" si="1688"/>
        <v>-0.68240361058222088</v>
      </c>
      <c r="Q7643" s="88">
        <f t="shared" si="1683"/>
        <v>2.445884811024257E-4</v>
      </c>
      <c r="R7643" s="88">
        <f t="shared" si="1684"/>
        <v>9.1975284607670738E+36</v>
      </c>
      <c r="S7643" s="88">
        <f t="shared" si="1685"/>
        <v>3.1617593444079454E+39</v>
      </c>
      <c r="T7643" s="1">
        <f t="shared" si="1686"/>
        <v>3.1709568728687122E+39</v>
      </c>
      <c r="U7643" s="88">
        <f t="shared" si="1680"/>
        <v>3.1709568728687129E+39</v>
      </c>
      <c r="V7643" s="1">
        <f t="shared" si="1689"/>
        <v>9.6803902727375842E+47</v>
      </c>
      <c r="W7643" s="84"/>
    </row>
    <row r="7644" spans="6:23" x14ac:dyDescent="0.2">
      <c r="F7644" s="44">
        <f t="shared" si="1676"/>
        <v>2045.00000000009</v>
      </c>
      <c r="G7644" s="1">
        <f t="shared" si="1677"/>
        <v>4.9447885105130566E+17</v>
      </c>
      <c r="H7644" s="15">
        <f t="shared" si="1681"/>
        <v>6.0627963635373847</v>
      </c>
      <c r="I7644" s="1">
        <f t="shared" si="1682"/>
        <v>3.754684807541131E+40</v>
      </c>
      <c r="J7644" s="1">
        <f t="shared" si="1678"/>
        <v>1.2927917217480222E+43</v>
      </c>
      <c r="K7644" s="1">
        <f t="shared" si="1679"/>
        <v>1.2965464065555633E+43</v>
      </c>
      <c r="L7644" s="69">
        <f t="shared" si="1687"/>
        <v>-0.31762105456504197</v>
      </c>
      <c r="M7644" s="69">
        <f t="shared" si="1688"/>
        <v>-0.68237894543495803</v>
      </c>
      <c r="Q7644" s="88">
        <f t="shared" si="1683"/>
        <v>2.4452867220503549E-4</v>
      </c>
      <c r="R7644" s="88">
        <f t="shared" si="1684"/>
        <v>9.1812809053645196E+36</v>
      </c>
      <c r="S7644" s="88">
        <f t="shared" si="1685"/>
        <v>3.1612464315670557E+39</v>
      </c>
      <c r="T7644" s="1">
        <f t="shared" si="1686"/>
        <v>3.1704277124724204E+39</v>
      </c>
      <c r="U7644" s="88">
        <f t="shared" si="1680"/>
        <v>3.1704277124724204E+39</v>
      </c>
      <c r="V7644" s="1">
        <f t="shared" si="1689"/>
        <v>9.6764083877230604E+47</v>
      </c>
      <c r="W7644" s="84"/>
    </row>
    <row r="7645" spans="6:23" x14ac:dyDescent="0.2">
      <c r="F7645" s="44">
        <f t="shared" si="1676"/>
        <v>2045.50000000009</v>
      </c>
      <c r="G7645" s="1">
        <f t="shared" si="1677"/>
        <v>4.9459975052589037E+17</v>
      </c>
      <c r="H7645" s="15">
        <f t="shared" si="1681"/>
        <v>6.0613143795814963</v>
      </c>
      <c r="I7645" s="1">
        <f t="shared" si="1682"/>
        <v>3.7489689041527603E+40</v>
      </c>
      <c r="J7645" s="1">
        <f t="shared" si="1678"/>
        <v>1.29289812420906E+43</v>
      </c>
      <c r="K7645" s="1">
        <f t="shared" si="1679"/>
        <v>1.2966470931132128E+43</v>
      </c>
      <c r="L7645" s="69">
        <f t="shared" si="1687"/>
        <v>-0.31764568457608416</v>
      </c>
      <c r="M7645" s="69">
        <f t="shared" si="1688"/>
        <v>-0.68235431542391578</v>
      </c>
      <c r="Q7645" s="88">
        <f t="shared" si="1683"/>
        <v>2.4446889255091975E-4</v>
      </c>
      <c r="R7645" s="88">
        <f t="shared" si="1684"/>
        <v>9.1650627620606055E+36</v>
      </c>
      <c r="S7645" s="88">
        <f t="shared" si="1685"/>
        <v>3.1607337260655038E+39</v>
      </c>
      <c r="T7645" s="1">
        <f t="shared" si="1686"/>
        <v>3.1698987888275641E+39</v>
      </c>
      <c r="U7645" s="88">
        <f t="shared" si="1680"/>
        <v>3.1698987888275647E+39</v>
      </c>
      <c r="V7645" s="1">
        <f t="shared" si="1689"/>
        <v>9.6724291717730138E+47</v>
      </c>
      <c r="W7645" s="84"/>
    </row>
    <row r="7646" spans="6:23" x14ac:dyDescent="0.2">
      <c r="F7646" s="44">
        <f t="shared" si="1676"/>
        <v>2046.00000000009</v>
      </c>
      <c r="G7646" s="1">
        <f t="shared" si="1677"/>
        <v>4.9472065000047501E+17</v>
      </c>
      <c r="H7646" s="15">
        <f t="shared" si="1681"/>
        <v>6.0598331199579434</v>
      </c>
      <c r="I7646" s="1">
        <f t="shared" si="1682"/>
        <v>3.7432617686620598E+40</v>
      </c>
      <c r="J7646" s="1">
        <f t="shared" si="1678"/>
        <v>1.2930045089047271E+43</v>
      </c>
      <c r="K7646" s="1">
        <f t="shared" si="1679"/>
        <v>1.2967477706733892E+43</v>
      </c>
      <c r="L7646" s="69">
        <f t="shared" si="1687"/>
        <v>-0.31767027950176763</v>
      </c>
      <c r="M7646" s="69">
        <f t="shared" si="1688"/>
        <v>-0.68232972049823237</v>
      </c>
      <c r="Q7646" s="88">
        <f t="shared" si="1683"/>
        <v>2.4440914211876219E-4</v>
      </c>
      <c r="R7646" s="88">
        <f t="shared" si="1684"/>
        <v>9.1488739760465448E+36</v>
      </c>
      <c r="S7646" s="88">
        <f t="shared" si="1685"/>
        <v>3.1602212277709577E+39</v>
      </c>
      <c r="T7646" s="1">
        <f t="shared" si="1686"/>
        <v>3.1693701017470041E+39</v>
      </c>
      <c r="U7646" s="88">
        <f t="shared" si="1680"/>
        <v>3.1693701017470041E+39</v>
      </c>
      <c r="V7646" s="1">
        <f t="shared" si="1689"/>
        <v>9.6684526223597627E+47</v>
      </c>
      <c r="W7646" s="84"/>
    </row>
    <row r="7647" spans="6:23" x14ac:dyDescent="0.2">
      <c r="F7647" s="44">
        <f t="shared" si="1676"/>
        <v>2046.50000000009</v>
      </c>
      <c r="G7647" s="1">
        <f t="shared" si="1677"/>
        <v>4.9484154947505965E+17</v>
      </c>
      <c r="H7647" s="15">
        <f t="shared" si="1681"/>
        <v>6.0583525841358181</v>
      </c>
      <c r="I7647" s="1">
        <f t="shared" si="1682"/>
        <v>3.7375633874870984E+40</v>
      </c>
      <c r="J7647" s="1">
        <f t="shared" si="1678"/>
        <v>1.2931108758424109E+43</v>
      </c>
      <c r="K7647" s="1">
        <f t="shared" si="1679"/>
        <v>1.2968484392298981E+43</v>
      </c>
      <c r="L7647" s="69">
        <f t="shared" si="1687"/>
        <v>-0.31769483938694948</v>
      </c>
      <c r="M7647" s="69">
        <f t="shared" si="1688"/>
        <v>-0.68230516061305058</v>
      </c>
      <c r="Q7647" s="88">
        <f t="shared" si="1683"/>
        <v>2.4434942088547018E-4</v>
      </c>
      <c r="R7647" s="88">
        <f t="shared" si="1684"/>
        <v>9.1327144925520868E+36</v>
      </c>
      <c r="S7647" s="88">
        <f t="shared" si="1685"/>
        <v>3.1597089365279623E+39</v>
      </c>
      <c r="T7647" s="1">
        <f t="shared" si="1686"/>
        <v>3.1688416510205142E+39</v>
      </c>
      <c r="U7647" s="88">
        <f t="shared" si="1680"/>
        <v>3.1688416510205148E+39</v>
      </c>
      <c r="V7647" s="1">
        <f t="shared" si="1689"/>
        <v>9.6644787368876927E+47</v>
      </c>
      <c r="W7647" s="84"/>
    </row>
    <row r="7648" spans="6:23" x14ac:dyDescent="0.2">
      <c r="F7648" s="44">
        <f t="shared" si="1676"/>
        <v>2047.00000000009</v>
      </c>
      <c r="G7648" s="1">
        <f t="shared" si="1677"/>
        <v>4.9496244894964435E+17</v>
      </c>
      <c r="H7648" s="15">
        <f t="shared" si="1681"/>
        <v>6.0568727715847341</v>
      </c>
      <c r="I7648" s="1">
        <f t="shared" si="1682"/>
        <v>3.7318737470672499E+40</v>
      </c>
      <c r="J7648" s="1">
        <f t="shared" si="1678"/>
        <v>1.2932172250294941E+43</v>
      </c>
      <c r="K7648" s="1">
        <f t="shared" si="1679"/>
        <v>1.2969490987765614E+43</v>
      </c>
      <c r="L7648" s="69">
        <f t="shared" si="1687"/>
        <v>-0.3177193642810236</v>
      </c>
      <c r="M7648" s="69">
        <f t="shared" si="1688"/>
        <v>-0.68228063571897635</v>
      </c>
      <c r="Q7648" s="88">
        <f t="shared" si="1683"/>
        <v>2.4428972883239197E-4</v>
      </c>
      <c r="R7648" s="88">
        <f t="shared" si="1684"/>
        <v>9.1165842570778106E+36</v>
      </c>
      <c r="S7648" s="88">
        <f t="shared" si="1685"/>
        <v>3.1591968522383358E+39</v>
      </c>
      <c r="T7648" s="1">
        <f t="shared" si="1686"/>
        <v>3.1683134364954138E+39</v>
      </c>
      <c r="U7648" s="88">
        <f t="shared" si="1680"/>
        <v>3.1683134364954132E+39</v>
      </c>
      <c r="V7648" s="1">
        <f t="shared" si="1689"/>
        <v>9.6605075129391779E+47</v>
      </c>
      <c r="W7648" s="84"/>
    </row>
    <row r="7649" spans="6:23" x14ac:dyDescent="0.2">
      <c r="F7649" s="44">
        <f t="shared" si="1676"/>
        <v>2047.50000000009</v>
      </c>
      <c r="G7649" s="1">
        <f t="shared" si="1677"/>
        <v>4.9508334842422899E+17</v>
      </c>
      <c r="H7649" s="15">
        <f t="shared" si="1681"/>
        <v>6.0553936817748237</v>
      </c>
      <c r="I7649" s="1">
        <f t="shared" si="1682"/>
        <v>3.7261928338631683E+40</v>
      </c>
      <c r="J7649" s="1">
        <f t="shared" si="1678"/>
        <v>1.2933235564733536E+43</v>
      </c>
      <c r="K7649" s="1">
        <f t="shared" si="1679"/>
        <v>1.2970497493072169E+43</v>
      </c>
      <c r="L7649" s="69">
        <f t="shared" si="1687"/>
        <v>-0.31774385422848733</v>
      </c>
      <c r="M7649" s="69">
        <f t="shared" si="1688"/>
        <v>-0.68225614577151261</v>
      </c>
      <c r="Q7649" s="88">
        <f t="shared" si="1683"/>
        <v>2.4423006593465857E-4</v>
      </c>
      <c r="R7649" s="88">
        <f t="shared" si="1684"/>
        <v>9.100483214996539E+36</v>
      </c>
      <c r="S7649" s="88">
        <f t="shared" si="1685"/>
        <v>3.1586849747233429E+39</v>
      </c>
      <c r="T7649" s="1">
        <f t="shared" si="1686"/>
        <v>3.1677854579383396E+39</v>
      </c>
      <c r="U7649" s="88">
        <f t="shared" si="1680"/>
        <v>3.1677854579383396E+39</v>
      </c>
      <c r="V7649" s="1">
        <f t="shared" si="1689"/>
        <v>9.6565389478530135E+47</v>
      </c>
      <c r="W7649" s="84"/>
    </row>
    <row r="7650" spans="6:23" x14ac:dyDescent="0.2">
      <c r="F7650" s="44">
        <f t="shared" si="1676"/>
        <v>2048.00000000009</v>
      </c>
      <c r="G7650" s="1">
        <f t="shared" si="1677"/>
        <v>4.952042478988137E+17</v>
      </c>
      <c r="H7650" s="15">
        <f t="shared" si="1681"/>
        <v>6.0539153141767343</v>
      </c>
      <c r="I7650" s="1">
        <f t="shared" si="1682"/>
        <v>3.7205206343567534E+40</v>
      </c>
      <c r="J7650" s="1">
        <f t="shared" si="1678"/>
        <v>1.2934298701813628E+43</v>
      </c>
      <c r="K7650" s="1">
        <f t="shared" si="1679"/>
        <v>1.2971503908157195E+43</v>
      </c>
      <c r="L7650" s="69">
        <f t="shared" si="1687"/>
        <v>-0.31776830928108751</v>
      </c>
      <c r="M7650" s="69">
        <f t="shared" si="1688"/>
        <v>-0.68223169071891254</v>
      </c>
      <c r="Q7650" s="88">
        <f t="shared" si="1683"/>
        <v>2.4417043217361822E-4</v>
      </c>
      <c r="R7650" s="88">
        <f t="shared" si="1684"/>
        <v>9.0844113120175267E+36</v>
      </c>
      <c r="S7650" s="88">
        <f t="shared" si="1685"/>
        <v>3.1581733038845025E+39</v>
      </c>
      <c r="T7650" s="1">
        <f t="shared" si="1686"/>
        <v>3.1672577151965203E+39</v>
      </c>
      <c r="U7650" s="88">
        <f t="shared" si="1680"/>
        <v>3.1672577151965203E+39</v>
      </c>
      <c r="V7650" s="1">
        <f t="shared" si="1689"/>
        <v>9.6525730392162012E+47</v>
      </c>
      <c r="W7650" s="84"/>
    </row>
    <row r="7651" spans="6:23" x14ac:dyDescent="0.2">
      <c r="F7651" s="44">
        <f t="shared" si="1676"/>
        <v>2048.50000000009</v>
      </c>
      <c r="G7651" s="1">
        <f t="shared" si="1677"/>
        <v>4.9532514737339834E+17</v>
      </c>
      <c r="H7651" s="15">
        <f t="shared" si="1681"/>
        <v>6.0524376682616312</v>
      </c>
      <c r="I7651" s="1">
        <f t="shared" si="1682"/>
        <v>3.714857135051117E+40</v>
      </c>
      <c r="J7651" s="1">
        <f t="shared" si="1678"/>
        <v>1.2935361661608886E+43</v>
      </c>
      <c r="K7651" s="1">
        <f t="shared" si="1679"/>
        <v>1.2972510232959398E+43</v>
      </c>
      <c r="L7651" s="69">
        <f t="shared" si="1687"/>
        <v>-0.31779272948286019</v>
      </c>
      <c r="M7651" s="69">
        <f t="shared" si="1688"/>
        <v>-0.68220727051713981</v>
      </c>
      <c r="Q7651" s="88">
        <f t="shared" si="1683"/>
        <v>2.4411082752795465E-4</v>
      </c>
      <c r="R7651" s="88">
        <f t="shared" si="1684"/>
        <v>9.0683684938545499E+36</v>
      </c>
      <c r="S7651" s="88">
        <f t="shared" si="1685"/>
        <v>3.1576618395887235E+39</v>
      </c>
      <c r="T7651" s="1">
        <f t="shared" si="1686"/>
        <v>3.1667302080825778E+39</v>
      </c>
      <c r="U7651" s="88">
        <f t="shared" si="1680"/>
        <v>3.1667302080825784E+39</v>
      </c>
      <c r="V7651" s="1">
        <f t="shared" si="1689"/>
        <v>9.6486097845126645E+47</v>
      </c>
      <c r="W7651" s="84"/>
    </row>
    <row r="7652" spans="6:23" x14ac:dyDescent="0.2">
      <c r="F7652" s="44">
        <f t="shared" si="1676"/>
        <v>2049.00000000009</v>
      </c>
      <c r="G7652" s="1">
        <f t="shared" si="1677"/>
        <v>4.9544604684798298E+17</v>
      </c>
      <c r="H7652" s="15">
        <f t="shared" si="1681"/>
        <v>6.0509607435011974</v>
      </c>
      <c r="I7652" s="1">
        <f t="shared" si="1682"/>
        <v>3.709202322470533E+40</v>
      </c>
      <c r="J7652" s="1">
        <f t="shared" si="1678"/>
        <v>1.2936424444192941E+43</v>
      </c>
      <c r="K7652" s="1">
        <f t="shared" si="1679"/>
        <v>1.2973516467417645E+43</v>
      </c>
      <c r="L7652" s="69">
        <f t="shared" si="1687"/>
        <v>-0.31781711488097908</v>
      </c>
      <c r="M7652" s="69">
        <f t="shared" si="1688"/>
        <v>-0.68218288511902092</v>
      </c>
      <c r="Q7652" s="88">
        <f t="shared" si="1683"/>
        <v>2.4405125197368704E-4</v>
      </c>
      <c r="R7652" s="88">
        <f t="shared" si="1684"/>
        <v>9.0523547062264121E+36</v>
      </c>
      <c r="S7652" s="88">
        <f t="shared" si="1685"/>
        <v>3.1571505816682957E+39</v>
      </c>
      <c r="T7652" s="1">
        <f t="shared" si="1686"/>
        <v>3.166202936374522E+39</v>
      </c>
      <c r="U7652" s="88">
        <f t="shared" si="1680"/>
        <v>3.166202936374522E+39</v>
      </c>
      <c r="V7652" s="1">
        <f t="shared" si="1689"/>
        <v>9.6446491811233308E+47</v>
      </c>
      <c r="W7652" s="84"/>
    </row>
    <row r="7653" spans="6:23" x14ac:dyDescent="0.2">
      <c r="F7653" s="44">
        <f t="shared" si="1676"/>
        <v>2049.50000000009</v>
      </c>
      <c r="G7653" s="1">
        <f t="shared" si="1677"/>
        <v>4.9556694632256768E+17</v>
      </c>
      <c r="H7653" s="15">
        <f t="shared" si="1681"/>
        <v>6.0494845393676275</v>
      </c>
      <c r="I7653" s="1">
        <f t="shared" si="1682"/>
        <v>3.7035561831604343E+40</v>
      </c>
      <c r="J7653" s="1">
        <f t="shared" si="1678"/>
        <v>1.293748704963938E+43</v>
      </c>
      <c r="K7653" s="1">
        <f t="shared" si="1679"/>
        <v>1.2974522611470984E+43</v>
      </c>
      <c r="L7653" s="69">
        <f t="shared" si="1687"/>
        <v>-0.31784146552848846</v>
      </c>
      <c r="M7653" s="69">
        <f t="shared" si="1688"/>
        <v>-0.68215853447151154</v>
      </c>
      <c r="Q7653" s="88">
        <f t="shared" si="1683"/>
        <v>2.4399170549216365E-4</v>
      </c>
      <c r="R7653" s="88">
        <f t="shared" si="1684"/>
        <v>9.0363698951536239E+36</v>
      </c>
      <c r="S7653" s="88">
        <f t="shared" si="1685"/>
        <v>3.1566395300242929E+39</v>
      </c>
      <c r="T7653" s="1">
        <f t="shared" si="1686"/>
        <v>3.1656758999194466E+39</v>
      </c>
      <c r="U7653" s="88">
        <f t="shared" si="1680"/>
        <v>3.165675899919446E+39</v>
      </c>
      <c r="V7653" s="1">
        <f t="shared" si="1689"/>
        <v>9.6406912266420914E+47</v>
      </c>
      <c r="W7653" s="84"/>
    </row>
    <row r="7654" spans="6:23" x14ac:dyDescent="0.2">
      <c r="F7654" s="44">
        <f t="shared" si="1676"/>
        <v>2050.00000000009</v>
      </c>
      <c r="G7654" s="1">
        <f t="shared" si="1677"/>
        <v>4.9568784579715232E+17</v>
      </c>
      <c r="H7654" s="15">
        <f t="shared" si="1681"/>
        <v>6.0480090553336359</v>
      </c>
      <c r="I7654" s="1">
        <f t="shared" si="1682"/>
        <v>3.6979187036873522E+40</v>
      </c>
      <c r="J7654" s="1">
        <f t="shared" si="1678"/>
        <v>1.2938549478021726E+43</v>
      </c>
      <c r="K7654" s="1">
        <f t="shared" si="1679"/>
        <v>1.29755286650586E+43</v>
      </c>
      <c r="L7654" s="69">
        <f t="shared" si="1687"/>
        <v>-0.31786578146616695</v>
      </c>
      <c r="M7654" s="69">
        <f t="shared" si="1688"/>
        <v>-0.68213421853383305</v>
      </c>
      <c r="Q7654" s="88">
        <f t="shared" si="1683"/>
        <v>2.4393218806206818E-4</v>
      </c>
      <c r="R7654" s="88">
        <f t="shared" si="1684"/>
        <v>9.020414006661025E+36</v>
      </c>
      <c r="S7654" s="88">
        <f t="shared" si="1685"/>
        <v>3.1561286845231698E+39</v>
      </c>
      <c r="T7654" s="1">
        <f t="shared" si="1686"/>
        <v>3.1651490985298311E+39</v>
      </c>
      <c r="U7654" s="88">
        <f t="shared" si="1680"/>
        <v>3.1651490985298311E+39</v>
      </c>
      <c r="V7654" s="1">
        <f t="shared" si="1689"/>
        <v>9.6367359185597883E+47</v>
      </c>
      <c r="W7654" s="84"/>
    </row>
    <row r="7655" spans="6:23" x14ac:dyDescent="0.2">
      <c r="F7655" s="44">
        <f t="shared" si="1676"/>
        <v>2050.50000000009</v>
      </c>
      <c r="G7655" s="1">
        <f t="shared" si="1677"/>
        <v>4.9580874527173702E+17</v>
      </c>
      <c r="H7655" s="15">
        <f t="shared" si="1681"/>
        <v>6.0465342908724464</v>
      </c>
      <c r="I7655" s="1">
        <f t="shared" si="1682"/>
        <v>3.6922898706388959E+40</v>
      </c>
      <c r="J7655" s="1">
        <f t="shared" si="1678"/>
        <v>1.2939611729413464E+43</v>
      </c>
      <c r="K7655" s="1">
        <f t="shared" si="1679"/>
        <v>1.2976534628119854E+43</v>
      </c>
      <c r="L7655" s="69">
        <f t="shared" si="1687"/>
        <v>-0.31789006274314402</v>
      </c>
      <c r="M7655" s="69">
        <f t="shared" si="1688"/>
        <v>-0.68210993725685598</v>
      </c>
      <c r="Q7655" s="88">
        <f t="shared" si="1683"/>
        <v>2.43872699660308E-4</v>
      </c>
      <c r="R7655" s="88">
        <f t="shared" si="1684"/>
        <v>9.0044869868111693E+36</v>
      </c>
      <c r="S7655" s="88">
        <f t="shared" si="1685"/>
        <v>3.1556180450082483E+39</v>
      </c>
      <c r="T7655" s="1">
        <f t="shared" si="1686"/>
        <v>3.1646225319950592E+39</v>
      </c>
      <c r="U7655" s="88">
        <f t="shared" si="1680"/>
        <v>3.1646225319950598E+39</v>
      </c>
      <c r="V7655" s="1">
        <f t="shared" si="1689"/>
        <v>9.6327832542994099E+47</v>
      </c>
      <c r="W7655" s="84"/>
    </row>
    <row r="7656" spans="6:23" x14ac:dyDescent="0.2">
      <c r="F7656" s="44">
        <f t="shared" si="1676"/>
        <v>2051.00000000009</v>
      </c>
      <c r="G7656" s="1">
        <f t="shared" si="1677"/>
        <v>4.9592964474632166E+17</v>
      </c>
      <c r="H7656" s="15">
        <f t="shared" si="1681"/>
        <v>6.0450602454578028</v>
      </c>
      <c r="I7656" s="1">
        <f t="shared" si="1682"/>
        <v>3.6866696706237158E+40</v>
      </c>
      <c r="J7656" s="1">
        <f t="shared" si="1678"/>
        <v>1.2940673803888027E+43</v>
      </c>
      <c r="K7656" s="1">
        <f t="shared" si="1679"/>
        <v>1.2977540500594265E+43</v>
      </c>
      <c r="L7656" s="69">
        <f t="shared" si="1687"/>
        <v>-0.31791430940807042</v>
      </c>
      <c r="M7656" s="69">
        <f t="shared" si="1688"/>
        <v>-0.68208569059192958</v>
      </c>
      <c r="Q7656" s="88">
        <f t="shared" si="1683"/>
        <v>2.4381324026645501E-4</v>
      </c>
      <c r="R7656" s="88">
        <f t="shared" si="1684"/>
        <v>8.9885887818683254E+36</v>
      </c>
      <c r="S7656" s="88">
        <f t="shared" si="1685"/>
        <v>3.155107611357172E+39</v>
      </c>
      <c r="T7656" s="1">
        <f t="shared" si="1686"/>
        <v>3.1640962001390402E+39</v>
      </c>
      <c r="U7656" s="88">
        <f t="shared" si="1680"/>
        <v>3.1640962001390402E+39</v>
      </c>
      <c r="V7656" s="1">
        <f t="shared" si="1689"/>
        <v>9.628833231391521E+47</v>
      </c>
      <c r="W7656" s="84"/>
    </row>
    <row r="7657" spans="6:23" x14ac:dyDescent="0.2">
      <c r="F7657" s="44">
        <f t="shared" si="1676"/>
        <v>2051.50000000009</v>
      </c>
      <c r="G7657" s="1">
        <f t="shared" si="1677"/>
        <v>4.9605054422090637E+17</v>
      </c>
      <c r="H7657" s="15">
        <f t="shared" si="1681"/>
        <v>6.0435869185639541</v>
      </c>
      <c r="I7657" s="1">
        <f t="shared" si="1682"/>
        <v>3.681058090271471E+40</v>
      </c>
      <c r="J7657" s="1">
        <f t="shared" si="1678"/>
        <v>1.2941735701518798E+43</v>
      </c>
      <c r="K7657" s="1">
        <f t="shared" si="1679"/>
        <v>1.2978546282421513E+43</v>
      </c>
      <c r="L7657" s="69">
        <f t="shared" si="1687"/>
        <v>-0.31793852150390323</v>
      </c>
      <c r="M7657" s="69">
        <f t="shared" si="1688"/>
        <v>-0.68206147849609677</v>
      </c>
      <c r="Q7657" s="88">
        <f t="shared" si="1683"/>
        <v>2.4375380986008111E-4</v>
      </c>
      <c r="R7657" s="88">
        <f t="shared" si="1684"/>
        <v>8.9727193381994543E+36</v>
      </c>
      <c r="S7657" s="88">
        <f t="shared" si="1685"/>
        <v>3.1545973834474367E+39</v>
      </c>
      <c r="T7657" s="1">
        <f t="shared" si="1686"/>
        <v>3.1635701027856359E+39</v>
      </c>
      <c r="U7657" s="88">
        <f t="shared" si="1680"/>
        <v>3.1635701027856359E+39</v>
      </c>
      <c r="V7657" s="1">
        <f t="shared" si="1689"/>
        <v>9.6248858473689547E+47</v>
      </c>
      <c r="W7657" s="84"/>
    </row>
    <row r="7658" spans="6:23" x14ac:dyDescent="0.2">
      <c r="F7658" s="44">
        <f t="shared" si="1676"/>
        <v>2052.00000000009</v>
      </c>
      <c r="G7658" s="1">
        <f t="shared" si="1677"/>
        <v>4.9617144369549101E+17</v>
      </c>
      <c r="H7658" s="15">
        <f t="shared" si="1681"/>
        <v>6.0421143096656689</v>
      </c>
      <c r="I7658" s="1">
        <f t="shared" si="1682"/>
        <v>3.6754551162327881E+40</v>
      </c>
      <c r="J7658" s="1">
        <f t="shared" si="1678"/>
        <v>1.2942797422379119E+43</v>
      </c>
      <c r="K7658" s="1">
        <f t="shared" si="1679"/>
        <v>1.2979551973541447E+43</v>
      </c>
      <c r="L7658" s="69">
        <f t="shared" si="1687"/>
        <v>-0.31796269908535135</v>
      </c>
      <c r="M7658" s="69">
        <f t="shared" si="1688"/>
        <v>-0.68203730091464865</v>
      </c>
      <c r="Q7658" s="88">
        <f t="shared" si="1683"/>
        <v>2.4369440841898182E-4</v>
      </c>
      <c r="R7658" s="88">
        <f t="shared" si="1684"/>
        <v>8.9568786022086939E+36</v>
      </c>
      <c r="S7658" s="88">
        <f t="shared" si="1685"/>
        <v>3.1540873611334019E+39</v>
      </c>
      <c r="T7658" s="1">
        <f t="shared" si="1686"/>
        <v>3.1630442397356105E+39</v>
      </c>
      <c r="U7658" s="88">
        <f t="shared" si="1680"/>
        <v>3.1630442397356111E+39</v>
      </c>
      <c r="V7658" s="1">
        <f t="shared" si="1689"/>
        <v>9.6209410996966937E+47</v>
      </c>
      <c r="W7658" s="84"/>
    </row>
    <row r="7659" spans="6:23" x14ac:dyDescent="0.2">
      <c r="F7659" s="44">
        <f t="shared" si="1676"/>
        <v>2052.50000000009</v>
      </c>
      <c r="G7659" s="1">
        <f t="shared" si="1677"/>
        <v>4.9629234317007565E+17</v>
      </c>
      <c r="H7659" s="15">
        <f t="shared" si="1681"/>
        <v>6.0406424182382237</v>
      </c>
      <c r="I7659" s="1">
        <f t="shared" si="1682"/>
        <v>3.6698607351792378E+40</v>
      </c>
      <c r="J7659" s="1">
        <f t="shared" si="1678"/>
        <v>1.2943858966542274E+43</v>
      </c>
      <c r="K7659" s="1">
        <f t="shared" si="1679"/>
        <v>1.2980557573894065E+43</v>
      </c>
      <c r="L7659" s="69">
        <f t="shared" si="1687"/>
        <v>-0.31798684219155365</v>
      </c>
      <c r="M7659" s="69">
        <f t="shared" si="1688"/>
        <v>-0.68201315780844629</v>
      </c>
      <c r="Q7659" s="88">
        <f t="shared" si="1683"/>
        <v>2.4363503592361724E-4</v>
      </c>
      <c r="R7659" s="88">
        <f t="shared" si="1684"/>
        <v>8.9410665205006598E+36</v>
      </c>
      <c r="S7659" s="88">
        <f t="shared" si="1685"/>
        <v>3.1535775443037619E+39</v>
      </c>
      <c r="T7659" s="1">
        <f t="shared" si="1686"/>
        <v>3.1625186108242624E+39</v>
      </c>
      <c r="U7659" s="88">
        <f t="shared" si="1680"/>
        <v>3.1625186108242624E+39</v>
      </c>
      <c r="V7659" s="1">
        <f t="shared" si="1689"/>
        <v>9.6169989859472012E+47</v>
      </c>
      <c r="W7659" s="84"/>
    </row>
    <row r="7660" spans="6:23" x14ac:dyDescent="0.2">
      <c r="F7660" s="44">
        <f t="shared" si="1676"/>
        <v>2053.00000000009</v>
      </c>
      <c r="G7660" s="1">
        <f t="shared" si="1677"/>
        <v>4.9641324264466035E+17</v>
      </c>
      <c r="H7660" s="15">
        <f t="shared" si="1681"/>
        <v>6.039171243757405</v>
      </c>
      <c r="I7660" s="1">
        <f t="shared" si="1682"/>
        <v>3.6642749338033046E+40</v>
      </c>
      <c r="J7660" s="1">
        <f t="shared" si="1678"/>
        <v>1.2944920334081499E+43</v>
      </c>
      <c r="K7660" s="1">
        <f t="shared" si="1679"/>
        <v>1.2981563083419533E+43</v>
      </c>
      <c r="L7660" s="69">
        <f t="shared" si="1687"/>
        <v>-0.31801095087367293</v>
      </c>
      <c r="M7660" s="69">
        <f t="shared" si="1688"/>
        <v>-0.68198904912632707</v>
      </c>
      <c r="Q7660" s="88">
        <f t="shared" si="1683"/>
        <v>2.4357569235000653E-4</v>
      </c>
      <c r="R7660" s="88">
        <f t="shared" si="1684"/>
        <v>8.9252830396191431E+36</v>
      </c>
      <c r="S7660" s="88">
        <f t="shared" si="1685"/>
        <v>3.1530679327895788E+39</v>
      </c>
      <c r="T7660" s="1">
        <f t="shared" si="1686"/>
        <v>3.1619932158291982E+39</v>
      </c>
      <c r="U7660" s="88">
        <f t="shared" si="1680"/>
        <v>3.1619932158291982E+39</v>
      </c>
      <c r="V7660" s="1">
        <f t="shared" si="1689"/>
        <v>9.6130595035199155E+47</v>
      </c>
      <c r="W7660" s="84"/>
    </row>
    <row r="7661" spans="6:23" x14ac:dyDescent="0.2">
      <c r="F7661" s="44">
        <f t="shared" si="1676"/>
        <v>2053.50000000009</v>
      </c>
      <c r="G7661" s="1">
        <f t="shared" si="1677"/>
        <v>4.9653414211924499E+17</v>
      </c>
      <c r="H7661" s="15">
        <f t="shared" si="1681"/>
        <v>6.0377007856995144</v>
      </c>
      <c r="I7661" s="1">
        <f t="shared" si="1682"/>
        <v>3.6586976988183356E+40</v>
      </c>
      <c r="J7661" s="1">
        <f t="shared" si="1678"/>
        <v>1.294598152506999E+43</v>
      </c>
      <c r="K7661" s="1">
        <f t="shared" si="1679"/>
        <v>1.2982568502058174E+43</v>
      </c>
      <c r="L7661" s="69">
        <f t="shared" si="1687"/>
        <v>-0.31803502517653087</v>
      </c>
      <c r="M7661" s="69">
        <f t="shared" si="1688"/>
        <v>-0.68196497482346907</v>
      </c>
      <c r="Q7661" s="88">
        <f t="shared" si="1683"/>
        <v>2.4351637767949796E-4</v>
      </c>
      <c r="R7661" s="88">
        <f t="shared" si="1684"/>
        <v>8.9095281064055587E+36</v>
      </c>
      <c r="S7661" s="88">
        <f t="shared" si="1685"/>
        <v>3.1525585264907465E+39</v>
      </c>
      <c r="T7661" s="1">
        <f t="shared" si="1686"/>
        <v>3.1614680545971521E+39</v>
      </c>
      <c r="U7661" s="88">
        <f t="shared" si="1680"/>
        <v>3.1614680545971527E+39</v>
      </c>
      <c r="V7661" s="1">
        <f t="shared" si="1689"/>
        <v>9.6091226500269203E+47</v>
      </c>
      <c r="W7661" s="84"/>
    </row>
    <row r="7662" spans="6:23" x14ac:dyDescent="0.2">
      <c r="F7662" s="44">
        <f t="shared" si="1676"/>
        <v>2054.00000000009</v>
      </c>
      <c r="G7662" s="1">
        <f t="shared" si="1677"/>
        <v>4.966550415938297E+17</v>
      </c>
      <c r="H7662" s="15">
        <f t="shared" si="1681"/>
        <v>6.0362310435413598</v>
      </c>
      <c r="I7662" s="1">
        <f t="shared" si="1682"/>
        <v>3.6531290169585234E+40</v>
      </c>
      <c r="J7662" s="1">
        <f t="shared" si="1678"/>
        <v>1.2947042539580885E+43</v>
      </c>
      <c r="K7662" s="1">
        <f t="shared" si="1679"/>
        <v>1.298357382975047E+43</v>
      </c>
      <c r="L7662" s="69">
        <f t="shared" si="1687"/>
        <v>-0.31805906514813526</v>
      </c>
      <c r="M7662" s="69">
        <f t="shared" si="1688"/>
        <v>-0.6819409348518648</v>
      </c>
      <c r="Q7662" s="88">
        <f t="shared" si="1683"/>
        <v>2.4345709189077525E-4</v>
      </c>
      <c r="R7662" s="88">
        <f t="shared" si="1684"/>
        <v>8.8938016677052861E+36</v>
      </c>
      <c r="S7662" s="88">
        <f t="shared" si="1685"/>
        <v>3.1520493252725198E+39</v>
      </c>
      <c r="T7662" s="1">
        <f t="shared" si="1686"/>
        <v>3.160943126940225E+39</v>
      </c>
      <c r="U7662" s="88">
        <f t="shared" si="1680"/>
        <v>3.160943126940225E+39</v>
      </c>
      <c r="V7662" s="1">
        <f t="shared" si="1689"/>
        <v>9.605188422977375E+47</v>
      </c>
      <c r="W7662" s="84"/>
    </row>
    <row r="7663" spans="6:23" x14ac:dyDescent="0.2">
      <c r="F7663" s="44">
        <f t="shared" si="1676"/>
        <v>2054.50000000009</v>
      </c>
      <c r="G7663" s="1">
        <f t="shared" si="1677"/>
        <v>4.9677594106841434E+17</v>
      </c>
      <c r="H7663" s="15">
        <f t="shared" si="1681"/>
        <v>6.0347620167602596</v>
      </c>
      <c r="I7663" s="1">
        <f t="shared" si="1682"/>
        <v>3.6475688749788699E+40</v>
      </c>
      <c r="J7663" s="1">
        <f t="shared" si="1678"/>
        <v>1.2948103377687278E+43</v>
      </c>
      <c r="K7663" s="1">
        <f t="shared" si="1679"/>
        <v>1.2984579066437068E+43</v>
      </c>
      <c r="L7663" s="69">
        <f t="shared" si="1687"/>
        <v>-0.31808307083441689</v>
      </c>
      <c r="M7663" s="69">
        <f t="shared" si="1688"/>
        <v>-0.68191692916558311</v>
      </c>
      <c r="Q7663" s="88">
        <f t="shared" si="1683"/>
        <v>2.4339783496074574E-4</v>
      </c>
      <c r="R7663" s="88">
        <f t="shared" si="1684"/>
        <v>8.8781036704006004E+36</v>
      </c>
      <c r="S7663" s="88">
        <f t="shared" si="1685"/>
        <v>3.1515403289770028E+39</v>
      </c>
      <c r="T7663" s="1">
        <f t="shared" si="1686"/>
        <v>3.1604184326474037E+39</v>
      </c>
      <c r="U7663" s="88">
        <f t="shared" si="1680"/>
        <v>3.1604184326474037E+39</v>
      </c>
      <c r="V7663" s="1">
        <f t="shared" si="1689"/>
        <v>9.6012568198126521E+47</v>
      </c>
      <c r="W7663" s="84"/>
    </row>
    <row r="7664" spans="6:23" x14ac:dyDescent="0.2">
      <c r="F7664" s="44">
        <f t="shared" si="1676"/>
        <v>2055.00000000009</v>
      </c>
      <c r="G7664" s="1">
        <f t="shared" si="1677"/>
        <v>4.9689684054299898E+17</v>
      </c>
      <c r="H7664" s="15">
        <f t="shared" si="1681"/>
        <v>6.0332937048340414</v>
      </c>
      <c r="I7664" s="1">
        <f t="shared" si="1682"/>
        <v>3.6420172596551502E+40</v>
      </c>
      <c r="J7664" s="1">
        <f t="shared" si="1678"/>
        <v>1.2949164039462215E+43</v>
      </c>
      <c r="K7664" s="1">
        <f t="shared" si="1679"/>
        <v>1.2985584212058766E+43</v>
      </c>
      <c r="L7664" s="69">
        <f t="shared" si="1687"/>
        <v>-0.31810704228152947</v>
      </c>
      <c r="M7664" s="69">
        <f t="shared" si="1688"/>
        <v>-0.68189295771847047</v>
      </c>
      <c r="Q7664" s="88">
        <f t="shared" si="1683"/>
        <v>2.433386068707577E-4</v>
      </c>
      <c r="R7664" s="88">
        <f t="shared" si="1684"/>
        <v>8.8624340616373887E+36</v>
      </c>
      <c r="S7664" s="88">
        <f t="shared" si="1685"/>
        <v>3.151031537503649E+39</v>
      </c>
      <c r="T7664" s="1">
        <f t="shared" si="1686"/>
        <v>3.1598939715652864E+39</v>
      </c>
      <c r="U7664" s="88">
        <f t="shared" si="1680"/>
        <v>3.1598939715652858E+39</v>
      </c>
      <c r="V7664" s="1">
        <f t="shared" si="1689"/>
        <v>9.5973278381515918E+47</v>
      </c>
      <c r="W7664" s="84"/>
    </row>
    <row r="7665" spans="6:23" x14ac:dyDescent="0.2">
      <c r="F7665" s="44">
        <f t="shared" si="1676"/>
        <v>2055.50000000009</v>
      </c>
      <c r="G7665" s="1">
        <f t="shared" si="1677"/>
        <v>4.9701774001758368E+17</v>
      </c>
      <c r="H7665" s="15">
        <f t="shared" si="1681"/>
        <v>6.031826107241038</v>
      </c>
      <c r="I7665" s="1">
        <f t="shared" si="1682"/>
        <v>3.6364741577838746E+40</v>
      </c>
      <c r="J7665" s="1">
        <f t="shared" si="1678"/>
        <v>1.2950224524978698E+43</v>
      </c>
      <c r="K7665" s="1">
        <f t="shared" si="1679"/>
        <v>1.2986589266556537E+43</v>
      </c>
      <c r="L7665" s="69">
        <f t="shared" si="1687"/>
        <v>-0.318130979540454</v>
      </c>
      <c r="M7665" s="69">
        <f t="shared" si="1688"/>
        <v>-0.681869020459546</v>
      </c>
      <c r="Q7665" s="88">
        <f t="shared" si="1683"/>
        <v>2.4327940759771849E-4</v>
      </c>
      <c r="R7665" s="88">
        <f t="shared" si="1684"/>
        <v>8.846792788500733E+36</v>
      </c>
      <c r="S7665" s="88">
        <f t="shared" si="1685"/>
        <v>3.1505229506942628E+39</v>
      </c>
      <c r="T7665" s="1">
        <f t="shared" si="1686"/>
        <v>3.1593697434827632E+39</v>
      </c>
      <c r="U7665" s="88">
        <f t="shared" si="1680"/>
        <v>3.1593697434827638E+39</v>
      </c>
      <c r="V7665" s="1">
        <f t="shared" si="1689"/>
        <v>9.5934014754401211E+47</v>
      </c>
      <c r="W7665" s="84"/>
    </row>
    <row r="7666" spans="6:23" x14ac:dyDescent="0.2">
      <c r="F7666" s="44">
        <f t="shared" si="1676"/>
        <v>2056.00000000009</v>
      </c>
      <c r="G7666" s="1">
        <f t="shared" si="1677"/>
        <v>4.9713863949216832E+17</v>
      </c>
      <c r="H7666" s="15">
        <f t="shared" si="1681"/>
        <v>6.0303592234600947</v>
      </c>
      <c r="I7666" s="1">
        <f t="shared" si="1682"/>
        <v>3.630939556182264E+40</v>
      </c>
      <c r="J7666" s="1">
        <f t="shared" si="1678"/>
        <v>1.2951284834309664E+43</v>
      </c>
      <c r="K7666" s="1">
        <f t="shared" si="1679"/>
        <v>1.2987594229871488E+43</v>
      </c>
      <c r="L7666" s="69">
        <f t="shared" si="1687"/>
        <v>-0.31815488265001324</v>
      </c>
      <c r="M7666" s="69">
        <f t="shared" si="1688"/>
        <v>-0.68184511734998676</v>
      </c>
      <c r="Q7666" s="88">
        <f t="shared" si="1683"/>
        <v>2.4322023712297636E-4</v>
      </c>
      <c r="R7666" s="88">
        <f t="shared" si="1684"/>
        <v>8.8311797983384476E+36</v>
      </c>
      <c r="S7666" s="88">
        <f t="shared" si="1685"/>
        <v>3.1500145684480039E+39</v>
      </c>
      <c r="T7666" s="1">
        <f t="shared" si="1686"/>
        <v>3.1588457482463423E+39</v>
      </c>
      <c r="U7666" s="88">
        <f t="shared" si="1680"/>
        <v>3.1588457482463429E+39</v>
      </c>
      <c r="V7666" s="1">
        <f t="shared" si="1689"/>
        <v>9.5894777293015554E+47</v>
      </c>
      <c r="W7666" s="84"/>
    </row>
    <row r="7667" spans="6:23" x14ac:dyDescent="0.2">
      <c r="F7667" s="44">
        <f t="shared" si="1676"/>
        <v>2056.50000000009</v>
      </c>
      <c r="G7667" s="1">
        <f t="shared" si="1677"/>
        <v>4.9725953896675302E+17</v>
      </c>
      <c r="H7667" s="15">
        <f t="shared" si="1681"/>
        <v>6.0288930529705587</v>
      </c>
      <c r="I7667" s="1">
        <f t="shared" si="1682"/>
        <v>3.6254134416882199E+40</v>
      </c>
      <c r="J7667" s="1">
        <f t="shared" si="1678"/>
        <v>1.2952344967528028E+43</v>
      </c>
      <c r="K7667" s="1">
        <f t="shared" si="1679"/>
        <v>1.2988599101944909E+43</v>
      </c>
      <c r="L7667" s="69">
        <f t="shared" si="1687"/>
        <v>-0.31817875166350179</v>
      </c>
      <c r="M7667" s="69">
        <f t="shared" si="1688"/>
        <v>-0.68182124833649826</v>
      </c>
      <c r="Q7667" s="88">
        <f t="shared" si="1683"/>
        <v>2.4316109542255049E-4</v>
      </c>
      <c r="R7667" s="88">
        <f t="shared" si="1684"/>
        <v>8.8155950384054638E+36</v>
      </c>
      <c r="S7667" s="88">
        <f t="shared" si="1685"/>
        <v>3.1495063905948745E+39</v>
      </c>
      <c r="T7667" s="1">
        <f t="shared" si="1686"/>
        <v>3.1583219856332797E+39</v>
      </c>
      <c r="U7667" s="88">
        <f t="shared" si="1680"/>
        <v>3.1583219856332797E+39</v>
      </c>
      <c r="V7667" s="1">
        <f t="shared" si="1689"/>
        <v>9.5855565971513558E+47</v>
      </c>
      <c r="W7667" s="84"/>
    </row>
    <row r="7668" spans="6:23" x14ac:dyDescent="0.2">
      <c r="F7668" s="44">
        <f t="shared" ref="F7668:F7731" si="1690">F7667+0.5</f>
        <v>2057.00000000009</v>
      </c>
      <c r="G7668" s="1">
        <f t="shared" si="1677"/>
        <v>4.9738043844133766E+17</v>
      </c>
      <c r="H7668" s="15">
        <f t="shared" si="1681"/>
        <v>6.0274275952522869</v>
      </c>
      <c r="I7668" s="1">
        <f t="shared" si="1682"/>
        <v>3.6198958011602746E+40</v>
      </c>
      <c r="J7668" s="1">
        <f t="shared" si="1678"/>
        <v>1.2953404924706633E+43</v>
      </c>
      <c r="K7668" s="1">
        <f t="shared" si="1679"/>
        <v>1.2989603882718235E+43</v>
      </c>
      <c r="L7668" s="69">
        <f t="shared" si="1687"/>
        <v>-0.31820258662416967</v>
      </c>
      <c r="M7668" s="69">
        <f t="shared" si="1688"/>
        <v>-0.68179741337583033</v>
      </c>
      <c r="Q7668" s="88">
        <f t="shared" si="1683"/>
        <v>2.4310198247867731E-4</v>
      </c>
      <c r="R7668" s="88">
        <f t="shared" si="1684"/>
        <v>8.8000384562830261E+36</v>
      </c>
      <c r="S7668" s="88">
        <f t="shared" si="1685"/>
        <v>3.1489984170452441E+39</v>
      </c>
      <c r="T7668" s="1">
        <f t="shared" si="1686"/>
        <v>3.1577984555015272E+39</v>
      </c>
      <c r="U7668" s="88">
        <f t="shared" si="1680"/>
        <v>3.1577984555015272E+39</v>
      </c>
      <c r="V7668" s="1">
        <f t="shared" si="1689"/>
        <v>9.5816380766523448E+47</v>
      </c>
      <c r="W7668" s="84"/>
    </row>
    <row r="7669" spans="6:23" x14ac:dyDescent="0.2">
      <c r="F7669" s="44">
        <f t="shared" si="1690"/>
        <v>2057.50000000009</v>
      </c>
      <c r="G7669" s="1">
        <f t="shared" si="1677"/>
        <v>4.975013379159223E+17</v>
      </c>
      <c r="H7669" s="15">
        <f t="shared" si="1681"/>
        <v>6.0259628497856399</v>
      </c>
      <c r="I7669" s="1">
        <f t="shared" si="1682"/>
        <v>3.6143866214775795E+40</v>
      </c>
      <c r="J7669" s="1">
        <f t="shared" si="1678"/>
        <v>1.2954464705918289E+43</v>
      </c>
      <c r="K7669" s="1">
        <f t="shared" si="1679"/>
        <v>1.2990608572133064E+43</v>
      </c>
      <c r="L7669" s="69">
        <f t="shared" si="1687"/>
        <v>-0.31822638757965932</v>
      </c>
      <c r="M7669" s="69">
        <f t="shared" si="1688"/>
        <v>-0.68177361242034062</v>
      </c>
      <c r="Q7669" s="88">
        <f t="shared" si="1683"/>
        <v>2.4304289826737602E-4</v>
      </c>
      <c r="R7669" s="88">
        <f t="shared" si="1684"/>
        <v>8.7845099994274026E+36</v>
      </c>
      <c r="S7669" s="88">
        <f t="shared" si="1685"/>
        <v>3.148490647628812E+39</v>
      </c>
      <c r="T7669" s="1">
        <f t="shared" si="1686"/>
        <v>3.1572751576282393E+39</v>
      </c>
      <c r="U7669" s="88">
        <f t="shared" si="1680"/>
        <v>3.1572751576282393E+39</v>
      </c>
      <c r="V7669" s="1">
        <f t="shared" si="1689"/>
        <v>9.5777221652245104E+47</v>
      </c>
      <c r="W7669" s="84"/>
    </row>
    <row r="7670" spans="6:23" x14ac:dyDescent="0.2">
      <c r="F7670" s="44">
        <f t="shared" si="1690"/>
        <v>2058.00000000009</v>
      </c>
      <c r="G7670" s="1">
        <f t="shared" si="1677"/>
        <v>4.9762223739050701E+17</v>
      </c>
      <c r="H7670" s="15">
        <f t="shared" si="1681"/>
        <v>6.0244988160514836</v>
      </c>
      <c r="I7670" s="1">
        <f t="shared" si="1682"/>
        <v>3.6088858895398581E+40</v>
      </c>
      <c r="J7670" s="1">
        <f t="shared" si="1678"/>
        <v>1.2955524311235741E+43</v>
      </c>
      <c r="K7670" s="1">
        <f t="shared" si="1679"/>
        <v>1.2991613170131139E+43</v>
      </c>
      <c r="L7670" s="69">
        <f t="shared" si="1687"/>
        <v>-0.31825015457173211</v>
      </c>
      <c r="M7670" s="69">
        <f t="shared" si="1688"/>
        <v>-0.68174984542826789</v>
      </c>
      <c r="Q7670" s="88">
        <f t="shared" si="1683"/>
        <v>2.4298384276999485E-4</v>
      </c>
      <c r="R7670" s="88">
        <f t="shared" si="1684"/>
        <v>8.7690096155880592E+36</v>
      </c>
      <c r="S7670" s="88">
        <f t="shared" si="1685"/>
        <v>3.1479830822441511E+39</v>
      </c>
      <c r="T7670" s="1">
        <f t="shared" si="1686"/>
        <v>3.1567520918597391E+39</v>
      </c>
      <c r="U7670" s="88">
        <f t="shared" si="1680"/>
        <v>3.1567520918597391E+39</v>
      </c>
      <c r="V7670" s="1">
        <f t="shared" si="1689"/>
        <v>9.5738088605001248E+47</v>
      </c>
      <c r="W7670" s="84"/>
    </row>
    <row r="7671" spans="6:23" x14ac:dyDescent="0.2">
      <c r="F7671" s="44">
        <f t="shared" si="1690"/>
        <v>2058.50000000009</v>
      </c>
      <c r="G7671" s="1">
        <f t="shared" si="1677"/>
        <v>4.9774313686509165E+17</v>
      </c>
      <c r="H7671" s="15">
        <f t="shared" si="1681"/>
        <v>6.0230354935311903</v>
      </c>
      <c r="I7671" s="1">
        <f t="shared" si="1682"/>
        <v>3.6033935922673754E+40</v>
      </c>
      <c r="J7671" s="1">
        <f t="shared" si="1678"/>
        <v>1.2956583740731706E+43</v>
      </c>
      <c r="K7671" s="1">
        <f t="shared" si="1679"/>
        <v>1.299261767665438E+43</v>
      </c>
      <c r="L7671" s="69">
        <f t="shared" si="1687"/>
        <v>-0.3182738876534808</v>
      </c>
      <c r="M7671" s="69">
        <f t="shared" si="1688"/>
        <v>-0.68172611234651925</v>
      </c>
      <c r="Q7671" s="88">
        <f t="shared" si="1683"/>
        <v>2.4292481596432935E-4</v>
      </c>
      <c r="R7671" s="88">
        <f t="shared" si="1684"/>
        <v>8.7535372524859585E+36</v>
      </c>
      <c r="S7671" s="88">
        <f t="shared" si="1685"/>
        <v>3.1474757207436715E+39</v>
      </c>
      <c r="T7671" s="1">
        <f t="shared" si="1686"/>
        <v>3.1562292579961574E+39</v>
      </c>
      <c r="U7671" s="88">
        <f t="shared" si="1680"/>
        <v>3.156229257996158E+39</v>
      </c>
      <c r="V7671" s="1">
        <f t="shared" si="1689"/>
        <v>9.5698981599737052E+47</v>
      </c>
      <c r="W7671" s="84"/>
    </row>
    <row r="7672" spans="6:23" x14ac:dyDescent="0.2">
      <c r="F7672" s="44">
        <f t="shared" si="1690"/>
        <v>2059.00000000009</v>
      </c>
      <c r="G7672" s="1">
        <f t="shared" si="1677"/>
        <v>4.9786403633967635E+17</v>
      </c>
      <c r="H7672" s="15">
        <f t="shared" si="1681"/>
        <v>6.0215728817066312</v>
      </c>
      <c r="I7672" s="1">
        <f t="shared" si="1682"/>
        <v>3.5979097166009026E+40</v>
      </c>
      <c r="J7672" s="1">
        <f t="shared" si="1678"/>
        <v>1.2957642994478844E+43</v>
      </c>
      <c r="K7672" s="1">
        <f t="shared" si="1679"/>
        <v>1.2993622091644853E+43</v>
      </c>
      <c r="L7672" s="69">
        <f t="shared" si="1687"/>
        <v>-0.31829758686671616</v>
      </c>
      <c r="M7672" s="69">
        <f t="shared" si="1688"/>
        <v>-0.68170241313328384</v>
      </c>
      <c r="Q7672" s="88">
        <f t="shared" si="1683"/>
        <v>2.428658178308396E-4</v>
      </c>
      <c r="R7672" s="88">
        <f t="shared" si="1684"/>
        <v>8.7380928580380251E+36</v>
      </c>
      <c r="S7672" s="88">
        <f t="shared" si="1685"/>
        <v>3.1469685630141538E+39</v>
      </c>
      <c r="T7672" s="1">
        <f t="shared" si="1686"/>
        <v>3.1557066558721917E+39</v>
      </c>
      <c r="U7672" s="88">
        <f t="shared" si="1680"/>
        <v>3.1557066558721917E+39</v>
      </c>
      <c r="V7672" s="1">
        <f t="shared" si="1689"/>
        <v>9.5659900612469815E+47</v>
      </c>
      <c r="W7672" s="84"/>
    </row>
    <row r="7673" spans="6:23" x14ac:dyDescent="0.2">
      <c r="F7673" s="44">
        <f t="shared" si="1690"/>
        <v>2059.50000000009</v>
      </c>
      <c r="G7673" s="1">
        <f t="shared" si="1677"/>
        <v>4.9798493581426099E+17</v>
      </c>
      <c r="H7673" s="15">
        <f t="shared" si="1681"/>
        <v>6.0201109800601866</v>
      </c>
      <c r="I7673" s="1">
        <f t="shared" si="1682"/>
        <v>3.592434249501698E+40</v>
      </c>
      <c r="J7673" s="1">
        <f t="shared" si="1678"/>
        <v>1.2958702072549765E+43</v>
      </c>
      <c r="K7673" s="1">
        <f t="shared" si="1679"/>
        <v>1.2994626415044781E+43</v>
      </c>
      <c r="L7673" s="69">
        <f t="shared" si="1687"/>
        <v>-0.31832125225993185</v>
      </c>
      <c r="M7673" s="69">
        <f t="shared" si="1688"/>
        <v>-0.68167874774006809</v>
      </c>
      <c r="Q7673" s="88">
        <f t="shared" si="1683"/>
        <v>2.4280684834554478E-4</v>
      </c>
      <c r="R7673" s="88">
        <f t="shared" si="1684"/>
        <v>8.7226763801009979E+36</v>
      </c>
      <c r="S7673" s="88">
        <f t="shared" si="1685"/>
        <v>3.1464616088846878E+39</v>
      </c>
      <c r="T7673" s="1">
        <f t="shared" si="1686"/>
        <v>3.155184285264789E+39</v>
      </c>
      <c r="U7673" s="88">
        <f t="shared" si="1680"/>
        <v>3.1551842852647884E+39</v>
      </c>
      <c r="V7673" s="1">
        <f t="shared" si="1689"/>
        <v>9.5620845617489961E+47</v>
      </c>
      <c r="W7673" s="84"/>
    </row>
    <row r="7674" spans="6:23" x14ac:dyDescent="0.2">
      <c r="F7674" s="44">
        <f t="shared" si="1690"/>
        <v>2060.00000000009</v>
      </c>
      <c r="G7674" s="1">
        <f t="shared" si="1677"/>
        <v>4.9810583528884563E+17</v>
      </c>
      <c r="H7674" s="15">
        <f t="shared" si="1681"/>
        <v>6.0186497880747361</v>
      </c>
      <c r="I7674" s="1">
        <f t="shared" si="1682"/>
        <v>3.5869671779514599E+40</v>
      </c>
      <c r="J7674" s="1">
        <f t="shared" si="1678"/>
        <v>1.2959760975017033E+43</v>
      </c>
      <c r="K7674" s="1">
        <f t="shared" si="1679"/>
        <v>1.2995630646796548E+43</v>
      </c>
      <c r="L7674" s="69">
        <f t="shared" si="1687"/>
        <v>-0.31834488387691823</v>
      </c>
      <c r="M7674" s="69">
        <f t="shared" si="1688"/>
        <v>-0.68165511612308172</v>
      </c>
      <c r="Q7674" s="88">
        <f t="shared" si="1683"/>
        <v>2.4274790749156949E-4</v>
      </c>
      <c r="R7674" s="88">
        <f t="shared" si="1684"/>
        <v>8.7072877668865704E+36</v>
      </c>
      <c r="S7674" s="88">
        <f t="shared" si="1685"/>
        <v>3.1459548582762871E+39</v>
      </c>
      <c r="T7674" s="1">
        <f t="shared" si="1686"/>
        <v>3.1546621460431734E+39</v>
      </c>
      <c r="U7674" s="88">
        <f t="shared" si="1680"/>
        <v>3.154662146043174E+39</v>
      </c>
      <c r="V7674" s="1">
        <f t="shared" si="1689"/>
        <v>9.5581816591908775E+47</v>
      </c>
      <c r="W7674" s="84"/>
    </row>
    <row r="7675" spans="6:23" x14ac:dyDescent="0.2">
      <c r="F7675" s="44">
        <f t="shared" si="1690"/>
        <v>2060.50000000009</v>
      </c>
      <c r="G7675" s="1">
        <f t="shared" si="1677"/>
        <v>4.9822673476343034E+17</v>
      </c>
      <c r="H7675" s="15">
        <f t="shared" si="1681"/>
        <v>6.0171893052336589</v>
      </c>
      <c r="I7675" s="1">
        <f t="shared" si="1682"/>
        <v>3.5815084889522975E+40</v>
      </c>
      <c r="J7675" s="1">
        <f t="shared" si="1678"/>
        <v>1.2960819701953167E+43</v>
      </c>
      <c r="K7675" s="1">
        <f t="shared" si="1679"/>
        <v>1.2996634786842689E+43</v>
      </c>
      <c r="L7675" s="69">
        <f t="shared" si="1687"/>
        <v>-0.31836848176501303</v>
      </c>
      <c r="M7675" s="69">
        <f t="shared" si="1688"/>
        <v>-0.68163151823498702</v>
      </c>
      <c r="Q7675" s="88">
        <f t="shared" si="1683"/>
        <v>2.4268899524493293E-4</v>
      </c>
      <c r="R7675" s="88">
        <f t="shared" si="1684"/>
        <v>8.6919269664503098E+36</v>
      </c>
      <c r="S7675" s="88">
        <f t="shared" si="1685"/>
        <v>3.1454483110177449E+39</v>
      </c>
      <c r="T7675" s="1">
        <f t="shared" si="1686"/>
        <v>3.1541402379841951E+39</v>
      </c>
      <c r="U7675" s="88">
        <f t="shared" si="1680"/>
        <v>3.1541402379841951E+39</v>
      </c>
      <c r="V7675" s="1">
        <f t="shared" si="1689"/>
        <v>9.5542813510061544E+47</v>
      </c>
      <c r="W7675" s="84"/>
    </row>
    <row r="7676" spans="6:23" x14ac:dyDescent="0.2">
      <c r="F7676" s="44">
        <f t="shared" si="1690"/>
        <v>2061.00000000009</v>
      </c>
      <c r="G7676" s="1">
        <f t="shared" si="1677"/>
        <v>4.9834763423801498E+17</v>
      </c>
      <c r="H7676" s="15">
        <f t="shared" si="1681"/>
        <v>6.0157295310208418</v>
      </c>
      <c r="I7676" s="1">
        <f t="shared" si="1682"/>
        <v>3.5760581695267036E+40</v>
      </c>
      <c r="J7676" s="1">
        <f t="shared" si="1678"/>
        <v>1.296187825343063E+43</v>
      </c>
      <c r="K7676" s="1">
        <f t="shared" si="1679"/>
        <v>1.2997638835125896E+43</v>
      </c>
      <c r="L7676" s="69">
        <f t="shared" si="1687"/>
        <v>-0.31839204596913739</v>
      </c>
      <c r="M7676" s="69">
        <f t="shared" si="1688"/>
        <v>-0.68160795403086261</v>
      </c>
      <c r="Q7676" s="88">
        <f t="shared" si="1683"/>
        <v>2.4263011158698333E-4</v>
      </c>
      <c r="R7676" s="88">
        <f t="shared" si="1684"/>
        <v>8.6765939271380741E+36</v>
      </c>
      <c r="S7676" s="88">
        <f t="shared" si="1685"/>
        <v>3.1449419670067661E+39</v>
      </c>
      <c r="T7676" s="1">
        <f t="shared" si="1686"/>
        <v>3.1536185609339042E+39</v>
      </c>
      <c r="U7676" s="88">
        <f t="shared" si="1680"/>
        <v>3.1536185609339042E+39</v>
      </c>
      <c r="V7676" s="1">
        <f t="shared" si="1689"/>
        <v>9.550383634840422E+47</v>
      </c>
      <c r="W7676" s="84"/>
    </row>
    <row r="7677" spans="6:23" x14ac:dyDescent="0.2">
      <c r="F7677" s="44">
        <f t="shared" si="1690"/>
        <v>2061.50000000009</v>
      </c>
      <c r="G7677" s="1">
        <f t="shared" si="1677"/>
        <v>4.9846853371259968E+17</v>
      </c>
      <c r="H7677" s="15">
        <f t="shared" si="1681"/>
        <v>6.0142704649206671</v>
      </c>
      <c r="I7677" s="1">
        <f t="shared" si="1682"/>
        <v>3.5706162067175158E+40</v>
      </c>
      <c r="J7677" s="1">
        <f t="shared" si="1678"/>
        <v>1.2962936629521848E+43</v>
      </c>
      <c r="K7677" s="1">
        <f t="shared" si="1679"/>
        <v>1.2998642791589022E+43</v>
      </c>
      <c r="L7677" s="69">
        <f t="shared" si="1687"/>
        <v>-0.31841557653744779</v>
      </c>
      <c r="M7677" s="69">
        <f t="shared" si="1688"/>
        <v>-0.68158442346255221</v>
      </c>
      <c r="Q7677" s="88">
        <f t="shared" si="1683"/>
        <v>2.4257125649551625E-4</v>
      </c>
      <c r="R7677" s="88">
        <f t="shared" si="1684"/>
        <v>8.6612885972672175E+36</v>
      </c>
      <c r="S7677" s="88">
        <f t="shared" si="1685"/>
        <v>3.1444358260948674E+39</v>
      </c>
      <c r="T7677" s="1">
        <f t="shared" si="1686"/>
        <v>3.1530971146921345E+39</v>
      </c>
      <c r="U7677" s="88">
        <f t="shared" si="1680"/>
        <v>3.1530971146921339E+39</v>
      </c>
      <c r="V7677" s="1">
        <f t="shared" si="1689"/>
        <v>9.5464885082016244E+47</v>
      </c>
      <c r="W7677" s="84"/>
    </row>
    <row r="7678" spans="6:23" x14ac:dyDescent="0.2">
      <c r="F7678" s="44">
        <f t="shared" si="1690"/>
        <v>2062.00000000009</v>
      </c>
      <c r="G7678" s="1">
        <f t="shared" si="1677"/>
        <v>4.9858943318718432E+17</v>
      </c>
      <c r="H7678" s="15">
        <f t="shared" si="1681"/>
        <v>6.0128121064180196</v>
      </c>
      <c r="I7678" s="1">
        <f t="shared" si="1682"/>
        <v>3.5651825875878882E+40</v>
      </c>
      <c r="J7678" s="1">
        <f t="shared" si="1678"/>
        <v>1.2963994830299187E+43</v>
      </c>
      <c r="K7678" s="1">
        <f t="shared" si="1679"/>
        <v>1.2999646656175067E+43</v>
      </c>
      <c r="L7678" s="69">
        <f t="shared" si="1687"/>
        <v>-0.31843907351183476</v>
      </c>
      <c r="M7678" s="69">
        <f t="shared" si="1688"/>
        <v>-0.68156092648816524</v>
      </c>
      <c r="Q7678" s="88">
        <f t="shared" si="1683"/>
        <v>2.4251242995099176E-4</v>
      </c>
      <c r="R7678" s="88">
        <f t="shared" si="1684"/>
        <v>8.6460109253490331E+36</v>
      </c>
      <c r="S7678" s="88">
        <f t="shared" si="1685"/>
        <v>3.143929888167951E+39</v>
      </c>
      <c r="T7678" s="1">
        <f t="shared" si="1686"/>
        <v>3.1525758990933002E+39</v>
      </c>
      <c r="U7678" s="88">
        <f t="shared" si="1680"/>
        <v>3.1525758990933002E+39</v>
      </c>
      <c r="V7678" s="1">
        <f t="shared" si="1689"/>
        <v>9.5425959687048002E+47</v>
      </c>
      <c r="W7678" s="84"/>
    </row>
    <row r="7679" spans="6:23" x14ac:dyDescent="0.2">
      <c r="F7679" s="44">
        <f t="shared" si="1690"/>
        <v>2062.50000000009</v>
      </c>
      <c r="G7679" s="1">
        <f t="shared" si="1677"/>
        <v>4.9871033266176896E+17</v>
      </c>
      <c r="H7679" s="15">
        <f t="shared" si="1681"/>
        <v>6.0113544549982816</v>
      </c>
      <c r="I7679" s="1">
        <f t="shared" si="1682"/>
        <v>3.5597572992212527E+40</v>
      </c>
      <c r="J7679" s="1">
        <f t="shared" si="1678"/>
        <v>1.2965052855834979E+43</v>
      </c>
      <c r="K7679" s="1">
        <f t="shared" si="1679"/>
        <v>1.3000650428827193E+43</v>
      </c>
      <c r="L7679" s="69">
        <f t="shared" si="1687"/>
        <v>-0.31846253694225213</v>
      </c>
      <c r="M7679" s="69">
        <f t="shared" si="1688"/>
        <v>-0.68153746305774787</v>
      </c>
      <c r="Q7679" s="88">
        <f t="shared" si="1683"/>
        <v>2.4245363193031721E-4</v>
      </c>
      <c r="R7679" s="88">
        <f t="shared" si="1684"/>
        <v>8.6307608598664965E+36</v>
      </c>
      <c r="S7679" s="88">
        <f t="shared" si="1685"/>
        <v>3.1434241530657224E+39</v>
      </c>
      <c r="T7679" s="1">
        <f t="shared" si="1686"/>
        <v>3.1520549139255888E+39</v>
      </c>
      <c r="U7679" s="88">
        <f t="shared" si="1680"/>
        <v>3.1520549139255888E+39</v>
      </c>
      <c r="V7679" s="1">
        <f t="shared" si="1689"/>
        <v>9.5387060138274034E+47</v>
      </c>
      <c r="W7679" s="84"/>
    </row>
    <row r="7680" spans="6:23" x14ac:dyDescent="0.2">
      <c r="F7680" s="44">
        <f t="shared" si="1690"/>
        <v>2063.00000000009</v>
      </c>
      <c r="G7680" s="1">
        <f t="shared" si="1677"/>
        <v>4.9883123213635366E+17</v>
      </c>
      <c r="H7680" s="15">
        <f t="shared" si="1681"/>
        <v>6.0098975101473364</v>
      </c>
      <c r="I7680" s="1">
        <f t="shared" si="1682"/>
        <v>3.5543403287212943E+40</v>
      </c>
      <c r="J7680" s="1">
        <f t="shared" si="1678"/>
        <v>1.2966110706201499E+43</v>
      </c>
      <c r="K7680" s="1">
        <f t="shared" si="1679"/>
        <v>1.3001654109488713E+43</v>
      </c>
      <c r="L7680" s="69">
        <f t="shared" si="1687"/>
        <v>-0.31848596687107378</v>
      </c>
      <c r="M7680" s="69">
        <f t="shared" si="1688"/>
        <v>-0.68151403312892622</v>
      </c>
      <c r="Q7680" s="88">
        <f t="shared" si="1683"/>
        <v>2.4239486241572905E-4</v>
      </c>
      <c r="R7680" s="88">
        <f t="shared" si="1684"/>
        <v>8.6155383495907529E+36</v>
      </c>
      <c r="S7680" s="88">
        <f t="shared" si="1685"/>
        <v>3.1429186206968237E+39</v>
      </c>
      <c r="T7680" s="1">
        <f t="shared" si="1686"/>
        <v>3.1515341590464144E+39</v>
      </c>
      <c r="U7680" s="88">
        <f t="shared" si="1680"/>
        <v>3.1515341590464144E+39</v>
      </c>
      <c r="V7680" s="1">
        <f t="shared" si="1689"/>
        <v>9.5348186412587839E+47</v>
      </c>
      <c r="W7680" s="84"/>
    </row>
    <row r="7681" spans="6:23" x14ac:dyDescent="0.2">
      <c r="F7681" s="44">
        <f t="shared" si="1690"/>
        <v>2063.50000000009</v>
      </c>
      <c r="G7681" s="1">
        <f t="shared" si="1677"/>
        <v>4.989521316109383E+17</v>
      </c>
      <c r="H7681" s="15">
        <f t="shared" si="1681"/>
        <v>6.0084412713515656</v>
      </c>
      <c r="I7681" s="1">
        <f t="shared" si="1682"/>
        <v>3.5489316632119184E+40</v>
      </c>
      <c r="J7681" s="1">
        <f t="shared" si="1678"/>
        <v>1.2967168381470981E+43</v>
      </c>
      <c r="K7681" s="1">
        <f t="shared" si="1679"/>
        <v>1.3002657698103099E+43</v>
      </c>
      <c r="L7681" s="69">
        <f t="shared" si="1687"/>
        <v>-0.31850936334730562</v>
      </c>
      <c r="M7681" s="69">
        <f t="shared" si="1688"/>
        <v>-0.68149063665269438</v>
      </c>
      <c r="Q7681" s="88">
        <f t="shared" si="1683"/>
        <v>2.4233612138502281E-4</v>
      </c>
      <c r="R7681" s="88">
        <f t="shared" si="1684"/>
        <v>8.600343343232743E+36</v>
      </c>
      <c r="S7681" s="88">
        <f t="shared" si="1685"/>
        <v>3.1424132909121811E+39</v>
      </c>
      <c r="T7681" s="1">
        <f t="shared" si="1686"/>
        <v>3.1510136342554137E+39</v>
      </c>
      <c r="U7681" s="88">
        <f t="shared" si="1680"/>
        <v>3.1510136342554137E+39</v>
      </c>
      <c r="V7681" s="1">
        <f t="shared" si="1689"/>
        <v>9.5309338485157615E+47</v>
      </c>
      <c r="W7681" s="84"/>
    </row>
    <row r="7682" spans="6:23" x14ac:dyDescent="0.2">
      <c r="F7682" s="44">
        <f t="shared" si="1690"/>
        <v>2064.00000000009</v>
      </c>
      <c r="G7682" s="1">
        <f t="shared" si="1677"/>
        <v>4.9907303108552301E+17</v>
      </c>
      <c r="H7682" s="15">
        <f t="shared" si="1681"/>
        <v>6.0069857380978471</v>
      </c>
      <c r="I7682" s="1">
        <f t="shared" si="1682"/>
        <v>3.5435312898372134E+40</v>
      </c>
      <c r="J7682" s="1">
        <f t="shared" si="1678"/>
        <v>1.2968225881715593E+43</v>
      </c>
      <c r="K7682" s="1">
        <f t="shared" si="1679"/>
        <v>1.3003661194613964E+43</v>
      </c>
      <c r="L7682" s="69">
        <f t="shared" si="1687"/>
        <v>-0.3185327264098467</v>
      </c>
      <c r="M7682" s="69">
        <f t="shared" si="1688"/>
        <v>-0.68146727359015324</v>
      </c>
      <c r="Q7682" s="88">
        <f t="shared" si="1683"/>
        <v>2.422774088168822E-4</v>
      </c>
      <c r="R7682" s="88">
        <f t="shared" si="1684"/>
        <v>8.5851757896330447E+36</v>
      </c>
      <c r="S7682" s="88">
        <f t="shared" si="1685"/>
        <v>3.1419081635740815E+39</v>
      </c>
      <c r="T7682" s="1">
        <f t="shared" si="1686"/>
        <v>3.1504933393637144E+39</v>
      </c>
      <c r="U7682" s="88">
        <f t="shared" si="1680"/>
        <v>3.1504933393637144E+39</v>
      </c>
      <c r="V7682" s="1">
        <f t="shared" si="1689"/>
        <v>9.5270516331523182E+47</v>
      </c>
      <c r="W7682" s="84"/>
    </row>
    <row r="7683" spans="6:23" x14ac:dyDescent="0.2">
      <c r="F7683" s="44">
        <f t="shared" si="1690"/>
        <v>2064.50000000009</v>
      </c>
      <c r="G7683" s="1">
        <f t="shared" ref="G7683:G7746" si="1691">F7683/4.13566727E-15</f>
        <v>4.9919393056010765E+17</v>
      </c>
      <c r="H7683" s="15">
        <f t="shared" si="1681"/>
        <v>6.0055309098735563</v>
      </c>
      <c r="I7683" s="1">
        <f t="shared" si="1682"/>
        <v>3.5381391957614204E+40</v>
      </c>
      <c r="J7683" s="1">
        <f t="shared" ref="J7683:J7746" si="1692" xml:space="preserve"> $B$16 * (F7683/2000)^($B$14+1) * EXP(-$C$14/F7683) * $C$23</f>
        <v>1.2969283207007488E+43</v>
      </c>
      <c r="K7683" s="1">
        <f t="shared" ref="K7683:K7746" si="1693" xml:space="preserve"> (I7683+J7683)</f>
        <v>1.3004664598965101E+43</v>
      </c>
      <c r="L7683" s="69">
        <f t="shared" si="1687"/>
        <v>-0.31855605611412419</v>
      </c>
      <c r="M7683" s="69">
        <f t="shared" si="1688"/>
        <v>-0.68144394388587581</v>
      </c>
      <c r="Q7683" s="88">
        <f t="shared" si="1683"/>
        <v>2.4221872469176731E-4</v>
      </c>
      <c r="R7683" s="88">
        <f t="shared" si="1684"/>
        <v>8.570035637792865E+36</v>
      </c>
      <c r="S7683" s="88">
        <f t="shared" si="1685"/>
        <v>3.1414032385677078E+39</v>
      </c>
      <c r="T7683" s="1">
        <f t="shared" si="1686"/>
        <v>3.149973274205501E+39</v>
      </c>
      <c r="U7683" s="88">
        <f t="shared" ref="U7683:U7746" si="1694" xml:space="preserve"> K7683 * Q7683</f>
        <v>3.1499732742055004E+39</v>
      </c>
      <c r="V7683" s="1">
        <f t="shared" si="1689"/>
        <v>9.5231719927945067E+47</v>
      </c>
      <c r="W7683" s="84"/>
    </row>
    <row r="7684" spans="6:23" x14ac:dyDescent="0.2">
      <c r="F7684" s="44">
        <f t="shared" si="1690"/>
        <v>2065.00000000009</v>
      </c>
      <c r="G7684" s="1">
        <f t="shared" si="1691"/>
        <v>4.9931483003469229E+17</v>
      </c>
      <c r="H7684" s="15">
        <f t="shared" ref="H7684:H7747" si="1695">2997924580000000000/G7684</f>
        <v>6.0040767861665651</v>
      </c>
      <c r="I7684" s="1">
        <f t="shared" ref="I7684:I7747" si="1696" xml:space="preserve"> MAX( 1E-90, (F7684)^(1+$B$4) * EXP(-F7684/$A$6) * EXP(-$C$5/F7684) * $C$23 )</f>
        <v>3.5327553681689054E+40</v>
      </c>
      <c r="J7684" s="1">
        <f t="shared" si="1692"/>
        <v>1.297034035741874E+43</v>
      </c>
      <c r="K7684" s="1">
        <f t="shared" si="1693"/>
        <v>1.300566791110043E+43</v>
      </c>
      <c r="L7684" s="69">
        <f t="shared" si="1687"/>
        <v>-0.31857935249716746</v>
      </c>
      <c r="M7684" s="69">
        <f t="shared" si="1688"/>
        <v>-0.6814206475028326</v>
      </c>
      <c r="Q7684" s="88">
        <f t="shared" ref="Q7684:Q7747" si="1697" xml:space="preserve"> LN(F7684) - LN(F7683)</f>
        <v>2.4216006898747366E-4</v>
      </c>
      <c r="R7684" s="88">
        <f t="shared" ref="R7684:R7747" si="1698">I7684 * Q7684</f>
        <v>8.5549228367165005E+36</v>
      </c>
      <c r="S7684" s="88">
        <f t="shared" ref="S7684:S7747" si="1699" xml:space="preserve"> J7684*Q7684</f>
        <v>3.1408985157435359E+39</v>
      </c>
      <c r="T7684" s="1">
        <f t="shared" ref="T7684:T7747" si="1700">R7684+S7684</f>
        <v>3.1494534385802524E+39</v>
      </c>
      <c r="U7684" s="88">
        <f t="shared" si="1694"/>
        <v>3.1494534385802524E+39</v>
      </c>
      <c r="V7684" s="1">
        <f t="shared" si="1689"/>
        <v>9.5192949249657927E+47</v>
      </c>
      <c r="W7684" s="84"/>
    </row>
    <row r="7685" spans="6:23" x14ac:dyDescent="0.2">
      <c r="F7685" s="44">
        <f t="shared" si="1690"/>
        <v>2065.50000000009</v>
      </c>
      <c r="G7685" s="1">
        <f t="shared" si="1691"/>
        <v>4.9943572950927699E+17</v>
      </c>
      <c r="H7685" s="15">
        <f t="shared" si="1695"/>
        <v>6.0026233664652411</v>
      </c>
      <c r="I7685" s="1">
        <f t="shared" si="1696"/>
        <v>3.5273797942641148E+40</v>
      </c>
      <c r="J7685" s="1">
        <f t="shared" si="1692"/>
        <v>1.2971397333021395E+43</v>
      </c>
      <c r="K7685" s="1">
        <f t="shared" si="1693"/>
        <v>1.3006671130964036E+43</v>
      </c>
      <c r="L7685" s="69">
        <f t="shared" ref="L7685:L7748" si="1701">LOG10(K7685/K7684) /LOG10(H7685/H7684)</f>
        <v>-0.31860261560755671</v>
      </c>
      <c r="M7685" s="69">
        <f t="shared" ref="M7685:M7748" si="1702" xml:space="preserve"> -(1+L7685)</f>
        <v>-0.68139738439244324</v>
      </c>
      <c r="Q7685" s="88">
        <f t="shared" si="1697"/>
        <v>2.4210144168623771E-4</v>
      </c>
      <c r="R7685" s="88">
        <f t="shared" si="1698"/>
        <v>8.539837335662468E+36</v>
      </c>
      <c r="S7685" s="88">
        <f t="shared" si="1699"/>
        <v>3.1403939950094983E+39</v>
      </c>
      <c r="T7685" s="1">
        <f t="shared" si="1700"/>
        <v>3.1489338323451607E+39</v>
      </c>
      <c r="U7685" s="88">
        <f t="shared" si="1694"/>
        <v>3.1489338323451613E+39</v>
      </c>
      <c r="V7685" s="1">
        <f t="shared" ref="V7685:V7748" si="1703" xml:space="preserve"> (K7685/(F7685*1.602176487E-12)) * Q7685</f>
        <v>9.5154204273664172E+47</v>
      </c>
      <c r="W7685" s="84"/>
    </row>
    <row r="7686" spans="6:23" x14ac:dyDescent="0.2">
      <c r="F7686" s="44">
        <f t="shared" si="1690"/>
        <v>2066.00000000009</v>
      </c>
      <c r="G7686" s="1">
        <f t="shared" si="1691"/>
        <v>4.9955662898386163E+17</v>
      </c>
      <c r="H7686" s="15">
        <f t="shared" si="1695"/>
        <v>6.0011706502584499</v>
      </c>
      <c r="I7686" s="1">
        <f t="shared" si="1696"/>
        <v>3.5220124612715643E+40</v>
      </c>
      <c r="J7686" s="1">
        <f t="shared" si="1692"/>
        <v>1.2972454133887444E+43</v>
      </c>
      <c r="K7686" s="1">
        <f t="shared" si="1693"/>
        <v>1.3007674258500161E+43</v>
      </c>
      <c r="L7686" s="69">
        <f t="shared" si="1701"/>
        <v>-0.31862584549207568</v>
      </c>
      <c r="M7686" s="69">
        <f t="shared" si="1702"/>
        <v>-0.68137415450792438</v>
      </c>
      <c r="Q7686" s="88">
        <f t="shared" si="1697"/>
        <v>2.4204284276496679E-4</v>
      </c>
      <c r="R7686" s="88">
        <f t="shared" si="1698"/>
        <v>8.5247790837980695E+36</v>
      </c>
      <c r="S7686" s="88">
        <f t="shared" si="1699"/>
        <v>3.1398896762042624E+39</v>
      </c>
      <c r="T7686" s="1">
        <f t="shared" si="1700"/>
        <v>3.1484144552880607E+39</v>
      </c>
      <c r="U7686" s="88">
        <f t="shared" si="1694"/>
        <v>3.1484144552880607E+39</v>
      </c>
      <c r="V7686" s="1">
        <f t="shared" si="1703"/>
        <v>9.511548497489325E+47</v>
      </c>
      <c r="W7686" s="84"/>
    </row>
    <row r="7687" spans="6:23" x14ac:dyDescent="0.2">
      <c r="F7687" s="44">
        <f t="shared" si="1690"/>
        <v>2066.50000000009</v>
      </c>
      <c r="G7687" s="1">
        <f t="shared" si="1691"/>
        <v>4.9967752845844634E+17</v>
      </c>
      <c r="H7687" s="15">
        <f t="shared" si="1695"/>
        <v>5.9997186370355466</v>
      </c>
      <c r="I7687" s="1">
        <f t="shared" si="1696"/>
        <v>3.5166533564357828E+40</v>
      </c>
      <c r="J7687" s="1">
        <f t="shared" si="1692"/>
        <v>1.2973510760088832E+43</v>
      </c>
      <c r="K7687" s="1">
        <f t="shared" si="1693"/>
        <v>1.300867729365319E+43</v>
      </c>
      <c r="L7687" s="69">
        <f t="shared" si="1701"/>
        <v>-0.31864904219216023</v>
      </c>
      <c r="M7687" s="69">
        <f t="shared" si="1702"/>
        <v>-0.68135095780783983</v>
      </c>
      <c r="Q7687" s="88">
        <f t="shared" si="1697"/>
        <v>2.4198427220323282E-4</v>
      </c>
      <c r="R7687" s="88">
        <f t="shared" si="1698"/>
        <v>8.5097480304816882E+36</v>
      </c>
      <c r="S7687" s="88">
        <f t="shared" si="1699"/>
        <v>3.1393855592009057E+39</v>
      </c>
      <c r="T7687" s="1">
        <f t="shared" si="1700"/>
        <v>3.1478953072313877E+39</v>
      </c>
      <c r="U7687" s="88">
        <f t="shared" si="1694"/>
        <v>3.1478953072313877E+39</v>
      </c>
      <c r="V7687" s="1">
        <f t="shared" si="1703"/>
        <v>9.5076791329344013E+47</v>
      </c>
      <c r="W7687" s="84"/>
    </row>
    <row r="7688" spans="6:23" x14ac:dyDescent="0.2">
      <c r="F7688" s="44">
        <f t="shared" si="1690"/>
        <v>2067.00000000009</v>
      </c>
      <c r="G7688" s="1">
        <f t="shared" si="1691"/>
        <v>4.9979842793303098E+17</v>
      </c>
      <c r="H7688" s="15">
        <f t="shared" si="1695"/>
        <v>5.9982673262863848</v>
      </c>
      <c r="I7688" s="1">
        <f t="shared" si="1696"/>
        <v>3.5113024670213041E+40</v>
      </c>
      <c r="J7688" s="1">
        <f t="shared" si="1692"/>
        <v>1.2974567211697458E+43</v>
      </c>
      <c r="K7688" s="1">
        <f t="shared" si="1693"/>
        <v>1.3009680236367672E+43</v>
      </c>
      <c r="L7688" s="69">
        <f t="shared" si="1701"/>
        <v>-0.31867220575778915</v>
      </c>
      <c r="M7688" s="69">
        <f t="shared" si="1702"/>
        <v>-0.6813277942422109</v>
      </c>
      <c r="Q7688" s="88">
        <f t="shared" si="1697"/>
        <v>2.4192572998149586E-4</v>
      </c>
      <c r="R7688" s="88">
        <f t="shared" si="1698"/>
        <v>8.4947441251995629E+36</v>
      </c>
      <c r="S7688" s="88">
        <f t="shared" si="1699"/>
        <v>3.1388816438838887E+39</v>
      </c>
      <c r="T7688" s="1">
        <f t="shared" si="1700"/>
        <v>3.1473763880090885E+39</v>
      </c>
      <c r="U7688" s="88">
        <f t="shared" si="1694"/>
        <v>3.1473763880090885E+39</v>
      </c>
      <c r="V7688" s="1">
        <f t="shared" si="1703"/>
        <v>9.5038123313385994E+47</v>
      </c>
      <c r="W7688" s="84"/>
    </row>
    <row r="7689" spans="6:23" x14ac:dyDescent="0.2">
      <c r="F7689" s="44">
        <f t="shared" si="1690"/>
        <v>2067.50000000009</v>
      </c>
      <c r="G7689" s="1">
        <f t="shared" si="1691"/>
        <v>4.9991932740761568E+17</v>
      </c>
      <c r="H7689" s="15">
        <f t="shared" si="1695"/>
        <v>5.996816717501309</v>
      </c>
      <c r="I7689" s="1">
        <f t="shared" si="1696"/>
        <v>3.505959780312614E+40</v>
      </c>
      <c r="J7689" s="1">
        <f t="shared" si="1692"/>
        <v>1.2975623488785169E+43</v>
      </c>
      <c r="K7689" s="1">
        <f t="shared" si="1693"/>
        <v>1.3010683086588295E+43</v>
      </c>
      <c r="L7689" s="69">
        <f t="shared" si="1701"/>
        <v>-0.31869533622915008</v>
      </c>
      <c r="M7689" s="69">
        <f t="shared" si="1702"/>
        <v>-0.68130466377084997</v>
      </c>
      <c r="Q7689" s="88">
        <f t="shared" si="1697"/>
        <v>2.4186721607755146E-4</v>
      </c>
      <c r="R7689" s="88">
        <f t="shared" si="1698"/>
        <v>8.4797673174407586E+36</v>
      </c>
      <c r="S7689" s="88">
        <f t="shared" si="1699"/>
        <v>3.1383779301029545E+39</v>
      </c>
      <c r="T7689" s="1">
        <f t="shared" si="1700"/>
        <v>3.1468576974203955E+39</v>
      </c>
      <c r="U7689" s="88">
        <f t="shared" si="1694"/>
        <v>3.1468576974203955E+39</v>
      </c>
      <c r="V7689" s="1">
        <f t="shared" si="1703"/>
        <v>9.4999480902363651E+47</v>
      </c>
      <c r="W7689" s="84"/>
    </row>
    <row r="7690" spans="6:23" x14ac:dyDescent="0.2">
      <c r="F7690" s="44">
        <f t="shared" si="1690"/>
        <v>2068.00000000009</v>
      </c>
      <c r="G7690" s="1">
        <f t="shared" si="1691"/>
        <v>5.0004022688220032E+17</v>
      </c>
      <c r="H7690" s="15">
        <f t="shared" si="1695"/>
        <v>5.9953668101711592</v>
      </c>
      <c r="I7690" s="1">
        <f t="shared" si="1696"/>
        <v>3.5006252836141306E+40</v>
      </c>
      <c r="J7690" s="1">
        <f t="shared" si="1692"/>
        <v>1.2976679591423769E+43</v>
      </c>
      <c r="K7690" s="1">
        <f t="shared" si="1693"/>
        <v>1.3011685844259911E+43</v>
      </c>
      <c r="L7690" s="69">
        <f t="shared" si="1701"/>
        <v>-0.31871843365501679</v>
      </c>
      <c r="M7690" s="69">
        <f t="shared" si="1702"/>
        <v>-0.68128156634498316</v>
      </c>
      <c r="Q7690" s="88">
        <f t="shared" si="1697"/>
        <v>2.4180873047363605E-4</v>
      </c>
      <c r="R7690" s="88">
        <f t="shared" si="1698"/>
        <v>8.4648175569464502E+36</v>
      </c>
      <c r="S7690" s="88">
        <f t="shared" si="1699"/>
        <v>3.1378744177653237E+39</v>
      </c>
      <c r="T7690" s="1">
        <f t="shared" si="1700"/>
        <v>3.14633923532227E+39</v>
      </c>
      <c r="U7690" s="88">
        <f t="shared" si="1694"/>
        <v>3.1463392353222706E+39</v>
      </c>
      <c r="V7690" s="1">
        <f t="shared" si="1703"/>
        <v>9.4960864073387684E+47</v>
      </c>
      <c r="W7690" s="84"/>
    </row>
    <row r="7691" spans="6:23" x14ac:dyDescent="0.2">
      <c r="F7691" s="44">
        <f t="shared" si="1690"/>
        <v>2068.50000000009</v>
      </c>
      <c r="G7691" s="1">
        <f t="shared" si="1691"/>
        <v>5.0016112635678496E+17</v>
      </c>
      <c r="H7691" s="15">
        <f t="shared" si="1695"/>
        <v>5.9939176037872652</v>
      </c>
      <c r="I7691" s="1">
        <f t="shared" si="1696"/>
        <v>3.4952989642501777E+40</v>
      </c>
      <c r="J7691" s="1">
        <f t="shared" si="1692"/>
        <v>1.2977735519685016E+43</v>
      </c>
      <c r="K7691" s="1">
        <f t="shared" si="1693"/>
        <v>1.3012688509327517E+43</v>
      </c>
      <c r="L7691" s="69">
        <f t="shared" si="1701"/>
        <v>-0.31874149807847812</v>
      </c>
      <c r="M7691" s="69">
        <f t="shared" si="1702"/>
        <v>-0.68125850192152182</v>
      </c>
      <c r="Q7691" s="88">
        <f t="shared" si="1697"/>
        <v>2.4175027314665698E-4</v>
      </c>
      <c r="R7691" s="88">
        <f t="shared" si="1698"/>
        <v>8.4498947933670765E+36</v>
      </c>
      <c r="S7691" s="88">
        <f t="shared" si="1699"/>
        <v>3.1373711067089251E+39</v>
      </c>
      <c r="T7691" s="1">
        <f t="shared" si="1700"/>
        <v>3.1458210015022921E+39</v>
      </c>
      <c r="U7691" s="88">
        <f t="shared" si="1694"/>
        <v>3.1458210015022921E+39</v>
      </c>
      <c r="V7691" s="1">
        <f t="shared" si="1703"/>
        <v>9.4922272801497297E+47</v>
      </c>
      <c r="W7691" s="84"/>
    </row>
    <row r="7692" spans="6:23" x14ac:dyDescent="0.2">
      <c r="F7692" s="44">
        <f t="shared" si="1690"/>
        <v>2069.00000000009</v>
      </c>
      <c r="G7692" s="1">
        <f t="shared" si="1691"/>
        <v>5.0028202583136966E+17</v>
      </c>
      <c r="H7692" s="15">
        <f t="shared" si="1695"/>
        <v>5.9924690978414485</v>
      </c>
      <c r="I7692" s="1">
        <f t="shared" si="1696"/>
        <v>3.4899808095649307E+40</v>
      </c>
      <c r="J7692" s="1">
        <f t="shared" si="1692"/>
        <v>1.2978791273640618E+43</v>
      </c>
      <c r="K7692" s="1">
        <f t="shared" si="1693"/>
        <v>1.3013691081736267E+43</v>
      </c>
      <c r="L7692" s="69">
        <f t="shared" si="1701"/>
        <v>-0.31876452954603729</v>
      </c>
      <c r="M7692" s="69">
        <f t="shared" si="1702"/>
        <v>-0.68123547045396271</v>
      </c>
      <c r="Q7692" s="88">
        <f t="shared" si="1697"/>
        <v>2.4169184407618616E-4</v>
      </c>
      <c r="R7692" s="88">
        <f t="shared" si="1698"/>
        <v>8.434998976542492E+36</v>
      </c>
      <c r="S7692" s="88">
        <f t="shared" si="1699"/>
        <v>3.1368679968061137E+39</v>
      </c>
      <c r="T7692" s="1">
        <f t="shared" si="1700"/>
        <v>3.1453029957826561E+39</v>
      </c>
      <c r="U7692" s="88">
        <f t="shared" si="1694"/>
        <v>3.1453029957826561E+39</v>
      </c>
      <c r="V7692" s="1">
        <f t="shared" si="1703"/>
        <v>9.4883707062800133E+47</v>
      </c>
      <c r="W7692" s="84"/>
    </row>
    <row r="7693" spans="6:23" x14ac:dyDescent="0.2">
      <c r="F7693" s="44">
        <f t="shared" si="1690"/>
        <v>2069.50000000009</v>
      </c>
      <c r="G7693" s="1">
        <f t="shared" si="1691"/>
        <v>5.004029253059543E+17</v>
      </c>
      <c r="H7693" s="15">
        <f t="shared" si="1695"/>
        <v>5.9910212918260246</v>
      </c>
      <c r="I7693" s="1">
        <f t="shared" si="1696"/>
        <v>3.4846708069224072E+40</v>
      </c>
      <c r="J7693" s="1">
        <f t="shared" si="1692"/>
        <v>1.2979846853362236E+43</v>
      </c>
      <c r="K7693" s="1">
        <f t="shared" si="1693"/>
        <v>1.3014693561431461E+43</v>
      </c>
      <c r="L7693" s="69">
        <f t="shared" si="1701"/>
        <v>-0.31878752810103755</v>
      </c>
      <c r="M7693" s="69">
        <f t="shared" si="1702"/>
        <v>-0.6812124718989625</v>
      </c>
      <c r="Q7693" s="88">
        <f t="shared" si="1697"/>
        <v>2.4163344324446001E-4</v>
      </c>
      <c r="R7693" s="88">
        <f t="shared" si="1698"/>
        <v>8.420130056501121E+36</v>
      </c>
      <c r="S7693" s="88">
        <f t="shared" si="1699"/>
        <v>3.1363650879636868E+39</v>
      </c>
      <c r="T7693" s="1">
        <f t="shared" si="1700"/>
        <v>3.1447852180201882E+39</v>
      </c>
      <c r="U7693" s="88">
        <f t="shared" si="1694"/>
        <v>3.1447852180201882E+39</v>
      </c>
      <c r="V7693" s="1">
        <f t="shared" si="1703"/>
        <v>9.4845166834471294E+47</v>
      </c>
      <c r="W7693" s="84"/>
    </row>
    <row r="7694" spans="6:23" x14ac:dyDescent="0.2">
      <c r="F7694" s="44">
        <f t="shared" si="1690"/>
        <v>2070.00000000009</v>
      </c>
      <c r="G7694" s="1">
        <f t="shared" si="1691"/>
        <v>5.0052382478053901E+17</v>
      </c>
      <c r="H7694" s="15">
        <f t="shared" si="1695"/>
        <v>5.9895741852337956</v>
      </c>
      <c r="I7694" s="1">
        <f t="shared" si="1696"/>
        <v>3.47936894370643E+40</v>
      </c>
      <c r="J7694" s="1">
        <f t="shared" si="1692"/>
        <v>1.2980902258921487E+43</v>
      </c>
      <c r="K7694" s="1">
        <f t="shared" si="1693"/>
        <v>1.3015695948358551E+43</v>
      </c>
      <c r="L7694" s="69">
        <f t="shared" si="1701"/>
        <v>-0.31881049378818677</v>
      </c>
      <c r="M7694" s="69">
        <f t="shared" si="1702"/>
        <v>-0.68118950621181318</v>
      </c>
      <c r="Q7694" s="88">
        <f t="shared" si="1697"/>
        <v>2.4157507062749772E-4</v>
      </c>
      <c r="R7694" s="88">
        <f t="shared" si="1698"/>
        <v>8.4052879831500302E+36</v>
      </c>
      <c r="S7694" s="88">
        <f t="shared" si="1699"/>
        <v>3.1358623800076032E+39</v>
      </c>
      <c r="T7694" s="1">
        <f t="shared" si="1700"/>
        <v>3.1442676679907531E+39</v>
      </c>
      <c r="U7694" s="88">
        <f t="shared" si="1694"/>
        <v>3.1442676679907531E+39</v>
      </c>
      <c r="V7694" s="1">
        <f t="shared" si="1703"/>
        <v>9.4806652091266905E+47</v>
      </c>
      <c r="W7694" s="84"/>
    </row>
    <row r="7695" spans="6:23" x14ac:dyDescent="0.2">
      <c r="F7695" s="44">
        <f t="shared" si="1690"/>
        <v>2070.50000000009</v>
      </c>
      <c r="G7695" s="1">
        <f t="shared" si="1691"/>
        <v>5.0064472425512365E+17</v>
      </c>
      <c r="H7695" s="15">
        <f t="shared" si="1695"/>
        <v>5.9881277775580575</v>
      </c>
      <c r="I7695" s="1">
        <f t="shared" si="1696"/>
        <v>3.4740752073205878E+40</v>
      </c>
      <c r="J7695" s="1">
        <f t="shared" si="1692"/>
        <v>1.2981957490389931E+43</v>
      </c>
      <c r="K7695" s="1">
        <f t="shared" si="1693"/>
        <v>1.3016698242463136E+43</v>
      </c>
      <c r="L7695" s="69">
        <f t="shared" si="1701"/>
        <v>-0.31883342665248032</v>
      </c>
      <c r="M7695" s="69">
        <f t="shared" si="1702"/>
        <v>-0.68116657334751962</v>
      </c>
      <c r="Q7695" s="88">
        <f t="shared" si="1697"/>
        <v>2.4151672620753573E-4</v>
      </c>
      <c r="R7695" s="88">
        <f t="shared" si="1698"/>
        <v>8.3904727067083436E+36</v>
      </c>
      <c r="S7695" s="88">
        <f t="shared" si="1699"/>
        <v>3.1353598728443725E+39</v>
      </c>
      <c r="T7695" s="1">
        <f t="shared" si="1700"/>
        <v>3.1437503455510809E+39</v>
      </c>
      <c r="U7695" s="88">
        <f t="shared" si="1694"/>
        <v>3.1437503455510809E+39</v>
      </c>
      <c r="V7695" s="1">
        <f t="shared" si="1703"/>
        <v>9.4768162810405031E+47</v>
      </c>
      <c r="W7695" s="84"/>
    </row>
    <row r="7696" spans="6:23" x14ac:dyDescent="0.2">
      <c r="F7696" s="44">
        <f t="shared" si="1690"/>
        <v>2071.00000000009</v>
      </c>
      <c r="G7696" s="1">
        <f t="shared" si="1691"/>
        <v>5.0076562372970829E+17</v>
      </c>
      <c r="H7696" s="15">
        <f t="shared" si="1695"/>
        <v>5.9866820682925921</v>
      </c>
      <c r="I7696" s="1">
        <f t="shared" si="1696"/>
        <v>3.4687895851882164E+40</v>
      </c>
      <c r="J7696" s="1">
        <f t="shared" si="1692"/>
        <v>1.2983012547839098E+43</v>
      </c>
      <c r="K7696" s="1">
        <f t="shared" si="1693"/>
        <v>1.301770044369098E+43</v>
      </c>
      <c r="L7696" s="69">
        <f t="shared" si="1701"/>
        <v>-0.3188563267423058</v>
      </c>
      <c r="M7696" s="69">
        <f t="shared" si="1702"/>
        <v>-0.6811436732576942</v>
      </c>
      <c r="Q7696" s="88">
        <f t="shared" si="1697"/>
        <v>2.4145840996148138E-4</v>
      </c>
      <c r="R7696" s="88">
        <f t="shared" si="1698"/>
        <v>8.3756841773049327E+36</v>
      </c>
      <c r="S7696" s="88">
        <f t="shared" si="1699"/>
        <v>3.1348575663111897E+39</v>
      </c>
      <c r="T7696" s="1">
        <f t="shared" si="1700"/>
        <v>3.1432332504884949E+39</v>
      </c>
      <c r="U7696" s="88">
        <f t="shared" si="1694"/>
        <v>3.1432332504884943E+39</v>
      </c>
      <c r="V7696" s="1">
        <f t="shared" si="1703"/>
        <v>9.472969896703406E+47</v>
      </c>
      <c r="W7696" s="84"/>
    </row>
    <row r="7697" spans="6:23" x14ac:dyDescent="0.2">
      <c r="F7697" s="44">
        <f t="shared" si="1690"/>
        <v>2071.50000000009</v>
      </c>
      <c r="G7697" s="1">
        <f t="shared" si="1691"/>
        <v>5.0088652320429299E+17</v>
      </c>
      <c r="H7697" s="15">
        <f t="shared" si="1695"/>
        <v>5.9852370569316715</v>
      </c>
      <c r="I7697" s="1">
        <f t="shared" si="1696"/>
        <v>3.4635120647523498E+40</v>
      </c>
      <c r="J7697" s="1">
        <f t="shared" si="1692"/>
        <v>1.2984067431340457E+43</v>
      </c>
      <c r="K7697" s="1">
        <f t="shared" si="1693"/>
        <v>1.3018702551987982E+43</v>
      </c>
      <c r="L7697" s="69">
        <f t="shared" si="1701"/>
        <v>-0.31887919409718424</v>
      </c>
      <c r="M7697" s="69">
        <f t="shared" si="1702"/>
        <v>-0.68112080590281576</v>
      </c>
      <c r="Q7697" s="88">
        <f t="shared" si="1697"/>
        <v>2.4140012187245929E-4</v>
      </c>
      <c r="R7697" s="88">
        <f t="shared" si="1698"/>
        <v>8.3609223453795034E+36</v>
      </c>
      <c r="S7697" s="88">
        <f t="shared" si="1699"/>
        <v>3.134355460325816E+39</v>
      </c>
      <c r="T7697" s="1">
        <f t="shared" si="1700"/>
        <v>3.1427163826711957E+39</v>
      </c>
      <c r="U7697" s="88">
        <f t="shared" si="1694"/>
        <v>3.1427163826711957E+39</v>
      </c>
      <c r="V7697" s="1">
        <f t="shared" si="1703"/>
        <v>9.4691260538763199E+47</v>
      </c>
      <c r="W7697" s="84"/>
    </row>
    <row r="7698" spans="6:23" x14ac:dyDescent="0.2">
      <c r="F7698" s="44">
        <f t="shared" si="1690"/>
        <v>2072.00000000009</v>
      </c>
      <c r="G7698" s="1">
        <f t="shared" si="1691"/>
        <v>5.0100742267887763E+17</v>
      </c>
      <c r="H7698" s="15">
        <f t="shared" si="1695"/>
        <v>5.9837927429700573</v>
      </c>
      <c r="I7698" s="1">
        <f t="shared" si="1696"/>
        <v>3.4582426334757108E+40</v>
      </c>
      <c r="J7698" s="1">
        <f t="shared" si="1692"/>
        <v>1.2985122140965436E+43</v>
      </c>
      <c r="K7698" s="1">
        <f t="shared" si="1693"/>
        <v>1.3019704567300193E+43</v>
      </c>
      <c r="L7698" s="69">
        <f t="shared" si="1701"/>
        <v>-0.31890202876266549</v>
      </c>
      <c r="M7698" s="69">
        <f t="shared" si="1702"/>
        <v>-0.68109797123733451</v>
      </c>
      <c r="Q7698" s="88">
        <f t="shared" si="1697"/>
        <v>2.4134186191737683E-4</v>
      </c>
      <c r="R7698" s="88">
        <f t="shared" si="1698"/>
        <v>8.3461871612508064E+36</v>
      </c>
      <c r="S7698" s="88">
        <f t="shared" si="1699"/>
        <v>3.1338535547251526E+39</v>
      </c>
      <c r="T7698" s="1">
        <f t="shared" si="1700"/>
        <v>3.1421997418864033E+39</v>
      </c>
      <c r="U7698" s="88">
        <f t="shared" si="1694"/>
        <v>3.1421997418864039E+39</v>
      </c>
      <c r="V7698" s="1">
        <f t="shared" si="1703"/>
        <v>9.4652847500783899E+47</v>
      </c>
      <c r="W7698" s="84"/>
    </row>
    <row r="7699" spans="6:23" x14ac:dyDescent="0.2">
      <c r="F7699" s="44">
        <f t="shared" si="1690"/>
        <v>2072.50000000009</v>
      </c>
      <c r="G7699" s="1">
        <f t="shared" si="1691"/>
        <v>5.0112832215346234E+17</v>
      </c>
      <c r="H7699" s="15">
        <f t="shared" si="1695"/>
        <v>5.9823491259029948</v>
      </c>
      <c r="I7699" s="1">
        <f t="shared" si="1696"/>
        <v>3.4529812788406532E+40</v>
      </c>
      <c r="J7699" s="1">
        <f t="shared" si="1692"/>
        <v>1.2986176676785413E+43</v>
      </c>
      <c r="K7699" s="1">
        <f t="shared" si="1693"/>
        <v>1.302070648957382E+43</v>
      </c>
      <c r="L7699" s="69">
        <f t="shared" si="1701"/>
        <v>-0.31892483078552025</v>
      </c>
      <c r="M7699" s="69">
        <f t="shared" si="1702"/>
        <v>-0.68107516921447975</v>
      </c>
      <c r="Q7699" s="88">
        <f t="shared" si="1697"/>
        <v>2.4128363007669407E-4</v>
      </c>
      <c r="R7699" s="88">
        <f t="shared" si="1698"/>
        <v>8.3314785754553821E+36</v>
      </c>
      <c r="S7699" s="88">
        <f t="shared" si="1699"/>
        <v>3.1333518493920838E+39</v>
      </c>
      <c r="T7699" s="1">
        <f t="shared" si="1700"/>
        <v>3.1416833279675391E+39</v>
      </c>
      <c r="U7699" s="88">
        <f t="shared" si="1694"/>
        <v>3.1416833279675397E+39</v>
      </c>
      <c r="V7699" s="1">
        <f t="shared" si="1703"/>
        <v>9.4614459829702898E+47</v>
      </c>
      <c r="W7699" s="84"/>
    </row>
    <row r="7700" spans="6:23" x14ac:dyDescent="0.2">
      <c r="F7700" s="44">
        <f t="shared" si="1690"/>
        <v>2073.00000000009</v>
      </c>
      <c r="G7700" s="1">
        <f t="shared" si="1691"/>
        <v>5.0124922162804698E+17</v>
      </c>
      <c r="H7700" s="15">
        <f t="shared" si="1695"/>
        <v>5.9809062052262219</v>
      </c>
      <c r="I7700" s="1">
        <f t="shared" si="1696"/>
        <v>3.4477279883491585E+40</v>
      </c>
      <c r="J7700" s="1">
        <f t="shared" si="1692"/>
        <v>1.2987231038871724E+43</v>
      </c>
      <c r="K7700" s="1">
        <f t="shared" si="1693"/>
        <v>1.3021708318755215E+43</v>
      </c>
      <c r="L7700" s="69">
        <f t="shared" si="1701"/>
        <v>-0.31894760020898094</v>
      </c>
      <c r="M7700" s="69">
        <f t="shared" si="1702"/>
        <v>-0.68105239979101906</v>
      </c>
      <c r="Q7700" s="88">
        <f t="shared" si="1697"/>
        <v>2.4122542632909472E-4</v>
      </c>
      <c r="R7700" s="88">
        <f t="shared" si="1698"/>
        <v>8.316796538562779E+36</v>
      </c>
      <c r="S7700" s="88">
        <f t="shared" si="1699"/>
        <v>3.1328503441862834E+39</v>
      </c>
      <c r="T7700" s="1">
        <f t="shared" si="1700"/>
        <v>3.1411671407248465E+39</v>
      </c>
      <c r="U7700" s="88">
        <f t="shared" si="1694"/>
        <v>3.1411671407248459E+39</v>
      </c>
      <c r="V7700" s="1">
        <f t="shared" si="1703"/>
        <v>9.4576097501451678E+47</v>
      </c>
      <c r="W7700" s="84"/>
    </row>
    <row r="7701" spans="6:23" x14ac:dyDescent="0.2">
      <c r="F7701" s="44">
        <f t="shared" si="1690"/>
        <v>2073.50000000009</v>
      </c>
      <c r="G7701" s="1">
        <f t="shared" si="1691"/>
        <v>5.0137012110263162E+17</v>
      </c>
      <c r="H7701" s="15">
        <f t="shared" si="1695"/>
        <v>5.9794639804359582</v>
      </c>
      <c r="I7701" s="1">
        <f t="shared" si="1696"/>
        <v>3.4424827495227833E+40</v>
      </c>
      <c r="J7701" s="1">
        <f t="shared" si="1692"/>
        <v>1.2988285227295651E+43</v>
      </c>
      <c r="K7701" s="1">
        <f t="shared" si="1693"/>
        <v>1.302271005479088E+43</v>
      </c>
      <c r="L7701" s="69">
        <f t="shared" si="1701"/>
        <v>-0.31897033707720496</v>
      </c>
      <c r="M7701" s="69">
        <f t="shared" si="1702"/>
        <v>-0.68102966292279499</v>
      </c>
      <c r="Q7701" s="88">
        <f t="shared" si="1697"/>
        <v>2.4116725065681521E-4</v>
      </c>
      <c r="R7701" s="88">
        <f t="shared" si="1698"/>
        <v>8.3021410013592349E+36</v>
      </c>
      <c r="S7701" s="88">
        <f t="shared" si="1699"/>
        <v>3.1323490390134202E+39</v>
      </c>
      <c r="T7701" s="1">
        <f t="shared" si="1700"/>
        <v>3.1406511800147795E+39</v>
      </c>
      <c r="U7701" s="88">
        <f t="shared" si="1694"/>
        <v>3.1406511800147801E+39</v>
      </c>
      <c r="V7701" s="1">
        <f t="shared" si="1703"/>
        <v>9.4537760493376036E+47</v>
      </c>
      <c r="W7701" s="84"/>
    </row>
    <row r="7702" spans="6:23" x14ac:dyDescent="0.2">
      <c r="F7702" s="44">
        <f t="shared" si="1690"/>
        <v>2074.00000000009</v>
      </c>
      <c r="G7702" s="1">
        <f t="shared" si="1691"/>
        <v>5.0149102057721632E+17</v>
      </c>
      <c r="H7702" s="15">
        <f t="shared" si="1695"/>
        <v>5.9780224510289095</v>
      </c>
      <c r="I7702" s="1">
        <f t="shared" si="1696"/>
        <v>3.4372455499026417E+40</v>
      </c>
      <c r="J7702" s="1">
        <f t="shared" si="1692"/>
        <v>1.2989339242128437E+43</v>
      </c>
      <c r="K7702" s="1">
        <f t="shared" si="1693"/>
        <v>1.3023711697627463E+43</v>
      </c>
      <c r="L7702" s="69">
        <f t="shared" si="1701"/>
        <v>-0.31899304143530405</v>
      </c>
      <c r="M7702" s="69">
        <f t="shared" si="1702"/>
        <v>-0.68100695856469595</v>
      </c>
      <c r="Q7702" s="88">
        <f t="shared" si="1697"/>
        <v>2.4110910303676292E-4</v>
      </c>
      <c r="R7702" s="88">
        <f t="shared" si="1698"/>
        <v>8.2875119145413088E+36</v>
      </c>
      <c r="S7702" s="88">
        <f t="shared" si="1699"/>
        <v>3.1318479337098134E+39</v>
      </c>
      <c r="T7702" s="1">
        <f t="shared" si="1700"/>
        <v>3.140135445624355E+39</v>
      </c>
      <c r="U7702" s="88">
        <f t="shared" si="1694"/>
        <v>3.1401354456243544E+39</v>
      </c>
      <c r="V7702" s="1">
        <f t="shared" si="1703"/>
        <v>9.449944878075376E+47</v>
      </c>
      <c r="W7702" s="84"/>
    </row>
    <row r="7703" spans="6:23" x14ac:dyDescent="0.2">
      <c r="F7703" s="44">
        <f t="shared" si="1690"/>
        <v>2074.50000000009</v>
      </c>
      <c r="G7703" s="1">
        <f t="shared" si="1691"/>
        <v>5.0161192005180096E+17</v>
      </c>
      <c r="H7703" s="15">
        <f t="shared" si="1695"/>
        <v>5.97658161650227</v>
      </c>
      <c r="I7703" s="1">
        <f t="shared" si="1696"/>
        <v>3.432016377049361E+40</v>
      </c>
      <c r="J7703" s="1">
        <f t="shared" si="1692"/>
        <v>1.2990393083441276E+43</v>
      </c>
      <c r="K7703" s="1">
        <f t="shared" si="1693"/>
        <v>1.3024713247211769E+43</v>
      </c>
      <c r="L7703" s="69">
        <f t="shared" si="1701"/>
        <v>-0.31901571332750356</v>
      </c>
      <c r="M7703" s="69">
        <f t="shared" si="1702"/>
        <v>-0.68098428667249644</v>
      </c>
      <c r="Q7703" s="88">
        <f t="shared" si="1697"/>
        <v>2.410509834493979E-4</v>
      </c>
      <c r="R7703" s="88">
        <f t="shared" si="1698"/>
        <v>8.2729092290218805E+36</v>
      </c>
      <c r="S7703" s="88">
        <f t="shared" si="1699"/>
        <v>3.1313470281577761E+39</v>
      </c>
      <c r="T7703" s="1">
        <f t="shared" si="1700"/>
        <v>3.139619937386798E+39</v>
      </c>
      <c r="U7703" s="88">
        <f t="shared" si="1694"/>
        <v>3.1396199373867974E+39</v>
      </c>
      <c r="V7703" s="1">
        <f t="shared" si="1703"/>
        <v>9.4461162340276937E+47</v>
      </c>
      <c r="W7703" s="84"/>
    </row>
    <row r="7704" spans="6:23" x14ac:dyDescent="0.2">
      <c r="F7704" s="44">
        <f t="shared" si="1690"/>
        <v>2075.00000000009</v>
      </c>
      <c r="G7704" s="1">
        <f t="shared" si="1691"/>
        <v>5.0173281952638566E+17</v>
      </c>
      <c r="H7704" s="15">
        <f t="shared" si="1695"/>
        <v>5.9751414763537145</v>
      </c>
      <c r="I7704" s="1">
        <f t="shared" si="1696"/>
        <v>3.4267952185430659E+40</v>
      </c>
      <c r="J7704" s="1">
        <f t="shared" si="1692"/>
        <v>1.2991446751305312E+43</v>
      </c>
      <c r="K7704" s="1">
        <f t="shared" si="1693"/>
        <v>1.3025714703490741E+43</v>
      </c>
      <c r="L7704" s="69">
        <f t="shared" si="1701"/>
        <v>-0.31903835279773929</v>
      </c>
      <c r="M7704" s="69">
        <f t="shared" si="1702"/>
        <v>-0.68096164720226071</v>
      </c>
      <c r="Q7704" s="88">
        <f t="shared" si="1697"/>
        <v>2.4099289187606843E-4</v>
      </c>
      <c r="R7704" s="88">
        <f t="shared" si="1698"/>
        <v>8.2583328958377733E+36</v>
      </c>
      <c r="S7704" s="88">
        <f t="shared" si="1699"/>
        <v>3.1308463222510217E+39</v>
      </c>
      <c r="T7704" s="1">
        <f t="shared" si="1700"/>
        <v>3.1391046551468596E+39</v>
      </c>
      <c r="U7704" s="88">
        <f t="shared" si="1694"/>
        <v>3.139104655146859E+39</v>
      </c>
      <c r="V7704" s="1">
        <f t="shared" si="1703"/>
        <v>9.4422901149006649E+47</v>
      </c>
      <c r="W7704" s="84"/>
    </row>
    <row r="7705" spans="6:23" x14ac:dyDescent="0.2">
      <c r="F7705" s="44">
        <f t="shared" si="1690"/>
        <v>2075.50000000009</v>
      </c>
      <c r="G7705" s="1">
        <f t="shared" si="1691"/>
        <v>5.018537190009703E+17</v>
      </c>
      <c r="H7705" s="15">
        <f t="shared" si="1695"/>
        <v>5.9737020300814061</v>
      </c>
      <c r="I7705" s="1">
        <f t="shared" si="1696"/>
        <v>3.4215820619833368E+40</v>
      </c>
      <c r="J7705" s="1">
        <f t="shared" si="1692"/>
        <v>1.2992500245791646E+43</v>
      </c>
      <c r="K7705" s="1">
        <f t="shared" si="1693"/>
        <v>1.3026716066411478E+43</v>
      </c>
      <c r="L7705" s="69">
        <f t="shared" si="1701"/>
        <v>-0.31906095989067645</v>
      </c>
      <c r="M7705" s="69">
        <f t="shared" si="1702"/>
        <v>-0.6809390401093236</v>
      </c>
      <c r="Q7705" s="88">
        <f t="shared" si="1697"/>
        <v>2.4093482829457002E-4</v>
      </c>
      <c r="R7705" s="88">
        <f t="shared" si="1698"/>
        <v>8.2437828659973603E+36</v>
      </c>
      <c r="S7705" s="88">
        <f t="shared" si="1699"/>
        <v>3.1303458158369688E+39</v>
      </c>
      <c r="T7705" s="1">
        <f t="shared" si="1700"/>
        <v>3.1385895987029663E+39</v>
      </c>
      <c r="U7705" s="88">
        <f t="shared" si="1694"/>
        <v>3.1385895987029663E+39</v>
      </c>
      <c r="V7705" s="1">
        <f t="shared" si="1703"/>
        <v>9.4384665182633162E+47</v>
      </c>
      <c r="W7705" s="84"/>
    </row>
    <row r="7706" spans="6:23" x14ac:dyDescent="0.2">
      <c r="F7706" s="44">
        <f t="shared" si="1690"/>
        <v>2076.00000000009</v>
      </c>
      <c r="G7706" s="1">
        <f t="shared" si="1691"/>
        <v>5.0197461847555494E+17</v>
      </c>
      <c r="H7706" s="15">
        <f t="shared" si="1695"/>
        <v>5.9722632771839885</v>
      </c>
      <c r="I7706" s="1">
        <f t="shared" si="1696"/>
        <v>3.4163768949891739E+40</v>
      </c>
      <c r="J7706" s="1">
        <f t="shared" si="1692"/>
        <v>1.2993553566971328E+43</v>
      </c>
      <c r="K7706" s="1">
        <f t="shared" si="1693"/>
        <v>1.3027717335921219E+43</v>
      </c>
      <c r="L7706" s="69">
        <f t="shared" si="1701"/>
        <v>-0.3190835346488472</v>
      </c>
      <c r="M7706" s="69">
        <f t="shared" si="1702"/>
        <v>-0.6809164653511528</v>
      </c>
      <c r="Q7706" s="88">
        <f t="shared" si="1697"/>
        <v>2.4087679268625095E-4</v>
      </c>
      <c r="R7706" s="88">
        <f t="shared" si="1698"/>
        <v>8.2292590907240502E+36</v>
      </c>
      <c r="S7706" s="88">
        <f t="shared" si="1699"/>
        <v>3.1298455088090493E+39</v>
      </c>
      <c r="T7706" s="1">
        <f t="shared" si="1700"/>
        <v>3.1380747678997731E+39</v>
      </c>
      <c r="U7706" s="88">
        <f t="shared" si="1694"/>
        <v>3.1380747678997731E+39</v>
      </c>
      <c r="V7706" s="1">
        <f t="shared" si="1703"/>
        <v>9.4346454418259876E+47</v>
      </c>
      <c r="W7706" s="84"/>
    </row>
    <row r="7707" spans="6:23" x14ac:dyDescent="0.2">
      <c r="F7707" s="44">
        <f t="shared" si="1690"/>
        <v>2076.50000000009</v>
      </c>
      <c r="G7707" s="1">
        <f t="shared" si="1691"/>
        <v>5.0209551795013965E+17</v>
      </c>
      <c r="H7707" s="15">
        <f t="shared" si="1695"/>
        <v>5.9708252171605869</v>
      </c>
      <c r="I7707" s="1">
        <f t="shared" si="1696"/>
        <v>3.411179705198987E+40</v>
      </c>
      <c r="J7707" s="1">
        <f t="shared" si="1692"/>
        <v>1.2994606714915368E+43</v>
      </c>
      <c r="K7707" s="1">
        <f t="shared" si="1693"/>
        <v>1.3028718511967358E+43</v>
      </c>
      <c r="L7707" s="69">
        <f t="shared" si="1701"/>
        <v>-0.31910607711728717</v>
      </c>
      <c r="M7707" s="69">
        <f t="shared" si="1702"/>
        <v>-0.68089392288271289</v>
      </c>
      <c r="Q7707" s="88">
        <f t="shared" si="1697"/>
        <v>2.4081878502890675E-4</v>
      </c>
      <c r="R7707" s="88">
        <f t="shared" si="1698"/>
        <v>8.2147615212128429E+36</v>
      </c>
      <c r="S7707" s="88">
        <f t="shared" si="1699"/>
        <v>3.1293454010143922E+39</v>
      </c>
      <c r="T7707" s="1">
        <f t="shared" si="1700"/>
        <v>3.1375601625356052E+39</v>
      </c>
      <c r="U7707" s="88">
        <f t="shared" si="1694"/>
        <v>3.1375601625356052E+39</v>
      </c>
      <c r="V7707" s="1">
        <f t="shared" si="1703"/>
        <v>9.430826883161973E+47</v>
      </c>
      <c r="W7707" s="84"/>
    </row>
    <row r="7708" spans="6:23" x14ac:dyDescent="0.2">
      <c r="F7708" s="44">
        <f t="shared" si="1690"/>
        <v>2077.00000000009</v>
      </c>
      <c r="G7708" s="1">
        <f t="shared" si="1691"/>
        <v>5.0221641742472429E+17</v>
      </c>
      <c r="H7708" s="15">
        <f t="shared" si="1695"/>
        <v>5.9693878495108139</v>
      </c>
      <c r="I7708" s="1">
        <f t="shared" si="1696"/>
        <v>3.4059904802705451E+40</v>
      </c>
      <c r="J7708" s="1">
        <f t="shared" si="1692"/>
        <v>1.2995659689694724E+43</v>
      </c>
      <c r="K7708" s="1">
        <f t="shared" si="1693"/>
        <v>1.302971959449743E+43</v>
      </c>
      <c r="L7708" s="69">
        <f t="shared" si="1701"/>
        <v>-0.31912858734088001</v>
      </c>
      <c r="M7708" s="69">
        <f t="shared" si="1702"/>
        <v>-0.68087141265911999</v>
      </c>
      <c r="Q7708" s="88">
        <f t="shared" si="1697"/>
        <v>2.4076080530388566E-4</v>
      </c>
      <c r="R7708" s="88">
        <f t="shared" si="1698"/>
        <v>8.2002901088730477E+36</v>
      </c>
      <c r="S7708" s="88">
        <f t="shared" si="1699"/>
        <v>3.1288454923461466E+39</v>
      </c>
      <c r="T7708" s="1">
        <f t="shared" si="1700"/>
        <v>3.1370457824550195E+39</v>
      </c>
      <c r="U7708" s="88">
        <f t="shared" si="1694"/>
        <v>3.1370457824550195E+39</v>
      </c>
      <c r="V7708" s="1">
        <f t="shared" si="1703"/>
        <v>9.4270108399858344E+47</v>
      </c>
      <c r="W7708" s="84"/>
    </row>
    <row r="7709" spans="6:23" x14ac:dyDescent="0.2">
      <c r="F7709" s="44">
        <f t="shared" si="1690"/>
        <v>2077.50000000009</v>
      </c>
      <c r="G7709" s="1">
        <f t="shared" si="1691"/>
        <v>5.0233731689930899E+17</v>
      </c>
      <c r="H7709" s="15">
        <f t="shared" si="1695"/>
        <v>5.9679511737347575</v>
      </c>
      <c r="I7709" s="1">
        <f t="shared" si="1696"/>
        <v>3.4008092078809497E+40</v>
      </c>
      <c r="J7709" s="1">
        <f t="shared" si="1692"/>
        <v>1.2996712491380309E+43</v>
      </c>
      <c r="K7709" s="1">
        <f t="shared" si="1693"/>
        <v>1.3030720583459118E+43</v>
      </c>
      <c r="L7709" s="69">
        <f t="shared" si="1701"/>
        <v>-0.31915106536149113</v>
      </c>
      <c r="M7709" s="69">
        <f t="shared" si="1702"/>
        <v>-0.68084893463850893</v>
      </c>
      <c r="Q7709" s="88">
        <f t="shared" si="1697"/>
        <v>2.4070285349075959E-4</v>
      </c>
      <c r="R7709" s="88">
        <f t="shared" si="1698"/>
        <v>8.1858448051459442E+36</v>
      </c>
      <c r="S7709" s="88">
        <f t="shared" si="1699"/>
        <v>3.1283457826742398E+39</v>
      </c>
      <c r="T7709" s="1">
        <f t="shared" si="1700"/>
        <v>3.1365316274793856E+39</v>
      </c>
      <c r="U7709" s="88">
        <f t="shared" si="1694"/>
        <v>3.1365316274793856E+39</v>
      </c>
      <c r="V7709" s="1">
        <f t="shared" si="1703"/>
        <v>9.4231973099446645E+47</v>
      </c>
      <c r="W7709" s="84"/>
    </row>
    <row r="7710" spans="6:23" x14ac:dyDescent="0.2">
      <c r="F7710" s="44">
        <f t="shared" si="1690"/>
        <v>2078.00000000009</v>
      </c>
      <c r="G7710" s="1">
        <f t="shared" si="1691"/>
        <v>5.0245821637389363E+17</v>
      </c>
      <c r="H7710" s="15">
        <f t="shared" si="1695"/>
        <v>5.9665151893329931</v>
      </c>
      <c r="I7710" s="1">
        <f t="shared" si="1696"/>
        <v>3.3956358757266107E+40</v>
      </c>
      <c r="J7710" s="1">
        <f t="shared" si="1692"/>
        <v>1.2997765120042993E+43</v>
      </c>
      <c r="K7710" s="1">
        <f t="shared" si="1693"/>
        <v>1.3031721478800259E+43</v>
      </c>
      <c r="L7710" s="69">
        <f t="shared" si="1701"/>
        <v>-0.31917351122706383</v>
      </c>
      <c r="M7710" s="69">
        <f t="shared" si="1702"/>
        <v>-0.68082648877293617</v>
      </c>
      <c r="Q7710" s="88">
        <f t="shared" si="1697"/>
        <v>2.4064492956998862E-4</v>
      </c>
      <c r="R7710" s="88">
        <f t="shared" si="1698"/>
        <v>8.1714255615955689E+36</v>
      </c>
      <c r="S7710" s="88">
        <f t="shared" si="1699"/>
        <v>3.1278462718800008E+39</v>
      </c>
      <c r="T7710" s="1">
        <f t="shared" si="1700"/>
        <v>3.1360176974415963E+39</v>
      </c>
      <c r="U7710" s="88">
        <f t="shared" si="1694"/>
        <v>3.1360176974415963E+39</v>
      </c>
      <c r="V7710" s="1">
        <f t="shared" si="1703"/>
        <v>9.4193862907224409E+47</v>
      </c>
      <c r="W7710" s="84"/>
    </row>
    <row r="7711" spans="6:23" x14ac:dyDescent="0.2">
      <c r="F7711" s="44">
        <f t="shared" si="1690"/>
        <v>2078.50000000009</v>
      </c>
      <c r="G7711" s="1">
        <f t="shared" si="1691"/>
        <v>5.0257911584847827E+17</v>
      </c>
      <c r="H7711" s="15">
        <f t="shared" si="1695"/>
        <v>5.9650798958065723</v>
      </c>
      <c r="I7711" s="1">
        <f t="shared" si="1696"/>
        <v>3.3904704715232102E+40</v>
      </c>
      <c r="J7711" s="1">
        <f t="shared" si="1692"/>
        <v>1.29988175757536E+43</v>
      </c>
      <c r="K7711" s="1">
        <f t="shared" si="1693"/>
        <v>1.3032722280468831E+43</v>
      </c>
      <c r="L7711" s="69">
        <f t="shared" si="1701"/>
        <v>-0.31919592497942201</v>
      </c>
      <c r="M7711" s="69">
        <f t="shared" si="1702"/>
        <v>-0.68080407502057794</v>
      </c>
      <c r="Q7711" s="88">
        <f t="shared" si="1697"/>
        <v>2.4058703351936828E-4</v>
      </c>
      <c r="R7711" s="88">
        <f t="shared" si="1698"/>
        <v>8.1570323297878293E+36</v>
      </c>
      <c r="S7711" s="88">
        <f t="shared" si="1699"/>
        <v>3.1273469598099847E+39</v>
      </c>
      <c r="T7711" s="1">
        <f t="shared" si="1700"/>
        <v>3.1355039921397723E+39</v>
      </c>
      <c r="U7711" s="88">
        <f t="shared" si="1694"/>
        <v>3.1355039921397723E+39</v>
      </c>
      <c r="V7711" s="1">
        <f t="shared" si="1703"/>
        <v>9.4155777799009489E+47</v>
      </c>
      <c r="W7711" s="84"/>
    </row>
    <row r="7712" spans="6:23" x14ac:dyDescent="0.2">
      <c r="F7712" s="44">
        <f t="shared" si="1690"/>
        <v>2079.00000000009</v>
      </c>
      <c r="G7712" s="1">
        <f t="shared" si="1691"/>
        <v>5.0270001532306298E+17</v>
      </c>
      <c r="H7712" s="15">
        <f t="shared" si="1695"/>
        <v>5.9636452926570271</v>
      </c>
      <c r="I7712" s="1">
        <f t="shared" si="1696"/>
        <v>3.385312983005674E+40</v>
      </c>
      <c r="J7712" s="1">
        <f t="shared" si="1692"/>
        <v>1.2999869858582894E+43</v>
      </c>
      <c r="K7712" s="1">
        <f t="shared" si="1693"/>
        <v>1.3033722988412951E+43</v>
      </c>
      <c r="L7712" s="69">
        <f t="shared" si="1701"/>
        <v>-0.31921830665765111</v>
      </c>
      <c r="M7712" s="69">
        <f t="shared" si="1702"/>
        <v>-0.68078169334234895</v>
      </c>
      <c r="Q7712" s="88">
        <f t="shared" si="1697"/>
        <v>2.4052916532024682E-4</v>
      </c>
      <c r="R7712" s="88">
        <f t="shared" si="1698"/>
        <v>8.1426650615014973E+36</v>
      </c>
      <c r="S7712" s="88">
        <f t="shared" si="1699"/>
        <v>3.1268478463567786E+39</v>
      </c>
      <c r="T7712" s="1">
        <f t="shared" si="1700"/>
        <v>3.1349905114182802E+39</v>
      </c>
      <c r="U7712" s="88">
        <f t="shared" si="1694"/>
        <v>3.1349905114182802E+39</v>
      </c>
      <c r="V7712" s="1">
        <f t="shared" si="1703"/>
        <v>9.4117717752031357E+47</v>
      </c>
      <c r="W7712" s="84"/>
    </row>
    <row r="7713" spans="6:23" x14ac:dyDescent="0.2">
      <c r="F7713" s="44">
        <f t="shared" si="1690"/>
        <v>2079.50000000009</v>
      </c>
      <c r="G7713" s="1">
        <f t="shared" si="1691"/>
        <v>5.0282091479764762E+17</v>
      </c>
      <c r="H7713" s="15">
        <f t="shared" si="1695"/>
        <v>5.962211379386372</v>
      </c>
      <c r="I7713" s="1">
        <f t="shared" si="1696"/>
        <v>3.3801633979281319E+40</v>
      </c>
      <c r="J7713" s="1">
        <f t="shared" si="1692"/>
        <v>1.3000921968601615E+43</v>
      </c>
      <c r="K7713" s="1">
        <f t="shared" si="1693"/>
        <v>1.3034723602580897E+43</v>
      </c>
      <c r="L7713" s="69">
        <f t="shared" si="1701"/>
        <v>-0.31924065631364423</v>
      </c>
      <c r="M7713" s="69">
        <f t="shared" si="1702"/>
        <v>-0.68075934368635571</v>
      </c>
      <c r="Q7713" s="88">
        <f t="shared" si="1697"/>
        <v>2.404713249539725E-4</v>
      </c>
      <c r="R7713" s="88">
        <f t="shared" si="1698"/>
        <v>8.1283237086069965E+36</v>
      </c>
      <c r="S7713" s="88">
        <f t="shared" si="1699"/>
        <v>3.1263489314128388E+39</v>
      </c>
      <c r="T7713" s="1">
        <f t="shared" si="1700"/>
        <v>3.134477255121446E+39</v>
      </c>
      <c r="U7713" s="88">
        <f t="shared" si="1694"/>
        <v>3.134477255121446E+39</v>
      </c>
      <c r="V7713" s="1">
        <f t="shared" si="1703"/>
        <v>9.4079682743540193E+47</v>
      </c>
      <c r="W7713" s="84"/>
    </row>
    <row r="7714" spans="6:23" x14ac:dyDescent="0.2">
      <c r="F7714" s="44">
        <f t="shared" si="1690"/>
        <v>2080.00000000009</v>
      </c>
      <c r="G7714" s="1">
        <f t="shared" si="1691"/>
        <v>5.0294181427223232E+17</v>
      </c>
      <c r="H7714" s="15">
        <f t="shared" si="1695"/>
        <v>5.9607781554970964</v>
      </c>
      <c r="I7714" s="1">
        <f t="shared" si="1696"/>
        <v>3.3750217040639042E+40</v>
      </c>
      <c r="J7714" s="1">
        <f t="shared" si="1692"/>
        <v>1.3001973905880432E+43</v>
      </c>
      <c r="K7714" s="1">
        <f t="shared" si="1693"/>
        <v>1.3035724122921071E+43</v>
      </c>
      <c r="L7714" s="69">
        <f t="shared" si="1701"/>
        <v>-0.31926297398282821</v>
      </c>
      <c r="M7714" s="69">
        <f t="shared" si="1702"/>
        <v>-0.68073702601717179</v>
      </c>
      <c r="Q7714" s="88">
        <f t="shared" si="1697"/>
        <v>2.4041351239745268E-4</v>
      </c>
      <c r="R7714" s="88">
        <f t="shared" si="1698"/>
        <v>8.1140082229163926E+36</v>
      </c>
      <c r="S7714" s="88">
        <f t="shared" si="1699"/>
        <v>3.1258502148127413E+39</v>
      </c>
      <c r="T7714" s="1">
        <f t="shared" si="1700"/>
        <v>3.133964223035658E+39</v>
      </c>
      <c r="U7714" s="88">
        <f t="shared" si="1694"/>
        <v>3.133964223035658E+39</v>
      </c>
      <c r="V7714" s="1">
        <f t="shared" si="1703"/>
        <v>9.4041672749069487E+47</v>
      </c>
      <c r="W7714" s="84"/>
    </row>
    <row r="7715" spans="6:23" x14ac:dyDescent="0.2">
      <c r="F7715" s="44">
        <f t="shared" si="1690"/>
        <v>2080.50000000009</v>
      </c>
      <c r="G7715" s="1">
        <f t="shared" si="1691"/>
        <v>5.0306271374681696E+17</v>
      </c>
      <c r="H7715" s="15">
        <f t="shared" si="1695"/>
        <v>5.9593456204921704</v>
      </c>
      <c r="I7715" s="1">
        <f t="shared" si="1696"/>
        <v>3.3698878892054616E+40</v>
      </c>
      <c r="J7715" s="1">
        <f t="shared" si="1692"/>
        <v>1.3003025670489994E+43</v>
      </c>
      <c r="K7715" s="1">
        <f t="shared" si="1693"/>
        <v>1.3036724549382048E+43</v>
      </c>
      <c r="L7715" s="69">
        <f t="shared" si="1701"/>
        <v>-0.31928525971709604</v>
      </c>
      <c r="M7715" s="69">
        <f t="shared" si="1702"/>
        <v>-0.68071474028290391</v>
      </c>
      <c r="Q7715" s="88">
        <f t="shared" si="1697"/>
        <v>2.4035572763203561E-4</v>
      </c>
      <c r="R7715" s="88">
        <f t="shared" si="1698"/>
        <v>8.0997185564836332E+36</v>
      </c>
      <c r="S7715" s="88">
        <f t="shared" si="1699"/>
        <v>3.1253516964486603E+39</v>
      </c>
      <c r="T7715" s="1">
        <f t="shared" si="1700"/>
        <v>3.1334514150051442E+39</v>
      </c>
      <c r="U7715" s="88">
        <f t="shared" si="1694"/>
        <v>3.1334514150051436E+39</v>
      </c>
      <c r="V7715" s="1">
        <f t="shared" si="1703"/>
        <v>9.4003687745911477E+47</v>
      </c>
      <c r="W7715" s="84"/>
    </row>
    <row r="7716" spans="6:23" x14ac:dyDescent="0.2">
      <c r="F7716" s="44">
        <f t="shared" si="1690"/>
        <v>2081.00000000009</v>
      </c>
      <c r="G7716" s="1">
        <f t="shared" si="1691"/>
        <v>5.031836132214016E+17</v>
      </c>
      <c r="H7716" s="15">
        <f t="shared" si="1695"/>
        <v>5.9579137738750418</v>
      </c>
      <c r="I7716" s="1">
        <f t="shared" si="1696"/>
        <v>3.3647619411643883E+40</v>
      </c>
      <c r="J7716" s="1">
        <f t="shared" si="1692"/>
        <v>1.3004077262500886E+43</v>
      </c>
      <c r="K7716" s="1">
        <f t="shared" si="1693"/>
        <v>1.303772488191253E+43</v>
      </c>
      <c r="L7716" s="69">
        <f t="shared" si="1701"/>
        <v>-0.31930751355489451</v>
      </c>
      <c r="M7716" s="69">
        <f t="shared" si="1702"/>
        <v>-0.68069248644510549</v>
      </c>
      <c r="Q7716" s="88">
        <f t="shared" si="1697"/>
        <v>2.4029797063818137E-4</v>
      </c>
      <c r="R7716" s="88">
        <f t="shared" si="1698"/>
        <v>8.0854546614239034E+36</v>
      </c>
      <c r="S7716" s="88">
        <f t="shared" si="1699"/>
        <v>3.12485337620108E+39</v>
      </c>
      <c r="T7716" s="1">
        <f t="shared" si="1700"/>
        <v>3.1329388308625041E+39</v>
      </c>
      <c r="U7716" s="88">
        <f t="shared" si="1694"/>
        <v>3.1329388308625035E+39</v>
      </c>
      <c r="V7716" s="1">
        <f t="shared" si="1703"/>
        <v>9.3965727711031396E+47</v>
      </c>
      <c r="W7716" s="84"/>
    </row>
    <row r="7717" spans="6:23" x14ac:dyDescent="0.2">
      <c r="F7717" s="44">
        <f t="shared" si="1690"/>
        <v>2081.50000000009</v>
      </c>
      <c r="G7717" s="1">
        <f t="shared" si="1691"/>
        <v>5.033045126959863E+17</v>
      </c>
      <c r="H7717" s="15">
        <f t="shared" si="1695"/>
        <v>5.9564826151496328</v>
      </c>
      <c r="I7717" s="1">
        <f t="shared" si="1696"/>
        <v>3.3596438477713677E+40</v>
      </c>
      <c r="J7717" s="1">
        <f t="shared" si="1692"/>
        <v>1.3005128681983646E+43</v>
      </c>
      <c r="K7717" s="1">
        <f t="shared" si="1693"/>
        <v>1.3038725120461359E+43</v>
      </c>
      <c r="L7717" s="69">
        <f t="shared" si="1701"/>
        <v>-0.31932973553832483</v>
      </c>
      <c r="M7717" s="69">
        <f t="shared" si="1702"/>
        <v>-0.68067026446167511</v>
      </c>
      <c r="Q7717" s="88">
        <f t="shared" si="1697"/>
        <v>2.4024024139546185E-4</v>
      </c>
      <c r="R7717" s="88">
        <f t="shared" si="1698"/>
        <v>8.0712164899137163E+36</v>
      </c>
      <c r="S7717" s="88">
        <f t="shared" si="1699"/>
        <v>3.1243552539387959E+39</v>
      </c>
      <c r="T7717" s="1">
        <f t="shared" si="1700"/>
        <v>3.1324264704287097E+39</v>
      </c>
      <c r="U7717" s="88">
        <f t="shared" si="1694"/>
        <v>3.1324264704287091E+39</v>
      </c>
      <c r="V7717" s="1">
        <f t="shared" si="1703"/>
        <v>9.3927792621067982E+47</v>
      </c>
      <c r="W7717" s="84"/>
    </row>
    <row r="7718" spans="6:23" x14ac:dyDescent="0.2">
      <c r="F7718" s="44">
        <f t="shared" si="1690"/>
        <v>2082.00000000009</v>
      </c>
      <c r="G7718" s="1">
        <f t="shared" si="1691"/>
        <v>5.0342541217057094E+17</v>
      </c>
      <c r="H7718" s="15">
        <f t="shared" si="1695"/>
        <v>5.9550521438203461</v>
      </c>
      <c r="I7718" s="1">
        <f t="shared" si="1696"/>
        <v>3.3545335968761372E+40</v>
      </c>
      <c r="J7718" s="1">
        <f t="shared" si="1692"/>
        <v>1.3006179929008782E+43</v>
      </c>
      <c r="K7718" s="1">
        <f t="shared" si="1693"/>
        <v>1.3039725264977543E+43</v>
      </c>
      <c r="L7718" s="69">
        <f t="shared" si="1701"/>
        <v>-0.31935192571717141</v>
      </c>
      <c r="M7718" s="69">
        <f t="shared" si="1702"/>
        <v>-0.68064807428282859</v>
      </c>
      <c r="Q7718" s="88">
        <f t="shared" si="1697"/>
        <v>2.4018253988433713E-4</v>
      </c>
      <c r="R7718" s="88">
        <f t="shared" si="1698"/>
        <v>8.0570039942505178E+36</v>
      </c>
      <c r="S7718" s="88">
        <f t="shared" si="1699"/>
        <v>3.1238573295420166E+39</v>
      </c>
      <c r="T7718" s="1">
        <f t="shared" si="1700"/>
        <v>3.1319143335362673E+39</v>
      </c>
      <c r="U7718" s="88">
        <f t="shared" si="1694"/>
        <v>3.1319143335362673E+39</v>
      </c>
      <c r="V7718" s="1">
        <f t="shared" si="1703"/>
        <v>9.3889882453028236E+47</v>
      </c>
      <c r="W7718" s="84"/>
    </row>
    <row r="7719" spans="6:23" x14ac:dyDescent="0.2">
      <c r="F7719" s="44">
        <f t="shared" si="1690"/>
        <v>2082.50000000009</v>
      </c>
      <c r="G7719" s="1">
        <f t="shared" si="1691"/>
        <v>5.0354631164515565E+17</v>
      </c>
      <c r="H7719" s="15">
        <f t="shared" si="1695"/>
        <v>5.9536223593920576</v>
      </c>
      <c r="I7719" s="1">
        <f t="shared" si="1696"/>
        <v>3.3494311763474561E+40</v>
      </c>
      <c r="J7719" s="1">
        <f t="shared" si="1692"/>
        <v>1.3007231003646739E+43</v>
      </c>
      <c r="K7719" s="1">
        <f t="shared" si="1693"/>
        <v>1.3040725315410214E+43</v>
      </c>
      <c r="L7719" s="69">
        <f t="shared" si="1701"/>
        <v>-0.31937408412905766</v>
      </c>
      <c r="M7719" s="69">
        <f t="shared" si="1702"/>
        <v>-0.68062591587094234</v>
      </c>
      <c r="Q7719" s="88">
        <f t="shared" si="1697"/>
        <v>2.4012486608349093E-4</v>
      </c>
      <c r="R7719" s="88">
        <f t="shared" si="1698"/>
        <v>8.0428171267630241E+36</v>
      </c>
      <c r="S7719" s="88">
        <f t="shared" si="1699"/>
        <v>3.1233596028677044E+39</v>
      </c>
      <c r="T7719" s="1">
        <f t="shared" si="1700"/>
        <v>3.1314024199944677E+39</v>
      </c>
      <c r="U7719" s="88">
        <f t="shared" si="1694"/>
        <v>3.1314024199944677E+39</v>
      </c>
      <c r="V7719" s="1">
        <f t="shared" si="1703"/>
        <v>9.3851997183245359E+47</v>
      </c>
      <c r="W7719" s="84"/>
    </row>
    <row r="7720" spans="6:23" x14ac:dyDescent="0.2">
      <c r="F7720" s="44">
        <f t="shared" si="1690"/>
        <v>2083.00000000009</v>
      </c>
      <c r="G7720" s="1">
        <f t="shared" si="1691"/>
        <v>5.0366721111974029E+17</v>
      </c>
      <c r="H7720" s="15">
        <f t="shared" si="1695"/>
        <v>5.9521932613701205</v>
      </c>
      <c r="I7720" s="1">
        <f t="shared" si="1696"/>
        <v>3.3443365740730965E+40</v>
      </c>
      <c r="J7720" s="1">
        <f t="shared" si="1692"/>
        <v>1.3008281905967921E+43</v>
      </c>
      <c r="K7720" s="1">
        <f t="shared" si="1693"/>
        <v>1.3041725271708653E+43</v>
      </c>
      <c r="L7720" s="69">
        <f t="shared" si="1701"/>
        <v>-0.31939621081777381</v>
      </c>
      <c r="M7720" s="69">
        <f t="shared" si="1702"/>
        <v>-0.68060378918222619</v>
      </c>
      <c r="Q7720" s="88">
        <f t="shared" si="1697"/>
        <v>2.400672199742715E-4</v>
      </c>
      <c r="R7720" s="88">
        <f t="shared" si="1698"/>
        <v>8.0286558399600755E+36</v>
      </c>
      <c r="S7720" s="88">
        <f t="shared" si="1699"/>
        <v>3.1228620738073366E+39</v>
      </c>
      <c r="T7720" s="1">
        <f t="shared" si="1700"/>
        <v>3.1308907296472965E+39</v>
      </c>
      <c r="U7720" s="88">
        <f t="shared" si="1694"/>
        <v>3.1308907296472971E+39</v>
      </c>
      <c r="V7720" s="1">
        <f t="shared" si="1703"/>
        <v>9.3814136789114947E+47</v>
      </c>
      <c r="W7720" s="84"/>
    </row>
    <row r="7721" spans="6:23" x14ac:dyDescent="0.2">
      <c r="F7721" s="44">
        <f t="shared" si="1690"/>
        <v>2083.50000000009</v>
      </c>
      <c r="G7721" s="1">
        <f t="shared" si="1691"/>
        <v>5.0378811059432499E+17</v>
      </c>
      <c r="H7721" s="15">
        <f t="shared" si="1695"/>
        <v>5.9507648492603602</v>
      </c>
      <c r="I7721" s="1">
        <f t="shared" si="1696"/>
        <v>3.3392497779597925E+40</v>
      </c>
      <c r="J7721" s="1">
        <f t="shared" si="1692"/>
        <v>1.3009332636042693E+43</v>
      </c>
      <c r="K7721" s="1">
        <f t="shared" si="1693"/>
        <v>1.3042725133822291E+43</v>
      </c>
      <c r="L7721" s="69">
        <f t="shared" si="1701"/>
        <v>-0.31941830582969977</v>
      </c>
      <c r="M7721" s="69">
        <f t="shared" si="1702"/>
        <v>-0.68058169417030023</v>
      </c>
      <c r="Q7721" s="88">
        <f t="shared" si="1697"/>
        <v>2.4000960153625073E-4</v>
      </c>
      <c r="R7721" s="88">
        <f t="shared" si="1698"/>
        <v>8.0145200863814354E+36</v>
      </c>
      <c r="S7721" s="88">
        <f t="shared" si="1699"/>
        <v>3.1223647422291492E+39</v>
      </c>
      <c r="T7721" s="1">
        <f t="shared" si="1700"/>
        <v>3.1303792623155306E+39</v>
      </c>
      <c r="U7721" s="88">
        <f t="shared" si="1694"/>
        <v>3.1303792623155306E+39</v>
      </c>
      <c r="V7721" s="1">
        <f t="shared" si="1703"/>
        <v>9.3776301247358944E+47</v>
      </c>
      <c r="W7721" s="84"/>
    </row>
    <row r="7722" spans="6:23" x14ac:dyDescent="0.2">
      <c r="F7722" s="44">
        <f t="shared" si="1690"/>
        <v>2084.00000000009</v>
      </c>
      <c r="G7722" s="1">
        <f t="shared" si="1691"/>
        <v>5.0390901006890963E+17</v>
      </c>
      <c r="H7722" s="15">
        <f t="shared" si="1695"/>
        <v>5.9493371225690792</v>
      </c>
      <c r="I7722" s="1">
        <f t="shared" si="1696"/>
        <v>3.3341707759332136E+40</v>
      </c>
      <c r="J7722" s="1">
        <f t="shared" si="1692"/>
        <v>1.3010383193941363E+43</v>
      </c>
      <c r="K7722" s="1">
        <f t="shared" si="1693"/>
        <v>1.3043724901700694E+43</v>
      </c>
      <c r="L7722" s="69">
        <f t="shared" si="1701"/>
        <v>-0.31944036920462604</v>
      </c>
      <c r="M7722" s="69">
        <f t="shared" si="1702"/>
        <v>-0.68055963079537396</v>
      </c>
      <c r="Q7722" s="88">
        <f t="shared" si="1697"/>
        <v>2.3995201074900052E-4</v>
      </c>
      <c r="R7722" s="88">
        <f t="shared" si="1698"/>
        <v>8.0004098186572984E+36</v>
      </c>
      <c r="S7722" s="88">
        <f t="shared" si="1699"/>
        <v>3.1218676080012334E+39</v>
      </c>
      <c r="T7722" s="1">
        <f t="shared" si="1700"/>
        <v>3.1298680178198904E+39</v>
      </c>
      <c r="U7722" s="88">
        <f t="shared" si="1694"/>
        <v>3.129868017819891E+39</v>
      </c>
      <c r="V7722" s="1">
        <f t="shared" si="1703"/>
        <v>9.3738490534720078E+47</v>
      </c>
      <c r="W7722" s="84"/>
    </row>
    <row r="7723" spans="6:23" x14ac:dyDescent="0.2">
      <c r="F7723" s="44">
        <f t="shared" si="1690"/>
        <v>2084.50000000009</v>
      </c>
      <c r="G7723" s="1">
        <f t="shared" si="1691"/>
        <v>5.0402990954349427E+17</v>
      </c>
      <c r="H7723" s="15">
        <f t="shared" si="1695"/>
        <v>5.9479100808030516</v>
      </c>
      <c r="I7723" s="1">
        <f t="shared" si="1696"/>
        <v>3.3290995559379429E+40</v>
      </c>
      <c r="J7723" s="1">
        <f t="shared" si="1692"/>
        <v>1.3011433579734203E+43</v>
      </c>
      <c r="K7723" s="1">
        <f t="shared" si="1693"/>
        <v>1.3044724575293583E+43</v>
      </c>
      <c r="L7723" s="69">
        <f t="shared" si="1701"/>
        <v>-0.31946240099044426</v>
      </c>
      <c r="M7723" s="69">
        <f t="shared" si="1702"/>
        <v>-0.68053759900955568</v>
      </c>
      <c r="Q7723" s="88">
        <f t="shared" si="1697"/>
        <v>2.3989444759475731E-4</v>
      </c>
      <c r="R7723" s="88">
        <f t="shared" si="1698"/>
        <v>7.9863249895968472E+36</v>
      </c>
      <c r="S7723" s="88">
        <f t="shared" si="1699"/>
        <v>3.1213706710262125E+39</v>
      </c>
      <c r="T7723" s="1">
        <f t="shared" si="1700"/>
        <v>3.1293569960158096E+39</v>
      </c>
      <c r="U7723" s="88">
        <f t="shared" si="1694"/>
        <v>3.1293569960158096E+39</v>
      </c>
      <c r="V7723" s="1">
        <f t="shared" si="1703"/>
        <v>9.3700704629002644E+47</v>
      </c>
      <c r="W7723" s="84"/>
    </row>
    <row r="7724" spans="6:23" x14ac:dyDescent="0.2">
      <c r="F7724" s="44">
        <f t="shared" si="1690"/>
        <v>2085.00000000009</v>
      </c>
      <c r="G7724" s="1">
        <f t="shared" si="1691"/>
        <v>5.0415080901807898E+17</v>
      </c>
      <c r="H7724" s="15">
        <f t="shared" si="1695"/>
        <v>5.9464837234695258</v>
      </c>
      <c r="I7724" s="1">
        <f t="shared" si="1696"/>
        <v>3.3240361059374395E+40</v>
      </c>
      <c r="J7724" s="1">
        <f t="shared" si="1692"/>
        <v>1.3012483793491434E+43</v>
      </c>
      <c r="K7724" s="1">
        <f t="shared" si="1693"/>
        <v>1.3045724154550809E+43</v>
      </c>
      <c r="L7724" s="69">
        <f t="shared" si="1701"/>
        <v>-0.31948440122386457</v>
      </c>
      <c r="M7724" s="69">
        <f t="shared" si="1702"/>
        <v>-0.68051559877613543</v>
      </c>
      <c r="Q7724" s="88">
        <f t="shared" si="1697"/>
        <v>2.3983691204954027E-4</v>
      </c>
      <c r="R7724" s="88">
        <f t="shared" si="1698"/>
        <v>7.9722655518921405E+36</v>
      </c>
      <c r="S7724" s="88">
        <f t="shared" si="1699"/>
        <v>3.1208739311256734E+39</v>
      </c>
      <c r="T7724" s="1">
        <f t="shared" si="1700"/>
        <v>3.1288461966775655E+39</v>
      </c>
      <c r="U7724" s="88">
        <f t="shared" si="1694"/>
        <v>3.1288461966775655E+39</v>
      </c>
      <c r="V7724" s="1">
        <f t="shared" si="1703"/>
        <v>9.3662943505602926E+47</v>
      </c>
      <c r="W7724" s="84"/>
    </row>
    <row r="7725" spans="6:23" x14ac:dyDescent="0.2">
      <c r="F7725" s="44">
        <f t="shared" si="1690"/>
        <v>2085.50000000009</v>
      </c>
      <c r="G7725" s="1">
        <f t="shared" si="1691"/>
        <v>5.0427170849266362E+17</v>
      </c>
      <c r="H7725" s="15">
        <f t="shared" si="1695"/>
        <v>5.9450580500762227</v>
      </c>
      <c r="I7725" s="1">
        <f t="shared" si="1696"/>
        <v>3.3189804139140137E+40</v>
      </c>
      <c r="J7725" s="1">
        <f t="shared" si="1692"/>
        <v>1.3013533835283233E+43</v>
      </c>
      <c r="K7725" s="1">
        <f t="shared" si="1693"/>
        <v>1.3046723639422374E+43</v>
      </c>
      <c r="L7725" s="69">
        <f t="shared" si="1701"/>
        <v>-0.31950636995321691</v>
      </c>
      <c r="M7725" s="69">
        <f t="shared" si="1702"/>
        <v>-0.68049363004678309</v>
      </c>
      <c r="Q7725" s="88">
        <f t="shared" si="1697"/>
        <v>2.3977940409825038E-4</v>
      </c>
      <c r="R7725" s="88">
        <f t="shared" si="1698"/>
        <v>7.9582314586206657E+36</v>
      </c>
      <c r="S7725" s="88">
        <f t="shared" si="1699"/>
        <v>3.1203773882366327E+39</v>
      </c>
      <c r="T7725" s="1">
        <f t="shared" si="1700"/>
        <v>3.1283356196952532E+39</v>
      </c>
      <c r="U7725" s="88">
        <f t="shared" si="1694"/>
        <v>3.1283356196952532E+39</v>
      </c>
      <c r="V7725" s="1">
        <f t="shared" si="1703"/>
        <v>9.3625207143406903E+47</v>
      </c>
      <c r="W7725" s="84"/>
    </row>
    <row r="7726" spans="6:23" x14ac:dyDescent="0.2">
      <c r="F7726" s="44">
        <f t="shared" si="1690"/>
        <v>2086.00000000009</v>
      </c>
      <c r="G7726" s="1">
        <f t="shared" si="1691"/>
        <v>5.0439260796724832E+17</v>
      </c>
      <c r="H7726" s="15">
        <f t="shared" si="1695"/>
        <v>5.943633060131333</v>
      </c>
      <c r="I7726" s="1">
        <f t="shared" si="1696"/>
        <v>3.3139324678687832E+40</v>
      </c>
      <c r="J7726" s="1">
        <f t="shared" si="1692"/>
        <v>1.3014583705179732E+43</v>
      </c>
      <c r="K7726" s="1">
        <f t="shared" si="1693"/>
        <v>1.304772302985842E+43</v>
      </c>
      <c r="L7726" s="69">
        <f t="shared" si="1701"/>
        <v>-0.31952830722046133</v>
      </c>
      <c r="M7726" s="69">
        <f t="shared" si="1702"/>
        <v>-0.68047169277953867</v>
      </c>
      <c r="Q7726" s="88">
        <f t="shared" si="1697"/>
        <v>2.3972192371779499E-4</v>
      </c>
      <c r="R7726" s="88">
        <f t="shared" si="1698"/>
        <v>7.9442226626836459E+36</v>
      </c>
      <c r="S7726" s="88">
        <f t="shared" si="1699"/>
        <v>3.1198810421919535E+39</v>
      </c>
      <c r="T7726" s="1">
        <f t="shared" si="1700"/>
        <v>3.1278252648546374E+39</v>
      </c>
      <c r="U7726" s="88">
        <f t="shared" si="1694"/>
        <v>3.1278252648546374E+39</v>
      </c>
      <c r="V7726" s="1">
        <f t="shared" si="1703"/>
        <v>9.358749551819918E+47</v>
      </c>
      <c r="W7726" s="84"/>
    </row>
    <row r="7727" spans="6:23" x14ac:dyDescent="0.2">
      <c r="F7727" s="44">
        <f t="shared" si="1690"/>
        <v>2086.50000000009</v>
      </c>
      <c r="G7727" s="1">
        <f t="shared" si="1691"/>
        <v>5.0451350744183296E+17</v>
      </c>
      <c r="H7727" s="15">
        <f t="shared" si="1695"/>
        <v>5.9422087531435235</v>
      </c>
      <c r="I7727" s="1">
        <f t="shared" si="1696"/>
        <v>3.3088922558216655E+40</v>
      </c>
      <c r="J7727" s="1">
        <f t="shared" si="1692"/>
        <v>1.3015633403251012E+43</v>
      </c>
      <c r="K7727" s="1">
        <f t="shared" si="1693"/>
        <v>1.3048722325809228E+43</v>
      </c>
      <c r="L7727" s="69">
        <f t="shared" si="1701"/>
        <v>-0.31955021306525405</v>
      </c>
      <c r="M7727" s="69">
        <f t="shared" si="1702"/>
        <v>-0.68044978693474589</v>
      </c>
      <c r="Q7727" s="88">
        <f t="shared" si="1697"/>
        <v>2.3966447088952236E-4</v>
      </c>
      <c r="R7727" s="88">
        <f t="shared" si="1698"/>
        <v>7.9302391172193748E+36</v>
      </c>
      <c r="S7727" s="88">
        <f t="shared" si="1699"/>
        <v>3.119384892882147E+39</v>
      </c>
      <c r="T7727" s="1">
        <f t="shared" si="1700"/>
        <v>3.1273151319993664E+39</v>
      </c>
      <c r="U7727" s="88">
        <f t="shared" si="1694"/>
        <v>3.1273151319993664E+39</v>
      </c>
      <c r="V7727" s="1">
        <f t="shared" si="1703"/>
        <v>9.354980860751913E+47</v>
      </c>
      <c r="W7727" s="84"/>
    </row>
    <row r="7728" spans="6:23" x14ac:dyDescent="0.2">
      <c r="F7728" s="44">
        <f t="shared" si="1690"/>
        <v>2087.00000000009</v>
      </c>
      <c r="G7728" s="1">
        <f t="shared" si="1691"/>
        <v>5.046344069164176E+17</v>
      </c>
      <c r="H7728" s="15">
        <f t="shared" si="1695"/>
        <v>5.9407851286219273</v>
      </c>
      <c r="I7728" s="1">
        <f t="shared" si="1696"/>
        <v>3.3038597658113304E+40</v>
      </c>
      <c r="J7728" s="1">
        <f t="shared" si="1692"/>
        <v>1.3016682929567114E+43</v>
      </c>
      <c r="K7728" s="1">
        <f t="shared" si="1693"/>
        <v>1.3049721527225227E+43</v>
      </c>
      <c r="L7728" s="69">
        <f t="shared" si="1701"/>
        <v>-0.31957208753495553</v>
      </c>
      <c r="M7728" s="69">
        <f t="shared" si="1702"/>
        <v>-0.68042791246504453</v>
      </c>
      <c r="Q7728" s="88">
        <f t="shared" si="1697"/>
        <v>2.3960704559389256E-4</v>
      </c>
      <c r="R7728" s="88">
        <f t="shared" si="1698"/>
        <v>7.9162807754258266E+36</v>
      </c>
      <c r="S7728" s="88">
        <f t="shared" si="1699"/>
        <v>3.1188889401860305E+39</v>
      </c>
      <c r="T7728" s="1">
        <f t="shared" si="1700"/>
        <v>3.1268052209614563E+39</v>
      </c>
      <c r="U7728" s="88">
        <f t="shared" si="1694"/>
        <v>3.1268052209614563E+39</v>
      </c>
      <c r="V7728" s="1">
        <f t="shared" si="1703"/>
        <v>9.3512146388579676E+47</v>
      </c>
      <c r="W7728" s="84"/>
    </row>
    <row r="7729" spans="6:23" x14ac:dyDescent="0.2">
      <c r="F7729" s="44">
        <f t="shared" si="1690"/>
        <v>2087.50000000009</v>
      </c>
      <c r="G7729" s="1">
        <f t="shared" si="1691"/>
        <v>5.047553063910023E+17</v>
      </c>
      <c r="H7729" s="15">
        <f t="shared" si="1695"/>
        <v>5.9393621860761492</v>
      </c>
      <c r="I7729" s="1">
        <f t="shared" si="1696"/>
        <v>3.2988349858951812E+40</v>
      </c>
      <c r="J7729" s="1">
        <f t="shared" si="1692"/>
        <v>1.3017732284198033E+43</v>
      </c>
      <c r="K7729" s="1">
        <f t="shared" si="1693"/>
        <v>1.3050720634056985E+43</v>
      </c>
      <c r="L7729" s="69">
        <f t="shared" si="1701"/>
        <v>-0.31959393066876896</v>
      </c>
      <c r="M7729" s="69">
        <f t="shared" si="1702"/>
        <v>-0.68040606933123104</v>
      </c>
      <c r="Q7729" s="88">
        <f t="shared" si="1697"/>
        <v>2.3954964780958932E-4</v>
      </c>
      <c r="R7729" s="88">
        <f t="shared" si="1698"/>
        <v>7.9023475905314216E+36</v>
      </c>
      <c r="S7729" s="88">
        <f t="shared" si="1699"/>
        <v>3.1183931839591597E+39</v>
      </c>
      <c r="T7729" s="1">
        <f t="shared" si="1700"/>
        <v>3.1262955315496908E+39</v>
      </c>
      <c r="U7729" s="88">
        <f t="shared" si="1694"/>
        <v>3.1262955315496908E+39</v>
      </c>
      <c r="V7729" s="1">
        <f t="shared" si="1703"/>
        <v>9.3474508837920999E+47</v>
      </c>
      <c r="W7729" s="84"/>
    </row>
    <row r="7730" spans="6:23" x14ac:dyDescent="0.2">
      <c r="F7730" s="44">
        <f t="shared" si="1690"/>
        <v>2088.00000000009</v>
      </c>
      <c r="G7730" s="1">
        <f t="shared" si="1691"/>
        <v>5.0487620586558694E+17</v>
      </c>
      <c r="H7730" s="15">
        <f t="shared" si="1695"/>
        <v>5.9379399250162654</v>
      </c>
      <c r="I7730" s="1">
        <f t="shared" si="1696"/>
        <v>3.2938179041493124E+40</v>
      </c>
      <c r="J7730" s="1">
        <f t="shared" si="1692"/>
        <v>1.3018781467213711E+43</v>
      </c>
      <c r="K7730" s="1">
        <f t="shared" si="1693"/>
        <v>1.3051719646255204E+43</v>
      </c>
      <c r="L7730" s="69">
        <f t="shared" si="1701"/>
        <v>-0.31961574251059921</v>
      </c>
      <c r="M7730" s="69">
        <f t="shared" si="1702"/>
        <v>-0.68038425748940079</v>
      </c>
      <c r="Q7730" s="88">
        <f t="shared" si="1697"/>
        <v>2.3949227751884905E-4</v>
      </c>
      <c r="R7730" s="88">
        <f t="shared" si="1698"/>
        <v>7.8884395159708081E+36</v>
      </c>
      <c r="S7730" s="88">
        <f t="shared" si="1699"/>
        <v>3.117897624103195E+39</v>
      </c>
      <c r="T7730" s="1">
        <f t="shared" si="1700"/>
        <v>3.1257860636191656E+39</v>
      </c>
      <c r="U7730" s="88">
        <f t="shared" si="1694"/>
        <v>3.1257860636191656E+39</v>
      </c>
      <c r="V7730" s="1">
        <f t="shared" si="1703"/>
        <v>9.3436895933490116E+47</v>
      </c>
      <c r="W7730" s="84"/>
    </row>
    <row r="7731" spans="6:23" x14ac:dyDescent="0.2">
      <c r="F7731" s="44">
        <f t="shared" si="1690"/>
        <v>2088.50000000009</v>
      </c>
      <c r="G7731" s="1">
        <f t="shared" si="1691"/>
        <v>5.0499710534017165E+17</v>
      </c>
      <c r="H7731" s="15">
        <f t="shared" si="1695"/>
        <v>5.9365183449528187</v>
      </c>
      <c r="I7731" s="1">
        <f t="shared" si="1696"/>
        <v>3.2888085086684917E+40</v>
      </c>
      <c r="J7731" s="1">
        <f t="shared" si="1692"/>
        <v>1.3019830478684061E+43</v>
      </c>
      <c r="K7731" s="1">
        <f t="shared" si="1693"/>
        <v>1.3052718563770747E+43</v>
      </c>
      <c r="L7731" s="69">
        <f t="shared" si="1701"/>
        <v>-0.31963752310631477</v>
      </c>
      <c r="M7731" s="69">
        <f t="shared" si="1702"/>
        <v>-0.68036247689368523</v>
      </c>
      <c r="Q7731" s="88">
        <f t="shared" si="1697"/>
        <v>2.3943493470035548E-4</v>
      </c>
      <c r="R7731" s="88">
        <f t="shared" si="1698"/>
        <v>7.8745565051501386E+36</v>
      </c>
      <c r="S7731" s="88">
        <f t="shared" si="1699"/>
        <v>3.1174022604734161E+39</v>
      </c>
      <c r="T7731" s="1">
        <f t="shared" si="1700"/>
        <v>3.1252768169785663E+39</v>
      </c>
      <c r="U7731" s="88">
        <f t="shared" si="1694"/>
        <v>3.1252768169785669E+39</v>
      </c>
      <c r="V7731" s="1">
        <f t="shared" si="1703"/>
        <v>9.3399307651868194E+47</v>
      </c>
      <c r="W7731" s="84"/>
    </row>
    <row r="7732" spans="6:23" x14ac:dyDescent="0.2">
      <c r="F7732" s="44">
        <f t="shared" ref="F7732:F7795" si="1704">F7731+0.5</f>
        <v>2089.00000000009</v>
      </c>
      <c r="G7732" s="1">
        <f t="shared" si="1691"/>
        <v>5.0511800481475629E+17</v>
      </c>
      <c r="H7732" s="15">
        <f t="shared" si="1695"/>
        <v>5.9350974453968224</v>
      </c>
      <c r="I7732" s="1">
        <f t="shared" si="1696"/>
        <v>3.2838067875661312E+40</v>
      </c>
      <c r="J7732" s="1">
        <f t="shared" si="1692"/>
        <v>1.3020879318678934E+43</v>
      </c>
      <c r="K7732" s="1">
        <f t="shared" si="1693"/>
        <v>1.3053717386554596E+43</v>
      </c>
      <c r="L7732" s="69">
        <f t="shared" si="1701"/>
        <v>-0.31965927249347087</v>
      </c>
      <c r="M7732" s="69">
        <f t="shared" si="1702"/>
        <v>-0.68034072750652919</v>
      </c>
      <c r="Q7732" s="88">
        <f t="shared" si="1697"/>
        <v>2.3937761933634505E-4</v>
      </c>
      <c r="R7732" s="88">
        <f t="shared" si="1698"/>
        <v>7.8606985116811149E+36</v>
      </c>
      <c r="S7732" s="88">
        <f t="shared" si="1699"/>
        <v>3.1169070929712139E+39</v>
      </c>
      <c r="T7732" s="1">
        <f t="shared" si="1700"/>
        <v>3.124767791482895E+39</v>
      </c>
      <c r="U7732" s="88">
        <f t="shared" si="1694"/>
        <v>3.124767791482895E+39</v>
      </c>
      <c r="V7732" s="1">
        <f t="shared" si="1703"/>
        <v>9.3361743971042654E+47</v>
      </c>
      <c r="W7732" s="84"/>
    </row>
    <row r="7733" spans="6:23" x14ac:dyDescent="0.2">
      <c r="F7733" s="44">
        <f t="shared" si="1704"/>
        <v>2089.50000000009</v>
      </c>
      <c r="G7733" s="1">
        <f t="shared" si="1691"/>
        <v>5.0523890428934093E+17</v>
      </c>
      <c r="H7733" s="15">
        <f t="shared" si="1695"/>
        <v>5.9336772258597579</v>
      </c>
      <c r="I7733" s="1">
        <f t="shared" si="1696"/>
        <v>3.2788127289742379E+40</v>
      </c>
      <c r="J7733" s="1">
        <f t="shared" si="1692"/>
        <v>1.3021927987268138E+43</v>
      </c>
      <c r="K7733" s="1">
        <f t="shared" si="1693"/>
        <v>1.305471611455788E+43</v>
      </c>
      <c r="L7733" s="69">
        <f t="shared" si="1701"/>
        <v>-0.31968099071603362</v>
      </c>
      <c r="M7733" s="69">
        <f t="shared" si="1702"/>
        <v>-0.68031900928396638</v>
      </c>
      <c r="Q7733" s="88">
        <f t="shared" si="1697"/>
        <v>2.3932033140372511E-4</v>
      </c>
      <c r="R7733" s="88">
        <f t="shared" si="1698"/>
        <v>7.8468654890886688E+36</v>
      </c>
      <c r="S7733" s="88">
        <f t="shared" si="1699"/>
        <v>3.1164121214284539E+39</v>
      </c>
      <c r="T7733" s="1">
        <f t="shared" si="1700"/>
        <v>3.1242589869175425E+39</v>
      </c>
      <c r="U7733" s="88">
        <f t="shared" si="1694"/>
        <v>3.1242589869175425E+39</v>
      </c>
      <c r="V7733" s="1">
        <f t="shared" si="1703"/>
        <v>9.332420486694264E+47</v>
      </c>
      <c r="W7733" s="84"/>
    </row>
    <row r="7734" spans="6:23" x14ac:dyDescent="0.2">
      <c r="F7734" s="44">
        <f t="shared" si="1704"/>
        <v>2090.00000000009</v>
      </c>
      <c r="G7734" s="1">
        <f t="shared" si="1691"/>
        <v>5.0535980376392563E+17</v>
      </c>
      <c r="H7734" s="15">
        <f t="shared" si="1695"/>
        <v>5.9322576858535703</v>
      </c>
      <c r="I7734" s="1">
        <f t="shared" si="1696"/>
        <v>3.2738263210434103E+40</v>
      </c>
      <c r="J7734" s="1">
        <f t="shared" si="1692"/>
        <v>1.3022976484521445E+43</v>
      </c>
      <c r="K7734" s="1">
        <f t="shared" si="1693"/>
        <v>1.3055714747731879E+43</v>
      </c>
      <c r="L7734" s="69">
        <f t="shared" si="1701"/>
        <v>-0.31970267781963652</v>
      </c>
      <c r="M7734" s="69">
        <f t="shared" si="1702"/>
        <v>-0.68029732218036343</v>
      </c>
      <c r="Q7734" s="88">
        <f t="shared" si="1697"/>
        <v>2.3926307088650844E-4</v>
      </c>
      <c r="R7734" s="88">
        <f t="shared" si="1698"/>
        <v>7.8330573912192661E+36</v>
      </c>
      <c r="S7734" s="88">
        <f t="shared" si="1699"/>
        <v>3.1159173457693868E+39</v>
      </c>
      <c r="T7734" s="1">
        <f t="shared" si="1700"/>
        <v>3.1237504031606063E+39</v>
      </c>
      <c r="U7734" s="88">
        <f t="shared" si="1694"/>
        <v>3.1237504031606063E+39</v>
      </c>
      <c r="V7734" s="1">
        <f t="shared" si="1703"/>
        <v>9.3286690318288885E+47</v>
      </c>
      <c r="W7734" s="84"/>
    </row>
    <row r="7735" spans="6:23" x14ac:dyDescent="0.2">
      <c r="F7735" s="44">
        <f t="shared" si="1704"/>
        <v>2090.50000000009</v>
      </c>
      <c r="G7735" s="1">
        <f t="shared" si="1691"/>
        <v>5.0548070323851027E+17</v>
      </c>
      <c r="H7735" s="15">
        <f t="shared" si="1695"/>
        <v>5.930838824890678</v>
      </c>
      <c r="I7735" s="1">
        <f t="shared" si="1696"/>
        <v>3.2688475519427939E+40</v>
      </c>
      <c r="J7735" s="1">
        <f t="shared" si="1692"/>
        <v>1.3024024810508575E+43</v>
      </c>
      <c r="K7735" s="1">
        <f t="shared" si="1693"/>
        <v>1.3056713286028003E+43</v>
      </c>
      <c r="L7735" s="69">
        <f t="shared" si="1701"/>
        <v>-0.3197243338438579</v>
      </c>
      <c r="M7735" s="69">
        <f t="shared" si="1702"/>
        <v>-0.6802756661561421</v>
      </c>
      <c r="Q7735" s="88">
        <f t="shared" si="1697"/>
        <v>2.3920583776337878E-4</v>
      </c>
      <c r="R7735" s="88">
        <f t="shared" si="1698"/>
        <v>7.8192741718324588E+36</v>
      </c>
      <c r="S7735" s="88">
        <f t="shared" si="1699"/>
        <v>3.115422765848734E+39</v>
      </c>
      <c r="T7735" s="1">
        <f t="shared" si="1700"/>
        <v>3.1232420400205665E+39</v>
      </c>
      <c r="U7735" s="88">
        <f t="shared" si="1694"/>
        <v>3.1232420400205665E+39</v>
      </c>
      <c r="V7735" s="1">
        <f t="shared" si="1703"/>
        <v>9.324920030174398E+47</v>
      </c>
      <c r="W7735" s="84"/>
    </row>
    <row r="7736" spans="6:23" x14ac:dyDescent="0.2">
      <c r="F7736" s="44">
        <f t="shared" si="1704"/>
        <v>2091.00000000009</v>
      </c>
      <c r="G7736" s="1">
        <f t="shared" si="1691"/>
        <v>5.0560160271309498E+17</v>
      </c>
      <c r="H7736" s="15">
        <f t="shared" si="1695"/>
        <v>5.9294206424839606</v>
      </c>
      <c r="I7736" s="1">
        <f t="shared" si="1696"/>
        <v>3.2638764098600575E+40</v>
      </c>
      <c r="J7736" s="1">
        <f t="shared" si="1692"/>
        <v>1.3025072965299201E+43</v>
      </c>
      <c r="K7736" s="1">
        <f t="shared" si="1693"/>
        <v>1.3057711729397802E+43</v>
      </c>
      <c r="L7736" s="69">
        <f t="shared" si="1701"/>
        <v>-0.31974595883138918</v>
      </c>
      <c r="M7736" s="69">
        <f t="shared" si="1702"/>
        <v>-0.68025404116861088</v>
      </c>
      <c r="Q7736" s="88">
        <f t="shared" si="1697"/>
        <v>2.3914863201390801E-4</v>
      </c>
      <c r="R7736" s="88">
        <f t="shared" si="1698"/>
        <v>7.8055157848049808E+36</v>
      </c>
      <c r="S7736" s="88">
        <f t="shared" si="1699"/>
        <v>3.1149283815326403E+39</v>
      </c>
      <c r="T7736" s="1">
        <f t="shared" si="1700"/>
        <v>3.1227338973174455E+39</v>
      </c>
      <c r="U7736" s="88">
        <f t="shared" si="1694"/>
        <v>3.1227338973174455E+39</v>
      </c>
      <c r="V7736" s="1">
        <f t="shared" si="1703"/>
        <v>9.3211734794337332E+47</v>
      </c>
      <c r="W7736" s="84"/>
    </row>
    <row r="7737" spans="6:23" x14ac:dyDescent="0.2">
      <c r="F7737" s="44">
        <f t="shared" si="1704"/>
        <v>2091.50000000009</v>
      </c>
      <c r="G7737" s="1">
        <f t="shared" si="1691"/>
        <v>5.0572250218767962E+17</v>
      </c>
      <c r="H7737" s="15">
        <f t="shared" si="1695"/>
        <v>5.9280031381467673</v>
      </c>
      <c r="I7737" s="1">
        <f t="shared" si="1696"/>
        <v>3.2589128830013566E+40</v>
      </c>
      <c r="J7737" s="1">
        <f t="shared" si="1692"/>
        <v>1.3026120948962956E+43</v>
      </c>
      <c r="K7737" s="1">
        <f t="shared" si="1693"/>
        <v>1.305871007779297E+43</v>
      </c>
      <c r="L7737" s="69">
        <f t="shared" si="1701"/>
        <v>-0.31976755282629005</v>
      </c>
      <c r="M7737" s="69">
        <f t="shared" si="1702"/>
        <v>-0.68023244717371001</v>
      </c>
      <c r="Q7737" s="88">
        <f t="shared" si="1697"/>
        <v>2.3909145361944439E-4</v>
      </c>
      <c r="R7737" s="88">
        <f t="shared" si="1698"/>
        <v>7.7917821841592865E+36</v>
      </c>
      <c r="S7737" s="88">
        <f t="shared" si="1699"/>
        <v>3.1144341927102496E+39</v>
      </c>
      <c r="T7737" s="1">
        <f t="shared" si="1700"/>
        <v>3.1222259748944087E+39</v>
      </c>
      <c r="U7737" s="88">
        <f t="shared" si="1694"/>
        <v>3.1222259748944087E+39</v>
      </c>
      <c r="V7737" s="1">
        <f t="shared" si="1703"/>
        <v>9.317429377381096E+47</v>
      </c>
      <c r="W7737" s="84"/>
    </row>
    <row r="7738" spans="6:23" x14ac:dyDescent="0.2">
      <c r="F7738" s="44">
        <f t="shared" si="1704"/>
        <v>2092.00000000009</v>
      </c>
      <c r="G7738" s="1">
        <f t="shared" si="1691"/>
        <v>5.0584340166226426E+17</v>
      </c>
      <c r="H7738" s="15">
        <f t="shared" si="1695"/>
        <v>5.9265863113929083</v>
      </c>
      <c r="I7738" s="1">
        <f t="shared" si="1696"/>
        <v>3.2539569595913113E+40</v>
      </c>
      <c r="J7738" s="1">
        <f t="shared" si="1692"/>
        <v>1.3027168761569426E+43</v>
      </c>
      <c r="K7738" s="1">
        <f t="shared" si="1693"/>
        <v>1.3059708331165339E+43</v>
      </c>
      <c r="L7738" s="69">
        <f t="shared" si="1701"/>
        <v>-0.31978911586953362</v>
      </c>
      <c r="M7738" s="69">
        <f t="shared" si="1702"/>
        <v>-0.68021088413046638</v>
      </c>
      <c r="Q7738" s="88">
        <f t="shared" si="1697"/>
        <v>2.39034302560448E-4</v>
      </c>
      <c r="R7738" s="88">
        <f t="shared" si="1698"/>
        <v>7.7780733239762494E+36</v>
      </c>
      <c r="S7738" s="88">
        <f t="shared" si="1699"/>
        <v>3.1139401992590028E+39</v>
      </c>
      <c r="T7738" s="1">
        <f t="shared" si="1700"/>
        <v>3.121718272582979E+39</v>
      </c>
      <c r="U7738" s="88">
        <f t="shared" si="1694"/>
        <v>3.121718272582979E+39</v>
      </c>
      <c r="V7738" s="1">
        <f t="shared" si="1703"/>
        <v>9.3136877217580824E+47</v>
      </c>
      <c r="W7738" s="84"/>
    </row>
    <row r="7739" spans="6:23" x14ac:dyDescent="0.2">
      <c r="F7739" s="44">
        <f t="shared" si="1704"/>
        <v>2092.50000000009</v>
      </c>
      <c r="G7739" s="1">
        <f t="shared" si="1691"/>
        <v>5.0596430113684896E+17</v>
      </c>
      <c r="H7739" s="15">
        <f t="shared" si="1695"/>
        <v>5.925170161736661</v>
      </c>
      <c r="I7739" s="1">
        <f t="shared" si="1696"/>
        <v>3.2490086278729743E+40</v>
      </c>
      <c r="J7739" s="1">
        <f t="shared" si="1692"/>
        <v>1.3028216403188145E+43</v>
      </c>
      <c r="K7739" s="1">
        <f t="shared" si="1693"/>
        <v>1.3060706489466874E+43</v>
      </c>
      <c r="L7739" s="69">
        <f t="shared" si="1701"/>
        <v>-0.31981064800115622</v>
      </c>
      <c r="M7739" s="69">
        <f t="shared" si="1702"/>
        <v>-0.68018935199884378</v>
      </c>
      <c r="Q7739" s="88">
        <f t="shared" si="1697"/>
        <v>2.3897717881649072E-4</v>
      </c>
      <c r="R7739" s="88">
        <f t="shared" si="1698"/>
        <v>7.7643891583952096E+36</v>
      </c>
      <c r="S7739" s="88">
        <f t="shared" si="1699"/>
        <v>3.1134464010446306E+39</v>
      </c>
      <c r="T7739" s="1">
        <f t="shared" si="1700"/>
        <v>3.1212107902030259E+39</v>
      </c>
      <c r="U7739" s="88">
        <f t="shared" si="1694"/>
        <v>3.1212107902030259E+39</v>
      </c>
      <c r="V7739" s="1">
        <f t="shared" si="1703"/>
        <v>9.3099485102736854E+47</v>
      </c>
      <c r="W7739" s="84"/>
    </row>
    <row r="7740" spans="6:23" x14ac:dyDescent="0.2">
      <c r="F7740" s="44">
        <f t="shared" si="1704"/>
        <v>2093.00000000009</v>
      </c>
      <c r="G7740" s="1">
        <f t="shared" si="1691"/>
        <v>5.060852006114336E+17</v>
      </c>
      <c r="H7740" s="15">
        <f t="shared" si="1695"/>
        <v>5.9237546886927683</v>
      </c>
      <c r="I7740" s="1">
        <f t="shared" si="1696"/>
        <v>3.2440678761077982E+40</v>
      </c>
      <c r="J7740" s="1">
        <f t="shared" si="1692"/>
        <v>1.3029263873888612E+43</v>
      </c>
      <c r="K7740" s="1">
        <f t="shared" si="1693"/>
        <v>1.3061704552649689E+43</v>
      </c>
      <c r="L7740" s="69">
        <f t="shared" si="1701"/>
        <v>-0.31983214926810083</v>
      </c>
      <c r="M7740" s="69">
        <f t="shared" si="1702"/>
        <v>-0.68016785073189912</v>
      </c>
      <c r="Q7740" s="88">
        <f t="shared" si="1697"/>
        <v>2.3892008236980899E-4</v>
      </c>
      <c r="R7740" s="88">
        <f t="shared" si="1698"/>
        <v>7.7507296417292642E+36</v>
      </c>
      <c r="S7740" s="88">
        <f t="shared" si="1699"/>
        <v>3.1129527979674437E+39</v>
      </c>
      <c r="T7740" s="1">
        <f t="shared" si="1700"/>
        <v>3.120703527609173E+39</v>
      </c>
      <c r="U7740" s="88">
        <f t="shared" si="1694"/>
        <v>3.120703527609173E+39</v>
      </c>
      <c r="V7740" s="1">
        <f t="shared" si="1703"/>
        <v>9.3062117407427301E+47</v>
      </c>
      <c r="W7740" s="84"/>
    </row>
    <row r="7741" spans="6:23" x14ac:dyDescent="0.2">
      <c r="F7741" s="44">
        <f t="shared" si="1704"/>
        <v>2093.50000000009</v>
      </c>
      <c r="G7741" s="1">
        <f t="shared" si="1691"/>
        <v>5.062061000860183E+17</v>
      </c>
      <c r="H7741" s="15">
        <f t="shared" si="1695"/>
        <v>5.9223398917764332</v>
      </c>
      <c r="I7741" s="1">
        <f t="shared" si="1696"/>
        <v>3.2391346925756123E+40</v>
      </c>
      <c r="J7741" s="1">
        <f t="shared" si="1692"/>
        <v>1.3030311173740271E+43</v>
      </c>
      <c r="K7741" s="1">
        <f t="shared" si="1693"/>
        <v>1.3062702520666027E+43</v>
      </c>
      <c r="L7741" s="69">
        <f t="shared" si="1701"/>
        <v>-0.31985361970827431</v>
      </c>
      <c r="M7741" s="69">
        <f t="shared" si="1702"/>
        <v>-0.68014638029172569</v>
      </c>
      <c r="Q7741" s="88">
        <f t="shared" si="1697"/>
        <v>2.3886301319819836E-4</v>
      </c>
      <c r="R7741" s="88">
        <f t="shared" si="1698"/>
        <v>7.737094728234307E+36</v>
      </c>
      <c r="S7741" s="88">
        <f t="shared" si="1699"/>
        <v>3.1124593898697541E+39</v>
      </c>
      <c r="T7741" s="1">
        <f t="shared" si="1700"/>
        <v>3.1201964845979882E+39</v>
      </c>
      <c r="U7741" s="88">
        <f t="shared" si="1694"/>
        <v>3.1201964845979882E+39</v>
      </c>
      <c r="V7741" s="1">
        <f t="shared" si="1703"/>
        <v>9.3024774108090366E+47</v>
      </c>
      <c r="W7741" s="84"/>
    </row>
    <row r="7742" spans="6:23" x14ac:dyDescent="0.2">
      <c r="F7742" s="44">
        <f t="shared" si="1704"/>
        <v>2094.00000000009</v>
      </c>
      <c r="G7742" s="1">
        <f t="shared" si="1691"/>
        <v>5.0632699956060294E+17</v>
      </c>
      <c r="H7742" s="15">
        <f t="shared" si="1695"/>
        <v>5.9209257705033256</v>
      </c>
      <c r="I7742" s="1">
        <f t="shared" si="1696"/>
        <v>3.2342090655745922E+40</v>
      </c>
      <c r="J7742" s="1">
        <f t="shared" si="1692"/>
        <v>1.3031358302812536E+43</v>
      </c>
      <c r="K7742" s="1">
        <f t="shared" si="1693"/>
        <v>1.3063700393468281E+43</v>
      </c>
      <c r="L7742" s="69">
        <f t="shared" si="1701"/>
        <v>-0.31987505936857313</v>
      </c>
      <c r="M7742" s="69">
        <f t="shared" si="1702"/>
        <v>-0.68012494063142692</v>
      </c>
      <c r="Q7742" s="88">
        <f t="shared" si="1697"/>
        <v>2.3880597128389525E-4</v>
      </c>
      <c r="R7742" s="88">
        <f t="shared" si="1698"/>
        <v>7.7234843723971971E+36</v>
      </c>
      <c r="S7742" s="88">
        <f t="shared" si="1699"/>
        <v>3.1119661766516E+39</v>
      </c>
      <c r="T7742" s="1">
        <f t="shared" si="1700"/>
        <v>3.1196896610239969E+39</v>
      </c>
      <c r="U7742" s="88">
        <f t="shared" si="1694"/>
        <v>3.1196896610239975E+39</v>
      </c>
      <c r="V7742" s="1">
        <f t="shared" si="1703"/>
        <v>9.2987455182914378E+47</v>
      </c>
      <c r="W7742" s="84"/>
    </row>
    <row r="7743" spans="6:23" x14ac:dyDescent="0.2">
      <c r="F7743" s="44">
        <f t="shared" si="1704"/>
        <v>2094.50000000009</v>
      </c>
      <c r="G7743" s="1">
        <f t="shared" si="1691"/>
        <v>5.0644789903518758E+17</v>
      </c>
      <c r="H7743" s="15">
        <f t="shared" si="1695"/>
        <v>5.9195123243895749</v>
      </c>
      <c r="I7743" s="1">
        <f t="shared" si="1696"/>
        <v>3.2292909834212235E+40</v>
      </c>
      <c r="J7743" s="1">
        <f t="shared" si="1692"/>
        <v>1.3032405261174763E+43</v>
      </c>
      <c r="K7743" s="1">
        <f t="shared" si="1693"/>
        <v>1.3064698171008975E+43</v>
      </c>
      <c r="L7743" s="69">
        <f t="shared" si="1701"/>
        <v>-0.31989646828674184</v>
      </c>
      <c r="M7743" s="69">
        <f t="shared" si="1702"/>
        <v>-0.68010353171325821</v>
      </c>
      <c r="Q7743" s="88">
        <f t="shared" si="1697"/>
        <v>2.3874895660735973E-4</v>
      </c>
      <c r="R7743" s="88">
        <f t="shared" si="1698"/>
        <v>7.7098985287337166E+36</v>
      </c>
      <c r="S7743" s="88">
        <f t="shared" si="1699"/>
        <v>3.1114731581897403E+39</v>
      </c>
      <c r="T7743" s="1">
        <f t="shared" si="1700"/>
        <v>3.1191830567184739E+39</v>
      </c>
      <c r="U7743" s="88">
        <f t="shared" si="1694"/>
        <v>3.1191830567184739E+39</v>
      </c>
      <c r="V7743" s="1">
        <f t="shared" si="1703"/>
        <v>9.2950160609415476E+47</v>
      </c>
      <c r="W7743" s="84"/>
    </row>
    <row r="7744" spans="6:23" x14ac:dyDescent="0.2">
      <c r="F7744" s="44">
        <f t="shared" si="1704"/>
        <v>2095.00000000009</v>
      </c>
      <c r="G7744" s="1">
        <f t="shared" si="1691"/>
        <v>5.0656879850977229E+17</v>
      </c>
      <c r="H7744" s="15">
        <f t="shared" si="1695"/>
        <v>5.918099552951773</v>
      </c>
      <c r="I7744" s="1">
        <f t="shared" si="1696"/>
        <v>3.2243804344502833E+40</v>
      </c>
      <c r="J7744" s="1">
        <f t="shared" si="1692"/>
        <v>1.3033452048896258E+43</v>
      </c>
      <c r="K7744" s="1">
        <f t="shared" si="1693"/>
        <v>1.3065695853240762E+43</v>
      </c>
      <c r="L7744" s="69">
        <f t="shared" si="1701"/>
        <v>-0.31991784650349098</v>
      </c>
      <c r="M7744" s="69">
        <f t="shared" si="1702"/>
        <v>-0.68008215349650902</v>
      </c>
      <c r="Q7744" s="88">
        <f t="shared" si="1697"/>
        <v>2.3869196914905189E-4</v>
      </c>
      <c r="R7744" s="88">
        <f t="shared" si="1698"/>
        <v>7.6963371518461357E+36</v>
      </c>
      <c r="S7744" s="88">
        <f t="shared" si="1699"/>
        <v>3.1109803343607929E+39</v>
      </c>
      <c r="T7744" s="1">
        <f t="shared" si="1700"/>
        <v>3.1186766715126388E+39</v>
      </c>
      <c r="U7744" s="88">
        <f t="shared" si="1694"/>
        <v>3.1186766715126394E+39</v>
      </c>
      <c r="V7744" s="1">
        <f t="shared" si="1703"/>
        <v>9.2912890365129818E+47</v>
      </c>
      <c r="W7744" s="84"/>
    </row>
    <row r="7745" spans="6:23" x14ac:dyDescent="0.2">
      <c r="F7745" s="44">
        <f t="shared" si="1704"/>
        <v>2095.50000000009</v>
      </c>
      <c r="G7745" s="1">
        <f t="shared" si="1691"/>
        <v>5.0668969798435693E+17</v>
      </c>
      <c r="H7745" s="15">
        <f t="shared" si="1695"/>
        <v>5.916687455706974</v>
      </c>
      <c r="I7745" s="1">
        <f t="shared" si="1696"/>
        <v>3.2194774070148089E+40</v>
      </c>
      <c r="J7745" s="1">
        <f t="shared" si="1692"/>
        <v>1.3034498666046303E+43</v>
      </c>
      <c r="K7745" s="1">
        <f t="shared" si="1693"/>
        <v>1.3066693440116451E+43</v>
      </c>
      <c r="L7745" s="69">
        <f t="shared" si="1701"/>
        <v>-0.31993919406611104</v>
      </c>
      <c r="M7745" s="69">
        <f t="shared" si="1702"/>
        <v>-0.68006080593388896</v>
      </c>
      <c r="Q7745" s="88">
        <f t="shared" si="1697"/>
        <v>2.3863500888765543E-4</v>
      </c>
      <c r="R7745" s="88">
        <f t="shared" si="1698"/>
        <v>7.6828001963658473E+36</v>
      </c>
      <c r="S7745" s="88">
        <f t="shared" si="1699"/>
        <v>3.1104877050180925E+39</v>
      </c>
      <c r="T7745" s="1">
        <f t="shared" si="1700"/>
        <v>3.1181705052144584E+39</v>
      </c>
      <c r="U7745" s="88">
        <f t="shared" si="1694"/>
        <v>3.1181705052144584E+39</v>
      </c>
      <c r="V7745" s="1">
        <f t="shared" si="1703"/>
        <v>9.2875644426922219E+47</v>
      </c>
      <c r="W7745" s="84"/>
    </row>
    <row r="7746" spans="6:23" x14ac:dyDescent="0.2">
      <c r="F7746" s="44">
        <f t="shared" si="1704"/>
        <v>2096.00000000009</v>
      </c>
      <c r="G7746" s="1">
        <f t="shared" si="1691"/>
        <v>5.0681059745894163E+17</v>
      </c>
      <c r="H7746" s="15">
        <f t="shared" si="1695"/>
        <v>5.9152760321726925</v>
      </c>
      <c r="I7746" s="1">
        <f t="shared" si="1696"/>
        <v>3.214581889486052E+40</v>
      </c>
      <c r="J7746" s="1">
        <f t="shared" si="1692"/>
        <v>1.3035545112694114E+43</v>
      </c>
      <c r="K7746" s="1">
        <f t="shared" si="1693"/>
        <v>1.3067690931588975E+43</v>
      </c>
      <c r="L7746" s="69">
        <f t="shared" si="1701"/>
        <v>-0.3199605110122124</v>
      </c>
      <c r="M7746" s="69">
        <f t="shared" si="1702"/>
        <v>-0.68003948898778765</v>
      </c>
      <c r="Q7746" s="88">
        <f t="shared" si="1697"/>
        <v>2.3857807580629498E-4</v>
      </c>
      <c r="R7746" s="88">
        <f t="shared" si="1698"/>
        <v>7.6692876171534631E+36</v>
      </c>
      <c r="S7746" s="88">
        <f t="shared" si="1699"/>
        <v>3.1099952700727142E+39</v>
      </c>
      <c r="T7746" s="1">
        <f t="shared" si="1700"/>
        <v>3.1176645576898679E+39</v>
      </c>
      <c r="U7746" s="88">
        <f t="shared" si="1694"/>
        <v>3.1176645576898679E+39</v>
      </c>
      <c r="V7746" s="1">
        <f t="shared" si="1703"/>
        <v>9.2838422773405931E+47</v>
      </c>
      <c r="W7746" s="84"/>
    </row>
    <row r="7747" spans="6:23" x14ac:dyDescent="0.2">
      <c r="F7747" s="44">
        <f t="shared" si="1704"/>
        <v>2096.50000000009</v>
      </c>
      <c r="G7747" s="1">
        <f t="shared" ref="G7747:G7810" si="1705">F7747/4.13566727E-15</f>
        <v>5.0693149693352627E+17</v>
      </c>
      <c r="H7747" s="15">
        <f t="shared" si="1695"/>
        <v>5.9138652818669044</v>
      </c>
      <c r="I7747" s="1">
        <f t="shared" si="1696"/>
        <v>3.2096938702534765E+40</v>
      </c>
      <c r="J7747" s="1">
        <f t="shared" ref="J7747:J7810" si="1706" xml:space="preserve"> $B$16 * (F7747/2000)^($B$14+1) * EXP(-$C$14/F7747) * $C$23</f>
        <v>1.3036591388908871E+43</v>
      </c>
      <c r="K7747" s="1">
        <f t="shared" ref="K7747:K7810" si="1707" xml:space="preserve"> (I7747+J7747)</f>
        <v>1.3068688327611406E+43</v>
      </c>
      <c r="L7747" s="69">
        <f t="shared" si="1701"/>
        <v>-0.31998179738565041</v>
      </c>
      <c r="M7747" s="69">
        <f t="shared" si="1702"/>
        <v>-0.68001820261434953</v>
      </c>
      <c r="Q7747" s="88">
        <f t="shared" si="1697"/>
        <v>2.3852116988454242E-4</v>
      </c>
      <c r="R7747" s="88">
        <f t="shared" si="1698"/>
        <v>7.6557993690410388E+36</v>
      </c>
      <c r="S7747" s="88">
        <f t="shared" si="1699"/>
        <v>3.1095030293892959E+39</v>
      </c>
      <c r="T7747" s="1">
        <f t="shared" si="1700"/>
        <v>3.117158828758337E+39</v>
      </c>
      <c r="U7747" s="88">
        <f t="shared" ref="U7747:U7810" si="1708" xml:space="preserve"> K7747 * Q7747</f>
        <v>3.117158828758337E+39</v>
      </c>
      <c r="V7747" s="1">
        <f t="shared" si="1703"/>
        <v>9.2801225381831166E+47</v>
      </c>
      <c r="W7747" s="84"/>
    </row>
    <row r="7748" spans="6:23" x14ac:dyDescent="0.2">
      <c r="F7748" s="44">
        <f t="shared" si="1704"/>
        <v>2097.00000000009</v>
      </c>
      <c r="G7748" s="1">
        <f t="shared" si="1705"/>
        <v>5.0705239640811091E+17</v>
      </c>
      <c r="H7748" s="15">
        <f t="shared" ref="H7748:H7811" si="1709">2997924580000000000/G7748</f>
        <v>5.9124552043080429</v>
      </c>
      <c r="I7748" s="1">
        <f t="shared" ref="I7748:I7811" si="1710" xml:space="preserve"> MAX( 1E-90, (F7748)^(1+$B$4) * EXP(-F7748/$A$6) * EXP(-$C$5/F7748) * $C$23 )</f>
        <v>3.2048133377247115E+40</v>
      </c>
      <c r="J7748" s="1">
        <f t="shared" si="1706"/>
        <v>1.3037637494759709E+43</v>
      </c>
      <c r="K7748" s="1">
        <f t="shared" si="1707"/>
        <v>1.3069685628136957E+43</v>
      </c>
      <c r="L7748" s="69">
        <f t="shared" si="1701"/>
        <v>-0.32000305322651379</v>
      </c>
      <c r="M7748" s="69">
        <f t="shared" si="1702"/>
        <v>-0.67999694677348621</v>
      </c>
      <c r="Q7748" s="88">
        <f t="shared" ref="Q7748:Q7811" si="1711" xml:space="preserve"> LN(F7748) - LN(F7747)</f>
        <v>2.3846429110285783E-4</v>
      </c>
      <c r="R7748" s="88">
        <f t="shared" ref="R7748:R7811" si="1712">I7748 * Q7748</f>
        <v>7.6423354069750707E+36</v>
      </c>
      <c r="S7748" s="88">
        <f t="shared" ref="S7748:S7811" si="1713" xml:space="preserve"> J7748*Q7748</f>
        <v>3.1090109828439135E+39</v>
      </c>
      <c r="T7748" s="1">
        <f t="shared" ref="T7748:T7811" si="1714">R7748+S7748</f>
        <v>3.1166533182508888E+39</v>
      </c>
      <c r="U7748" s="88">
        <f t="shared" si="1708"/>
        <v>3.1166533182508888E+39</v>
      </c>
      <c r="V7748" s="1">
        <f t="shared" si="1703"/>
        <v>9.2764052229813769E+47</v>
      </c>
      <c r="W7748" s="84"/>
    </row>
    <row r="7749" spans="6:23" x14ac:dyDescent="0.2">
      <c r="F7749" s="44">
        <f t="shared" si="1704"/>
        <v>2097.50000000009</v>
      </c>
      <c r="G7749" s="1">
        <f t="shared" si="1705"/>
        <v>5.0717329588269562E+17</v>
      </c>
      <c r="H7749" s="15">
        <f t="shared" si="1709"/>
        <v>5.9110457990150014</v>
      </c>
      <c r="I7749" s="1">
        <f t="shared" si="1710"/>
        <v>3.1999402803255283E+40</v>
      </c>
      <c r="J7749" s="1">
        <f t="shared" si="1706"/>
        <v>1.3038683430315728E+43</v>
      </c>
      <c r="K7749" s="1">
        <f t="shared" si="1707"/>
        <v>1.3070682833118983E+43</v>
      </c>
      <c r="L7749" s="69">
        <f t="shared" ref="L7749:L7812" si="1715">LOG10(K7749/K7748) /LOG10(H7749/H7748)</f>
        <v>-0.32002427858114119</v>
      </c>
      <c r="M7749" s="69">
        <f t="shared" ref="M7749:M7812" si="1716" xml:space="preserve"> -(1+L7749)</f>
        <v>-0.67997572141885887</v>
      </c>
      <c r="Q7749" s="88">
        <f t="shared" si="1711"/>
        <v>2.3840743944170129E-4</v>
      </c>
      <c r="R7749" s="88">
        <f t="shared" si="1712"/>
        <v>7.6288956859876907E+36</v>
      </c>
      <c r="S7749" s="88">
        <f t="shared" si="1713"/>
        <v>3.1085191303125107E+39</v>
      </c>
      <c r="T7749" s="1">
        <f t="shared" si="1714"/>
        <v>3.1161480259984985E+39</v>
      </c>
      <c r="U7749" s="88">
        <f t="shared" si="1708"/>
        <v>3.1161480259984985E+39</v>
      </c>
      <c r="V7749" s="1">
        <f t="shared" ref="V7749:V7812" si="1717" xml:space="preserve"> (K7749/(F7749*1.602176487E-12)) * Q7749</f>
        <v>9.2726903294989464E+47</v>
      </c>
      <c r="W7749" s="84"/>
    </row>
    <row r="7750" spans="6:23" x14ac:dyDescent="0.2">
      <c r="F7750" s="44">
        <f t="shared" si="1704"/>
        <v>2098.00000000009</v>
      </c>
      <c r="G7750" s="1">
        <f t="shared" si="1705"/>
        <v>5.0729419535728026E+17</v>
      </c>
      <c r="H7750" s="15">
        <f t="shared" si="1709"/>
        <v>5.9096370655071331</v>
      </c>
      <c r="I7750" s="1">
        <f t="shared" si="1710"/>
        <v>3.1950746864998123E+40</v>
      </c>
      <c r="J7750" s="1">
        <f t="shared" si="1706"/>
        <v>1.3039729195645958E+43</v>
      </c>
      <c r="K7750" s="1">
        <f t="shared" si="1707"/>
        <v>1.3071679942510957E+43</v>
      </c>
      <c r="L7750" s="69">
        <f t="shared" si="1715"/>
        <v>-0.32004547348320017</v>
      </c>
      <c r="M7750" s="69">
        <f t="shared" si="1716"/>
        <v>-0.67995452651679988</v>
      </c>
      <c r="Q7750" s="88">
        <f t="shared" si="1711"/>
        <v>2.3835061488064468E-4</v>
      </c>
      <c r="R7750" s="88">
        <f t="shared" si="1712"/>
        <v>7.6154801611681332E+36</v>
      </c>
      <c r="S7750" s="88">
        <f t="shared" si="1713"/>
        <v>3.1080274716593083E+39</v>
      </c>
      <c r="T7750" s="1">
        <f t="shared" si="1714"/>
        <v>3.1156429518204764E+39</v>
      </c>
      <c r="U7750" s="88">
        <f t="shared" si="1708"/>
        <v>3.1156429518204771E+39</v>
      </c>
      <c r="V7750" s="1">
        <f t="shared" si="1717"/>
        <v>9.2689778554668271E+47</v>
      </c>
      <c r="W7750" s="84"/>
    </row>
    <row r="7751" spans="6:23" x14ac:dyDescent="0.2">
      <c r="F7751" s="44">
        <f t="shared" si="1704"/>
        <v>2098.50000000009</v>
      </c>
      <c r="G7751" s="1">
        <f t="shared" si="1705"/>
        <v>5.0741509483186496E+17</v>
      </c>
      <c r="H7751" s="15">
        <f t="shared" si="1709"/>
        <v>5.9082290033042479</v>
      </c>
      <c r="I7751" s="1">
        <f t="shared" si="1710"/>
        <v>3.1902165447095295E+40</v>
      </c>
      <c r="J7751" s="1">
        <f t="shared" si="1706"/>
        <v>1.304077479081941E+43</v>
      </c>
      <c r="K7751" s="1">
        <f t="shared" si="1707"/>
        <v>1.3072676956266504E+43</v>
      </c>
      <c r="L7751" s="69">
        <f t="shared" si="1715"/>
        <v>-0.32006663798058027</v>
      </c>
      <c r="M7751" s="69">
        <f t="shared" si="1716"/>
        <v>-0.67993336201941967</v>
      </c>
      <c r="Q7751" s="88">
        <f t="shared" si="1711"/>
        <v>2.3829381740370081E-4</v>
      </c>
      <c r="R7751" s="88">
        <f t="shared" si="1712"/>
        <v>7.6020887878327798E+36</v>
      </c>
      <c r="S7751" s="88">
        <f t="shared" si="1713"/>
        <v>3.1075360068063051E+39</v>
      </c>
      <c r="T7751" s="1">
        <f t="shared" si="1714"/>
        <v>3.1151380955941378E+39</v>
      </c>
      <c r="U7751" s="88">
        <f t="shared" si="1708"/>
        <v>3.1151380955941378E+39</v>
      </c>
      <c r="V7751" s="1">
        <f t="shared" si="1717"/>
        <v>9.2652677987907075E+47</v>
      </c>
      <c r="W7751" s="84"/>
    </row>
    <row r="7752" spans="6:23" x14ac:dyDescent="0.2">
      <c r="F7752" s="44">
        <f t="shared" si="1704"/>
        <v>2099.00000000009</v>
      </c>
      <c r="G7752" s="1">
        <f t="shared" si="1705"/>
        <v>5.075359943064496E+17</v>
      </c>
      <c r="H7752" s="15">
        <f t="shared" si="1709"/>
        <v>5.906821611926615</v>
      </c>
      <c r="I7752" s="1">
        <f t="shared" si="1710"/>
        <v>3.1853658434347044E+40</v>
      </c>
      <c r="J7752" s="1">
        <f t="shared" si="1706"/>
        <v>1.3041820215905032E+43</v>
      </c>
      <c r="K7752" s="1">
        <f t="shared" si="1707"/>
        <v>1.3073673874339378E+43</v>
      </c>
      <c r="L7752" s="69">
        <f t="shared" si="1715"/>
        <v>-0.32008777211281986</v>
      </c>
      <c r="M7752" s="69">
        <f t="shared" si="1716"/>
        <v>-0.67991222788718009</v>
      </c>
      <c r="Q7752" s="88">
        <f t="shared" si="1711"/>
        <v>2.3823704698688886E-4</v>
      </c>
      <c r="R7752" s="88">
        <f t="shared" si="1712"/>
        <v>7.5887215211278453E+36</v>
      </c>
      <c r="S7752" s="88">
        <f t="shared" si="1713"/>
        <v>3.1070447355711243E+39</v>
      </c>
      <c r="T7752" s="1">
        <f t="shared" si="1714"/>
        <v>3.1146334570922523E+39</v>
      </c>
      <c r="U7752" s="88">
        <f t="shared" si="1708"/>
        <v>3.1146334570922517E+39</v>
      </c>
      <c r="V7752" s="1">
        <f t="shared" si="1717"/>
        <v>9.2615601570673996E+47</v>
      </c>
      <c r="W7752" s="84"/>
    </row>
    <row r="7753" spans="6:23" x14ac:dyDescent="0.2">
      <c r="F7753" s="44">
        <f t="shared" si="1704"/>
        <v>2099.50000000009</v>
      </c>
      <c r="G7753" s="1">
        <f t="shared" si="1705"/>
        <v>5.076568937810343E+17</v>
      </c>
      <c r="H7753" s="15">
        <f t="shared" si="1709"/>
        <v>5.9054148908949582</v>
      </c>
      <c r="I7753" s="1">
        <f t="shared" si="1710"/>
        <v>3.1805225711733807E+40</v>
      </c>
      <c r="J7753" s="1">
        <f t="shared" si="1706"/>
        <v>1.3042865470971744E+43</v>
      </c>
      <c r="K7753" s="1">
        <f t="shared" si="1707"/>
        <v>1.3074670696683478E+43</v>
      </c>
      <c r="L7753" s="69">
        <f t="shared" si="1715"/>
        <v>-0.32010887592298959</v>
      </c>
      <c r="M7753" s="69">
        <f t="shared" si="1716"/>
        <v>-0.67989112407701047</v>
      </c>
      <c r="Q7753" s="88">
        <f t="shared" si="1711"/>
        <v>2.3818030361510978E-4</v>
      </c>
      <c r="R7753" s="88">
        <f t="shared" si="1712"/>
        <v>7.5753783165678545E+36</v>
      </c>
      <c r="S7753" s="88">
        <f t="shared" si="1713"/>
        <v>3.1065536578870817E+39</v>
      </c>
      <c r="T7753" s="1">
        <f t="shared" si="1714"/>
        <v>3.1141290362036495E+39</v>
      </c>
      <c r="U7753" s="88">
        <f t="shared" si="1708"/>
        <v>3.1141290362036495E+39</v>
      </c>
      <c r="V7753" s="1">
        <f t="shared" si="1717"/>
        <v>9.2578549282410346E+47</v>
      </c>
      <c r="W7753" s="84"/>
    </row>
    <row r="7754" spans="6:23" x14ac:dyDescent="0.2">
      <c r="F7754" s="44">
        <f t="shared" si="1704"/>
        <v>2100.00000000009</v>
      </c>
      <c r="G7754" s="1">
        <f t="shared" si="1705"/>
        <v>5.0777779325561894E+17</v>
      </c>
      <c r="H7754" s="15">
        <f t="shared" si="1709"/>
        <v>5.9040088397304595</v>
      </c>
      <c r="I7754" s="1">
        <f t="shared" si="1710"/>
        <v>3.1756867164416085E+40</v>
      </c>
      <c r="J7754" s="1">
        <f t="shared" si="1706"/>
        <v>1.3043910556088402E+43</v>
      </c>
      <c r="K7754" s="1">
        <f t="shared" si="1707"/>
        <v>1.3075667423252818E+43</v>
      </c>
      <c r="L7754" s="69">
        <f t="shared" si="1715"/>
        <v>-0.32012994944859752</v>
      </c>
      <c r="M7754" s="69">
        <f t="shared" si="1716"/>
        <v>-0.67987005055140248</v>
      </c>
      <c r="Q7754" s="88">
        <f t="shared" si="1711"/>
        <v>2.3812358726615912E-4</v>
      </c>
      <c r="R7754" s="88">
        <f t="shared" si="1712"/>
        <v>7.5620591295256568E+36</v>
      </c>
      <c r="S7754" s="88">
        <f t="shared" si="1713"/>
        <v>3.1060627735946909E+39</v>
      </c>
      <c r="T7754" s="1">
        <f t="shared" si="1714"/>
        <v>3.1136248327242162E+39</v>
      </c>
      <c r="U7754" s="88">
        <f t="shared" si="1708"/>
        <v>3.1136248327242162E+39</v>
      </c>
      <c r="V7754" s="1">
        <f t="shared" si="1717"/>
        <v>9.2541521099814573E+47</v>
      </c>
      <c r="W7754" s="84"/>
    </row>
    <row r="7755" spans="6:23" x14ac:dyDescent="0.2">
      <c r="F7755" s="44">
        <f t="shared" si="1704"/>
        <v>2100.50000000009</v>
      </c>
      <c r="G7755" s="1">
        <f t="shared" si="1705"/>
        <v>5.0789869273020358E+17</v>
      </c>
      <c r="H7755" s="15">
        <f t="shared" si="1709"/>
        <v>5.9026034579547568</v>
      </c>
      <c r="I7755" s="1">
        <f t="shared" si="1710"/>
        <v>3.1708582677734004E+40</v>
      </c>
      <c r="J7755" s="1">
        <f t="shared" si="1706"/>
        <v>1.3044955471323839E+43</v>
      </c>
      <c r="K7755" s="1">
        <f t="shared" si="1707"/>
        <v>1.3076664054001572E+43</v>
      </c>
      <c r="L7755" s="69">
        <f t="shared" si="1715"/>
        <v>-0.32015099273545927</v>
      </c>
      <c r="M7755" s="69">
        <f t="shared" si="1716"/>
        <v>-0.67984900726454067</v>
      </c>
      <c r="Q7755" s="88">
        <f t="shared" si="1711"/>
        <v>2.3806689792227331E-4</v>
      </c>
      <c r="R7755" s="88">
        <f t="shared" si="1712"/>
        <v>7.5487639156000643E+36</v>
      </c>
      <c r="S7755" s="88">
        <f t="shared" si="1713"/>
        <v>3.1055720825922534E+39</v>
      </c>
      <c r="T7755" s="1">
        <f t="shared" si="1714"/>
        <v>3.1131208465078537E+39</v>
      </c>
      <c r="U7755" s="88">
        <f t="shared" si="1708"/>
        <v>3.1131208465078531E+39</v>
      </c>
      <c r="V7755" s="1">
        <f t="shared" si="1717"/>
        <v>9.2504517001331165E+47</v>
      </c>
      <c r="W7755" s="84"/>
    </row>
    <row r="7756" spans="6:23" x14ac:dyDescent="0.2">
      <c r="F7756" s="44">
        <f t="shared" si="1704"/>
        <v>2101.00000000009</v>
      </c>
      <c r="G7756" s="1">
        <f t="shared" si="1705"/>
        <v>5.0801959220478829E+17</v>
      </c>
      <c r="H7756" s="15">
        <f t="shared" si="1709"/>
        <v>5.9011987450899408</v>
      </c>
      <c r="I7756" s="1">
        <f t="shared" si="1710"/>
        <v>3.1660372137207121E+40</v>
      </c>
      <c r="J7756" s="1">
        <f t="shared" si="1706"/>
        <v>1.3046000216746824E+43</v>
      </c>
      <c r="K7756" s="1">
        <f t="shared" si="1707"/>
        <v>1.3077660588884031E+43</v>
      </c>
      <c r="L7756" s="69">
        <f t="shared" si="1715"/>
        <v>-0.32017200582188593</v>
      </c>
      <c r="M7756" s="69">
        <f t="shared" si="1716"/>
        <v>-0.67982799417811401</v>
      </c>
      <c r="Q7756" s="88">
        <f t="shared" si="1711"/>
        <v>2.3801023556391243E-4</v>
      </c>
      <c r="R7756" s="88">
        <f t="shared" si="1712"/>
        <v>7.5354926304177961E+36</v>
      </c>
      <c r="S7756" s="88">
        <f t="shared" si="1713"/>
        <v>3.1050815847547645E+39</v>
      </c>
      <c r="T7756" s="1">
        <f t="shared" si="1714"/>
        <v>3.1126170773851825E+39</v>
      </c>
      <c r="U7756" s="88">
        <f t="shared" si="1708"/>
        <v>3.1126170773851819E+39</v>
      </c>
      <c r="V7756" s="1">
        <f t="shared" si="1717"/>
        <v>9.2467536964733651E+47</v>
      </c>
      <c r="W7756" s="84"/>
    </row>
    <row r="7757" spans="6:23" x14ac:dyDescent="0.2">
      <c r="F7757" s="44">
        <f t="shared" si="1704"/>
        <v>2101.50000000009</v>
      </c>
      <c r="G7757" s="1">
        <f t="shared" si="1705"/>
        <v>5.0814049167937293E+17</v>
      </c>
      <c r="H7757" s="15">
        <f t="shared" si="1709"/>
        <v>5.8997947006585614</v>
      </c>
      <c r="I7757" s="1">
        <f t="shared" si="1710"/>
        <v>3.1612235428534119E+40</v>
      </c>
      <c r="J7757" s="1">
        <f t="shared" si="1706"/>
        <v>1.3047044792426091E+43</v>
      </c>
      <c r="K7757" s="1">
        <f t="shared" si="1707"/>
        <v>1.3078657027854624E+43</v>
      </c>
      <c r="L7757" s="69">
        <f t="shared" si="1715"/>
        <v>-0.32019298874912799</v>
      </c>
      <c r="M7757" s="69">
        <f t="shared" si="1716"/>
        <v>-0.67980701125087206</v>
      </c>
      <c r="Q7757" s="88">
        <f t="shared" si="1711"/>
        <v>2.3795360017064837E-4</v>
      </c>
      <c r="R7757" s="88">
        <f t="shared" si="1712"/>
        <v>7.5222452296618132E+36</v>
      </c>
      <c r="S7757" s="88">
        <f t="shared" si="1713"/>
        <v>3.1045912799454977E+39</v>
      </c>
      <c r="T7757" s="1">
        <f t="shared" si="1714"/>
        <v>3.1121135251751592E+39</v>
      </c>
      <c r="U7757" s="88">
        <f t="shared" si="1708"/>
        <v>3.1121135251751598E+39</v>
      </c>
      <c r="V7757" s="1">
        <f t="shared" si="1717"/>
        <v>9.2430580967470183E+47</v>
      </c>
      <c r="W7757" s="84"/>
    </row>
    <row r="7758" spans="6:23" x14ac:dyDescent="0.2">
      <c r="F7758" s="44">
        <f t="shared" si="1704"/>
        <v>2102.00000000009</v>
      </c>
      <c r="G7758" s="1">
        <f t="shared" si="1705"/>
        <v>5.0826139115395763E+17</v>
      </c>
      <c r="H7758" s="15">
        <f t="shared" si="1709"/>
        <v>5.8983913241836179</v>
      </c>
      <c r="I7758" s="1">
        <f t="shared" si="1710"/>
        <v>3.1564172437592489E+40</v>
      </c>
      <c r="J7758" s="1">
        <f t="shared" si="1706"/>
        <v>1.3048089198430334E+43</v>
      </c>
      <c r="K7758" s="1">
        <f t="shared" si="1707"/>
        <v>1.3079653370867927E+43</v>
      </c>
      <c r="L7758" s="69">
        <f t="shared" si="1715"/>
        <v>-0.32021394156186034</v>
      </c>
      <c r="M7758" s="69">
        <f t="shared" si="1716"/>
        <v>-0.67978605843813966</v>
      </c>
      <c r="Q7758" s="88">
        <f t="shared" si="1711"/>
        <v>2.3789699172560574E-4</v>
      </c>
      <c r="R7758" s="88">
        <f t="shared" si="1712"/>
        <v>7.5090216692115333E+36</v>
      </c>
      <c r="S7758" s="88">
        <f t="shared" si="1713"/>
        <v>3.1041011680739468E+39</v>
      </c>
      <c r="T7758" s="1">
        <f t="shared" si="1714"/>
        <v>3.1116101897431585E+39</v>
      </c>
      <c r="U7758" s="88">
        <f t="shared" si="1708"/>
        <v>3.1116101897431585E+39</v>
      </c>
      <c r="V7758" s="1">
        <f t="shared" si="1717"/>
        <v>9.2393648988388608E+47</v>
      </c>
      <c r="W7758" s="84"/>
    </row>
    <row r="7759" spans="6:23" x14ac:dyDescent="0.2">
      <c r="F7759" s="44">
        <f t="shared" si="1704"/>
        <v>2102.50000000009</v>
      </c>
      <c r="G7759" s="1">
        <f t="shared" si="1705"/>
        <v>5.0838229062854227E+17</v>
      </c>
      <c r="H7759" s="15">
        <f t="shared" si="1709"/>
        <v>5.8969886151885689</v>
      </c>
      <c r="I7759" s="1">
        <f t="shared" si="1710"/>
        <v>3.1516183050438323E+40</v>
      </c>
      <c r="J7759" s="1">
        <f t="shared" si="1706"/>
        <v>1.3049133434828194E+43</v>
      </c>
      <c r="K7759" s="1">
        <f t="shared" si="1707"/>
        <v>1.3080649617878631E+43</v>
      </c>
      <c r="L7759" s="69">
        <f t="shared" si="1715"/>
        <v>-0.32023486429680159</v>
      </c>
      <c r="M7759" s="69">
        <f t="shared" si="1716"/>
        <v>-0.67976513570319841</v>
      </c>
      <c r="Q7759" s="88">
        <f t="shared" si="1711"/>
        <v>2.3784041020658009E-4</v>
      </c>
      <c r="R7759" s="88">
        <f t="shared" si="1712"/>
        <v>7.4958219048619167E+36</v>
      </c>
      <c r="S7759" s="88">
        <f t="shared" si="1713"/>
        <v>3.1036112489799369E+39</v>
      </c>
      <c r="T7759" s="1">
        <f t="shared" si="1714"/>
        <v>3.1111070708847987E+39</v>
      </c>
      <c r="U7759" s="88">
        <f t="shared" si="1708"/>
        <v>3.1111070708847987E+39</v>
      </c>
      <c r="V7759" s="1">
        <f t="shared" si="1717"/>
        <v>9.2356741004286256E+47</v>
      </c>
      <c r="W7759" s="84"/>
    </row>
    <row r="7760" spans="6:23" x14ac:dyDescent="0.2">
      <c r="F7760" s="44">
        <f t="shared" si="1704"/>
        <v>2103.00000000009</v>
      </c>
      <c r="G7760" s="1">
        <f t="shared" si="1705"/>
        <v>5.0850319010312691E+17</v>
      </c>
      <c r="H7760" s="15">
        <f t="shared" si="1709"/>
        <v>5.8955865731973214</v>
      </c>
      <c r="I7760" s="1">
        <f t="shared" si="1710"/>
        <v>3.1468267153305868E+40</v>
      </c>
      <c r="J7760" s="1">
        <f t="shared" si="1706"/>
        <v>1.3050177501688268E+43</v>
      </c>
      <c r="K7760" s="1">
        <f t="shared" si="1707"/>
        <v>1.3081645768841573E+43</v>
      </c>
      <c r="L7760" s="69">
        <f t="shared" si="1715"/>
        <v>-0.32025575699782671</v>
      </c>
      <c r="M7760" s="69">
        <f t="shared" si="1716"/>
        <v>-0.67974424300217329</v>
      </c>
      <c r="Q7760" s="88">
        <f t="shared" si="1711"/>
        <v>2.3778385559669601E-4</v>
      </c>
      <c r="R7760" s="88">
        <f t="shared" si="1712"/>
        <v>7.4826458926599352E+36</v>
      </c>
      <c r="S7760" s="88">
        <f t="shared" si="1713"/>
        <v>3.1031215225726941E+39</v>
      </c>
      <c r="T7760" s="1">
        <f t="shared" si="1714"/>
        <v>3.1106041684653542E+39</v>
      </c>
      <c r="U7760" s="88">
        <f t="shared" si="1708"/>
        <v>3.1106041684653542E+39</v>
      </c>
      <c r="V7760" s="1">
        <f t="shared" si="1717"/>
        <v>9.2319856994049739E+47</v>
      </c>
      <c r="W7760" s="84"/>
    </row>
    <row r="7761" spans="6:23" x14ac:dyDescent="0.2">
      <c r="F7761" s="44">
        <f t="shared" si="1704"/>
        <v>2103.50000000009</v>
      </c>
      <c r="G7761" s="1">
        <f t="shared" si="1705"/>
        <v>5.0862408957771162E+17</v>
      </c>
      <c r="H7761" s="15">
        <f t="shared" si="1709"/>
        <v>5.8941851977342363</v>
      </c>
      <c r="I7761" s="1">
        <f t="shared" si="1710"/>
        <v>3.1420424632607443E+40</v>
      </c>
      <c r="J7761" s="1">
        <f t="shared" si="1706"/>
        <v>1.3051221399079115E+43</v>
      </c>
      <c r="K7761" s="1">
        <f t="shared" si="1707"/>
        <v>1.3082641823711722E+43</v>
      </c>
      <c r="L7761" s="69">
        <f t="shared" si="1715"/>
        <v>-0.32027661970555599</v>
      </c>
      <c r="M7761" s="69">
        <f t="shared" si="1716"/>
        <v>-0.67972338029444401</v>
      </c>
      <c r="Q7761" s="88">
        <f t="shared" si="1711"/>
        <v>2.3772732787552542E-4</v>
      </c>
      <c r="R7761" s="88">
        <f t="shared" si="1712"/>
        <v>7.4694935886241049E+36</v>
      </c>
      <c r="S7761" s="88">
        <f t="shared" si="1713"/>
        <v>3.1026319887149545E+39</v>
      </c>
      <c r="T7761" s="1">
        <f t="shared" si="1714"/>
        <v>3.1101014823035786E+39</v>
      </c>
      <c r="U7761" s="88">
        <f t="shared" si="1708"/>
        <v>3.1101014823035786E+39</v>
      </c>
      <c r="V7761" s="1">
        <f t="shared" si="1717"/>
        <v>9.2282996935205433E+47</v>
      </c>
      <c r="W7761" s="84"/>
    </row>
    <row r="7762" spans="6:23" x14ac:dyDescent="0.2">
      <c r="F7762" s="44">
        <f t="shared" si="1704"/>
        <v>2104.00000000009</v>
      </c>
      <c r="G7762" s="1">
        <f t="shared" si="1705"/>
        <v>5.0874498905229626E+17</v>
      </c>
      <c r="H7762" s="15">
        <f t="shared" si="1709"/>
        <v>5.8927844883241285</v>
      </c>
      <c r="I7762" s="1">
        <f t="shared" si="1710"/>
        <v>3.1372655374933088E+40</v>
      </c>
      <c r="J7762" s="1">
        <f t="shared" si="1706"/>
        <v>1.3052265127069241E+43</v>
      </c>
      <c r="K7762" s="1">
        <f t="shared" si="1707"/>
        <v>1.3083637782444173E+43</v>
      </c>
      <c r="L7762" s="69">
        <f t="shared" si="1715"/>
        <v>-0.32029745245865748</v>
      </c>
      <c r="M7762" s="69">
        <f t="shared" si="1716"/>
        <v>-0.67970254754134252</v>
      </c>
      <c r="Q7762" s="88">
        <f t="shared" si="1711"/>
        <v>2.3767082702530473E-4</v>
      </c>
      <c r="R7762" s="88">
        <f t="shared" si="1712"/>
        <v>7.4563649489402186E+36</v>
      </c>
      <c r="S7762" s="88">
        <f t="shared" si="1713"/>
        <v>3.1021426473040905E+39</v>
      </c>
      <c r="T7762" s="1">
        <f t="shared" si="1714"/>
        <v>3.109599012253031E+39</v>
      </c>
      <c r="U7762" s="88">
        <f t="shared" si="1708"/>
        <v>3.109599012253031E+39</v>
      </c>
      <c r="V7762" s="1">
        <f t="shared" si="1717"/>
        <v>9.2246160806333572E+47</v>
      </c>
      <c r="W7762" s="84"/>
    </row>
    <row r="7763" spans="6:23" x14ac:dyDescent="0.2">
      <c r="F7763" s="44">
        <f t="shared" si="1704"/>
        <v>2104.50000000009</v>
      </c>
      <c r="G7763" s="1">
        <f t="shared" si="1705"/>
        <v>5.0886588852688096E+17</v>
      </c>
      <c r="H7763" s="15">
        <f t="shared" si="1709"/>
        <v>5.8913844444922621</v>
      </c>
      <c r="I7763" s="1">
        <f t="shared" si="1710"/>
        <v>3.1324959267050179E+40</v>
      </c>
      <c r="J7763" s="1">
        <f t="shared" si="1706"/>
        <v>1.3053308685727118E+43</v>
      </c>
      <c r="K7763" s="1">
        <f t="shared" si="1707"/>
        <v>1.3084633644994168E+43</v>
      </c>
      <c r="L7763" s="69">
        <f t="shared" si="1715"/>
        <v>-0.32031825530195501</v>
      </c>
      <c r="M7763" s="69">
        <f t="shared" si="1716"/>
        <v>-0.67968174469804499</v>
      </c>
      <c r="Q7763" s="88">
        <f t="shared" si="1711"/>
        <v>2.3761435302471767E-4</v>
      </c>
      <c r="R7763" s="88">
        <f t="shared" si="1712"/>
        <v>7.4432599297657621E+36</v>
      </c>
      <c r="S7763" s="88">
        <f t="shared" si="1713"/>
        <v>3.101653498190977E+39</v>
      </c>
      <c r="T7763" s="1">
        <f t="shared" si="1714"/>
        <v>3.1090967581207427E+39</v>
      </c>
      <c r="U7763" s="88">
        <f t="shared" si="1708"/>
        <v>3.1090967581207427E+39</v>
      </c>
      <c r="V7763" s="1">
        <f t="shared" si="1717"/>
        <v>9.2209348584654786E+47</v>
      </c>
      <c r="W7763" s="84"/>
    </row>
    <row r="7764" spans="6:23" x14ac:dyDescent="0.2">
      <c r="F7764" s="44">
        <f t="shared" si="1704"/>
        <v>2105.00000000009</v>
      </c>
      <c r="G7764" s="1">
        <f t="shared" si="1705"/>
        <v>5.089867880014656E+17</v>
      </c>
      <c r="H7764" s="15">
        <f t="shared" si="1709"/>
        <v>5.8899850657643542</v>
      </c>
      <c r="I7764" s="1">
        <f t="shared" si="1710"/>
        <v>3.1277336195903271E+40</v>
      </c>
      <c r="J7764" s="1">
        <f t="shared" si="1706"/>
        <v>1.3054352075121171E+43</v>
      </c>
      <c r="K7764" s="1">
        <f t="shared" si="1707"/>
        <v>1.3085629411317074E+43</v>
      </c>
      <c r="L7764" s="69">
        <f t="shared" si="1715"/>
        <v>-0.32033902827518324</v>
      </c>
      <c r="M7764" s="69">
        <f t="shared" si="1716"/>
        <v>-0.67966097172481676</v>
      </c>
      <c r="Q7764" s="88">
        <f t="shared" si="1711"/>
        <v>2.3755790585600067E-4</v>
      </c>
      <c r="R7764" s="88">
        <f t="shared" si="1712"/>
        <v>7.4301784874528713E+36</v>
      </c>
      <c r="S7764" s="88">
        <f t="shared" si="1713"/>
        <v>3.1011645412727223E+39</v>
      </c>
      <c r="T7764" s="1">
        <f t="shared" si="1714"/>
        <v>3.108594719760175E+39</v>
      </c>
      <c r="U7764" s="88">
        <f t="shared" si="1708"/>
        <v>3.108594719760175E+39</v>
      </c>
      <c r="V7764" s="1">
        <f t="shared" si="1717"/>
        <v>9.2172560248788091E+47</v>
      </c>
      <c r="W7764" s="84"/>
    </row>
    <row r="7765" spans="6:23" x14ac:dyDescent="0.2">
      <c r="F7765" s="44">
        <f t="shared" si="1704"/>
        <v>2105.50000000009</v>
      </c>
      <c r="G7765" s="1">
        <f t="shared" si="1705"/>
        <v>5.0910768747605024E+17</v>
      </c>
      <c r="H7765" s="15">
        <f t="shared" si="1709"/>
        <v>5.8885863516665724</v>
      </c>
      <c r="I7765" s="1">
        <f t="shared" si="1710"/>
        <v>3.1229786048613789E+40</v>
      </c>
      <c r="J7765" s="1">
        <f t="shared" si="1706"/>
        <v>1.3055395295319769E+43</v>
      </c>
      <c r="K7765" s="1">
        <f t="shared" si="1707"/>
        <v>1.3086625081368383E+43</v>
      </c>
      <c r="L7765" s="69">
        <f t="shared" si="1715"/>
        <v>-0.32035977141597249</v>
      </c>
      <c r="M7765" s="69">
        <f t="shared" si="1716"/>
        <v>-0.67964022858402751</v>
      </c>
      <c r="Q7765" s="88">
        <f t="shared" si="1711"/>
        <v>2.3750148550139016E-4</v>
      </c>
      <c r="R7765" s="88">
        <f t="shared" si="1712"/>
        <v>7.4171205784363648E+36</v>
      </c>
      <c r="S7765" s="88">
        <f t="shared" si="1713"/>
        <v>3.1006757764463053E+39</v>
      </c>
      <c r="T7765" s="1">
        <f t="shared" si="1714"/>
        <v>3.1080928970247415E+39</v>
      </c>
      <c r="U7765" s="88">
        <f t="shared" si="1708"/>
        <v>3.1080928970247421E+39</v>
      </c>
      <c r="V7765" s="1">
        <f t="shared" si="1717"/>
        <v>9.213579577737137E+47</v>
      </c>
      <c r="W7765" s="84"/>
    </row>
    <row r="7766" spans="6:23" x14ac:dyDescent="0.2">
      <c r="F7766" s="44">
        <f t="shared" si="1704"/>
        <v>2106.00000000009</v>
      </c>
      <c r="G7766" s="1">
        <f t="shared" si="1705"/>
        <v>5.0922858695063494E+17</v>
      </c>
      <c r="H7766" s="15">
        <f t="shared" si="1709"/>
        <v>5.88718830172553</v>
      </c>
      <c r="I7766" s="1">
        <f t="shared" si="1710"/>
        <v>3.1182308712479693E+40</v>
      </c>
      <c r="J7766" s="1">
        <f t="shared" si="1706"/>
        <v>1.3056438346391257E+43</v>
      </c>
      <c r="K7766" s="1">
        <f t="shared" si="1707"/>
        <v>1.3087620655103737E+43</v>
      </c>
      <c r="L7766" s="69">
        <f t="shared" si="1715"/>
        <v>-0.32038048476938247</v>
      </c>
      <c r="M7766" s="69">
        <f t="shared" si="1716"/>
        <v>-0.67961951523061748</v>
      </c>
      <c r="Q7766" s="88">
        <f t="shared" si="1711"/>
        <v>2.3744509193779351E-4</v>
      </c>
      <c r="R7766" s="88">
        <f t="shared" si="1712"/>
        <v>7.4040861590673997E+36</v>
      </c>
      <c r="S7766" s="88">
        <f t="shared" si="1713"/>
        <v>3.1001872035390043E+39</v>
      </c>
      <c r="T7766" s="1">
        <f t="shared" si="1714"/>
        <v>3.107591289698072E+39</v>
      </c>
      <c r="U7766" s="88">
        <f t="shared" si="1708"/>
        <v>3.107591289698072E+39</v>
      </c>
      <c r="V7766" s="1">
        <f t="shared" si="1717"/>
        <v>9.2099055146994634E+47</v>
      </c>
      <c r="W7766" s="84"/>
    </row>
    <row r="7767" spans="6:23" x14ac:dyDescent="0.2">
      <c r="F7767" s="44">
        <f t="shared" si="1704"/>
        <v>2106.50000000009</v>
      </c>
      <c r="G7767" s="1">
        <f t="shared" si="1705"/>
        <v>5.0934948642521958E+17</v>
      </c>
      <c r="H7767" s="15">
        <f t="shared" si="1709"/>
        <v>5.8857909154682968</v>
      </c>
      <c r="I7767" s="1">
        <f t="shared" si="1710"/>
        <v>3.1134904074975235E+40</v>
      </c>
      <c r="J7767" s="1">
        <f t="shared" si="1706"/>
        <v>1.3057481228403918E+43</v>
      </c>
      <c r="K7767" s="1">
        <f t="shared" si="1707"/>
        <v>1.3088616132478894E+43</v>
      </c>
      <c r="L7767" s="69">
        <f t="shared" si="1715"/>
        <v>-0.3204011683731019</v>
      </c>
      <c r="M7767" s="69">
        <f t="shared" si="1716"/>
        <v>-0.67959883162689816</v>
      </c>
      <c r="Q7767" s="88">
        <f t="shared" si="1711"/>
        <v>2.3738872515011167E-4</v>
      </c>
      <c r="R7767" s="88">
        <f t="shared" si="1712"/>
        <v>7.3910751860293872E+36</v>
      </c>
      <c r="S7767" s="88">
        <f t="shared" si="1713"/>
        <v>3.0996988224823199E+39</v>
      </c>
      <c r="T7767" s="1">
        <f t="shared" si="1714"/>
        <v>3.1070898976683496E+39</v>
      </c>
      <c r="U7767" s="88">
        <f t="shared" si="1708"/>
        <v>3.1070898976683496E+39</v>
      </c>
      <c r="V7767" s="1">
        <f t="shared" si="1717"/>
        <v>9.2062338337367977E+47</v>
      </c>
      <c r="W7767" s="84"/>
    </row>
    <row r="7768" spans="6:23" x14ac:dyDescent="0.2">
      <c r="F7768" s="44">
        <f t="shared" si="1704"/>
        <v>2107.00000000009</v>
      </c>
      <c r="G7768" s="1">
        <f t="shared" si="1705"/>
        <v>5.0947038589980429E+17</v>
      </c>
      <c r="H7768" s="15">
        <f t="shared" si="1709"/>
        <v>5.8843941924223859</v>
      </c>
      <c r="I7768" s="1">
        <f t="shared" si="1710"/>
        <v>3.1087572023750673E+40</v>
      </c>
      <c r="J7768" s="1">
        <f t="shared" si="1706"/>
        <v>1.3058523941426001E+43</v>
      </c>
      <c r="K7768" s="1">
        <f t="shared" si="1707"/>
        <v>1.3089611513449752E+43</v>
      </c>
      <c r="L7768" s="69">
        <f t="shared" si="1715"/>
        <v>-0.32042182226891824</v>
      </c>
      <c r="M7768" s="69">
        <f t="shared" si="1716"/>
        <v>-0.67957817773108176</v>
      </c>
      <c r="Q7768" s="88">
        <f t="shared" si="1711"/>
        <v>2.3733238511791654E-4</v>
      </c>
      <c r="R7768" s="88">
        <f t="shared" si="1712"/>
        <v>7.3780876159217627E+36</v>
      </c>
      <c r="S7768" s="88">
        <f t="shared" si="1713"/>
        <v>3.0992106331380495E+39</v>
      </c>
      <c r="T7768" s="1">
        <f t="shared" si="1714"/>
        <v>3.1065887207539712E+39</v>
      </c>
      <c r="U7768" s="88">
        <f t="shared" si="1708"/>
        <v>3.1065887207539712E+39</v>
      </c>
      <c r="V7768" s="1">
        <f t="shared" si="1717"/>
        <v>9.2025645326153571E+47</v>
      </c>
      <c r="W7768" s="84"/>
    </row>
    <row r="7769" spans="6:23" x14ac:dyDescent="0.2">
      <c r="F7769" s="44">
        <f t="shared" si="1704"/>
        <v>2107.50000000009</v>
      </c>
      <c r="G7769" s="1">
        <f t="shared" si="1705"/>
        <v>5.0959128537438893E+17</v>
      </c>
      <c r="H7769" s="15">
        <f t="shared" si="1709"/>
        <v>5.8829981321157616</v>
      </c>
      <c r="I7769" s="1">
        <f t="shared" si="1710"/>
        <v>3.1040312446632025E+40</v>
      </c>
      <c r="J7769" s="1">
        <f t="shared" si="1706"/>
        <v>1.3059566485525709E+43</v>
      </c>
      <c r="K7769" s="1">
        <f t="shared" si="1707"/>
        <v>1.3090606797972343E+43</v>
      </c>
      <c r="L7769" s="69">
        <f t="shared" si="1715"/>
        <v>-0.32044244649936304</v>
      </c>
      <c r="M7769" s="69">
        <f t="shared" si="1716"/>
        <v>-0.67955755350063696</v>
      </c>
      <c r="Q7769" s="88">
        <f t="shared" si="1711"/>
        <v>2.3727607182166821E-4</v>
      </c>
      <c r="R7769" s="88">
        <f t="shared" si="1712"/>
        <v>7.3651234054540816E+36</v>
      </c>
      <c r="S7769" s="88">
        <f t="shared" si="1713"/>
        <v>3.0987226353794492E+39</v>
      </c>
      <c r="T7769" s="1">
        <f t="shared" si="1714"/>
        <v>3.1060877587849031E+39</v>
      </c>
      <c r="U7769" s="88">
        <f t="shared" si="1708"/>
        <v>3.1060877587849037E+39</v>
      </c>
      <c r="V7769" s="1">
        <f t="shared" si="1717"/>
        <v>9.198897609137737E+47</v>
      </c>
      <c r="W7769" s="84"/>
    </row>
    <row r="7770" spans="6:23" x14ac:dyDescent="0.2">
      <c r="F7770" s="44">
        <f t="shared" si="1704"/>
        <v>2108.00000000009</v>
      </c>
      <c r="G7770" s="1">
        <f t="shared" si="1705"/>
        <v>5.0971218484897357E+17</v>
      </c>
      <c r="H7770" s="15">
        <f t="shared" si="1709"/>
        <v>5.8816027340768349</v>
      </c>
      <c r="I7770" s="1">
        <f t="shared" si="1710"/>
        <v>3.0993125231620753E+40</v>
      </c>
      <c r="J7770" s="1">
        <f t="shared" si="1706"/>
        <v>1.3060608860771198E+43</v>
      </c>
      <c r="K7770" s="1">
        <f t="shared" si="1707"/>
        <v>1.3091601986002818E+43</v>
      </c>
      <c r="L7770" s="69">
        <f t="shared" si="1715"/>
        <v>-0.32046304109991941</v>
      </c>
      <c r="M7770" s="69">
        <f t="shared" si="1716"/>
        <v>-0.67953695890008059</v>
      </c>
      <c r="Q7770" s="88">
        <f t="shared" si="1711"/>
        <v>2.3721978524271492E-4</v>
      </c>
      <c r="R7770" s="88">
        <f t="shared" si="1712"/>
        <v>7.3521825114456445E+36</v>
      </c>
      <c r="S7770" s="88">
        <f t="shared" si="1713"/>
        <v>3.0982348290912431E+39</v>
      </c>
      <c r="T7770" s="1">
        <f t="shared" si="1714"/>
        <v>3.1055870116026891E+39</v>
      </c>
      <c r="U7770" s="88">
        <f t="shared" si="1708"/>
        <v>3.1055870116026885E+39</v>
      </c>
      <c r="V7770" s="1">
        <f t="shared" si="1717"/>
        <v>9.195233061142894E+47</v>
      </c>
      <c r="W7770" s="84"/>
    </row>
    <row r="7771" spans="6:23" x14ac:dyDescent="0.2">
      <c r="F7771" s="44">
        <f t="shared" si="1704"/>
        <v>2108.50000000009</v>
      </c>
      <c r="G7771" s="1">
        <f t="shared" si="1705"/>
        <v>5.0983308432355827E+17</v>
      </c>
      <c r="H7771" s="15">
        <f t="shared" si="1709"/>
        <v>5.8802079978344644</v>
      </c>
      <c r="I7771" s="1">
        <f t="shared" si="1710"/>
        <v>3.0946010266893504E+40</v>
      </c>
      <c r="J7771" s="1">
        <f t="shared" si="1706"/>
        <v>1.3061651067230579E+43</v>
      </c>
      <c r="K7771" s="1">
        <f t="shared" si="1707"/>
        <v>1.3092597077497474E+43</v>
      </c>
      <c r="L7771" s="69">
        <f t="shared" si="1715"/>
        <v>-0.32048360611624266</v>
      </c>
      <c r="M7771" s="69">
        <f t="shared" si="1716"/>
        <v>-0.6795163938837574</v>
      </c>
      <c r="Q7771" s="88">
        <f t="shared" si="1711"/>
        <v>2.3716352536151675E-4</v>
      </c>
      <c r="R7771" s="88">
        <f t="shared" si="1712"/>
        <v>7.339264890770155E+36</v>
      </c>
      <c r="S7771" s="88">
        <f t="shared" si="1713"/>
        <v>3.0977472141464216E+39</v>
      </c>
      <c r="T7771" s="1">
        <f t="shared" si="1714"/>
        <v>3.1050864790371915E+39</v>
      </c>
      <c r="U7771" s="88">
        <f t="shared" si="1708"/>
        <v>3.1050864790371921E+39</v>
      </c>
      <c r="V7771" s="1">
        <f t="shared" si="1717"/>
        <v>9.1915708864372657E+47</v>
      </c>
      <c r="W7771" s="84"/>
    </row>
    <row r="7772" spans="6:23" x14ac:dyDescent="0.2">
      <c r="F7772" s="44">
        <f t="shared" si="1704"/>
        <v>2109.00000000009</v>
      </c>
      <c r="G7772" s="1">
        <f t="shared" si="1705"/>
        <v>5.0995398379814291E+17</v>
      </c>
      <c r="H7772" s="15">
        <f t="shared" si="1709"/>
        <v>5.8788139229179555</v>
      </c>
      <c r="I7772" s="1">
        <f t="shared" si="1710"/>
        <v>3.0898967440801792E+40</v>
      </c>
      <c r="J7772" s="1">
        <f t="shared" si="1706"/>
        <v>1.306269310497193E+43</v>
      </c>
      <c r="K7772" s="1">
        <f t="shared" si="1707"/>
        <v>1.3093592072412732E+43</v>
      </c>
      <c r="L7772" s="69">
        <f t="shared" si="1715"/>
        <v>-0.32050414158690282</v>
      </c>
      <c r="M7772" s="69">
        <f t="shared" si="1716"/>
        <v>-0.67949585841309723</v>
      </c>
      <c r="Q7772" s="88">
        <f t="shared" si="1711"/>
        <v>2.3710729216031012E-4</v>
      </c>
      <c r="R7772" s="88">
        <f t="shared" si="1712"/>
        <v>7.326370500438101E+36</v>
      </c>
      <c r="S7772" s="88">
        <f t="shared" si="1713"/>
        <v>3.0972597904410477E+39</v>
      </c>
      <c r="T7772" s="1">
        <f t="shared" si="1714"/>
        <v>3.1045861609414861E+39</v>
      </c>
      <c r="U7772" s="88">
        <f t="shared" si="1708"/>
        <v>3.1045861609414861E+39</v>
      </c>
      <c r="V7772" s="1">
        <f t="shared" si="1717"/>
        <v>9.1879110828980565E+47</v>
      </c>
      <c r="W7772" s="84"/>
    </row>
    <row r="7773" spans="6:23" x14ac:dyDescent="0.2">
      <c r="F7773" s="44">
        <f t="shared" si="1704"/>
        <v>2109.50000000009</v>
      </c>
      <c r="G7773" s="1">
        <f t="shared" si="1705"/>
        <v>5.1007488327272762E+17</v>
      </c>
      <c r="H7773" s="15">
        <f t="shared" si="1709"/>
        <v>5.8774205088570595</v>
      </c>
      <c r="I7773" s="1">
        <f t="shared" si="1710"/>
        <v>3.0851996641871727E+40</v>
      </c>
      <c r="J7773" s="1">
        <f t="shared" si="1706"/>
        <v>1.3063734974063276E+43</v>
      </c>
      <c r="K7773" s="1">
        <f t="shared" si="1707"/>
        <v>1.3094586970705149E+43</v>
      </c>
      <c r="L7773" s="69">
        <f t="shared" si="1715"/>
        <v>-0.32052464755285665</v>
      </c>
      <c r="M7773" s="69">
        <f t="shared" si="1716"/>
        <v>-0.6794753524471433</v>
      </c>
      <c r="Q7773" s="88">
        <f t="shared" si="1711"/>
        <v>2.3705108561866695E-4</v>
      </c>
      <c r="R7773" s="88">
        <f t="shared" si="1712"/>
        <v>7.3134992974591597E+36</v>
      </c>
      <c r="S7773" s="88">
        <f t="shared" si="1713"/>
        <v>3.0967725578362475E+39</v>
      </c>
      <c r="T7773" s="1">
        <f t="shared" si="1714"/>
        <v>3.1040860571337067E+39</v>
      </c>
      <c r="U7773" s="88">
        <f t="shared" si="1708"/>
        <v>3.1040860571337067E+39</v>
      </c>
      <c r="V7773" s="1">
        <f t="shared" si="1717"/>
        <v>9.1842536483011052E+47</v>
      </c>
      <c r="W7773" s="84"/>
    </row>
    <row r="7774" spans="6:23" x14ac:dyDescent="0.2">
      <c r="F7774" s="44">
        <f t="shared" si="1704"/>
        <v>2110.00000000009</v>
      </c>
      <c r="G7774" s="1">
        <f t="shared" si="1705"/>
        <v>5.1019578274731226E+17</v>
      </c>
      <c r="H7774" s="15">
        <f t="shared" si="1709"/>
        <v>5.8760277551819753</v>
      </c>
      <c r="I7774" s="1">
        <f t="shared" si="1710"/>
        <v>3.0805097758803796E+40</v>
      </c>
      <c r="J7774" s="1">
        <f t="shared" si="1706"/>
        <v>1.3064776674572595E+43</v>
      </c>
      <c r="K7774" s="1">
        <f t="shared" si="1707"/>
        <v>1.3095581772331398E+43</v>
      </c>
      <c r="L7774" s="69">
        <f t="shared" si="1715"/>
        <v>-0.32054512405137908</v>
      </c>
      <c r="M7774" s="69">
        <f t="shared" si="1716"/>
        <v>-0.67945487594862097</v>
      </c>
      <c r="Q7774" s="88">
        <f t="shared" si="1711"/>
        <v>2.3699490571882365E-4</v>
      </c>
      <c r="R7774" s="88">
        <f t="shared" si="1712"/>
        <v>7.3006512390068517E+36</v>
      </c>
      <c r="S7774" s="88">
        <f t="shared" si="1713"/>
        <v>3.0962855162278186E+39</v>
      </c>
      <c r="T7774" s="1">
        <f t="shared" si="1714"/>
        <v>3.1035861674668252E+39</v>
      </c>
      <c r="U7774" s="88">
        <f t="shared" si="1708"/>
        <v>3.1035861674668252E+39</v>
      </c>
      <c r="V7774" s="1">
        <f t="shared" si="1717"/>
        <v>9.1805985805274162E+47</v>
      </c>
      <c r="W7774" s="84"/>
    </row>
    <row r="7775" spans="6:23" x14ac:dyDescent="0.2">
      <c r="F7775" s="44">
        <f t="shared" si="1704"/>
        <v>2110.50000000009</v>
      </c>
      <c r="G7775" s="1">
        <f t="shared" si="1705"/>
        <v>5.103166822218969E+17</v>
      </c>
      <c r="H7775" s="15">
        <f t="shared" si="1709"/>
        <v>5.8746356614233441</v>
      </c>
      <c r="I7775" s="1">
        <f t="shared" si="1710"/>
        <v>3.0758270680472556E+40</v>
      </c>
      <c r="J7775" s="1">
        <f t="shared" si="1706"/>
        <v>1.306581820656783E+43</v>
      </c>
      <c r="K7775" s="1">
        <f t="shared" si="1707"/>
        <v>1.3096576477248304E+43</v>
      </c>
      <c r="L7775" s="69">
        <f t="shared" si="1715"/>
        <v>-0.32056557112842632</v>
      </c>
      <c r="M7775" s="69">
        <f t="shared" si="1716"/>
        <v>-0.67943442887157368</v>
      </c>
      <c r="Q7775" s="88">
        <f t="shared" si="1711"/>
        <v>2.369387524412403E-4</v>
      </c>
      <c r="R7775" s="88">
        <f t="shared" si="1712"/>
        <v>7.2878262822811464E+36</v>
      </c>
      <c r="S7775" s="88">
        <f t="shared" si="1713"/>
        <v>3.0957986654882255E+39</v>
      </c>
      <c r="T7775" s="1">
        <f t="shared" si="1714"/>
        <v>3.1030864917705068E+39</v>
      </c>
      <c r="U7775" s="88">
        <f t="shared" si="1708"/>
        <v>3.1030864917705068E+39</v>
      </c>
      <c r="V7775" s="1">
        <f t="shared" si="1717"/>
        <v>9.1769458773910649E+47</v>
      </c>
      <c r="W7775" s="84"/>
    </row>
    <row r="7776" spans="6:23" x14ac:dyDescent="0.2">
      <c r="F7776" s="44">
        <f t="shared" si="1704"/>
        <v>2111.00000000009</v>
      </c>
      <c r="G7776" s="1">
        <f t="shared" si="1705"/>
        <v>5.104375816964816E+17</v>
      </c>
      <c r="H7776" s="15">
        <f t="shared" si="1709"/>
        <v>5.873244227112254</v>
      </c>
      <c r="I7776" s="1">
        <f t="shared" si="1710"/>
        <v>3.0711515295926329E+40</v>
      </c>
      <c r="J7776" s="1">
        <f t="shared" si="1706"/>
        <v>1.3066859570116874E+43</v>
      </c>
      <c r="K7776" s="1">
        <f t="shared" si="1707"/>
        <v>1.3097571085412799E+43</v>
      </c>
      <c r="L7776" s="69">
        <f t="shared" si="1715"/>
        <v>-0.32058598881795419</v>
      </c>
      <c r="M7776" s="69">
        <f t="shared" si="1716"/>
        <v>-0.67941401118204581</v>
      </c>
      <c r="Q7776" s="88">
        <f t="shared" si="1711"/>
        <v>2.3688262576726515E-4</v>
      </c>
      <c r="R7776" s="88">
        <f t="shared" si="1712"/>
        <v>7.2750243845905558E+36</v>
      </c>
      <c r="S7776" s="88">
        <f t="shared" si="1713"/>
        <v>3.0953120055014029E+39</v>
      </c>
      <c r="T7776" s="1">
        <f t="shared" si="1714"/>
        <v>3.1025870298859936E+39</v>
      </c>
      <c r="U7776" s="88">
        <f t="shared" si="1708"/>
        <v>3.102587029885993E+39</v>
      </c>
      <c r="V7776" s="1">
        <f t="shared" si="1717"/>
        <v>9.1732955367424354E+47</v>
      </c>
      <c r="W7776" s="84"/>
    </row>
    <row r="7777" spans="6:23" x14ac:dyDescent="0.2">
      <c r="F7777" s="44">
        <f t="shared" si="1704"/>
        <v>2111.50000000009</v>
      </c>
      <c r="G7777" s="1">
        <f t="shared" si="1705"/>
        <v>5.1055848117106624E+17</v>
      </c>
      <c r="H7777" s="15">
        <f t="shared" si="1709"/>
        <v>5.8718534517802361</v>
      </c>
      <c r="I7777" s="1">
        <f t="shared" si="1710"/>
        <v>3.0664831494386945E+40</v>
      </c>
      <c r="J7777" s="1">
        <f t="shared" si="1706"/>
        <v>1.306790076528758E+43</v>
      </c>
      <c r="K7777" s="1">
        <f t="shared" si="1707"/>
        <v>1.3098565596781966E+43</v>
      </c>
      <c r="L7777" s="69">
        <f t="shared" si="1715"/>
        <v>-0.32060637716526302</v>
      </c>
      <c r="M7777" s="69">
        <f t="shared" si="1716"/>
        <v>-0.67939362283473703</v>
      </c>
      <c r="Q7777" s="88">
        <f t="shared" si="1711"/>
        <v>2.3682652567735829E-4</v>
      </c>
      <c r="R7777" s="88">
        <f t="shared" si="1712"/>
        <v>7.2622455032972944E+36</v>
      </c>
      <c r="S7777" s="88">
        <f t="shared" si="1713"/>
        <v>3.0948255361395491E+39</v>
      </c>
      <c r="T7777" s="1">
        <f t="shared" si="1714"/>
        <v>3.1020877816428465E+39</v>
      </c>
      <c r="U7777" s="88">
        <f t="shared" si="1708"/>
        <v>3.1020877816428465E+39</v>
      </c>
      <c r="V7777" s="1">
        <f t="shared" si="1717"/>
        <v>9.1696475563994197E+47</v>
      </c>
      <c r="W7777" s="84"/>
    </row>
    <row r="7778" spans="6:23" x14ac:dyDescent="0.2">
      <c r="F7778" s="44">
        <f t="shared" si="1704"/>
        <v>2112.00000000009</v>
      </c>
      <c r="G7778" s="1">
        <f t="shared" si="1705"/>
        <v>5.1067938064565094E+17</v>
      </c>
      <c r="H7778" s="15">
        <f t="shared" si="1709"/>
        <v>5.8704633349592648</v>
      </c>
      <c r="I7778" s="1">
        <f t="shared" si="1710"/>
        <v>3.061821916524947E+40</v>
      </c>
      <c r="J7778" s="1">
        <f t="shared" si="1706"/>
        <v>1.3068941792147753E+43</v>
      </c>
      <c r="K7778" s="1">
        <f t="shared" si="1707"/>
        <v>1.3099560011313001E+43</v>
      </c>
      <c r="L7778" s="69">
        <f t="shared" si="1715"/>
        <v>-0.32062673620649523</v>
      </c>
      <c r="M7778" s="69">
        <f t="shared" si="1716"/>
        <v>-0.67937326379350482</v>
      </c>
      <c r="Q7778" s="88">
        <f t="shared" si="1711"/>
        <v>2.3677045215375614E-4</v>
      </c>
      <c r="R7778" s="88">
        <f t="shared" si="1712"/>
        <v>7.2494895958989188E+36</v>
      </c>
      <c r="S7778" s="88">
        <f t="shared" si="1713"/>
        <v>3.0943392572979434E+39</v>
      </c>
      <c r="T7778" s="1">
        <f t="shared" si="1714"/>
        <v>3.1015887468938423E+39</v>
      </c>
      <c r="U7778" s="88">
        <f t="shared" si="1708"/>
        <v>3.1015887468938423E+39</v>
      </c>
      <c r="V7778" s="1">
        <f t="shared" si="1717"/>
        <v>9.1660019342505767E+47</v>
      </c>
      <c r="W7778" s="84"/>
    </row>
    <row r="7779" spans="6:23" x14ac:dyDescent="0.2">
      <c r="F7779" s="44">
        <f t="shared" si="1704"/>
        <v>2112.50000000009</v>
      </c>
      <c r="G7779" s="1">
        <f t="shared" si="1705"/>
        <v>5.1080028012023558E+17</v>
      </c>
      <c r="H7779" s="15">
        <f t="shared" si="1709"/>
        <v>5.8690738761817602</v>
      </c>
      <c r="I7779" s="1">
        <f t="shared" si="1710"/>
        <v>3.0571678198081964E+40</v>
      </c>
      <c r="J7779" s="1">
        <f t="shared" si="1706"/>
        <v>1.306998265076516E+43</v>
      </c>
      <c r="K7779" s="1">
        <f t="shared" si="1707"/>
        <v>1.3100554328963242E+43</v>
      </c>
      <c r="L7779" s="69">
        <f t="shared" si="1715"/>
        <v>-0.320647065985322</v>
      </c>
      <c r="M7779" s="69">
        <f t="shared" si="1716"/>
        <v>-0.679352934014678</v>
      </c>
      <c r="Q7779" s="88">
        <f t="shared" si="1711"/>
        <v>2.3671440517691877E-4</v>
      </c>
      <c r="R7779" s="88">
        <f t="shared" si="1712"/>
        <v>7.2367566199191474E+36</v>
      </c>
      <c r="S7779" s="88">
        <f t="shared" si="1713"/>
        <v>3.093853168848523E+39</v>
      </c>
      <c r="T7779" s="1">
        <f t="shared" si="1714"/>
        <v>3.1010899254684423E+39</v>
      </c>
      <c r="U7779" s="88">
        <f t="shared" si="1708"/>
        <v>3.1010899254684423E+39</v>
      </c>
      <c r="V7779" s="1">
        <f t="shared" si="1717"/>
        <v>9.162358668117582E+47</v>
      </c>
      <c r="W7779" s="84"/>
    </row>
    <row r="7780" spans="6:23" x14ac:dyDescent="0.2">
      <c r="F7780" s="44">
        <f t="shared" si="1704"/>
        <v>2113.00000000009</v>
      </c>
      <c r="G7780" s="1">
        <f t="shared" si="1705"/>
        <v>5.1092117959482022E+17</v>
      </c>
      <c r="H7780" s="15">
        <f t="shared" si="1709"/>
        <v>5.8676850749805816</v>
      </c>
      <c r="I7780" s="1">
        <f t="shared" si="1710"/>
        <v>3.0525208482625068E+40</v>
      </c>
      <c r="J7780" s="1">
        <f t="shared" si="1706"/>
        <v>1.3071023341207519E+43</v>
      </c>
      <c r="K7780" s="1">
        <f t="shared" si="1707"/>
        <v>1.3101548549690144E+43</v>
      </c>
      <c r="L7780" s="69">
        <f t="shared" si="1715"/>
        <v>-0.32066736653804734</v>
      </c>
      <c r="M7780" s="69">
        <f t="shared" si="1716"/>
        <v>-0.67933263346195272</v>
      </c>
      <c r="Q7780" s="88">
        <f t="shared" si="1711"/>
        <v>2.3665838472730627E-4</v>
      </c>
      <c r="R7780" s="88">
        <f t="shared" si="1712"/>
        <v>7.2240465329623164E+36</v>
      </c>
      <c r="S7780" s="88">
        <f t="shared" si="1713"/>
        <v>3.0933672706630892E+39</v>
      </c>
      <c r="T7780" s="1">
        <f t="shared" si="1714"/>
        <v>3.1005913171960517E+39</v>
      </c>
      <c r="U7780" s="88">
        <f t="shared" si="1708"/>
        <v>3.1005913171960517E+39</v>
      </c>
      <c r="V7780" s="1">
        <f t="shared" si="1717"/>
        <v>9.1587177558240099E+47</v>
      </c>
      <c r="W7780" s="84"/>
    </row>
    <row r="7781" spans="6:23" x14ac:dyDescent="0.2">
      <c r="F7781" s="44">
        <f t="shared" si="1704"/>
        <v>2113.50000000009</v>
      </c>
      <c r="G7781" s="1">
        <f t="shared" si="1705"/>
        <v>5.1104207906940493E+17</v>
      </c>
      <c r="H7781" s="15">
        <f t="shared" si="1709"/>
        <v>5.8662969308890318</v>
      </c>
      <c r="I7781" s="1">
        <f t="shared" si="1710"/>
        <v>3.0478809908791937E+40</v>
      </c>
      <c r="J7781" s="1">
        <f t="shared" si="1706"/>
        <v>1.3072063863542515E+43</v>
      </c>
      <c r="K7781" s="1">
        <f t="shared" si="1707"/>
        <v>1.3102542673451307E+43</v>
      </c>
      <c r="L7781" s="69">
        <f t="shared" si="1715"/>
        <v>-0.32068763791004812</v>
      </c>
      <c r="M7781" s="69">
        <f t="shared" si="1716"/>
        <v>-0.67931236208995194</v>
      </c>
      <c r="Q7781" s="88">
        <f t="shared" si="1711"/>
        <v>2.3660239078804324E-4</v>
      </c>
      <c r="R7781" s="88">
        <f t="shared" si="1712"/>
        <v>7.2113592927944748E+36</v>
      </c>
      <c r="S7781" s="88">
        <f t="shared" si="1713"/>
        <v>3.0928815626481444E+39</v>
      </c>
      <c r="T7781" s="1">
        <f t="shared" si="1714"/>
        <v>3.1000929219409386E+39</v>
      </c>
      <c r="U7781" s="88">
        <f t="shared" si="1708"/>
        <v>3.1000929219409392E+39</v>
      </c>
      <c r="V7781" s="1">
        <f t="shared" si="1717"/>
        <v>9.1550791952984487E+47</v>
      </c>
      <c r="W7781" s="84"/>
    </row>
    <row r="7782" spans="6:23" x14ac:dyDescent="0.2">
      <c r="F7782" s="44">
        <f t="shared" si="1704"/>
        <v>2114.00000000009</v>
      </c>
      <c r="G7782" s="1">
        <f t="shared" si="1705"/>
        <v>5.1116297854398957E+17</v>
      </c>
      <c r="H7782" s="15">
        <f t="shared" si="1709"/>
        <v>5.8649094434408555</v>
      </c>
      <c r="I7782" s="1">
        <f t="shared" si="1710"/>
        <v>3.0432482366667838E+40</v>
      </c>
      <c r="J7782" s="1">
        <f t="shared" si="1706"/>
        <v>1.3073104217837773E+43</v>
      </c>
      <c r="K7782" s="1">
        <f t="shared" si="1707"/>
        <v>1.3103536700204441E+43</v>
      </c>
      <c r="L7782" s="69">
        <f t="shared" si="1715"/>
        <v>-0.32070788013505513</v>
      </c>
      <c r="M7782" s="69">
        <f t="shared" si="1716"/>
        <v>-0.67929211986494487</v>
      </c>
      <c r="Q7782" s="88">
        <f t="shared" si="1711"/>
        <v>2.3654642333870157E-4</v>
      </c>
      <c r="R7782" s="88">
        <f t="shared" si="1712"/>
        <v>7.1986948571533811E+36</v>
      </c>
      <c r="S7782" s="88">
        <f t="shared" si="1713"/>
        <v>3.0923960446636186E+39</v>
      </c>
      <c r="T7782" s="1">
        <f t="shared" si="1714"/>
        <v>3.0995947395207721E+39</v>
      </c>
      <c r="U7782" s="88">
        <f t="shared" si="1708"/>
        <v>3.0995947395207727E+39</v>
      </c>
      <c r="V7782" s="1">
        <f t="shared" si="1717"/>
        <v>9.1514429843338574E+47</v>
      </c>
      <c r="W7782" s="84"/>
    </row>
    <row r="7783" spans="6:23" x14ac:dyDescent="0.2">
      <c r="F7783" s="44">
        <f t="shared" si="1704"/>
        <v>2114.50000000009</v>
      </c>
      <c r="G7783" s="1">
        <f t="shared" si="1705"/>
        <v>5.1128387801857427E+17</v>
      </c>
      <c r="H7783" s="15">
        <f t="shared" si="1709"/>
        <v>5.8635226121702377</v>
      </c>
      <c r="I7783" s="1">
        <f t="shared" si="1710"/>
        <v>3.0386225746509866E+40</v>
      </c>
      <c r="J7783" s="1">
        <f t="shared" si="1706"/>
        <v>1.307414440416088E+43</v>
      </c>
      <c r="K7783" s="1">
        <f t="shared" si="1707"/>
        <v>1.3104530629907391E+43</v>
      </c>
      <c r="L7783" s="69">
        <f t="shared" si="1715"/>
        <v>-0.32072809325579388</v>
      </c>
      <c r="M7783" s="69">
        <f t="shared" si="1716"/>
        <v>-0.67927190674420612</v>
      </c>
      <c r="Q7783" s="88">
        <f t="shared" si="1711"/>
        <v>2.3649048235974135E-4</v>
      </c>
      <c r="R7783" s="88">
        <f t="shared" si="1712"/>
        <v>7.1860531838841096E+36</v>
      </c>
      <c r="S7783" s="88">
        <f t="shared" si="1713"/>
        <v>3.0919107165809198E+39</v>
      </c>
      <c r="T7783" s="1">
        <f t="shared" si="1714"/>
        <v>3.0990967697648041E+39</v>
      </c>
      <c r="U7783" s="88">
        <f t="shared" si="1708"/>
        <v>3.0990967697648041E+39</v>
      </c>
      <c r="V7783" s="1">
        <f t="shared" si="1717"/>
        <v>9.1478091207594827E+47</v>
      </c>
      <c r="W7783" s="84"/>
    </row>
    <row r="7784" spans="6:23" x14ac:dyDescent="0.2">
      <c r="F7784" s="44">
        <f t="shared" si="1704"/>
        <v>2115.00000000009</v>
      </c>
      <c r="G7784" s="1">
        <f t="shared" si="1705"/>
        <v>5.1140477749315891E+17</v>
      </c>
      <c r="H7784" s="15">
        <f t="shared" si="1709"/>
        <v>5.8621364366118058</v>
      </c>
      <c r="I7784" s="1">
        <f t="shared" si="1710"/>
        <v>3.0340039938746715E+40</v>
      </c>
      <c r="J7784" s="1">
        <f t="shared" si="1706"/>
        <v>1.3075184422579395E+43</v>
      </c>
      <c r="K7784" s="1">
        <f t="shared" si="1707"/>
        <v>1.3105524462518142E+43</v>
      </c>
      <c r="L7784" s="69">
        <f t="shared" si="1715"/>
        <v>-0.32074827731408179</v>
      </c>
      <c r="M7784" s="69">
        <f t="shared" si="1716"/>
        <v>-0.67925172268591827</v>
      </c>
      <c r="Q7784" s="88">
        <f t="shared" si="1711"/>
        <v>2.3643456783517536E-4</v>
      </c>
      <c r="R7784" s="88">
        <f t="shared" si="1712"/>
        <v>7.1734342310195394E+36</v>
      </c>
      <c r="S7784" s="88">
        <f t="shared" si="1713"/>
        <v>3.0914255783177763E+39</v>
      </c>
      <c r="T7784" s="1">
        <f t="shared" si="1714"/>
        <v>3.0985990125487957E+39</v>
      </c>
      <c r="U7784" s="88">
        <f t="shared" si="1708"/>
        <v>3.0985990125487957E+39</v>
      </c>
      <c r="V7784" s="1">
        <f t="shared" si="1717"/>
        <v>9.1441776025438693E+47</v>
      </c>
      <c r="W7784" s="84"/>
    </row>
    <row r="7785" spans="6:23" x14ac:dyDescent="0.2">
      <c r="F7785" s="44">
        <f t="shared" si="1704"/>
        <v>2115.50000000009</v>
      </c>
      <c r="G7785" s="1">
        <f t="shared" si="1705"/>
        <v>5.1152567696774355E+17</v>
      </c>
      <c r="H7785" s="15">
        <f t="shared" si="1709"/>
        <v>5.8607509163006242</v>
      </c>
      <c r="I7785" s="1">
        <f t="shared" si="1710"/>
        <v>3.0293924833978422E+40</v>
      </c>
      <c r="J7785" s="1">
        <f t="shared" si="1706"/>
        <v>1.307622427316081E+43</v>
      </c>
      <c r="K7785" s="1">
        <f t="shared" si="1707"/>
        <v>1.3106518197994789E+43</v>
      </c>
      <c r="L7785" s="69">
        <f t="shared" si="1715"/>
        <v>-0.32076843234559871</v>
      </c>
      <c r="M7785" s="69">
        <f t="shared" si="1716"/>
        <v>-0.67923156765440129</v>
      </c>
      <c r="Q7785" s="88">
        <f t="shared" si="1711"/>
        <v>2.3637867974368731E-4</v>
      </c>
      <c r="R7785" s="88">
        <f t="shared" si="1712"/>
        <v>7.1608379565103215E+36</v>
      </c>
      <c r="S7785" s="88">
        <f t="shared" si="1713"/>
        <v>3.0909406297221093E+39</v>
      </c>
      <c r="T7785" s="1">
        <f t="shared" si="1714"/>
        <v>3.0981014676786194E+39</v>
      </c>
      <c r="U7785" s="88">
        <f t="shared" si="1708"/>
        <v>3.09810146767862E+39</v>
      </c>
      <c r="V7785" s="1">
        <f t="shared" si="1717"/>
        <v>9.1405484274512921E+47</v>
      </c>
      <c r="W7785" s="84"/>
    </row>
    <row r="7786" spans="6:23" x14ac:dyDescent="0.2">
      <c r="F7786" s="44">
        <f t="shared" si="1704"/>
        <v>2116.00000000009</v>
      </c>
      <c r="G7786" s="1">
        <f t="shared" si="1705"/>
        <v>5.1164657644232826E+17</v>
      </c>
      <c r="H7786" s="15">
        <f t="shared" si="1709"/>
        <v>5.8593660507721967</v>
      </c>
      <c r="I7786" s="1">
        <f t="shared" si="1710"/>
        <v>3.0247880322976087E+40</v>
      </c>
      <c r="J7786" s="1">
        <f t="shared" si="1706"/>
        <v>1.3077263955972592E+43</v>
      </c>
      <c r="K7786" s="1">
        <f t="shared" si="1707"/>
        <v>1.3107511836295567E+43</v>
      </c>
      <c r="L7786" s="69">
        <f t="shared" si="1715"/>
        <v>-0.32078855839292697</v>
      </c>
      <c r="M7786" s="69">
        <f t="shared" si="1716"/>
        <v>-0.67921144160707303</v>
      </c>
      <c r="Q7786" s="88">
        <f t="shared" si="1711"/>
        <v>2.3632281806840183E-4</v>
      </c>
      <c r="R7786" s="88">
        <f t="shared" si="1712"/>
        <v>7.1482643185214695E+36</v>
      </c>
      <c r="S7786" s="88">
        <f t="shared" si="1713"/>
        <v>3.0904558706997794E+39</v>
      </c>
      <c r="T7786" s="1">
        <f t="shared" si="1714"/>
        <v>3.0976041350183008E+39</v>
      </c>
      <c r="U7786" s="88">
        <f t="shared" si="1708"/>
        <v>3.0976041350183008E+39</v>
      </c>
      <c r="V7786" s="1">
        <f t="shared" si="1717"/>
        <v>9.1369215934196596E+47</v>
      </c>
      <c r="W7786" s="84"/>
    </row>
    <row r="7787" spans="6:23" x14ac:dyDescent="0.2">
      <c r="F7787" s="44">
        <f t="shared" si="1704"/>
        <v>2116.50000000009</v>
      </c>
      <c r="G7787" s="1">
        <f t="shared" si="1705"/>
        <v>5.117674759169129E+17</v>
      </c>
      <c r="H7787" s="15">
        <f t="shared" si="1709"/>
        <v>5.8579818395624708</v>
      </c>
      <c r="I7787" s="1">
        <f t="shared" si="1710"/>
        <v>3.0201906296681487E+40</v>
      </c>
      <c r="J7787" s="1">
        <f t="shared" si="1706"/>
        <v>1.3078303471082151E+43</v>
      </c>
      <c r="K7787" s="1">
        <f t="shared" si="1707"/>
        <v>1.3108505377378832E+43</v>
      </c>
      <c r="L7787" s="69">
        <f t="shared" si="1715"/>
        <v>-0.32080865549431764</v>
      </c>
      <c r="M7787" s="69">
        <f t="shared" si="1716"/>
        <v>-0.6791913445056823</v>
      </c>
      <c r="Q7787" s="88">
        <f t="shared" si="1711"/>
        <v>2.3626698278800262E-4</v>
      </c>
      <c r="R7787" s="88">
        <f t="shared" si="1712"/>
        <v>7.1357132751629125E+36</v>
      </c>
      <c r="S7787" s="88">
        <f t="shared" si="1713"/>
        <v>3.0899713010984418E+39</v>
      </c>
      <c r="T7787" s="1">
        <f t="shared" si="1714"/>
        <v>3.0971070143736047E+39</v>
      </c>
      <c r="U7787" s="88">
        <f t="shared" si="1708"/>
        <v>3.0971070143736041E+39</v>
      </c>
      <c r="V7787" s="1">
        <f t="shared" si="1717"/>
        <v>9.1332970982170289E+47</v>
      </c>
      <c r="W7787" s="84"/>
    </row>
    <row r="7788" spans="6:23" x14ac:dyDescent="0.2">
      <c r="F7788" s="44">
        <f t="shared" si="1704"/>
        <v>2117.00000000009</v>
      </c>
      <c r="G7788" s="1">
        <f t="shared" si="1705"/>
        <v>5.118883753914976E+17</v>
      </c>
      <c r="H7788" s="15">
        <f t="shared" si="1709"/>
        <v>5.8565982822078269</v>
      </c>
      <c r="I7788" s="1">
        <f t="shared" si="1710"/>
        <v>3.0156002646206969E+40</v>
      </c>
      <c r="J7788" s="1">
        <f t="shared" si="1706"/>
        <v>1.3079342818556871E+43</v>
      </c>
      <c r="K7788" s="1">
        <f t="shared" si="1707"/>
        <v>1.3109498821203077E+43</v>
      </c>
      <c r="L7788" s="69">
        <f t="shared" si="1715"/>
        <v>-0.32082872369300475</v>
      </c>
      <c r="M7788" s="69">
        <f t="shared" si="1716"/>
        <v>-0.67917127630699525</v>
      </c>
      <c r="Q7788" s="88">
        <f t="shared" si="1711"/>
        <v>2.3621117388650248E-4</v>
      </c>
      <c r="R7788" s="88">
        <f t="shared" si="1712"/>
        <v>7.1231847847850229E+36</v>
      </c>
      <c r="S7788" s="88">
        <f t="shared" si="1713"/>
        <v>3.0894869208353142E+39</v>
      </c>
      <c r="T7788" s="1">
        <f t="shared" si="1714"/>
        <v>3.0966101056200993E+39</v>
      </c>
      <c r="U7788" s="88">
        <f t="shared" si="1708"/>
        <v>3.0966101056200993E+39</v>
      </c>
      <c r="V7788" s="1">
        <f t="shared" si="1717"/>
        <v>9.129674939819368E+47</v>
      </c>
      <c r="W7788" s="84"/>
    </row>
    <row r="7789" spans="6:23" x14ac:dyDescent="0.2">
      <c r="F7789" s="44">
        <f t="shared" si="1704"/>
        <v>2117.50000000009</v>
      </c>
      <c r="G7789" s="1">
        <f t="shared" si="1705"/>
        <v>5.1200927486608224E+17</v>
      </c>
      <c r="H7789" s="15">
        <f t="shared" si="1709"/>
        <v>5.8552153782450862</v>
      </c>
      <c r="I7789" s="1">
        <f t="shared" si="1710"/>
        <v>3.0110169262835105E+40</v>
      </c>
      <c r="J7789" s="1">
        <f t="shared" si="1706"/>
        <v>1.3080381998464068E+43</v>
      </c>
      <c r="K7789" s="1">
        <f t="shared" si="1707"/>
        <v>1.3110492167726902E+43</v>
      </c>
      <c r="L7789" s="69">
        <f t="shared" si="1715"/>
        <v>-0.32084876301984572</v>
      </c>
      <c r="M7789" s="69">
        <f t="shared" si="1716"/>
        <v>-0.67915123698015423</v>
      </c>
      <c r="Q7789" s="88">
        <f t="shared" si="1711"/>
        <v>2.3615539134436148E-4</v>
      </c>
      <c r="R7789" s="88">
        <f t="shared" si="1712"/>
        <v>7.1106788057097878E+36</v>
      </c>
      <c r="S7789" s="88">
        <f t="shared" si="1713"/>
        <v>3.0890027297810233E+39</v>
      </c>
      <c r="T7789" s="1">
        <f t="shared" si="1714"/>
        <v>3.0961134085867333E+39</v>
      </c>
      <c r="U7789" s="88">
        <f t="shared" si="1708"/>
        <v>3.0961134085867327E+39</v>
      </c>
      <c r="V7789" s="1">
        <f t="shared" si="1717"/>
        <v>9.1260551160671293E+47</v>
      </c>
      <c r="W7789" s="84"/>
    </row>
    <row r="7790" spans="6:23" x14ac:dyDescent="0.2">
      <c r="F7790" s="44">
        <f t="shared" si="1704"/>
        <v>2118.00000000009</v>
      </c>
      <c r="G7790" s="1">
        <f t="shared" si="1705"/>
        <v>5.1213017434066694E+17</v>
      </c>
      <c r="H7790" s="15">
        <f t="shared" si="1709"/>
        <v>5.8538331272115061</v>
      </c>
      <c r="I7790" s="1">
        <f t="shared" si="1710"/>
        <v>3.0064406038018419E+40</v>
      </c>
      <c r="J7790" s="1">
        <f t="shared" si="1706"/>
        <v>1.3081421010871036E+43</v>
      </c>
      <c r="K7790" s="1">
        <f t="shared" si="1707"/>
        <v>1.3111485416909055E+43</v>
      </c>
      <c r="L7790" s="69">
        <f t="shared" si="1715"/>
        <v>-0.320868773524143</v>
      </c>
      <c r="M7790" s="69">
        <f t="shared" si="1716"/>
        <v>-0.679131226475857</v>
      </c>
      <c r="Q7790" s="88">
        <f t="shared" si="1711"/>
        <v>2.3609963514292787E-4</v>
      </c>
      <c r="R7790" s="88">
        <f t="shared" si="1712"/>
        <v>7.0981952963649861E+36</v>
      </c>
      <c r="S7790" s="88">
        <f t="shared" si="1713"/>
        <v>3.0885187278176821E+39</v>
      </c>
      <c r="T7790" s="1">
        <f t="shared" si="1714"/>
        <v>3.0956169231140468E+39</v>
      </c>
      <c r="U7790" s="88">
        <f t="shared" si="1708"/>
        <v>3.0956169231140474E+39</v>
      </c>
      <c r="V7790" s="1">
        <f t="shared" si="1717"/>
        <v>9.1224376248369815E+47</v>
      </c>
      <c r="W7790" s="84"/>
    </row>
    <row r="7791" spans="6:23" x14ac:dyDescent="0.2">
      <c r="F7791" s="44">
        <f t="shared" si="1704"/>
        <v>2118.50000000009</v>
      </c>
      <c r="G7791" s="1">
        <f t="shared" si="1705"/>
        <v>5.1225107381525158E+17</v>
      </c>
      <c r="H7791" s="15">
        <f t="shared" si="1709"/>
        <v>5.8524515286447816</v>
      </c>
      <c r="I7791" s="1">
        <f t="shared" si="1710"/>
        <v>3.0018712863379159E+40</v>
      </c>
      <c r="J7791" s="1">
        <f t="shared" si="1706"/>
        <v>1.3082459855845021E+43</v>
      </c>
      <c r="K7791" s="1">
        <f t="shared" si="1707"/>
        <v>1.31124785687084E+43</v>
      </c>
      <c r="L7791" s="69">
        <f t="shared" si="1715"/>
        <v>-0.32088875523954746</v>
      </c>
      <c r="M7791" s="69">
        <f t="shared" si="1716"/>
        <v>-0.67911124476045259</v>
      </c>
      <c r="Q7791" s="88">
        <f t="shared" si="1711"/>
        <v>2.3604390526177355E-4</v>
      </c>
      <c r="R7791" s="88">
        <f t="shared" si="1712"/>
        <v>7.0857342152038525E+36</v>
      </c>
      <c r="S7791" s="88">
        <f t="shared" si="1713"/>
        <v>3.0880349148040377E+39</v>
      </c>
      <c r="T7791" s="1">
        <f t="shared" si="1714"/>
        <v>3.0951206490192418E+39</v>
      </c>
      <c r="U7791" s="88">
        <f t="shared" si="1708"/>
        <v>3.0951206490192418E+39</v>
      </c>
      <c r="V7791" s="1">
        <f t="shared" si="1717"/>
        <v>9.1188224639388168E+47</v>
      </c>
      <c r="W7791" s="84"/>
    </row>
    <row r="7792" spans="6:23" x14ac:dyDescent="0.2">
      <c r="F7792" s="44">
        <f t="shared" si="1704"/>
        <v>2119.00000000009</v>
      </c>
      <c r="G7792" s="1">
        <f t="shared" si="1705"/>
        <v>5.1237197328983622E+17</v>
      </c>
      <c r="H7792" s="15">
        <f t="shared" si="1709"/>
        <v>5.851070582083044</v>
      </c>
      <c r="I7792" s="1">
        <f t="shared" si="1710"/>
        <v>2.9973089630708941E+40</v>
      </c>
      <c r="J7792" s="1">
        <f t="shared" si="1706"/>
        <v>1.3083498533453222E+43</v>
      </c>
      <c r="K7792" s="1">
        <f t="shared" si="1707"/>
        <v>1.3113471623083931E+43</v>
      </c>
      <c r="L7792" s="69">
        <f t="shared" si="1715"/>
        <v>-0.32090870820905998</v>
      </c>
      <c r="M7792" s="69">
        <f t="shared" si="1716"/>
        <v>-0.67909129179093997</v>
      </c>
      <c r="Q7792" s="88">
        <f t="shared" si="1711"/>
        <v>2.359882016849113E-4</v>
      </c>
      <c r="R7792" s="88">
        <f t="shared" si="1712"/>
        <v>7.0732955208916656E+36</v>
      </c>
      <c r="S7792" s="88">
        <f t="shared" si="1713"/>
        <v>3.0875512906568006E+39</v>
      </c>
      <c r="T7792" s="1">
        <f t="shared" si="1714"/>
        <v>3.0946245861776925E+39</v>
      </c>
      <c r="U7792" s="88">
        <f t="shared" si="1708"/>
        <v>3.0946245861776919E+39</v>
      </c>
      <c r="V7792" s="1">
        <f t="shared" si="1717"/>
        <v>9.1152096313559571E+47</v>
      </c>
      <c r="W7792" s="84"/>
    </row>
    <row r="7793" spans="6:23" x14ac:dyDescent="0.2">
      <c r="F7793" s="44">
        <f t="shared" si="1704"/>
        <v>2119.50000000009</v>
      </c>
      <c r="G7793" s="1">
        <f t="shared" si="1705"/>
        <v>5.1249287276442093E+17</v>
      </c>
      <c r="H7793" s="15">
        <f t="shared" si="1709"/>
        <v>5.8496902870648597</v>
      </c>
      <c r="I7793" s="1">
        <f t="shared" si="1710"/>
        <v>2.9927536231968571E+40</v>
      </c>
      <c r="J7793" s="1">
        <f t="shared" si="1706"/>
        <v>1.3084537043762795E+43</v>
      </c>
      <c r="K7793" s="1">
        <f t="shared" si="1707"/>
        <v>1.3114464579994765E+43</v>
      </c>
      <c r="L7793" s="69">
        <f t="shared" si="1715"/>
        <v>-0.32092863246773101</v>
      </c>
      <c r="M7793" s="69">
        <f t="shared" si="1716"/>
        <v>-0.67907136753226904</v>
      </c>
      <c r="Q7793" s="88">
        <f t="shared" si="1711"/>
        <v>2.3593252439280121E-4</v>
      </c>
      <c r="R7793" s="88">
        <f t="shared" si="1712"/>
        <v>7.0608791720653672E+36</v>
      </c>
      <c r="S7793" s="88">
        <f t="shared" si="1713"/>
        <v>3.0870678552460766E+39</v>
      </c>
      <c r="T7793" s="1">
        <f t="shared" si="1714"/>
        <v>3.094128734418142E+39</v>
      </c>
      <c r="U7793" s="88">
        <f t="shared" si="1708"/>
        <v>3.094128734418142E+39</v>
      </c>
      <c r="V7793" s="1">
        <f t="shared" si="1717"/>
        <v>9.1115991249363071E+47</v>
      </c>
      <c r="W7793" s="84"/>
    </row>
    <row r="7794" spans="6:23" x14ac:dyDescent="0.2">
      <c r="F7794" s="44">
        <f t="shared" si="1704"/>
        <v>2120.00000000009</v>
      </c>
      <c r="G7794" s="1">
        <f t="shared" si="1705"/>
        <v>5.1261377223900557E+17</v>
      </c>
      <c r="H7794" s="15">
        <f t="shared" si="1709"/>
        <v>5.8483106431292313</v>
      </c>
      <c r="I7794" s="1">
        <f t="shared" si="1710"/>
        <v>2.9882052559287656E+40</v>
      </c>
      <c r="J7794" s="1">
        <f t="shared" si="1706"/>
        <v>1.3085575386840857E+43</v>
      </c>
      <c r="K7794" s="1">
        <f t="shared" si="1707"/>
        <v>1.3115457439400144E+43</v>
      </c>
      <c r="L7794" s="69">
        <f t="shared" si="1715"/>
        <v>-0.32094852805819984</v>
      </c>
      <c r="M7794" s="69">
        <f t="shared" si="1716"/>
        <v>-0.67905147194180016</v>
      </c>
      <c r="Q7794" s="88">
        <f t="shared" si="1711"/>
        <v>2.3587687336679153E-4</v>
      </c>
      <c r="R7794" s="88">
        <f t="shared" si="1712"/>
        <v>7.0484851274669034E+36</v>
      </c>
      <c r="S7794" s="88">
        <f t="shared" si="1713"/>
        <v>3.0865846084534647E+39</v>
      </c>
      <c r="T7794" s="1">
        <f t="shared" si="1714"/>
        <v>3.0936330935809316E+39</v>
      </c>
      <c r="U7794" s="88">
        <f t="shared" si="1708"/>
        <v>3.0936330935809316E+39</v>
      </c>
      <c r="V7794" s="1">
        <f t="shared" si="1717"/>
        <v>9.1079909425639361E+47</v>
      </c>
      <c r="W7794" s="84"/>
    </row>
    <row r="7795" spans="6:23" x14ac:dyDescent="0.2">
      <c r="F7795" s="44">
        <f t="shared" si="1704"/>
        <v>2120.50000000009</v>
      </c>
      <c r="G7795" s="1">
        <f t="shared" si="1705"/>
        <v>5.1273467171359027E+17</v>
      </c>
      <c r="H7795" s="15">
        <f t="shared" si="1709"/>
        <v>5.8469316498155957</v>
      </c>
      <c r="I7795" s="1">
        <f t="shared" si="1710"/>
        <v>2.983663850496454E+40</v>
      </c>
      <c r="J7795" s="1">
        <f t="shared" si="1706"/>
        <v>1.3086613562754471E+43</v>
      </c>
      <c r="K7795" s="1">
        <f t="shared" si="1707"/>
        <v>1.3116450201259437E+43</v>
      </c>
      <c r="L7795" s="69">
        <f t="shared" si="1715"/>
        <v>-0.32096839501752239</v>
      </c>
      <c r="M7795" s="69">
        <f t="shared" si="1716"/>
        <v>-0.67903160498247761</v>
      </c>
      <c r="Q7795" s="88">
        <f t="shared" si="1711"/>
        <v>2.3582124858734232E-4</v>
      </c>
      <c r="R7795" s="88">
        <f t="shared" si="1712"/>
        <v>7.0361133458899126E+36</v>
      </c>
      <c r="S7795" s="88">
        <f t="shared" si="1713"/>
        <v>3.0861015501488077E+39</v>
      </c>
      <c r="T7795" s="1">
        <f t="shared" si="1714"/>
        <v>3.0931376634946979E+39</v>
      </c>
      <c r="U7795" s="88">
        <f t="shared" si="1708"/>
        <v>3.0931376634946979E+39</v>
      </c>
      <c r="V7795" s="1">
        <f t="shared" si="1717"/>
        <v>9.1043850820904714E+47</v>
      </c>
      <c r="W7795" s="84"/>
    </row>
    <row r="7796" spans="6:23" x14ac:dyDescent="0.2">
      <c r="F7796" s="44">
        <f t="shared" ref="F7796:F7859" si="1718">F7795+0.5</f>
        <v>2121.00000000009</v>
      </c>
      <c r="G7796" s="1">
        <f t="shared" si="1705"/>
        <v>5.1285557118817491E+17</v>
      </c>
      <c r="H7796" s="15">
        <f t="shared" si="1709"/>
        <v>5.8455533066638239</v>
      </c>
      <c r="I7796" s="1">
        <f t="shared" si="1710"/>
        <v>2.979129396146584E+40</v>
      </c>
      <c r="J7796" s="1">
        <f t="shared" si="1706"/>
        <v>1.3087651571570676E+43</v>
      </c>
      <c r="K7796" s="1">
        <f t="shared" si="1707"/>
        <v>1.3117442865532141E+43</v>
      </c>
      <c r="L7796" s="69">
        <f t="shared" si="1715"/>
        <v>-0.32098823338707005</v>
      </c>
      <c r="M7796" s="69">
        <f t="shared" si="1716"/>
        <v>-0.67901176661292995</v>
      </c>
      <c r="Q7796" s="88">
        <f t="shared" si="1711"/>
        <v>2.3576565003669003E-4</v>
      </c>
      <c r="R7796" s="88">
        <f t="shared" si="1712"/>
        <v>7.0237637862591129E+36</v>
      </c>
      <c r="S7796" s="88">
        <f t="shared" si="1713"/>
        <v>3.0856186802250685E+39</v>
      </c>
      <c r="T7796" s="1">
        <f t="shared" si="1714"/>
        <v>3.0926424440113275E+39</v>
      </c>
      <c r="U7796" s="88">
        <f t="shared" si="1708"/>
        <v>3.0926424440113275E+39</v>
      </c>
      <c r="V7796" s="1">
        <f t="shared" si="1717"/>
        <v>9.1007815414379751E+47</v>
      </c>
      <c r="W7796" s="84"/>
    </row>
    <row r="7797" spans="6:23" x14ac:dyDescent="0.2">
      <c r="F7797" s="44">
        <f t="shared" si="1718"/>
        <v>2121.50000000009</v>
      </c>
      <c r="G7797" s="1">
        <f t="shared" si="1705"/>
        <v>5.1297647066275955E+17</v>
      </c>
      <c r="H7797" s="15">
        <f t="shared" si="1709"/>
        <v>5.8441756132142215</v>
      </c>
      <c r="I7797" s="1">
        <f t="shared" si="1710"/>
        <v>2.9746018821426279E+40</v>
      </c>
      <c r="J7797" s="1">
        <f t="shared" si="1706"/>
        <v>1.3088689413356455E+43</v>
      </c>
      <c r="K7797" s="1">
        <f t="shared" si="1707"/>
        <v>1.3118435432177881E+43</v>
      </c>
      <c r="L7797" s="69">
        <f t="shared" si="1715"/>
        <v>-0.3210080432052671</v>
      </c>
      <c r="M7797" s="69">
        <f t="shared" si="1716"/>
        <v>-0.6789919567947329</v>
      </c>
      <c r="Q7797" s="88">
        <f t="shared" si="1711"/>
        <v>2.3571007769707109E-4</v>
      </c>
      <c r="R7797" s="88">
        <f t="shared" si="1712"/>
        <v>7.0114364075769267E+36</v>
      </c>
      <c r="S7797" s="88">
        <f t="shared" si="1713"/>
        <v>3.0851359985750819E+39</v>
      </c>
      <c r="T7797" s="1">
        <f t="shared" si="1714"/>
        <v>3.0921474349826588E+39</v>
      </c>
      <c r="U7797" s="88">
        <f t="shared" si="1708"/>
        <v>3.0921474349826588E+39</v>
      </c>
      <c r="V7797" s="1">
        <f t="shared" si="1717"/>
        <v>9.0971803185303316E+47</v>
      </c>
      <c r="W7797" s="84"/>
    </row>
    <row r="7798" spans="6:23" x14ac:dyDescent="0.2">
      <c r="F7798" s="44">
        <f t="shared" si="1718"/>
        <v>2122.00000000009</v>
      </c>
      <c r="G7798" s="1">
        <f t="shared" si="1705"/>
        <v>5.1309737013734426E+17</v>
      </c>
      <c r="H7798" s="15">
        <f t="shared" si="1709"/>
        <v>5.8427985690075266</v>
      </c>
      <c r="I7798" s="1">
        <f t="shared" si="1710"/>
        <v>2.970081297764836E+40</v>
      </c>
      <c r="J7798" s="1">
        <f t="shared" si="1706"/>
        <v>1.3089727088178747E+43</v>
      </c>
      <c r="K7798" s="1">
        <f t="shared" si="1707"/>
        <v>1.3119427901156396E+43</v>
      </c>
      <c r="L7798" s="69">
        <f t="shared" si="1715"/>
        <v>-0.32102782450969153</v>
      </c>
      <c r="M7798" s="69">
        <f t="shared" si="1716"/>
        <v>-0.67897217549030842</v>
      </c>
      <c r="Q7798" s="88">
        <f t="shared" si="1711"/>
        <v>2.3565453154894556E-4</v>
      </c>
      <c r="R7798" s="88">
        <f t="shared" si="1712"/>
        <v>6.9991311688705665E+36</v>
      </c>
      <c r="S7798" s="88">
        <f t="shared" si="1713"/>
        <v>3.0846535050683057E+39</v>
      </c>
      <c r="T7798" s="1">
        <f t="shared" si="1714"/>
        <v>3.0916526362371765E+39</v>
      </c>
      <c r="U7798" s="88">
        <f t="shared" si="1708"/>
        <v>3.0916526362371765E+39</v>
      </c>
      <c r="V7798" s="1">
        <f t="shared" si="1717"/>
        <v>9.0935814112246883E+47</v>
      </c>
      <c r="W7798" s="84"/>
    </row>
    <row r="7799" spans="6:23" x14ac:dyDescent="0.2">
      <c r="F7799" s="44">
        <f t="shared" si="1718"/>
        <v>2122.50000000009</v>
      </c>
      <c r="G7799" s="1">
        <f t="shared" si="1705"/>
        <v>5.132182696119289E+17</v>
      </c>
      <c r="H7799" s="15">
        <f t="shared" si="1709"/>
        <v>5.8414221735849097</v>
      </c>
      <c r="I7799" s="1">
        <f t="shared" si="1710"/>
        <v>2.9655676323102198E+40</v>
      </c>
      <c r="J7799" s="1">
        <f t="shared" si="1706"/>
        <v>1.3090764596104452E+43</v>
      </c>
      <c r="K7799" s="1">
        <f t="shared" si="1707"/>
        <v>1.3120420272427554E+43</v>
      </c>
      <c r="L7799" s="69">
        <f t="shared" si="1715"/>
        <v>-0.32104757734032074</v>
      </c>
      <c r="M7799" s="69">
        <f t="shared" si="1716"/>
        <v>-0.67895242265967926</v>
      </c>
      <c r="Q7799" s="88">
        <f t="shared" si="1711"/>
        <v>2.355990115736617E-4</v>
      </c>
      <c r="R7799" s="88">
        <f t="shared" si="1712"/>
        <v>6.9868480292713197E+36</v>
      </c>
      <c r="S7799" s="88">
        <f t="shared" si="1713"/>
        <v>3.0841711995856934E+39</v>
      </c>
      <c r="T7799" s="1">
        <f t="shared" si="1714"/>
        <v>3.0911580476149646E+39</v>
      </c>
      <c r="U7799" s="88">
        <f t="shared" si="1708"/>
        <v>3.0911580476149646E+39</v>
      </c>
      <c r="V7799" s="1">
        <f t="shared" si="1717"/>
        <v>9.0899848174143225E+47</v>
      </c>
      <c r="W7799" s="84"/>
    </row>
    <row r="7800" spans="6:23" x14ac:dyDescent="0.2">
      <c r="F7800" s="44">
        <f t="shared" si="1718"/>
        <v>2123.00000000009</v>
      </c>
      <c r="G7800" s="1">
        <f t="shared" si="1705"/>
        <v>5.133391690865136E+17</v>
      </c>
      <c r="H7800" s="15">
        <f t="shared" si="1709"/>
        <v>5.8400464264879748</v>
      </c>
      <c r="I7800" s="1">
        <f t="shared" si="1710"/>
        <v>2.9610608750925083E+40</v>
      </c>
      <c r="J7800" s="1">
        <f t="shared" si="1706"/>
        <v>1.309180193720043E+43</v>
      </c>
      <c r="K7800" s="1">
        <f t="shared" si="1707"/>
        <v>1.3121412545951355E+43</v>
      </c>
      <c r="L7800" s="69">
        <f t="shared" si="1715"/>
        <v>-0.32106730173828901</v>
      </c>
      <c r="M7800" s="69">
        <f t="shared" si="1716"/>
        <v>-0.67893269826171099</v>
      </c>
      <c r="Q7800" s="88">
        <f t="shared" si="1711"/>
        <v>2.3554351775434412E-4</v>
      </c>
      <c r="R7800" s="88">
        <f t="shared" si="1712"/>
        <v>6.9745869480404594E+36</v>
      </c>
      <c r="S7800" s="88">
        <f t="shared" si="1713"/>
        <v>3.0836890820313262E+39</v>
      </c>
      <c r="T7800" s="1">
        <f t="shared" si="1714"/>
        <v>3.0906636689793667E+39</v>
      </c>
      <c r="U7800" s="88">
        <f t="shared" si="1708"/>
        <v>3.0906636689793667E+39</v>
      </c>
      <c r="V7800" s="1">
        <f t="shared" si="1717"/>
        <v>9.0863905350628755E+47</v>
      </c>
      <c r="W7800" s="84"/>
    </row>
    <row r="7801" spans="6:23" x14ac:dyDescent="0.2">
      <c r="F7801" s="44">
        <f t="shared" si="1718"/>
        <v>2123.50000000009</v>
      </c>
      <c r="G7801" s="1">
        <f t="shared" si="1705"/>
        <v>5.1346006856109824E+17</v>
      </c>
      <c r="H7801" s="15">
        <f t="shared" si="1709"/>
        <v>5.8386713272587576</v>
      </c>
      <c r="I7801" s="1">
        <f t="shared" si="1710"/>
        <v>2.9565610154421409E+40</v>
      </c>
      <c r="J7801" s="1">
        <f t="shared" si="1706"/>
        <v>1.309283911153349E+43</v>
      </c>
      <c r="K7801" s="1">
        <f t="shared" si="1707"/>
        <v>1.3122404721687911E+43</v>
      </c>
      <c r="L7801" s="69">
        <f t="shared" si="1715"/>
        <v>-0.3210869977380435</v>
      </c>
      <c r="M7801" s="69">
        <f t="shared" si="1716"/>
        <v>-0.6789130022619565</v>
      </c>
      <c r="Q7801" s="88">
        <f t="shared" si="1711"/>
        <v>2.3548805006967655E-4</v>
      </c>
      <c r="R7801" s="88">
        <f t="shared" si="1712"/>
        <v>6.9623478843849265E+36</v>
      </c>
      <c r="S7801" s="88">
        <f t="shared" si="1713"/>
        <v>3.0832071522510178E+39</v>
      </c>
      <c r="T7801" s="1">
        <f t="shared" si="1714"/>
        <v>3.090169500135403E+39</v>
      </c>
      <c r="U7801" s="88">
        <f t="shared" si="1708"/>
        <v>3.090169500135403E+39</v>
      </c>
      <c r="V7801" s="1">
        <f t="shared" si="1717"/>
        <v>9.0827985619644827E+47</v>
      </c>
      <c r="W7801" s="84"/>
    </row>
    <row r="7802" spans="6:23" x14ac:dyDescent="0.2">
      <c r="F7802" s="44">
        <f t="shared" si="1718"/>
        <v>2124.00000000009</v>
      </c>
      <c r="G7802" s="1">
        <f t="shared" si="1705"/>
        <v>5.1358096803568288E+17</v>
      </c>
      <c r="H7802" s="15">
        <f t="shared" si="1709"/>
        <v>5.8372968754397228</v>
      </c>
      <c r="I7802" s="1">
        <f t="shared" si="1710"/>
        <v>2.9520680427062295E+40</v>
      </c>
      <c r="J7802" s="1">
        <f t="shared" si="1706"/>
        <v>1.309387611917041E+43</v>
      </c>
      <c r="K7802" s="1">
        <f t="shared" si="1707"/>
        <v>1.3123396799597471E+43</v>
      </c>
      <c r="L7802" s="69">
        <f t="shared" si="1715"/>
        <v>-0.32110666538276195</v>
      </c>
      <c r="M7802" s="69">
        <f t="shared" si="1716"/>
        <v>-0.67889333461723811</v>
      </c>
      <c r="Q7802" s="88">
        <f t="shared" si="1711"/>
        <v>2.3543260850367176E-4</v>
      </c>
      <c r="R7802" s="88">
        <f t="shared" si="1712"/>
        <v>6.9501307977465632E+36</v>
      </c>
      <c r="S7802" s="88">
        <f t="shared" si="1713"/>
        <v>3.0827254101602239E+39</v>
      </c>
      <c r="T7802" s="1">
        <f t="shared" si="1714"/>
        <v>3.0896755409579703E+39</v>
      </c>
      <c r="U7802" s="88">
        <f t="shared" si="1708"/>
        <v>3.0896755409579703E+39</v>
      </c>
      <c r="V7802" s="1">
        <f t="shared" si="1717"/>
        <v>9.0792088961206906E+47</v>
      </c>
      <c r="W7802" s="84"/>
    </row>
    <row r="7803" spans="6:23" x14ac:dyDescent="0.2">
      <c r="F7803" s="44">
        <f t="shared" si="1718"/>
        <v>2124.50000000009</v>
      </c>
      <c r="G7803" s="1">
        <f t="shared" si="1705"/>
        <v>5.1370186751026758E+17</v>
      </c>
      <c r="H7803" s="15">
        <f t="shared" si="1709"/>
        <v>5.8359230705737684</v>
      </c>
      <c r="I7803" s="1">
        <f t="shared" si="1710"/>
        <v>2.9475819462485327E+40</v>
      </c>
      <c r="J7803" s="1">
        <f t="shared" si="1706"/>
        <v>1.3094912960177914E+43</v>
      </c>
      <c r="K7803" s="1">
        <f t="shared" si="1707"/>
        <v>1.3124388779640399E+43</v>
      </c>
      <c r="L7803" s="69">
        <f t="shared" si="1715"/>
        <v>-0.32112630470856202</v>
      </c>
      <c r="M7803" s="69">
        <f t="shared" si="1716"/>
        <v>-0.67887369529143804</v>
      </c>
      <c r="Q7803" s="88">
        <f t="shared" si="1711"/>
        <v>2.3537719303678983E-4</v>
      </c>
      <c r="R7803" s="88">
        <f t="shared" si="1712"/>
        <v>6.9379356475389754E+36</v>
      </c>
      <c r="S7803" s="88">
        <f t="shared" si="1713"/>
        <v>3.0822438556277578E+39</v>
      </c>
      <c r="T7803" s="1">
        <f t="shared" si="1714"/>
        <v>3.0891817912752971E+39</v>
      </c>
      <c r="U7803" s="88">
        <f t="shared" si="1708"/>
        <v>3.0891817912752964E+39</v>
      </c>
      <c r="V7803" s="1">
        <f t="shared" si="1717"/>
        <v>9.0756215353978256E+47</v>
      </c>
      <c r="W7803" s="84"/>
    </row>
    <row r="7804" spans="6:23" x14ac:dyDescent="0.2">
      <c r="F7804" s="44">
        <f t="shared" si="1718"/>
        <v>2125.00000000009</v>
      </c>
      <c r="G7804" s="1">
        <f t="shared" si="1705"/>
        <v>5.1382276698485222E+17</v>
      </c>
      <c r="H7804" s="15">
        <f t="shared" si="1709"/>
        <v>5.8345499122042224</v>
      </c>
      <c r="I7804" s="1">
        <f t="shared" si="1710"/>
        <v>2.9431027154494351E+40</v>
      </c>
      <c r="J7804" s="1">
        <f t="shared" si="1706"/>
        <v>1.309594963462269E+43</v>
      </c>
      <c r="K7804" s="1">
        <f t="shared" si="1707"/>
        <v>1.3125380661777184E+43</v>
      </c>
      <c r="L7804" s="69">
        <f t="shared" si="1715"/>
        <v>-0.32114591575637202</v>
      </c>
      <c r="M7804" s="69">
        <f t="shared" si="1716"/>
        <v>-0.67885408424362792</v>
      </c>
      <c r="Q7804" s="88">
        <f t="shared" si="1711"/>
        <v>2.3532180365037902E-4</v>
      </c>
      <c r="R7804" s="88">
        <f t="shared" si="1712"/>
        <v>6.9257623932788925E+36</v>
      </c>
      <c r="S7804" s="88">
        <f t="shared" si="1713"/>
        <v>3.0817624885339335E+39</v>
      </c>
      <c r="T7804" s="1">
        <f t="shared" si="1714"/>
        <v>3.0886882509272122E+39</v>
      </c>
      <c r="U7804" s="88">
        <f t="shared" si="1708"/>
        <v>3.0886882509272122E+39</v>
      </c>
      <c r="V7804" s="1">
        <f t="shared" si="1717"/>
        <v>9.0720364776982905E+47</v>
      </c>
      <c r="W7804" s="84"/>
    </row>
    <row r="7805" spans="6:23" x14ac:dyDescent="0.2">
      <c r="F7805" s="44">
        <f t="shared" si="1718"/>
        <v>2125.50000000009</v>
      </c>
      <c r="G7805" s="1">
        <f t="shared" si="1705"/>
        <v>5.1394366645943693E+17</v>
      </c>
      <c r="H7805" s="15">
        <f t="shared" si="1709"/>
        <v>5.8331773998748391</v>
      </c>
      <c r="I7805" s="1">
        <f t="shared" si="1710"/>
        <v>2.9386303397059129E+40</v>
      </c>
      <c r="J7805" s="1">
        <f t="shared" si="1706"/>
        <v>1.3096986142571377E+43</v>
      </c>
      <c r="K7805" s="1">
        <f t="shared" si="1707"/>
        <v>1.3126372445968438E+43</v>
      </c>
      <c r="L7805" s="69">
        <f t="shared" si="1715"/>
        <v>-0.32116549856170729</v>
      </c>
      <c r="M7805" s="69">
        <f t="shared" si="1716"/>
        <v>-0.67883450143829271</v>
      </c>
      <c r="Q7805" s="88">
        <f t="shared" si="1711"/>
        <v>2.3526644032756394E-4</v>
      </c>
      <c r="R7805" s="88">
        <f t="shared" si="1712"/>
        <v>6.9136109946119007E+36</v>
      </c>
      <c r="S7805" s="88">
        <f t="shared" si="1713"/>
        <v>3.0812813087822006E+39</v>
      </c>
      <c r="T7805" s="1">
        <f t="shared" si="1714"/>
        <v>3.0881949197768126E+39</v>
      </c>
      <c r="U7805" s="88">
        <f t="shared" si="1708"/>
        <v>3.0881949197768132E+39</v>
      </c>
      <c r="V7805" s="1">
        <f t="shared" si="1717"/>
        <v>9.0684537209947904E+47</v>
      </c>
      <c r="W7805" s="84"/>
    </row>
    <row r="7806" spans="6:23" x14ac:dyDescent="0.2">
      <c r="F7806" s="44">
        <f t="shared" si="1718"/>
        <v>2126.00000000009</v>
      </c>
      <c r="G7806" s="1">
        <f t="shared" si="1705"/>
        <v>5.1406456593402157E+17</v>
      </c>
      <c r="H7806" s="15">
        <f t="shared" si="1709"/>
        <v>5.831805533129808</v>
      </c>
      <c r="I7806" s="1">
        <f t="shared" si="1710"/>
        <v>2.9341648084315135E+40</v>
      </c>
      <c r="J7806" s="1">
        <f t="shared" si="1706"/>
        <v>1.3098022484090588E+43</v>
      </c>
      <c r="K7806" s="1">
        <f t="shared" si="1707"/>
        <v>1.3127364132174903E+43</v>
      </c>
      <c r="L7806" s="69">
        <f t="shared" si="1715"/>
        <v>-0.3211850531680796</v>
      </c>
      <c r="M7806" s="69">
        <f t="shared" si="1716"/>
        <v>-0.67881494683192045</v>
      </c>
      <c r="Q7806" s="88">
        <f t="shared" si="1711"/>
        <v>2.3521110304880466E-4</v>
      </c>
      <c r="R7806" s="88">
        <f t="shared" si="1712"/>
        <v>6.9014814111816089E+36</v>
      </c>
      <c r="S7806" s="88">
        <f t="shared" si="1713"/>
        <v>3.0808003162409918E+39</v>
      </c>
      <c r="T7806" s="1">
        <f t="shared" si="1714"/>
        <v>3.0877017976521734E+39</v>
      </c>
      <c r="U7806" s="88">
        <f t="shared" si="1708"/>
        <v>3.0877017976521734E+39</v>
      </c>
      <c r="V7806" s="1">
        <f t="shared" si="1717"/>
        <v>9.0648732631591147E+47</v>
      </c>
      <c r="W7806" s="84"/>
    </row>
    <row r="7807" spans="6:23" x14ac:dyDescent="0.2">
      <c r="F7807" s="44">
        <f t="shared" si="1718"/>
        <v>2126.50000000009</v>
      </c>
      <c r="G7807" s="1">
        <f t="shared" si="1705"/>
        <v>5.1418546540860621E+17</v>
      </c>
      <c r="H7807" s="15">
        <f t="shared" si="1709"/>
        <v>5.8304343115137423</v>
      </c>
      <c r="I7807" s="1">
        <f t="shared" si="1710"/>
        <v>2.9297061110563242E+40</v>
      </c>
      <c r="J7807" s="1">
        <f t="shared" si="1706"/>
        <v>1.3099058659246865E+43</v>
      </c>
      <c r="K7807" s="1">
        <f t="shared" si="1707"/>
        <v>1.3128355720357428E+43</v>
      </c>
      <c r="L7807" s="69">
        <f t="shared" si="1715"/>
        <v>-0.32120457960799065</v>
      </c>
      <c r="M7807" s="69">
        <f t="shared" si="1716"/>
        <v>-0.67879542039200935</v>
      </c>
      <c r="Q7807" s="88">
        <f t="shared" si="1711"/>
        <v>2.3515579179456125E-4</v>
      </c>
      <c r="R7807" s="88">
        <f t="shared" si="1712"/>
        <v>6.889373602708147E+36</v>
      </c>
      <c r="S7807" s="88">
        <f t="shared" si="1713"/>
        <v>3.0803195107786007E+39</v>
      </c>
      <c r="T7807" s="1">
        <f t="shared" si="1714"/>
        <v>3.0872088843813092E+39</v>
      </c>
      <c r="U7807" s="88">
        <f t="shared" si="1708"/>
        <v>3.0872088843813086E+39</v>
      </c>
      <c r="V7807" s="1">
        <f t="shared" si="1717"/>
        <v>9.0612951020648881E+47</v>
      </c>
      <c r="W7807" s="84"/>
    </row>
    <row r="7808" spans="6:23" x14ac:dyDescent="0.2">
      <c r="F7808" s="44">
        <f t="shared" si="1718"/>
        <v>2127.00000000009</v>
      </c>
      <c r="G7808" s="1">
        <f t="shared" si="1705"/>
        <v>5.1430636488319091E+17</v>
      </c>
      <c r="H7808" s="15">
        <f t="shared" si="1709"/>
        <v>5.829063734571684</v>
      </c>
      <c r="I7808" s="1">
        <f t="shared" si="1710"/>
        <v>2.9252542370269542E+40</v>
      </c>
      <c r="J7808" s="1">
        <f t="shared" si="1706"/>
        <v>1.3100094668106735E+43</v>
      </c>
      <c r="K7808" s="1">
        <f t="shared" si="1707"/>
        <v>1.3129347210477004E+43</v>
      </c>
      <c r="L7808" s="69">
        <f t="shared" si="1715"/>
        <v>-0.32122407792465496</v>
      </c>
      <c r="M7808" s="69">
        <f t="shared" si="1716"/>
        <v>-0.6787759220753451</v>
      </c>
      <c r="Q7808" s="88">
        <f t="shared" si="1711"/>
        <v>2.3510050654884651E-4</v>
      </c>
      <c r="R7808" s="88">
        <f t="shared" si="1712"/>
        <v>6.8772875290919651E+36</v>
      </c>
      <c r="S7808" s="88">
        <f t="shared" si="1713"/>
        <v>3.0798388923097364E+39</v>
      </c>
      <c r="T7808" s="1">
        <f t="shared" si="1714"/>
        <v>3.0867161798388283E+39</v>
      </c>
      <c r="U7808" s="88">
        <f t="shared" si="1708"/>
        <v>3.0867161798388283E+39</v>
      </c>
      <c r="V7808" s="1">
        <f t="shared" si="1717"/>
        <v>9.0577192357244554E+47</v>
      </c>
      <c r="W7808" s="84"/>
    </row>
    <row r="7809" spans="6:23" x14ac:dyDescent="0.2">
      <c r="F7809" s="44">
        <f t="shared" si="1718"/>
        <v>2127.50000000009</v>
      </c>
      <c r="G7809" s="1">
        <f t="shared" si="1705"/>
        <v>5.1442726435777555E+17</v>
      </c>
      <c r="H7809" s="15">
        <f t="shared" si="1709"/>
        <v>5.8276938018491053</v>
      </c>
      <c r="I7809" s="1">
        <f t="shared" si="1710"/>
        <v>2.9208091758065008E+40</v>
      </c>
      <c r="J7809" s="1">
        <f t="shared" si="1706"/>
        <v>1.3101130510736664E+43</v>
      </c>
      <c r="K7809" s="1">
        <f t="shared" si="1707"/>
        <v>1.3130338602494729E+43</v>
      </c>
      <c r="L7809" s="69">
        <f t="shared" si="1715"/>
        <v>-0.32124354815519574</v>
      </c>
      <c r="M7809" s="69">
        <f t="shared" si="1716"/>
        <v>-0.67875645184480426</v>
      </c>
      <c r="Q7809" s="88">
        <f t="shared" si="1711"/>
        <v>2.3504524729212051E-4</v>
      </c>
      <c r="R7809" s="88">
        <f t="shared" si="1712"/>
        <v>6.865223150205336E+36</v>
      </c>
      <c r="S7809" s="88">
        <f t="shared" si="1713"/>
        <v>3.0793584607024446E+39</v>
      </c>
      <c r="T7809" s="1">
        <f t="shared" si="1714"/>
        <v>3.0862236838526498E+39</v>
      </c>
      <c r="U7809" s="88">
        <f t="shared" si="1708"/>
        <v>3.0862236838526492E+39</v>
      </c>
      <c r="V7809" s="1">
        <f t="shared" si="1717"/>
        <v>9.0541456620150468E+47</v>
      </c>
      <c r="W7809" s="84"/>
    </row>
    <row r="7810" spans="6:23" x14ac:dyDescent="0.2">
      <c r="F7810" s="44">
        <f t="shared" si="1718"/>
        <v>2128.00000000009</v>
      </c>
      <c r="G7810" s="1">
        <f t="shared" si="1705"/>
        <v>5.1454816383236026E+17</v>
      </c>
      <c r="H7810" s="15">
        <f t="shared" si="1709"/>
        <v>5.8263245128919037</v>
      </c>
      <c r="I7810" s="1">
        <f t="shared" si="1710"/>
        <v>2.9163709168745239E+40</v>
      </c>
      <c r="J7810" s="1">
        <f t="shared" si="1706"/>
        <v>1.3102166187203087E+43</v>
      </c>
      <c r="K7810" s="1">
        <f t="shared" si="1707"/>
        <v>1.3131329896371833E+43</v>
      </c>
      <c r="L7810" s="69">
        <f t="shared" si="1715"/>
        <v>-0.32126299033777467</v>
      </c>
      <c r="M7810" s="69">
        <f t="shared" si="1716"/>
        <v>-0.67873700966222539</v>
      </c>
      <c r="Q7810" s="88">
        <f t="shared" si="1711"/>
        <v>2.349900140057315E-4</v>
      </c>
      <c r="R7810" s="88">
        <f t="shared" si="1712"/>
        <v>6.8531804260225239E+36</v>
      </c>
      <c r="S7810" s="88">
        <f t="shared" si="1713"/>
        <v>3.0788782158362751E+39</v>
      </c>
      <c r="T7810" s="1">
        <f t="shared" si="1714"/>
        <v>3.0857313962622974E+39</v>
      </c>
      <c r="U7810" s="88">
        <f t="shared" si="1708"/>
        <v>3.085731396262298E+39</v>
      </c>
      <c r="V7810" s="1">
        <f t="shared" si="1717"/>
        <v>9.0505743788499398E+47</v>
      </c>
      <c r="W7810" s="84"/>
    </row>
    <row r="7811" spans="6:23" x14ac:dyDescent="0.2">
      <c r="F7811" s="44">
        <f t="shared" si="1718"/>
        <v>2128.50000000009</v>
      </c>
      <c r="G7811" s="1">
        <f t="shared" ref="G7811:G7874" si="1719">F7811/4.13566727E-15</f>
        <v>5.146690633069449E+17</v>
      </c>
      <c r="H7811" s="15">
        <f t="shared" si="1709"/>
        <v>5.8249558672464046</v>
      </c>
      <c r="I7811" s="1">
        <f t="shared" si="1710"/>
        <v>2.9119394497270239E+40</v>
      </c>
      <c r="J7811" s="1">
        <f t="shared" ref="J7811:J7874" si="1720" xml:space="preserve"> $B$16 * (F7811/2000)^($B$14+1) * EXP(-$C$14/F7811) * $C$23</f>
        <v>1.3103201697572391E+43</v>
      </c>
      <c r="K7811" s="1">
        <f t="shared" ref="K7811:K7874" si="1721" xml:space="preserve"> (I7811+J7811)</f>
        <v>1.313232109206966E+43</v>
      </c>
      <c r="L7811" s="69">
        <f t="shared" si="1715"/>
        <v>-0.32128240451091733</v>
      </c>
      <c r="M7811" s="69">
        <f t="shared" si="1716"/>
        <v>-0.67871759548908273</v>
      </c>
      <c r="Q7811" s="88">
        <f t="shared" si="1711"/>
        <v>2.3493480667191591E-4</v>
      </c>
      <c r="R7811" s="88">
        <f t="shared" si="1712"/>
        <v>6.8411593166194359E+36</v>
      </c>
      <c r="S7811" s="88">
        <f t="shared" si="1713"/>
        <v>3.0783981576022899E+39</v>
      </c>
      <c r="T7811" s="1">
        <f t="shared" si="1714"/>
        <v>3.0852393169189092E+39</v>
      </c>
      <c r="U7811" s="88">
        <f t="shared" ref="U7811:U7874" si="1722" xml:space="preserve"> K7811 * Q7811</f>
        <v>3.0852393169189092E+39</v>
      </c>
      <c r="V7811" s="1">
        <f t="shared" si="1717"/>
        <v>9.0470053841784173E+47</v>
      </c>
      <c r="W7811" s="84"/>
    </row>
    <row r="7812" spans="6:23" x14ac:dyDescent="0.2">
      <c r="F7812" s="44">
        <f t="shared" si="1718"/>
        <v>2129.00000000009</v>
      </c>
      <c r="G7812" s="1">
        <f t="shared" si="1719"/>
        <v>5.1478996278152954E+17</v>
      </c>
      <c r="H7812" s="15">
        <f t="shared" ref="H7812:H7875" si="1723">2997924580000000000/G7812</f>
        <v>5.8235878644593582</v>
      </c>
      <c r="I7812" s="1">
        <f t="shared" ref="I7812:I7875" si="1724" xml:space="preserve"> MAX( 1E-90, (F7812)^(1+$B$4) * EXP(-F7812/$A$6) * EXP(-$C$5/F7812) * $C$23 )</f>
        <v>2.9075147638764138E+40</v>
      </c>
      <c r="J7812" s="1">
        <f t="shared" si="1720"/>
        <v>1.3104237041910923E+43</v>
      </c>
      <c r="K7812" s="1">
        <f t="shared" si="1721"/>
        <v>1.3133312189549687E+43</v>
      </c>
      <c r="L7812" s="69">
        <f t="shared" si="1715"/>
        <v>-0.32130179071494935</v>
      </c>
      <c r="M7812" s="69">
        <f t="shared" si="1716"/>
        <v>-0.67869820928505065</v>
      </c>
      <c r="Q7812" s="88">
        <f t="shared" ref="Q7812:Q7875" si="1725" xml:space="preserve"> LN(F7812) - LN(F7811)</f>
        <v>2.3487962527291018E-4</v>
      </c>
      <c r="R7812" s="88">
        <f t="shared" ref="R7812:R7875" si="1726">I7812 * Q7812</f>
        <v>6.8291597821474604E+36</v>
      </c>
      <c r="S7812" s="88">
        <f t="shared" ref="S7812:S7875" si="1727" xml:space="preserve"> J7812*Q7812</f>
        <v>3.0779182858914263E+39</v>
      </c>
      <c r="T7812" s="1">
        <f t="shared" ref="T7812:T7875" si="1728">R7812+S7812</f>
        <v>3.0847474456735735E+39</v>
      </c>
      <c r="U7812" s="88">
        <f t="shared" si="1722"/>
        <v>3.0847474456735741E+39</v>
      </c>
      <c r="V7812" s="1">
        <f t="shared" si="1717"/>
        <v>9.0434386759515567E+47</v>
      </c>
      <c r="W7812" s="84"/>
    </row>
    <row r="7813" spans="6:23" x14ac:dyDescent="0.2">
      <c r="F7813" s="44">
        <f t="shared" si="1718"/>
        <v>2129.50000000009</v>
      </c>
      <c r="G7813" s="1">
        <f t="shared" si="1719"/>
        <v>5.1491086225611424E+17</v>
      </c>
      <c r="H7813" s="15">
        <f t="shared" si="1723"/>
        <v>5.82222050407794</v>
      </c>
      <c r="I7813" s="1">
        <f t="shared" si="1724"/>
        <v>2.9030968488514954E+40</v>
      </c>
      <c r="J7813" s="1">
        <f t="shared" si="1720"/>
        <v>1.3105272220284986E+43</v>
      </c>
      <c r="K7813" s="1">
        <f t="shared" si="1721"/>
        <v>1.3134303188773501E+43</v>
      </c>
      <c r="L7813" s="69">
        <f t="shared" ref="L7813:L7876" si="1729">LOG10(K7813/K7812) /LOG10(H7813/H7812)</f>
        <v>-0.3213211489842816</v>
      </c>
      <c r="M7813" s="69">
        <f t="shared" ref="M7813:M7876" si="1730" xml:space="preserve"> -(1+L7813)</f>
        <v>-0.67867885101571845</v>
      </c>
      <c r="Q7813" s="88">
        <f t="shared" si="1725"/>
        <v>2.3482446978828619E-4</v>
      </c>
      <c r="R7813" s="88">
        <f t="shared" si="1726"/>
        <v>6.817181782755968E+36</v>
      </c>
      <c r="S7813" s="88">
        <f t="shared" si="1727"/>
        <v>3.077438600559578E+39</v>
      </c>
      <c r="T7813" s="1">
        <f t="shared" si="1728"/>
        <v>3.0842557823423341E+39</v>
      </c>
      <c r="U7813" s="88">
        <f t="shared" si="1722"/>
        <v>3.0842557823423341E+39</v>
      </c>
      <c r="V7813" s="1">
        <f t="shared" ref="V7813:V7876" si="1731" xml:space="preserve"> (K7813/(F7813*1.602176487E-12)) * Q7813</f>
        <v>9.039874252019627E+47</v>
      </c>
      <c r="W7813" s="84"/>
    </row>
    <row r="7814" spans="6:23" x14ac:dyDescent="0.2">
      <c r="F7814" s="44">
        <f t="shared" si="1718"/>
        <v>2130.00000000009</v>
      </c>
      <c r="G7814" s="1">
        <f t="shared" si="1719"/>
        <v>5.1503176173069888E+17</v>
      </c>
      <c r="H7814" s="15">
        <f t="shared" si="1723"/>
        <v>5.8208537856497529</v>
      </c>
      <c r="I7814" s="1">
        <f t="shared" si="1724"/>
        <v>2.8986856941974165E+40</v>
      </c>
      <c r="J7814" s="1">
        <f t="shared" si="1720"/>
        <v>1.310630723276084E+43</v>
      </c>
      <c r="K7814" s="1">
        <f t="shared" si="1721"/>
        <v>1.3135294089702814E+43</v>
      </c>
      <c r="L7814" s="69">
        <f t="shared" si="1729"/>
        <v>-0.32134047935932614</v>
      </c>
      <c r="M7814" s="69">
        <f t="shared" si="1730"/>
        <v>-0.67865952064067381</v>
      </c>
      <c r="Q7814" s="88">
        <f t="shared" si="1725"/>
        <v>2.3476934020294493E-4</v>
      </c>
      <c r="R7814" s="88">
        <f t="shared" si="1726"/>
        <v>6.8052252788244291E+36</v>
      </c>
      <c r="S7814" s="88">
        <f t="shared" si="1727"/>
        <v>3.076959101532347E+39</v>
      </c>
      <c r="T7814" s="1">
        <f t="shared" si="1728"/>
        <v>3.0837643268111717E+39</v>
      </c>
      <c r="U7814" s="88">
        <f t="shared" si="1722"/>
        <v>3.0837643268111717E+39</v>
      </c>
      <c r="V7814" s="1">
        <f t="shared" si="1731"/>
        <v>9.0363121104398656E+47</v>
      </c>
      <c r="W7814" s="84"/>
    </row>
    <row r="7815" spans="6:23" x14ac:dyDescent="0.2">
      <c r="F7815" s="44">
        <f t="shared" si="1718"/>
        <v>2130.50000000009</v>
      </c>
      <c r="G7815" s="1">
        <f t="shared" si="1719"/>
        <v>5.1515266120528358E+17</v>
      </c>
      <c r="H7815" s="15">
        <f t="shared" si="1723"/>
        <v>5.8194877087228223</v>
      </c>
      <c r="I7815" s="1">
        <f t="shared" si="1724"/>
        <v>2.8942812894756783E+40</v>
      </c>
      <c r="J7815" s="1">
        <f t="shared" si="1720"/>
        <v>1.3107342079404707E+43</v>
      </c>
      <c r="K7815" s="1">
        <f t="shared" si="1721"/>
        <v>1.3136284892299464E+43</v>
      </c>
      <c r="L7815" s="69">
        <f t="shared" si="1729"/>
        <v>-0.32135978187983161</v>
      </c>
      <c r="M7815" s="69">
        <f t="shared" si="1730"/>
        <v>-0.67864021812016839</v>
      </c>
      <c r="Q7815" s="88">
        <f t="shared" si="1725"/>
        <v>2.3471423649557011E-4</v>
      </c>
      <c r="R7815" s="88">
        <f t="shared" si="1726"/>
        <v>6.7932902306269794E+36</v>
      </c>
      <c r="S7815" s="88">
        <f t="shared" si="1727"/>
        <v>3.0764797886537342E+39</v>
      </c>
      <c r="T7815" s="1">
        <f t="shared" si="1728"/>
        <v>3.0832730788843612E+39</v>
      </c>
      <c r="U7815" s="88">
        <f t="shared" si="1722"/>
        <v>3.0832730788843612E+39</v>
      </c>
      <c r="V7815" s="1">
        <f t="shared" si="1731"/>
        <v>9.0327522490319637E+47</v>
      </c>
      <c r="W7815" s="84"/>
    </row>
    <row r="7816" spans="6:23" x14ac:dyDescent="0.2">
      <c r="F7816" s="44">
        <f t="shared" si="1718"/>
        <v>2131.00000000009</v>
      </c>
      <c r="G7816" s="1">
        <f t="shared" si="1719"/>
        <v>5.1527356067986822E+17</v>
      </c>
      <c r="H7816" s="15">
        <f t="shared" si="1723"/>
        <v>5.8181222728456001</v>
      </c>
      <c r="I7816" s="1">
        <f t="shared" si="1724"/>
        <v>2.8898836242640764E+40</v>
      </c>
      <c r="J7816" s="1">
        <f t="shared" si="1720"/>
        <v>1.3108376760282758E+43</v>
      </c>
      <c r="K7816" s="1">
        <f t="shared" si="1721"/>
        <v>1.3137275596525398E+43</v>
      </c>
      <c r="L7816" s="69">
        <f t="shared" si="1729"/>
        <v>-0.32137905657940735</v>
      </c>
      <c r="M7816" s="69">
        <f t="shared" si="1730"/>
        <v>-0.67862094342059265</v>
      </c>
      <c r="Q7816" s="88">
        <f t="shared" si="1725"/>
        <v>2.3465915865106268E-4</v>
      </c>
      <c r="R7816" s="88">
        <f t="shared" si="1726"/>
        <v>6.7813765986929191E+36</v>
      </c>
      <c r="S7816" s="88">
        <f t="shared" si="1727"/>
        <v>3.0760006618490945E+39</v>
      </c>
      <c r="T7816" s="1">
        <f t="shared" si="1728"/>
        <v>3.0827820384477873E+39</v>
      </c>
      <c r="U7816" s="88">
        <f t="shared" si="1722"/>
        <v>3.0827820384477879E+39</v>
      </c>
      <c r="V7816" s="1">
        <f t="shared" si="1731"/>
        <v>9.0291946658566876E+47</v>
      </c>
      <c r="W7816" s="84"/>
    </row>
    <row r="7817" spans="6:23" x14ac:dyDescent="0.2">
      <c r="F7817" s="44">
        <f t="shared" si="1718"/>
        <v>2131.50000000009</v>
      </c>
      <c r="G7817" s="1">
        <f t="shared" si="1719"/>
        <v>5.1539446015445286E+17</v>
      </c>
      <c r="H7817" s="15">
        <f t="shared" si="1723"/>
        <v>5.8167574775669593</v>
      </c>
      <c r="I7817" s="1">
        <f t="shared" si="1724"/>
        <v>2.8854926881566976E+40</v>
      </c>
      <c r="J7817" s="1">
        <f t="shared" si="1720"/>
        <v>1.3109411275461128E+43</v>
      </c>
      <c r="K7817" s="1">
        <f t="shared" si="1721"/>
        <v>1.3138266202342695E+43</v>
      </c>
      <c r="L7817" s="69">
        <f t="shared" si="1729"/>
        <v>-0.32139830350106435</v>
      </c>
      <c r="M7817" s="69">
        <f t="shared" si="1730"/>
        <v>-0.67860169649893565</v>
      </c>
      <c r="Q7817" s="88">
        <f t="shared" si="1725"/>
        <v>2.346041066472182E-4</v>
      </c>
      <c r="R7817" s="88">
        <f t="shared" si="1726"/>
        <v>6.7694843434208219E+36</v>
      </c>
      <c r="S7817" s="88">
        <f t="shared" si="1727"/>
        <v>3.0755217209505273E+39</v>
      </c>
      <c r="T7817" s="1">
        <f t="shared" si="1728"/>
        <v>3.0822912052939481E+39</v>
      </c>
      <c r="U7817" s="88">
        <f t="shared" si="1722"/>
        <v>3.0822912052939481E+39</v>
      </c>
      <c r="V7817" s="1">
        <f t="shared" si="1731"/>
        <v>9.0256393587031605E+47</v>
      </c>
      <c r="W7817" s="84"/>
    </row>
    <row r="7818" spans="6:23" x14ac:dyDescent="0.2">
      <c r="F7818" s="44">
        <f t="shared" si="1718"/>
        <v>2132.00000000009</v>
      </c>
      <c r="G7818" s="1">
        <f t="shared" si="1719"/>
        <v>5.1551535962903757E+17</v>
      </c>
      <c r="H7818" s="15">
        <f t="shared" si="1723"/>
        <v>5.8153933224361971</v>
      </c>
      <c r="I7818" s="1">
        <f t="shared" si="1724"/>
        <v>2.8811084707638772E+40</v>
      </c>
      <c r="J7818" s="1">
        <f t="shared" si="1720"/>
        <v>1.3110445625005919E+43</v>
      </c>
      <c r="K7818" s="1">
        <f t="shared" si="1721"/>
        <v>1.3139256709713558E+43</v>
      </c>
      <c r="L7818" s="69">
        <f t="shared" si="1729"/>
        <v>-0.32141752268265494</v>
      </c>
      <c r="M7818" s="69">
        <f t="shared" si="1730"/>
        <v>-0.678582477317345</v>
      </c>
      <c r="Q7818" s="88">
        <f t="shared" si="1725"/>
        <v>2.3454908047071399E-4</v>
      </c>
      <c r="R7818" s="88">
        <f t="shared" si="1726"/>
        <v>6.7576134255405234E+36</v>
      </c>
      <c r="S7818" s="88">
        <f t="shared" si="1727"/>
        <v>3.0750429659064333E+39</v>
      </c>
      <c r="T7818" s="1">
        <f t="shared" si="1728"/>
        <v>3.0818005793319736E+39</v>
      </c>
      <c r="U7818" s="88">
        <f t="shared" si="1722"/>
        <v>3.0818005793319742E+39</v>
      </c>
      <c r="V7818" s="1">
        <f t="shared" si="1731"/>
        <v>9.0220863257040314E+47</v>
      </c>
      <c r="W7818" s="84"/>
    </row>
    <row r="7819" spans="6:23" x14ac:dyDescent="0.2">
      <c r="F7819" s="44">
        <f t="shared" si="1718"/>
        <v>2132.50000000009</v>
      </c>
      <c r="G7819" s="1">
        <f t="shared" si="1719"/>
        <v>5.1563625910362221E+17</v>
      </c>
      <c r="H7819" s="15">
        <f t="shared" si="1723"/>
        <v>5.8140298070030356</v>
      </c>
      <c r="I7819" s="1">
        <f t="shared" si="1724"/>
        <v>2.8767309617121884E+40</v>
      </c>
      <c r="J7819" s="1">
        <f t="shared" si="1720"/>
        <v>1.3111479808983172E+43</v>
      </c>
      <c r="K7819" s="1">
        <f t="shared" si="1721"/>
        <v>1.3140247118600294E+43</v>
      </c>
      <c r="L7819" s="69">
        <f t="shared" si="1729"/>
        <v>-0.3214367141579661</v>
      </c>
      <c r="M7819" s="69">
        <f t="shared" si="1730"/>
        <v>-0.67856328584203385</v>
      </c>
      <c r="Q7819" s="88">
        <f t="shared" si="1725"/>
        <v>2.344940800984574E-4</v>
      </c>
      <c r="R7819" s="88">
        <f t="shared" si="1726"/>
        <v>6.7457638055745026E+36</v>
      </c>
      <c r="S7819" s="88">
        <f t="shared" si="1727"/>
        <v>3.0745643965370072E+39</v>
      </c>
      <c r="T7819" s="1">
        <f t="shared" si="1728"/>
        <v>3.0813101603425815E+39</v>
      </c>
      <c r="U7819" s="88">
        <f t="shared" si="1722"/>
        <v>3.0813101603425815E+39</v>
      </c>
      <c r="V7819" s="1">
        <f t="shared" si="1731"/>
        <v>9.0185355646178522E+47</v>
      </c>
      <c r="W7819" s="84"/>
    </row>
    <row r="7820" spans="6:23" x14ac:dyDescent="0.2">
      <c r="F7820" s="44">
        <f t="shared" si="1718"/>
        <v>2133.00000000009</v>
      </c>
      <c r="G7820" s="1">
        <f t="shared" si="1719"/>
        <v>5.1575715857820691E+17</v>
      </c>
      <c r="H7820" s="15">
        <f t="shared" si="1723"/>
        <v>5.8126669308176151</v>
      </c>
      <c r="I7820" s="1">
        <f t="shared" si="1724"/>
        <v>2.8723601506444058E+40</v>
      </c>
      <c r="J7820" s="1">
        <f t="shared" si="1720"/>
        <v>1.31125138274589E+43</v>
      </c>
      <c r="K7820" s="1">
        <f t="shared" si="1721"/>
        <v>1.3141237428965345E+43</v>
      </c>
      <c r="L7820" s="69">
        <f t="shared" si="1729"/>
        <v>-0.32145587796848429</v>
      </c>
      <c r="M7820" s="69">
        <f t="shared" si="1730"/>
        <v>-0.67854412203151571</v>
      </c>
      <c r="Q7820" s="88">
        <f t="shared" si="1725"/>
        <v>2.3443910551623759E-4</v>
      </c>
      <c r="R7820" s="88">
        <f t="shared" si="1726"/>
        <v>6.7339354443755999E+36</v>
      </c>
      <c r="S7820" s="88">
        <f t="shared" si="1727"/>
        <v>3.0740860127787616E+39</v>
      </c>
      <c r="T7820" s="1">
        <f t="shared" si="1728"/>
        <v>3.080819948223137E+39</v>
      </c>
      <c r="U7820" s="88">
        <f t="shared" si="1722"/>
        <v>3.080819948223137E+39</v>
      </c>
      <c r="V7820" s="1">
        <f t="shared" si="1731"/>
        <v>9.0149870735466144E+47</v>
      </c>
      <c r="W7820" s="84"/>
    </row>
    <row r="7821" spans="6:23" x14ac:dyDescent="0.2">
      <c r="F7821" s="44">
        <f t="shared" si="1718"/>
        <v>2133.50000000009</v>
      </c>
      <c r="G7821" s="1">
        <f t="shared" si="1719"/>
        <v>5.1587805805279155E+17</v>
      </c>
      <c r="H7821" s="15">
        <f t="shared" si="1723"/>
        <v>5.8113046934305013</v>
      </c>
      <c r="I7821" s="1">
        <f t="shared" si="1724"/>
        <v>2.8679960272194813E+40</v>
      </c>
      <c r="J7821" s="1">
        <f t="shared" si="1720"/>
        <v>1.3113547680499068E+43</v>
      </c>
      <c r="K7821" s="1">
        <f t="shared" si="1721"/>
        <v>1.3142227640771262E+43</v>
      </c>
      <c r="L7821" s="69">
        <f t="shared" si="1729"/>
        <v>-0.3214750141501605</v>
      </c>
      <c r="M7821" s="69">
        <f t="shared" si="1730"/>
        <v>-0.67852498584983945</v>
      </c>
      <c r="Q7821" s="88">
        <f t="shared" si="1725"/>
        <v>2.3438415670451462E-4</v>
      </c>
      <c r="R7821" s="88">
        <f t="shared" si="1726"/>
        <v>6.7221283027173635E+36</v>
      </c>
      <c r="S7821" s="88">
        <f t="shared" si="1727"/>
        <v>3.0736078144982179E+39</v>
      </c>
      <c r="T7821" s="1">
        <f t="shared" si="1728"/>
        <v>3.0803299428009355E+39</v>
      </c>
      <c r="U7821" s="88">
        <f t="shared" si="1722"/>
        <v>3.0803299428009349E+39</v>
      </c>
      <c r="V7821" s="1">
        <f t="shared" si="1731"/>
        <v>9.0114408503890833E+47</v>
      </c>
      <c r="W7821" s="84"/>
    </row>
    <row r="7822" spans="6:23" x14ac:dyDescent="0.2">
      <c r="F7822" s="44">
        <f t="shared" si="1718"/>
        <v>2134.00000000009</v>
      </c>
      <c r="G7822" s="1">
        <f t="shared" si="1719"/>
        <v>5.1599895752737626E+17</v>
      </c>
      <c r="H7822" s="15">
        <f t="shared" si="1723"/>
        <v>5.8099430943926773</v>
      </c>
      <c r="I7822" s="1">
        <f t="shared" si="1724"/>
        <v>2.8636385811125237E+40</v>
      </c>
      <c r="J7822" s="1">
        <f t="shared" si="1720"/>
        <v>1.3114581368169596E+43</v>
      </c>
      <c r="K7822" s="1">
        <f t="shared" si="1721"/>
        <v>1.3143217753980721E+43</v>
      </c>
      <c r="L7822" s="69">
        <f t="shared" si="1729"/>
        <v>-0.32149412274221795</v>
      </c>
      <c r="M7822" s="69">
        <f t="shared" si="1730"/>
        <v>-0.67850587725778211</v>
      </c>
      <c r="Q7822" s="88">
        <f t="shared" si="1725"/>
        <v>2.3432923364374858E-4</v>
      </c>
      <c r="R7822" s="88">
        <f t="shared" si="1726"/>
        <v>6.7103423414476918E+36</v>
      </c>
      <c r="S7822" s="88">
        <f t="shared" si="1727"/>
        <v>3.0731298015617654E+39</v>
      </c>
      <c r="T7822" s="1">
        <f t="shared" si="1728"/>
        <v>3.0798401439032128E+39</v>
      </c>
      <c r="U7822" s="88">
        <f t="shared" si="1722"/>
        <v>3.0798401439032128E+39</v>
      </c>
      <c r="V7822" s="1">
        <f t="shared" si="1731"/>
        <v>9.0078968930458427E+47</v>
      </c>
      <c r="W7822" s="84"/>
    </row>
    <row r="7823" spans="6:23" x14ac:dyDescent="0.2">
      <c r="F7823" s="44">
        <f t="shared" si="1718"/>
        <v>2134.50000000009</v>
      </c>
      <c r="G7823" s="1">
        <f t="shared" si="1719"/>
        <v>5.161198570019609E+17</v>
      </c>
      <c r="H7823" s="15">
        <f t="shared" si="1723"/>
        <v>5.8085821332555509</v>
      </c>
      <c r="I7823" s="1">
        <f t="shared" si="1724"/>
        <v>2.8592878020147686E+40</v>
      </c>
      <c r="J7823" s="1">
        <f t="shared" si="1720"/>
        <v>1.3115614890536371E+43</v>
      </c>
      <c r="K7823" s="1">
        <f t="shared" si="1721"/>
        <v>1.3144207768556518E+43</v>
      </c>
      <c r="L7823" s="69">
        <f t="shared" si="1729"/>
        <v>-0.32151320378136888</v>
      </c>
      <c r="M7823" s="69">
        <f t="shared" si="1730"/>
        <v>-0.67848679621863117</v>
      </c>
      <c r="Q7823" s="88">
        <f t="shared" si="1725"/>
        <v>2.3427433631795225E-4</v>
      </c>
      <c r="R7823" s="88">
        <f t="shared" si="1726"/>
        <v>6.698577521590264E+36</v>
      </c>
      <c r="S7823" s="88">
        <f t="shared" si="1727"/>
        <v>3.0726519738822601E+39</v>
      </c>
      <c r="T7823" s="1">
        <f t="shared" si="1728"/>
        <v>3.0793505514038504E+39</v>
      </c>
      <c r="U7823" s="88">
        <f t="shared" si="1722"/>
        <v>3.0793505514038504E+39</v>
      </c>
      <c r="V7823" s="1">
        <f t="shared" si="1731"/>
        <v>9.0043551995558205E+47</v>
      </c>
      <c r="W7823" s="84"/>
    </row>
    <row r="7824" spans="6:23" x14ac:dyDescent="0.2">
      <c r="F7824" s="44">
        <f t="shared" si="1718"/>
        <v>2135.00000000009</v>
      </c>
      <c r="G7824" s="1">
        <f t="shared" si="1719"/>
        <v>5.1624075647654554E+17</v>
      </c>
      <c r="H7824" s="15">
        <f t="shared" si="1723"/>
        <v>5.8072218095709482</v>
      </c>
      <c r="I7824" s="1">
        <f t="shared" si="1724"/>
        <v>2.854943679633555E+40</v>
      </c>
      <c r="J7824" s="1">
        <f t="shared" si="1720"/>
        <v>1.3116648247665232E+43</v>
      </c>
      <c r="K7824" s="1">
        <f t="shared" si="1721"/>
        <v>1.3145197684461567E+43</v>
      </c>
      <c r="L7824" s="69">
        <f t="shared" si="1729"/>
        <v>-0.32153225730726126</v>
      </c>
      <c r="M7824" s="69">
        <f t="shared" si="1730"/>
        <v>-0.6784677426927388</v>
      </c>
      <c r="Q7824" s="88">
        <f t="shared" si="1725"/>
        <v>2.3421946470847388E-4</v>
      </c>
      <c r="R7824" s="88">
        <f t="shared" si="1726"/>
        <v>6.6868338041661193E+36</v>
      </c>
      <c r="S7824" s="88">
        <f t="shared" si="1727"/>
        <v>3.0721743313374922E+39</v>
      </c>
      <c r="T7824" s="1">
        <f t="shared" si="1728"/>
        <v>3.0788611651416584E+39</v>
      </c>
      <c r="U7824" s="88">
        <f t="shared" si="1722"/>
        <v>3.0788611651416584E+39</v>
      </c>
      <c r="V7824" s="1">
        <f t="shared" si="1731"/>
        <v>9.0008157678572644E+47</v>
      </c>
      <c r="W7824" s="84"/>
    </row>
    <row r="7825" spans="6:23" x14ac:dyDescent="0.2">
      <c r="F7825" s="44">
        <f t="shared" si="1718"/>
        <v>2135.50000000009</v>
      </c>
      <c r="G7825" s="1">
        <f t="shared" si="1719"/>
        <v>5.1636165595113024E+17</v>
      </c>
      <c r="H7825" s="15">
        <f t="shared" si="1723"/>
        <v>5.8058621228911136</v>
      </c>
      <c r="I7825" s="1">
        <f t="shared" si="1724"/>
        <v>2.8506062036922948E+40</v>
      </c>
      <c r="J7825" s="1">
        <f t="shared" si="1720"/>
        <v>1.3117681439621978E+43</v>
      </c>
      <c r="K7825" s="1">
        <f t="shared" si="1721"/>
        <v>1.3146187501658899E+43</v>
      </c>
      <c r="L7825" s="69">
        <f t="shared" si="1729"/>
        <v>-0.32155128335471078</v>
      </c>
      <c r="M7825" s="69">
        <f t="shared" si="1730"/>
        <v>-0.67844871664528927</v>
      </c>
      <c r="Q7825" s="88">
        <f t="shared" si="1725"/>
        <v>2.3416461879666173E-4</v>
      </c>
      <c r="R7825" s="88">
        <f t="shared" si="1726"/>
        <v>6.6751111502700532E+36</v>
      </c>
      <c r="S7825" s="88">
        <f t="shared" si="1727"/>
        <v>3.0716968738051251E+39</v>
      </c>
      <c r="T7825" s="1">
        <f t="shared" si="1728"/>
        <v>3.0783719849553952E+39</v>
      </c>
      <c r="U7825" s="88">
        <f t="shared" si="1722"/>
        <v>3.0783719849553952E+39</v>
      </c>
      <c r="V7825" s="1">
        <f t="shared" si="1731"/>
        <v>8.9972785958901988E+47</v>
      </c>
      <c r="W7825" s="84"/>
    </row>
    <row r="7826" spans="6:23" x14ac:dyDescent="0.2">
      <c r="F7826" s="44">
        <f t="shared" si="1718"/>
        <v>2136.00000000009</v>
      </c>
      <c r="G7826" s="1">
        <f t="shared" si="1719"/>
        <v>5.1648255542571488E+17</v>
      </c>
      <c r="H7826" s="15">
        <f t="shared" si="1723"/>
        <v>5.804503072768715</v>
      </c>
      <c r="I7826" s="1">
        <f t="shared" si="1724"/>
        <v>2.8462753639304585E+40</v>
      </c>
      <c r="J7826" s="1">
        <f t="shared" si="1720"/>
        <v>1.3118714466472363E+43</v>
      </c>
      <c r="K7826" s="1">
        <f t="shared" si="1721"/>
        <v>1.3147177220111667E+43</v>
      </c>
      <c r="L7826" s="69">
        <f t="shared" si="1729"/>
        <v>-0.32157028196470439</v>
      </c>
      <c r="M7826" s="69">
        <f t="shared" si="1730"/>
        <v>-0.67842971803529561</v>
      </c>
      <c r="Q7826" s="88">
        <f t="shared" si="1725"/>
        <v>2.3410979856386405E-4</v>
      </c>
      <c r="R7826" s="88">
        <f t="shared" si="1726"/>
        <v>6.663409521070484E+36</v>
      </c>
      <c r="S7826" s="88">
        <f t="shared" si="1727"/>
        <v>3.0712196011626939E+39</v>
      </c>
      <c r="T7826" s="1">
        <f t="shared" si="1728"/>
        <v>3.0778830106837647E+39</v>
      </c>
      <c r="U7826" s="88">
        <f t="shared" si="1722"/>
        <v>3.0778830106837647E+39</v>
      </c>
      <c r="V7826" s="1">
        <f t="shared" si="1731"/>
        <v>8.9937436815964151E+47</v>
      </c>
      <c r="W7826" s="84"/>
    </row>
    <row r="7827" spans="6:23" x14ac:dyDescent="0.2">
      <c r="F7827" s="44">
        <f t="shared" si="1718"/>
        <v>2136.50000000009</v>
      </c>
      <c r="G7827" s="1">
        <f t="shared" si="1719"/>
        <v>5.1660345490029958E+17</v>
      </c>
      <c r="H7827" s="15">
        <f t="shared" si="1723"/>
        <v>5.8031446587568327</v>
      </c>
      <c r="I7827" s="1">
        <f t="shared" si="1724"/>
        <v>2.8419511501035384E+40</v>
      </c>
      <c r="J7827" s="1">
        <f t="shared" si="1720"/>
        <v>1.3119747328282102E+43</v>
      </c>
      <c r="K7827" s="1">
        <f t="shared" si="1721"/>
        <v>1.3148166839783139E+43</v>
      </c>
      <c r="L7827" s="69">
        <f t="shared" si="1729"/>
        <v>-0.32158925317110737</v>
      </c>
      <c r="M7827" s="69">
        <f t="shared" si="1730"/>
        <v>-0.67841074682889269</v>
      </c>
      <c r="Q7827" s="88">
        <f t="shared" si="1725"/>
        <v>2.3405500399409362E-4</v>
      </c>
      <c r="R7827" s="88">
        <f t="shared" si="1726"/>
        <v>6.6517288778850265E+36</v>
      </c>
      <c r="S7827" s="88">
        <f t="shared" si="1727"/>
        <v>3.0707425133225667E+39</v>
      </c>
      <c r="T7827" s="1">
        <f t="shared" si="1728"/>
        <v>3.0773942422004516E+39</v>
      </c>
      <c r="U7827" s="88">
        <f t="shared" si="1722"/>
        <v>3.0773942422004516E+39</v>
      </c>
      <c r="V7827" s="1">
        <f t="shared" si="1731"/>
        <v>8.9902110230218279E+47</v>
      </c>
      <c r="W7827" s="84"/>
    </row>
    <row r="7828" spans="6:23" x14ac:dyDescent="0.2">
      <c r="F7828" s="44">
        <f t="shared" si="1718"/>
        <v>2137.00000000009</v>
      </c>
      <c r="G7828" s="1">
        <f t="shared" si="1719"/>
        <v>5.1672435437488422E+17</v>
      </c>
      <c r="H7828" s="15">
        <f t="shared" si="1723"/>
        <v>5.8017868804089723</v>
      </c>
      <c r="I7828" s="1">
        <f t="shared" si="1724"/>
        <v>2.8376335519830222E+40</v>
      </c>
      <c r="J7828" s="1">
        <f t="shared" si="1720"/>
        <v>1.3120780025116873E+43</v>
      </c>
      <c r="K7828" s="1">
        <f t="shared" si="1721"/>
        <v>1.3149156360636705E+43</v>
      </c>
      <c r="L7828" s="69">
        <f t="shared" si="1729"/>
        <v>-0.32160819701563698</v>
      </c>
      <c r="M7828" s="69">
        <f t="shared" si="1730"/>
        <v>-0.67839180298436297</v>
      </c>
      <c r="Q7828" s="88">
        <f t="shared" si="1725"/>
        <v>2.3400023506781054E-4</v>
      </c>
      <c r="R7828" s="88">
        <f t="shared" si="1726"/>
        <v>6.6400691820033338E+36</v>
      </c>
      <c r="S7828" s="88">
        <f t="shared" si="1727"/>
        <v>3.0702656101503817E+39</v>
      </c>
      <c r="T7828" s="1">
        <f t="shared" si="1728"/>
        <v>3.076905679332385E+39</v>
      </c>
      <c r="U7828" s="88">
        <f t="shared" si="1722"/>
        <v>3.076905679332385E+39</v>
      </c>
      <c r="V7828" s="1">
        <f t="shared" si="1731"/>
        <v>8.9866806180776201E+47</v>
      </c>
      <c r="W7828" s="84"/>
    </row>
    <row r="7829" spans="6:23" x14ac:dyDescent="0.2">
      <c r="F7829" s="44">
        <f t="shared" si="1718"/>
        <v>2137.50000000009</v>
      </c>
      <c r="G7829" s="1">
        <f t="shared" si="1719"/>
        <v>5.1684525384946886E+17</v>
      </c>
      <c r="H7829" s="15">
        <f t="shared" si="1723"/>
        <v>5.8004297372790523</v>
      </c>
      <c r="I7829" s="1">
        <f t="shared" si="1724"/>
        <v>2.8333225593563779E+40</v>
      </c>
      <c r="J7829" s="1">
        <f t="shared" si="1720"/>
        <v>1.3121812557042302E+43</v>
      </c>
      <c r="K7829" s="1">
        <f t="shared" si="1721"/>
        <v>1.3150145782635866E+43</v>
      </c>
      <c r="L7829" s="69">
        <f t="shared" si="1729"/>
        <v>-0.32162711353242751</v>
      </c>
      <c r="M7829" s="69">
        <f t="shared" si="1730"/>
        <v>-0.67837288646757243</v>
      </c>
      <c r="Q7829" s="88">
        <f t="shared" si="1725"/>
        <v>2.3394549176813939E-4</v>
      </c>
      <c r="R7829" s="88">
        <f t="shared" si="1726"/>
        <v>6.6284303948639118E+36</v>
      </c>
      <c r="S7829" s="88">
        <f t="shared" si="1727"/>
        <v>3.0697888915466079E+39</v>
      </c>
      <c r="T7829" s="1">
        <f t="shared" si="1728"/>
        <v>3.0764173219414717E+39</v>
      </c>
      <c r="U7829" s="88">
        <f t="shared" si="1722"/>
        <v>3.0764173219414723E+39</v>
      </c>
      <c r="V7829" s="1">
        <f t="shared" si="1731"/>
        <v>8.9831524647790639E+47</v>
      </c>
      <c r="W7829" s="84"/>
    </row>
    <row r="7830" spans="6:23" x14ac:dyDescent="0.2">
      <c r="F7830" s="44">
        <f t="shared" si="1718"/>
        <v>2138.00000000009</v>
      </c>
      <c r="G7830" s="1">
        <f t="shared" si="1719"/>
        <v>5.1696615332405357E+17</v>
      </c>
      <c r="H7830" s="15">
        <f t="shared" si="1723"/>
        <v>5.7990732289214098</v>
      </c>
      <c r="I7830" s="1">
        <f t="shared" si="1724"/>
        <v>2.8290181620270262E+40</v>
      </c>
      <c r="J7830" s="1">
        <f t="shared" si="1720"/>
        <v>1.3122844924123979E+43</v>
      </c>
      <c r="K7830" s="1">
        <f t="shared" si="1721"/>
        <v>1.3151135105744251E+43</v>
      </c>
      <c r="L7830" s="69">
        <f t="shared" si="1729"/>
        <v>-0.32164600276004401</v>
      </c>
      <c r="M7830" s="69">
        <f t="shared" si="1730"/>
        <v>-0.67835399723995593</v>
      </c>
      <c r="Q7830" s="88">
        <f t="shared" si="1725"/>
        <v>2.3389077407465209E-4</v>
      </c>
      <c r="R7830" s="88">
        <f t="shared" si="1726"/>
        <v>6.6168124778775062E+36</v>
      </c>
      <c r="S7830" s="88">
        <f t="shared" si="1727"/>
        <v>3.0693123573649763E+39</v>
      </c>
      <c r="T7830" s="1">
        <f t="shared" si="1728"/>
        <v>3.0759291698428535E+39</v>
      </c>
      <c r="U7830" s="88">
        <f t="shared" si="1722"/>
        <v>3.0759291698428542E+39</v>
      </c>
      <c r="V7830" s="1">
        <f t="shared" si="1731"/>
        <v>8.9796265610067657E+47</v>
      </c>
      <c r="W7830" s="84"/>
    </row>
    <row r="7831" spans="6:23" x14ac:dyDescent="0.2">
      <c r="F7831" s="44">
        <f t="shared" si="1718"/>
        <v>2138.50000000009</v>
      </c>
      <c r="G7831" s="1">
        <f t="shared" si="1719"/>
        <v>5.1708705279863821E+17</v>
      </c>
      <c r="H7831" s="15">
        <f t="shared" si="1723"/>
        <v>5.7977173548907999</v>
      </c>
      <c r="I7831" s="1">
        <f t="shared" si="1724"/>
        <v>2.8247203498143047E+40</v>
      </c>
      <c r="J7831" s="1">
        <f t="shared" si="1720"/>
        <v>1.3123877126427454E+43</v>
      </c>
      <c r="K7831" s="1">
        <f t="shared" si="1721"/>
        <v>1.3152124329925598E+43</v>
      </c>
      <c r="L7831" s="69">
        <f t="shared" si="1729"/>
        <v>-0.32166486473616163</v>
      </c>
      <c r="M7831" s="69">
        <f t="shared" si="1730"/>
        <v>-0.67833513526383837</v>
      </c>
      <c r="Q7831" s="88">
        <f t="shared" si="1725"/>
        <v>2.3383608197313777E-4</v>
      </c>
      <c r="R7831" s="88">
        <f t="shared" si="1726"/>
        <v>6.6052153927036813E+36</v>
      </c>
      <c r="S7831" s="88">
        <f t="shared" si="1727"/>
        <v>3.0688360075406781E+39</v>
      </c>
      <c r="T7831" s="1">
        <f t="shared" si="1728"/>
        <v>3.075441222933382E+39</v>
      </c>
      <c r="U7831" s="88">
        <f t="shared" si="1722"/>
        <v>3.0754412229333814E+39</v>
      </c>
      <c r="V7831" s="1">
        <f t="shared" si="1731"/>
        <v>8.9761029048817909E+47</v>
      </c>
      <c r="W7831" s="84"/>
    </row>
    <row r="7832" spans="6:23" x14ac:dyDescent="0.2">
      <c r="F7832" s="44">
        <f t="shared" si="1718"/>
        <v>2139.00000000009</v>
      </c>
      <c r="G7832" s="1">
        <f t="shared" si="1719"/>
        <v>5.1720795227322291E+17</v>
      </c>
      <c r="H7832" s="15">
        <f t="shared" si="1723"/>
        <v>5.7963621147423909</v>
      </c>
      <c r="I7832" s="1">
        <f t="shared" si="1724"/>
        <v>2.8204291125534585E+40</v>
      </c>
      <c r="J7832" s="1">
        <f t="shared" si="1720"/>
        <v>1.3124909164018233E+43</v>
      </c>
      <c r="K7832" s="1">
        <f t="shared" si="1721"/>
        <v>1.3153113455143768E+43</v>
      </c>
      <c r="L7832" s="69">
        <f t="shared" si="1729"/>
        <v>-0.32168369949824221</v>
      </c>
      <c r="M7832" s="69">
        <f t="shared" si="1730"/>
        <v>-0.67831630050175784</v>
      </c>
      <c r="Q7832" s="88">
        <f t="shared" si="1725"/>
        <v>2.3378141544228015E-4</v>
      </c>
      <c r="R7832" s="88">
        <f t="shared" si="1726"/>
        <v>6.5936391008736161E+36</v>
      </c>
      <c r="S7832" s="88">
        <f t="shared" si="1727"/>
        <v>3.0683598419155363E+39</v>
      </c>
      <c r="T7832" s="1">
        <f t="shared" si="1728"/>
        <v>3.0749534810164097E+39</v>
      </c>
      <c r="U7832" s="88">
        <f t="shared" si="1722"/>
        <v>3.0749534810164103E+39</v>
      </c>
      <c r="V7832" s="1">
        <f t="shared" si="1731"/>
        <v>8.9725814942541488E+47</v>
      </c>
      <c r="W7832" s="84"/>
    </row>
    <row r="7833" spans="6:23" x14ac:dyDescent="0.2">
      <c r="F7833" s="44">
        <f t="shared" si="1718"/>
        <v>2139.50000000009</v>
      </c>
      <c r="G7833" s="1">
        <f t="shared" si="1719"/>
        <v>5.1732885174780755E+17</v>
      </c>
      <c r="H7833" s="15">
        <f t="shared" si="1723"/>
        <v>5.7950075080317713</v>
      </c>
      <c r="I7833" s="1">
        <f t="shared" si="1724"/>
        <v>2.8161444400956001E+40</v>
      </c>
      <c r="J7833" s="1">
        <f t="shared" si="1720"/>
        <v>1.3125941036961776E+43</v>
      </c>
      <c r="K7833" s="1">
        <f t="shared" si="1721"/>
        <v>1.3154102481362731E+43</v>
      </c>
      <c r="L7833" s="69">
        <f t="shared" si="1729"/>
        <v>-0.32170250708199299</v>
      </c>
      <c r="M7833" s="69">
        <f t="shared" si="1730"/>
        <v>-0.67829749291800701</v>
      </c>
      <c r="Q7833" s="88">
        <f t="shared" si="1725"/>
        <v>2.3372677446609202E-4</v>
      </c>
      <c r="R7833" s="88">
        <f t="shared" si="1726"/>
        <v>6.582083564141633E+36</v>
      </c>
      <c r="S7833" s="88">
        <f t="shared" si="1727"/>
        <v>3.0678838604011869E+39</v>
      </c>
      <c r="T7833" s="1">
        <f t="shared" si="1728"/>
        <v>3.0744659439653286E+39</v>
      </c>
      <c r="U7833" s="88">
        <f t="shared" si="1722"/>
        <v>3.0744659439653286E+39</v>
      </c>
      <c r="V7833" s="1">
        <f t="shared" si="1731"/>
        <v>8.9690623271801696E+47</v>
      </c>
      <c r="W7833" s="84"/>
    </row>
    <row r="7834" spans="6:23" x14ac:dyDescent="0.2">
      <c r="F7834" s="44">
        <f t="shared" si="1718"/>
        <v>2140.00000000009</v>
      </c>
      <c r="G7834" s="1">
        <f t="shared" si="1719"/>
        <v>5.1744975122239219E+17</v>
      </c>
      <c r="H7834" s="15">
        <f t="shared" si="1723"/>
        <v>5.7936535343149416</v>
      </c>
      <c r="I7834" s="1">
        <f t="shared" si="1724"/>
        <v>2.8118663223076913E+40</v>
      </c>
      <c r="J7834" s="1">
        <f t="shared" si="1720"/>
        <v>1.3126972745323513E+43</v>
      </c>
      <c r="K7834" s="1">
        <f t="shared" si="1721"/>
        <v>1.3155091408546591E+43</v>
      </c>
      <c r="L7834" s="69">
        <f t="shared" si="1729"/>
        <v>-0.32172128752974266</v>
      </c>
      <c r="M7834" s="69">
        <f t="shared" si="1730"/>
        <v>-0.67827871247025739</v>
      </c>
      <c r="Q7834" s="88">
        <f t="shared" si="1725"/>
        <v>2.3367215902503347E-4</v>
      </c>
      <c r="R7834" s="88">
        <f t="shared" si="1726"/>
        <v>6.5705487442341888E+36</v>
      </c>
      <c r="S7834" s="88">
        <f t="shared" si="1727"/>
        <v>3.067408062862516E+39</v>
      </c>
      <c r="T7834" s="1">
        <f t="shared" si="1728"/>
        <v>3.07397861160675E+39</v>
      </c>
      <c r="U7834" s="88">
        <f t="shared" si="1722"/>
        <v>3.0739786116067506E+39</v>
      </c>
      <c r="V7834" s="1">
        <f t="shared" si="1731"/>
        <v>8.9655454015815668E+47</v>
      </c>
      <c r="W7834" s="84"/>
    </row>
    <row r="7835" spans="6:23" x14ac:dyDescent="0.2">
      <c r="F7835" s="44">
        <f t="shared" si="1718"/>
        <v>2140.50000000009</v>
      </c>
      <c r="G7835" s="1">
        <f t="shared" si="1719"/>
        <v>5.175706506969769E+17</v>
      </c>
      <c r="H7835" s="15">
        <f t="shared" si="1723"/>
        <v>5.7923001931483178</v>
      </c>
      <c r="I7835" s="1">
        <f t="shared" si="1724"/>
        <v>2.8075947490725206E+40</v>
      </c>
      <c r="J7835" s="1">
        <f t="shared" si="1720"/>
        <v>1.3128004289168818E+43</v>
      </c>
      <c r="K7835" s="1">
        <f t="shared" si="1721"/>
        <v>1.3156080236659542E+43</v>
      </c>
      <c r="L7835" s="69">
        <f t="shared" si="1729"/>
        <v>-0.32174004086959407</v>
      </c>
      <c r="M7835" s="69">
        <f t="shared" si="1730"/>
        <v>-0.67825995913040593</v>
      </c>
      <c r="Q7835" s="88">
        <f t="shared" si="1725"/>
        <v>2.3361756910400544E-4</v>
      </c>
      <c r="R7835" s="88">
        <f t="shared" si="1726"/>
        <v>6.5590346030749242E+36</v>
      </c>
      <c r="S7835" s="88">
        <f t="shared" si="1727"/>
        <v>3.0669324492225762E+39</v>
      </c>
      <c r="T7835" s="1">
        <f t="shared" si="1728"/>
        <v>3.0734914838256511E+39</v>
      </c>
      <c r="U7835" s="88">
        <f t="shared" si="1722"/>
        <v>3.0734914838256511E+39</v>
      </c>
      <c r="V7835" s="1">
        <f t="shared" si="1731"/>
        <v>8.9620307155521799E+47</v>
      </c>
      <c r="W7835" s="84"/>
    </row>
    <row r="7836" spans="6:23" x14ac:dyDescent="0.2">
      <c r="F7836" s="44">
        <f t="shared" si="1718"/>
        <v>2141.00000000009</v>
      </c>
      <c r="G7836" s="1">
        <f t="shared" si="1719"/>
        <v>5.1769155017156154E+17</v>
      </c>
      <c r="H7836" s="15">
        <f t="shared" si="1723"/>
        <v>5.7909474840887327</v>
      </c>
      <c r="I7836" s="1">
        <f t="shared" si="1724"/>
        <v>2.8033297102886738E+40</v>
      </c>
      <c r="J7836" s="1">
        <f t="shared" si="1720"/>
        <v>1.3129035668563035E+43</v>
      </c>
      <c r="K7836" s="1">
        <f t="shared" si="1721"/>
        <v>1.3157068965665921E+43</v>
      </c>
      <c r="L7836" s="69">
        <f t="shared" si="1729"/>
        <v>-0.32175876714806761</v>
      </c>
      <c r="M7836" s="69">
        <f t="shared" si="1730"/>
        <v>-0.67824123285193239</v>
      </c>
      <c r="Q7836" s="88">
        <f t="shared" si="1725"/>
        <v>2.3356300468169167E-4</v>
      </c>
      <c r="R7836" s="88">
        <f t="shared" si="1726"/>
        <v>6.5475411024847881E+36</v>
      </c>
      <c r="S7836" s="88">
        <f t="shared" si="1727"/>
        <v>3.066457019322685E+39</v>
      </c>
      <c r="T7836" s="1">
        <f t="shared" si="1728"/>
        <v>3.0730045604251698E+39</v>
      </c>
      <c r="U7836" s="88">
        <f t="shared" si="1722"/>
        <v>3.0730045604251698E+39</v>
      </c>
      <c r="V7836" s="1">
        <f t="shared" si="1731"/>
        <v>8.958518266949054E+47</v>
      </c>
      <c r="W7836" s="84"/>
    </row>
    <row r="7837" spans="6:23" x14ac:dyDescent="0.2">
      <c r="F7837" s="44">
        <f t="shared" si="1718"/>
        <v>2141.50000000009</v>
      </c>
      <c r="G7837" s="1">
        <f t="shared" si="1719"/>
        <v>5.1781244964614624E+17</v>
      </c>
      <c r="H7837" s="15">
        <f t="shared" si="1723"/>
        <v>5.7895954066934276</v>
      </c>
      <c r="I7837" s="1">
        <f t="shared" si="1724"/>
        <v>2.7990711958705103E+40</v>
      </c>
      <c r="J7837" s="1">
        <f t="shared" si="1720"/>
        <v>1.3130066883571462E+43</v>
      </c>
      <c r="K7837" s="1">
        <f t="shared" si="1721"/>
        <v>1.3158057595530168E+43</v>
      </c>
      <c r="L7837" s="69">
        <f t="shared" si="1729"/>
        <v>-0.32177746639675581</v>
      </c>
      <c r="M7837" s="69">
        <f t="shared" si="1730"/>
        <v>-0.67822253360324414</v>
      </c>
      <c r="Q7837" s="88">
        <f t="shared" si="1725"/>
        <v>2.3350846574299311E-4</v>
      </c>
      <c r="R7837" s="88">
        <f t="shared" si="1726"/>
        <v>6.5360682045312786E+36</v>
      </c>
      <c r="S7837" s="88">
        <f t="shared" si="1727"/>
        <v>3.065981773085655E+39</v>
      </c>
      <c r="T7837" s="1">
        <f t="shared" si="1728"/>
        <v>3.0725178412901862E+39</v>
      </c>
      <c r="U7837" s="88">
        <f t="shared" si="1722"/>
        <v>3.0725178412901868E+39</v>
      </c>
      <c r="V7837" s="1">
        <f t="shared" si="1731"/>
        <v>8.9550080538694817E+47</v>
      </c>
      <c r="W7837" s="84"/>
    </row>
    <row r="7838" spans="6:23" x14ac:dyDescent="0.2">
      <c r="F7838" s="44">
        <f t="shared" si="1718"/>
        <v>2142.00000000009</v>
      </c>
      <c r="G7838" s="1">
        <f t="shared" si="1719"/>
        <v>5.1793334912073088E+17</v>
      </c>
      <c r="H7838" s="15">
        <f t="shared" si="1723"/>
        <v>5.7882439605200631</v>
      </c>
      <c r="I7838" s="1">
        <f t="shared" si="1724"/>
        <v>2.7948191957481359E+40</v>
      </c>
      <c r="J7838" s="1">
        <f t="shared" si="1720"/>
        <v>1.3131097934259358E+43</v>
      </c>
      <c r="K7838" s="1">
        <f t="shared" si="1721"/>
        <v>1.315904612621684E+43</v>
      </c>
      <c r="L7838" s="69">
        <f t="shared" si="1729"/>
        <v>-0.32179613865481416</v>
      </c>
      <c r="M7838" s="69">
        <f t="shared" si="1730"/>
        <v>-0.67820386134518584</v>
      </c>
      <c r="Q7838" s="88">
        <f t="shared" si="1725"/>
        <v>2.3345395226836985E-4</v>
      </c>
      <c r="R7838" s="88">
        <f t="shared" si="1726"/>
        <v>6.5246158712290916E+36</v>
      </c>
      <c r="S7838" s="88">
        <f t="shared" si="1727"/>
        <v>3.0655067103758743E+39</v>
      </c>
      <c r="T7838" s="1">
        <f t="shared" si="1728"/>
        <v>3.0720313262471034E+39</v>
      </c>
      <c r="U7838" s="88">
        <f t="shared" si="1722"/>
        <v>3.0720313262471034E+39</v>
      </c>
      <c r="V7838" s="1">
        <f t="shared" si="1731"/>
        <v>8.9515000742421193E+47</v>
      </c>
      <c r="W7838" s="84"/>
    </row>
    <row r="7839" spans="6:23" x14ac:dyDescent="0.2">
      <c r="F7839" s="44">
        <f t="shared" si="1718"/>
        <v>2142.50000000009</v>
      </c>
      <c r="G7839" s="1">
        <f t="shared" si="1719"/>
        <v>5.1805424859531552E+17</v>
      </c>
      <c r="H7839" s="15">
        <f t="shared" si="1723"/>
        <v>5.7868931451267098</v>
      </c>
      <c r="I7839" s="1">
        <f t="shared" si="1724"/>
        <v>2.7905736998673827E+40</v>
      </c>
      <c r="J7839" s="1">
        <f t="shared" si="1720"/>
        <v>1.3132128820691936E+43</v>
      </c>
      <c r="K7839" s="1">
        <f t="shared" si="1721"/>
        <v>1.3160034557690609E+43</v>
      </c>
      <c r="L7839" s="69">
        <f t="shared" si="1729"/>
        <v>-0.32181478395805763</v>
      </c>
      <c r="M7839" s="69">
        <f t="shared" si="1730"/>
        <v>-0.67818521604194237</v>
      </c>
      <c r="Q7839" s="88">
        <f t="shared" si="1725"/>
        <v>2.3339946424094649E-4</v>
      </c>
      <c r="R7839" s="88">
        <f t="shared" si="1726"/>
        <v>6.5131840647392292E+36</v>
      </c>
      <c r="S7839" s="88">
        <f t="shared" si="1727"/>
        <v>3.0650318310925904E+39</v>
      </c>
      <c r="T7839" s="1">
        <f t="shared" si="1728"/>
        <v>3.0715450151573295E+39</v>
      </c>
      <c r="U7839" s="88">
        <f t="shared" si="1722"/>
        <v>3.0715450151573295E+39</v>
      </c>
      <c r="V7839" s="1">
        <f t="shared" si="1731"/>
        <v>8.9479943260995538E+47</v>
      </c>
      <c r="W7839" s="84"/>
    </row>
    <row r="7840" spans="6:23" x14ac:dyDescent="0.2">
      <c r="F7840" s="44">
        <f t="shared" si="1718"/>
        <v>2143.00000000009</v>
      </c>
      <c r="G7840" s="1">
        <f t="shared" si="1719"/>
        <v>5.1817514806990022E+17</v>
      </c>
      <c r="H7840" s="15">
        <f t="shared" si="1723"/>
        <v>5.7855429600718509</v>
      </c>
      <c r="I7840" s="1">
        <f t="shared" si="1724"/>
        <v>2.7863346981897837E+40</v>
      </c>
      <c r="J7840" s="1">
        <f t="shared" si="1720"/>
        <v>1.3133159542934369E+43</v>
      </c>
      <c r="K7840" s="1">
        <f t="shared" si="1721"/>
        <v>1.3161022889916266E+43</v>
      </c>
      <c r="L7840" s="69">
        <f t="shared" si="1729"/>
        <v>-0.32183340234392188</v>
      </c>
      <c r="M7840" s="69">
        <f t="shared" si="1730"/>
        <v>-0.67816659765607812</v>
      </c>
      <c r="Q7840" s="88">
        <f t="shared" si="1725"/>
        <v>2.3334500164207128E-4</v>
      </c>
      <c r="R7840" s="88">
        <f t="shared" si="1726"/>
        <v>6.5017727472445532E+36</v>
      </c>
      <c r="S7840" s="88">
        <f t="shared" si="1727"/>
        <v>3.0645571351116044E+39</v>
      </c>
      <c r="T7840" s="1">
        <f t="shared" si="1728"/>
        <v>3.0710589078588491E+39</v>
      </c>
      <c r="U7840" s="88">
        <f t="shared" si="1722"/>
        <v>3.0710589078588491E+39</v>
      </c>
      <c r="V7840" s="1">
        <f t="shared" si="1731"/>
        <v>8.944490807407977E+47</v>
      </c>
      <c r="W7840" s="84"/>
    </row>
    <row r="7841" spans="6:23" x14ac:dyDescent="0.2">
      <c r="F7841" s="44">
        <f t="shared" si="1718"/>
        <v>2143.50000000009</v>
      </c>
      <c r="G7841" s="1">
        <f t="shared" si="1719"/>
        <v>5.1829604754448486E+17</v>
      </c>
      <c r="H7841" s="15">
        <f t="shared" si="1723"/>
        <v>5.7841934049143813</v>
      </c>
      <c r="I7841" s="1">
        <f t="shared" si="1724"/>
        <v>2.7821021806925355E+40</v>
      </c>
      <c r="J7841" s="1">
        <f t="shared" si="1720"/>
        <v>1.3134190101051793E+43</v>
      </c>
      <c r="K7841" s="1">
        <f t="shared" si="1721"/>
        <v>1.3162011122858719E+43</v>
      </c>
      <c r="L7841" s="69">
        <f t="shared" si="1729"/>
        <v>-0.32185199385051355</v>
      </c>
      <c r="M7841" s="69">
        <f t="shared" si="1730"/>
        <v>-0.67814800614948645</v>
      </c>
      <c r="Q7841" s="88">
        <f t="shared" si="1725"/>
        <v>2.3329056445486884E-4</v>
      </c>
      <c r="R7841" s="88">
        <f t="shared" si="1726"/>
        <v>6.4903818810488309E+36</v>
      </c>
      <c r="S7841" s="88">
        <f t="shared" si="1727"/>
        <v>3.0640826223319237E+39</v>
      </c>
      <c r="T7841" s="1">
        <f t="shared" si="1728"/>
        <v>3.0705730042129725E+39</v>
      </c>
      <c r="U7841" s="88">
        <f t="shared" si="1722"/>
        <v>3.0705730042129725E+39</v>
      </c>
      <c r="V7841" s="1">
        <f t="shared" si="1731"/>
        <v>8.9409895162033994E+47</v>
      </c>
      <c r="W7841" s="84"/>
    </row>
    <row r="7842" spans="6:23" x14ac:dyDescent="0.2">
      <c r="F7842" s="44">
        <f t="shared" si="1718"/>
        <v>2144.00000000009</v>
      </c>
      <c r="G7842" s="1">
        <f t="shared" si="1719"/>
        <v>5.1841694701906957E+17</v>
      </c>
      <c r="H7842" s="15">
        <f t="shared" si="1723"/>
        <v>5.7828444792136082</v>
      </c>
      <c r="I7842" s="1">
        <f t="shared" si="1724"/>
        <v>2.7778761373684939E+40</v>
      </c>
      <c r="J7842" s="1">
        <f t="shared" si="1720"/>
        <v>1.3135220495109298E+43</v>
      </c>
      <c r="K7842" s="1">
        <f t="shared" si="1721"/>
        <v>1.3162999256482984E+43</v>
      </c>
      <c r="L7842" s="69">
        <f t="shared" si="1729"/>
        <v>-0.32187055851157742</v>
      </c>
      <c r="M7842" s="69">
        <f t="shared" si="1730"/>
        <v>-0.67812944148842258</v>
      </c>
      <c r="Q7842" s="88">
        <f t="shared" si="1725"/>
        <v>2.3323615266068742E-4</v>
      </c>
      <c r="R7842" s="88">
        <f t="shared" si="1726"/>
        <v>6.4790114284775869E+36</v>
      </c>
      <c r="S7842" s="88">
        <f t="shared" si="1727"/>
        <v>3.0636082926291028E+39</v>
      </c>
      <c r="T7842" s="1">
        <f t="shared" si="1728"/>
        <v>3.0700873040575802E+39</v>
      </c>
      <c r="U7842" s="88">
        <f t="shared" si="1722"/>
        <v>3.0700873040575802E+39</v>
      </c>
      <c r="V7842" s="1">
        <f t="shared" si="1731"/>
        <v>8.9374904504554561E+47</v>
      </c>
      <c r="W7842" s="84"/>
    </row>
    <row r="7843" spans="6:23" x14ac:dyDescent="0.2">
      <c r="F7843" s="44">
        <f t="shared" si="1718"/>
        <v>2144.50000000009</v>
      </c>
      <c r="G7843" s="1">
        <f t="shared" si="1719"/>
        <v>5.1853784649365421E+17</v>
      </c>
      <c r="H7843" s="15">
        <f t="shared" si="1723"/>
        <v>5.7814961825292501</v>
      </c>
      <c r="I7843" s="1">
        <f t="shared" si="1724"/>
        <v>2.7736565582261345E+40</v>
      </c>
      <c r="J7843" s="1">
        <f t="shared" si="1720"/>
        <v>1.3136250725171937E+43</v>
      </c>
      <c r="K7843" s="1">
        <f t="shared" si="1721"/>
        <v>1.3163987290754199E+43</v>
      </c>
      <c r="L7843" s="69">
        <f t="shared" si="1729"/>
        <v>-0.32188909636803803</v>
      </c>
      <c r="M7843" s="69">
        <f t="shared" si="1730"/>
        <v>-0.67811090363196191</v>
      </c>
      <c r="Q7843" s="88">
        <f t="shared" si="1725"/>
        <v>2.3318176624265163E-4</v>
      </c>
      <c r="R7843" s="88">
        <f t="shared" si="1726"/>
        <v>6.4676613519768417E+36</v>
      </c>
      <c r="S7843" s="88">
        <f t="shared" si="1727"/>
        <v>3.0631341459019056E+39</v>
      </c>
      <c r="T7843" s="1">
        <f t="shared" si="1728"/>
        <v>3.0696018072538821E+39</v>
      </c>
      <c r="U7843" s="88">
        <f t="shared" si="1722"/>
        <v>3.0696018072538827E+39</v>
      </c>
      <c r="V7843" s="1">
        <f t="shared" si="1731"/>
        <v>8.933993608203578E+47</v>
      </c>
      <c r="W7843" s="84"/>
    </row>
    <row r="7844" spans="6:23" x14ac:dyDescent="0.2">
      <c r="F7844" s="44">
        <f t="shared" si="1718"/>
        <v>2145.00000000009</v>
      </c>
      <c r="G7844" s="1">
        <f t="shared" si="1719"/>
        <v>5.1865874596823885E+17</v>
      </c>
      <c r="H7844" s="15">
        <f t="shared" si="1723"/>
        <v>5.7801485144214348</v>
      </c>
      <c r="I7844" s="1">
        <f t="shared" si="1724"/>
        <v>2.7694434332895331E+40</v>
      </c>
      <c r="J7844" s="1">
        <f t="shared" si="1720"/>
        <v>1.3137280791304715E+43</v>
      </c>
      <c r="K7844" s="1">
        <f t="shared" si="1721"/>
        <v>1.3164975225637611E+43</v>
      </c>
      <c r="L7844" s="69">
        <f t="shared" si="1729"/>
        <v>-0.32190760745329455</v>
      </c>
      <c r="M7844" s="69">
        <f t="shared" si="1730"/>
        <v>-0.6780923925467055</v>
      </c>
      <c r="Q7844" s="88">
        <f t="shared" si="1725"/>
        <v>2.3312740518210973E-4</v>
      </c>
      <c r="R7844" s="88">
        <f t="shared" si="1726"/>
        <v>6.4563316140142205E+36</v>
      </c>
      <c r="S7844" s="88">
        <f t="shared" si="1727"/>
        <v>3.0626601820256417E+39</v>
      </c>
      <c r="T7844" s="1">
        <f t="shared" si="1728"/>
        <v>3.0691165136396562E+39</v>
      </c>
      <c r="U7844" s="88">
        <f t="shared" si="1722"/>
        <v>3.0691165136396556E+39</v>
      </c>
      <c r="V7844" s="1">
        <f t="shared" si="1731"/>
        <v>8.9304989874208335E+47</v>
      </c>
      <c r="W7844" s="84"/>
    </row>
    <row r="7845" spans="6:23" x14ac:dyDescent="0.2">
      <c r="F7845" s="44">
        <f t="shared" si="1718"/>
        <v>2145.50000000009</v>
      </c>
      <c r="G7845" s="1">
        <f t="shared" si="1719"/>
        <v>5.1877964544282355E+17</v>
      </c>
      <c r="H7845" s="15">
        <f t="shared" si="1723"/>
        <v>5.7788014744506997</v>
      </c>
      <c r="I7845" s="1">
        <f t="shared" si="1724"/>
        <v>2.7652367525983386E+40</v>
      </c>
      <c r="J7845" s="1">
        <f t="shared" si="1720"/>
        <v>1.3138310693572604E+43</v>
      </c>
      <c r="K7845" s="1">
        <f t="shared" si="1721"/>
        <v>1.3165963061098587E+43</v>
      </c>
      <c r="L7845" s="69">
        <f t="shared" si="1729"/>
        <v>-0.32192609180633025</v>
      </c>
      <c r="M7845" s="69">
        <f t="shared" si="1730"/>
        <v>-0.67807390819366975</v>
      </c>
      <c r="Q7845" s="88">
        <f t="shared" si="1725"/>
        <v>2.3307306946218631E-4</v>
      </c>
      <c r="R7845" s="88">
        <f t="shared" si="1726"/>
        <v>6.4450221771774312E+36</v>
      </c>
      <c r="S7845" s="88">
        <f t="shared" si="1727"/>
        <v>3.0621864008988326E+39</v>
      </c>
      <c r="T7845" s="1">
        <f t="shared" si="1728"/>
        <v>3.06863142307601E+39</v>
      </c>
      <c r="U7845" s="88">
        <f t="shared" si="1722"/>
        <v>3.06863142307601E+39</v>
      </c>
      <c r="V7845" s="1">
        <f t="shared" si="1731"/>
        <v>8.9270065861500674E+47</v>
      </c>
      <c r="W7845" s="84"/>
    </row>
    <row r="7846" spans="6:23" x14ac:dyDescent="0.2">
      <c r="F7846" s="44">
        <f t="shared" si="1718"/>
        <v>2146.00000000009</v>
      </c>
      <c r="G7846" s="1">
        <f t="shared" si="1719"/>
        <v>5.1890054491740819E+17</v>
      </c>
      <c r="H7846" s="15">
        <f t="shared" si="1723"/>
        <v>5.777455062177995</v>
      </c>
      <c r="I7846" s="1">
        <f t="shared" si="1724"/>
        <v>2.7610365062077524E+40</v>
      </c>
      <c r="J7846" s="1">
        <f t="shared" si="1720"/>
        <v>1.3139340432040526E+43</v>
      </c>
      <c r="K7846" s="1">
        <f t="shared" si="1721"/>
        <v>1.3166950797102604E+43</v>
      </c>
      <c r="L7846" s="69">
        <f t="shared" si="1729"/>
        <v>-0.32194454946173068</v>
      </c>
      <c r="M7846" s="69">
        <f t="shared" si="1730"/>
        <v>-0.67805545053826932</v>
      </c>
      <c r="Q7846" s="88">
        <f t="shared" si="1725"/>
        <v>2.3301875906422964E-4</v>
      </c>
      <c r="R7846" s="88">
        <f t="shared" si="1726"/>
        <v>6.4337330040756662E+36</v>
      </c>
      <c r="S7846" s="88">
        <f t="shared" si="1727"/>
        <v>3.0617128023965425E+39</v>
      </c>
      <c r="T7846" s="1">
        <f t="shared" si="1728"/>
        <v>3.0681465354006182E+39</v>
      </c>
      <c r="U7846" s="88">
        <f t="shared" si="1722"/>
        <v>3.0681465354006182E+39</v>
      </c>
      <c r="V7846" s="1">
        <f t="shared" si="1731"/>
        <v>8.923516402367772E+47</v>
      </c>
      <c r="W7846" s="84"/>
    </row>
    <row r="7847" spans="6:23" x14ac:dyDescent="0.2">
      <c r="F7847" s="44">
        <f t="shared" si="1718"/>
        <v>2146.50000000009</v>
      </c>
      <c r="G7847" s="1">
        <f t="shared" si="1719"/>
        <v>5.190214443919929E+17</v>
      </c>
      <c r="H7847" s="15">
        <f t="shared" si="1723"/>
        <v>5.776109277164676</v>
      </c>
      <c r="I7847" s="1">
        <f t="shared" si="1724"/>
        <v>2.7568426841885004E+40</v>
      </c>
      <c r="J7847" s="1">
        <f t="shared" si="1720"/>
        <v>1.3140370006773375E+43</v>
      </c>
      <c r="K7847" s="1">
        <f t="shared" si="1721"/>
        <v>1.3167938433615259E+43</v>
      </c>
      <c r="L7847" s="69">
        <f t="shared" si="1729"/>
        <v>-0.32196298045832028</v>
      </c>
      <c r="M7847" s="69">
        <f t="shared" si="1730"/>
        <v>-0.67803701954167972</v>
      </c>
      <c r="Q7847" s="88">
        <f t="shared" si="1725"/>
        <v>2.3296447397136433E-4</v>
      </c>
      <c r="R7847" s="88">
        <f t="shared" si="1726"/>
        <v>6.4224640574377802E+36</v>
      </c>
      <c r="S7847" s="88">
        <f t="shared" si="1727"/>
        <v>3.0612393864170524E+39</v>
      </c>
      <c r="T7847" s="1">
        <f t="shared" si="1728"/>
        <v>3.06766185047449E+39</v>
      </c>
      <c r="U7847" s="88">
        <f t="shared" si="1722"/>
        <v>3.06766185047449E+39</v>
      </c>
      <c r="V7847" s="1">
        <f t="shared" si="1731"/>
        <v>8.9200284341201945E+47</v>
      </c>
      <c r="W7847" s="84"/>
    </row>
    <row r="7848" spans="6:23" x14ac:dyDescent="0.2">
      <c r="F7848" s="44">
        <f t="shared" si="1718"/>
        <v>2147.00000000009</v>
      </c>
      <c r="G7848" s="1">
        <f t="shared" si="1719"/>
        <v>5.1914234386657754E+17</v>
      </c>
      <c r="H7848" s="15">
        <f t="shared" si="1723"/>
        <v>5.7747641189725094</v>
      </c>
      <c r="I7848" s="1">
        <f t="shared" si="1724"/>
        <v>2.7526552766268026E+40</v>
      </c>
      <c r="J7848" s="1">
        <f t="shared" si="1720"/>
        <v>1.3141399417835987E+43</v>
      </c>
      <c r="K7848" s="1">
        <f t="shared" si="1721"/>
        <v>1.3168925970602256E+43</v>
      </c>
      <c r="L7848" s="69">
        <f t="shared" si="1729"/>
        <v>-0.32198138483110506</v>
      </c>
      <c r="M7848" s="69">
        <f t="shared" si="1730"/>
        <v>-0.67801861516889494</v>
      </c>
      <c r="Q7848" s="88">
        <f t="shared" si="1725"/>
        <v>2.329102141658268E-4</v>
      </c>
      <c r="R7848" s="88">
        <f t="shared" si="1726"/>
        <v>6.4112153000384184E+36</v>
      </c>
      <c r="S7848" s="88">
        <f t="shared" si="1727"/>
        <v>3.0607661528468514E+39</v>
      </c>
      <c r="T7848" s="1">
        <f t="shared" si="1728"/>
        <v>3.0671773681468897E+39</v>
      </c>
      <c r="U7848" s="88">
        <f t="shared" si="1722"/>
        <v>3.0671773681468897E+39</v>
      </c>
      <c r="V7848" s="1">
        <f t="shared" si="1731"/>
        <v>8.9165426794212507E+47</v>
      </c>
      <c r="W7848" s="84"/>
    </row>
    <row r="7849" spans="6:23" x14ac:dyDescent="0.2">
      <c r="F7849" s="44">
        <f t="shared" si="1718"/>
        <v>2147.50000000009</v>
      </c>
      <c r="G7849" s="1">
        <f t="shared" si="1719"/>
        <v>5.1926324334116218E+17</v>
      </c>
      <c r="H7849" s="15">
        <f t="shared" si="1723"/>
        <v>5.7734195871636684</v>
      </c>
      <c r="I7849" s="1">
        <f t="shared" si="1724"/>
        <v>2.7484742736243645E+40</v>
      </c>
      <c r="J7849" s="1">
        <f t="shared" si="1720"/>
        <v>1.3142428665293173E+43</v>
      </c>
      <c r="K7849" s="1">
        <f t="shared" si="1721"/>
        <v>1.3169913408029416E+43</v>
      </c>
      <c r="L7849" s="69">
        <f t="shared" si="1729"/>
        <v>-0.32199976261757873</v>
      </c>
      <c r="M7849" s="69">
        <f t="shared" si="1730"/>
        <v>-0.67800023738242121</v>
      </c>
      <c r="Q7849" s="88">
        <f t="shared" si="1725"/>
        <v>2.3285597962985349E-4</v>
      </c>
      <c r="R7849" s="88">
        <f t="shared" si="1726"/>
        <v>6.3999866947225138E+36</v>
      </c>
      <c r="S7849" s="88">
        <f t="shared" si="1727"/>
        <v>3.0602931015723096E+39</v>
      </c>
      <c r="T7849" s="1">
        <f t="shared" si="1728"/>
        <v>3.0666930882670324E+39</v>
      </c>
      <c r="U7849" s="88">
        <f t="shared" si="1722"/>
        <v>3.0666930882670324E+39</v>
      </c>
      <c r="V7849" s="1">
        <f t="shared" si="1731"/>
        <v>8.9130591362865583E+47</v>
      </c>
      <c r="W7849" s="84"/>
    </row>
    <row r="7850" spans="6:23" x14ac:dyDescent="0.2">
      <c r="F7850" s="44">
        <f t="shared" si="1718"/>
        <v>2148.00000000009</v>
      </c>
      <c r="G7850" s="1">
        <f t="shared" si="1719"/>
        <v>5.1938414281574688E+17</v>
      </c>
      <c r="H7850" s="15">
        <f t="shared" si="1723"/>
        <v>5.7720756813007341</v>
      </c>
      <c r="I7850" s="1">
        <f t="shared" si="1724"/>
        <v>2.7442996652983379E+40</v>
      </c>
      <c r="J7850" s="1">
        <f t="shared" si="1720"/>
        <v>1.3143457749209692E+43</v>
      </c>
      <c r="K7850" s="1">
        <f t="shared" si="1721"/>
        <v>1.3170900745862676E+43</v>
      </c>
      <c r="L7850" s="69">
        <f t="shared" si="1729"/>
        <v>-0.3220181138536925</v>
      </c>
      <c r="M7850" s="69">
        <f t="shared" si="1730"/>
        <v>-0.6779818861463075</v>
      </c>
      <c r="Q7850" s="88">
        <f t="shared" si="1725"/>
        <v>2.3280177034479266E-4</v>
      </c>
      <c r="R7850" s="88">
        <f t="shared" si="1726"/>
        <v>6.3887782043807507E+36</v>
      </c>
      <c r="S7850" s="88">
        <f t="shared" si="1727"/>
        <v>3.0598202324680003E+39</v>
      </c>
      <c r="T7850" s="1">
        <f t="shared" si="1728"/>
        <v>3.0662090106723809E+39</v>
      </c>
      <c r="U7850" s="88">
        <f t="shared" si="1722"/>
        <v>3.0662090106723809E+39</v>
      </c>
      <c r="V7850" s="1">
        <f t="shared" si="1731"/>
        <v>8.9095778026994486E+47</v>
      </c>
      <c r="W7850" s="84"/>
    </row>
    <row r="7851" spans="6:23" x14ac:dyDescent="0.2">
      <c r="F7851" s="44">
        <f t="shared" si="1718"/>
        <v>2148.50000000009</v>
      </c>
      <c r="G7851" s="1">
        <f t="shared" si="1719"/>
        <v>5.1950504229033152E+17</v>
      </c>
      <c r="H7851" s="15">
        <f t="shared" si="1723"/>
        <v>5.7707324009466969</v>
      </c>
      <c r="I7851" s="1">
        <f t="shared" si="1724"/>
        <v>2.7401314417813046E+40</v>
      </c>
      <c r="J7851" s="1">
        <f t="shared" si="1720"/>
        <v>1.3144486669650262E+43</v>
      </c>
      <c r="K7851" s="1">
        <f t="shared" si="1721"/>
        <v>1.3171887984068074E+43</v>
      </c>
      <c r="L7851" s="69">
        <f t="shared" si="1729"/>
        <v>-0.32203643857240638</v>
      </c>
      <c r="M7851" s="69">
        <f t="shared" si="1730"/>
        <v>-0.67796356142759362</v>
      </c>
      <c r="Q7851" s="88">
        <f t="shared" si="1725"/>
        <v>2.3274758629465708E-4</v>
      </c>
      <c r="R7851" s="88">
        <f t="shared" si="1726"/>
        <v>6.3775897920469731E+36</v>
      </c>
      <c r="S7851" s="88">
        <f t="shared" si="1727"/>
        <v>3.0593475454433942E+39</v>
      </c>
      <c r="T7851" s="1">
        <f t="shared" si="1728"/>
        <v>3.0657251352354414E+39</v>
      </c>
      <c r="U7851" s="88">
        <f t="shared" si="1722"/>
        <v>3.0657251352354408E+39</v>
      </c>
      <c r="V7851" s="1">
        <f t="shared" si="1731"/>
        <v>8.9060986767469155E+47</v>
      </c>
      <c r="W7851" s="84"/>
    </row>
    <row r="7852" spans="6:23" x14ac:dyDescent="0.2">
      <c r="F7852" s="44">
        <f t="shared" si="1718"/>
        <v>2149.00000000009</v>
      </c>
      <c r="G7852" s="1">
        <f t="shared" si="1719"/>
        <v>5.1962594176491622E+17</v>
      </c>
      <c r="H7852" s="15">
        <f t="shared" si="1723"/>
        <v>5.7693897456649497</v>
      </c>
      <c r="I7852" s="1">
        <f t="shared" si="1724"/>
        <v>2.7359695932212457E+40</v>
      </c>
      <c r="J7852" s="1">
        <f t="shared" si="1720"/>
        <v>1.3145515426679572E+43</v>
      </c>
      <c r="K7852" s="1">
        <f t="shared" si="1721"/>
        <v>1.3172875122611784E+43</v>
      </c>
      <c r="L7852" s="69">
        <f t="shared" si="1729"/>
        <v>-0.32205473681840174</v>
      </c>
      <c r="M7852" s="69">
        <f t="shared" si="1730"/>
        <v>-0.67794526318159831</v>
      </c>
      <c r="Q7852" s="88">
        <f t="shared" si="1725"/>
        <v>2.3269342745990684E-4</v>
      </c>
      <c r="R7852" s="88">
        <f t="shared" si="1726"/>
        <v>6.3664214207273874E+36</v>
      </c>
      <c r="S7852" s="88">
        <f t="shared" si="1727"/>
        <v>3.0588750403611496E+39</v>
      </c>
      <c r="T7852" s="1">
        <f t="shared" si="1728"/>
        <v>3.065241461781877E+39</v>
      </c>
      <c r="U7852" s="88">
        <f t="shared" si="1722"/>
        <v>3.0652414617818764E+39</v>
      </c>
      <c r="V7852" s="1">
        <f t="shared" si="1731"/>
        <v>8.9026217563816998E+47</v>
      </c>
      <c r="W7852" s="84"/>
    </row>
    <row r="7853" spans="6:23" x14ac:dyDescent="0.2">
      <c r="F7853" s="44">
        <f t="shared" si="1718"/>
        <v>2149.50000000009</v>
      </c>
      <c r="G7853" s="1">
        <f t="shared" si="1719"/>
        <v>5.1974684123950086E+17</v>
      </c>
      <c r="H7853" s="15">
        <f t="shared" si="1723"/>
        <v>5.7680477150192964</v>
      </c>
      <c r="I7853" s="1">
        <f t="shared" si="1724"/>
        <v>2.7318141097815208E+40</v>
      </c>
      <c r="J7853" s="1">
        <f t="shared" si="1720"/>
        <v>1.3146544020362254E+43</v>
      </c>
      <c r="K7853" s="1">
        <f t="shared" si="1721"/>
        <v>1.3173862161460068E+43</v>
      </c>
      <c r="L7853" s="69">
        <f t="shared" si="1729"/>
        <v>-0.32207300861964233</v>
      </c>
      <c r="M7853" s="69">
        <f t="shared" si="1730"/>
        <v>-0.67792699138035761</v>
      </c>
      <c r="Q7853" s="88">
        <f t="shared" si="1725"/>
        <v>2.3263929382633108E-4</v>
      </c>
      <c r="R7853" s="88">
        <f t="shared" si="1726"/>
        <v>6.3552730536438034E+36</v>
      </c>
      <c r="S7853" s="88">
        <f t="shared" si="1727"/>
        <v>3.0584027171538501E+39</v>
      </c>
      <c r="T7853" s="1">
        <f t="shared" si="1728"/>
        <v>3.0647579902074941E+39</v>
      </c>
      <c r="U7853" s="88">
        <f t="shared" si="1722"/>
        <v>3.0647579902074941E+39</v>
      </c>
      <c r="V7853" s="1">
        <f t="shared" si="1731"/>
        <v>8.8991470397621083E+47</v>
      </c>
      <c r="W7853" s="84"/>
    </row>
    <row r="7854" spans="6:23" x14ac:dyDescent="0.2">
      <c r="F7854" s="44">
        <f t="shared" si="1718"/>
        <v>2150.00000000009</v>
      </c>
      <c r="G7854" s="1">
        <f t="shared" si="1719"/>
        <v>5.1986774071408557E+17</v>
      </c>
      <c r="H7854" s="15">
        <f t="shared" si="1723"/>
        <v>5.7667063085739425</v>
      </c>
      <c r="I7854" s="1">
        <f t="shared" si="1724"/>
        <v>2.727664981640847E+40</v>
      </c>
      <c r="J7854" s="1">
        <f t="shared" si="1720"/>
        <v>1.3147572450762915E+43</v>
      </c>
      <c r="K7854" s="1">
        <f t="shared" si="1721"/>
        <v>1.3174849100579323E+43</v>
      </c>
      <c r="L7854" s="69">
        <f t="shared" si="1729"/>
        <v>-0.32209125401966437</v>
      </c>
      <c r="M7854" s="69">
        <f t="shared" si="1730"/>
        <v>-0.67790874598033568</v>
      </c>
      <c r="Q7854" s="88">
        <f t="shared" si="1725"/>
        <v>2.3258518537172534E-4</v>
      </c>
      <c r="R7854" s="88">
        <f t="shared" si="1726"/>
        <v>6.3441446538690022E+36</v>
      </c>
      <c r="S7854" s="88">
        <f t="shared" si="1727"/>
        <v>3.0579305756488817E+39</v>
      </c>
      <c r="T7854" s="1">
        <f t="shared" si="1728"/>
        <v>3.0642747203027509E+39</v>
      </c>
      <c r="U7854" s="88">
        <f t="shared" si="1722"/>
        <v>3.0642747203027509E+39</v>
      </c>
      <c r="V7854" s="1">
        <f t="shared" si="1731"/>
        <v>8.8956745247423433E+47</v>
      </c>
      <c r="W7854" s="84"/>
    </row>
    <row r="7855" spans="6:23" x14ac:dyDescent="0.2">
      <c r="F7855" s="44">
        <f t="shared" si="1718"/>
        <v>2150.50000000009</v>
      </c>
      <c r="G7855" s="1">
        <f t="shared" si="1719"/>
        <v>5.1998864018867021E+17</v>
      </c>
      <c r="H7855" s="15">
        <f t="shared" si="1723"/>
        <v>5.765365525893503</v>
      </c>
      <c r="I7855" s="1">
        <f t="shared" si="1724"/>
        <v>2.7235221989932637E+40</v>
      </c>
      <c r="J7855" s="1">
        <f t="shared" si="1720"/>
        <v>1.3148600717946109E+43</v>
      </c>
      <c r="K7855" s="1">
        <f t="shared" si="1721"/>
        <v>1.3175835939936041E+43</v>
      </c>
      <c r="L7855" s="69">
        <f t="shared" si="1729"/>
        <v>-0.32210947304814225</v>
      </c>
      <c r="M7855" s="69">
        <f t="shared" si="1730"/>
        <v>-0.67789052695185781</v>
      </c>
      <c r="Q7855" s="88">
        <f t="shared" si="1725"/>
        <v>2.3253110208276695E-4</v>
      </c>
      <c r="R7855" s="88">
        <f t="shared" si="1726"/>
        <v>6.3330361847878448E+36</v>
      </c>
      <c r="S7855" s="88">
        <f t="shared" si="1727"/>
        <v>3.0574586157902692E+39</v>
      </c>
      <c r="T7855" s="1">
        <f t="shared" si="1728"/>
        <v>3.0637916519750573E+39</v>
      </c>
      <c r="U7855" s="88">
        <f t="shared" si="1722"/>
        <v>3.0637916519750573E+39</v>
      </c>
      <c r="V7855" s="1">
        <f t="shared" si="1731"/>
        <v>8.8922042095180279E+47</v>
      </c>
      <c r="W7855" s="84"/>
    </row>
    <row r="7856" spans="6:23" x14ac:dyDescent="0.2">
      <c r="F7856" s="44">
        <f t="shared" si="1718"/>
        <v>2151.00000000009</v>
      </c>
      <c r="G7856" s="1">
        <f t="shared" si="1719"/>
        <v>5.2010953966325485E+17</v>
      </c>
      <c r="H7856" s="15">
        <f t="shared" si="1723"/>
        <v>5.7640253665429935</v>
      </c>
      <c r="I7856" s="1">
        <f t="shared" si="1724"/>
        <v>2.7193857520481227E+40</v>
      </c>
      <c r="J7856" s="1">
        <f t="shared" si="1720"/>
        <v>1.3149628821976352E+43</v>
      </c>
      <c r="K7856" s="1">
        <f t="shared" si="1721"/>
        <v>1.3176822679496834E+43</v>
      </c>
      <c r="L7856" s="69">
        <f t="shared" si="1729"/>
        <v>-0.32212766574426094</v>
      </c>
      <c r="M7856" s="69">
        <f t="shared" si="1730"/>
        <v>-0.67787233425573912</v>
      </c>
      <c r="Q7856" s="88">
        <f t="shared" si="1725"/>
        <v>2.3247704393902779E-4</v>
      </c>
      <c r="R7856" s="88">
        <f t="shared" si="1726"/>
        <v>6.3219476096605763E+36</v>
      </c>
      <c r="S7856" s="88">
        <f t="shared" si="1727"/>
        <v>3.0569868374285025E+39</v>
      </c>
      <c r="T7856" s="1">
        <f t="shared" si="1728"/>
        <v>3.0633087850381628E+39</v>
      </c>
      <c r="U7856" s="88">
        <f t="shared" si="1722"/>
        <v>3.0633087850381634E+39</v>
      </c>
      <c r="V7856" s="1">
        <f t="shared" si="1731"/>
        <v>8.8887360920147001E+47</v>
      </c>
      <c r="W7856" s="84"/>
    </row>
    <row r="7857" spans="6:23" x14ac:dyDescent="0.2">
      <c r="F7857" s="44">
        <f t="shared" si="1718"/>
        <v>2151.50000000009</v>
      </c>
      <c r="G7857" s="1">
        <f t="shared" si="1719"/>
        <v>5.2023043913783955E+17</v>
      </c>
      <c r="H7857" s="15">
        <f t="shared" si="1723"/>
        <v>5.7626858300878352</v>
      </c>
      <c r="I7857" s="1">
        <f t="shared" si="1724"/>
        <v>2.7152556310300528E+40</v>
      </c>
      <c r="J7857" s="1">
        <f t="shared" si="1720"/>
        <v>1.3150656762918124E+43</v>
      </c>
      <c r="K7857" s="1">
        <f t="shared" si="1721"/>
        <v>1.3177809319228424E+43</v>
      </c>
      <c r="L7857" s="69">
        <f t="shared" si="1729"/>
        <v>-0.32214583214356557</v>
      </c>
      <c r="M7857" s="69">
        <f t="shared" si="1730"/>
        <v>-0.67785416785643449</v>
      </c>
      <c r="Q7857" s="88">
        <f t="shared" si="1725"/>
        <v>2.3242301092452067E-4</v>
      </c>
      <c r="R7857" s="88">
        <f t="shared" si="1726"/>
        <v>6.3108788919376419E+36</v>
      </c>
      <c r="S7857" s="88">
        <f t="shared" si="1727"/>
        <v>3.0565152404723407E+39</v>
      </c>
      <c r="T7857" s="1">
        <f t="shared" si="1728"/>
        <v>3.0628261193642784E+39</v>
      </c>
      <c r="U7857" s="88">
        <f t="shared" si="1722"/>
        <v>3.0628261193642784E+39</v>
      </c>
      <c r="V7857" s="1">
        <f t="shared" si="1731"/>
        <v>8.8852701703294139E+47</v>
      </c>
      <c r="W7857" s="84"/>
    </row>
    <row r="7858" spans="6:23" x14ac:dyDescent="0.2">
      <c r="F7858" s="44">
        <f t="shared" si="1718"/>
        <v>2152.00000000009</v>
      </c>
      <c r="G7858" s="1">
        <f t="shared" si="1719"/>
        <v>5.2035133861242419E+17</v>
      </c>
      <c r="H7858" s="15">
        <f t="shared" si="1723"/>
        <v>5.7613469160938564</v>
      </c>
      <c r="I7858" s="1">
        <f t="shared" si="1724"/>
        <v>2.7111318261789408E+40</v>
      </c>
      <c r="J7858" s="1">
        <f t="shared" si="1720"/>
        <v>1.3151684540835859E+43</v>
      </c>
      <c r="K7858" s="1">
        <f t="shared" si="1721"/>
        <v>1.3178795859097649E+43</v>
      </c>
      <c r="L7858" s="69">
        <f t="shared" si="1729"/>
        <v>-0.32216397228433763</v>
      </c>
      <c r="M7858" s="69">
        <f t="shared" si="1730"/>
        <v>-0.67783602771566231</v>
      </c>
      <c r="Q7858" s="88">
        <f t="shared" si="1725"/>
        <v>2.3236900302059382E-4</v>
      </c>
      <c r="R7858" s="88">
        <f t="shared" si="1726"/>
        <v>6.2998299950660232E+36</v>
      </c>
      <c r="S7858" s="88">
        <f t="shared" si="1727"/>
        <v>3.0560438247953848E+39</v>
      </c>
      <c r="T7858" s="1">
        <f t="shared" si="1728"/>
        <v>3.0623436547904507E+39</v>
      </c>
      <c r="U7858" s="88">
        <f t="shared" si="1722"/>
        <v>3.0623436547904513E+39</v>
      </c>
      <c r="V7858" s="1">
        <f t="shared" si="1731"/>
        <v>8.8818064424590136E+47</v>
      </c>
      <c r="W7858" s="84"/>
    </row>
    <row r="7859" spans="6:23" x14ac:dyDescent="0.2">
      <c r="F7859" s="44">
        <f t="shared" si="1718"/>
        <v>2152.50000000009</v>
      </c>
      <c r="G7859" s="1">
        <f t="shared" si="1719"/>
        <v>5.204722380870089E+17</v>
      </c>
      <c r="H7859" s="15">
        <f t="shared" si="1723"/>
        <v>5.7600086241272832</v>
      </c>
      <c r="I7859" s="1">
        <f t="shared" si="1724"/>
        <v>2.7070143277499045E+40</v>
      </c>
      <c r="J7859" s="1">
        <f t="shared" si="1720"/>
        <v>1.3152712155793956E+43</v>
      </c>
      <c r="K7859" s="1">
        <f t="shared" si="1721"/>
        <v>1.3179782299071454E+43</v>
      </c>
      <c r="L7859" s="69">
        <f t="shared" si="1729"/>
        <v>-0.32218208619958566</v>
      </c>
      <c r="M7859" s="69">
        <f t="shared" si="1730"/>
        <v>-0.67781791380041434</v>
      </c>
      <c r="Q7859" s="88">
        <f t="shared" si="1725"/>
        <v>2.3231502021037187E-4</v>
      </c>
      <c r="R7859" s="88">
        <f t="shared" si="1726"/>
        <v>6.288800882609853E+36</v>
      </c>
      <c r="S7859" s="88">
        <f t="shared" si="1727"/>
        <v>3.0555725902944765E+39</v>
      </c>
      <c r="T7859" s="1">
        <f t="shared" si="1728"/>
        <v>3.061861391177086E+39</v>
      </c>
      <c r="U7859" s="88">
        <f t="shared" si="1722"/>
        <v>3.061861391177086E+39</v>
      </c>
      <c r="V7859" s="1">
        <f t="shared" si="1731"/>
        <v>8.8783449064699318E+47</v>
      </c>
      <c r="W7859" s="84"/>
    </row>
    <row r="7860" spans="6:23" x14ac:dyDescent="0.2">
      <c r="F7860" s="44">
        <f t="shared" ref="F7860:F7923" si="1732">F7859+0.5</f>
        <v>2153.00000000009</v>
      </c>
      <c r="G7860" s="1">
        <f t="shared" si="1719"/>
        <v>5.2059313756159354E+17</v>
      </c>
      <c r="H7860" s="15">
        <f t="shared" si="1723"/>
        <v>5.7586709537547511</v>
      </c>
      <c r="I7860" s="1">
        <f t="shared" si="1724"/>
        <v>2.7029031260132733E+40</v>
      </c>
      <c r="J7860" s="1">
        <f t="shared" si="1720"/>
        <v>1.3153739607856763E+43</v>
      </c>
      <c r="K7860" s="1">
        <f t="shared" si="1721"/>
        <v>1.3180768639116896E+43</v>
      </c>
      <c r="L7860" s="69">
        <f t="shared" si="1729"/>
        <v>-0.32220017392736372</v>
      </c>
      <c r="M7860" s="69">
        <f t="shared" si="1730"/>
        <v>-0.67779982607263634</v>
      </c>
      <c r="Q7860" s="88">
        <f t="shared" si="1725"/>
        <v>2.322610624778676E-4</v>
      </c>
      <c r="R7860" s="88">
        <f t="shared" si="1726"/>
        <v>6.277791518225925E+36</v>
      </c>
      <c r="S7860" s="88">
        <f t="shared" si="1727"/>
        <v>3.0551015368780214E+39</v>
      </c>
      <c r="T7860" s="1">
        <f t="shared" si="1728"/>
        <v>3.0613793283962475E+39</v>
      </c>
      <c r="U7860" s="88">
        <f t="shared" si="1722"/>
        <v>3.0613793283962475E+39</v>
      </c>
      <c r="V7860" s="1">
        <f t="shared" si="1731"/>
        <v>8.8748855604641907E+47</v>
      </c>
      <c r="W7860" s="84"/>
    </row>
    <row r="7861" spans="6:23" x14ac:dyDescent="0.2">
      <c r="F7861" s="44">
        <f t="shared" si="1732"/>
        <v>2153.50000000009</v>
      </c>
      <c r="G7861" s="1">
        <f t="shared" si="1719"/>
        <v>5.2071403703617818E+17</v>
      </c>
      <c r="H7861" s="15">
        <f t="shared" si="1723"/>
        <v>5.7573339045432919</v>
      </c>
      <c r="I7861" s="1">
        <f t="shared" si="1724"/>
        <v>2.6987982112545548E+40</v>
      </c>
      <c r="J7861" s="1">
        <f t="shared" si="1720"/>
        <v>1.3154766897088597E+43</v>
      </c>
      <c r="K7861" s="1">
        <f t="shared" si="1721"/>
        <v>1.3181754879201141E+43</v>
      </c>
      <c r="L7861" s="69">
        <f t="shared" si="1729"/>
        <v>-0.32221823549952588</v>
      </c>
      <c r="M7861" s="69">
        <f t="shared" si="1730"/>
        <v>-0.67778176450047412</v>
      </c>
      <c r="Q7861" s="88">
        <f t="shared" si="1725"/>
        <v>2.3220712980176472E-4</v>
      </c>
      <c r="R7861" s="88">
        <f t="shared" si="1726"/>
        <v>6.2668018654955687E+36</v>
      </c>
      <c r="S7861" s="88">
        <f t="shared" si="1727"/>
        <v>3.0546306643842097E+39</v>
      </c>
      <c r="T7861" s="1">
        <f t="shared" si="1728"/>
        <v>3.0608974662497052E+39</v>
      </c>
      <c r="U7861" s="88">
        <f t="shared" si="1722"/>
        <v>3.0608974662497052E+39</v>
      </c>
      <c r="V7861" s="1">
        <f t="shared" si="1731"/>
        <v>8.8714284023418519E+47</v>
      </c>
      <c r="W7861" s="84"/>
    </row>
    <row r="7862" spans="6:23" x14ac:dyDescent="0.2">
      <c r="F7862" s="44">
        <f t="shared" si="1732"/>
        <v>2154.00000000009</v>
      </c>
      <c r="G7862" s="1">
        <f t="shared" si="1719"/>
        <v>5.2083493651076288E+17</v>
      </c>
      <c r="H7862" s="15">
        <f t="shared" si="1723"/>
        <v>5.755997476060343</v>
      </c>
      <c r="I7862" s="1">
        <f t="shared" si="1724"/>
        <v>2.6946995737744242E+40</v>
      </c>
      <c r="J7862" s="1">
        <f t="shared" si="1720"/>
        <v>1.3155794023553739E+43</v>
      </c>
      <c r="K7862" s="1">
        <f t="shared" si="1721"/>
        <v>1.3182741019291483E+43</v>
      </c>
      <c r="L7862" s="69">
        <f t="shared" si="1729"/>
        <v>-0.32223627096142637</v>
      </c>
      <c r="M7862" s="69">
        <f t="shared" si="1730"/>
        <v>-0.67776372903857363</v>
      </c>
      <c r="Q7862" s="88">
        <f t="shared" si="1725"/>
        <v>2.3215322216874057E-4</v>
      </c>
      <c r="R7862" s="88">
        <f t="shared" si="1726"/>
        <v>6.2558318882846441E+36</v>
      </c>
      <c r="S7862" s="88">
        <f t="shared" si="1727"/>
        <v>3.0541599727562607E+39</v>
      </c>
      <c r="T7862" s="1">
        <f t="shared" si="1728"/>
        <v>3.0604158046445452E+39</v>
      </c>
      <c r="U7862" s="88">
        <f t="shared" si="1722"/>
        <v>3.0604158046445452E+39</v>
      </c>
      <c r="V7862" s="1">
        <f t="shared" si="1731"/>
        <v>8.8679734303100868E+47</v>
      </c>
      <c r="W7862" s="84"/>
    </row>
    <row r="7863" spans="6:23" x14ac:dyDescent="0.2">
      <c r="F7863" s="44">
        <f t="shared" si="1732"/>
        <v>2154.50000000009</v>
      </c>
      <c r="G7863" s="1">
        <f t="shared" si="1719"/>
        <v>5.2095583598534752E+17</v>
      </c>
      <c r="H7863" s="15">
        <f t="shared" si="1723"/>
        <v>5.7546616678737426</v>
      </c>
      <c r="I7863" s="1">
        <f t="shared" si="1724"/>
        <v>2.6906072038886861E+40</v>
      </c>
      <c r="J7863" s="1">
        <f t="shared" si="1720"/>
        <v>1.3156820987316411E+43</v>
      </c>
      <c r="K7863" s="1">
        <f t="shared" si="1721"/>
        <v>1.3183727059355297E+43</v>
      </c>
      <c r="L7863" s="69">
        <f t="shared" si="1729"/>
        <v>-0.32225428033685372</v>
      </c>
      <c r="M7863" s="69">
        <f t="shared" si="1730"/>
        <v>-0.67774571966314623</v>
      </c>
      <c r="Q7863" s="88">
        <f t="shared" si="1725"/>
        <v>2.3209933955836703E-4</v>
      </c>
      <c r="R7863" s="88">
        <f t="shared" si="1726"/>
        <v>6.244881550335486E+36</v>
      </c>
      <c r="S7863" s="88">
        <f t="shared" si="1727"/>
        <v>3.0536894618438013E+39</v>
      </c>
      <c r="T7863" s="1">
        <f t="shared" si="1728"/>
        <v>3.0599343433941367E+39</v>
      </c>
      <c r="U7863" s="88">
        <f t="shared" si="1722"/>
        <v>3.0599343433941367E+39</v>
      </c>
      <c r="V7863" s="1">
        <f t="shared" si="1731"/>
        <v>8.8645206423062375E+47</v>
      </c>
      <c r="W7863" s="84"/>
    </row>
    <row r="7864" spans="6:23" x14ac:dyDescent="0.2">
      <c r="F7864" s="44">
        <f t="shared" si="1732"/>
        <v>2155.00000000009</v>
      </c>
      <c r="G7864" s="1">
        <f t="shared" si="1719"/>
        <v>5.2107673545993222E+17</v>
      </c>
      <c r="H7864" s="15">
        <f t="shared" si="1723"/>
        <v>5.7533264795517303</v>
      </c>
      <c r="I7864" s="1">
        <f t="shared" si="1724"/>
        <v>2.6865210919282618E+40</v>
      </c>
      <c r="J7864" s="1">
        <f t="shared" si="1720"/>
        <v>1.3157847788440812E+43</v>
      </c>
      <c r="K7864" s="1">
        <f t="shared" si="1721"/>
        <v>1.3184712999360094E+43</v>
      </c>
      <c r="L7864" s="69">
        <f t="shared" si="1729"/>
        <v>-0.3222722636698882</v>
      </c>
      <c r="M7864" s="69">
        <f t="shared" si="1730"/>
        <v>-0.67772773633011174</v>
      </c>
      <c r="Q7864" s="88">
        <f t="shared" si="1725"/>
        <v>2.3204548195554509E-4</v>
      </c>
      <c r="R7864" s="88">
        <f t="shared" si="1726"/>
        <v>6.2339508156023076E+36</v>
      </c>
      <c r="S7864" s="88">
        <f t="shared" si="1727"/>
        <v>3.0532191315664514E+39</v>
      </c>
      <c r="T7864" s="1">
        <f t="shared" si="1728"/>
        <v>3.0594530823820539E+39</v>
      </c>
      <c r="U7864" s="88">
        <f t="shared" si="1722"/>
        <v>3.0594530823820533E+39</v>
      </c>
      <c r="V7864" s="1">
        <f t="shared" si="1731"/>
        <v>8.8610700364728929E+47</v>
      </c>
      <c r="W7864" s="84"/>
    </row>
    <row r="7865" spans="6:23" x14ac:dyDescent="0.2">
      <c r="F7865" s="44">
        <f t="shared" si="1732"/>
        <v>2155.50000000009</v>
      </c>
      <c r="G7865" s="1">
        <f t="shared" si="1719"/>
        <v>5.2119763493451686E+17</v>
      </c>
      <c r="H7865" s="15">
        <f t="shared" si="1723"/>
        <v>5.7519919106629454</v>
      </c>
      <c r="I7865" s="1">
        <f t="shared" si="1724"/>
        <v>2.6824412282391601E+40</v>
      </c>
      <c r="J7865" s="1">
        <f t="shared" si="1720"/>
        <v>1.3158874426991093E+43</v>
      </c>
      <c r="K7865" s="1">
        <f t="shared" si="1721"/>
        <v>1.3185698839273485E+43</v>
      </c>
      <c r="L7865" s="69">
        <f t="shared" si="1729"/>
        <v>-0.32229022099430027</v>
      </c>
      <c r="M7865" s="69">
        <f t="shared" si="1730"/>
        <v>-0.67770977900569973</v>
      </c>
      <c r="Q7865" s="88">
        <f t="shared" si="1725"/>
        <v>2.3199164934162297E-4</v>
      </c>
      <c r="R7865" s="88">
        <f t="shared" si="1726"/>
        <v>6.2230396480117165E+36</v>
      </c>
      <c r="S7865" s="88">
        <f t="shared" si="1727"/>
        <v>3.0527489817969674E+39</v>
      </c>
      <c r="T7865" s="1">
        <f t="shared" si="1728"/>
        <v>3.058972021444979E+39</v>
      </c>
      <c r="U7865" s="88">
        <f t="shared" si="1722"/>
        <v>3.0589720214449796E+39</v>
      </c>
      <c r="V7865" s="1">
        <f t="shared" si="1731"/>
        <v>8.8576216108185962E+47</v>
      </c>
      <c r="W7865" s="84"/>
    </row>
    <row r="7866" spans="6:23" x14ac:dyDescent="0.2">
      <c r="F7866" s="44">
        <f t="shared" si="1732"/>
        <v>2156.00000000009</v>
      </c>
      <c r="G7866" s="1">
        <f t="shared" si="1719"/>
        <v>5.213185344091015E+17</v>
      </c>
      <c r="H7866" s="15">
        <f t="shared" si="1723"/>
        <v>5.7506579607764285</v>
      </c>
      <c r="I7866" s="1">
        <f t="shared" si="1724"/>
        <v>2.678367603182452E+40</v>
      </c>
      <c r="J7866" s="1">
        <f t="shared" si="1720"/>
        <v>1.3159900903031362E+43</v>
      </c>
      <c r="K7866" s="1">
        <f t="shared" si="1721"/>
        <v>1.3186684579063186E+43</v>
      </c>
      <c r="L7866" s="69">
        <f t="shared" si="1729"/>
        <v>-0.32230815234311072</v>
      </c>
      <c r="M7866" s="69">
        <f t="shared" si="1730"/>
        <v>-0.67769184765688928</v>
      </c>
      <c r="Q7866" s="88">
        <f t="shared" si="1725"/>
        <v>2.3193784169794895E-4</v>
      </c>
      <c r="R7866" s="88">
        <f t="shared" si="1726"/>
        <v>6.212148011558465E+36</v>
      </c>
      <c r="S7866" s="88">
        <f t="shared" si="1727"/>
        <v>3.0522790124079833E+39</v>
      </c>
      <c r="T7866" s="1">
        <f t="shared" si="1728"/>
        <v>3.0584911604195418E+39</v>
      </c>
      <c r="U7866" s="88">
        <f t="shared" si="1722"/>
        <v>3.0584911604195418E+39</v>
      </c>
      <c r="V7866" s="1">
        <f t="shared" si="1731"/>
        <v>8.8541753633535684E+47</v>
      </c>
      <c r="W7866" s="84"/>
    </row>
    <row r="7867" spans="6:23" x14ac:dyDescent="0.2">
      <c r="F7867" s="44">
        <f t="shared" si="1732"/>
        <v>2156.50000000009</v>
      </c>
      <c r="G7867" s="1">
        <f t="shared" si="1719"/>
        <v>5.2143943388368621E+17</v>
      </c>
      <c r="H7867" s="15">
        <f t="shared" si="1723"/>
        <v>5.7493246294616176</v>
      </c>
      <c r="I7867" s="1">
        <f t="shared" si="1724"/>
        <v>2.6743002071342552E+40</v>
      </c>
      <c r="J7867" s="1">
        <f t="shared" si="1720"/>
        <v>1.31609272166257E+43</v>
      </c>
      <c r="K7867" s="1">
        <f t="shared" si="1721"/>
        <v>1.3187670218697042E+43</v>
      </c>
      <c r="L7867" s="69">
        <f t="shared" si="1729"/>
        <v>-0.32232605775804218</v>
      </c>
      <c r="M7867" s="69">
        <f t="shared" si="1730"/>
        <v>-0.67767394224195776</v>
      </c>
      <c r="Q7867" s="88">
        <f t="shared" si="1725"/>
        <v>2.3188405901031217E-4</v>
      </c>
      <c r="R7867" s="88">
        <f t="shared" si="1726"/>
        <v>6.2012758704240975E+36</v>
      </c>
      <c r="S7867" s="88">
        <f t="shared" si="1727"/>
        <v>3.0518092233304575E+39</v>
      </c>
      <c r="T7867" s="1">
        <f t="shared" si="1728"/>
        <v>3.0580104992008814E+39</v>
      </c>
      <c r="U7867" s="88">
        <f t="shared" si="1722"/>
        <v>3.0580104992008814E+39</v>
      </c>
      <c r="V7867" s="1">
        <f t="shared" si="1731"/>
        <v>8.8507312922592303E+47</v>
      </c>
      <c r="W7867" s="84"/>
    </row>
    <row r="7868" spans="6:23" x14ac:dyDescent="0.2">
      <c r="F7868" s="44">
        <f t="shared" si="1732"/>
        <v>2157.00000000009</v>
      </c>
      <c r="G7868" s="1">
        <f t="shared" si="1719"/>
        <v>5.2156033335827085E+17</v>
      </c>
      <c r="H7868" s="15">
        <f t="shared" si="1723"/>
        <v>5.7479919162883544</v>
      </c>
      <c r="I7868" s="1">
        <f t="shared" si="1724"/>
        <v>2.6702390304856907E+40</v>
      </c>
      <c r="J7868" s="1">
        <f t="shared" si="1720"/>
        <v>1.3161953367838126E+43</v>
      </c>
      <c r="K7868" s="1">
        <f t="shared" si="1721"/>
        <v>1.3188655758142984E+43</v>
      </c>
      <c r="L7868" s="69">
        <f t="shared" si="1729"/>
        <v>-0.32234393726740734</v>
      </c>
      <c r="M7868" s="69">
        <f t="shared" si="1730"/>
        <v>-0.67765606273259271</v>
      </c>
      <c r="Q7868" s="88">
        <f t="shared" si="1725"/>
        <v>2.3183030125828452E-4</v>
      </c>
      <c r="R7868" s="88">
        <f t="shared" si="1726"/>
        <v>6.1904231886912721E+36</v>
      </c>
      <c r="S7868" s="88">
        <f t="shared" si="1727"/>
        <v>3.0513396144134055E+39</v>
      </c>
      <c r="T7868" s="1">
        <f t="shared" si="1728"/>
        <v>3.0575300376020966E+39</v>
      </c>
      <c r="U7868" s="88">
        <f t="shared" si="1722"/>
        <v>3.0575300376020972E+39</v>
      </c>
      <c r="V7868" s="1">
        <f t="shared" si="1731"/>
        <v>8.8472893954812901E+47</v>
      </c>
      <c r="W7868" s="84"/>
    </row>
    <row r="7869" spans="6:23" x14ac:dyDescent="0.2">
      <c r="F7869" s="44">
        <f t="shared" si="1732"/>
        <v>2157.50000000009</v>
      </c>
      <c r="G7869" s="1">
        <f t="shared" si="1719"/>
        <v>5.2168123283285555E+17</v>
      </c>
      <c r="H7869" s="15">
        <f t="shared" si="1723"/>
        <v>5.7466598208268733</v>
      </c>
      <c r="I7869" s="1">
        <f t="shared" si="1724"/>
        <v>2.6661840636428873E+40</v>
      </c>
      <c r="J7869" s="1">
        <f t="shared" si="1720"/>
        <v>1.3162979356732637E+43</v>
      </c>
      <c r="K7869" s="1">
        <f t="shared" si="1721"/>
        <v>1.3189641197369067E+43</v>
      </c>
      <c r="L7869" s="69">
        <f t="shared" si="1729"/>
        <v>-0.32236179091035283</v>
      </c>
      <c r="M7869" s="69">
        <f t="shared" si="1730"/>
        <v>-0.67763820908964711</v>
      </c>
      <c r="Q7869" s="88">
        <f t="shared" si="1725"/>
        <v>2.3177656842676697E-4</v>
      </c>
      <c r="R7869" s="88">
        <f t="shared" si="1726"/>
        <v>6.1795899306528122E+36</v>
      </c>
      <c r="S7869" s="88">
        <f t="shared" si="1727"/>
        <v>3.0508701855758629E+39</v>
      </c>
      <c r="T7869" s="1">
        <f t="shared" si="1728"/>
        <v>3.0570497755065158E+39</v>
      </c>
      <c r="U7869" s="88">
        <f t="shared" si="1722"/>
        <v>3.0570497755065164E+39</v>
      </c>
      <c r="V7869" s="1">
        <f t="shared" si="1731"/>
        <v>8.8438496711705356E+47</v>
      </c>
      <c r="W7869" s="84"/>
    </row>
    <row r="7870" spans="6:23" x14ac:dyDescent="0.2">
      <c r="F7870" s="44">
        <f t="shared" si="1732"/>
        <v>2158.00000000009</v>
      </c>
      <c r="G7870" s="1">
        <f t="shared" si="1719"/>
        <v>5.2180213230744019E+17</v>
      </c>
      <c r="H7870" s="15">
        <f t="shared" si="1723"/>
        <v>5.745328342647813</v>
      </c>
      <c r="I7870" s="1">
        <f t="shared" si="1724"/>
        <v>2.6621352970269321E+40</v>
      </c>
      <c r="J7870" s="1">
        <f t="shared" si="1720"/>
        <v>1.3164005183373181E+43</v>
      </c>
      <c r="K7870" s="1">
        <f t="shared" si="1721"/>
        <v>1.319062653634345E+43</v>
      </c>
      <c r="L7870" s="69">
        <f t="shared" si="1729"/>
        <v>-0.322379618722961</v>
      </c>
      <c r="M7870" s="69">
        <f t="shared" si="1730"/>
        <v>-0.67762038127703894</v>
      </c>
      <c r="Q7870" s="88">
        <f t="shared" si="1725"/>
        <v>2.3172286049710777E-4</v>
      </c>
      <c r="R7870" s="88">
        <f t="shared" si="1726"/>
        <v>6.168776060573984E+36</v>
      </c>
      <c r="S7870" s="88">
        <f t="shared" si="1727"/>
        <v>3.0504009366899872E+39</v>
      </c>
      <c r="T7870" s="1">
        <f t="shared" si="1728"/>
        <v>3.0565697127505611E+39</v>
      </c>
      <c r="U7870" s="88">
        <f t="shared" si="1722"/>
        <v>3.0565697127505611E+39</v>
      </c>
      <c r="V7870" s="1">
        <f t="shared" si="1731"/>
        <v>8.8404121173437983E+47</v>
      </c>
      <c r="W7870" s="84"/>
    </row>
    <row r="7871" spans="6:23" x14ac:dyDescent="0.2">
      <c r="F7871" s="44">
        <f t="shared" si="1732"/>
        <v>2158.50000000009</v>
      </c>
      <c r="G7871" s="1">
        <f t="shared" si="1719"/>
        <v>5.2192303178202483E+17</v>
      </c>
      <c r="H7871" s="15">
        <f t="shared" si="1723"/>
        <v>5.7439974813222054</v>
      </c>
      <c r="I7871" s="1">
        <f t="shared" si="1724"/>
        <v>2.6580927210738662E+40</v>
      </c>
      <c r="J7871" s="1">
        <f t="shared" si="1720"/>
        <v>1.3165030847823672E+43</v>
      </c>
      <c r="K7871" s="1">
        <f t="shared" si="1721"/>
        <v>1.319161177503441E+43</v>
      </c>
      <c r="L7871" s="69">
        <f t="shared" si="1729"/>
        <v>-0.32239742074096839</v>
      </c>
      <c r="M7871" s="69">
        <f t="shared" si="1730"/>
        <v>-0.67760257925903167</v>
      </c>
      <c r="Q7871" s="88">
        <f t="shared" si="1725"/>
        <v>2.3166917745243154E-4</v>
      </c>
      <c r="R7871" s="88">
        <f t="shared" si="1726"/>
        <v>6.1579815428347809E+36</v>
      </c>
      <c r="S7871" s="88">
        <f t="shared" si="1727"/>
        <v>3.0499318676511978E+39</v>
      </c>
      <c r="T7871" s="1">
        <f t="shared" si="1728"/>
        <v>3.0560898491940328E+39</v>
      </c>
      <c r="U7871" s="88">
        <f t="shared" si="1722"/>
        <v>3.0560898491940322E+39</v>
      </c>
      <c r="V7871" s="1">
        <f t="shared" si="1731"/>
        <v>8.8369767320873469E+47</v>
      </c>
      <c r="W7871" s="84"/>
    </row>
    <row r="7872" spans="6:23" x14ac:dyDescent="0.2">
      <c r="F7872" s="44">
        <f t="shared" si="1732"/>
        <v>2159.00000000009</v>
      </c>
      <c r="G7872" s="1">
        <f t="shared" si="1719"/>
        <v>5.2204393125660954E+17</v>
      </c>
      <c r="H7872" s="15">
        <f t="shared" si="1723"/>
        <v>5.7426672364214824</v>
      </c>
      <c r="I7872" s="1">
        <f t="shared" si="1724"/>
        <v>2.6540563262346466E+40</v>
      </c>
      <c r="J7872" s="1">
        <f t="shared" si="1720"/>
        <v>1.3166056350147975E+43</v>
      </c>
      <c r="K7872" s="1">
        <f t="shared" si="1721"/>
        <v>1.3192596913410322E+43</v>
      </c>
      <c r="L7872" s="69">
        <f t="shared" si="1729"/>
        <v>-0.32241519699818716</v>
      </c>
      <c r="M7872" s="69">
        <f t="shared" si="1730"/>
        <v>-0.67758480300181279</v>
      </c>
      <c r="Q7872" s="88">
        <f t="shared" si="1725"/>
        <v>2.316155192749747E-4</v>
      </c>
      <c r="R7872" s="88">
        <f t="shared" si="1726"/>
        <v>6.1472063418586932E+36</v>
      </c>
      <c r="S7872" s="88">
        <f t="shared" si="1727"/>
        <v>3.0494629783431011E+39</v>
      </c>
      <c r="T7872" s="1">
        <f t="shared" si="1728"/>
        <v>3.0556101846849597E+39</v>
      </c>
      <c r="U7872" s="88">
        <f t="shared" si="1722"/>
        <v>3.0556101846849603E+39</v>
      </c>
      <c r="V7872" s="1">
        <f t="shared" si="1731"/>
        <v>8.8335435134552042E+47</v>
      </c>
      <c r="W7872" s="84"/>
    </row>
    <row r="7873" spans="6:23" x14ac:dyDescent="0.2">
      <c r="F7873" s="44">
        <f t="shared" si="1732"/>
        <v>2159.50000000009</v>
      </c>
      <c r="G7873" s="1">
        <f t="shared" si="1719"/>
        <v>5.2216483073119418E+17</v>
      </c>
      <c r="H7873" s="15">
        <f t="shared" si="1723"/>
        <v>5.7413376075174716</v>
      </c>
      <c r="I7873" s="1">
        <f t="shared" si="1724"/>
        <v>2.650026102975129E+40</v>
      </c>
      <c r="J7873" s="1">
        <f t="shared" si="1720"/>
        <v>1.3167081690409924E+43</v>
      </c>
      <c r="K7873" s="1">
        <f t="shared" si="1721"/>
        <v>1.3193581951439677E+43</v>
      </c>
      <c r="L7873" s="69">
        <f t="shared" si="1729"/>
        <v>-0.32243294753092644</v>
      </c>
      <c r="M7873" s="69">
        <f t="shared" si="1730"/>
        <v>-0.67756705246907356</v>
      </c>
      <c r="Q7873" s="88">
        <f t="shared" si="1725"/>
        <v>2.3156188594875005E-4</v>
      </c>
      <c r="R7873" s="88">
        <f t="shared" si="1726"/>
        <v>6.1364504221833741E+36</v>
      </c>
      <c r="S7873" s="88">
        <f t="shared" si="1727"/>
        <v>3.0489942686725777E+39</v>
      </c>
      <c r="T7873" s="1">
        <f t="shared" si="1728"/>
        <v>3.0551307190947612E+39</v>
      </c>
      <c r="U7873" s="88">
        <f t="shared" si="1722"/>
        <v>3.0551307190947612E+39</v>
      </c>
      <c r="V7873" s="1">
        <f t="shared" si="1731"/>
        <v>8.8301124595707783E+47</v>
      </c>
      <c r="W7873" s="84"/>
    </row>
    <row r="7874" spans="6:23" x14ac:dyDescent="0.2">
      <c r="F7874" s="44">
        <f t="shared" si="1732"/>
        <v>2160.00000000009</v>
      </c>
      <c r="G7874" s="1">
        <f t="shared" si="1719"/>
        <v>5.2228573020577888E+17</v>
      </c>
      <c r="H7874" s="15">
        <f t="shared" si="1723"/>
        <v>5.7400085941823979</v>
      </c>
      <c r="I7874" s="1">
        <f t="shared" si="1724"/>
        <v>2.6460020417760493E+40</v>
      </c>
      <c r="J7874" s="1">
        <f t="shared" si="1720"/>
        <v>1.3168106868673302E+43</v>
      </c>
      <c r="K7874" s="1">
        <f t="shared" si="1721"/>
        <v>1.3194566889091064E+43</v>
      </c>
      <c r="L7874" s="69">
        <f t="shared" si="1729"/>
        <v>-0.32245067237168373</v>
      </c>
      <c r="M7874" s="69">
        <f t="shared" si="1730"/>
        <v>-0.67754932762831621</v>
      </c>
      <c r="Q7874" s="88">
        <f t="shared" si="1725"/>
        <v>2.3150827745421765E-4</v>
      </c>
      <c r="R7874" s="88">
        <f t="shared" si="1726"/>
        <v>6.1257137483191606E+36</v>
      </c>
      <c r="S7874" s="88">
        <f t="shared" si="1727"/>
        <v>3.0485257384996082E+39</v>
      </c>
      <c r="T7874" s="1">
        <f t="shared" si="1728"/>
        <v>3.0546514522479272E+39</v>
      </c>
      <c r="U7874" s="88">
        <f t="shared" si="1722"/>
        <v>3.0546514522479272E+39</v>
      </c>
      <c r="V7874" s="1">
        <f t="shared" si="1731"/>
        <v>8.8266835684236283E+47</v>
      </c>
      <c r="W7874" s="84"/>
    </row>
    <row r="7875" spans="6:23" x14ac:dyDescent="0.2">
      <c r="F7875" s="44">
        <f t="shared" si="1732"/>
        <v>2160.50000000009</v>
      </c>
      <c r="G7875" s="1">
        <f t="shared" ref="G7875:G7938" si="1733">F7875/4.13566727E-15</f>
        <v>5.2240662968036352E+17</v>
      </c>
      <c r="H7875" s="15">
        <f t="shared" si="1723"/>
        <v>5.7386801959888825</v>
      </c>
      <c r="I7875" s="1">
        <f t="shared" si="1724"/>
        <v>2.6419841331329831E+40</v>
      </c>
      <c r="J7875" s="1">
        <f t="shared" ref="J7875:J7938" si="1734" xml:space="preserve"> $B$16 * (F7875/2000)^($B$14+1) * EXP(-$C$14/F7875) * $C$23</f>
        <v>1.316913188500187E+43</v>
      </c>
      <c r="K7875" s="1">
        <f t="shared" ref="K7875:K7938" si="1735" xml:space="preserve"> (I7875+J7875)</f>
        <v>1.3195551726333199E+43</v>
      </c>
      <c r="L7875" s="69">
        <f t="shared" si="1729"/>
        <v>-0.32246837156213676</v>
      </c>
      <c r="M7875" s="69">
        <f t="shared" si="1730"/>
        <v>-0.67753162843786319</v>
      </c>
      <c r="Q7875" s="88">
        <f t="shared" si="1725"/>
        <v>2.3145469377716665E-4</v>
      </c>
      <c r="R7875" s="88">
        <f t="shared" si="1726"/>
        <v>6.1149962849842774E+36</v>
      </c>
      <c r="S7875" s="88">
        <f t="shared" si="1727"/>
        <v>3.0480573877542296E+39</v>
      </c>
      <c r="T7875" s="1">
        <f t="shared" si="1728"/>
        <v>3.0541723840392141E+39</v>
      </c>
      <c r="U7875" s="88">
        <f t="shared" ref="U7875:U7938" si="1736" xml:space="preserve"> K7875 * Q7875</f>
        <v>3.0541723840392135E+39</v>
      </c>
      <c r="V7875" s="1">
        <f t="shared" si="1731"/>
        <v>8.8232568382081571E+47</v>
      </c>
      <c r="W7875" s="84"/>
    </row>
    <row r="7876" spans="6:23" x14ac:dyDescent="0.2">
      <c r="F7876" s="44">
        <f t="shared" si="1732"/>
        <v>2161.00000000009</v>
      </c>
      <c r="G7876" s="1">
        <f t="shared" si="1733"/>
        <v>5.2252752915494816E+17</v>
      </c>
      <c r="H7876" s="15">
        <f t="shared" ref="H7876:H7939" si="1737">2997924580000000000/G7876</f>
        <v>5.7373524125099404</v>
      </c>
      <c r="I7876" s="1">
        <f t="shared" ref="I7876:I7939" si="1738" xml:space="preserve"> MAX( 1E-90, (F7876)^(1+$B$4) * EXP(-F7876/$A$6) * EXP(-$C$5/F7876) * $C$23 )</f>
        <v>2.637972367556341E+40</v>
      </c>
      <c r="J7876" s="1">
        <f t="shared" si="1734"/>
        <v>1.3170156739459322E+43</v>
      </c>
      <c r="K7876" s="1">
        <f t="shared" si="1735"/>
        <v>1.3196536463134886E+43</v>
      </c>
      <c r="L7876" s="69">
        <f t="shared" si="1729"/>
        <v>-0.32248604513028162</v>
      </c>
      <c r="M7876" s="69">
        <f t="shared" si="1730"/>
        <v>-0.67751395486971844</v>
      </c>
      <c r="Q7876" s="88">
        <f t="shared" ref="Q7876:Q7939" si="1739" xml:space="preserve"> LN(F7876) - LN(F7875)</f>
        <v>2.3140113489805714E-4</v>
      </c>
      <c r="R7876" s="88">
        <f t="shared" ref="R7876:R7939" si="1740">I7876 * Q7876</f>
        <v>6.1042979968225202E+36</v>
      </c>
      <c r="S7876" s="88">
        <f t="shared" ref="S7876:S7939" si="1741" xml:space="preserve"> J7876*Q7876</f>
        <v>3.0475892162961828E+39</v>
      </c>
      <c r="T7876" s="1">
        <f t="shared" ref="T7876:T7939" si="1742">R7876+S7876</f>
        <v>3.0536935142930054E+39</v>
      </c>
      <c r="U7876" s="88">
        <f t="shared" si="1736"/>
        <v>3.0536935142930054E+39</v>
      </c>
      <c r="V7876" s="1">
        <f t="shared" si="1731"/>
        <v>8.8198322669171915E+47</v>
      </c>
      <c r="W7876" s="84"/>
    </row>
    <row r="7877" spans="6:23" x14ac:dyDescent="0.2">
      <c r="F7877" s="44">
        <f t="shared" si="1732"/>
        <v>2161.50000000009</v>
      </c>
      <c r="G7877" s="1">
        <f t="shared" si="1733"/>
        <v>5.2264842862953286E+17</v>
      </c>
      <c r="H7877" s="15">
        <f t="shared" si="1737"/>
        <v>5.7360252433189824</v>
      </c>
      <c r="I7877" s="1">
        <f t="shared" si="1738"/>
        <v>2.6339667355713389E+40</v>
      </c>
      <c r="J7877" s="1">
        <f t="shared" si="1734"/>
        <v>1.3171181432109341E+43</v>
      </c>
      <c r="K7877" s="1">
        <f t="shared" si="1735"/>
        <v>1.3197521099465055E+43</v>
      </c>
      <c r="L7877" s="69">
        <f t="shared" ref="L7877:L7940" si="1743">LOG10(K7877/K7876) /LOG10(H7877/H7876)</f>
        <v>-0.3225036931169476</v>
      </c>
      <c r="M7877" s="69">
        <f t="shared" ref="M7877:M7940" si="1744" xml:space="preserve"> -(1+L7877)</f>
        <v>-0.6774963068830524</v>
      </c>
      <c r="Q7877" s="88">
        <f t="shared" si="1739"/>
        <v>2.3134760080090189E-4</v>
      </c>
      <c r="R7877" s="88">
        <f t="shared" si="1740"/>
        <v>6.0936188486381282E+36</v>
      </c>
      <c r="S7877" s="88">
        <f t="shared" si="1741"/>
        <v>3.0471212240318831E+39</v>
      </c>
      <c r="T7877" s="1">
        <f t="shared" si="1742"/>
        <v>3.053214842880521E+39</v>
      </c>
      <c r="U7877" s="88">
        <f t="shared" si="1736"/>
        <v>3.0532148428805216E+39</v>
      </c>
      <c r="V7877" s="1">
        <f t="shared" ref="V7877:V7940" si="1745" xml:space="preserve"> (K7877/(F7877*1.602176487E-12)) * Q7877</f>
        <v>8.8164098526806529E+47</v>
      </c>
      <c r="W7877" s="84"/>
    </row>
    <row r="7878" spans="6:23" x14ac:dyDescent="0.2">
      <c r="F7878" s="44">
        <f t="shared" si="1732"/>
        <v>2162.00000000009</v>
      </c>
      <c r="G7878" s="1">
        <f t="shared" si="1733"/>
        <v>5.227693281041175E+17</v>
      </c>
      <c r="H7878" s="15">
        <f t="shared" si="1737"/>
        <v>5.7346986879898152</v>
      </c>
      <c r="I7878" s="1">
        <f t="shared" si="1738"/>
        <v>2.6299672277179699E+40</v>
      </c>
      <c r="J7878" s="1">
        <f t="shared" si="1734"/>
        <v>1.317220596301555E+43</v>
      </c>
      <c r="K7878" s="1">
        <f t="shared" si="1735"/>
        <v>1.319850563529273E+43</v>
      </c>
      <c r="L7878" s="69">
        <f t="shared" si="1743"/>
        <v>-0.32252131555388897</v>
      </c>
      <c r="M7878" s="69">
        <f t="shared" si="1744"/>
        <v>-0.67747868444611103</v>
      </c>
      <c r="Q7878" s="88">
        <f t="shared" si="1739"/>
        <v>2.3129409146704916E-4</v>
      </c>
      <c r="R7878" s="88">
        <f t="shared" si="1740"/>
        <v>6.0829588052314186E+36</v>
      </c>
      <c r="S7878" s="88">
        <f t="shared" si="1741"/>
        <v>3.0466534108325291E+39</v>
      </c>
      <c r="T7878" s="1">
        <f t="shared" si="1742"/>
        <v>3.0527363696377603E+39</v>
      </c>
      <c r="U7878" s="88">
        <f t="shared" si="1736"/>
        <v>3.0527363696377603E+39</v>
      </c>
      <c r="V7878" s="1">
        <f t="shared" si="1745"/>
        <v>8.8129895935285141E+47</v>
      </c>
      <c r="W7878" s="84"/>
    </row>
    <row r="7879" spans="6:23" x14ac:dyDescent="0.2">
      <c r="F7879" s="44">
        <f t="shared" si="1732"/>
        <v>2162.50000000009</v>
      </c>
      <c r="G7879" s="1">
        <f t="shared" si="1733"/>
        <v>5.2289022757870221E+17</v>
      </c>
      <c r="H7879" s="15">
        <f t="shared" si="1737"/>
        <v>5.7333727460966379</v>
      </c>
      <c r="I7879" s="1">
        <f t="shared" si="1738"/>
        <v>2.6259738345509856E+40</v>
      </c>
      <c r="J7879" s="1">
        <f t="shared" si="1734"/>
        <v>1.3173230332241535E+43</v>
      </c>
      <c r="K7879" s="1">
        <f t="shared" si="1735"/>
        <v>1.3199490070587044E+43</v>
      </c>
      <c r="L7879" s="69">
        <f t="shared" si="1743"/>
        <v>-0.3225389124766273</v>
      </c>
      <c r="M7879" s="69">
        <f t="shared" si="1744"/>
        <v>-0.67746108752337264</v>
      </c>
      <c r="Q7879" s="88">
        <f t="shared" si="1739"/>
        <v>2.3124060688051173E-4</v>
      </c>
      <c r="R7879" s="88">
        <f t="shared" si="1740"/>
        <v>6.0723178315391438E+36</v>
      </c>
      <c r="S7879" s="88">
        <f t="shared" si="1741"/>
        <v>3.046185776604298E+39</v>
      </c>
      <c r="T7879" s="1">
        <f t="shared" si="1742"/>
        <v>3.0522580944358368E+39</v>
      </c>
      <c r="U7879" s="88">
        <f t="shared" si="1736"/>
        <v>3.0522580944358368E+39</v>
      </c>
      <c r="V7879" s="1">
        <f t="shared" si="1745"/>
        <v>8.8095714875939268E+47</v>
      </c>
      <c r="W7879" s="84"/>
    </row>
    <row r="7880" spans="6:23" x14ac:dyDescent="0.2">
      <c r="F7880" s="44">
        <f t="shared" si="1732"/>
        <v>2163.00000000009</v>
      </c>
      <c r="G7880" s="1">
        <f t="shared" si="1733"/>
        <v>5.2301112705328685E+17</v>
      </c>
      <c r="H7880" s="15">
        <f t="shared" si="1737"/>
        <v>5.7320474172140461</v>
      </c>
      <c r="I7880" s="1">
        <f t="shared" si="1738"/>
        <v>2.6219865466398694E+40</v>
      </c>
      <c r="J7880" s="1">
        <f t="shared" si="1734"/>
        <v>1.3174254539850852E+43</v>
      </c>
      <c r="K7880" s="1">
        <f t="shared" si="1735"/>
        <v>1.320047440531725E+43</v>
      </c>
      <c r="L7880" s="69">
        <f t="shared" si="1743"/>
        <v>-0.3225564839229389</v>
      </c>
      <c r="M7880" s="69">
        <f t="shared" si="1744"/>
        <v>-0.6774435160770611</v>
      </c>
      <c r="Q7880" s="88">
        <f t="shared" si="1739"/>
        <v>2.3118714702441423E-4</v>
      </c>
      <c r="R7880" s="88">
        <f t="shared" si="1740"/>
        <v>6.0616958925406767E+36</v>
      </c>
      <c r="S7880" s="88">
        <f t="shared" si="1741"/>
        <v>3.0457183212415555E+39</v>
      </c>
      <c r="T7880" s="1">
        <f t="shared" si="1742"/>
        <v>3.0517800171340962E+39</v>
      </c>
      <c r="U7880" s="88">
        <f t="shared" si="1736"/>
        <v>3.0517800171340962E+39</v>
      </c>
      <c r="V7880" s="1">
        <f t="shared" si="1745"/>
        <v>8.8061555329777988E+47</v>
      </c>
      <c r="W7880" s="84"/>
    </row>
    <row r="7881" spans="6:23" x14ac:dyDescent="0.2">
      <c r="F7881" s="44">
        <f t="shared" si="1732"/>
        <v>2163.50000000009</v>
      </c>
      <c r="G7881" s="1">
        <f t="shared" si="1733"/>
        <v>5.2313202652787149E+17</v>
      </c>
      <c r="H7881" s="15">
        <f t="shared" si="1737"/>
        <v>5.7307227009170241</v>
      </c>
      <c r="I7881" s="1">
        <f t="shared" si="1738"/>
        <v>2.6180053545688193E+40</v>
      </c>
      <c r="J7881" s="1">
        <f t="shared" si="1734"/>
        <v>1.3175278585907006E+43</v>
      </c>
      <c r="K7881" s="1">
        <f t="shared" si="1735"/>
        <v>1.3201458639452696E+43</v>
      </c>
      <c r="L7881" s="69">
        <f t="shared" si="1743"/>
        <v>-0.32257402992414846</v>
      </c>
      <c r="M7881" s="69">
        <f t="shared" si="1744"/>
        <v>-0.67742597007585159</v>
      </c>
      <c r="Q7881" s="88">
        <f t="shared" si="1739"/>
        <v>2.3113371188099308E-4</v>
      </c>
      <c r="R7881" s="88">
        <f t="shared" si="1740"/>
        <v>6.0510929532580661E+36</v>
      </c>
      <c r="S7881" s="88">
        <f t="shared" si="1741"/>
        <v>3.0452510446268479E+39</v>
      </c>
      <c r="T7881" s="1">
        <f t="shared" si="1742"/>
        <v>3.0513021375801062E+39</v>
      </c>
      <c r="U7881" s="88">
        <f t="shared" si="1736"/>
        <v>3.0513021375801062E+39</v>
      </c>
      <c r="V7881" s="1">
        <f t="shared" si="1745"/>
        <v>8.8027417277488292E+47</v>
      </c>
      <c r="W7881" s="84"/>
    </row>
    <row r="7882" spans="6:23" x14ac:dyDescent="0.2">
      <c r="F7882" s="44">
        <f t="shared" si="1732"/>
        <v>2164.00000000009</v>
      </c>
      <c r="G7882" s="1">
        <f t="shared" si="1733"/>
        <v>5.2325292600245619E+17</v>
      </c>
      <c r="H7882" s="15">
        <f t="shared" si="1737"/>
        <v>5.7293985967809524</v>
      </c>
      <c r="I7882" s="1">
        <f t="shared" si="1738"/>
        <v>2.6140302489367148E+40</v>
      </c>
      <c r="J7882" s="1">
        <f t="shared" si="1734"/>
        <v>1.3176302470473471E+43</v>
      </c>
      <c r="K7882" s="1">
        <f t="shared" si="1735"/>
        <v>1.3202442772962839E+43</v>
      </c>
      <c r="L7882" s="69">
        <f t="shared" si="1743"/>
        <v>-0.32259155051702493</v>
      </c>
      <c r="M7882" s="69">
        <f t="shared" si="1744"/>
        <v>-0.67740844948297507</v>
      </c>
      <c r="Q7882" s="88">
        <f t="shared" si="1739"/>
        <v>2.310803014324847E-4</v>
      </c>
      <c r="R7882" s="88">
        <f t="shared" si="1740"/>
        <v>6.0405089787792912E+36</v>
      </c>
      <c r="S7882" s="88">
        <f t="shared" si="1741"/>
        <v>3.0447839466426024E+39</v>
      </c>
      <c r="T7882" s="1">
        <f t="shared" si="1742"/>
        <v>3.0508244556213814E+39</v>
      </c>
      <c r="U7882" s="88">
        <f t="shared" si="1736"/>
        <v>3.0508244556213821E+39</v>
      </c>
      <c r="V7882" s="1">
        <f t="shared" si="1745"/>
        <v>8.7993300699773384E+47</v>
      </c>
      <c r="W7882" s="84"/>
    </row>
    <row r="7883" spans="6:23" x14ac:dyDescent="0.2">
      <c r="F7883" s="44">
        <f t="shared" si="1732"/>
        <v>2164.50000000009</v>
      </c>
      <c r="G7883" s="1">
        <f t="shared" si="1733"/>
        <v>5.2337382547704083E+17</v>
      </c>
      <c r="H7883" s="15">
        <f t="shared" si="1737"/>
        <v>5.7280751043816043</v>
      </c>
      <c r="I7883" s="1">
        <f t="shared" si="1738"/>
        <v>2.6100612203571013E+40</v>
      </c>
      <c r="J7883" s="1">
        <f t="shared" si="1734"/>
        <v>1.3177326193613674E+43</v>
      </c>
      <c r="K7883" s="1">
        <f t="shared" si="1735"/>
        <v>1.3203426805817246E+43</v>
      </c>
      <c r="L7883" s="69">
        <f t="shared" si="1743"/>
        <v>-0.32260904573727661</v>
      </c>
      <c r="M7883" s="69">
        <f t="shared" si="1744"/>
        <v>-0.67739095426272344</v>
      </c>
      <c r="Q7883" s="88">
        <f t="shared" si="1739"/>
        <v>2.310269156629019E-4</v>
      </c>
      <c r="R7883" s="88">
        <f t="shared" si="1740"/>
        <v>6.0299439343045085E+36</v>
      </c>
      <c r="S7883" s="88">
        <f t="shared" si="1741"/>
        <v>3.0443170271945342E+39</v>
      </c>
      <c r="T7883" s="1">
        <f t="shared" si="1742"/>
        <v>3.0503469711288388E+39</v>
      </c>
      <c r="U7883" s="88">
        <f t="shared" si="1736"/>
        <v>3.0503469711288394E+39</v>
      </c>
      <c r="V7883" s="1">
        <f t="shared" si="1745"/>
        <v>8.7959205578029117E+47</v>
      </c>
      <c r="W7883" s="84"/>
    </row>
    <row r="7884" spans="6:23" x14ac:dyDescent="0.2">
      <c r="F7884" s="44">
        <f t="shared" si="1732"/>
        <v>2165.00000000009</v>
      </c>
      <c r="G7884" s="1">
        <f t="shared" si="1733"/>
        <v>5.2349472495162554E+17</v>
      </c>
      <c r="H7884" s="15">
        <f t="shared" si="1737"/>
        <v>5.7267522232951409</v>
      </c>
      <c r="I7884" s="1">
        <f t="shared" si="1738"/>
        <v>2.6060982594581672E+40</v>
      </c>
      <c r="J7884" s="1">
        <f t="shared" si="1734"/>
        <v>1.3178349755391E+43</v>
      </c>
      <c r="K7884" s="1">
        <f t="shared" si="1735"/>
        <v>1.320441073798558E+43</v>
      </c>
      <c r="L7884" s="69">
        <f t="shared" si="1743"/>
        <v>-0.32262651561415367</v>
      </c>
      <c r="M7884" s="69">
        <f t="shared" si="1744"/>
        <v>-0.67737348438584633</v>
      </c>
      <c r="Q7884" s="88">
        <f t="shared" si="1739"/>
        <v>2.3097355455536928E-4</v>
      </c>
      <c r="R7884" s="88">
        <f t="shared" si="1740"/>
        <v>6.0193977850761395E+36</v>
      </c>
      <c r="S7884" s="88">
        <f t="shared" si="1741"/>
        <v>3.0438502861765407E+39</v>
      </c>
      <c r="T7884" s="1">
        <f t="shared" si="1742"/>
        <v>3.0498696839616167E+39</v>
      </c>
      <c r="U7884" s="88">
        <f t="shared" si="1736"/>
        <v>3.0498696839616161E+39</v>
      </c>
      <c r="V7884" s="1">
        <f t="shared" si="1745"/>
        <v>8.7925131893329033E+47</v>
      </c>
      <c r="W7884" s="84"/>
    </row>
    <row r="7885" spans="6:23" x14ac:dyDescent="0.2">
      <c r="F7885" s="44">
        <f t="shared" si="1732"/>
        <v>2165.50000000009</v>
      </c>
      <c r="G7885" s="1">
        <f t="shared" si="1733"/>
        <v>5.2361562442621018E+17</v>
      </c>
      <c r="H7885" s="15">
        <f t="shared" si="1737"/>
        <v>5.7254299530981214</v>
      </c>
      <c r="I7885" s="1">
        <f t="shared" si="1738"/>
        <v>2.602141356882716E+40</v>
      </c>
      <c r="J7885" s="1">
        <f t="shared" si="1734"/>
        <v>1.3179373155868809E+43</v>
      </c>
      <c r="K7885" s="1">
        <f t="shared" si="1735"/>
        <v>1.3205394569437636E+43</v>
      </c>
      <c r="L7885" s="69">
        <f t="shared" si="1743"/>
        <v>-0.3226439601941698</v>
      </c>
      <c r="M7885" s="69">
        <f t="shared" si="1744"/>
        <v>-0.67735603980583026</v>
      </c>
      <c r="Q7885" s="88">
        <f t="shared" si="1739"/>
        <v>2.3092021809123509E-4</v>
      </c>
      <c r="R7885" s="88">
        <f t="shared" si="1740"/>
        <v>6.0088704963557919E+36</v>
      </c>
      <c r="S7885" s="88">
        <f t="shared" si="1741"/>
        <v>3.0433837234589948E+39</v>
      </c>
      <c r="T7885" s="1">
        <f t="shared" si="1742"/>
        <v>3.0493925939553507E+39</v>
      </c>
      <c r="U7885" s="88">
        <f t="shared" si="1736"/>
        <v>3.0493925939553501E+39</v>
      </c>
      <c r="V7885" s="1">
        <f t="shared" si="1745"/>
        <v>8.7891079626086735E+47</v>
      </c>
      <c r="W7885" s="84"/>
    </row>
    <row r="7886" spans="6:23" x14ac:dyDescent="0.2">
      <c r="F7886" s="44">
        <f t="shared" si="1732"/>
        <v>2166.00000000009</v>
      </c>
      <c r="G7886" s="1">
        <f t="shared" si="1733"/>
        <v>5.2373652390079488E+17</v>
      </c>
      <c r="H7886" s="15">
        <f t="shared" si="1737"/>
        <v>5.7241082933674887</v>
      </c>
      <c r="I7886" s="1">
        <f t="shared" si="1738"/>
        <v>2.5981905032881462E+40</v>
      </c>
      <c r="J7886" s="1">
        <f t="shared" si="1734"/>
        <v>1.3180396395110405E+43</v>
      </c>
      <c r="K7886" s="1">
        <f t="shared" si="1735"/>
        <v>1.3206378300143287E+43</v>
      </c>
      <c r="L7886" s="69">
        <f t="shared" si="1743"/>
        <v>-0.32266137949948648</v>
      </c>
      <c r="M7886" s="69">
        <f t="shared" si="1744"/>
        <v>-0.67733862050051352</v>
      </c>
      <c r="Q7886" s="88">
        <f t="shared" si="1739"/>
        <v>2.3086690625451212E-4</v>
      </c>
      <c r="R7886" s="88">
        <f t="shared" si="1740"/>
        <v>5.9983620335398813E+36</v>
      </c>
      <c r="S7886" s="88">
        <f t="shared" si="1741"/>
        <v>3.0429173389472631E+39</v>
      </c>
      <c r="T7886" s="1">
        <f t="shared" si="1742"/>
        <v>3.0489157009808031E+39</v>
      </c>
      <c r="U7886" s="88">
        <f t="shared" si="1736"/>
        <v>3.0489157009808031E+39</v>
      </c>
      <c r="V7886" s="1">
        <f t="shared" si="1745"/>
        <v>8.7857048757746089E+47</v>
      </c>
      <c r="W7886" s="84"/>
    </row>
    <row r="7887" spans="6:23" x14ac:dyDescent="0.2">
      <c r="F7887" s="44">
        <f t="shared" si="1732"/>
        <v>2166.50000000009</v>
      </c>
      <c r="G7887" s="1">
        <f t="shared" si="1733"/>
        <v>5.2385742337537952E+17</v>
      </c>
      <c r="H7887" s="15">
        <f t="shared" si="1737"/>
        <v>5.7227872436805827</v>
      </c>
      <c r="I7887" s="1">
        <f t="shared" si="1738"/>
        <v>2.5942456893464291E+40</v>
      </c>
      <c r="J7887" s="1">
        <f t="shared" si="1734"/>
        <v>1.3181419473179061E+43</v>
      </c>
      <c r="K7887" s="1">
        <f t="shared" si="1735"/>
        <v>1.3207361930072524E+43</v>
      </c>
      <c r="L7887" s="69">
        <f t="shared" si="1743"/>
        <v>-0.32267877357288144</v>
      </c>
      <c r="M7887" s="69">
        <f t="shared" si="1744"/>
        <v>-0.67732122642711856</v>
      </c>
      <c r="Q7887" s="88">
        <f t="shared" si="1739"/>
        <v>2.3081361902832498E-4</v>
      </c>
      <c r="R7887" s="88">
        <f t="shared" si="1740"/>
        <v>5.9878723620668099E+36</v>
      </c>
      <c r="S7887" s="88">
        <f t="shared" si="1741"/>
        <v>3.0424511325348959E+39</v>
      </c>
      <c r="T7887" s="1">
        <f t="shared" si="1742"/>
        <v>3.048439004896963E+39</v>
      </c>
      <c r="U7887" s="88">
        <f t="shared" si="1736"/>
        <v>3.0484390048969624E+39</v>
      </c>
      <c r="V7887" s="1">
        <f t="shared" si="1745"/>
        <v>8.7823039269428877E+47</v>
      </c>
      <c r="W7887" s="84"/>
    </row>
    <row r="7888" spans="6:23" x14ac:dyDescent="0.2">
      <c r="F7888" s="44">
        <f t="shared" si="1732"/>
        <v>2167.00000000009</v>
      </c>
      <c r="G7888" s="1">
        <f t="shared" si="1733"/>
        <v>5.2397832284996416E+17</v>
      </c>
      <c r="H7888" s="15">
        <f t="shared" si="1737"/>
        <v>5.7214668036151277</v>
      </c>
      <c r="I7888" s="1">
        <f t="shared" si="1738"/>
        <v>2.5903069057440802E+40</v>
      </c>
      <c r="J7888" s="1">
        <f t="shared" si="1734"/>
        <v>1.3182442390138003E+43</v>
      </c>
      <c r="K7888" s="1">
        <f t="shared" si="1735"/>
        <v>1.3208345459195443E+43</v>
      </c>
      <c r="L7888" s="69">
        <f t="shared" si="1743"/>
        <v>-0.32269614244350436</v>
      </c>
      <c r="M7888" s="69">
        <f t="shared" si="1744"/>
        <v>-0.67730385755649558</v>
      </c>
      <c r="Q7888" s="88">
        <f t="shared" si="1739"/>
        <v>2.307603563949101E-4</v>
      </c>
      <c r="R7888" s="88">
        <f t="shared" si="1740"/>
        <v>5.977401447417008E+36</v>
      </c>
      <c r="S7888" s="88">
        <f t="shared" si="1741"/>
        <v>3.0419851041036163E+39</v>
      </c>
      <c r="T7888" s="1">
        <f t="shared" si="1742"/>
        <v>3.0479625055510336E+39</v>
      </c>
      <c r="U7888" s="88">
        <f t="shared" si="1736"/>
        <v>3.047962505551033E+39</v>
      </c>
      <c r="V7888" s="1">
        <f t="shared" si="1745"/>
        <v>8.7789051141934943E+47</v>
      </c>
      <c r="W7888" s="84"/>
    </row>
    <row r="7889" spans="6:23" x14ac:dyDescent="0.2">
      <c r="F7889" s="44">
        <f t="shared" si="1732"/>
        <v>2167.50000000009</v>
      </c>
      <c r="G7889" s="1">
        <f t="shared" si="1733"/>
        <v>5.2409922232454886E+17</v>
      </c>
      <c r="H7889" s="15">
        <f t="shared" si="1737"/>
        <v>5.7201469727492418</v>
      </c>
      <c r="I7889" s="1">
        <f t="shared" si="1738"/>
        <v>2.5863741431821416E+40</v>
      </c>
      <c r="J7889" s="1">
        <f t="shared" si="1734"/>
        <v>1.3183465146050426E+43</v>
      </c>
      <c r="K7889" s="1">
        <f t="shared" si="1735"/>
        <v>1.3209328887482248E+43</v>
      </c>
      <c r="L7889" s="69">
        <f t="shared" si="1743"/>
        <v>-0.32271348615169931</v>
      </c>
      <c r="M7889" s="69">
        <f t="shared" si="1744"/>
        <v>-0.67728651384830063</v>
      </c>
      <c r="Q7889" s="88">
        <f t="shared" si="1739"/>
        <v>2.307071183373921E-4</v>
      </c>
      <c r="R7889" s="88">
        <f t="shared" si="1740"/>
        <v>5.966949255158934E+36</v>
      </c>
      <c r="S7889" s="88">
        <f t="shared" si="1741"/>
        <v>3.0415192535467401E+39</v>
      </c>
      <c r="T7889" s="1">
        <f t="shared" si="1742"/>
        <v>3.0474862028018988E+39</v>
      </c>
      <c r="U7889" s="88">
        <f t="shared" si="1736"/>
        <v>3.0474862028018988E+39</v>
      </c>
      <c r="V7889" s="1">
        <f t="shared" si="1745"/>
        <v>8.7755084356418131E+47</v>
      </c>
      <c r="W7889" s="84"/>
    </row>
    <row r="7890" spans="6:23" x14ac:dyDescent="0.2">
      <c r="F7890" s="44">
        <f t="shared" si="1732"/>
        <v>2168.00000000009</v>
      </c>
      <c r="G7890" s="1">
        <f t="shared" si="1733"/>
        <v>5.242201217991335E+17</v>
      </c>
      <c r="H7890" s="15">
        <f t="shared" si="1737"/>
        <v>5.7188277506614309</v>
      </c>
      <c r="I7890" s="1">
        <f t="shared" si="1738"/>
        <v>2.5824473923761612E+40</v>
      </c>
      <c r="J7890" s="1">
        <f t="shared" si="1734"/>
        <v>1.3184487740979491E+43</v>
      </c>
      <c r="K7890" s="1">
        <f t="shared" si="1735"/>
        <v>1.3210312214903253E+43</v>
      </c>
      <c r="L7890" s="69">
        <f t="shared" si="1743"/>
        <v>-0.32273080473053972</v>
      </c>
      <c r="M7890" s="69">
        <f t="shared" si="1744"/>
        <v>-0.67726919526946028</v>
      </c>
      <c r="Q7890" s="88">
        <f t="shared" si="1739"/>
        <v>2.3065390483978376E-4</v>
      </c>
      <c r="R7890" s="88">
        <f t="shared" si="1740"/>
        <v>5.9565157509487881E+36</v>
      </c>
      <c r="S7890" s="88">
        <f t="shared" si="1741"/>
        <v>3.0410535807691787E+39</v>
      </c>
      <c r="T7890" s="1">
        <f t="shared" si="1742"/>
        <v>3.0470100965201274E+39</v>
      </c>
      <c r="U7890" s="88">
        <f t="shared" si="1736"/>
        <v>3.0470100965201281E+39</v>
      </c>
      <c r="V7890" s="1">
        <f t="shared" si="1745"/>
        <v>8.7721138894386093E+47</v>
      </c>
      <c r="W7890" s="84"/>
    </row>
    <row r="7891" spans="6:23" x14ac:dyDescent="0.2">
      <c r="F7891" s="44">
        <f t="shared" si="1732"/>
        <v>2168.50000000009</v>
      </c>
      <c r="G7891" s="1">
        <f t="shared" si="1733"/>
        <v>5.2434102127371821E+17</v>
      </c>
      <c r="H7891" s="15">
        <f t="shared" si="1737"/>
        <v>5.7175091369305884</v>
      </c>
      <c r="I7891" s="1">
        <f t="shared" si="1738"/>
        <v>2.57852664405616E+40</v>
      </c>
      <c r="J7891" s="1">
        <f t="shared" si="1734"/>
        <v>1.3185510174988293E+43</v>
      </c>
      <c r="K7891" s="1">
        <f t="shared" si="1735"/>
        <v>1.3211295441428855E+43</v>
      </c>
      <c r="L7891" s="69">
        <f t="shared" si="1743"/>
        <v>-0.32274809820864736</v>
      </c>
      <c r="M7891" s="69">
        <f t="shared" si="1744"/>
        <v>-0.67725190179135264</v>
      </c>
      <c r="Q7891" s="88">
        <f t="shared" si="1739"/>
        <v>2.3060071588432152E-4</v>
      </c>
      <c r="R7891" s="88">
        <f t="shared" si="1740"/>
        <v>5.9461009004614758E+36</v>
      </c>
      <c r="S7891" s="88">
        <f t="shared" si="1741"/>
        <v>3.0405880856523057E+39</v>
      </c>
      <c r="T7891" s="1">
        <f t="shared" si="1742"/>
        <v>3.0465341865527674E+39</v>
      </c>
      <c r="U7891" s="88">
        <f t="shared" si="1736"/>
        <v>3.0465341865527674E+39</v>
      </c>
      <c r="V7891" s="1">
        <f t="shared" si="1745"/>
        <v>8.7687214736686489E+47</v>
      </c>
      <c r="W7891" s="84"/>
    </row>
    <row r="7892" spans="6:23" x14ac:dyDescent="0.2">
      <c r="F7892" s="44">
        <f t="shared" si="1732"/>
        <v>2169.00000000009</v>
      </c>
      <c r="G7892" s="1">
        <f t="shared" si="1733"/>
        <v>5.2446192074830285E+17</v>
      </c>
      <c r="H7892" s="15">
        <f t="shared" si="1737"/>
        <v>5.7161911311359992</v>
      </c>
      <c r="I7892" s="1">
        <f t="shared" si="1738"/>
        <v>2.5746118889666205E+40</v>
      </c>
      <c r="J7892" s="1">
        <f t="shared" si="1734"/>
        <v>1.3186532448139918E+43</v>
      </c>
      <c r="K7892" s="1">
        <f t="shared" si="1735"/>
        <v>1.3212278567029585E+43</v>
      </c>
      <c r="L7892" s="69">
        <f t="shared" si="1743"/>
        <v>-0.32276536662895139</v>
      </c>
      <c r="M7892" s="69">
        <f t="shared" si="1744"/>
        <v>-0.67723463337104861</v>
      </c>
      <c r="Q7892" s="88">
        <f t="shared" si="1739"/>
        <v>2.3054755145324179E-4</v>
      </c>
      <c r="R7892" s="88">
        <f t="shared" si="1740"/>
        <v>5.9357046694366002E+36</v>
      </c>
      <c r="S7892" s="88">
        <f t="shared" si="1741"/>
        <v>3.0401227680773803E+39</v>
      </c>
      <c r="T7892" s="1">
        <f t="shared" si="1742"/>
        <v>3.0460584727468169E+39</v>
      </c>
      <c r="U7892" s="88">
        <f t="shared" si="1736"/>
        <v>3.0460584727468169E+39</v>
      </c>
      <c r="V7892" s="1">
        <f t="shared" si="1745"/>
        <v>8.7653311864183273E+47</v>
      </c>
      <c r="W7892" s="84"/>
    </row>
    <row r="7893" spans="6:23" x14ac:dyDescent="0.2">
      <c r="F7893" s="44">
        <f t="shared" si="1732"/>
        <v>2169.50000000009</v>
      </c>
      <c r="G7893" s="1">
        <f t="shared" si="1733"/>
        <v>5.2458282022288749E+17</v>
      </c>
      <c r="H7893" s="15">
        <f t="shared" si="1737"/>
        <v>5.7148737328573329</v>
      </c>
      <c r="I7893" s="1">
        <f t="shared" si="1738"/>
        <v>2.5707031178664551E+40</v>
      </c>
      <c r="J7893" s="1">
        <f t="shared" si="1734"/>
        <v>1.3187554560497392E+43</v>
      </c>
      <c r="K7893" s="1">
        <f t="shared" si="1735"/>
        <v>1.3213261591676057E+43</v>
      </c>
      <c r="L7893" s="69">
        <f t="shared" si="1743"/>
        <v>-0.32278261001971198</v>
      </c>
      <c r="M7893" s="69">
        <f t="shared" si="1744"/>
        <v>-0.67721738998028802</v>
      </c>
      <c r="Q7893" s="88">
        <f t="shared" si="1739"/>
        <v>2.3049441153144556E-4</v>
      </c>
      <c r="R7893" s="88">
        <f t="shared" si="1740"/>
        <v>5.9253270237468087E+36</v>
      </c>
      <c r="S7893" s="88">
        <f t="shared" si="1741"/>
        <v>3.0396576279606777E+39</v>
      </c>
      <c r="T7893" s="1">
        <f t="shared" si="1742"/>
        <v>3.0455829549844247E+39</v>
      </c>
      <c r="U7893" s="88">
        <f t="shared" si="1736"/>
        <v>3.0455829549844247E+39</v>
      </c>
      <c r="V7893" s="1">
        <f t="shared" si="1745"/>
        <v>8.761943025876933E+47</v>
      </c>
      <c r="W7893" s="84"/>
    </row>
    <row r="7894" spans="6:23" x14ac:dyDescent="0.2">
      <c r="F7894" s="44">
        <f t="shared" si="1732"/>
        <v>2170.00000000009</v>
      </c>
      <c r="G7894" s="1">
        <f t="shared" si="1733"/>
        <v>5.2470371969747219E+17</v>
      </c>
      <c r="H7894" s="15">
        <f t="shared" si="1737"/>
        <v>5.7135569416746463</v>
      </c>
      <c r="I7894" s="1">
        <f t="shared" si="1738"/>
        <v>2.5668003215289906E+40</v>
      </c>
      <c r="J7894" s="1">
        <f t="shared" si="1734"/>
        <v>1.318857651212371E+43</v>
      </c>
      <c r="K7894" s="1">
        <f t="shared" si="1735"/>
        <v>1.3214244515338999E+43</v>
      </c>
      <c r="L7894" s="69">
        <f t="shared" si="1743"/>
        <v>-0.32279982841821914</v>
      </c>
      <c r="M7894" s="69">
        <f t="shared" si="1744"/>
        <v>-0.67720017158178081</v>
      </c>
      <c r="Q7894" s="88">
        <f t="shared" si="1739"/>
        <v>2.304412960993929E-4</v>
      </c>
      <c r="R7894" s="88">
        <f t="shared" si="1740"/>
        <v>5.9149679292147896E+36</v>
      </c>
      <c r="S7894" s="88">
        <f t="shared" si="1741"/>
        <v>3.0391926651597981E+39</v>
      </c>
      <c r="T7894" s="1">
        <f t="shared" si="1742"/>
        <v>3.045107633089013E+39</v>
      </c>
      <c r="U7894" s="88">
        <f t="shared" si="1736"/>
        <v>3.045107633089013E+39</v>
      </c>
      <c r="V7894" s="1">
        <f t="shared" si="1745"/>
        <v>8.7585569900665012E+47</v>
      </c>
      <c r="W7894" s="84"/>
    </row>
    <row r="7895" spans="6:23" x14ac:dyDescent="0.2">
      <c r="F7895" s="44">
        <f t="shared" si="1732"/>
        <v>2170.50000000009</v>
      </c>
      <c r="G7895" s="1">
        <f t="shared" si="1733"/>
        <v>5.2482461917205683E+17</v>
      </c>
      <c r="H7895" s="15">
        <f t="shared" si="1737"/>
        <v>5.7122407571683862</v>
      </c>
      <c r="I7895" s="1">
        <f t="shared" si="1738"/>
        <v>2.5629034907419342E+40</v>
      </c>
      <c r="J7895" s="1">
        <f t="shared" si="1734"/>
        <v>1.3189598303081828E+43</v>
      </c>
      <c r="K7895" s="1">
        <f t="shared" si="1735"/>
        <v>1.3215227337989248E+43</v>
      </c>
      <c r="L7895" s="69">
        <f t="shared" si="1743"/>
        <v>-0.32281702185889655</v>
      </c>
      <c r="M7895" s="69">
        <f t="shared" si="1744"/>
        <v>-0.6771829781411034</v>
      </c>
      <c r="Q7895" s="88">
        <f t="shared" si="1739"/>
        <v>2.3038820514287295E-4</v>
      </c>
      <c r="R7895" s="88">
        <f t="shared" si="1740"/>
        <v>5.9046273518643794E+36</v>
      </c>
      <c r="S7895" s="88">
        <f t="shared" si="1741"/>
        <v>3.038727879602505E+39</v>
      </c>
      <c r="T7895" s="1">
        <f t="shared" si="1742"/>
        <v>3.0446325069543693E+39</v>
      </c>
      <c r="U7895" s="88">
        <f t="shared" si="1736"/>
        <v>3.0446325069543693E+39</v>
      </c>
      <c r="V7895" s="1">
        <f t="shared" si="1745"/>
        <v>8.7551730772132362E+47</v>
      </c>
      <c r="W7895" s="84"/>
    </row>
    <row r="7896" spans="6:23" x14ac:dyDescent="0.2">
      <c r="F7896" s="44">
        <f t="shared" si="1732"/>
        <v>2171.00000000009</v>
      </c>
      <c r="G7896" s="1">
        <f t="shared" si="1733"/>
        <v>5.2494551864664154E+17</v>
      </c>
      <c r="H7896" s="15">
        <f t="shared" si="1737"/>
        <v>5.7109251789193838</v>
      </c>
      <c r="I7896" s="1">
        <f t="shared" si="1738"/>
        <v>2.5590126163073648E+40</v>
      </c>
      <c r="J7896" s="1">
        <f t="shared" si="1734"/>
        <v>1.3190619933434664E+43</v>
      </c>
      <c r="K7896" s="1">
        <f t="shared" si="1735"/>
        <v>1.3216210059597739E+43</v>
      </c>
      <c r="L7896" s="69">
        <f t="shared" si="1743"/>
        <v>-0.32283419037625094</v>
      </c>
      <c r="M7896" s="69">
        <f t="shared" si="1744"/>
        <v>-0.67716580962374906</v>
      </c>
      <c r="Q7896" s="88">
        <f t="shared" si="1739"/>
        <v>2.3033513864412214E-4</v>
      </c>
      <c r="R7896" s="88">
        <f t="shared" si="1740"/>
        <v>5.8943052576921464E+36</v>
      </c>
      <c r="S7896" s="88">
        <f t="shared" si="1741"/>
        <v>3.0382632711695947E+39</v>
      </c>
      <c r="T7896" s="1">
        <f t="shared" si="1742"/>
        <v>3.0441575764272871E+39</v>
      </c>
      <c r="U7896" s="88">
        <f t="shared" si="1736"/>
        <v>3.0441575764272871E+39</v>
      </c>
      <c r="V7896" s="1">
        <f t="shared" si="1745"/>
        <v>8.7517912854098726E+47</v>
      </c>
      <c r="W7896" s="84"/>
    </row>
    <row r="7897" spans="6:23" x14ac:dyDescent="0.2">
      <c r="F7897" s="44">
        <f t="shared" si="1732"/>
        <v>2171.50000000009</v>
      </c>
      <c r="G7897" s="1">
        <f t="shared" si="1733"/>
        <v>5.2506641812122618E+17</v>
      </c>
      <c r="H7897" s="15">
        <f t="shared" si="1737"/>
        <v>5.7096102065088568</v>
      </c>
      <c r="I7897" s="1">
        <f t="shared" si="1738"/>
        <v>2.5551276890417021E+40</v>
      </c>
      <c r="J7897" s="1">
        <f t="shared" si="1734"/>
        <v>1.3191641403245088E+43</v>
      </c>
      <c r="K7897" s="1">
        <f t="shared" si="1735"/>
        <v>1.3217192680135504E+43</v>
      </c>
      <c r="L7897" s="69">
        <f t="shared" si="1743"/>
        <v>-0.32285133400082949</v>
      </c>
      <c r="M7897" s="69">
        <f t="shared" si="1744"/>
        <v>-0.67714866599917056</v>
      </c>
      <c r="Q7897" s="88">
        <f t="shared" si="1739"/>
        <v>2.3028209658448873E-4</v>
      </c>
      <c r="R7897" s="88">
        <f t="shared" si="1740"/>
        <v>5.8840016127360278E+36</v>
      </c>
      <c r="S7897" s="88">
        <f t="shared" si="1741"/>
        <v>3.0377988397300258E+39</v>
      </c>
      <c r="T7897" s="1">
        <f t="shared" si="1742"/>
        <v>3.0436828413427619E+39</v>
      </c>
      <c r="U7897" s="88">
        <f t="shared" si="1736"/>
        <v>3.0436828413427613E+39</v>
      </c>
      <c r="V7897" s="1">
        <f t="shared" si="1745"/>
        <v>8.7484116127169886E+47</v>
      </c>
      <c r="W7897" s="84"/>
    </row>
    <row r="7898" spans="6:23" x14ac:dyDescent="0.2">
      <c r="F7898" s="44">
        <f t="shared" si="1732"/>
        <v>2172.00000000009</v>
      </c>
      <c r="G7898" s="1">
        <f t="shared" si="1733"/>
        <v>5.2518731759581082E+17</v>
      </c>
      <c r="H7898" s="15">
        <f t="shared" si="1737"/>
        <v>5.7082958395184082</v>
      </c>
      <c r="I7898" s="1">
        <f t="shared" si="1738"/>
        <v>2.5512486997756834E+40</v>
      </c>
      <c r="J7898" s="1">
        <f t="shared" si="1734"/>
        <v>1.3192662712575939E+43</v>
      </c>
      <c r="K7898" s="1">
        <f t="shared" si="1735"/>
        <v>1.3218175199573697E+43</v>
      </c>
      <c r="L7898" s="69">
        <f t="shared" si="1743"/>
        <v>-0.32286845277349524</v>
      </c>
      <c r="M7898" s="69">
        <f t="shared" si="1744"/>
        <v>-0.6771315472265047</v>
      </c>
      <c r="Q7898" s="88">
        <f t="shared" si="1739"/>
        <v>2.3022907894976186E-4</v>
      </c>
      <c r="R7898" s="88">
        <f t="shared" si="1740"/>
        <v>5.8737163832113309E+36</v>
      </c>
      <c r="S7898" s="88">
        <f t="shared" si="1741"/>
        <v>3.0373345852112252E+39</v>
      </c>
      <c r="T7898" s="1">
        <f t="shared" si="1742"/>
        <v>3.0432083015944365E+39</v>
      </c>
      <c r="U7898" s="88">
        <f t="shared" si="1736"/>
        <v>3.0432083015944365E+39</v>
      </c>
      <c r="V7898" s="1">
        <f t="shared" si="1745"/>
        <v>8.7450340573654826E+47</v>
      </c>
      <c r="W7898" s="84"/>
    </row>
    <row r="7899" spans="6:23" x14ac:dyDescent="0.2">
      <c r="F7899" s="44">
        <f t="shared" si="1732"/>
        <v>2172.50000000009</v>
      </c>
      <c r="G7899" s="1">
        <f t="shared" si="1733"/>
        <v>5.2530821707039552E+17</v>
      </c>
      <c r="H7899" s="15">
        <f t="shared" si="1737"/>
        <v>5.7069820775300268</v>
      </c>
      <c r="I7899" s="1">
        <f t="shared" si="1738"/>
        <v>2.5473756393543455E+40</v>
      </c>
      <c r="J7899" s="1">
        <f t="shared" si="1734"/>
        <v>1.3193683861490012E+43</v>
      </c>
      <c r="K7899" s="1">
        <f t="shared" si="1735"/>
        <v>1.3219157617883555E+43</v>
      </c>
      <c r="L7899" s="69">
        <f t="shared" si="1743"/>
        <v>-0.32288554672038883</v>
      </c>
      <c r="M7899" s="69">
        <f t="shared" si="1744"/>
        <v>-0.67711445327961117</v>
      </c>
      <c r="Q7899" s="88">
        <f t="shared" si="1739"/>
        <v>2.301760857204016E-4</v>
      </c>
      <c r="R7899" s="88">
        <f t="shared" si="1740"/>
        <v>5.8634495352608861E+36</v>
      </c>
      <c r="S7899" s="88">
        <f t="shared" si="1741"/>
        <v>3.0368705074702042E+39</v>
      </c>
      <c r="T7899" s="1">
        <f t="shared" si="1742"/>
        <v>3.0427339570054652E+39</v>
      </c>
      <c r="U7899" s="88">
        <f t="shared" si="1736"/>
        <v>3.0427339570054652E+39</v>
      </c>
      <c r="V7899" s="1">
        <f t="shared" si="1745"/>
        <v>8.7416586173853633E+47</v>
      </c>
      <c r="W7899" s="84"/>
    </row>
    <row r="7900" spans="6:23" x14ac:dyDescent="0.2">
      <c r="F7900" s="44">
        <f t="shared" si="1732"/>
        <v>2173.00000000009</v>
      </c>
      <c r="G7900" s="1">
        <f t="shared" si="1733"/>
        <v>5.2542911654498016E+17</v>
      </c>
      <c r="H7900" s="15">
        <f t="shared" si="1737"/>
        <v>5.7056689201260857</v>
      </c>
      <c r="I7900" s="1">
        <f t="shared" si="1738"/>
        <v>2.5435084986369949E+40</v>
      </c>
      <c r="J7900" s="1">
        <f t="shared" si="1734"/>
        <v>1.3194704850050064E+43</v>
      </c>
      <c r="K7900" s="1">
        <f t="shared" si="1735"/>
        <v>1.3220139935036433E+43</v>
      </c>
      <c r="L7900" s="69">
        <f t="shared" si="1743"/>
        <v>-0.3229026158818567</v>
      </c>
      <c r="M7900" s="69">
        <f t="shared" si="1744"/>
        <v>-0.67709738411814335</v>
      </c>
      <c r="Q7900" s="88">
        <f t="shared" si="1739"/>
        <v>2.3012311688308529E-4</v>
      </c>
      <c r="R7900" s="88">
        <f t="shared" si="1740"/>
        <v>5.8532010352496194E+36</v>
      </c>
      <c r="S7900" s="88">
        <f t="shared" si="1741"/>
        <v>3.036406606445883E+39</v>
      </c>
      <c r="T7900" s="1">
        <f t="shared" si="1742"/>
        <v>3.0422598074811328E+39</v>
      </c>
      <c r="U7900" s="88">
        <f t="shared" si="1736"/>
        <v>3.0422598074811328E+39</v>
      </c>
      <c r="V7900" s="1">
        <f t="shared" si="1745"/>
        <v>8.7382852910443667E+47</v>
      </c>
      <c r="W7900" s="84"/>
    </row>
    <row r="7901" spans="6:23" x14ac:dyDescent="0.2">
      <c r="F7901" s="44">
        <f t="shared" si="1732"/>
        <v>2173.50000000009</v>
      </c>
      <c r="G7901" s="1">
        <f t="shared" si="1733"/>
        <v>5.2555001601956486E+17</v>
      </c>
      <c r="H7901" s="15">
        <f t="shared" si="1737"/>
        <v>5.7043563668893409</v>
      </c>
      <c r="I7901" s="1">
        <f t="shared" si="1738"/>
        <v>2.5396472684971978E+40</v>
      </c>
      <c r="J7901" s="1">
        <f t="shared" si="1734"/>
        <v>1.3195725678318825E+43</v>
      </c>
      <c r="K7901" s="1">
        <f t="shared" si="1735"/>
        <v>1.3221122151003797E+43</v>
      </c>
      <c r="L7901" s="69">
        <f t="shared" si="1743"/>
        <v>-0.32291966029347813</v>
      </c>
      <c r="M7901" s="69">
        <f t="shared" si="1744"/>
        <v>-0.67708033970652193</v>
      </c>
      <c r="Q7901" s="88">
        <f t="shared" si="1739"/>
        <v>2.3007017241738481E-4</v>
      </c>
      <c r="R7901" s="88">
        <f t="shared" si="1740"/>
        <v>5.8429708494249062E+36</v>
      </c>
      <c r="S7901" s="88">
        <f t="shared" si="1741"/>
        <v>3.0359428819833244E+39</v>
      </c>
      <c r="T7901" s="1">
        <f t="shared" si="1742"/>
        <v>3.0417858528327496E+39</v>
      </c>
      <c r="U7901" s="88">
        <f t="shared" si="1736"/>
        <v>3.041785852832749E+39</v>
      </c>
      <c r="V7901" s="1">
        <f t="shared" si="1745"/>
        <v>8.7349140763419478E+47</v>
      </c>
      <c r="W7901" s="84"/>
    </row>
    <row r="7902" spans="6:23" x14ac:dyDescent="0.2">
      <c r="F7902" s="44">
        <f t="shared" si="1732"/>
        <v>2174.00000000009</v>
      </c>
      <c r="G7902" s="1">
        <f t="shared" si="1733"/>
        <v>5.256709154941495E+17</v>
      </c>
      <c r="H7902" s="15">
        <f t="shared" si="1737"/>
        <v>5.7030444174029364</v>
      </c>
      <c r="I7902" s="1">
        <f t="shared" si="1738"/>
        <v>2.5357919398227381E+40</v>
      </c>
      <c r="J7902" s="1">
        <f t="shared" si="1734"/>
        <v>1.3196746346358954E+43</v>
      </c>
      <c r="K7902" s="1">
        <f t="shared" si="1735"/>
        <v>1.3222104265757182E+43</v>
      </c>
      <c r="L7902" s="69">
        <f t="shared" si="1743"/>
        <v>-0.32293667997958436</v>
      </c>
      <c r="M7902" s="69">
        <f t="shared" si="1744"/>
        <v>-0.67706332002041569</v>
      </c>
      <c r="Q7902" s="88">
        <f t="shared" si="1739"/>
        <v>2.3001725230731296E-4</v>
      </c>
      <c r="R7902" s="88">
        <f t="shared" si="1740"/>
        <v>5.8327589442105732E+36</v>
      </c>
      <c r="S7902" s="88">
        <f t="shared" si="1741"/>
        <v>3.0354793339860581E+39</v>
      </c>
      <c r="T7902" s="1">
        <f t="shared" si="1742"/>
        <v>3.041312092930269E+39</v>
      </c>
      <c r="U7902" s="88">
        <f t="shared" si="1736"/>
        <v>3.041312092930269E+39</v>
      </c>
      <c r="V7902" s="1">
        <f t="shared" si="1745"/>
        <v>8.73154497144778E+47</v>
      </c>
      <c r="W7902" s="84"/>
    </row>
    <row r="7903" spans="6:23" x14ac:dyDescent="0.2">
      <c r="F7903" s="44">
        <f t="shared" si="1732"/>
        <v>2174.50000000009</v>
      </c>
      <c r="G7903" s="1">
        <f t="shared" si="1733"/>
        <v>5.2579181496873414E+17</v>
      </c>
      <c r="H7903" s="15">
        <f t="shared" si="1737"/>
        <v>5.7017330712503949</v>
      </c>
      <c r="I7903" s="1">
        <f t="shared" si="1738"/>
        <v>2.5319425035156154E+40</v>
      </c>
      <c r="J7903" s="1">
        <f t="shared" si="1734"/>
        <v>1.3197766854233106E+43</v>
      </c>
      <c r="K7903" s="1">
        <f t="shared" si="1735"/>
        <v>1.3223086279268261E+43</v>
      </c>
      <c r="L7903" s="69">
        <f t="shared" si="1743"/>
        <v>-0.32295367498264188</v>
      </c>
      <c r="M7903" s="69">
        <f t="shared" si="1744"/>
        <v>-0.67704632501735817</v>
      </c>
      <c r="Q7903" s="88">
        <f t="shared" si="1739"/>
        <v>2.2996435653865888E-4</v>
      </c>
      <c r="R7903" s="88">
        <f t="shared" si="1740"/>
        <v>5.822565286138495E+36</v>
      </c>
      <c r="S7903" s="88">
        <f t="shared" si="1741"/>
        <v>3.0350159623809566E+39</v>
      </c>
      <c r="T7903" s="1">
        <f t="shared" si="1742"/>
        <v>3.0408385276670951E+39</v>
      </c>
      <c r="U7903" s="88">
        <f t="shared" si="1736"/>
        <v>3.0408385276670945E+39</v>
      </c>
      <c r="V7903" s="1">
        <f t="shared" si="1745"/>
        <v>8.7281779746005209E+47</v>
      </c>
      <c r="W7903" s="84"/>
    </row>
    <row r="7904" spans="6:23" x14ac:dyDescent="0.2">
      <c r="F7904" s="44">
        <f t="shared" si="1732"/>
        <v>2175.00000000009</v>
      </c>
      <c r="G7904" s="1">
        <f t="shared" si="1733"/>
        <v>5.2591271444331885E+17</v>
      </c>
      <c r="H7904" s="15">
        <f t="shared" si="1737"/>
        <v>5.700422328015625</v>
      </c>
      <c r="I7904" s="1">
        <f t="shared" si="1738"/>
        <v>2.5280989504920109E+40</v>
      </c>
      <c r="J7904" s="1">
        <f t="shared" si="1734"/>
        <v>1.3198787202003878E+43</v>
      </c>
      <c r="K7904" s="1">
        <f t="shared" si="1735"/>
        <v>1.3224068191508799E+43</v>
      </c>
      <c r="L7904" s="69">
        <f t="shared" si="1743"/>
        <v>-0.32297064533642605</v>
      </c>
      <c r="M7904" s="69">
        <f t="shared" si="1744"/>
        <v>-0.67702935466357395</v>
      </c>
      <c r="Q7904" s="88">
        <f t="shared" si="1739"/>
        <v>2.2991148509099446E-4</v>
      </c>
      <c r="R7904" s="88">
        <f t="shared" si="1740"/>
        <v>5.8123898416460267E+36</v>
      </c>
      <c r="S7904" s="88">
        <f t="shared" si="1741"/>
        <v>3.0345527670127233E+39</v>
      </c>
      <c r="T7904" s="1">
        <f t="shared" si="1742"/>
        <v>3.0403651568543696E+39</v>
      </c>
      <c r="U7904" s="88">
        <f t="shared" si="1736"/>
        <v>3.040365156854369E+39</v>
      </c>
      <c r="V7904" s="1">
        <f t="shared" si="1745"/>
        <v>8.7248130838043879E+47</v>
      </c>
      <c r="W7904" s="84"/>
    </row>
    <row r="7905" spans="6:23" x14ac:dyDescent="0.2">
      <c r="F7905" s="44">
        <f t="shared" si="1732"/>
        <v>2175.50000000009</v>
      </c>
      <c r="G7905" s="1">
        <f t="shared" si="1733"/>
        <v>5.2603361391790349E+17</v>
      </c>
      <c r="H7905" s="15">
        <f t="shared" si="1737"/>
        <v>5.6991121872829158</v>
      </c>
      <c r="I7905" s="1">
        <f t="shared" si="1738"/>
        <v>2.5242612716822643E+40</v>
      </c>
      <c r="J7905" s="1">
        <f t="shared" si="1734"/>
        <v>1.3199807389733832E+43</v>
      </c>
      <c r="K7905" s="1">
        <f t="shared" si="1735"/>
        <v>1.3225050002450654E+43</v>
      </c>
      <c r="L7905" s="69">
        <f t="shared" si="1743"/>
        <v>-0.3229875910696518</v>
      </c>
      <c r="M7905" s="69">
        <f t="shared" si="1744"/>
        <v>-0.6770124089303482</v>
      </c>
      <c r="Q7905" s="88">
        <f t="shared" si="1739"/>
        <v>2.2985863795099704E-4</v>
      </c>
      <c r="R7905" s="88">
        <f t="shared" si="1740"/>
        <v>5.8022325774133698E+36</v>
      </c>
      <c r="S7905" s="88">
        <f t="shared" si="1741"/>
        <v>3.0340897478197239E+39</v>
      </c>
      <c r="T7905" s="1">
        <f t="shared" si="1742"/>
        <v>3.0398919803971374E+39</v>
      </c>
      <c r="U7905" s="88">
        <f t="shared" si="1736"/>
        <v>3.0398919803971374E+39</v>
      </c>
      <c r="V7905" s="1">
        <f t="shared" si="1745"/>
        <v>8.7214502973348374E+47</v>
      </c>
      <c r="W7905" s="84"/>
    </row>
    <row r="7906" spans="6:23" x14ac:dyDescent="0.2">
      <c r="F7906" s="44">
        <f t="shared" si="1732"/>
        <v>2176.00000000009</v>
      </c>
      <c r="G7906" s="1">
        <f t="shared" si="1733"/>
        <v>5.2615451339248819E+17</v>
      </c>
      <c r="H7906" s="15">
        <f t="shared" si="1737"/>
        <v>5.6978026486369409</v>
      </c>
      <c r="I7906" s="1">
        <f t="shared" si="1738"/>
        <v>2.5204294580308601E+40</v>
      </c>
      <c r="J7906" s="1">
        <f t="shared" si="1734"/>
        <v>1.320082741748549E+43</v>
      </c>
      <c r="K7906" s="1">
        <f t="shared" si="1735"/>
        <v>1.3226031712065799E+43</v>
      </c>
      <c r="L7906" s="69">
        <f t="shared" si="1743"/>
        <v>-0.32300451222152293</v>
      </c>
      <c r="M7906" s="69">
        <f t="shared" si="1744"/>
        <v>-0.67699548777847707</v>
      </c>
      <c r="Q7906" s="88">
        <f t="shared" si="1739"/>
        <v>2.298058150982385E-4</v>
      </c>
      <c r="R7906" s="88">
        <f t="shared" si="1740"/>
        <v>5.7920934600039326E+36</v>
      </c>
      <c r="S7906" s="88">
        <f t="shared" si="1741"/>
        <v>3.0336269046464279E+39</v>
      </c>
      <c r="T7906" s="1">
        <f t="shared" si="1742"/>
        <v>3.0394189981064319E+39</v>
      </c>
      <c r="U7906" s="88">
        <f t="shared" si="1736"/>
        <v>3.0394189981064319E+39</v>
      </c>
      <c r="V7906" s="1">
        <f t="shared" si="1745"/>
        <v>8.7180896131992574E+47</v>
      </c>
      <c r="W7906" s="84"/>
    </row>
    <row r="7907" spans="6:23" x14ac:dyDescent="0.2">
      <c r="F7907" s="44">
        <f t="shared" si="1732"/>
        <v>2176.50000000009</v>
      </c>
      <c r="G7907" s="1">
        <f t="shared" si="1733"/>
        <v>5.2627541286707283E+17</v>
      </c>
      <c r="H7907" s="15">
        <f t="shared" si="1737"/>
        <v>5.6964937116627539</v>
      </c>
      <c r="I7907" s="1">
        <f t="shared" si="1738"/>
        <v>2.5166035004963958E+40</v>
      </c>
      <c r="J7907" s="1">
        <f t="shared" si="1734"/>
        <v>1.3201847285321336E+43</v>
      </c>
      <c r="K7907" s="1">
        <f t="shared" si="1735"/>
        <v>1.32270133203263E+43</v>
      </c>
      <c r="L7907" s="69">
        <f t="shared" si="1743"/>
        <v>-0.32302140882213437</v>
      </c>
      <c r="M7907" s="69">
        <f t="shared" si="1744"/>
        <v>-0.67697859117786563</v>
      </c>
      <c r="Q7907" s="88">
        <f t="shared" si="1739"/>
        <v>2.2975301651850799E-4</v>
      </c>
      <c r="R7907" s="88">
        <f t="shared" si="1740"/>
        <v>5.7819724562008347E+36</v>
      </c>
      <c r="S7907" s="88">
        <f t="shared" si="1741"/>
        <v>3.0331642374192527E+39</v>
      </c>
      <c r="T7907" s="1">
        <f t="shared" si="1742"/>
        <v>3.0389462098754536E+39</v>
      </c>
      <c r="U7907" s="88">
        <f t="shared" si="1736"/>
        <v>3.0389462098754536E+39</v>
      </c>
      <c r="V7907" s="1">
        <f t="shared" si="1745"/>
        <v>8.7147310296424942E+47</v>
      </c>
      <c r="W7907" s="84"/>
    </row>
    <row r="7908" spans="6:23" x14ac:dyDescent="0.2">
      <c r="F7908" s="44">
        <f t="shared" si="1732"/>
        <v>2177.00000000009</v>
      </c>
      <c r="G7908" s="1">
        <f t="shared" si="1733"/>
        <v>5.2639631234165747E+17</v>
      </c>
      <c r="H7908" s="15">
        <f t="shared" si="1737"/>
        <v>5.6951853759457896</v>
      </c>
      <c r="I7908" s="1">
        <f t="shared" si="1738"/>
        <v>2.5127833900515657E+40</v>
      </c>
      <c r="J7908" s="1">
        <f t="shared" si="1734"/>
        <v>1.3202866993303815E+43</v>
      </c>
      <c r="K7908" s="1">
        <f t="shared" si="1735"/>
        <v>1.322799482720433E+43</v>
      </c>
      <c r="L7908" s="69">
        <f t="shared" si="1743"/>
        <v>-0.32303828090646175</v>
      </c>
      <c r="M7908" s="69">
        <f t="shared" si="1744"/>
        <v>-0.67696171909353819</v>
      </c>
      <c r="Q7908" s="88">
        <f t="shared" si="1739"/>
        <v>2.297002421958183E-4</v>
      </c>
      <c r="R7908" s="88">
        <f t="shared" si="1740"/>
        <v>5.7718695328047406E+36</v>
      </c>
      <c r="S7908" s="88">
        <f t="shared" si="1741"/>
        <v>3.0327017460410617E+39</v>
      </c>
      <c r="T7908" s="1">
        <f t="shared" si="1742"/>
        <v>3.0384736155738664E+39</v>
      </c>
      <c r="U7908" s="88">
        <f t="shared" si="1736"/>
        <v>3.0384736155738664E+39</v>
      </c>
      <c r="V7908" s="1">
        <f t="shared" si="1745"/>
        <v>8.7113745448435265E+47</v>
      </c>
      <c r="W7908" s="84"/>
    </row>
    <row r="7909" spans="6:23" x14ac:dyDescent="0.2">
      <c r="F7909" s="44">
        <f t="shared" si="1732"/>
        <v>2177.50000000009</v>
      </c>
      <c r="G7909" s="1">
        <f t="shared" si="1733"/>
        <v>5.2651721181624218E+17</v>
      </c>
      <c r="H7909" s="15">
        <f t="shared" si="1737"/>
        <v>5.6938776410718637</v>
      </c>
      <c r="I7909" s="1">
        <f t="shared" si="1738"/>
        <v>2.5089691176831309E+40</v>
      </c>
      <c r="J7909" s="1">
        <f t="shared" si="1734"/>
        <v>1.3203886541495338E+43</v>
      </c>
      <c r="K7909" s="1">
        <f t="shared" si="1735"/>
        <v>1.3228976232672169E+43</v>
      </c>
      <c r="L7909" s="69">
        <f t="shared" si="1743"/>
        <v>-0.32305512851146739</v>
      </c>
      <c r="M7909" s="69">
        <f t="shared" si="1744"/>
        <v>-0.67694487148853266</v>
      </c>
      <c r="Q7909" s="88">
        <f t="shared" si="1739"/>
        <v>2.2964749210974134E-4</v>
      </c>
      <c r="R7909" s="88">
        <f t="shared" si="1740"/>
        <v>5.7617846565672152E+36</v>
      </c>
      <c r="S7909" s="88">
        <f t="shared" si="1741"/>
        <v>3.0322394303559706E+39</v>
      </c>
      <c r="T7909" s="1">
        <f t="shared" si="1742"/>
        <v>3.038001215012538E+39</v>
      </c>
      <c r="U7909" s="88">
        <f t="shared" si="1736"/>
        <v>3.0380012150125374E+39</v>
      </c>
      <c r="V7909" s="1">
        <f t="shared" si="1745"/>
        <v>8.7080201568144753E+47</v>
      </c>
      <c r="W7909" s="84"/>
    </row>
    <row r="7910" spans="6:23" x14ac:dyDescent="0.2">
      <c r="F7910" s="44">
        <f t="shared" si="1732"/>
        <v>2178.00000000009</v>
      </c>
      <c r="G7910" s="1">
        <f t="shared" si="1733"/>
        <v>5.2663811129082682E+17</v>
      </c>
      <c r="H7910" s="15">
        <f t="shared" si="1737"/>
        <v>5.6925705066271739</v>
      </c>
      <c r="I7910" s="1">
        <f t="shared" si="1738"/>
        <v>2.505160674391909E+40</v>
      </c>
      <c r="J7910" s="1">
        <f t="shared" si="1734"/>
        <v>1.3204905929958258E+43</v>
      </c>
      <c r="K7910" s="1">
        <f t="shared" si="1735"/>
        <v>1.3229957536702176E+43</v>
      </c>
      <c r="L7910" s="69">
        <f t="shared" si="1743"/>
        <v>-0.32307195166222114</v>
      </c>
      <c r="M7910" s="69">
        <f t="shared" si="1744"/>
        <v>-0.67692804833777886</v>
      </c>
      <c r="Q7910" s="88">
        <f t="shared" si="1739"/>
        <v>2.2959476624784259E-4</v>
      </c>
      <c r="R7910" s="88">
        <f t="shared" si="1740"/>
        <v>5.7517177945029808E+36</v>
      </c>
      <c r="S7910" s="88">
        <f t="shared" si="1741"/>
        <v>3.0317772903135165E+39</v>
      </c>
      <c r="T7910" s="1">
        <f t="shared" si="1742"/>
        <v>3.0375290081080193E+39</v>
      </c>
      <c r="U7910" s="88">
        <f t="shared" si="1736"/>
        <v>3.0375290081080193E+39</v>
      </c>
      <c r="V7910" s="1">
        <f t="shared" si="1745"/>
        <v>8.7046678638721457E+47</v>
      </c>
      <c r="W7910" s="84"/>
    </row>
    <row r="7911" spans="6:23" x14ac:dyDescent="0.2">
      <c r="F7911" s="44">
        <f t="shared" si="1732"/>
        <v>2178.50000000009</v>
      </c>
      <c r="G7911" s="1">
        <f t="shared" si="1733"/>
        <v>5.2675901076541152E+17</v>
      </c>
      <c r="H7911" s="15">
        <f t="shared" si="1737"/>
        <v>5.6912639721982945</v>
      </c>
      <c r="I7911" s="1">
        <f t="shared" si="1738"/>
        <v>2.5013580511927412E+40</v>
      </c>
      <c r="J7911" s="1">
        <f t="shared" si="1734"/>
        <v>1.3205925158754917E+43</v>
      </c>
      <c r="K7911" s="1">
        <f t="shared" si="1735"/>
        <v>1.3230938739266844E+43</v>
      </c>
      <c r="L7911" s="69">
        <f t="shared" si="1743"/>
        <v>-0.32308875040258606</v>
      </c>
      <c r="M7911" s="69">
        <f t="shared" si="1744"/>
        <v>-0.67691124959741389</v>
      </c>
      <c r="Q7911" s="88">
        <f t="shared" si="1739"/>
        <v>2.2954206459147031E-4</v>
      </c>
      <c r="R7911" s="88">
        <f t="shared" si="1740"/>
        <v>5.7416689135327845E+36</v>
      </c>
      <c r="S7911" s="88">
        <f t="shared" si="1741"/>
        <v>3.0313153257810439E+39</v>
      </c>
      <c r="T7911" s="1">
        <f t="shared" si="1742"/>
        <v>3.0370569946945764E+39</v>
      </c>
      <c r="U7911" s="88">
        <f t="shared" si="1736"/>
        <v>3.0370569946945764E+39</v>
      </c>
      <c r="V7911" s="1">
        <f t="shared" si="1745"/>
        <v>8.7013176640991311E+47</v>
      </c>
      <c r="W7911" s="84"/>
    </row>
    <row r="7912" spans="6:23" x14ac:dyDescent="0.2">
      <c r="F7912" s="44">
        <f t="shared" si="1732"/>
        <v>2179.00000000009</v>
      </c>
      <c r="G7912" s="1">
        <f t="shared" si="1733"/>
        <v>5.2687991023999616E+17</v>
      </c>
      <c r="H7912" s="15">
        <f t="shared" si="1737"/>
        <v>5.6899580373721816</v>
      </c>
      <c r="I7912" s="1">
        <f t="shared" si="1738"/>
        <v>2.4975612391144776E+40</v>
      </c>
      <c r="J7912" s="1">
        <f t="shared" si="1734"/>
        <v>1.3206944227947599E+43</v>
      </c>
      <c r="K7912" s="1">
        <f t="shared" si="1735"/>
        <v>1.3231919840338745E+43</v>
      </c>
      <c r="L7912" s="69">
        <f t="shared" si="1743"/>
        <v>-0.32310552475966686</v>
      </c>
      <c r="M7912" s="69">
        <f t="shared" si="1744"/>
        <v>-0.67689447524033319</v>
      </c>
      <c r="Q7912" s="88">
        <f t="shared" si="1739"/>
        <v>2.2948938712286093E-4</v>
      </c>
      <c r="R7912" s="88">
        <f t="shared" si="1740"/>
        <v>5.7316379806619465E+36</v>
      </c>
      <c r="S7912" s="88">
        <f t="shared" si="1741"/>
        <v>3.0308535366375005E+39</v>
      </c>
      <c r="T7912" s="1">
        <f t="shared" si="1742"/>
        <v>3.0365851746181623E+39</v>
      </c>
      <c r="U7912" s="88">
        <f t="shared" si="1736"/>
        <v>3.0365851746181623E+39</v>
      </c>
      <c r="V7912" s="1">
        <f t="shared" si="1745"/>
        <v>8.697969555613271E+47</v>
      </c>
      <c r="W7912" s="84"/>
    </row>
    <row r="7913" spans="6:23" x14ac:dyDescent="0.2">
      <c r="F7913" s="44">
        <f t="shared" si="1732"/>
        <v>2179.50000000009</v>
      </c>
      <c r="G7913" s="1">
        <f t="shared" si="1733"/>
        <v>5.270008097145808E+17</v>
      </c>
      <c r="H7913" s="15">
        <f t="shared" si="1737"/>
        <v>5.6886527017361717</v>
      </c>
      <c r="I7913" s="1">
        <f t="shared" si="1738"/>
        <v>2.493770229199949E+40</v>
      </c>
      <c r="J7913" s="1">
        <f t="shared" si="1734"/>
        <v>1.3207963137598558E+43</v>
      </c>
      <c r="K7913" s="1">
        <f t="shared" si="1735"/>
        <v>1.3232900839890558E+43</v>
      </c>
      <c r="L7913" s="69">
        <f t="shared" si="1743"/>
        <v>-0.32312227477013417</v>
      </c>
      <c r="M7913" s="69">
        <f t="shared" si="1744"/>
        <v>-0.67687772522986589</v>
      </c>
      <c r="Q7913" s="88">
        <f t="shared" si="1739"/>
        <v>2.2943673382780361E-4</v>
      </c>
      <c r="R7913" s="88">
        <f t="shared" si="1740"/>
        <v>5.7216249630464951E+36</v>
      </c>
      <c r="S7913" s="88">
        <f t="shared" si="1741"/>
        <v>3.0303919228086422E+39</v>
      </c>
      <c r="T7913" s="1">
        <f t="shared" si="1742"/>
        <v>3.0361135477716887E+39</v>
      </c>
      <c r="U7913" s="88">
        <f t="shared" si="1736"/>
        <v>3.0361135477716887E+39</v>
      </c>
      <c r="V7913" s="1">
        <f t="shared" si="1745"/>
        <v>8.6946235366685987E+47</v>
      </c>
      <c r="W7913" s="84"/>
    </row>
    <row r="7914" spans="6:23" x14ac:dyDescent="0.2">
      <c r="F7914" s="44">
        <f t="shared" si="1732"/>
        <v>2180.00000000009</v>
      </c>
      <c r="G7914" s="1">
        <f t="shared" si="1733"/>
        <v>5.271217091891655E+17</v>
      </c>
      <c r="H7914" s="15">
        <f t="shared" si="1737"/>
        <v>5.6873479648779748</v>
      </c>
      <c r="I7914" s="1">
        <f t="shared" si="1738"/>
        <v>2.4899850125059515E+40</v>
      </c>
      <c r="J7914" s="1">
        <f t="shared" si="1734"/>
        <v>1.3208981887769995E+43</v>
      </c>
      <c r="K7914" s="1">
        <f t="shared" si="1735"/>
        <v>1.3233881737895054E+43</v>
      </c>
      <c r="L7914" s="69">
        <f t="shared" si="1743"/>
        <v>-0.32313900046093569</v>
      </c>
      <c r="M7914" s="69">
        <f t="shared" si="1744"/>
        <v>-0.67686099953906431</v>
      </c>
      <c r="Q7914" s="88">
        <f t="shared" si="1739"/>
        <v>2.2938410468675841E-4</v>
      </c>
      <c r="R7914" s="88">
        <f t="shared" si="1740"/>
        <v>5.7116298277712456E+36</v>
      </c>
      <c r="S7914" s="88">
        <f t="shared" si="1741"/>
        <v>3.0299304841497283E+39</v>
      </c>
      <c r="T7914" s="1">
        <f t="shared" si="1742"/>
        <v>3.0356421139774996E+39</v>
      </c>
      <c r="U7914" s="88">
        <f t="shared" si="1736"/>
        <v>3.035642113977499E+39</v>
      </c>
      <c r="V7914" s="1">
        <f t="shared" si="1745"/>
        <v>8.6912796053187137E+47</v>
      </c>
      <c r="W7914" s="84"/>
    </row>
    <row r="7915" spans="6:23" x14ac:dyDescent="0.2">
      <c r="F7915" s="44">
        <f t="shared" si="1732"/>
        <v>2180.50000000009</v>
      </c>
      <c r="G7915" s="1">
        <f t="shared" si="1733"/>
        <v>5.2724260866375014E+17</v>
      </c>
      <c r="H7915" s="15">
        <f t="shared" si="1737"/>
        <v>5.686043826385685</v>
      </c>
      <c r="I7915" s="1">
        <f t="shared" si="1738"/>
        <v>2.486205580103211E+40</v>
      </c>
      <c r="J7915" s="1">
        <f t="shared" si="1734"/>
        <v>1.3210000478524099E+43</v>
      </c>
      <c r="K7915" s="1">
        <f t="shared" si="1735"/>
        <v>1.3234862534325131E+43</v>
      </c>
      <c r="L7915" s="69">
        <f t="shared" si="1743"/>
        <v>-0.32315570187865172</v>
      </c>
      <c r="M7915" s="69">
        <f t="shared" si="1744"/>
        <v>-0.67684429812134828</v>
      </c>
      <c r="Q7915" s="88">
        <f t="shared" si="1739"/>
        <v>2.2933149968640265E-4</v>
      </c>
      <c r="R7915" s="88">
        <f t="shared" si="1740"/>
        <v>5.7016525421377202E+36</v>
      </c>
      <c r="S7915" s="88">
        <f t="shared" si="1741"/>
        <v>3.0294692205980285E+39</v>
      </c>
      <c r="T7915" s="1">
        <f t="shared" si="1742"/>
        <v>3.0351708731401662E+39</v>
      </c>
      <c r="U7915" s="88">
        <f t="shared" si="1736"/>
        <v>3.0351708731401662E+39</v>
      </c>
      <c r="V7915" s="1">
        <f t="shared" si="1745"/>
        <v>8.6879377598543751E+47</v>
      </c>
      <c r="W7915" s="84"/>
    </row>
    <row r="7916" spans="6:23" x14ac:dyDescent="0.2">
      <c r="F7916" s="44">
        <f t="shared" si="1732"/>
        <v>2181.00000000009</v>
      </c>
      <c r="G7916" s="1">
        <f t="shared" si="1733"/>
        <v>5.2736350813833485E+17</v>
      </c>
      <c r="H7916" s="15">
        <f t="shared" si="1737"/>
        <v>5.6847402858477691</v>
      </c>
      <c r="I7916" s="1">
        <f t="shared" si="1738"/>
        <v>2.4824319230763809E+40</v>
      </c>
      <c r="J7916" s="1">
        <f t="shared" si="1734"/>
        <v>1.3211018909922989E+43</v>
      </c>
      <c r="K7916" s="1">
        <f t="shared" si="1735"/>
        <v>1.3235843229153752E+43</v>
      </c>
      <c r="L7916" s="69">
        <f t="shared" si="1743"/>
        <v>-0.32317237904193102</v>
      </c>
      <c r="M7916" s="69">
        <f t="shared" si="1744"/>
        <v>-0.67682762095806903</v>
      </c>
      <c r="Q7916" s="88">
        <f t="shared" si="1739"/>
        <v>2.292789188080846E-4</v>
      </c>
      <c r="R7916" s="88">
        <f t="shared" si="1740"/>
        <v>5.691693073376268E+36</v>
      </c>
      <c r="S7916" s="88">
        <f t="shared" si="1741"/>
        <v>3.0290081320203032E+39</v>
      </c>
      <c r="T7916" s="1">
        <f t="shared" si="1742"/>
        <v>3.0346998250936792E+39</v>
      </c>
      <c r="U7916" s="88">
        <f t="shared" si="1736"/>
        <v>3.0346998250936792E+39</v>
      </c>
      <c r="V7916" s="1">
        <f t="shared" si="1745"/>
        <v>8.6845979983659146E+47</v>
      </c>
      <c r="W7916" s="84"/>
    </row>
    <row r="7917" spans="6:23" x14ac:dyDescent="0.2">
      <c r="F7917" s="44">
        <f t="shared" si="1732"/>
        <v>2181.50000000009</v>
      </c>
      <c r="G7917" s="1">
        <f t="shared" si="1733"/>
        <v>5.2748440761291949E+17</v>
      </c>
      <c r="H7917" s="15">
        <f t="shared" si="1737"/>
        <v>5.6834373428530762</v>
      </c>
      <c r="I7917" s="1">
        <f t="shared" si="1738"/>
        <v>2.4786640325240029E+40</v>
      </c>
      <c r="J7917" s="1">
        <f t="shared" si="1734"/>
        <v>1.3212037182028764E+43</v>
      </c>
      <c r="K7917" s="1">
        <f t="shared" si="1735"/>
        <v>1.3236823822354006E+43</v>
      </c>
      <c r="L7917" s="69">
        <f t="shared" si="1743"/>
        <v>-0.32318903199311683</v>
      </c>
      <c r="M7917" s="69">
        <f t="shared" si="1744"/>
        <v>-0.67681096800688323</v>
      </c>
      <c r="Q7917" s="88">
        <f t="shared" si="1739"/>
        <v>2.2922636203581703E-4</v>
      </c>
      <c r="R7917" s="88">
        <f t="shared" si="1740"/>
        <v>5.6817513888450524E+36</v>
      </c>
      <c r="S7917" s="88">
        <f t="shared" si="1741"/>
        <v>3.0285472183184016E+39</v>
      </c>
      <c r="T7917" s="1">
        <f t="shared" si="1742"/>
        <v>3.0342289697072468E+39</v>
      </c>
      <c r="U7917" s="88">
        <f t="shared" si="1736"/>
        <v>3.0342289697072468E+39</v>
      </c>
      <c r="V7917" s="1">
        <f t="shared" si="1745"/>
        <v>8.6812603190461807E+47</v>
      </c>
      <c r="W7917" s="84"/>
    </row>
    <row r="7918" spans="6:23" x14ac:dyDescent="0.2">
      <c r="F7918" s="44">
        <f t="shared" si="1732"/>
        <v>2182.00000000009</v>
      </c>
      <c r="G7918" s="1">
        <f t="shared" si="1733"/>
        <v>5.2760530708750419E+17</v>
      </c>
      <c r="H7918" s="15">
        <f t="shared" si="1737"/>
        <v>5.6821349969908272</v>
      </c>
      <c r="I7918" s="1">
        <f t="shared" si="1738"/>
        <v>2.4749018995584973E+40</v>
      </c>
      <c r="J7918" s="1">
        <f t="shared" si="1734"/>
        <v>1.3213055294903492E+43</v>
      </c>
      <c r="K7918" s="1">
        <f t="shared" si="1735"/>
        <v>1.3237804313899077E+43</v>
      </c>
      <c r="L7918" s="69">
        <f t="shared" si="1743"/>
        <v>-0.32320566076532381</v>
      </c>
      <c r="M7918" s="69">
        <f t="shared" si="1744"/>
        <v>-0.67679433923467625</v>
      </c>
      <c r="Q7918" s="88">
        <f t="shared" si="1739"/>
        <v>2.2917382935183639E-4</v>
      </c>
      <c r="R7918" s="88">
        <f t="shared" si="1740"/>
        <v>5.671827455919548E+36</v>
      </c>
      <c r="S7918" s="88">
        <f t="shared" si="1741"/>
        <v>3.028086479370591E+39</v>
      </c>
      <c r="T7918" s="1">
        <f t="shared" si="1742"/>
        <v>3.0337583068265105E+39</v>
      </c>
      <c r="U7918" s="88">
        <f t="shared" si="1736"/>
        <v>3.0337583068265105E+39</v>
      </c>
      <c r="V7918" s="1">
        <f t="shared" si="1745"/>
        <v>8.6779247200222682E+47</v>
      </c>
      <c r="W7918" s="84"/>
    </row>
    <row r="7919" spans="6:23" x14ac:dyDescent="0.2">
      <c r="F7919" s="44">
        <f t="shared" si="1732"/>
        <v>2182.50000000009</v>
      </c>
      <c r="G7919" s="1">
        <f t="shared" si="1733"/>
        <v>5.2772620656208883E+17</v>
      </c>
      <c r="H7919" s="15">
        <f t="shared" si="1737"/>
        <v>5.6808332478506234</v>
      </c>
      <c r="I7919" s="1">
        <f t="shared" si="1738"/>
        <v>2.4711455153061307E+40</v>
      </c>
      <c r="J7919" s="1">
        <f t="shared" si="1734"/>
        <v>1.3214073248609177E+43</v>
      </c>
      <c r="K7919" s="1">
        <f t="shared" si="1735"/>
        <v>1.3238784703762239E+43</v>
      </c>
      <c r="L7919" s="69">
        <f t="shared" si="1743"/>
        <v>-0.32322226538697046</v>
      </c>
      <c r="M7919" s="69">
        <f t="shared" si="1744"/>
        <v>-0.67677773461302948</v>
      </c>
      <c r="Q7919" s="88">
        <f t="shared" si="1739"/>
        <v>2.2912132074104363E-4</v>
      </c>
      <c r="R7919" s="88">
        <f t="shared" si="1740"/>
        <v>5.6619212421024746E+36</v>
      </c>
      <c r="S7919" s="88">
        <f t="shared" si="1741"/>
        <v>3.0276259150902277E+39</v>
      </c>
      <c r="T7919" s="1">
        <f t="shared" si="1742"/>
        <v>3.0332878363323304E+39</v>
      </c>
      <c r="U7919" s="88">
        <f t="shared" si="1736"/>
        <v>3.0332878363323304E+39</v>
      </c>
      <c r="V7919" s="1">
        <f t="shared" si="1745"/>
        <v>8.6745911995237013E+47</v>
      </c>
      <c r="W7919" s="84"/>
    </row>
    <row r="7920" spans="6:23" x14ac:dyDescent="0.2">
      <c r="F7920" s="44">
        <f t="shared" si="1732"/>
        <v>2183.00000000009</v>
      </c>
      <c r="G7920" s="1">
        <f t="shared" si="1733"/>
        <v>5.2784710603667347E+17</v>
      </c>
      <c r="H7920" s="15">
        <f t="shared" si="1737"/>
        <v>5.6795320950224397</v>
      </c>
      <c r="I7920" s="1">
        <f t="shared" si="1738"/>
        <v>2.4673948709070023E+40</v>
      </c>
      <c r="J7920" s="1">
        <f t="shared" si="1734"/>
        <v>1.3215091043207805E+43</v>
      </c>
      <c r="K7920" s="1">
        <f t="shared" si="1735"/>
        <v>1.3239764991916875E+43</v>
      </c>
      <c r="L7920" s="69">
        <f t="shared" si="1743"/>
        <v>-0.32323884589527374</v>
      </c>
      <c r="M7920" s="69">
        <f t="shared" si="1744"/>
        <v>-0.67676115410472626</v>
      </c>
      <c r="Q7920" s="88">
        <f t="shared" si="1739"/>
        <v>2.2906883618656337E-4</v>
      </c>
      <c r="R7920" s="88">
        <f t="shared" si="1740"/>
        <v>5.652032714913628E+36</v>
      </c>
      <c r="S7920" s="88">
        <f t="shared" si="1741"/>
        <v>3.0271655253670896E+39</v>
      </c>
      <c r="T7920" s="1">
        <f t="shared" si="1742"/>
        <v>3.0328175580820032E+39</v>
      </c>
      <c r="U7920" s="88">
        <f t="shared" si="1736"/>
        <v>3.0328175580820032E+39</v>
      </c>
      <c r="V7920" s="1">
        <f t="shared" si="1745"/>
        <v>8.6712597557142581E+47</v>
      </c>
      <c r="W7920" s="84"/>
    </row>
    <row r="7921" spans="6:23" x14ac:dyDescent="0.2">
      <c r="F7921" s="44">
        <f t="shared" si="1732"/>
        <v>2183.50000000009</v>
      </c>
      <c r="G7921" s="1">
        <f t="shared" si="1733"/>
        <v>5.2796800551125818E+17</v>
      </c>
      <c r="H7921" s="15">
        <f t="shared" si="1737"/>
        <v>5.6782315380966271</v>
      </c>
      <c r="I7921" s="1">
        <f t="shared" si="1738"/>
        <v>2.4636499575150195E+40</v>
      </c>
      <c r="J7921" s="1">
        <f t="shared" si="1734"/>
        <v>1.3216108678761313E+43</v>
      </c>
      <c r="K7921" s="1">
        <f t="shared" si="1735"/>
        <v>1.3240745178336464E+43</v>
      </c>
      <c r="L7921" s="69">
        <f t="shared" si="1743"/>
        <v>-0.32325540232153099</v>
      </c>
      <c r="M7921" s="69">
        <f t="shared" si="1744"/>
        <v>-0.67674459767846895</v>
      </c>
      <c r="Q7921" s="88">
        <f t="shared" si="1739"/>
        <v>2.2901637567152022E-4</v>
      </c>
      <c r="R7921" s="88">
        <f t="shared" si="1740"/>
        <v>5.6421618419338455E+36</v>
      </c>
      <c r="S7921" s="88">
        <f t="shared" si="1741"/>
        <v>3.0267053100908399E+39</v>
      </c>
      <c r="T7921" s="1">
        <f t="shared" si="1742"/>
        <v>3.0323474719327735E+39</v>
      </c>
      <c r="U7921" s="88">
        <f t="shared" si="1736"/>
        <v>3.0323474719327735E+39</v>
      </c>
      <c r="V7921" s="1">
        <f t="shared" si="1745"/>
        <v>8.667930386759257E+47</v>
      </c>
      <c r="W7921" s="84"/>
    </row>
    <row r="7922" spans="6:23" x14ac:dyDescent="0.2">
      <c r="F7922" s="44">
        <f t="shared" si="1732"/>
        <v>2184.00000000009</v>
      </c>
      <c r="G7922" s="1">
        <f t="shared" si="1733"/>
        <v>5.2808890498584282E+17</v>
      </c>
      <c r="H7922" s="15">
        <f t="shared" si="1737"/>
        <v>5.6769315766639128</v>
      </c>
      <c r="I7922" s="1">
        <f t="shared" si="1738"/>
        <v>2.4599107662978678E+40</v>
      </c>
      <c r="J7922" s="1">
        <f t="shared" si="1734"/>
        <v>1.3217126155331615E+43</v>
      </c>
      <c r="K7922" s="1">
        <f t="shared" si="1735"/>
        <v>1.3241725262994593E+43</v>
      </c>
      <c r="L7922" s="69">
        <f t="shared" si="1743"/>
        <v>-0.32327193470272086</v>
      </c>
      <c r="M7922" s="69">
        <f t="shared" si="1744"/>
        <v>-0.67672806529727914</v>
      </c>
      <c r="Q7922" s="88">
        <f t="shared" si="1739"/>
        <v>2.2896393917992697E-4</v>
      </c>
      <c r="R7922" s="88">
        <f t="shared" si="1740"/>
        <v>5.632308590826725E+36</v>
      </c>
      <c r="S7922" s="88">
        <f t="shared" si="1741"/>
        <v>3.0262452691627698E+39</v>
      </c>
      <c r="T7922" s="1">
        <f t="shared" si="1742"/>
        <v>3.0318775777535962E+39</v>
      </c>
      <c r="U7922" s="88">
        <f t="shared" si="1736"/>
        <v>3.0318775777535962E+39</v>
      </c>
      <c r="V7922" s="1">
        <f t="shared" si="1745"/>
        <v>8.6646030908591466E+47</v>
      </c>
      <c r="W7922" s="84"/>
    </row>
    <row r="7923" spans="6:23" x14ac:dyDescent="0.2">
      <c r="F7923" s="44">
        <f t="shared" si="1732"/>
        <v>2184.50000000009</v>
      </c>
      <c r="G7923" s="1">
        <f t="shared" si="1733"/>
        <v>5.2820980446042752E+17</v>
      </c>
      <c r="H7923" s="15">
        <f t="shared" si="1737"/>
        <v>5.6756322103153973</v>
      </c>
      <c r="I7923" s="1">
        <f t="shared" si="1738"/>
        <v>2.4561772884370046E+40</v>
      </c>
      <c r="J7923" s="1">
        <f t="shared" si="1734"/>
        <v>1.3218143472980559E+43</v>
      </c>
      <c r="K7923" s="1">
        <f t="shared" si="1735"/>
        <v>1.3242705245864928E+43</v>
      </c>
      <c r="L7923" s="69">
        <f t="shared" si="1743"/>
        <v>-0.32328844306329529</v>
      </c>
      <c r="M7923" s="69">
        <f t="shared" si="1744"/>
        <v>-0.67671155693670471</v>
      </c>
      <c r="Q7923" s="88">
        <f t="shared" si="1739"/>
        <v>2.2891152669490822E-4</v>
      </c>
      <c r="R7923" s="88">
        <f t="shared" si="1740"/>
        <v>5.6224729292947471E+36</v>
      </c>
      <c r="S7923" s="88">
        <f t="shared" si="1741"/>
        <v>3.0257854024723157E+39</v>
      </c>
      <c r="T7923" s="1">
        <f t="shared" si="1742"/>
        <v>3.0314078754016107E+39</v>
      </c>
      <c r="U7923" s="88">
        <f t="shared" si="1736"/>
        <v>3.0314078754016107E+39</v>
      </c>
      <c r="V7923" s="1">
        <f t="shared" si="1745"/>
        <v>8.6612778661822746E+47</v>
      </c>
      <c r="W7923" s="84"/>
    </row>
    <row r="7924" spans="6:23" x14ac:dyDescent="0.2">
      <c r="F7924" s="44">
        <f t="shared" ref="F7924:F7987" si="1746">F7923+0.5</f>
        <v>2185.00000000009</v>
      </c>
      <c r="G7924" s="1">
        <f t="shared" si="1733"/>
        <v>5.2833070393501216E+17</v>
      </c>
      <c r="H7924" s="15">
        <f t="shared" si="1737"/>
        <v>5.6743334386425568</v>
      </c>
      <c r="I7924" s="1">
        <f t="shared" si="1738"/>
        <v>2.4524495151276282E+40</v>
      </c>
      <c r="J7924" s="1">
        <f t="shared" si="1734"/>
        <v>1.3219160631769978E+43</v>
      </c>
      <c r="K7924" s="1">
        <f t="shared" si="1735"/>
        <v>1.3243685126921256E+43</v>
      </c>
      <c r="L7924" s="69">
        <f t="shared" si="1743"/>
        <v>-0.32330492744583922</v>
      </c>
      <c r="M7924" s="69">
        <f t="shared" si="1744"/>
        <v>-0.67669507255416073</v>
      </c>
      <c r="Q7924" s="88">
        <f t="shared" si="1739"/>
        <v>2.2885913819958859E-4</v>
      </c>
      <c r="R7924" s="88">
        <f t="shared" si="1740"/>
        <v>5.6126548251010784E+36</v>
      </c>
      <c r="S7924" s="88">
        <f t="shared" si="1741"/>
        <v>3.0253257099088061E+39</v>
      </c>
      <c r="T7924" s="1">
        <f t="shared" si="1742"/>
        <v>3.0309383647339074E+39</v>
      </c>
      <c r="U7924" s="88">
        <f t="shared" si="1736"/>
        <v>3.0309383647339074E+39</v>
      </c>
      <c r="V7924" s="1">
        <f t="shared" si="1745"/>
        <v>8.6579547108985284E+47</v>
      </c>
      <c r="W7924" s="84"/>
    </row>
    <row r="7925" spans="6:23" x14ac:dyDescent="0.2">
      <c r="F7925" s="44">
        <f t="shared" si="1746"/>
        <v>2185.50000000009</v>
      </c>
      <c r="G7925" s="1">
        <f t="shared" si="1733"/>
        <v>5.284516034095968E+17</v>
      </c>
      <c r="H7925" s="15">
        <f t="shared" si="1737"/>
        <v>5.6730352612372394</v>
      </c>
      <c r="I7925" s="1">
        <f t="shared" si="1738"/>
        <v>2.448727437578653E+40</v>
      </c>
      <c r="J7925" s="1">
        <f t="shared" si="1734"/>
        <v>1.3220177631761664E+43</v>
      </c>
      <c r="K7925" s="1">
        <f t="shared" si="1735"/>
        <v>1.3244664906137451E+43</v>
      </c>
      <c r="L7925" s="69">
        <f t="shared" si="1743"/>
        <v>-0.32332138787878317</v>
      </c>
      <c r="M7925" s="69">
        <f t="shared" si="1744"/>
        <v>-0.67667861212121683</v>
      </c>
      <c r="Q7925" s="88">
        <f t="shared" si="1739"/>
        <v>2.2880677367886904E-4</v>
      </c>
      <c r="R7925" s="88">
        <f t="shared" si="1740"/>
        <v>5.602854246112957E+36</v>
      </c>
      <c r="S7925" s="88">
        <f t="shared" si="1741"/>
        <v>3.0248661913849376E+39</v>
      </c>
      <c r="T7925" s="1">
        <f t="shared" si="1742"/>
        <v>3.0304690456310505E+39</v>
      </c>
      <c r="U7925" s="88">
        <f t="shared" si="1736"/>
        <v>3.0304690456310511E+39</v>
      </c>
      <c r="V7925" s="1">
        <f t="shared" si="1745"/>
        <v>8.6546336232465022E+47</v>
      </c>
      <c r="W7925" s="84"/>
    </row>
    <row r="7926" spans="6:23" x14ac:dyDescent="0.2">
      <c r="F7926" s="44">
        <f t="shared" si="1746"/>
        <v>2186.00000000009</v>
      </c>
      <c r="G7926" s="1">
        <f t="shared" si="1733"/>
        <v>5.285725028841815E+17</v>
      </c>
      <c r="H7926" s="15">
        <f t="shared" si="1737"/>
        <v>5.6717376776916675</v>
      </c>
      <c r="I7926" s="1">
        <f t="shared" si="1738"/>
        <v>2.4450110470126948E+40</v>
      </c>
      <c r="J7926" s="1">
        <f t="shared" si="1734"/>
        <v>1.3221194473017354E+43</v>
      </c>
      <c r="K7926" s="1">
        <f t="shared" si="1735"/>
        <v>1.3245644583487482E+43</v>
      </c>
      <c r="L7926" s="69">
        <f t="shared" si="1743"/>
        <v>-0.32333782439285874</v>
      </c>
      <c r="M7926" s="69">
        <f t="shared" si="1744"/>
        <v>-0.67666217560714126</v>
      </c>
      <c r="Q7926" s="88">
        <f t="shared" si="1739"/>
        <v>2.28754433114986E-4</v>
      </c>
      <c r="R7926" s="88">
        <f t="shared" si="1740"/>
        <v>5.5930711601926732E+36</v>
      </c>
      <c r="S7926" s="88">
        <f t="shared" si="1741"/>
        <v>3.0244068467780708E+39</v>
      </c>
      <c r="T7926" s="1">
        <f t="shared" si="1742"/>
        <v>3.0299999179382636E+39</v>
      </c>
      <c r="U7926" s="88">
        <f t="shared" si="1736"/>
        <v>3.0299999179382636E+39</v>
      </c>
      <c r="V7926" s="1">
        <f t="shared" si="1745"/>
        <v>8.6513146013654928E+47</v>
      </c>
      <c r="W7926" s="84"/>
    </row>
    <row r="7927" spans="6:23" x14ac:dyDescent="0.2">
      <c r="F7927" s="44">
        <f t="shared" si="1746"/>
        <v>2186.50000000009</v>
      </c>
      <c r="G7927" s="1">
        <f t="shared" si="1733"/>
        <v>5.2869340235876614E+17</v>
      </c>
      <c r="H7927" s="15">
        <f t="shared" si="1737"/>
        <v>5.6704406875984388</v>
      </c>
      <c r="I7927" s="1">
        <f t="shared" si="1738"/>
        <v>2.4413003346660492E+40</v>
      </c>
      <c r="J7927" s="1">
        <f t="shared" si="1734"/>
        <v>1.3222211155598769E+43</v>
      </c>
      <c r="K7927" s="1">
        <f t="shared" si="1735"/>
        <v>1.3246624158945431E+43</v>
      </c>
      <c r="L7927" s="69">
        <f t="shared" si="1743"/>
        <v>-0.32335423702755384</v>
      </c>
      <c r="M7927" s="69">
        <f t="shared" si="1744"/>
        <v>-0.67664576297244616</v>
      </c>
      <c r="Q7927" s="88">
        <f t="shared" si="1739"/>
        <v>2.2870211649106409E-4</v>
      </c>
      <c r="R7927" s="88">
        <f t="shared" si="1740"/>
        <v>5.5833055352846853E+36</v>
      </c>
      <c r="S7927" s="88">
        <f t="shared" si="1741"/>
        <v>3.0239476759771967E+39</v>
      </c>
      <c r="T7927" s="1">
        <f t="shared" si="1742"/>
        <v>3.0295309815124814E+39</v>
      </c>
      <c r="U7927" s="88">
        <f t="shared" si="1736"/>
        <v>3.029530981512482E+39</v>
      </c>
      <c r="V7927" s="1">
        <f t="shared" si="1745"/>
        <v>8.6479976434299388E+47</v>
      </c>
      <c r="W7927" s="84"/>
    </row>
    <row r="7928" spans="6:23" x14ac:dyDescent="0.2">
      <c r="F7928" s="44">
        <f t="shared" si="1746"/>
        <v>2187.00000000009</v>
      </c>
      <c r="G7928" s="1">
        <f t="shared" si="1733"/>
        <v>5.2881430183335085E+17</v>
      </c>
      <c r="H7928" s="15">
        <f t="shared" si="1737"/>
        <v>5.6691442905505189</v>
      </c>
      <c r="I7928" s="1">
        <f t="shared" si="1738"/>
        <v>2.4375952917886634E+40</v>
      </c>
      <c r="J7928" s="1">
        <f t="shared" si="1734"/>
        <v>1.3223227679567578E+43</v>
      </c>
      <c r="K7928" s="1">
        <f t="shared" si="1735"/>
        <v>1.3247603632485465E+43</v>
      </c>
      <c r="L7928" s="69">
        <f t="shared" si="1743"/>
        <v>-0.32337062580937548</v>
      </c>
      <c r="M7928" s="69">
        <f t="shared" si="1744"/>
        <v>-0.67662937419062452</v>
      </c>
      <c r="Q7928" s="88">
        <f t="shared" si="1739"/>
        <v>2.2864982379289245E-4</v>
      </c>
      <c r="R7928" s="88">
        <f t="shared" si="1740"/>
        <v>5.5735573394586214E+36</v>
      </c>
      <c r="S7928" s="88">
        <f t="shared" si="1741"/>
        <v>3.023488678906425E+39</v>
      </c>
      <c r="T7928" s="1">
        <f t="shared" si="1742"/>
        <v>3.0290622362458838E+39</v>
      </c>
      <c r="U7928" s="88">
        <f t="shared" si="1736"/>
        <v>3.0290622362458838E+39</v>
      </c>
      <c r="V7928" s="1">
        <f t="shared" si="1745"/>
        <v>8.6446827477165283E+47</v>
      </c>
      <c r="W7928" s="84"/>
    </row>
    <row r="7929" spans="6:23" x14ac:dyDescent="0.2">
      <c r="F7929" s="44">
        <f t="shared" si="1746"/>
        <v>2187.50000000009</v>
      </c>
      <c r="G7929" s="1">
        <f t="shared" si="1733"/>
        <v>5.2893520130793549E+17</v>
      </c>
      <c r="H7929" s="15">
        <f t="shared" si="1737"/>
        <v>5.667848486141251</v>
      </c>
      <c r="I7929" s="1">
        <f t="shared" si="1738"/>
        <v>2.4338959096441165E+40</v>
      </c>
      <c r="J7929" s="1">
        <f t="shared" si="1734"/>
        <v>1.322424404498541E+43</v>
      </c>
      <c r="K7929" s="1">
        <f t="shared" si="1735"/>
        <v>1.3248583004081851E+43</v>
      </c>
      <c r="L7929" s="69">
        <f t="shared" si="1743"/>
        <v>-0.32338699077337224</v>
      </c>
      <c r="M7929" s="69">
        <f t="shared" si="1744"/>
        <v>-0.67661300922662782</v>
      </c>
      <c r="Q7929" s="88">
        <f t="shared" si="1739"/>
        <v>2.2859755500181933E-4</v>
      </c>
      <c r="R7929" s="88">
        <f t="shared" si="1740"/>
        <v>5.5638265407357407E+36</v>
      </c>
      <c r="S7929" s="88">
        <f t="shared" si="1741"/>
        <v>3.0230298554310341E+39</v>
      </c>
      <c r="T7929" s="1">
        <f t="shared" si="1742"/>
        <v>3.0285936819717698E+39</v>
      </c>
      <c r="U7929" s="88">
        <f t="shared" si="1736"/>
        <v>3.0285936819717698E+39</v>
      </c>
      <c r="V7929" s="1">
        <f t="shared" si="1745"/>
        <v>8.6413699123355298E+47</v>
      </c>
      <c r="W7929" s="84"/>
    </row>
    <row r="7930" spans="6:23" x14ac:dyDescent="0.2">
      <c r="F7930" s="44">
        <f t="shared" si="1746"/>
        <v>2188.00000000009</v>
      </c>
      <c r="G7930" s="1">
        <f t="shared" si="1733"/>
        <v>5.2905610078252013E+17</v>
      </c>
      <c r="H7930" s="15">
        <f t="shared" si="1737"/>
        <v>5.6665532739643449</v>
      </c>
      <c r="I7930" s="1">
        <f t="shared" si="1738"/>
        <v>2.4302021795096031E+40</v>
      </c>
      <c r="J7930" s="1">
        <f t="shared" si="1734"/>
        <v>1.3225260251913865E+43</v>
      </c>
      <c r="K7930" s="1">
        <f t="shared" si="1735"/>
        <v>1.3249562273708961E+43</v>
      </c>
      <c r="L7930" s="69">
        <f t="shared" si="1743"/>
        <v>-0.32340333195407361</v>
      </c>
      <c r="M7930" s="69">
        <f t="shared" si="1744"/>
        <v>-0.67659666804592633</v>
      </c>
      <c r="Q7930" s="88">
        <f t="shared" si="1739"/>
        <v>2.2854531010185752E-4</v>
      </c>
      <c r="R7930" s="88">
        <f t="shared" si="1740"/>
        <v>5.5541131072623225E+36</v>
      </c>
      <c r="S7930" s="88">
        <f t="shared" si="1741"/>
        <v>3.0225712054514244E+39</v>
      </c>
      <c r="T7930" s="1">
        <f t="shared" si="1742"/>
        <v>3.0281253185586867E+39</v>
      </c>
      <c r="U7930" s="88">
        <f t="shared" si="1736"/>
        <v>3.0281253185586873E+39</v>
      </c>
      <c r="V7930" s="1">
        <f t="shared" si="1745"/>
        <v>8.6380591354994771E+47</v>
      </c>
      <c r="W7930" s="84"/>
    </row>
    <row r="7931" spans="6:23" x14ac:dyDescent="0.2">
      <c r="F7931" s="44">
        <f t="shared" si="1746"/>
        <v>2188.50000000009</v>
      </c>
      <c r="G7931" s="1">
        <f t="shared" si="1733"/>
        <v>5.2917700025710483E+17</v>
      </c>
      <c r="H7931" s="15">
        <f t="shared" si="1737"/>
        <v>5.6652586536138845</v>
      </c>
      <c r="I7931" s="1">
        <f t="shared" si="1738"/>
        <v>2.4265140926759073E+40</v>
      </c>
      <c r="J7931" s="1">
        <f t="shared" si="1734"/>
        <v>1.3226276300414502E+43</v>
      </c>
      <c r="K7931" s="1">
        <f t="shared" si="1735"/>
        <v>1.3250541441341261E+43</v>
      </c>
      <c r="L7931" s="69">
        <f t="shared" si="1743"/>
        <v>-0.3234196493830877</v>
      </c>
      <c r="M7931" s="69">
        <f t="shared" si="1744"/>
        <v>-0.67658035061691235</v>
      </c>
      <c r="Q7931" s="88">
        <f t="shared" si="1739"/>
        <v>2.2849308907879617E-4</v>
      </c>
      <c r="R7931" s="88">
        <f t="shared" si="1740"/>
        <v>5.5444170072875039E+36</v>
      </c>
      <c r="S7931" s="88">
        <f t="shared" si="1741"/>
        <v>3.0221127288913815E+39</v>
      </c>
      <c r="T7931" s="1">
        <f t="shared" si="1742"/>
        <v>3.027657145898669E+39</v>
      </c>
      <c r="U7931" s="88">
        <f t="shared" si="1736"/>
        <v>3.027657145898669E+39</v>
      </c>
      <c r="V7931" s="1">
        <f t="shared" si="1745"/>
        <v>8.6347504154895302E+47</v>
      </c>
      <c r="W7931" s="84"/>
    </row>
    <row r="7932" spans="6:23" x14ac:dyDescent="0.2">
      <c r="F7932" s="44">
        <f t="shared" si="1746"/>
        <v>2189.00000000009</v>
      </c>
      <c r="G7932" s="1">
        <f t="shared" si="1733"/>
        <v>5.2929789973168947E+17</v>
      </c>
      <c r="H7932" s="15">
        <f t="shared" si="1737"/>
        <v>5.6639646246843247</v>
      </c>
      <c r="I7932" s="1">
        <f t="shared" si="1738"/>
        <v>2.4228316404473845E+40</v>
      </c>
      <c r="J7932" s="1">
        <f t="shared" si="1734"/>
        <v>1.3227292190548837E+43</v>
      </c>
      <c r="K7932" s="1">
        <f t="shared" si="1735"/>
        <v>1.3251520506953311E+43</v>
      </c>
      <c r="L7932" s="69">
        <f t="shared" si="1743"/>
        <v>-0.32343594309128509</v>
      </c>
      <c r="M7932" s="69">
        <f t="shared" si="1744"/>
        <v>-0.67656405690871491</v>
      </c>
      <c r="Q7932" s="88">
        <f t="shared" si="1739"/>
        <v>2.2844089191220718E-4</v>
      </c>
      <c r="R7932" s="88">
        <f t="shared" si="1740"/>
        <v>5.5347382089691656E+36</v>
      </c>
      <c r="S7932" s="88">
        <f t="shared" si="1741"/>
        <v>3.0216544255923487E+39</v>
      </c>
      <c r="T7932" s="1">
        <f t="shared" si="1742"/>
        <v>3.0271891638013182E+39</v>
      </c>
      <c r="U7932" s="88">
        <f t="shared" si="1736"/>
        <v>3.0271891638013182E+39</v>
      </c>
      <c r="V7932" s="1">
        <f t="shared" si="1745"/>
        <v>8.6314437503533757E+47</v>
      </c>
      <c r="W7932" s="84"/>
    </row>
    <row r="7933" spans="6:23" x14ac:dyDescent="0.2">
      <c r="F7933" s="44">
        <f t="shared" si="1746"/>
        <v>2189.50000000009</v>
      </c>
      <c r="G7933" s="1">
        <f t="shared" si="1733"/>
        <v>5.2941879920627418E+17</v>
      </c>
      <c r="H7933" s="15">
        <f t="shared" si="1737"/>
        <v>5.6626711867704893</v>
      </c>
      <c r="I7933" s="1">
        <f t="shared" si="1738"/>
        <v>2.4191548141419345E+40</v>
      </c>
      <c r="J7933" s="1">
        <f t="shared" si="1734"/>
        <v>1.3228307922378349E+43</v>
      </c>
      <c r="K7933" s="1">
        <f t="shared" si="1735"/>
        <v>1.3252499470519767E+43</v>
      </c>
      <c r="L7933" s="69">
        <f t="shared" si="1743"/>
        <v>-0.32345221311234318</v>
      </c>
      <c r="M7933" s="69">
        <f t="shared" si="1744"/>
        <v>-0.67654778688765682</v>
      </c>
      <c r="Q7933" s="88">
        <f t="shared" si="1739"/>
        <v>2.2838871859054422E-4</v>
      </c>
      <c r="R7933" s="88">
        <f t="shared" si="1740"/>
        <v>5.5250766807402252E+36</v>
      </c>
      <c r="S7933" s="88">
        <f t="shared" si="1741"/>
        <v>3.021196295513135E+39</v>
      </c>
      <c r="T7933" s="1">
        <f t="shared" si="1742"/>
        <v>3.026721372193875E+39</v>
      </c>
      <c r="U7933" s="88">
        <f t="shared" si="1736"/>
        <v>3.026721372193875E+39</v>
      </c>
      <c r="V7933" s="1">
        <f t="shared" si="1745"/>
        <v>8.6281391384758361E+47</v>
      </c>
      <c r="W7933" s="84"/>
    </row>
    <row r="7934" spans="6:23" x14ac:dyDescent="0.2">
      <c r="F7934" s="44">
        <f t="shared" si="1746"/>
        <v>2190.00000000009</v>
      </c>
      <c r="G7934" s="1">
        <f t="shared" si="1733"/>
        <v>5.2953969868085882E+17</v>
      </c>
      <c r="H7934" s="15">
        <f t="shared" si="1737"/>
        <v>5.6613783394675741</v>
      </c>
      <c r="I7934" s="1">
        <f t="shared" si="1738"/>
        <v>2.4154836050909858E+40</v>
      </c>
      <c r="J7934" s="1">
        <f t="shared" si="1734"/>
        <v>1.3229323495964483E+43</v>
      </c>
      <c r="K7934" s="1">
        <f t="shared" si="1735"/>
        <v>1.3253478332015393E+43</v>
      </c>
      <c r="L7934" s="69">
        <f t="shared" si="1743"/>
        <v>-0.32346845948143405</v>
      </c>
      <c r="M7934" s="69">
        <f t="shared" si="1744"/>
        <v>-0.6765315405185659</v>
      </c>
      <c r="Q7934" s="88">
        <f t="shared" si="1739"/>
        <v>2.2833656909337918E-4</v>
      </c>
      <c r="R7934" s="88">
        <f t="shared" si="1740"/>
        <v>5.5154323908778246E+36</v>
      </c>
      <c r="S7934" s="88">
        <f t="shared" si="1741"/>
        <v>3.0207383384949587E+39</v>
      </c>
      <c r="T7934" s="1">
        <f t="shared" si="1742"/>
        <v>3.0262537708858364E+39</v>
      </c>
      <c r="U7934" s="88">
        <f t="shared" si="1736"/>
        <v>3.0262537708858364E+39</v>
      </c>
      <c r="V7934" s="1">
        <f t="shared" si="1745"/>
        <v>8.6248365779076322E+47</v>
      </c>
      <c r="W7934" s="84"/>
    </row>
    <row r="7935" spans="6:23" x14ac:dyDescent="0.2">
      <c r="F7935" s="44">
        <f t="shared" si="1746"/>
        <v>2190.50000000009</v>
      </c>
      <c r="G7935" s="1">
        <f t="shared" si="1733"/>
        <v>5.2966059815544346E+17</v>
      </c>
      <c r="H7935" s="15">
        <f t="shared" si="1737"/>
        <v>5.6600860823711425</v>
      </c>
      <c r="I7935" s="1">
        <f t="shared" si="1738"/>
        <v>2.4118180046394723E+40</v>
      </c>
      <c r="J7935" s="1">
        <f t="shared" si="1734"/>
        <v>1.3230338911368645E+43</v>
      </c>
      <c r="K7935" s="1">
        <f t="shared" si="1735"/>
        <v>1.3254457091415039E+43</v>
      </c>
      <c r="L7935" s="69">
        <f t="shared" si="1743"/>
        <v>-0.32348468222715898</v>
      </c>
      <c r="M7935" s="69">
        <f t="shared" si="1744"/>
        <v>-0.67651531777284102</v>
      </c>
      <c r="Q7935" s="88">
        <f t="shared" si="1739"/>
        <v>2.2828444340650123E-4</v>
      </c>
      <c r="R7935" s="88">
        <f t="shared" si="1740"/>
        <v>5.5058053078690029E+36</v>
      </c>
      <c r="S7935" s="88">
        <f t="shared" si="1741"/>
        <v>3.0202805544611662E+39</v>
      </c>
      <c r="T7935" s="1">
        <f t="shared" si="1742"/>
        <v>3.0257863597690354E+39</v>
      </c>
      <c r="U7935" s="88">
        <f t="shared" si="1736"/>
        <v>3.0257863597690354E+39</v>
      </c>
      <c r="V7935" s="1">
        <f t="shared" si="1745"/>
        <v>8.6215360669358709E+47</v>
      </c>
      <c r="W7935" s="84"/>
    </row>
    <row r="7936" spans="6:23" x14ac:dyDescent="0.2">
      <c r="F7936" s="44">
        <f t="shared" si="1746"/>
        <v>2191.00000000009</v>
      </c>
      <c r="G7936" s="1">
        <f t="shared" si="1733"/>
        <v>5.2978149763002816E+17</v>
      </c>
      <c r="H7936" s="15">
        <f t="shared" si="1737"/>
        <v>5.6587944150771277</v>
      </c>
      <c r="I7936" s="1">
        <f t="shared" si="1738"/>
        <v>2.4081580041458056E+40</v>
      </c>
      <c r="J7936" s="1">
        <f t="shared" si="1734"/>
        <v>1.3231354168652198E+43</v>
      </c>
      <c r="K7936" s="1">
        <f t="shared" si="1735"/>
        <v>1.3255435748693656E+43</v>
      </c>
      <c r="L7936" s="69">
        <f t="shared" si="1743"/>
        <v>-0.32350088138447403</v>
      </c>
      <c r="M7936" s="69">
        <f t="shared" si="1744"/>
        <v>-0.67649911861552603</v>
      </c>
      <c r="Q7936" s="88">
        <f t="shared" si="1739"/>
        <v>2.2823234151303495E-4</v>
      </c>
      <c r="R7936" s="88">
        <f t="shared" si="1740"/>
        <v>5.4961954001955412E+36</v>
      </c>
      <c r="S7936" s="88">
        <f t="shared" si="1741"/>
        <v>3.0198229432997474E+39</v>
      </c>
      <c r="T7936" s="1">
        <f t="shared" si="1742"/>
        <v>3.0253191386999431E+39</v>
      </c>
      <c r="U7936" s="88">
        <f t="shared" si="1736"/>
        <v>3.0253191386999425E+39</v>
      </c>
      <c r="V7936" s="1">
        <f t="shared" si="1745"/>
        <v>8.6182376037484924E+47</v>
      </c>
      <c r="W7936" s="84"/>
    </row>
    <row r="7937" spans="6:23" x14ac:dyDescent="0.2">
      <c r="F7937" s="44">
        <f t="shared" si="1746"/>
        <v>2191.50000000009</v>
      </c>
      <c r="G7937" s="1">
        <f t="shared" si="1733"/>
        <v>5.299023971046128E+17</v>
      </c>
      <c r="H7937" s="15">
        <f t="shared" si="1737"/>
        <v>5.6575033371818337</v>
      </c>
      <c r="I7937" s="1">
        <f t="shared" si="1738"/>
        <v>2.4045035949818657E+40</v>
      </c>
      <c r="J7937" s="1">
        <f t="shared" si="1734"/>
        <v>1.3232369267876471E+43</v>
      </c>
      <c r="K7937" s="1">
        <f t="shared" si="1735"/>
        <v>1.325641430382629E+43</v>
      </c>
      <c r="L7937" s="69">
        <f t="shared" si="1743"/>
        <v>-0.32351705698528155</v>
      </c>
      <c r="M7937" s="69">
        <f t="shared" si="1744"/>
        <v>-0.67648294301471845</v>
      </c>
      <c r="Q7937" s="88">
        <f t="shared" si="1739"/>
        <v>2.2818026339788133E-4</v>
      </c>
      <c r="R7937" s="88">
        <f t="shared" si="1740"/>
        <v>5.4866026364411467E+36</v>
      </c>
      <c r="S7937" s="88">
        <f t="shared" si="1741"/>
        <v>3.0193655049220832E+39</v>
      </c>
      <c r="T7937" s="1">
        <f t="shared" si="1742"/>
        <v>3.0248521075585244E+39</v>
      </c>
      <c r="U7937" s="88">
        <f t="shared" si="1736"/>
        <v>3.0248521075585244E+39</v>
      </c>
      <c r="V7937" s="1">
        <f t="shared" si="1745"/>
        <v>8.6149411866019997E+47</v>
      </c>
      <c r="W7937" s="84"/>
    </row>
    <row r="7938" spans="6:23" x14ac:dyDescent="0.2">
      <c r="F7938" s="44">
        <f t="shared" si="1746"/>
        <v>2192.00000000009</v>
      </c>
      <c r="G7938" s="1">
        <f t="shared" si="1733"/>
        <v>5.300232965791975E+17</v>
      </c>
      <c r="H7938" s="15">
        <f t="shared" si="1737"/>
        <v>5.6562128482819283</v>
      </c>
      <c r="I7938" s="1">
        <f t="shared" si="1738"/>
        <v>2.4008547685329739E+40</v>
      </c>
      <c r="J7938" s="1">
        <f t="shared" si="1734"/>
        <v>1.3233384209102759E+43</v>
      </c>
      <c r="K7938" s="1">
        <f t="shared" si="1735"/>
        <v>1.325739275678809E+43</v>
      </c>
      <c r="L7938" s="69">
        <f t="shared" si="1743"/>
        <v>-0.3235332090630631</v>
      </c>
      <c r="M7938" s="69">
        <f t="shared" si="1744"/>
        <v>-0.67646679093693685</v>
      </c>
      <c r="Q7938" s="88">
        <f t="shared" si="1739"/>
        <v>2.2812820904238862E-4</v>
      </c>
      <c r="R7938" s="88">
        <f t="shared" si="1740"/>
        <v>5.4770269851630579E+36</v>
      </c>
      <c r="S7938" s="88">
        <f t="shared" si="1741"/>
        <v>3.0189082391924391E+39</v>
      </c>
      <c r="T7938" s="1">
        <f t="shared" si="1742"/>
        <v>3.024385266177602E+39</v>
      </c>
      <c r="U7938" s="88">
        <f t="shared" si="1736"/>
        <v>3.024385266177602E+39</v>
      </c>
      <c r="V7938" s="1">
        <f t="shared" si="1745"/>
        <v>8.6116468136202471E+47</v>
      </c>
      <c r="W7938" s="84"/>
    </row>
    <row r="7939" spans="6:23" x14ac:dyDescent="0.2">
      <c r="F7939" s="44">
        <f t="shared" si="1746"/>
        <v>2192.50000000009</v>
      </c>
      <c r="G7939" s="1">
        <f t="shared" ref="G7939:G8002" si="1747">F7939/4.13566727E-15</f>
        <v>5.3014419605378214E+17</v>
      </c>
      <c r="H7939" s="15">
        <f t="shared" si="1737"/>
        <v>5.6549229479744527</v>
      </c>
      <c r="I7939" s="1">
        <f t="shared" si="1738"/>
        <v>2.3972115161978677E+40</v>
      </c>
      <c r="J7939" s="1">
        <f t="shared" ref="J7939:J8002" si="1748" xml:space="preserve"> $B$16 * (F7939/2000)^($B$14+1) * EXP(-$C$14/F7939) * $C$23</f>
        <v>1.323439899239231E+43</v>
      </c>
      <c r="K7939" s="1">
        <f t="shared" ref="K7939:K8002" si="1749" xml:space="preserve"> (I7939+J7939)</f>
        <v>1.3258371107554288E+43</v>
      </c>
      <c r="L7939" s="69">
        <f t="shared" si="1743"/>
        <v>-0.32354933764671284</v>
      </c>
      <c r="M7939" s="69">
        <f t="shared" si="1744"/>
        <v>-0.6764506623532871</v>
      </c>
      <c r="Q7939" s="88">
        <f t="shared" si="1739"/>
        <v>2.2807617843145778E-4</v>
      </c>
      <c r="R7939" s="88">
        <f t="shared" si="1740"/>
        <v>5.467468415062903E+36</v>
      </c>
      <c r="S7939" s="88">
        <f t="shared" si="1741"/>
        <v>3.0184511460219736E+39</v>
      </c>
      <c r="T7939" s="1">
        <f t="shared" si="1742"/>
        <v>3.0239186144370364E+39</v>
      </c>
      <c r="U7939" s="88">
        <f t="shared" ref="U7939:U8002" si="1750" xml:space="preserve"> K7939 * Q7939</f>
        <v>3.0239186144370364E+39</v>
      </c>
      <c r="V7939" s="1">
        <f t="shared" si="1745"/>
        <v>8.6083544830627103E+47</v>
      </c>
      <c r="W7939" s="84"/>
    </row>
    <row r="7940" spans="6:23" x14ac:dyDescent="0.2">
      <c r="F7940" s="44">
        <f t="shared" si="1746"/>
        <v>2193.00000000009</v>
      </c>
      <c r="G7940" s="1">
        <f t="shared" si="1747"/>
        <v>5.3026509552836678E+17</v>
      </c>
      <c r="H7940" s="15">
        <f t="shared" ref="H7940:H8003" si="1751">2997924580000000000/G7940</f>
        <v>5.6536336358568118</v>
      </c>
      <c r="I7940" s="1">
        <f t="shared" ref="I7940:I8003" si="1752" xml:space="preserve"> MAX( 1E-90, (F7940)^(1+$B$4) * EXP(-F7940/$A$6) * EXP(-$C$5/F7940) * $C$23 )</f>
        <v>2.3935738293886857E+40</v>
      </c>
      <c r="J7940" s="1">
        <f t="shared" si="1748"/>
        <v>1.3235413617806341E+43</v>
      </c>
      <c r="K7940" s="1">
        <f t="shared" si="1749"/>
        <v>1.3259349356100227E+43</v>
      </c>
      <c r="L7940" s="69">
        <f t="shared" si="1743"/>
        <v>-0.32356544277304516</v>
      </c>
      <c r="M7940" s="69">
        <f t="shared" si="1744"/>
        <v>-0.67643455722695478</v>
      </c>
      <c r="Q7940" s="88">
        <f t="shared" ref="Q7940:Q8003" si="1753" xml:space="preserve"> LN(F7940) - LN(F7939)</f>
        <v>2.2802417154998977E-4</v>
      </c>
      <c r="R7940" s="88">
        <f t="shared" ref="R7940:R8003" si="1754">I7940 * Q7940</f>
        <v>5.4579268949009162E+36</v>
      </c>
      <c r="S7940" s="88">
        <f t="shared" ref="S7940:S8003" si="1755" xml:space="preserve"> J7940*Q7940</f>
        <v>3.0179942253217441E+39</v>
      </c>
      <c r="T7940" s="1">
        <f t="shared" ref="T7940:T8003" si="1756">R7940+S7940</f>
        <v>3.0234521522166453E+39</v>
      </c>
      <c r="U7940" s="88">
        <f t="shared" si="1750"/>
        <v>3.0234521522166447E+39</v>
      </c>
      <c r="V7940" s="1">
        <f t="shared" si="1745"/>
        <v>8.6050641931903333E+47</v>
      </c>
      <c r="W7940" s="84"/>
    </row>
    <row r="7941" spans="6:23" x14ac:dyDescent="0.2">
      <c r="F7941" s="44">
        <f t="shared" si="1746"/>
        <v>2193.50000000009</v>
      </c>
      <c r="G7941" s="1">
        <f t="shared" si="1747"/>
        <v>5.3038599500295149E+17</v>
      </c>
      <c r="H7941" s="15">
        <f t="shared" si="1751"/>
        <v>5.6523449115267779</v>
      </c>
      <c r="I7941" s="1">
        <f t="shared" si="1752"/>
        <v>2.3899416995309417E+40</v>
      </c>
      <c r="J7941" s="1">
        <f t="shared" si="1748"/>
        <v>1.3236428085406025E+43</v>
      </c>
      <c r="K7941" s="1">
        <f t="shared" si="1749"/>
        <v>1.3260327502401333E+43</v>
      </c>
      <c r="L7941" s="69">
        <f t="shared" ref="L7941:L8004" si="1757">LOG10(K7941/K7940) /LOG10(H7941/H7940)</f>
        <v>-0.32358152447029126</v>
      </c>
      <c r="M7941" s="69">
        <f t="shared" ref="M7941:M8004" si="1758" xml:space="preserve"> -(1+L7941)</f>
        <v>-0.67641847552970868</v>
      </c>
      <c r="Q7941" s="88">
        <f t="shared" si="1753"/>
        <v>2.2797218838110922E-4</v>
      </c>
      <c r="R7941" s="88">
        <f t="shared" si="1754"/>
        <v>5.4484023934533616E+36</v>
      </c>
      <c r="S7941" s="88">
        <f t="shared" si="1755"/>
        <v>3.0175374769791869E+39</v>
      </c>
      <c r="T7941" s="1">
        <f t="shared" si="1756"/>
        <v>3.0229858793726401E+39</v>
      </c>
      <c r="U7941" s="88">
        <f t="shared" si="1750"/>
        <v>3.0229858793726401E+39</v>
      </c>
      <c r="V7941" s="1">
        <f t="shared" ref="V7941:V8004" si="1759" xml:space="preserve"> (K7941/(F7941*1.602176487E-12)) * Q7941</f>
        <v>8.6017759421984764E+47</v>
      </c>
      <c r="W7941" s="84"/>
    </row>
    <row r="7942" spans="6:23" x14ac:dyDescent="0.2">
      <c r="F7942" s="44">
        <f t="shared" si="1746"/>
        <v>2194.00000000009</v>
      </c>
      <c r="G7942" s="1">
        <f t="shared" si="1747"/>
        <v>5.3050689447753613E+17</v>
      </c>
      <c r="H7942" s="15">
        <f t="shared" si="1751"/>
        <v>5.6510567745824929</v>
      </c>
      <c r="I7942" s="1">
        <f t="shared" si="1752"/>
        <v>2.3863151180635062E+40</v>
      </c>
      <c r="J7942" s="1">
        <f t="shared" si="1748"/>
        <v>1.3237442395252508E+43</v>
      </c>
      <c r="K7942" s="1">
        <f t="shared" si="1749"/>
        <v>1.3261305546433143E+43</v>
      </c>
      <c r="L7942" s="69">
        <f t="shared" si="1757"/>
        <v>-0.3235975827754663</v>
      </c>
      <c r="M7942" s="69">
        <f t="shared" si="1758"/>
        <v>-0.67640241722453376</v>
      </c>
      <c r="Q7942" s="88">
        <f t="shared" si="1753"/>
        <v>2.2792022890616437E-4</v>
      </c>
      <c r="R7942" s="88">
        <f t="shared" si="1754"/>
        <v>5.4388948795127496E+36</v>
      </c>
      <c r="S7942" s="88">
        <f t="shared" si="1755"/>
        <v>3.0170809008581167E+39</v>
      </c>
      <c r="T7942" s="1">
        <f t="shared" si="1756"/>
        <v>3.0225197957376296E+39</v>
      </c>
      <c r="U7942" s="88">
        <f t="shared" si="1750"/>
        <v>3.0225197957376289E+39</v>
      </c>
      <c r="V7942" s="1">
        <f t="shared" si="1759"/>
        <v>8.598489728216988E+47</v>
      </c>
      <c r="W7942" s="84"/>
    </row>
    <row r="7943" spans="6:23" x14ac:dyDescent="0.2">
      <c r="F7943" s="44">
        <f t="shared" si="1746"/>
        <v>2194.50000000009</v>
      </c>
      <c r="G7943" s="1">
        <f t="shared" si="1747"/>
        <v>5.3062779395212083E+17</v>
      </c>
      <c r="H7943" s="15">
        <f t="shared" si="1751"/>
        <v>5.6497692246224593</v>
      </c>
      <c r="I7943" s="1">
        <f t="shared" si="1752"/>
        <v>2.3826940764385868E+40</v>
      </c>
      <c r="J7943" s="1">
        <f t="shared" si="1748"/>
        <v>1.3238456547406882E+43</v>
      </c>
      <c r="K7943" s="1">
        <f t="shared" si="1749"/>
        <v>1.3262283488171268E+43</v>
      </c>
      <c r="L7943" s="69">
        <f t="shared" si="1757"/>
        <v>-0.3236136177145037</v>
      </c>
      <c r="M7943" s="69">
        <f t="shared" si="1758"/>
        <v>-0.6763863822854963</v>
      </c>
      <c r="Q7943" s="88">
        <f t="shared" si="1753"/>
        <v>2.278682931136089E-4</v>
      </c>
      <c r="R7943" s="88">
        <f t="shared" si="1754"/>
        <v>5.4294043220996758E+36</v>
      </c>
      <c r="S7943" s="88">
        <f t="shared" si="1755"/>
        <v>3.0166244969162861E+39</v>
      </c>
      <c r="T7943" s="1">
        <f t="shared" si="1756"/>
        <v>3.0220539012383858E+39</v>
      </c>
      <c r="U7943" s="88">
        <f t="shared" si="1750"/>
        <v>3.0220539012383858E+39</v>
      </c>
      <c r="V7943" s="1">
        <f t="shared" si="1759"/>
        <v>8.5952055496452517E+47</v>
      </c>
      <c r="W7943" s="84"/>
    </row>
    <row r="7944" spans="6:23" x14ac:dyDescent="0.2">
      <c r="F7944" s="44">
        <f t="shared" si="1746"/>
        <v>2195.00000000009</v>
      </c>
      <c r="G7944" s="1">
        <f t="shared" si="1747"/>
        <v>5.3074869342670547E+17</v>
      </c>
      <c r="H7944" s="15">
        <f t="shared" si="1751"/>
        <v>5.6484822612455527</v>
      </c>
      <c r="I7944" s="1">
        <f t="shared" si="1752"/>
        <v>2.3790785661217022E+40</v>
      </c>
      <c r="J7944" s="1">
        <f t="shared" si="1748"/>
        <v>1.3239470541930214E+43</v>
      </c>
      <c r="K7944" s="1">
        <f t="shared" si="1749"/>
        <v>1.3263261327591431E+43</v>
      </c>
      <c r="L7944" s="69">
        <f t="shared" si="1757"/>
        <v>-0.32362962932514816</v>
      </c>
      <c r="M7944" s="69">
        <f t="shared" si="1758"/>
        <v>-0.67637037067485184</v>
      </c>
      <c r="Q7944" s="88">
        <f t="shared" si="1753"/>
        <v>2.2781638098301471E-4</v>
      </c>
      <c r="R7944" s="88">
        <f t="shared" si="1754"/>
        <v>5.419930690081061E+36</v>
      </c>
      <c r="S7944" s="88">
        <f t="shared" si="1755"/>
        <v>3.0161682649937738E+39</v>
      </c>
      <c r="T7944" s="1">
        <f t="shared" si="1756"/>
        <v>3.0215881956838546E+39</v>
      </c>
      <c r="U7944" s="88">
        <f t="shared" si="1750"/>
        <v>3.0215881956838552E+39</v>
      </c>
      <c r="V7944" s="1">
        <f t="shared" si="1759"/>
        <v>8.591923404549059E+47</v>
      </c>
      <c r="W7944" s="84"/>
    </row>
    <row r="7945" spans="6:23" x14ac:dyDescent="0.2">
      <c r="F7945" s="44">
        <f t="shared" si="1746"/>
        <v>2195.50000000009</v>
      </c>
      <c r="G7945" s="1">
        <f t="shared" si="1747"/>
        <v>5.3086959290129011E+17</v>
      </c>
      <c r="H7945" s="15">
        <f t="shared" si="1751"/>
        <v>5.6471958840510084</v>
      </c>
      <c r="I7945" s="1">
        <f t="shared" si="1752"/>
        <v>2.3754685785916676E+40</v>
      </c>
      <c r="J7945" s="1">
        <f t="shared" si="1748"/>
        <v>1.3240484378883533E+43</v>
      </c>
      <c r="K7945" s="1">
        <f t="shared" si="1749"/>
        <v>1.3264239064669449E+43</v>
      </c>
      <c r="L7945" s="69">
        <f t="shared" si="1757"/>
        <v>-0.32364561763830052</v>
      </c>
      <c r="M7945" s="69">
        <f t="shared" si="1758"/>
        <v>-0.67635438236169954</v>
      </c>
      <c r="Q7945" s="88">
        <f t="shared" si="1753"/>
        <v>2.2776449250017095E-4</v>
      </c>
      <c r="R7945" s="88">
        <f t="shared" si="1754"/>
        <v>5.410473952530336E+36</v>
      </c>
      <c r="S7945" s="88">
        <f t="shared" si="1755"/>
        <v>3.0157122050128493E+39</v>
      </c>
      <c r="T7945" s="1">
        <f t="shared" si="1756"/>
        <v>3.0211226789653794E+39</v>
      </c>
      <c r="U7945" s="88">
        <f t="shared" si="1750"/>
        <v>3.0211226789653794E+39</v>
      </c>
      <c r="V7945" s="1">
        <f t="shared" si="1759"/>
        <v>8.5886432912302076E+47</v>
      </c>
      <c r="W7945" s="84"/>
    </row>
    <row r="7946" spans="6:23" x14ac:dyDescent="0.2">
      <c r="F7946" s="44">
        <f t="shared" si="1746"/>
        <v>2196.00000000009</v>
      </c>
      <c r="G7946" s="1">
        <f t="shared" si="1747"/>
        <v>5.3099049237587482E+17</v>
      </c>
      <c r="H7946" s="15">
        <f t="shared" si="1751"/>
        <v>5.6459100926384282</v>
      </c>
      <c r="I7946" s="1">
        <f t="shared" si="1752"/>
        <v>2.3718641053405651E+40</v>
      </c>
      <c r="J7946" s="1">
        <f t="shared" si="1748"/>
        <v>1.3241498058327824E+43</v>
      </c>
      <c r="K7946" s="1">
        <f t="shared" si="1749"/>
        <v>1.326521669938123E+43</v>
      </c>
      <c r="L7946" s="69">
        <f t="shared" si="1757"/>
        <v>-0.32366158268485279</v>
      </c>
      <c r="M7946" s="69">
        <f t="shared" si="1758"/>
        <v>-0.67633841731514721</v>
      </c>
      <c r="Q7946" s="88">
        <f t="shared" si="1753"/>
        <v>2.2771262764909039E-4</v>
      </c>
      <c r="R7946" s="88">
        <f t="shared" si="1754"/>
        <v>5.4010340785365899E+36</v>
      </c>
      <c r="S7946" s="88">
        <f t="shared" si="1755"/>
        <v>3.0152563168721571E+39</v>
      </c>
      <c r="T7946" s="1">
        <f t="shared" si="1756"/>
        <v>3.0206573509506934E+39</v>
      </c>
      <c r="U7946" s="88">
        <f t="shared" si="1750"/>
        <v>3.0206573509506941E+39</v>
      </c>
      <c r="V7946" s="1">
        <f t="shared" si="1759"/>
        <v>8.5853652079249488E+47</v>
      </c>
      <c r="W7946" s="84"/>
    </row>
    <row r="7947" spans="6:23" x14ac:dyDescent="0.2">
      <c r="F7947" s="44">
        <f t="shared" si="1746"/>
        <v>2196.50000000009</v>
      </c>
      <c r="G7947" s="1">
        <f t="shared" si="1747"/>
        <v>5.3111139185045946E+17</v>
      </c>
      <c r="H7947" s="15">
        <f t="shared" si="1751"/>
        <v>5.6446248866077804</v>
      </c>
      <c r="I7947" s="1">
        <f t="shared" si="1752"/>
        <v>2.3682651378737342E+40</v>
      </c>
      <c r="J7947" s="1">
        <f t="shared" si="1748"/>
        <v>1.3242511580324033E+43</v>
      </c>
      <c r="K7947" s="1">
        <f t="shared" si="1749"/>
        <v>1.326619423170277E+43</v>
      </c>
      <c r="L7947" s="69">
        <f t="shared" si="1757"/>
        <v>-0.32367752449445331</v>
      </c>
      <c r="M7947" s="69">
        <f t="shared" si="1758"/>
        <v>-0.67632247550554669</v>
      </c>
      <c r="Q7947" s="88">
        <f t="shared" si="1753"/>
        <v>2.2766078641289766E-4</v>
      </c>
      <c r="R7947" s="88">
        <f t="shared" si="1754"/>
        <v>5.3916110372258383E+36</v>
      </c>
      <c r="S7947" s="88">
        <f t="shared" si="1755"/>
        <v>3.0148006004584738E+39</v>
      </c>
      <c r="T7947" s="1">
        <f t="shared" si="1756"/>
        <v>3.0201922114956995E+39</v>
      </c>
      <c r="U7947" s="88">
        <f t="shared" si="1750"/>
        <v>3.0201922114956995E+39</v>
      </c>
      <c r="V7947" s="1">
        <f t="shared" si="1759"/>
        <v>8.5820891528375074E+47</v>
      </c>
      <c r="W7947" s="84"/>
    </row>
    <row r="7948" spans="6:23" x14ac:dyDescent="0.2">
      <c r="F7948" s="44">
        <f t="shared" si="1746"/>
        <v>2197.00000000009</v>
      </c>
      <c r="G7948" s="1">
        <f t="shared" si="1747"/>
        <v>5.3123229132504416E+17</v>
      </c>
      <c r="H7948" s="15">
        <f t="shared" si="1751"/>
        <v>5.6433402655593943</v>
      </c>
      <c r="I7948" s="1">
        <f t="shared" si="1752"/>
        <v>2.3646716677097412E+40</v>
      </c>
      <c r="J7948" s="1">
        <f t="shared" si="1748"/>
        <v>1.3243524944933079E+43</v>
      </c>
      <c r="K7948" s="1">
        <f t="shared" si="1749"/>
        <v>1.3267171661610177E+43</v>
      </c>
      <c r="L7948" s="69">
        <f t="shared" si="1757"/>
        <v>-0.32369344310544546</v>
      </c>
      <c r="M7948" s="69">
        <f t="shared" si="1758"/>
        <v>-0.67630655689455454</v>
      </c>
      <c r="Q7948" s="88">
        <f t="shared" si="1753"/>
        <v>2.2760896877649373E-4</v>
      </c>
      <c r="R7948" s="88">
        <f t="shared" si="1754"/>
        <v>5.3822047978240585E+36</v>
      </c>
      <c r="S7948" s="88">
        <f t="shared" si="1755"/>
        <v>3.014345055681989E+39</v>
      </c>
      <c r="T7948" s="1">
        <f t="shared" si="1756"/>
        <v>3.0197272604798131E+39</v>
      </c>
      <c r="U7948" s="88">
        <f t="shared" si="1750"/>
        <v>3.0197272604798131E+39</v>
      </c>
      <c r="V7948" s="1">
        <f t="shared" si="1759"/>
        <v>8.5788151242405505E+47</v>
      </c>
      <c r="W7948" s="84"/>
    </row>
    <row r="7949" spans="6:23" x14ac:dyDescent="0.2">
      <c r="F7949" s="44">
        <f t="shared" si="1746"/>
        <v>2197.50000000009</v>
      </c>
      <c r="G7949" s="1">
        <f t="shared" si="1747"/>
        <v>5.313531907996288E+17</v>
      </c>
      <c r="H7949" s="15">
        <f t="shared" si="1751"/>
        <v>5.6420562290939653</v>
      </c>
      <c r="I7949" s="1">
        <f t="shared" si="1752"/>
        <v>2.361083686380357E+40</v>
      </c>
      <c r="J7949" s="1">
        <f t="shared" si="1748"/>
        <v>1.3244538152215828E+43</v>
      </c>
      <c r="K7949" s="1">
        <f t="shared" si="1749"/>
        <v>1.3268148989079632E+43</v>
      </c>
      <c r="L7949" s="69">
        <f t="shared" si="1757"/>
        <v>-0.32370933854317091</v>
      </c>
      <c r="M7949" s="69">
        <f t="shared" si="1758"/>
        <v>-0.67629066145682915</v>
      </c>
      <c r="Q7949" s="88">
        <f t="shared" si="1753"/>
        <v>2.2755717472122683E-4</v>
      </c>
      <c r="R7949" s="88">
        <f t="shared" si="1754"/>
        <v>5.3728153295309317E+36</v>
      </c>
      <c r="S7949" s="88">
        <f t="shared" si="1755"/>
        <v>3.0138896824057321E+39</v>
      </c>
      <c r="T7949" s="1">
        <f t="shared" si="1756"/>
        <v>3.0192624977352628E+39</v>
      </c>
      <c r="U7949" s="88">
        <f t="shared" si="1750"/>
        <v>3.0192624977352628E+39</v>
      </c>
      <c r="V7949" s="1">
        <f t="shared" si="1759"/>
        <v>8.5755431202742932E+47</v>
      </c>
      <c r="W7949" s="84"/>
    </row>
    <row r="7950" spans="6:23" x14ac:dyDescent="0.2">
      <c r="F7950" s="44">
        <f t="shared" si="1746"/>
        <v>2198.00000000009</v>
      </c>
      <c r="G7950" s="1">
        <f t="shared" si="1747"/>
        <v>5.314740902742135E+17</v>
      </c>
      <c r="H7950" s="15">
        <f t="shared" si="1751"/>
        <v>5.6407727768125513</v>
      </c>
      <c r="I7950" s="1">
        <f t="shared" si="1752"/>
        <v>2.3575011854305471E+40</v>
      </c>
      <c r="J7950" s="1">
        <f t="shared" si="1748"/>
        <v>1.3245551202233128E+43</v>
      </c>
      <c r="K7950" s="1">
        <f t="shared" si="1749"/>
        <v>1.3269126214087435E+43</v>
      </c>
      <c r="L7950" s="69">
        <f t="shared" si="1757"/>
        <v>-0.32372521084541206</v>
      </c>
      <c r="M7950" s="69">
        <f t="shared" si="1758"/>
        <v>-0.67627478915458794</v>
      </c>
      <c r="Q7950" s="88">
        <f t="shared" si="1753"/>
        <v>2.2750540423466248E-4</v>
      </c>
      <c r="R7950" s="88">
        <f t="shared" si="1754"/>
        <v>5.3634426017507259E+36</v>
      </c>
      <c r="S7950" s="88">
        <f t="shared" si="1755"/>
        <v>3.0134344805749676E+39</v>
      </c>
      <c r="T7950" s="1">
        <f t="shared" si="1756"/>
        <v>3.0187979231767182E+39</v>
      </c>
      <c r="U7950" s="88">
        <f t="shared" si="1750"/>
        <v>3.0187979231767182E+39</v>
      </c>
      <c r="V7950" s="1">
        <f t="shared" si="1759"/>
        <v>8.5722731393147391E+47</v>
      </c>
      <c r="W7950" s="84"/>
    </row>
    <row r="7951" spans="6:23" x14ac:dyDescent="0.2">
      <c r="F7951" s="44">
        <f t="shared" si="1746"/>
        <v>2198.50000000009</v>
      </c>
      <c r="G7951" s="1">
        <f t="shared" si="1747"/>
        <v>5.3159498974879814E+17</v>
      </c>
      <c r="H7951" s="15">
        <f t="shared" si="1751"/>
        <v>5.6394899083165742</v>
      </c>
      <c r="I7951" s="1">
        <f t="shared" si="1752"/>
        <v>2.3539241564184456E+40</v>
      </c>
      <c r="J7951" s="1">
        <f t="shared" si="1748"/>
        <v>1.324656409504577E+43</v>
      </c>
      <c r="K7951" s="1">
        <f t="shared" si="1749"/>
        <v>1.3270103336609955E+43</v>
      </c>
      <c r="L7951" s="69">
        <f t="shared" si="1757"/>
        <v>-0.32374106003923919</v>
      </c>
      <c r="M7951" s="69">
        <f t="shared" si="1758"/>
        <v>-0.67625893996076081</v>
      </c>
      <c r="Q7951" s="88">
        <f t="shared" si="1753"/>
        <v>2.2745365729814893E-4</v>
      </c>
      <c r="R7951" s="88">
        <f t="shared" si="1754"/>
        <v>5.3540865837983549E+36</v>
      </c>
      <c r="S7951" s="88">
        <f t="shared" si="1755"/>
        <v>3.012979450052505E+39</v>
      </c>
      <c r="T7951" s="1">
        <f t="shared" si="1756"/>
        <v>3.0183335366363036E+39</v>
      </c>
      <c r="U7951" s="88">
        <f t="shared" si="1750"/>
        <v>3.018333536636303E+39</v>
      </c>
      <c r="V7951" s="1">
        <f t="shared" si="1759"/>
        <v>8.5690051795050289E+47</v>
      </c>
      <c r="W7951" s="84"/>
    </row>
    <row r="7952" spans="6:23" x14ac:dyDescent="0.2">
      <c r="F7952" s="44">
        <f t="shared" si="1746"/>
        <v>2199.00000000009</v>
      </c>
      <c r="G7952" s="1">
        <f t="shared" si="1747"/>
        <v>5.3171588922338278E+17</v>
      </c>
      <c r="H7952" s="15">
        <f t="shared" si="1751"/>
        <v>5.6382076232078173</v>
      </c>
      <c r="I7952" s="1">
        <f t="shared" si="1752"/>
        <v>2.3503525909153262E+40</v>
      </c>
      <c r="J7952" s="1">
        <f t="shared" si="1748"/>
        <v>1.3247576830714518E+43</v>
      </c>
      <c r="K7952" s="1">
        <f t="shared" si="1749"/>
        <v>1.3271080356623671E+43</v>
      </c>
      <c r="L7952" s="69">
        <f t="shared" si="1757"/>
        <v>-0.32375688615862835</v>
      </c>
      <c r="M7952" s="69">
        <f t="shared" si="1758"/>
        <v>-0.67624311384137159</v>
      </c>
      <c r="Q7952" s="88">
        <f t="shared" si="1753"/>
        <v>2.2740193389658714E-4</v>
      </c>
      <c r="R7952" s="88">
        <f t="shared" si="1754"/>
        <v>5.3447472451299937E+36</v>
      </c>
      <c r="S7952" s="88">
        <f t="shared" si="1755"/>
        <v>3.012524590748102E+39</v>
      </c>
      <c r="T7952" s="1">
        <f t="shared" si="1756"/>
        <v>3.0178693379932317E+39</v>
      </c>
      <c r="U7952" s="88">
        <f t="shared" si="1750"/>
        <v>3.0178693379932323E+39</v>
      </c>
      <c r="V7952" s="1">
        <f t="shared" si="1759"/>
        <v>8.565739239123645E+47</v>
      </c>
      <c r="W7952" s="84"/>
    </row>
    <row r="7953" spans="6:23" x14ac:dyDescent="0.2">
      <c r="F7953" s="44">
        <f t="shared" si="1746"/>
        <v>2199.50000000009</v>
      </c>
      <c r="G7953" s="1">
        <f t="shared" si="1747"/>
        <v>5.3183678869796749E+17</v>
      </c>
      <c r="H7953" s="15">
        <f t="shared" si="1751"/>
        <v>5.6369259210884239</v>
      </c>
      <c r="I7953" s="1">
        <f t="shared" si="1752"/>
        <v>2.3467864805055945E+40</v>
      </c>
      <c r="J7953" s="1">
        <f t="shared" si="1748"/>
        <v>1.3248589409300097E+43</v>
      </c>
      <c r="K7953" s="1">
        <f t="shared" si="1749"/>
        <v>1.3272057274105153E+43</v>
      </c>
      <c r="L7953" s="69">
        <f t="shared" si="1757"/>
        <v>-0.32377268923549413</v>
      </c>
      <c r="M7953" s="69">
        <f t="shared" si="1758"/>
        <v>-0.67622731076450582</v>
      </c>
      <c r="Q7953" s="88">
        <f t="shared" si="1753"/>
        <v>2.2735023401310173E-4</v>
      </c>
      <c r="R7953" s="88">
        <f t="shared" si="1754"/>
        <v>5.3354245552173034E+36</v>
      </c>
      <c r="S7953" s="88">
        <f t="shared" si="1755"/>
        <v>3.0120699025478779E+39</v>
      </c>
      <c r="T7953" s="1">
        <f t="shared" si="1756"/>
        <v>3.017405327103095E+39</v>
      </c>
      <c r="U7953" s="88">
        <f t="shared" si="1750"/>
        <v>3.0174053271030957E+39</v>
      </c>
      <c r="V7953" s="1">
        <f t="shared" si="1759"/>
        <v>8.5624753163836051E+47</v>
      </c>
      <c r="W7953" s="84"/>
    </row>
    <row r="7954" spans="6:23" x14ac:dyDescent="0.2">
      <c r="F7954" s="44">
        <f t="shared" si="1746"/>
        <v>2200.00000000009</v>
      </c>
      <c r="G7954" s="1">
        <f t="shared" si="1747"/>
        <v>5.3195768817255213E+17</v>
      </c>
      <c r="H7954" s="15">
        <f t="shared" si="1751"/>
        <v>5.635644801560904</v>
      </c>
      <c r="I7954" s="1">
        <f t="shared" si="1752"/>
        <v>2.3432258167867596E+40</v>
      </c>
      <c r="J7954" s="1">
        <f t="shared" si="1748"/>
        <v>1.3249601830863194E+43</v>
      </c>
      <c r="K7954" s="1">
        <f t="shared" si="1749"/>
        <v>1.3273034089031061E+43</v>
      </c>
      <c r="L7954" s="69">
        <f t="shared" si="1757"/>
        <v>-0.32378846930174332</v>
      </c>
      <c r="M7954" s="69">
        <f t="shared" si="1758"/>
        <v>-0.67621153069825668</v>
      </c>
      <c r="Q7954" s="88">
        <f t="shared" si="1753"/>
        <v>2.2729855763259366E-4</v>
      </c>
      <c r="R7954" s="88">
        <f t="shared" si="1754"/>
        <v>5.3261184836308667E+36</v>
      </c>
      <c r="S7954" s="88">
        <f t="shared" si="1755"/>
        <v>3.011615385361376E+39</v>
      </c>
      <c r="T7954" s="1">
        <f t="shared" si="1756"/>
        <v>3.0169415038450071E+39</v>
      </c>
      <c r="U7954" s="88">
        <f t="shared" si="1750"/>
        <v>3.0169415038450071E+39</v>
      </c>
      <c r="V7954" s="1">
        <f t="shared" si="1759"/>
        <v>8.5592134095662815E+47</v>
      </c>
      <c r="W7954" s="84"/>
    </row>
    <row r="7955" spans="6:23" x14ac:dyDescent="0.2">
      <c r="F7955" s="44">
        <f t="shared" si="1746"/>
        <v>2200.50000000009</v>
      </c>
      <c r="G7955" s="1">
        <f t="shared" si="1747"/>
        <v>5.3207858764713683E+17</v>
      </c>
      <c r="H7955" s="15">
        <f t="shared" si="1751"/>
        <v>5.6343642642281253</v>
      </c>
      <c r="I7955" s="1">
        <f t="shared" si="1752"/>
        <v>2.339670591369416E+40</v>
      </c>
      <c r="J7955" s="1">
        <f t="shared" si="1748"/>
        <v>1.3250614095464455E+43</v>
      </c>
      <c r="K7955" s="1">
        <f t="shared" si="1749"/>
        <v>1.3274010801378148E+43</v>
      </c>
      <c r="L7955" s="69">
        <f t="shared" si="1757"/>
        <v>-0.32380422638711559</v>
      </c>
      <c r="M7955" s="69">
        <f t="shared" si="1758"/>
        <v>-0.67619577361288441</v>
      </c>
      <c r="Q7955" s="88">
        <f t="shared" si="1753"/>
        <v>2.2724690473907572E-4</v>
      </c>
      <c r="R7955" s="88">
        <f t="shared" si="1754"/>
        <v>5.316828999977426E+36</v>
      </c>
      <c r="S7955" s="88">
        <f t="shared" si="1755"/>
        <v>3.011161039086265E+39</v>
      </c>
      <c r="T7955" s="1">
        <f t="shared" si="1756"/>
        <v>3.0164778680862424E+39</v>
      </c>
      <c r="U7955" s="88">
        <f t="shared" si="1750"/>
        <v>3.0164778680862424E+39</v>
      </c>
      <c r="V7955" s="1">
        <f t="shared" si="1759"/>
        <v>8.5559535169210362E+47</v>
      </c>
      <c r="W7955" s="84"/>
    </row>
    <row r="7956" spans="6:23" x14ac:dyDescent="0.2">
      <c r="F7956" s="44">
        <f t="shared" si="1746"/>
        <v>2201.00000000009</v>
      </c>
      <c r="G7956" s="1">
        <f t="shared" si="1747"/>
        <v>5.3219948712172147E+17</v>
      </c>
      <c r="H7956" s="15">
        <f t="shared" si="1751"/>
        <v>5.6330843086933164</v>
      </c>
      <c r="I7956" s="1">
        <f t="shared" si="1752"/>
        <v>2.3361207958772154E+40</v>
      </c>
      <c r="J7956" s="1">
        <f t="shared" si="1748"/>
        <v>1.3251626203164499E+43</v>
      </c>
      <c r="K7956" s="1">
        <f t="shared" si="1749"/>
        <v>1.3274987411123272E+43</v>
      </c>
      <c r="L7956" s="69">
        <f t="shared" si="1757"/>
        <v>-0.3238199605278928</v>
      </c>
      <c r="M7956" s="69">
        <f t="shared" si="1758"/>
        <v>-0.67618003947210714</v>
      </c>
      <c r="Q7956" s="88">
        <f t="shared" si="1753"/>
        <v>2.2719527531567252E-4</v>
      </c>
      <c r="R7956" s="88">
        <f t="shared" si="1754"/>
        <v>5.3075560738999196E+36</v>
      </c>
      <c r="S7956" s="88">
        <f t="shared" si="1755"/>
        <v>3.0107068636083383E+39</v>
      </c>
      <c r="T7956" s="1">
        <f t="shared" si="1756"/>
        <v>3.0160144196822381E+39</v>
      </c>
      <c r="U7956" s="88">
        <f t="shared" si="1750"/>
        <v>3.0160144196822387E+39</v>
      </c>
      <c r="V7956" s="1">
        <f t="shared" si="1759"/>
        <v>8.5526956366652466E+47</v>
      </c>
      <c r="W7956" s="84"/>
    </row>
    <row r="7957" spans="6:23" x14ac:dyDescent="0.2">
      <c r="F7957" s="44">
        <f t="shared" si="1746"/>
        <v>2201.50000000009</v>
      </c>
      <c r="G7957" s="1">
        <f t="shared" si="1747"/>
        <v>5.3232038659630611E+17</v>
      </c>
      <c r="H7957" s="15">
        <f t="shared" si="1751"/>
        <v>5.6318049345600683</v>
      </c>
      <c r="I7957" s="1">
        <f t="shared" si="1752"/>
        <v>2.3325764219468629E+40</v>
      </c>
      <c r="J7957" s="1">
        <f t="shared" si="1748"/>
        <v>1.325263815402389E+43</v>
      </c>
      <c r="K7957" s="1">
        <f t="shared" si="1749"/>
        <v>1.3275963918243359E+43</v>
      </c>
      <c r="L7957" s="69">
        <f t="shared" si="1757"/>
        <v>-0.32383567174751504</v>
      </c>
      <c r="M7957" s="69">
        <f t="shared" si="1758"/>
        <v>-0.67616432825248496</v>
      </c>
      <c r="Q7957" s="88">
        <f t="shared" si="1753"/>
        <v>2.2714366934639685E-4</v>
      </c>
      <c r="R7957" s="88">
        <f t="shared" si="1754"/>
        <v>5.298299675118997E+36</v>
      </c>
      <c r="S7957" s="88">
        <f t="shared" si="1755"/>
        <v>3.0102528588250456E+39</v>
      </c>
      <c r="T7957" s="1">
        <f t="shared" si="1756"/>
        <v>3.0155511585001647E+39</v>
      </c>
      <c r="U7957" s="88">
        <f t="shared" si="1750"/>
        <v>3.0155511585001647E+39</v>
      </c>
      <c r="V7957" s="1">
        <f t="shared" si="1759"/>
        <v>8.5494397670511726E+47</v>
      </c>
      <c r="W7957" s="84"/>
    </row>
    <row r="7958" spans="6:23" x14ac:dyDescent="0.2">
      <c r="F7958" s="44">
        <f t="shared" si="1746"/>
        <v>2202.00000000009</v>
      </c>
      <c r="G7958" s="1">
        <f t="shared" si="1747"/>
        <v>5.3244128607089082E+17</v>
      </c>
      <c r="H7958" s="15">
        <f t="shared" si="1751"/>
        <v>5.6305261414323295</v>
      </c>
      <c r="I7958" s="1">
        <f t="shared" si="1752"/>
        <v>2.3290374612280794E+40</v>
      </c>
      <c r="J7958" s="1">
        <f t="shared" si="1748"/>
        <v>1.3253649948103174E+43</v>
      </c>
      <c r="K7958" s="1">
        <f t="shared" si="1749"/>
        <v>1.3276940322715454E+43</v>
      </c>
      <c r="L7958" s="69">
        <f t="shared" si="1757"/>
        <v>-0.32385136008563636</v>
      </c>
      <c r="M7958" s="69">
        <f t="shared" si="1758"/>
        <v>-0.67614863991436369</v>
      </c>
      <c r="Q7958" s="88">
        <f t="shared" si="1753"/>
        <v>2.2709208681703785E-4</v>
      </c>
      <c r="R7958" s="88">
        <f t="shared" si="1754"/>
        <v>5.2890597734534048E+36</v>
      </c>
      <c r="S7958" s="88">
        <f t="shared" si="1755"/>
        <v>3.009799024657275E+39</v>
      </c>
      <c r="T7958" s="1">
        <f t="shared" si="1756"/>
        <v>3.0150880844307287E+39</v>
      </c>
      <c r="U7958" s="88">
        <f t="shared" si="1750"/>
        <v>3.0150880844307287E+39</v>
      </c>
      <c r="V7958" s="1">
        <f t="shared" si="1759"/>
        <v>8.5461859063993836E+47</v>
      </c>
      <c r="W7958" s="84"/>
    </row>
    <row r="7959" spans="6:23" x14ac:dyDescent="0.2">
      <c r="F7959" s="44">
        <f t="shared" si="1746"/>
        <v>2202.50000000009</v>
      </c>
      <c r="G7959" s="1">
        <f t="shared" si="1747"/>
        <v>5.3256218554547546E+17</v>
      </c>
      <c r="H7959" s="15">
        <f t="shared" si="1751"/>
        <v>5.6292479289144106</v>
      </c>
      <c r="I7959" s="1">
        <f t="shared" si="1752"/>
        <v>2.325503905383587E+40</v>
      </c>
      <c r="J7959" s="1">
        <f t="shared" si="1748"/>
        <v>1.3254661585462849E+43</v>
      </c>
      <c r="K7959" s="1">
        <f t="shared" si="1749"/>
        <v>1.3277916624516685E+43</v>
      </c>
      <c r="L7959" s="69">
        <f t="shared" si="1757"/>
        <v>-0.32386702557067754</v>
      </c>
      <c r="M7959" s="69">
        <f t="shared" si="1758"/>
        <v>-0.67613297442932252</v>
      </c>
      <c r="Q7959" s="88">
        <f t="shared" si="1753"/>
        <v>2.2704052770983196E-4</v>
      </c>
      <c r="R7959" s="88">
        <f t="shared" si="1754"/>
        <v>5.2798363386956474E+36</v>
      </c>
      <c r="S7959" s="88">
        <f t="shared" si="1755"/>
        <v>3.0093453609787233E+39</v>
      </c>
      <c r="T7959" s="1">
        <f t="shared" si="1756"/>
        <v>3.0146251973174189E+39</v>
      </c>
      <c r="U7959" s="88">
        <f t="shared" si="1750"/>
        <v>3.0146251973174189E+39</v>
      </c>
      <c r="V7959" s="1">
        <f t="shared" si="1759"/>
        <v>8.5429340528981591E+47</v>
      </c>
      <c r="W7959" s="84"/>
    </row>
    <row r="7960" spans="6:23" x14ac:dyDescent="0.2">
      <c r="F7960" s="44">
        <f t="shared" si="1746"/>
        <v>2203.00000000009</v>
      </c>
      <c r="G7960" s="1">
        <f t="shared" si="1747"/>
        <v>5.3268308502006016E+17</v>
      </c>
      <c r="H7960" s="15">
        <f t="shared" si="1751"/>
        <v>5.6279702966109806</v>
      </c>
      <c r="I7960" s="1">
        <f t="shared" si="1752"/>
        <v>2.3219757460890957E+40</v>
      </c>
      <c r="J7960" s="1">
        <f t="shared" si="1748"/>
        <v>1.3255673066163378E+43</v>
      </c>
      <c r="K7960" s="1">
        <f t="shared" si="1749"/>
        <v>1.327889282362427E+43</v>
      </c>
      <c r="L7960" s="69">
        <f t="shared" si="1757"/>
        <v>-0.32388266823520245</v>
      </c>
      <c r="M7960" s="69">
        <f t="shared" si="1758"/>
        <v>-0.67611733176479749</v>
      </c>
      <c r="Q7960" s="88">
        <f t="shared" si="1753"/>
        <v>2.2698899200790379E-4</v>
      </c>
      <c r="R7960" s="88">
        <f t="shared" si="1754"/>
        <v>5.2706293407156418E+36</v>
      </c>
      <c r="S7960" s="88">
        <f t="shared" si="1755"/>
        <v>3.0088918676747443E+39</v>
      </c>
      <c r="T7960" s="1">
        <f t="shared" si="1756"/>
        <v>3.0141624970154598E+39</v>
      </c>
      <c r="U7960" s="88">
        <f t="shared" si="1750"/>
        <v>3.0141624970154604E+39</v>
      </c>
      <c r="V7960" s="1">
        <f t="shared" si="1759"/>
        <v>8.5396842047706724E+47</v>
      </c>
      <c r="W7960" s="84"/>
    </row>
    <row r="7961" spans="6:23" x14ac:dyDescent="0.2">
      <c r="F7961" s="44">
        <f t="shared" si="1746"/>
        <v>2203.50000000009</v>
      </c>
      <c r="G7961" s="1">
        <f t="shared" si="1747"/>
        <v>5.328039844946448E+17</v>
      </c>
      <c r="H7961" s="15">
        <f t="shared" si="1751"/>
        <v>5.6266932441270665</v>
      </c>
      <c r="I7961" s="1">
        <f t="shared" si="1752"/>
        <v>2.3184529750332704E+40</v>
      </c>
      <c r="J7961" s="1">
        <f t="shared" si="1748"/>
        <v>1.3256684390265186E+43</v>
      </c>
      <c r="K7961" s="1">
        <f t="shared" si="1749"/>
        <v>1.3279868920015518E+43</v>
      </c>
      <c r="L7961" s="69">
        <f t="shared" si="1757"/>
        <v>-0.32389828810759264</v>
      </c>
      <c r="M7961" s="69">
        <f t="shared" si="1758"/>
        <v>-0.67610171189240731</v>
      </c>
      <c r="Q7961" s="88">
        <f t="shared" si="1753"/>
        <v>2.2693747969881883E-4</v>
      </c>
      <c r="R7961" s="88">
        <f t="shared" si="1754"/>
        <v>5.2614387495427894E+36</v>
      </c>
      <c r="S7961" s="88">
        <f t="shared" si="1755"/>
        <v>3.0084385446894544E+39</v>
      </c>
      <c r="T7961" s="1">
        <f t="shared" si="1756"/>
        <v>3.0136999834389971E+39</v>
      </c>
      <c r="U7961" s="88">
        <f t="shared" si="1750"/>
        <v>3.0136999834389971E+39</v>
      </c>
      <c r="V7961" s="1">
        <f t="shared" si="1759"/>
        <v>8.5364363604086095E+47</v>
      </c>
      <c r="W7961" s="84"/>
    </row>
    <row r="7962" spans="6:23" x14ac:dyDescent="0.2">
      <c r="F7962" s="44">
        <f t="shared" si="1746"/>
        <v>2204.00000000009</v>
      </c>
      <c r="G7962" s="1">
        <f t="shared" si="1747"/>
        <v>5.3292488396922944E+17</v>
      </c>
      <c r="H7962" s="15">
        <f t="shared" si="1751"/>
        <v>5.6254167710680543</v>
      </c>
      <c r="I7962" s="1">
        <f t="shared" si="1752"/>
        <v>2.3149355839177214E+40</v>
      </c>
      <c r="J7962" s="1">
        <f t="shared" si="1748"/>
        <v>1.3257695557828654E+43</v>
      </c>
      <c r="K7962" s="1">
        <f t="shared" si="1749"/>
        <v>1.328084491366783E+43</v>
      </c>
      <c r="L7962" s="69">
        <f t="shared" si="1757"/>
        <v>-0.32391388522082232</v>
      </c>
      <c r="M7962" s="69">
        <f t="shared" si="1758"/>
        <v>-0.67608611477917768</v>
      </c>
      <c r="Q7962" s="88">
        <f t="shared" si="1753"/>
        <v>2.2688599076303717E-4</v>
      </c>
      <c r="R7962" s="88">
        <f t="shared" si="1754"/>
        <v>5.2522645350978223E+36</v>
      </c>
      <c r="S7962" s="88">
        <f t="shared" si="1755"/>
        <v>3.007985391872671E+39</v>
      </c>
      <c r="T7962" s="1">
        <f t="shared" si="1756"/>
        <v>3.0132376564077691E+39</v>
      </c>
      <c r="U7962" s="88">
        <f t="shared" si="1750"/>
        <v>3.0132376564077685E+39</v>
      </c>
      <c r="V7962" s="1">
        <f t="shared" si="1759"/>
        <v>8.5331905179377654E+47</v>
      </c>
      <c r="W7962" s="84"/>
    </row>
    <row r="7963" spans="6:23" x14ac:dyDescent="0.2">
      <c r="F7963" s="44">
        <f t="shared" si="1746"/>
        <v>2204.50000000009</v>
      </c>
      <c r="G7963" s="1">
        <f t="shared" si="1747"/>
        <v>5.3304578344381414E+17</v>
      </c>
      <c r="H7963" s="15">
        <f t="shared" si="1751"/>
        <v>5.6241408770396868</v>
      </c>
      <c r="I7963" s="1">
        <f t="shared" si="1752"/>
        <v>2.3114235644569706E+40</v>
      </c>
      <c r="J7963" s="1">
        <f t="shared" si="1748"/>
        <v>1.3258706568914141E+43</v>
      </c>
      <c r="K7963" s="1">
        <f t="shared" si="1749"/>
        <v>1.328182080455871E+43</v>
      </c>
      <c r="L7963" s="69">
        <f t="shared" si="1757"/>
        <v>-0.32392945960825864</v>
      </c>
      <c r="M7963" s="69">
        <f t="shared" si="1758"/>
        <v>-0.6760705403917413</v>
      </c>
      <c r="Q7963" s="88">
        <f t="shared" si="1753"/>
        <v>2.2683452518723612E-4</v>
      </c>
      <c r="R7963" s="88">
        <f t="shared" si="1754"/>
        <v>5.2431066675018577E+36</v>
      </c>
      <c r="S7963" s="88">
        <f t="shared" si="1755"/>
        <v>3.0075324091565275E+39</v>
      </c>
      <c r="T7963" s="1">
        <f t="shared" si="1756"/>
        <v>3.0127755158240293E+39</v>
      </c>
      <c r="U7963" s="88">
        <f t="shared" si="1750"/>
        <v>3.0127755158240293E+39</v>
      </c>
      <c r="V7963" s="1">
        <f t="shared" si="1759"/>
        <v>8.5299466757192581E+47</v>
      </c>
      <c r="W7963" s="84"/>
    </row>
    <row r="7964" spans="6:23" x14ac:dyDescent="0.2">
      <c r="F7964" s="44">
        <f t="shared" si="1746"/>
        <v>2205.00000000009</v>
      </c>
      <c r="G7964" s="1">
        <f t="shared" si="1747"/>
        <v>5.3316668291839878E+17</v>
      </c>
      <c r="H7964" s="15">
        <f t="shared" si="1751"/>
        <v>5.6228655616480685</v>
      </c>
      <c r="I7964" s="1">
        <f t="shared" si="1752"/>
        <v>2.3079169083784465E+40</v>
      </c>
      <c r="J7964" s="1">
        <f t="shared" si="1748"/>
        <v>1.3259717423581963E+43</v>
      </c>
      <c r="K7964" s="1">
        <f t="shared" si="1749"/>
        <v>1.3282796592665748E+43</v>
      </c>
      <c r="L7964" s="69">
        <f t="shared" si="1757"/>
        <v>-0.32394501130180792</v>
      </c>
      <c r="M7964" s="69">
        <f t="shared" si="1758"/>
        <v>-0.67605498869819214</v>
      </c>
      <c r="Q7964" s="88">
        <f t="shared" si="1753"/>
        <v>2.267830829545403E-4</v>
      </c>
      <c r="R7964" s="88">
        <f t="shared" si="1754"/>
        <v>5.2339651168497545E+36</v>
      </c>
      <c r="S7964" s="88">
        <f t="shared" si="1755"/>
        <v>3.0070795964259517E+39</v>
      </c>
      <c r="T7964" s="1">
        <f t="shared" si="1756"/>
        <v>3.0123135615428015E+39</v>
      </c>
      <c r="U7964" s="88">
        <f t="shared" si="1750"/>
        <v>3.0123135615428015E+39</v>
      </c>
      <c r="V7964" s="1">
        <f t="shared" si="1759"/>
        <v>8.526704831981992E+47</v>
      </c>
      <c r="W7964" s="84"/>
    </row>
    <row r="7965" spans="6:23" x14ac:dyDescent="0.2">
      <c r="F7965" s="44">
        <f t="shared" si="1746"/>
        <v>2205.50000000009</v>
      </c>
      <c r="G7965" s="1">
        <f t="shared" si="1747"/>
        <v>5.3328758239298349E+17</v>
      </c>
      <c r="H7965" s="15">
        <f t="shared" si="1751"/>
        <v>5.6215908244996555</v>
      </c>
      <c r="I7965" s="1">
        <f t="shared" si="1752"/>
        <v>2.3044156074224568E+40</v>
      </c>
      <c r="J7965" s="1">
        <f t="shared" si="1748"/>
        <v>1.3260728121892389E+43</v>
      </c>
      <c r="K7965" s="1">
        <f t="shared" si="1749"/>
        <v>1.3283772277966614E+43</v>
      </c>
      <c r="L7965" s="69">
        <f t="shared" si="1757"/>
        <v>-0.32396054032598903</v>
      </c>
      <c r="M7965" s="69">
        <f t="shared" si="1758"/>
        <v>-0.67603945967401091</v>
      </c>
      <c r="Q7965" s="88">
        <f t="shared" si="1753"/>
        <v>2.2673166404807432E-4</v>
      </c>
      <c r="R7965" s="88">
        <f t="shared" si="1754"/>
        <v>5.2248398532924758E+36</v>
      </c>
      <c r="S7965" s="88">
        <f t="shared" si="1755"/>
        <v>3.0066269535657566E+39</v>
      </c>
      <c r="T7965" s="1">
        <f t="shared" si="1756"/>
        <v>3.0118517934190491E+39</v>
      </c>
      <c r="U7965" s="88">
        <f t="shared" si="1750"/>
        <v>3.0118517934190491E+39</v>
      </c>
      <c r="V7965" s="1">
        <f t="shared" si="1759"/>
        <v>8.5234649849563187E+47</v>
      </c>
      <c r="W7965" s="84"/>
    </row>
    <row r="7966" spans="6:23" x14ac:dyDescent="0.2">
      <c r="F7966" s="44">
        <f t="shared" si="1746"/>
        <v>2206.00000000009</v>
      </c>
      <c r="G7966" s="1">
        <f t="shared" si="1747"/>
        <v>5.3340848186756813E+17</v>
      </c>
      <c r="H7966" s="15">
        <f t="shared" si="1751"/>
        <v>5.6203166652012655</v>
      </c>
      <c r="I7966" s="1">
        <f t="shared" si="1752"/>
        <v>2.3009196533421673E+40</v>
      </c>
      <c r="J7966" s="1">
        <f t="shared" si="1748"/>
        <v>1.3261738663905658E+43</v>
      </c>
      <c r="K7966" s="1">
        <f t="shared" si="1749"/>
        <v>1.3284747860439081E+43</v>
      </c>
      <c r="L7966" s="69">
        <f t="shared" si="1757"/>
        <v>-0.3239760467175366</v>
      </c>
      <c r="M7966" s="69">
        <f t="shared" si="1758"/>
        <v>-0.67602395328246345</v>
      </c>
      <c r="Q7966" s="88">
        <f t="shared" si="1753"/>
        <v>2.2668026845273914E-4</v>
      </c>
      <c r="R7966" s="88">
        <f t="shared" si="1754"/>
        <v>5.2157308470778597E+36</v>
      </c>
      <c r="S7966" s="88">
        <f t="shared" si="1755"/>
        <v>3.0061744804842045E+39</v>
      </c>
      <c r="T7966" s="1">
        <f t="shared" si="1756"/>
        <v>3.0113902113312822E+39</v>
      </c>
      <c r="U7966" s="88">
        <f t="shared" si="1750"/>
        <v>3.0113902113312828E+39</v>
      </c>
      <c r="V7966" s="1">
        <f t="shared" si="1759"/>
        <v>8.5202271329408102E+47</v>
      </c>
      <c r="W7966" s="84"/>
    </row>
    <row r="7967" spans="6:23" x14ac:dyDescent="0.2">
      <c r="F7967" s="44">
        <f t="shared" si="1746"/>
        <v>2206.50000000009</v>
      </c>
      <c r="G7967" s="1">
        <f t="shared" si="1747"/>
        <v>5.3352938134215277E+17</v>
      </c>
      <c r="H7967" s="15">
        <f t="shared" si="1751"/>
        <v>5.6190430833600686</v>
      </c>
      <c r="I7967" s="1">
        <f t="shared" si="1752"/>
        <v>2.2974290379035791E+40</v>
      </c>
      <c r="J7967" s="1">
        <f t="shared" si="1748"/>
        <v>1.3262749049681977E+43</v>
      </c>
      <c r="K7967" s="1">
        <f t="shared" si="1749"/>
        <v>1.3285723340061013E+43</v>
      </c>
      <c r="L7967" s="69">
        <f t="shared" si="1757"/>
        <v>-0.32399153050773083</v>
      </c>
      <c r="M7967" s="69">
        <f t="shared" si="1758"/>
        <v>-0.67600846949226923</v>
      </c>
      <c r="Q7967" s="88">
        <f t="shared" si="1753"/>
        <v>2.2662889615432391E-4</v>
      </c>
      <c r="R7967" s="88">
        <f t="shared" si="1754"/>
        <v>5.2066380685297855E+36</v>
      </c>
      <c r="S7967" s="88">
        <f t="shared" si="1755"/>
        <v>3.005722177101235E+39</v>
      </c>
      <c r="T7967" s="1">
        <f t="shared" si="1756"/>
        <v>3.0109288151697649E+39</v>
      </c>
      <c r="U7967" s="88">
        <f t="shared" si="1750"/>
        <v>3.0109288151697649E+39</v>
      </c>
      <c r="V7967" s="1">
        <f t="shared" si="1759"/>
        <v>8.5169912742688283E+47</v>
      </c>
      <c r="W7967" s="84"/>
    </row>
    <row r="7968" spans="6:23" x14ac:dyDescent="0.2">
      <c r="F7968" s="44">
        <f t="shared" si="1746"/>
        <v>2207.00000000009</v>
      </c>
      <c r="G7968" s="1">
        <f t="shared" si="1747"/>
        <v>5.3365028081673747E+17</v>
      </c>
      <c r="H7968" s="15">
        <f t="shared" si="1751"/>
        <v>5.6177700785835931</v>
      </c>
      <c r="I7968" s="1">
        <f t="shared" si="1752"/>
        <v>2.2939437528855147E+40</v>
      </c>
      <c r="J7968" s="1">
        <f t="shared" si="1748"/>
        <v>1.3263759279281513E+43</v>
      </c>
      <c r="K7968" s="1">
        <f t="shared" si="1749"/>
        <v>1.3286698716810368E+43</v>
      </c>
      <c r="L7968" s="69">
        <f t="shared" si="1757"/>
        <v>-0.32400699172869241</v>
      </c>
      <c r="M7968" s="69">
        <f t="shared" si="1758"/>
        <v>-0.67599300827130759</v>
      </c>
      <c r="Q7968" s="88">
        <f t="shared" si="1753"/>
        <v>2.2657754713506506E-4</v>
      </c>
      <c r="R7968" s="88">
        <f t="shared" si="1754"/>
        <v>5.1975614879460573E+36</v>
      </c>
      <c r="S7968" s="88">
        <f t="shared" si="1755"/>
        <v>3.0052700432895633E+39</v>
      </c>
      <c r="T7968" s="1">
        <f t="shared" si="1756"/>
        <v>3.0104676047775091E+39</v>
      </c>
      <c r="U7968" s="88">
        <f t="shared" si="1750"/>
        <v>3.0104676047775097E+39</v>
      </c>
      <c r="V7968" s="1">
        <f t="shared" si="1759"/>
        <v>8.5137574071416203E+47</v>
      </c>
      <c r="W7968" s="84"/>
    </row>
    <row r="7969" spans="6:23" x14ac:dyDescent="0.2">
      <c r="F7969" s="44">
        <f t="shared" si="1746"/>
        <v>2207.50000000009</v>
      </c>
      <c r="G7969" s="1">
        <f t="shared" si="1747"/>
        <v>5.3377118029132211E+17</v>
      </c>
      <c r="H7969" s="15">
        <f t="shared" si="1751"/>
        <v>5.6164976504797242</v>
      </c>
      <c r="I7969" s="1">
        <f t="shared" si="1752"/>
        <v>2.2904637900795989E+40</v>
      </c>
      <c r="J7969" s="1">
        <f t="shared" si="1748"/>
        <v>1.3264769352764386E+43</v>
      </c>
      <c r="K7969" s="1">
        <f t="shared" si="1749"/>
        <v>1.3287673990665182E+43</v>
      </c>
      <c r="L7969" s="69">
        <f t="shared" si="1757"/>
        <v>-0.32402243040686723</v>
      </c>
      <c r="M7969" s="69">
        <f t="shared" si="1758"/>
        <v>-0.67597756959313271</v>
      </c>
      <c r="Q7969" s="88">
        <f t="shared" si="1753"/>
        <v>2.265262213780872E-4</v>
      </c>
      <c r="R7969" s="88">
        <f t="shared" si="1754"/>
        <v>5.1885010757006385E+36</v>
      </c>
      <c r="S7969" s="88">
        <f t="shared" si="1755"/>
        <v>3.0048180789335721E+39</v>
      </c>
      <c r="T7969" s="1">
        <f t="shared" si="1756"/>
        <v>3.0100065800092726E+39</v>
      </c>
      <c r="U7969" s="88">
        <f t="shared" si="1750"/>
        <v>3.0100065800092726E+39</v>
      </c>
      <c r="V7969" s="1">
        <f t="shared" si="1759"/>
        <v>8.5105255297952624E+47</v>
      </c>
      <c r="W7969" s="84"/>
    </row>
    <row r="7970" spans="6:23" x14ac:dyDescent="0.2">
      <c r="F7970" s="44">
        <f t="shared" si="1746"/>
        <v>2208.00000000009</v>
      </c>
      <c r="G7970" s="1">
        <f t="shared" si="1747"/>
        <v>5.3389207976590682E+17</v>
      </c>
      <c r="H7970" s="15">
        <f t="shared" si="1751"/>
        <v>5.6152257986566987</v>
      </c>
      <c r="I7970" s="1">
        <f t="shared" si="1752"/>
        <v>2.2869891412902208E+40</v>
      </c>
      <c r="J7970" s="1">
        <f t="shared" si="1748"/>
        <v>1.3265779270190696E+43</v>
      </c>
      <c r="K7970" s="1">
        <f t="shared" si="1749"/>
        <v>1.3288649161603599E+43</v>
      </c>
      <c r="L7970" s="69">
        <f t="shared" si="1757"/>
        <v>-0.32403784657727652</v>
      </c>
      <c r="M7970" s="69">
        <f t="shared" si="1758"/>
        <v>-0.67596215342272348</v>
      </c>
      <c r="Q7970" s="88">
        <f t="shared" si="1753"/>
        <v>2.2647491887095583E-4</v>
      </c>
      <c r="R7970" s="88">
        <f t="shared" si="1754"/>
        <v>5.179456802324597E+36</v>
      </c>
      <c r="S7970" s="88">
        <f t="shared" si="1755"/>
        <v>3.0043662839764453E+39</v>
      </c>
      <c r="T7970" s="1">
        <f t="shared" si="1756"/>
        <v>3.0095457407787701E+39</v>
      </c>
      <c r="U7970" s="88">
        <f t="shared" si="1750"/>
        <v>3.0095457407787701E+39</v>
      </c>
      <c r="V7970" s="1">
        <f t="shared" si="1759"/>
        <v>8.5072956406341E+47</v>
      </c>
      <c r="W7970" s="84"/>
    </row>
    <row r="7971" spans="6:23" x14ac:dyDescent="0.2">
      <c r="F7971" s="44">
        <f t="shared" si="1746"/>
        <v>2208.50000000009</v>
      </c>
      <c r="G7971" s="1">
        <f t="shared" si="1747"/>
        <v>5.3401297924049146E+17</v>
      </c>
      <c r="H7971" s="15">
        <f t="shared" si="1751"/>
        <v>5.6139545227231116</v>
      </c>
      <c r="I7971" s="1">
        <f t="shared" si="1752"/>
        <v>2.2835197983345417E+40</v>
      </c>
      <c r="J7971" s="1">
        <f t="shared" si="1748"/>
        <v>1.3266789031620495E+43</v>
      </c>
      <c r="K7971" s="1">
        <f t="shared" si="1749"/>
        <v>1.328962422960384E+43</v>
      </c>
      <c r="L7971" s="69">
        <f t="shared" si="1757"/>
        <v>-0.32405324026971583</v>
      </c>
      <c r="M7971" s="69">
        <f t="shared" si="1758"/>
        <v>-0.67594675973028417</v>
      </c>
      <c r="Q7971" s="88">
        <f t="shared" si="1753"/>
        <v>2.2642363959501921E-4</v>
      </c>
      <c r="R7971" s="88">
        <f t="shared" si="1754"/>
        <v>5.170428638261912E+36</v>
      </c>
      <c r="S7971" s="88">
        <f t="shared" si="1755"/>
        <v>3.0039146582787926E+39</v>
      </c>
      <c r="T7971" s="1">
        <f t="shared" si="1756"/>
        <v>3.0090850869170543E+39</v>
      </c>
      <c r="U7971" s="88">
        <f t="shared" si="1750"/>
        <v>3.0090850869170549E+39</v>
      </c>
      <c r="V7971" s="1">
        <f t="shared" si="1759"/>
        <v>8.5040677378302971E+47</v>
      </c>
      <c r="W7971" s="84"/>
    </row>
    <row r="7972" spans="6:23" x14ac:dyDescent="0.2">
      <c r="F7972" s="44">
        <f t="shared" si="1746"/>
        <v>2209.00000000009</v>
      </c>
      <c r="G7972" s="1">
        <f t="shared" si="1747"/>
        <v>5.341338787150761E+17</v>
      </c>
      <c r="H7972" s="15">
        <f t="shared" si="1751"/>
        <v>5.6126838222879094</v>
      </c>
      <c r="I7972" s="1">
        <f t="shared" si="1752"/>
        <v>2.2800557530424527E+40</v>
      </c>
      <c r="J7972" s="1">
        <f t="shared" si="1748"/>
        <v>1.3267798637113798E+43</v>
      </c>
      <c r="K7972" s="1">
        <f t="shared" si="1749"/>
        <v>1.3290599194644222E+43</v>
      </c>
      <c r="L7972" s="69">
        <f t="shared" si="1757"/>
        <v>-0.32406861151455724</v>
      </c>
      <c r="M7972" s="69">
        <f t="shared" si="1758"/>
        <v>-0.67593138848544276</v>
      </c>
      <c r="Q7972" s="88">
        <f t="shared" si="1753"/>
        <v>2.2637238353606648E-4</v>
      </c>
      <c r="R7972" s="88">
        <f t="shared" si="1754"/>
        <v>5.1614165541134099E+36</v>
      </c>
      <c r="S7972" s="88">
        <f t="shared" si="1755"/>
        <v>3.0034632017600247E+39</v>
      </c>
      <c r="T7972" s="1">
        <f t="shared" si="1756"/>
        <v>3.0086246183141383E+39</v>
      </c>
      <c r="U7972" s="88">
        <f t="shared" si="1750"/>
        <v>3.0086246183141383E+39</v>
      </c>
      <c r="V7972" s="1">
        <f t="shared" si="1759"/>
        <v>8.5008418197242705E+47</v>
      </c>
      <c r="W7972" s="84"/>
    </row>
    <row r="7973" spans="6:23" x14ac:dyDescent="0.2">
      <c r="F7973" s="44">
        <f t="shared" si="1746"/>
        <v>2209.50000000009</v>
      </c>
      <c r="G7973" s="1">
        <f t="shared" si="1747"/>
        <v>5.342547781896608E+17</v>
      </c>
      <c r="H7973" s="15">
        <f t="shared" si="1751"/>
        <v>5.611413696960394</v>
      </c>
      <c r="I7973" s="1">
        <f t="shared" si="1752"/>
        <v>2.2765969972565644E+40</v>
      </c>
      <c r="J7973" s="1">
        <f t="shared" si="1748"/>
        <v>1.3268808086730584E+43</v>
      </c>
      <c r="K7973" s="1">
        <f t="shared" si="1749"/>
        <v>1.329157405670315E+43</v>
      </c>
      <c r="L7973" s="69">
        <f t="shared" si="1757"/>
        <v>-0.32408396034317233</v>
      </c>
      <c r="M7973" s="69">
        <f t="shared" si="1758"/>
        <v>-0.67591603965682767</v>
      </c>
      <c r="Q7973" s="88">
        <f t="shared" si="1753"/>
        <v>2.2632115067811043E-4</v>
      </c>
      <c r="R7973" s="88">
        <f t="shared" si="1754"/>
        <v>5.1524205204943666E+36</v>
      </c>
      <c r="S7973" s="88">
        <f t="shared" si="1755"/>
        <v>3.0030119143158826E+39</v>
      </c>
      <c r="T7973" s="1">
        <f t="shared" si="1756"/>
        <v>3.0081643348363772E+39</v>
      </c>
      <c r="U7973" s="88">
        <f t="shared" si="1750"/>
        <v>3.0081643348363772E+39</v>
      </c>
      <c r="V7973" s="1">
        <f t="shared" si="1759"/>
        <v>8.4976178845911101E+47</v>
      </c>
      <c r="W7973" s="84"/>
    </row>
    <row r="7974" spans="6:23" x14ac:dyDescent="0.2">
      <c r="F7974" s="44">
        <f t="shared" si="1746"/>
        <v>2210.00000000009</v>
      </c>
      <c r="G7974" s="1">
        <f t="shared" si="1747"/>
        <v>5.3437567766424544E+17</v>
      </c>
      <c r="H7974" s="15">
        <f t="shared" si="1751"/>
        <v>5.6101441463502226</v>
      </c>
      <c r="I7974" s="1">
        <f t="shared" si="1752"/>
        <v>2.2731435228321859E+40</v>
      </c>
      <c r="J7974" s="1">
        <f t="shared" si="1748"/>
        <v>1.3269817380530801E+43</v>
      </c>
      <c r="K7974" s="1">
        <f t="shared" si="1749"/>
        <v>1.3292548815759123E+43</v>
      </c>
      <c r="L7974" s="69">
        <f t="shared" si="1757"/>
        <v>-0.3240992867881195</v>
      </c>
      <c r="M7974" s="69">
        <f t="shared" si="1758"/>
        <v>-0.6759007132118805</v>
      </c>
      <c r="Q7974" s="88">
        <f t="shared" si="1753"/>
        <v>2.2626994100338749E-4</v>
      </c>
      <c r="R7974" s="88">
        <f t="shared" si="1754"/>
        <v>5.1434405080347109E+36</v>
      </c>
      <c r="S7974" s="88">
        <f t="shared" si="1755"/>
        <v>3.0025607958184304E+39</v>
      </c>
      <c r="T7974" s="1">
        <f t="shared" si="1756"/>
        <v>3.0077042363264648E+39</v>
      </c>
      <c r="U7974" s="88">
        <f t="shared" si="1750"/>
        <v>3.0077042363264648E+39</v>
      </c>
      <c r="V7974" s="1">
        <f t="shared" si="1759"/>
        <v>8.4943959306406402E+47</v>
      </c>
      <c r="W7974" s="84"/>
    </row>
    <row r="7975" spans="6:23" x14ac:dyDescent="0.2">
      <c r="F7975" s="44">
        <f t="shared" si="1746"/>
        <v>2210.50000000009</v>
      </c>
      <c r="G7975" s="1">
        <f t="shared" si="1747"/>
        <v>5.3449657713883014E+17</v>
      </c>
      <c r="H7975" s="15">
        <f t="shared" si="1751"/>
        <v>5.6088751700674013</v>
      </c>
      <c r="I7975" s="1">
        <f t="shared" si="1752"/>
        <v>2.2696953216373032E+40</v>
      </c>
      <c r="J7975" s="1">
        <f t="shared" si="1748"/>
        <v>1.327082651857435E+43</v>
      </c>
      <c r="K7975" s="1">
        <f t="shared" si="1749"/>
        <v>1.3293523471790723E+43</v>
      </c>
      <c r="L7975" s="69">
        <f t="shared" si="1757"/>
        <v>-0.32411459087632877</v>
      </c>
      <c r="M7975" s="69">
        <f t="shared" si="1758"/>
        <v>-0.67588540912367123</v>
      </c>
      <c r="Q7975" s="88">
        <f t="shared" si="1753"/>
        <v>2.2621875449946316E-4</v>
      </c>
      <c r="R7975" s="88">
        <f t="shared" si="1754"/>
        <v>5.1344764875404916E+36</v>
      </c>
      <c r="S7975" s="88">
        <f t="shared" si="1755"/>
        <v>3.0021098462103361E+39</v>
      </c>
      <c r="T7975" s="1">
        <f t="shared" si="1756"/>
        <v>3.0072443226978767E+39</v>
      </c>
      <c r="U7975" s="88">
        <f t="shared" si="1750"/>
        <v>3.0072443226978767E+39</v>
      </c>
      <c r="V7975" s="1">
        <f t="shared" si="1759"/>
        <v>8.4911759562841622E+47</v>
      </c>
      <c r="W7975" s="84"/>
    </row>
    <row r="7976" spans="6:23" x14ac:dyDescent="0.2">
      <c r="F7976" s="44">
        <f t="shared" si="1746"/>
        <v>2211.00000000009</v>
      </c>
      <c r="G7976" s="1">
        <f t="shared" si="1747"/>
        <v>5.3461747661341478E+17</v>
      </c>
      <c r="H7976" s="15">
        <f t="shared" si="1751"/>
        <v>5.6076067677222943</v>
      </c>
      <c r="I7976" s="1">
        <f t="shared" si="1752"/>
        <v>2.2662523855525546E+40</v>
      </c>
      <c r="J7976" s="1">
        <f t="shared" si="1748"/>
        <v>1.3271835500921109E+43</v>
      </c>
      <c r="K7976" s="1">
        <f t="shared" si="1749"/>
        <v>1.3294498024776633E+43</v>
      </c>
      <c r="L7976" s="69">
        <f t="shared" si="1757"/>
        <v>-0.32412987264336801</v>
      </c>
      <c r="M7976" s="69">
        <f t="shared" si="1758"/>
        <v>-0.67587012735663199</v>
      </c>
      <c r="Q7976" s="88">
        <f t="shared" si="1753"/>
        <v>2.2616759114857388E-4</v>
      </c>
      <c r="R7976" s="88">
        <f t="shared" si="1754"/>
        <v>5.1255284297513039E+36</v>
      </c>
      <c r="S7976" s="88">
        <f t="shared" si="1755"/>
        <v>3.0016590653634535E+39</v>
      </c>
      <c r="T7976" s="1">
        <f t="shared" si="1756"/>
        <v>3.0067845937932046E+39</v>
      </c>
      <c r="U7976" s="88">
        <f t="shared" si="1750"/>
        <v>3.0067845937932046E+39</v>
      </c>
      <c r="V7976" s="1">
        <f t="shared" si="1759"/>
        <v>8.4879579597343139E+47</v>
      </c>
      <c r="W7976" s="84"/>
    </row>
    <row r="7977" spans="6:23" x14ac:dyDescent="0.2">
      <c r="F7977" s="44">
        <f t="shared" si="1746"/>
        <v>2211.50000000009</v>
      </c>
      <c r="G7977" s="1">
        <f t="shared" si="1747"/>
        <v>5.3473837608799942E+17</v>
      </c>
      <c r="H7977" s="15">
        <f t="shared" si="1751"/>
        <v>5.6063389389256129</v>
      </c>
      <c r="I7977" s="1">
        <f t="shared" si="1752"/>
        <v>2.2628147064712218E+40</v>
      </c>
      <c r="J7977" s="1">
        <f t="shared" si="1748"/>
        <v>1.3272844327630903E+43</v>
      </c>
      <c r="K7977" s="1">
        <f t="shared" si="1749"/>
        <v>1.3295472474695616E+43</v>
      </c>
      <c r="L7977" s="69">
        <f t="shared" si="1757"/>
        <v>-0.32414513211692125</v>
      </c>
      <c r="M7977" s="69">
        <f t="shared" si="1758"/>
        <v>-0.67585486788307869</v>
      </c>
      <c r="Q7977" s="88">
        <f t="shared" si="1753"/>
        <v>2.2611645093473243E-4</v>
      </c>
      <c r="R7977" s="88">
        <f t="shared" si="1754"/>
        <v>5.1165963055019102E+36</v>
      </c>
      <c r="S7977" s="88">
        <f t="shared" si="1755"/>
        <v>3.0012084531730945E+39</v>
      </c>
      <c r="T7977" s="1">
        <f t="shared" si="1756"/>
        <v>3.0063250494785963E+39</v>
      </c>
      <c r="U7977" s="88">
        <f t="shared" si="1750"/>
        <v>3.0063250494785969E+39</v>
      </c>
      <c r="V7977" s="1">
        <f t="shared" si="1759"/>
        <v>8.4847419392718368E+47</v>
      </c>
      <c r="W7977" s="84"/>
    </row>
    <row r="7978" spans="6:23" x14ac:dyDescent="0.2">
      <c r="F7978" s="44">
        <f t="shared" si="1746"/>
        <v>2212.00000000009</v>
      </c>
      <c r="G7978" s="1">
        <f t="shared" si="1747"/>
        <v>5.3485927556258413E+17</v>
      </c>
      <c r="H7978" s="15">
        <f t="shared" si="1751"/>
        <v>5.6050716832884229</v>
      </c>
      <c r="I7978" s="1">
        <f t="shared" si="1752"/>
        <v>2.2593822762992026E+40</v>
      </c>
      <c r="J7978" s="1">
        <f t="shared" si="1748"/>
        <v>1.3273852998763537E+43</v>
      </c>
      <c r="K7978" s="1">
        <f t="shared" si="1749"/>
        <v>1.3296446821526529E+43</v>
      </c>
      <c r="L7978" s="69">
        <f t="shared" si="1757"/>
        <v>-0.32416036932890901</v>
      </c>
      <c r="M7978" s="69">
        <f t="shared" si="1758"/>
        <v>-0.67583963067109099</v>
      </c>
      <c r="Q7978" s="88">
        <f t="shared" si="1753"/>
        <v>2.2606533384372796E-4</v>
      </c>
      <c r="R7978" s="88">
        <f t="shared" si="1754"/>
        <v>5.1076800857218122E+36</v>
      </c>
      <c r="S7978" s="88">
        <f t="shared" si="1755"/>
        <v>3.0007580095580483E+39</v>
      </c>
      <c r="T7978" s="1">
        <f t="shared" si="1756"/>
        <v>3.0058656896437704E+39</v>
      </c>
      <c r="U7978" s="88">
        <f t="shared" si="1750"/>
        <v>3.0058656896437704E+39</v>
      </c>
      <c r="V7978" s="1">
        <f t="shared" si="1759"/>
        <v>8.4815278932455234E+47</v>
      </c>
      <c r="W7978" s="84"/>
    </row>
    <row r="7979" spans="6:23" x14ac:dyDescent="0.2">
      <c r="F7979" s="44">
        <f t="shared" si="1746"/>
        <v>2212.50000000009</v>
      </c>
      <c r="G7979" s="1">
        <f t="shared" si="1747"/>
        <v>5.3498017503716877E+17</v>
      </c>
      <c r="H7979" s="15">
        <f t="shared" si="1751"/>
        <v>5.6038050004221436</v>
      </c>
      <c r="I7979" s="1">
        <f t="shared" si="1752"/>
        <v>2.2559550869549897E+40</v>
      </c>
      <c r="J7979" s="1">
        <f t="shared" si="1748"/>
        <v>1.3274861514378765E+43</v>
      </c>
      <c r="K7979" s="1">
        <f t="shared" si="1749"/>
        <v>1.3297421065248314E+43</v>
      </c>
      <c r="L7979" s="69">
        <f t="shared" si="1757"/>
        <v>-0.32417558430901494</v>
      </c>
      <c r="M7979" s="69">
        <f t="shared" si="1758"/>
        <v>-0.67582441569098506</v>
      </c>
      <c r="Q7979" s="88">
        <f t="shared" si="1753"/>
        <v>2.2601423985957325E-4</v>
      </c>
      <c r="R7979" s="88">
        <f t="shared" si="1754"/>
        <v>5.098779741354695E+36</v>
      </c>
      <c r="S7979" s="88">
        <f t="shared" si="1755"/>
        <v>3.0003077344134201E+39</v>
      </c>
      <c r="T7979" s="1">
        <f t="shared" si="1756"/>
        <v>3.0054065141547745E+39</v>
      </c>
      <c r="U7979" s="88">
        <f t="shared" si="1750"/>
        <v>3.0054065141547745E+39</v>
      </c>
      <c r="V7979" s="1">
        <f t="shared" si="1759"/>
        <v>8.4783158199388947E+47</v>
      </c>
      <c r="W7979" s="84"/>
    </row>
    <row r="7980" spans="6:23" x14ac:dyDescent="0.2">
      <c r="F7980" s="44">
        <f t="shared" si="1746"/>
        <v>2213.00000000009</v>
      </c>
      <c r="G7980" s="1">
        <f t="shared" si="1747"/>
        <v>5.3510107451175347E+17</v>
      </c>
      <c r="H7980" s="15">
        <f t="shared" si="1751"/>
        <v>5.6025388899385415</v>
      </c>
      <c r="I7980" s="1">
        <f t="shared" si="1752"/>
        <v>2.2525331303696567E+40</v>
      </c>
      <c r="J7980" s="1">
        <f t="shared" si="1748"/>
        <v>1.327586987453631E+43</v>
      </c>
      <c r="K7980" s="1">
        <f t="shared" si="1749"/>
        <v>1.3298395205840006E+43</v>
      </c>
      <c r="L7980" s="69">
        <f t="shared" si="1757"/>
        <v>-0.32419077708848199</v>
      </c>
      <c r="M7980" s="69">
        <f t="shared" si="1758"/>
        <v>-0.67580922291151801</v>
      </c>
      <c r="Q7980" s="88">
        <f t="shared" si="1753"/>
        <v>2.2596316896539292E-4</v>
      </c>
      <c r="R7980" s="88">
        <f t="shared" si="1754"/>
        <v>5.0898952433786421E+36</v>
      </c>
      <c r="S7980" s="88">
        <f t="shared" si="1755"/>
        <v>2.9998576276224179E+39</v>
      </c>
      <c r="T7980" s="1">
        <f t="shared" si="1756"/>
        <v>3.0049475228657963E+39</v>
      </c>
      <c r="U7980" s="88">
        <f t="shared" si="1750"/>
        <v>3.0049475228657963E+39</v>
      </c>
      <c r="V7980" s="1">
        <f t="shared" si="1759"/>
        <v>8.4751057176035729E+47</v>
      </c>
      <c r="W7980" s="84"/>
    </row>
    <row r="7981" spans="6:23" x14ac:dyDescent="0.2">
      <c r="F7981" s="44">
        <f t="shared" si="1746"/>
        <v>2213.50000000009</v>
      </c>
      <c r="G7981" s="1">
        <f t="shared" si="1747"/>
        <v>5.3522197398633811E+17</v>
      </c>
      <c r="H7981" s="15">
        <f t="shared" si="1751"/>
        <v>5.6012733514497368</v>
      </c>
      <c r="I7981" s="1">
        <f t="shared" si="1752"/>
        <v>2.2491163984868344E+40</v>
      </c>
      <c r="J7981" s="1">
        <f t="shared" si="1748"/>
        <v>1.3276878079295861E+43</v>
      </c>
      <c r="K7981" s="1">
        <f t="shared" si="1749"/>
        <v>1.3299369243280731E+43</v>
      </c>
      <c r="L7981" s="69">
        <f t="shared" si="1757"/>
        <v>-0.32420594769920935</v>
      </c>
      <c r="M7981" s="69">
        <f t="shared" si="1758"/>
        <v>-0.67579405230079059</v>
      </c>
      <c r="Q7981" s="88">
        <f t="shared" si="1753"/>
        <v>2.2591212114608794E-4</v>
      </c>
      <c r="R7981" s="88">
        <f t="shared" si="1754"/>
        <v>5.0810265628661074E+36</v>
      </c>
      <c r="S7981" s="88">
        <f t="shared" si="1755"/>
        <v>2.9994076890917259E+39</v>
      </c>
      <c r="T7981" s="1">
        <f t="shared" si="1756"/>
        <v>3.0044887156545922E+39</v>
      </c>
      <c r="U7981" s="88">
        <f t="shared" si="1750"/>
        <v>3.0044887156545922E+39</v>
      </c>
      <c r="V7981" s="1">
        <f t="shared" si="1759"/>
        <v>8.4718975845592089E+47</v>
      </c>
      <c r="W7981" s="84"/>
    </row>
    <row r="7982" spans="6:23" x14ac:dyDescent="0.2">
      <c r="F7982" s="44">
        <f t="shared" si="1746"/>
        <v>2214.00000000009</v>
      </c>
      <c r="G7982" s="1">
        <f t="shared" si="1747"/>
        <v>5.3534287346092282E+17</v>
      </c>
      <c r="H7982" s="15">
        <f t="shared" si="1751"/>
        <v>5.6000083845681985</v>
      </c>
      <c r="I7982" s="1">
        <f t="shared" si="1752"/>
        <v>2.2457048832626897E+40</v>
      </c>
      <c r="J7982" s="1">
        <f t="shared" si="1748"/>
        <v>1.327788612871707E+43</v>
      </c>
      <c r="K7982" s="1">
        <f t="shared" si="1749"/>
        <v>1.3300343177549697E+43</v>
      </c>
      <c r="L7982" s="69">
        <f t="shared" si="1757"/>
        <v>-0.32422109617006134</v>
      </c>
      <c r="M7982" s="69">
        <f t="shared" si="1758"/>
        <v>-0.67577890382993866</v>
      </c>
      <c r="Q7982" s="88">
        <f t="shared" si="1753"/>
        <v>2.2586109638567109E-4</v>
      </c>
      <c r="R7982" s="88">
        <f t="shared" si="1754"/>
        <v>5.072173670923666E+36</v>
      </c>
      <c r="S7982" s="88">
        <f t="shared" si="1755"/>
        <v>2.9989579187161313E+39</v>
      </c>
      <c r="T7982" s="1">
        <f t="shared" si="1756"/>
        <v>3.004030092387055E+39</v>
      </c>
      <c r="U7982" s="88">
        <f t="shared" si="1750"/>
        <v>3.004030092387055E+39</v>
      </c>
      <c r="V7982" s="1">
        <f t="shared" si="1759"/>
        <v>8.4686914190935326E+47</v>
      </c>
      <c r="W7982" s="84"/>
    </row>
    <row r="7983" spans="6:23" x14ac:dyDescent="0.2">
      <c r="F7983" s="44">
        <f t="shared" si="1746"/>
        <v>2214.50000000009</v>
      </c>
      <c r="G7983" s="1">
        <f t="shared" si="1747"/>
        <v>5.3546377293550746E+17</v>
      </c>
      <c r="H7983" s="15">
        <f t="shared" si="1751"/>
        <v>5.5987439889067474</v>
      </c>
      <c r="I7983" s="1">
        <f t="shared" si="1752"/>
        <v>2.2422985766659038E+40</v>
      </c>
      <c r="J7983" s="1">
        <f t="shared" si="1748"/>
        <v>1.3278894022859544E+43</v>
      </c>
      <c r="K7983" s="1">
        <f t="shared" si="1749"/>
        <v>1.3301317008626204E+43</v>
      </c>
      <c r="L7983" s="69">
        <f t="shared" si="1757"/>
        <v>-0.32423622253090262</v>
      </c>
      <c r="M7983" s="69">
        <f t="shared" si="1758"/>
        <v>-0.67576377746909744</v>
      </c>
      <c r="Q7983" s="88">
        <f t="shared" si="1753"/>
        <v>2.2581009467081969E-4</v>
      </c>
      <c r="R7983" s="88">
        <f t="shared" si="1754"/>
        <v>5.0633365387717201E+36</v>
      </c>
      <c r="S7983" s="88">
        <f t="shared" si="1755"/>
        <v>2.9985083164256955E+39</v>
      </c>
      <c r="T7983" s="1">
        <f t="shared" si="1756"/>
        <v>3.0035716529644674E+39</v>
      </c>
      <c r="U7983" s="88">
        <f t="shared" si="1750"/>
        <v>3.0035716529644674E+39</v>
      </c>
      <c r="V7983" s="1">
        <f t="shared" si="1759"/>
        <v>8.4654872195955657E+47</v>
      </c>
      <c r="W7983" s="84"/>
    </row>
    <row r="7984" spans="6:23" x14ac:dyDescent="0.2">
      <c r="F7984" s="44">
        <f t="shared" si="1746"/>
        <v>2215.00000000009</v>
      </c>
      <c r="G7984" s="1">
        <f t="shared" si="1747"/>
        <v>5.355846724100921E+17</v>
      </c>
      <c r="H7984" s="15">
        <f t="shared" si="1751"/>
        <v>5.5974801640785525</v>
      </c>
      <c r="I7984" s="1">
        <f t="shared" si="1752"/>
        <v>2.2388974706776654E+40</v>
      </c>
      <c r="J7984" s="1">
        <f t="shared" si="1748"/>
        <v>1.3279901761782863E+43</v>
      </c>
      <c r="K7984" s="1">
        <f t="shared" si="1749"/>
        <v>1.330229073648964E+43</v>
      </c>
      <c r="L7984" s="69">
        <f t="shared" si="1757"/>
        <v>-0.32425132681477919</v>
      </c>
      <c r="M7984" s="69">
        <f t="shared" si="1758"/>
        <v>-0.67574867318522081</v>
      </c>
      <c r="Q7984" s="88">
        <f t="shared" si="1753"/>
        <v>2.2575911598377019E-4</v>
      </c>
      <c r="R7984" s="88">
        <f t="shared" si="1754"/>
        <v>5.0545151375848879E+36</v>
      </c>
      <c r="S7984" s="88">
        <f t="shared" si="1755"/>
        <v>2.9980588820914113E+39</v>
      </c>
      <c r="T7984" s="1">
        <f t="shared" si="1756"/>
        <v>3.0031133972289962E+39</v>
      </c>
      <c r="U7984" s="88">
        <f t="shared" si="1750"/>
        <v>3.0031133972289962E+39</v>
      </c>
      <c r="V7984" s="1">
        <f t="shared" si="1759"/>
        <v>8.4622849842892052E+47</v>
      </c>
      <c r="W7984" s="84"/>
    </row>
    <row r="7985" spans="6:23" x14ac:dyDescent="0.2">
      <c r="F7985" s="44">
        <f t="shared" si="1746"/>
        <v>2215.50000000009</v>
      </c>
      <c r="G7985" s="1">
        <f t="shared" si="1747"/>
        <v>5.357055718846768E+17</v>
      </c>
      <c r="H7985" s="15">
        <f t="shared" si="1751"/>
        <v>5.5962169096971301</v>
      </c>
      <c r="I7985" s="1">
        <f t="shared" si="1752"/>
        <v>2.2355015572916361E+40</v>
      </c>
      <c r="J7985" s="1">
        <f t="shared" si="1748"/>
        <v>1.3280909345546565E+43</v>
      </c>
      <c r="K7985" s="1">
        <f t="shared" si="1749"/>
        <v>1.330326436111948E+43</v>
      </c>
      <c r="L7985" s="69">
        <f t="shared" si="1757"/>
        <v>-0.32426640904840365</v>
      </c>
      <c r="M7985" s="69">
        <f t="shared" si="1758"/>
        <v>-0.67573359095159635</v>
      </c>
      <c r="Q7985" s="88">
        <f t="shared" si="1753"/>
        <v>2.2570816030764718E-4</v>
      </c>
      <c r="R7985" s="88">
        <f t="shared" si="1754"/>
        <v>5.0457094386117549E+36</v>
      </c>
      <c r="S7985" s="88">
        <f t="shared" si="1755"/>
        <v>2.9976096155959533E+39</v>
      </c>
      <c r="T7985" s="1">
        <f t="shared" si="1756"/>
        <v>3.0026553250345651E+39</v>
      </c>
      <c r="U7985" s="88">
        <f t="shared" si="1750"/>
        <v>3.0026553250345651E+39</v>
      </c>
      <c r="V7985" s="1">
        <f t="shared" si="1759"/>
        <v>8.4590847114330715E+47</v>
      </c>
      <c r="W7985" s="84"/>
    </row>
    <row r="7986" spans="6:23" x14ac:dyDescent="0.2">
      <c r="F7986" s="44">
        <f t="shared" si="1746"/>
        <v>2216.00000000009</v>
      </c>
      <c r="G7986" s="1">
        <f t="shared" si="1747"/>
        <v>5.3582647135926144E+17</v>
      </c>
      <c r="H7986" s="15">
        <f t="shared" si="1751"/>
        <v>5.5949542253763509</v>
      </c>
      <c r="I7986" s="1">
        <f t="shared" si="1752"/>
        <v>2.2321108285139369E+40</v>
      </c>
      <c r="J7986" s="1">
        <f t="shared" si="1748"/>
        <v>1.3281916774210156E+43</v>
      </c>
      <c r="K7986" s="1">
        <f t="shared" si="1749"/>
        <v>1.3304237882495295E+43</v>
      </c>
      <c r="L7986" s="69">
        <f t="shared" si="1757"/>
        <v>-0.32428146926749235</v>
      </c>
      <c r="M7986" s="69">
        <f t="shared" si="1758"/>
        <v>-0.67571853073250765</v>
      </c>
      <c r="Q7986" s="88">
        <f t="shared" si="1753"/>
        <v>2.2565722763001617E-4</v>
      </c>
      <c r="R7986" s="88">
        <f t="shared" si="1754"/>
        <v>5.0369194132539341E+36</v>
      </c>
      <c r="S7986" s="88">
        <f t="shared" si="1755"/>
        <v>2.9971605168808711E+39</v>
      </c>
      <c r="T7986" s="1">
        <f t="shared" si="1756"/>
        <v>3.0021974362941249E+39</v>
      </c>
      <c r="U7986" s="88">
        <f t="shared" si="1750"/>
        <v>3.0021974362941249E+39</v>
      </c>
      <c r="V7986" s="1">
        <f t="shared" si="1759"/>
        <v>8.4558863994536116E+47</v>
      </c>
      <c r="W7986" s="84"/>
    </row>
    <row r="7987" spans="6:23" x14ac:dyDescent="0.2">
      <c r="F7987" s="44">
        <f t="shared" si="1746"/>
        <v>2216.50000000009</v>
      </c>
      <c r="G7987" s="1">
        <f t="shared" si="1747"/>
        <v>5.3594737083384614E+17</v>
      </c>
      <c r="H7987" s="15">
        <f t="shared" si="1751"/>
        <v>5.5936921107304274</v>
      </c>
      <c r="I7987" s="1">
        <f t="shared" si="1752"/>
        <v>2.2287252763631279E+40</v>
      </c>
      <c r="J7987" s="1">
        <f t="shared" si="1748"/>
        <v>1.3282924047833106E+43</v>
      </c>
      <c r="K7987" s="1">
        <f t="shared" si="1749"/>
        <v>1.3305211300596737E+43</v>
      </c>
      <c r="L7987" s="69">
        <f t="shared" si="1757"/>
        <v>-0.32429650749804967</v>
      </c>
      <c r="M7987" s="69">
        <f t="shared" si="1758"/>
        <v>-0.67570349250195028</v>
      </c>
      <c r="Q7987" s="88">
        <f t="shared" si="1753"/>
        <v>2.2560631793400177E-4</v>
      </c>
      <c r="R7987" s="88">
        <f t="shared" si="1754"/>
        <v>5.0281450328672575E+36</v>
      </c>
      <c r="S7987" s="88">
        <f t="shared" si="1755"/>
        <v>2.9967115858286335E+39</v>
      </c>
      <c r="T7987" s="1">
        <f t="shared" si="1756"/>
        <v>3.0017397308615006E+39</v>
      </c>
      <c r="U7987" s="88">
        <f t="shared" si="1750"/>
        <v>3.0017397308615006E+39</v>
      </c>
      <c r="V7987" s="1">
        <f t="shared" si="1759"/>
        <v>8.4526900466122009E+47</v>
      </c>
      <c r="W7987" s="84"/>
    </row>
    <row r="7988" spans="6:23" x14ac:dyDescent="0.2">
      <c r="F7988" s="44">
        <f t="shared" ref="F7988:F8051" si="1760">F7987+0.5</f>
        <v>2217.00000000009</v>
      </c>
      <c r="G7988" s="1">
        <f t="shared" si="1747"/>
        <v>5.3606827030843078E+17</v>
      </c>
      <c r="H7988" s="15">
        <f t="shared" si="1751"/>
        <v>5.5924305653739257</v>
      </c>
      <c r="I7988" s="1">
        <f t="shared" si="1752"/>
        <v>2.2253448928701896E+40</v>
      </c>
      <c r="J7988" s="1">
        <f t="shared" si="1748"/>
        <v>1.3283931166474837E+43</v>
      </c>
      <c r="K7988" s="1">
        <f t="shared" si="1749"/>
        <v>1.3306184615403539E+43</v>
      </c>
      <c r="L7988" s="69">
        <f t="shared" si="1757"/>
        <v>-0.32431152376997868</v>
      </c>
      <c r="M7988" s="69">
        <f t="shared" si="1758"/>
        <v>-0.67568847623002126</v>
      </c>
      <c r="Q7988" s="88">
        <f t="shared" si="1753"/>
        <v>2.2555543120361676E-4</v>
      </c>
      <c r="R7988" s="88">
        <f t="shared" si="1754"/>
        <v>5.0193862688810195E+36</v>
      </c>
      <c r="S7988" s="88">
        <f t="shared" si="1755"/>
        <v>2.996262822333396E+39</v>
      </c>
      <c r="T7988" s="1">
        <f t="shared" si="1756"/>
        <v>3.0012822086022773E+39</v>
      </c>
      <c r="U7988" s="88">
        <f t="shared" si="1750"/>
        <v>3.0012822086022767E+39</v>
      </c>
      <c r="V7988" s="1">
        <f t="shared" si="1759"/>
        <v>8.4494956512048819E+47</v>
      </c>
      <c r="W7988" s="84"/>
    </row>
    <row r="7989" spans="6:23" x14ac:dyDescent="0.2">
      <c r="F7989" s="44">
        <f t="shared" si="1760"/>
        <v>2217.50000000009</v>
      </c>
      <c r="G7989" s="1">
        <f t="shared" si="1747"/>
        <v>5.3618916978301542E+17</v>
      </c>
      <c r="H7989" s="15">
        <f t="shared" si="1751"/>
        <v>5.5911695889217556</v>
      </c>
      <c r="I7989" s="1">
        <f t="shared" si="1752"/>
        <v>2.2219696700785048E+40</v>
      </c>
      <c r="J7989" s="1">
        <f t="shared" si="1748"/>
        <v>1.3284938130194757E+43</v>
      </c>
      <c r="K7989" s="1">
        <f t="shared" si="1749"/>
        <v>1.3307157826895542E+43</v>
      </c>
      <c r="L7989" s="69">
        <f t="shared" si="1757"/>
        <v>-0.32432651811937396</v>
      </c>
      <c r="M7989" s="69">
        <f t="shared" si="1758"/>
        <v>-0.67567348188062604</v>
      </c>
      <c r="Q7989" s="88">
        <f t="shared" si="1753"/>
        <v>2.2550456742287395E-4</v>
      </c>
      <c r="R7989" s="88">
        <f t="shared" si="1754"/>
        <v>5.0106430927779917E+36</v>
      </c>
      <c r="S7989" s="88">
        <f t="shared" si="1755"/>
        <v>2.9958142262892125E+39</v>
      </c>
      <c r="T7989" s="1">
        <f t="shared" si="1756"/>
        <v>3.0008248693819903E+39</v>
      </c>
      <c r="U7989" s="88">
        <f t="shared" si="1750"/>
        <v>3.0008248693819903E+39</v>
      </c>
      <c r="V7989" s="1">
        <f t="shared" si="1759"/>
        <v>8.4463032115291085E+47</v>
      </c>
      <c r="W7989" s="84"/>
    </row>
    <row r="7990" spans="6:23" x14ac:dyDescent="0.2">
      <c r="F7990" s="44">
        <f t="shared" si="1760"/>
        <v>2218.00000000009</v>
      </c>
      <c r="G7990" s="1">
        <f t="shared" si="1747"/>
        <v>5.3631006925760013E+17</v>
      </c>
      <c r="H7990" s="15">
        <f t="shared" si="1751"/>
        <v>5.5899091809891761</v>
      </c>
      <c r="I7990" s="1">
        <f t="shared" si="1752"/>
        <v>2.218599600043832E+40</v>
      </c>
      <c r="J7990" s="1">
        <f t="shared" si="1748"/>
        <v>1.3285944939052211E+43</v>
      </c>
      <c r="K7990" s="1">
        <f t="shared" si="1749"/>
        <v>1.3308130935052649E+43</v>
      </c>
      <c r="L7990" s="69">
        <f t="shared" si="1757"/>
        <v>-0.32434149056952483</v>
      </c>
      <c r="M7990" s="69">
        <f t="shared" si="1758"/>
        <v>-0.67565850943047523</v>
      </c>
      <c r="Q7990" s="88">
        <f t="shared" si="1753"/>
        <v>2.2545372657756246E-4</v>
      </c>
      <c r="R7990" s="88">
        <f t="shared" si="1754"/>
        <v>5.0019154761337155E+36</v>
      </c>
      <c r="S7990" s="88">
        <f t="shared" si="1755"/>
        <v>2.9953657976136272E+39</v>
      </c>
      <c r="T7990" s="1">
        <f t="shared" si="1756"/>
        <v>3.0003677130897612E+39</v>
      </c>
      <c r="U7990" s="88">
        <f t="shared" si="1750"/>
        <v>3.0003677130897606E+39</v>
      </c>
      <c r="V7990" s="1">
        <f t="shared" si="1759"/>
        <v>8.4431127259502288E+47</v>
      </c>
      <c r="W7990" s="84"/>
    </row>
    <row r="7991" spans="6:23" x14ac:dyDescent="0.2">
      <c r="F7991" s="44">
        <f t="shared" si="1760"/>
        <v>2218.50000000009</v>
      </c>
      <c r="G7991" s="1">
        <f t="shared" si="1747"/>
        <v>5.3643096873218477E+17</v>
      </c>
      <c r="H7991" s="15">
        <f t="shared" si="1751"/>
        <v>5.5886493411917932</v>
      </c>
      <c r="I7991" s="1">
        <f t="shared" si="1752"/>
        <v>2.2152346748342911E+40</v>
      </c>
      <c r="J7991" s="1">
        <f t="shared" si="1748"/>
        <v>1.3286951593106524E+43</v>
      </c>
      <c r="K7991" s="1">
        <f t="shared" si="1749"/>
        <v>1.3309103939854867E+43</v>
      </c>
      <c r="L7991" s="69">
        <f t="shared" si="1757"/>
        <v>-0.32435644115379547</v>
      </c>
      <c r="M7991" s="69">
        <f t="shared" si="1758"/>
        <v>-0.67564355884620453</v>
      </c>
      <c r="Q7991" s="88">
        <f t="shared" si="1753"/>
        <v>2.254029086516951E-4</v>
      </c>
      <c r="R7991" s="88">
        <f t="shared" si="1754"/>
        <v>4.9932033905374122E+36</v>
      </c>
      <c r="S7991" s="88">
        <f t="shared" si="1755"/>
        <v>2.9949175362004843E+39</v>
      </c>
      <c r="T7991" s="1">
        <f t="shared" si="1756"/>
        <v>2.9999107395910216E+39</v>
      </c>
      <c r="U7991" s="88">
        <f t="shared" si="1750"/>
        <v>2.9999107395910222E+39</v>
      </c>
      <c r="V7991" s="1">
        <f t="shared" si="1759"/>
        <v>8.4399241927684244E+47</v>
      </c>
      <c r="W7991" s="84"/>
    </row>
    <row r="7992" spans="6:23" x14ac:dyDescent="0.2">
      <c r="F7992" s="44">
        <f t="shared" si="1760"/>
        <v>2219.00000000009</v>
      </c>
      <c r="G7992" s="1">
        <f t="shared" si="1747"/>
        <v>5.3655186820676947E+17</v>
      </c>
      <c r="H7992" s="15">
        <f t="shared" si="1751"/>
        <v>5.5873900691455578</v>
      </c>
      <c r="I7992" s="1">
        <f t="shared" si="1752"/>
        <v>2.2118748865303472E+40</v>
      </c>
      <c r="J7992" s="1">
        <f t="shared" si="1748"/>
        <v>1.3287958092416989E+43</v>
      </c>
      <c r="K7992" s="1">
        <f t="shared" si="1749"/>
        <v>1.3310076841282294E+43</v>
      </c>
      <c r="L7992" s="69">
        <f t="shared" si="1757"/>
        <v>-0.32437136990445237</v>
      </c>
      <c r="M7992" s="69">
        <f t="shared" si="1758"/>
        <v>-0.67562863009554763</v>
      </c>
      <c r="Q7992" s="88">
        <f t="shared" si="1753"/>
        <v>2.2535211363017282E-4</v>
      </c>
      <c r="R7992" s="88">
        <f t="shared" si="1754"/>
        <v>4.984506807651124E+36</v>
      </c>
      <c r="S7992" s="88">
        <f t="shared" si="1755"/>
        <v>2.9944694419553278E+39</v>
      </c>
      <c r="T7992" s="1">
        <f t="shared" si="1756"/>
        <v>2.9994539487629788E+39</v>
      </c>
      <c r="U7992" s="88">
        <f t="shared" si="1750"/>
        <v>2.9994539487629794E+39</v>
      </c>
      <c r="V7992" s="1">
        <f t="shared" si="1759"/>
        <v>8.4367376103185241E+47</v>
      </c>
      <c r="W7992" s="84"/>
    </row>
    <row r="7993" spans="6:23" x14ac:dyDescent="0.2">
      <c r="F7993" s="44">
        <f t="shared" si="1760"/>
        <v>2219.50000000009</v>
      </c>
      <c r="G7993" s="1">
        <f t="shared" si="1747"/>
        <v>5.3667276768135411E+17</v>
      </c>
      <c r="H7993" s="15">
        <f t="shared" si="1751"/>
        <v>5.5861313644667687</v>
      </c>
      <c r="I7993" s="1">
        <f t="shared" si="1752"/>
        <v>2.2085202272247846E+40</v>
      </c>
      <c r="J7993" s="1">
        <f t="shared" si="1748"/>
        <v>1.3288964437042846E+43</v>
      </c>
      <c r="K7993" s="1">
        <f t="shared" si="1749"/>
        <v>1.3311049639315094E+43</v>
      </c>
      <c r="L7993" s="69">
        <f t="shared" si="1757"/>
        <v>-0.32438627684573895</v>
      </c>
      <c r="M7993" s="69">
        <f t="shared" si="1758"/>
        <v>-0.67561372315426105</v>
      </c>
      <c r="Q7993" s="88">
        <f t="shared" si="1753"/>
        <v>2.2530134149612024E-4</v>
      </c>
      <c r="R7993" s="88">
        <f t="shared" si="1754"/>
        <v>4.9758256991506026E+36</v>
      </c>
      <c r="S7993" s="88">
        <f t="shared" si="1755"/>
        <v>2.9940215147599878E+39</v>
      </c>
      <c r="T7993" s="1">
        <f t="shared" si="1756"/>
        <v>2.9989973404591384E+39</v>
      </c>
      <c r="U7993" s="88">
        <f t="shared" si="1750"/>
        <v>2.9989973404591384E+39</v>
      </c>
      <c r="V7993" s="1">
        <f t="shared" si="1759"/>
        <v>8.4335529768702079E+47</v>
      </c>
      <c r="W7993" s="84"/>
    </row>
    <row r="7994" spans="6:23" x14ac:dyDescent="0.2">
      <c r="F7994" s="44">
        <f t="shared" si="1760"/>
        <v>2220.00000000009</v>
      </c>
      <c r="G7994" s="1">
        <f t="shared" si="1747"/>
        <v>5.3679366715593875E+17</v>
      </c>
      <c r="H7994" s="15">
        <f t="shared" si="1751"/>
        <v>5.5848732267720695</v>
      </c>
      <c r="I7994" s="1">
        <f t="shared" si="1752"/>
        <v>2.2051706890226909E+40</v>
      </c>
      <c r="J7994" s="1">
        <f t="shared" si="1748"/>
        <v>1.3289970627043309E+43</v>
      </c>
      <c r="K7994" s="1">
        <f t="shared" si="1749"/>
        <v>1.3312022333933538E+43</v>
      </c>
      <c r="L7994" s="69">
        <f t="shared" si="1757"/>
        <v>-0.32440116201347241</v>
      </c>
      <c r="M7994" s="69">
        <f t="shared" si="1758"/>
        <v>-0.67559883798652764</v>
      </c>
      <c r="Q7994" s="88">
        <f t="shared" si="1753"/>
        <v>2.2525059223532651E-4</v>
      </c>
      <c r="R7994" s="88">
        <f t="shared" si="1754"/>
        <v>4.9671600368234413E+36</v>
      </c>
      <c r="S7994" s="88">
        <f t="shared" si="1755"/>
        <v>2.993573754531599E+39</v>
      </c>
      <c r="T7994" s="1">
        <f t="shared" si="1756"/>
        <v>2.9985409145684224E+39</v>
      </c>
      <c r="U7994" s="88">
        <f t="shared" si="1750"/>
        <v>2.998540914568423E+39</v>
      </c>
      <c r="V7994" s="1">
        <f t="shared" si="1759"/>
        <v>8.4303702907942937E+47</v>
      </c>
      <c r="W7994" s="84"/>
    </row>
    <row r="7995" spans="6:23" x14ac:dyDescent="0.2">
      <c r="F7995" s="44">
        <f t="shared" si="1760"/>
        <v>2220.50000000009</v>
      </c>
      <c r="G7995" s="1">
        <f t="shared" si="1747"/>
        <v>5.3691456663052346E+17</v>
      </c>
      <c r="H7995" s="15">
        <f t="shared" si="1751"/>
        <v>5.5836156556784484</v>
      </c>
      <c r="I7995" s="1">
        <f t="shared" si="1752"/>
        <v>2.2018262640414376E+40</v>
      </c>
      <c r="J7995" s="1">
        <f t="shared" si="1748"/>
        <v>1.3290976662477563E+43</v>
      </c>
      <c r="K7995" s="1">
        <f t="shared" si="1749"/>
        <v>1.3312994925117978E+43</v>
      </c>
      <c r="L7995" s="69">
        <f t="shared" si="1757"/>
        <v>-0.32441602543659198</v>
      </c>
      <c r="M7995" s="69">
        <f t="shared" si="1758"/>
        <v>-0.67558397456340802</v>
      </c>
      <c r="Q7995" s="88">
        <f t="shared" si="1753"/>
        <v>2.251998658318044E-4</v>
      </c>
      <c r="R7995" s="88">
        <f t="shared" si="1754"/>
        <v>4.9585097924707488E+36</v>
      </c>
      <c r="S7995" s="88">
        <f t="shared" si="1755"/>
        <v>2.9931261611635905E+39</v>
      </c>
      <c r="T7995" s="1">
        <f t="shared" si="1756"/>
        <v>2.9980846709560611E+39</v>
      </c>
      <c r="U7995" s="88">
        <f t="shared" si="1750"/>
        <v>2.9980846709560617E+39</v>
      </c>
      <c r="V7995" s="1">
        <f t="shared" si="1759"/>
        <v>8.427189550396462E+47</v>
      </c>
      <c r="W7995" s="84"/>
    </row>
    <row r="7996" spans="6:23" x14ac:dyDescent="0.2">
      <c r="F7996" s="44">
        <f t="shared" si="1760"/>
        <v>2221.00000000009</v>
      </c>
      <c r="G7996" s="1">
        <f t="shared" si="1747"/>
        <v>5.370354661051081E+17</v>
      </c>
      <c r="H7996" s="15">
        <f t="shared" si="1751"/>
        <v>5.582358650803239</v>
      </c>
      <c r="I7996" s="1">
        <f t="shared" si="1752"/>
        <v>2.1984869444106583E+40</v>
      </c>
      <c r="J7996" s="1">
        <f t="shared" si="1748"/>
        <v>1.329198254340474E+43</v>
      </c>
      <c r="K7996" s="1">
        <f t="shared" si="1749"/>
        <v>1.3313967412848847E+43</v>
      </c>
      <c r="L7996" s="69">
        <f t="shared" si="1757"/>
        <v>-0.32443086714162822</v>
      </c>
      <c r="M7996" s="69">
        <f t="shared" si="1758"/>
        <v>-0.67556913285837172</v>
      </c>
      <c r="Q7996" s="88">
        <f t="shared" si="1753"/>
        <v>2.2514916227045489E-4</v>
      </c>
      <c r="R7996" s="88">
        <f t="shared" si="1754"/>
        <v>4.9498749379659185E+36</v>
      </c>
      <c r="S7996" s="88">
        <f t="shared" si="1755"/>
        <v>2.9926787345610874E+39</v>
      </c>
      <c r="T7996" s="1">
        <f t="shared" si="1756"/>
        <v>2.9976286094990533E+39</v>
      </c>
      <c r="U7996" s="88">
        <f t="shared" si="1750"/>
        <v>2.9976286094990539E+39</v>
      </c>
      <c r="V7996" s="1">
        <f t="shared" si="1759"/>
        <v>8.4240107540169951E+47</v>
      </c>
      <c r="W7996" s="84"/>
    </row>
    <row r="7997" spans="6:23" x14ac:dyDescent="0.2">
      <c r="F7997" s="44">
        <f t="shared" si="1760"/>
        <v>2221.50000000009</v>
      </c>
      <c r="G7997" s="1">
        <f t="shared" si="1747"/>
        <v>5.371563655796928E+17</v>
      </c>
      <c r="H7997" s="15">
        <f t="shared" si="1751"/>
        <v>5.5811022117641205</v>
      </c>
      <c r="I7997" s="1">
        <f t="shared" si="1752"/>
        <v>2.1951527222722307E+40</v>
      </c>
      <c r="J7997" s="1">
        <f t="shared" si="1748"/>
        <v>1.3292988269883946E+43</v>
      </c>
      <c r="K7997" s="1">
        <f t="shared" si="1749"/>
        <v>1.3314939797106669E+43</v>
      </c>
      <c r="L7997" s="69">
        <f t="shared" si="1757"/>
        <v>-0.32444568716155087</v>
      </c>
      <c r="M7997" s="69">
        <f t="shared" si="1758"/>
        <v>-0.67555431283844913</v>
      </c>
      <c r="Q7997" s="88">
        <f t="shared" si="1753"/>
        <v>2.2509848153529077E-4</v>
      </c>
      <c r="R7997" s="88">
        <f t="shared" si="1754"/>
        <v>4.9412554452153897E+36</v>
      </c>
      <c r="S7997" s="88">
        <f t="shared" si="1755"/>
        <v>2.9922314746173085E+39</v>
      </c>
      <c r="T7997" s="1">
        <f t="shared" si="1756"/>
        <v>2.9971727300625236E+39</v>
      </c>
      <c r="U7997" s="88">
        <f t="shared" si="1750"/>
        <v>2.9971727300625236E+39</v>
      </c>
      <c r="V7997" s="1">
        <f t="shared" si="1759"/>
        <v>8.4208338999643141E+47</v>
      </c>
      <c r="W7997" s="84"/>
    </row>
    <row r="7998" spans="6:23" x14ac:dyDescent="0.2">
      <c r="F7998" s="44">
        <f t="shared" si="1760"/>
        <v>2222.00000000009</v>
      </c>
      <c r="G7998" s="1">
        <f t="shared" si="1747"/>
        <v>5.3727726505427744E+17</v>
      </c>
      <c r="H7998" s="15">
        <f t="shared" si="1751"/>
        <v>5.5798463381791157</v>
      </c>
      <c r="I7998" s="1">
        <f t="shared" si="1752"/>
        <v>2.1918235897802572E+40</v>
      </c>
      <c r="J7998" s="1">
        <f t="shared" si="1748"/>
        <v>1.3293993841974252E+43</v>
      </c>
      <c r="K7998" s="1">
        <f t="shared" si="1749"/>
        <v>1.3315912077872054E+43</v>
      </c>
      <c r="L7998" s="69">
        <f t="shared" si="1757"/>
        <v>-0.32446048552708373</v>
      </c>
      <c r="M7998" s="69">
        <f t="shared" si="1758"/>
        <v>-0.67553951447291627</v>
      </c>
      <c r="Q7998" s="88">
        <f t="shared" si="1753"/>
        <v>2.2504782361210118E-4</v>
      </c>
      <c r="R7998" s="88">
        <f t="shared" si="1754"/>
        <v>4.9326512862170975E+36</v>
      </c>
      <c r="S7998" s="88">
        <f t="shared" si="1755"/>
        <v>2.991784381248981E+39</v>
      </c>
      <c r="T7998" s="1">
        <f t="shared" si="1756"/>
        <v>2.9967170325351981E+39</v>
      </c>
      <c r="U7998" s="88">
        <f t="shared" si="1750"/>
        <v>2.9967170325351975E+39</v>
      </c>
      <c r="V7998" s="1">
        <f t="shared" si="1759"/>
        <v>8.4176589866146483E+47</v>
      </c>
      <c r="W7998" s="84"/>
    </row>
    <row r="7999" spans="6:23" x14ac:dyDescent="0.2">
      <c r="F7999" s="44">
        <f t="shared" si="1760"/>
        <v>2222.50000000009</v>
      </c>
      <c r="G7999" s="1">
        <f t="shared" si="1747"/>
        <v>5.3739816452886208E+17</v>
      </c>
      <c r="H7999" s="15">
        <f t="shared" si="1751"/>
        <v>5.5785910296665895</v>
      </c>
      <c r="I7999" s="1">
        <f t="shared" si="1752"/>
        <v>2.188499539101048E+40</v>
      </c>
      <c r="J7999" s="1">
        <f t="shared" si="1748"/>
        <v>1.3294999259734684E+43</v>
      </c>
      <c r="K7999" s="1">
        <f t="shared" si="1749"/>
        <v>1.3316884255125694E+43</v>
      </c>
      <c r="L7999" s="69">
        <f t="shared" si="1757"/>
        <v>-0.32447526226424717</v>
      </c>
      <c r="M7999" s="69">
        <f t="shared" si="1758"/>
        <v>-0.67552473773575283</v>
      </c>
      <c r="Q7999" s="88">
        <f t="shared" si="1753"/>
        <v>2.2499718848401074E-4</v>
      </c>
      <c r="R7999" s="88">
        <f t="shared" si="1754"/>
        <v>4.9240624329628913E+36</v>
      </c>
      <c r="S7999" s="88">
        <f t="shared" si="1755"/>
        <v>2.9913374543373075E+39</v>
      </c>
      <c r="T7999" s="1">
        <f t="shared" si="1756"/>
        <v>2.9962615167702703E+39</v>
      </c>
      <c r="U7999" s="88">
        <f t="shared" si="1750"/>
        <v>2.9962615167702709E+39</v>
      </c>
      <c r="V7999" s="1">
        <f t="shared" si="1759"/>
        <v>8.4144860122459122E+47</v>
      </c>
      <c r="W7999" s="84"/>
    </row>
    <row r="8000" spans="6:23" x14ac:dyDescent="0.2">
      <c r="F8000" s="44">
        <f t="shared" si="1760"/>
        <v>2223.00000000009</v>
      </c>
      <c r="G8000" s="1">
        <f t="shared" si="1747"/>
        <v>5.3751906400344678E+17</v>
      </c>
      <c r="H8000" s="15">
        <f t="shared" si="1751"/>
        <v>5.5773362858452513</v>
      </c>
      <c r="I8000" s="1">
        <f t="shared" si="1752"/>
        <v>2.1851805624130991E+40</v>
      </c>
      <c r="J8000" s="1">
        <f t="shared" si="1748"/>
        <v>1.3296004523224245E+43</v>
      </c>
      <c r="K8000" s="1">
        <f t="shared" si="1749"/>
        <v>1.3317856328848376E+43</v>
      </c>
      <c r="L8000" s="69">
        <f t="shared" si="1757"/>
        <v>-0.32449001740828004</v>
      </c>
      <c r="M8000" s="69">
        <f t="shared" si="1758"/>
        <v>-0.6755099825917199</v>
      </c>
      <c r="Q8000" s="88">
        <f t="shared" si="1753"/>
        <v>2.2494657613769675E-4</v>
      </c>
      <c r="R8000" s="88">
        <f t="shared" si="1754"/>
        <v>4.915488857574732E+36</v>
      </c>
      <c r="S8000" s="88">
        <f t="shared" si="1755"/>
        <v>2.9908906938106229E+39</v>
      </c>
      <c r="T8000" s="1">
        <f t="shared" si="1756"/>
        <v>2.9958061826681973E+39</v>
      </c>
      <c r="U8000" s="88">
        <f t="shared" si="1750"/>
        <v>2.9958061826681979E+39</v>
      </c>
      <c r="V8000" s="1">
        <f t="shared" si="1759"/>
        <v>8.4113149752702595E+47</v>
      </c>
      <c r="W8000" s="84"/>
    </row>
    <row r="8001" spans="6:23" x14ac:dyDescent="0.2">
      <c r="F8001" s="44">
        <f t="shared" si="1760"/>
        <v>2223.50000000009</v>
      </c>
      <c r="G8001" s="1">
        <f t="shared" si="1747"/>
        <v>5.3763996347803142E+17</v>
      </c>
      <c r="H8001" s="15">
        <f t="shared" si="1751"/>
        <v>5.5760821063341561</v>
      </c>
      <c r="I8001" s="1">
        <f t="shared" si="1752"/>
        <v>2.1818666519070741E+40</v>
      </c>
      <c r="J8001" s="1">
        <f t="shared" si="1748"/>
        <v>1.3297009632501893E+43</v>
      </c>
      <c r="K8001" s="1">
        <f t="shared" si="1749"/>
        <v>1.3318828299020964E+43</v>
      </c>
      <c r="L8001" s="69">
        <f t="shared" si="1757"/>
        <v>-0.32450475098475784</v>
      </c>
      <c r="M8001" s="69">
        <f t="shared" si="1758"/>
        <v>-0.67549524901524216</v>
      </c>
      <c r="Q8001" s="88">
        <f t="shared" si="1753"/>
        <v>2.2489598655450749E-4</v>
      </c>
      <c r="R8001" s="88">
        <f t="shared" si="1754"/>
        <v>4.906930532110216E+36</v>
      </c>
      <c r="S8001" s="88">
        <f t="shared" si="1755"/>
        <v>2.9904440995263023E+39</v>
      </c>
      <c r="T8001" s="1">
        <f t="shared" si="1756"/>
        <v>2.9953510300584124E+39</v>
      </c>
      <c r="U8001" s="88">
        <f t="shared" si="1750"/>
        <v>2.9953510300584124E+39</v>
      </c>
      <c r="V8001" s="1">
        <f t="shared" si="1759"/>
        <v>8.4081458739019131E+47</v>
      </c>
      <c r="W8001" s="84"/>
    </row>
    <row r="8002" spans="6:23" x14ac:dyDescent="0.2">
      <c r="F8002" s="44">
        <f t="shared" si="1760"/>
        <v>2224.00000000009</v>
      </c>
      <c r="G8002" s="1">
        <f t="shared" si="1747"/>
        <v>5.3776086295261613E+17</v>
      </c>
      <c r="H8002" s="15">
        <f t="shared" si="1751"/>
        <v>5.5748284907526955</v>
      </c>
      <c r="I8002" s="1">
        <f t="shared" si="1752"/>
        <v>2.1785577997857852E+40</v>
      </c>
      <c r="J8002" s="1">
        <f t="shared" si="1748"/>
        <v>1.3298014587626551E+43</v>
      </c>
      <c r="K8002" s="1">
        <f t="shared" si="1749"/>
        <v>1.3319800165624408E+43</v>
      </c>
      <c r="L8002" s="69">
        <f t="shared" si="1757"/>
        <v>-0.32451946302447143</v>
      </c>
      <c r="M8002" s="69">
        <f t="shared" si="1758"/>
        <v>-0.67548053697552857</v>
      </c>
      <c r="Q8002" s="88">
        <f t="shared" si="1753"/>
        <v>2.2484541972112027E-4</v>
      </c>
      <c r="R8002" s="88">
        <f t="shared" si="1754"/>
        <v>4.8983874287955518E+36</v>
      </c>
      <c r="S8002" s="88">
        <f t="shared" si="1755"/>
        <v>2.9899976714124721E+39</v>
      </c>
      <c r="T8002" s="1">
        <f t="shared" si="1756"/>
        <v>2.9948960588412674E+39</v>
      </c>
      <c r="U8002" s="88">
        <f t="shared" si="1750"/>
        <v>2.9948960588412674E+39</v>
      </c>
      <c r="V8002" s="1">
        <f t="shared" si="1759"/>
        <v>8.4049787065557249E+47</v>
      </c>
      <c r="W8002" s="84"/>
    </row>
    <row r="8003" spans="6:23" x14ac:dyDescent="0.2">
      <c r="F8003" s="44">
        <f t="shared" si="1760"/>
        <v>2224.50000000009</v>
      </c>
      <c r="G8003" s="1">
        <f t="shared" ref="G8003:G8066" si="1761">F8003/4.13566727E-15</f>
        <v>5.3788176242720077E+17</v>
      </c>
      <c r="H8003" s="15">
        <f t="shared" si="1751"/>
        <v>5.5735754387206091</v>
      </c>
      <c r="I8003" s="1">
        <f t="shared" si="1752"/>
        <v>2.1752539982641677E+40</v>
      </c>
      <c r="J8003" s="1">
        <f t="shared" ref="J8003:J8066" si="1762" xml:space="preserve"> $B$16 * (F8003/2000)^($B$14+1) * EXP(-$C$14/F8003) * $C$23</f>
        <v>1.3299019388657106E+43</v>
      </c>
      <c r="K8003" s="1">
        <f t="shared" ref="K8003:K8066" si="1763" xml:space="preserve"> (I8003+J8003)</f>
        <v>1.3320771928639748E+43</v>
      </c>
      <c r="L8003" s="69">
        <f t="shared" si="1757"/>
        <v>-0.32453415355815307</v>
      </c>
      <c r="M8003" s="69">
        <f t="shared" si="1758"/>
        <v>-0.67546584644184693</v>
      </c>
      <c r="Q8003" s="88">
        <f t="shared" si="1753"/>
        <v>2.2479487562421241E-4</v>
      </c>
      <c r="R8003" s="88">
        <f t="shared" si="1754"/>
        <v>4.889859519908643E+36</v>
      </c>
      <c r="S8003" s="88">
        <f t="shared" si="1755"/>
        <v>2.9895514093971636E+39</v>
      </c>
      <c r="T8003" s="1">
        <f t="shared" si="1756"/>
        <v>2.9944412689170725E+39</v>
      </c>
      <c r="U8003" s="88">
        <f t="shared" ref="U8003:U8066" si="1764" xml:space="preserve"> K8003 * Q8003</f>
        <v>2.9944412689170719E+39</v>
      </c>
      <c r="V8003" s="1">
        <f t="shared" si="1759"/>
        <v>8.4018134716478544E+47</v>
      </c>
      <c r="W8003" s="84"/>
    </row>
    <row r="8004" spans="6:23" x14ac:dyDescent="0.2">
      <c r="F8004" s="44">
        <f t="shared" si="1760"/>
        <v>2225.00000000009</v>
      </c>
      <c r="G8004" s="1">
        <f t="shared" si="1761"/>
        <v>5.3800266190178541E+17</v>
      </c>
      <c r="H8004" s="15">
        <f t="shared" ref="H8004:H8067" si="1765">2997924580000000000/G8004</f>
        <v>5.572322949857976</v>
      </c>
      <c r="I8004" s="1">
        <f t="shared" ref="I8004:I8067" si="1766" xml:space="preserve"> MAX( 1E-90, (F8004)^(1+$B$4) * EXP(-F8004/$A$6) * EXP(-$C$5/F8004) * $C$23 )</f>
        <v>2.1719552395692737E+40</v>
      </c>
      <c r="J8004" s="1">
        <f t="shared" si="1762"/>
        <v>1.3300024035652412E+43</v>
      </c>
      <c r="K8004" s="1">
        <f t="shared" si="1763"/>
        <v>1.3321743588048105E+43</v>
      </c>
      <c r="L8004" s="69">
        <f t="shared" si="1757"/>
        <v>-0.32454882261401408</v>
      </c>
      <c r="M8004" s="69">
        <f t="shared" si="1758"/>
        <v>-0.67545117738598592</v>
      </c>
      <c r="Q8004" s="88">
        <f t="shared" ref="Q8004:Q8067" si="1767" xml:space="preserve"> LN(F8004) - LN(F8003)</f>
        <v>2.2474435424335582E-4</v>
      </c>
      <c r="R8004" s="88">
        <f t="shared" ref="R8004:R8067" si="1768">I8004 * Q8004</f>
        <v>4.8813467776246959E+36</v>
      </c>
      <c r="S8004" s="88">
        <f t="shared" ref="S8004:S8067" si="1769" xml:space="preserve"> J8004*Q8004</f>
        <v>2.9891053133138123E+39</v>
      </c>
      <c r="T8004" s="1">
        <f t="shared" ref="T8004:T8067" si="1770">R8004+S8004</f>
        <v>2.9939866600914372E+39</v>
      </c>
      <c r="U8004" s="88">
        <f t="shared" si="1764"/>
        <v>2.9939866600914372E+39</v>
      </c>
      <c r="V8004" s="1">
        <f t="shared" si="1759"/>
        <v>8.3986501673302416E+47</v>
      </c>
      <c r="W8004" s="84"/>
    </row>
    <row r="8005" spans="6:23" x14ac:dyDescent="0.2">
      <c r="F8005" s="44">
        <f t="shared" si="1760"/>
        <v>2225.50000000009</v>
      </c>
      <c r="G8005" s="1">
        <f t="shared" si="1761"/>
        <v>5.3812356137637011E+17</v>
      </c>
      <c r="H8005" s="15">
        <f t="shared" si="1765"/>
        <v>5.5710710237852146</v>
      </c>
      <c r="I8005" s="1">
        <f t="shared" si="1766"/>
        <v>2.1686615159402428E+40</v>
      </c>
      <c r="J8005" s="1">
        <f t="shared" si="1762"/>
        <v>1.3301028528671285E+43</v>
      </c>
      <c r="K8005" s="1">
        <f t="shared" si="1763"/>
        <v>1.3322715143830688E+43</v>
      </c>
      <c r="L8005" s="69">
        <f t="shared" ref="L8005:L8068" si="1771">LOG10(K8005/K8004) /LOG10(H8005/H8004)</f>
        <v>-0.32456347022212423</v>
      </c>
      <c r="M8005" s="69">
        <f t="shared" ref="M8005:M8068" si="1772" xml:space="preserve"> -(1+L8005)</f>
        <v>-0.67543652977787572</v>
      </c>
      <c r="Q8005" s="88">
        <f t="shared" si="1767"/>
        <v>2.2469385556878052E-4</v>
      </c>
      <c r="R8005" s="88">
        <f t="shared" si="1768"/>
        <v>4.872849174402495E+36</v>
      </c>
      <c r="S8005" s="88">
        <f t="shared" si="1769"/>
        <v>2.9886593831374951E+39</v>
      </c>
      <c r="T8005" s="1">
        <f t="shared" si="1770"/>
        <v>2.9935322323118978E+39</v>
      </c>
      <c r="U8005" s="88">
        <f t="shared" si="1764"/>
        <v>2.9935322323118978E+39</v>
      </c>
      <c r="V8005" s="1">
        <f t="shared" ref="V8005:V8068" si="1773" xml:space="preserve"> (K8005/(F8005*1.602176487E-12)) * Q8005</f>
        <v>8.3954887921545146E+47</v>
      </c>
      <c r="W8005" s="84"/>
    </row>
    <row r="8006" spans="6:23" x14ac:dyDescent="0.2">
      <c r="F8006" s="44">
        <f t="shared" si="1760"/>
        <v>2226.00000000009</v>
      </c>
      <c r="G8006" s="1">
        <f t="shared" si="1761"/>
        <v>5.3824446085095475E+17</v>
      </c>
      <c r="H8006" s="15">
        <f t="shared" si="1765"/>
        <v>5.5698196601230885</v>
      </c>
      <c r="I8006" s="1">
        <f t="shared" si="1766"/>
        <v>2.1653728196282883E+40</v>
      </c>
      <c r="J8006" s="1">
        <f t="shared" si="1762"/>
        <v>1.3302032867772505E+43</v>
      </c>
      <c r="K8006" s="1">
        <f t="shared" si="1763"/>
        <v>1.3323686595968789E+43</v>
      </c>
      <c r="L8006" s="69">
        <f t="shared" si="1771"/>
        <v>-0.32457809641369451</v>
      </c>
      <c r="M8006" s="69">
        <f t="shared" si="1772"/>
        <v>-0.67542190358630549</v>
      </c>
      <c r="Q8006" s="88">
        <f t="shared" si="1767"/>
        <v>2.246433795809466E-4</v>
      </c>
      <c r="R8006" s="88">
        <f t="shared" si="1768"/>
        <v>4.8643666825402217E+36</v>
      </c>
      <c r="S8006" s="88">
        <f t="shared" si="1769"/>
        <v>2.9882136187132462E+39</v>
      </c>
      <c r="T8006" s="1">
        <f t="shared" si="1770"/>
        <v>2.9930779853957863E+39</v>
      </c>
      <c r="U8006" s="88">
        <f t="shared" si="1764"/>
        <v>2.9930779853957869E+39</v>
      </c>
      <c r="V8006" s="1">
        <f t="shared" si="1773"/>
        <v>8.3923293443085327E+47</v>
      </c>
      <c r="W8006" s="84"/>
    </row>
    <row r="8007" spans="6:23" x14ac:dyDescent="0.2">
      <c r="F8007" s="44">
        <f t="shared" si="1760"/>
        <v>2226.50000000009</v>
      </c>
      <c r="G8007" s="1">
        <f t="shared" si="1761"/>
        <v>5.3836536032553946E+17</v>
      </c>
      <c r="H8007" s="15">
        <f t="shared" si="1765"/>
        <v>5.5685688584926991</v>
      </c>
      <c r="I8007" s="1">
        <f t="shared" si="1766"/>
        <v>2.1620891428966731E+40</v>
      </c>
      <c r="J8007" s="1">
        <f t="shared" si="1762"/>
        <v>1.3303037053014814E+43</v>
      </c>
      <c r="K8007" s="1">
        <f t="shared" si="1763"/>
        <v>1.3324657944443781E+43</v>
      </c>
      <c r="L8007" s="69">
        <f t="shared" si="1771"/>
        <v>-0.32459270121476841</v>
      </c>
      <c r="M8007" s="69">
        <f t="shared" si="1772"/>
        <v>-0.67540729878523154</v>
      </c>
      <c r="Q8007" s="88">
        <f t="shared" si="1767"/>
        <v>2.2459292626741956E-4</v>
      </c>
      <c r="R8007" s="88">
        <f t="shared" si="1768"/>
        <v>4.8558992745418085E+36</v>
      </c>
      <c r="S8007" s="88">
        <f t="shared" si="1769"/>
        <v>2.9877680199805065E+39</v>
      </c>
      <c r="T8007" s="1">
        <f t="shared" si="1770"/>
        <v>2.9926239192550486E+39</v>
      </c>
      <c r="U8007" s="88">
        <f t="shared" si="1764"/>
        <v>2.9926239192550486E+39</v>
      </c>
      <c r="V8007" s="1">
        <f t="shared" si="1773"/>
        <v>8.3891718222469986E+47</v>
      </c>
      <c r="W8007" s="84"/>
    </row>
    <row r="8008" spans="6:23" x14ac:dyDescent="0.2">
      <c r="F8008" s="44">
        <f t="shared" si="1760"/>
        <v>2227.00000000009</v>
      </c>
      <c r="G8008" s="1">
        <f t="shared" si="1761"/>
        <v>5.384862598001241E+17</v>
      </c>
      <c r="H8008" s="15">
        <f t="shared" si="1765"/>
        <v>5.5673186185154897</v>
      </c>
      <c r="I8008" s="1">
        <f t="shared" si="1766"/>
        <v>2.158810478020696E+40</v>
      </c>
      <c r="J8008" s="1">
        <f t="shared" si="1762"/>
        <v>1.3304041084456927E+43</v>
      </c>
      <c r="K8008" s="1">
        <f t="shared" si="1763"/>
        <v>1.3325629189237133E+43</v>
      </c>
      <c r="L8008" s="69">
        <f t="shared" si="1771"/>
        <v>-0.32460728465963579</v>
      </c>
      <c r="M8008" s="69">
        <f t="shared" si="1772"/>
        <v>-0.67539271534036427</v>
      </c>
      <c r="Q8008" s="88">
        <f t="shared" si="1767"/>
        <v>2.2454249561043582E-4</v>
      </c>
      <c r="R8008" s="88">
        <f t="shared" si="1768"/>
        <v>4.8474469228472498E+36</v>
      </c>
      <c r="S8008" s="88">
        <f t="shared" si="1769"/>
        <v>2.9873225868077272E+39</v>
      </c>
      <c r="T8008" s="1">
        <f t="shared" si="1770"/>
        <v>2.9921700337305744E+39</v>
      </c>
      <c r="U8008" s="88">
        <f t="shared" si="1764"/>
        <v>2.9921700337305744E+39</v>
      </c>
      <c r="V8008" s="1">
        <f t="shared" si="1773"/>
        <v>8.3860162242268744E+47</v>
      </c>
      <c r="W8008" s="84"/>
    </row>
    <row r="8009" spans="6:23" x14ac:dyDescent="0.2">
      <c r="F8009" s="44">
        <f t="shared" si="1760"/>
        <v>2227.50000000009</v>
      </c>
      <c r="G8009" s="1">
        <f t="shared" si="1761"/>
        <v>5.3860715927470874E+17</v>
      </c>
      <c r="H8009" s="15">
        <f t="shared" si="1765"/>
        <v>5.5660689398132419</v>
      </c>
      <c r="I8009" s="1">
        <f t="shared" si="1766"/>
        <v>2.1555368172876715E+40</v>
      </c>
      <c r="J8009" s="1">
        <f t="shared" si="1762"/>
        <v>1.3305044962157512E+43</v>
      </c>
      <c r="K8009" s="1">
        <f t="shared" si="1763"/>
        <v>1.332660033033039E+43</v>
      </c>
      <c r="L8009" s="69">
        <f t="shared" si="1771"/>
        <v>-0.32462184677506867</v>
      </c>
      <c r="M8009" s="69">
        <f t="shared" si="1772"/>
        <v>-0.67537815322493133</v>
      </c>
      <c r="Q8009" s="88">
        <f t="shared" si="1767"/>
        <v>2.2449208759667272E-4</v>
      </c>
      <c r="R8009" s="88">
        <f t="shared" si="1768"/>
        <v>4.8390096000439706E+36</v>
      </c>
      <c r="S8009" s="88">
        <f t="shared" si="1769"/>
        <v>2.9868773191223336E+39</v>
      </c>
      <c r="T8009" s="1">
        <f t="shared" si="1770"/>
        <v>2.9917163287223777E+39</v>
      </c>
      <c r="U8009" s="88">
        <f t="shared" si="1764"/>
        <v>2.9917163287223777E+39</v>
      </c>
      <c r="V8009" s="1">
        <f t="shared" si="1773"/>
        <v>8.3828625486723435E+47</v>
      </c>
      <c r="W8009" s="84"/>
    </row>
    <row r="8010" spans="6:23" x14ac:dyDescent="0.2">
      <c r="F8010" s="44">
        <f t="shared" si="1760"/>
        <v>2228.00000000009</v>
      </c>
      <c r="G8010" s="1">
        <f t="shared" si="1761"/>
        <v>5.3872805874929344E+17</v>
      </c>
      <c r="H8010" s="15">
        <f t="shared" si="1765"/>
        <v>5.5648198220080767</v>
      </c>
      <c r="I8010" s="1">
        <f t="shared" si="1766"/>
        <v>2.1522681529969029E+40</v>
      </c>
      <c r="J8010" s="1">
        <f t="shared" si="1762"/>
        <v>1.3306048686175205E+43</v>
      </c>
      <c r="K8010" s="1">
        <f t="shared" si="1763"/>
        <v>1.3327571367705175E+43</v>
      </c>
      <c r="L8010" s="69">
        <f t="shared" si="1771"/>
        <v>-0.32463638758804048</v>
      </c>
      <c r="M8010" s="69">
        <f t="shared" si="1772"/>
        <v>-0.67536361241195952</v>
      </c>
      <c r="Q8010" s="88">
        <f t="shared" si="1767"/>
        <v>2.2444170221014303E-4</v>
      </c>
      <c r="R8010" s="88">
        <f t="shared" si="1768"/>
        <v>4.8305872787130546E+36</v>
      </c>
      <c r="S8010" s="88">
        <f t="shared" si="1769"/>
        <v>2.9864322168162004E+39</v>
      </c>
      <c r="T8010" s="1">
        <f t="shared" si="1770"/>
        <v>2.9912628040949132E+39</v>
      </c>
      <c r="U8010" s="88">
        <f t="shared" si="1764"/>
        <v>2.9912628040949138E+39</v>
      </c>
      <c r="V8010" s="1">
        <f t="shared" si="1773"/>
        <v>8.3797107939093915E+47</v>
      </c>
      <c r="W8010" s="84"/>
    </row>
    <row r="8011" spans="6:23" x14ac:dyDescent="0.2">
      <c r="F8011" s="44">
        <f t="shared" si="1760"/>
        <v>2228.50000000009</v>
      </c>
      <c r="G8011" s="1">
        <f t="shared" si="1761"/>
        <v>5.3884895822387808E+17</v>
      </c>
      <c r="H8011" s="15">
        <f t="shared" si="1765"/>
        <v>5.5635712647224578</v>
      </c>
      <c r="I8011" s="1">
        <f t="shared" si="1766"/>
        <v>2.1490044774596775E+40</v>
      </c>
      <c r="J8011" s="1">
        <f t="shared" si="1762"/>
        <v>1.3307052256568612E+43</v>
      </c>
      <c r="K8011" s="1">
        <f t="shared" si="1763"/>
        <v>1.332854230134321E+43</v>
      </c>
      <c r="L8011" s="69">
        <f t="shared" si="1771"/>
        <v>-0.32465090713412442</v>
      </c>
      <c r="M8011" s="69">
        <f t="shared" si="1772"/>
        <v>-0.67534909286587563</v>
      </c>
      <c r="Q8011" s="88">
        <f t="shared" si="1767"/>
        <v>2.2439133943574774E-4</v>
      </c>
      <c r="R8011" s="88">
        <f t="shared" si="1768"/>
        <v>4.8221799315059618E+36</v>
      </c>
      <c r="S8011" s="88">
        <f t="shared" si="1769"/>
        <v>2.9859872797929201E+39</v>
      </c>
      <c r="T8011" s="1">
        <f t="shared" si="1770"/>
        <v>2.9908094597244261E+39</v>
      </c>
      <c r="U8011" s="88">
        <f t="shared" si="1764"/>
        <v>2.9908094597244267E+39</v>
      </c>
      <c r="V8011" s="1">
        <f t="shared" si="1773"/>
        <v>8.3765609582985231E+47</v>
      </c>
      <c r="W8011" s="84"/>
    </row>
    <row r="8012" spans="6:23" x14ac:dyDescent="0.2">
      <c r="F8012" s="44">
        <f t="shared" si="1760"/>
        <v>2229.00000000009</v>
      </c>
      <c r="G8012" s="1">
        <f t="shared" si="1761"/>
        <v>5.3896985769846278E+17</v>
      </c>
      <c r="H8012" s="15">
        <f t="shared" si="1765"/>
        <v>5.5623232675791812</v>
      </c>
      <c r="I8012" s="1">
        <f t="shared" si="1766"/>
        <v>2.1457457829992367E+40</v>
      </c>
      <c r="J8012" s="1">
        <f t="shared" si="1762"/>
        <v>1.330805567339629E+43</v>
      </c>
      <c r="K8012" s="1">
        <f t="shared" si="1763"/>
        <v>1.3329513131226283E+43</v>
      </c>
      <c r="L8012" s="69">
        <f t="shared" si="1771"/>
        <v>-0.32466540543513744</v>
      </c>
      <c r="M8012" s="69">
        <f t="shared" si="1772"/>
        <v>-0.67533459456486256</v>
      </c>
      <c r="Q8012" s="88">
        <f t="shared" si="1767"/>
        <v>2.243409992583878E-4</v>
      </c>
      <c r="R8012" s="88">
        <f t="shared" si="1768"/>
        <v>4.8137875311252051E+36</v>
      </c>
      <c r="S8012" s="88">
        <f t="shared" si="1769"/>
        <v>2.9855425079559806E+39</v>
      </c>
      <c r="T8012" s="1">
        <f t="shared" si="1770"/>
        <v>2.990356295487106E+39</v>
      </c>
      <c r="U8012" s="88">
        <f t="shared" si="1764"/>
        <v>2.990356295487106E+39</v>
      </c>
      <c r="V8012" s="1">
        <f t="shared" si="1773"/>
        <v>8.373413040201567E+47</v>
      </c>
      <c r="W8012" s="84"/>
    </row>
    <row r="8013" spans="6:23" x14ac:dyDescent="0.2">
      <c r="F8013" s="44">
        <f t="shared" si="1760"/>
        <v>2229.50000000009</v>
      </c>
      <c r="G8013" s="1">
        <f t="shared" si="1761"/>
        <v>5.3909075717304742E+17</v>
      </c>
      <c r="H8013" s="15">
        <f t="shared" si="1765"/>
        <v>5.5610758302013892</v>
      </c>
      <c r="I8013" s="1">
        <f t="shared" si="1766"/>
        <v>2.1424920619507634E+40</v>
      </c>
      <c r="J8013" s="1">
        <f t="shared" si="1762"/>
        <v>1.3309058936716782E+43</v>
      </c>
      <c r="K8013" s="1">
        <f t="shared" si="1763"/>
        <v>1.333048385733629E+43</v>
      </c>
      <c r="L8013" s="69">
        <f t="shared" si="1771"/>
        <v>-0.32467988252885582</v>
      </c>
      <c r="M8013" s="69">
        <f t="shared" si="1772"/>
        <v>-0.67532011747114418</v>
      </c>
      <c r="Q8013" s="88">
        <f t="shared" si="1767"/>
        <v>2.2429068166296418E-4</v>
      </c>
      <c r="R8013" s="88">
        <f t="shared" si="1768"/>
        <v>4.8054100503242639E+36</v>
      </c>
      <c r="S8013" s="88">
        <f t="shared" si="1769"/>
        <v>2.9850979012087722E+39</v>
      </c>
      <c r="T8013" s="1">
        <f t="shared" si="1770"/>
        <v>2.9899033112590962E+39</v>
      </c>
      <c r="U8013" s="88">
        <f t="shared" si="1764"/>
        <v>2.9899033112590962E+39</v>
      </c>
      <c r="V8013" s="1">
        <f t="shared" si="1773"/>
        <v>8.3702670379816905E+47</v>
      </c>
      <c r="W8013" s="84"/>
    </row>
    <row r="8014" spans="6:23" x14ac:dyDescent="0.2">
      <c r="F8014" s="44">
        <f t="shared" si="1760"/>
        <v>2230.00000000009</v>
      </c>
      <c r="G8014" s="1">
        <f t="shared" si="1761"/>
        <v>5.3921165664763213E+17</v>
      </c>
      <c r="H8014" s="15">
        <f t="shared" si="1765"/>
        <v>5.5598289522125537</v>
      </c>
      <c r="I8014" s="1">
        <f t="shared" si="1766"/>
        <v>2.1392433066613588E+40</v>
      </c>
      <c r="J8014" s="1">
        <f t="shared" si="1762"/>
        <v>1.3310062046588576E+43</v>
      </c>
      <c r="K8014" s="1">
        <f t="shared" si="1763"/>
        <v>1.333145447965519E+43</v>
      </c>
      <c r="L8014" s="69">
        <f t="shared" si="1771"/>
        <v>-0.32469433843835654</v>
      </c>
      <c r="M8014" s="69">
        <f t="shared" si="1772"/>
        <v>-0.67530566156164351</v>
      </c>
      <c r="Q8014" s="88">
        <f t="shared" si="1767"/>
        <v>2.2424038663260148E-4</v>
      </c>
      <c r="R8014" s="88">
        <f t="shared" si="1768"/>
        <v>4.7970474618694793E+36</v>
      </c>
      <c r="S8014" s="88">
        <f t="shared" si="1769"/>
        <v>2.9846534594309375E+39</v>
      </c>
      <c r="T8014" s="1">
        <f t="shared" si="1770"/>
        <v>2.9894505068928068E+39</v>
      </c>
      <c r="U8014" s="88">
        <f t="shared" si="1764"/>
        <v>2.9894505068928068E+39</v>
      </c>
      <c r="V8014" s="1">
        <f t="shared" si="1773"/>
        <v>8.3671229499370958E+47</v>
      </c>
      <c r="W8014" s="84"/>
    </row>
    <row r="8015" spans="6:23" x14ac:dyDescent="0.2">
      <c r="F8015" s="44">
        <f t="shared" si="1760"/>
        <v>2230.50000000009</v>
      </c>
      <c r="G8015" s="1">
        <f t="shared" si="1761"/>
        <v>5.3933255612221677E+17</v>
      </c>
      <c r="H8015" s="15">
        <f t="shared" si="1765"/>
        <v>5.558582633236492</v>
      </c>
      <c r="I8015" s="1">
        <f t="shared" si="1766"/>
        <v>2.1359995094900256E+40</v>
      </c>
      <c r="J8015" s="1">
        <f t="shared" si="1762"/>
        <v>1.3311065003070125E+43</v>
      </c>
      <c r="K8015" s="1">
        <f t="shared" si="1763"/>
        <v>1.3332424998165026E+43</v>
      </c>
      <c r="L8015" s="69">
        <f t="shared" si="1771"/>
        <v>-0.32470877319275498</v>
      </c>
      <c r="M8015" s="69">
        <f t="shared" si="1772"/>
        <v>-0.67529122680724507</v>
      </c>
      <c r="Q8015" s="88">
        <f t="shared" si="1767"/>
        <v>2.2419011415486523E-4</v>
      </c>
      <c r="R8015" s="88">
        <f t="shared" si="1768"/>
        <v>4.7886997386730496E+36</v>
      </c>
      <c r="S8015" s="88">
        <f t="shared" si="1769"/>
        <v>2.9842091825611227E+39</v>
      </c>
      <c r="T8015" s="1">
        <f t="shared" si="1770"/>
        <v>2.9889978822997957E+39</v>
      </c>
      <c r="U8015" s="88">
        <f t="shared" si="1764"/>
        <v>2.9889978822997963E+39</v>
      </c>
      <c r="V8015" s="1">
        <f t="shared" si="1773"/>
        <v>8.3639807745330289E+47</v>
      </c>
      <c r="W8015" s="84"/>
    </row>
    <row r="8016" spans="6:23" x14ac:dyDescent="0.2">
      <c r="F8016" s="44">
        <f t="shared" si="1760"/>
        <v>2231.00000000009</v>
      </c>
      <c r="G8016" s="1">
        <f t="shared" si="1761"/>
        <v>5.3945345559680141E+17</v>
      </c>
      <c r="H8016" s="15">
        <f t="shared" si="1765"/>
        <v>5.5573368728973538</v>
      </c>
      <c r="I8016" s="1">
        <f t="shared" si="1766"/>
        <v>2.1327606628076514E+40</v>
      </c>
      <c r="J8016" s="1">
        <f t="shared" si="1762"/>
        <v>1.331206780621986E+43</v>
      </c>
      <c r="K8016" s="1">
        <f t="shared" si="1763"/>
        <v>1.3333395412847937E+43</v>
      </c>
      <c r="L8016" s="69">
        <f t="shared" si="1771"/>
        <v>-0.32472318682575596</v>
      </c>
      <c r="M8016" s="69">
        <f t="shared" si="1772"/>
        <v>-0.67527681317424404</v>
      </c>
      <c r="Q8016" s="88">
        <f t="shared" si="1767"/>
        <v>2.2413986421288001E-4</v>
      </c>
      <c r="R8016" s="88">
        <f t="shared" si="1768"/>
        <v>4.7803668536027898E+36</v>
      </c>
      <c r="S8016" s="88">
        <f t="shared" si="1769"/>
        <v>2.9837650704787709E+39</v>
      </c>
      <c r="T8016" s="1">
        <f t="shared" si="1770"/>
        <v>2.9885454373323739E+39</v>
      </c>
      <c r="U8016" s="88">
        <f t="shared" si="1764"/>
        <v>2.9885454373323739E+39</v>
      </c>
      <c r="V8016" s="1">
        <f t="shared" si="1773"/>
        <v>8.3608405100703579E+47</v>
      </c>
      <c r="W8016" s="84"/>
    </row>
    <row r="8017" spans="6:23" x14ac:dyDescent="0.2">
      <c r="F8017" s="44">
        <f t="shared" si="1760"/>
        <v>2231.50000000009</v>
      </c>
      <c r="G8017" s="1">
        <f t="shared" si="1761"/>
        <v>5.3957435507138611E+17</v>
      </c>
      <c r="H8017" s="15">
        <f t="shared" si="1765"/>
        <v>5.556091670819626</v>
      </c>
      <c r="I8017" s="1">
        <f t="shared" si="1766"/>
        <v>2.129526758996979E+40</v>
      </c>
      <c r="J8017" s="1">
        <f t="shared" si="1762"/>
        <v>1.3313070456096167E+43</v>
      </c>
      <c r="K8017" s="1">
        <f t="shared" si="1763"/>
        <v>1.3334365723686137E+43</v>
      </c>
      <c r="L8017" s="69">
        <f t="shared" si="1771"/>
        <v>-0.32473757936297298</v>
      </c>
      <c r="M8017" s="69">
        <f t="shared" si="1772"/>
        <v>-0.67526242063702702</v>
      </c>
      <c r="Q8017" s="88">
        <f t="shared" si="1767"/>
        <v>2.2408963679243499E-4</v>
      </c>
      <c r="R8017" s="88">
        <f t="shared" si="1768"/>
        <v>4.7720487796340422E+36</v>
      </c>
      <c r="S8017" s="88">
        <f t="shared" si="1769"/>
        <v>2.9833211230986871E+39</v>
      </c>
      <c r="T8017" s="1">
        <f t="shared" si="1770"/>
        <v>2.988093171878321E+39</v>
      </c>
      <c r="U8017" s="88">
        <f t="shared" si="1764"/>
        <v>2.988093171878321E+39</v>
      </c>
      <c r="V8017" s="1">
        <f t="shared" si="1773"/>
        <v>8.3577021549506764E+47</v>
      </c>
      <c r="W8017" s="84"/>
    </row>
    <row r="8018" spans="6:23" x14ac:dyDescent="0.2">
      <c r="F8018" s="44">
        <f t="shared" si="1760"/>
        <v>2232.00000000009</v>
      </c>
      <c r="G8018" s="1">
        <f t="shared" si="1761"/>
        <v>5.3969525454597075E+17</v>
      </c>
      <c r="H8018" s="15">
        <f t="shared" si="1765"/>
        <v>5.5548470266281349</v>
      </c>
      <c r="I8018" s="1">
        <f t="shared" si="1766"/>
        <v>2.1262977904526085E+40</v>
      </c>
      <c r="J8018" s="1">
        <f t="shared" si="1762"/>
        <v>1.3314072952757391E+43</v>
      </c>
      <c r="K8018" s="1">
        <f t="shared" si="1763"/>
        <v>1.3335335930661917E+43</v>
      </c>
      <c r="L8018" s="69">
        <f t="shared" si="1771"/>
        <v>-0.32475195083303238</v>
      </c>
      <c r="M8018" s="69">
        <f t="shared" si="1772"/>
        <v>-0.67524804916696768</v>
      </c>
      <c r="Q8018" s="88">
        <f t="shared" si="1767"/>
        <v>2.2403943187665476E-4</v>
      </c>
      <c r="R8018" s="88">
        <f t="shared" si="1768"/>
        <v>4.7637454897358873E+36</v>
      </c>
      <c r="S8018" s="88">
        <f t="shared" si="1769"/>
        <v>2.982877340300101E+39</v>
      </c>
      <c r="T8018" s="1">
        <f t="shared" si="1770"/>
        <v>2.9876410857898369E+39</v>
      </c>
      <c r="U8018" s="88">
        <f t="shared" si="1764"/>
        <v>2.9876410857898369E+39</v>
      </c>
      <c r="V8018" s="1">
        <f t="shared" si="1773"/>
        <v>8.3545657074775247E+47</v>
      </c>
      <c r="W8018" s="84"/>
    </row>
    <row r="8019" spans="6:23" x14ac:dyDescent="0.2">
      <c r="F8019" s="44">
        <f t="shared" si="1760"/>
        <v>2232.50000000009</v>
      </c>
      <c r="G8019" s="1">
        <f t="shared" si="1761"/>
        <v>5.3981615402055546E+17</v>
      </c>
      <c r="H8019" s="15">
        <f t="shared" si="1765"/>
        <v>5.5536029399480382</v>
      </c>
      <c r="I8019" s="1">
        <f t="shared" si="1766"/>
        <v>2.1230737495809586E+40</v>
      </c>
      <c r="J8019" s="1">
        <f t="shared" si="1762"/>
        <v>1.3315075296261865E+43</v>
      </c>
      <c r="K8019" s="1">
        <f t="shared" si="1763"/>
        <v>1.3336306033757673E+43</v>
      </c>
      <c r="L8019" s="69">
        <f t="shared" si="1771"/>
        <v>-0.32476630127092282</v>
      </c>
      <c r="M8019" s="69">
        <f t="shared" si="1772"/>
        <v>-0.67523369872907724</v>
      </c>
      <c r="Q8019" s="88">
        <f t="shared" si="1767"/>
        <v>2.2398924945310483E-4</v>
      </c>
      <c r="R8019" s="88">
        <f t="shared" si="1768"/>
        <v>4.7554569570222794E+36</v>
      </c>
      <c r="S8019" s="88">
        <f t="shared" si="1769"/>
        <v>2.9824337220212726E+39</v>
      </c>
      <c r="T8019" s="1">
        <f t="shared" si="1770"/>
        <v>2.9871891789782945E+39</v>
      </c>
      <c r="U8019" s="88">
        <f t="shared" si="1764"/>
        <v>2.9871891789782945E+39</v>
      </c>
      <c r="V8019" s="1">
        <f t="shared" si="1773"/>
        <v>8.3514311661213851E+47</v>
      </c>
      <c r="W8019" s="84"/>
    </row>
    <row r="8020" spans="6:23" x14ac:dyDescent="0.2">
      <c r="F8020" s="44">
        <f t="shared" si="1760"/>
        <v>2233.00000000009</v>
      </c>
      <c r="G8020" s="1">
        <f t="shared" si="1761"/>
        <v>5.399370534951401E+17</v>
      </c>
      <c r="H8020" s="15">
        <f t="shared" si="1765"/>
        <v>5.5523594104048355</v>
      </c>
      <c r="I8020" s="1">
        <f t="shared" si="1766"/>
        <v>2.1198546288002583E+40</v>
      </c>
      <c r="J8020" s="1">
        <f t="shared" si="1762"/>
        <v>1.3316077486667852E+43</v>
      </c>
      <c r="K8020" s="1">
        <f t="shared" si="1763"/>
        <v>1.3337276032955854E+43</v>
      </c>
      <c r="L8020" s="69">
        <f t="shared" si="1771"/>
        <v>-0.32478063069673285</v>
      </c>
      <c r="M8020" s="69">
        <f t="shared" si="1772"/>
        <v>-0.67521936930326709</v>
      </c>
      <c r="Q8020" s="88">
        <f t="shared" si="1767"/>
        <v>2.2393908950313346E-4</v>
      </c>
      <c r="R8020" s="88">
        <f t="shared" si="1768"/>
        <v>4.7471831545253283E+36</v>
      </c>
      <c r="S8020" s="88">
        <f t="shared" si="1769"/>
        <v>2.9819902681175727E+39</v>
      </c>
      <c r="T8020" s="1">
        <f t="shared" si="1770"/>
        <v>2.9867374512720978E+39</v>
      </c>
      <c r="U8020" s="88">
        <f t="shared" si="1764"/>
        <v>2.9867374512720978E+39</v>
      </c>
      <c r="V8020" s="1">
        <f t="shared" si="1773"/>
        <v>8.3482985291222102E+47</v>
      </c>
      <c r="W8020" s="84"/>
    </row>
    <row r="8021" spans="6:23" x14ac:dyDescent="0.2">
      <c r="F8021" s="44">
        <f t="shared" si="1760"/>
        <v>2233.50000000009</v>
      </c>
      <c r="G8021" s="1">
        <f t="shared" si="1761"/>
        <v>5.4005795296972474E+17</v>
      </c>
      <c r="H8021" s="15">
        <f t="shared" si="1765"/>
        <v>5.5511164376243549</v>
      </c>
      <c r="I8021" s="1">
        <f t="shared" si="1766"/>
        <v>2.1166404205405255E+40</v>
      </c>
      <c r="J8021" s="1">
        <f t="shared" si="1762"/>
        <v>1.3317079524033606E+43</v>
      </c>
      <c r="K8021" s="1">
        <f t="shared" si="1763"/>
        <v>1.3338245928239012E+43</v>
      </c>
      <c r="L8021" s="69">
        <f t="shared" si="1771"/>
        <v>-0.32479493914572299</v>
      </c>
      <c r="M8021" s="69">
        <f t="shared" si="1772"/>
        <v>-0.67520506085427701</v>
      </c>
      <c r="Q8021" s="88">
        <f t="shared" si="1767"/>
        <v>2.238889520160825E-4</v>
      </c>
      <c r="R8021" s="88">
        <f t="shared" si="1768"/>
        <v>4.7389240554969841E+36</v>
      </c>
      <c r="S8021" s="88">
        <f t="shared" si="1769"/>
        <v>2.9815469785507146E+39</v>
      </c>
      <c r="T8021" s="1">
        <f t="shared" si="1770"/>
        <v>2.9862859026062119E+39</v>
      </c>
      <c r="U8021" s="88">
        <f t="shared" si="1764"/>
        <v>2.9862859026062119E+39</v>
      </c>
      <c r="V8021" s="1">
        <f t="shared" si="1773"/>
        <v>8.345167795019308E+47</v>
      </c>
      <c r="W8021" s="84"/>
    </row>
    <row r="8022" spans="6:23" x14ac:dyDescent="0.2">
      <c r="F8022" s="44">
        <f t="shared" si="1760"/>
        <v>2234.00000000009</v>
      </c>
      <c r="G8022" s="1">
        <f t="shared" si="1761"/>
        <v>5.4017885244430944E+17</v>
      </c>
      <c r="H8022" s="15">
        <f t="shared" si="1765"/>
        <v>5.5498740212327649</v>
      </c>
      <c r="I8022" s="1">
        <f t="shared" si="1766"/>
        <v>2.1134311172435474E+40</v>
      </c>
      <c r="J8022" s="1">
        <f t="shared" si="1762"/>
        <v>1.3318081408417337E+43</v>
      </c>
      <c r="K8022" s="1">
        <f t="shared" si="1763"/>
        <v>1.3339215719589774E+43</v>
      </c>
      <c r="L8022" s="69">
        <f t="shared" si="1771"/>
        <v>-0.32480922664551337</v>
      </c>
      <c r="M8022" s="69">
        <f t="shared" si="1772"/>
        <v>-0.67519077335448663</v>
      </c>
      <c r="Q8022" s="88">
        <f t="shared" si="1767"/>
        <v>2.2383883697241203E-4</v>
      </c>
      <c r="R8022" s="88">
        <f t="shared" si="1768"/>
        <v>4.73067963305101E+36</v>
      </c>
      <c r="S8022" s="88">
        <f t="shared" si="1769"/>
        <v>2.9811038531640398E+39</v>
      </c>
      <c r="T8022" s="1">
        <f t="shared" si="1770"/>
        <v>2.9858345327970911E+39</v>
      </c>
      <c r="U8022" s="88">
        <f t="shared" si="1764"/>
        <v>2.9858345327970911E+39</v>
      </c>
      <c r="V8022" s="1">
        <f t="shared" si="1773"/>
        <v>8.3420389620221927E+47</v>
      </c>
      <c r="W8022" s="84"/>
    </row>
    <row r="8023" spans="6:23" x14ac:dyDescent="0.2">
      <c r="F8023" s="44">
        <f t="shared" si="1760"/>
        <v>2234.50000000009</v>
      </c>
      <c r="G8023" s="1">
        <f t="shared" si="1761"/>
        <v>5.4029975191889408E+17</v>
      </c>
      <c r="H8023" s="15">
        <f t="shared" si="1765"/>
        <v>5.5486321608565667</v>
      </c>
      <c r="I8023" s="1">
        <f t="shared" si="1766"/>
        <v>2.1102267113628677E+40</v>
      </c>
      <c r="J8023" s="1">
        <f t="shared" si="1762"/>
        <v>1.3319083139877219E+43</v>
      </c>
      <c r="K8023" s="1">
        <f t="shared" si="1763"/>
        <v>1.3340185406990847E+43</v>
      </c>
      <c r="L8023" s="69">
        <f t="shared" si="1771"/>
        <v>-0.32482349322314558</v>
      </c>
      <c r="M8023" s="69">
        <f t="shared" si="1772"/>
        <v>-0.67517650677685448</v>
      </c>
      <c r="Q8023" s="88">
        <f t="shared" si="1767"/>
        <v>2.2378874436057572E-4</v>
      </c>
      <c r="R8023" s="88">
        <f t="shared" si="1768"/>
        <v>4.7224498605204319E+36</v>
      </c>
      <c r="S8023" s="88">
        <f t="shared" si="1769"/>
        <v>2.9806608919072369E+39</v>
      </c>
      <c r="T8023" s="1">
        <f t="shared" si="1770"/>
        <v>2.9853833417677576E+39</v>
      </c>
      <c r="U8023" s="88">
        <f t="shared" si="1764"/>
        <v>2.9853833417677576E+39</v>
      </c>
      <c r="V8023" s="1">
        <f t="shared" si="1773"/>
        <v>8.3389120286396512E+47</v>
      </c>
      <c r="W8023" s="84"/>
    </row>
    <row r="8024" spans="6:23" x14ac:dyDescent="0.2">
      <c r="F8024" s="44">
        <f t="shared" si="1760"/>
        <v>2235.00000000009</v>
      </c>
      <c r="G8024" s="1">
        <f t="shared" si="1761"/>
        <v>5.4042065139347878E+17</v>
      </c>
      <c r="H8024" s="15">
        <f t="shared" si="1765"/>
        <v>5.5473908561225933</v>
      </c>
      <c r="I8024" s="1">
        <f t="shared" si="1766"/>
        <v>2.1070271953637553E+40</v>
      </c>
      <c r="J8024" s="1">
        <f t="shared" si="1762"/>
        <v>1.3320084718471394E+43</v>
      </c>
      <c r="K8024" s="1">
        <f t="shared" si="1763"/>
        <v>1.3341154990425032E+43</v>
      </c>
      <c r="L8024" s="69">
        <f t="shared" si="1771"/>
        <v>-0.32483773891200374</v>
      </c>
      <c r="M8024" s="69">
        <f t="shared" si="1772"/>
        <v>-0.67516226108799626</v>
      </c>
      <c r="Q8024" s="88">
        <f t="shared" si="1767"/>
        <v>2.2373867416281001E-4</v>
      </c>
      <c r="R8024" s="88">
        <f t="shared" si="1768"/>
        <v>4.7142347111567067E+36</v>
      </c>
      <c r="S8024" s="88">
        <f t="shared" si="1769"/>
        <v>2.9802180946470961E+39</v>
      </c>
      <c r="T8024" s="1">
        <f t="shared" si="1770"/>
        <v>2.984932329358253E+39</v>
      </c>
      <c r="U8024" s="88">
        <f t="shared" si="1764"/>
        <v>2.984932329358253E+39</v>
      </c>
      <c r="V8024" s="1">
        <f t="shared" si="1773"/>
        <v>8.3357869931500689E+47</v>
      </c>
      <c r="W8024" s="84"/>
    </row>
    <row r="8025" spans="6:23" x14ac:dyDescent="0.2">
      <c r="F8025" s="44">
        <f t="shared" si="1760"/>
        <v>2235.50000000009</v>
      </c>
      <c r="G8025" s="1">
        <f t="shared" si="1761"/>
        <v>5.4054155086806342E+17</v>
      </c>
      <c r="H8025" s="15">
        <f t="shared" si="1765"/>
        <v>5.5461501066580174</v>
      </c>
      <c r="I8025" s="1">
        <f t="shared" si="1766"/>
        <v>2.1038325617232007E+40</v>
      </c>
      <c r="J8025" s="1">
        <f t="shared" si="1762"/>
        <v>1.332108614425796E+43</v>
      </c>
      <c r="K8025" s="1">
        <f t="shared" si="1763"/>
        <v>1.3342124469875192E+43</v>
      </c>
      <c r="L8025" s="69">
        <f t="shared" si="1771"/>
        <v>-0.32485196373420183</v>
      </c>
      <c r="M8025" s="69">
        <f t="shared" si="1772"/>
        <v>-0.67514803626579822</v>
      </c>
      <c r="Q8025" s="88">
        <f t="shared" si="1767"/>
        <v>2.2368862636579223E-4</v>
      </c>
      <c r="R8025" s="88">
        <f t="shared" si="1768"/>
        <v>4.7060341583548856E+36</v>
      </c>
      <c r="S8025" s="88">
        <f t="shared" si="1769"/>
        <v>2.9797754613094506E+39</v>
      </c>
      <c r="T8025" s="1">
        <f t="shared" si="1770"/>
        <v>2.9844814954678056E+39</v>
      </c>
      <c r="U8025" s="88">
        <f t="shared" si="1764"/>
        <v>2.9844814954678056E+39</v>
      </c>
      <c r="V8025" s="1">
        <f t="shared" si="1773"/>
        <v>8.3326638539986271E+47</v>
      </c>
      <c r="W8025" s="84"/>
    </row>
    <row r="8026" spans="6:23" x14ac:dyDescent="0.2">
      <c r="F8026" s="44">
        <f t="shared" si="1760"/>
        <v>2236.00000000009</v>
      </c>
      <c r="G8026" s="1">
        <f t="shared" si="1761"/>
        <v>5.4066245034264806E+17</v>
      </c>
      <c r="H8026" s="15">
        <f t="shared" si="1765"/>
        <v>5.5449099120903389</v>
      </c>
      <c r="I8026" s="1">
        <f t="shared" si="1766"/>
        <v>2.1006428029298905E+40</v>
      </c>
      <c r="J8026" s="1">
        <f t="shared" si="1762"/>
        <v>1.3322087417294995E+43</v>
      </c>
      <c r="K8026" s="1">
        <f t="shared" si="1763"/>
        <v>1.3343093845324294E+43</v>
      </c>
      <c r="L8026" s="69">
        <f t="shared" si="1771"/>
        <v>-0.32486616772637372</v>
      </c>
      <c r="M8026" s="69">
        <f t="shared" si="1772"/>
        <v>-0.67513383227362622</v>
      </c>
      <c r="Q8026" s="88">
        <f t="shared" si="1767"/>
        <v>2.2363860095442334E-4</v>
      </c>
      <c r="R8026" s="88">
        <f t="shared" si="1768"/>
        <v>4.6978481755221915E+36</v>
      </c>
      <c r="S8026" s="88">
        <f t="shared" si="1769"/>
        <v>2.9793329917963798E+39</v>
      </c>
      <c r="T8026" s="1">
        <f t="shared" si="1770"/>
        <v>2.9840308399719019E+39</v>
      </c>
      <c r="U8026" s="88">
        <f t="shared" si="1764"/>
        <v>2.9840308399719019E+39</v>
      </c>
      <c r="V8026" s="1">
        <f t="shared" si="1773"/>
        <v>8.3295426095656163E+47</v>
      </c>
      <c r="W8026" s="84"/>
    </row>
    <row r="8027" spans="6:23" x14ac:dyDescent="0.2">
      <c r="F8027" s="44">
        <f t="shared" si="1760"/>
        <v>2236.50000000009</v>
      </c>
      <c r="G8027" s="1">
        <f t="shared" si="1761"/>
        <v>5.4078334981723277E+17</v>
      </c>
      <c r="H8027" s="15">
        <f t="shared" si="1765"/>
        <v>5.543670272047394</v>
      </c>
      <c r="I8027" s="1">
        <f t="shared" si="1766"/>
        <v>2.0974579114841854E+40</v>
      </c>
      <c r="J8027" s="1">
        <f t="shared" si="1762"/>
        <v>1.332308853764053E+43</v>
      </c>
      <c r="K8027" s="1">
        <f t="shared" si="1763"/>
        <v>1.3344063116755372E+43</v>
      </c>
      <c r="L8027" s="69">
        <f t="shared" si="1771"/>
        <v>-0.32488035091189499</v>
      </c>
      <c r="M8027" s="69">
        <f t="shared" si="1772"/>
        <v>-0.67511964908810507</v>
      </c>
      <c r="Q8027" s="88">
        <f t="shared" si="1767"/>
        <v>2.235885979136043E-4</v>
      </c>
      <c r="R8027" s="88">
        <f t="shared" si="1768"/>
        <v>4.6896767361154579E+36</v>
      </c>
      <c r="S8027" s="88">
        <f t="shared" si="1769"/>
        <v>2.978890686009859E+39</v>
      </c>
      <c r="T8027" s="1">
        <f t="shared" si="1770"/>
        <v>2.9835803627459743E+39</v>
      </c>
      <c r="U8027" s="88">
        <f t="shared" si="1764"/>
        <v>2.9835803627459743E+39</v>
      </c>
      <c r="V8027" s="1">
        <f t="shared" si="1773"/>
        <v>8.3264232582326332E+47</v>
      </c>
      <c r="W8027" s="84"/>
    </row>
    <row r="8028" spans="6:23" x14ac:dyDescent="0.2">
      <c r="F8028" s="44">
        <f t="shared" si="1760"/>
        <v>2237.00000000009</v>
      </c>
      <c r="G8028" s="1">
        <f t="shared" si="1761"/>
        <v>5.4090424929181741E+17</v>
      </c>
      <c r="H8028" s="15">
        <f t="shared" si="1765"/>
        <v>5.5424311861573532</v>
      </c>
      <c r="I8028" s="1">
        <f t="shared" si="1766"/>
        <v>2.0942778798981115E+40</v>
      </c>
      <c r="J8028" s="1">
        <f t="shared" si="1762"/>
        <v>1.3324089505352557E+43</v>
      </c>
      <c r="K8028" s="1">
        <f t="shared" si="1763"/>
        <v>1.3345032284151537E+43</v>
      </c>
      <c r="L8028" s="69">
        <f t="shared" si="1771"/>
        <v>-0.32489451331933128</v>
      </c>
      <c r="M8028" s="69">
        <f t="shared" si="1772"/>
        <v>-0.67510548668066872</v>
      </c>
      <c r="Q8028" s="88">
        <f t="shared" si="1767"/>
        <v>2.2353861722645973E-4</v>
      </c>
      <c r="R8028" s="88">
        <f t="shared" si="1768"/>
        <v>4.6815198136038555E+36</v>
      </c>
      <c r="S8028" s="88">
        <f t="shared" si="1769"/>
        <v>2.9784485438280945E+39</v>
      </c>
      <c r="T8028" s="1">
        <f t="shared" si="1770"/>
        <v>2.9831300636416984E+39</v>
      </c>
      <c r="U8028" s="88">
        <f t="shared" si="1764"/>
        <v>2.9831300636416978E+39</v>
      </c>
      <c r="V8028" s="1">
        <f t="shared" si="1773"/>
        <v>8.3233057983164295E+47</v>
      </c>
      <c r="W8028" s="84"/>
    </row>
    <row r="8029" spans="6:23" x14ac:dyDescent="0.2">
      <c r="F8029" s="44">
        <f t="shared" si="1760"/>
        <v>2237.50000000009</v>
      </c>
      <c r="G8029" s="1">
        <f t="shared" si="1761"/>
        <v>5.4102514876640211E+17</v>
      </c>
      <c r="H8029" s="15">
        <f t="shared" si="1765"/>
        <v>5.5411926540487135</v>
      </c>
      <c r="I8029" s="1">
        <f t="shared" si="1766"/>
        <v>2.0911027006953325E+40</v>
      </c>
      <c r="J8029" s="1">
        <f t="shared" si="1762"/>
        <v>1.3325090320489043E+43</v>
      </c>
      <c r="K8029" s="1">
        <f t="shared" si="1763"/>
        <v>1.3346001347495997E+43</v>
      </c>
      <c r="L8029" s="69">
        <f t="shared" si="1771"/>
        <v>-0.32490865497964955</v>
      </c>
      <c r="M8029" s="69">
        <f t="shared" si="1772"/>
        <v>-0.6750913450203504</v>
      </c>
      <c r="Q8029" s="88">
        <f t="shared" si="1767"/>
        <v>2.2348865888055514E-4</v>
      </c>
      <c r="R8029" s="88">
        <f t="shared" si="1768"/>
        <v>4.6733773815990673E+36</v>
      </c>
      <c r="S8029" s="88">
        <f t="shared" si="1769"/>
        <v>2.9780065651883629E+39</v>
      </c>
      <c r="T8029" s="1">
        <f t="shared" si="1770"/>
        <v>2.9826799425699619E+39</v>
      </c>
      <c r="U8029" s="88">
        <f t="shared" si="1764"/>
        <v>2.9826799425699619E+39</v>
      </c>
      <c r="V8029" s="1">
        <f t="shared" si="1773"/>
        <v>8.3201902283004438E+47</v>
      </c>
      <c r="W8029" s="84"/>
    </row>
    <row r="8030" spans="6:23" x14ac:dyDescent="0.2">
      <c r="F8030" s="44">
        <f t="shared" si="1760"/>
        <v>2238.00000000009</v>
      </c>
      <c r="G8030" s="1">
        <f t="shared" si="1761"/>
        <v>5.4114604824098675E+17</v>
      </c>
      <c r="H8030" s="15">
        <f t="shared" si="1765"/>
        <v>5.5399546753503115</v>
      </c>
      <c r="I8030" s="1">
        <f t="shared" si="1766"/>
        <v>2.0879323664111347E+40</v>
      </c>
      <c r="J8030" s="1">
        <f t="shared" si="1762"/>
        <v>1.3326090983107917E+43</v>
      </c>
      <c r="K8030" s="1">
        <f t="shared" si="1763"/>
        <v>1.3346970306772029E+43</v>
      </c>
      <c r="L8030" s="69">
        <f t="shared" si="1771"/>
        <v>-0.3249227759214508</v>
      </c>
      <c r="M8030" s="69">
        <f t="shared" si="1772"/>
        <v>-0.6750772240785492</v>
      </c>
      <c r="Q8030" s="88">
        <f t="shared" si="1767"/>
        <v>2.2343872285990329E-4</v>
      </c>
      <c r="R8030" s="88">
        <f t="shared" si="1768"/>
        <v>4.6652494136875959E+36</v>
      </c>
      <c r="S8030" s="88">
        <f t="shared" si="1769"/>
        <v>2.9775647499805058E+39</v>
      </c>
      <c r="T8030" s="1">
        <f t="shared" si="1770"/>
        <v>2.9822299993941937E+39</v>
      </c>
      <c r="U8030" s="88">
        <f t="shared" si="1764"/>
        <v>2.9822299993941937E+39</v>
      </c>
      <c r="V8030" s="1">
        <f t="shared" si="1773"/>
        <v>8.3170765465370987E+47</v>
      </c>
      <c r="W8030" s="84"/>
    </row>
    <row r="8031" spans="6:23" x14ac:dyDescent="0.2">
      <c r="F8031" s="44">
        <f t="shared" si="1760"/>
        <v>2238.50000000009</v>
      </c>
      <c r="G8031" s="1">
        <f t="shared" si="1761"/>
        <v>5.4126694771557139E+17</v>
      </c>
      <c r="H8031" s="15">
        <f t="shared" si="1765"/>
        <v>5.5387172496913104</v>
      </c>
      <c r="I8031" s="1">
        <f t="shared" si="1766"/>
        <v>2.0847668695924077E+40</v>
      </c>
      <c r="J8031" s="1">
        <f t="shared" si="1762"/>
        <v>1.3327091493267074E+43</v>
      </c>
      <c r="K8031" s="1">
        <f t="shared" si="1763"/>
        <v>1.3347939161962999E+43</v>
      </c>
      <c r="L8031" s="69">
        <f t="shared" si="1771"/>
        <v>-0.32493687617280659</v>
      </c>
      <c r="M8031" s="69">
        <f t="shared" si="1772"/>
        <v>-0.67506312382719336</v>
      </c>
      <c r="Q8031" s="88">
        <f t="shared" si="1767"/>
        <v>2.2338880915029335E-4</v>
      </c>
      <c r="R8031" s="88">
        <f t="shared" si="1768"/>
        <v>4.657135883542329E+36</v>
      </c>
      <c r="S8031" s="88">
        <f t="shared" si="1769"/>
        <v>2.9771230981179362E+39</v>
      </c>
      <c r="T8031" s="1">
        <f t="shared" si="1770"/>
        <v>2.9817802340014783E+39</v>
      </c>
      <c r="U8031" s="88">
        <f t="shared" si="1764"/>
        <v>2.9817802340014789E+39</v>
      </c>
      <c r="V8031" s="1">
        <f t="shared" si="1773"/>
        <v>8.3139647514462631E+47</v>
      </c>
      <c r="W8031" s="84"/>
    </row>
    <row r="8032" spans="6:23" x14ac:dyDescent="0.2">
      <c r="F8032" s="44">
        <f t="shared" si="1760"/>
        <v>2239.00000000009</v>
      </c>
      <c r="G8032" s="1">
        <f t="shared" si="1761"/>
        <v>5.413878471901561E+17</v>
      </c>
      <c r="H8032" s="15">
        <f t="shared" si="1765"/>
        <v>5.5374803767012049</v>
      </c>
      <c r="I8032" s="1">
        <f t="shared" si="1766"/>
        <v>2.0816062027976347E+40</v>
      </c>
      <c r="J8032" s="1">
        <f t="shared" si="1762"/>
        <v>1.3328091851024367E+43</v>
      </c>
      <c r="K8032" s="1">
        <f t="shared" si="1763"/>
        <v>1.3348907913052342E+43</v>
      </c>
      <c r="L8032" s="69">
        <f t="shared" si="1771"/>
        <v>-0.32495095576030103</v>
      </c>
      <c r="M8032" s="69">
        <f t="shared" si="1772"/>
        <v>-0.67504904423969903</v>
      </c>
      <c r="Q8032" s="88">
        <f t="shared" si="1767"/>
        <v>2.2333891773396175E-4</v>
      </c>
      <c r="R8032" s="88">
        <f t="shared" si="1768"/>
        <v>4.6490367648112546E+36</v>
      </c>
      <c r="S8032" s="88">
        <f t="shared" si="1769"/>
        <v>2.9766816094666169E+39</v>
      </c>
      <c r="T8032" s="1">
        <f t="shared" si="1770"/>
        <v>2.981330646231428E+39</v>
      </c>
      <c r="U8032" s="88">
        <f t="shared" si="1764"/>
        <v>2.981330646231428E+39</v>
      </c>
      <c r="V8032" s="1">
        <f t="shared" si="1773"/>
        <v>8.3108548413168642E+47</v>
      </c>
      <c r="W8032" s="84"/>
    </row>
    <row r="8033" spans="6:23" x14ac:dyDescent="0.2">
      <c r="F8033" s="44">
        <f t="shared" si="1760"/>
        <v>2239.50000000009</v>
      </c>
      <c r="G8033" s="1">
        <f t="shared" si="1761"/>
        <v>5.4150874666474074E+17</v>
      </c>
      <c r="H8033" s="15">
        <f t="shared" si="1765"/>
        <v>5.5362440560098234</v>
      </c>
      <c r="I8033" s="1">
        <f t="shared" si="1766"/>
        <v>2.0784503585968575E+40</v>
      </c>
      <c r="J8033" s="1">
        <f t="shared" si="1762"/>
        <v>1.3329092056437627E+43</v>
      </c>
      <c r="K8033" s="1">
        <f t="shared" si="1763"/>
        <v>1.3349876560023595E+43</v>
      </c>
      <c r="L8033" s="69">
        <f t="shared" si="1771"/>
        <v>-0.32496501471915956</v>
      </c>
      <c r="M8033" s="69">
        <f t="shared" si="1772"/>
        <v>-0.67503498528084038</v>
      </c>
      <c r="Q8033" s="88">
        <f t="shared" si="1767"/>
        <v>2.2328904860025034E-4</v>
      </c>
      <c r="R8033" s="88">
        <f t="shared" si="1768"/>
        <v>4.6409520313394147E+36</v>
      </c>
      <c r="S8033" s="88">
        <f t="shared" si="1769"/>
        <v>2.9762402839871122E+39</v>
      </c>
      <c r="T8033" s="1">
        <f t="shared" si="1770"/>
        <v>2.9808812360184515E+39</v>
      </c>
      <c r="U8033" s="88">
        <f t="shared" si="1764"/>
        <v>2.9808812360184515E+39</v>
      </c>
      <c r="V8033" s="1">
        <f t="shared" si="1773"/>
        <v>8.3077468147035727E+47</v>
      </c>
      <c r="W8033" s="84"/>
    </row>
    <row r="8034" spans="6:23" x14ac:dyDescent="0.2">
      <c r="F8034" s="44">
        <f t="shared" si="1760"/>
        <v>2240.00000000009</v>
      </c>
      <c r="G8034" s="1">
        <f t="shared" si="1761"/>
        <v>5.4162964613932544E+17</v>
      </c>
      <c r="H8034" s="15">
        <f t="shared" si="1765"/>
        <v>5.5350082872473205</v>
      </c>
      <c r="I8034" s="1">
        <f t="shared" si="1766"/>
        <v>2.0752993295716755E+40</v>
      </c>
      <c r="J8034" s="1">
        <f t="shared" si="1762"/>
        <v>1.333009210956463E+43</v>
      </c>
      <c r="K8034" s="1">
        <f t="shared" si="1763"/>
        <v>1.3350845102860347E+43</v>
      </c>
      <c r="L8034" s="69">
        <f t="shared" si="1771"/>
        <v>-0.32497905306795827</v>
      </c>
      <c r="M8034" s="69">
        <f t="shared" si="1772"/>
        <v>-0.67502094693204173</v>
      </c>
      <c r="Q8034" s="88">
        <f t="shared" si="1767"/>
        <v>2.2323920173050738E-4</v>
      </c>
      <c r="R8034" s="88">
        <f t="shared" si="1768"/>
        <v>4.6328816568543799E+36</v>
      </c>
      <c r="S8034" s="88">
        <f t="shared" si="1769"/>
        <v>2.9757991215333432E+39</v>
      </c>
      <c r="T8034" s="1">
        <f t="shared" si="1770"/>
        <v>2.9804320031901976E+39</v>
      </c>
      <c r="U8034" s="88">
        <f t="shared" si="1764"/>
        <v>2.9804320031901976E+39</v>
      </c>
      <c r="V8034" s="1">
        <f t="shared" si="1773"/>
        <v>8.3046406698648661E+47</v>
      </c>
      <c r="W8034" s="84"/>
    </row>
    <row r="8035" spans="6:23" x14ac:dyDescent="0.2">
      <c r="F8035" s="44">
        <f t="shared" si="1760"/>
        <v>2240.50000000009</v>
      </c>
      <c r="G8035" s="1">
        <f t="shared" si="1761"/>
        <v>5.4175054561391008E+17</v>
      </c>
      <c r="H8035" s="15">
        <f t="shared" si="1765"/>
        <v>5.5337730700441856</v>
      </c>
      <c r="I8035" s="1">
        <f t="shared" si="1766"/>
        <v>2.072153108315214E+40</v>
      </c>
      <c r="J8035" s="1">
        <f t="shared" si="1762"/>
        <v>1.3331092010463135E+43</v>
      </c>
      <c r="K8035" s="1">
        <f t="shared" si="1763"/>
        <v>1.3351813541546287E+43</v>
      </c>
      <c r="L8035" s="69">
        <f t="shared" si="1771"/>
        <v>-0.3249930708421685</v>
      </c>
      <c r="M8035" s="69">
        <f t="shared" si="1772"/>
        <v>-0.67500692915783156</v>
      </c>
      <c r="Q8035" s="88">
        <f t="shared" si="1767"/>
        <v>2.2318937711229836E-4</v>
      </c>
      <c r="R8035" s="88">
        <f t="shared" si="1768"/>
        <v>4.6248256152618551E+36</v>
      </c>
      <c r="S8035" s="88">
        <f t="shared" si="1769"/>
        <v>2.9753581220420041E+39</v>
      </c>
      <c r="T8035" s="1">
        <f t="shared" si="1770"/>
        <v>2.9799829476572656E+39</v>
      </c>
      <c r="U8035" s="88">
        <f t="shared" si="1764"/>
        <v>2.9799829476572662E+39</v>
      </c>
      <c r="V8035" s="1">
        <f t="shared" si="1773"/>
        <v>8.3015364052918615E+47</v>
      </c>
      <c r="W8035" s="84"/>
    </row>
    <row r="8036" spans="6:23" x14ac:dyDescent="0.2">
      <c r="F8036" s="44">
        <f t="shared" si="1760"/>
        <v>2241.00000000009</v>
      </c>
      <c r="G8036" s="1">
        <f t="shared" si="1761"/>
        <v>5.4187144508849472E+17</v>
      </c>
      <c r="H8036" s="15">
        <f t="shared" si="1765"/>
        <v>5.5325384040312358</v>
      </c>
      <c r="I8036" s="1">
        <f t="shared" si="1766"/>
        <v>2.069011687432118E+40</v>
      </c>
      <c r="J8036" s="1">
        <f t="shared" si="1762"/>
        <v>1.3332091759190864E+43</v>
      </c>
      <c r="K8036" s="1">
        <f t="shared" si="1763"/>
        <v>1.3352781876065185E+43</v>
      </c>
      <c r="L8036" s="69">
        <f t="shared" si="1771"/>
        <v>-0.32500706807004509</v>
      </c>
      <c r="M8036" s="69">
        <f t="shared" si="1772"/>
        <v>-0.67499293192995491</v>
      </c>
      <c r="Q8036" s="88">
        <f t="shared" si="1767"/>
        <v>2.2313957472963608E-4</v>
      </c>
      <c r="R8036" s="88">
        <f t="shared" si="1768"/>
        <v>4.6167838804424957E+36</v>
      </c>
      <c r="S8036" s="88">
        <f t="shared" si="1769"/>
        <v>2.9749172854023353E+39</v>
      </c>
      <c r="T8036" s="1">
        <f t="shared" si="1770"/>
        <v>2.979534069282778E+39</v>
      </c>
      <c r="U8036" s="88">
        <f t="shared" si="1764"/>
        <v>2.9795340692827774E+39</v>
      </c>
      <c r="V8036" s="1">
        <f t="shared" si="1773"/>
        <v>8.2984340193447845E+47</v>
      </c>
      <c r="W8036" s="84"/>
    </row>
    <row r="8037" spans="6:23" x14ac:dyDescent="0.2">
      <c r="F8037" s="44">
        <f t="shared" si="1760"/>
        <v>2241.50000000009</v>
      </c>
      <c r="G8037" s="1">
        <f t="shared" si="1761"/>
        <v>5.4199234456307942E+17</v>
      </c>
      <c r="H8037" s="15">
        <f t="shared" si="1765"/>
        <v>5.5313042888396158</v>
      </c>
      <c r="I8037" s="1">
        <f t="shared" si="1766"/>
        <v>2.0658750595385192E+40</v>
      </c>
      <c r="J8037" s="1">
        <f t="shared" si="1762"/>
        <v>1.3333091355805489E+43</v>
      </c>
      <c r="K8037" s="1">
        <f t="shared" si="1763"/>
        <v>1.3353750106400874E+43</v>
      </c>
      <c r="L8037" s="69">
        <f t="shared" si="1771"/>
        <v>-0.32502104477490812</v>
      </c>
      <c r="M8037" s="69">
        <f t="shared" si="1772"/>
        <v>-0.67497895522509188</v>
      </c>
      <c r="Q8037" s="88">
        <f t="shared" si="1767"/>
        <v>2.2308979456742151E-4</v>
      </c>
      <c r="R8037" s="88">
        <f t="shared" si="1768"/>
        <v>4.608756426344079E+36</v>
      </c>
      <c r="S8037" s="88">
        <f t="shared" si="1769"/>
        <v>2.9744766115153103E+39</v>
      </c>
      <c r="T8037" s="1">
        <f t="shared" si="1770"/>
        <v>2.9790853679416544E+39</v>
      </c>
      <c r="U8037" s="88">
        <f t="shared" si="1764"/>
        <v>2.9790853679416538E+39</v>
      </c>
      <c r="V8037" s="1">
        <f t="shared" si="1773"/>
        <v>8.2953335104181865E+47</v>
      </c>
      <c r="W8037" s="84"/>
    </row>
    <row r="8038" spans="6:23" x14ac:dyDescent="0.2">
      <c r="F8038" s="44">
        <f t="shared" si="1760"/>
        <v>2242.00000000009</v>
      </c>
      <c r="G8038" s="1">
        <f t="shared" si="1761"/>
        <v>5.4211324403766406E+17</v>
      </c>
      <c r="H8038" s="15">
        <f t="shared" si="1765"/>
        <v>5.5300707241008027</v>
      </c>
      <c r="I8038" s="1">
        <f t="shared" si="1766"/>
        <v>2.0627432172620341E+40</v>
      </c>
      <c r="J8038" s="1">
        <f t="shared" si="1762"/>
        <v>1.3334090800364671E+43</v>
      </c>
      <c r="K8038" s="1">
        <f t="shared" si="1763"/>
        <v>1.3354718232537291E+43</v>
      </c>
      <c r="L8038" s="69">
        <f t="shared" si="1771"/>
        <v>-0.32503500099286881</v>
      </c>
      <c r="M8038" s="69">
        <f t="shared" si="1772"/>
        <v>-0.67496499900713114</v>
      </c>
      <c r="Q8038" s="88">
        <f t="shared" si="1767"/>
        <v>2.230400366105556E-4</v>
      </c>
      <c r="R8038" s="88">
        <f t="shared" si="1768"/>
        <v>4.6007432269629931E+36</v>
      </c>
      <c r="S8038" s="88">
        <f t="shared" si="1769"/>
        <v>2.9740361002818085E+39</v>
      </c>
      <c r="T8038" s="1">
        <f t="shared" si="1770"/>
        <v>2.9786368435087716E+39</v>
      </c>
      <c r="U8038" s="88">
        <f t="shared" si="1764"/>
        <v>2.9786368435087716E+39</v>
      </c>
      <c r="V8038" s="1">
        <f t="shared" si="1773"/>
        <v>8.2922348769079221E+47</v>
      </c>
      <c r="W8038" s="84"/>
    </row>
    <row r="8039" spans="6:23" x14ac:dyDescent="0.2">
      <c r="F8039" s="44">
        <f t="shared" si="1760"/>
        <v>2242.50000000009</v>
      </c>
      <c r="G8039" s="1">
        <f t="shared" si="1761"/>
        <v>5.4223414351224877E+17</v>
      </c>
      <c r="H8039" s="15">
        <f t="shared" si="1765"/>
        <v>5.5288377094465995</v>
      </c>
      <c r="I8039" s="1">
        <f t="shared" si="1766"/>
        <v>2.0596161532417356E+40</v>
      </c>
      <c r="J8039" s="1">
        <f t="shared" si="1762"/>
        <v>1.3335090092926011E+43</v>
      </c>
      <c r="K8039" s="1">
        <f t="shared" si="1763"/>
        <v>1.3355686254458428E+43</v>
      </c>
      <c r="L8039" s="69">
        <f t="shared" si="1771"/>
        <v>-0.32504893674418056</v>
      </c>
      <c r="M8039" s="69">
        <f t="shared" si="1772"/>
        <v>-0.67495106325581944</v>
      </c>
      <c r="Q8039" s="88">
        <f t="shared" si="1767"/>
        <v>2.2299030084571569E-4</v>
      </c>
      <c r="R8039" s="88">
        <f t="shared" si="1768"/>
        <v>4.5927442563807032E+36</v>
      </c>
      <c r="S8039" s="88">
        <f t="shared" si="1769"/>
        <v>2.9735957516262939E+39</v>
      </c>
      <c r="T8039" s="1">
        <f t="shared" si="1770"/>
        <v>2.9781884958826747E+39</v>
      </c>
      <c r="U8039" s="88">
        <f t="shared" si="1764"/>
        <v>2.9781884958826747E+39</v>
      </c>
      <c r="V8039" s="1">
        <f t="shared" si="1773"/>
        <v>8.2891381172771525E+47</v>
      </c>
      <c r="W8039" s="84"/>
    </row>
    <row r="8040" spans="6:23" x14ac:dyDescent="0.2">
      <c r="F8040" s="44">
        <f t="shared" si="1760"/>
        <v>2243.00000000009</v>
      </c>
      <c r="G8040" s="1">
        <f t="shared" si="1761"/>
        <v>5.4235504298683341E+17</v>
      </c>
      <c r="H8040" s="15">
        <f t="shared" si="1765"/>
        <v>5.5276052445091395</v>
      </c>
      <c r="I8040" s="1">
        <f t="shared" si="1766"/>
        <v>2.0564938601281373E+40</v>
      </c>
      <c r="J8040" s="1">
        <f t="shared" si="1762"/>
        <v>1.3336089233547094E+43</v>
      </c>
      <c r="K8040" s="1">
        <f t="shared" si="1763"/>
        <v>1.3356654172148377E+43</v>
      </c>
      <c r="L8040" s="69">
        <f t="shared" si="1771"/>
        <v>-0.32506285206404473</v>
      </c>
      <c r="M8040" s="69">
        <f t="shared" si="1772"/>
        <v>-0.67493714793595527</v>
      </c>
      <c r="Q8040" s="88">
        <f t="shared" si="1767"/>
        <v>2.2294058725780275E-4</v>
      </c>
      <c r="R8040" s="88">
        <f t="shared" si="1768"/>
        <v>4.5847594886903261E+36</v>
      </c>
      <c r="S8040" s="88">
        <f t="shared" si="1769"/>
        <v>2.9731555654494495E+39</v>
      </c>
      <c r="T8040" s="1">
        <f t="shared" si="1770"/>
        <v>2.9777403249381396E+39</v>
      </c>
      <c r="U8040" s="88">
        <f t="shared" si="1764"/>
        <v>2.9777403249381402E+39</v>
      </c>
      <c r="V8040" s="1">
        <f t="shared" si="1773"/>
        <v>8.2860432299242731E+47</v>
      </c>
      <c r="W8040" s="84"/>
    </row>
    <row r="8041" spans="6:23" x14ac:dyDescent="0.2">
      <c r="F8041" s="44">
        <f t="shared" si="1760"/>
        <v>2243.50000000009</v>
      </c>
      <c r="G8041" s="1">
        <f t="shared" si="1761"/>
        <v>5.4247594246141805E+17</v>
      </c>
      <c r="H8041" s="15">
        <f t="shared" si="1765"/>
        <v>5.526373328920883</v>
      </c>
      <c r="I8041" s="1">
        <f t="shared" si="1766"/>
        <v>2.053376330583176E+40</v>
      </c>
      <c r="J8041" s="1">
        <f t="shared" si="1762"/>
        <v>1.3337088222285465E+43</v>
      </c>
      <c r="K8041" s="1">
        <f t="shared" si="1763"/>
        <v>1.3357621985591298E+43</v>
      </c>
      <c r="L8041" s="69">
        <f t="shared" si="1771"/>
        <v>-0.32507674697578065</v>
      </c>
      <c r="M8041" s="69">
        <f t="shared" si="1772"/>
        <v>-0.67492325302421929</v>
      </c>
      <c r="Q8041" s="88">
        <f t="shared" si="1767"/>
        <v>2.2289089582905319E-4</v>
      </c>
      <c r="R8041" s="88">
        <f t="shared" si="1768"/>
        <v>4.5767888979785819E+36</v>
      </c>
      <c r="S8041" s="88">
        <f t="shared" si="1769"/>
        <v>2.9727155416163218E+39</v>
      </c>
      <c r="T8041" s="1">
        <f t="shared" si="1770"/>
        <v>2.9772923305143006E+39</v>
      </c>
      <c r="U8041" s="88">
        <f t="shared" si="1764"/>
        <v>2.9772923305143006E+39</v>
      </c>
      <c r="V8041" s="1">
        <f t="shared" si="1773"/>
        <v>8.2829502131499411E+47</v>
      </c>
      <c r="W8041" s="84"/>
    </row>
    <row r="8042" spans="6:23" x14ac:dyDescent="0.2">
      <c r="F8042" s="44">
        <f t="shared" si="1760"/>
        <v>2244.00000000009</v>
      </c>
      <c r="G8042" s="1">
        <f t="shared" si="1761"/>
        <v>5.4259684193600275E+17</v>
      </c>
      <c r="H8042" s="15">
        <f t="shared" si="1765"/>
        <v>5.5251419623146161</v>
      </c>
      <c r="I8042" s="1">
        <f t="shared" si="1766"/>
        <v>2.0502635572801928E+40</v>
      </c>
      <c r="J8042" s="1">
        <f t="shared" si="1762"/>
        <v>1.3338087059198619E+43</v>
      </c>
      <c r="K8042" s="1">
        <f t="shared" si="1763"/>
        <v>1.3358589694771421E+43</v>
      </c>
      <c r="L8042" s="69">
        <f t="shared" si="1771"/>
        <v>-0.32509062150557189</v>
      </c>
      <c r="M8042" s="69">
        <f t="shared" si="1772"/>
        <v>-0.67490937849442811</v>
      </c>
      <c r="Q8042" s="88">
        <f t="shared" si="1767"/>
        <v>2.2284122654880889E-4</v>
      </c>
      <c r="R8042" s="88">
        <f t="shared" si="1768"/>
        <v>4.5688324585264224E+36</v>
      </c>
      <c r="S8042" s="88">
        <f t="shared" si="1769"/>
        <v>2.9722756800866155E+39</v>
      </c>
      <c r="T8042" s="1">
        <f t="shared" si="1770"/>
        <v>2.9768445125451418E+39</v>
      </c>
      <c r="U8042" s="88">
        <f t="shared" si="1764"/>
        <v>2.9768445125451418E+39</v>
      </c>
      <c r="V8042" s="1">
        <f t="shared" si="1773"/>
        <v>8.2798590655201575E+47</v>
      </c>
      <c r="W8042" s="84"/>
    </row>
    <row r="8043" spans="6:23" x14ac:dyDescent="0.2">
      <c r="F8043" s="44">
        <f t="shared" si="1760"/>
        <v>2244.50000000009</v>
      </c>
      <c r="G8043" s="1">
        <f t="shared" si="1761"/>
        <v>5.4271774141058739E+17</v>
      </c>
      <c r="H8043" s="15">
        <f t="shared" si="1765"/>
        <v>5.5239111443234572</v>
      </c>
      <c r="I8043" s="1">
        <f t="shared" si="1766"/>
        <v>2.0471555329039203E+40</v>
      </c>
      <c r="J8043" s="1">
        <f t="shared" si="1762"/>
        <v>1.333908574434405E+43</v>
      </c>
      <c r="K8043" s="1">
        <f t="shared" si="1763"/>
        <v>1.335955729967309E+43</v>
      </c>
      <c r="L8043" s="69">
        <f t="shared" si="1771"/>
        <v>-0.32510447569470247</v>
      </c>
      <c r="M8043" s="69">
        <f t="shared" si="1772"/>
        <v>-0.67489552430529753</v>
      </c>
      <c r="Q8043" s="88">
        <f t="shared" si="1767"/>
        <v>2.2279157940019445E-4</v>
      </c>
      <c r="R8043" s="88">
        <f t="shared" si="1768"/>
        <v>4.5608901445351117E+36</v>
      </c>
      <c r="S8043" s="88">
        <f t="shared" si="1769"/>
        <v>2.9718359807370291E+39</v>
      </c>
      <c r="T8043" s="1">
        <f t="shared" si="1770"/>
        <v>2.9763968708815641E+39</v>
      </c>
      <c r="U8043" s="88">
        <f t="shared" si="1764"/>
        <v>2.9763968708815647E+39</v>
      </c>
      <c r="V8043" s="1">
        <f t="shared" si="1773"/>
        <v>8.2767697853711579E+47</v>
      </c>
      <c r="W8043" s="84"/>
    </row>
    <row r="8044" spans="6:23" x14ac:dyDescent="0.2">
      <c r="F8044" s="44">
        <f t="shared" si="1760"/>
        <v>2245.00000000009</v>
      </c>
      <c r="G8044" s="1">
        <f t="shared" si="1761"/>
        <v>5.428386408851721E+17</v>
      </c>
      <c r="H8044" s="15">
        <f t="shared" si="1765"/>
        <v>5.5226808745808462</v>
      </c>
      <c r="I8044" s="1">
        <f t="shared" si="1766"/>
        <v>2.0440522501504527E+40</v>
      </c>
      <c r="J8044" s="1">
        <f t="shared" si="1762"/>
        <v>1.3340084277779177E+43</v>
      </c>
      <c r="K8044" s="1">
        <f t="shared" si="1763"/>
        <v>1.336052480028068E+43</v>
      </c>
      <c r="L8044" s="69">
        <f t="shared" si="1771"/>
        <v>-0.32511830955252319</v>
      </c>
      <c r="M8044" s="69">
        <f t="shared" si="1772"/>
        <v>-0.67488169044747681</v>
      </c>
      <c r="Q8044" s="88">
        <f t="shared" si="1767"/>
        <v>2.2274195436811084E-4</v>
      </c>
      <c r="R8044" s="88">
        <f t="shared" si="1768"/>
        <v>4.5529619302904639E+36</v>
      </c>
      <c r="S8044" s="88">
        <f t="shared" si="1769"/>
        <v>2.9713964434678421E+39</v>
      </c>
      <c r="T8044" s="1">
        <f t="shared" si="1770"/>
        <v>2.9759494053981328E+39</v>
      </c>
      <c r="U8044" s="88">
        <f t="shared" si="1764"/>
        <v>2.9759494053981322E+39</v>
      </c>
      <c r="V8044" s="1">
        <f t="shared" si="1773"/>
        <v>8.2736823711064457E+47</v>
      </c>
      <c r="W8044" s="84"/>
    </row>
    <row r="8045" spans="6:23" x14ac:dyDescent="0.2">
      <c r="F8045" s="44">
        <f t="shared" si="1760"/>
        <v>2245.50000000009</v>
      </c>
      <c r="G8045" s="1">
        <f t="shared" si="1761"/>
        <v>5.4295954035975674E+17</v>
      </c>
      <c r="H8045" s="15">
        <f t="shared" si="1765"/>
        <v>5.5214511527205525</v>
      </c>
      <c r="I8045" s="1">
        <f t="shared" si="1766"/>
        <v>2.040953701727243E+40</v>
      </c>
      <c r="J8045" s="1">
        <f t="shared" si="1762"/>
        <v>1.3341082659561417E+43</v>
      </c>
      <c r="K8045" s="1">
        <f t="shared" si="1763"/>
        <v>1.336149219657869E+43</v>
      </c>
      <c r="L8045" s="69">
        <f t="shared" si="1771"/>
        <v>-0.32513212312357964</v>
      </c>
      <c r="M8045" s="69">
        <f t="shared" si="1772"/>
        <v>-0.67486787687642036</v>
      </c>
      <c r="Q8045" s="88">
        <f t="shared" si="1767"/>
        <v>2.2269235143745902E-4</v>
      </c>
      <c r="R8045" s="88">
        <f t="shared" si="1768"/>
        <v>4.5450477901262609E+36</v>
      </c>
      <c r="S8045" s="88">
        <f t="shared" si="1769"/>
        <v>2.9709570681792413E+39</v>
      </c>
      <c r="T8045" s="1">
        <f t="shared" si="1770"/>
        <v>2.9755021159693676E+39</v>
      </c>
      <c r="U8045" s="88">
        <f t="shared" si="1764"/>
        <v>2.9755021159693682E+39</v>
      </c>
      <c r="V8045" s="1">
        <f t="shared" si="1773"/>
        <v>8.2705968211308305E+47</v>
      </c>
      <c r="W8045" s="84"/>
    </row>
    <row r="8046" spans="6:23" x14ac:dyDescent="0.2">
      <c r="F8046" s="44">
        <f t="shared" si="1760"/>
        <v>2246.00000000009</v>
      </c>
      <c r="G8046" s="1">
        <f t="shared" si="1761"/>
        <v>5.4308043983434138E+17</v>
      </c>
      <c r="H8046" s="15">
        <f t="shared" si="1765"/>
        <v>5.5202219783766697</v>
      </c>
      <c r="I8046" s="1">
        <f t="shared" si="1766"/>
        <v>2.0378598803530701E+40</v>
      </c>
      <c r="J8046" s="1">
        <f t="shared" si="1762"/>
        <v>1.3342080889748137E+43</v>
      </c>
      <c r="K8046" s="1">
        <f t="shared" si="1763"/>
        <v>1.3362459488551667E+43</v>
      </c>
      <c r="L8046" s="69">
        <f t="shared" si="1771"/>
        <v>-0.32514591642508561</v>
      </c>
      <c r="M8046" s="69">
        <f t="shared" si="1772"/>
        <v>-0.67485408357491439</v>
      </c>
      <c r="Q8046" s="88">
        <f t="shared" si="1767"/>
        <v>2.2264277059580451E-4</v>
      </c>
      <c r="R8046" s="88">
        <f t="shared" si="1768"/>
        <v>4.5371476984784221E+36</v>
      </c>
      <c r="S8046" s="88">
        <f t="shared" si="1769"/>
        <v>2.9705178548068616E+39</v>
      </c>
      <c r="T8046" s="1">
        <f t="shared" si="1770"/>
        <v>2.9750550025053401E+39</v>
      </c>
      <c r="U8046" s="88">
        <f t="shared" si="1764"/>
        <v>2.9750550025053401E+39</v>
      </c>
      <c r="V8046" s="1">
        <f t="shared" si="1773"/>
        <v>8.2675131339493283E+47</v>
      </c>
      <c r="W8046" s="84"/>
    </row>
    <row r="8047" spans="6:23" x14ac:dyDescent="0.2">
      <c r="F8047" s="44">
        <f t="shared" si="1760"/>
        <v>2246.50000000009</v>
      </c>
      <c r="G8047" s="1">
        <f t="shared" si="1761"/>
        <v>5.4320133930892608E+17</v>
      </c>
      <c r="H8047" s="15">
        <f t="shared" si="1765"/>
        <v>5.5189933511836191</v>
      </c>
      <c r="I8047" s="1">
        <f t="shared" si="1766"/>
        <v>2.0347707787580334E+40</v>
      </c>
      <c r="J8047" s="1">
        <f t="shared" si="1762"/>
        <v>1.3343078968396665E+43</v>
      </c>
      <c r="K8047" s="1">
        <f t="shared" si="1763"/>
        <v>1.3363426676184245E+43</v>
      </c>
      <c r="L8047" s="69">
        <f t="shared" si="1771"/>
        <v>-0.3251596894885504</v>
      </c>
      <c r="M8047" s="69">
        <f t="shared" si="1772"/>
        <v>-0.67484031051144955</v>
      </c>
      <c r="Q8047" s="88">
        <f t="shared" si="1767"/>
        <v>2.225932118262719E-4</v>
      </c>
      <c r="R8047" s="88">
        <f t="shared" si="1768"/>
        <v>4.5292616297399518E+36</v>
      </c>
      <c r="S8047" s="88">
        <f t="shared" si="1769"/>
        <v>2.9700788032269925E+39</v>
      </c>
      <c r="T8047" s="1">
        <f t="shared" si="1770"/>
        <v>2.9746080648567322E+39</v>
      </c>
      <c r="U8047" s="88">
        <f t="shared" si="1764"/>
        <v>2.9746080648567322E+39</v>
      </c>
      <c r="V8047" s="1">
        <f t="shared" si="1773"/>
        <v>8.2644313079032924E+47</v>
      </c>
      <c r="W8047" s="84"/>
    </row>
    <row r="8048" spans="6:23" x14ac:dyDescent="0.2">
      <c r="F8048" s="44">
        <f t="shared" si="1760"/>
        <v>2247.00000000009</v>
      </c>
      <c r="G8048" s="1">
        <f t="shared" si="1761"/>
        <v>5.4332223878351072E+17</v>
      </c>
      <c r="H8048" s="15">
        <f t="shared" si="1765"/>
        <v>5.5177652707761462</v>
      </c>
      <c r="I8048" s="1">
        <f t="shared" si="1766"/>
        <v>2.0316863896835307E+40</v>
      </c>
      <c r="J8048" s="1">
        <f t="shared" si="1762"/>
        <v>1.3344076895564312E+43</v>
      </c>
      <c r="K8048" s="1">
        <f t="shared" si="1763"/>
        <v>1.3364393759461148E+43</v>
      </c>
      <c r="L8048" s="69">
        <f t="shared" si="1771"/>
        <v>-0.32517344234522672</v>
      </c>
      <c r="M8048" s="69">
        <f t="shared" si="1772"/>
        <v>-0.67482655765477328</v>
      </c>
      <c r="Q8048" s="88">
        <f t="shared" si="1767"/>
        <v>2.2254367511465034E-4</v>
      </c>
      <c r="R8048" s="88">
        <f t="shared" si="1768"/>
        <v>4.5213895584058852E+36</v>
      </c>
      <c r="S8048" s="88">
        <f t="shared" si="1769"/>
        <v>2.9696399133513763E+39</v>
      </c>
      <c r="T8048" s="1">
        <f t="shared" si="1770"/>
        <v>2.9741613029097822E+39</v>
      </c>
      <c r="U8048" s="88">
        <f t="shared" si="1764"/>
        <v>2.9741613029097822E+39</v>
      </c>
      <c r="V8048" s="1">
        <f t="shared" si="1773"/>
        <v>8.2613513414343099E+47</v>
      </c>
      <c r="W8048" s="84"/>
    </row>
    <row r="8049" spans="6:23" x14ac:dyDescent="0.2">
      <c r="F8049" s="44">
        <f t="shared" si="1760"/>
        <v>2247.50000000009</v>
      </c>
      <c r="G8049" s="1">
        <f t="shared" si="1761"/>
        <v>5.4344313825809542E+17</v>
      </c>
      <c r="H8049" s="15">
        <f t="shared" si="1765"/>
        <v>5.5165377367893216</v>
      </c>
      <c r="I8049" s="1">
        <f t="shared" si="1766"/>
        <v>2.0286067058822369E+40</v>
      </c>
      <c r="J8049" s="1">
        <f t="shared" si="1762"/>
        <v>1.3345074671308337E+43</v>
      </c>
      <c r="K8049" s="1">
        <f t="shared" si="1763"/>
        <v>1.3365360738367159E+43</v>
      </c>
      <c r="L8049" s="69">
        <f t="shared" si="1771"/>
        <v>-0.32518717501740546</v>
      </c>
      <c r="M8049" s="69">
        <f t="shared" si="1772"/>
        <v>-0.67481282498259454</v>
      </c>
      <c r="Q8049" s="88">
        <f t="shared" si="1767"/>
        <v>2.2249416044584081E-4</v>
      </c>
      <c r="R8049" s="88">
        <f t="shared" si="1768"/>
        <v>4.5135314590007104E+36</v>
      </c>
      <c r="S8049" s="88">
        <f t="shared" si="1769"/>
        <v>2.9692011850798034E+39</v>
      </c>
      <c r="T8049" s="1">
        <f t="shared" si="1770"/>
        <v>2.9737147165388041E+39</v>
      </c>
      <c r="U8049" s="88">
        <f t="shared" si="1764"/>
        <v>2.9737147165388041E+39</v>
      </c>
      <c r="V8049" s="1">
        <f t="shared" si="1773"/>
        <v>8.2582732329522401E+47</v>
      </c>
      <c r="W8049" s="84"/>
    </row>
    <row r="8050" spans="6:23" x14ac:dyDescent="0.2">
      <c r="F8050" s="44">
        <f t="shared" si="1760"/>
        <v>2248.00000000009</v>
      </c>
      <c r="G8050" s="1">
        <f t="shared" si="1761"/>
        <v>5.4356403773268006E+17</v>
      </c>
      <c r="H8050" s="15">
        <f t="shared" si="1765"/>
        <v>5.5153107488585409</v>
      </c>
      <c r="I8050" s="1">
        <f t="shared" si="1766"/>
        <v>2.0255317201180909E+40</v>
      </c>
      <c r="J8050" s="1">
        <f t="shared" si="1762"/>
        <v>1.3346072295685966E+43</v>
      </c>
      <c r="K8050" s="1">
        <f t="shared" si="1763"/>
        <v>1.3366327612887146E+43</v>
      </c>
      <c r="L8050" s="69">
        <f t="shared" si="1771"/>
        <v>-0.32520088753590926</v>
      </c>
      <c r="M8050" s="69">
        <f t="shared" si="1772"/>
        <v>-0.67479911246409074</v>
      </c>
      <c r="Q8050" s="88">
        <f t="shared" si="1767"/>
        <v>2.2244466780652061E-4</v>
      </c>
      <c r="R8050" s="88">
        <f t="shared" si="1768"/>
        <v>4.5056873061323903E+36</v>
      </c>
      <c r="S8050" s="88">
        <f t="shared" si="1769"/>
        <v>2.9687626183356726E+39</v>
      </c>
      <c r="T8050" s="1">
        <f t="shared" si="1770"/>
        <v>2.973268305641805E+39</v>
      </c>
      <c r="U8050" s="88">
        <f t="shared" si="1764"/>
        <v>2.973268305641805E+39</v>
      </c>
      <c r="V8050" s="1">
        <f t="shared" si="1773"/>
        <v>8.2551969809341465E+47</v>
      </c>
      <c r="W8050" s="84"/>
    </row>
    <row r="8051" spans="6:23" x14ac:dyDescent="0.2">
      <c r="F8051" s="44">
        <f t="shared" si="1760"/>
        <v>2248.50000000009</v>
      </c>
      <c r="G8051" s="1">
        <f t="shared" si="1761"/>
        <v>5.4368493720726477E+17</v>
      </c>
      <c r="H8051" s="15">
        <f t="shared" si="1765"/>
        <v>5.514084306619524</v>
      </c>
      <c r="I8051" s="1">
        <f t="shared" si="1766"/>
        <v>2.0224614251662722E+40</v>
      </c>
      <c r="J8051" s="1">
        <f t="shared" si="1762"/>
        <v>1.3347069768754404E+43</v>
      </c>
      <c r="K8051" s="1">
        <f t="shared" si="1763"/>
        <v>1.3367294383006067E+43</v>
      </c>
      <c r="L8051" s="69">
        <f t="shared" si="1771"/>
        <v>-0.32521457993060549</v>
      </c>
      <c r="M8051" s="69">
        <f t="shared" si="1772"/>
        <v>-0.67478542006939457</v>
      </c>
      <c r="Q8051" s="88">
        <f t="shared" si="1767"/>
        <v>2.2239519718070255E-4</v>
      </c>
      <c r="R8051" s="88">
        <f t="shared" si="1768"/>
        <v>4.4978570744021784E+36</v>
      </c>
      <c r="S8051" s="88">
        <f t="shared" si="1769"/>
        <v>2.9683242130067297E+39</v>
      </c>
      <c r="T8051" s="1">
        <f t="shared" si="1770"/>
        <v>2.972822070081132E+39</v>
      </c>
      <c r="U8051" s="88">
        <f t="shared" si="1764"/>
        <v>2.972822070081132E+39</v>
      </c>
      <c r="V8051" s="1">
        <f t="shared" si="1773"/>
        <v>8.2521225837594549E+47</v>
      </c>
      <c r="W8051" s="84"/>
    </row>
    <row r="8052" spans="6:23" x14ac:dyDescent="0.2">
      <c r="F8052" s="44">
        <f t="shared" ref="F8052:F8115" si="1774">F8051+0.5</f>
        <v>2249.00000000009</v>
      </c>
      <c r="G8052" s="1">
        <f t="shared" si="1761"/>
        <v>5.4380583668184941E+17</v>
      </c>
      <c r="H8052" s="15">
        <f t="shared" si="1765"/>
        <v>5.5128584097083149</v>
      </c>
      <c r="I8052" s="1">
        <f t="shared" si="1766"/>
        <v>2.0193958138131906E+40</v>
      </c>
      <c r="J8052" s="1">
        <f t="shared" si="1762"/>
        <v>1.334806709057081E+43</v>
      </c>
      <c r="K8052" s="1">
        <f t="shared" si="1763"/>
        <v>1.3368261048708941E+43</v>
      </c>
      <c r="L8052" s="69">
        <f t="shared" si="1771"/>
        <v>-0.32522825222557467</v>
      </c>
      <c r="M8052" s="69">
        <f t="shared" si="1772"/>
        <v>-0.67477174777442528</v>
      </c>
      <c r="Q8052" s="88">
        <f t="shared" si="1767"/>
        <v>2.2234574855328759E-4</v>
      </c>
      <c r="R8052" s="88">
        <f t="shared" si="1768"/>
        <v>4.4900407384766925E+36</v>
      </c>
      <c r="S8052" s="88">
        <f t="shared" si="1769"/>
        <v>2.9678859689924701E+39</v>
      </c>
      <c r="T8052" s="1">
        <f t="shared" si="1770"/>
        <v>2.9723760097309465E+39</v>
      </c>
      <c r="U8052" s="88">
        <f t="shared" si="1764"/>
        <v>2.9723760097309471E+39</v>
      </c>
      <c r="V8052" s="1">
        <f t="shared" si="1773"/>
        <v>8.2490500398418212E+47</v>
      </c>
      <c r="W8052" s="84"/>
    </row>
    <row r="8053" spans="6:23" x14ac:dyDescent="0.2">
      <c r="F8053" s="44">
        <f t="shared" si="1774"/>
        <v>2249.50000000009</v>
      </c>
      <c r="G8053" s="1">
        <f t="shared" si="1761"/>
        <v>5.4392673615643405E+17</v>
      </c>
      <c r="H8053" s="15">
        <f t="shared" si="1765"/>
        <v>5.5116330577612809</v>
      </c>
      <c r="I8053" s="1">
        <f t="shared" si="1766"/>
        <v>2.0163348788564636E+40</v>
      </c>
      <c r="J8053" s="1">
        <f t="shared" si="1762"/>
        <v>1.3349064261192308E+43</v>
      </c>
      <c r="K8053" s="1">
        <f t="shared" si="1763"/>
        <v>1.3369227609980873E+43</v>
      </c>
      <c r="L8053" s="69">
        <f t="shared" si="1771"/>
        <v>-0.32524190444944051</v>
      </c>
      <c r="M8053" s="69">
        <f t="shared" si="1772"/>
        <v>-0.67475809555055943</v>
      </c>
      <c r="Q8053" s="88">
        <f t="shared" si="1767"/>
        <v>2.2229632191184123E-4</v>
      </c>
      <c r="R8053" s="88">
        <f t="shared" si="1768"/>
        <v>4.4822382731234985E+36</v>
      </c>
      <c r="S8053" s="88">
        <f t="shared" si="1769"/>
        <v>2.9674478862278601E+39</v>
      </c>
      <c r="T8053" s="1">
        <f t="shared" si="1770"/>
        <v>2.9719301245009837E+39</v>
      </c>
      <c r="U8053" s="88">
        <f t="shared" si="1764"/>
        <v>2.9719301245009837E+39</v>
      </c>
      <c r="V8053" s="1">
        <f t="shared" si="1773"/>
        <v>8.2459793476950137E+47</v>
      </c>
      <c r="W8053" s="84"/>
    </row>
    <row r="8054" spans="6:23" x14ac:dyDescent="0.2">
      <c r="F8054" s="44">
        <f t="shared" si="1774"/>
        <v>2250.00000000009</v>
      </c>
      <c r="G8054" s="1">
        <f t="shared" si="1761"/>
        <v>5.4404763563101875E+17</v>
      </c>
      <c r="H8054" s="15">
        <f t="shared" si="1765"/>
        <v>5.5104082504151108</v>
      </c>
      <c r="I8054" s="1">
        <f t="shared" si="1766"/>
        <v>2.013278613104901E+40</v>
      </c>
      <c r="J8054" s="1">
        <f t="shared" si="1762"/>
        <v>1.3350061280675997E+43</v>
      </c>
      <c r="K8054" s="1">
        <f t="shared" si="1763"/>
        <v>1.3370194066807046E+43</v>
      </c>
      <c r="L8054" s="69">
        <f t="shared" si="1771"/>
        <v>-0.32525553663219225</v>
      </c>
      <c r="M8054" s="69">
        <f t="shared" si="1772"/>
        <v>-0.67474446336780769</v>
      </c>
      <c r="Q8054" s="88">
        <f t="shared" si="1767"/>
        <v>2.2224691723859991E-4</v>
      </c>
      <c r="R8054" s="88">
        <f t="shared" si="1768"/>
        <v>4.4744496530496811E+36</v>
      </c>
      <c r="S8054" s="88">
        <f t="shared" si="1769"/>
        <v>2.9670099645766351E+39</v>
      </c>
      <c r="T8054" s="1">
        <f t="shared" si="1770"/>
        <v>2.971484414229685E+39</v>
      </c>
      <c r="U8054" s="88">
        <f t="shared" si="1764"/>
        <v>2.971484414229685E+39</v>
      </c>
      <c r="V8054" s="1">
        <f t="shared" si="1773"/>
        <v>8.2429105056363551E+47</v>
      </c>
      <c r="W8054" s="84"/>
    </row>
    <row r="8055" spans="6:23" x14ac:dyDescent="0.2">
      <c r="F8055" s="44">
        <f t="shared" si="1774"/>
        <v>2250.50000000009</v>
      </c>
      <c r="G8055" s="1">
        <f t="shared" si="1761"/>
        <v>5.4416853510560339E+17</v>
      </c>
      <c r="H8055" s="15">
        <f t="shared" si="1765"/>
        <v>5.5091839873068214</v>
      </c>
      <c r="I8055" s="1">
        <f t="shared" si="1766"/>
        <v>2.0102270093784858E+40</v>
      </c>
      <c r="J8055" s="1">
        <f t="shared" si="1762"/>
        <v>1.335105814907893E+43</v>
      </c>
      <c r="K8055" s="1">
        <f t="shared" si="1763"/>
        <v>1.3371160419172714E+43</v>
      </c>
      <c r="L8055" s="69">
        <f t="shared" si="1771"/>
        <v>-0.3252691487986783</v>
      </c>
      <c r="M8055" s="69">
        <f t="shared" si="1772"/>
        <v>-0.6747308512013217</v>
      </c>
      <c r="Q8055" s="88">
        <f t="shared" si="1767"/>
        <v>2.2219753452112911E-4</v>
      </c>
      <c r="R8055" s="88">
        <f t="shared" si="1768"/>
        <v>4.4666748531168222E+36</v>
      </c>
      <c r="S8055" s="88">
        <f t="shared" si="1769"/>
        <v>2.9665722039735676E+39</v>
      </c>
      <c r="T8055" s="1">
        <f t="shared" si="1770"/>
        <v>2.9710388788266846E+39</v>
      </c>
      <c r="U8055" s="88">
        <f t="shared" si="1764"/>
        <v>2.9710388788266846E+39</v>
      </c>
      <c r="V8055" s="1">
        <f t="shared" si="1773"/>
        <v>8.2398435121821108E+47</v>
      </c>
      <c r="W8055" s="84"/>
    </row>
    <row r="8056" spans="6:23" x14ac:dyDescent="0.2">
      <c r="F8056" s="44">
        <f t="shared" si="1774"/>
        <v>2251.00000000009</v>
      </c>
      <c r="G8056" s="1">
        <f t="shared" si="1761"/>
        <v>5.442894345801881E+17</v>
      </c>
      <c r="H8056" s="15">
        <f t="shared" si="1765"/>
        <v>5.5079602680737452</v>
      </c>
      <c r="I8056" s="1">
        <f t="shared" si="1766"/>
        <v>2.0071800605083566E+40</v>
      </c>
      <c r="J8056" s="1">
        <f t="shared" si="1762"/>
        <v>1.3352054866458134E+43</v>
      </c>
      <c r="K8056" s="1">
        <f t="shared" si="1763"/>
        <v>1.3372126667063218E+43</v>
      </c>
      <c r="L8056" s="69">
        <f t="shared" si="1771"/>
        <v>-0.32528274097966664</v>
      </c>
      <c r="M8056" s="69">
        <f t="shared" si="1772"/>
        <v>-0.67471725902033342</v>
      </c>
      <c r="Q8056" s="88">
        <f t="shared" si="1767"/>
        <v>2.22148173745218E-4</v>
      </c>
      <c r="R8056" s="88">
        <f t="shared" si="1768"/>
        <v>4.458913848197476E+36</v>
      </c>
      <c r="S8056" s="88">
        <f t="shared" si="1769"/>
        <v>2.9661346043296249E+39</v>
      </c>
      <c r="T8056" s="1">
        <f t="shared" si="1770"/>
        <v>2.9705935181778222E+39</v>
      </c>
      <c r="U8056" s="88">
        <f t="shared" si="1764"/>
        <v>2.9705935181778228E+39</v>
      </c>
      <c r="V8056" s="1">
        <f t="shared" si="1773"/>
        <v>8.2367783657838827E+47</v>
      </c>
      <c r="W8056" s="84"/>
    </row>
    <row r="8057" spans="6:23" x14ac:dyDescent="0.2">
      <c r="F8057" s="44">
        <f t="shared" si="1774"/>
        <v>2251.50000000009</v>
      </c>
      <c r="G8057" s="1">
        <f t="shared" si="1761"/>
        <v>5.4441033405477274E+17</v>
      </c>
      <c r="H8057" s="15">
        <f t="shared" si="1765"/>
        <v>5.5067370923535428</v>
      </c>
      <c r="I8057" s="1">
        <f t="shared" si="1766"/>
        <v>2.0041377593367887E+40</v>
      </c>
      <c r="J8057" s="1">
        <f t="shared" si="1762"/>
        <v>1.3353051432870596E+43</v>
      </c>
      <c r="K8057" s="1">
        <f t="shared" si="1763"/>
        <v>1.3373092810463963E+43</v>
      </c>
      <c r="L8057" s="69">
        <f t="shared" si="1771"/>
        <v>-0.32529631319924779</v>
      </c>
      <c r="M8057" s="69">
        <f t="shared" si="1772"/>
        <v>-0.67470368680075221</v>
      </c>
      <c r="Q8057" s="88">
        <f t="shared" si="1767"/>
        <v>2.2209883489399118E-4</v>
      </c>
      <c r="R8057" s="88">
        <f t="shared" si="1768"/>
        <v>4.4511666131575485E+36</v>
      </c>
      <c r="S8057" s="88">
        <f t="shared" si="1769"/>
        <v>2.9656971655200991E+39</v>
      </c>
      <c r="T8057" s="1">
        <f t="shared" si="1770"/>
        <v>2.9701483321332564E+39</v>
      </c>
      <c r="U8057" s="88">
        <f t="shared" si="1764"/>
        <v>2.9701483321332564E+39</v>
      </c>
      <c r="V8057" s="1">
        <f t="shared" si="1773"/>
        <v>8.2337150647957339E+47</v>
      </c>
      <c r="W8057" s="84"/>
    </row>
    <row r="8058" spans="6:23" x14ac:dyDescent="0.2">
      <c r="F8058" s="44">
        <f t="shared" si="1774"/>
        <v>2252.00000000009</v>
      </c>
      <c r="G8058" s="1">
        <f t="shared" si="1761"/>
        <v>5.4453123352935738E+17</v>
      </c>
      <c r="H8058" s="15">
        <f t="shared" si="1765"/>
        <v>5.5055144597841927</v>
      </c>
      <c r="I8058" s="1">
        <f t="shared" si="1766"/>
        <v>2.0011000987171818E+40</v>
      </c>
      <c r="J8058" s="1">
        <f t="shared" si="1762"/>
        <v>1.3354047848373273E+43</v>
      </c>
      <c r="K8058" s="1">
        <f t="shared" si="1763"/>
        <v>1.3374058849360445E+43</v>
      </c>
      <c r="L8058" s="69">
        <f t="shared" si="1771"/>
        <v>-0.32530986548792179</v>
      </c>
      <c r="M8058" s="69">
        <f t="shared" si="1772"/>
        <v>-0.67469013451207815</v>
      </c>
      <c r="Q8058" s="88">
        <f t="shared" si="1767"/>
        <v>2.2204951795501415E-4</v>
      </c>
      <c r="R8058" s="88">
        <f t="shared" si="1768"/>
        <v>4.4434331229988146E+36</v>
      </c>
      <c r="S8058" s="88">
        <f t="shared" si="1769"/>
        <v>2.9652598874794792E+39</v>
      </c>
      <c r="T8058" s="1">
        <f t="shared" si="1770"/>
        <v>2.9697033206024779E+39</v>
      </c>
      <c r="U8058" s="88">
        <f t="shared" si="1764"/>
        <v>2.9697033206024779E+39</v>
      </c>
      <c r="V8058" s="1">
        <f t="shared" si="1773"/>
        <v>8.230653607737639E+47</v>
      </c>
      <c r="W8058" s="84"/>
    </row>
    <row r="8059" spans="6:23" x14ac:dyDescent="0.2">
      <c r="F8059" s="44">
        <f t="shared" si="1774"/>
        <v>2252.50000000009</v>
      </c>
      <c r="G8059" s="1">
        <f t="shared" si="1761"/>
        <v>5.4465213300394208E+17</v>
      </c>
      <c r="H8059" s="15">
        <f t="shared" si="1765"/>
        <v>5.5042923700039958</v>
      </c>
      <c r="I8059" s="1">
        <f t="shared" si="1766"/>
        <v>1.9980670715140374E+40</v>
      </c>
      <c r="J8059" s="1">
        <f t="shared" si="1762"/>
        <v>1.3355044113023083E+43</v>
      </c>
      <c r="K8059" s="1">
        <f t="shared" si="1763"/>
        <v>1.3375024783738224E+43</v>
      </c>
      <c r="L8059" s="69">
        <f t="shared" si="1771"/>
        <v>-0.32532339787071812</v>
      </c>
      <c r="M8059" s="69">
        <f t="shared" si="1772"/>
        <v>-0.67467660212928182</v>
      </c>
      <c r="Q8059" s="88">
        <f t="shared" si="1767"/>
        <v>2.2200022291141153E-4</v>
      </c>
      <c r="R8059" s="88">
        <f t="shared" si="1768"/>
        <v>4.4357133526806751E+36</v>
      </c>
      <c r="S8059" s="88">
        <f t="shared" si="1769"/>
        <v>2.9648227700828588E+39</v>
      </c>
      <c r="T8059" s="1">
        <f t="shared" si="1770"/>
        <v>2.9692584834355395E+39</v>
      </c>
      <c r="U8059" s="88">
        <f t="shared" si="1764"/>
        <v>2.9692584834355395E+39</v>
      </c>
      <c r="V8059" s="1">
        <f t="shared" si="1773"/>
        <v>8.2275939929661792E+47</v>
      </c>
      <c r="W8059" s="84"/>
    </row>
    <row r="8060" spans="6:23" x14ac:dyDescent="0.2">
      <c r="F8060" s="44">
        <f t="shared" si="1774"/>
        <v>2253.00000000009</v>
      </c>
      <c r="G8060" s="1">
        <f t="shared" si="1761"/>
        <v>5.4477303247852672E+17</v>
      </c>
      <c r="H8060" s="15">
        <f t="shared" si="1765"/>
        <v>5.5030708226515763</v>
      </c>
      <c r="I8060" s="1">
        <f t="shared" si="1766"/>
        <v>1.9950386706029425E+40</v>
      </c>
      <c r="J8060" s="1">
        <f t="shared" si="1762"/>
        <v>1.3356040226876918E+43</v>
      </c>
      <c r="K8060" s="1">
        <f t="shared" si="1763"/>
        <v>1.3375990613582947E+43</v>
      </c>
      <c r="L8060" s="69">
        <f t="shared" si="1771"/>
        <v>-0.32533691037835699</v>
      </c>
      <c r="M8060" s="69">
        <f t="shared" si="1772"/>
        <v>-0.67466308962164301</v>
      </c>
      <c r="Q8060" s="88">
        <f t="shared" si="1767"/>
        <v>2.2195094975163698E-4</v>
      </c>
      <c r="R8060" s="88">
        <f t="shared" si="1768"/>
        <v>4.4280072773156636E+36</v>
      </c>
      <c r="S8060" s="88">
        <f t="shared" si="1769"/>
        <v>2.964385813276401E+39</v>
      </c>
      <c r="T8060" s="1">
        <f t="shared" si="1770"/>
        <v>2.9688138205537164E+39</v>
      </c>
      <c r="U8060" s="88">
        <f t="shared" si="1764"/>
        <v>2.9688138205537164E+39</v>
      </c>
      <c r="V8060" s="1">
        <f t="shared" si="1773"/>
        <v>8.2245362190367085E+47</v>
      </c>
      <c r="W8060" s="84"/>
    </row>
    <row r="8061" spans="6:23" x14ac:dyDescent="0.2">
      <c r="F8061" s="44">
        <f t="shared" si="1774"/>
        <v>2253.50000000009</v>
      </c>
      <c r="G8061" s="1">
        <f t="shared" si="1761"/>
        <v>5.4489393195311142E+17</v>
      </c>
      <c r="H8061" s="15">
        <f t="shared" si="1765"/>
        <v>5.5018498173658754</v>
      </c>
      <c r="I8061" s="1">
        <f t="shared" si="1766"/>
        <v>1.9920148888705535E+40</v>
      </c>
      <c r="J8061" s="1">
        <f t="shared" si="1762"/>
        <v>1.3357036189991624E+43</v>
      </c>
      <c r="K8061" s="1">
        <f t="shared" si="1763"/>
        <v>1.3376956338880331E+43</v>
      </c>
      <c r="L8061" s="69">
        <f t="shared" si="1771"/>
        <v>-0.3253504030362962</v>
      </c>
      <c r="M8061" s="69">
        <f t="shared" si="1772"/>
        <v>-0.67464959696370386</v>
      </c>
      <c r="Q8061" s="88">
        <f t="shared" si="1767"/>
        <v>2.2190169845881513E-4</v>
      </c>
      <c r="R8061" s="88">
        <f t="shared" si="1768"/>
        <v>4.4203148719562368E+36</v>
      </c>
      <c r="S8061" s="88">
        <f t="shared" si="1769"/>
        <v>2.9639490169350024E+39</v>
      </c>
      <c r="T8061" s="1">
        <f t="shared" si="1770"/>
        <v>2.9683693318069586E+39</v>
      </c>
      <c r="U8061" s="88">
        <f t="shared" si="1764"/>
        <v>2.9683693318069586E+39</v>
      </c>
      <c r="V8061" s="1">
        <f t="shared" si="1773"/>
        <v>8.2214802843083116E+47</v>
      </c>
      <c r="W8061" s="84"/>
    </row>
    <row r="8062" spans="6:23" x14ac:dyDescent="0.2">
      <c r="F8062" s="44">
        <f t="shared" si="1774"/>
        <v>2254.00000000009</v>
      </c>
      <c r="G8062" s="1">
        <f t="shared" si="1761"/>
        <v>5.4501483142769606E+17</v>
      </c>
      <c r="H8062" s="15">
        <f t="shared" si="1765"/>
        <v>5.5006293537861586</v>
      </c>
      <c r="I8062" s="1">
        <f t="shared" si="1766"/>
        <v>1.9889957192145782E+40</v>
      </c>
      <c r="J8062" s="1">
        <f t="shared" si="1762"/>
        <v>1.3358032002424025E+43</v>
      </c>
      <c r="K8062" s="1">
        <f t="shared" si="1763"/>
        <v>1.3377921959616169E+43</v>
      </c>
      <c r="L8062" s="69">
        <f t="shared" si="1771"/>
        <v>-0.32536387587133447</v>
      </c>
      <c r="M8062" s="69">
        <f t="shared" si="1772"/>
        <v>-0.67463612412866558</v>
      </c>
      <c r="Q8062" s="88">
        <f t="shared" si="1767"/>
        <v>2.2185246901873512E-4</v>
      </c>
      <c r="R8062" s="88">
        <f t="shared" si="1768"/>
        <v>4.4126361117544896E+36</v>
      </c>
      <c r="S8062" s="88">
        <f t="shared" si="1769"/>
        <v>2.9635123809690484E+39</v>
      </c>
      <c r="T8062" s="1">
        <f t="shared" si="1770"/>
        <v>2.9679250170808027E+39</v>
      </c>
      <c r="U8062" s="88">
        <f t="shared" si="1764"/>
        <v>2.9679250170808021E+39</v>
      </c>
      <c r="V8062" s="1">
        <f t="shared" si="1773"/>
        <v>8.2184261872400706E+47</v>
      </c>
      <c r="W8062" s="84"/>
    </row>
    <row r="8063" spans="6:23" x14ac:dyDescent="0.2">
      <c r="F8063" s="44">
        <f t="shared" si="1774"/>
        <v>2254.50000000009</v>
      </c>
      <c r="G8063" s="1">
        <f t="shared" si="1761"/>
        <v>5.451357309022807E+17</v>
      </c>
      <c r="H8063" s="15">
        <f t="shared" si="1765"/>
        <v>5.4994094315520083</v>
      </c>
      <c r="I8063" s="1">
        <f t="shared" si="1766"/>
        <v>1.9859811545437589E+40</v>
      </c>
      <c r="J8063" s="1">
        <f t="shared" si="1762"/>
        <v>1.3359027664230897E+43</v>
      </c>
      <c r="K8063" s="1">
        <f t="shared" si="1763"/>
        <v>1.3378887475776334E+43</v>
      </c>
      <c r="L8063" s="69">
        <f t="shared" si="1771"/>
        <v>-0.32537732891200943</v>
      </c>
      <c r="M8063" s="69">
        <f t="shared" si="1772"/>
        <v>-0.67462267108799057</v>
      </c>
      <c r="Q8063" s="88">
        <f t="shared" si="1767"/>
        <v>2.2180326141718609E-4</v>
      </c>
      <c r="R8063" s="88">
        <f t="shared" si="1768"/>
        <v>4.4049709719087443E+36</v>
      </c>
      <c r="S8063" s="88">
        <f t="shared" si="1769"/>
        <v>2.9630759052888265E+39</v>
      </c>
      <c r="T8063" s="1">
        <f t="shared" si="1770"/>
        <v>2.9674808762607355E+39</v>
      </c>
      <c r="U8063" s="88">
        <f t="shared" si="1764"/>
        <v>2.9674808762607355E+39</v>
      </c>
      <c r="V8063" s="1">
        <f t="shared" si="1773"/>
        <v>8.2153739262922991E+47</v>
      </c>
      <c r="W8063" s="84"/>
    </row>
    <row r="8064" spans="6:23" x14ac:dyDescent="0.2">
      <c r="F8064" s="44">
        <f t="shared" si="1774"/>
        <v>2255.00000000009</v>
      </c>
      <c r="G8064" s="1">
        <f t="shared" si="1761"/>
        <v>5.4525663037686541E+17</v>
      </c>
      <c r="H8064" s="15">
        <f t="shared" si="1765"/>
        <v>5.498190050303327</v>
      </c>
      <c r="I8064" s="1">
        <f t="shared" si="1766"/>
        <v>1.9829711877778471E+40</v>
      </c>
      <c r="J8064" s="1">
        <f t="shared" si="1762"/>
        <v>1.3360023175468997E+43</v>
      </c>
      <c r="K8064" s="1">
        <f t="shared" si="1763"/>
        <v>1.3379852887346775E+43</v>
      </c>
      <c r="L8064" s="69">
        <f t="shared" si="1771"/>
        <v>-0.32539076218671253</v>
      </c>
      <c r="M8064" s="69">
        <f t="shared" si="1772"/>
        <v>-0.67460923781328752</v>
      </c>
      <c r="Q8064" s="88">
        <f t="shared" si="1767"/>
        <v>2.2175407563995719E-4</v>
      </c>
      <c r="R8064" s="88">
        <f t="shared" si="1768"/>
        <v>4.3973194276634445E+36</v>
      </c>
      <c r="S8064" s="88">
        <f t="shared" si="1769"/>
        <v>2.9626395898045333E+39</v>
      </c>
      <c r="T8064" s="1">
        <f t="shared" si="1770"/>
        <v>2.9670369092321968E+39</v>
      </c>
      <c r="U8064" s="88">
        <f t="shared" si="1764"/>
        <v>2.9670369092321968E+39</v>
      </c>
      <c r="V8064" s="1">
        <f t="shared" si="1773"/>
        <v>8.2123234999265455E+47</v>
      </c>
      <c r="W8064" s="84"/>
    </row>
    <row r="8065" spans="6:23" x14ac:dyDescent="0.2">
      <c r="F8065" s="44">
        <f t="shared" si="1774"/>
        <v>2255.50000000009</v>
      </c>
      <c r="G8065" s="1">
        <f t="shared" si="1761"/>
        <v>5.4537752985145005E+17</v>
      </c>
      <c r="H8065" s="15">
        <f t="shared" si="1765"/>
        <v>5.4969712096803383</v>
      </c>
      <c r="I8065" s="1">
        <f t="shared" si="1766"/>
        <v>1.9799658118476023E+40</v>
      </c>
      <c r="J8065" s="1">
        <f t="shared" si="1762"/>
        <v>1.3361018536195042E+43</v>
      </c>
      <c r="K8065" s="1">
        <f t="shared" si="1763"/>
        <v>1.3380818194313519E+43</v>
      </c>
      <c r="L8065" s="69">
        <f t="shared" si="1771"/>
        <v>-0.32540417572203589</v>
      </c>
      <c r="M8065" s="69">
        <f t="shared" si="1772"/>
        <v>-0.67459582427796416</v>
      </c>
      <c r="Q8065" s="88">
        <f t="shared" si="1767"/>
        <v>2.2170491167106121E-4</v>
      </c>
      <c r="R8065" s="88">
        <f t="shared" si="1768"/>
        <v>4.3896814542739369E+36</v>
      </c>
      <c r="S8065" s="88">
        <f t="shared" si="1769"/>
        <v>2.9622034344025335E+39</v>
      </c>
      <c r="T8065" s="1">
        <f t="shared" si="1770"/>
        <v>2.9665931158568075E+39</v>
      </c>
      <c r="U8065" s="88">
        <f t="shared" si="1764"/>
        <v>2.9665931158568075E+39</v>
      </c>
      <c r="V8065" s="1">
        <f t="shared" si="1773"/>
        <v>8.2092749065398115E+47</v>
      </c>
      <c r="W8065" s="84"/>
    </row>
    <row r="8066" spans="6:23" x14ac:dyDescent="0.2">
      <c r="F8066" s="44">
        <f t="shared" si="1774"/>
        <v>2256.00000000009</v>
      </c>
      <c r="G8066" s="1">
        <f t="shared" si="1761"/>
        <v>5.4549842932603475E+17</v>
      </c>
      <c r="H8066" s="15">
        <f t="shared" si="1765"/>
        <v>5.4957529093235822</v>
      </c>
      <c r="I8066" s="1">
        <f t="shared" si="1766"/>
        <v>1.9769650196947617E+40</v>
      </c>
      <c r="J8066" s="1">
        <f t="shared" si="1762"/>
        <v>1.3362013746465707E+43</v>
      </c>
      <c r="K8066" s="1">
        <f t="shared" si="1763"/>
        <v>1.3381783396662656E+43</v>
      </c>
      <c r="L8066" s="69">
        <f t="shared" si="1771"/>
        <v>-0.32541756954246748</v>
      </c>
      <c r="M8066" s="69">
        <f t="shared" si="1772"/>
        <v>-0.67458243045753252</v>
      </c>
      <c r="Q8066" s="88">
        <f t="shared" si="1767"/>
        <v>2.2165576949895183E-4</v>
      </c>
      <c r="R8066" s="88">
        <f t="shared" si="1768"/>
        <v>4.3820570271295284E+36</v>
      </c>
      <c r="S8066" s="88">
        <f t="shared" si="1769"/>
        <v>2.9617674390284285E+39</v>
      </c>
      <c r="T8066" s="1">
        <f t="shared" si="1770"/>
        <v>2.9661494960555582E+39</v>
      </c>
      <c r="U8066" s="88">
        <f t="shared" si="1764"/>
        <v>2.9661494960555582E+39</v>
      </c>
      <c r="V8066" s="1">
        <f t="shared" si="1773"/>
        <v>8.2062281446947671E+47</v>
      </c>
      <c r="W8066" s="84"/>
    </row>
    <row r="8067" spans="6:23" x14ac:dyDescent="0.2">
      <c r="F8067" s="44">
        <f t="shared" si="1774"/>
        <v>2256.50000000009</v>
      </c>
      <c r="G8067" s="1">
        <f t="shared" ref="G8067:G8130" si="1775">F8067/4.13566727E-15</f>
        <v>5.4561932880061939E+17</v>
      </c>
      <c r="H8067" s="15">
        <f t="shared" si="1765"/>
        <v>5.4945351488739211</v>
      </c>
      <c r="I8067" s="1">
        <f t="shared" si="1766"/>
        <v>1.9739688042720271E+40</v>
      </c>
      <c r="J8067" s="1">
        <f t="shared" ref="J8067:J8130" si="1776" xml:space="preserve"> $B$16 * (F8067/2000)^($B$14+1) * EXP(-$C$14/F8067) * $C$23</f>
        <v>1.336300880633764E+43</v>
      </c>
      <c r="K8067" s="1">
        <f t="shared" ref="K8067:K8130" si="1777" xml:space="preserve"> (I8067+J8067)</f>
        <v>1.338274849438036E+43</v>
      </c>
      <c r="L8067" s="69">
        <f t="shared" si="1771"/>
        <v>-0.32543094367833331</v>
      </c>
      <c r="M8067" s="69">
        <f t="shared" si="1772"/>
        <v>-0.67456905632166664</v>
      </c>
      <c r="Q8067" s="88">
        <f t="shared" si="1767"/>
        <v>2.2160664910675365E-4</v>
      </c>
      <c r="R8067" s="88">
        <f t="shared" si="1768"/>
        <v>4.3744461215598918E+36</v>
      </c>
      <c r="S8067" s="88">
        <f t="shared" si="1769"/>
        <v>2.9613316035565243E+39</v>
      </c>
      <c r="T8067" s="1">
        <f t="shared" si="1770"/>
        <v>2.9657060496780841E+39</v>
      </c>
      <c r="U8067" s="88">
        <f t="shared" ref="U8067:U8130" si="1778" xml:space="preserve"> K8067 * Q8067</f>
        <v>2.9657060496780841E+39</v>
      </c>
      <c r="V8067" s="1">
        <f t="shared" si="1773"/>
        <v>8.2031832127579904E+47</v>
      </c>
      <c r="W8067" s="84"/>
    </row>
    <row r="8068" spans="6:23" x14ac:dyDescent="0.2">
      <c r="F8068" s="44">
        <f t="shared" si="1774"/>
        <v>2257.00000000009</v>
      </c>
      <c r="G8068" s="1">
        <f t="shared" si="1775"/>
        <v>5.4574022827520403E+17</v>
      </c>
      <c r="H8068" s="15">
        <f t="shared" ref="H8068:H8131" si="1779">2997924580000000000/G8068</f>
        <v>5.493317927972531</v>
      </c>
      <c r="I8068" s="1">
        <f t="shared" ref="I8068:I8131" si="1780" xml:space="preserve"> MAX( 1E-90, (F8068)^(1+$B$4) * EXP(-F8068/$A$6) * EXP(-$C$5/F8068) * $C$23 )</f>
        <v>1.970977158543048E+40</v>
      </c>
      <c r="J8068" s="1">
        <f t="shared" si="1776"/>
        <v>1.3364003715867455E+43</v>
      </c>
      <c r="K8068" s="1">
        <f t="shared" si="1777"/>
        <v>1.3383713487452885E+43</v>
      </c>
      <c r="L8068" s="69">
        <f t="shared" si="1771"/>
        <v>-0.32544429815671611</v>
      </c>
      <c r="M8068" s="69">
        <f t="shared" si="1772"/>
        <v>-0.67455570184328395</v>
      </c>
      <c r="Q8068" s="88">
        <f t="shared" ref="Q8068:Q8131" si="1781" xml:space="preserve"> LN(F8068) - LN(F8067)</f>
        <v>2.2155755047936765E-4</v>
      </c>
      <c r="R8068" s="88">
        <f t="shared" ref="R8068:R8131" si="1782">I8068 * Q8068</f>
        <v>4.3668487129758199E+36</v>
      </c>
      <c r="S8068" s="88">
        <f t="shared" ref="S8068:S8131" si="1783" xml:space="preserve"> J8068*Q8068</f>
        <v>2.9608959278847606E+39</v>
      </c>
      <c r="T8068" s="1">
        <f t="shared" ref="T8068:T8131" si="1784">R8068+S8068</f>
        <v>2.9652627765977361E+39</v>
      </c>
      <c r="U8068" s="88">
        <f t="shared" si="1778"/>
        <v>2.9652627765977361E+39</v>
      </c>
      <c r="V8068" s="1">
        <f t="shared" si="1773"/>
        <v>8.2001401091630967E+47</v>
      </c>
      <c r="W8068" s="84"/>
    </row>
    <row r="8069" spans="6:23" x14ac:dyDescent="0.2">
      <c r="F8069" s="44">
        <f t="shared" si="1774"/>
        <v>2257.50000000009</v>
      </c>
      <c r="G8069" s="1">
        <f t="shared" si="1775"/>
        <v>5.4586112774978874E+17</v>
      </c>
      <c r="H8069" s="15">
        <f t="shared" si="1779"/>
        <v>5.4921012462609093</v>
      </c>
      <c r="I8069" s="1">
        <f t="shared" si="1780"/>
        <v>1.9679900754824027E+40</v>
      </c>
      <c r="J8069" s="1">
        <f t="shared" si="1776"/>
        <v>1.336499847511173E+43</v>
      </c>
      <c r="K8069" s="1">
        <f t="shared" si="1777"/>
        <v>1.3384678375866553E+43</v>
      </c>
      <c r="L8069" s="69">
        <f t="shared" ref="L8069:L8132" si="1785">LOG10(K8069/K8068) /LOG10(H8069/H8068)</f>
        <v>-0.32545763300385128</v>
      </c>
      <c r="M8069" s="69">
        <f t="shared" ref="M8069:M8132" si="1786" xml:space="preserve"> -(1+L8069)</f>
        <v>-0.67454236699614878</v>
      </c>
      <c r="Q8069" s="88">
        <f t="shared" si="1781"/>
        <v>2.215084736052475E-4</v>
      </c>
      <c r="R8069" s="88">
        <f t="shared" si="1782"/>
        <v>4.359264776903828E+36</v>
      </c>
      <c r="S8069" s="88">
        <f t="shared" si="1783"/>
        <v>2.9604604119584599E+39</v>
      </c>
      <c r="T8069" s="1">
        <f t="shared" si="1784"/>
        <v>2.9648196767353635E+39</v>
      </c>
      <c r="U8069" s="88">
        <f t="shared" si="1778"/>
        <v>2.9648196767353635E+39</v>
      </c>
      <c r="V8069" s="1">
        <f t="shared" ref="V8069:V8132" si="1787" xml:space="preserve"> (K8069/(F8069*1.602176487E-12)) * Q8069</f>
        <v>8.1970988324763989E+47</v>
      </c>
      <c r="W8069" s="84"/>
    </row>
    <row r="8070" spans="6:23" x14ac:dyDescent="0.2">
      <c r="F8070" s="44">
        <f t="shared" si="1774"/>
        <v>2258.00000000009</v>
      </c>
      <c r="G8070" s="1">
        <f t="shared" si="1775"/>
        <v>5.4598202722437338E+17</v>
      </c>
      <c r="H8070" s="15">
        <f t="shared" si="1779"/>
        <v>5.4908851033808697</v>
      </c>
      <c r="I8070" s="1">
        <f t="shared" si="1780"/>
        <v>1.9650075480755843E+40</v>
      </c>
      <c r="J8070" s="1">
        <f t="shared" si="1776"/>
        <v>1.336599308412702E+43</v>
      </c>
      <c r="K8070" s="1">
        <f t="shared" si="1777"/>
        <v>1.3385643159607776E+43</v>
      </c>
      <c r="L8070" s="69">
        <f t="shared" si="1785"/>
        <v>-0.32547094825172507</v>
      </c>
      <c r="M8070" s="69">
        <f t="shared" si="1786"/>
        <v>-0.67452905174827493</v>
      </c>
      <c r="Q8070" s="88">
        <f t="shared" si="1781"/>
        <v>2.2145941846662964E-4</v>
      </c>
      <c r="R8070" s="88">
        <f t="shared" si="1782"/>
        <v>4.351694288793567E+36</v>
      </c>
      <c r="S8070" s="88">
        <f t="shared" si="1783"/>
        <v>2.9600250556397636E+39</v>
      </c>
      <c r="T8070" s="1">
        <f t="shared" si="1784"/>
        <v>2.9643767499285575E+39</v>
      </c>
      <c r="U8070" s="88">
        <f t="shared" si="1778"/>
        <v>2.9643767499285569E+39</v>
      </c>
      <c r="V8070" s="1">
        <f t="shared" si="1787"/>
        <v>8.1940593810353494E+47</v>
      </c>
      <c r="W8070" s="84"/>
    </row>
    <row r="8071" spans="6:23" x14ac:dyDescent="0.2">
      <c r="F8071" s="44">
        <f t="shared" si="1774"/>
        <v>2258.50000000009</v>
      </c>
      <c r="G8071" s="1">
        <f t="shared" si="1775"/>
        <v>5.4610292669895808E+17</v>
      </c>
      <c r="H8071" s="15">
        <f t="shared" si="1779"/>
        <v>5.4896694989745418</v>
      </c>
      <c r="I8071" s="1">
        <f t="shared" si="1780"/>
        <v>1.962029569318974E+40</v>
      </c>
      <c r="J8071" s="1">
        <f t="shared" si="1776"/>
        <v>1.3366987542969814E+43</v>
      </c>
      <c r="K8071" s="1">
        <f t="shared" si="1777"/>
        <v>1.3386607838663005E+43</v>
      </c>
      <c r="L8071" s="69">
        <f t="shared" si="1785"/>
        <v>-0.32548424391431696</v>
      </c>
      <c r="M8071" s="69">
        <f t="shared" si="1786"/>
        <v>-0.67451575608568304</v>
      </c>
      <c r="Q8071" s="88">
        <f t="shared" si="1781"/>
        <v>2.2141038505196775E-4</v>
      </c>
      <c r="R8071" s="88">
        <f t="shared" si="1782"/>
        <v>4.3441372242626047E+36</v>
      </c>
      <c r="S8071" s="88">
        <f t="shared" si="1783"/>
        <v>2.9595898588738029E+39</v>
      </c>
      <c r="T8071" s="1">
        <f t="shared" si="1784"/>
        <v>2.9639339960980656E+39</v>
      </c>
      <c r="U8071" s="88">
        <f t="shared" si="1778"/>
        <v>2.9639339960980656E+39</v>
      </c>
      <c r="V8071" s="1">
        <f t="shared" si="1787"/>
        <v>8.1910217534086819E+47</v>
      </c>
      <c r="W8071" s="84"/>
    </row>
    <row r="8072" spans="6:23" x14ac:dyDescent="0.2">
      <c r="F8072" s="44">
        <f t="shared" si="1774"/>
        <v>2259.00000000009</v>
      </c>
      <c r="G8072" s="1">
        <f t="shared" si="1775"/>
        <v>5.4622382617354272E+17</v>
      </c>
      <c r="H8072" s="15">
        <f t="shared" si="1779"/>
        <v>5.4884544326843745</v>
      </c>
      <c r="I8072" s="1">
        <f t="shared" si="1780"/>
        <v>1.9590561322198421E+40</v>
      </c>
      <c r="J8072" s="1">
        <f t="shared" si="1776"/>
        <v>1.3367981851696617E+43</v>
      </c>
      <c r="K8072" s="1">
        <f t="shared" si="1777"/>
        <v>1.3387572413018817E+43</v>
      </c>
      <c r="L8072" s="69">
        <f t="shared" si="1785"/>
        <v>-0.32549752003654048</v>
      </c>
      <c r="M8072" s="69">
        <f t="shared" si="1786"/>
        <v>-0.67450247996345958</v>
      </c>
      <c r="Q8072" s="88">
        <f t="shared" si="1781"/>
        <v>2.2136137334438644E-4</v>
      </c>
      <c r="R8072" s="88">
        <f t="shared" si="1782"/>
        <v>4.3365935588692618E+36</v>
      </c>
      <c r="S8072" s="88">
        <f t="shared" si="1783"/>
        <v>2.9591548215343972E+39</v>
      </c>
      <c r="T8072" s="1">
        <f t="shared" si="1784"/>
        <v>2.9634914150932665E+39</v>
      </c>
      <c r="U8072" s="88">
        <f t="shared" si="1778"/>
        <v>2.9634914150932665E+39</v>
      </c>
      <c r="V8072" s="1">
        <f t="shared" si="1787"/>
        <v>8.187985947969202E+47</v>
      </c>
      <c r="W8072" s="84"/>
    </row>
    <row r="8073" spans="6:23" x14ac:dyDescent="0.2">
      <c r="F8073" s="44">
        <f t="shared" si="1774"/>
        <v>2259.50000000009</v>
      </c>
      <c r="G8073" s="1">
        <f t="shared" si="1775"/>
        <v>5.4634472564812736E+17</v>
      </c>
      <c r="H8073" s="15">
        <f t="shared" si="1779"/>
        <v>5.4872399041531326</v>
      </c>
      <c r="I8073" s="1">
        <f t="shared" si="1780"/>
        <v>1.9560872297963132E+40</v>
      </c>
      <c r="J8073" s="1">
        <f t="shared" si="1776"/>
        <v>1.3368976010363852E+43</v>
      </c>
      <c r="K8073" s="1">
        <f t="shared" si="1777"/>
        <v>1.3388536882661816E+43</v>
      </c>
      <c r="L8073" s="69">
        <f t="shared" si="1785"/>
        <v>-0.32551077663077055</v>
      </c>
      <c r="M8073" s="69">
        <f t="shared" si="1786"/>
        <v>-0.67448922336922945</v>
      </c>
      <c r="Q8073" s="88">
        <f t="shared" si="1781"/>
        <v>2.2131238333056302E-4</v>
      </c>
      <c r="R8073" s="88">
        <f t="shared" si="1782"/>
        <v>4.3290632682870083E+36</v>
      </c>
      <c r="S8073" s="88">
        <f t="shared" si="1783"/>
        <v>2.9587199435427459E+39</v>
      </c>
      <c r="T8073" s="1">
        <f t="shared" si="1784"/>
        <v>2.9630490068110329E+39</v>
      </c>
      <c r="U8073" s="88">
        <f t="shared" si="1778"/>
        <v>2.9630490068110329E+39</v>
      </c>
      <c r="V8073" s="1">
        <f t="shared" si="1787"/>
        <v>8.1849519632223491E+47</v>
      </c>
      <c r="W8073" s="84"/>
    </row>
    <row r="8074" spans="6:23" x14ac:dyDescent="0.2">
      <c r="F8074" s="44">
        <f t="shared" si="1774"/>
        <v>2260.00000000009</v>
      </c>
      <c r="G8074" s="1">
        <f t="shared" si="1775"/>
        <v>5.4646562512271206E+17</v>
      </c>
      <c r="H8074" s="15">
        <f t="shared" si="1779"/>
        <v>5.4860259130238953</v>
      </c>
      <c r="I8074" s="1">
        <f t="shared" si="1780"/>
        <v>1.9531228550773574E+40</v>
      </c>
      <c r="J8074" s="1">
        <f t="shared" si="1776"/>
        <v>1.3369970019027934E+43</v>
      </c>
      <c r="K8074" s="1">
        <f t="shared" si="1777"/>
        <v>1.3389501247578708E+43</v>
      </c>
      <c r="L8074" s="69">
        <f t="shared" si="1785"/>
        <v>-0.32552401373083045</v>
      </c>
      <c r="M8074" s="69">
        <f t="shared" si="1786"/>
        <v>-0.6744759862691696</v>
      </c>
      <c r="Q8074" s="88">
        <f t="shared" si="1781"/>
        <v>2.2126341499717483E-4</v>
      </c>
      <c r="R8074" s="88">
        <f t="shared" si="1782"/>
        <v>4.3215463282344828E+36</v>
      </c>
      <c r="S8074" s="88">
        <f t="shared" si="1783"/>
        <v>2.9582852248199634E+39</v>
      </c>
      <c r="T8074" s="1">
        <f t="shared" si="1784"/>
        <v>2.9626067711481981E+39</v>
      </c>
      <c r="U8074" s="88">
        <f t="shared" si="1778"/>
        <v>2.9626067711481981E+39</v>
      </c>
      <c r="V8074" s="1">
        <f t="shared" si="1787"/>
        <v>8.181919797674783E+47</v>
      </c>
      <c r="W8074" s="84"/>
    </row>
    <row r="8075" spans="6:23" x14ac:dyDescent="0.2">
      <c r="F8075" s="44">
        <f t="shared" si="1774"/>
        <v>2260.50000000009</v>
      </c>
      <c r="G8075" s="1">
        <f t="shared" si="1775"/>
        <v>5.465865245972967E+17</v>
      </c>
      <c r="H8075" s="15">
        <f t="shared" si="1779"/>
        <v>5.4848124589400591</v>
      </c>
      <c r="I8075" s="1">
        <f t="shared" si="1780"/>
        <v>1.9501630011027728E+40</v>
      </c>
      <c r="J8075" s="1">
        <f t="shared" si="1776"/>
        <v>1.3370963877745238E+43</v>
      </c>
      <c r="K8075" s="1">
        <f t="shared" si="1777"/>
        <v>1.3390465507756266E+43</v>
      </c>
      <c r="L8075" s="69">
        <f t="shared" si="1785"/>
        <v>-0.32553723136253571</v>
      </c>
      <c r="M8075" s="69">
        <f t="shared" si="1786"/>
        <v>-0.67446276863746424</v>
      </c>
      <c r="Q8075" s="88">
        <f t="shared" si="1781"/>
        <v>2.2121446832823466E-4</v>
      </c>
      <c r="R8075" s="88">
        <f t="shared" si="1782"/>
        <v>4.3140427144234438E+36</v>
      </c>
      <c r="S8075" s="88">
        <f t="shared" si="1783"/>
        <v>2.9578506652514436E+39</v>
      </c>
      <c r="T8075" s="1">
        <f t="shared" si="1784"/>
        <v>2.9621647079658668E+39</v>
      </c>
      <c r="U8075" s="88">
        <f t="shared" si="1778"/>
        <v>2.9621647079658674E+39</v>
      </c>
      <c r="V8075" s="1">
        <f t="shared" si="1787"/>
        <v>8.178889449735837E+47</v>
      </c>
      <c r="W8075" s="84"/>
    </row>
    <row r="8076" spans="6:23" x14ac:dyDescent="0.2">
      <c r="F8076" s="44">
        <f t="shared" si="1774"/>
        <v>2261.00000000009</v>
      </c>
      <c r="G8076" s="1">
        <f t="shared" si="1775"/>
        <v>5.4670742407188141E+17</v>
      </c>
      <c r="H8076" s="15">
        <f t="shared" si="1779"/>
        <v>5.4835995415453347</v>
      </c>
      <c r="I8076" s="1">
        <f t="shared" si="1780"/>
        <v>1.9472076609231652E+40</v>
      </c>
      <c r="J8076" s="1">
        <f t="shared" si="1776"/>
        <v>1.3371957586572104E+43</v>
      </c>
      <c r="K8076" s="1">
        <f t="shared" si="1777"/>
        <v>1.3391429663181336E+43</v>
      </c>
      <c r="L8076" s="69">
        <f t="shared" si="1785"/>
        <v>-0.32555042955208974</v>
      </c>
      <c r="M8076" s="69">
        <f t="shared" si="1786"/>
        <v>-0.67444957044791032</v>
      </c>
      <c r="Q8076" s="88">
        <f t="shared" si="1781"/>
        <v>2.2116554331041982E-4</v>
      </c>
      <c r="R8076" s="88">
        <f t="shared" si="1782"/>
        <v>4.3065524026628356E+36</v>
      </c>
      <c r="S8076" s="88">
        <f t="shared" si="1783"/>
        <v>2.9574162647581094E+39</v>
      </c>
      <c r="T8076" s="1">
        <f t="shared" si="1784"/>
        <v>2.9617228171607724E+39</v>
      </c>
      <c r="U8076" s="88">
        <f t="shared" si="1778"/>
        <v>2.9617228171607724E+39</v>
      </c>
      <c r="V8076" s="1">
        <f t="shared" si="1787"/>
        <v>8.1758609179145886E+47</v>
      </c>
      <c r="W8076" s="84"/>
    </row>
    <row r="8077" spans="6:23" x14ac:dyDescent="0.2">
      <c r="F8077" s="44">
        <f t="shared" si="1774"/>
        <v>2261.50000000009</v>
      </c>
      <c r="G8077" s="1">
        <f t="shared" si="1775"/>
        <v>5.4682832354646605E+17</v>
      </c>
      <c r="H8077" s="15">
        <f t="shared" si="1779"/>
        <v>5.4823871604837509</v>
      </c>
      <c r="I8077" s="1">
        <f t="shared" si="1780"/>
        <v>1.9442568275999384E+40</v>
      </c>
      <c r="J8077" s="1">
        <f t="shared" si="1776"/>
        <v>1.337295114556485E+43</v>
      </c>
      <c r="K8077" s="1">
        <f t="shared" si="1777"/>
        <v>1.3392393713840848E+43</v>
      </c>
      <c r="L8077" s="69">
        <f t="shared" si="1785"/>
        <v>-0.32556360833073139</v>
      </c>
      <c r="M8077" s="69">
        <f t="shared" si="1786"/>
        <v>-0.67443639166926861</v>
      </c>
      <c r="Q8077" s="88">
        <f t="shared" si="1781"/>
        <v>2.2111663992774311E-4</v>
      </c>
      <c r="R8077" s="88">
        <f t="shared" si="1782"/>
        <v>4.299075368754717E+36</v>
      </c>
      <c r="S8077" s="88">
        <f t="shared" si="1783"/>
        <v>2.9569820232251625E+39</v>
      </c>
      <c r="T8077" s="1">
        <f t="shared" si="1784"/>
        <v>2.961281098593917E+39</v>
      </c>
      <c r="U8077" s="88">
        <f t="shared" si="1778"/>
        <v>2.961281098593917E+39</v>
      </c>
      <c r="V8077" s="1">
        <f t="shared" si="1787"/>
        <v>8.1728342006228375E+47</v>
      </c>
      <c r="W8077" s="84"/>
    </row>
    <row r="8078" spans="6:23" x14ac:dyDescent="0.2">
      <c r="F8078" s="44">
        <f t="shared" si="1774"/>
        <v>2262.00000000009</v>
      </c>
      <c r="G8078" s="1">
        <f t="shared" si="1775"/>
        <v>5.4694922302105069E+17</v>
      </c>
      <c r="H8078" s="15">
        <f t="shared" si="1779"/>
        <v>5.4811753153996481</v>
      </c>
      <c r="I8078" s="1">
        <f t="shared" si="1780"/>
        <v>1.9413104942052628E+40</v>
      </c>
      <c r="J8078" s="1">
        <f t="shared" si="1776"/>
        <v>1.3373944554779733E+43</v>
      </c>
      <c r="K8078" s="1">
        <f t="shared" si="1777"/>
        <v>1.3393357659721786E+43</v>
      </c>
      <c r="L8078" s="69">
        <f t="shared" si="1785"/>
        <v>-0.32557676771806326</v>
      </c>
      <c r="M8078" s="69">
        <f t="shared" si="1786"/>
        <v>-0.67442323228193679</v>
      </c>
      <c r="Q8078" s="88">
        <f t="shared" si="1781"/>
        <v>2.2106775816777002E-4</v>
      </c>
      <c r="R8078" s="88">
        <f t="shared" si="1782"/>
        <v>4.2916115886152315E+36</v>
      </c>
      <c r="S8078" s="88">
        <f t="shared" si="1783"/>
        <v>2.9565479405852106E+39</v>
      </c>
      <c r="T8078" s="1">
        <f t="shared" si="1784"/>
        <v>2.960839552173826E+39</v>
      </c>
      <c r="U8078" s="88">
        <f t="shared" si="1778"/>
        <v>2.960839552173826E+39</v>
      </c>
      <c r="V8078" s="1">
        <f t="shared" si="1787"/>
        <v>8.169809296404907E+47</v>
      </c>
      <c r="W8078" s="84"/>
    </row>
    <row r="8079" spans="6:23" x14ac:dyDescent="0.2">
      <c r="F8079" s="44">
        <f t="shared" si="1774"/>
        <v>2262.50000000009</v>
      </c>
      <c r="G8079" s="1">
        <f t="shared" si="1775"/>
        <v>5.4707012249563539E+17</v>
      </c>
      <c r="H8079" s="15">
        <f t="shared" si="1779"/>
        <v>5.4799640059376813</v>
      </c>
      <c r="I8079" s="1">
        <f t="shared" si="1780"/>
        <v>1.9383686538220764E+40</v>
      </c>
      <c r="J8079" s="1">
        <f t="shared" si="1776"/>
        <v>1.3374937814273008E+43</v>
      </c>
      <c r="K8079" s="1">
        <f t="shared" si="1777"/>
        <v>1.3394321500811228E+43</v>
      </c>
      <c r="L8079" s="69">
        <f t="shared" si="1785"/>
        <v>-0.32558990774659263</v>
      </c>
      <c r="M8079" s="69">
        <f t="shared" si="1786"/>
        <v>-0.67441009225340731</v>
      </c>
      <c r="Q8079" s="88">
        <f t="shared" si="1781"/>
        <v>2.2101889801540153E-4</v>
      </c>
      <c r="R8079" s="88">
        <f t="shared" si="1782"/>
        <v>4.2841610381535264E+36</v>
      </c>
      <c r="S8079" s="88">
        <f t="shared" si="1783"/>
        <v>2.9561140167351434E+39</v>
      </c>
      <c r="T8079" s="1">
        <f t="shared" si="1784"/>
        <v>2.9603981777732967E+39</v>
      </c>
      <c r="U8079" s="88">
        <f t="shared" si="1778"/>
        <v>2.9603981777732967E+39</v>
      </c>
      <c r="V8079" s="1">
        <f t="shared" si="1787"/>
        <v>8.166786203707846E+47</v>
      </c>
      <c r="W8079" s="84"/>
    </row>
    <row r="8080" spans="6:23" x14ac:dyDescent="0.2">
      <c r="F8080" s="44">
        <f t="shared" si="1774"/>
        <v>2263.00000000009</v>
      </c>
      <c r="G8080" s="1">
        <f t="shared" si="1775"/>
        <v>5.4719102197022003E+17</v>
      </c>
      <c r="H8080" s="15">
        <f t="shared" si="1779"/>
        <v>5.4787532317428207</v>
      </c>
      <c r="I8080" s="1">
        <f t="shared" si="1780"/>
        <v>1.9354312995440562E+40</v>
      </c>
      <c r="J8080" s="1">
        <f t="shared" si="1776"/>
        <v>1.3375930924100873E+43</v>
      </c>
      <c r="K8080" s="1">
        <f t="shared" si="1777"/>
        <v>1.3395285237096313E+43</v>
      </c>
      <c r="L8080" s="69">
        <f t="shared" si="1785"/>
        <v>-0.32560302843914973</v>
      </c>
      <c r="M8080" s="69">
        <f t="shared" si="1786"/>
        <v>-0.67439697156085021</v>
      </c>
      <c r="Q8080" s="88">
        <f t="shared" si="1781"/>
        <v>2.2097005945642678E-4</v>
      </c>
      <c r="R8080" s="88">
        <f t="shared" si="1782"/>
        <v>4.2767236933407942E+36</v>
      </c>
      <c r="S8080" s="88">
        <f t="shared" si="1783"/>
        <v>2.9556802515836276E+39</v>
      </c>
      <c r="T8080" s="1">
        <f t="shared" si="1784"/>
        <v>2.9599569752769681E+39</v>
      </c>
      <c r="U8080" s="88">
        <f t="shared" si="1778"/>
        <v>2.9599569752769681E+39</v>
      </c>
      <c r="V8080" s="1">
        <f t="shared" si="1787"/>
        <v>8.1637649210127406E+47</v>
      </c>
      <c r="W8080" s="84"/>
    </row>
    <row r="8081" spans="6:23" x14ac:dyDescent="0.2">
      <c r="F8081" s="44">
        <f t="shared" si="1774"/>
        <v>2263.50000000009</v>
      </c>
      <c r="G8081" s="1">
        <f t="shared" si="1775"/>
        <v>5.4731192144480474E+17</v>
      </c>
      <c r="H8081" s="15">
        <f t="shared" si="1779"/>
        <v>5.47754299246035</v>
      </c>
      <c r="I8081" s="1">
        <f t="shared" si="1780"/>
        <v>1.9324984244756045E+40</v>
      </c>
      <c r="J8081" s="1">
        <f t="shared" si="1776"/>
        <v>1.3376923884319507E+43</v>
      </c>
      <c r="K8081" s="1">
        <f t="shared" si="1777"/>
        <v>1.3396248868564262E+43</v>
      </c>
      <c r="L8081" s="69">
        <f t="shared" si="1785"/>
        <v>-0.32561612982748123</v>
      </c>
      <c r="M8081" s="69">
        <f t="shared" si="1786"/>
        <v>-0.67438387017251877</v>
      </c>
      <c r="Q8081" s="88">
        <f t="shared" si="1781"/>
        <v>2.2092124247574674E-4</v>
      </c>
      <c r="R8081" s="88">
        <f t="shared" si="1782"/>
        <v>4.2692995301757355E+36</v>
      </c>
      <c r="S8081" s="88">
        <f t="shared" si="1783"/>
        <v>2.9552466450273575E+39</v>
      </c>
      <c r="T8081" s="1">
        <f t="shared" si="1784"/>
        <v>2.9595159445575331E+39</v>
      </c>
      <c r="U8081" s="88">
        <f t="shared" si="1778"/>
        <v>2.9595159445575331E+39</v>
      </c>
      <c r="V8081" s="1">
        <f t="shared" si="1787"/>
        <v>8.1607454467690752E+47</v>
      </c>
      <c r="W8081" s="84"/>
    </row>
    <row r="8082" spans="6:23" x14ac:dyDescent="0.2">
      <c r="F8082" s="44">
        <f t="shared" si="1774"/>
        <v>2264.00000000009</v>
      </c>
      <c r="G8082" s="1">
        <f t="shared" si="1775"/>
        <v>5.4743282091938938E+17</v>
      </c>
      <c r="H8082" s="15">
        <f t="shared" si="1779"/>
        <v>5.4763332877358675</v>
      </c>
      <c r="I8082" s="1">
        <f t="shared" si="1780"/>
        <v>1.9295700217318311E+40</v>
      </c>
      <c r="J8082" s="1">
        <f t="shared" si="1776"/>
        <v>1.3377916694985038E+43</v>
      </c>
      <c r="K8082" s="1">
        <f t="shared" si="1777"/>
        <v>1.3397212395202356E+43</v>
      </c>
      <c r="L8082" s="69">
        <f t="shared" si="1785"/>
        <v>-0.32562921193199157</v>
      </c>
      <c r="M8082" s="69">
        <f t="shared" si="1786"/>
        <v>-0.67437078806800843</v>
      </c>
      <c r="Q8082" s="88">
        <f t="shared" si="1781"/>
        <v>2.2087244706003872E-4</v>
      </c>
      <c r="R8082" s="88">
        <f t="shared" si="1782"/>
        <v>4.2618885247360163E+36</v>
      </c>
      <c r="S8082" s="88">
        <f t="shared" si="1783"/>
        <v>2.9548131969866909E+39</v>
      </c>
      <c r="T8082" s="1">
        <f t="shared" si="1784"/>
        <v>2.9590750855114271E+39</v>
      </c>
      <c r="U8082" s="88">
        <f t="shared" si="1778"/>
        <v>2.9590750855114271E+39</v>
      </c>
      <c r="V8082" s="1">
        <f t="shared" si="1787"/>
        <v>8.157727779493159E+47</v>
      </c>
      <c r="W8082" s="84"/>
    </row>
    <row r="8083" spans="6:23" x14ac:dyDescent="0.2">
      <c r="F8083" s="44">
        <f t="shared" si="1774"/>
        <v>2264.50000000009</v>
      </c>
      <c r="G8083" s="1">
        <f t="shared" si="1775"/>
        <v>5.4755372039397408E+17</v>
      </c>
      <c r="H8083" s="15">
        <f t="shared" si="1779"/>
        <v>5.4751241172152811</v>
      </c>
      <c r="I8083" s="1">
        <f t="shared" si="1780"/>
        <v>1.9266460844385383E+40</v>
      </c>
      <c r="J8083" s="1">
        <f t="shared" si="1776"/>
        <v>1.3378909356153583E+43</v>
      </c>
      <c r="K8083" s="1">
        <f t="shared" si="1777"/>
        <v>1.3398175816997969E+43</v>
      </c>
      <c r="L8083" s="69">
        <f t="shared" si="1785"/>
        <v>-0.3256422747848558</v>
      </c>
      <c r="M8083" s="69">
        <f t="shared" si="1786"/>
        <v>-0.67435772521514425</v>
      </c>
      <c r="Q8083" s="88">
        <f t="shared" si="1781"/>
        <v>2.2082367319509189E-4</v>
      </c>
      <c r="R8083" s="88">
        <f t="shared" si="1782"/>
        <v>4.2544906531265921E+36</v>
      </c>
      <c r="S8083" s="88">
        <f t="shared" si="1783"/>
        <v>2.954379907370016E+39</v>
      </c>
      <c r="T8083" s="1">
        <f t="shared" si="1784"/>
        <v>2.9586343980231427E+39</v>
      </c>
      <c r="U8083" s="88">
        <f t="shared" si="1778"/>
        <v>2.9586343980231427E+39</v>
      </c>
      <c r="V8083" s="1">
        <f t="shared" si="1787"/>
        <v>8.1547119176696933E+47</v>
      </c>
      <c r="W8083" s="84"/>
    </row>
    <row r="8084" spans="6:23" x14ac:dyDescent="0.2">
      <c r="F8084" s="44">
        <f t="shared" si="1774"/>
        <v>2265.00000000009</v>
      </c>
      <c r="G8084" s="1">
        <f t="shared" si="1775"/>
        <v>5.4767461986855872E+17</v>
      </c>
      <c r="H8084" s="15">
        <f t="shared" si="1779"/>
        <v>5.4739154805448145</v>
      </c>
      <c r="I8084" s="1">
        <f t="shared" si="1780"/>
        <v>1.9237266057322049E+40</v>
      </c>
      <c r="J8084" s="1">
        <f t="shared" si="1776"/>
        <v>1.3379901867881205E+43</v>
      </c>
      <c r="K8084" s="1">
        <f t="shared" si="1777"/>
        <v>1.3399139133938528E+43</v>
      </c>
      <c r="L8084" s="69">
        <f t="shared" si="1785"/>
        <v>-0.32565531840804857</v>
      </c>
      <c r="M8084" s="69">
        <f t="shared" si="1786"/>
        <v>-0.67434468159195138</v>
      </c>
      <c r="Q8084" s="88">
        <f t="shared" si="1781"/>
        <v>2.2077492086580719E-4</v>
      </c>
      <c r="R8084" s="88">
        <f t="shared" si="1782"/>
        <v>4.2471058914797538E+36</v>
      </c>
      <c r="S8084" s="88">
        <f t="shared" si="1783"/>
        <v>2.9539467760737388E+39</v>
      </c>
      <c r="T8084" s="1">
        <f t="shared" si="1784"/>
        <v>2.9581938819652188E+39</v>
      </c>
      <c r="U8084" s="88">
        <f t="shared" si="1778"/>
        <v>2.9581938819652188E+39</v>
      </c>
      <c r="V8084" s="1">
        <f t="shared" si="1787"/>
        <v>8.1516978597517776E+47</v>
      </c>
      <c r="W8084" s="84"/>
    </row>
    <row r="8085" spans="6:23" x14ac:dyDescent="0.2">
      <c r="F8085" s="44">
        <f t="shared" si="1774"/>
        <v>2265.50000000009</v>
      </c>
      <c r="G8085" s="1">
        <f t="shared" si="1775"/>
        <v>5.4779551934314336E+17</v>
      </c>
      <c r="H8085" s="15">
        <f t="shared" si="1779"/>
        <v>5.4727073773710018</v>
      </c>
      <c r="I8085" s="1">
        <f t="shared" si="1780"/>
        <v>1.9208115787599602E+40</v>
      </c>
      <c r="J8085" s="1">
        <f t="shared" si="1776"/>
        <v>1.3380894230223951E+43</v>
      </c>
      <c r="K8085" s="1">
        <f t="shared" si="1777"/>
        <v>1.340010234601155E+43</v>
      </c>
      <c r="L8085" s="69">
        <f t="shared" si="1785"/>
        <v>-0.32566834283398843</v>
      </c>
      <c r="M8085" s="69">
        <f t="shared" si="1786"/>
        <v>-0.67433165716601162</v>
      </c>
      <c r="Q8085" s="88">
        <f t="shared" si="1781"/>
        <v>2.2072619005886196E-4</v>
      </c>
      <c r="R8085" s="88">
        <f t="shared" si="1782"/>
        <v>4.2397342160063364E+36</v>
      </c>
      <c r="S8085" s="88">
        <f t="shared" si="1783"/>
        <v>2.9535138030179413E+39</v>
      </c>
      <c r="T8085" s="1">
        <f t="shared" si="1784"/>
        <v>2.9577535372339474E+39</v>
      </c>
      <c r="U8085" s="88">
        <f t="shared" si="1778"/>
        <v>2.9577535372339474E+39</v>
      </c>
      <c r="V8085" s="1">
        <f t="shared" si="1787"/>
        <v>8.1486856042593202E+47</v>
      </c>
      <c r="W8085" s="84"/>
    </row>
    <row r="8086" spans="6:23" x14ac:dyDescent="0.2">
      <c r="F8086" s="44">
        <f t="shared" si="1774"/>
        <v>2266.00000000009</v>
      </c>
      <c r="G8086" s="1">
        <f t="shared" si="1775"/>
        <v>5.4791641881772806E+17</v>
      </c>
      <c r="H8086" s="15">
        <f t="shared" si="1779"/>
        <v>5.47149980734069</v>
      </c>
      <c r="I8086" s="1">
        <f t="shared" si="1780"/>
        <v>1.9179009966795821E+40</v>
      </c>
      <c r="J8086" s="1">
        <f t="shared" si="1776"/>
        <v>1.338188644323782E+43</v>
      </c>
      <c r="K8086" s="1">
        <f t="shared" si="1777"/>
        <v>1.3401065453204615E+43</v>
      </c>
      <c r="L8086" s="69">
        <f t="shared" si="1785"/>
        <v>-0.32568134808439703</v>
      </c>
      <c r="M8086" s="69">
        <f t="shared" si="1786"/>
        <v>-0.67431865191560303</v>
      </c>
      <c r="Q8086" s="88">
        <f t="shared" si="1781"/>
        <v>2.2067748075826898E-4</v>
      </c>
      <c r="R8086" s="88">
        <f t="shared" si="1782"/>
        <v>4.2323756029102336E+36</v>
      </c>
      <c r="S8086" s="88">
        <f t="shared" si="1783"/>
        <v>2.9530809880869548E+39</v>
      </c>
      <c r="T8086" s="1">
        <f t="shared" si="1784"/>
        <v>2.9573133636898653E+39</v>
      </c>
      <c r="U8086" s="88">
        <f t="shared" si="1778"/>
        <v>2.9573133636898647E+39</v>
      </c>
      <c r="V8086" s="1">
        <f t="shared" si="1787"/>
        <v>8.1456751496150439E+47</v>
      </c>
      <c r="W8086" s="84"/>
    </row>
    <row r="8087" spans="6:23" x14ac:dyDescent="0.2">
      <c r="F8087" s="44">
        <f t="shared" si="1774"/>
        <v>2266.50000000009</v>
      </c>
      <c r="G8087" s="1">
        <f t="shared" si="1775"/>
        <v>5.480373182923127E+17</v>
      </c>
      <c r="H8087" s="15">
        <f t="shared" si="1779"/>
        <v>5.4702927701010386</v>
      </c>
      <c r="I8087" s="1">
        <f t="shared" si="1780"/>
        <v>1.9149948526594705E+40</v>
      </c>
      <c r="J8087" s="1">
        <f t="shared" si="1776"/>
        <v>1.3382878506978783E+43</v>
      </c>
      <c r="K8087" s="1">
        <f t="shared" si="1777"/>
        <v>1.3402028455505377E+43</v>
      </c>
      <c r="L8087" s="69">
        <f t="shared" si="1785"/>
        <v>-0.3256943341872322</v>
      </c>
      <c r="M8087" s="69">
        <f t="shared" si="1786"/>
        <v>-0.67430566581276774</v>
      </c>
      <c r="Q8087" s="88">
        <f t="shared" si="1781"/>
        <v>2.2062879295248194E-4</v>
      </c>
      <c r="R8087" s="88">
        <f t="shared" si="1782"/>
        <v>4.2250300285247499E+36</v>
      </c>
      <c r="S8087" s="88">
        <f t="shared" si="1783"/>
        <v>2.9526483312244427E+39</v>
      </c>
      <c r="T8087" s="1">
        <f t="shared" si="1784"/>
        <v>2.9568733612529674E+39</v>
      </c>
      <c r="U8087" s="88">
        <f t="shared" si="1778"/>
        <v>2.9568733612529674E+39</v>
      </c>
      <c r="V8087" s="1">
        <f t="shared" si="1787"/>
        <v>8.1426664944068113E+47</v>
      </c>
      <c r="W8087" s="84"/>
    </row>
    <row r="8088" spans="6:23" x14ac:dyDescent="0.2">
      <c r="F8088" s="44">
        <f t="shared" si="1774"/>
        <v>2267.00000000009</v>
      </c>
      <c r="G8088" s="1">
        <f t="shared" si="1775"/>
        <v>5.4815821776689741E+17</v>
      </c>
      <c r="H8088" s="15">
        <f t="shared" si="1779"/>
        <v>5.4690862652995165</v>
      </c>
      <c r="I8088" s="1">
        <f t="shared" si="1780"/>
        <v>1.9120931398786307E+40</v>
      </c>
      <c r="J8088" s="1">
        <f t="shared" si="1776"/>
        <v>1.3383870421502778E+43</v>
      </c>
      <c r="K8088" s="1">
        <f t="shared" si="1777"/>
        <v>1.3402991352901565E+43</v>
      </c>
      <c r="L8088" s="69">
        <f t="shared" si="1785"/>
        <v>-0.32570730116967106</v>
      </c>
      <c r="M8088" s="69">
        <f t="shared" si="1786"/>
        <v>-0.67429269883032894</v>
      </c>
      <c r="Q8088" s="88">
        <f t="shared" si="1781"/>
        <v>2.2058012662551363E-4</v>
      </c>
      <c r="R8088" s="88">
        <f t="shared" si="1782"/>
        <v>4.2176974691420428E+36</v>
      </c>
      <c r="S8088" s="88">
        <f t="shared" si="1783"/>
        <v>2.9522158323145495E+39</v>
      </c>
      <c r="T8088" s="1">
        <f t="shared" si="1784"/>
        <v>2.9564335297836918E+39</v>
      </c>
      <c r="U8088" s="88">
        <f t="shared" si="1778"/>
        <v>2.9564335297836912E+39</v>
      </c>
      <c r="V8088" s="1">
        <f t="shared" si="1787"/>
        <v>8.139659637059745E+47</v>
      </c>
      <c r="W8088" s="84"/>
    </row>
    <row r="8089" spans="6:23" x14ac:dyDescent="0.2">
      <c r="F8089" s="44">
        <f t="shared" si="1774"/>
        <v>2267.50000000009</v>
      </c>
      <c r="G8089" s="1">
        <f t="shared" si="1775"/>
        <v>5.4827911724148205E+17</v>
      </c>
      <c r="H8089" s="15">
        <f t="shared" si="1779"/>
        <v>5.4678802925839047</v>
      </c>
      <c r="I8089" s="1">
        <f t="shared" si="1780"/>
        <v>1.9091958515266628E+40</v>
      </c>
      <c r="J8089" s="1">
        <f t="shared" si="1776"/>
        <v>1.3384862186865709E+43</v>
      </c>
      <c r="K8089" s="1">
        <f t="shared" si="1777"/>
        <v>1.3403954145380975E+43</v>
      </c>
      <c r="L8089" s="69">
        <f t="shared" si="1785"/>
        <v>-0.32572024905656499</v>
      </c>
      <c r="M8089" s="69">
        <f t="shared" si="1786"/>
        <v>-0.67427975094343506</v>
      </c>
      <c r="Q8089" s="88">
        <f t="shared" si="1781"/>
        <v>2.20531481762265E-4</v>
      </c>
      <c r="R8089" s="88">
        <f t="shared" si="1782"/>
        <v>4.2103779011154426E+36</v>
      </c>
      <c r="S8089" s="88">
        <f t="shared" si="1783"/>
        <v>2.9517834912532053E+39</v>
      </c>
      <c r="T8089" s="1">
        <f t="shared" si="1784"/>
        <v>2.9559938691543209E+39</v>
      </c>
      <c r="U8089" s="88">
        <f t="shared" si="1778"/>
        <v>2.9559938691543209E+39</v>
      </c>
      <c r="V8089" s="1">
        <f t="shared" si="1787"/>
        <v>8.136654576032976E+47</v>
      </c>
      <c r="W8089" s="84"/>
    </row>
    <row r="8090" spans="6:23" x14ac:dyDescent="0.2">
      <c r="F8090" s="44">
        <f t="shared" si="1774"/>
        <v>2268.00000000009</v>
      </c>
      <c r="G8090" s="1">
        <f t="shared" si="1775"/>
        <v>5.4840001671606669E+17</v>
      </c>
      <c r="H8090" s="15">
        <f t="shared" si="1779"/>
        <v>5.4666748516022947</v>
      </c>
      <c r="I8090" s="1">
        <f t="shared" si="1780"/>
        <v>1.9063029808037385E+40</v>
      </c>
      <c r="J8090" s="1">
        <f t="shared" si="1776"/>
        <v>1.3385853803123447E+43</v>
      </c>
      <c r="K8090" s="1">
        <f t="shared" si="1777"/>
        <v>1.3404916832931484E+43</v>
      </c>
      <c r="L8090" s="69">
        <f t="shared" si="1785"/>
        <v>-0.32573317787582262</v>
      </c>
      <c r="M8090" s="69">
        <f t="shared" si="1786"/>
        <v>-0.67426682212417743</v>
      </c>
      <c r="Q8090" s="88">
        <f t="shared" si="1781"/>
        <v>2.2048285835118975E-4</v>
      </c>
      <c r="R8090" s="88">
        <f t="shared" si="1782"/>
        <v>4.2030713009100147E+36</v>
      </c>
      <c r="S8090" s="88">
        <f t="shared" si="1783"/>
        <v>2.9513513079838017E+39</v>
      </c>
      <c r="T8090" s="1">
        <f t="shared" si="1784"/>
        <v>2.9555543792847119E+39</v>
      </c>
      <c r="U8090" s="88">
        <f t="shared" si="1778"/>
        <v>2.9555543792847113E+39</v>
      </c>
      <c r="V8090" s="1">
        <f t="shared" si="1787"/>
        <v>8.1336513099178988E+47</v>
      </c>
      <c r="W8090" s="84"/>
    </row>
    <row r="8091" spans="6:23" x14ac:dyDescent="0.2">
      <c r="F8091" s="44">
        <f t="shared" si="1774"/>
        <v>2268.50000000009</v>
      </c>
      <c r="G8091" s="1">
        <f t="shared" si="1775"/>
        <v>5.4852091619065139E+17</v>
      </c>
      <c r="H8091" s="15">
        <f t="shared" si="1779"/>
        <v>5.4654699420030877</v>
      </c>
      <c r="I8091" s="1">
        <f t="shared" si="1780"/>
        <v>1.9034145209205852E+40</v>
      </c>
      <c r="J8091" s="1">
        <f t="shared" si="1776"/>
        <v>1.3386845270331828E+43</v>
      </c>
      <c r="K8091" s="1">
        <f t="shared" si="1777"/>
        <v>1.3405879415541033E+43</v>
      </c>
      <c r="L8091" s="69">
        <f t="shared" si="1785"/>
        <v>-0.32574608765389229</v>
      </c>
      <c r="M8091" s="69">
        <f t="shared" si="1786"/>
        <v>-0.67425391234610776</v>
      </c>
      <c r="Q8091" s="88">
        <f t="shared" si="1781"/>
        <v>2.2043425637541247E-4</v>
      </c>
      <c r="R8091" s="88">
        <f t="shared" si="1782"/>
        <v>4.1957776449329117E+36</v>
      </c>
      <c r="S8091" s="88">
        <f t="shared" si="1783"/>
        <v>2.9509192823783042E+39</v>
      </c>
      <c r="T8091" s="1">
        <f t="shared" si="1784"/>
        <v>2.9551150600232372E+39</v>
      </c>
      <c r="U8091" s="88">
        <f t="shared" si="1778"/>
        <v>2.9551150600232366E+39</v>
      </c>
      <c r="V8091" s="1">
        <f t="shared" si="1787"/>
        <v>8.1306498371104832E+47</v>
      </c>
      <c r="W8091" s="84"/>
    </row>
    <row r="8092" spans="6:23" x14ac:dyDescent="0.2">
      <c r="F8092" s="44">
        <f t="shared" si="1774"/>
        <v>2269.00000000009</v>
      </c>
      <c r="G8092" s="1">
        <f t="shared" si="1775"/>
        <v>5.4864181566523603E+17</v>
      </c>
      <c r="H8092" s="15">
        <f t="shared" si="1779"/>
        <v>5.4642655634349957</v>
      </c>
      <c r="I8092" s="1">
        <f t="shared" si="1780"/>
        <v>1.9005304650984758E+40</v>
      </c>
      <c r="J8092" s="1">
        <f t="shared" si="1776"/>
        <v>1.338783658854666E+43</v>
      </c>
      <c r="K8092" s="1">
        <f t="shared" si="1777"/>
        <v>1.3406841893197644E+43</v>
      </c>
      <c r="L8092" s="69">
        <f t="shared" si="1785"/>
        <v>-0.32575897841875989</v>
      </c>
      <c r="M8092" s="69">
        <f t="shared" si="1786"/>
        <v>-0.67424102158124011</v>
      </c>
      <c r="Q8092" s="88">
        <f t="shared" si="1781"/>
        <v>2.2038567582338686E-4</v>
      </c>
      <c r="R8092" s="88">
        <f t="shared" si="1782"/>
        <v>4.1884969097366337E+36</v>
      </c>
      <c r="S8092" s="88">
        <f t="shared" si="1783"/>
        <v>2.9504874143799218E+39</v>
      </c>
      <c r="T8092" s="1">
        <f t="shared" si="1784"/>
        <v>2.9546759112896585E+39</v>
      </c>
      <c r="U8092" s="88">
        <f t="shared" si="1778"/>
        <v>2.9546759112896579E+39</v>
      </c>
      <c r="V8092" s="1">
        <f t="shared" si="1787"/>
        <v>8.1276501562044866E+47</v>
      </c>
      <c r="W8092" s="84"/>
    </row>
    <row r="8093" spans="6:23" x14ac:dyDescent="0.2">
      <c r="F8093" s="44">
        <f t="shared" si="1774"/>
        <v>2269.50000000009</v>
      </c>
      <c r="G8093" s="1">
        <f t="shared" si="1775"/>
        <v>5.4876271513982074E+17</v>
      </c>
      <c r="H8093" s="15">
        <f t="shared" si="1779"/>
        <v>5.4630617155470391</v>
      </c>
      <c r="I8093" s="1">
        <f t="shared" si="1780"/>
        <v>1.8976508065692028E+40</v>
      </c>
      <c r="J8093" s="1">
        <f t="shared" si="1776"/>
        <v>1.3388827757823705E+43</v>
      </c>
      <c r="K8093" s="1">
        <f t="shared" si="1777"/>
        <v>1.3407804265889396E+43</v>
      </c>
      <c r="L8093" s="69">
        <f t="shared" si="1785"/>
        <v>-0.32577185018973248</v>
      </c>
      <c r="M8093" s="69">
        <f t="shared" si="1786"/>
        <v>-0.67422814981026757</v>
      </c>
      <c r="Q8093" s="88">
        <f t="shared" si="1781"/>
        <v>2.203371166791257E-4</v>
      </c>
      <c r="R8093" s="88">
        <f t="shared" si="1782"/>
        <v>4.1812290718327543E+36</v>
      </c>
      <c r="S8093" s="88">
        <f t="shared" si="1783"/>
        <v>2.9500557038723183E+39</v>
      </c>
      <c r="T8093" s="1">
        <f t="shared" si="1784"/>
        <v>2.9542369329441509E+39</v>
      </c>
      <c r="U8093" s="88">
        <f t="shared" si="1778"/>
        <v>2.9542369329441509E+39</v>
      </c>
      <c r="V8093" s="1">
        <f t="shared" si="1787"/>
        <v>8.1246522656310287E+47</v>
      </c>
      <c r="W8093" s="84"/>
    </row>
    <row r="8094" spans="6:23" x14ac:dyDescent="0.2">
      <c r="F8094" s="44">
        <f t="shared" si="1774"/>
        <v>2270.00000000009</v>
      </c>
      <c r="G8094" s="1">
        <f t="shared" si="1775"/>
        <v>5.4888361461440538E+17</v>
      </c>
      <c r="H8094" s="15">
        <f t="shared" si="1779"/>
        <v>5.4618583979885482</v>
      </c>
      <c r="I8094" s="1">
        <f t="shared" si="1780"/>
        <v>1.8947755385750708E+40</v>
      </c>
      <c r="J8094" s="1">
        <f t="shared" si="1776"/>
        <v>1.338981877821871E+43</v>
      </c>
      <c r="K8094" s="1">
        <f t="shared" si="1777"/>
        <v>1.3408766533604461E+43</v>
      </c>
      <c r="L8094" s="69">
        <f t="shared" si="1785"/>
        <v>-0.32578470300410373</v>
      </c>
      <c r="M8094" s="69">
        <f t="shared" si="1786"/>
        <v>-0.67421529699589633</v>
      </c>
      <c r="Q8094" s="88">
        <f t="shared" si="1781"/>
        <v>2.2028857892752995E-4</v>
      </c>
      <c r="R8094" s="88">
        <f t="shared" si="1782"/>
        <v>4.1739741077934758E+36</v>
      </c>
      <c r="S8094" s="88">
        <f t="shared" si="1783"/>
        <v>2.949624150750955E+39</v>
      </c>
      <c r="T8094" s="1">
        <f t="shared" si="1784"/>
        <v>2.9537981248587484E+39</v>
      </c>
      <c r="U8094" s="88">
        <f t="shared" si="1778"/>
        <v>2.9537981248587484E+39</v>
      </c>
      <c r="V8094" s="1">
        <f t="shared" si="1787"/>
        <v>8.1216561638552196E+47</v>
      </c>
      <c r="W8094" s="84"/>
    </row>
    <row r="8095" spans="6:23" x14ac:dyDescent="0.2">
      <c r="F8095" s="44">
        <f t="shared" si="1774"/>
        <v>2270.50000000009</v>
      </c>
      <c r="G8095" s="1">
        <f t="shared" si="1775"/>
        <v>5.4900451408899002E+17</v>
      </c>
      <c r="H8095" s="15">
        <f t="shared" si="1779"/>
        <v>5.4606556104091633</v>
      </c>
      <c r="I8095" s="1">
        <f t="shared" si="1780"/>
        <v>1.8919046543688729E+40</v>
      </c>
      <c r="J8095" s="1">
        <f t="shared" si="1776"/>
        <v>1.3390809649787368E+43</v>
      </c>
      <c r="K8095" s="1">
        <f t="shared" si="1777"/>
        <v>1.3409728696331057E+43</v>
      </c>
      <c r="L8095" s="69">
        <f t="shared" si="1785"/>
        <v>-0.32579753687670732</v>
      </c>
      <c r="M8095" s="69">
        <f t="shared" si="1786"/>
        <v>-0.67420246312329268</v>
      </c>
      <c r="Q8095" s="88">
        <f t="shared" si="1781"/>
        <v>2.2024006255794149E-4</v>
      </c>
      <c r="R8095" s="88">
        <f t="shared" si="1782"/>
        <v>4.1667319943186125E+36</v>
      </c>
      <c r="S8095" s="88">
        <f t="shared" si="1783"/>
        <v>2.9491927549706566E+39</v>
      </c>
      <c r="T8095" s="1">
        <f t="shared" si="1784"/>
        <v>2.9533594869649755E+39</v>
      </c>
      <c r="U8095" s="88">
        <f t="shared" si="1778"/>
        <v>2.9533594869649749E+39</v>
      </c>
      <c r="V8095" s="1">
        <f t="shared" si="1787"/>
        <v>8.1186618495070556E+47</v>
      </c>
      <c r="W8095" s="84"/>
    </row>
    <row r="8096" spans="6:23" x14ac:dyDescent="0.2">
      <c r="F8096" s="44">
        <f t="shared" si="1774"/>
        <v>2271.00000000009</v>
      </c>
      <c r="G8096" s="1">
        <f t="shared" si="1775"/>
        <v>5.4912541356357472E+17</v>
      </c>
      <c r="H8096" s="15">
        <f t="shared" si="1779"/>
        <v>5.4594533524588309</v>
      </c>
      <c r="I8096" s="1">
        <f t="shared" si="1780"/>
        <v>1.8890381472138779E+40</v>
      </c>
      <c r="J8096" s="1">
        <f t="shared" si="1776"/>
        <v>1.3391800372585359E+43</v>
      </c>
      <c r="K8096" s="1">
        <f t="shared" si="1777"/>
        <v>1.3410690754057498E+43</v>
      </c>
      <c r="L8096" s="69">
        <f t="shared" si="1785"/>
        <v>-0.32581035184292251</v>
      </c>
      <c r="M8096" s="69">
        <f t="shared" si="1786"/>
        <v>-0.67418964815707749</v>
      </c>
      <c r="Q8096" s="88">
        <f t="shared" si="1781"/>
        <v>2.2019156755259672E-4</v>
      </c>
      <c r="R8096" s="88">
        <f t="shared" si="1782"/>
        <v>4.1595027080167674E+36</v>
      </c>
      <c r="S8096" s="88">
        <f t="shared" si="1783"/>
        <v>2.9487615163910192E+39</v>
      </c>
      <c r="T8096" s="1">
        <f t="shared" si="1784"/>
        <v>2.9529210190990362E+39</v>
      </c>
      <c r="U8096" s="88">
        <f t="shared" si="1778"/>
        <v>2.9529210190990362E+39</v>
      </c>
      <c r="V8096" s="1">
        <f t="shared" si="1787"/>
        <v>8.1156693209557708E+47</v>
      </c>
      <c r="W8096" s="84"/>
    </row>
    <row r="8097" spans="6:23" x14ac:dyDescent="0.2">
      <c r="F8097" s="44">
        <f t="shared" si="1774"/>
        <v>2271.50000000009</v>
      </c>
      <c r="G8097" s="1">
        <f t="shared" si="1775"/>
        <v>5.4924631303815936E+17</v>
      </c>
      <c r="H8097" s="15">
        <f t="shared" si="1779"/>
        <v>5.4582516237878078</v>
      </c>
      <c r="I8097" s="1">
        <f t="shared" si="1780"/>
        <v>1.8861760103838148E+40</v>
      </c>
      <c r="J8097" s="1">
        <f t="shared" si="1776"/>
        <v>1.3392790946668313E+43</v>
      </c>
      <c r="K8097" s="1">
        <f t="shared" si="1777"/>
        <v>1.3411652706772152E+43</v>
      </c>
      <c r="L8097" s="69">
        <f t="shared" si="1785"/>
        <v>-0.32582314792302286</v>
      </c>
      <c r="M8097" s="69">
        <f t="shared" si="1786"/>
        <v>-0.67417685207697708</v>
      </c>
      <c r="Q8097" s="88">
        <f t="shared" si="1781"/>
        <v>2.2014309389906117E-4</v>
      </c>
      <c r="R8097" s="88">
        <f t="shared" si="1782"/>
        <v>4.152286225640807E+36</v>
      </c>
      <c r="S8097" s="88">
        <f t="shared" si="1783"/>
        <v>2.9483304349428988E+39</v>
      </c>
      <c r="T8097" s="1">
        <f t="shared" si="1784"/>
        <v>2.9524827211685395E+39</v>
      </c>
      <c r="U8097" s="88">
        <f t="shared" si="1778"/>
        <v>2.9524827211685401E+39</v>
      </c>
      <c r="V8097" s="1">
        <f t="shared" si="1787"/>
        <v>8.1126785767682378E+47</v>
      </c>
      <c r="W8097" s="84"/>
    </row>
    <row r="8098" spans="6:23" x14ac:dyDescent="0.2">
      <c r="F8098" s="44">
        <f t="shared" si="1774"/>
        <v>2272.00000000009</v>
      </c>
      <c r="G8098" s="1">
        <f t="shared" si="1775"/>
        <v>5.4936721251274406E+17</v>
      </c>
      <c r="H8098" s="15">
        <f t="shared" si="1779"/>
        <v>5.4570504240466571</v>
      </c>
      <c r="I8098" s="1">
        <f t="shared" si="1780"/>
        <v>1.8833182371628489E+40</v>
      </c>
      <c r="J8098" s="1">
        <f t="shared" si="1776"/>
        <v>1.3393781372091836E+43</v>
      </c>
      <c r="K8098" s="1">
        <f t="shared" si="1777"/>
        <v>1.3412614554463464E+43</v>
      </c>
      <c r="L8098" s="69">
        <f t="shared" si="1785"/>
        <v>-0.32583592514540705</v>
      </c>
      <c r="M8098" s="69">
        <f t="shared" si="1786"/>
        <v>-0.67416407485459295</v>
      </c>
      <c r="Q8098" s="88">
        <f t="shared" si="1781"/>
        <v>2.2009464158401215E-4</v>
      </c>
      <c r="R8098" s="88">
        <f t="shared" si="1782"/>
        <v>4.1450825239699083E+36</v>
      </c>
      <c r="S8098" s="88">
        <f t="shared" si="1783"/>
        <v>2.947899510545171E+39</v>
      </c>
      <c r="T8098" s="1">
        <f t="shared" si="1784"/>
        <v>2.9520445930691412E+39</v>
      </c>
      <c r="U8098" s="88">
        <f t="shared" si="1778"/>
        <v>2.9520445930691412E+39</v>
      </c>
      <c r="V8098" s="1">
        <f t="shared" si="1787"/>
        <v>8.1096896154797453E+47</v>
      </c>
      <c r="W8098" s="84"/>
    </row>
    <row r="8099" spans="6:23" x14ac:dyDescent="0.2">
      <c r="F8099" s="44">
        <f t="shared" si="1774"/>
        <v>2272.50000000009</v>
      </c>
      <c r="G8099" s="1">
        <f t="shared" si="1775"/>
        <v>5.494881119873287E+17</v>
      </c>
      <c r="H8099" s="15">
        <f t="shared" si="1779"/>
        <v>5.4558497528862508</v>
      </c>
      <c r="I8099" s="1">
        <f t="shared" si="1780"/>
        <v>1.880464820845575E+40</v>
      </c>
      <c r="J8099" s="1">
        <f t="shared" si="1776"/>
        <v>1.3394771648911502E+43</v>
      </c>
      <c r="K8099" s="1">
        <f t="shared" si="1777"/>
        <v>1.3413576297119959E+43</v>
      </c>
      <c r="L8099" s="69">
        <f t="shared" si="1785"/>
        <v>-0.32584868353849028</v>
      </c>
      <c r="M8099" s="69">
        <f t="shared" si="1786"/>
        <v>-0.67415131646150972</v>
      </c>
      <c r="Q8099" s="88">
        <f t="shared" si="1781"/>
        <v>2.2004621059235063E-4</v>
      </c>
      <c r="R8099" s="88">
        <f t="shared" si="1782"/>
        <v>4.1378915797929231E+36</v>
      </c>
      <c r="S8099" s="88">
        <f t="shared" si="1783"/>
        <v>2.947468743092828E+39</v>
      </c>
      <c r="T8099" s="1">
        <f t="shared" si="1784"/>
        <v>2.9516066346726207E+39</v>
      </c>
      <c r="U8099" s="88">
        <f t="shared" si="1778"/>
        <v>2.9516066346726213E+39</v>
      </c>
      <c r="V8099" s="1">
        <f t="shared" si="1787"/>
        <v>8.1067024355613048E+47</v>
      </c>
      <c r="W8099" s="84"/>
    </row>
    <row r="8100" spans="6:23" x14ac:dyDescent="0.2">
      <c r="F8100" s="44">
        <f t="shared" si="1774"/>
        <v>2273.00000000009</v>
      </c>
      <c r="G8100" s="1">
        <f t="shared" si="1775"/>
        <v>5.4960901146191334E+17</v>
      </c>
      <c r="H8100" s="15">
        <f t="shared" si="1779"/>
        <v>5.4546496099577677</v>
      </c>
      <c r="I8100" s="1">
        <f t="shared" si="1780"/>
        <v>1.8776157547369968E+40</v>
      </c>
      <c r="J8100" s="1">
        <f t="shared" si="1776"/>
        <v>1.3395761777182844E+43</v>
      </c>
      <c r="K8100" s="1">
        <f t="shared" si="1777"/>
        <v>1.3414537934730214E+43</v>
      </c>
      <c r="L8100" s="69">
        <f t="shared" si="1785"/>
        <v>-0.32586142312384958</v>
      </c>
      <c r="M8100" s="69">
        <f t="shared" si="1786"/>
        <v>-0.67413857687615042</v>
      </c>
      <c r="Q8100" s="88">
        <f t="shared" si="1781"/>
        <v>2.1999780090897758E-4</v>
      </c>
      <c r="R8100" s="88">
        <f t="shared" si="1782"/>
        <v>4.1307133699418952E+36</v>
      </c>
      <c r="S8100" s="88">
        <f t="shared" si="1783"/>
        <v>2.9470381324807633E+39</v>
      </c>
      <c r="T8100" s="1">
        <f t="shared" si="1784"/>
        <v>2.9511688458507052E+39</v>
      </c>
      <c r="U8100" s="88">
        <f t="shared" si="1778"/>
        <v>2.9511688458507052E+39</v>
      </c>
      <c r="V8100" s="1">
        <f t="shared" si="1787"/>
        <v>8.1037170354851185E+47</v>
      </c>
      <c r="W8100" s="84"/>
    </row>
    <row r="8101" spans="6:23" x14ac:dyDescent="0.2">
      <c r="F8101" s="44">
        <f t="shared" si="1774"/>
        <v>2273.50000000009</v>
      </c>
      <c r="G8101" s="1">
        <f t="shared" si="1775"/>
        <v>5.4972991093649805E+17</v>
      </c>
      <c r="H8101" s="15">
        <f t="shared" si="1779"/>
        <v>5.4534499949126918</v>
      </c>
      <c r="I8101" s="1">
        <f t="shared" si="1780"/>
        <v>1.8747710321525113E+40</v>
      </c>
      <c r="J8101" s="1">
        <f t="shared" si="1776"/>
        <v>1.339675175696137E+43</v>
      </c>
      <c r="K8101" s="1">
        <f t="shared" si="1777"/>
        <v>1.3415499467282896E+43</v>
      </c>
      <c r="L8101" s="69">
        <f t="shared" si="1785"/>
        <v>-0.32587414393100606</v>
      </c>
      <c r="M8101" s="69">
        <f t="shared" si="1786"/>
        <v>-0.674125856068994</v>
      </c>
      <c r="Q8101" s="88">
        <f t="shared" si="1781"/>
        <v>2.1994941252234668E-4</v>
      </c>
      <c r="R8101" s="88">
        <f t="shared" si="1782"/>
        <v>4.1235478713585835E+36</v>
      </c>
      <c r="S8101" s="88">
        <f t="shared" si="1783"/>
        <v>2.9466076786513692E+39</v>
      </c>
      <c r="T8101" s="1">
        <f t="shared" si="1784"/>
        <v>2.9507312265227276E+39</v>
      </c>
      <c r="U8101" s="88">
        <f t="shared" si="1778"/>
        <v>2.9507312265227276E+39</v>
      </c>
      <c r="V8101" s="1">
        <f t="shared" si="1787"/>
        <v>8.1007334138554386E+47</v>
      </c>
      <c r="W8101" s="84"/>
    </row>
    <row r="8102" spans="6:23" x14ac:dyDescent="0.2">
      <c r="F8102" s="44">
        <f t="shared" si="1774"/>
        <v>2274.00000000009</v>
      </c>
      <c r="G8102" s="1">
        <f t="shared" si="1775"/>
        <v>5.4985081041108269E+17</v>
      </c>
      <c r="H8102" s="15">
        <f t="shared" si="1779"/>
        <v>5.4522509074028171</v>
      </c>
      <c r="I8102" s="1">
        <f t="shared" si="1780"/>
        <v>1.8719306464178884E+40</v>
      </c>
      <c r="J8102" s="1">
        <f t="shared" si="1776"/>
        <v>1.3397741588302546E+43</v>
      </c>
      <c r="K8102" s="1">
        <f t="shared" si="1777"/>
        <v>1.3416460894766725E+43</v>
      </c>
      <c r="L8102" s="69">
        <f t="shared" si="1785"/>
        <v>-0.32588684598292467</v>
      </c>
      <c r="M8102" s="69">
        <f t="shared" si="1786"/>
        <v>-0.67411315401707528</v>
      </c>
      <c r="Q8102" s="88">
        <f t="shared" si="1781"/>
        <v>2.1990104541558253E-4</v>
      </c>
      <c r="R8102" s="88">
        <f t="shared" si="1782"/>
        <v>4.1163950609276086E+36</v>
      </c>
      <c r="S8102" s="88">
        <f t="shared" si="1783"/>
        <v>2.9461773814755572E+39</v>
      </c>
      <c r="T8102" s="1">
        <f t="shared" si="1784"/>
        <v>2.950293776536485E+39</v>
      </c>
      <c r="U8102" s="88">
        <f t="shared" si="1778"/>
        <v>2.9502937765364844E+39</v>
      </c>
      <c r="V8102" s="1">
        <f t="shared" si="1787"/>
        <v>8.0977515690813844E+47</v>
      </c>
      <c r="W8102" s="84"/>
    </row>
    <row r="8103" spans="6:23" x14ac:dyDescent="0.2">
      <c r="F8103" s="44">
        <f t="shared" si="1774"/>
        <v>2274.50000000009</v>
      </c>
      <c r="G8103" s="1">
        <f t="shared" si="1775"/>
        <v>5.4997170988566739E+17</v>
      </c>
      <c r="H8103" s="15">
        <f t="shared" si="1779"/>
        <v>5.4510523470802399</v>
      </c>
      <c r="I8103" s="1">
        <f t="shared" si="1780"/>
        <v>1.8690945908692615E+40</v>
      </c>
      <c r="J8103" s="1">
        <f t="shared" si="1776"/>
        <v>1.3398731271261815E+43</v>
      </c>
      <c r="K8103" s="1">
        <f t="shared" si="1777"/>
        <v>1.3417422217170508E+43</v>
      </c>
      <c r="L8103" s="69">
        <f t="shared" si="1785"/>
        <v>-0.3258995293095539</v>
      </c>
      <c r="M8103" s="69">
        <f t="shared" si="1786"/>
        <v>-0.6741004706904461</v>
      </c>
      <c r="Q8103" s="88">
        <f t="shared" si="1781"/>
        <v>2.19852699578027E-4</v>
      </c>
      <c r="R8103" s="88">
        <f t="shared" si="1782"/>
        <v>4.1092549156929507E+36</v>
      </c>
      <c r="S8103" s="88">
        <f t="shared" si="1783"/>
        <v>2.9457472409074395E+39</v>
      </c>
      <c r="T8103" s="1">
        <f t="shared" si="1784"/>
        <v>2.9498564958231325E+39</v>
      </c>
      <c r="U8103" s="88">
        <f t="shared" si="1778"/>
        <v>2.9498564958231325E+39</v>
      </c>
      <c r="V8103" s="1">
        <f t="shared" si="1787"/>
        <v>8.0947714998022349E+47</v>
      </c>
      <c r="W8103" s="84"/>
    </row>
    <row r="8104" spans="6:23" x14ac:dyDescent="0.2">
      <c r="F8104" s="44">
        <f t="shared" si="1774"/>
        <v>2275.00000000009</v>
      </c>
      <c r="G8104" s="1">
        <f t="shared" si="1775"/>
        <v>5.5009260936025203E+17</v>
      </c>
      <c r="H8104" s="15">
        <f t="shared" si="1779"/>
        <v>5.4498543135973652</v>
      </c>
      <c r="I8104" s="1">
        <f t="shared" si="1780"/>
        <v>1.8662628588531067E+40</v>
      </c>
      <c r="J8104" s="1">
        <f t="shared" si="1776"/>
        <v>1.3399720805894578E+43</v>
      </c>
      <c r="K8104" s="1">
        <f t="shared" si="1777"/>
        <v>1.3418383434483109E+43</v>
      </c>
      <c r="L8104" s="69">
        <f t="shared" si="1785"/>
        <v>-0.32591219393242821</v>
      </c>
      <c r="M8104" s="69">
        <f t="shared" si="1786"/>
        <v>-0.67408780606757179</v>
      </c>
      <c r="Q8104" s="88">
        <f t="shared" si="1781"/>
        <v>2.1980437499191652E-4</v>
      </c>
      <c r="R8104" s="88">
        <f t="shared" si="1782"/>
        <v>4.102127412608344E+36</v>
      </c>
      <c r="S8104" s="88">
        <f t="shared" si="1783"/>
        <v>2.9453172568058378E+39</v>
      </c>
      <c r="T8104" s="1">
        <f t="shared" si="1784"/>
        <v>2.9494193842184462E+39</v>
      </c>
      <c r="U8104" s="88">
        <f t="shared" si="1778"/>
        <v>2.9494193842184462E+39</v>
      </c>
      <c r="V8104" s="1">
        <f t="shared" si="1787"/>
        <v>8.0917932043967749E+47</v>
      </c>
      <c r="W8104" s="84"/>
    </row>
    <row r="8105" spans="6:23" x14ac:dyDescent="0.2">
      <c r="F8105" s="44">
        <f t="shared" si="1774"/>
        <v>2275.50000000009</v>
      </c>
      <c r="G8105" s="1">
        <f t="shared" si="1775"/>
        <v>5.5021350883483667E+17</v>
      </c>
      <c r="H8105" s="15">
        <f t="shared" si="1779"/>
        <v>5.4486568066069028</v>
      </c>
      <c r="I8105" s="1">
        <f t="shared" si="1780"/>
        <v>1.8634354437262256E+40</v>
      </c>
      <c r="J8105" s="1">
        <f t="shared" si="1776"/>
        <v>1.3400710192256209E+43</v>
      </c>
      <c r="K8105" s="1">
        <f t="shared" si="1777"/>
        <v>1.3419344546693471E+43</v>
      </c>
      <c r="L8105" s="69">
        <f t="shared" si="1785"/>
        <v>-0.32592483988154902</v>
      </c>
      <c r="M8105" s="69">
        <f t="shared" si="1786"/>
        <v>-0.67407516011845092</v>
      </c>
      <c r="Q8105" s="88">
        <f t="shared" si="1781"/>
        <v>2.1975607164570476E-4</v>
      </c>
      <c r="R8105" s="88">
        <f t="shared" si="1782"/>
        <v>4.095012528786461E+36</v>
      </c>
      <c r="S8105" s="88">
        <f t="shared" si="1783"/>
        <v>2.9448874291127815E+39</v>
      </c>
      <c r="T8105" s="1">
        <f t="shared" si="1784"/>
        <v>2.9489824416415681E+39</v>
      </c>
      <c r="U8105" s="88">
        <f t="shared" si="1778"/>
        <v>2.9489824416415681E+39</v>
      </c>
      <c r="V8105" s="1">
        <f t="shared" si="1787"/>
        <v>8.0888166814738925E+47</v>
      </c>
      <c r="W8105" s="84"/>
    </row>
    <row r="8106" spans="6:23" x14ac:dyDescent="0.2">
      <c r="F8106" s="44">
        <f t="shared" si="1774"/>
        <v>2276.00000000009</v>
      </c>
      <c r="G8106" s="1">
        <f t="shared" si="1775"/>
        <v>5.5033440830942138E+17</v>
      </c>
      <c r="H8106" s="15">
        <f t="shared" si="1779"/>
        <v>5.4474598257618654</v>
      </c>
      <c r="I8106" s="1">
        <f t="shared" si="1780"/>
        <v>1.8606123388557321E+40</v>
      </c>
      <c r="J8106" s="1">
        <f t="shared" si="1776"/>
        <v>1.3401699430402044E+43</v>
      </c>
      <c r="K8106" s="1">
        <f t="shared" si="1777"/>
        <v>1.3420305553790602E+43</v>
      </c>
      <c r="L8106" s="69">
        <f t="shared" si="1785"/>
        <v>-0.32593746717906086</v>
      </c>
      <c r="M8106" s="69">
        <f t="shared" si="1786"/>
        <v>-0.67406253282093909</v>
      </c>
      <c r="Q8106" s="88">
        <f t="shared" si="1781"/>
        <v>2.1970778952429271E-4</v>
      </c>
      <c r="R8106" s="88">
        <f t="shared" si="1782"/>
        <v>4.0879102413161717E+36</v>
      </c>
      <c r="S8106" s="88">
        <f t="shared" si="1783"/>
        <v>2.9444577577226059E+39</v>
      </c>
      <c r="T8106" s="1">
        <f t="shared" si="1784"/>
        <v>2.9485456679639218E+39</v>
      </c>
      <c r="U8106" s="88">
        <f t="shared" si="1778"/>
        <v>2.9485456679639218E+39</v>
      </c>
      <c r="V8106" s="1">
        <f t="shared" si="1787"/>
        <v>8.0858419295128335E+47</v>
      </c>
      <c r="W8106" s="84"/>
    </row>
    <row r="8107" spans="6:23" x14ac:dyDescent="0.2">
      <c r="F8107" s="44">
        <f t="shared" si="1774"/>
        <v>2276.50000000009</v>
      </c>
      <c r="G8107" s="1">
        <f t="shared" si="1775"/>
        <v>5.5045530778400602E+17</v>
      </c>
      <c r="H8107" s="15">
        <f t="shared" si="1779"/>
        <v>5.4462633707155748</v>
      </c>
      <c r="I8107" s="1">
        <f t="shared" si="1780"/>
        <v>1.8577935376190362E+40</v>
      </c>
      <c r="J8107" s="1">
        <f t="shared" si="1776"/>
        <v>1.3402688520387396E+43</v>
      </c>
      <c r="K8107" s="1">
        <f t="shared" si="1777"/>
        <v>1.3421266455763585E+43</v>
      </c>
      <c r="L8107" s="69">
        <f t="shared" si="1785"/>
        <v>-0.32595007585433766</v>
      </c>
      <c r="M8107" s="69">
        <f t="shared" si="1786"/>
        <v>-0.67404992414566234</v>
      </c>
      <c r="Q8107" s="88">
        <f t="shared" si="1781"/>
        <v>2.1965952861524585E-4</v>
      </c>
      <c r="R8107" s="88">
        <f t="shared" si="1782"/>
        <v>4.0808205273784751E+36</v>
      </c>
      <c r="S8107" s="88">
        <f t="shared" si="1783"/>
        <v>2.944028242565262E+39</v>
      </c>
      <c r="T8107" s="1">
        <f t="shared" si="1784"/>
        <v>2.9481090630926406E+39</v>
      </c>
      <c r="U8107" s="88">
        <f t="shared" si="1778"/>
        <v>2.9481090630926406E+39</v>
      </c>
      <c r="V8107" s="1">
        <f t="shared" si="1787"/>
        <v>8.0828689470920818E+47</v>
      </c>
      <c r="W8107" s="84"/>
    </row>
    <row r="8108" spans="6:23" x14ac:dyDescent="0.2">
      <c r="F8108" s="44">
        <f t="shared" si="1774"/>
        <v>2277.00000000009</v>
      </c>
      <c r="G8108" s="1">
        <f t="shared" si="1775"/>
        <v>5.5057620725859072E+17</v>
      </c>
      <c r="H8108" s="15">
        <f t="shared" si="1779"/>
        <v>5.4450674411216538</v>
      </c>
      <c r="I8108" s="1">
        <f t="shared" si="1780"/>
        <v>1.8549790334038246E+40</v>
      </c>
      <c r="J8108" s="1">
        <f t="shared" si="1776"/>
        <v>1.340367746226753E+43</v>
      </c>
      <c r="K8108" s="1">
        <f t="shared" si="1777"/>
        <v>1.3422227252601569E+43</v>
      </c>
      <c r="L8108" s="69">
        <f t="shared" si="1785"/>
        <v>-0.32596266593145279</v>
      </c>
      <c r="M8108" s="69">
        <f t="shared" si="1786"/>
        <v>-0.67403733406854727</v>
      </c>
      <c r="Q8108" s="88">
        <f t="shared" si="1781"/>
        <v>2.1961128890346515E-4</v>
      </c>
      <c r="R8108" s="88">
        <f t="shared" si="1782"/>
        <v>4.0737433641471784E+36</v>
      </c>
      <c r="S8108" s="88">
        <f t="shared" si="1783"/>
        <v>2.9435988835348988E+39</v>
      </c>
      <c r="T8108" s="1">
        <f t="shared" si="1784"/>
        <v>2.9476726268990459E+39</v>
      </c>
      <c r="U8108" s="88">
        <f t="shared" si="1778"/>
        <v>2.9476726268990465E+39</v>
      </c>
      <c r="V8108" s="1">
        <f t="shared" si="1787"/>
        <v>8.0798977326932168E+47</v>
      </c>
      <c r="W8108" s="84"/>
    </row>
    <row r="8109" spans="6:23" x14ac:dyDescent="0.2">
      <c r="F8109" s="44">
        <f t="shared" si="1774"/>
        <v>2277.50000000009</v>
      </c>
      <c r="G8109" s="1">
        <f t="shared" si="1775"/>
        <v>5.5069710673317536E+17</v>
      </c>
      <c r="H8109" s="15">
        <f t="shared" si="1779"/>
        <v>5.4438720366340316</v>
      </c>
      <c r="I8109" s="1">
        <f t="shared" si="1780"/>
        <v>1.8521688196080493E+40</v>
      </c>
      <c r="J8109" s="1">
        <f t="shared" si="1776"/>
        <v>1.3404666256097691E+43</v>
      </c>
      <c r="K8109" s="1">
        <f t="shared" si="1777"/>
        <v>1.3423187944293772E+43</v>
      </c>
      <c r="L8109" s="69">
        <f t="shared" si="1785"/>
        <v>-0.32597523743498724</v>
      </c>
      <c r="M8109" s="69">
        <f t="shared" si="1786"/>
        <v>-0.67402476256501276</v>
      </c>
      <c r="Q8109" s="88">
        <f t="shared" si="1781"/>
        <v>2.1956307037385159E-4</v>
      </c>
      <c r="R8109" s="88">
        <f t="shared" si="1782"/>
        <v>4.0666787288385575E+36</v>
      </c>
      <c r="S8109" s="88">
        <f t="shared" si="1783"/>
        <v>2.9431696805255709E+39</v>
      </c>
      <c r="T8109" s="1">
        <f t="shared" si="1784"/>
        <v>2.9472363592544094E+39</v>
      </c>
      <c r="U8109" s="88">
        <f t="shared" si="1778"/>
        <v>2.9472363592544094E+39</v>
      </c>
      <c r="V8109" s="1">
        <f t="shared" si="1787"/>
        <v>8.0769282847990021E+47</v>
      </c>
      <c r="W8109" s="84"/>
    </row>
    <row r="8110" spans="6:23" x14ac:dyDescent="0.2">
      <c r="F8110" s="44">
        <f t="shared" si="1774"/>
        <v>2278.00000000009</v>
      </c>
      <c r="G8110" s="1">
        <f t="shared" si="1775"/>
        <v>5.5081800620776E+17</v>
      </c>
      <c r="H8110" s="15">
        <f t="shared" si="1779"/>
        <v>5.4426771569069397</v>
      </c>
      <c r="I8110" s="1">
        <f t="shared" si="1780"/>
        <v>1.8493628896399068E+40</v>
      </c>
      <c r="J8110" s="1">
        <f t="shared" si="1776"/>
        <v>1.3405654901933083E+43</v>
      </c>
      <c r="K8110" s="1">
        <f t="shared" si="1777"/>
        <v>1.3424148530829482E+43</v>
      </c>
      <c r="L8110" s="69">
        <f t="shared" si="1785"/>
        <v>-0.32598779039261383</v>
      </c>
      <c r="M8110" s="69">
        <f t="shared" si="1786"/>
        <v>-0.67401220960738617</v>
      </c>
      <c r="Q8110" s="88">
        <f t="shared" si="1781"/>
        <v>2.1951487301397066E-4</v>
      </c>
      <c r="R8110" s="88">
        <f t="shared" si="1782"/>
        <v>4.0596265987605398E+36</v>
      </c>
      <c r="S8110" s="88">
        <f t="shared" si="1783"/>
        <v>2.9427406334669538E+39</v>
      </c>
      <c r="T8110" s="1">
        <f t="shared" si="1784"/>
        <v>2.9468002600657145E+39</v>
      </c>
      <c r="U8110" s="88">
        <f t="shared" si="1778"/>
        <v>2.9468002600657145E+39</v>
      </c>
      <c r="V8110" s="1">
        <f t="shared" si="1787"/>
        <v>8.0739606019913891E+47</v>
      </c>
      <c r="W8110" s="84"/>
    </row>
    <row r="8111" spans="6:23" x14ac:dyDescent="0.2">
      <c r="F8111" s="44">
        <f t="shared" si="1774"/>
        <v>2278.50000000009</v>
      </c>
      <c r="G8111" s="1">
        <f t="shared" si="1775"/>
        <v>5.509389056823447E+17</v>
      </c>
      <c r="H8111" s="15">
        <f t="shared" si="1779"/>
        <v>5.4414828015949119</v>
      </c>
      <c r="I8111" s="1">
        <f t="shared" si="1780"/>
        <v>1.8465612369178251E+40</v>
      </c>
      <c r="J8111" s="1">
        <f t="shared" si="1776"/>
        <v>1.3406643399828879E+43</v>
      </c>
      <c r="K8111" s="1">
        <f t="shared" si="1777"/>
        <v>1.3425109012198056E+43</v>
      </c>
      <c r="L8111" s="69">
        <f t="shared" si="1785"/>
        <v>-0.32600032482816205</v>
      </c>
      <c r="M8111" s="69">
        <f t="shared" si="1786"/>
        <v>-0.67399967517183801</v>
      </c>
      <c r="Q8111" s="88">
        <f t="shared" si="1781"/>
        <v>2.1946669680961151E-4</v>
      </c>
      <c r="R8111" s="88">
        <f t="shared" si="1782"/>
        <v>4.0525869512302551E+36</v>
      </c>
      <c r="S8111" s="88">
        <f t="shared" si="1783"/>
        <v>2.9423117422648238E+39</v>
      </c>
      <c r="T8111" s="1">
        <f t="shared" si="1784"/>
        <v>2.9463643292160539E+39</v>
      </c>
      <c r="U8111" s="88">
        <f t="shared" si="1778"/>
        <v>2.9463643292160539E+39</v>
      </c>
      <c r="V8111" s="1">
        <f t="shared" si="1787"/>
        <v>8.0709946827881296E+47</v>
      </c>
      <c r="W8111" s="84"/>
    </row>
    <row r="8112" spans="6:23" x14ac:dyDescent="0.2">
      <c r="F8112" s="44">
        <f t="shared" si="1774"/>
        <v>2279.00000000009</v>
      </c>
      <c r="G8112" s="1">
        <f t="shared" si="1775"/>
        <v>5.5105980515692934E+17</v>
      </c>
      <c r="H8112" s="15">
        <f t="shared" si="1779"/>
        <v>5.4402889703527899</v>
      </c>
      <c r="I8112" s="1">
        <f t="shared" si="1780"/>
        <v>1.843763854870442E+40</v>
      </c>
      <c r="J8112" s="1">
        <f t="shared" si="1776"/>
        <v>1.3407631749840224E+43</v>
      </c>
      <c r="K8112" s="1">
        <f t="shared" si="1777"/>
        <v>1.3426069388388927E+43</v>
      </c>
      <c r="L8112" s="69">
        <f t="shared" si="1785"/>
        <v>-0.32601284077001658</v>
      </c>
      <c r="M8112" s="69">
        <f t="shared" si="1786"/>
        <v>-0.67398715922998342</v>
      </c>
      <c r="Q8112" s="88">
        <f t="shared" si="1781"/>
        <v>2.1941854174656328E-4</v>
      </c>
      <c r="R8112" s="88">
        <f t="shared" si="1782"/>
        <v>4.0455597636069454E+36</v>
      </c>
      <c r="S8112" s="88">
        <f t="shared" si="1783"/>
        <v>2.9418830068248641E+39</v>
      </c>
      <c r="T8112" s="1">
        <f t="shared" si="1784"/>
        <v>2.9459285665884713E+39</v>
      </c>
      <c r="U8112" s="88">
        <f t="shared" si="1778"/>
        <v>2.9459285665884713E+39</v>
      </c>
      <c r="V8112" s="1">
        <f t="shared" si="1787"/>
        <v>8.0680305257081339E+47</v>
      </c>
      <c r="W8112" s="84"/>
    </row>
    <row r="8113" spans="6:23" x14ac:dyDescent="0.2">
      <c r="F8113" s="44">
        <f t="shared" si="1774"/>
        <v>2279.50000000009</v>
      </c>
      <c r="G8113" s="1">
        <f t="shared" si="1775"/>
        <v>5.5118070463151405E+17</v>
      </c>
      <c r="H8113" s="15">
        <f t="shared" si="1779"/>
        <v>5.4390956628357126</v>
      </c>
      <c r="I8113" s="1">
        <f t="shared" si="1780"/>
        <v>1.8409707369365993E+40</v>
      </c>
      <c r="J8113" s="1">
        <f t="shared" si="1776"/>
        <v>1.3408619952022226E+43</v>
      </c>
      <c r="K8113" s="1">
        <f t="shared" si="1777"/>
        <v>1.3427029659391592E+43</v>
      </c>
      <c r="L8113" s="69">
        <f t="shared" si="1785"/>
        <v>-0.32602533824261853</v>
      </c>
      <c r="M8113" s="69">
        <f t="shared" si="1786"/>
        <v>-0.67397466175738141</v>
      </c>
      <c r="Q8113" s="88">
        <f t="shared" si="1781"/>
        <v>2.1937040781239148E-4</v>
      </c>
      <c r="R8113" s="88">
        <f t="shared" si="1782"/>
        <v>4.0385450133246064E+36</v>
      </c>
      <c r="S8113" s="88">
        <f t="shared" si="1783"/>
        <v>2.9414544270764851E+39</v>
      </c>
      <c r="T8113" s="1">
        <f t="shared" si="1784"/>
        <v>2.9454929720898099E+39</v>
      </c>
      <c r="U8113" s="88">
        <f t="shared" si="1778"/>
        <v>2.9454929720898093E+39</v>
      </c>
      <c r="V8113" s="1">
        <f t="shared" si="1787"/>
        <v>8.0650681293367882E+47</v>
      </c>
      <c r="W8113" s="84"/>
    </row>
    <row r="8114" spans="6:23" x14ac:dyDescent="0.2">
      <c r="F8114" s="44">
        <f t="shared" si="1774"/>
        <v>2280.00000000009</v>
      </c>
      <c r="G8114" s="1">
        <f t="shared" si="1775"/>
        <v>5.5130160410609869E+17</v>
      </c>
      <c r="H8114" s="15">
        <f t="shared" si="1779"/>
        <v>5.4379028786991261</v>
      </c>
      <c r="I8114" s="1">
        <f t="shared" si="1780"/>
        <v>1.8381818765653184E+40</v>
      </c>
      <c r="J8114" s="1">
        <f t="shared" si="1776"/>
        <v>1.3409608006429955E+43</v>
      </c>
      <c r="K8114" s="1">
        <f t="shared" si="1777"/>
        <v>1.3427989825195608E+43</v>
      </c>
      <c r="L8114" s="69">
        <f t="shared" si="1785"/>
        <v>-0.32603781726868369</v>
      </c>
      <c r="M8114" s="69">
        <f t="shared" si="1786"/>
        <v>-0.67396218273131625</v>
      </c>
      <c r="Q8114" s="88">
        <f t="shared" si="1781"/>
        <v>2.1932229499022071E-4</v>
      </c>
      <c r="R8114" s="88">
        <f t="shared" si="1782"/>
        <v>4.0315426777773626E+36</v>
      </c>
      <c r="S8114" s="88">
        <f t="shared" si="1783"/>
        <v>2.9410260028894563E+39</v>
      </c>
      <c r="T8114" s="1">
        <f t="shared" si="1784"/>
        <v>2.9450575455672336E+39</v>
      </c>
      <c r="U8114" s="88">
        <f t="shared" si="1778"/>
        <v>2.9450575455672336E+39</v>
      </c>
      <c r="V8114" s="1">
        <f t="shared" si="1787"/>
        <v>8.0621074920973429E+47</v>
      </c>
      <c r="W8114" s="84"/>
    </row>
    <row r="8115" spans="6:23" x14ac:dyDescent="0.2">
      <c r="F8115" s="44">
        <f t="shared" si="1774"/>
        <v>2280.50000000009</v>
      </c>
      <c r="G8115" s="1">
        <f t="shared" si="1775"/>
        <v>5.5142250358068339E+17</v>
      </c>
      <c r="H8115" s="15">
        <f t="shared" si="1779"/>
        <v>5.4367106175987754</v>
      </c>
      <c r="I8115" s="1">
        <f t="shared" si="1780"/>
        <v>1.8353972672157883E+40</v>
      </c>
      <c r="J8115" s="1">
        <f t="shared" si="1776"/>
        <v>1.3410595913118463E+43</v>
      </c>
      <c r="K8115" s="1">
        <f t="shared" si="1777"/>
        <v>1.3428949885790621E+43</v>
      </c>
      <c r="L8115" s="69">
        <f t="shared" si="1785"/>
        <v>-0.3260502778791281</v>
      </c>
      <c r="M8115" s="69">
        <f t="shared" si="1786"/>
        <v>-0.6739497221208719</v>
      </c>
      <c r="Q8115" s="88">
        <f t="shared" si="1781"/>
        <v>2.1927420326850466E-4</v>
      </c>
      <c r="R8115" s="88">
        <f t="shared" si="1782"/>
        <v>4.0245527344993274E+36</v>
      </c>
      <c r="S8115" s="88">
        <f t="shared" si="1783"/>
        <v>2.9405977342049158E+39</v>
      </c>
      <c r="T8115" s="1">
        <f t="shared" si="1784"/>
        <v>2.944622286939415E+39</v>
      </c>
      <c r="U8115" s="88">
        <f t="shared" si="1778"/>
        <v>2.944622286939415E+39</v>
      </c>
      <c r="V8115" s="1">
        <f t="shared" si="1787"/>
        <v>8.0591486126101399E+47</v>
      </c>
      <c r="W8115" s="84"/>
    </row>
    <row r="8116" spans="6:23" x14ac:dyDescent="0.2">
      <c r="F8116" s="44">
        <f t="shared" ref="F8116:F8179" si="1788">F8115+0.5</f>
        <v>2281.00000000009</v>
      </c>
      <c r="G8116" s="1">
        <f t="shared" si="1775"/>
        <v>5.5154340305526803E+17</v>
      </c>
      <c r="H8116" s="15">
        <f t="shared" si="1779"/>
        <v>5.4355188791907088</v>
      </c>
      <c r="I8116" s="1">
        <f t="shared" si="1780"/>
        <v>1.8326169023573443E+40</v>
      </c>
      <c r="J8116" s="1">
        <f t="shared" si="1776"/>
        <v>1.3411583672142752E+43</v>
      </c>
      <c r="K8116" s="1">
        <f t="shared" si="1777"/>
        <v>1.3429909841166326E+43</v>
      </c>
      <c r="L8116" s="69">
        <f t="shared" si="1785"/>
        <v>-0.32606272009490211</v>
      </c>
      <c r="M8116" s="69">
        <f t="shared" si="1786"/>
        <v>-0.67393727990509789</v>
      </c>
      <c r="Q8116" s="88">
        <f t="shared" si="1781"/>
        <v>2.1922613263303248E-4</v>
      </c>
      <c r="R8116" s="88">
        <f t="shared" si="1782"/>
        <v>4.017575161017283E+36</v>
      </c>
      <c r="S8116" s="88">
        <f t="shared" si="1783"/>
        <v>2.9401696209281799E+39</v>
      </c>
      <c r="T8116" s="1">
        <f t="shared" si="1784"/>
        <v>2.944187196089197E+39</v>
      </c>
      <c r="U8116" s="88">
        <f t="shared" si="1778"/>
        <v>2.944187196089197E+39</v>
      </c>
      <c r="V8116" s="1">
        <f t="shared" si="1787"/>
        <v>8.0561914893986894E+47</v>
      </c>
      <c r="W8116" s="84"/>
    </row>
    <row r="8117" spans="6:23" x14ac:dyDescent="0.2">
      <c r="F8117" s="44">
        <f t="shared" si="1788"/>
        <v>2281.50000000009</v>
      </c>
      <c r="G8117" s="1">
        <f t="shared" si="1775"/>
        <v>5.5166430252985267E+17</v>
      </c>
      <c r="H8117" s="15">
        <f t="shared" si="1779"/>
        <v>5.4343276631312767</v>
      </c>
      <c r="I8117" s="1">
        <f t="shared" si="1780"/>
        <v>1.8298407754694623E+40</v>
      </c>
      <c r="J8117" s="1">
        <f t="shared" si="1776"/>
        <v>1.3412571283557807E+43</v>
      </c>
      <c r="K8117" s="1">
        <f t="shared" si="1777"/>
        <v>1.34308696913125E+43</v>
      </c>
      <c r="L8117" s="69">
        <f t="shared" si="1785"/>
        <v>-0.3260751439441012</v>
      </c>
      <c r="M8117" s="69">
        <f t="shared" si="1786"/>
        <v>-0.6739248560558988</v>
      </c>
      <c r="Q8117" s="88">
        <f t="shared" si="1781"/>
        <v>2.1917808306870512E-4</v>
      </c>
      <c r="R8117" s="88">
        <f t="shared" si="1782"/>
        <v>4.0106099348834958E+36</v>
      </c>
      <c r="S8117" s="88">
        <f t="shared" si="1783"/>
        <v>2.939741662952562E+39</v>
      </c>
      <c r="T8117" s="1">
        <f t="shared" si="1784"/>
        <v>2.9437522728874453E+39</v>
      </c>
      <c r="U8117" s="88">
        <f t="shared" si="1778"/>
        <v>2.9437522728874453E+39</v>
      </c>
      <c r="V8117" s="1">
        <f t="shared" si="1787"/>
        <v>8.0532361209550382E+47</v>
      </c>
      <c r="W8117" s="84"/>
    </row>
    <row r="8118" spans="6:23" x14ac:dyDescent="0.2">
      <c r="F8118" s="44">
        <f t="shared" si="1788"/>
        <v>2282.00000000009</v>
      </c>
      <c r="G8118" s="1">
        <f t="shared" si="1775"/>
        <v>5.5178520200443738E+17</v>
      </c>
      <c r="H8118" s="15">
        <f t="shared" si="1779"/>
        <v>5.433136969077129</v>
      </c>
      <c r="I8118" s="1">
        <f t="shared" si="1780"/>
        <v>1.8270688800417275E+40</v>
      </c>
      <c r="J8118" s="1">
        <f t="shared" si="1776"/>
        <v>1.3413558747418565E+43</v>
      </c>
      <c r="K8118" s="1">
        <f t="shared" si="1777"/>
        <v>1.3431829436218983E+43</v>
      </c>
      <c r="L8118" s="69">
        <f t="shared" si="1785"/>
        <v>-0.32608754945148888</v>
      </c>
      <c r="M8118" s="69">
        <f t="shared" si="1786"/>
        <v>-0.67391245054851112</v>
      </c>
      <c r="Q8118" s="88">
        <f t="shared" si="1781"/>
        <v>2.1913005456397627E-4</v>
      </c>
      <c r="R8118" s="88">
        <f t="shared" si="1782"/>
        <v>4.0036570337568677E+36</v>
      </c>
      <c r="S8118" s="88">
        <f t="shared" si="1783"/>
        <v>2.9393138602189314E+39</v>
      </c>
      <c r="T8118" s="1">
        <f t="shared" si="1784"/>
        <v>2.9433175172526879E+39</v>
      </c>
      <c r="U8118" s="88">
        <f t="shared" si="1778"/>
        <v>2.9433175172526885E+39</v>
      </c>
      <c r="V8118" s="1">
        <f t="shared" si="1787"/>
        <v>8.0502825059029111E+47</v>
      </c>
      <c r="W8118" s="84"/>
    </row>
    <row r="8119" spans="6:23" x14ac:dyDescent="0.2">
      <c r="F8119" s="44">
        <f t="shared" si="1788"/>
        <v>2282.50000000009</v>
      </c>
      <c r="G8119" s="1">
        <f t="shared" si="1775"/>
        <v>5.5190610147902202E+17</v>
      </c>
      <c r="H8119" s="15">
        <f t="shared" si="1779"/>
        <v>5.4319467966852173</v>
      </c>
      <c r="I8119" s="1">
        <f t="shared" si="1780"/>
        <v>1.8243012095738355E+40</v>
      </c>
      <c r="J8119" s="1">
        <f t="shared" si="1776"/>
        <v>1.341454606377994E+43</v>
      </c>
      <c r="K8119" s="1">
        <f t="shared" si="1777"/>
        <v>1.3432789075875679E+43</v>
      </c>
      <c r="L8119" s="69">
        <f t="shared" si="1785"/>
        <v>-0.32609993664066395</v>
      </c>
      <c r="M8119" s="69">
        <f t="shared" si="1786"/>
        <v>-0.67390006335933605</v>
      </c>
      <c r="Q8119" s="88">
        <f t="shared" si="1781"/>
        <v>2.1908204710285872E-4</v>
      </c>
      <c r="R8119" s="88">
        <f t="shared" si="1782"/>
        <v>3.9967164352565717E+36</v>
      </c>
      <c r="S8119" s="88">
        <f t="shared" si="1783"/>
        <v>2.9388862126085048E+39</v>
      </c>
      <c r="T8119" s="1">
        <f t="shared" si="1784"/>
        <v>2.9428829290437616E+39</v>
      </c>
      <c r="U8119" s="88">
        <f t="shared" si="1778"/>
        <v>2.9428829290437616E+39</v>
      </c>
      <c r="V8119" s="1">
        <f t="shared" si="1787"/>
        <v>8.0473306427040107E+47</v>
      </c>
      <c r="W8119" s="84"/>
    </row>
    <row r="8120" spans="6:23" x14ac:dyDescent="0.2">
      <c r="F8120" s="44">
        <f t="shared" si="1788"/>
        <v>2283.00000000009</v>
      </c>
      <c r="G8120" s="1">
        <f t="shared" si="1775"/>
        <v>5.5202700095360672E+17</v>
      </c>
      <c r="H8120" s="15">
        <f t="shared" si="1779"/>
        <v>5.4307571456127937</v>
      </c>
      <c r="I8120" s="1">
        <f t="shared" si="1780"/>
        <v>1.8215377575755651E+40</v>
      </c>
      <c r="J8120" s="1">
        <f t="shared" si="1776"/>
        <v>1.3415533232696811E+43</v>
      </c>
      <c r="K8120" s="1">
        <f t="shared" si="1777"/>
        <v>1.3433748610272568E+43</v>
      </c>
      <c r="L8120" s="69">
        <f t="shared" si="1785"/>
        <v>-0.32611230553881793</v>
      </c>
      <c r="M8120" s="69">
        <f t="shared" si="1786"/>
        <v>-0.67388769446118202</v>
      </c>
      <c r="Q8120" s="88">
        <f t="shared" si="1781"/>
        <v>2.190340606720298E-4</v>
      </c>
      <c r="R8120" s="88">
        <f t="shared" si="1782"/>
        <v>3.9897881170919943E+36</v>
      </c>
      <c r="S8120" s="88">
        <f t="shared" si="1783"/>
        <v>2.9384587200381457E+39</v>
      </c>
      <c r="T8120" s="1">
        <f t="shared" si="1784"/>
        <v>2.9424485081552377E+39</v>
      </c>
      <c r="U8120" s="88">
        <f t="shared" si="1778"/>
        <v>2.9424485081552377E+39</v>
      </c>
      <c r="V8120" s="1">
        <f t="shared" si="1787"/>
        <v>8.044380529919086E+47</v>
      </c>
      <c r="W8120" s="84"/>
    </row>
    <row r="8121" spans="6:23" x14ac:dyDescent="0.2">
      <c r="F8121" s="44">
        <f t="shared" si="1788"/>
        <v>2283.50000000009</v>
      </c>
      <c r="G8121" s="1">
        <f t="shared" si="1775"/>
        <v>5.5214790042819136E+17</v>
      </c>
      <c r="H8121" s="15">
        <f t="shared" si="1779"/>
        <v>5.4295680155174111</v>
      </c>
      <c r="I8121" s="1">
        <f t="shared" si="1780"/>
        <v>1.8187785175667656E+40</v>
      </c>
      <c r="J8121" s="1">
        <f t="shared" si="1776"/>
        <v>1.3416520254224029E+43</v>
      </c>
      <c r="K8121" s="1">
        <f t="shared" si="1777"/>
        <v>1.3434708039399697E+43</v>
      </c>
      <c r="L8121" s="69">
        <f t="shared" si="1785"/>
        <v>-0.32612465617334546</v>
      </c>
      <c r="M8121" s="69">
        <f t="shared" si="1786"/>
        <v>-0.67387534382665448</v>
      </c>
      <c r="Q8121" s="88">
        <f t="shared" si="1781"/>
        <v>2.1898609525816681E-4</v>
      </c>
      <c r="R8121" s="88">
        <f t="shared" si="1782"/>
        <v>3.9828720570138316E+36</v>
      </c>
      <c r="S8121" s="88">
        <f t="shared" si="1783"/>
        <v>2.9380313824246274E+39</v>
      </c>
      <c r="T8121" s="1">
        <f t="shared" si="1784"/>
        <v>2.9420142544816412E+39</v>
      </c>
      <c r="U8121" s="88">
        <f t="shared" si="1778"/>
        <v>2.9420142544816418E+39</v>
      </c>
      <c r="V8121" s="1">
        <f t="shared" si="1787"/>
        <v>8.0414321661100166E+47</v>
      </c>
      <c r="W8121" s="84"/>
    </row>
    <row r="8122" spans="6:23" x14ac:dyDescent="0.2">
      <c r="F8122" s="44">
        <f t="shared" si="1788"/>
        <v>2284.00000000009</v>
      </c>
      <c r="G8122" s="1">
        <f t="shared" si="1775"/>
        <v>5.52268799902776E+17</v>
      </c>
      <c r="H8122" s="15">
        <f t="shared" si="1779"/>
        <v>5.428379406056921</v>
      </c>
      <c r="I8122" s="1">
        <f t="shared" si="1780"/>
        <v>1.8160234830773419E+40</v>
      </c>
      <c r="J8122" s="1">
        <f t="shared" si="1776"/>
        <v>1.3417507128416404E+43</v>
      </c>
      <c r="K8122" s="1">
        <f t="shared" si="1777"/>
        <v>1.3435667363247179E+43</v>
      </c>
      <c r="L8122" s="69">
        <f t="shared" si="1785"/>
        <v>-0.32613698856627737</v>
      </c>
      <c r="M8122" s="69">
        <f t="shared" si="1786"/>
        <v>-0.67386301143372263</v>
      </c>
      <c r="Q8122" s="88">
        <f t="shared" si="1781"/>
        <v>2.1893815084705892E-4</v>
      </c>
      <c r="R8122" s="88">
        <f t="shared" si="1782"/>
        <v>3.9759682327978842E+36</v>
      </c>
      <c r="S8122" s="88">
        <f t="shared" si="1783"/>
        <v>2.9376041996727192E+39</v>
      </c>
      <c r="T8122" s="1">
        <f t="shared" si="1784"/>
        <v>2.9415801679055169E+39</v>
      </c>
      <c r="U8122" s="88">
        <f t="shared" si="1778"/>
        <v>2.9415801679055169E+39</v>
      </c>
      <c r="V8122" s="1">
        <f t="shared" si="1787"/>
        <v>8.0384855498072057E+47</v>
      </c>
      <c r="W8122" s="84"/>
    </row>
    <row r="8123" spans="6:23" x14ac:dyDescent="0.2">
      <c r="F8123" s="44">
        <f t="shared" si="1788"/>
        <v>2284.50000000009</v>
      </c>
      <c r="G8123" s="1">
        <f t="shared" si="1775"/>
        <v>5.523896993773607E+17</v>
      </c>
      <c r="H8123" s="15">
        <f t="shared" si="1779"/>
        <v>5.4271913168894761</v>
      </c>
      <c r="I8123" s="1">
        <f t="shared" si="1780"/>
        <v>1.8132726476472377E+40</v>
      </c>
      <c r="J8123" s="1">
        <f t="shared" si="1776"/>
        <v>1.3418493855328721E+43</v>
      </c>
      <c r="K8123" s="1">
        <f t="shared" si="1777"/>
        <v>1.3436626581805194E+43</v>
      </c>
      <c r="L8123" s="69">
        <f t="shared" si="1785"/>
        <v>-0.32614930274423093</v>
      </c>
      <c r="M8123" s="69">
        <f t="shared" si="1786"/>
        <v>-0.67385069725576907</v>
      </c>
      <c r="Q8123" s="88">
        <f t="shared" si="1781"/>
        <v>2.1889022742538344E-4</v>
      </c>
      <c r="R8123" s="88">
        <f t="shared" si="1782"/>
        <v>3.9690766222773103E+36</v>
      </c>
      <c r="S8123" s="88">
        <f t="shared" si="1783"/>
        <v>2.9371771716990137E+39</v>
      </c>
      <c r="T8123" s="1">
        <f t="shared" si="1784"/>
        <v>2.9411462483212907E+39</v>
      </c>
      <c r="U8123" s="88">
        <f t="shared" si="1778"/>
        <v>2.9411462483212913E+39</v>
      </c>
      <c r="V8123" s="1">
        <f t="shared" si="1787"/>
        <v>8.0355406795748031E+47</v>
      </c>
      <c r="W8123" s="84"/>
    </row>
    <row r="8124" spans="6:23" x14ac:dyDescent="0.2">
      <c r="F8124" s="44">
        <f t="shared" si="1788"/>
        <v>2285.00000000009</v>
      </c>
      <c r="G8124" s="1">
        <f t="shared" si="1775"/>
        <v>5.5251059885194534E+17</v>
      </c>
      <c r="H8124" s="15">
        <f t="shared" si="1779"/>
        <v>5.4260037476735263</v>
      </c>
      <c r="I8124" s="1">
        <f t="shared" si="1780"/>
        <v>1.8105260048264195E+40</v>
      </c>
      <c r="J8124" s="1">
        <f t="shared" si="1776"/>
        <v>1.3419480435015723E+43</v>
      </c>
      <c r="K8124" s="1">
        <f t="shared" si="1777"/>
        <v>1.3437585695063987E+43</v>
      </c>
      <c r="L8124" s="69">
        <f t="shared" si="1785"/>
        <v>-0.32616159873100403</v>
      </c>
      <c r="M8124" s="69">
        <f t="shared" si="1786"/>
        <v>-0.67383840126899597</v>
      </c>
      <c r="Q8124" s="88">
        <f t="shared" si="1781"/>
        <v>2.1884232497892953E-4</v>
      </c>
      <c r="R8124" s="88">
        <f t="shared" si="1782"/>
        <v>3.962197203310262E+36</v>
      </c>
      <c r="S8124" s="88">
        <f t="shared" si="1783"/>
        <v>2.936750298408097E+39</v>
      </c>
      <c r="T8124" s="1">
        <f t="shared" si="1784"/>
        <v>2.9407124956114072E+39</v>
      </c>
      <c r="U8124" s="88">
        <f t="shared" si="1778"/>
        <v>2.9407124956114078E+39</v>
      </c>
      <c r="V8124" s="1">
        <f t="shared" si="1787"/>
        <v>8.0325975539454852E+47</v>
      </c>
      <c r="W8124" s="84"/>
    </row>
    <row r="8125" spans="6:23" x14ac:dyDescent="0.2">
      <c r="F8125" s="44">
        <f t="shared" si="1788"/>
        <v>2285.50000000009</v>
      </c>
      <c r="G8125" s="1">
        <f t="shared" si="1775"/>
        <v>5.5263149832653005E+17</v>
      </c>
      <c r="H8125" s="15">
        <f t="shared" si="1779"/>
        <v>5.4248166980678221</v>
      </c>
      <c r="I8125" s="1">
        <f t="shared" si="1780"/>
        <v>1.8077835481748596E+40</v>
      </c>
      <c r="J8125" s="1">
        <f t="shared" si="1776"/>
        <v>1.3420466867532129E+43</v>
      </c>
      <c r="K8125" s="1">
        <f t="shared" si="1777"/>
        <v>1.3438544703013877E+43</v>
      </c>
      <c r="L8125" s="69">
        <f t="shared" si="1785"/>
        <v>-0.32617387655345159</v>
      </c>
      <c r="M8125" s="69">
        <f t="shared" si="1786"/>
        <v>-0.67382612344654835</v>
      </c>
      <c r="Q8125" s="88">
        <f t="shared" si="1781"/>
        <v>2.1879444349348631E-4</v>
      </c>
      <c r="R8125" s="88">
        <f t="shared" si="1782"/>
        <v>3.9553299537959853E+36</v>
      </c>
      <c r="S8125" s="88">
        <f t="shared" si="1783"/>
        <v>2.936323579704464E+39</v>
      </c>
      <c r="T8125" s="1">
        <f t="shared" si="1784"/>
        <v>2.9402789096582602E+39</v>
      </c>
      <c r="U8125" s="88">
        <f t="shared" si="1778"/>
        <v>2.9402789096582596E+39</v>
      </c>
      <c r="V8125" s="1">
        <f t="shared" si="1787"/>
        <v>8.0296561714530771E+47</v>
      </c>
      <c r="W8125" s="84"/>
    </row>
    <row r="8126" spans="6:23" x14ac:dyDescent="0.2">
      <c r="F8126" s="44">
        <f t="shared" si="1788"/>
        <v>2286.00000000009</v>
      </c>
      <c r="G8126" s="1">
        <f t="shared" si="1775"/>
        <v>5.5275239780111469E+17</v>
      </c>
      <c r="H8126" s="15">
        <f t="shared" si="1779"/>
        <v>5.423630167731412</v>
      </c>
      <c r="I8126" s="1">
        <f t="shared" si="1780"/>
        <v>1.8050452712625238E+40</v>
      </c>
      <c r="J8126" s="1">
        <f t="shared" si="1776"/>
        <v>1.3421453152932626E+43</v>
      </c>
      <c r="K8126" s="1">
        <f t="shared" si="1777"/>
        <v>1.3439503605645252E+43</v>
      </c>
      <c r="L8126" s="69">
        <f t="shared" si="1785"/>
        <v>-0.32618613623780318</v>
      </c>
      <c r="M8126" s="69">
        <f t="shared" si="1786"/>
        <v>-0.67381386376219687</v>
      </c>
      <c r="Q8126" s="88">
        <f t="shared" si="1781"/>
        <v>2.1874658295750748E-4</v>
      </c>
      <c r="R8126" s="88">
        <f t="shared" si="1782"/>
        <v>3.9484748517228427E+36</v>
      </c>
      <c r="S8126" s="88">
        <f t="shared" si="1783"/>
        <v>2.935897015528277E+39</v>
      </c>
      <c r="T8126" s="1">
        <f t="shared" si="1784"/>
        <v>2.9398454903800001E+39</v>
      </c>
      <c r="U8126" s="88">
        <f t="shared" si="1778"/>
        <v>2.9398454903800001E+39</v>
      </c>
      <c r="V8126" s="1">
        <f t="shared" si="1787"/>
        <v>8.0267165307303158E+47</v>
      </c>
      <c r="W8126" s="84"/>
    </row>
    <row r="8127" spans="6:23" x14ac:dyDescent="0.2">
      <c r="F8127" s="44">
        <f t="shared" si="1788"/>
        <v>2286.50000000009</v>
      </c>
      <c r="G8127" s="1">
        <f t="shared" si="1775"/>
        <v>5.5287329727569933E+17</v>
      </c>
      <c r="H8127" s="15">
        <f t="shared" si="1779"/>
        <v>5.4224441563236425</v>
      </c>
      <c r="I8127" s="1">
        <f t="shared" si="1780"/>
        <v>1.8023111676693564E+40</v>
      </c>
      <c r="J8127" s="1">
        <f t="shared" si="1776"/>
        <v>1.3422439291271864E+43</v>
      </c>
      <c r="K8127" s="1">
        <f t="shared" si="1777"/>
        <v>1.3440462402948558E+43</v>
      </c>
      <c r="L8127" s="69">
        <f t="shared" si="1785"/>
        <v>-0.32619837780727934</v>
      </c>
      <c r="M8127" s="69">
        <f t="shared" si="1786"/>
        <v>-0.67380162219272066</v>
      </c>
      <c r="Q8127" s="88">
        <f t="shared" si="1781"/>
        <v>2.1869874335322947E-4</v>
      </c>
      <c r="R8127" s="88">
        <f t="shared" si="1782"/>
        <v>3.9416318750077991E+36</v>
      </c>
      <c r="S8127" s="88">
        <f t="shared" si="1783"/>
        <v>2.9354706057361684E+39</v>
      </c>
      <c r="T8127" s="1">
        <f t="shared" si="1784"/>
        <v>2.9394122376111762E+39</v>
      </c>
      <c r="U8127" s="88">
        <f t="shared" si="1778"/>
        <v>2.9394122376111762E+39</v>
      </c>
      <c r="V8127" s="1">
        <f t="shared" si="1787"/>
        <v>8.0237786301829226E+47</v>
      </c>
      <c r="W8127" s="84"/>
    </row>
    <row r="8128" spans="6:23" x14ac:dyDescent="0.2">
      <c r="F8128" s="44">
        <f t="shared" si="1788"/>
        <v>2287.00000000009</v>
      </c>
      <c r="G8128" s="1">
        <f t="shared" si="1775"/>
        <v>5.5299419675028403E+17</v>
      </c>
      <c r="H8128" s="15">
        <f t="shared" si="1779"/>
        <v>5.4212586635041573</v>
      </c>
      <c r="I8128" s="1">
        <f t="shared" si="1780"/>
        <v>1.7995812309852555E+40</v>
      </c>
      <c r="J8128" s="1">
        <f t="shared" si="1776"/>
        <v>1.342342528260446E+43</v>
      </c>
      <c r="K8128" s="1">
        <f t="shared" si="1777"/>
        <v>1.3441421094914313E+43</v>
      </c>
      <c r="L8128" s="69">
        <f t="shared" si="1785"/>
        <v>-0.3262106012861497</v>
      </c>
      <c r="M8128" s="69">
        <f t="shared" si="1786"/>
        <v>-0.67378939871385035</v>
      </c>
      <c r="Q8128" s="88">
        <f t="shared" si="1781"/>
        <v>2.186509246717705E-4</v>
      </c>
      <c r="R8128" s="88">
        <f t="shared" si="1782"/>
        <v>3.9348010017688914E+36</v>
      </c>
      <c r="S8128" s="88">
        <f t="shared" si="1783"/>
        <v>2.9350443503038871E+39</v>
      </c>
      <c r="T8128" s="1">
        <f t="shared" si="1784"/>
        <v>2.9389791513056561E+39</v>
      </c>
      <c r="U8128" s="88">
        <f t="shared" si="1778"/>
        <v>2.9389791513056561E+39</v>
      </c>
      <c r="V8128" s="1">
        <f t="shared" si="1787"/>
        <v>8.0208424685436428E+47</v>
      </c>
      <c r="W8128" s="84"/>
    </row>
    <row r="8129" spans="6:23" x14ac:dyDescent="0.2">
      <c r="F8129" s="44">
        <f t="shared" si="1788"/>
        <v>2287.50000000009</v>
      </c>
      <c r="G8129" s="1">
        <f t="shared" si="1775"/>
        <v>5.5311509622486867E+17</v>
      </c>
      <c r="H8129" s="15">
        <f t="shared" si="1779"/>
        <v>5.4200736889329004</v>
      </c>
      <c r="I8129" s="1">
        <f t="shared" si="1780"/>
        <v>1.7968554548100707E+40</v>
      </c>
      <c r="J8129" s="1">
        <f t="shared" si="1776"/>
        <v>1.3424411126984997E+43</v>
      </c>
      <c r="K8129" s="1">
        <f t="shared" si="1777"/>
        <v>1.3442379681533098E+43</v>
      </c>
      <c r="L8129" s="69">
        <f t="shared" si="1785"/>
        <v>-0.32622280670056286</v>
      </c>
      <c r="M8129" s="69">
        <f t="shared" si="1786"/>
        <v>-0.67377719329943719</v>
      </c>
      <c r="Q8129" s="88">
        <f t="shared" si="1781"/>
        <v>2.1860312689536698E-4</v>
      </c>
      <c r="R8129" s="88">
        <f t="shared" si="1782"/>
        <v>3.9279822100047825E+36</v>
      </c>
      <c r="S8129" s="88">
        <f t="shared" si="1783"/>
        <v>2.934618249087878E+39</v>
      </c>
      <c r="T8129" s="1">
        <f t="shared" si="1784"/>
        <v>2.9385462312978826E+39</v>
      </c>
      <c r="U8129" s="88">
        <f t="shared" si="1778"/>
        <v>2.9385462312978826E+39</v>
      </c>
      <c r="V8129" s="1">
        <f t="shared" si="1787"/>
        <v>8.0179080442204858E+47</v>
      </c>
      <c r="W8129" s="84"/>
    </row>
    <row r="8130" spans="6:23" x14ac:dyDescent="0.2">
      <c r="F8130" s="44">
        <f t="shared" si="1788"/>
        <v>2288.00000000009</v>
      </c>
      <c r="G8130" s="1">
        <f t="shared" si="1775"/>
        <v>5.5323599569945338E+17</v>
      </c>
      <c r="H8130" s="15">
        <f t="shared" si="1779"/>
        <v>5.418889232270109</v>
      </c>
      <c r="I8130" s="1">
        <f t="shared" si="1780"/>
        <v>1.7941338327535754E+40</v>
      </c>
      <c r="J8130" s="1">
        <f t="shared" si="1776"/>
        <v>1.3425396824468041E+43</v>
      </c>
      <c r="K8130" s="1">
        <f t="shared" si="1777"/>
        <v>1.3443338162795576E+43</v>
      </c>
      <c r="L8130" s="69">
        <f t="shared" si="1785"/>
        <v>-0.32623499407877843</v>
      </c>
      <c r="M8130" s="69">
        <f t="shared" si="1786"/>
        <v>-0.67376500592122157</v>
      </c>
      <c r="Q8130" s="88">
        <f t="shared" si="1781"/>
        <v>2.1855535001158444E-4</v>
      </c>
      <c r="R8130" s="88">
        <f t="shared" si="1782"/>
        <v>3.9211754778508318E+36</v>
      </c>
      <c r="S8130" s="88">
        <f t="shared" si="1783"/>
        <v>2.9341923020160269E+39</v>
      </c>
      <c r="T8130" s="1">
        <f t="shared" si="1784"/>
        <v>2.9381134774938776E+39</v>
      </c>
      <c r="U8130" s="88">
        <f t="shared" si="1778"/>
        <v>2.9381134774938776E+39</v>
      </c>
      <c r="V8130" s="1">
        <f t="shared" si="1787"/>
        <v>8.0149753558181095E+47</v>
      </c>
      <c r="W8130" s="84"/>
    </row>
    <row r="8131" spans="6:23" x14ac:dyDescent="0.2">
      <c r="F8131" s="44">
        <f t="shared" si="1788"/>
        <v>2288.50000000009</v>
      </c>
      <c r="G8131" s="1">
        <f t="shared" ref="G8131:G8194" si="1789">F8131/4.13566727E-15</f>
        <v>5.5335689517403802E+17</v>
      </c>
      <c r="H8131" s="15">
        <f t="shared" si="1779"/>
        <v>5.4177052931763203</v>
      </c>
      <c r="I8131" s="1">
        <f t="shared" si="1780"/>
        <v>1.7914163584354624E+40</v>
      </c>
      <c r="J8131" s="1">
        <f t="shared" ref="J8131:J8194" si="1790" xml:space="preserve"> $B$16 * (F8131/2000)^($B$14+1) * EXP(-$C$14/F8131) * $C$23</f>
        <v>1.3426382375108106E+43</v>
      </c>
      <c r="K8131" s="1">
        <f t="shared" ref="K8131:K8194" si="1791" xml:space="preserve"> (I8131+J8131)</f>
        <v>1.3444296538692461E+43</v>
      </c>
      <c r="L8131" s="69">
        <f t="shared" si="1785"/>
        <v>-0.32624716344108795</v>
      </c>
      <c r="M8131" s="69">
        <f t="shared" si="1786"/>
        <v>-0.67375283655891205</v>
      </c>
      <c r="Q8131" s="88">
        <f t="shared" si="1781"/>
        <v>2.1850759400887654E-4</v>
      </c>
      <c r="R8131" s="88">
        <f t="shared" si="1782"/>
        <v>3.9143807834987606E+36</v>
      </c>
      <c r="S8131" s="88">
        <f t="shared" si="1783"/>
        <v>2.9337665090280573E+39</v>
      </c>
      <c r="T8131" s="1">
        <f t="shared" si="1784"/>
        <v>2.9376808898115563E+39</v>
      </c>
      <c r="U8131" s="88">
        <f t="shared" ref="U8131:U8194" si="1792" xml:space="preserve"> K8131 * Q8131</f>
        <v>2.9376808898115563E+39</v>
      </c>
      <c r="V8131" s="1">
        <f t="shared" si="1787"/>
        <v>8.0120444019748307E+47</v>
      </c>
      <c r="W8131" s="84"/>
    </row>
    <row r="8132" spans="6:23" x14ac:dyDescent="0.2">
      <c r="F8132" s="44">
        <f t="shared" si="1788"/>
        <v>2289.00000000009</v>
      </c>
      <c r="G8132" s="1">
        <f t="shared" si="1789"/>
        <v>5.5347779464862266E+17</v>
      </c>
      <c r="H8132" s="15">
        <f t="shared" ref="H8132:H8195" si="1793">2997924580000000000/G8132</f>
        <v>5.4165218713123675</v>
      </c>
      <c r="I8132" s="1">
        <f t="shared" ref="I8132:I8195" si="1794" xml:space="preserve"> MAX( 1E-90, (F8132)^(1+$B$4) * EXP(-F8132/$A$6) * EXP(-$C$5/F8132) * $C$23 )</f>
        <v>1.7887030254853136E+40</v>
      </c>
      <c r="J8132" s="1">
        <f t="shared" si="1790"/>
        <v>1.3427367778959678E+43</v>
      </c>
      <c r="K8132" s="1">
        <f t="shared" si="1791"/>
        <v>1.344525480921453E+43</v>
      </c>
      <c r="L8132" s="69">
        <f t="shared" si="1785"/>
        <v>-0.32625931481156956</v>
      </c>
      <c r="M8132" s="69">
        <f t="shared" si="1786"/>
        <v>-0.67374068518843044</v>
      </c>
      <c r="Q8132" s="88">
        <f t="shared" ref="Q8132:Q8195" si="1795" xml:space="preserve"> LN(F8132) - LN(F8131)</f>
        <v>2.1845985886947972E-4</v>
      </c>
      <c r="R8132" s="88">
        <f t="shared" ref="R8132:R8195" si="1796">I8132 * Q8132</f>
        <v>3.9075981050693297E+36</v>
      </c>
      <c r="S8132" s="88">
        <f t="shared" ref="S8132:S8195" si="1797" xml:space="preserve"> J8132*Q8132</f>
        <v>2.9333408699801306E+39</v>
      </c>
      <c r="T8132" s="1">
        <f t="shared" ref="T8132:T8195" si="1798">R8132+S8132</f>
        <v>2.9372484680852001E+39</v>
      </c>
      <c r="U8132" s="88">
        <f t="shared" si="1792"/>
        <v>2.9372484680851995E+39</v>
      </c>
      <c r="V8132" s="1">
        <f t="shared" si="1787"/>
        <v>8.0091151811021051E+47</v>
      </c>
      <c r="W8132" s="84"/>
    </row>
    <row r="8133" spans="6:23" x14ac:dyDescent="0.2">
      <c r="F8133" s="44">
        <f t="shared" si="1788"/>
        <v>2289.50000000009</v>
      </c>
      <c r="G8133" s="1">
        <f t="shared" si="1789"/>
        <v>5.5359869412320736E+17</v>
      </c>
      <c r="H8133" s="15">
        <f t="shared" si="1793"/>
        <v>5.4153389663393794</v>
      </c>
      <c r="I8133" s="1">
        <f t="shared" si="1794"/>
        <v>1.7859938275425996E+40</v>
      </c>
      <c r="J8133" s="1">
        <f t="shared" si="1790"/>
        <v>1.3428353036077224E+43</v>
      </c>
      <c r="K8133" s="1">
        <f t="shared" si="1791"/>
        <v>1.3446212974352651E+43</v>
      </c>
      <c r="L8133" s="69">
        <f t="shared" ref="L8133:L8196" si="1799">LOG10(K8133/K8132) /LOG10(H8133/H8132)</f>
        <v>-0.32627144822398207</v>
      </c>
      <c r="M8133" s="69">
        <f t="shared" ref="M8133:M8196" si="1800" xml:space="preserve"> -(1+L8133)</f>
        <v>-0.67372855177601787</v>
      </c>
      <c r="Q8133" s="88">
        <f t="shared" si="1795"/>
        <v>2.1841214458362401E-4</v>
      </c>
      <c r="R8133" s="88">
        <f t="shared" si="1796"/>
        <v>3.9008274208669433E+36</v>
      </c>
      <c r="S8133" s="88">
        <f t="shared" si="1797"/>
        <v>2.9329153848356453E+39</v>
      </c>
      <c r="T8133" s="1">
        <f t="shared" si="1798"/>
        <v>2.9368162122565124E+39</v>
      </c>
      <c r="U8133" s="88">
        <f t="shared" si="1792"/>
        <v>2.9368162122565124E+39</v>
      </c>
      <c r="V8133" s="1">
        <f t="shared" ref="V8133:V8196" si="1801" xml:space="preserve"> (K8133/(F8133*1.602176487E-12)) * Q8133</f>
        <v>8.0061876919056328E+47</v>
      </c>
      <c r="W8133" s="84"/>
    </row>
    <row r="8134" spans="6:23" x14ac:dyDescent="0.2">
      <c r="F8134" s="44">
        <f t="shared" si="1788"/>
        <v>2290.00000000009</v>
      </c>
      <c r="G8134" s="1">
        <f t="shared" si="1789"/>
        <v>5.53719593597792E+17</v>
      </c>
      <c r="H8134" s="15">
        <f t="shared" si="1793"/>
        <v>5.4141565779187815</v>
      </c>
      <c r="I8134" s="1">
        <f t="shared" si="1794"/>
        <v>1.7832887582566558E+40</v>
      </c>
      <c r="J8134" s="1">
        <f t="shared" si="1790"/>
        <v>1.3429338146515162E+43</v>
      </c>
      <c r="K8134" s="1">
        <f t="shared" si="1791"/>
        <v>1.3447171034097729E+43</v>
      </c>
      <c r="L8134" s="69">
        <f t="shared" si="1799"/>
        <v>-0.32628356369162581</v>
      </c>
      <c r="M8134" s="69">
        <f t="shared" si="1800"/>
        <v>-0.67371643630837419</v>
      </c>
      <c r="Q8134" s="88">
        <f t="shared" si="1795"/>
        <v>2.1836445113532221E-4</v>
      </c>
      <c r="R8134" s="88">
        <f t="shared" si="1796"/>
        <v>3.8940687091250495E+36</v>
      </c>
      <c r="S8134" s="88">
        <f t="shared" si="1797"/>
        <v>2.9324900534744289E+39</v>
      </c>
      <c r="T8134" s="1">
        <f t="shared" si="1798"/>
        <v>2.9363841221835538E+39</v>
      </c>
      <c r="U8134" s="88">
        <f t="shared" si="1792"/>
        <v>2.9363841221835538E+39</v>
      </c>
      <c r="V8134" s="1">
        <f t="shared" si="1801"/>
        <v>8.0032619328642572E+47</v>
      </c>
      <c r="W8134" s="84"/>
    </row>
    <row r="8135" spans="6:23" x14ac:dyDescent="0.2">
      <c r="F8135" s="44">
        <f t="shared" si="1788"/>
        <v>2290.50000000009</v>
      </c>
      <c r="G8135" s="1">
        <f t="shared" si="1789"/>
        <v>5.538404930723767E+17</v>
      </c>
      <c r="H8135" s="15">
        <f t="shared" si="1793"/>
        <v>5.4129747057122941</v>
      </c>
      <c r="I8135" s="1">
        <f t="shared" si="1794"/>
        <v>1.7805878112866706E+40</v>
      </c>
      <c r="J8135" s="1">
        <f t="shared" si="1790"/>
        <v>1.3430323110327884E+43</v>
      </c>
      <c r="K8135" s="1">
        <f t="shared" si="1791"/>
        <v>1.3448128988440751E+43</v>
      </c>
      <c r="L8135" s="69">
        <f t="shared" si="1799"/>
        <v>-0.326295661246983</v>
      </c>
      <c r="M8135" s="69">
        <f t="shared" si="1800"/>
        <v>-0.67370433875301705</v>
      </c>
      <c r="Q8135" s="88">
        <f t="shared" si="1795"/>
        <v>2.1831677851125164E-4</v>
      </c>
      <c r="R8135" s="88">
        <f t="shared" si="1796"/>
        <v>3.8873219481650638E+36</v>
      </c>
      <c r="S8135" s="88">
        <f t="shared" si="1797"/>
        <v>2.9320648758119968E+39</v>
      </c>
      <c r="T8135" s="1">
        <f t="shared" si="1798"/>
        <v>2.9359521977601618E+39</v>
      </c>
      <c r="U8135" s="88">
        <f t="shared" si="1792"/>
        <v>2.9359521977601618E+39</v>
      </c>
      <c r="V8135" s="1">
        <f t="shared" si="1801"/>
        <v>8.0003379025556542E+47</v>
      </c>
      <c r="W8135" s="84"/>
    </row>
    <row r="8136" spans="6:23" x14ac:dyDescent="0.2">
      <c r="F8136" s="44">
        <f t="shared" si="1788"/>
        <v>2291.00000000009</v>
      </c>
      <c r="G8136" s="1">
        <f t="shared" si="1789"/>
        <v>5.5396139254696134E+17</v>
      </c>
      <c r="H8136" s="15">
        <f t="shared" si="1793"/>
        <v>5.4117933493819335</v>
      </c>
      <c r="I8136" s="1">
        <f t="shared" si="1794"/>
        <v>1.7778909803016666E+40</v>
      </c>
      <c r="J8136" s="1">
        <f t="shared" si="1790"/>
        <v>1.3431307927569756E+43</v>
      </c>
      <c r="K8136" s="1">
        <f t="shared" si="1791"/>
        <v>1.3449086837372773E+43</v>
      </c>
      <c r="L8136" s="69">
        <f t="shared" si="1799"/>
        <v>-0.3263077409137547</v>
      </c>
      <c r="M8136" s="69">
        <f t="shared" si="1800"/>
        <v>-0.6736922590862453</v>
      </c>
      <c r="Q8136" s="88">
        <f t="shared" si="1795"/>
        <v>2.182691266989778E-4</v>
      </c>
      <c r="R8136" s="88">
        <f t="shared" si="1796"/>
        <v>3.880587116364343E+36</v>
      </c>
      <c r="S8136" s="88">
        <f t="shared" si="1797"/>
        <v>2.9316398517757081E+39</v>
      </c>
      <c r="T8136" s="1">
        <f t="shared" si="1798"/>
        <v>2.9355204388920723E+39</v>
      </c>
      <c r="U8136" s="88">
        <f t="shared" si="1792"/>
        <v>2.9355204388920723E+39</v>
      </c>
      <c r="V8136" s="1">
        <f t="shared" si="1801"/>
        <v>7.9974155995911456E+47</v>
      </c>
      <c r="W8136" s="84"/>
    </row>
    <row r="8137" spans="6:23" x14ac:dyDescent="0.2">
      <c r="F8137" s="44">
        <f t="shared" si="1788"/>
        <v>2291.50000000009</v>
      </c>
      <c r="G8137" s="1">
        <f t="shared" si="1789"/>
        <v>5.5408229202154598E+17</v>
      </c>
      <c r="H8137" s="15">
        <f t="shared" si="1793"/>
        <v>5.4106125085900114</v>
      </c>
      <c r="I8137" s="1">
        <f t="shared" si="1794"/>
        <v>1.7751982589804859E+40</v>
      </c>
      <c r="J8137" s="1">
        <f t="shared" si="1790"/>
        <v>1.3432292598295104E+43</v>
      </c>
      <c r="K8137" s="1">
        <f t="shared" si="1791"/>
        <v>1.3450044580884909E+43</v>
      </c>
      <c r="L8137" s="69">
        <f t="shared" si="1799"/>
        <v>-0.32631980271534361</v>
      </c>
      <c r="M8137" s="69">
        <f t="shared" si="1800"/>
        <v>-0.67368019728465645</v>
      </c>
      <c r="Q8137" s="88">
        <f t="shared" si="1795"/>
        <v>2.1822149568251348E-4</v>
      </c>
      <c r="R8137" s="88">
        <f t="shared" si="1796"/>
        <v>3.8738641920771554E+36</v>
      </c>
      <c r="S8137" s="88">
        <f t="shared" si="1797"/>
        <v>2.9312149812451129E+39</v>
      </c>
      <c r="T8137" s="1">
        <f t="shared" si="1798"/>
        <v>2.9350888454371899E+39</v>
      </c>
      <c r="U8137" s="88">
        <f t="shared" si="1792"/>
        <v>2.9350888454371899E+39</v>
      </c>
      <c r="V8137" s="1">
        <f t="shared" si="1801"/>
        <v>7.9944950224529921E+47</v>
      </c>
      <c r="W8137" s="84"/>
    </row>
    <row r="8138" spans="6:23" x14ac:dyDescent="0.2">
      <c r="F8138" s="44">
        <f t="shared" si="1788"/>
        <v>2292.00000000009</v>
      </c>
      <c r="G8138" s="1">
        <f t="shared" si="1789"/>
        <v>5.5420319149613069E+17</v>
      </c>
      <c r="H8138" s="15">
        <f t="shared" si="1793"/>
        <v>5.4094321829991312</v>
      </c>
      <c r="I8138" s="1">
        <f t="shared" si="1794"/>
        <v>1.7725096410117788E+40</v>
      </c>
      <c r="J8138" s="1">
        <f t="shared" si="1790"/>
        <v>1.3433277122558218E+43</v>
      </c>
      <c r="K8138" s="1">
        <f t="shared" si="1791"/>
        <v>1.3451002218968335E+43</v>
      </c>
      <c r="L8138" s="69">
        <f t="shared" si="1799"/>
        <v>-0.32633184667367032</v>
      </c>
      <c r="M8138" s="69">
        <f t="shared" si="1800"/>
        <v>-0.67366815332632968</v>
      </c>
      <c r="Q8138" s="88">
        <f t="shared" si="1795"/>
        <v>2.1817388545208871E-4</v>
      </c>
      <c r="R8138" s="88">
        <f t="shared" si="1796"/>
        <v>3.867153153808267E+36</v>
      </c>
      <c r="S8138" s="88">
        <f t="shared" si="1797"/>
        <v>2.9307902641831804E+39</v>
      </c>
      <c r="T8138" s="1">
        <f t="shared" si="1798"/>
        <v>2.9346574173369887E+39</v>
      </c>
      <c r="U8138" s="88">
        <f t="shared" si="1792"/>
        <v>2.9346574173369887E+39</v>
      </c>
      <c r="V8138" s="1">
        <f t="shared" si="1801"/>
        <v>7.991576169852349E+47</v>
      </c>
      <c r="W8138" s="84"/>
    </row>
    <row r="8139" spans="6:23" x14ac:dyDescent="0.2">
      <c r="F8139" s="44">
        <f t="shared" si="1788"/>
        <v>2292.50000000009</v>
      </c>
      <c r="G8139" s="1">
        <f t="shared" si="1789"/>
        <v>5.5432409097071533E+17</v>
      </c>
      <c r="H8139" s="15">
        <f t="shared" si="1793"/>
        <v>5.4082523722721962</v>
      </c>
      <c r="I8139" s="1">
        <f t="shared" si="1794"/>
        <v>1.7698251200939779E+40</v>
      </c>
      <c r="J8139" s="1">
        <f t="shared" si="1790"/>
        <v>1.3434261500413367E+43</v>
      </c>
      <c r="K8139" s="1">
        <f t="shared" si="1791"/>
        <v>1.3451959751614308E+43</v>
      </c>
      <c r="L8139" s="69">
        <f t="shared" si="1799"/>
        <v>-0.32634387282082433</v>
      </c>
      <c r="M8139" s="69">
        <f t="shared" si="1800"/>
        <v>-0.67365612717917567</v>
      </c>
      <c r="Q8139" s="88">
        <f t="shared" si="1795"/>
        <v>2.1812629598905175E-4</v>
      </c>
      <c r="R8139" s="88">
        <f t="shared" si="1796"/>
        <v>3.860453979944781E+36</v>
      </c>
      <c r="S8139" s="88">
        <f t="shared" si="1797"/>
        <v>2.9303657004334885E+39</v>
      </c>
      <c r="T8139" s="1">
        <f t="shared" si="1798"/>
        <v>2.9342261544134333E+39</v>
      </c>
      <c r="U8139" s="88">
        <f t="shared" si="1792"/>
        <v>2.9342261544134339E+39</v>
      </c>
      <c r="V8139" s="1">
        <f t="shared" si="1801"/>
        <v>7.9886590401761268E+47</v>
      </c>
      <c r="W8139" s="84"/>
    </row>
    <row r="8140" spans="6:23" x14ac:dyDescent="0.2">
      <c r="F8140" s="44">
        <f t="shared" si="1788"/>
        <v>2293.00000000009</v>
      </c>
      <c r="G8140" s="1">
        <f t="shared" si="1789"/>
        <v>5.5444499044530003E+17</v>
      </c>
      <c r="H8140" s="15">
        <f t="shared" si="1793"/>
        <v>5.4070730760723986</v>
      </c>
      <c r="I8140" s="1">
        <f t="shared" si="1794"/>
        <v>1.7671446899352983E+40</v>
      </c>
      <c r="J8140" s="1">
        <f t="shared" si="1790"/>
        <v>1.3435245731914788E+43</v>
      </c>
      <c r="K8140" s="1">
        <f t="shared" si="1791"/>
        <v>1.345291717881414E+43</v>
      </c>
      <c r="L8140" s="69">
        <f t="shared" si="1799"/>
        <v>-0.32635588117593045</v>
      </c>
      <c r="M8140" s="69">
        <f t="shared" si="1800"/>
        <v>-0.6736441188240696</v>
      </c>
      <c r="Q8140" s="88">
        <f t="shared" si="1795"/>
        <v>2.1807872728452082E-4</v>
      </c>
      <c r="R8140" s="88">
        <f t="shared" si="1796"/>
        <v>3.85376664908689E+36</v>
      </c>
      <c r="S8140" s="88">
        <f t="shared" si="1797"/>
        <v>2.9299412899707674E+39</v>
      </c>
      <c r="T8140" s="1">
        <f t="shared" si="1798"/>
        <v>2.9337950566198542E+39</v>
      </c>
      <c r="U8140" s="88">
        <f t="shared" si="1792"/>
        <v>2.9337950566198542E+39</v>
      </c>
      <c r="V8140" s="1">
        <f t="shared" si="1801"/>
        <v>7.9857436321702108E+47</v>
      </c>
      <c r="W8140" s="84"/>
    </row>
    <row r="8141" spans="6:23" x14ac:dyDescent="0.2">
      <c r="F8141" s="44">
        <f t="shared" si="1788"/>
        <v>2293.50000000009</v>
      </c>
      <c r="G8141" s="1">
        <f t="shared" si="1789"/>
        <v>5.5456588991988467E+17</v>
      </c>
      <c r="H8141" s="15">
        <f t="shared" si="1793"/>
        <v>5.4058942940632262</v>
      </c>
      <c r="I8141" s="1">
        <f t="shared" si="1794"/>
        <v>1.7644683442537074E+40</v>
      </c>
      <c r="J8141" s="1">
        <f t="shared" si="1790"/>
        <v>1.3436229817116676E+43</v>
      </c>
      <c r="K8141" s="1">
        <f t="shared" si="1791"/>
        <v>1.3453874500559214E+43</v>
      </c>
      <c r="L8141" s="69">
        <f t="shared" si="1799"/>
        <v>-0.326367871767266</v>
      </c>
      <c r="M8141" s="69">
        <f t="shared" si="1800"/>
        <v>-0.673632128232734</v>
      </c>
      <c r="Q8141" s="88">
        <f t="shared" si="1795"/>
        <v>2.1803117932250871E-4</v>
      </c>
      <c r="R8141" s="88">
        <f t="shared" si="1796"/>
        <v>3.8470911397487008E+36</v>
      </c>
      <c r="S8141" s="88">
        <f t="shared" si="1797"/>
        <v>2.9295170326742045E+39</v>
      </c>
      <c r="T8141" s="1">
        <f t="shared" si="1798"/>
        <v>2.9333641238139531E+39</v>
      </c>
      <c r="U8141" s="88">
        <f t="shared" si="1792"/>
        <v>2.9333641238139531E+39</v>
      </c>
      <c r="V8141" s="1">
        <f t="shared" si="1801"/>
        <v>7.9828299443213432E+47</v>
      </c>
      <c r="W8141" s="84"/>
    </row>
    <row r="8142" spans="6:23" x14ac:dyDescent="0.2">
      <c r="F8142" s="44">
        <f t="shared" si="1788"/>
        <v>2294.00000000009</v>
      </c>
      <c r="G8142" s="1">
        <f t="shared" si="1789"/>
        <v>5.5468678939446931E+17</v>
      </c>
      <c r="H8142" s="15">
        <f t="shared" si="1793"/>
        <v>5.4047160259084617</v>
      </c>
      <c r="I8142" s="1">
        <f t="shared" si="1794"/>
        <v>1.7617960767769207E+40</v>
      </c>
      <c r="J8142" s="1">
        <f t="shared" si="1790"/>
        <v>1.3437213756073195E+43</v>
      </c>
      <c r="K8142" s="1">
        <f t="shared" si="1791"/>
        <v>1.3454831716840964E+43</v>
      </c>
      <c r="L8142" s="69">
        <f t="shared" si="1799"/>
        <v>-0.32637984461364694</v>
      </c>
      <c r="M8142" s="69">
        <f t="shared" si="1800"/>
        <v>-0.673620155386353</v>
      </c>
      <c r="Q8142" s="88">
        <f t="shared" si="1795"/>
        <v>2.1798365208969273E-4</v>
      </c>
      <c r="R8142" s="88">
        <f t="shared" si="1796"/>
        <v>3.8404274305312583E+36</v>
      </c>
      <c r="S8142" s="88">
        <f t="shared" si="1797"/>
        <v>2.9290929284586926E+39</v>
      </c>
      <c r="T8142" s="1">
        <f t="shared" si="1798"/>
        <v>2.9329333558892241E+39</v>
      </c>
      <c r="U8142" s="88">
        <f t="shared" si="1792"/>
        <v>2.9329333558892235E+39</v>
      </c>
      <c r="V8142" s="1">
        <f t="shared" si="1801"/>
        <v>7.9799179752149656E+47</v>
      </c>
      <c r="W8142" s="84"/>
    </row>
    <row r="8143" spans="6:23" x14ac:dyDescent="0.2">
      <c r="F8143" s="44">
        <f t="shared" si="1788"/>
        <v>2294.50000000009</v>
      </c>
      <c r="G8143" s="1">
        <f t="shared" si="1789"/>
        <v>5.5480768886905402E+17</v>
      </c>
      <c r="H8143" s="15">
        <f t="shared" si="1793"/>
        <v>5.4035382712721773</v>
      </c>
      <c r="I8143" s="1">
        <f t="shared" si="1794"/>
        <v>1.75912788124238E+40</v>
      </c>
      <c r="J8143" s="1">
        <f t="shared" si="1790"/>
        <v>1.3438197548838483E+43</v>
      </c>
      <c r="K8143" s="1">
        <f t="shared" si="1791"/>
        <v>1.3455788827650906E+43</v>
      </c>
      <c r="L8143" s="69">
        <f t="shared" si="1799"/>
        <v>-0.3263917997448133</v>
      </c>
      <c r="M8143" s="69">
        <f t="shared" si="1800"/>
        <v>-0.67360820025518664</v>
      </c>
      <c r="Q8143" s="88">
        <f t="shared" si="1795"/>
        <v>2.1793614557186203E-4</v>
      </c>
      <c r="R8143" s="88">
        <f t="shared" si="1796"/>
        <v>3.8337755000596052E+36</v>
      </c>
      <c r="S8143" s="88">
        <f t="shared" si="1797"/>
        <v>2.9286689772271029E+39</v>
      </c>
      <c r="T8143" s="1">
        <f t="shared" si="1798"/>
        <v>2.9325027527271623E+39</v>
      </c>
      <c r="U8143" s="88">
        <f t="shared" si="1792"/>
        <v>2.9325027527271623E+39</v>
      </c>
      <c r="V8143" s="1">
        <f t="shared" si="1801"/>
        <v>7.9770077234051191E+47</v>
      </c>
      <c r="W8143" s="84"/>
    </row>
    <row r="8144" spans="6:23" x14ac:dyDescent="0.2">
      <c r="F8144" s="44">
        <f t="shared" si="1788"/>
        <v>2295.00000000009</v>
      </c>
      <c r="G8144" s="1">
        <f t="shared" si="1789"/>
        <v>5.5492858834363866E+17</v>
      </c>
      <c r="H8144" s="15">
        <f t="shared" si="1793"/>
        <v>5.4023610298187412</v>
      </c>
      <c r="I8144" s="1">
        <f t="shared" si="1794"/>
        <v>1.7564637513972406E+40</v>
      </c>
      <c r="J8144" s="1">
        <f t="shared" si="1790"/>
        <v>1.3439181195466648E+43</v>
      </c>
      <c r="K8144" s="1">
        <f t="shared" si="1791"/>
        <v>1.3456745832980619E+43</v>
      </c>
      <c r="L8144" s="69">
        <f t="shared" si="1799"/>
        <v>-0.32640373718626015</v>
      </c>
      <c r="M8144" s="69">
        <f t="shared" si="1800"/>
        <v>-0.67359626281373985</v>
      </c>
      <c r="Q8144" s="88">
        <f t="shared" si="1795"/>
        <v>2.1788865975747029E-4</v>
      </c>
      <c r="R8144" s="88">
        <f t="shared" si="1796"/>
        <v>3.8271353270452326E+36</v>
      </c>
      <c r="S8144" s="88">
        <f t="shared" si="1797"/>
        <v>2.9282451789180256E+39</v>
      </c>
      <c r="T8144" s="1">
        <f t="shared" si="1798"/>
        <v>2.9320723142450707E+39</v>
      </c>
      <c r="U8144" s="88">
        <f t="shared" si="1792"/>
        <v>2.9320723142450701E+39</v>
      </c>
      <c r="V8144" s="1">
        <f t="shared" si="1801"/>
        <v>7.9740991875444788E+47</v>
      </c>
      <c r="W8144" s="84"/>
    </row>
    <row r="8145" spans="6:23" x14ac:dyDescent="0.2">
      <c r="F8145" s="44">
        <f t="shared" si="1788"/>
        <v>2295.50000000009</v>
      </c>
      <c r="G8145" s="1">
        <f t="shared" si="1789"/>
        <v>5.5504948781822336E+17</v>
      </c>
      <c r="H8145" s="15">
        <f t="shared" si="1793"/>
        <v>5.4011843012128118</v>
      </c>
      <c r="I8145" s="1">
        <f t="shared" si="1794"/>
        <v>1.7538036809983506E+40</v>
      </c>
      <c r="J8145" s="1">
        <f t="shared" si="1790"/>
        <v>1.3440164696011758E+43</v>
      </c>
      <c r="K8145" s="1">
        <f t="shared" si="1791"/>
        <v>1.3457702732821741E+43</v>
      </c>
      <c r="L8145" s="69">
        <f t="shared" si="1799"/>
        <v>-0.32641565695929531</v>
      </c>
      <c r="M8145" s="69">
        <f t="shared" si="1800"/>
        <v>-0.67358434304070469</v>
      </c>
      <c r="Q8145" s="88">
        <f t="shared" si="1795"/>
        <v>2.1784119463141849E-4</v>
      </c>
      <c r="R8145" s="88">
        <f t="shared" si="1796"/>
        <v>3.8205068901765988E+36</v>
      </c>
      <c r="S8145" s="88">
        <f t="shared" si="1797"/>
        <v>2.9278215334222167E+39</v>
      </c>
      <c r="T8145" s="1">
        <f t="shared" si="1798"/>
        <v>2.9316420403123935E+39</v>
      </c>
      <c r="U8145" s="88">
        <f t="shared" si="1792"/>
        <v>2.9316420403123935E+39</v>
      </c>
      <c r="V8145" s="1">
        <f t="shared" si="1801"/>
        <v>7.9711923661567709E+47</v>
      </c>
      <c r="W8145" s="84"/>
    </row>
    <row r="8146" spans="6:23" x14ac:dyDescent="0.2">
      <c r="F8146" s="44">
        <f t="shared" si="1788"/>
        <v>2296.00000000009</v>
      </c>
      <c r="G8146" s="1">
        <f t="shared" si="1789"/>
        <v>5.55170387292808E+17</v>
      </c>
      <c r="H8146" s="15">
        <f t="shared" si="1793"/>
        <v>5.4000080851193424</v>
      </c>
      <c r="I8146" s="1">
        <f t="shared" si="1794"/>
        <v>1.7511476638122469E+40</v>
      </c>
      <c r="J8146" s="1">
        <f t="shared" si="1790"/>
        <v>1.3441148050527852E+43</v>
      </c>
      <c r="K8146" s="1">
        <f t="shared" si="1791"/>
        <v>1.3458659527165974E+43</v>
      </c>
      <c r="L8146" s="69">
        <f t="shared" si="1799"/>
        <v>-0.32642755908796317</v>
      </c>
      <c r="M8146" s="69">
        <f t="shared" si="1800"/>
        <v>-0.67357244091203683</v>
      </c>
      <c r="Q8146" s="88">
        <f t="shared" si="1795"/>
        <v>2.1779375018038394E-4</v>
      </c>
      <c r="R8146" s="88">
        <f t="shared" si="1796"/>
        <v>3.8138901682128746E+36</v>
      </c>
      <c r="S8146" s="88">
        <f t="shared" si="1797"/>
        <v>2.9273980406542173E+39</v>
      </c>
      <c r="T8146" s="1">
        <f t="shared" si="1798"/>
        <v>2.9312119308224304E+39</v>
      </c>
      <c r="U8146" s="88">
        <f t="shared" si="1792"/>
        <v>2.9312119308224304E+39</v>
      </c>
      <c r="V8146" s="1">
        <f t="shared" si="1801"/>
        <v>7.9682872578318585E+47</v>
      </c>
      <c r="W8146" s="84"/>
    </row>
    <row r="8147" spans="6:23" x14ac:dyDescent="0.2">
      <c r="F8147" s="44">
        <f t="shared" si="1788"/>
        <v>2296.50000000009</v>
      </c>
      <c r="G8147" s="1">
        <f t="shared" si="1789"/>
        <v>5.552912867673927E+17</v>
      </c>
      <c r="H8147" s="15">
        <f t="shared" si="1793"/>
        <v>5.398832381203575</v>
      </c>
      <c r="I8147" s="1">
        <f t="shared" si="1794"/>
        <v>1.7484956936151288E+40</v>
      </c>
      <c r="J8147" s="1">
        <f t="shared" si="1790"/>
        <v>1.3442131259068938E+43</v>
      </c>
      <c r="K8147" s="1">
        <f t="shared" si="1791"/>
        <v>1.3459616216005088E+43</v>
      </c>
      <c r="L8147" s="69">
        <f t="shared" si="1799"/>
        <v>-0.32643944359925486</v>
      </c>
      <c r="M8147" s="69">
        <f t="shared" si="1800"/>
        <v>-0.67356055640074519</v>
      </c>
      <c r="Q8147" s="88">
        <f t="shared" si="1795"/>
        <v>2.1774632639104397E-4</v>
      </c>
      <c r="R8147" s="88">
        <f t="shared" si="1796"/>
        <v>3.8072851399525461E+36</v>
      </c>
      <c r="S8147" s="88">
        <f t="shared" si="1797"/>
        <v>2.9269747005284796E+39</v>
      </c>
      <c r="T8147" s="1">
        <f t="shared" si="1798"/>
        <v>2.9307819856684322E+39</v>
      </c>
      <c r="U8147" s="88">
        <f t="shared" si="1792"/>
        <v>2.9307819856684322E+39</v>
      </c>
      <c r="V8147" s="1">
        <f t="shared" si="1801"/>
        <v>7.9653838611606949E+47</v>
      </c>
      <c r="W8147" s="84"/>
    </row>
    <row r="8148" spans="6:23" x14ac:dyDescent="0.2">
      <c r="F8148" s="44">
        <f t="shared" si="1788"/>
        <v>2297.00000000009</v>
      </c>
      <c r="G8148" s="1">
        <f t="shared" si="1789"/>
        <v>5.5541218624197734E+17</v>
      </c>
      <c r="H8148" s="15">
        <f t="shared" si="1793"/>
        <v>5.3976571891310448</v>
      </c>
      <c r="I8148" s="1">
        <f t="shared" si="1794"/>
        <v>1.7458477641928516E+40</v>
      </c>
      <c r="J8148" s="1">
        <f t="shared" si="1790"/>
        <v>1.3443114321688993E+43</v>
      </c>
      <c r="K8148" s="1">
        <f t="shared" si="1791"/>
        <v>1.3460572799330921E+43</v>
      </c>
      <c r="L8148" s="69">
        <f t="shared" si="1799"/>
        <v>-0.32645131051659776</v>
      </c>
      <c r="M8148" s="69">
        <f t="shared" si="1800"/>
        <v>-0.67354868948340219</v>
      </c>
      <c r="Q8148" s="88">
        <f t="shared" si="1795"/>
        <v>2.1769892325007589E-4</v>
      </c>
      <c r="R8148" s="88">
        <f t="shared" si="1796"/>
        <v>3.800691784233362E+36</v>
      </c>
      <c r="S8148" s="88">
        <f t="shared" si="1797"/>
        <v>2.9265515129593681E+39</v>
      </c>
      <c r="T8148" s="1">
        <f t="shared" si="1798"/>
        <v>2.9303522047436016E+39</v>
      </c>
      <c r="U8148" s="88">
        <f t="shared" si="1792"/>
        <v>2.9303522047436016E+39</v>
      </c>
      <c r="V8148" s="1">
        <f t="shared" si="1801"/>
        <v>7.9624821747353321E+47</v>
      </c>
      <c r="W8148" s="84"/>
    </row>
    <row r="8149" spans="6:23" x14ac:dyDescent="0.2">
      <c r="F8149" s="44">
        <f t="shared" si="1788"/>
        <v>2297.50000000009</v>
      </c>
      <c r="G8149" s="1">
        <f t="shared" si="1789"/>
        <v>5.5553308571656198E+17</v>
      </c>
      <c r="H8149" s="15">
        <f t="shared" si="1793"/>
        <v>5.3964825085675781</v>
      </c>
      <c r="I8149" s="1">
        <f t="shared" si="1794"/>
        <v>1.7432038693409038E+40</v>
      </c>
      <c r="J8149" s="1">
        <f t="shared" si="1790"/>
        <v>1.3444097238441959E+43</v>
      </c>
      <c r="K8149" s="1">
        <f t="shared" si="1791"/>
        <v>1.3461529277135369E+43</v>
      </c>
      <c r="L8149" s="69">
        <f t="shared" si="1799"/>
        <v>-0.32646315986432667</v>
      </c>
      <c r="M8149" s="69">
        <f t="shared" si="1800"/>
        <v>-0.67353684013567339</v>
      </c>
      <c r="Q8149" s="88">
        <f t="shared" si="1795"/>
        <v>2.1765154074326887E-4</v>
      </c>
      <c r="R8149" s="88">
        <f t="shared" si="1796"/>
        <v>3.7941100799167568E+36</v>
      </c>
      <c r="S8149" s="88">
        <f t="shared" si="1797"/>
        <v>2.9261284778492185E+39</v>
      </c>
      <c r="T8149" s="1">
        <f t="shared" si="1798"/>
        <v>2.929922587929135E+39</v>
      </c>
      <c r="U8149" s="88">
        <f t="shared" si="1792"/>
        <v>2.9299225879291356E+39</v>
      </c>
      <c r="V8149" s="1">
        <f t="shared" si="1801"/>
        <v>7.959582197116433E+47</v>
      </c>
      <c r="W8149" s="84"/>
    </row>
    <row r="8150" spans="6:23" x14ac:dyDescent="0.2">
      <c r="F8150" s="44">
        <f t="shared" si="1788"/>
        <v>2298.00000000009</v>
      </c>
      <c r="G8150" s="1">
        <f t="shared" si="1789"/>
        <v>5.5565398519114669E+17</v>
      </c>
      <c r="H8150" s="15">
        <f t="shared" si="1793"/>
        <v>5.3953083391792909</v>
      </c>
      <c r="I8150" s="1">
        <f t="shared" si="1794"/>
        <v>1.7405640028643966E+40</v>
      </c>
      <c r="J8150" s="1">
        <f t="shared" si="1790"/>
        <v>1.3445080009381749E+43</v>
      </c>
      <c r="K8150" s="1">
        <f t="shared" si="1791"/>
        <v>1.3462485649410393E+43</v>
      </c>
      <c r="L8150" s="69">
        <f t="shared" si="1799"/>
        <v>-0.32647499166612343</v>
      </c>
      <c r="M8150" s="69">
        <f t="shared" si="1800"/>
        <v>-0.67352500833387663</v>
      </c>
      <c r="Q8150" s="88">
        <f t="shared" si="1795"/>
        <v>2.1760417885907657E-4</v>
      </c>
      <c r="R8150" s="88">
        <f t="shared" si="1796"/>
        <v>3.7875400059497441E+36</v>
      </c>
      <c r="S8150" s="88">
        <f t="shared" si="1797"/>
        <v>2.9257055951361011E+39</v>
      </c>
      <c r="T8150" s="1">
        <f t="shared" si="1798"/>
        <v>2.9294931351420507E+39</v>
      </c>
      <c r="U8150" s="88">
        <f t="shared" si="1792"/>
        <v>2.9294931351420507E+39</v>
      </c>
      <c r="V8150" s="1">
        <f t="shared" si="1801"/>
        <v>7.9566839269631988E+47</v>
      </c>
      <c r="W8150" s="84"/>
    </row>
    <row r="8151" spans="6:23" x14ac:dyDescent="0.2">
      <c r="F8151" s="44">
        <f t="shared" si="1788"/>
        <v>2298.50000000009</v>
      </c>
      <c r="G8151" s="1">
        <f t="shared" si="1789"/>
        <v>5.5577488466573133E+17</v>
      </c>
      <c r="H8151" s="15">
        <f t="shared" si="1793"/>
        <v>5.3941346806325914</v>
      </c>
      <c r="I8151" s="1">
        <f t="shared" si="1794"/>
        <v>1.7379281585780505E+40</v>
      </c>
      <c r="J8151" s="1">
        <f t="shared" si="1790"/>
        <v>1.3446062634562245E+43</v>
      </c>
      <c r="K8151" s="1">
        <f t="shared" si="1791"/>
        <v>1.3463441916148025E+43</v>
      </c>
      <c r="L8151" s="69">
        <f t="shared" si="1799"/>
        <v>-0.32648680594824436</v>
      </c>
      <c r="M8151" s="69">
        <f t="shared" si="1800"/>
        <v>-0.67351319405175558</v>
      </c>
      <c r="Q8151" s="88">
        <f t="shared" si="1795"/>
        <v>2.1755683758151179E-4</v>
      </c>
      <c r="R8151" s="88">
        <f t="shared" si="1796"/>
        <v>3.7809815412410081E+36</v>
      </c>
      <c r="S8151" s="88">
        <f t="shared" si="1797"/>
        <v>2.9252828646982929E+39</v>
      </c>
      <c r="T8151" s="1">
        <f t="shared" si="1798"/>
        <v>2.929063846239534E+39</v>
      </c>
      <c r="U8151" s="88">
        <f t="shared" si="1792"/>
        <v>2.929063846239534E+39</v>
      </c>
      <c r="V8151" s="1">
        <f t="shared" si="1801"/>
        <v>7.9537873627735338E+47</v>
      </c>
      <c r="W8151" s="84"/>
    </row>
    <row r="8152" spans="6:23" x14ac:dyDescent="0.2">
      <c r="F8152" s="44">
        <f t="shared" si="1788"/>
        <v>2299.00000000009</v>
      </c>
      <c r="G8152" s="1">
        <f t="shared" si="1789"/>
        <v>5.5589578414031603E+17</v>
      </c>
      <c r="H8152" s="15">
        <f t="shared" si="1793"/>
        <v>5.3929615325941764</v>
      </c>
      <c r="I8152" s="1">
        <f t="shared" si="1794"/>
        <v>1.7352963303061701E+40</v>
      </c>
      <c r="J8152" s="1">
        <f t="shared" si="1790"/>
        <v>1.3447045114037292E+43</v>
      </c>
      <c r="K8152" s="1">
        <f t="shared" si="1791"/>
        <v>1.3464398077340353E+43</v>
      </c>
      <c r="L8152" s="69">
        <f t="shared" si="1799"/>
        <v>-0.3264986027327525</v>
      </c>
      <c r="M8152" s="69">
        <f t="shared" si="1800"/>
        <v>-0.67350139726724745</v>
      </c>
      <c r="Q8152" s="88">
        <f t="shared" si="1795"/>
        <v>2.175095168990282E-4</v>
      </c>
      <c r="R8152" s="88">
        <f t="shared" si="1796"/>
        <v>3.7744346648155151E+36</v>
      </c>
      <c r="S8152" s="88">
        <f t="shared" si="1797"/>
        <v>2.9248602864736889E+39</v>
      </c>
      <c r="T8152" s="1">
        <f t="shared" si="1798"/>
        <v>2.9286347211385045E+39</v>
      </c>
      <c r="U8152" s="88">
        <f t="shared" si="1792"/>
        <v>2.9286347211385045E+39</v>
      </c>
      <c r="V8152" s="1">
        <f t="shared" si="1801"/>
        <v>7.9508925032088184E+47</v>
      </c>
      <c r="W8152" s="84"/>
    </row>
    <row r="8153" spans="6:23" x14ac:dyDescent="0.2">
      <c r="F8153" s="44">
        <f t="shared" si="1788"/>
        <v>2299.50000000009</v>
      </c>
      <c r="G8153" s="1">
        <f t="shared" si="1789"/>
        <v>5.5601668361490067E+17</v>
      </c>
      <c r="H8153" s="15">
        <f t="shared" si="1793"/>
        <v>5.3917888947310333</v>
      </c>
      <c r="I8153" s="1">
        <f t="shared" si="1794"/>
        <v>1.7326685118826443E+40</v>
      </c>
      <c r="J8153" s="1">
        <f t="shared" si="1790"/>
        <v>1.3448027447860714E+43</v>
      </c>
      <c r="K8153" s="1">
        <f t="shared" si="1791"/>
        <v>1.346535413297954E+43</v>
      </c>
      <c r="L8153" s="69">
        <f t="shared" si="1799"/>
        <v>-0.32651038204784838</v>
      </c>
      <c r="M8153" s="69">
        <f t="shared" si="1800"/>
        <v>-0.67348961795215168</v>
      </c>
      <c r="Q8153" s="88">
        <f t="shared" si="1795"/>
        <v>2.1746221679741495E-4</v>
      </c>
      <c r="R8153" s="88">
        <f t="shared" si="1796"/>
        <v>3.7678993556907792E+36</v>
      </c>
      <c r="S8153" s="88">
        <f t="shared" si="1797"/>
        <v>2.9244378603642737E+39</v>
      </c>
      <c r="T8153" s="1">
        <f t="shared" si="1798"/>
        <v>2.9282057597199645E+39</v>
      </c>
      <c r="U8153" s="88">
        <f t="shared" si="1792"/>
        <v>2.9282057597199639E+39</v>
      </c>
      <c r="V8153" s="1">
        <f t="shared" si="1801"/>
        <v>7.9479993468340996E+47</v>
      </c>
      <c r="W8153" s="84"/>
    </row>
    <row r="8154" spans="6:23" x14ac:dyDescent="0.2">
      <c r="F8154" s="44">
        <f t="shared" si="1788"/>
        <v>2300.00000000009</v>
      </c>
      <c r="G8154" s="1">
        <f t="shared" si="1789"/>
        <v>5.5613758308948531E+17</v>
      </c>
      <c r="H8154" s="15">
        <f t="shared" si="1793"/>
        <v>5.3906167667104397</v>
      </c>
      <c r="I8154" s="1">
        <f t="shared" si="1794"/>
        <v>1.7300446971509187E+40</v>
      </c>
      <c r="J8154" s="1">
        <f t="shared" si="1790"/>
        <v>1.3449009636086284E+43</v>
      </c>
      <c r="K8154" s="1">
        <f t="shared" si="1791"/>
        <v>1.3466310083057792E+43</v>
      </c>
      <c r="L8154" s="69">
        <f t="shared" si="1799"/>
        <v>-0.3265221439103696</v>
      </c>
      <c r="M8154" s="69">
        <f t="shared" si="1800"/>
        <v>-0.6734778560896304</v>
      </c>
      <c r="Q8154" s="88">
        <f t="shared" si="1795"/>
        <v>2.1741493726246119E-4</v>
      </c>
      <c r="R8154" s="88">
        <f t="shared" si="1796"/>
        <v>3.7613755929232065E+36</v>
      </c>
      <c r="S8154" s="88">
        <f t="shared" si="1797"/>
        <v>2.9240155862719356E+39</v>
      </c>
      <c r="T8154" s="1">
        <f t="shared" si="1798"/>
        <v>2.9277769618648585E+39</v>
      </c>
      <c r="U8154" s="88">
        <f t="shared" si="1792"/>
        <v>2.9277769618648585E+39</v>
      </c>
      <c r="V8154" s="1">
        <f t="shared" si="1801"/>
        <v>7.9451078922155232E+47</v>
      </c>
      <c r="W8154" s="84"/>
    </row>
    <row r="8155" spans="6:23" x14ac:dyDescent="0.2">
      <c r="F8155" s="44">
        <f t="shared" si="1788"/>
        <v>2300.50000000009</v>
      </c>
      <c r="G8155" s="1">
        <f t="shared" si="1789"/>
        <v>5.5625848256407002E+17</v>
      </c>
      <c r="H8155" s="15">
        <f t="shared" si="1793"/>
        <v>5.389445148199961</v>
      </c>
      <c r="I8155" s="1">
        <f t="shared" si="1794"/>
        <v>1.7274248799639867E+40</v>
      </c>
      <c r="J8155" s="1">
        <f t="shared" si="1790"/>
        <v>1.3449991678767766E+43</v>
      </c>
      <c r="K8155" s="1">
        <f t="shared" si="1791"/>
        <v>1.3467265927567407E+43</v>
      </c>
      <c r="L8155" s="69">
        <f t="shared" si="1799"/>
        <v>-0.32653388835404529</v>
      </c>
      <c r="M8155" s="69">
        <f t="shared" si="1800"/>
        <v>-0.67346611164595471</v>
      </c>
      <c r="Q8155" s="88">
        <f t="shared" si="1795"/>
        <v>2.1736767828173242E-4</v>
      </c>
      <c r="R8155" s="88">
        <f t="shared" si="1796"/>
        <v>3.7548633556387211E+36</v>
      </c>
      <c r="S8155" s="88">
        <f t="shared" si="1797"/>
        <v>2.9235934641223698E+39</v>
      </c>
      <c r="T8155" s="1">
        <f t="shared" si="1798"/>
        <v>2.9273483274780083E+39</v>
      </c>
      <c r="U8155" s="88">
        <f t="shared" si="1792"/>
        <v>2.927348327478009E+39</v>
      </c>
      <c r="V8155" s="1">
        <f t="shared" si="1801"/>
        <v>7.9422181379852628E+47</v>
      </c>
      <c r="W8155" s="84"/>
    </row>
    <row r="8156" spans="6:23" x14ac:dyDescent="0.2">
      <c r="F8156" s="44">
        <f t="shared" si="1788"/>
        <v>2301.00000000009</v>
      </c>
      <c r="G8156" s="1">
        <f t="shared" si="1789"/>
        <v>5.5637938203865466E+17</v>
      </c>
      <c r="H8156" s="15">
        <f t="shared" si="1793"/>
        <v>5.3882740388674542</v>
      </c>
      <c r="I8156" s="1">
        <f t="shared" si="1794"/>
        <v>1.7248090541843726E+40</v>
      </c>
      <c r="J8156" s="1">
        <f t="shared" si="1790"/>
        <v>1.345097357595887E+43</v>
      </c>
      <c r="K8156" s="1">
        <f t="shared" si="1791"/>
        <v>1.3468221666500712E+43</v>
      </c>
      <c r="L8156" s="69">
        <f t="shared" si="1799"/>
        <v>-0.32654561539185928</v>
      </c>
      <c r="M8156" s="69">
        <f t="shared" si="1800"/>
        <v>-0.67345438460814067</v>
      </c>
      <c r="Q8156" s="88">
        <f t="shared" si="1795"/>
        <v>2.1732043984279414E-4</v>
      </c>
      <c r="R8156" s="88">
        <f t="shared" si="1796"/>
        <v>3.7483626230018159E+36</v>
      </c>
      <c r="S8156" s="88">
        <f t="shared" si="1797"/>
        <v>2.9231714938411833E+39</v>
      </c>
      <c r="T8156" s="1">
        <f t="shared" si="1798"/>
        <v>2.9269198564641851E+39</v>
      </c>
      <c r="U8156" s="88">
        <f t="shared" si="1792"/>
        <v>2.9269198564641845E+39</v>
      </c>
      <c r="V8156" s="1">
        <f t="shared" si="1801"/>
        <v>7.9393300827765324E+47</v>
      </c>
      <c r="W8156" s="84"/>
    </row>
    <row r="8157" spans="6:23" x14ac:dyDescent="0.2">
      <c r="F8157" s="44">
        <f t="shared" si="1788"/>
        <v>2301.50000000009</v>
      </c>
      <c r="G8157" s="1">
        <f t="shared" si="1789"/>
        <v>5.5650028151323936E+17</v>
      </c>
      <c r="H8157" s="15">
        <f t="shared" si="1793"/>
        <v>5.387103438381061</v>
      </c>
      <c r="I8157" s="1">
        <f t="shared" si="1794"/>
        <v>1.722197213684117E+40</v>
      </c>
      <c r="J8157" s="1">
        <f t="shared" si="1790"/>
        <v>1.3451955327713299E+43</v>
      </c>
      <c r="K8157" s="1">
        <f t="shared" si="1791"/>
        <v>1.3469177299850139E+43</v>
      </c>
      <c r="L8157" s="69">
        <f t="shared" si="1799"/>
        <v>-0.32655732506119822</v>
      </c>
      <c r="M8157" s="69">
        <f t="shared" si="1800"/>
        <v>-0.67344267493880183</v>
      </c>
      <c r="Q8157" s="88">
        <f t="shared" si="1795"/>
        <v>2.1727322193054732E-4</v>
      </c>
      <c r="R8157" s="88">
        <f t="shared" si="1796"/>
        <v>3.7418733741695939E+36</v>
      </c>
      <c r="S8157" s="88">
        <f t="shared" si="1797"/>
        <v>2.9227496753180599E+39</v>
      </c>
      <c r="T8157" s="1">
        <f t="shared" si="1798"/>
        <v>2.9264915486922295E+39</v>
      </c>
      <c r="U8157" s="88">
        <f t="shared" si="1792"/>
        <v>2.9264915486922295E+39</v>
      </c>
      <c r="V8157" s="1">
        <f t="shared" si="1801"/>
        <v>7.9364437251263113E+47</v>
      </c>
      <c r="W8157" s="84"/>
    </row>
    <row r="8158" spans="6:23" x14ac:dyDescent="0.2">
      <c r="F8158" s="44">
        <f t="shared" si="1788"/>
        <v>2302.00000000009</v>
      </c>
      <c r="G8158" s="1">
        <f t="shared" si="1789"/>
        <v>5.56621180987824E+17</v>
      </c>
      <c r="H8158" s="15">
        <f t="shared" si="1793"/>
        <v>5.3859333464092147</v>
      </c>
      <c r="I8158" s="1">
        <f t="shared" si="1794"/>
        <v>1.7195893523447637E+40</v>
      </c>
      <c r="J8158" s="1">
        <f t="shared" si="1790"/>
        <v>1.3452936934084703E+43</v>
      </c>
      <c r="K8158" s="1">
        <f t="shared" si="1791"/>
        <v>1.347013282760815E+43</v>
      </c>
      <c r="L8158" s="69">
        <f t="shared" si="1799"/>
        <v>-0.32656901737544386</v>
      </c>
      <c r="M8158" s="69">
        <f t="shared" si="1800"/>
        <v>-0.67343098262455614</v>
      </c>
      <c r="Q8158" s="88">
        <f t="shared" si="1795"/>
        <v>2.1722602453166928E-4</v>
      </c>
      <c r="R8158" s="88">
        <f t="shared" si="1796"/>
        <v>3.7353955883684093E+36</v>
      </c>
      <c r="S8158" s="88">
        <f t="shared" si="1797"/>
        <v>2.9223280084664832E+39</v>
      </c>
      <c r="T8158" s="1">
        <f t="shared" si="1798"/>
        <v>2.9260634040548516E+39</v>
      </c>
      <c r="U8158" s="88">
        <f t="shared" si="1792"/>
        <v>2.9260634040548516E+39</v>
      </c>
      <c r="V8158" s="1">
        <f t="shared" si="1801"/>
        <v>7.9335590636375538E+47</v>
      </c>
      <c r="W8158" s="84"/>
    </row>
    <row r="8159" spans="6:23" x14ac:dyDescent="0.2">
      <c r="F8159" s="44">
        <f t="shared" si="1788"/>
        <v>2302.50000000009</v>
      </c>
      <c r="G8159" s="1">
        <f t="shared" si="1789"/>
        <v>5.5674208046240864E+17</v>
      </c>
      <c r="H8159" s="15">
        <f t="shared" si="1793"/>
        <v>5.3847637626206355</v>
      </c>
      <c r="I8159" s="1">
        <f t="shared" si="1794"/>
        <v>1.7169854640573381E+40</v>
      </c>
      <c r="J8159" s="1">
        <f t="shared" si="1790"/>
        <v>1.3453918395126711E+43</v>
      </c>
      <c r="K8159" s="1">
        <f t="shared" si="1791"/>
        <v>1.3471088249767283E+43</v>
      </c>
      <c r="L8159" s="69">
        <f t="shared" si="1799"/>
        <v>-0.32658069236319059</v>
      </c>
      <c r="M8159" s="69">
        <f t="shared" si="1800"/>
        <v>-0.67341930763680935</v>
      </c>
      <c r="Q8159" s="88">
        <f t="shared" si="1795"/>
        <v>2.1717884763372552E-4</v>
      </c>
      <c r="R8159" s="88">
        <f t="shared" si="1796"/>
        <v>3.7289292448783017E+36</v>
      </c>
      <c r="S8159" s="88">
        <f t="shared" si="1797"/>
        <v>2.9219064932118009E+39</v>
      </c>
      <c r="T8159" s="1">
        <f t="shared" si="1798"/>
        <v>2.9256354224566794E+39</v>
      </c>
      <c r="U8159" s="88">
        <f t="shared" si="1792"/>
        <v>2.9256354224566788E+39</v>
      </c>
      <c r="V8159" s="1">
        <f t="shared" si="1801"/>
        <v>7.9306760969467384E+47</v>
      </c>
      <c r="W8159" s="84"/>
    </row>
    <row r="8160" spans="6:23" x14ac:dyDescent="0.2">
      <c r="F8160" s="44">
        <f t="shared" si="1788"/>
        <v>2303.00000000009</v>
      </c>
      <c r="G8160" s="1">
        <f t="shared" si="1789"/>
        <v>5.5686297993699334E+17</v>
      </c>
      <c r="H8160" s="15">
        <f t="shared" si="1793"/>
        <v>5.3835946866843303</v>
      </c>
      <c r="I8160" s="1">
        <f t="shared" si="1794"/>
        <v>1.7143855427223412E+40</v>
      </c>
      <c r="J8160" s="1">
        <f t="shared" si="1790"/>
        <v>1.3454899710892911E+43</v>
      </c>
      <c r="K8160" s="1">
        <f t="shared" si="1791"/>
        <v>1.3472043566320134E+43</v>
      </c>
      <c r="L8160" s="69">
        <f t="shared" si="1799"/>
        <v>-0.3265923500462467</v>
      </c>
      <c r="M8160" s="69">
        <f t="shared" si="1800"/>
        <v>-0.67340764995375335</v>
      </c>
      <c r="Q8160" s="88">
        <f t="shared" si="1795"/>
        <v>2.1713169122339337E-4</v>
      </c>
      <c r="R8160" s="88">
        <f t="shared" si="1796"/>
        <v>3.7224743230023708E+36</v>
      </c>
      <c r="S8160" s="88">
        <f t="shared" si="1797"/>
        <v>2.9214851294673247E+39</v>
      </c>
      <c r="T8160" s="1">
        <f t="shared" si="1798"/>
        <v>2.925207603790327E+39</v>
      </c>
      <c r="U8160" s="88">
        <f t="shared" si="1792"/>
        <v>2.9252076037903264E+39</v>
      </c>
      <c r="V8160" s="1">
        <f t="shared" si="1801"/>
        <v>7.9277948236589706E+47</v>
      </c>
      <c r="W8160" s="84"/>
    </row>
    <row r="8161" spans="6:23" x14ac:dyDescent="0.2">
      <c r="F8161" s="44">
        <f t="shared" si="1788"/>
        <v>2303.50000000009</v>
      </c>
      <c r="G8161" s="1">
        <f t="shared" si="1789"/>
        <v>5.5698387941157798E+17</v>
      </c>
      <c r="H8161" s="15">
        <f t="shared" si="1793"/>
        <v>5.3824261182695956</v>
      </c>
      <c r="I8161" s="1">
        <f t="shared" si="1794"/>
        <v>1.7117895822497295E+40</v>
      </c>
      <c r="J8161" s="1">
        <f t="shared" si="1790"/>
        <v>1.3455880881436876E+43</v>
      </c>
      <c r="K8161" s="1">
        <f t="shared" si="1791"/>
        <v>1.3472998777259373E+43</v>
      </c>
      <c r="L8161" s="69">
        <f t="shared" si="1799"/>
        <v>-0.32660399045308974</v>
      </c>
      <c r="M8161" s="69">
        <f t="shared" si="1800"/>
        <v>-0.67339600954691026</v>
      </c>
      <c r="Q8161" s="88">
        <f t="shared" si="1795"/>
        <v>2.1708455528646198E-4</v>
      </c>
      <c r="R8161" s="88">
        <f t="shared" si="1796"/>
        <v>3.7160308020668104E+36</v>
      </c>
      <c r="S8161" s="88">
        <f t="shared" si="1797"/>
        <v>2.9210639171343305E+39</v>
      </c>
      <c r="T8161" s="1">
        <f t="shared" si="1798"/>
        <v>2.9247799479363973E+39</v>
      </c>
      <c r="U8161" s="88">
        <f t="shared" si="1792"/>
        <v>2.9247799479363967E+39</v>
      </c>
      <c r="V8161" s="1">
        <f t="shared" si="1801"/>
        <v>7.9249152423480191E+47</v>
      </c>
      <c r="W8161" s="84"/>
    </row>
    <row r="8162" spans="6:23" x14ac:dyDescent="0.2">
      <c r="F8162" s="44">
        <f t="shared" si="1788"/>
        <v>2304.00000000009</v>
      </c>
      <c r="G8162" s="1">
        <f t="shared" si="1789"/>
        <v>5.5710477888616269E+17</v>
      </c>
      <c r="H8162" s="15">
        <f t="shared" si="1793"/>
        <v>5.3812580570460122</v>
      </c>
      <c r="I8162" s="1">
        <f t="shared" si="1794"/>
        <v>1.7091975765589023E+40</v>
      </c>
      <c r="J8162" s="1">
        <f t="shared" si="1790"/>
        <v>1.3456861906812134E+43</v>
      </c>
      <c r="K8162" s="1">
        <f t="shared" si="1791"/>
        <v>1.3473953882577724E+43</v>
      </c>
      <c r="L8162" s="69">
        <f t="shared" si="1799"/>
        <v>-0.32661561360390406</v>
      </c>
      <c r="M8162" s="69">
        <f t="shared" si="1800"/>
        <v>-0.67338438639609599</v>
      </c>
      <c r="Q8162" s="88">
        <f t="shared" si="1795"/>
        <v>2.1703743981049683E-4</v>
      </c>
      <c r="R8162" s="88">
        <f t="shared" si="1796"/>
        <v>3.7095986614664982E+36</v>
      </c>
      <c r="S8162" s="88">
        <f t="shared" si="1797"/>
        <v>2.9206428561379062E+39</v>
      </c>
      <c r="T8162" s="1">
        <f t="shared" si="1798"/>
        <v>2.9243524547993724E+39</v>
      </c>
      <c r="U8162" s="88">
        <f t="shared" si="1792"/>
        <v>2.924352454799373E+39</v>
      </c>
      <c r="V8162" s="1">
        <f t="shared" si="1801"/>
        <v>7.9220373516535799E+47</v>
      </c>
      <c r="W8162" s="84"/>
    </row>
    <row r="8163" spans="6:23" x14ac:dyDescent="0.2">
      <c r="F8163" s="44">
        <f t="shared" si="1788"/>
        <v>2304.50000000009</v>
      </c>
      <c r="G8163" s="1">
        <f t="shared" si="1789"/>
        <v>5.5722567836074733E+17</v>
      </c>
      <c r="H8163" s="15">
        <f t="shared" si="1793"/>
        <v>5.3800905026834505</v>
      </c>
      <c r="I8163" s="1">
        <f t="shared" si="1794"/>
        <v>1.7066095195786851E+40</v>
      </c>
      <c r="J8163" s="1">
        <f t="shared" si="1790"/>
        <v>1.3457842787072187E+43</v>
      </c>
      <c r="K8163" s="1">
        <f t="shared" si="1791"/>
        <v>1.3474908882267974E+43</v>
      </c>
      <c r="L8163" s="69">
        <f t="shared" si="1799"/>
        <v>-0.32662721952314383</v>
      </c>
      <c r="M8163" s="69">
        <f t="shared" si="1800"/>
        <v>-0.67337278047685611</v>
      </c>
      <c r="Q8163" s="88">
        <f t="shared" si="1795"/>
        <v>2.1699034478039891E-4</v>
      </c>
      <c r="R8163" s="88">
        <f t="shared" si="1796"/>
        <v>3.7031778805888983E+36</v>
      </c>
      <c r="S8163" s="88">
        <f t="shared" si="1797"/>
        <v>2.9202219463671985E+39</v>
      </c>
      <c r="T8163" s="1">
        <f t="shared" si="1798"/>
        <v>2.9239251242477876E+39</v>
      </c>
      <c r="U8163" s="88">
        <f t="shared" si="1792"/>
        <v>2.9239251242477876E+39</v>
      </c>
      <c r="V8163" s="1">
        <f t="shared" si="1801"/>
        <v>7.9191611501191652E+47</v>
      </c>
      <c r="W8163" s="84"/>
    </row>
    <row r="8164" spans="6:23" x14ac:dyDescent="0.2">
      <c r="F8164" s="44">
        <f t="shared" si="1788"/>
        <v>2305.00000000009</v>
      </c>
      <c r="G8164" s="1">
        <f t="shared" si="1789"/>
        <v>5.5734657783533197E+17</v>
      </c>
      <c r="H8164" s="15">
        <f t="shared" si="1793"/>
        <v>5.3789234548520666</v>
      </c>
      <c r="I8164" s="1">
        <f t="shared" si="1794"/>
        <v>1.7040254052473133E+40</v>
      </c>
      <c r="J8164" s="1">
        <f t="shared" si="1790"/>
        <v>1.3458823522270501E+43</v>
      </c>
      <c r="K8164" s="1">
        <f t="shared" si="1791"/>
        <v>1.3475863776322974E+43</v>
      </c>
      <c r="L8164" s="69">
        <f t="shared" si="1799"/>
        <v>-0.32663880823479535</v>
      </c>
      <c r="M8164" s="69">
        <f t="shared" si="1800"/>
        <v>-0.6733611917652047</v>
      </c>
      <c r="Q8164" s="88">
        <f t="shared" si="1795"/>
        <v>2.1694327018639825E-4</v>
      </c>
      <c r="R8164" s="88">
        <f t="shared" si="1796"/>
        <v>3.6967684389505466E+36</v>
      </c>
      <c r="S8164" s="88">
        <f t="shared" si="1797"/>
        <v>2.9198011877829816E+39</v>
      </c>
      <c r="T8164" s="1">
        <f t="shared" si="1798"/>
        <v>2.9234979562219324E+39</v>
      </c>
      <c r="U8164" s="88">
        <f t="shared" si="1792"/>
        <v>2.9234979562219318E+39</v>
      </c>
      <c r="V8164" s="1">
        <f t="shared" si="1801"/>
        <v>7.9162866364838612E+47</v>
      </c>
      <c r="W8164" s="84"/>
    </row>
    <row r="8165" spans="6:23" x14ac:dyDescent="0.2">
      <c r="F8165" s="44">
        <f t="shared" si="1788"/>
        <v>2305.50000000009</v>
      </c>
      <c r="G8165" s="1">
        <f t="shared" si="1789"/>
        <v>5.5746747730991667E+17</v>
      </c>
      <c r="H8165" s="15">
        <f t="shared" si="1793"/>
        <v>5.3777569132223002</v>
      </c>
      <c r="I8165" s="1">
        <f t="shared" si="1794"/>
        <v>1.7014452275124249E+40</v>
      </c>
      <c r="J8165" s="1">
        <f t="shared" si="1790"/>
        <v>1.3459804112460511E+43</v>
      </c>
      <c r="K8165" s="1">
        <f t="shared" si="1791"/>
        <v>1.3476818564735634E+43</v>
      </c>
      <c r="L8165" s="69">
        <f t="shared" si="1799"/>
        <v>-0.32665037976204236</v>
      </c>
      <c r="M8165" s="69">
        <f t="shared" si="1800"/>
        <v>-0.67334962023795764</v>
      </c>
      <c r="Q8165" s="88">
        <f t="shared" si="1795"/>
        <v>2.1689621601073128E-4</v>
      </c>
      <c r="R8165" s="88">
        <f t="shared" si="1796"/>
        <v>3.6903703159696273E+36</v>
      </c>
      <c r="S8165" s="88">
        <f t="shared" si="1797"/>
        <v>2.9193805802383642E+39</v>
      </c>
      <c r="T8165" s="1">
        <f t="shared" si="1798"/>
        <v>2.9230709505543342E+39</v>
      </c>
      <c r="U8165" s="88">
        <f t="shared" si="1792"/>
        <v>2.9230709505543336E+39</v>
      </c>
      <c r="V8165" s="1">
        <f t="shared" si="1801"/>
        <v>7.9134138091961011E+47</v>
      </c>
      <c r="W8165" s="84"/>
    </row>
    <row r="8166" spans="6:23" x14ac:dyDescent="0.2">
      <c r="F8166" s="44">
        <f t="shared" si="1788"/>
        <v>2306.00000000009</v>
      </c>
      <c r="G8166" s="1">
        <f t="shared" si="1789"/>
        <v>5.5758837678450131E+17</v>
      </c>
      <c r="H8166" s="15">
        <f t="shared" si="1793"/>
        <v>5.3765908774648796</v>
      </c>
      <c r="I8166" s="1">
        <f t="shared" si="1794"/>
        <v>1.6988689803310347E+40</v>
      </c>
      <c r="J8166" s="1">
        <f t="shared" si="1790"/>
        <v>1.3460784557695624E+43</v>
      </c>
      <c r="K8166" s="1">
        <f t="shared" si="1791"/>
        <v>1.3477773247498934E+43</v>
      </c>
      <c r="L8166" s="69">
        <f t="shared" si="1799"/>
        <v>-0.3266619341307978</v>
      </c>
      <c r="M8166" s="69">
        <f t="shared" si="1800"/>
        <v>-0.6733380658692022</v>
      </c>
      <c r="Q8166" s="88">
        <f t="shared" si="1795"/>
        <v>2.1684918224451621E-4</v>
      </c>
      <c r="R8166" s="88">
        <f t="shared" si="1796"/>
        <v>3.6839834912535997E+36</v>
      </c>
      <c r="S8166" s="88">
        <f t="shared" si="1797"/>
        <v>2.9189601237059081E+39</v>
      </c>
      <c r="T8166" s="1">
        <f t="shared" si="1798"/>
        <v>2.9226441071971618E+39</v>
      </c>
      <c r="U8166" s="88">
        <f t="shared" si="1792"/>
        <v>2.9226441071971612E+39</v>
      </c>
      <c r="V8166" s="1">
        <f t="shared" si="1801"/>
        <v>7.9105426670294935E+47</v>
      </c>
      <c r="W8166" s="84"/>
    </row>
    <row r="8167" spans="6:23" x14ac:dyDescent="0.2">
      <c r="F8167" s="44">
        <f t="shared" si="1788"/>
        <v>2306.50000000009</v>
      </c>
      <c r="G8167" s="1">
        <f t="shared" si="1789"/>
        <v>5.5770927625908602E+17</v>
      </c>
      <c r="H8167" s="15">
        <f t="shared" si="1793"/>
        <v>5.3754253472508182</v>
      </c>
      <c r="I8167" s="1">
        <f t="shared" si="1794"/>
        <v>1.6962966576695289E+40</v>
      </c>
      <c r="J8167" s="1">
        <f t="shared" si="1790"/>
        <v>1.346176485802922E+43</v>
      </c>
      <c r="K8167" s="1">
        <f t="shared" si="1791"/>
        <v>1.3478727824605915E+43</v>
      </c>
      <c r="L8167" s="69">
        <f t="shared" si="1799"/>
        <v>-0.32667347136583841</v>
      </c>
      <c r="M8167" s="69">
        <f t="shared" si="1800"/>
        <v>-0.67332652863416165</v>
      </c>
      <c r="Q8167" s="88">
        <f t="shared" si="1795"/>
        <v>2.1680216887087767E-4</v>
      </c>
      <c r="R8167" s="88">
        <f t="shared" si="1796"/>
        <v>3.6776079443117454E+36</v>
      </c>
      <c r="S8167" s="88">
        <f t="shared" si="1797"/>
        <v>2.9185398180504976E+39</v>
      </c>
      <c r="T8167" s="1">
        <f t="shared" si="1798"/>
        <v>2.9222174259948091E+39</v>
      </c>
      <c r="U8167" s="88">
        <f t="shared" si="1792"/>
        <v>2.9222174259948091E+39</v>
      </c>
      <c r="V8167" s="1">
        <f t="shared" si="1801"/>
        <v>7.907673208467065E+47</v>
      </c>
      <c r="W8167" s="84"/>
    </row>
    <row r="8168" spans="6:23" x14ac:dyDescent="0.2">
      <c r="F8168" s="44">
        <f t="shared" si="1788"/>
        <v>2307.00000000009</v>
      </c>
      <c r="G8168" s="1">
        <f t="shared" si="1789"/>
        <v>5.5783017573367066E+17</v>
      </c>
      <c r="H8168" s="15">
        <f t="shared" si="1793"/>
        <v>5.3742603222514145</v>
      </c>
      <c r="I8168" s="1">
        <f t="shared" si="1794"/>
        <v>1.6937282535036467E+40</v>
      </c>
      <c r="J8168" s="1">
        <f t="shared" si="1790"/>
        <v>1.3462745013514636E+43</v>
      </c>
      <c r="K8168" s="1">
        <f t="shared" si="1791"/>
        <v>1.3479682296049671E+43</v>
      </c>
      <c r="L8168" s="69">
        <f t="shared" si="1799"/>
        <v>-0.32668499148599622</v>
      </c>
      <c r="M8168" s="69">
        <f t="shared" si="1800"/>
        <v>-0.67331500851400383</v>
      </c>
      <c r="Q8168" s="88">
        <f t="shared" si="1795"/>
        <v>2.1675517587826931E-4</v>
      </c>
      <c r="R8168" s="88">
        <f t="shared" si="1796"/>
        <v>3.6712436547817685E+36</v>
      </c>
      <c r="S8168" s="88">
        <f t="shared" si="1797"/>
        <v>2.918119663208658E+39</v>
      </c>
      <c r="T8168" s="1">
        <f t="shared" si="1798"/>
        <v>2.92179090686344E+39</v>
      </c>
      <c r="U8168" s="88">
        <f t="shared" si="1792"/>
        <v>2.9217909068634394E+39</v>
      </c>
      <c r="V8168" s="1">
        <f t="shared" si="1801"/>
        <v>7.9048054321873258E+47</v>
      </c>
      <c r="W8168" s="84"/>
    </row>
    <row r="8169" spans="6:23" x14ac:dyDescent="0.2">
      <c r="F8169" s="44">
        <f t="shared" si="1788"/>
        <v>2307.50000000009</v>
      </c>
      <c r="G8169" s="1">
        <f t="shared" si="1789"/>
        <v>5.579510752082553E+17</v>
      </c>
      <c r="H8169" s="15">
        <f t="shared" si="1793"/>
        <v>5.3730958021382511</v>
      </c>
      <c r="I8169" s="1">
        <f t="shared" si="1794"/>
        <v>1.6911637618184647E+40</v>
      </c>
      <c r="J8169" s="1">
        <f t="shared" si="1790"/>
        <v>1.3463725024205187E+43</v>
      </c>
      <c r="K8169" s="1">
        <f t="shared" si="1791"/>
        <v>1.3480636661823371E+43</v>
      </c>
      <c r="L8169" s="69">
        <f t="shared" si="1799"/>
        <v>-0.32669649452037769</v>
      </c>
      <c r="M8169" s="69">
        <f t="shared" si="1800"/>
        <v>-0.67330350547962237</v>
      </c>
      <c r="Q8169" s="88">
        <f t="shared" si="1795"/>
        <v>2.1670820325336848E-4</v>
      </c>
      <c r="R8169" s="88">
        <f t="shared" si="1796"/>
        <v>3.6648906023088711E+36</v>
      </c>
      <c r="S8169" s="88">
        <f t="shared" si="1797"/>
        <v>2.9176996590929211E+39</v>
      </c>
      <c r="T8169" s="1">
        <f t="shared" si="1798"/>
        <v>2.9213645496952297E+39</v>
      </c>
      <c r="U8169" s="88">
        <f t="shared" si="1792"/>
        <v>2.9213645496952297E+39</v>
      </c>
      <c r="V8169" s="1">
        <f t="shared" si="1801"/>
        <v>7.9019393368050539E+47</v>
      </c>
      <c r="W8169" s="84"/>
    </row>
    <row r="8170" spans="6:23" x14ac:dyDescent="0.2">
      <c r="F8170" s="44">
        <f t="shared" si="1788"/>
        <v>2308.00000000009</v>
      </c>
      <c r="G8170" s="1">
        <f t="shared" si="1789"/>
        <v>5.5807197468284E+17</v>
      </c>
      <c r="H8170" s="15">
        <f t="shared" si="1793"/>
        <v>5.3719317865831941</v>
      </c>
      <c r="I8170" s="1">
        <f t="shared" si="1794"/>
        <v>1.6886031766083837E+40</v>
      </c>
      <c r="J8170" s="1">
        <f t="shared" si="1790"/>
        <v>1.346470489015415E+43</v>
      </c>
      <c r="K8170" s="1">
        <f t="shared" si="1791"/>
        <v>1.3481590921920234E+43</v>
      </c>
      <c r="L8170" s="69">
        <f t="shared" si="1799"/>
        <v>-0.32670798048840183</v>
      </c>
      <c r="M8170" s="69">
        <f t="shared" si="1800"/>
        <v>-0.67329201951159812</v>
      </c>
      <c r="Q8170" s="88">
        <f t="shared" si="1795"/>
        <v>2.1666125098285249E-4</v>
      </c>
      <c r="R8170" s="88">
        <f t="shared" si="1796"/>
        <v>3.6585487665759102E+36</v>
      </c>
      <c r="S8170" s="88">
        <f t="shared" si="1797"/>
        <v>2.9172798056157293E+39</v>
      </c>
      <c r="T8170" s="1">
        <f t="shared" si="1798"/>
        <v>2.9209383543823054E+39</v>
      </c>
      <c r="U8170" s="88">
        <f t="shared" si="1792"/>
        <v>2.9209383543823054E+39</v>
      </c>
      <c r="V8170" s="1">
        <f t="shared" si="1801"/>
        <v>7.8990749209360851E+47</v>
      </c>
      <c r="W8170" s="84"/>
    </row>
    <row r="8171" spans="6:23" x14ac:dyDescent="0.2">
      <c r="F8171" s="44">
        <f t="shared" si="1788"/>
        <v>2308.50000000009</v>
      </c>
      <c r="G8171" s="1">
        <f t="shared" si="1789"/>
        <v>5.5819287415742464E+17</v>
      </c>
      <c r="H8171" s="15">
        <f t="shared" si="1793"/>
        <v>5.3707682752583992</v>
      </c>
      <c r="I8171" s="1">
        <f t="shared" si="1794"/>
        <v>1.6860464918771162E+40</v>
      </c>
      <c r="J8171" s="1">
        <f t="shared" si="1790"/>
        <v>1.3465684611414776E+43</v>
      </c>
      <c r="K8171" s="1">
        <f t="shared" si="1791"/>
        <v>1.3482545076333548E+43</v>
      </c>
      <c r="L8171" s="69">
        <f t="shared" si="1799"/>
        <v>-0.32671944941681885</v>
      </c>
      <c r="M8171" s="69">
        <f t="shared" si="1800"/>
        <v>-0.67328055058318115</v>
      </c>
      <c r="Q8171" s="88">
        <f t="shared" si="1795"/>
        <v>2.1661431905339867E-4</v>
      </c>
      <c r="R8171" s="88">
        <f t="shared" si="1796"/>
        <v>3.6522181273033323E+36</v>
      </c>
      <c r="S8171" s="88">
        <f t="shared" si="1797"/>
        <v>2.916860102689441E+39</v>
      </c>
      <c r="T8171" s="1">
        <f t="shared" si="1798"/>
        <v>2.9205123208167443E+39</v>
      </c>
      <c r="U8171" s="88">
        <f t="shared" si="1792"/>
        <v>2.9205123208167443E+39</v>
      </c>
      <c r="V8171" s="1">
        <f t="shared" si="1801"/>
        <v>7.8962121831973311E+47</v>
      </c>
      <c r="W8171" s="84"/>
    </row>
    <row r="8172" spans="6:23" x14ac:dyDescent="0.2">
      <c r="F8172" s="44">
        <f t="shared" si="1788"/>
        <v>2309.00000000009</v>
      </c>
      <c r="G8172" s="1">
        <f t="shared" si="1789"/>
        <v>5.5831377363200934E+17</v>
      </c>
      <c r="H8172" s="15">
        <f t="shared" si="1793"/>
        <v>5.369605267836298</v>
      </c>
      <c r="I8172" s="1">
        <f t="shared" si="1794"/>
        <v>1.6834937016376634E+40</v>
      </c>
      <c r="J8172" s="1">
        <f t="shared" si="1790"/>
        <v>1.3466664188040278E+43</v>
      </c>
      <c r="K8172" s="1">
        <f t="shared" si="1791"/>
        <v>1.3483499125056656E+43</v>
      </c>
      <c r="L8172" s="69">
        <f t="shared" si="1799"/>
        <v>-0.32673090132634369</v>
      </c>
      <c r="M8172" s="69">
        <f t="shared" si="1800"/>
        <v>-0.67326909867365625</v>
      </c>
      <c r="Q8172" s="88">
        <f t="shared" si="1795"/>
        <v>2.1656740745257252E-4</v>
      </c>
      <c r="R8172" s="88">
        <f t="shared" si="1796"/>
        <v>3.6458986642640339E+36</v>
      </c>
      <c r="S8172" s="88">
        <f t="shared" si="1797"/>
        <v>2.916440550238286E+39</v>
      </c>
      <c r="T8172" s="1">
        <f t="shared" si="1798"/>
        <v>2.9200864489025498E+39</v>
      </c>
      <c r="U8172" s="88">
        <f t="shared" si="1792"/>
        <v>2.9200864489025498E+39</v>
      </c>
      <c r="V8172" s="1">
        <f t="shared" si="1801"/>
        <v>7.8933511222391322E+47</v>
      </c>
      <c r="W8172" s="84"/>
    </row>
    <row r="8173" spans="6:23" x14ac:dyDescent="0.2">
      <c r="F8173" s="44">
        <f t="shared" si="1788"/>
        <v>2309.50000000009</v>
      </c>
      <c r="G8173" s="1">
        <f t="shared" si="1789"/>
        <v>5.5843467310659398E+17</v>
      </c>
      <c r="H8173" s="15">
        <f t="shared" si="1793"/>
        <v>5.3684427639896137</v>
      </c>
      <c r="I8173" s="1">
        <f t="shared" si="1794"/>
        <v>1.6809447999123113E+40</v>
      </c>
      <c r="J8173" s="1">
        <f t="shared" si="1790"/>
        <v>1.3467643620083852E+43</v>
      </c>
      <c r="K8173" s="1">
        <f t="shared" si="1791"/>
        <v>1.3484453068082975E+43</v>
      </c>
      <c r="L8173" s="69">
        <f t="shared" si="1799"/>
        <v>-0.32674233624634774</v>
      </c>
      <c r="M8173" s="69">
        <f t="shared" si="1800"/>
        <v>-0.67325766375365226</v>
      </c>
      <c r="Q8173" s="88">
        <f t="shared" si="1795"/>
        <v>2.1652051616438683E-4</v>
      </c>
      <c r="R8173" s="88">
        <f t="shared" si="1796"/>
        <v>3.6395903572085561E+36</v>
      </c>
      <c r="S8173" s="88">
        <f t="shared" si="1797"/>
        <v>2.9160211481385671E+39</v>
      </c>
      <c r="T8173" s="1">
        <f t="shared" si="1798"/>
        <v>2.9196607384957758E+39</v>
      </c>
      <c r="U8173" s="88">
        <f t="shared" si="1792"/>
        <v>2.9196607384957752E+39</v>
      </c>
      <c r="V8173" s="1">
        <f t="shared" si="1801"/>
        <v>7.8904917365834151E+47</v>
      </c>
      <c r="W8173" s="84"/>
    </row>
    <row r="8174" spans="6:23" x14ac:dyDescent="0.2">
      <c r="F8174" s="44">
        <f t="shared" si="1788"/>
        <v>2310.00000000009</v>
      </c>
      <c r="G8174" s="1">
        <f t="shared" si="1789"/>
        <v>5.5855557258117862E+17</v>
      </c>
      <c r="H8174" s="15">
        <f t="shared" si="1793"/>
        <v>5.3672807633913484</v>
      </c>
      <c r="I8174" s="1">
        <f t="shared" si="1794"/>
        <v>1.6783997807326116E+40</v>
      </c>
      <c r="J8174" s="1">
        <f t="shared" si="1790"/>
        <v>1.3468622907598644E+43</v>
      </c>
      <c r="K8174" s="1">
        <f t="shared" si="1791"/>
        <v>1.3485406905405972E+43</v>
      </c>
      <c r="L8174" s="69">
        <f t="shared" si="1799"/>
        <v>-0.32675375419468278</v>
      </c>
      <c r="M8174" s="69">
        <f t="shared" si="1800"/>
        <v>-0.67324624580531722</v>
      </c>
      <c r="Q8174" s="88">
        <f t="shared" si="1795"/>
        <v>2.1647364517907164E-4</v>
      </c>
      <c r="R8174" s="88">
        <f t="shared" si="1796"/>
        <v>3.63329318602943E+36</v>
      </c>
      <c r="S8174" s="88">
        <f t="shared" si="1797"/>
        <v>2.9156018963502253E+39</v>
      </c>
      <c r="T8174" s="1">
        <f t="shared" si="1798"/>
        <v>2.9192351895362547E+39</v>
      </c>
      <c r="U8174" s="88">
        <f t="shared" si="1792"/>
        <v>2.9192351895362547E+39</v>
      </c>
      <c r="V8174" s="1">
        <f t="shared" si="1801"/>
        <v>7.8876340249797514E+47</v>
      </c>
      <c r="W8174" s="84"/>
    </row>
    <row r="8175" spans="6:23" x14ac:dyDescent="0.2">
      <c r="F8175" s="44">
        <f t="shared" si="1788"/>
        <v>2310.50000000009</v>
      </c>
      <c r="G8175" s="1">
        <f t="shared" si="1789"/>
        <v>5.5867647205576333E+17</v>
      </c>
      <c r="H8175" s="15">
        <f t="shared" si="1793"/>
        <v>5.3661192657147865</v>
      </c>
      <c r="I8175" s="1">
        <f t="shared" si="1794"/>
        <v>1.6758586381393632E+40</v>
      </c>
      <c r="J8175" s="1">
        <f t="shared" si="1790"/>
        <v>1.346960205063778E+43</v>
      </c>
      <c r="K8175" s="1">
        <f t="shared" si="1791"/>
        <v>1.3486360637019174E+43</v>
      </c>
      <c r="L8175" s="69">
        <f t="shared" si="1799"/>
        <v>-0.32676515519433746</v>
      </c>
      <c r="M8175" s="69">
        <f t="shared" si="1800"/>
        <v>-0.67323484480566254</v>
      </c>
      <c r="Q8175" s="88">
        <f t="shared" si="1795"/>
        <v>2.1642679448152791E-4</v>
      </c>
      <c r="R8175" s="88">
        <f t="shared" si="1796"/>
        <v>3.6270071305668118E+36</v>
      </c>
      <c r="S8175" s="88">
        <f t="shared" si="1797"/>
        <v>2.9151827947613498E+39</v>
      </c>
      <c r="T8175" s="1">
        <f t="shared" si="1798"/>
        <v>2.9188098018919167E+39</v>
      </c>
      <c r="U8175" s="88">
        <f t="shared" si="1792"/>
        <v>2.9188098018919167E+39</v>
      </c>
      <c r="V8175" s="1">
        <f t="shared" si="1801"/>
        <v>7.8847779859845576E+47</v>
      </c>
      <c r="W8175" s="84"/>
    </row>
    <row r="8176" spans="6:23" x14ac:dyDescent="0.2">
      <c r="F8176" s="44">
        <f t="shared" si="1788"/>
        <v>2311.00000000009</v>
      </c>
      <c r="G8176" s="1">
        <f t="shared" si="1789"/>
        <v>5.5879737153034797E+17</v>
      </c>
      <c r="H8176" s="15">
        <f t="shared" si="1793"/>
        <v>5.3649582706334984</v>
      </c>
      <c r="I8176" s="1">
        <f t="shared" si="1794"/>
        <v>1.6733213661826046E+40</v>
      </c>
      <c r="J8176" s="1">
        <f t="shared" si="1790"/>
        <v>1.3470581049254357E+43</v>
      </c>
      <c r="K8176" s="1">
        <f t="shared" si="1791"/>
        <v>1.3487314262916184E+43</v>
      </c>
      <c r="L8176" s="69">
        <f t="shared" si="1799"/>
        <v>-0.32677653927516048</v>
      </c>
      <c r="M8176" s="69">
        <f t="shared" si="1800"/>
        <v>-0.67322346072483952</v>
      </c>
      <c r="Q8176" s="88">
        <f t="shared" si="1795"/>
        <v>2.1637996406020932E-4</v>
      </c>
      <c r="R8176" s="88">
        <f t="shared" si="1796"/>
        <v>3.6207321707577233E+36</v>
      </c>
      <c r="S8176" s="88">
        <f t="shared" si="1797"/>
        <v>2.9147638433077943E+39</v>
      </c>
      <c r="T8176" s="1">
        <f t="shared" si="1798"/>
        <v>2.9183845754785523E+39</v>
      </c>
      <c r="U8176" s="88">
        <f t="shared" si="1792"/>
        <v>2.9183845754785523E+39</v>
      </c>
      <c r="V8176" s="1">
        <f t="shared" si="1801"/>
        <v>7.8819236182847685E+47</v>
      </c>
      <c r="W8176" s="84"/>
    </row>
    <row r="8177" spans="6:23" x14ac:dyDescent="0.2">
      <c r="F8177" s="44">
        <f t="shared" si="1788"/>
        <v>2311.50000000009</v>
      </c>
      <c r="G8177" s="1">
        <f t="shared" si="1789"/>
        <v>5.5891827100493267E+17</v>
      </c>
      <c r="H8177" s="15">
        <f t="shared" si="1793"/>
        <v>5.3637977778213344</v>
      </c>
      <c r="I8177" s="1">
        <f t="shared" si="1794"/>
        <v>1.6707879589215955E+40</v>
      </c>
      <c r="J8177" s="1">
        <f t="shared" si="1790"/>
        <v>1.3471559903501433E+43</v>
      </c>
      <c r="K8177" s="1">
        <f t="shared" si="1791"/>
        <v>1.3488267783090648E+43</v>
      </c>
      <c r="L8177" s="69">
        <f t="shared" si="1799"/>
        <v>-0.32678790645474259</v>
      </c>
      <c r="M8177" s="69">
        <f t="shared" si="1800"/>
        <v>-0.67321209354525746</v>
      </c>
      <c r="Q8177" s="88">
        <f t="shared" si="1795"/>
        <v>2.1633315389912866E-4</v>
      </c>
      <c r="R8177" s="88">
        <f t="shared" si="1796"/>
        <v>3.6144682865019659E+36</v>
      </c>
      <c r="S8177" s="88">
        <f t="shared" si="1797"/>
        <v>2.9143450418655062E+39</v>
      </c>
      <c r="T8177" s="1">
        <f t="shared" si="1798"/>
        <v>2.9179595101520079E+39</v>
      </c>
      <c r="U8177" s="88">
        <f t="shared" si="1792"/>
        <v>2.9179595101520079E+39</v>
      </c>
      <c r="V8177" s="1">
        <f t="shared" si="1801"/>
        <v>7.8790709204065846E+47</v>
      </c>
      <c r="W8177" s="84"/>
    </row>
    <row r="8178" spans="6:23" x14ac:dyDescent="0.2">
      <c r="F8178" s="44">
        <f t="shared" si="1788"/>
        <v>2312.00000000009</v>
      </c>
      <c r="G8178" s="1">
        <f t="shared" si="1789"/>
        <v>5.5903917047951731E+17</v>
      </c>
      <c r="H8178" s="15">
        <f t="shared" si="1793"/>
        <v>5.362637786952428</v>
      </c>
      <c r="I8178" s="1">
        <f t="shared" si="1794"/>
        <v>1.6682584104248042E+40</v>
      </c>
      <c r="J8178" s="1">
        <f t="shared" si="1790"/>
        <v>1.3472538613432031E+43</v>
      </c>
      <c r="K8178" s="1">
        <f t="shared" si="1791"/>
        <v>1.3489221197536279E+43</v>
      </c>
      <c r="L8178" s="69">
        <f t="shared" si="1799"/>
        <v>-0.32679925675736438</v>
      </c>
      <c r="M8178" s="69">
        <f t="shared" si="1800"/>
        <v>-0.67320074324263568</v>
      </c>
      <c r="Q8178" s="88">
        <f t="shared" si="1795"/>
        <v>2.1628636398762779E-4</v>
      </c>
      <c r="R8178" s="88">
        <f t="shared" si="1796"/>
        <v>3.6082154578256058E+36</v>
      </c>
      <c r="S8178" s="88">
        <f t="shared" si="1797"/>
        <v>2.9139263903821304E+39</v>
      </c>
      <c r="T8178" s="1">
        <f t="shared" si="1798"/>
        <v>2.9175346058399561E+39</v>
      </c>
      <c r="U8178" s="88">
        <f t="shared" si="1792"/>
        <v>2.9175346058399561E+39</v>
      </c>
      <c r="V8178" s="1">
        <f t="shared" si="1801"/>
        <v>7.8762198910713849E+47</v>
      </c>
      <c r="W8178" s="84"/>
    </row>
    <row r="8179" spans="6:23" x14ac:dyDescent="0.2">
      <c r="F8179" s="44">
        <f t="shared" si="1788"/>
        <v>2312.50000000009</v>
      </c>
      <c r="G8179" s="1">
        <f t="shared" si="1789"/>
        <v>5.5916006995410202E+17</v>
      </c>
      <c r="H8179" s="15">
        <f t="shared" si="1793"/>
        <v>5.3614782977011952</v>
      </c>
      <c r="I8179" s="1">
        <f t="shared" si="1794"/>
        <v>1.665732714769886E+40</v>
      </c>
      <c r="J8179" s="1">
        <f t="shared" si="1790"/>
        <v>1.3473517179099163E+43</v>
      </c>
      <c r="K8179" s="1">
        <f t="shared" si="1791"/>
        <v>1.3490174506246863E+43</v>
      </c>
      <c r="L8179" s="69">
        <f t="shared" si="1799"/>
        <v>-0.32681059021161496</v>
      </c>
      <c r="M8179" s="69">
        <f t="shared" si="1800"/>
        <v>-0.67318940978838504</v>
      </c>
      <c r="Q8179" s="88">
        <f t="shared" si="1795"/>
        <v>2.1623959431238404E-4</v>
      </c>
      <c r="R8179" s="88">
        <f t="shared" si="1796"/>
        <v>3.6019736647470625E+36</v>
      </c>
      <c r="S8179" s="88">
        <f t="shared" si="1797"/>
        <v>2.9135078887693399E+39</v>
      </c>
      <c r="T8179" s="1">
        <f t="shared" si="1798"/>
        <v>2.9171098624340871E+39</v>
      </c>
      <c r="U8179" s="88">
        <f t="shared" si="1792"/>
        <v>2.9171098624340871E+39</v>
      </c>
      <c r="V8179" s="1">
        <f t="shared" si="1801"/>
        <v>7.8733705289045462E+47</v>
      </c>
      <c r="W8179" s="84"/>
    </row>
    <row r="8180" spans="6:23" x14ac:dyDescent="0.2">
      <c r="F8180" s="44">
        <f t="shared" ref="F8180:F8243" si="1802">F8179+0.5</f>
        <v>2313.00000000009</v>
      </c>
      <c r="G8180" s="1">
        <f t="shared" si="1789"/>
        <v>5.5928096942868666E+17</v>
      </c>
      <c r="H8180" s="15">
        <f t="shared" si="1793"/>
        <v>5.3603193097423318</v>
      </c>
      <c r="I8180" s="1">
        <f t="shared" si="1794"/>
        <v>1.6632108660436806E+40</v>
      </c>
      <c r="J8180" s="1">
        <f t="shared" si="1790"/>
        <v>1.3474495600555791E+43</v>
      </c>
      <c r="K8180" s="1">
        <f t="shared" si="1791"/>
        <v>1.3491127709216227E+43</v>
      </c>
      <c r="L8180" s="69">
        <f t="shared" si="1799"/>
        <v>-0.32682190683295692</v>
      </c>
      <c r="M8180" s="69">
        <f t="shared" si="1800"/>
        <v>-0.67317809316704302</v>
      </c>
      <c r="Q8180" s="88">
        <f t="shared" si="1795"/>
        <v>2.1619284485918655E-4</v>
      </c>
      <c r="R8180" s="88">
        <f t="shared" si="1796"/>
        <v>3.5957428873069478E+36</v>
      </c>
      <c r="S8180" s="88">
        <f t="shared" si="1797"/>
        <v>2.9130895369267496E+39</v>
      </c>
      <c r="T8180" s="1">
        <f t="shared" si="1798"/>
        <v>2.9166852798140569E+39</v>
      </c>
      <c r="U8180" s="88">
        <f t="shared" si="1792"/>
        <v>2.9166852798140563E+39</v>
      </c>
      <c r="V8180" s="1">
        <f t="shared" si="1801"/>
        <v>7.870522832500147E+47</v>
      </c>
      <c r="W8180" s="84"/>
    </row>
    <row r="8181" spans="6:23" x14ac:dyDescent="0.2">
      <c r="F8181" s="44">
        <f t="shared" si="1802"/>
        <v>2313.50000000009</v>
      </c>
      <c r="G8181" s="1">
        <f t="shared" si="1789"/>
        <v>5.594018689032713E+17</v>
      </c>
      <c r="H8181" s="15">
        <f t="shared" si="1793"/>
        <v>5.359160822750817</v>
      </c>
      <c r="I8181" s="1">
        <f t="shared" si="1794"/>
        <v>1.6606928583421918E+40</v>
      </c>
      <c r="J8181" s="1">
        <f t="shared" si="1790"/>
        <v>1.3475473877854856E+43</v>
      </c>
      <c r="K8181" s="1">
        <f t="shared" si="1791"/>
        <v>1.3492080806438279E+43</v>
      </c>
      <c r="L8181" s="69">
        <f t="shared" si="1799"/>
        <v>-0.32683320665432142</v>
      </c>
      <c r="M8181" s="69">
        <f t="shared" si="1800"/>
        <v>-0.67316679334567864</v>
      </c>
      <c r="Q8181" s="88">
        <f t="shared" si="1795"/>
        <v>2.1614611561471264E-4</v>
      </c>
      <c r="R8181" s="88">
        <f t="shared" si="1796"/>
        <v>3.5895231055975896E+36</v>
      </c>
      <c r="S8181" s="88">
        <f t="shared" si="1797"/>
        <v>2.912671334765856E+39</v>
      </c>
      <c r="T8181" s="1">
        <f t="shared" si="1798"/>
        <v>2.9162608578714536E+39</v>
      </c>
      <c r="U8181" s="88">
        <f t="shared" si="1792"/>
        <v>2.9162608578714536E+39</v>
      </c>
      <c r="V8181" s="1">
        <f t="shared" si="1801"/>
        <v>7.8676768004856848E+47</v>
      </c>
      <c r="W8181" s="84"/>
    </row>
    <row r="8182" spans="6:23" x14ac:dyDescent="0.2">
      <c r="F8182" s="44">
        <f t="shared" si="1802"/>
        <v>2314.00000000009</v>
      </c>
      <c r="G8182" s="1">
        <f t="shared" si="1789"/>
        <v>5.59522768377856E+17</v>
      </c>
      <c r="H8182" s="15">
        <f t="shared" si="1793"/>
        <v>5.3580028364019077</v>
      </c>
      <c r="I8182" s="1">
        <f t="shared" si="1794"/>
        <v>1.6581786857705709E+40</v>
      </c>
      <c r="J8182" s="1">
        <f t="shared" si="1790"/>
        <v>1.3476452011049254E+43</v>
      </c>
      <c r="K8182" s="1">
        <f t="shared" si="1791"/>
        <v>1.3493033797906961E+43</v>
      </c>
      <c r="L8182" s="69">
        <f t="shared" si="1799"/>
        <v>-0.32684448968712376</v>
      </c>
      <c r="M8182" s="69">
        <f t="shared" si="1800"/>
        <v>-0.67315551031287624</v>
      </c>
      <c r="Q8182" s="88">
        <f t="shared" si="1795"/>
        <v>2.16099406567416E-4</v>
      </c>
      <c r="R8182" s="88">
        <f t="shared" si="1796"/>
        <v>3.5833142997775811E+36</v>
      </c>
      <c r="S8182" s="88">
        <f t="shared" si="1797"/>
        <v>2.9122532822220038E+39</v>
      </c>
      <c r="T8182" s="1">
        <f t="shared" si="1798"/>
        <v>2.9158365965217813E+39</v>
      </c>
      <c r="U8182" s="88">
        <f t="shared" si="1792"/>
        <v>2.9158365965217813E+39</v>
      </c>
      <c r="V8182" s="1">
        <f t="shared" si="1801"/>
        <v>7.8648324315543461E+47</v>
      </c>
      <c r="W8182" s="84"/>
    </row>
    <row r="8183" spans="6:23" x14ac:dyDescent="0.2">
      <c r="F8183" s="44">
        <f t="shared" si="1802"/>
        <v>2314.50000000009</v>
      </c>
      <c r="G8183" s="1">
        <f t="shared" si="1789"/>
        <v>5.5964366785244064E+17</v>
      </c>
      <c r="H8183" s="15">
        <f t="shared" si="1793"/>
        <v>5.3568453503711453</v>
      </c>
      <c r="I8183" s="1">
        <f t="shared" si="1794"/>
        <v>1.6556683424431041E+40</v>
      </c>
      <c r="J8183" s="1">
        <f t="shared" si="1790"/>
        <v>1.347743000019187E+43</v>
      </c>
      <c r="K8183" s="1">
        <f t="shared" si="1791"/>
        <v>1.3493986683616301E+43</v>
      </c>
      <c r="L8183" s="69">
        <f t="shared" si="1799"/>
        <v>-0.32685575596453048</v>
      </c>
      <c r="M8183" s="69">
        <f t="shared" si="1800"/>
        <v>-0.67314424403546957</v>
      </c>
      <c r="Q8183" s="88">
        <f t="shared" si="1795"/>
        <v>2.1605271770397394E-4</v>
      </c>
      <c r="R8183" s="88">
        <f t="shared" si="1796"/>
        <v>3.5771164500126641E+36</v>
      </c>
      <c r="S8183" s="88">
        <f t="shared" si="1797"/>
        <v>2.9118353792065232E+39</v>
      </c>
      <c r="T8183" s="1">
        <f t="shared" si="1798"/>
        <v>2.9154124956565359E+39</v>
      </c>
      <c r="U8183" s="88">
        <f t="shared" si="1792"/>
        <v>2.9154124956565359E+39</v>
      </c>
      <c r="V8183" s="1">
        <f t="shared" si="1801"/>
        <v>7.8619897243356987E+47</v>
      </c>
      <c r="W8183" s="84"/>
    </row>
    <row r="8184" spans="6:23" x14ac:dyDescent="0.2">
      <c r="F8184" s="44">
        <f t="shared" si="1802"/>
        <v>2315.00000000009</v>
      </c>
      <c r="G8184" s="1">
        <f t="shared" si="1789"/>
        <v>5.5976456732702534E+17</v>
      </c>
      <c r="H8184" s="15">
        <f t="shared" si="1793"/>
        <v>5.3556883643343474</v>
      </c>
      <c r="I8184" s="1">
        <f t="shared" si="1794"/>
        <v>1.6531618224832003E+40</v>
      </c>
      <c r="J8184" s="1">
        <f t="shared" si="1790"/>
        <v>1.3478407845335542E+43</v>
      </c>
      <c r="K8184" s="1">
        <f t="shared" si="1791"/>
        <v>1.3494939463560374E+43</v>
      </c>
      <c r="L8184" s="69">
        <f t="shared" si="1799"/>
        <v>-0.32686700550556597</v>
      </c>
      <c r="M8184" s="69">
        <f t="shared" si="1800"/>
        <v>-0.67313299449443398</v>
      </c>
      <c r="Q8184" s="88">
        <f t="shared" si="1795"/>
        <v>2.1600604900928744E-4</v>
      </c>
      <c r="R8184" s="88">
        <f t="shared" si="1796"/>
        <v>3.570929536475891E+36</v>
      </c>
      <c r="S8184" s="88">
        <f t="shared" si="1797"/>
        <v>2.9114176256067133E+39</v>
      </c>
      <c r="T8184" s="1">
        <f t="shared" si="1798"/>
        <v>2.9149885551431894E+39</v>
      </c>
      <c r="U8184" s="88">
        <f t="shared" si="1792"/>
        <v>2.9149885551431894E+39</v>
      </c>
      <c r="V8184" s="1">
        <f t="shared" si="1801"/>
        <v>7.8591486773957292E+47</v>
      </c>
      <c r="W8184" s="84"/>
    </row>
    <row r="8185" spans="6:23" x14ac:dyDescent="0.2">
      <c r="F8185" s="44">
        <f t="shared" si="1802"/>
        <v>2315.50000000009</v>
      </c>
      <c r="G8185" s="1">
        <f t="shared" si="1789"/>
        <v>5.5988546680160998E+17</v>
      </c>
      <c r="H8185" s="15">
        <f t="shared" si="1793"/>
        <v>5.3545318779676156</v>
      </c>
      <c r="I8185" s="1">
        <f t="shared" si="1794"/>
        <v>1.6506591200233765E+40</v>
      </c>
      <c r="J8185" s="1">
        <f t="shared" si="1790"/>
        <v>1.3479385546533086E+43</v>
      </c>
      <c r="K8185" s="1">
        <f t="shared" si="1791"/>
        <v>1.3495892137733321E+43</v>
      </c>
      <c r="L8185" s="69">
        <f t="shared" si="1799"/>
        <v>-0.32687823833488844</v>
      </c>
      <c r="M8185" s="69">
        <f t="shared" si="1800"/>
        <v>-0.67312176166511151</v>
      </c>
      <c r="Q8185" s="88">
        <f t="shared" si="1795"/>
        <v>2.1595940047181017E-4</v>
      </c>
      <c r="R8185" s="88">
        <f t="shared" si="1796"/>
        <v>3.5647535394357411E+36</v>
      </c>
      <c r="S8185" s="88">
        <f t="shared" si="1797"/>
        <v>2.9110000213576687E+39</v>
      </c>
      <c r="T8185" s="1">
        <f t="shared" si="1798"/>
        <v>2.9145647748971044E+39</v>
      </c>
      <c r="U8185" s="88">
        <f t="shared" si="1792"/>
        <v>2.9145647748971044E+39</v>
      </c>
      <c r="V8185" s="1">
        <f t="shared" si="1801"/>
        <v>7.8563092894307575E+47</v>
      </c>
      <c r="W8185" s="84"/>
    </row>
    <row r="8186" spans="6:23" x14ac:dyDescent="0.2">
      <c r="F8186" s="44">
        <f t="shared" si="1802"/>
        <v>2316.00000000009</v>
      </c>
      <c r="G8186" s="1">
        <f t="shared" si="1789"/>
        <v>5.6000636627619462E+17</v>
      </c>
      <c r="H8186" s="15">
        <f t="shared" si="1793"/>
        <v>5.3533758909473299</v>
      </c>
      <c r="I8186" s="1">
        <f t="shared" si="1794"/>
        <v>1.6481602292052365E+40</v>
      </c>
      <c r="J8186" s="1">
        <f t="shared" si="1790"/>
        <v>1.3480363103837283E+43</v>
      </c>
      <c r="K8186" s="1">
        <f t="shared" si="1791"/>
        <v>1.3496844706129336E+43</v>
      </c>
      <c r="L8186" s="69">
        <f t="shared" si="1799"/>
        <v>-0.32688945447517231</v>
      </c>
      <c r="M8186" s="69">
        <f t="shared" si="1800"/>
        <v>-0.67311054552482763</v>
      </c>
      <c r="Q8186" s="88">
        <f t="shared" si="1795"/>
        <v>2.1591277207910764E-4</v>
      </c>
      <c r="R8186" s="88">
        <f t="shared" si="1796"/>
        <v>3.5585884391824002E+36</v>
      </c>
      <c r="S8186" s="88">
        <f t="shared" si="1797"/>
        <v>2.9105825663824315E+39</v>
      </c>
      <c r="T8186" s="1">
        <f t="shared" si="1798"/>
        <v>2.9141411548216138E+39</v>
      </c>
      <c r="U8186" s="88">
        <f t="shared" si="1792"/>
        <v>2.9141411548216138E+39</v>
      </c>
      <c r="V8186" s="1">
        <f t="shared" si="1801"/>
        <v>7.8534715591057984E+47</v>
      </c>
      <c r="W8186" s="84"/>
    </row>
    <row r="8187" spans="6:23" x14ac:dyDescent="0.2">
      <c r="F8187" s="44">
        <f t="shared" si="1802"/>
        <v>2316.50000000009</v>
      </c>
      <c r="G8187" s="1">
        <f t="shared" si="1789"/>
        <v>5.6012726575077933E+17</v>
      </c>
      <c r="H8187" s="15">
        <f t="shared" si="1793"/>
        <v>5.352220402950147</v>
      </c>
      <c r="I8187" s="1">
        <f t="shared" si="1794"/>
        <v>1.6456651441794681E+40</v>
      </c>
      <c r="J8187" s="1">
        <f t="shared" si="1790"/>
        <v>1.3481340517300887E+43</v>
      </c>
      <c r="K8187" s="1">
        <f t="shared" si="1791"/>
        <v>1.3497797168742683E+43</v>
      </c>
      <c r="L8187" s="69">
        <f t="shared" si="1799"/>
        <v>-0.32690065394998402</v>
      </c>
      <c r="M8187" s="69">
        <f t="shared" si="1800"/>
        <v>-0.67309934605001598</v>
      </c>
      <c r="Q8187" s="88">
        <f t="shared" si="1795"/>
        <v>2.1586616381696899E-4</v>
      </c>
      <c r="R8187" s="88">
        <f t="shared" si="1796"/>
        <v>3.5524342160132093E+36</v>
      </c>
      <c r="S8187" s="88">
        <f t="shared" si="1797"/>
        <v>2.9101652605800147E+39</v>
      </c>
      <c r="T8187" s="1">
        <f t="shared" si="1798"/>
        <v>2.9137176947960278E+39</v>
      </c>
      <c r="U8187" s="88">
        <f t="shared" si="1792"/>
        <v>2.9137176947960284E+39</v>
      </c>
      <c r="V8187" s="1">
        <f t="shared" si="1801"/>
        <v>7.8506354850223036E+47</v>
      </c>
      <c r="W8187" s="84"/>
    </row>
    <row r="8188" spans="6:23" x14ac:dyDescent="0.2">
      <c r="F8188" s="44">
        <f t="shared" si="1802"/>
        <v>2317.00000000009</v>
      </c>
      <c r="G8188" s="1">
        <f t="shared" si="1789"/>
        <v>5.6024816522536397E+17</v>
      </c>
      <c r="H8188" s="15">
        <f t="shared" si="1793"/>
        <v>5.3510654136530063</v>
      </c>
      <c r="I8188" s="1">
        <f t="shared" si="1794"/>
        <v>1.6431738591058183E+40</v>
      </c>
      <c r="J8188" s="1">
        <f t="shared" si="1790"/>
        <v>1.3482317786976612E+43</v>
      </c>
      <c r="K8188" s="1">
        <f t="shared" si="1791"/>
        <v>1.349874952556767E+43</v>
      </c>
      <c r="L8188" s="69">
        <f t="shared" si="1799"/>
        <v>-0.32691183678065733</v>
      </c>
      <c r="M8188" s="69">
        <f t="shared" si="1800"/>
        <v>-0.67308816321934262</v>
      </c>
      <c r="Q8188" s="88">
        <f t="shared" si="1795"/>
        <v>2.1581957567384791E-4</v>
      </c>
      <c r="R8188" s="88">
        <f t="shared" si="1796"/>
        <v>3.5462908503057686E+36</v>
      </c>
      <c r="S8188" s="88">
        <f t="shared" si="1797"/>
        <v>2.9097481038852646E+39</v>
      </c>
      <c r="T8188" s="1">
        <f t="shared" si="1798"/>
        <v>2.9132943947355702E+39</v>
      </c>
      <c r="U8188" s="88">
        <f t="shared" si="1792"/>
        <v>2.9132943947355702E+39</v>
      </c>
      <c r="V8188" s="1">
        <f t="shared" si="1801"/>
        <v>7.8478010658796694E+47</v>
      </c>
      <c r="W8188" s="84"/>
    </row>
    <row r="8189" spans="6:23" x14ac:dyDescent="0.2">
      <c r="F8189" s="44">
        <f t="shared" si="1802"/>
        <v>2317.50000000009</v>
      </c>
      <c r="G8189" s="1">
        <f t="shared" si="1789"/>
        <v>5.6036906469994867E+17</v>
      </c>
      <c r="H8189" s="15">
        <f t="shared" si="1793"/>
        <v>5.3499109227331241</v>
      </c>
      <c r="I8189" s="1">
        <f t="shared" si="1794"/>
        <v>1.6406863681530899E+40</v>
      </c>
      <c r="J8189" s="1">
        <f t="shared" si="1790"/>
        <v>1.3483294912917151E+43</v>
      </c>
      <c r="K8189" s="1">
        <f t="shared" si="1791"/>
        <v>1.3499701776598682E+43</v>
      </c>
      <c r="L8189" s="69">
        <f t="shared" si="1799"/>
        <v>-0.32692300299287985</v>
      </c>
      <c r="M8189" s="69">
        <f t="shared" si="1800"/>
        <v>-0.6730769970071202</v>
      </c>
      <c r="Q8189" s="88">
        <f t="shared" si="1795"/>
        <v>2.1577300763375717E-4</v>
      </c>
      <c r="R8189" s="88">
        <f t="shared" si="1796"/>
        <v>3.5401583224009798E+36</v>
      </c>
      <c r="S8189" s="88">
        <f t="shared" si="1797"/>
        <v>2.9093310961730718E+39</v>
      </c>
      <c r="T8189" s="1">
        <f t="shared" si="1798"/>
        <v>2.912871254495473E+39</v>
      </c>
      <c r="U8189" s="88">
        <f t="shared" si="1792"/>
        <v>2.912871254495473E+39</v>
      </c>
      <c r="V8189" s="1">
        <f t="shared" si="1801"/>
        <v>7.8449683002168465E+47</v>
      </c>
      <c r="W8189" s="84"/>
    </row>
    <row r="8190" spans="6:23" x14ac:dyDescent="0.2">
      <c r="F8190" s="44">
        <f t="shared" si="1802"/>
        <v>2318.00000000009</v>
      </c>
      <c r="G8190" s="1">
        <f t="shared" si="1789"/>
        <v>5.6048996417453331E+17</v>
      </c>
      <c r="H8190" s="15">
        <f t="shared" si="1793"/>
        <v>5.3487569298679967</v>
      </c>
      <c r="I8190" s="1">
        <f t="shared" si="1794"/>
        <v>1.6382026654991149E+40</v>
      </c>
      <c r="J8190" s="1">
        <f t="shared" si="1790"/>
        <v>1.3484271895175167E+43</v>
      </c>
      <c r="K8190" s="1">
        <f t="shared" si="1791"/>
        <v>1.3500653921830157E+43</v>
      </c>
      <c r="L8190" s="69">
        <f t="shared" si="1799"/>
        <v>-0.3269341526096029</v>
      </c>
      <c r="M8190" s="69">
        <f t="shared" si="1800"/>
        <v>-0.6730658473903971</v>
      </c>
      <c r="Q8190" s="88">
        <f t="shared" si="1795"/>
        <v>2.1572645968692683E-4</v>
      </c>
      <c r="R8190" s="88">
        <f t="shared" si="1796"/>
        <v>3.5340366127781087E+36</v>
      </c>
      <c r="S8190" s="88">
        <f t="shared" si="1797"/>
        <v>2.9089142374020662E+39</v>
      </c>
      <c r="T8190" s="1">
        <f t="shared" si="1798"/>
        <v>2.9124482740148442E+39</v>
      </c>
      <c r="U8190" s="88">
        <f t="shared" si="1792"/>
        <v>2.9124482740148442E+39</v>
      </c>
      <c r="V8190" s="1">
        <f t="shared" si="1801"/>
        <v>7.8421371867998938E+47</v>
      </c>
      <c r="W8190" s="84"/>
    </row>
    <row r="8191" spans="6:23" x14ac:dyDescent="0.2">
      <c r="F8191" s="44">
        <f t="shared" si="1802"/>
        <v>2318.50000000009</v>
      </c>
      <c r="G8191" s="1">
        <f t="shared" si="1789"/>
        <v>5.6061086364911795E+17</v>
      </c>
      <c r="H8191" s="15">
        <f t="shared" si="1793"/>
        <v>5.3476034347353965</v>
      </c>
      <c r="I8191" s="1">
        <f t="shared" si="1794"/>
        <v>1.6357227453307492E+40</v>
      </c>
      <c r="J8191" s="1">
        <f t="shared" si="1790"/>
        <v>1.3485248733803277E+43</v>
      </c>
      <c r="K8191" s="1">
        <f t="shared" si="1791"/>
        <v>1.3501605961256586E+43</v>
      </c>
      <c r="L8191" s="69">
        <f t="shared" si="1799"/>
        <v>-0.32694528565143338</v>
      </c>
      <c r="M8191" s="69">
        <f t="shared" si="1800"/>
        <v>-0.67305471434856656</v>
      </c>
      <c r="Q8191" s="88">
        <f t="shared" si="1795"/>
        <v>2.1567993181825784E-4</v>
      </c>
      <c r="R8191" s="88">
        <f t="shared" si="1796"/>
        <v>3.527925701865095E+36</v>
      </c>
      <c r="S8191" s="88">
        <f t="shared" si="1797"/>
        <v>2.9084975274589389E+39</v>
      </c>
      <c r="T8191" s="1">
        <f t="shared" si="1798"/>
        <v>2.9120254531608042E+39</v>
      </c>
      <c r="U8191" s="88">
        <f t="shared" si="1792"/>
        <v>2.9120254531608042E+39</v>
      </c>
      <c r="V8191" s="1">
        <f t="shared" si="1801"/>
        <v>7.8393077242021385E+47</v>
      </c>
      <c r="W8191" s="84"/>
    </row>
    <row r="8192" spans="6:23" x14ac:dyDescent="0.2">
      <c r="F8192" s="44">
        <f t="shared" si="1802"/>
        <v>2319.00000000009</v>
      </c>
      <c r="G8192" s="1">
        <f t="shared" si="1789"/>
        <v>5.6073176312370266E+17</v>
      </c>
      <c r="H8192" s="15">
        <f t="shared" si="1793"/>
        <v>5.3464504370133747</v>
      </c>
      <c r="I8192" s="1">
        <f t="shared" si="1794"/>
        <v>1.6332466018438578E+40</v>
      </c>
      <c r="J8192" s="1">
        <f t="shared" si="1790"/>
        <v>1.3486225428854087E+43</v>
      </c>
      <c r="K8192" s="1">
        <f t="shared" si="1791"/>
        <v>1.3502557894872525E+43</v>
      </c>
      <c r="L8192" s="69">
        <f t="shared" si="1799"/>
        <v>-0.32695640214293864</v>
      </c>
      <c r="M8192" s="69">
        <f t="shared" si="1800"/>
        <v>-0.67304359785706136</v>
      </c>
      <c r="Q8192" s="88">
        <f t="shared" si="1795"/>
        <v>2.1563342401620389E-4</v>
      </c>
      <c r="R8192" s="88">
        <f t="shared" si="1796"/>
        <v>3.5218255701842074E+36</v>
      </c>
      <c r="S8192" s="88">
        <f t="shared" si="1797"/>
        <v>2.9080809662782041E+39</v>
      </c>
      <c r="T8192" s="1">
        <f t="shared" si="1798"/>
        <v>2.9116027918483885E+39</v>
      </c>
      <c r="U8192" s="88">
        <f t="shared" si="1792"/>
        <v>2.9116027918483885E+39</v>
      </c>
      <c r="V8192" s="1">
        <f t="shared" si="1801"/>
        <v>7.836479911127103E+47</v>
      </c>
      <c r="W8192" s="84"/>
    </row>
    <row r="8193" spans="6:23" x14ac:dyDescent="0.2">
      <c r="F8193" s="44">
        <f t="shared" si="1802"/>
        <v>2319.50000000009</v>
      </c>
      <c r="G8193" s="1">
        <f t="shared" si="1789"/>
        <v>5.608526625982873E+17</v>
      </c>
      <c r="H8193" s="15">
        <f t="shared" si="1793"/>
        <v>5.3452979363802609</v>
      </c>
      <c r="I8193" s="1">
        <f t="shared" si="1794"/>
        <v>1.6307742292432941E+40</v>
      </c>
      <c r="J8193" s="1">
        <f t="shared" si="1790"/>
        <v>1.3487201980380155E+43</v>
      </c>
      <c r="K8193" s="1">
        <f t="shared" si="1791"/>
        <v>1.3503509722672589E+43</v>
      </c>
      <c r="L8193" s="69">
        <f t="shared" si="1799"/>
        <v>-0.32696750210665965</v>
      </c>
      <c r="M8193" s="69">
        <f t="shared" si="1800"/>
        <v>-0.67303249789334041</v>
      </c>
      <c r="Q8193" s="88">
        <f t="shared" si="1795"/>
        <v>2.1558693626655412E-4</v>
      </c>
      <c r="R8193" s="88">
        <f t="shared" si="1796"/>
        <v>3.5157361982501297E+36</v>
      </c>
      <c r="S8193" s="88">
        <f t="shared" si="1797"/>
        <v>2.9076645537583593E+39</v>
      </c>
      <c r="T8193" s="1">
        <f t="shared" si="1798"/>
        <v>2.9111802899566095E+39</v>
      </c>
      <c r="U8193" s="88">
        <f t="shared" si="1792"/>
        <v>2.9111802899566095E+39</v>
      </c>
      <c r="V8193" s="1">
        <f t="shared" si="1801"/>
        <v>7.8336537461824891E+47</v>
      </c>
      <c r="W8193" s="84"/>
    </row>
    <row r="8194" spans="6:23" x14ac:dyDescent="0.2">
      <c r="F8194" s="44">
        <f t="shared" si="1802"/>
        <v>2320.00000000009</v>
      </c>
      <c r="G8194" s="1">
        <f t="shared" si="1789"/>
        <v>5.60973562072872E+17</v>
      </c>
      <c r="H8194" s="15">
        <f t="shared" si="1793"/>
        <v>5.3441459325146621</v>
      </c>
      <c r="I8194" s="1">
        <f t="shared" si="1794"/>
        <v>1.6283056217428932E+40</v>
      </c>
      <c r="J8194" s="1">
        <f t="shared" si="1790"/>
        <v>1.3488178388434029E+43</v>
      </c>
      <c r="K8194" s="1">
        <f t="shared" si="1791"/>
        <v>1.3504461444651458E+43</v>
      </c>
      <c r="L8194" s="69">
        <f t="shared" si="1799"/>
        <v>-0.32697858556928899</v>
      </c>
      <c r="M8194" s="69">
        <f t="shared" si="1800"/>
        <v>-0.67302141443071095</v>
      </c>
      <c r="Q8194" s="88">
        <f t="shared" si="1795"/>
        <v>2.1554046855776221E-4</v>
      </c>
      <c r="R8194" s="88">
        <f t="shared" si="1796"/>
        <v>3.509657566657015E+36</v>
      </c>
      <c r="S8194" s="88">
        <f t="shared" si="1797"/>
        <v>2.9072482898337525E+39</v>
      </c>
      <c r="T8194" s="1">
        <f t="shared" si="1798"/>
        <v>2.9107579474004092E+39</v>
      </c>
      <c r="U8194" s="88">
        <f t="shared" si="1792"/>
        <v>2.9107579474004098E+39</v>
      </c>
      <c r="V8194" s="1">
        <f t="shared" si="1801"/>
        <v>7.8308292280738686E+47</v>
      </c>
      <c r="W8194" s="84"/>
    </row>
    <row r="8195" spans="6:23" x14ac:dyDescent="0.2">
      <c r="F8195" s="44">
        <f t="shared" si="1802"/>
        <v>2320.50000000009</v>
      </c>
      <c r="G8195" s="1">
        <f t="shared" ref="G8195:G8258" si="1803">F8195/4.13566727E-15</f>
        <v>5.6109446154745664E+17</v>
      </c>
      <c r="H8195" s="15">
        <f t="shared" si="1793"/>
        <v>5.3429944250954602</v>
      </c>
      <c r="I8195" s="1">
        <f t="shared" si="1794"/>
        <v>1.6258407735654562E+40</v>
      </c>
      <c r="J8195" s="1">
        <f t="shared" ref="J8195:J8258" si="1804" xml:space="preserve"> $B$16 * (F8195/2000)^($B$14+1) * EXP(-$C$14/F8195) * $C$23</f>
        <v>1.34891546530682E+43</v>
      </c>
      <c r="K8195" s="1">
        <f t="shared" ref="K8195:K8258" si="1805" xml:space="preserve"> (I8195+J8195)</f>
        <v>1.3505413060803854E+43</v>
      </c>
      <c r="L8195" s="69">
        <f t="shared" si="1799"/>
        <v>-0.32698965254640849</v>
      </c>
      <c r="M8195" s="69">
        <f t="shared" si="1800"/>
        <v>-0.67301034745359156</v>
      </c>
      <c r="Q8195" s="88">
        <f t="shared" si="1795"/>
        <v>2.1549402087472913E-4</v>
      </c>
      <c r="R8195" s="88">
        <f t="shared" si="1796"/>
        <v>3.5035896559770018E+36</v>
      </c>
      <c r="S8195" s="88">
        <f t="shared" si="1797"/>
        <v>2.9068321743907283E+39</v>
      </c>
      <c r="T8195" s="1">
        <f t="shared" si="1798"/>
        <v>2.9103357640467053E+39</v>
      </c>
      <c r="U8195" s="88">
        <f t="shared" ref="U8195:U8258" si="1806" xml:space="preserve"> K8195 * Q8195</f>
        <v>2.9103357640467053E+39</v>
      </c>
      <c r="V8195" s="1">
        <f t="shared" si="1801"/>
        <v>7.8280063553787452E+47</v>
      </c>
      <c r="W8195" s="84"/>
    </row>
    <row r="8196" spans="6:23" x14ac:dyDescent="0.2">
      <c r="F8196" s="44">
        <f t="shared" si="1802"/>
        <v>2321.00000000009</v>
      </c>
      <c r="G8196" s="1">
        <f t="shared" si="1803"/>
        <v>5.6121536102204128E+17</v>
      </c>
      <c r="H8196" s="15">
        <f t="shared" ref="H8196:H8259" si="1807">2997924580000000000/G8196</f>
        <v>5.3418434138018167</v>
      </c>
      <c r="I8196" s="1">
        <f t="shared" ref="I8196:I8259" si="1808" xml:space="preserve"> MAX( 1E-90, (F8196)^(1+$B$4) * EXP(-F8196/$A$6) * EXP(-$C$5/F8196) * $C$23 )</f>
        <v>1.6233796789427329E+40</v>
      </c>
      <c r="J8196" s="1">
        <f t="shared" si="1804"/>
        <v>1.349013077433515E+43</v>
      </c>
      <c r="K8196" s="1">
        <f t="shared" si="1805"/>
        <v>1.3506364571124579E+43</v>
      </c>
      <c r="L8196" s="69">
        <f t="shared" si="1799"/>
        <v>-0.327000703068202</v>
      </c>
      <c r="M8196" s="69">
        <f t="shared" si="1800"/>
        <v>-0.67299929693179794</v>
      </c>
      <c r="Q8196" s="88">
        <f t="shared" ref="Q8196:Q8259" si="1809" xml:space="preserve"> LN(F8196) - LN(F8195)</f>
        <v>2.1544759320590856E-4</v>
      </c>
      <c r="R8196" s="88">
        <f t="shared" ref="R8196:R8259" si="1810">I8196 * Q8196</f>
        <v>3.4975324468759234E+36</v>
      </c>
      <c r="S8196" s="88">
        <f t="shared" ref="S8196:S8259" si="1811" xml:space="preserve"> J8196*Q8196</f>
        <v>2.9064162073634674E+39</v>
      </c>
      <c r="T8196" s="1">
        <f t="shared" ref="T8196:T8259" si="1812">R8196+S8196</f>
        <v>2.9099137398103435E+39</v>
      </c>
      <c r="U8196" s="88">
        <f t="shared" si="1806"/>
        <v>2.9099137398103441E+39</v>
      </c>
      <c r="V8196" s="1">
        <f t="shared" si="1801"/>
        <v>7.8251851268047433E+47</v>
      </c>
      <c r="W8196" s="84"/>
    </row>
    <row r="8197" spans="6:23" x14ac:dyDescent="0.2">
      <c r="F8197" s="44">
        <f t="shared" si="1802"/>
        <v>2321.50000000009</v>
      </c>
      <c r="G8197" s="1">
        <f t="shared" si="1803"/>
        <v>5.6133626049662598E+17</v>
      </c>
      <c r="H8197" s="15">
        <f t="shared" si="1807"/>
        <v>5.3406928983131667</v>
      </c>
      <c r="I8197" s="1">
        <f t="shared" si="1808"/>
        <v>1.6209223321154097E+40</v>
      </c>
      <c r="J8197" s="1">
        <f t="shared" si="1804"/>
        <v>1.3491106752287315E+43</v>
      </c>
      <c r="K8197" s="1">
        <f t="shared" si="1805"/>
        <v>1.3507315975608468E+43</v>
      </c>
      <c r="L8197" s="69">
        <f t="shared" ref="L8197:L8260" si="1813">LOG10(K8197/K8196) /LOG10(H8197/H8196)</f>
        <v>-0.32701173715031123</v>
      </c>
      <c r="M8197" s="69">
        <f t="shared" ref="M8197:M8260" si="1814" xml:space="preserve"> -(1+L8197)</f>
        <v>-0.67298826284968882</v>
      </c>
      <c r="Q8197" s="88">
        <f t="shared" si="1809"/>
        <v>2.1540118553975418E-4</v>
      </c>
      <c r="R8197" s="88">
        <f t="shared" si="1810"/>
        <v>3.4914859200552242E+36</v>
      </c>
      <c r="S8197" s="88">
        <f t="shared" si="1811"/>
        <v>2.9060003886860701E+39</v>
      </c>
      <c r="T8197" s="1">
        <f t="shared" si="1812"/>
        <v>2.9094918746061253E+39</v>
      </c>
      <c r="U8197" s="88">
        <f t="shared" si="1806"/>
        <v>2.9094918746061253E+39</v>
      </c>
      <c r="V8197" s="1">
        <f t="shared" ref="V8197:V8260" si="1815" xml:space="preserve"> (K8197/(F8197*1.602176487E-12)) * Q8197</f>
        <v>7.8223655410604753E+47</v>
      </c>
      <c r="W8197" s="84"/>
    </row>
    <row r="8198" spans="6:23" x14ac:dyDescent="0.2">
      <c r="F8198" s="44">
        <f t="shared" si="1802"/>
        <v>2322.00000000009</v>
      </c>
      <c r="G8198" s="1">
        <f t="shared" si="1803"/>
        <v>5.6145715997121062E+17</v>
      </c>
      <c r="H8198" s="15">
        <f t="shared" si="1807"/>
        <v>5.3395428783092234</v>
      </c>
      <c r="I8198" s="1">
        <f t="shared" si="1808"/>
        <v>1.6184687273330971E+40</v>
      </c>
      <c r="J8198" s="1">
        <f t="shared" si="1804"/>
        <v>1.3492082586977118E+43</v>
      </c>
      <c r="K8198" s="1">
        <f t="shared" si="1805"/>
        <v>1.3508267274250448E+43</v>
      </c>
      <c r="L8198" s="69">
        <f t="shared" si="1813"/>
        <v>-0.32702275482487997</v>
      </c>
      <c r="M8198" s="69">
        <f t="shared" si="1814"/>
        <v>-0.67297724517512003</v>
      </c>
      <c r="Q8198" s="88">
        <f t="shared" si="1809"/>
        <v>2.1535479786027878E-4</v>
      </c>
      <c r="R8198" s="88">
        <f t="shared" si="1810"/>
        <v>3.4854500561800176E+36</v>
      </c>
      <c r="S8198" s="88">
        <f t="shared" si="1811"/>
        <v>2.9055847182326443E+39</v>
      </c>
      <c r="T8198" s="1">
        <f t="shared" si="1812"/>
        <v>2.9090701682888243E+39</v>
      </c>
      <c r="U8198" s="88">
        <f t="shared" si="1806"/>
        <v>2.9090701682888243E+39</v>
      </c>
      <c r="V8198" s="1">
        <f t="shared" si="1815"/>
        <v>7.8195475966943194E+47</v>
      </c>
      <c r="W8198" s="84"/>
    </row>
    <row r="8199" spans="6:23" x14ac:dyDescent="0.2">
      <c r="F8199" s="44">
        <f t="shared" si="1802"/>
        <v>2322.50000000009</v>
      </c>
      <c r="G8199" s="1">
        <f t="shared" si="1803"/>
        <v>5.6157805944579533E+17</v>
      </c>
      <c r="H8199" s="15">
        <f t="shared" si="1807"/>
        <v>5.3383933534699741</v>
      </c>
      <c r="I8199" s="1">
        <f t="shared" si="1808"/>
        <v>1.6160188588543142E+40</v>
      </c>
      <c r="J8199" s="1">
        <f t="shared" si="1804"/>
        <v>1.3493058278456929E+43</v>
      </c>
      <c r="K8199" s="1">
        <f t="shared" si="1805"/>
        <v>1.3509218467045472E+43</v>
      </c>
      <c r="L8199" s="69">
        <f t="shared" si="1813"/>
        <v>-0.32703375610468616</v>
      </c>
      <c r="M8199" s="69">
        <f t="shared" si="1814"/>
        <v>-0.6729662438953139</v>
      </c>
      <c r="Q8199" s="88">
        <f t="shared" si="1809"/>
        <v>2.1530843015682422E-4</v>
      </c>
      <c r="R8199" s="88">
        <f t="shared" si="1810"/>
        <v>3.4794248360374488E+36</v>
      </c>
      <c r="S8199" s="88">
        <f t="shared" si="1811"/>
        <v>2.9051691959491025E+39</v>
      </c>
      <c r="T8199" s="1">
        <f t="shared" si="1812"/>
        <v>2.9086486207851397E+39</v>
      </c>
      <c r="U8199" s="88">
        <f t="shared" si="1806"/>
        <v>2.9086486207851397E+39</v>
      </c>
      <c r="V8199" s="1">
        <f t="shared" si="1815"/>
        <v>7.8167312924491898E+47</v>
      </c>
      <c r="W8199" s="84"/>
    </row>
    <row r="8200" spans="6:23" x14ac:dyDescent="0.2">
      <c r="F8200" s="44">
        <f t="shared" si="1802"/>
        <v>2323.00000000009</v>
      </c>
      <c r="G8200" s="1">
        <f t="shared" si="1803"/>
        <v>5.6169895892037997E+17</v>
      </c>
      <c r="H8200" s="15">
        <f t="shared" si="1807"/>
        <v>5.3372443234756854</v>
      </c>
      <c r="I8200" s="1">
        <f t="shared" si="1808"/>
        <v>1.6135727209464726E+40</v>
      </c>
      <c r="J8200" s="1">
        <f t="shared" si="1804"/>
        <v>1.3494033826779109E+43</v>
      </c>
      <c r="K8200" s="1">
        <f t="shared" si="1805"/>
        <v>1.3510169553988573E+43</v>
      </c>
      <c r="L8200" s="69">
        <f t="shared" si="1813"/>
        <v>-0.3270447410214144</v>
      </c>
      <c r="M8200" s="69">
        <f t="shared" si="1814"/>
        <v>-0.67295525897858566</v>
      </c>
      <c r="Q8200" s="88">
        <f t="shared" si="1809"/>
        <v>2.1526208241517963E-4</v>
      </c>
      <c r="R8200" s="88">
        <f t="shared" si="1810"/>
        <v>3.4734102403926522E+36</v>
      </c>
      <c r="S8200" s="88">
        <f t="shared" si="1811"/>
        <v>2.9047538217333462E+39</v>
      </c>
      <c r="T8200" s="1">
        <f t="shared" si="1812"/>
        <v>2.908227231973739E+39</v>
      </c>
      <c r="U8200" s="88">
        <f t="shared" si="1806"/>
        <v>2.908227231973739E+39</v>
      </c>
      <c r="V8200" s="1">
        <f t="shared" si="1815"/>
        <v>7.8139166269400332E+47</v>
      </c>
      <c r="W8200" s="84"/>
    </row>
    <row r="8201" spans="6:23" x14ac:dyDescent="0.2">
      <c r="F8201" s="44">
        <f t="shared" si="1802"/>
        <v>2323.50000000009</v>
      </c>
      <c r="G8201" s="1">
        <f t="shared" si="1803"/>
        <v>5.6181985839496461E+17</v>
      </c>
      <c r="H8201" s="15">
        <f t="shared" si="1807"/>
        <v>5.3360957880068938</v>
      </c>
      <c r="I8201" s="1">
        <f t="shared" si="1808"/>
        <v>1.6111303078858654E+40</v>
      </c>
      <c r="J8201" s="1">
        <f t="shared" si="1804"/>
        <v>1.3495009231995977E+43</v>
      </c>
      <c r="K8201" s="1">
        <f t="shared" si="1805"/>
        <v>1.3511120535074835E+43</v>
      </c>
      <c r="L8201" s="69">
        <f t="shared" si="1813"/>
        <v>-0.32705570959204638</v>
      </c>
      <c r="M8201" s="69">
        <f t="shared" si="1814"/>
        <v>-0.67294429040795367</v>
      </c>
      <c r="Q8201" s="88">
        <f t="shared" si="1809"/>
        <v>2.1521575462379872E-4</v>
      </c>
      <c r="R8201" s="88">
        <f t="shared" si="1810"/>
        <v>3.4674062500892966E+36</v>
      </c>
      <c r="S8201" s="88">
        <f t="shared" si="1811"/>
        <v>2.9043385955191445E+39</v>
      </c>
      <c r="T8201" s="1">
        <f t="shared" si="1812"/>
        <v>2.9078060017692337E+39</v>
      </c>
      <c r="U8201" s="88">
        <f t="shared" si="1806"/>
        <v>2.9078060017692337E+39</v>
      </c>
      <c r="V8201" s="1">
        <f t="shared" si="1815"/>
        <v>7.8111035988795428E+47</v>
      </c>
      <c r="W8201" s="84"/>
    </row>
    <row r="8202" spans="6:23" x14ac:dyDescent="0.2">
      <c r="F8202" s="44">
        <f t="shared" si="1802"/>
        <v>2324.00000000009</v>
      </c>
      <c r="G8202" s="1">
        <f t="shared" si="1803"/>
        <v>5.6194075786954931E+17</v>
      </c>
      <c r="H8202" s="15">
        <f t="shared" si="1807"/>
        <v>5.3349477467444135</v>
      </c>
      <c r="I8202" s="1">
        <f t="shared" si="1808"/>
        <v>1.6086916139576553E+40</v>
      </c>
      <c r="J8202" s="1">
        <f t="shared" si="1804"/>
        <v>1.3495984494159822E+43</v>
      </c>
      <c r="K8202" s="1">
        <f t="shared" si="1805"/>
        <v>1.3512071410299397E+43</v>
      </c>
      <c r="L8202" s="69">
        <f t="shared" si="1813"/>
        <v>-0.32706666184060584</v>
      </c>
      <c r="M8202" s="69">
        <f t="shared" si="1814"/>
        <v>-0.67293333815939416</v>
      </c>
      <c r="Q8202" s="88">
        <f t="shared" si="1809"/>
        <v>2.1516944676935879E-4</v>
      </c>
      <c r="R8202" s="88">
        <f t="shared" si="1810"/>
        <v>3.4614128459777557E+36</v>
      </c>
      <c r="S8202" s="88">
        <f t="shared" si="1811"/>
        <v>2.9039235172162134E+39</v>
      </c>
      <c r="T8202" s="1">
        <f t="shared" si="1812"/>
        <v>2.9073849300621914E+39</v>
      </c>
      <c r="U8202" s="88">
        <f t="shared" si="1806"/>
        <v>2.9073849300621908E+39</v>
      </c>
      <c r="V8202" s="1">
        <f t="shared" si="1815"/>
        <v>7.8082922069169458E+47</v>
      </c>
      <c r="W8202" s="84"/>
    </row>
    <row r="8203" spans="6:23" x14ac:dyDescent="0.2">
      <c r="F8203" s="44">
        <f t="shared" si="1802"/>
        <v>2324.50000000009</v>
      </c>
      <c r="G8203" s="1">
        <f t="shared" si="1803"/>
        <v>5.6206165734413395E+17</v>
      </c>
      <c r="H8203" s="15">
        <f t="shared" si="1807"/>
        <v>5.3338001993693345</v>
      </c>
      <c r="I8203" s="1">
        <f t="shared" si="1808"/>
        <v>1.6062566334558548E+40</v>
      </c>
      <c r="J8203" s="1">
        <f t="shared" si="1804"/>
        <v>1.3496959613322899E+43</v>
      </c>
      <c r="K8203" s="1">
        <f t="shared" si="1805"/>
        <v>1.3513022179657457E+43</v>
      </c>
      <c r="L8203" s="69">
        <f t="shared" si="1813"/>
        <v>-0.32707759778908502</v>
      </c>
      <c r="M8203" s="69">
        <f t="shared" si="1814"/>
        <v>-0.67292240221091504</v>
      </c>
      <c r="Q8203" s="88">
        <f t="shared" si="1809"/>
        <v>2.1512315883764899E-4</v>
      </c>
      <c r="R8203" s="88">
        <f t="shared" si="1810"/>
        <v>3.4554300089295115E+36</v>
      </c>
      <c r="S8203" s="88">
        <f t="shared" si="1811"/>
        <v>2.9035085867221957E+39</v>
      </c>
      <c r="T8203" s="1">
        <f t="shared" si="1812"/>
        <v>2.9069640167311253E+39</v>
      </c>
      <c r="U8203" s="88">
        <f t="shared" si="1806"/>
        <v>2.9069640167311247E+39</v>
      </c>
      <c r="V8203" s="1">
        <f t="shared" si="1815"/>
        <v>7.8054824496702655E+47</v>
      </c>
      <c r="W8203" s="84"/>
    </row>
    <row r="8204" spans="6:23" x14ac:dyDescent="0.2">
      <c r="F8204" s="44">
        <f t="shared" si="1802"/>
        <v>2325.00000000009</v>
      </c>
      <c r="G8204" s="1">
        <f t="shared" si="1803"/>
        <v>5.6218255681871866E+17</v>
      </c>
      <c r="H8204" s="15">
        <f t="shared" si="1807"/>
        <v>5.3326531455630182</v>
      </c>
      <c r="I8204" s="1">
        <f t="shared" si="1808"/>
        <v>1.6038253606833169E+40</v>
      </c>
      <c r="J8204" s="1">
        <f t="shared" si="1804"/>
        <v>1.3497934589537443E+43</v>
      </c>
      <c r="K8204" s="1">
        <f t="shared" si="1805"/>
        <v>1.3513972843144277E+43</v>
      </c>
      <c r="L8204" s="69">
        <f t="shared" si="1813"/>
        <v>-0.32708851746331707</v>
      </c>
      <c r="M8204" s="69">
        <f t="shared" si="1814"/>
        <v>-0.67291148253668287</v>
      </c>
      <c r="Q8204" s="88">
        <f t="shared" si="1809"/>
        <v>2.15076890817123E-4</v>
      </c>
      <c r="R8204" s="88">
        <f t="shared" si="1810"/>
        <v>3.4494577198941864E+36</v>
      </c>
      <c r="S8204" s="88">
        <f t="shared" si="1811"/>
        <v>2.9030938039706125E+39</v>
      </c>
      <c r="T8204" s="1">
        <f t="shared" si="1812"/>
        <v>2.9065432616905069E+39</v>
      </c>
      <c r="U8204" s="88">
        <f t="shared" si="1806"/>
        <v>2.9065432616905069E+39</v>
      </c>
      <c r="V8204" s="1">
        <f t="shared" si="1815"/>
        <v>7.802674325855244E+47</v>
      </c>
      <c r="W8204" s="84"/>
    </row>
    <row r="8205" spans="6:23" x14ac:dyDescent="0.2">
      <c r="F8205" s="44">
        <f t="shared" si="1802"/>
        <v>2325.50000000009</v>
      </c>
      <c r="G8205" s="1">
        <f t="shared" si="1803"/>
        <v>5.623034562933033E+17</v>
      </c>
      <c r="H8205" s="15">
        <f t="shared" si="1807"/>
        <v>5.3315065850071024</v>
      </c>
      <c r="I8205" s="1">
        <f t="shared" si="1808"/>
        <v>1.6013977899517192E+40</v>
      </c>
      <c r="J8205" s="1">
        <f t="shared" si="1804"/>
        <v>1.3498909422855652E+43</v>
      </c>
      <c r="K8205" s="1">
        <f t="shared" si="1805"/>
        <v>1.3514923400755168E+43</v>
      </c>
      <c r="L8205" s="69">
        <f t="shared" si="1813"/>
        <v>-0.32709942088312383</v>
      </c>
      <c r="M8205" s="69">
        <f t="shared" si="1814"/>
        <v>-0.67290057911687617</v>
      </c>
      <c r="Q8205" s="88">
        <f t="shared" si="1809"/>
        <v>2.1503064269534633E-4</v>
      </c>
      <c r="R8205" s="88">
        <f t="shared" si="1810"/>
        <v>3.4434959598422537E+36</v>
      </c>
      <c r="S8205" s="88">
        <f t="shared" si="1811"/>
        <v>2.9026791688829175E+39</v>
      </c>
      <c r="T8205" s="1">
        <f t="shared" si="1812"/>
        <v>2.9061226648427596E+39</v>
      </c>
      <c r="U8205" s="88">
        <f t="shared" si="1806"/>
        <v>2.9061226648427596E+39</v>
      </c>
      <c r="V8205" s="1">
        <f t="shared" si="1815"/>
        <v>7.7998678341563869E+47</v>
      </c>
      <c r="W8205" s="84"/>
    </row>
    <row r="8206" spans="6:23" x14ac:dyDescent="0.2">
      <c r="F8206" s="44">
        <f t="shared" si="1802"/>
        <v>2326.00000000009</v>
      </c>
      <c r="G8206" s="1">
        <f t="shared" si="1803"/>
        <v>5.6242435576788794E+17</v>
      </c>
      <c r="H8206" s="15">
        <f t="shared" si="1807"/>
        <v>5.3303605173834985</v>
      </c>
      <c r="I8206" s="1">
        <f t="shared" si="1808"/>
        <v>1.5989739155815504E+40</v>
      </c>
      <c r="J8206" s="1">
        <f t="shared" si="1804"/>
        <v>1.349988411332969E+43</v>
      </c>
      <c r="K8206" s="1">
        <f t="shared" si="1805"/>
        <v>1.3515873852485506E+43</v>
      </c>
      <c r="L8206" s="69">
        <f t="shared" si="1813"/>
        <v>-0.32711030807145419</v>
      </c>
      <c r="M8206" s="69">
        <f t="shared" si="1814"/>
        <v>-0.67288969192854586</v>
      </c>
      <c r="Q8206" s="88">
        <f t="shared" si="1809"/>
        <v>2.1498441445721994E-4</v>
      </c>
      <c r="R8206" s="88">
        <f t="shared" si="1810"/>
        <v>3.4375447097366783E+36</v>
      </c>
      <c r="S8206" s="88">
        <f t="shared" si="1811"/>
        <v>2.9022646813445095E+39</v>
      </c>
      <c r="T8206" s="1">
        <f t="shared" si="1812"/>
        <v>2.9057022260542462E+39</v>
      </c>
      <c r="U8206" s="88">
        <f t="shared" si="1806"/>
        <v>2.9057022260542462E+39</v>
      </c>
      <c r="V8206" s="1">
        <f t="shared" si="1815"/>
        <v>7.7970629731625739E+47</v>
      </c>
      <c r="W8206" s="84"/>
    </row>
    <row r="8207" spans="6:23" x14ac:dyDescent="0.2">
      <c r="F8207" s="44">
        <f t="shared" si="1802"/>
        <v>2326.50000000009</v>
      </c>
      <c r="G8207" s="1">
        <f t="shared" si="1803"/>
        <v>5.6254525524247264E+17</v>
      </c>
      <c r="H8207" s="15">
        <f t="shared" si="1807"/>
        <v>5.3292149423743895</v>
      </c>
      <c r="I8207" s="1">
        <f t="shared" si="1808"/>
        <v>1.5965537319020964E+40</v>
      </c>
      <c r="J8207" s="1">
        <f t="shared" si="1804"/>
        <v>1.35008586610117E+43</v>
      </c>
      <c r="K8207" s="1">
        <f t="shared" si="1805"/>
        <v>1.351682419833072E+43</v>
      </c>
      <c r="L8207" s="69">
        <f t="shared" si="1813"/>
        <v>-0.32712117905096927</v>
      </c>
      <c r="M8207" s="69">
        <f t="shared" si="1814"/>
        <v>-0.67287882094903073</v>
      </c>
      <c r="Q8207" s="88">
        <f t="shared" si="1809"/>
        <v>2.1493820609386205E-4</v>
      </c>
      <c r="R8207" s="88">
        <f t="shared" si="1810"/>
        <v>3.4316039506749735E+36</v>
      </c>
      <c r="S8207" s="88">
        <f t="shared" si="1811"/>
        <v>2.901850341324635E+39</v>
      </c>
      <c r="T8207" s="1">
        <f t="shared" si="1812"/>
        <v>2.9052819452753097E+39</v>
      </c>
      <c r="U8207" s="88">
        <f t="shared" si="1806"/>
        <v>2.9052819452753103E+39</v>
      </c>
      <c r="V8207" s="1">
        <f t="shared" si="1815"/>
        <v>7.7942597416891988E+47</v>
      </c>
      <c r="W8207" s="84"/>
    </row>
    <row r="8208" spans="6:23" x14ac:dyDescent="0.2">
      <c r="F8208" s="44">
        <f t="shared" si="1802"/>
        <v>2327.00000000009</v>
      </c>
      <c r="G8208" s="1">
        <f t="shared" si="1803"/>
        <v>5.6266615471705728E+17</v>
      </c>
      <c r="H8208" s="15">
        <f t="shared" si="1807"/>
        <v>5.328069859662234</v>
      </c>
      <c r="I8208" s="1">
        <f t="shared" si="1808"/>
        <v>1.5941372332514288E+40</v>
      </c>
      <c r="J8208" s="1">
        <f t="shared" si="1804"/>
        <v>1.3501833065953786E+43</v>
      </c>
      <c r="K8208" s="1">
        <f t="shared" si="1805"/>
        <v>1.3517774438286302E+43</v>
      </c>
      <c r="L8208" s="69">
        <f t="shared" si="1813"/>
        <v>-0.32713203384605166</v>
      </c>
      <c r="M8208" s="69">
        <f t="shared" si="1814"/>
        <v>-0.67286796615394828</v>
      </c>
      <c r="Q8208" s="88">
        <f t="shared" si="1809"/>
        <v>2.1489201758839727E-4</v>
      </c>
      <c r="R8208" s="88">
        <f t="shared" si="1810"/>
        <v>3.4256736636618499E+36</v>
      </c>
      <c r="S8208" s="88">
        <f t="shared" si="1811"/>
        <v>2.9014361486845451E+39</v>
      </c>
      <c r="T8208" s="1">
        <f t="shared" si="1812"/>
        <v>2.9048618223482069E+39</v>
      </c>
      <c r="U8208" s="88">
        <f t="shared" si="1806"/>
        <v>2.9048618223482069E+39</v>
      </c>
      <c r="V8208" s="1">
        <f t="shared" si="1815"/>
        <v>7.7914581382627543E+47</v>
      </c>
      <c r="W8208" s="84"/>
    </row>
    <row r="8209" spans="6:23" x14ac:dyDescent="0.2">
      <c r="F8209" s="44">
        <f t="shared" si="1802"/>
        <v>2327.50000000009</v>
      </c>
      <c r="G8209" s="1">
        <f t="shared" si="1803"/>
        <v>5.6278705419164198E+17</v>
      </c>
      <c r="H8209" s="15">
        <f t="shared" si="1807"/>
        <v>5.3269252689297604</v>
      </c>
      <c r="I8209" s="1">
        <f t="shared" si="1808"/>
        <v>1.5917244139763865E+40</v>
      </c>
      <c r="J8209" s="1">
        <f t="shared" si="1804"/>
        <v>1.3502807328208029E+43</v>
      </c>
      <c r="K8209" s="1">
        <f t="shared" si="1805"/>
        <v>1.3518724572347794E+43</v>
      </c>
      <c r="L8209" s="69">
        <f t="shared" si="1813"/>
        <v>-0.3271428724763254</v>
      </c>
      <c r="M8209" s="69">
        <f t="shared" si="1814"/>
        <v>-0.67285712752367455</v>
      </c>
      <c r="Q8209" s="88">
        <f t="shared" si="1809"/>
        <v>2.1484584893016745E-4</v>
      </c>
      <c r="R8209" s="88">
        <f t="shared" si="1810"/>
        <v>3.4197538298363003E+36</v>
      </c>
      <c r="S8209" s="88">
        <f t="shared" si="1811"/>
        <v>2.9010221033693401E+39</v>
      </c>
      <c r="T8209" s="1">
        <f t="shared" si="1812"/>
        <v>2.9044418571991763E+39</v>
      </c>
      <c r="U8209" s="88">
        <f t="shared" si="1806"/>
        <v>2.9044418571991769E+39</v>
      </c>
      <c r="V8209" s="1">
        <f t="shared" si="1815"/>
        <v>7.7886581616362192E+47</v>
      </c>
      <c r="W8209" s="84"/>
    </row>
    <row r="8210" spans="6:23" x14ac:dyDescent="0.2">
      <c r="F8210" s="44">
        <f t="shared" si="1802"/>
        <v>2328.00000000009</v>
      </c>
      <c r="G8210" s="1">
        <f t="shared" si="1803"/>
        <v>5.6290795366622662E+17</v>
      </c>
      <c r="H8210" s="15">
        <f t="shared" si="1807"/>
        <v>5.3257811698599733</v>
      </c>
      <c r="I8210" s="1">
        <f t="shared" si="1808"/>
        <v>1.5893152684325658E+40</v>
      </c>
      <c r="J8210" s="1">
        <f t="shared" si="1804"/>
        <v>1.3503781447826471E+43</v>
      </c>
      <c r="K8210" s="1">
        <f t="shared" si="1805"/>
        <v>1.3519674600510797E+43</v>
      </c>
      <c r="L8210" s="69">
        <f t="shared" si="1813"/>
        <v>-0.32715369496553964</v>
      </c>
      <c r="M8210" s="69">
        <f t="shared" si="1814"/>
        <v>-0.67284630503446041</v>
      </c>
      <c r="Q8210" s="88">
        <f t="shared" si="1809"/>
        <v>2.147997001067381E-4</v>
      </c>
      <c r="R8210" s="88">
        <f t="shared" si="1810"/>
        <v>3.4138444303437511E+36</v>
      </c>
      <c r="S8210" s="88">
        <f t="shared" si="1811"/>
        <v>2.9006082053000595E+39</v>
      </c>
      <c r="T8210" s="1">
        <f t="shared" si="1812"/>
        <v>2.9040220497304033E+39</v>
      </c>
      <c r="U8210" s="88">
        <f t="shared" si="1806"/>
        <v>2.9040220497304033E+39</v>
      </c>
      <c r="V8210" s="1">
        <f t="shared" si="1815"/>
        <v>7.785859810499149E+47</v>
      </c>
      <c r="W8210" s="84"/>
    </row>
    <row r="8211" spans="6:23" x14ac:dyDescent="0.2">
      <c r="F8211" s="44">
        <f t="shared" si="1802"/>
        <v>2328.50000000009</v>
      </c>
      <c r="G8211" s="1">
        <f t="shared" si="1803"/>
        <v>5.6302885314081133E+17</v>
      </c>
      <c r="H8211" s="15">
        <f t="shared" si="1807"/>
        <v>5.3246375621361466</v>
      </c>
      <c r="I8211" s="1">
        <f t="shared" si="1808"/>
        <v>1.5869097909843063E+40</v>
      </c>
      <c r="J8211" s="1">
        <f t="shared" si="1804"/>
        <v>1.3504755424861129E+43</v>
      </c>
      <c r="K8211" s="1">
        <f t="shared" si="1805"/>
        <v>1.3520624522770972E+43</v>
      </c>
      <c r="L8211" s="69">
        <f t="shared" si="1813"/>
        <v>-0.32716450133544572</v>
      </c>
      <c r="M8211" s="69">
        <f t="shared" si="1814"/>
        <v>-0.67283549866455428</v>
      </c>
      <c r="Q8211" s="88">
        <f t="shared" si="1809"/>
        <v>2.1475357110301019E-4</v>
      </c>
      <c r="R8211" s="88">
        <f t="shared" si="1810"/>
        <v>3.4079454463221126E+36</v>
      </c>
      <c r="S8211" s="88">
        <f t="shared" si="1811"/>
        <v>2.9001944543616772E+39</v>
      </c>
      <c r="T8211" s="1">
        <f t="shared" si="1812"/>
        <v>2.9036023998079993E+39</v>
      </c>
      <c r="U8211" s="88">
        <f t="shared" si="1806"/>
        <v>2.9036023998079993E+39</v>
      </c>
      <c r="V8211" s="1">
        <f t="shared" si="1815"/>
        <v>7.783063083445531E+47</v>
      </c>
      <c r="W8211" s="84"/>
    </row>
    <row r="8212" spans="6:23" x14ac:dyDescent="0.2">
      <c r="F8212" s="44">
        <f t="shared" si="1802"/>
        <v>2329.00000000009</v>
      </c>
      <c r="G8212" s="1">
        <f t="shared" si="1803"/>
        <v>5.6314975261539597E+17</v>
      </c>
      <c r="H8212" s="15">
        <f t="shared" si="1807"/>
        <v>5.3234944454418276</v>
      </c>
      <c r="I8212" s="1">
        <f t="shared" si="1808"/>
        <v>1.584507976004676E+40</v>
      </c>
      <c r="J8212" s="1">
        <f t="shared" si="1804"/>
        <v>1.3505729259363991E+43</v>
      </c>
      <c r="K8212" s="1">
        <f t="shared" si="1805"/>
        <v>1.3521574339124039E+43</v>
      </c>
      <c r="L8212" s="69">
        <f t="shared" si="1813"/>
        <v>-0.32717529161211178</v>
      </c>
      <c r="M8212" s="69">
        <f t="shared" si="1814"/>
        <v>-0.67282470838788822</v>
      </c>
      <c r="Q8212" s="88">
        <f t="shared" si="1809"/>
        <v>2.1470746190921375E-4</v>
      </c>
      <c r="R8212" s="88">
        <f t="shared" si="1810"/>
        <v>3.4020568590286935E+36</v>
      </c>
      <c r="S8212" s="88">
        <f t="shared" si="1811"/>
        <v>2.8997808505110477E+39</v>
      </c>
      <c r="T8212" s="1">
        <f t="shared" si="1812"/>
        <v>2.9031829073700763E+39</v>
      </c>
      <c r="U8212" s="88">
        <f t="shared" si="1806"/>
        <v>2.9031829073700769E+39</v>
      </c>
      <c r="V8212" s="1">
        <f t="shared" si="1815"/>
        <v>7.7802679792635175E+47</v>
      </c>
      <c r="W8212" s="84"/>
    </row>
    <row r="8213" spans="6:23" x14ac:dyDescent="0.2">
      <c r="F8213" s="44">
        <f t="shared" si="1802"/>
        <v>2329.50000000009</v>
      </c>
      <c r="G8213" s="1">
        <f t="shared" si="1803"/>
        <v>5.6327065208998061E+17</v>
      </c>
      <c r="H8213" s="15">
        <f t="shared" si="1807"/>
        <v>5.3223518194608364</v>
      </c>
      <c r="I8213" s="1">
        <f t="shared" si="1808"/>
        <v>1.5821098178754551E+40</v>
      </c>
      <c r="J8213" s="1">
        <f t="shared" si="1804"/>
        <v>1.3506702951387015E+43</v>
      </c>
      <c r="K8213" s="1">
        <f t="shared" si="1805"/>
        <v>1.352252404956577E+43</v>
      </c>
      <c r="L8213" s="69">
        <f t="shared" si="1813"/>
        <v>-0.32718606581319604</v>
      </c>
      <c r="M8213" s="69">
        <f t="shared" si="1814"/>
        <v>-0.67281393418680402</v>
      </c>
      <c r="Q8213" s="88">
        <f t="shared" si="1809"/>
        <v>2.1466137251024975E-4</v>
      </c>
      <c r="R8213" s="88">
        <f t="shared" si="1810"/>
        <v>3.3961786496708647E+36</v>
      </c>
      <c r="S8213" s="88">
        <f t="shared" si="1811"/>
        <v>2.8993673936329779E+39</v>
      </c>
      <c r="T8213" s="1">
        <f t="shared" si="1812"/>
        <v>2.9027635722826491E+39</v>
      </c>
      <c r="U8213" s="88">
        <f t="shared" si="1806"/>
        <v>2.9027635722826485E+39</v>
      </c>
      <c r="V8213" s="1">
        <f t="shared" si="1815"/>
        <v>7.777474496549121E+47</v>
      </c>
      <c r="W8213" s="84"/>
    </row>
    <row r="8214" spans="6:23" x14ac:dyDescent="0.2">
      <c r="F8214" s="44">
        <f t="shared" si="1802"/>
        <v>2330.00000000009</v>
      </c>
      <c r="G8214" s="1">
        <f t="shared" si="1803"/>
        <v>5.6339155156456531E+17</v>
      </c>
      <c r="H8214" s="15">
        <f t="shared" si="1807"/>
        <v>5.3212096838772611</v>
      </c>
      <c r="I8214" s="1">
        <f t="shared" si="1808"/>
        <v>1.5797153109871266E+40</v>
      </c>
      <c r="J8214" s="1">
        <f t="shared" si="1804"/>
        <v>1.3507676500982121E+43</v>
      </c>
      <c r="K8214" s="1">
        <f t="shared" si="1805"/>
        <v>1.3523473654091993E+43</v>
      </c>
      <c r="L8214" s="69">
        <f t="shared" si="1813"/>
        <v>-0.32719682396260935</v>
      </c>
      <c r="M8214" s="69">
        <f t="shared" si="1814"/>
        <v>-0.6728031760373907</v>
      </c>
      <c r="Q8214" s="88">
        <f t="shared" si="1809"/>
        <v>2.1461530289546005E-4</v>
      </c>
      <c r="R8214" s="88">
        <f t="shared" si="1810"/>
        <v>3.3903107995609801E+36</v>
      </c>
      <c r="S8214" s="88">
        <f t="shared" si="1811"/>
        <v>2.8989540836721662E+39</v>
      </c>
      <c r="T8214" s="1">
        <f t="shared" si="1812"/>
        <v>2.9023443944717272E+39</v>
      </c>
      <c r="U8214" s="88">
        <f t="shared" si="1806"/>
        <v>2.9023443944717272E+39</v>
      </c>
      <c r="V8214" s="1">
        <f t="shared" si="1815"/>
        <v>7.7746826340602792E+47</v>
      </c>
      <c r="W8214" s="84"/>
    </row>
    <row r="8215" spans="6:23" x14ac:dyDescent="0.2">
      <c r="F8215" s="44">
        <f t="shared" si="1802"/>
        <v>2330.50000000009</v>
      </c>
      <c r="G8215" s="1">
        <f t="shared" si="1803"/>
        <v>5.6351245103914995E+17</v>
      </c>
      <c r="H8215" s="15">
        <f t="shared" si="1807"/>
        <v>5.3200680383754637</v>
      </c>
      <c r="I8215" s="1">
        <f t="shared" si="1808"/>
        <v>1.5773244497388649E+40</v>
      </c>
      <c r="J8215" s="1">
        <f t="shared" si="1804"/>
        <v>1.3508649908201209E+43</v>
      </c>
      <c r="K8215" s="1">
        <f t="shared" si="1805"/>
        <v>1.3524423152698598E+43</v>
      </c>
      <c r="L8215" s="69">
        <f t="shared" si="1813"/>
        <v>-0.32720756608374907</v>
      </c>
      <c r="M8215" s="69">
        <f t="shared" si="1814"/>
        <v>-0.67279243391625099</v>
      </c>
      <c r="Q8215" s="88">
        <f t="shared" si="1809"/>
        <v>2.1456925304885743E-4</v>
      </c>
      <c r="R8215" s="88">
        <f t="shared" si="1810"/>
        <v>3.384453289961683E+36</v>
      </c>
      <c r="S8215" s="88">
        <f t="shared" si="1811"/>
        <v>2.8985409205012498E+39</v>
      </c>
      <c r="T8215" s="1">
        <f t="shared" si="1812"/>
        <v>2.9019253737912113E+39</v>
      </c>
      <c r="U8215" s="88">
        <f t="shared" si="1806"/>
        <v>2.9019253737912119E+39</v>
      </c>
      <c r="V8215" s="1">
        <f t="shared" si="1815"/>
        <v>7.7718923903628716E+47</v>
      </c>
      <c r="W8215" s="84"/>
    </row>
    <row r="8216" spans="6:23" x14ac:dyDescent="0.2">
      <c r="F8216" s="44">
        <f t="shared" si="1802"/>
        <v>2331.00000000009</v>
      </c>
      <c r="G8216" s="1">
        <f t="shared" si="1803"/>
        <v>5.6363335051373466E+17</v>
      </c>
      <c r="H8216" s="15">
        <f t="shared" si="1807"/>
        <v>5.318926882640076</v>
      </c>
      <c r="I8216" s="1">
        <f t="shared" si="1808"/>
        <v>1.5749372285385136E+40</v>
      </c>
      <c r="J8216" s="1">
        <f t="shared" si="1804"/>
        <v>1.3509623173096138E+43</v>
      </c>
      <c r="K8216" s="1">
        <f t="shared" si="1805"/>
        <v>1.3525372545381522E+43</v>
      </c>
      <c r="L8216" s="69">
        <f t="shared" si="1813"/>
        <v>-0.32721829219592274</v>
      </c>
      <c r="M8216" s="69">
        <f t="shared" si="1814"/>
        <v>-0.6727817078040772</v>
      </c>
      <c r="Q8216" s="88">
        <f t="shared" si="1809"/>
        <v>2.1452322296156012E-4</v>
      </c>
      <c r="R8216" s="88">
        <f t="shared" si="1810"/>
        <v>3.3786061022822909E+36</v>
      </c>
      <c r="S8216" s="88">
        <f t="shared" si="1811"/>
        <v>2.8981279040887621E+39</v>
      </c>
      <c r="T8216" s="1">
        <f t="shared" si="1812"/>
        <v>2.9015065101910447E+39</v>
      </c>
      <c r="U8216" s="88">
        <f t="shared" si="1806"/>
        <v>2.9015065101910441E+39</v>
      </c>
      <c r="V8216" s="1">
        <f t="shared" si="1815"/>
        <v>7.7691037642811659E+47</v>
      </c>
      <c r="W8216" s="84"/>
    </row>
    <row r="8217" spans="6:23" x14ac:dyDescent="0.2">
      <c r="F8217" s="44">
        <f t="shared" si="1802"/>
        <v>2331.50000000009</v>
      </c>
      <c r="G8217" s="1">
        <f t="shared" si="1803"/>
        <v>5.637542499883193E+17</v>
      </c>
      <c r="H8217" s="15">
        <f t="shared" si="1807"/>
        <v>5.3177862163560015</v>
      </c>
      <c r="I8217" s="1">
        <f t="shared" si="1808"/>
        <v>1.5725536418025798E+40</v>
      </c>
      <c r="J8217" s="1">
        <f t="shared" si="1804"/>
        <v>1.351059629571875E+43</v>
      </c>
      <c r="K8217" s="1">
        <f t="shared" si="1805"/>
        <v>1.3526321832136776E+43</v>
      </c>
      <c r="L8217" s="69">
        <f t="shared" si="1813"/>
        <v>-0.32722900232829111</v>
      </c>
      <c r="M8217" s="69">
        <f t="shared" si="1814"/>
        <v>-0.67277099767170889</v>
      </c>
      <c r="Q8217" s="88">
        <f t="shared" si="1809"/>
        <v>2.1447721261846908E-4</v>
      </c>
      <c r="R8217" s="88">
        <f t="shared" si="1810"/>
        <v>3.3727692178683979E+36</v>
      </c>
      <c r="S8217" s="88">
        <f t="shared" si="1811"/>
        <v>2.897715034319171E+39</v>
      </c>
      <c r="T8217" s="1">
        <f t="shared" si="1812"/>
        <v>2.9010878035370396E+39</v>
      </c>
      <c r="U8217" s="88">
        <f t="shared" si="1806"/>
        <v>2.9010878035370396E+39</v>
      </c>
      <c r="V8217" s="1">
        <f t="shared" si="1815"/>
        <v>7.7663167544152329E+47</v>
      </c>
      <c r="W8217" s="84"/>
    </row>
    <row r="8218" spans="6:23" x14ac:dyDescent="0.2">
      <c r="F8218" s="44">
        <f t="shared" si="1802"/>
        <v>2332.00000000009</v>
      </c>
      <c r="G8218" s="1">
        <f t="shared" si="1803"/>
        <v>5.6387514946290394E+17</v>
      </c>
      <c r="H8218" s="15">
        <f t="shared" si="1807"/>
        <v>5.3166460392084129</v>
      </c>
      <c r="I8218" s="1">
        <f t="shared" si="1808"/>
        <v>1.5701736839562157E+40</v>
      </c>
      <c r="J8218" s="1">
        <f t="shared" si="1804"/>
        <v>1.3511569276120846E+43</v>
      </c>
      <c r="K8218" s="1">
        <f t="shared" si="1805"/>
        <v>1.3527271012960408E+43</v>
      </c>
      <c r="L8218" s="69">
        <f t="shared" si="1813"/>
        <v>-0.32723969649521645</v>
      </c>
      <c r="M8218" s="69">
        <f t="shared" si="1814"/>
        <v>-0.67276030350478355</v>
      </c>
      <c r="Q8218" s="88">
        <f t="shared" si="1809"/>
        <v>2.1443122200714981E-4</v>
      </c>
      <c r="R8218" s="88">
        <f t="shared" si="1810"/>
        <v>3.3669426181419958E+36</v>
      </c>
      <c r="S8218" s="88">
        <f t="shared" si="1811"/>
        <v>2.8973023111128536E+39</v>
      </c>
      <c r="T8218" s="1">
        <f t="shared" si="1812"/>
        <v>2.9006692537309955E+39</v>
      </c>
      <c r="U8218" s="88">
        <f t="shared" si="1806"/>
        <v>2.9006692537309955E+39</v>
      </c>
      <c r="V8218" s="1">
        <f t="shared" si="1815"/>
        <v>7.7635313594626465E+47</v>
      </c>
      <c r="W8218" s="84"/>
    </row>
    <row r="8219" spans="6:23" x14ac:dyDescent="0.2">
      <c r="F8219" s="44">
        <f t="shared" si="1802"/>
        <v>2332.50000000009</v>
      </c>
      <c r="G8219" s="1">
        <f t="shared" si="1803"/>
        <v>5.6399604893748864E+17</v>
      </c>
      <c r="H8219" s="15">
        <f t="shared" si="1807"/>
        <v>5.3155063508827514</v>
      </c>
      <c r="I8219" s="1">
        <f t="shared" si="1808"/>
        <v>1.5677973494332085E+40</v>
      </c>
      <c r="J8219" s="1">
        <f t="shared" si="1804"/>
        <v>1.3512542114354199E+43</v>
      </c>
      <c r="K8219" s="1">
        <f t="shared" si="1805"/>
        <v>1.352822008784853E+43</v>
      </c>
      <c r="L8219" s="69">
        <f t="shared" si="1813"/>
        <v>-0.32725037472162916</v>
      </c>
      <c r="M8219" s="69">
        <f t="shared" si="1814"/>
        <v>-0.6727496252783709</v>
      </c>
      <c r="Q8219" s="88">
        <f t="shared" si="1809"/>
        <v>2.14385251116056E-4</v>
      </c>
      <c r="R8219" s="88">
        <f t="shared" si="1810"/>
        <v>3.361126284573254E+36</v>
      </c>
      <c r="S8219" s="88">
        <f t="shared" si="1811"/>
        <v>2.896889734402107E+39</v>
      </c>
      <c r="T8219" s="1">
        <f t="shared" si="1812"/>
        <v>2.9002508606866804E+39</v>
      </c>
      <c r="U8219" s="88">
        <f t="shared" si="1806"/>
        <v>2.9002508606866804E+39</v>
      </c>
      <c r="V8219" s="1">
        <f t="shared" si="1815"/>
        <v>7.7607475781541302E+47</v>
      </c>
      <c r="W8219" s="84"/>
    </row>
    <row r="8220" spans="6:23" x14ac:dyDescent="0.2">
      <c r="F8220" s="44">
        <f t="shared" si="1802"/>
        <v>2333.00000000009</v>
      </c>
      <c r="G8220" s="1">
        <f t="shared" si="1803"/>
        <v>5.6411694841207328E+17</v>
      </c>
      <c r="H8220" s="15">
        <f t="shared" si="1807"/>
        <v>5.3143671510647312</v>
      </c>
      <c r="I8220" s="1">
        <f t="shared" si="1808"/>
        <v>1.5654246326759627E+40</v>
      </c>
      <c r="J8220" s="1">
        <f t="shared" si="1804"/>
        <v>1.3513514810470552E+43</v>
      </c>
      <c r="K8220" s="1">
        <f t="shared" si="1805"/>
        <v>1.3529169056797313E+43</v>
      </c>
      <c r="L8220" s="69">
        <f t="shared" si="1813"/>
        <v>-0.32726103703072262</v>
      </c>
      <c r="M8220" s="69">
        <f t="shared" si="1814"/>
        <v>-0.67273896296927738</v>
      </c>
      <c r="Q8220" s="88">
        <f t="shared" si="1809"/>
        <v>2.1433929993097678E-4</v>
      </c>
      <c r="R8220" s="88">
        <f t="shared" si="1810"/>
        <v>3.3553201986247236E+36</v>
      </c>
      <c r="S8220" s="88">
        <f t="shared" si="1811"/>
        <v>2.8964773040831443E+39</v>
      </c>
      <c r="T8220" s="1">
        <f t="shared" si="1812"/>
        <v>2.8998326242817691E+39</v>
      </c>
      <c r="U8220" s="88">
        <f t="shared" si="1806"/>
        <v>2.8998326242817697E+39</v>
      </c>
      <c r="V8220" s="1">
        <f t="shared" si="1815"/>
        <v>7.7579654091249377E+47</v>
      </c>
      <c r="W8220" s="84"/>
    </row>
    <row r="8221" spans="6:23" x14ac:dyDescent="0.2">
      <c r="F8221" s="44">
        <f t="shared" si="1802"/>
        <v>2333.50000000009</v>
      </c>
      <c r="G8221" s="1">
        <f t="shared" si="1803"/>
        <v>5.6423784788665798E+17</v>
      </c>
      <c r="H8221" s="15">
        <f t="shared" si="1807"/>
        <v>5.3132284394403335</v>
      </c>
      <c r="I8221" s="1">
        <f t="shared" si="1808"/>
        <v>1.5630555281354902E+40</v>
      </c>
      <c r="J8221" s="1">
        <f t="shared" si="1804"/>
        <v>1.351448736452163E+43</v>
      </c>
      <c r="K8221" s="1">
        <f t="shared" si="1805"/>
        <v>1.3530117919802986E+43</v>
      </c>
      <c r="L8221" s="69">
        <f t="shared" si="1813"/>
        <v>-0.32727168344628593</v>
      </c>
      <c r="M8221" s="69">
        <f t="shared" si="1814"/>
        <v>-0.67272831655371412</v>
      </c>
      <c r="Q8221" s="88">
        <f t="shared" si="1809"/>
        <v>2.1429336844036584E-4</v>
      </c>
      <c r="R8221" s="88">
        <f t="shared" si="1810"/>
        <v>3.3495243418348924E+36</v>
      </c>
      <c r="S8221" s="88">
        <f t="shared" si="1811"/>
        <v>2.8960650200881025E+39</v>
      </c>
      <c r="T8221" s="1">
        <f t="shared" si="1812"/>
        <v>2.8994145444299376E+39</v>
      </c>
      <c r="U8221" s="88">
        <f t="shared" si="1806"/>
        <v>2.8994145444299376E+39</v>
      </c>
      <c r="V8221" s="1">
        <f t="shared" si="1815"/>
        <v>7.75518485110778E+47</v>
      </c>
      <c r="W8221" s="84"/>
    </row>
    <row r="8222" spans="6:23" x14ac:dyDescent="0.2">
      <c r="F8222" s="44">
        <f t="shared" si="1802"/>
        <v>2334.00000000009</v>
      </c>
      <c r="G8222" s="1">
        <f t="shared" si="1803"/>
        <v>5.6435874736124262E+17</v>
      </c>
      <c r="H8222" s="15">
        <f t="shared" si="1807"/>
        <v>5.3120902156958092</v>
      </c>
      <c r="I8222" s="1">
        <f t="shared" si="1808"/>
        <v>1.5606900302713981E+40</v>
      </c>
      <c r="J8222" s="1">
        <f t="shared" si="1804"/>
        <v>1.3515459776559105E+43</v>
      </c>
      <c r="K8222" s="1">
        <f t="shared" si="1805"/>
        <v>1.3531066676861818E+43</v>
      </c>
      <c r="L8222" s="69">
        <f t="shared" si="1813"/>
        <v>-0.3272823139841699</v>
      </c>
      <c r="M8222" s="69">
        <f t="shared" si="1814"/>
        <v>-0.67271768601583015</v>
      </c>
      <c r="Q8222" s="88">
        <f t="shared" si="1809"/>
        <v>2.142474566309005E-4</v>
      </c>
      <c r="R8222" s="88">
        <f t="shared" si="1810"/>
        <v>3.3437386957485015E+36</v>
      </c>
      <c r="S8222" s="88">
        <f t="shared" si="1811"/>
        <v>2.895652882325027E+39</v>
      </c>
      <c r="T8222" s="1">
        <f t="shared" si="1812"/>
        <v>2.8989966210207755E+39</v>
      </c>
      <c r="U8222" s="88">
        <f t="shared" si="1806"/>
        <v>2.8989966210207755E+39</v>
      </c>
      <c r="V8222" s="1">
        <f t="shared" si="1815"/>
        <v>7.7524059027720516E+47</v>
      </c>
      <c r="W8222" s="84"/>
    </row>
    <row r="8223" spans="6:23" x14ac:dyDescent="0.2">
      <c r="F8223" s="44">
        <f t="shared" si="1802"/>
        <v>2334.50000000009</v>
      </c>
      <c r="G8223" s="1">
        <f t="shared" si="1803"/>
        <v>5.6447964683582726E+17</v>
      </c>
      <c r="H8223" s="15">
        <f t="shared" si="1807"/>
        <v>5.3109524795176783</v>
      </c>
      <c r="I8223" s="1">
        <f t="shared" si="1808"/>
        <v>1.5583281335518698E+40</v>
      </c>
      <c r="J8223" s="1">
        <f t="shared" si="1804"/>
        <v>1.3516432046634636E+43</v>
      </c>
      <c r="K8223" s="1">
        <f t="shared" si="1805"/>
        <v>1.3532015327970154E+43</v>
      </c>
      <c r="L8223" s="69">
        <f t="shared" si="1813"/>
        <v>-0.32729292867338605</v>
      </c>
      <c r="M8223" s="69">
        <f t="shared" si="1814"/>
        <v>-0.67270707132661389</v>
      </c>
      <c r="Q8223" s="88">
        <f t="shared" si="1809"/>
        <v>2.1420156449103445E-4</v>
      </c>
      <c r="R8223" s="88">
        <f t="shared" si="1810"/>
        <v>3.337963241972042E+36</v>
      </c>
      <c r="S8223" s="88">
        <f t="shared" si="1811"/>
        <v>2.8952408907258934E+39</v>
      </c>
      <c r="T8223" s="1">
        <f t="shared" si="1812"/>
        <v>2.8985788539678656E+39</v>
      </c>
      <c r="U8223" s="88">
        <f t="shared" si="1806"/>
        <v>2.8985788539678656E+39</v>
      </c>
      <c r="V8223" s="1">
        <f t="shared" si="1815"/>
        <v>7.7496285628524222E+47</v>
      </c>
      <c r="W8223" s="84"/>
    </row>
    <row r="8224" spans="6:23" x14ac:dyDescent="0.2">
      <c r="F8224" s="44">
        <f t="shared" si="1802"/>
        <v>2335.00000000009</v>
      </c>
      <c r="G8224" s="1">
        <f t="shared" si="1803"/>
        <v>5.6460054631041197E+17</v>
      </c>
      <c r="H8224" s="15">
        <f t="shared" si="1807"/>
        <v>5.3098152305927275</v>
      </c>
      <c r="I8224" s="1">
        <f t="shared" si="1808"/>
        <v>1.5559698324536557E+40</v>
      </c>
      <c r="J8224" s="1">
        <f t="shared" si="1804"/>
        <v>1.3517404174799846E+43</v>
      </c>
      <c r="K8224" s="1">
        <f t="shared" si="1805"/>
        <v>1.3532963873124383E+43</v>
      </c>
      <c r="L8224" s="69">
        <f t="shared" si="1813"/>
        <v>-0.32730352753193542</v>
      </c>
      <c r="M8224" s="69">
        <f t="shared" si="1814"/>
        <v>-0.67269647246806463</v>
      </c>
      <c r="Q8224" s="88">
        <f t="shared" si="1809"/>
        <v>2.1415569200566864E-4</v>
      </c>
      <c r="R8224" s="88">
        <f t="shared" si="1810"/>
        <v>3.3321979620905696E+36</v>
      </c>
      <c r="S8224" s="88">
        <f t="shared" si="1811"/>
        <v>2.8948290451745754E+39</v>
      </c>
      <c r="T8224" s="1">
        <f t="shared" si="1812"/>
        <v>2.8981612431366659E+39</v>
      </c>
      <c r="U8224" s="88">
        <f t="shared" si="1806"/>
        <v>2.8981612431366659E+39</v>
      </c>
      <c r="V8224" s="1">
        <f t="shared" si="1815"/>
        <v>7.7468528299560193E+47</v>
      </c>
      <c r="W8224" s="84"/>
    </row>
    <row r="8225" spans="6:23" x14ac:dyDescent="0.2">
      <c r="F8225" s="44">
        <f t="shared" si="1802"/>
        <v>2335.50000000009</v>
      </c>
      <c r="G8225" s="1">
        <f t="shared" si="1803"/>
        <v>5.6472144578499661E+17</v>
      </c>
      <c r="H8225" s="15">
        <f t="shared" si="1807"/>
        <v>5.3086784686080151</v>
      </c>
      <c r="I8225" s="1">
        <f t="shared" si="1808"/>
        <v>1.5536151214620589E+40</v>
      </c>
      <c r="J8225" s="1">
        <f t="shared" si="1804"/>
        <v>1.3518376161106333E+43</v>
      </c>
      <c r="K8225" s="1">
        <f t="shared" si="1805"/>
        <v>1.3533912312320954E+43</v>
      </c>
      <c r="L8225" s="69">
        <f t="shared" si="1813"/>
        <v>-0.3273141105848979</v>
      </c>
      <c r="M8225" s="69">
        <f t="shared" si="1814"/>
        <v>-0.6726858894151021</v>
      </c>
      <c r="Q8225" s="88">
        <f t="shared" si="1809"/>
        <v>2.1410983916503312E-4</v>
      </c>
      <c r="R8225" s="88">
        <f t="shared" si="1810"/>
        <v>3.3264428378060481E+36</v>
      </c>
      <c r="S8225" s="88">
        <f t="shared" si="1811"/>
        <v>2.8944173456268951E+39</v>
      </c>
      <c r="T8225" s="1">
        <f t="shared" si="1812"/>
        <v>2.8977437884647011E+39</v>
      </c>
      <c r="U8225" s="88">
        <f t="shared" si="1806"/>
        <v>2.8977437884647011E+39</v>
      </c>
      <c r="V8225" s="1">
        <f t="shared" si="1815"/>
        <v>7.7440787028837516E+47</v>
      </c>
      <c r="W8225" s="84"/>
    </row>
    <row r="8226" spans="6:23" x14ac:dyDescent="0.2">
      <c r="F8226" s="44">
        <f t="shared" si="1802"/>
        <v>2336.00000000009</v>
      </c>
      <c r="G8226" s="1">
        <f t="shared" si="1803"/>
        <v>5.6484234525958131E+17</v>
      </c>
      <c r="H8226" s="15">
        <f t="shared" si="1807"/>
        <v>5.307542193250864</v>
      </c>
      <c r="I8226" s="1">
        <f t="shared" si="1808"/>
        <v>1.5512639950709218E+40</v>
      </c>
      <c r="J8226" s="1">
        <f t="shared" si="1804"/>
        <v>1.3519348005605657E+43</v>
      </c>
      <c r="K8226" s="1">
        <f t="shared" si="1805"/>
        <v>1.3534860645556367E+43</v>
      </c>
      <c r="L8226" s="69">
        <f t="shared" si="1813"/>
        <v>-0.32732467785069042</v>
      </c>
      <c r="M8226" s="69">
        <f t="shared" si="1814"/>
        <v>-0.67267532214930958</v>
      </c>
      <c r="Q8226" s="88">
        <f t="shared" si="1809"/>
        <v>2.1406400595491704E-4</v>
      </c>
      <c r="R8226" s="88">
        <f t="shared" si="1810"/>
        <v>3.3206978507851022E+36</v>
      </c>
      <c r="S8226" s="88">
        <f t="shared" si="1811"/>
        <v>2.8940057919785651E+39</v>
      </c>
      <c r="T8226" s="1">
        <f t="shared" si="1812"/>
        <v>2.8973264898293503E+39</v>
      </c>
      <c r="U8226" s="88">
        <f t="shared" si="1806"/>
        <v>2.8973264898293503E+39</v>
      </c>
      <c r="V8226" s="1">
        <f t="shared" si="1815"/>
        <v>7.7413061802768535E+47</v>
      </c>
      <c r="W8226" s="84"/>
    </row>
    <row r="8227" spans="6:23" x14ac:dyDescent="0.2">
      <c r="F8227" s="44">
        <f t="shared" si="1802"/>
        <v>2336.50000000009</v>
      </c>
      <c r="G8227" s="1">
        <f t="shared" si="1803"/>
        <v>5.6496324473416595E+17</v>
      </c>
      <c r="H8227" s="15">
        <f t="shared" si="1807"/>
        <v>5.3064064042088672</v>
      </c>
      <c r="I8227" s="1">
        <f t="shared" si="1808"/>
        <v>1.5489164477826099E+40</v>
      </c>
      <c r="J8227" s="1">
        <f t="shared" si="1804"/>
        <v>1.3520319708349356E+43</v>
      </c>
      <c r="K8227" s="1">
        <f t="shared" si="1805"/>
        <v>1.3535808872827183E+43</v>
      </c>
      <c r="L8227" s="69">
        <f t="shared" si="1813"/>
        <v>-0.32733522935428416</v>
      </c>
      <c r="M8227" s="69">
        <f t="shared" si="1814"/>
        <v>-0.67266477064571584</v>
      </c>
      <c r="Q8227" s="88">
        <f t="shared" si="1809"/>
        <v>2.1401819236288588E-4</v>
      </c>
      <c r="R8227" s="88">
        <f t="shared" si="1810"/>
        <v>3.314962982755765E+36</v>
      </c>
      <c r="S8227" s="88">
        <f t="shared" si="1811"/>
        <v>2.8935943841492295E+39</v>
      </c>
      <c r="T8227" s="1">
        <f t="shared" si="1812"/>
        <v>2.8969093471319852E+39</v>
      </c>
      <c r="U8227" s="88">
        <f t="shared" si="1806"/>
        <v>2.8969093471319858E+39</v>
      </c>
      <c r="V8227" s="1">
        <f t="shared" si="1815"/>
        <v>7.7385352608418151E+47</v>
      </c>
      <c r="W8227" s="84"/>
    </row>
    <row r="8228" spans="6:23" x14ac:dyDescent="0.2">
      <c r="F8228" s="44">
        <f t="shared" si="1802"/>
        <v>2337.00000000009</v>
      </c>
      <c r="G8228" s="1">
        <f t="shared" si="1803"/>
        <v>5.6508414420875059E+17</v>
      </c>
      <c r="H8228" s="15">
        <f t="shared" si="1807"/>
        <v>5.3052711011698843</v>
      </c>
      <c r="I8228" s="1">
        <f t="shared" si="1808"/>
        <v>1.5465724741080039E+40</v>
      </c>
      <c r="J8228" s="1">
        <f t="shared" si="1804"/>
        <v>1.3521291269388928E+43</v>
      </c>
      <c r="K8228" s="1">
        <f t="shared" si="1805"/>
        <v>1.3536756994130007E+43</v>
      </c>
      <c r="L8228" s="69">
        <f t="shared" si="1813"/>
        <v>-0.32734576511379593</v>
      </c>
      <c r="M8228" s="69">
        <f t="shared" si="1814"/>
        <v>-0.67265423488620413</v>
      </c>
      <c r="Q8228" s="88">
        <f t="shared" si="1809"/>
        <v>2.1397239837739335E-4</v>
      </c>
      <c r="R8228" s="88">
        <f t="shared" si="1810"/>
        <v>3.3092382154934867E+36</v>
      </c>
      <c r="S8228" s="88">
        <f t="shared" si="1811"/>
        <v>2.893183122070458E+39</v>
      </c>
      <c r="T8228" s="1">
        <f t="shared" si="1812"/>
        <v>2.8964923602859518E+39</v>
      </c>
      <c r="U8228" s="88">
        <f t="shared" si="1806"/>
        <v>2.8964923602859518E+39</v>
      </c>
      <c r="V8228" s="1">
        <f t="shared" si="1815"/>
        <v>7.7357659433182112E+47</v>
      </c>
      <c r="W8228" s="84"/>
    </row>
    <row r="8229" spans="6:23" x14ac:dyDescent="0.2">
      <c r="F8229" s="44">
        <f t="shared" si="1802"/>
        <v>2337.50000000009</v>
      </c>
      <c r="G8229" s="1">
        <f t="shared" si="1803"/>
        <v>5.652050436833353E+17</v>
      </c>
      <c r="H8229" s="15">
        <f t="shared" si="1807"/>
        <v>5.3041362838220403</v>
      </c>
      <c r="I8229" s="1">
        <f t="shared" si="1808"/>
        <v>1.544232068566482E+40</v>
      </c>
      <c r="J8229" s="1">
        <f t="shared" si="1804"/>
        <v>1.3522262688775856E+43</v>
      </c>
      <c r="K8229" s="1">
        <f t="shared" si="1805"/>
        <v>1.3537705009461521E+43</v>
      </c>
      <c r="L8229" s="69">
        <f t="shared" si="1813"/>
        <v>-0.32735628515791787</v>
      </c>
      <c r="M8229" s="69">
        <f t="shared" si="1814"/>
        <v>-0.67264371484208207</v>
      </c>
      <c r="Q8229" s="88">
        <f t="shared" si="1809"/>
        <v>2.1392662398422857E-4</v>
      </c>
      <c r="R8229" s="88">
        <f t="shared" si="1810"/>
        <v>3.3035235307660929E+36</v>
      </c>
      <c r="S8229" s="88">
        <f t="shared" si="1811"/>
        <v>2.8927720056377162E+39</v>
      </c>
      <c r="T8229" s="1">
        <f t="shared" si="1812"/>
        <v>2.8960755291684824E+39</v>
      </c>
      <c r="U8229" s="88">
        <f t="shared" si="1806"/>
        <v>2.8960755291684824E+39</v>
      </c>
      <c r="V8229" s="1">
        <f t="shared" si="1815"/>
        <v>7.7329982263502683E+47</v>
      </c>
      <c r="W8229" s="84"/>
    </row>
    <row r="8230" spans="6:23" x14ac:dyDescent="0.2">
      <c r="F8230" s="44">
        <f t="shared" si="1802"/>
        <v>2338.00000000009</v>
      </c>
      <c r="G8230" s="1">
        <f t="shared" si="1803"/>
        <v>5.6532594315791994E+17</v>
      </c>
      <c r="H8230" s="15">
        <f t="shared" si="1807"/>
        <v>5.3030019518537292</v>
      </c>
      <c r="I8230" s="1">
        <f t="shared" si="1808"/>
        <v>1.5418952256859089E+40</v>
      </c>
      <c r="J8230" s="1">
        <f t="shared" si="1804"/>
        <v>1.3523233966561578E+43</v>
      </c>
      <c r="K8230" s="1">
        <f t="shared" si="1805"/>
        <v>1.3538652918818438E+43</v>
      </c>
      <c r="L8230" s="69">
        <f t="shared" si="1813"/>
        <v>-0.3273667895009959</v>
      </c>
      <c r="M8230" s="69">
        <f t="shared" si="1814"/>
        <v>-0.67263321049900404</v>
      </c>
      <c r="Q8230" s="88">
        <f t="shared" si="1809"/>
        <v>2.1388086917184523E-4</v>
      </c>
      <c r="R8230" s="88">
        <f t="shared" si="1810"/>
        <v>3.2978189104162067E+36</v>
      </c>
      <c r="S8230" s="88">
        <f t="shared" si="1811"/>
        <v>2.8923610347824107E+39</v>
      </c>
      <c r="T8230" s="1">
        <f t="shared" si="1812"/>
        <v>2.8956588536928269E+39</v>
      </c>
      <c r="U8230" s="88">
        <f t="shared" si="1806"/>
        <v>2.8956588536928269E+39</v>
      </c>
      <c r="V8230" s="1">
        <f t="shared" si="1815"/>
        <v>7.7302321086795276E+47</v>
      </c>
      <c r="W8230" s="84"/>
    </row>
    <row r="8231" spans="6:23" x14ac:dyDescent="0.2">
      <c r="F8231" s="44">
        <f t="shared" si="1802"/>
        <v>2338.50000000009</v>
      </c>
      <c r="G8231" s="1">
        <f t="shared" si="1803"/>
        <v>5.6544684263250464E+17</v>
      </c>
      <c r="H8231" s="15">
        <f t="shared" si="1807"/>
        <v>5.3018681049536109</v>
      </c>
      <c r="I8231" s="1">
        <f t="shared" si="1808"/>
        <v>1.5395619400026226E+40</v>
      </c>
      <c r="J8231" s="1">
        <f t="shared" si="1804"/>
        <v>1.3524205102797512E+43</v>
      </c>
      <c r="K8231" s="1">
        <f t="shared" si="1805"/>
        <v>1.353960072219754E+43</v>
      </c>
      <c r="L8231" s="69">
        <f t="shared" si="1813"/>
        <v>-0.3273772781695376</v>
      </c>
      <c r="M8231" s="69">
        <f t="shared" si="1814"/>
        <v>-0.67262272183046234</v>
      </c>
      <c r="Q8231" s="88">
        <f t="shared" si="1809"/>
        <v>2.1383513392692066E-4</v>
      </c>
      <c r="R8231" s="88">
        <f t="shared" si="1810"/>
        <v>3.2921243362925057E+36</v>
      </c>
      <c r="S8231" s="88">
        <f t="shared" si="1811"/>
        <v>2.8919502094118497E+39</v>
      </c>
      <c r="T8231" s="1">
        <f t="shared" si="1812"/>
        <v>2.895242333748142E+39</v>
      </c>
      <c r="U8231" s="88">
        <f t="shared" si="1806"/>
        <v>2.8952423337481426E+39</v>
      </c>
      <c r="V8231" s="1">
        <f t="shared" si="1815"/>
        <v>7.7274675889842933E+47</v>
      </c>
      <c r="W8231" s="84"/>
    </row>
    <row r="8232" spans="6:23" x14ac:dyDescent="0.2">
      <c r="F8232" s="44">
        <f t="shared" si="1802"/>
        <v>2339.00000000009</v>
      </c>
      <c r="G8232" s="1">
        <f t="shared" si="1803"/>
        <v>5.6556774210708928E+17</v>
      </c>
      <c r="H8232" s="15">
        <f t="shared" si="1807"/>
        <v>5.3007347428106115</v>
      </c>
      <c r="I8232" s="1">
        <f t="shared" si="1808"/>
        <v>1.5372322060614175E+40</v>
      </c>
      <c r="J8232" s="1">
        <f t="shared" si="1804"/>
        <v>1.3525176097535041E+43</v>
      </c>
      <c r="K8232" s="1">
        <f t="shared" si="1805"/>
        <v>1.3540548419595656E+43</v>
      </c>
      <c r="L8232" s="69">
        <f t="shared" si="1813"/>
        <v>-0.32738775118262609</v>
      </c>
      <c r="M8232" s="69">
        <f t="shared" si="1814"/>
        <v>-0.67261224881737391</v>
      </c>
      <c r="Q8232" s="88">
        <f t="shared" si="1809"/>
        <v>2.1378941823790854E-4</v>
      </c>
      <c r="R8232" s="88">
        <f t="shared" si="1810"/>
        <v>3.2864397903044718E+36</v>
      </c>
      <c r="S8232" s="88">
        <f t="shared" si="1811"/>
        <v>2.8915395294572827E+39</v>
      </c>
      <c r="T8232" s="1">
        <f t="shared" si="1812"/>
        <v>2.8948259692475869E+39</v>
      </c>
      <c r="U8232" s="88">
        <f t="shared" si="1806"/>
        <v>2.8948259692475869E+39</v>
      </c>
      <c r="V8232" s="1">
        <f t="shared" si="1815"/>
        <v>7.7247046660080523E+47</v>
      </c>
      <c r="W8232" s="84"/>
    </row>
    <row r="8233" spans="6:23" x14ac:dyDescent="0.2">
      <c r="F8233" s="44">
        <f t="shared" si="1802"/>
        <v>2339.50000000009</v>
      </c>
      <c r="G8233" s="1">
        <f t="shared" si="1803"/>
        <v>5.6568864158167392E+17</v>
      </c>
      <c r="H8233" s="15">
        <f t="shared" si="1807"/>
        <v>5.2996018651139218</v>
      </c>
      <c r="I8233" s="1">
        <f t="shared" si="1808"/>
        <v>1.5349060184155335E+40</v>
      </c>
      <c r="J8233" s="1">
        <f t="shared" si="1804"/>
        <v>1.3526146950825518E+43</v>
      </c>
      <c r="K8233" s="1">
        <f t="shared" si="1805"/>
        <v>1.3541496011009672E+43</v>
      </c>
      <c r="L8233" s="69">
        <f t="shared" si="1813"/>
        <v>-0.32739820856371538</v>
      </c>
      <c r="M8233" s="69">
        <f t="shared" si="1814"/>
        <v>-0.67260179143628462</v>
      </c>
      <c r="Q8233" s="88">
        <f t="shared" si="1809"/>
        <v>2.1374372209237436E-4</v>
      </c>
      <c r="R8233" s="88">
        <f t="shared" si="1810"/>
        <v>3.2807652543812263E+36</v>
      </c>
      <c r="S8233" s="88">
        <f t="shared" si="1811"/>
        <v>2.8911289948378664E+39</v>
      </c>
      <c r="T8233" s="1">
        <f t="shared" si="1812"/>
        <v>2.8944097600922479E+39</v>
      </c>
      <c r="U8233" s="88">
        <f t="shared" si="1806"/>
        <v>2.8944097600922473E+39</v>
      </c>
      <c r="V8233" s="1">
        <f t="shared" si="1815"/>
        <v>7.7219433384631586E+47</v>
      </c>
      <c r="W8233" s="84"/>
    </row>
    <row r="8234" spans="6:23" x14ac:dyDescent="0.2">
      <c r="F8234" s="44">
        <f t="shared" si="1802"/>
        <v>2340.00000000009</v>
      </c>
      <c r="G8234" s="1">
        <f t="shared" si="1803"/>
        <v>5.6580954105625862E+17</v>
      </c>
      <c r="H8234" s="15">
        <f t="shared" si="1807"/>
        <v>5.2984694715530001</v>
      </c>
      <c r="I8234" s="1">
        <f t="shared" si="1808"/>
        <v>1.5325833716266454E+40</v>
      </c>
      <c r="J8234" s="1">
        <f t="shared" si="1804"/>
        <v>1.3527117662720276E+43</v>
      </c>
      <c r="K8234" s="1">
        <f t="shared" si="1805"/>
        <v>1.3542443496436541E+43</v>
      </c>
      <c r="L8234" s="69">
        <f t="shared" si="1813"/>
        <v>-0.32740865033731126</v>
      </c>
      <c r="M8234" s="69">
        <f t="shared" si="1814"/>
        <v>-0.67259134966268874</v>
      </c>
      <c r="Q8234" s="88">
        <f t="shared" si="1809"/>
        <v>2.1369804547610727E-4</v>
      </c>
      <c r="R8234" s="88">
        <f t="shared" si="1810"/>
        <v>3.2751007104579667E+36</v>
      </c>
      <c r="S8234" s="88">
        <f t="shared" si="1811"/>
        <v>2.8907186054486515E+39</v>
      </c>
      <c r="T8234" s="1">
        <f t="shared" si="1812"/>
        <v>2.8939937061591095E+39</v>
      </c>
      <c r="U8234" s="88">
        <f t="shared" si="1806"/>
        <v>2.8939937061591089E+39</v>
      </c>
      <c r="V8234" s="1">
        <f t="shared" si="1815"/>
        <v>7.7191836049987845E+47</v>
      </c>
      <c r="W8234" s="84"/>
    </row>
    <row r="8235" spans="6:23" x14ac:dyDescent="0.2">
      <c r="F8235" s="44">
        <f t="shared" si="1802"/>
        <v>2340.50000000009</v>
      </c>
      <c r="G8235" s="1">
        <f t="shared" si="1803"/>
        <v>5.6593044053084326E+17</v>
      </c>
      <c r="H8235" s="15">
        <f t="shared" si="1807"/>
        <v>5.2973375618175691</v>
      </c>
      <c r="I8235" s="1">
        <f t="shared" si="1808"/>
        <v>1.5302642602648478E+40</v>
      </c>
      <c r="J8235" s="1">
        <f t="shared" si="1804"/>
        <v>1.3528088233270603E+43</v>
      </c>
      <c r="K8235" s="1">
        <f t="shared" si="1805"/>
        <v>1.3543390875873252E+43</v>
      </c>
      <c r="L8235" s="69">
        <f t="shared" si="1813"/>
        <v>-0.32741907651878699</v>
      </c>
      <c r="M8235" s="69">
        <f t="shared" si="1814"/>
        <v>-0.67258092348121301</v>
      </c>
      <c r="Q8235" s="88">
        <f t="shared" si="1809"/>
        <v>2.1365238837756095E-4</v>
      </c>
      <c r="R8235" s="88">
        <f t="shared" si="1810"/>
        <v>3.2694461405440628E+36</v>
      </c>
      <c r="S8235" s="88">
        <f t="shared" si="1811"/>
        <v>2.8903083612206435E+39</v>
      </c>
      <c r="T8235" s="1">
        <f t="shared" si="1812"/>
        <v>2.8935778073611878E+39</v>
      </c>
      <c r="U8235" s="88">
        <f t="shared" si="1806"/>
        <v>2.8935778073611872E+39</v>
      </c>
      <c r="V8235" s="1">
        <f t="shared" si="1815"/>
        <v>7.7164254643613326E+47</v>
      </c>
      <c r="W8235" s="84"/>
    </row>
    <row r="8236" spans="6:23" x14ac:dyDescent="0.2">
      <c r="F8236" s="44">
        <f t="shared" si="1802"/>
        <v>2341.00000000009</v>
      </c>
      <c r="G8236" s="1">
        <f t="shared" si="1803"/>
        <v>5.6605134000542797E+17</v>
      </c>
      <c r="H8236" s="15">
        <f t="shared" si="1807"/>
        <v>5.2962061355976164</v>
      </c>
      <c r="I8236" s="1">
        <f t="shared" si="1808"/>
        <v>1.5279486789086375E+40</v>
      </c>
      <c r="J8236" s="1">
        <f t="shared" si="1804"/>
        <v>1.352905866252777E+43</v>
      </c>
      <c r="K8236" s="1">
        <f t="shared" si="1805"/>
        <v>1.3544338149316858E+43</v>
      </c>
      <c r="L8236" s="69">
        <f t="shared" si="1813"/>
        <v>-0.32742948713531411</v>
      </c>
      <c r="M8236" s="69">
        <f t="shared" si="1814"/>
        <v>-0.67257051286468594</v>
      </c>
      <c r="Q8236" s="88">
        <f t="shared" si="1809"/>
        <v>2.1360675078607727E-4</v>
      </c>
      <c r="R8236" s="88">
        <f t="shared" si="1810"/>
        <v>3.2638015266955332E+36</v>
      </c>
      <c r="S8236" s="88">
        <f t="shared" si="1811"/>
        <v>2.8898982620967896E+39</v>
      </c>
      <c r="T8236" s="1">
        <f t="shared" si="1812"/>
        <v>2.8931620636234851E+39</v>
      </c>
      <c r="U8236" s="88">
        <f t="shared" si="1806"/>
        <v>2.8931620636234851E+39</v>
      </c>
      <c r="V8236" s="1">
        <f t="shared" si="1815"/>
        <v>7.7136689153302447E+47</v>
      </c>
      <c r="W8236" s="84"/>
    </row>
    <row r="8237" spans="6:23" x14ac:dyDescent="0.2">
      <c r="F8237" s="44">
        <f t="shared" si="1802"/>
        <v>2341.50000000009</v>
      </c>
      <c r="G8237" s="1">
        <f t="shared" si="1803"/>
        <v>5.6617223948001261E+17</v>
      </c>
      <c r="H8237" s="15">
        <f t="shared" si="1807"/>
        <v>5.2950751925833952</v>
      </c>
      <c r="I8237" s="1">
        <f t="shared" si="1808"/>
        <v>1.5256366221449092E+40</v>
      </c>
      <c r="J8237" s="1">
        <f t="shared" si="1804"/>
        <v>1.3530028950543008E+43</v>
      </c>
      <c r="K8237" s="1">
        <f t="shared" si="1805"/>
        <v>1.3545285316764457E+43</v>
      </c>
      <c r="L8237" s="69">
        <f t="shared" si="1813"/>
        <v>-0.3274398822035316</v>
      </c>
      <c r="M8237" s="69">
        <f t="shared" si="1814"/>
        <v>-0.6725601177964684</v>
      </c>
      <c r="Q8237" s="88">
        <f t="shared" si="1809"/>
        <v>2.1356113268566901E-4</v>
      </c>
      <c r="R8237" s="88">
        <f t="shared" si="1810"/>
        <v>3.2581668509200482E+36</v>
      </c>
      <c r="S8237" s="88">
        <f t="shared" si="1811"/>
        <v>2.8894883079478584E+39</v>
      </c>
      <c r="T8237" s="1">
        <f t="shared" si="1812"/>
        <v>2.8927464747987785E+39</v>
      </c>
      <c r="U8237" s="88">
        <f t="shared" si="1806"/>
        <v>2.8927464747987785E+39</v>
      </c>
      <c r="V8237" s="1">
        <f t="shared" si="1815"/>
        <v>7.7109139564934693E+47</v>
      </c>
      <c r="W8237" s="84"/>
    </row>
    <row r="8238" spans="6:23" x14ac:dyDescent="0.2">
      <c r="F8238" s="44">
        <f t="shared" si="1802"/>
        <v>2342.00000000009</v>
      </c>
      <c r="G8238" s="1">
        <f t="shared" si="1803"/>
        <v>5.6629313895459725E+17</v>
      </c>
      <c r="H8238" s="15">
        <f t="shared" si="1807"/>
        <v>5.2939447324654232</v>
      </c>
      <c r="I8238" s="1">
        <f t="shared" si="1808"/>
        <v>1.5233280845689345E+40</v>
      </c>
      <c r="J8238" s="1">
        <f t="shared" si="1804"/>
        <v>1.3530999097367527E+43</v>
      </c>
      <c r="K8238" s="1">
        <f t="shared" si="1805"/>
        <v>1.3546232378213216E+43</v>
      </c>
      <c r="L8238" s="69">
        <f t="shared" si="1813"/>
        <v>-0.32745026175084296</v>
      </c>
      <c r="M8238" s="69">
        <f t="shared" si="1814"/>
        <v>-0.67254973824915698</v>
      </c>
      <c r="Q8238" s="88">
        <f t="shared" si="1809"/>
        <v>2.1351553406567803E-4</v>
      </c>
      <c r="R8238" s="88">
        <f t="shared" si="1810"/>
        <v>3.2525420953398238E+36</v>
      </c>
      <c r="S8238" s="88">
        <f t="shared" si="1811"/>
        <v>2.8890784987166347E+39</v>
      </c>
      <c r="T8238" s="1">
        <f t="shared" si="1812"/>
        <v>2.8923310408119743E+39</v>
      </c>
      <c r="U8238" s="88">
        <f t="shared" si="1806"/>
        <v>2.8923310408119743E+39</v>
      </c>
      <c r="V8238" s="1">
        <f t="shared" si="1815"/>
        <v>7.7081605866324019E+47</v>
      </c>
      <c r="W8238" s="84"/>
    </row>
    <row r="8239" spans="6:23" x14ac:dyDescent="0.2">
      <c r="F8239" s="44">
        <f t="shared" si="1802"/>
        <v>2342.50000000009</v>
      </c>
      <c r="G8239" s="1">
        <f t="shared" si="1803"/>
        <v>5.6641403842918195E+17</v>
      </c>
      <c r="H8239" s="15">
        <f t="shared" si="1807"/>
        <v>5.2928147549344802</v>
      </c>
      <c r="I8239" s="1">
        <f t="shared" si="1808"/>
        <v>1.5210230607843526E+40</v>
      </c>
      <c r="J8239" s="1">
        <f t="shared" si="1804"/>
        <v>1.3531969103052499E+43</v>
      </c>
      <c r="K8239" s="1">
        <f t="shared" si="1805"/>
        <v>1.3547179333660343E+43</v>
      </c>
      <c r="L8239" s="69">
        <f t="shared" si="1813"/>
        <v>-0.32746062579343327</v>
      </c>
      <c r="M8239" s="69">
        <f t="shared" si="1814"/>
        <v>-0.67253937420656673</v>
      </c>
      <c r="Q8239" s="88">
        <f t="shared" si="1809"/>
        <v>2.13469954914558E-4</v>
      </c>
      <c r="R8239" s="88">
        <f t="shared" si="1810"/>
        <v>3.2469272420963878E+36</v>
      </c>
      <c r="S8239" s="88">
        <f t="shared" si="1811"/>
        <v>2.8886688343338089E+39</v>
      </c>
      <c r="T8239" s="1">
        <f t="shared" si="1812"/>
        <v>2.8919157615759054E+39</v>
      </c>
      <c r="U8239" s="88">
        <f t="shared" si="1806"/>
        <v>2.8919157615759054E+39</v>
      </c>
      <c r="V8239" s="1">
        <f t="shared" si="1815"/>
        <v>7.7054088044972938E+47</v>
      </c>
      <c r="W8239" s="84"/>
    </row>
    <row r="8240" spans="6:23" x14ac:dyDescent="0.2">
      <c r="F8240" s="44">
        <f t="shared" si="1802"/>
        <v>2343.00000000009</v>
      </c>
      <c r="G8240" s="1">
        <f t="shared" si="1803"/>
        <v>5.6653493790376659E+17</v>
      </c>
      <c r="H8240" s="15">
        <f t="shared" si="1807"/>
        <v>5.2916852596816133</v>
      </c>
      <c r="I8240" s="1">
        <f t="shared" si="1808"/>
        <v>1.5187215454031536E+40</v>
      </c>
      <c r="J8240" s="1">
        <f t="shared" si="1804"/>
        <v>1.3532938967649081E+43</v>
      </c>
      <c r="K8240" s="1">
        <f t="shared" si="1805"/>
        <v>1.3548126183103113E+43</v>
      </c>
      <c r="L8240" s="69">
        <f t="shared" si="1813"/>
        <v>-0.32747097435910838</v>
      </c>
      <c r="M8240" s="69">
        <f t="shared" si="1814"/>
        <v>-0.67252902564089156</v>
      </c>
      <c r="Q8240" s="88">
        <f t="shared" si="1809"/>
        <v>2.1342439521898626E-4</v>
      </c>
      <c r="R8240" s="88">
        <f t="shared" si="1810"/>
        <v>3.2413222733371222E+36</v>
      </c>
      <c r="S8240" s="88">
        <f t="shared" si="1811"/>
        <v>2.8882593147059577E+39</v>
      </c>
      <c r="T8240" s="1">
        <f t="shared" si="1812"/>
        <v>2.8915006369792951E+39</v>
      </c>
      <c r="U8240" s="88">
        <f t="shared" si="1806"/>
        <v>2.8915006369792945E+39</v>
      </c>
      <c r="V8240" s="1">
        <f t="shared" si="1815"/>
        <v>7.7026586087752487E+47</v>
      </c>
      <c r="W8240" s="84"/>
    </row>
    <row r="8241" spans="6:23" x14ac:dyDescent="0.2">
      <c r="F8241" s="44">
        <f t="shared" si="1802"/>
        <v>2343.50000000009</v>
      </c>
      <c r="G8241" s="1">
        <f t="shared" si="1803"/>
        <v>5.666558373783513E+17</v>
      </c>
      <c r="H8241" s="15">
        <f t="shared" si="1807"/>
        <v>5.2905562463981308</v>
      </c>
      <c r="I8241" s="1">
        <f t="shared" si="1808"/>
        <v>1.5164235330456718E+40</v>
      </c>
      <c r="J8241" s="1">
        <f t="shared" si="1804"/>
        <v>1.353390869120838E+43</v>
      </c>
      <c r="K8241" s="1">
        <f t="shared" si="1805"/>
        <v>1.3549072926538836E+43</v>
      </c>
      <c r="L8241" s="69">
        <f t="shared" si="1813"/>
        <v>-0.32748130746219956</v>
      </c>
      <c r="M8241" s="69">
        <f t="shared" si="1814"/>
        <v>-0.67251869253780039</v>
      </c>
      <c r="Q8241" s="88">
        <f t="shared" si="1809"/>
        <v>2.1337885496475195E-4</v>
      </c>
      <c r="R8241" s="88">
        <f t="shared" si="1810"/>
        <v>3.2357271712288914E+36</v>
      </c>
      <c r="S8241" s="88">
        <f t="shared" si="1811"/>
        <v>2.887849939727549E+39</v>
      </c>
      <c r="T8241" s="1">
        <f t="shared" si="1812"/>
        <v>2.8910856668987777E+39</v>
      </c>
      <c r="U8241" s="88">
        <f t="shared" si="1806"/>
        <v>2.8910856668987777E+39</v>
      </c>
      <c r="V8241" s="1">
        <f t="shared" si="1815"/>
        <v>7.6999099981222938E+47</v>
      </c>
      <c r="W8241" s="84"/>
    </row>
    <row r="8242" spans="6:23" x14ac:dyDescent="0.2">
      <c r="F8242" s="44">
        <f t="shared" si="1802"/>
        <v>2344.00000000009</v>
      </c>
      <c r="G8242" s="1">
        <f t="shared" si="1803"/>
        <v>5.6677673685293594E+17</v>
      </c>
      <c r="H8242" s="15">
        <f t="shared" si="1807"/>
        <v>5.2894277147756066</v>
      </c>
      <c r="I8242" s="1">
        <f t="shared" si="1808"/>
        <v>1.5141290183405664E+40</v>
      </c>
      <c r="J8242" s="1">
        <f t="shared" si="1804"/>
        <v>1.3534878273781493E+43</v>
      </c>
      <c r="K8242" s="1">
        <f t="shared" si="1805"/>
        <v>1.3550019563964899E+43</v>
      </c>
      <c r="L8242" s="69">
        <f t="shared" si="1813"/>
        <v>-0.32749162513144353</v>
      </c>
      <c r="M8242" s="69">
        <f t="shared" si="1814"/>
        <v>-0.67250837486855652</v>
      </c>
      <c r="Q8242" s="88">
        <f t="shared" si="1809"/>
        <v>2.1333333414297329E-4</v>
      </c>
      <c r="R8242" s="88">
        <f t="shared" si="1810"/>
        <v>3.2301419180522016E+36</v>
      </c>
      <c r="S8242" s="88">
        <f t="shared" si="1811"/>
        <v>2.8874407093650968E+39</v>
      </c>
      <c r="T8242" s="1">
        <f t="shared" si="1812"/>
        <v>2.8906708512831488E+39</v>
      </c>
      <c r="U8242" s="88">
        <f t="shared" si="1806"/>
        <v>2.8906708512831488E+39</v>
      </c>
      <c r="V8242" s="1">
        <f t="shared" si="1815"/>
        <v>7.6971629713877433E+47</v>
      </c>
      <c r="W8242" s="84"/>
    </row>
    <row r="8243" spans="6:23" x14ac:dyDescent="0.2">
      <c r="F8243" s="44">
        <f t="shared" si="1802"/>
        <v>2344.50000000009</v>
      </c>
      <c r="G8243" s="1">
        <f t="shared" si="1803"/>
        <v>5.6689763632752064E+17</v>
      </c>
      <c r="H8243" s="15">
        <f t="shared" si="1807"/>
        <v>5.2882996645058737</v>
      </c>
      <c r="I8243" s="1">
        <f t="shared" si="1808"/>
        <v>1.5118379959248128E+40</v>
      </c>
      <c r="J8243" s="1">
        <f t="shared" si="1804"/>
        <v>1.3535847715419471E+43</v>
      </c>
      <c r="K8243" s="1">
        <f t="shared" si="1805"/>
        <v>1.3550966095378718E+43</v>
      </c>
      <c r="L8243" s="69">
        <f t="shared" si="1813"/>
        <v>-0.3275019273803747</v>
      </c>
      <c r="M8243" s="69">
        <f t="shared" si="1814"/>
        <v>-0.67249807261962524</v>
      </c>
      <c r="Q8243" s="88">
        <f t="shared" si="1809"/>
        <v>2.1328783273766305E-4</v>
      </c>
      <c r="R8243" s="88">
        <f t="shared" si="1810"/>
        <v>3.224566496012552E+36</v>
      </c>
      <c r="S8243" s="88">
        <f t="shared" si="1811"/>
        <v>2.8870316234888664E+39</v>
      </c>
      <c r="T8243" s="1">
        <f t="shared" si="1812"/>
        <v>2.8902561899848788E+39</v>
      </c>
      <c r="U8243" s="88">
        <f t="shared" si="1806"/>
        <v>2.8902561899848788E+39</v>
      </c>
      <c r="V8243" s="1">
        <f t="shared" si="1815"/>
        <v>7.6944175271654647E+47</v>
      </c>
      <c r="W8243" s="84"/>
    </row>
    <row r="8244" spans="6:23" x14ac:dyDescent="0.2">
      <c r="F8244" s="44">
        <f t="shared" ref="F8244:F8307" si="1816">F8243+0.5</f>
        <v>2345.00000000009</v>
      </c>
      <c r="G8244" s="1">
        <f t="shared" si="1803"/>
        <v>5.6701853580210528E+17</v>
      </c>
      <c r="H8244" s="15">
        <f t="shared" si="1807"/>
        <v>5.2871720952810319</v>
      </c>
      <c r="I8244" s="1">
        <f t="shared" si="1808"/>
        <v>1.509550460443687E+40</v>
      </c>
      <c r="J8244" s="1">
        <f t="shared" si="1804"/>
        <v>1.3536817016173348E+43</v>
      </c>
      <c r="K8244" s="1">
        <f t="shared" si="1805"/>
        <v>1.3551912520777784E+43</v>
      </c>
      <c r="L8244" s="69">
        <f t="shared" si="1813"/>
        <v>-0.32751221423830212</v>
      </c>
      <c r="M8244" s="69">
        <f t="shared" si="1814"/>
        <v>-0.67248778576169788</v>
      </c>
      <c r="Q8244" s="88">
        <f t="shared" si="1809"/>
        <v>2.1324235073816311E-4</v>
      </c>
      <c r="R8244" s="88">
        <f t="shared" si="1810"/>
        <v>3.2190008874288835E+36</v>
      </c>
      <c r="S8244" s="88">
        <f t="shared" si="1811"/>
        <v>2.8866226820411716E+39</v>
      </c>
      <c r="T8244" s="1">
        <f t="shared" si="1812"/>
        <v>2.8898416829286003E+39</v>
      </c>
      <c r="U8244" s="88">
        <f t="shared" si="1806"/>
        <v>2.8898416829286003E+39</v>
      </c>
      <c r="V8244" s="1">
        <f t="shared" si="1815"/>
        <v>7.6916736642425878E+47</v>
      </c>
      <c r="W8244" s="84"/>
    </row>
    <row r="8245" spans="6:23" x14ac:dyDescent="0.2">
      <c r="F8245" s="44">
        <f t="shared" si="1816"/>
        <v>2345.50000000009</v>
      </c>
      <c r="G8245" s="1">
        <f t="shared" si="1803"/>
        <v>5.6713943527668992E+17</v>
      </c>
      <c r="H8245" s="15">
        <f t="shared" si="1807"/>
        <v>5.2860450067934437</v>
      </c>
      <c r="I8245" s="1">
        <f t="shared" si="1808"/>
        <v>1.5072664065507519E+40</v>
      </c>
      <c r="J8245" s="1">
        <f t="shared" si="1804"/>
        <v>1.353778617609412E+43</v>
      </c>
      <c r="K8245" s="1">
        <f t="shared" si="1805"/>
        <v>1.3552858840159628E+43</v>
      </c>
      <c r="L8245" s="69">
        <f t="shared" si="1813"/>
        <v>-0.32752248572226256</v>
      </c>
      <c r="M8245" s="69">
        <f t="shared" si="1814"/>
        <v>-0.6724775142777375</v>
      </c>
      <c r="Q8245" s="88">
        <f t="shared" si="1809"/>
        <v>2.1319688813292714E-4</v>
      </c>
      <c r="R8245" s="88">
        <f t="shared" si="1810"/>
        <v>3.2134450746391974E+36</v>
      </c>
      <c r="S8245" s="88">
        <f t="shared" si="1811"/>
        <v>2.8862138849522253E+39</v>
      </c>
      <c r="T8245" s="1">
        <f t="shared" si="1812"/>
        <v>2.8894273300268645E+39</v>
      </c>
      <c r="U8245" s="88">
        <f t="shared" si="1806"/>
        <v>2.8894273300268651E+39</v>
      </c>
      <c r="V8245" s="1">
        <f t="shared" si="1815"/>
        <v>7.6889313813751324E+47</v>
      </c>
      <c r="W8245" s="84"/>
    </row>
    <row r="8246" spans="6:23" x14ac:dyDescent="0.2">
      <c r="F8246" s="44">
        <f t="shared" si="1816"/>
        <v>2346.00000000009</v>
      </c>
      <c r="G8246" s="1">
        <f t="shared" si="1803"/>
        <v>5.6726033475127462E+17</v>
      </c>
      <c r="H8246" s="15">
        <f t="shared" si="1807"/>
        <v>5.2849183987357291</v>
      </c>
      <c r="I8246" s="1">
        <f t="shared" si="1808"/>
        <v>1.5049858289078492E+40</v>
      </c>
      <c r="J8246" s="1">
        <f t="shared" si="1804"/>
        <v>1.3538755195232751E+43</v>
      </c>
      <c r="K8246" s="1">
        <f t="shared" si="1805"/>
        <v>1.355380505352183E+43</v>
      </c>
      <c r="L8246" s="69">
        <f t="shared" si="1813"/>
        <v>-0.32753274185090719</v>
      </c>
      <c r="M8246" s="69">
        <f t="shared" si="1814"/>
        <v>-0.67246725814909281</v>
      </c>
      <c r="Q8246" s="88">
        <f t="shared" si="1809"/>
        <v>2.1315144490863247E-4</v>
      </c>
      <c r="R8246" s="88">
        <f t="shared" si="1810"/>
        <v>3.2078990399872399E+36</v>
      </c>
      <c r="S8246" s="88">
        <f t="shared" si="1811"/>
        <v>2.8858052321281151E+39</v>
      </c>
      <c r="T8246" s="1">
        <f t="shared" si="1812"/>
        <v>2.8890131311681025E+39</v>
      </c>
      <c r="U8246" s="88">
        <f t="shared" si="1806"/>
        <v>2.8890131311681031E+39</v>
      </c>
      <c r="V8246" s="1">
        <f t="shared" si="1815"/>
        <v>7.6861906772560026E+47</v>
      </c>
      <c r="W8246" s="84"/>
    </row>
    <row r="8247" spans="6:23" x14ac:dyDescent="0.2">
      <c r="F8247" s="44">
        <f t="shared" si="1816"/>
        <v>2346.50000000009</v>
      </c>
      <c r="G8247" s="1">
        <f t="shared" si="1803"/>
        <v>5.6738123422585926E+17</v>
      </c>
      <c r="H8247" s="15">
        <f t="shared" si="1807"/>
        <v>5.2837922708007765</v>
      </c>
      <c r="I8247" s="1">
        <f t="shared" si="1808"/>
        <v>1.5027087221850774E+40</v>
      </c>
      <c r="J8247" s="1">
        <f t="shared" si="1804"/>
        <v>1.3539724073640194E+43</v>
      </c>
      <c r="K8247" s="1">
        <f t="shared" si="1805"/>
        <v>1.3554751160862045E+43</v>
      </c>
      <c r="L8247" s="69">
        <f t="shared" si="1813"/>
        <v>-0.32754298265519205</v>
      </c>
      <c r="M8247" s="69">
        <f t="shared" si="1814"/>
        <v>-0.67245701734480789</v>
      </c>
      <c r="Q8247" s="88">
        <f t="shared" si="1809"/>
        <v>2.1310602105106824E-4</v>
      </c>
      <c r="R8247" s="88">
        <f t="shared" si="1810"/>
        <v>3.2023627658359694E+36</v>
      </c>
      <c r="S8247" s="88">
        <f t="shared" si="1811"/>
        <v>2.8853967234628225E+39</v>
      </c>
      <c r="T8247" s="1">
        <f t="shared" si="1812"/>
        <v>2.8885990862286582E+39</v>
      </c>
      <c r="U8247" s="88">
        <f t="shared" si="1806"/>
        <v>2.8885990862286588E+39</v>
      </c>
      <c r="V8247" s="1">
        <f t="shared" si="1815"/>
        <v>7.6834515505470738E+47</v>
      </c>
      <c r="W8247" s="84"/>
    </row>
    <row r="8248" spans="6:23" x14ac:dyDescent="0.2">
      <c r="F8248" s="44">
        <f t="shared" si="1816"/>
        <v>2347.00000000009</v>
      </c>
      <c r="G8248" s="1">
        <f t="shared" si="1803"/>
        <v>5.6750213370044397E+17</v>
      </c>
      <c r="H8248" s="15">
        <f t="shared" si="1807"/>
        <v>5.28266662268173</v>
      </c>
      <c r="I8248" s="1">
        <f t="shared" si="1808"/>
        <v>1.500435081060789E+40</v>
      </c>
      <c r="J8248" s="1">
        <f t="shared" si="1804"/>
        <v>1.3540692811367354E+43</v>
      </c>
      <c r="K8248" s="1">
        <f t="shared" si="1805"/>
        <v>1.3555697162177961E+43</v>
      </c>
      <c r="L8248" s="69">
        <f t="shared" si="1813"/>
        <v>-0.32755320814723549</v>
      </c>
      <c r="M8248" s="69">
        <f t="shared" si="1814"/>
        <v>-0.67244679185276457</v>
      </c>
      <c r="Q8248" s="88">
        <f t="shared" si="1809"/>
        <v>2.1306061655135267E-4</v>
      </c>
      <c r="R8248" s="88">
        <f t="shared" si="1810"/>
        <v>3.1968362346609051E+36</v>
      </c>
      <c r="S8248" s="88">
        <f t="shared" si="1811"/>
        <v>2.8849883589223977E+39</v>
      </c>
      <c r="T8248" s="1">
        <f t="shared" si="1812"/>
        <v>2.8881851951570586E+39</v>
      </c>
      <c r="U8248" s="88">
        <f t="shared" si="1806"/>
        <v>2.888185195157058E+39</v>
      </c>
      <c r="V8248" s="1">
        <f t="shared" si="1815"/>
        <v>7.6807140001033049E+47</v>
      </c>
      <c r="W8248" s="84"/>
    </row>
    <row r="8249" spans="6:23" x14ac:dyDescent="0.2">
      <c r="F8249" s="44">
        <f t="shared" si="1816"/>
        <v>2347.50000000009</v>
      </c>
      <c r="G8249" s="1">
        <f t="shared" si="1803"/>
        <v>5.6762303317502861E+17</v>
      </c>
      <c r="H8249" s="15">
        <f t="shared" si="1807"/>
        <v>5.2815414540720003</v>
      </c>
      <c r="I8249" s="1">
        <f t="shared" si="1808"/>
        <v>1.4981649002215719E+40</v>
      </c>
      <c r="J8249" s="1">
        <f t="shared" si="1804"/>
        <v>1.354166140846511E+43</v>
      </c>
      <c r="K8249" s="1">
        <f t="shared" si="1805"/>
        <v>1.3556643057467326E+43</v>
      </c>
      <c r="L8249" s="69">
        <f t="shared" si="1813"/>
        <v>-0.32756341835163116</v>
      </c>
      <c r="M8249" s="69">
        <f t="shared" si="1814"/>
        <v>-0.67243658164836884</v>
      </c>
      <c r="Q8249" s="88">
        <f t="shared" si="1809"/>
        <v>2.1301523139438672E-4</v>
      </c>
      <c r="R8249" s="88">
        <f t="shared" si="1810"/>
        <v>3.1913194288764642E+36</v>
      </c>
      <c r="S8249" s="88">
        <f t="shared" si="1811"/>
        <v>2.8845801383886321E+39</v>
      </c>
      <c r="T8249" s="1">
        <f t="shared" si="1812"/>
        <v>2.8877714578175086E+39</v>
      </c>
      <c r="U8249" s="88">
        <f t="shared" si="1806"/>
        <v>2.8877714578175086E+39</v>
      </c>
      <c r="V8249" s="1">
        <f t="shared" si="1815"/>
        <v>7.677978024556456E+47</v>
      </c>
      <c r="W8249" s="84"/>
    </row>
    <row r="8250" spans="6:23" x14ac:dyDescent="0.2">
      <c r="F8250" s="44">
        <f t="shared" si="1816"/>
        <v>2348.00000000009</v>
      </c>
      <c r="G8250" s="1">
        <f t="shared" si="1803"/>
        <v>5.6774393264961325E+17</v>
      </c>
      <c r="H8250" s="15">
        <f t="shared" si="1807"/>
        <v>5.2804167646652562</v>
      </c>
      <c r="I8250" s="1">
        <f t="shared" si="1808"/>
        <v>1.4958981743622368E+40</v>
      </c>
      <c r="J8250" s="1">
        <f t="shared" si="1804"/>
        <v>1.3542629864984319E+43</v>
      </c>
      <c r="K8250" s="1">
        <f t="shared" si="1805"/>
        <v>1.3557588846727942E+43</v>
      </c>
      <c r="L8250" s="69">
        <f t="shared" si="1813"/>
        <v>-0.32757361329165596</v>
      </c>
      <c r="M8250" s="69">
        <f t="shared" si="1814"/>
        <v>-0.67242638670834398</v>
      </c>
      <c r="Q8250" s="88">
        <f t="shared" si="1809"/>
        <v>2.1296986556951225E-4</v>
      </c>
      <c r="R8250" s="88">
        <f t="shared" si="1810"/>
        <v>3.1858123309960437E+36</v>
      </c>
      <c r="S8250" s="88">
        <f t="shared" si="1811"/>
        <v>2.8841720618033719E+39</v>
      </c>
      <c r="T8250" s="1">
        <f t="shared" si="1812"/>
        <v>2.8873578741343682E+39</v>
      </c>
      <c r="U8250" s="88">
        <f t="shared" si="1806"/>
        <v>2.8873578741343682E+39</v>
      </c>
      <c r="V8250" s="1">
        <f t="shared" si="1815"/>
        <v>7.6752436226993489E+47</v>
      </c>
      <c r="W8250" s="84"/>
    </row>
    <row r="8251" spans="6:23" x14ac:dyDescent="0.2">
      <c r="F8251" s="44">
        <f t="shared" si="1816"/>
        <v>2348.50000000009</v>
      </c>
      <c r="G8251" s="1">
        <f t="shared" si="1803"/>
        <v>5.6786483212419795E+17</v>
      </c>
      <c r="H8251" s="15">
        <f t="shared" si="1807"/>
        <v>5.2792925541554272</v>
      </c>
      <c r="I8251" s="1">
        <f t="shared" si="1808"/>
        <v>1.4936348981858063E+40</v>
      </c>
      <c r="J8251" s="1">
        <f t="shared" si="1804"/>
        <v>1.3543598180975795E+43</v>
      </c>
      <c r="K8251" s="1">
        <f t="shared" si="1805"/>
        <v>1.3558534529957653E+43</v>
      </c>
      <c r="L8251" s="69">
        <f t="shared" si="1813"/>
        <v>-0.32758379298208662</v>
      </c>
      <c r="M8251" s="69">
        <f t="shared" si="1814"/>
        <v>-0.67241620701791338</v>
      </c>
      <c r="Q8251" s="88">
        <f t="shared" si="1809"/>
        <v>2.1292451906251841E-4</v>
      </c>
      <c r="R8251" s="88">
        <f t="shared" si="1810"/>
        <v>3.1803149235120648E+36</v>
      </c>
      <c r="S8251" s="88">
        <f t="shared" si="1811"/>
        <v>2.8837641290602706E+39</v>
      </c>
      <c r="T8251" s="1">
        <f t="shared" si="1812"/>
        <v>2.8869444439837824E+39</v>
      </c>
      <c r="U8251" s="88">
        <f t="shared" si="1806"/>
        <v>2.8869444439837824E+39</v>
      </c>
      <c r="V8251" s="1">
        <f t="shared" si="1815"/>
        <v>7.6725107931976899E+47</v>
      </c>
      <c r="W8251" s="84"/>
    </row>
    <row r="8252" spans="6:23" x14ac:dyDescent="0.2">
      <c r="F8252" s="44">
        <f t="shared" si="1816"/>
        <v>2349.00000000009</v>
      </c>
      <c r="G8252" s="1">
        <f t="shared" si="1803"/>
        <v>5.6798573159878259E+17</v>
      </c>
      <c r="H8252" s="15">
        <f t="shared" si="1807"/>
        <v>5.2781688222367054</v>
      </c>
      <c r="I8252" s="1">
        <f t="shared" si="1808"/>
        <v>1.4913750664034997E+40</v>
      </c>
      <c r="J8252" s="1">
        <f t="shared" si="1804"/>
        <v>1.3544566356490342E+43</v>
      </c>
      <c r="K8252" s="1">
        <f t="shared" si="1805"/>
        <v>1.3559480107154376E+43</v>
      </c>
      <c r="L8252" s="69">
        <f t="shared" si="1813"/>
        <v>-0.32759395745405123</v>
      </c>
      <c r="M8252" s="69">
        <f t="shared" si="1814"/>
        <v>-0.67240604254594882</v>
      </c>
      <c r="Q8252" s="88">
        <f t="shared" si="1809"/>
        <v>2.1287919186274706E-4</v>
      </c>
      <c r="R8252" s="88">
        <f t="shared" si="1810"/>
        <v>3.1748271890022778E+36</v>
      </c>
      <c r="S8252" s="88">
        <f t="shared" si="1811"/>
        <v>2.8833563401010167E+39</v>
      </c>
      <c r="T8252" s="1">
        <f t="shared" si="1812"/>
        <v>2.8865311672900191E+39</v>
      </c>
      <c r="U8252" s="88">
        <f t="shared" si="1806"/>
        <v>2.8865311672900185E+39</v>
      </c>
      <c r="V8252" s="1">
        <f t="shared" si="1815"/>
        <v>7.6697795348461992E+47</v>
      </c>
      <c r="W8252" s="84"/>
    </row>
    <row r="8253" spans="6:23" x14ac:dyDescent="0.2">
      <c r="F8253" s="44">
        <f t="shared" si="1816"/>
        <v>2349.50000000009</v>
      </c>
      <c r="G8253" s="1">
        <f t="shared" si="1803"/>
        <v>5.681066310733673E+17</v>
      </c>
      <c r="H8253" s="15">
        <f t="shared" si="1807"/>
        <v>5.2770455686035413</v>
      </c>
      <c r="I8253" s="1">
        <f t="shared" si="1808"/>
        <v>1.4891186737347224E+40</v>
      </c>
      <c r="J8253" s="1">
        <f t="shared" si="1804"/>
        <v>1.3545534391578723E+43</v>
      </c>
      <c r="K8253" s="1">
        <f t="shared" si="1805"/>
        <v>1.3560425578316071E+43</v>
      </c>
      <c r="L8253" s="69">
        <f t="shared" si="1813"/>
        <v>-0.32760410672274304</v>
      </c>
      <c r="M8253" s="69">
        <f t="shared" si="1814"/>
        <v>-0.67239589327725691</v>
      </c>
      <c r="Q8253" s="88">
        <f t="shared" si="1809"/>
        <v>2.128338839577637E-4</v>
      </c>
      <c r="R8253" s="88">
        <f t="shared" si="1810"/>
        <v>3.1693491100499488E+36</v>
      </c>
      <c r="S8253" s="88">
        <f t="shared" si="1811"/>
        <v>2.8829486948431633E+39</v>
      </c>
      <c r="T8253" s="1">
        <f t="shared" si="1812"/>
        <v>2.8861180439532133E+39</v>
      </c>
      <c r="U8253" s="88">
        <f t="shared" si="1806"/>
        <v>2.8861180439532133E+39</v>
      </c>
      <c r="V8253" s="1">
        <f t="shared" si="1815"/>
        <v>7.6670498463765057E+47</v>
      </c>
      <c r="W8253" s="84"/>
    </row>
    <row r="8254" spans="6:23" x14ac:dyDescent="0.2">
      <c r="F8254" s="44">
        <f t="shared" si="1816"/>
        <v>2350.00000000009</v>
      </c>
      <c r="G8254" s="1">
        <f t="shared" si="1803"/>
        <v>5.6822753054795194E+17</v>
      </c>
      <c r="H8254" s="15">
        <f t="shared" si="1807"/>
        <v>5.2759227929506478</v>
      </c>
      <c r="I8254" s="1">
        <f t="shared" si="1808"/>
        <v>1.4868657149070483E+40</v>
      </c>
      <c r="J8254" s="1">
        <f t="shared" si="1804"/>
        <v>1.354650228629166E+43</v>
      </c>
      <c r="K8254" s="1">
        <f t="shared" si="1805"/>
        <v>1.3561370943440731E+43</v>
      </c>
      <c r="L8254" s="69">
        <f t="shared" si="1813"/>
        <v>-0.32761424080578977</v>
      </c>
      <c r="M8254" s="69">
        <f t="shared" si="1814"/>
        <v>-0.67238575919421018</v>
      </c>
      <c r="Q8254" s="88">
        <f t="shared" si="1809"/>
        <v>2.1278859533424566E-4</v>
      </c>
      <c r="R8254" s="88">
        <f t="shared" si="1810"/>
        <v>3.1638806692571978E+36</v>
      </c>
      <c r="S8254" s="88">
        <f t="shared" si="1811"/>
        <v>2.8825411931921495E+39</v>
      </c>
      <c r="T8254" s="1">
        <f t="shared" si="1812"/>
        <v>2.8857050738614069E+39</v>
      </c>
      <c r="U8254" s="88">
        <f t="shared" si="1806"/>
        <v>2.8857050738614069E+39</v>
      </c>
      <c r="V8254" s="1">
        <f t="shared" si="1815"/>
        <v>7.6643217264891982E+47</v>
      </c>
      <c r="W8254" s="84"/>
    </row>
    <row r="8255" spans="6:23" x14ac:dyDescent="0.2">
      <c r="F8255" s="44">
        <f t="shared" si="1816"/>
        <v>2350.50000000009</v>
      </c>
      <c r="G8255" s="1">
        <f t="shared" si="1803"/>
        <v>5.6834843002253658E+17</v>
      </c>
      <c r="H8255" s="15">
        <f t="shared" si="1807"/>
        <v>5.2748004949729941</v>
      </c>
      <c r="I8255" s="1">
        <f t="shared" si="1808"/>
        <v>1.4846161846562162E+40</v>
      </c>
      <c r="J8255" s="1">
        <f t="shared" si="1804"/>
        <v>1.3547470040679872E+43</v>
      </c>
      <c r="K8255" s="1">
        <f t="shared" si="1805"/>
        <v>1.3562316202526434E+43</v>
      </c>
      <c r="L8255" s="69">
        <f t="shared" si="1813"/>
        <v>-0.32762435973182974</v>
      </c>
      <c r="M8255" s="69">
        <f t="shared" si="1814"/>
        <v>-0.6723756402681702</v>
      </c>
      <c r="Q8255" s="88">
        <f t="shared" si="1809"/>
        <v>2.127433259806466E-4</v>
      </c>
      <c r="R8255" s="88">
        <f t="shared" si="1810"/>
        <v>3.1584218492846126E+36</v>
      </c>
      <c r="S8255" s="88">
        <f t="shared" si="1811"/>
        <v>2.8821338350774017E+39</v>
      </c>
      <c r="T8255" s="1">
        <f t="shared" si="1812"/>
        <v>2.8852922569266862E+39</v>
      </c>
      <c r="U8255" s="88">
        <f t="shared" si="1806"/>
        <v>2.8852922569266862E+39</v>
      </c>
      <c r="V8255" s="1">
        <f t="shared" si="1815"/>
        <v>7.6615951739498261E+47</v>
      </c>
      <c r="W8255" s="84"/>
    </row>
    <row r="8256" spans="6:23" x14ac:dyDescent="0.2">
      <c r="F8256" s="44">
        <f t="shared" si="1816"/>
        <v>2351.00000000009</v>
      </c>
      <c r="G8256" s="1">
        <f t="shared" si="1803"/>
        <v>5.6846932949712128E+17</v>
      </c>
      <c r="H8256" s="15">
        <f t="shared" si="1807"/>
        <v>5.2736786743658106</v>
      </c>
      <c r="I8256" s="1">
        <f t="shared" si="1808"/>
        <v>1.4823700777261082E+40</v>
      </c>
      <c r="J8256" s="1">
        <f t="shared" si="1804"/>
        <v>1.3548437654794029E+43</v>
      </c>
      <c r="K8256" s="1">
        <f t="shared" si="1805"/>
        <v>1.3563261355571289E+43</v>
      </c>
      <c r="L8256" s="69">
        <f t="shared" si="1813"/>
        <v>-0.32763446351803582</v>
      </c>
      <c r="M8256" s="69">
        <f t="shared" si="1814"/>
        <v>-0.67236553648196418</v>
      </c>
      <c r="Q8256" s="88">
        <f t="shared" si="1809"/>
        <v>2.1269807588453205E-4</v>
      </c>
      <c r="R8256" s="88">
        <f t="shared" si="1810"/>
        <v>3.1529726328114743E+36</v>
      </c>
      <c r="S8256" s="88">
        <f t="shared" si="1811"/>
        <v>2.8817266204162319E+39</v>
      </c>
      <c r="T8256" s="1">
        <f t="shared" si="1812"/>
        <v>2.8848795930490435E+39</v>
      </c>
      <c r="U8256" s="88">
        <f t="shared" si="1806"/>
        <v>2.8848795930490429E+39</v>
      </c>
      <c r="V8256" s="1">
        <f t="shared" si="1815"/>
        <v>7.6588701874928691E+47</v>
      </c>
      <c r="W8256" s="84"/>
    </row>
    <row r="8257" spans="6:23" x14ac:dyDescent="0.2">
      <c r="F8257" s="44">
        <f t="shared" si="1816"/>
        <v>2351.50000000009</v>
      </c>
      <c r="G8257" s="1">
        <f t="shared" si="1803"/>
        <v>5.6859022897170592E+17</v>
      </c>
      <c r="H8257" s="15">
        <f t="shared" si="1807"/>
        <v>5.2725573308245899</v>
      </c>
      <c r="I8257" s="1">
        <f t="shared" si="1808"/>
        <v>1.4801273888687408E+40</v>
      </c>
      <c r="J8257" s="1">
        <f t="shared" si="1804"/>
        <v>1.3549405128684778E+43</v>
      </c>
      <c r="K8257" s="1">
        <f t="shared" si="1805"/>
        <v>1.3564206402573465E+43</v>
      </c>
      <c r="L8257" s="69">
        <f t="shared" si="1813"/>
        <v>-0.32764455218646682</v>
      </c>
      <c r="M8257" s="69">
        <f t="shared" si="1814"/>
        <v>-0.67235544781353318</v>
      </c>
      <c r="Q8257" s="88">
        <f t="shared" si="1809"/>
        <v>2.1265284503257931E-4</v>
      </c>
      <c r="R8257" s="88">
        <f t="shared" si="1810"/>
        <v>3.1475330025358061E+36</v>
      </c>
      <c r="S8257" s="88">
        <f t="shared" si="1811"/>
        <v>2.8813195491138392E+39</v>
      </c>
      <c r="T8257" s="1">
        <f t="shared" si="1812"/>
        <v>2.8844670821163751E+39</v>
      </c>
      <c r="U8257" s="88">
        <f t="shared" si="1806"/>
        <v>2.8844670821163751E+39</v>
      </c>
      <c r="V8257" s="1">
        <f t="shared" si="1815"/>
        <v>7.6561467658217929E+47</v>
      </c>
      <c r="W8257" s="84"/>
    </row>
    <row r="8258" spans="6:23" x14ac:dyDescent="0.2">
      <c r="F8258" s="44">
        <f t="shared" si="1816"/>
        <v>2352.00000000009</v>
      </c>
      <c r="G8258" s="1">
        <f t="shared" si="1803"/>
        <v>5.6871112844629062E+17</v>
      </c>
      <c r="H8258" s="15">
        <f t="shared" si="1807"/>
        <v>5.2714364640450775</v>
      </c>
      <c r="I8258" s="1">
        <f t="shared" si="1808"/>
        <v>1.4778881128442507E+40</v>
      </c>
      <c r="J8258" s="1">
        <f t="shared" si="1804"/>
        <v>1.355037246240274E+43</v>
      </c>
      <c r="K8258" s="1">
        <f t="shared" si="1805"/>
        <v>1.3565151343531183E+43</v>
      </c>
      <c r="L8258" s="69">
        <f t="shared" si="1813"/>
        <v>-0.32765462575768844</v>
      </c>
      <c r="M8258" s="69">
        <f t="shared" si="1814"/>
        <v>-0.67234537424231156</v>
      </c>
      <c r="Q8258" s="88">
        <f t="shared" si="1809"/>
        <v>2.1260763341501843E-4</v>
      </c>
      <c r="R8258" s="88">
        <f t="shared" si="1810"/>
        <v>3.1421029412400385E+36</v>
      </c>
      <c r="S8258" s="88">
        <f t="shared" si="1811"/>
        <v>2.8809126211234821E+39</v>
      </c>
      <c r="T8258" s="1">
        <f t="shared" si="1812"/>
        <v>2.8840547240647221E+39</v>
      </c>
      <c r="U8258" s="88">
        <f t="shared" si="1806"/>
        <v>2.8840547240647227E+39</v>
      </c>
      <c r="V8258" s="1">
        <f t="shared" si="1815"/>
        <v>7.6534249077689165E+47</v>
      </c>
      <c r="W8258" s="84"/>
    </row>
    <row r="8259" spans="6:23" x14ac:dyDescent="0.2">
      <c r="F8259" s="44">
        <f t="shared" si="1816"/>
        <v>2352.50000000009</v>
      </c>
      <c r="G8259" s="1">
        <f t="shared" ref="G8259:G8322" si="1817">F8259/4.13566727E-15</f>
        <v>5.6883202792087526E+17</v>
      </c>
      <c r="H8259" s="15">
        <f t="shared" si="1807"/>
        <v>5.2703160737232828</v>
      </c>
      <c r="I8259" s="1">
        <f t="shared" si="1808"/>
        <v>1.4756522444208867E+40</v>
      </c>
      <c r="J8259" s="1">
        <f t="shared" ref="J8259:J8322" si="1818" xml:space="preserve"> $B$16 * (F8259/2000)^($B$14+1) * EXP(-$C$14/F8259) * $C$23</f>
        <v>1.35513396559985E+43</v>
      </c>
      <c r="K8259" s="1">
        <f t="shared" ref="K8259:K8322" si="1819" xml:space="preserve"> (I8259+J8259)</f>
        <v>1.3566096178442707E+43</v>
      </c>
      <c r="L8259" s="69">
        <f t="shared" si="1813"/>
        <v>-0.32766468425224171</v>
      </c>
      <c r="M8259" s="69">
        <f t="shared" si="1814"/>
        <v>-0.67233531574775829</v>
      </c>
      <c r="Q8259" s="88">
        <f t="shared" si="1809"/>
        <v>2.1256244101675037E-4</v>
      </c>
      <c r="R8259" s="88">
        <f t="shared" si="1810"/>
        <v>3.1366824316595002E+36</v>
      </c>
      <c r="S8259" s="88">
        <f t="shared" si="1811"/>
        <v>2.8805058363261312E+39</v>
      </c>
      <c r="T8259" s="1">
        <f t="shared" si="1812"/>
        <v>2.8836425187577908E+39</v>
      </c>
      <c r="U8259" s="88">
        <f t="shared" ref="U8259:U8322" si="1820" xml:space="preserve"> K8259 * Q8259</f>
        <v>2.8836425187577908E+39</v>
      </c>
      <c r="V8259" s="1">
        <f t="shared" si="1815"/>
        <v>7.6507046119756348E+47</v>
      </c>
      <c r="W8259" s="84"/>
    </row>
    <row r="8260" spans="6:23" x14ac:dyDescent="0.2">
      <c r="F8260" s="44">
        <f t="shared" si="1816"/>
        <v>2353.00000000009</v>
      </c>
      <c r="G8260" s="1">
        <f t="shared" si="1817"/>
        <v>5.689529273954599E+17</v>
      </c>
      <c r="H8260" s="15">
        <f t="shared" ref="H8260:H8323" si="1821">2997924580000000000/G8260</f>
        <v>5.269196159555471</v>
      </c>
      <c r="I8260" s="1">
        <f t="shared" ref="I8260:I8323" si="1822" xml:space="preserve"> MAX( 1E-90, (F8260)^(1+$B$4) * EXP(-F8260/$A$6) * EXP(-$C$5/F8260) * $C$23 )</f>
        <v>1.473419778374986E+40</v>
      </c>
      <c r="J8260" s="1">
        <f t="shared" si="1818"/>
        <v>1.3552306709522616E+43</v>
      </c>
      <c r="K8260" s="1">
        <f t="shared" si="1819"/>
        <v>1.3567040907306366E+43</v>
      </c>
      <c r="L8260" s="69">
        <f t="shared" si="1813"/>
        <v>-0.32767472769264888</v>
      </c>
      <c r="M8260" s="69">
        <f t="shared" si="1814"/>
        <v>-0.67232527230735117</v>
      </c>
      <c r="Q8260" s="88">
        <f t="shared" ref="Q8260:Q8323" si="1823" xml:space="preserve"> LN(F8260) - LN(F8259)</f>
        <v>2.1251726782800517E-4</v>
      </c>
      <c r="R8260" s="88">
        <f t="shared" ref="R8260:R8323" si="1824">I8260 * Q8260</f>
        <v>3.1312714566399695E+36</v>
      </c>
      <c r="S8260" s="88">
        <f t="shared" ref="S8260:S8323" si="1825" xml:space="preserve"> J8260*Q8260</f>
        <v>2.8800991946748891E+39</v>
      </c>
      <c r="T8260" s="1">
        <f t="shared" ref="T8260:T8323" si="1826">R8260+S8260</f>
        <v>2.8832304661315294E+39</v>
      </c>
      <c r="U8260" s="88">
        <f t="shared" si="1820"/>
        <v>2.8832304661315294E+39</v>
      </c>
      <c r="V8260" s="1">
        <f t="shared" si="1815"/>
        <v>7.647985877276136E+47</v>
      </c>
      <c r="W8260" s="84"/>
    </row>
    <row r="8261" spans="6:23" x14ac:dyDescent="0.2">
      <c r="F8261" s="44">
        <f t="shared" si="1816"/>
        <v>2353.50000000009</v>
      </c>
      <c r="G8261" s="1">
        <f t="shared" si="1817"/>
        <v>5.6907382687004461E+17</v>
      </c>
      <c r="H8261" s="15">
        <f t="shared" si="1821"/>
        <v>5.2680767212381658</v>
      </c>
      <c r="I8261" s="1">
        <f t="shared" si="1822"/>
        <v>1.4711907094909754E+40</v>
      </c>
      <c r="J8261" s="1">
        <f t="shared" si="1818"/>
        <v>1.3553273623025622E+43</v>
      </c>
      <c r="K8261" s="1">
        <f t="shared" si="1819"/>
        <v>1.3567985530120532E+43</v>
      </c>
      <c r="L8261" s="69">
        <f t="shared" ref="L8261:L8324" si="1827">LOG10(K8261/K8260) /LOG10(H8261/H8260)</f>
        <v>-0.32768475609901193</v>
      </c>
      <c r="M8261" s="69">
        <f t="shared" ref="M8261:M8324" si="1828" xml:space="preserve"> -(1+L8261)</f>
        <v>-0.67231524390098807</v>
      </c>
      <c r="Q8261" s="88">
        <f t="shared" si="1823"/>
        <v>2.1247211383457199E-4</v>
      </c>
      <c r="R8261" s="88">
        <f t="shared" si="1824"/>
        <v>3.1258699989933127E+36</v>
      </c>
      <c r="S8261" s="88">
        <f t="shared" si="1825"/>
        <v>2.8796926960626022E+39</v>
      </c>
      <c r="T8261" s="1">
        <f t="shared" si="1826"/>
        <v>2.8828185660615956E+39</v>
      </c>
      <c r="U8261" s="88">
        <f t="shared" si="1820"/>
        <v>2.882818566061595E+39</v>
      </c>
      <c r="V8261" s="1">
        <f t="shared" ref="V8261:V8324" si="1829" xml:space="preserve"> (K8261/(F8261*1.602176487E-12)) * Q8261</f>
        <v>7.6452687023456996E+47</v>
      </c>
      <c r="W8261" s="84"/>
    </row>
    <row r="8262" spans="6:23" x14ac:dyDescent="0.2">
      <c r="F8262" s="44">
        <f t="shared" si="1816"/>
        <v>2354.00000000009</v>
      </c>
      <c r="G8262" s="1">
        <f t="shared" si="1817"/>
        <v>5.6919472634462925E+17</v>
      </c>
      <c r="H8262" s="15">
        <f t="shared" si="1821"/>
        <v>5.2669577584681493</v>
      </c>
      <c r="I8262" s="1">
        <f t="shared" si="1822"/>
        <v>1.4689650325613498E+40</v>
      </c>
      <c r="J8262" s="1">
        <f t="shared" si="1818"/>
        <v>1.3554240396558021E+43</v>
      </c>
      <c r="K8262" s="1">
        <f t="shared" si="1819"/>
        <v>1.3568930046883636E+43</v>
      </c>
      <c r="L8262" s="69">
        <f t="shared" si="1827"/>
        <v>-0.32769476949406479</v>
      </c>
      <c r="M8262" s="69">
        <f t="shared" si="1828"/>
        <v>-0.67230523050593516</v>
      </c>
      <c r="Q8262" s="88">
        <f t="shared" si="1823"/>
        <v>2.1242697902490448E-4</v>
      </c>
      <c r="R8262" s="88">
        <f t="shared" si="1824"/>
        <v>3.1204780416022801E+36</v>
      </c>
      <c r="S8262" s="88">
        <f t="shared" si="1825"/>
        <v>2.8792863404181437E+39</v>
      </c>
      <c r="T8262" s="1">
        <f t="shared" si="1826"/>
        <v>2.8824068184597462E+39</v>
      </c>
      <c r="U8262" s="88">
        <f t="shared" si="1820"/>
        <v>2.8824068184597462E+39</v>
      </c>
      <c r="V8262" s="1">
        <f t="shared" si="1829"/>
        <v>7.6425530859564514E+47</v>
      </c>
      <c r="W8262" s="84"/>
    </row>
    <row r="8263" spans="6:23" x14ac:dyDescent="0.2">
      <c r="F8263" s="44">
        <f t="shared" si="1816"/>
        <v>2354.50000000009</v>
      </c>
      <c r="G8263" s="1">
        <f t="shared" si="1817"/>
        <v>5.6931562581921395E+17</v>
      </c>
      <c r="H8263" s="15">
        <f t="shared" si="1821"/>
        <v>5.2658392709424602</v>
      </c>
      <c r="I8263" s="1">
        <f t="shared" si="1822"/>
        <v>1.4667427423866616E+40</v>
      </c>
      <c r="J8263" s="1">
        <f t="shared" si="1818"/>
        <v>1.3555207030170277E+43</v>
      </c>
      <c r="K8263" s="1">
        <f t="shared" si="1819"/>
        <v>1.3569874457594144E+43</v>
      </c>
      <c r="L8263" s="69">
        <f t="shared" si="1827"/>
        <v>-0.32770476789205372</v>
      </c>
      <c r="M8263" s="69">
        <f t="shared" si="1828"/>
        <v>-0.67229523210794628</v>
      </c>
      <c r="Q8263" s="88">
        <f t="shared" si="1823"/>
        <v>2.1238186338745635E-4</v>
      </c>
      <c r="R8263" s="88">
        <f t="shared" si="1824"/>
        <v>3.1150955673810704E+36</v>
      </c>
      <c r="S8263" s="88">
        <f t="shared" si="1825"/>
        <v>2.8788801276703118E+39</v>
      </c>
      <c r="T8263" s="1">
        <f t="shared" si="1826"/>
        <v>2.8819952232376928E+39</v>
      </c>
      <c r="U8263" s="88">
        <f t="shared" si="1820"/>
        <v>2.8819952232376928E+39</v>
      </c>
      <c r="V8263" s="1">
        <f t="shared" si="1829"/>
        <v>7.6398390268814321E+47</v>
      </c>
      <c r="W8263" s="84"/>
    </row>
    <row r="8264" spans="6:23" x14ac:dyDescent="0.2">
      <c r="F8264" s="44">
        <f t="shared" si="1816"/>
        <v>2355.00000000009</v>
      </c>
      <c r="G8264" s="1">
        <f t="shared" si="1817"/>
        <v>5.6943652529379859E+17</v>
      </c>
      <c r="H8264" s="15">
        <f t="shared" si="1821"/>
        <v>5.2647212583583958</v>
      </c>
      <c r="I8264" s="1">
        <f t="shared" si="1822"/>
        <v>1.4645238337755085E+40</v>
      </c>
      <c r="J8264" s="1">
        <f t="shared" si="1818"/>
        <v>1.3556173523912837E+43</v>
      </c>
      <c r="K8264" s="1">
        <f t="shared" si="1819"/>
        <v>1.3570818762250592E+43</v>
      </c>
      <c r="L8264" s="69">
        <f t="shared" si="1827"/>
        <v>-0.32771475132238337</v>
      </c>
      <c r="M8264" s="69">
        <f t="shared" si="1828"/>
        <v>-0.67228524867761663</v>
      </c>
      <c r="Q8264" s="88">
        <f t="shared" si="1823"/>
        <v>2.1233676690890491E-4</v>
      </c>
      <c r="R8264" s="88">
        <f t="shared" si="1824"/>
        <v>3.1097225592492596E+36</v>
      </c>
      <c r="S8264" s="88">
        <f t="shared" si="1825"/>
        <v>2.878474057723748E+39</v>
      </c>
      <c r="T8264" s="1">
        <f t="shared" si="1826"/>
        <v>2.8815837802829975E+39</v>
      </c>
      <c r="U8264" s="88">
        <f t="shared" si="1820"/>
        <v>2.8815837802829975E+39</v>
      </c>
      <c r="V8264" s="1">
        <f t="shared" si="1829"/>
        <v>7.6371265238307275E+47</v>
      </c>
      <c r="W8264" s="84"/>
    </row>
    <row r="8265" spans="6:23" x14ac:dyDescent="0.2">
      <c r="F8265" s="44">
        <f t="shared" si="1816"/>
        <v>2355.50000000009</v>
      </c>
      <c r="G8265" s="1">
        <f t="shared" si="1817"/>
        <v>5.6955742476838323E+17</v>
      </c>
      <c r="H8265" s="15">
        <f t="shared" si="1821"/>
        <v>5.26360372041351</v>
      </c>
      <c r="I8265" s="1">
        <f t="shared" si="1822"/>
        <v>1.4623083015445193E+40</v>
      </c>
      <c r="J8265" s="1">
        <f t="shared" si="1818"/>
        <v>1.3557139877836118E+43</v>
      </c>
      <c r="K8265" s="1">
        <f t="shared" si="1819"/>
        <v>1.3571762960851563E+43</v>
      </c>
      <c r="L8265" s="69">
        <f t="shared" si="1827"/>
        <v>-0.32772471980266377</v>
      </c>
      <c r="M8265" s="69">
        <f t="shared" si="1828"/>
        <v>-0.67227528019733618</v>
      </c>
      <c r="Q8265" s="88">
        <f t="shared" si="1823"/>
        <v>2.1229168957770383E-4</v>
      </c>
      <c r="R8265" s="88">
        <f t="shared" si="1824"/>
        <v>3.1043590001838842E+36</v>
      </c>
      <c r="S8265" s="88">
        <f t="shared" si="1825"/>
        <v>2.878068130507095E+39</v>
      </c>
      <c r="T8265" s="1">
        <f t="shared" si="1826"/>
        <v>2.8811724895072787E+39</v>
      </c>
      <c r="U8265" s="88">
        <f t="shared" si="1820"/>
        <v>2.8811724895072787E+39</v>
      </c>
      <c r="V8265" s="1">
        <f t="shared" si="1829"/>
        <v>7.6344155755792589E+47</v>
      </c>
      <c r="W8265" s="84"/>
    </row>
    <row r="8266" spans="6:23" x14ac:dyDescent="0.2">
      <c r="F8266" s="44">
        <f t="shared" si="1816"/>
        <v>2356.00000000009</v>
      </c>
      <c r="G8266" s="1">
        <f t="shared" si="1817"/>
        <v>5.6967832424296794E+17</v>
      </c>
      <c r="H8266" s="15">
        <f t="shared" si="1821"/>
        <v>5.2624866568056126</v>
      </c>
      <c r="I8266" s="1">
        <f t="shared" si="1822"/>
        <v>1.4600961405183465E+40</v>
      </c>
      <c r="J8266" s="1">
        <f t="shared" si="1818"/>
        <v>1.35581060919905E+43</v>
      </c>
      <c r="K8266" s="1">
        <f t="shared" si="1819"/>
        <v>1.3572707053395683E+43</v>
      </c>
      <c r="L8266" s="69">
        <f t="shared" si="1827"/>
        <v>-0.32773467335174772</v>
      </c>
      <c r="M8266" s="69">
        <f t="shared" si="1828"/>
        <v>-0.67226532664825234</v>
      </c>
      <c r="Q8266" s="88">
        <f t="shared" si="1823"/>
        <v>2.1224663138141864E-4</v>
      </c>
      <c r="R8266" s="88">
        <f t="shared" si="1824"/>
        <v>3.099004873180295E+36</v>
      </c>
      <c r="S8266" s="88">
        <f t="shared" si="1825"/>
        <v>2.8776623459368739E+39</v>
      </c>
      <c r="T8266" s="1">
        <f t="shared" si="1826"/>
        <v>2.8807613508100541E+39</v>
      </c>
      <c r="U8266" s="88">
        <f t="shared" si="1820"/>
        <v>2.8807613508100541E+39</v>
      </c>
      <c r="V8266" s="1">
        <f t="shared" si="1829"/>
        <v>7.6317061808709303E+47</v>
      </c>
      <c r="W8266" s="84"/>
    </row>
    <row r="8267" spans="6:23" x14ac:dyDescent="0.2">
      <c r="F8267" s="44">
        <f t="shared" si="1816"/>
        <v>2356.50000000009</v>
      </c>
      <c r="G8267" s="1">
        <f t="shared" si="1817"/>
        <v>5.6979922371755258E+17</v>
      </c>
      <c r="H8267" s="15">
        <f t="shared" si="1821"/>
        <v>5.2613700672327708</v>
      </c>
      <c r="I8267" s="1">
        <f t="shared" si="1822"/>
        <v>1.4578873455296444E+40</v>
      </c>
      <c r="J8267" s="1">
        <f t="shared" si="1818"/>
        <v>1.3559072166426341E+43</v>
      </c>
      <c r="K8267" s="1">
        <f t="shared" si="1819"/>
        <v>1.3573651039881637E+43</v>
      </c>
      <c r="L8267" s="69">
        <f t="shared" si="1827"/>
        <v>-0.32774461199355731</v>
      </c>
      <c r="M8267" s="69">
        <f t="shared" si="1828"/>
        <v>-0.67225538800644269</v>
      </c>
      <c r="Q8267" s="88">
        <f t="shared" si="1823"/>
        <v>2.12201592308503E-4</v>
      </c>
      <c r="R8267" s="88">
        <f t="shared" si="1824"/>
        <v>3.0936601612780727E+36</v>
      </c>
      <c r="S8267" s="88">
        <f t="shared" si="1825"/>
        <v>2.8772567039415727E+39</v>
      </c>
      <c r="T8267" s="1">
        <f t="shared" si="1826"/>
        <v>2.8803503641028509E+39</v>
      </c>
      <c r="U8267" s="88">
        <f t="shared" si="1820"/>
        <v>2.8803503641028509E+39</v>
      </c>
      <c r="V8267" s="1">
        <f t="shared" si="1829"/>
        <v>7.6289983384825225E+47</v>
      </c>
      <c r="W8267" s="84"/>
    </row>
    <row r="8268" spans="6:23" x14ac:dyDescent="0.2">
      <c r="F8268" s="44">
        <f t="shared" si="1816"/>
        <v>2357.00000000009</v>
      </c>
      <c r="G8268" s="1">
        <f t="shared" si="1817"/>
        <v>5.6992012319213728E+17</v>
      </c>
      <c r="H8268" s="15">
        <f t="shared" si="1821"/>
        <v>5.260253951393306</v>
      </c>
      <c r="I8268" s="1">
        <f t="shared" si="1822"/>
        <v>1.4556819114190655E+40</v>
      </c>
      <c r="J8268" s="1">
        <f t="shared" si="1818"/>
        <v>1.3560038101193965E+43</v>
      </c>
      <c r="K8268" s="1">
        <f t="shared" si="1819"/>
        <v>1.3574594920308155E+43</v>
      </c>
      <c r="L8268" s="69">
        <f t="shared" si="1827"/>
        <v>-0.32775453574544017</v>
      </c>
      <c r="M8268" s="69">
        <f t="shared" si="1828"/>
        <v>-0.67224546425455989</v>
      </c>
      <c r="Q8268" s="88">
        <f t="shared" si="1823"/>
        <v>2.1215657234563423E-4</v>
      </c>
      <c r="R8268" s="88">
        <f t="shared" si="1824"/>
        <v>3.0883248475221011E+36</v>
      </c>
      <c r="S8268" s="88">
        <f t="shared" si="1825"/>
        <v>2.8768512044255139E+39</v>
      </c>
      <c r="T8268" s="1">
        <f t="shared" si="1826"/>
        <v>2.8799395292730359E+39</v>
      </c>
      <c r="U8268" s="88">
        <f t="shared" si="1820"/>
        <v>2.8799395292730359E+39</v>
      </c>
      <c r="V8268" s="1">
        <f t="shared" si="1829"/>
        <v>7.6262920471278744E+47</v>
      </c>
      <c r="W8268" s="84"/>
    </row>
    <row r="8269" spans="6:23" x14ac:dyDescent="0.2">
      <c r="F8269" s="44">
        <f t="shared" si="1816"/>
        <v>2357.50000000009</v>
      </c>
      <c r="G8269" s="1">
        <f t="shared" si="1817"/>
        <v>5.7004102266672192E+17</v>
      </c>
      <c r="H8269" s="15">
        <f t="shared" si="1821"/>
        <v>5.2591383089857997</v>
      </c>
      <c r="I8269" s="1">
        <f t="shared" si="1822"/>
        <v>1.4534798330352453E+40</v>
      </c>
      <c r="J8269" s="1">
        <f t="shared" si="1818"/>
        <v>1.3561003896343673E+43</v>
      </c>
      <c r="K8269" s="1">
        <f t="shared" si="1819"/>
        <v>1.3575538694674024E+43</v>
      </c>
      <c r="L8269" s="69">
        <f t="shared" si="1827"/>
        <v>-0.32776444463223336</v>
      </c>
      <c r="M8269" s="69">
        <f t="shared" si="1828"/>
        <v>-0.67223555536776658</v>
      </c>
      <c r="Q8269" s="88">
        <f t="shared" si="1823"/>
        <v>2.1211157148126603E-4</v>
      </c>
      <c r="R8269" s="88">
        <f t="shared" si="1824"/>
        <v>3.0829989150143404E+36</v>
      </c>
      <c r="S8269" s="88">
        <f t="shared" si="1825"/>
        <v>2.8764458473170281E+39</v>
      </c>
      <c r="T8269" s="1">
        <f t="shared" si="1826"/>
        <v>2.8795288462320426E+39</v>
      </c>
      <c r="U8269" s="88">
        <f t="shared" si="1820"/>
        <v>2.879528846232042E+39</v>
      </c>
      <c r="V8269" s="1">
        <f t="shared" si="1829"/>
        <v>7.6235873055856328E+47</v>
      </c>
      <c r="W8269" s="84"/>
    </row>
    <row r="8270" spans="6:23" x14ac:dyDescent="0.2">
      <c r="F8270" s="44">
        <f t="shared" si="1816"/>
        <v>2358.00000000009</v>
      </c>
      <c r="G8270" s="1">
        <f t="shared" si="1817"/>
        <v>5.7016192214130656E+17</v>
      </c>
      <c r="H8270" s="15">
        <f t="shared" si="1821"/>
        <v>5.2580231397090857</v>
      </c>
      <c r="I8270" s="1">
        <f t="shared" si="1822"/>
        <v>1.4512811052347852E+40</v>
      </c>
      <c r="J8270" s="1">
        <f t="shared" si="1818"/>
        <v>1.3561969551925733E+43</v>
      </c>
      <c r="K8270" s="1">
        <f t="shared" si="1819"/>
        <v>1.3576482362978081E+43</v>
      </c>
      <c r="L8270" s="69">
        <f t="shared" si="1827"/>
        <v>-0.3277743386729185</v>
      </c>
      <c r="M8270" s="69">
        <f t="shared" si="1828"/>
        <v>-0.6722256613270815</v>
      </c>
      <c r="Q8270" s="88">
        <f t="shared" si="1823"/>
        <v>2.1206658970385206E-4</v>
      </c>
      <c r="R8270" s="88">
        <f t="shared" si="1824"/>
        <v>3.0776823468877815E+36</v>
      </c>
      <c r="S8270" s="88">
        <f t="shared" si="1825"/>
        <v>2.8760406325443686E+39</v>
      </c>
      <c r="T8270" s="1">
        <f t="shared" si="1826"/>
        <v>2.8791183148912567E+39</v>
      </c>
      <c r="U8270" s="88">
        <f t="shared" si="1820"/>
        <v>2.8791183148912567E+39</v>
      </c>
      <c r="V8270" s="1">
        <f t="shared" si="1829"/>
        <v>7.6208841126353564E+47</v>
      </c>
      <c r="W8270" s="84"/>
    </row>
    <row r="8271" spans="6:23" x14ac:dyDescent="0.2">
      <c r="F8271" s="44">
        <f t="shared" si="1816"/>
        <v>2358.50000000009</v>
      </c>
      <c r="G8271" s="1">
        <f t="shared" si="1817"/>
        <v>5.7028282161589126E+17</v>
      </c>
      <c r="H8271" s="15">
        <f t="shared" si="1821"/>
        <v>5.2569084432622528</v>
      </c>
      <c r="I8271" s="1">
        <f t="shared" si="1822"/>
        <v>1.4490857228822492E+40</v>
      </c>
      <c r="J8271" s="1">
        <f t="shared" si="1818"/>
        <v>1.3562935067990381E+43</v>
      </c>
      <c r="K8271" s="1">
        <f t="shared" si="1819"/>
        <v>1.3577425925219203E+43</v>
      </c>
      <c r="L8271" s="69">
        <f t="shared" si="1827"/>
        <v>-0.32778421788456358</v>
      </c>
      <c r="M8271" s="69">
        <f t="shared" si="1828"/>
        <v>-0.67221578211543642</v>
      </c>
      <c r="Q8271" s="88">
        <f t="shared" si="1823"/>
        <v>2.1202162700006966E-4</v>
      </c>
      <c r="R8271" s="88">
        <f t="shared" si="1824"/>
        <v>3.0723751262806652E+36</v>
      </c>
      <c r="S8271" s="88">
        <f t="shared" si="1825"/>
        <v>2.8756355600116211E+39</v>
      </c>
      <c r="T8271" s="1">
        <f t="shared" si="1826"/>
        <v>2.8787079351379017E+39</v>
      </c>
      <c r="U8271" s="88">
        <f t="shared" si="1820"/>
        <v>2.8787079351379017E+39</v>
      </c>
      <c r="V8271" s="1">
        <f t="shared" si="1829"/>
        <v>7.6181824669936912E+47</v>
      </c>
      <c r="W8271" s="84"/>
    </row>
    <row r="8272" spans="6:23" x14ac:dyDescent="0.2">
      <c r="F8272" s="44">
        <f t="shared" si="1816"/>
        <v>2359.00000000009</v>
      </c>
      <c r="G8272" s="1">
        <f t="shared" si="1817"/>
        <v>5.704037210904759E+17</v>
      </c>
      <c r="H8272" s="15">
        <f t="shared" si="1821"/>
        <v>5.2557942193446481</v>
      </c>
      <c r="I8272" s="1">
        <f t="shared" si="1822"/>
        <v>1.4468936808501413E+40</v>
      </c>
      <c r="J8272" s="1">
        <f t="shared" si="1818"/>
        <v>1.3563900444587838E+43</v>
      </c>
      <c r="K8272" s="1">
        <f t="shared" si="1819"/>
        <v>1.3578369381396339E+43</v>
      </c>
      <c r="L8272" s="69">
        <f t="shared" si="1827"/>
        <v>-0.32779408229576573</v>
      </c>
      <c r="M8272" s="69">
        <f t="shared" si="1828"/>
        <v>-0.67220591770423432</v>
      </c>
      <c r="Q8272" s="88">
        <f t="shared" si="1823"/>
        <v>2.119766833583725E-4</v>
      </c>
      <c r="R8272" s="88">
        <f t="shared" si="1824"/>
        <v>3.0670772363880047E+36</v>
      </c>
      <c r="S8272" s="88">
        <f t="shared" si="1825"/>
        <v>2.875230629646884E+39</v>
      </c>
      <c r="T8272" s="1">
        <f t="shared" si="1826"/>
        <v>2.8782977068832722E+39</v>
      </c>
      <c r="U8272" s="88">
        <f t="shared" si="1820"/>
        <v>2.8782977068832722E+39</v>
      </c>
      <c r="V8272" s="1">
        <f t="shared" si="1829"/>
        <v>7.6154823674420652E+47</v>
      </c>
      <c r="W8272" s="84"/>
    </row>
    <row r="8273" spans="6:23" x14ac:dyDescent="0.2">
      <c r="F8273" s="44">
        <f t="shared" si="1816"/>
        <v>2359.50000000009</v>
      </c>
      <c r="G8273" s="1">
        <f t="shared" si="1817"/>
        <v>5.7052462056506061E+17</v>
      </c>
      <c r="H8273" s="15">
        <f t="shared" si="1821"/>
        <v>5.2546804676558692</v>
      </c>
      <c r="I8273" s="1">
        <f t="shared" si="1822"/>
        <v>1.4447049740189017E+40</v>
      </c>
      <c r="J8273" s="1">
        <f t="shared" si="1818"/>
        <v>1.3564865681768277E+43</v>
      </c>
      <c r="K8273" s="1">
        <f t="shared" si="1819"/>
        <v>1.3579312731508465E+43</v>
      </c>
      <c r="L8273" s="69">
        <f t="shared" si="1827"/>
        <v>-0.32780393191808532</v>
      </c>
      <c r="M8273" s="69">
        <f t="shared" si="1828"/>
        <v>-0.67219606808191468</v>
      </c>
      <c r="Q8273" s="88">
        <f t="shared" si="1823"/>
        <v>2.1193175876721426E-4</v>
      </c>
      <c r="R8273" s="88">
        <f t="shared" si="1824"/>
        <v>3.0617886604356839E+36</v>
      </c>
      <c r="S8273" s="88">
        <f t="shared" si="1825"/>
        <v>2.8748258413781781E+39</v>
      </c>
      <c r="T8273" s="1">
        <f t="shared" si="1826"/>
        <v>2.8778876300386136E+39</v>
      </c>
      <c r="U8273" s="88">
        <f t="shared" si="1820"/>
        <v>2.8778876300386136E+39</v>
      </c>
      <c r="V8273" s="1">
        <f t="shared" si="1829"/>
        <v>7.6127838127628052E+47</v>
      </c>
      <c r="W8273" s="84"/>
    </row>
    <row r="8274" spans="6:23" x14ac:dyDescent="0.2">
      <c r="F8274" s="44">
        <f t="shared" si="1816"/>
        <v>2360.00000000009</v>
      </c>
      <c r="G8274" s="1">
        <f t="shared" si="1817"/>
        <v>5.7064552003964525E+17</v>
      </c>
      <c r="H8274" s="15">
        <f t="shared" si="1821"/>
        <v>5.253567187895773</v>
      </c>
      <c r="I8274" s="1">
        <f t="shared" si="1822"/>
        <v>1.4425195972768861E+40</v>
      </c>
      <c r="J8274" s="1">
        <f t="shared" si="1818"/>
        <v>1.3565830779581852E+43</v>
      </c>
      <c r="K8274" s="1">
        <f t="shared" si="1819"/>
        <v>1.358025597555462E+43</v>
      </c>
      <c r="L8274" s="69">
        <f t="shared" si="1827"/>
        <v>-0.32781376677772123</v>
      </c>
      <c r="M8274" s="69">
        <f t="shared" si="1828"/>
        <v>-0.67218623322227877</v>
      </c>
      <c r="Q8274" s="88">
        <f t="shared" si="1823"/>
        <v>2.1188685321327227E-4</v>
      </c>
      <c r="R8274" s="88">
        <f t="shared" si="1824"/>
        <v>3.0565093816547618E+36</v>
      </c>
      <c r="S8274" s="88">
        <f t="shared" si="1825"/>
        <v>2.8744211951093506E+39</v>
      </c>
      <c r="T8274" s="1">
        <f t="shared" si="1826"/>
        <v>2.8774777044910056E+39</v>
      </c>
      <c r="U8274" s="88">
        <f t="shared" si="1820"/>
        <v>2.8774777044910056E+39</v>
      </c>
      <c r="V8274" s="1">
        <f t="shared" si="1829"/>
        <v>7.6100868016753562E+47</v>
      </c>
      <c r="W8274" s="84"/>
    </row>
    <row r="8275" spans="6:23" x14ac:dyDescent="0.2">
      <c r="F8275" s="44">
        <f t="shared" si="1816"/>
        <v>2360.50000000009</v>
      </c>
      <c r="G8275" s="1">
        <f t="shared" si="1817"/>
        <v>5.7076641951422995E+17</v>
      </c>
      <c r="H8275" s="15">
        <f t="shared" si="1821"/>
        <v>5.2524543797644663</v>
      </c>
      <c r="I8275" s="1">
        <f t="shared" si="1822"/>
        <v>1.4403375455203617E+40</v>
      </c>
      <c r="J8275" s="1">
        <f t="shared" si="1818"/>
        <v>1.356679573807869E+43</v>
      </c>
      <c r="K8275" s="1">
        <f t="shared" si="1819"/>
        <v>1.3581199113533894E+43</v>
      </c>
      <c r="L8275" s="69">
        <f t="shared" si="1827"/>
        <v>-0.32782358689537205</v>
      </c>
      <c r="M8275" s="69">
        <f t="shared" si="1828"/>
        <v>-0.67217641310462795</v>
      </c>
      <c r="Q8275" s="88">
        <f t="shared" si="1823"/>
        <v>2.1184196668588839E-4</v>
      </c>
      <c r="R8275" s="88">
        <f t="shared" si="1824"/>
        <v>3.051239383345587E+36</v>
      </c>
      <c r="S8275" s="88">
        <f t="shared" si="1825"/>
        <v>2.8740166907803186E+39</v>
      </c>
      <c r="T8275" s="1">
        <f t="shared" si="1826"/>
        <v>2.877067930163664E+39</v>
      </c>
      <c r="U8275" s="88">
        <f t="shared" si="1820"/>
        <v>2.877067930163664E+39</v>
      </c>
      <c r="V8275" s="1">
        <f t="shared" si="1829"/>
        <v>7.6073913329958046E+47</v>
      </c>
      <c r="W8275" s="84"/>
    </row>
    <row r="8276" spans="6:23" x14ac:dyDescent="0.2">
      <c r="F8276" s="44">
        <f t="shared" si="1816"/>
        <v>2361.00000000009</v>
      </c>
      <c r="G8276" s="1">
        <f t="shared" si="1817"/>
        <v>5.7088731898881459E+17</v>
      </c>
      <c r="H8276" s="15">
        <f t="shared" si="1821"/>
        <v>5.2513420429623139</v>
      </c>
      <c r="I8276" s="1">
        <f t="shared" si="1822"/>
        <v>1.4381588136534878E+40</v>
      </c>
      <c r="J8276" s="1">
        <f t="shared" si="1818"/>
        <v>1.3567760557308883E+43</v>
      </c>
      <c r="K8276" s="1">
        <f t="shared" si="1819"/>
        <v>1.3582142145445417E+43</v>
      </c>
      <c r="L8276" s="69">
        <f t="shared" si="1827"/>
        <v>-0.32783339228751984</v>
      </c>
      <c r="M8276" s="69">
        <f t="shared" si="1828"/>
        <v>-0.67216660771248016</v>
      </c>
      <c r="Q8276" s="88">
        <f t="shared" si="1823"/>
        <v>2.1179709917173994E-4</v>
      </c>
      <c r="R8276" s="88">
        <f t="shared" si="1824"/>
        <v>3.0459786488007964E+36</v>
      </c>
      <c r="S8276" s="88">
        <f t="shared" si="1825"/>
        <v>2.8736123282947713E+39</v>
      </c>
      <c r="T8276" s="1">
        <f t="shared" si="1826"/>
        <v>2.8766583069435721E+39</v>
      </c>
      <c r="U8276" s="88">
        <f t="shared" si="1820"/>
        <v>2.8766583069435715E+39</v>
      </c>
      <c r="V8276" s="1">
        <f t="shared" si="1829"/>
        <v>7.6046974054454485E+47</v>
      </c>
      <c r="W8276" s="84"/>
    </row>
    <row r="8277" spans="6:23" x14ac:dyDescent="0.2">
      <c r="F8277" s="44">
        <f t="shared" si="1816"/>
        <v>2361.50000000009</v>
      </c>
      <c r="G8277" s="1">
        <f t="shared" si="1817"/>
        <v>5.7100821846339923E+17</v>
      </c>
      <c r="H8277" s="15">
        <f t="shared" si="1821"/>
        <v>5.2502301771899322</v>
      </c>
      <c r="I8277" s="1">
        <f t="shared" si="1822"/>
        <v>1.4359833965883103E+40</v>
      </c>
      <c r="J8277" s="1">
        <f t="shared" si="1818"/>
        <v>1.3568725237322508E+43</v>
      </c>
      <c r="K8277" s="1">
        <f t="shared" si="1819"/>
        <v>1.3583085071288392E+43</v>
      </c>
      <c r="L8277" s="69">
        <f t="shared" si="1827"/>
        <v>-0.32784318298328702</v>
      </c>
      <c r="M8277" s="69">
        <f t="shared" si="1828"/>
        <v>-0.67215681701671293</v>
      </c>
      <c r="Q8277" s="88">
        <f t="shared" si="1823"/>
        <v>2.1175225065839243E-4</v>
      </c>
      <c r="R8277" s="88">
        <f t="shared" si="1824"/>
        <v>3.0407271613565765E+36</v>
      </c>
      <c r="S8277" s="88">
        <f t="shared" si="1825"/>
        <v>2.8732081075683709E+39</v>
      </c>
      <c r="T8277" s="1">
        <f t="shared" si="1826"/>
        <v>2.8762488347297274E+39</v>
      </c>
      <c r="U8277" s="88">
        <f t="shared" si="1820"/>
        <v>2.8762488347297274E+39</v>
      </c>
      <c r="V8277" s="1">
        <f t="shared" si="1829"/>
        <v>7.6020050177784335E+47</v>
      </c>
      <c r="W8277" s="84"/>
    </row>
    <row r="8278" spans="6:23" x14ac:dyDescent="0.2">
      <c r="F8278" s="44">
        <f t="shared" si="1816"/>
        <v>2362.00000000009</v>
      </c>
      <c r="G8278" s="1">
        <f t="shared" si="1817"/>
        <v>5.7112911793798394E+17</v>
      </c>
      <c r="H8278" s="15">
        <f t="shared" si="1821"/>
        <v>5.2491187821481899</v>
      </c>
      <c r="I8278" s="1">
        <f t="shared" si="1822"/>
        <v>1.4338112892447429E+40</v>
      </c>
      <c r="J8278" s="1">
        <f t="shared" si="1818"/>
        <v>1.3569689778169595E+43</v>
      </c>
      <c r="K8278" s="1">
        <f t="shared" si="1819"/>
        <v>1.3584027891062044E+43</v>
      </c>
      <c r="L8278" s="69">
        <f t="shared" si="1827"/>
        <v>-0.32785295899329736</v>
      </c>
      <c r="M8278" s="69">
        <f t="shared" si="1828"/>
        <v>-0.67214704100670264</v>
      </c>
      <c r="Q8278" s="88">
        <f t="shared" si="1823"/>
        <v>2.1170742113607588E-4</v>
      </c>
      <c r="R8278" s="88">
        <f t="shared" si="1824"/>
        <v>3.0354849044179667E+36</v>
      </c>
      <c r="S8278" s="88">
        <f t="shared" si="1825"/>
        <v>2.8728040285528548E+39</v>
      </c>
      <c r="T8278" s="1">
        <f t="shared" si="1826"/>
        <v>2.8758395134572728E+39</v>
      </c>
      <c r="U8278" s="88">
        <f t="shared" si="1820"/>
        <v>2.8758395134572728E+39</v>
      </c>
      <c r="V8278" s="1">
        <f t="shared" si="1829"/>
        <v>7.5993141688454576E+47</v>
      </c>
      <c r="W8278" s="84"/>
    </row>
    <row r="8279" spans="6:23" x14ac:dyDescent="0.2">
      <c r="F8279" s="44">
        <f t="shared" si="1816"/>
        <v>2362.50000000009</v>
      </c>
      <c r="G8279" s="1">
        <f t="shared" si="1817"/>
        <v>5.7125001741256858E+17</v>
      </c>
      <c r="H8279" s="15">
        <f t="shared" si="1821"/>
        <v>5.2480078575382114</v>
      </c>
      <c r="I8279" s="1">
        <f t="shared" si="1822"/>
        <v>1.4316424865505575E+40</v>
      </c>
      <c r="J8279" s="1">
        <f t="shared" si="1818"/>
        <v>1.3570654179900147E+43</v>
      </c>
      <c r="K8279" s="1">
        <f t="shared" si="1819"/>
        <v>1.3584970604765653E+43</v>
      </c>
      <c r="L8279" s="69">
        <f t="shared" si="1827"/>
        <v>-0.32786272033937125</v>
      </c>
      <c r="M8279" s="69">
        <f t="shared" si="1828"/>
        <v>-0.67213727966062875</v>
      </c>
      <c r="Q8279" s="88">
        <f t="shared" si="1823"/>
        <v>2.1166261058969127E-4</v>
      </c>
      <c r="R8279" s="88">
        <f t="shared" si="1824"/>
        <v>3.0302518613440794E+36</v>
      </c>
      <c r="S8279" s="88">
        <f t="shared" si="1825"/>
        <v>2.8724000911275708E+39</v>
      </c>
      <c r="T8279" s="1">
        <f t="shared" si="1826"/>
        <v>2.8754303429889148E+39</v>
      </c>
      <c r="U8279" s="88">
        <f t="shared" si="1820"/>
        <v>2.8754303429889154E+39</v>
      </c>
      <c r="V8279" s="1">
        <f t="shared" si="1829"/>
        <v>7.5966248573068353E+47</v>
      </c>
      <c r="W8279" s="84"/>
    </row>
    <row r="8280" spans="6:23" x14ac:dyDescent="0.2">
      <c r="F8280" s="44">
        <f t="shared" si="1816"/>
        <v>2363.00000000009</v>
      </c>
      <c r="G8280" s="1">
        <f t="shared" si="1817"/>
        <v>5.7137091688715328E+17</v>
      </c>
      <c r="H8280" s="15">
        <f t="shared" si="1821"/>
        <v>5.2468974030613724</v>
      </c>
      <c r="I8280" s="1">
        <f t="shared" si="1822"/>
        <v>1.4294769834413731E+40</v>
      </c>
      <c r="J8280" s="1">
        <f t="shared" si="1818"/>
        <v>1.3571618442564158E+43</v>
      </c>
      <c r="K8280" s="1">
        <f t="shared" si="1819"/>
        <v>1.3585913212398572E+43</v>
      </c>
      <c r="L8280" s="69">
        <f t="shared" si="1827"/>
        <v>-0.32787246704896511</v>
      </c>
      <c r="M8280" s="69">
        <f t="shared" si="1828"/>
        <v>-0.67212753295103489</v>
      </c>
      <c r="Q8280" s="88">
        <f t="shared" si="1823"/>
        <v>2.1161781901035681E-4</v>
      </c>
      <c r="R8280" s="88">
        <f t="shared" si="1824"/>
        <v>3.0250280156136729E+36</v>
      </c>
      <c r="S8280" s="88">
        <f t="shared" si="1825"/>
        <v>2.8719962952561623E+39</v>
      </c>
      <c r="T8280" s="1">
        <f t="shared" si="1826"/>
        <v>2.8750213232717762E+39</v>
      </c>
      <c r="U8280" s="88">
        <f t="shared" si="1820"/>
        <v>2.8750213232717762E+39</v>
      </c>
      <c r="V8280" s="1">
        <f t="shared" si="1829"/>
        <v>7.5939370820469806E+47</v>
      </c>
      <c r="W8280" s="84"/>
    </row>
    <row r="8281" spans="6:23" x14ac:dyDescent="0.2">
      <c r="F8281" s="44">
        <f t="shared" si="1816"/>
        <v>2363.50000000009</v>
      </c>
      <c r="G8281" s="1">
        <f t="shared" si="1817"/>
        <v>5.7149181636173792E+17</v>
      </c>
      <c r="H8281" s="15">
        <f t="shared" si="1821"/>
        <v>5.2457874184193036</v>
      </c>
      <c r="I8281" s="1">
        <f t="shared" si="1822"/>
        <v>1.4273147748606398E+40</v>
      </c>
      <c r="J8281" s="1">
        <f t="shared" si="1818"/>
        <v>1.3572582566211569E+43</v>
      </c>
      <c r="K8281" s="1">
        <f t="shared" si="1819"/>
        <v>1.3586855713960175E+43</v>
      </c>
      <c r="L8281" s="69">
        <f t="shared" si="1827"/>
        <v>-0.3278821991357368</v>
      </c>
      <c r="M8281" s="69">
        <f t="shared" si="1828"/>
        <v>-0.6721178008642632</v>
      </c>
      <c r="Q8281" s="88">
        <f t="shared" si="1823"/>
        <v>2.1157304638297347E-4</v>
      </c>
      <c r="R8281" s="88">
        <f t="shared" si="1824"/>
        <v>3.0198133506469347E+36</v>
      </c>
      <c r="S8281" s="88">
        <f t="shared" si="1825"/>
        <v>2.8715926408178173E+39</v>
      </c>
      <c r="T8281" s="1">
        <f t="shared" si="1826"/>
        <v>2.8746124541684643E+39</v>
      </c>
      <c r="U8281" s="88">
        <f t="shared" si="1820"/>
        <v>2.8746124541684643E+39</v>
      </c>
      <c r="V8281" s="1">
        <f t="shared" si="1829"/>
        <v>7.5912508417280672E+47</v>
      </c>
      <c r="W8281" s="84"/>
    </row>
    <row r="8282" spans="6:23" x14ac:dyDescent="0.2">
      <c r="F8282" s="44">
        <f t="shared" si="1816"/>
        <v>2364.00000000009</v>
      </c>
      <c r="G8282" s="1">
        <f t="shared" si="1817"/>
        <v>5.7161271583632256E+17</v>
      </c>
      <c r="H8282" s="15">
        <f t="shared" si="1821"/>
        <v>5.2446779033138853</v>
      </c>
      <c r="I8282" s="1">
        <f t="shared" si="1822"/>
        <v>1.4251558557596308E+40</v>
      </c>
      <c r="J8282" s="1">
        <f t="shared" si="1818"/>
        <v>1.3573546550892311E+43</v>
      </c>
      <c r="K8282" s="1">
        <f t="shared" si="1819"/>
        <v>1.3587798109449909E+43</v>
      </c>
      <c r="L8282" s="69">
        <f t="shared" si="1827"/>
        <v>-0.32789191662458489</v>
      </c>
      <c r="M8282" s="69">
        <f t="shared" si="1828"/>
        <v>-0.67210808337541517</v>
      </c>
      <c r="Q8282" s="88">
        <f t="shared" si="1823"/>
        <v>2.1152829269777129E-4</v>
      </c>
      <c r="R8282" s="88">
        <f t="shared" si="1824"/>
        <v>3.0146078499706591E+36</v>
      </c>
      <c r="S8282" s="88">
        <f t="shared" si="1825"/>
        <v>2.8711891277639725E+39</v>
      </c>
      <c r="T8282" s="1">
        <f t="shared" si="1826"/>
        <v>2.8742037356139433E+39</v>
      </c>
      <c r="U8282" s="88">
        <f t="shared" si="1820"/>
        <v>2.8742037356139439E+39</v>
      </c>
      <c r="V8282" s="1">
        <f t="shared" si="1829"/>
        <v>7.5885661352044359E+47</v>
      </c>
      <c r="W8282" s="84"/>
    </row>
    <row r="8283" spans="6:23" x14ac:dyDescent="0.2">
      <c r="F8283" s="44">
        <f t="shared" si="1816"/>
        <v>2364.50000000009</v>
      </c>
      <c r="G8283" s="1">
        <f t="shared" si="1817"/>
        <v>5.7173361531090726E+17</v>
      </c>
      <c r="H8283" s="15">
        <f t="shared" si="1821"/>
        <v>5.2435688574472508</v>
      </c>
      <c r="I8283" s="1">
        <f t="shared" si="1822"/>
        <v>1.4230002210974284E+40</v>
      </c>
      <c r="J8283" s="1">
        <f t="shared" si="1818"/>
        <v>1.3574510396656279E+43</v>
      </c>
      <c r="K8283" s="1">
        <f t="shared" si="1819"/>
        <v>1.3588740398867253E+43</v>
      </c>
      <c r="L8283" s="69">
        <f t="shared" si="1827"/>
        <v>-0.32790161953290087</v>
      </c>
      <c r="M8283" s="69">
        <f t="shared" si="1828"/>
        <v>-0.67209838046709913</v>
      </c>
      <c r="Q8283" s="88">
        <f t="shared" si="1823"/>
        <v>2.1148355794231577E-4</v>
      </c>
      <c r="R8283" s="88">
        <f t="shared" si="1824"/>
        <v>3.0094114971038613E+36</v>
      </c>
      <c r="S8283" s="88">
        <f t="shared" si="1825"/>
        <v>2.870785756009826E+39</v>
      </c>
      <c r="T8283" s="1">
        <f t="shared" si="1826"/>
        <v>2.8737951675069298E+39</v>
      </c>
      <c r="U8283" s="88">
        <f t="shared" si="1820"/>
        <v>2.8737951675069298E+39</v>
      </c>
      <c r="V8283" s="1">
        <f t="shared" si="1829"/>
        <v>7.5858829612357186E+47</v>
      </c>
      <c r="W8283" s="84"/>
    </row>
    <row r="8284" spans="6:23" x14ac:dyDescent="0.2">
      <c r="F8284" s="44">
        <f t="shared" si="1816"/>
        <v>2365.00000000009</v>
      </c>
      <c r="G8284" s="1">
        <f t="shared" si="1817"/>
        <v>5.718545147854919E+17</v>
      </c>
      <c r="H8284" s="15">
        <f t="shared" si="1821"/>
        <v>5.2424602805217866</v>
      </c>
      <c r="I8284" s="1">
        <f t="shared" si="1822"/>
        <v>1.4208478658409119E+40</v>
      </c>
      <c r="J8284" s="1">
        <f t="shared" si="1818"/>
        <v>1.3575474103553331E+43</v>
      </c>
      <c r="K8284" s="1">
        <f t="shared" si="1819"/>
        <v>1.3589682582211739E+43</v>
      </c>
      <c r="L8284" s="69">
        <f t="shared" si="1827"/>
        <v>-0.3279113078805454</v>
      </c>
      <c r="M8284" s="69">
        <f t="shared" si="1828"/>
        <v>-0.67208869211945466</v>
      </c>
      <c r="Q8284" s="88">
        <f t="shared" si="1823"/>
        <v>2.1143884210239605E-4</v>
      </c>
      <c r="R8284" s="88">
        <f t="shared" si="1824"/>
        <v>3.0042242755706299E+36</v>
      </c>
      <c r="S8284" s="88">
        <f t="shared" si="1825"/>
        <v>2.8703825254463792E+39</v>
      </c>
      <c r="T8284" s="1">
        <f t="shared" si="1826"/>
        <v>2.8733867497219496E+39</v>
      </c>
      <c r="U8284" s="88">
        <f t="shared" si="1820"/>
        <v>2.8733867497219496E+39</v>
      </c>
      <c r="V8284" s="1">
        <f t="shared" si="1829"/>
        <v>7.5832013185187508E+47</v>
      </c>
      <c r="W8284" s="84"/>
    </row>
    <row r="8285" spans="6:23" x14ac:dyDescent="0.2">
      <c r="F8285" s="44">
        <f t="shared" si="1816"/>
        <v>2365.50000000009</v>
      </c>
      <c r="G8285" s="1">
        <f t="shared" si="1817"/>
        <v>5.7197541426007661E+17</v>
      </c>
      <c r="H8285" s="15">
        <f t="shared" si="1821"/>
        <v>5.2413521722401288</v>
      </c>
      <c r="I8285" s="1">
        <f t="shared" si="1822"/>
        <v>1.4186987849647447E+40</v>
      </c>
      <c r="J8285" s="1">
        <f t="shared" si="1818"/>
        <v>1.3576437671633313E+43</v>
      </c>
      <c r="K8285" s="1">
        <f t="shared" si="1819"/>
        <v>1.3590624659482959E+43</v>
      </c>
      <c r="L8285" s="69">
        <f t="shared" si="1827"/>
        <v>-0.32792098169233014</v>
      </c>
      <c r="M8285" s="69">
        <f t="shared" si="1828"/>
        <v>-0.67207901830766992</v>
      </c>
      <c r="Q8285" s="88">
        <f t="shared" si="1823"/>
        <v>2.1139414516913035E-4</v>
      </c>
      <c r="R8285" s="88">
        <f t="shared" si="1824"/>
        <v>2.9990461690010608E+36</v>
      </c>
      <c r="S8285" s="88">
        <f t="shared" si="1825"/>
        <v>2.8699794360369026E+39</v>
      </c>
      <c r="T8285" s="1">
        <f t="shared" si="1826"/>
        <v>2.8729784822059035E+39</v>
      </c>
      <c r="U8285" s="88">
        <f t="shared" si="1820"/>
        <v>2.8729784822059035E+39</v>
      </c>
      <c r="V8285" s="1">
        <f t="shared" si="1829"/>
        <v>7.5805212059424394E+47</v>
      </c>
      <c r="W8285" s="84"/>
    </row>
    <row r="8286" spans="6:23" x14ac:dyDescent="0.2">
      <c r="F8286" s="44">
        <f t="shared" si="1816"/>
        <v>2366.00000000009</v>
      </c>
      <c r="G8286" s="1">
        <f t="shared" si="1817"/>
        <v>5.7209631373466125E+17</v>
      </c>
      <c r="H8286" s="15">
        <f t="shared" si="1821"/>
        <v>5.2402445323051667</v>
      </c>
      <c r="I8286" s="1">
        <f t="shared" si="1822"/>
        <v>1.416552973451362E+40</v>
      </c>
      <c r="J8286" s="1">
        <f t="shared" si="1818"/>
        <v>1.3577401100946029E+43</v>
      </c>
      <c r="K8286" s="1">
        <f t="shared" si="1819"/>
        <v>1.3591566630680542E+43</v>
      </c>
      <c r="L8286" s="69">
        <f t="shared" si="1827"/>
        <v>-0.32793064098326452</v>
      </c>
      <c r="M8286" s="69">
        <f t="shared" si="1828"/>
        <v>-0.67206935901673548</v>
      </c>
      <c r="Q8286" s="88">
        <f t="shared" si="1823"/>
        <v>2.1134946713008418E-4</v>
      </c>
      <c r="R8286" s="88">
        <f t="shared" si="1824"/>
        <v>2.9938771610048163E+36</v>
      </c>
      <c r="S8286" s="88">
        <f t="shared" si="1825"/>
        <v>2.8695764876963615E+39</v>
      </c>
      <c r="T8286" s="1">
        <f t="shared" si="1826"/>
        <v>2.8725703648573664E+39</v>
      </c>
      <c r="U8286" s="88">
        <f t="shared" si="1820"/>
        <v>2.8725703648573664E+39</v>
      </c>
      <c r="V8286" s="1">
        <f t="shared" si="1829"/>
        <v>7.5778426222691389E+47</v>
      </c>
      <c r="W8286" s="84"/>
    </row>
    <row r="8287" spans="6:23" x14ac:dyDescent="0.2">
      <c r="F8287" s="44">
        <f t="shared" si="1816"/>
        <v>2366.50000000009</v>
      </c>
      <c r="G8287" s="1">
        <f t="shared" si="1817"/>
        <v>5.7221721320924589E+17</v>
      </c>
      <c r="H8287" s="15">
        <f t="shared" si="1821"/>
        <v>5.2391373604200409</v>
      </c>
      <c r="I8287" s="1">
        <f t="shared" si="1822"/>
        <v>1.4144104262909609E+40</v>
      </c>
      <c r="J8287" s="1">
        <f t="shared" si="1818"/>
        <v>1.3578364391541261E+43</v>
      </c>
      <c r="K8287" s="1">
        <f t="shared" si="1819"/>
        <v>1.359250849580417E+43</v>
      </c>
      <c r="L8287" s="69">
        <f t="shared" si="1827"/>
        <v>-0.32794028577680367</v>
      </c>
      <c r="M8287" s="69">
        <f t="shared" si="1828"/>
        <v>-0.67205971422319633</v>
      </c>
      <c r="Q8287" s="88">
        <f t="shared" si="1823"/>
        <v>2.1130480797015849E-4</v>
      </c>
      <c r="R8287" s="88">
        <f t="shared" si="1824"/>
        <v>2.9887172351840149E+36</v>
      </c>
      <c r="S8287" s="88">
        <f t="shared" si="1825"/>
        <v>2.8691736803034638E+39</v>
      </c>
      <c r="T8287" s="1">
        <f t="shared" si="1826"/>
        <v>2.8721623975386481E+39</v>
      </c>
      <c r="U8287" s="88">
        <f t="shared" si="1820"/>
        <v>2.8721623975386481E+39</v>
      </c>
      <c r="V8287" s="1">
        <f t="shared" si="1829"/>
        <v>7.5751655661666161E+47</v>
      </c>
      <c r="W8287" s="84"/>
    </row>
    <row r="8288" spans="6:23" x14ac:dyDescent="0.2">
      <c r="F8288" s="44">
        <f t="shared" si="1816"/>
        <v>2367.00000000009</v>
      </c>
      <c r="G8288" s="1">
        <f t="shared" si="1817"/>
        <v>5.7233811268383059E+17</v>
      </c>
      <c r="H8288" s="15">
        <f t="shared" si="1821"/>
        <v>5.2380306562881387</v>
      </c>
      <c r="I8288" s="1">
        <f t="shared" si="1822"/>
        <v>1.4122711384814831E+40</v>
      </c>
      <c r="J8288" s="1">
        <f t="shared" si="1818"/>
        <v>1.3579327543468755E+43</v>
      </c>
      <c r="K8288" s="1">
        <f t="shared" si="1819"/>
        <v>1.3593450254853569E+43</v>
      </c>
      <c r="L8288" s="69">
        <f t="shared" si="1827"/>
        <v>-0.32794991608804119</v>
      </c>
      <c r="M8288" s="69">
        <f t="shared" si="1828"/>
        <v>-0.67205008391195875</v>
      </c>
      <c r="Q8288" s="88">
        <f t="shared" si="1823"/>
        <v>2.1126016768135969E-4</v>
      </c>
      <c r="R8288" s="88">
        <f t="shared" si="1824"/>
        <v>2.9835663752714286E+36</v>
      </c>
      <c r="S8288" s="88">
        <f t="shared" si="1825"/>
        <v>2.8687710138333153E+39</v>
      </c>
      <c r="T8288" s="1">
        <f t="shared" si="1826"/>
        <v>2.8717545802085866E+39</v>
      </c>
      <c r="U8288" s="88">
        <f t="shared" si="1820"/>
        <v>2.8717545802085866E+39</v>
      </c>
      <c r="V8288" s="1">
        <f t="shared" si="1829"/>
        <v>7.5724900365582825E+47</v>
      </c>
      <c r="W8288" s="84"/>
    </row>
    <row r="8289" spans="6:23" x14ac:dyDescent="0.2">
      <c r="F8289" s="44">
        <f t="shared" si="1816"/>
        <v>2367.50000000009</v>
      </c>
      <c r="G8289" s="1">
        <f t="shared" si="1817"/>
        <v>5.7245901215841523E+17</v>
      </c>
      <c r="H8289" s="15">
        <f t="shared" si="1821"/>
        <v>5.2369244196131044</v>
      </c>
      <c r="I8289" s="1">
        <f t="shared" si="1822"/>
        <v>1.4101351050286114E+40</v>
      </c>
      <c r="J8289" s="1">
        <f t="shared" si="1818"/>
        <v>1.3580290556778246E+43</v>
      </c>
      <c r="K8289" s="1">
        <f t="shared" si="1819"/>
        <v>1.3594391907828531E+43</v>
      </c>
      <c r="L8289" s="69">
        <f t="shared" si="1827"/>
        <v>-0.32795953194781147</v>
      </c>
      <c r="M8289" s="69">
        <f t="shared" si="1828"/>
        <v>-0.67204046805218853</v>
      </c>
      <c r="Q8289" s="88">
        <f t="shared" si="1823"/>
        <v>2.1121554624947692E-4</v>
      </c>
      <c r="R8289" s="88">
        <f t="shared" si="1824"/>
        <v>2.9784245649418164E+36</v>
      </c>
      <c r="S8289" s="88">
        <f t="shared" si="1825"/>
        <v>2.86836848817653E+39</v>
      </c>
      <c r="T8289" s="1">
        <f t="shared" si="1826"/>
        <v>2.8713469127414717E+39</v>
      </c>
      <c r="U8289" s="88">
        <f t="shared" si="1820"/>
        <v>2.8713469127414717E+39</v>
      </c>
      <c r="V8289" s="1">
        <f t="shared" si="1829"/>
        <v>7.5698160321455738E+47</v>
      </c>
      <c r="W8289" s="84"/>
    </row>
    <row r="8290" spans="6:23" x14ac:dyDescent="0.2">
      <c r="F8290" s="44">
        <f t="shared" si="1816"/>
        <v>2368.00000000009</v>
      </c>
      <c r="G8290" s="1">
        <f t="shared" si="1817"/>
        <v>5.7257991163299994E+17</v>
      </c>
      <c r="H8290" s="15">
        <f t="shared" si="1821"/>
        <v>5.2358186500988282</v>
      </c>
      <c r="I8290" s="1">
        <f t="shared" si="1822"/>
        <v>1.4080023209457486E+40</v>
      </c>
      <c r="J8290" s="1">
        <f t="shared" si="1818"/>
        <v>1.358125343151942E+43</v>
      </c>
      <c r="K8290" s="1">
        <f t="shared" si="1819"/>
        <v>1.3595333454728877E+43</v>
      </c>
      <c r="L8290" s="69">
        <f t="shared" si="1827"/>
        <v>-0.32796913336566152</v>
      </c>
      <c r="M8290" s="69">
        <f t="shared" si="1828"/>
        <v>-0.67203086663433842</v>
      </c>
      <c r="Q8290" s="88">
        <f t="shared" si="1823"/>
        <v>2.1117094366296385E-4</v>
      </c>
      <c r="R8290" s="88">
        <f t="shared" si="1824"/>
        <v>2.9732917879375705E+36</v>
      </c>
      <c r="S8290" s="88">
        <f t="shared" si="1825"/>
        <v>2.8679661032598221E+39</v>
      </c>
      <c r="T8290" s="1">
        <f t="shared" si="1826"/>
        <v>2.8709393950477596E+39</v>
      </c>
      <c r="U8290" s="88">
        <f t="shared" si="1820"/>
        <v>2.8709393950477596E+39</v>
      </c>
      <c r="V8290" s="1">
        <f t="shared" si="1829"/>
        <v>7.5671435517263369E+47</v>
      </c>
      <c r="W8290" s="84"/>
    </row>
    <row r="8291" spans="6:23" x14ac:dyDescent="0.2">
      <c r="F8291" s="44">
        <f t="shared" si="1816"/>
        <v>2368.50000000009</v>
      </c>
      <c r="G8291" s="1">
        <f t="shared" si="1817"/>
        <v>5.7270081110758458E+17</v>
      </c>
      <c r="H8291" s="15">
        <f t="shared" si="1821"/>
        <v>5.2347133474494516</v>
      </c>
      <c r="I8291" s="1">
        <f t="shared" si="1822"/>
        <v>1.4058727812540111E+40</v>
      </c>
      <c r="J8291" s="1">
        <f t="shared" si="1818"/>
        <v>1.3582216167741945E+43</v>
      </c>
      <c r="K8291" s="1">
        <f t="shared" si="1819"/>
        <v>1.3596274895554487E+43</v>
      </c>
      <c r="L8291" s="69">
        <f t="shared" si="1827"/>
        <v>-0.32797872036672504</v>
      </c>
      <c r="M8291" s="69">
        <f t="shared" si="1828"/>
        <v>-0.67202127963327496</v>
      </c>
      <c r="Q8291" s="88">
        <f t="shared" si="1823"/>
        <v>2.1112635991027418E-4</v>
      </c>
      <c r="R8291" s="88">
        <f t="shared" si="1824"/>
        <v>2.9681680280309248E+36</v>
      </c>
      <c r="S8291" s="88">
        <f t="shared" si="1825"/>
        <v>2.8675638590098305E+39</v>
      </c>
      <c r="T8291" s="1">
        <f t="shared" si="1826"/>
        <v>2.8705320270378615E+39</v>
      </c>
      <c r="U8291" s="88">
        <f t="shared" si="1820"/>
        <v>2.8705320270378621E+39</v>
      </c>
      <c r="V8291" s="1">
        <f t="shared" si="1829"/>
        <v>7.5644725940993291E+47</v>
      </c>
      <c r="W8291" s="84"/>
    </row>
    <row r="8292" spans="6:23" x14ac:dyDescent="0.2">
      <c r="F8292" s="44">
        <f t="shared" si="1816"/>
        <v>2369.00000000009</v>
      </c>
      <c r="G8292" s="1">
        <f t="shared" si="1817"/>
        <v>5.7282171058216922E+17</v>
      </c>
      <c r="H8292" s="15">
        <f t="shared" si="1821"/>
        <v>5.2336085113693649</v>
      </c>
      <c r="I8292" s="1">
        <f t="shared" si="1822"/>
        <v>1.4037464809822143E+40</v>
      </c>
      <c r="J8292" s="1">
        <f t="shared" si="1818"/>
        <v>1.358317876549546E+43</v>
      </c>
      <c r="K8292" s="1">
        <f t="shared" si="1819"/>
        <v>1.3597216230305283E+43</v>
      </c>
      <c r="L8292" s="69">
        <f t="shared" si="1827"/>
        <v>-0.32798829296933829</v>
      </c>
      <c r="M8292" s="69">
        <f t="shared" si="1828"/>
        <v>-0.67201170703066171</v>
      </c>
      <c r="Q8292" s="88">
        <f t="shared" si="1823"/>
        <v>2.1108179497897339E-4</v>
      </c>
      <c r="R8292" s="88">
        <f t="shared" si="1824"/>
        <v>2.9630532690114314E+36</v>
      </c>
      <c r="S8292" s="88">
        <f t="shared" si="1825"/>
        <v>2.8671617553410575E+39</v>
      </c>
      <c r="T8292" s="1">
        <f t="shared" si="1826"/>
        <v>2.8701248086100688E+39</v>
      </c>
      <c r="U8292" s="88">
        <f t="shared" si="1820"/>
        <v>2.8701248086100694E+39</v>
      </c>
      <c r="V8292" s="1">
        <f t="shared" si="1829"/>
        <v>7.5618031580323811E+47</v>
      </c>
      <c r="W8292" s="84"/>
    </row>
    <row r="8293" spans="6:23" x14ac:dyDescent="0.2">
      <c r="F8293" s="44">
        <f t="shared" si="1816"/>
        <v>2369.50000000009</v>
      </c>
      <c r="G8293" s="1">
        <f t="shared" si="1817"/>
        <v>5.7294261005675392E+17</v>
      </c>
      <c r="H8293" s="15">
        <f t="shared" si="1821"/>
        <v>5.2325041415632096</v>
      </c>
      <c r="I8293" s="1">
        <f t="shared" si="1822"/>
        <v>1.4016234151668628E+40</v>
      </c>
      <c r="J8293" s="1">
        <f t="shared" si="1818"/>
        <v>1.3584141224829573E+43</v>
      </c>
      <c r="K8293" s="1">
        <f t="shared" si="1819"/>
        <v>1.3598157458981243E+43</v>
      </c>
      <c r="L8293" s="69">
        <f t="shared" si="1827"/>
        <v>-0.32799785119519143</v>
      </c>
      <c r="M8293" s="69">
        <f t="shared" si="1828"/>
        <v>-0.67200214880480857</v>
      </c>
      <c r="Q8293" s="88">
        <f t="shared" si="1823"/>
        <v>2.1103724885751518E-4</v>
      </c>
      <c r="R8293" s="88">
        <f t="shared" si="1824"/>
        <v>2.9579474947108952E+36</v>
      </c>
      <c r="S8293" s="88">
        <f t="shared" si="1825"/>
        <v>2.8667597921799895E+39</v>
      </c>
      <c r="T8293" s="1">
        <f t="shared" si="1826"/>
        <v>2.8697177396747002E+39</v>
      </c>
      <c r="U8293" s="88">
        <f t="shared" si="1820"/>
        <v>2.8697177396747008E+39</v>
      </c>
      <c r="V8293" s="1">
        <f t="shared" si="1829"/>
        <v>7.5591352423260446E+47</v>
      </c>
      <c r="W8293" s="84"/>
    </row>
    <row r="8294" spans="6:23" x14ac:dyDescent="0.2">
      <c r="F8294" s="44">
        <f t="shared" si="1816"/>
        <v>2370.00000000009</v>
      </c>
      <c r="G8294" s="1">
        <f t="shared" si="1817"/>
        <v>5.7306350953133856E+17</v>
      </c>
      <c r="H8294" s="15">
        <f t="shared" si="1821"/>
        <v>5.2314002377358761</v>
      </c>
      <c r="I8294" s="1">
        <f t="shared" si="1822"/>
        <v>1.3995035788521315E+40</v>
      </c>
      <c r="J8294" s="1">
        <f t="shared" si="1818"/>
        <v>1.3585103545793864E+43</v>
      </c>
      <c r="K8294" s="1">
        <f t="shared" si="1819"/>
        <v>1.3599098581582384E+43</v>
      </c>
      <c r="L8294" s="69">
        <f t="shared" si="1827"/>
        <v>-0.32800739506196641</v>
      </c>
      <c r="M8294" s="69">
        <f t="shared" si="1828"/>
        <v>-0.67199260493803359</v>
      </c>
      <c r="Q8294" s="88">
        <f t="shared" si="1823"/>
        <v>2.1099272153346504E-4</v>
      </c>
      <c r="R8294" s="88">
        <f t="shared" si="1824"/>
        <v>2.9528506889783551E+36</v>
      </c>
      <c r="S8294" s="88">
        <f t="shared" si="1825"/>
        <v>2.8663579694409735E+39</v>
      </c>
      <c r="T8294" s="1">
        <f t="shared" si="1826"/>
        <v>2.8693108201299515E+39</v>
      </c>
      <c r="U8294" s="88">
        <f t="shared" si="1820"/>
        <v>2.8693108201299515E+39</v>
      </c>
      <c r="V8294" s="1">
        <f t="shared" si="1829"/>
        <v>7.5564688457499612E+47</v>
      </c>
      <c r="W8294" s="84"/>
    </row>
    <row r="8295" spans="6:23" x14ac:dyDescent="0.2">
      <c r="F8295" s="44">
        <f t="shared" si="1816"/>
        <v>2370.50000000009</v>
      </c>
      <c r="G8295" s="1">
        <f t="shared" si="1817"/>
        <v>5.7318440900592326E+17</v>
      </c>
      <c r="H8295" s="15">
        <f t="shared" si="1821"/>
        <v>5.2302967995925016</v>
      </c>
      <c r="I8295" s="1">
        <f t="shared" si="1822"/>
        <v>1.3973869670898664E+40</v>
      </c>
      <c r="J8295" s="1">
        <f t="shared" si="1818"/>
        <v>1.3586065728437888E+43</v>
      </c>
      <c r="K8295" s="1">
        <f t="shared" si="1819"/>
        <v>1.3600039598108787E+43</v>
      </c>
      <c r="L8295" s="69">
        <f t="shared" si="1827"/>
        <v>-0.3280169245933563</v>
      </c>
      <c r="M8295" s="69">
        <f t="shared" si="1828"/>
        <v>-0.6719830754066437</v>
      </c>
      <c r="Q8295" s="88">
        <f t="shared" si="1823"/>
        <v>2.1094821299616484E-4</v>
      </c>
      <c r="R8295" s="88">
        <f t="shared" si="1824"/>
        <v>2.947762835717379E+36</v>
      </c>
      <c r="S8295" s="88">
        <f t="shared" si="1825"/>
        <v>2.8659562870624111E+39</v>
      </c>
      <c r="T8295" s="1">
        <f t="shared" si="1826"/>
        <v>2.8689040498981287E+39</v>
      </c>
      <c r="U8295" s="88">
        <f t="shared" si="1820"/>
        <v>2.8689040498981287E+39</v>
      </c>
      <c r="V8295" s="1">
        <f t="shared" si="1829"/>
        <v>7.5538039671382931E+47</v>
      </c>
      <c r="W8295" s="84"/>
    </row>
    <row r="8296" spans="6:23" x14ac:dyDescent="0.2">
      <c r="F8296" s="44">
        <f t="shared" si="1816"/>
        <v>2371.00000000009</v>
      </c>
      <c r="G8296" s="1">
        <f t="shared" si="1817"/>
        <v>5.733053084805079E+17</v>
      </c>
      <c r="H8296" s="15">
        <f t="shared" si="1821"/>
        <v>5.2291938268384754</v>
      </c>
      <c r="I8296" s="1">
        <f t="shared" si="1822"/>
        <v>1.3952735749395598E+40</v>
      </c>
      <c r="J8296" s="1">
        <f t="shared" si="1818"/>
        <v>1.358702777281117E+43</v>
      </c>
      <c r="K8296" s="1">
        <f t="shared" si="1819"/>
        <v>1.3600980508560566E+43</v>
      </c>
      <c r="L8296" s="69">
        <f t="shared" si="1827"/>
        <v>-0.32802643980690704</v>
      </c>
      <c r="M8296" s="69">
        <f t="shared" si="1828"/>
        <v>-0.67197356019309296</v>
      </c>
      <c r="Q8296" s="88">
        <f t="shared" si="1823"/>
        <v>2.109037232322919E-4</v>
      </c>
      <c r="R8296" s="88">
        <f t="shared" si="1824"/>
        <v>2.9426839188238341E+36</v>
      </c>
      <c r="S8296" s="88">
        <f t="shared" si="1825"/>
        <v>2.8655547449464307E+39</v>
      </c>
      <c r="T8296" s="1">
        <f t="shared" si="1826"/>
        <v>2.8684974288652543E+39</v>
      </c>
      <c r="U8296" s="88">
        <f t="shared" si="1820"/>
        <v>2.8684974288652543E+39</v>
      </c>
      <c r="V8296" s="1">
        <f t="shared" si="1829"/>
        <v>7.5511406052306686E+47</v>
      </c>
      <c r="W8296" s="84"/>
    </row>
    <row r="8297" spans="6:23" x14ac:dyDescent="0.2">
      <c r="F8297" s="44">
        <f t="shared" si="1816"/>
        <v>2371.50000000009</v>
      </c>
      <c r="G8297" s="1">
        <f t="shared" si="1817"/>
        <v>5.7342620795509254E+17</v>
      </c>
      <c r="H8297" s="15">
        <f t="shared" si="1821"/>
        <v>5.228091319179434</v>
      </c>
      <c r="I8297" s="1">
        <f t="shared" si="1822"/>
        <v>1.393163397468345E+40</v>
      </c>
      <c r="J8297" s="1">
        <f t="shared" si="1818"/>
        <v>1.3587989678963205E+43</v>
      </c>
      <c r="K8297" s="1">
        <f t="shared" si="1819"/>
        <v>1.3601921312937889E+43</v>
      </c>
      <c r="L8297" s="69">
        <f t="shared" si="1827"/>
        <v>-0.32803594072284642</v>
      </c>
      <c r="M8297" s="69">
        <f t="shared" si="1828"/>
        <v>-0.67196405927715364</v>
      </c>
      <c r="Q8297" s="88">
        <f t="shared" si="1823"/>
        <v>2.1085925223118807E-4</v>
      </c>
      <c r="R8297" s="88">
        <f t="shared" si="1824"/>
        <v>2.9376139222603667E+36</v>
      </c>
      <c r="S8297" s="88">
        <f t="shared" si="1825"/>
        <v>2.8651533430312828E+39</v>
      </c>
      <c r="T8297" s="1">
        <f t="shared" si="1826"/>
        <v>2.868090956953543E+39</v>
      </c>
      <c r="U8297" s="88">
        <f t="shared" si="1820"/>
        <v>2.868090956953543E+39</v>
      </c>
      <c r="V8297" s="1">
        <f t="shared" si="1829"/>
        <v>7.5484787588630364E+47</v>
      </c>
      <c r="W8297" s="84"/>
    </row>
    <row r="8298" spans="6:23" x14ac:dyDescent="0.2">
      <c r="F8298" s="44">
        <f t="shared" si="1816"/>
        <v>2372.00000000009</v>
      </c>
      <c r="G8298" s="1">
        <f t="shared" si="1817"/>
        <v>5.7354710742967725E+17</v>
      </c>
      <c r="H8298" s="15">
        <f t="shared" si="1821"/>
        <v>5.2269892763212589</v>
      </c>
      <c r="I8298" s="1">
        <f t="shared" si="1822"/>
        <v>1.3910564297509864E+40</v>
      </c>
      <c r="J8298" s="1">
        <f t="shared" si="1818"/>
        <v>1.3588951446943462E+43</v>
      </c>
      <c r="K8298" s="1">
        <f t="shared" si="1819"/>
        <v>1.3602862011240972E+43</v>
      </c>
      <c r="L8298" s="69">
        <f t="shared" si="1827"/>
        <v>-0.32804542736073788</v>
      </c>
      <c r="M8298" s="69">
        <f t="shared" si="1828"/>
        <v>-0.67195457263926217</v>
      </c>
      <c r="Q8298" s="88">
        <f t="shared" si="1823"/>
        <v>2.1081479997953068E-4</v>
      </c>
      <c r="R8298" s="88">
        <f t="shared" si="1824"/>
        <v>2.9325528299819426E+36</v>
      </c>
      <c r="S8298" s="88">
        <f t="shared" si="1825"/>
        <v>2.8647520812189398E+39</v>
      </c>
      <c r="T8298" s="1">
        <f t="shared" si="1826"/>
        <v>2.8676846340489216E+39</v>
      </c>
      <c r="U8298" s="88">
        <f t="shared" si="1820"/>
        <v>2.8676846340489216E+39</v>
      </c>
      <c r="V8298" s="1">
        <f t="shared" si="1829"/>
        <v>7.545818426776834E+47</v>
      </c>
      <c r="W8298" s="84"/>
    </row>
    <row r="8299" spans="6:23" x14ac:dyDescent="0.2">
      <c r="F8299" s="44">
        <f t="shared" si="1816"/>
        <v>2372.50000000009</v>
      </c>
      <c r="G8299" s="1">
        <f t="shared" si="1817"/>
        <v>5.7366800690426189E+17</v>
      </c>
      <c r="H8299" s="15">
        <f t="shared" si="1821"/>
        <v>5.2258876979700855</v>
      </c>
      <c r="I8299" s="1">
        <f t="shared" si="1822"/>
        <v>1.3889526668698581E+40</v>
      </c>
      <c r="J8299" s="1">
        <f t="shared" si="1818"/>
        <v>1.3589913076801375E+43</v>
      </c>
      <c r="K8299" s="1">
        <f t="shared" si="1819"/>
        <v>1.3603802603470074E+43</v>
      </c>
      <c r="L8299" s="69">
        <f t="shared" si="1827"/>
        <v>-0.32805489974100255</v>
      </c>
      <c r="M8299" s="69">
        <f t="shared" si="1828"/>
        <v>-0.67194510025899745</v>
      </c>
      <c r="Q8299" s="88">
        <f t="shared" si="1823"/>
        <v>2.1077036646666159E-4</v>
      </c>
      <c r="R8299" s="88">
        <f t="shared" si="1824"/>
        <v>2.927500626010069E+36</v>
      </c>
      <c r="S8299" s="88">
        <f t="shared" si="1825"/>
        <v>2.8643509594475023E+39</v>
      </c>
      <c r="T8299" s="1">
        <f t="shared" si="1826"/>
        <v>2.8672784600735125E+39</v>
      </c>
      <c r="U8299" s="88">
        <f t="shared" si="1820"/>
        <v>2.8672784600735125E+39</v>
      </c>
      <c r="V8299" s="1">
        <f t="shared" si="1829"/>
        <v>7.5431596078097886E+47</v>
      </c>
      <c r="W8299" s="84"/>
    </row>
    <row r="8300" spans="6:23" x14ac:dyDescent="0.2">
      <c r="F8300" s="44">
        <f t="shared" si="1816"/>
        <v>2373.00000000009</v>
      </c>
      <c r="G8300" s="1">
        <f t="shared" si="1817"/>
        <v>5.7378890637884659E+17</v>
      </c>
      <c r="H8300" s="15">
        <f t="shared" si="1821"/>
        <v>5.2247865838322909</v>
      </c>
      <c r="I8300" s="1">
        <f t="shared" si="1822"/>
        <v>1.3868521039149428E+40</v>
      </c>
      <c r="J8300" s="1">
        <f t="shared" si="1818"/>
        <v>1.3590874568586362E+43</v>
      </c>
      <c r="K8300" s="1">
        <f t="shared" si="1819"/>
        <v>1.360474308962551E+43</v>
      </c>
      <c r="L8300" s="69">
        <f t="shared" si="1827"/>
        <v>-0.32806435788415383</v>
      </c>
      <c r="M8300" s="69">
        <f t="shared" si="1828"/>
        <v>-0.67193564211584622</v>
      </c>
      <c r="Q8300" s="88">
        <f t="shared" si="1823"/>
        <v>2.1072595168103447E-4</v>
      </c>
      <c r="R8300" s="88">
        <f t="shared" si="1824"/>
        <v>2.9224572943832126E+36</v>
      </c>
      <c r="S8300" s="88">
        <f t="shared" si="1825"/>
        <v>2.8639499776429297E+39</v>
      </c>
      <c r="T8300" s="1">
        <f t="shared" si="1826"/>
        <v>2.8668724349373129E+39</v>
      </c>
      <c r="U8300" s="88">
        <f t="shared" si="1820"/>
        <v>2.8668724349373129E+39</v>
      </c>
      <c r="V8300" s="1">
        <f t="shared" si="1829"/>
        <v>7.5405023007687152E+47</v>
      </c>
      <c r="W8300" s="84"/>
    </row>
    <row r="8301" spans="6:23" x14ac:dyDescent="0.2">
      <c r="F8301" s="44">
        <f t="shared" si="1816"/>
        <v>2373.50000000009</v>
      </c>
      <c r="G8301" s="1">
        <f t="shared" si="1817"/>
        <v>5.7390980585343123E+17</v>
      </c>
      <c r="H8301" s="15">
        <f t="shared" si="1821"/>
        <v>5.2236859336145045</v>
      </c>
      <c r="I8301" s="1">
        <f t="shared" si="1822"/>
        <v>1.3847547359838123E+40</v>
      </c>
      <c r="J8301" s="1">
        <f t="shared" si="1818"/>
        <v>1.3591835922347803E+43</v>
      </c>
      <c r="K8301" s="1">
        <f t="shared" si="1819"/>
        <v>1.3605683469707642E+43</v>
      </c>
      <c r="L8301" s="69">
        <f t="shared" si="1827"/>
        <v>-0.32807380181049411</v>
      </c>
      <c r="M8301" s="69">
        <f t="shared" si="1828"/>
        <v>-0.67192619818950594</v>
      </c>
      <c r="Q8301" s="88">
        <f t="shared" si="1823"/>
        <v>2.1068155560932667E-4</v>
      </c>
      <c r="R8301" s="88">
        <f t="shared" si="1824"/>
        <v>2.9174228191445201E+36</v>
      </c>
      <c r="S8301" s="88">
        <f t="shared" si="1825"/>
        <v>2.8635491357069622E+39</v>
      </c>
      <c r="T8301" s="1">
        <f t="shared" si="1826"/>
        <v>2.8664665585261066E+39</v>
      </c>
      <c r="U8301" s="88">
        <f t="shared" si="1820"/>
        <v>2.8664665585261072E+39</v>
      </c>
      <c r="V8301" s="1">
        <f t="shared" si="1829"/>
        <v>7.5378465043977594E+47</v>
      </c>
      <c r="W8301" s="84"/>
    </row>
    <row r="8302" spans="6:23" x14ac:dyDescent="0.2">
      <c r="F8302" s="44">
        <f t="shared" si="1816"/>
        <v>2374.00000000009</v>
      </c>
      <c r="G8302" s="1">
        <f t="shared" si="1817"/>
        <v>5.7403070532801587E+17</v>
      </c>
      <c r="H8302" s="15">
        <f t="shared" si="1821"/>
        <v>5.2225857470236008</v>
      </c>
      <c r="I8302" s="1">
        <f t="shared" si="1822"/>
        <v>1.38266055818162E+40</v>
      </c>
      <c r="J8302" s="1">
        <f t="shared" si="1818"/>
        <v>1.3592797138135046E+43</v>
      </c>
      <c r="K8302" s="1">
        <f t="shared" si="1819"/>
        <v>1.3606623743716863E+43</v>
      </c>
      <c r="L8302" s="69">
        <f t="shared" si="1827"/>
        <v>-0.32808323153564972</v>
      </c>
      <c r="M8302" s="69">
        <f t="shared" si="1828"/>
        <v>-0.67191676846435033</v>
      </c>
      <c r="Q8302" s="88">
        <f t="shared" si="1823"/>
        <v>2.1063717823999184E-4</v>
      </c>
      <c r="R8302" s="88">
        <f t="shared" si="1824"/>
        <v>2.9123971843910847E+36</v>
      </c>
      <c r="S8302" s="88">
        <f t="shared" si="1825"/>
        <v>2.8631484335654027E+39</v>
      </c>
      <c r="T8302" s="1">
        <f t="shared" si="1826"/>
        <v>2.866060830749794E+39</v>
      </c>
      <c r="U8302" s="88">
        <f t="shared" si="1820"/>
        <v>2.866060830749794E+39</v>
      </c>
      <c r="V8302" s="1">
        <f t="shared" si="1829"/>
        <v>7.535192217505526E+47</v>
      </c>
      <c r="W8302" s="84"/>
    </row>
    <row r="8303" spans="6:23" x14ac:dyDescent="0.2">
      <c r="F8303" s="44">
        <f t="shared" si="1816"/>
        <v>2374.50000000009</v>
      </c>
      <c r="G8303" s="1">
        <f t="shared" si="1817"/>
        <v>5.7415160480260058E+17</v>
      </c>
      <c r="H8303" s="15">
        <f t="shared" si="1821"/>
        <v>5.2214860237666993</v>
      </c>
      <c r="I8303" s="1">
        <f t="shared" si="1822"/>
        <v>1.3805695656210874E+40</v>
      </c>
      <c r="J8303" s="1">
        <f t="shared" si="1818"/>
        <v>1.359375821599743E+43</v>
      </c>
      <c r="K8303" s="1">
        <f t="shared" si="1819"/>
        <v>1.3607563911653641E+43</v>
      </c>
      <c r="L8303" s="69">
        <f t="shared" si="1827"/>
        <v>-0.32809264708510488</v>
      </c>
      <c r="M8303" s="69">
        <f t="shared" si="1828"/>
        <v>-0.67190735291489512</v>
      </c>
      <c r="Q8303" s="88">
        <f t="shared" si="1823"/>
        <v>2.1059281956326004E-4</v>
      </c>
      <c r="R8303" s="88">
        <f t="shared" si="1824"/>
        <v>2.9073803742736995E+36</v>
      </c>
      <c r="S8303" s="88">
        <f t="shared" si="1825"/>
        <v>2.8627478711681303E+39</v>
      </c>
      <c r="T8303" s="1">
        <f t="shared" si="1826"/>
        <v>2.8656552515424042E+39</v>
      </c>
      <c r="U8303" s="88">
        <f t="shared" si="1820"/>
        <v>2.8656552515424042E+39</v>
      </c>
      <c r="V8303" s="1">
        <f t="shared" si="1829"/>
        <v>7.5325394389650545E+47</v>
      </c>
      <c r="W8303" s="84"/>
    </row>
    <row r="8304" spans="6:23" x14ac:dyDescent="0.2">
      <c r="F8304" s="44">
        <f t="shared" si="1816"/>
        <v>2375.00000000009</v>
      </c>
      <c r="G8304" s="1">
        <f t="shared" si="1817"/>
        <v>5.7427250427718522E+17</v>
      </c>
      <c r="H8304" s="15">
        <f t="shared" si="1821"/>
        <v>5.2203867635511694</v>
      </c>
      <c r="I8304" s="1">
        <f t="shared" si="1822"/>
        <v>1.378481753422492E+40</v>
      </c>
      <c r="J8304" s="1">
        <f t="shared" si="1818"/>
        <v>1.3594719155984244E+43</v>
      </c>
      <c r="K8304" s="1">
        <f t="shared" si="1819"/>
        <v>1.3608503973518469E+43</v>
      </c>
      <c r="L8304" s="69">
        <f t="shared" si="1827"/>
        <v>-0.32810204847486779</v>
      </c>
      <c r="M8304" s="69">
        <f t="shared" si="1828"/>
        <v>-0.67189795152513221</v>
      </c>
      <c r="Q8304" s="88">
        <f t="shared" si="1823"/>
        <v>2.105484795649204E-4</v>
      </c>
      <c r="R8304" s="88">
        <f t="shared" si="1824"/>
        <v>2.902372372910912E+36</v>
      </c>
      <c r="S8304" s="88">
        <f t="shared" si="1825"/>
        <v>2.8623474484045803E+39</v>
      </c>
      <c r="T8304" s="1">
        <f t="shared" si="1826"/>
        <v>2.8652498207774913E+39</v>
      </c>
      <c r="U8304" s="88">
        <f t="shared" si="1820"/>
        <v>2.8652498207774913E+39</v>
      </c>
      <c r="V8304" s="1">
        <f t="shared" si="1829"/>
        <v>7.5298881674914024E+47</v>
      </c>
      <c r="W8304" s="84"/>
    </row>
    <row r="8305" spans="6:23" x14ac:dyDescent="0.2">
      <c r="F8305" s="44">
        <f t="shared" si="1816"/>
        <v>2375.50000000009</v>
      </c>
      <c r="G8305" s="1">
        <f t="shared" si="1817"/>
        <v>5.7439340375176992E+17</v>
      </c>
      <c r="H8305" s="15">
        <f t="shared" si="1821"/>
        <v>5.2192879660846252</v>
      </c>
      <c r="I8305" s="1">
        <f t="shared" si="1822"/>
        <v>1.3763971167136544E+40</v>
      </c>
      <c r="J8305" s="1">
        <f t="shared" si="1818"/>
        <v>1.3595679958144759E+43</v>
      </c>
      <c r="K8305" s="1">
        <f t="shared" si="1819"/>
        <v>1.3609443929311896E+43</v>
      </c>
      <c r="L8305" s="69">
        <f t="shared" si="1827"/>
        <v>-0.32811143572660589</v>
      </c>
      <c r="M8305" s="69">
        <f t="shared" si="1828"/>
        <v>-0.67188856427339405</v>
      </c>
      <c r="Q8305" s="88">
        <f t="shared" si="1823"/>
        <v>2.1050415823520296E-4</v>
      </c>
      <c r="R8305" s="88">
        <f t="shared" si="1824"/>
        <v>2.8973731645116822E+36</v>
      </c>
      <c r="S8305" s="88">
        <f t="shared" si="1825"/>
        <v>2.8619471652244818E+39</v>
      </c>
      <c r="T8305" s="1">
        <f t="shared" si="1826"/>
        <v>2.8648445383889936E+39</v>
      </c>
      <c r="U8305" s="88">
        <f t="shared" si="1820"/>
        <v>2.8648445383889936E+39</v>
      </c>
      <c r="V8305" s="1">
        <f t="shared" si="1829"/>
        <v>7.5272384019593616E+47</v>
      </c>
      <c r="W8305" s="84"/>
    </row>
    <row r="8306" spans="6:23" x14ac:dyDescent="0.2">
      <c r="F8306" s="44">
        <f t="shared" si="1816"/>
        <v>2376.00000000009</v>
      </c>
      <c r="G8306" s="1">
        <f t="shared" si="1817"/>
        <v>5.7451430322635456E+17</v>
      </c>
      <c r="H8306" s="15">
        <f t="shared" si="1821"/>
        <v>5.2181896310749272</v>
      </c>
      <c r="I8306" s="1">
        <f t="shared" si="1822"/>
        <v>1.3743156506299328E+40</v>
      </c>
      <c r="J8306" s="1">
        <f t="shared" si="1818"/>
        <v>1.3596640622528224E+43</v>
      </c>
      <c r="K8306" s="1">
        <f t="shared" si="1819"/>
        <v>1.3610383779034525E+43</v>
      </c>
      <c r="L8306" s="69">
        <f t="shared" si="1827"/>
        <v>-0.32812080886078648</v>
      </c>
      <c r="M8306" s="69">
        <f t="shared" si="1828"/>
        <v>-0.67187919113921346</v>
      </c>
      <c r="Q8306" s="88">
        <f t="shared" si="1823"/>
        <v>2.104598555590087E-4</v>
      </c>
      <c r="R8306" s="88">
        <f t="shared" si="1824"/>
        <v>2.8923827332406075E+36</v>
      </c>
      <c r="S8306" s="88">
        <f t="shared" si="1825"/>
        <v>2.8615470215050402E+39</v>
      </c>
      <c r="T8306" s="1">
        <f t="shared" si="1826"/>
        <v>2.8644394042382811E+39</v>
      </c>
      <c r="U8306" s="88">
        <f t="shared" si="1820"/>
        <v>2.8644394042382811E+39</v>
      </c>
      <c r="V8306" s="1">
        <f t="shared" si="1829"/>
        <v>7.5245901410540479E+47</v>
      </c>
      <c r="W8306" s="84"/>
    </row>
    <row r="8307" spans="6:23" x14ac:dyDescent="0.2">
      <c r="F8307" s="44">
        <f t="shared" si="1816"/>
        <v>2376.50000000009</v>
      </c>
      <c r="G8307" s="1">
        <f t="shared" si="1817"/>
        <v>5.746352027009392E+17</v>
      </c>
      <c r="H8307" s="15">
        <f t="shared" si="1821"/>
        <v>5.2170917582301826</v>
      </c>
      <c r="I8307" s="1">
        <f t="shared" si="1822"/>
        <v>1.3722373503142005E+40</v>
      </c>
      <c r="J8307" s="1">
        <f t="shared" si="1818"/>
        <v>1.3597601149183844E+43</v>
      </c>
      <c r="K8307" s="1">
        <f t="shared" si="1819"/>
        <v>1.3611323522686985E+43</v>
      </c>
      <c r="L8307" s="69">
        <f t="shared" si="1827"/>
        <v>-0.32813016789209221</v>
      </c>
      <c r="M8307" s="69">
        <f t="shared" si="1828"/>
        <v>-0.67186983210790774</v>
      </c>
      <c r="Q8307" s="88">
        <f t="shared" si="1823"/>
        <v>2.10415571528344E-4</v>
      </c>
      <c r="R8307" s="88">
        <f t="shared" si="1824"/>
        <v>2.8874010633890289E+36</v>
      </c>
      <c r="S8307" s="88">
        <f t="shared" si="1825"/>
        <v>2.861147017219986E+39</v>
      </c>
      <c r="T8307" s="1">
        <f t="shared" si="1826"/>
        <v>2.8640344182833751E+39</v>
      </c>
      <c r="U8307" s="88">
        <f t="shared" si="1820"/>
        <v>2.8640344182833745E+39</v>
      </c>
      <c r="V8307" s="1">
        <f t="shared" si="1829"/>
        <v>7.5219433837155138E+47</v>
      </c>
      <c r="W8307" s="84"/>
    </row>
    <row r="8308" spans="6:23" x14ac:dyDescent="0.2">
      <c r="F8308" s="44">
        <f t="shared" ref="F8308:F8371" si="1830">F8307+0.5</f>
        <v>2377.00000000009</v>
      </c>
      <c r="G8308" s="1">
        <f t="shared" si="1817"/>
        <v>5.747561021755239E+17</v>
      </c>
      <c r="H8308" s="15">
        <f t="shared" si="1821"/>
        <v>5.2159943472587411</v>
      </c>
      <c r="I8308" s="1">
        <f t="shared" si="1822"/>
        <v>1.3701622109168431E+40</v>
      </c>
      <c r="J8308" s="1">
        <f t="shared" si="1818"/>
        <v>1.3598561538160811E+43</v>
      </c>
      <c r="K8308" s="1">
        <f t="shared" si="1819"/>
        <v>1.361226316026998E+43</v>
      </c>
      <c r="L8308" s="69">
        <f t="shared" si="1827"/>
        <v>-0.32813951284861753</v>
      </c>
      <c r="M8308" s="69">
        <f t="shared" si="1828"/>
        <v>-0.67186048715138247</v>
      </c>
      <c r="Q8308" s="88">
        <f t="shared" si="1823"/>
        <v>2.1037130612988619E-4</v>
      </c>
      <c r="R8308" s="88">
        <f t="shared" si="1824"/>
        <v>2.8824281392038893E+36</v>
      </c>
      <c r="S8308" s="88">
        <f t="shared" si="1825"/>
        <v>2.8607471522705239E+39</v>
      </c>
      <c r="T8308" s="1">
        <f t="shared" si="1826"/>
        <v>2.8636295804097281E+39</v>
      </c>
      <c r="U8308" s="88">
        <f t="shared" si="1820"/>
        <v>2.8636295804097281E+39</v>
      </c>
      <c r="V8308" s="1">
        <f t="shared" si="1829"/>
        <v>7.5192981286941667E+47</v>
      </c>
      <c r="W8308" s="84"/>
    </row>
    <row r="8309" spans="6:23" x14ac:dyDescent="0.2">
      <c r="F8309" s="44">
        <f t="shared" si="1830"/>
        <v>2377.50000000009</v>
      </c>
      <c r="G8309" s="1">
        <f t="shared" si="1817"/>
        <v>5.7487700165010854E+17</v>
      </c>
      <c r="H8309" s="15">
        <f t="shared" si="1821"/>
        <v>5.2148973978692021</v>
      </c>
      <c r="I8309" s="1">
        <f t="shared" si="1822"/>
        <v>1.3680902275957414E+40</v>
      </c>
      <c r="J8309" s="1">
        <f t="shared" si="1818"/>
        <v>1.3599521789508281E+43</v>
      </c>
      <c r="K8309" s="1">
        <f t="shared" si="1819"/>
        <v>1.3613202691784239E+43</v>
      </c>
      <c r="L8309" s="69">
        <f t="shared" si="1827"/>
        <v>-0.32814884374279668</v>
      </c>
      <c r="M8309" s="69">
        <f t="shared" si="1828"/>
        <v>-0.67185115625720337</v>
      </c>
      <c r="Q8309" s="88">
        <f t="shared" si="1823"/>
        <v>2.1032705935208895E-4</v>
      </c>
      <c r="R8309" s="88">
        <f t="shared" si="1824"/>
        <v>2.8774639449854239E+36</v>
      </c>
      <c r="S8309" s="88">
        <f t="shared" si="1825"/>
        <v>2.8603474265819352E+39</v>
      </c>
      <c r="T8309" s="1">
        <f t="shared" si="1826"/>
        <v>2.8632248905269209E+39</v>
      </c>
      <c r="U8309" s="88">
        <f t="shared" si="1820"/>
        <v>2.8632248905269209E+39</v>
      </c>
      <c r="V8309" s="1">
        <f t="shared" si="1829"/>
        <v>7.516654374804795E+47</v>
      </c>
      <c r="W8309" s="84"/>
    </row>
    <row r="8310" spans="6:23" x14ac:dyDescent="0.2">
      <c r="F8310" s="44">
        <f t="shared" si="1830"/>
        <v>2378.00000000009</v>
      </c>
      <c r="G8310" s="1">
        <f t="shared" si="1817"/>
        <v>5.7499790112469325E+17</v>
      </c>
      <c r="H8310" s="15">
        <f t="shared" si="1821"/>
        <v>5.2138009097704066</v>
      </c>
      <c r="I8310" s="1">
        <f t="shared" si="1822"/>
        <v>1.3660213955162662E+40</v>
      </c>
      <c r="J8310" s="1">
        <f t="shared" si="1818"/>
        <v>1.3600481903275376E+43</v>
      </c>
      <c r="K8310" s="1">
        <f t="shared" si="1819"/>
        <v>1.3614142117230538E+43</v>
      </c>
      <c r="L8310" s="69">
        <f t="shared" si="1827"/>
        <v>-0.32815816059345138</v>
      </c>
      <c r="M8310" s="69">
        <f t="shared" si="1828"/>
        <v>-0.67184183940654862</v>
      </c>
      <c r="Q8310" s="88">
        <f t="shared" si="1823"/>
        <v>2.102828311816296E-4</v>
      </c>
      <c r="R8310" s="88">
        <f t="shared" si="1824"/>
        <v>2.8725084650384109E+36</v>
      </c>
      <c r="S8310" s="88">
        <f t="shared" si="1825"/>
        <v>2.8599478400552644E+39</v>
      </c>
      <c r="T8310" s="1">
        <f t="shared" si="1826"/>
        <v>2.8628203485203025E+39</v>
      </c>
      <c r="U8310" s="88">
        <f t="shared" si="1820"/>
        <v>2.8628203485203025E+39</v>
      </c>
      <c r="V8310" s="1">
        <f t="shared" si="1829"/>
        <v>7.5140121207995907E+47</v>
      </c>
      <c r="W8310" s="84"/>
    </row>
    <row r="8311" spans="6:23" x14ac:dyDescent="0.2">
      <c r="F8311" s="44">
        <f t="shared" si="1830"/>
        <v>2378.50000000009</v>
      </c>
      <c r="G8311" s="1">
        <f t="shared" si="1817"/>
        <v>5.7511880059927789E+17</v>
      </c>
      <c r="H8311" s="15">
        <f t="shared" si="1821"/>
        <v>5.2127048826714431</v>
      </c>
      <c r="I8311" s="1">
        <f t="shared" si="1822"/>
        <v>1.3639557098512581E+40</v>
      </c>
      <c r="J8311" s="1">
        <f t="shared" si="1818"/>
        <v>1.3601441879511213E+43</v>
      </c>
      <c r="K8311" s="1">
        <f t="shared" si="1819"/>
        <v>1.3615081436609726E+43</v>
      </c>
      <c r="L8311" s="69">
        <f t="shared" si="1827"/>
        <v>-0.32816746343049324</v>
      </c>
      <c r="M8311" s="69">
        <f t="shared" si="1828"/>
        <v>-0.67183253656950681</v>
      </c>
      <c r="Q8311" s="88">
        <f t="shared" si="1823"/>
        <v>2.1023862160873819E-4</v>
      </c>
      <c r="R8311" s="88">
        <f t="shared" si="1824"/>
        <v>2.8675616837449655E+36</v>
      </c>
      <c r="S8311" s="88">
        <f t="shared" si="1825"/>
        <v>2.8595483926398025E+39</v>
      </c>
      <c r="T8311" s="1">
        <f t="shared" si="1826"/>
        <v>2.8624159543235477E+39</v>
      </c>
      <c r="U8311" s="88">
        <f t="shared" si="1820"/>
        <v>2.8624159543235477E+39</v>
      </c>
      <c r="V8311" s="1">
        <f t="shared" si="1829"/>
        <v>7.5113713655586047E+47</v>
      </c>
      <c r="W8311" s="84"/>
    </row>
    <row r="8312" spans="6:23" x14ac:dyDescent="0.2">
      <c r="F8312" s="44">
        <f t="shared" si="1830"/>
        <v>2379.00000000009</v>
      </c>
      <c r="G8312" s="1">
        <f t="shared" si="1817"/>
        <v>5.7523970007386259E+17</v>
      </c>
      <c r="H8312" s="15">
        <f t="shared" si="1821"/>
        <v>5.2116093162816419</v>
      </c>
      <c r="I8312" s="1">
        <f t="shared" si="1822"/>
        <v>1.3618931657810217E+40</v>
      </c>
      <c r="J8312" s="1">
        <f t="shared" si="1818"/>
        <v>1.3602401718264855E+43</v>
      </c>
      <c r="K8312" s="1">
        <f t="shared" si="1819"/>
        <v>1.3616020649922664E+43</v>
      </c>
      <c r="L8312" s="69">
        <f t="shared" si="1827"/>
        <v>-0.32817675226118237</v>
      </c>
      <c r="M8312" s="69">
        <f t="shared" si="1828"/>
        <v>-0.67182324773881763</v>
      </c>
      <c r="Q8312" s="88">
        <f t="shared" si="1823"/>
        <v>2.1019443062186838E-4</v>
      </c>
      <c r="R8312" s="88">
        <f t="shared" si="1824"/>
        <v>2.8626235854915563E+36</v>
      </c>
      <c r="S8312" s="88">
        <f t="shared" si="1825"/>
        <v>2.8591490842606051E+39</v>
      </c>
      <c r="T8312" s="1">
        <f t="shared" si="1826"/>
        <v>2.8620117078460965E+39</v>
      </c>
      <c r="U8312" s="88">
        <f t="shared" si="1820"/>
        <v>2.8620117078460965E+39</v>
      </c>
      <c r="V8312" s="1">
        <f t="shared" si="1829"/>
        <v>7.5087321078992508E+47</v>
      </c>
      <c r="W8312" s="84"/>
    </row>
    <row r="8313" spans="6:23" x14ac:dyDescent="0.2">
      <c r="F8313" s="44">
        <f t="shared" si="1830"/>
        <v>2379.50000000009</v>
      </c>
      <c r="G8313" s="1">
        <f t="shared" si="1817"/>
        <v>5.7536059954844723E+17</v>
      </c>
      <c r="H8313" s="15">
        <f t="shared" si="1821"/>
        <v>5.2105142103105813</v>
      </c>
      <c r="I8313" s="1">
        <f t="shared" si="1822"/>
        <v>1.3598337584933133E+40</v>
      </c>
      <c r="J8313" s="1">
        <f t="shared" si="1818"/>
        <v>1.3603361419585348E+43</v>
      </c>
      <c r="K8313" s="1">
        <f t="shared" si="1819"/>
        <v>1.3616959757170282E+43</v>
      </c>
      <c r="L8313" s="69">
        <f t="shared" si="1827"/>
        <v>-0.32818602711231604</v>
      </c>
      <c r="M8313" s="69">
        <f t="shared" si="1828"/>
        <v>-0.67181397288768396</v>
      </c>
      <c r="Q8313" s="88">
        <f t="shared" si="1823"/>
        <v>2.1015025820680933E-4</v>
      </c>
      <c r="R8313" s="88">
        <f t="shared" si="1824"/>
        <v>2.8576941546570578E+36</v>
      </c>
      <c r="S8313" s="88">
        <f t="shared" si="1825"/>
        <v>2.8587499148064089E+39</v>
      </c>
      <c r="T8313" s="1">
        <f t="shared" si="1826"/>
        <v>2.861607608961066E+39</v>
      </c>
      <c r="U8313" s="88">
        <f t="shared" si="1820"/>
        <v>2.861607608961066E+39</v>
      </c>
      <c r="V8313" s="1">
        <f t="shared" si="1829"/>
        <v>7.5060943465446571E+47</v>
      </c>
      <c r="W8313" s="84"/>
    </row>
    <row r="8314" spans="6:23" x14ac:dyDescent="0.2">
      <c r="F8314" s="44">
        <f t="shared" si="1830"/>
        <v>2380.00000000009</v>
      </c>
      <c r="G8314" s="1">
        <f t="shared" si="1817"/>
        <v>5.7548149902303187E+17</v>
      </c>
      <c r="H8314" s="15">
        <f t="shared" si="1821"/>
        <v>5.209419564468079</v>
      </c>
      <c r="I8314" s="1">
        <f t="shared" si="1822"/>
        <v>1.3577774831833238E+40</v>
      </c>
      <c r="J8314" s="1">
        <f t="shared" si="1818"/>
        <v>1.3604320983521711E+43</v>
      </c>
      <c r="K8314" s="1">
        <f t="shared" si="1819"/>
        <v>1.3617898758353544E+43</v>
      </c>
      <c r="L8314" s="69">
        <f t="shared" si="1827"/>
        <v>-0.32819528799947817</v>
      </c>
      <c r="M8314" s="69">
        <f t="shared" si="1828"/>
        <v>-0.67180471200052183</v>
      </c>
      <c r="Q8314" s="88">
        <f t="shared" si="1823"/>
        <v>2.1010610435556742E-4</v>
      </c>
      <c r="R8314" s="88">
        <f t="shared" si="1824"/>
        <v>2.8527733757335513E+36</v>
      </c>
      <c r="S8314" s="88">
        <f t="shared" si="1825"/>
        <v>2.8583508842504481E+39</v>
      </c>
      <c r="T8314" s="1">
        <f t="shared" si="1826"/>
        <v>2.8612036576261814E+39</v>
      </c>
      <c r="U8314" s="88">
        <f t="shared" si="1820"/>
        <v>2.861203657626182E+39</v>
      </c>
      <c r="V8314" s="1">
        <f t="shared" si="1829"/>
        <v>7.5034580804409091E+47</v>
      </c>
      <c r="W8314" s="84"/>
    </row>
    <row r="8315" spans="6:23" x14ac:dyDescent="0.2">
      <c r="F8315" s="44">
        <f t="shared" si="1830"/>
        <v>2380.50000000009</v>
      </c>
      <c r="G8315" s="1">
        <f t="shared" si="1817"/>
        <v>5.7560239849761658E+17</v>
      </c>
      <c r="H8315" s="15">
        <f t="shared" si="1821"/>
        <v>5.2083253784641999</v>
      </c>
      <c r="I8315" s="1">
        <f t="shared" si="1822"/>
        <v>1.3557243350536764E+40</v>
      </c>
      <c r="J8315" s="1">
        <f t="shared" si="1818"/>
        <v>1.3605280410122938E+43</v>
      </c>
      <c r="K8315" s="1">
        <f t="shared" si="1819"/>
        <v>1.3618837653473475E+43</v>
      </c>
      <c r="L8315" s="69">
        <f t="shared" si="1827"/>
        <v>-0.32820453494723562</v>
      </c>
      <c r="M8315" s="69">
        <f t="shared" si="1828"/>
        <v>-0.67179546505276444</v>
      </c>
      <c r="Q8315" s="88">
        <f t="shared" si="1823"/>
        <v>2.1006196905304364E-4</v>
      </c>
      <c r="R8315" s="88">
        <f t="shared" si="1824"/>
        <v>2.8478612331450354E+36</v>
      </c>
      <c r="S8315" s="88">
        <f t="shared" si="1825"/>
        <v>2.8579519924692256E+39</v>
      </c>
      <c r="T8315" s="1">
        <f t="shared" si="1826"/>
        <v>2.8607998537023708E+39</v>
      </c>
      <c r="U8315" s="88">
        <f t="shared" si="1820"/>
        <v>2.8607998537023708E+39</v>
      </c>
      <c r="V8315" s="1">
        <f t="shared" si="1829"/>
        <v>7.5008233082811804E+47</v>
      </c>
      <c r="W8315" s="84"/>
    </row>
    <row r="8316" spans="6:23" x14ac:dyDescent="0.2">
      <c r="F8316" s="44">
        <f t="shared" si="1830"/>
        <v>2381.00000000009</v>
      </c>
      <c r="G8316" s="1">
        <f t="shared" si="1817"/>
        <v>5.7572329797220122E+17</v>
      </c>
      <c r="H8316" s="15">
        <f t="shared" si="1821"/>
        <v>5.2072316520092521</v>
      </c>
      <c r="I8316" s="1">
        <f t="shared" si="1822"/>
        <v>1.3536743093144096E+40</v>
      </c>
      <c r="J8316" s="1">
        <f t="shared" si="1818"/>
        <v>1.3606239699437985E+43</v>
      </c>
      <c r="K8316" s="1">
        <f t="shared" si="1819"/>
        <v>1.3619776442531129E+43</v>
      </c>
      <c r="L8316" s="69">
        <f t="shared" si="1827"/>
        <v>-0.32821376796926632</v>
      </c>
      <c r="M8316" s="69">
        <f t="shared" si="1828"/>
        <v>-0.67178623203073373</v>
      </c>
      <c r="Q8316" s="88">
        <f t="shared" si="1823"/>
        <v>2.1001785228946801E-4</v>
      </c>
      <c r="R8316" s="88">
        <f t="shared" si="1824"/>
        <v>2.8429577114164131E+36</v>
      </c>
      <c r="S8316" s="88">
        <f t="shared" si="1825"/>
        <v>2.8575532394116625E+39</v>
      </c>
      <c r="T8316" s="1">
        <f t="shared" si="1826"/>
        <v>2.8603961971230791E+39</v>
      </c>
      <c r="U8316" s="88">
        <f t="shared" si="1820"/>
        <v>2.8603961971230785E+39</v>
      </c>
      <c r="V8316" s="1">
        <f t="shared" si="1829"/>
        <v>7.4981900289498443E+47</v>
      </c>
      <c r="W8316" s="84"/>
    </row>
    <row r="8317" spans="6:23" x14ac:dyDescent="0.2">
      <c r="F8317" s="44">
        <f t="shared" si="1830"/>
        <v>2381.50000000009</v>
      </c>
      <c r="G8317" s="1">
        <f t="shared" si="1817"/>
        <v>5.7584419744678592E+17</v>
      </c>
      <c r="H8317" s="15">
        <f t="shared" si="1821"/>
        <v>5.2061383848137845</v>
      </c>
      <c r="I8317" s="1">
        <f t="shared" si="1822"/>
        <v>1.351627401182961E+40</v>
      </c>
      <c r="J8317" s="1">
        <f t="shared" si="1818"/>
        <v>1.360719885151579E+43</v>
      </c>
      <c r="K8317" s="1">
        <f t="shared" si="1819"/>
        <v>1.362071512552762E+43</v>
      </c>
      <c r="L8317" s="69">
        <f t="shared" si="1827"/>
        <v>-0.32822298709039599</v>
      </c>
      <c r="M8317" s="69">
        <f t="shared" si="1828"/>
        <v>-0.67177701290960401</v>
      </c>
      <c r="Q8317" s="88">
        <f t="shared" si="1823"/>
        <v>2.0997375405240604E-4</v>
      </c>
      <c r="R8317" s="88">
        <f t="shared" si="1824"/>
        <v>2.8380627950648379E+36</v>
      </c>
      <c r="S8317" s="88">
        <f t="shared" si="1825"/>
        <v>2.8571546249903587E+39</v>
      </c>
      <c r="T8317" s="1">
        <f t="shared" si="1826"/>
        <v>2.8599926877854233E+39</v>
      </c>
      <c r="U8317" s="88">
        <f t="shared" si="1820"/>
        <v>2.8599926877854233E+39</v>
      </c>
      <c r="V8317" s="1">
        <f t="shared" si="1829"/>
        <v>7.4955582412369934E+47</v>
      </c>
      <c r="W8317" s="84"/>
    </row>
    <row r="8318" spans="6:23" x14ac:dyDescent="0.2">
      <c r="F8318" s="44">
        <f t="shared" si="1830"/>
        <v>2382.00000000009</v>
      </c>
      <c r="G8318" s="1">
        <f t="shared" si="1817"/>
        <v>5.7596509692137056E+17</v>
      </c>
      <c r="H8318" s="15">
        <f t="shared" si="1821"/>
        <v>5.205045576588593</v>
      </c>
      <c r="I8318" s="1">
        <f t="shared" si="1822"/>
        <v>1.349583605884168E+40</v>
      </c>
      <c r="J8318" s="1">
        <f t="shared" si="1818"/>
        <v>1.3608157866405256E+43</v>
      </c>
      <c r="K8318" s="1">
        <f t="shared" si="1819"/>
        <v>1.3621653702464097E+43</v>
      </c>
      <c r="L8318" s="69">
        <f t="shared" si="1827"/>
        <v>-0.32823219232450901</v>
      </c>
      <c r="M8318" s="69">
        <f t="shared" si="1828"/>
        <v>-0.67176780767549094</v>
      </c>
      <c r="Q8318" s="88">
        <f t="shared" si="1823"/>
        <v>2.099296743303114E-4</v>
      </c>
      <c r="R8318" s="88">
        <f t="shared" si="1824"/>
        <v>2.833176468647907E+36</v>
      </c>
      <c r="S8318" s="88">
        <f t="shared" si="1825"/>
        <v>2.8567561491299204E+39</v>
      </c>
      <c r="T8318" s="1">
        <f t="shared" si="1826"/>
        <v>2.8595893255985683E+39</v>
      </c>
      <c r="U8318" s="88">
        <f t="shared" si="1820"/>
        <v>2.8595893255985683E+39</v>
      </c>
      <c r="V8318" s="1">
        <f t="shared" si="1829"/>
        <v>7.4929279439653068E+47</v>
      </c>
      <c r="W8318" s="84"/>
    </row>
    <row r="8319" spans="6:23" x14ac:dyDescent="0.2">
      <c r="F8319" s="44">
        <f t="shared" si="1830"/>
        <v>2382.50000000009</v>
      </c>
      <c r="G8319" s="1">
        <f t="shared" si="1817"/>
        <v>5.760859963959552E+17</v>
      </c>
      <c r="H8319" s="15">
        <f t="shared" si="1821"/>
        <v>5.2039532270447131</v>
      </c>
      <c r="I8319" s="1">
        <f t="shared" si="1822"/>
        <v>1.3475429186502433E+40</v>
      </c>
      <c r="J8319" s="1">
        <f t="shared" si="1818"/>
        <v>1.3609116744155261E+43</v>
      </c>
      <c r="K8319" s="1">
        <f t="shared" si="1819"/>
        <v>1.3622592173341764E+43</v>
      </c>
      <c r="L8319" s="69">
        <f t="shared" si="1827"/>
        <v>-0.3282413836945427</v>
      </c>
      <c r="M8319" s="69">
        <f t="shared" si="1828"/>
        <v>-0.6717586163054573</v>
      </c>
      <c r="Q8319" s="88">
        <f t="shared" si="1823"/>
        <v>2.0988561311163778E-4</v>
      </c>
      <c r="R8319" s="88">
        <f t="shared" si="1824"/>
        <v>2.8282987167515217E+36</v>
      </c>
      <c r="S8319" s="88">
        <f t="shared" si="1825"/>
        <v>2.8563578117548826E+39</v>
      </c>
      <c r="T8319" s="1">
        <f t="shared" si="1826"/>
        <v>2.8591861104716342E+39</v>
      </c>
      <c r="U8319" s="88">
        <f t="shared" si="1820"/>
        <v>2.8591861104716342E+39</v>
      </c>
      <c r="V8319" s="1">
        <f t="shared" si="1829"/>
        <v>7.4902991359583366E+47</v>
      </c>
      <c r="W8319" s="84"/>
    </row>
    <row r="8320" spans="6:23" x14ac:dyDescent="0.2">
      <c r="F8320" s="44">
        <f t="shared" si="1830"/>
        <v>2383.00000000009</v>
      </c>
      <c r="G8320" s="1">
        <f t="shared" si="1817"/>
        <v>5.762068958705399E+17</v>
      </c>
      <c r="H8320" s="15">
        <f t="shared" si="1821"/>
        <v>5.2028613358934237</v>
      </c>
      <c r="I8320" s="1">
        <f t="shared" si="1822"/>
        <v>1.3455053347207728E+40</v>
      </c>
      <c r="J8320" s="1">
        <f t="shared" si="1818"/>
        <v>1.3610075484814659E+43</v>
      </c>
      <c r="K8320" s="1">
        <f t="shared" si="1819"/>
        <v>1.3623530538161867E+43</v>
      </c>
      <c r="L8320" s="69">
        <f t="shared" si="1827"/>
        <v>-0.32825056121956186</v>
      </c>
      <c r="M8320" s="69">
        <f t="shared" si="1828"/>
        <v>-0.67174943878043814</v>
      </c>
      <c r="Q8320" s="88">
        <f t="shared" si="1823"/>
        <v>2.0984157038483886E-4</v>
      </c>
      <c r="R8320" s="88">
        <f t="shared" si="1824"/>
        <v>2.8234295239898524E+36</v>
      </c>
      <c r="S8320" s="88">
        <f t="shared" si="1825"/>
        <v>2.8559596127897051E+39</v>
      </c>
      <c r="T8320" s="1">
        <f t="shared" si="1826"/>
        <v>2.8587830423136947E+39</v>
      </c>
      <c r="U8320" s="88">
        <f t="shared" si="1820"/>
        <v>2.8587830423136953E+39</v>
      </c>
      <c r="V8320" s="1">
        <f t="shared" si="1829"/>
        <v>7.4876718160404998E+47</v>
      </c>
      <c r="W8320" s="84"/>
    </row>
    <row r="8321" spans="6:23" x14ac:dyDescent="0.2">
      <c r="F8321" s="44">
        <f t="shared" si="1830"/>
        <v>2383.50000000009</v>
      </c>
      <c r="G8321" s="1">
        <f t="shared" si="1817"/>
        <v>5.7632779534512454E+17</v>
      </c>
      <c r="H8321" s="15">
        <f t="shared" si="1821"/>
        <v>5.2017699028462463</v>
      </c>
      <c r="I8321" s="1">
        <f t="shared" si="1822"/>
        <v>1.3434708493426962E+40</v>
      </c>
      <c r="J8321" s="1">
        <f t="shared" si="1818"/>
        <v>1.3611034088432271E+43</v>
      </c>
      <c r="K8321" s="1">
        <f t="shared" si="1819"/>
        <v>1.3624468796925699E+43</v>
      </c>
      <c r="L8321" s="69">
        <f t="shared" si="1827"/>
        <v>-0.32825972491902033</v>
      </c>
      <c r="M8321" s="69">
        <f t="shared" si="1828"/>
        <v>-0.67174027508097967</v>
      </c>
      <c r="Q8321" s="88">
        <f t="shared" si="1823"/>
        <v>2.0979754613836832E-4</v>
      </c>
      <c r="R8321" s="88">
        <f t="shared" si="1824"/>
        <v>2.8185688750052718E+36</v>
      </c>
      <c r="S8321" s="88">
        <f t="shared" si="1825"/>
        <v>2.8555615521587732E+39</v>
      </c>
      <c r="T8321" s="1">
        <f t="shared" si="1826"/>
        <v>2.8583801210337788E+39</v>
      </c>
      <c r="U8321" s="88">
        <f t="shared" si="1820"/>
        <v>2.8583801210337788E+39</v>
      </c>
      <c r="V8321" s="1">
        <f t="shared" si="1829"/>
        <v>7.4850459830370798E+47</v>
      </c>
      <c r="W8321" s="84"/>
    </row>
    <row r="8322" spans="6:23" x14ac:dyDescent="0.2">
      <c r="F8322" s="44">
        <f t="shared" si="1830"/>
        <v>2384.00000000009</v>
      </c>
      <c r="G8322" s="1">
        <f t="shared" si="1817"/>
        <v>5.7644869481970925E+17</v>
      </c>
      <c r="H8322" s="15">
        <f t="shared" si="1821"/>
        <v>5.2006789276149448</v>
      </c>
      <c r="I8322" s="1">
        <f t="shared" si="1822"/>
        <v>1.3414394577703024E+40</v>
      </c>
      <c r="J8322" s="1">
        <f t="shared" si="1818"/>
        <v>1.361199255505689E+43</v>
      </c>
      <c r="K8322" s="1">
        <f t="shared" si="1819"/>
        <v>1.3625406949634593E+43</v>
      </c>
      <c r="L8322" s="69">
        <f t="shared" si="1827"/>
        <v>-0.32826887481009076</v>
      </c>
      <c r="M8322" s="69">
        <f t="shared" si="1828"/>
        <v>-0.67173112518990918</v>
      </c>
      <c r="Q8322" s="88">
        <f t="shared" si="1823"/>
        <v>2.0975354035979166E-4</v>
      </c>
      <c r="R8322" s="88">
        <f t="shared" si="1824"/>
        <v>2.8137167544564018E+36</v>
      </c>
      <c r="S8322" s="88">
        <f t="shared" si="1825"/>
        <v>2.8551636297743092E+39</v>
      </c>
      <c r="T8322" s="1">
        <f t="shared" si="1826"/>
        <v>2.8579773465287656E+39</v>
      </c>
      <c r="U8322" s="88">
        <f t="shared" si="1820"/>
        <v>2.857977346528765E+39</v>
      </c>
      <c r="V8322" s="1">
        <f t="shared" si="1829"/>
        <v>7.4824216357425453E+47</v>
      </c>
      <c r="W8322" s="84"/>
    </row>
    <row r="8323" spans="6:23" x14ac:dyDescent="0.2">
      <c r="F8323" s="44">
        <f t="shared" si="1830"/>
        <v>2384.50000000009</v>
      </c>
      <c r="G8323" s="1">
        <f t="shared" ref="G8323:G8386" si="1831">F8323/4.13566727E-15</f>
        <v>5.7656959429429389E+17</v>
      </c>
      <c r="H8323" s="15">
        <f t="shared" si="1821"/>
        <v>5.1995884099115237</v>
      </c>
      <c r="I8323" s="1">
        <f t="shared" si="1822"/>
        <v>1.339411155265215E+40</v>
      </c>
      <c r="J8323" s="1">
        <f t="shared" ref="J8323:J8386" si="1832" xml:space="preserve"> $B$16 * (F8323/2000)^($B$14+1) * EXP(-$C$14/F8323) * $C$23</f>
        <v>1.3612950884737286E+43</v>
      </c>
      <c r="K8323" s="1">
        <f t="shared" ref="K8323:K8386" si="1833" xml:space="preserve"> (I8323+J8323)</f>
        <v>1.3626344996289939E+43</v>
      </c>
      <c r="L8323" s="69">
        <f t="shared" si="1827"/>
        <v>-0.32827801091616404</v>
      </c>
      <c r="M8323" s="69">
        <f t="shared" si="1828"/>
        <v>-0.67172198908383596</v>
      </c>
      <c r="Q8323" s="88">
        <f t="shared" si="1823"/>
        <v>2.0970955303845074E-4</v>
      </c>
      <c r="R8323" s="88">
        <f t="shared" si="1824"/>
        <v>2.8088731470538319E+36</v>
      </c>
      <c r="S8323" s="88">
        <f t="shared" si="1825"/>
        <v>2.854765845572639E+39</v>
      </c>
      <c r="T8323" s="1">
        <f t="shared" si="1826"/>
        <v>2.8575747187196925E+39</v>
      </c>
      <c r="U8323" s="88">
        <f t="shared" ref="U8323:U8386" si="1834" xml:space="preserve"> K8323 * Q8323</f>
        <v>2.8575747187196925E+39</v>
      </c>
      <c r="V8323" s="1">
        <f t="shared" si="1829"/>
        <v>7.4797987730156019E+47</v>
      </c>
      <c r="W8323" s="84"/>
    </row>
    <row r="8324" spans="6:23" x14ac:dyDescent="0.2">
      <c r="F8324" s="44">
        <f t="shared" si="1830"/>
        <v>2385.00000000009</v>
      </c>
      <c r="G8324" s="1">
        <f t="shared" si="1831"/>
        <v>5.7669049376887859E+17</v>
      </c>
      <c r="H8324" s="15">
        <f t="shared" ref="H8324:H8387" si="1835">2997924580000000000/G8324</f>
        <v>5.1984983494482302</v>
      </c>
      <c r="I8324" s="1">
        <f t="shared" ref="I8324:I8387" si="1836" xml:space="preserve"> MAX( 1E-90, (F8324)^(1+$B$4) * EXP(-F8324/$A$6) * EXP(-$C$5/F8324) * $C$23 )</f>
        <v>1.3373859370963818E+40</v>
      </c>
      <c r="J8324" s="1">
        <f t="shared" si="1832"/>
        <v>1.3613909077522198E+43</v>
      </c>
      <c r="K8324" s="1">
        <f t="shared" si="1833"/>
        <v>1.3627282936893163E+43</v>
      </c>
      <c r="L8324" s="69">
        <f t="shared" si="1827"/>
        <v>-0.32828713325234643</v>
      </c>
      <c r="M8324" s="69">
        <f t="shared" si="1828"/>
        <v>-0.67171286674765351</v>
      </c>
      <c r="Q8324" s="88">
        <f t="shared" ref="Q8324:Q8387" si="1837" xml:space="preserve"> LN(F8324) - LN(F8323)</f>
        <v>2.0966558416279923E-4</v>
      </c>
      <c r="R8324" s="88">
        <f t="shared" ref="R8324:R8387" si="1838">I8324 * Q8324</f>
        <v>2.8040380375242554E+36</v>
      </c>
      <c r="S8324" s="88">
        <f t="shared" ref="S8324:S8387" si="1839" xml:space="preserve"> J8324*Q8324</f>
        <v>2.8543681994779272E+39</v>
      </c>
      <c r="T8324" s="1">
        <f t="shared" ref="T8324:T8387" si="1840">R8324+S8324</f>
        <v>2.8571722375154517E+39</v>
      </c>
      <c r="U8324" s="88">
        <f t="shared" si="1834"/>
        <v>2.8571722375154511E+39</v>
      </c>
      <c r="V8324" s="1">
        <f t="shared" si="1829"/>
        <v>7.4771773936841291E+47</v>
      </c>
      <c r="W8324" s="84"/>
    </row>
    <row r="8325" spans="6:23" x14ac:dyDescent="0.2">
      <c r="F8325" s="44">
        <f t="shared" si="1830"/>
        <v>2385.50000000009</v>
      </c>
      <c r="G8325" s="1">
        <f t="shared" si="1831"/>
        <v>5.7681139324346317E+17</v>
      </c>
      <c r="H8325" s="15">
        <f t="shared" si="1835"/>
        <v>5.197408745937552</v>
      </c>
      <c r="I8325" s="1">
        <f t="shared" si="1836"/>
        <v>1.3353637985400597E+40</v>
      </c>
      <c r="J8325" s="1">
        <f t="shared" si="1832"/>
        <v>1.3614867133460333E+43</v>
      </c>
      <c r="K8325" s="1">
        <f t="shared" si="1833"/>
        <v>1.3628220771445733E+43</v>
      </c>
      <c r="L8325" s="69">
        <f t="shared" ref="L8325:L8388" si="1841">LOG10(K8325/K8324) /LOG10(H8325/H8324)</f>
        <v>-0.32829624183801853</v>
      </c>
      <c r="M8325" s="69">
        <f t="shared" ref="M8325:M8388" si="1842" xml:space="preserve"> -(1+L8325)</f>
        <v>-0.67170375816198147</v>
      </c>
      <c r="Q8325" s="88">
        <f t="shared" si="1837"/>
        <v>2.0962163372040266E-4</v>
      </c>
      <c r="R8325" s="88">
        <f t="shared" si="1838"/>
        <v>2.7992114106104997E+36</v>
      </c>
      <c r="S8325" s="88">
        <f t="shared" si="1839"/>
        <v>2.8539706914021701E+39</v>
      </c>
      <c r="T8325" s="1">
        <f t="shared" si="1840"/>
        <v>2.8567699028127804E+39</v>
      </c>
      <c r="U8325" s="88">
        <f t="shared" si="1834"/>
        <v>2.856769902812781E+39</v>
      </c>
      <c r="V8325" s="1">
        <f t="shared" ref="V8325:V8388" si="1843" xml:space="preserve"> (K8325/(F8325*1.602176487E-12)) * Q8325</f>
        <v>7.4745574965451918E+47</v>
      </c>
      <c r="W8325" s="84"/>
    </row>
    <row r="8326" spans="6:23" x14ac:dyDescent="0.2">
      <c r="F8326" s="44">
        <f t="shared" si="1830"/>
        <v>2386.00000000009</v>
      </c>
      <c r="G8326" s="1">
        <f t="shared" si="1831"/>
        <v>5.7693229271804787E+17</v>
      </c>
      <c r="H8326" s="15">
        <f t="shared" si="1835"/>
        <v>5.1963195990922166</v>
      </c>
      <c r="I8326" s="1">
        <f t="shared" si="1836"/>
        <v>1.3333447348798094E+40</v>
      </c>
      <c r="J8326" s="1">
        <f t="shared" si="1832"/>
        <v>1.3615825052600379E+43</v>
      </c>
      <c r="K8326" s="1">
        <f t="shared" si="1833"/>
        <v>1.3629158499949176E+43</v>
      </c>
      <c r="L8326" s="69">
        <f t="shared" si="1841"/>
        <v>-0.32830533669576473</v>
      </c>
      <c r="M8326" s="69">
        <f t="shared" si="1842"/>
        <v>-0.67169466330423533</v>
      </c>
      <c r="Q8326" s="88">
        <f t="shared" si="1837"/>
        <v>2.0957770169971468E-4</v>
      </c>
      <c r="R8326" s="88">
        <f t="shared" si="1838"/>
        <v>2.7943932510952586E+36</v>
      </c>
      <c r="S8326" s="88">
        <f t="shared" si="1839"/>
        <v>2.8535733212693844E+39</v>
      </c>
      <c r="T8326" s="1">
        <f t="shared" si="1840"/>
        <v>2.8563677145204796E+39</v>
      </c>
      <c r="U8326" s="88">
        <f t="shared" si="1834"/>
        <v>2.856367714520479E+39</v>
      </c>
      <c r="V8326" s="1">
        <f t="shared" si="1843"/>
        <v>7.4719390804284139E+47</v>
      </c>
      <c r="W8326" s="84"/>
    </row>
    <row r="8327" spans="6:23" x14ac:dyDescent="0.2">
      <c r="F8327" s="44">
        <f t="shared" si="1830"/>
        <v>2386.50000000009</v>
      </c>
      <c r="G8327" s="1">
        <f t="shared" si="1831"/>
        <v>5.7705319219263258E+17</v>
      </c>
      <c r="H8327" s="15">
        <f t="shared" si="1835"/>
        <v>5.1952309086251951</v>
      </c>
      <c r="I8327" s="1">
        <f t="shared" si="1836"/>
        <v>1.3313287414064804E+40</v>
      </c>
      <c r="J8327" s="1">
        <f t="shared" si="1832"/>
        <v>1.3616782834990995E+43</v>
      </c>
      <c r="K8327" s="1">
        <f t="shared" si="1833"/>
        <v>1.3630096122405059E+43</v>
      </c>
      <c r="L8327" s="69">
        <f t="shared" si="1841"/>
        <v>-0.32831441784323179</v>
      </c>
      <c r="M8327" s="69">
        <f t="shared" si="1842"/>
        <v>-0.67168558215676821</v>
      </c>
      <c r="Q8327" s="88">
        <f t="shared" si="1837"/>
        <v>2.0953378808918899E-4</v>
      </c>
      <c r="R8327" s="88">
        <f t="shared" si="1838"/>
        <v>2.7895835437891213E+36</v>
      </c>
      <c r="S8327" s="88">
        <f t="shared" si="1839"/>
        <v>2.8531760890035091E+39</v>
      </c>
      <c r="T8327" s="1">
        <f t="shared" si="1840"/>
        <v>2.8559656725472985E+39</v>
      </c>
      <c r="U8327" s="88">
        <f t="shared" si="1834"/>
        <v>2.8559656725472979E+39</v>
      </c>
      <c r="V8327" s="1">
        <f t="shared" si="1843"/>
        <v>7.4693221441642726E+47</v>
      </c>
      <c r="W8327" s="84"/>
    </row>
    <row r="8328" spans="6:23" x14ac:dyDescent="0.2">
      <c r="F8328" s="44">
        <f t="shared" si="1830"/>
        <v>2387.00000000009</v>
      </c>
      <c r="G8328" s="1">
        <f t="shared" si="1831"/>
        <v>5.7717409166721728E+17</v>
      </c>
      <c r="H8328" s="15">
        <f t="shared" si="1835"/>
        <v>5.1941426742496972</v>
      </c>
      <c r="I8328" s="1">
        <f t="shared" si="1836"/>
        <v>1.3293158134181962E+40</v>
      </c>
      <c r="J8328" s="1">
        <f t="shared" si="1832"/>
        <v>1.3617740480680802E+43</v>
      </c>
      <c r="K8328" s="1">
        <f t="shared" si="1833"/>
        <v>1.3631033638814984E+43</v>
      </c>
      <c r="L8328" s="69">
        <f t="shared" si="1841"/>
        <v>-0.32832348529758409</v>
      </c>
      <c r="M8328" s="69">
        <f t="shared" si="1842"/>
        <v>-0.67167651470241596</v>
      </c>
      <c r="Q8328" s="88">
        <f t="shared" si="1837"/>
        <v>2.0948989287905562E-4</v>
      </c>
      <c r="R8328" s="88">
        <f t="shared" si="1838"/>
        <v>2.7847822735541259E+36</v>
      </c>
      <c r="S8328" s="88">
        <f t="shared" si="1839"/>
        <v>2.8527789945526005E+39</v>
      </c>
      <c r="T8328" s="1">
        <f t="shared" si="1840"/>
        <v>2.8555637768261549E+39</v>
      </c>
      <c r="U8328" s="88">
        <f t="shared" si="1834"/>
        <v>2.8555637768261549E+39</v>
      </c>
      <c r="V8328" s="1">
        <f t="shared" si="1843"/>
        <v>7.4667066866474173E+47</v>
      </c>
      <c r="W8328" s="84"/>
    </row>
    <row r="8329" spans="6:23" x14ac:dyDescent="0.2">
      <c r="F8329" s="44">
        <f t="shared" si="1830"/>
        <v>2387.50000000009</v>
      </c>
      <c r="G8329" s="1">
        <f t="shared" si="1831"/>
        <v>5.7729499114180186E+17</v>
      </c>
      <c r="H8329" s="15">
        <f t="shared" si="1835"/>
        <v>5.1930548956791744</v>
      </c>
      <c r="I8329" s="1">
        <f t="shared" si="1836"/>
        <v>1.3273059462203503E+40</v>
      </c>
      <c r="J8329" s="1">
        <f t="shared" si="1832"/>
        <v>1.3618697989718407E+43</v>
      </c>
      <c r="K8329" s="1">
        <f t="shared" si="1833"/>
        <v>1.363197104918061E+43</v>
      </c>
      <c r="L8329" s="69">
        <f t="shared" si="1841"/>
        <v>-0.32833253908129434</v>
      </c>
      <c r="M8329" s="69">
        <f t="shared" si="1842"/>
        <v>-0.67166746091870566</v>
      </c>
      <c r="Q8329" s="88">
        <f t="shared" si="1837"/>
        <v>2.0944601605510371E-4</v>
      </c>
      <c r="R8329" s="88">
        <f t="shared" si="1838"/>
        <v>2.7799894252210212E+36</v>
      </c>
      <c r="S8329" s="88">
        <f t="shared" si="1839"/>
        <v>2.8523820378041698E+39</v>
      </c>
      <c r="T8329" s="1">
        <f t="shared" si="1840"/>
        <v>2.8551620272293911E+39</v>
      </c>
      <c r="U8329" s="88">
        <f t="shared" si="1834"/>
        <v>2.8551620272293911E+39</v>
      </c>
      <c r="V8329" s="1">
        <f t="shared" si="1843"/>
        <v>7.4640927066150618E+47</v>
      </c>
      <c r="W8329" s="84"/>
    </row>
    <row r="8330" spans="6:23" x14ac:dyDescent="0.2">
      <c r="F8330" s="44">
        <f t="shared" si="1830"/>
        <v>2388.00000000009</v>
      </c>
      <c r="G8330" s="1">
        <f t="shared" si="1831"/>
        <v>5.7741589061638656E+17</v>
      </c>
      <c r="H8330" s="15">
        <f t="shared" si="1835"/>
        <v>5.1919675726273153</v>
      </c>
      <c r="I8330" s="1">
        <f t="shared" si="1836"/>
        <v>1.3252991351255898E+40</v>
      </c>
      <c r="J8330" s="1">
        <f t="shared" si="1832"/>
        <v>1.3619655362152381E+43</v>
      </c>
      <c r="K8330" s="1">
        <f t="shared" si="1833"/>
        <v>1.3632908353503637E+43</v>
      </c>
      <c r="L8330" s="69">
        <f t="shared" si="1841"/>
        <v>-0.3283415792098206</v>
      </c>
      <c r="M8330" s="69">
        <f t="shared" si="1842"/>
        <v>-0.67165842079017946</v>
      </c>
      <c r="Q8330" s="88">
        <f t="shared" si="1837"/>
        <v>2.0940215760756331E-4</v>
      </c>
      <c r="R8330" s="88">
        <f t="shared" si="1838"/>
        <v>2.775204983707361E+36</v>
      </c>
      <c r="S8330" s="88">
        <f t="shared" si="1839"/>
        <v>2.8519852187061273E+39</v>
      </c>
      <c r="T8330" s="1">
        <f t="shared" si="1840"/>
        <v>2.854760423689835E+39</v>
      </c>
      <c r="U8330" s="88">
        <f t="shared" si="1834"/>
        <v>2.854760423689835E+39</v>
      </c>
      <c r="V8330" s="1">
        <f t="shared" si="1843"/>
        <v>7.4614802029635689E+47</v>
      </c>
      <c r="W8330" s="84"/>
    </row>
    <row r="8331" spans="6:23" x14ac:dyDescent="0.2">
      <c r="F8331" s="44">
        <f t="shared" si="1830"/>
        <v>2388.50000000009</v>
      </c>
      <c r="G8331" s="1">
        <f t="shared" si="1831"/>
        <v>5.7753679009097126E+17</v>
      </c>
      <c r="H8331" s="15">
        <f t="shared" si="1835"/>
        <v>5.1908807048080501</v>
      </c>
      <c r="I8331" s="1">
        <f t="shared" si="1836"/>
        <v>1.3232953754538072E+40</v>
      </c>
      <c r="J8331" s="1">
        <f t="shared" si="1832"/>
        <v>1.3620612598031271E+43</v>
      </c>
      <c r="K8331" s="1">
        <f t="shared" si="1833"/>
        <v>1.3633845551785809E+43</v>
      </c>
      <c r="L8331" s="69">
        <f t="shared" si="1841"/>
        <v>-0.32835060570514918</v>
      </c>
      <c r="M8331" s="69">
        <f t="shared" si="1842"/>
        <v>-0.67164939429485082</v>
      </c>
      <c r="Q8331" s="88">
        <f t="shared" si="1837"/>
        <v>2.0935831752399992E-4</v>
      </c>
      <c r="R8331" s="88">
        <f t="shared" si="1838"/>
        <v>2.7704289339229888E+36</v>
      </c>
      <c r="S8331" s="88">
        <f t="shared" si="1839"/>
        <v>2.8515885371700245E+39</v>
      </c>
      <c r="T8331" s="1">
        <f t="shared" si="1840"/>
        <v>2.8543589661039474E+39</v>
      </c>
      <c r="U8331" s="88">
        <f t="shared" si="1834"/>
        <v>2.8543589661039474E+39</v>
      </c>
      <c r="V8331" s="1">
        <f t="shared" si="1843"/>
        <v>7.4588691744951957E+47</v>
      </c>
      <c r="W8331" s="84"/>
    </row>
    <row r="8332" spans="6:23" x14ac:dyDescent="0.2">
      <c r="F8332" s="44">
        <f t="shared" si="1830"/>
        <v>2389.00000000009</v>
      </c>
      <c r="G8332" s="1">
        <f t="shared" si="1831"/>
        <v>5.7765768956555584E+17</v>
      </c>
      <c r="H8332" s="15">
        <f t="shared" si="1835"/>
        <v>5.1897942919355504</v>
      </c>
      <c r="I8332" s="1">
        <f t="shared" si="1836"/>
        <v>1.3212946625321253E+40</v>
      </c>
      <c r="J8332" s="1">
        <f t="shared" si="1832"/>
        <v>1.3621569697403596E+43</v>
      </c>
      <c r="K8332" s="1">
        <f t="shared" si="1833"/>
        <v>1.3634782644028917E+43</v>
      </c>
      <c r="L8332" s="69">
        <f t="shared" si="1841"/>
        <v>-0.32835961858630158</v>
      </c>
      <c r="M8332" s="69">
        <f t="shared" si="1842"/>
        <v>-0.67164038141369842</v>
      </c>
      <c r="Q8332" s="88">
        <f t="shared" si="1837"/>
        <v>2.0931449579286721E-4</v>
      </c>
      <c r="R8332" s="88">
        <f t="shared" si="1838"/>
        <v>2.7656612608171845E+36</v>
      </c>
      <c r="S8332" s="88">
        <f t="shared" si="1839"/>
        <v>2.8511919931194324E+39</v>
      </c>
      <c r="T8332" s="1">
        <f t="shared" si="1840"/>
        <v>2.8539576543802497E+39</v>
      </c>
      <c r="U8332" s="88">
        <f t="shared" si="1834"/>
        <v>2.8539576543802497E+39</v>
      </c>
      <c r="V8332" s="1">
        <f t="shared" si="1843"/>
        <v>7.4562596200447129E+47</v>
      </c>
      <c r="W8332" s="84"/>
    </row>
    <row r="8333" spans="6:23" x14ac:dyDescent="0.2">
      <c r="F8333" s="44">
        <f t="shared" si="1830"/>
        <v>2389.50000000009</v>
      </c>
      <c r="G8333" s="1">
        <f t="shared" si="1831"/>
        <v>5.7777858904014054E+17</v>
      </c>
      <c r="H8333" s="15">
        <f t="shared" si="1835"/>
        <v>5.1887083337242226</v>
      </c>
      <c r="I8333" s="1">
        <f t="shared" si="1836"/>
        <v>1.3192969916948883E+40</v>
      </c>
      <c r="J8333" s="1">
        <f t="shared" si="1832"/>
        <v>1.3622526660317841E+43</v>
      </c>
      <c r="K8333" s="1">
        <f t="shared" si="1833"/>
        <v>1.3635719630234791E+43</v>
      </c>
      <c r="L8333" s="69">
        <f t="shared" si="1841"/>
        <v>-0.32836861786880861</v>
      </c>
      <c r="M8333" s="69">
        <f t="shared" si="1842"/>
        <v>-0.67163138213119145</v>
      </c>
      <c r="Q8333" s="88">
        <f t="shared" si="1837"/>
        <v>2.0927069240350704E-4</v>
      </c>
      <c r="R8333" s="88">
        <f t="shared" si="1838"/>
        <v>2.7609019493785319E+36</v>
      </c>
      <c r="S8333" s="88">
        <f t="shared" si="1839"/>
        <v>2.8507955864899492E+39</v>
      </c>
      <c r="T8333" s="1">
        <f t="shared" si="1840"/>
        <v>2.853556488439328E+39</v>
      </c>
      <c r="U8333" s="88">
        <f t="shared" si="1834"/>
        <v>2.8535564884393274E+39</v>
      </c>
      <c r="V8333" s="1">
        <f t="shared" si="1843"/>
        <v>7.4536515384793707E+47</v>
      </c>
      <c r="W8333" s="84"/>
    </row>
    <row r="8334" spans="6:23" x14ac:dyDescent="0.2">
      <c r="F8334" s="44">
        <f t="shared" si="1830"/>
        <v>2390.00000000009</v>
      </c>
      <c r="G8334" s="1">
        <f t="shared" si="1831"/>
        <v>5.7789948851472525E+17</v>
      </c>
      <c r="H8334" s="15">
        <f t="shared" si="1835"/>
        <v>5.1876228298887153</v>
      </c>
      <c r="I8334" s="1">
        <f t="shared" si="1836"/>
        <v>1.3173023582836523E+40</v>
      </c>
      <c r="J8334" s="1">
        <f t="shared" si="1832"/>
        <v>1.3623483486822477E+43</v>
      </c>
      <c r="K8334" s="1">
        <f t="shared" si="1833"/>
        <v>1.3636656510405314E+43</v>
      </c>
      <c r="L8334" s="69">
        <f t="shared" si="1841"/>
        <v>-0.32837760357562029</v>
      </c>
      <c r="M8334" s="69">
        <f t="shared" si="1842"/>
        <v>-0.67162239642437971</v>
      </c>
      <c r="Q8334" s="88">
        <f t="shared" si="1837"/>
        <v>2.0922690734348492E-4</v>
      </c>
      <c r="R8334" s="88">
        <f t="shared" si="1838"/>
        <v>2.7561509845996792E+36</v>
      </c>
      <c r="S8334" s="88">
        <f t="shared" si="1839"/>
        <v>2.8503993171929032E+39</v>
      </c>
      <c r="T8334" s="1">
        <f t="shared" si="1840"/>
        <v>2.8531554681775031E+39</v>
      </c>
      <c r="U8334" s="88">
        <f t="shared" si="1834"/>
        <v>2.8531554681775031E+39</v>
      </c>
      <c r="V8334" s="1">
        <f t="shared" si="1843"/>
        <v>7.4510449286040111E+47</v>
      </c>
      <c r="W8334" s="84"/>
    </row>
    <row r="8335" spans="6:23" x14ac:dyDescent="0.2">
      <c r="F8335" s="44">
        <f t="shared" si="1830"/>
        <v>2390.50000000009</v>
      </c>
      <c r="G8335" s="1">
        <f t="shared" si="1831"/>
        <v>5.7802038798930982E+17</v>
      </c>
      <c r="H8335" s="15">
        <f t="shared" si="1835"/>
        <v>5.1865377801439161</v>
      </c>
      <c r="I8335" s="1">
        <f t="shared" si="1836"/>
        <v>1.3153107576471666E+40</v>
      </c>
      <c r="J8335" s="1">
        <f t="shared" si="1832"/>
        <v>1.3624440176965934E+43</v>
      </c>
      <c r="K8335" s="1">
        <f t="shared" si="1833"/>
        <v>1.3637593284542405E+43</v>
      </c>
      <c r="L8335" s="69">
        <f t="shared" si="1841"/>
        <v>-0.32838657572336205</v>
      </c>
      <c r="M8335" s="69">
        <f t="shared" si="1842"/>
        <v>-0.67161342427663795</v>
      </c>
      <c r="Q8335" s="88">
        <f t="shared" si="1837"/>
        <v>2.0918314060125454E-4</v>
      </c>
      <c r="R8335" s="88">
        <f t="shared" si="1838"/>
        <v>2.751408351512499E+36</v>
      </c>
      <c r="S8335" s="88">
        <f t="shared" si="1839"/>
        <v>2.850003185151646E+39</v>
      </c>
      <c r="T8335" s="1">
        <f t="shared" si="1840"/>
        <v>2.8527545935031584E+39</v>
      </c>
      <c r="U8335" s="88">
        <f t="shared" si="1834"/>
        <v>2.8527545935031584E+39</v>
      </c>
      <c r="V8335" s="1">
        <f t="shared" si="1843"/>
        <v>7.4484397892559635E+47</v>
      </c>
      <c r="W8335" s="84"/>
    </row>
    <row r="8336" spans="6:23" x14ac:dyDescent="0.2">
      <c r="F8336" s="44">
        <f t="shared" si="1830"/>
        <v>2391.00000000009</v>
      </c>
      <c r="G8336" s="1">
        <f t="shared" si="1831"/>
        <v>5.7814128746389453E+17</v>
      </c>
      <c r="H8336" s="15">
        <f t="shared" si="1835"/>
        <v>5.1854531842049481</v>
      </c>
      <c r="I8336" s="1">
        <f t="shared" si="1836"/>
        <v>1.3133221851413738E+40</v>
      </c>
      <c r="J8336" s="1">
        <f t="shared" si="1832"/>
        <v>1.3625396730796625E+43</v>
      </c>
      <c r="K8336" s="1">
        <f t="shared" si="1833"/>
        <v>1.3638529952648038E+43</v>
      </c>
      <c r="L8336" s="69">
        <f t="shared" si="1841"/>
        <v>-0.32839553433346769</v>
      </c>
      <c r="M8336" s="69">
        <f t="shared" si="1842"/>
        <v>-0.67160446566653231</v>
      </c>
      <c r="Q8336" s="88">
        <f t="shared" si="1837"/>
        <v>2.0913939216704591E-4</v>
      </c>
      <c r="R8336" s="88">
        <f t="shared" si="1838"/>
        <v>2.7466740351996348E+36</v>
      </c>
      <c r="S8336" s="88">
        <f t="shared" si="1839"/>
        <v>2.8496071903136607E+39</v>
      </c>
      <c r="T8336" s="1">
        <f t="shared" si="1840"/>
        <v>2.8523538643488605E+39</v>
      </c>
      <c r="U8336" s="88">
        <f t="shared" si="1834"/>
        <v>2.8523538643488599E+39</v>
      </c>
      <c r="V8336" s="1">
        <f t="shared" si="1843"/>
        <v>7.4458361193366548E+47</v>
      </c>
      <c r="W8336" s="84"/>
    </row>
    <row r="8337" spans="6:23" x14ac:dyDescent="0.2">
      <c r="F8337" s="44">
        <f t="shared" si="1830"/>
        <v>2391.50000000009</v>
      </c>
      <c r="G8337" s="1">
        <f t="shared" si="1831"/>
        <v>5.7826218693847923E+17</v>
      </c>
      <c r="H8337" s="15">
        <f t="shared" si="1835"/>
        <v>5.1843690417871748</v>
      </c>
      <c r="I8337" s="1">
        <f t="shared" si="1836"/>
        <v>1.3113366361293874E+40</v>
      </c>
      <c r="J8337" s="1">
        <f t="shared" si="1832"/>
        <v>1.3626353148362928E+43</v>
      </c>
      <c r="K8337" s="1">
        <f t="shared" si="1833"/>
        <v>1.3639466514724223E+43</v>
      </c>
      <c r="L8337" s="69">
        <f t="shared" si="1841"/>
        <v>-0.32840447942330914</v>
      </c>
      <c r="M8337" s="69">
        <f t="shared" si="1842"/>
        <v>-0.67159552057669081</v>
      </c>
      <c r="Q8337" s="88">
        <f t="shared" si="1837"/>
        <v>2.090956620266482E-4</v>
      </c>
      <c r="R8337" s="88">
        <f t="shared" si="1838"/>
        <v>2.7419480207127211E+36</v>
      </c>
      <c r="S8337" s="88">
        <f t="shared" si="1839"/>
        <v>2.8492113325658487E+39</v>
      </c>
      <c r="T8337" s="1">
        <f t="shared" si="1840"/>
        <v>2.8519532805865612E+39</v>
      </c>
      <c r="U8337" s="88">
        <f t="shared" si="1834"/>
        <v>2.8519532805865612E+39</v>
      </c>
      <c r="V8337" s="1">
        <f t="shared" si="1843"/>
        <v>7.4432339175902469E+47</v>
      </c>
      <c r="W8337" s="84"/>
    </row>
    <row r="8338" spans="6:23" x14ac:dyDescent="0.2">
      <c r="F8338" s="44">
        <f t="shared" si="1830"/>
        <v>2392.00000000009</v>
      </c>
      <c r="G8338" s="1">
        <f t="shared" si="1831"/>
        <v>5.7838308641306394E+17</v>
      </c>
      <c r="H8338" s="15">
        <f t="shared" si="1835"/>
        <v>5.183285352606199</v>
      </c>
      <c r="I8338" s="1">
        <f t="shared" si="1836"/>
        <v>1.3093541059814905E+40</v>
      </c>
      <c r="J8338" s="1">
        <f t="shared" si="1832"/>
        <v>1.362730942971319E+43</v>
      </c>
      <c r="K8338" s="1">
        <f t="shared" si="1833"/>
        <v>1.3640402970773005E+43</v>
      </c>
      <c r="L8338" s="69">
        <f t="shared" si="1841"/>
        <v>-0.32841341100780924</v>
      </c>
      <c r="M8338" s="69">
        <f t="shared" si="1842"/>
        <v>-0.67158658899219081</v>
      </c>
      <c r="Q8338" s="88">
        <f t="shared" si="1837"/>
        <v>2.0905195017117961E-4</v>
      </c>
      <c r="R8338" s="88">
        <f t="shared" si="1838"/>
        <v>2.73723029320072E+36</v>
      </c>
      <c r="S8338" s="88">
        <f t="shared" si="1839"/>
        <v>2.8488156118676475E+39</v>
      </c>
      <c r="T8338" s="1">
        <f t="shared" si="1840"/>
        <v>2.8515528421608483E+39</v>
      </c>
      <c r="U8338" s="88">
        <f t="shared" si="1834"/>
        <v>2.8515528421608483E+39</v>
      </c>
      <c r="V8338" s="1">
        <f t="shared" si="1843"/>
        <v>7.440633182951467E+47</v>
      </c>
      <c r="W8338" s="84"/>
    </row>
    <row r="8339" spans="6:23" x14ac:dyDescent="0.2">
      <c r="F8339" s="44">
        <f t="shared" si="1830"/>
        <v>2392.50000000009</v>
      </c>
      <c r="G8339" s="1">
        <f t="shared" si="1831"/>
        <v>5.7850398588764851E+17</v>
      </c>
      <c r="H8339" s="15">
        <f t="shared" si="1835"/>
        <v>5.1822021163778604</v>
      </c>
      <c r="I8339" s="1">
        <f t="shared" si="1836"/>
        <v>1.3073745900751156E+40</v>
      </c>
      <c r="J8339" s="1">
        <f t="shared" si="1832"/>
        <v>1.3628265574895749E+43</v>
      </c>
      <c r="K8339" s="1">
        <f t="shared" si="1833"/>
        <v>1.3641339320796501E+43</v>
      </c>
      <c r="L8339" s="69">
        <f t="shared" si="1841"/>
        <v>-0.32842232911608654</v>
      </c>
      <c r="M8339" s="69">
        <f t="shared" si="1842"/>
        <v>-0.6715776708839134</v>
      </c>
      <c r="Q8339" s="88">
        <f t="shared" si="1837"/>
        <v>2.090082565864293E-4</v>
      </c>
      <c r="R8339" s="88">
        <f t="shared" si="1838"/>
        <v>2.7325208377699758E+36</v>
      </c>
      <c r="S8339" s="88">
        <f t="shared" si="1839"/>
        <v>2.8484200281058121E+39</v>
      </c>
      <c r="T8339" s="1">
        <f t="shared" si="1840"/>
        <v>2.8511525489435821E+39</v>
      </c>
      <c r="U8339" s="88">
        <f t="shared" si="1834"/>
        <v>2.8511525489435821E+39</v>
      </c>
      <c r="V8339" s="1">
        <f t="shared" si="1843"/>
        <v>7.4380339141662149E+47</v>
      </c>
      <c r="W8339" s="84"/>
    </row>
    <row r="8340" spans="6:23" x14ac:dyDescent="0.2">
      <c r="F8340" s="44">
        <f t="shared" si="1830"/>
        <v>2393.00000000009</v>
      </c>
      <c r="G8340" s="1">
        <f t="shared" si="1831"/>
        <v>5.7862488536223322E+17</v>
      </c>
      <c r="H8340" s="15">
        <f t="shared" si="1835"/>
        <v>5.1811193328182323</v>
      </c>
      <c r="I8340" s="1">
        <f t="shared" si="1836"/>
        <v>1.3053980837948392E+40</v>
      </c>
      <c r="J8340" s="1">
        <f t="shared" si="1832"/>
        <v>1.3629221583958895E+43</v>
      </c>
      <c r="K8340" s="1">
        <f t="shared" si="1833"/>
        <v>1.3642275564796845E+43</v>
      </c>
      <c r="L8340" s="69">
        <f t="shared" si="1841"/>
        <v>-0.32843123375658134</v>
      </c>
      <c r="M8340" s="69">
        <f t="shared" si="1842"/>
        <v>-0.67156876624341866</v>
      </c>
      <c r="Q8340" s="88">
        <f t="shared" si="1837"/>
        <v>2.0896458126440365E-4</v>
      </c>
      <c r="R8340" s="88">
        <f t="shared" si="1838"/>
        <v>2.7278196396354344E+36</v>
      </c>
      <c r="S8340" s="88">
        <f t="shared" si="1839"/>
        <v>2.8480245812517425E+39</v>
      </c>
      <c r="T8340" s="1">
        <f t="shared" si="1840"/>
        <v>2.8507524008913782E+39</v>
      </c>
      <c r="U8340" s="88">
        <f t="shared" si="1834"/>
        <v>2.8507524008913782E+39</v>
      </c>
      <c r="V8340" s="1">
        <f t="shared" si="1843"/>
        <v>7.4354361102024923E+47</v>
      </c>
      <c r="W8340" s="84"/>
    </row>
    <row r="8341" spans="6:23" x14ac:dyDescent="0.2">
      <c r="F8341" s="44">
        <f t="shared" si="1830"/>
        <v>2393.50000000009</v>
      </c>
      <c r="G8341" s="1">
        <f t="shared" si="1831"/>
        <v>5.7874578483681792E+17</v>
      </c>
      <c r="H8341" s="15">
        <f t="shared" si="1835"/>
        <v>5.1800370016436306</v>
      </c>
      <c r="I8341" s="1">
        <f t="shared" si="1836"/>
        <v>1.3034245825323712E+40</v>
      </c>
      <c r="J8341" s="1">
        <f t="shared" si="1832"/>
        <v>1.3630177456950906E+43</v>
      </c>
      <c r="K8341" s="1">
        <f t="shared" si="1833"/>
        <v>1.364321170277623E+43</v>
      </c>
      <c r="L8341" s="69">
        <f t="shared" si="1841"/>
        <v>-0.32844012495383518</v>
      </c>
      <c r="M8341" s="69">
        <f t="shared" si="1842"/>
        <v>-0.67155987504616488</v>
      </c>
      <c r="Q8341" s="88">
        <f t="shared" si="1837"/>
        <v>2.0892092419000363E-4</v>
      </c>
      <c r="R8341" s="88">
        <f t="shared" si="1838"/>
        <v>2.7231266839463264E+36</v>
      </c>
      <c r="S8341" s="88">
        <f t="shared" si="1839"/>
        <v>2.8476292711799369E+39</v>
      </c>
      <c r="T8341" s="1">
        <f t="shared" si="1840"/>
        <v>2.850352397863883E+39</v>
      </c>
      <c r="U8341" s="88">
        <f t="shared" si="1834"/>
        <v>2.850352397863883E+39</v>
      </c>
      <c r="V8341" s="1">
        <f t="shared" si="1843"/>
        <v>7.4328397697762993E+47</v>
      </c>
      <c r="W8341" s="84"/>
    </row>
    <row r="8342" spans="6:23" x14ac:dyDescent="0.2">
      <c r="F8342" s="44">
        <f t="shared" si="1830"/>
        <v>2394.00000000009</v>
      </c>
      <c r="G8342" s="1">
        <f t="shared" si="1831"/>
        <v>5.788666843114025E+17</v>
      </c>
      <c r="H8342" s="15">
        <f t="shared" si="1835"/>
        <v>5.1789551225706063</v>
      </c>
      <c r="I8342" s="1">
        <f t="shared" si="1836"/>
        <v>1.3014540816865363E+40</v>
      </c>
      <c r="J8342" s="1">
        <f t="shared" si="1832"/>
        <v>1.3631133193920019E+43</v>
      </c>
      <c r="K8342" s="1">
        <f t="shared" si="1833"/>
        <v>1.3644147734736884E+43</v>
      </c>
      <c r="L8342" s="69">
        <f t="shared" si="1841"/>
        <v>-0.32844900272305766</v>
      </c>
      <c r="M8342" s="69">
        <f t="shared" si="1842"/>
        <v>-0.67155099727694234</v>
      </c>
      <c r="Q8342" s="88">
        <f t="shared" si="1837"/>
        <v>2.0887728535523564E-4</v>
      </c>
      <c r="R8342" s="88">
        <f t="shared" si="1838"/>
        <v>2.7184419559717478E+36</v>
      </c>
      <c r="S8342" s="88">
        <f t="shared" si="1839"/>
        <v>2.8472340978616563E+39</v>
      </c>
      <c r="T8342" s="1">
        <f t="shared" si="1840"/>
        <v>2.849952539817628E+39</v>
      </c>
      <c r="U8342" s="88">
        <f t="shared" si="1834"/>
        <v>2.849952539817628E+39</v>
      </c>
      <c r="V8342" s="1">
        <f t="shared" si="1843"/>
        <v>7.4302448918573075E+47</v>
      </c>
      <c r="W8342" s="84"/>
    </row>
    <row r="8343" spans="6:23" x14ac:dyDescent="0.2">
      <c r="F8343" s="44">
        <f t="shared" si="1830"/>
        <v>2394.50000000009</v>
      </c>
      <c r="G8343" s="1">
        <f t="shared" si="1831"/>
        <v>5.789875837859872E+17</v>
      </c>
      <c r="H8343" s="15">
        <f t="shared" si="1835"/>
        <v>5.1778736953159452</v>
      </c>
      <c r="I8343" s="1">
        <f t="shared" si="1836"/>
        <v>1.2994865766632716E+40</v>
      </c>
      <c r="J8343" s="1">
        <f t="shared" si="1832"/>
        <v>1.3632088794914449E+43</v>
      </c>
      <c r="K8343" s="1">
        <f t="shared" si="1833"/>
        <v>1.364508366068108E+43</v>
      </c>
      <c r="L8343" s="69">
        <f t="shared" si="1841"/>
        <v>-0.32845786708373281</v>
      </c>
      <c r="M8343" s="69">
        <f t="shared" si="1842"/>
        <v>-0.67154213291626719</v>
      </c>
      <c r="Q8343" s="88">
        <f t="shared" si="1837"/>
        <v>2.0883366474500065E-4</v>
      </c>
      <c r="R8343" s="88">
        <f t="shared" si="1838"/>
        <v>2.7137654409152623E+36</v>
      </c>
      <c r="S8343" s="88">
        <f t="shared" si="1839"/>
        <v>2.8468390611712436E+39</v>
      </c>
      <c r="T8343" s="1">
        <f t="shared" si="1840"/>
        <v>2.8495528266121588E+39</v>
      </c>
      <c r="U8343" s="88">
        <f t="shared" si="1834"/>
        <v>2.8495528266121588E+39</v>
      </c>
      <c r="V8343" s="1">
        <f t="shared" si="1843"/>
        <v>7.4276514751632401E+47</v>
      </c>
      <c r="W8343" s="84"/>
    </row>
    <row r="8344" spans="6:23" x14ac:dyDescent="0.2">
      <c r="F8344" s="44">
        <f t="shared" si="1830"/>
        <v>2395.00000000009</v>
      </c>
      <c r="G8344" s="1">
        <f t="shared" si="1831"/>
        <v>5.791084832605719E+17</v>
      </c>
      <c r="H8344" s="15">
        <f t="shared" si="1835"/>
        <v>5.1767927195966719</v>
      </c>
      <c r="I8344" s="1">
        <f t="shared" si="1836"/>
        <v>1.2975220628756129E+40</v>
      </c>
      <c r="J8344" s="1">
        <f t="shared" si="1832"/>
        <v>1.3633044259982391E+43</v>
      </c>
      <c r="K8344" s="1">
        <f t="shared" si="1833"/>
        <v>1.3646019480611147E+43</v>
      </c>
      <c r="L8344" s="69">
        <f t="shared" si="1841"/>
        <v>-0.32846671805960814</v>
      </c>
      <c r="M8344" s="69">
        <f t="shared" si="1842"/>
        <v>-0.67153328194039186</v>
      </c>
      <c r="Q8344" s="88">
        <f t="shared" si="1837"/>
        <v>2.0879006235219322E-4</v>
      </c>
      <c r="R8344" s="88">
        <f t="shared" si="1838"/>
        <v>2.7090971241114558E+36</v>
      </c>
      <c r="S8344" s="88">
        <f t="shared" si="1839"/>
        <v>2.8464441610919335E+39</v>
      </c>
      <c r="T8344" s="1">
        <f t="shared" si="1840"/>
        <v>2.8491532582160447E+39</v>
      </c>
      <c r="U8344" s="88">
        <f t="shared" si="1834"/>
        <v>2.8491532582160447E+39</v>
      </c>
      <c r="V8344" s="1">
        <f t="shared" si="1843"/>
        <v>7.4250595186970123E+47</v>
      </c>
      <c r="W8344" s="84"/>
    </row>
    <row r="8345" spans="6:23" x14ac:dyDescent="0.2">
      <c r="F8345" s="44">
        <f t="shared" si="1830"/>
        <v>2395.50000000009</v>
      </c>
      <c r="G8345" s="1">
        <f t="shared" si="1831"/>
        <v>5.7922938273515648E+17</v>
      </c>
      <c r="H8345" s="15">
        <f t="shared" si="1835"/>
        <v>5.1757121951300489</v>
      </c>
      <c r="I8345" s="1">
        <f t="shared" si="1836"/>
        <v>1.2955605357436806E+40</v>
      </c>
      <c r="J8345" s="1">
        <f t="shared" si="1832"/>
        <v>1.3633999589172007E+43</v>
      </c>
      <c r="K8345" s="1">
        <f t="shared" si="1833"/>
        <v>1.3646955194529443E+43</v>
      </c>
      <c r="L8345" s="69">
        <f t="shared" si="1841"/>
        <v>-0.32847555566488756</v>
      </c>
      <c r="M8345" s="69">
        <f t="shared" si="1842"/>
        <v>-0.67152444433511249</v>
      </c>
      <c r="Q8345" s="88">
        <f t="shared" si="1837"/>
        <v>2.0874647816082614E-4</v>
      </c>
      <c r="R8345" s="88">
        <f t="shared" si="1838"/>
        <v>2.7044369908064642E+36</v>
      </c>
      <c r="S8345" s="88">
        <f t="shared" si="1839"/>
        <v>2.8460493974858068E+39</v>
      </c>
      <c r="T8345" s="1">
        <f t="shared" si="1840"/>
        <v>2.8487538344766134E+39</v>
      </c>
      <c r="U8345" s="88">
        <f t="shared" si="1834"/>
        <v>2.8487538344766134E+39</v>
      </c>
      <c r="V8345" s="1">
        <f t="shared" si="1843"/>
        <v>7.4224690211464804E+47</v>
      </c>
      <c r="W8345" s="84"/>
    </row>
    <row r="8346" spans="6:23" x14ac:dyDescent="0.2">
      <c r="F8346" s="44">
        <f t="shared" si="1830"/>
        <v>2396.00000000009</v>
      </c>
      <c r="G8346" s="1">
        <f t="shared" si="1831"/>
        <v>5.7935028220974118E+17</v>
      </c>
      <c r="H8346" s="15">
        <f t="shared" si="1835"/>
        <v>5.1746321216335689</v>
      </c>
      <c r="I8346" s="1">
        <f t="shared" si="1836"/>
        <v>1.2936019906946718E+40</v>
      </c>
      <c r="J8346" s="1">
        <f t="shared" si="1832"/>
        <v>1.3634954782531426E+43</v>
      </c>
      <c r="K8346" s="1">
        <f t="shared" si="1833"/>
        <v>1.3647890802438374E+43</v>
      </c>
      <c r="L8346" s="69">
        <f t="shared" si="1841"/>
        <v>-0.32848437991684265</v>
      </c>
      <c r="M8346" s="69">
        <f t="shared" si="1842"/>
        <v>-0.67151562008315735</v>
      </c>
      <c r="Q8346" s="88">
        <f t="shared" si="1837"/>
        <v>2.0870291216290582E-4</v>
      </c>
      <c r="R8346" s="88">
        <f t="shared" si="1838"/>
        <v>2.6997850263771018E+36</v>
      </c>
      <c r="S8346" s="88">
        <f t="shared" si="1839"/>
        <v>2.8456547703238488E+39</v>
      </c>
      <c r="T8346" s="1">
        <f t="shared" si="1840"/>
        <v>2.8483545553502257E+39</v>
      </c>
      <c r="U8346" s="88">
        <f t="shared" si="1834"/>
        <v>2.8483545553502263E+39</v>
      </c>
      <c r="V8346" s="1">
        <f t="shared" si="1843"/>
        <v>7.419879981484621E+47</v>
      </c>
      <c r="W8346" s="84"/>
    </row>
    <row r="8347" spans="6:23" x14ac:dyDescent="0.2">
      <c r="F8347" s="44">
        <f t="shared" si="1830"/>
        <v>2396.50000000009</v>
      </c>
      <c r="G8347" s="1">
        <f t="shared" si="1831"/>
        <v>5.7947118168432589E+17</v>
      </c>
      <c r="H8347" s="15">
        <f t="shared" si="1835"/>
        <v>5.1735524988249662</v>
      </c>
      <c r="I8347" s="1">
        <f t="shared" si="1836"/>
        <v>1.2916464231628485E+40</v>
      </c>
      <c r="J8347" s="1">
        <f t="shared" si="1832"/>
        <v>1.363590984010876E+43</v>
      </c>
      <c r="K8347" s="1">
        <f t="shared" si="1833"/>
        <v>1.3648826304340389E+43</v>
      </c>
      <c r="L8347" s="69">
        <f t="shared" si="1841"/>
        <v>-0.32849319083715417</v>
      </c>
      <c r="M8347" s="69">
        <f t="shared" si="1842"/>
        <v>-0.67150680916284577</v>
      </c>
      <c r="Q8347" s="88">
        <f t="shared" si="1837"/>
        <v>2.0865936434599774E-4</v>
      </c>
      <c r="R8347" s="88">
        <f t="shared" si="1838"/>
        <v>2.6951412161694156E+36</v>
      </c>
      <c r="S8347" s="88">
        <f t="shared" si="1839"/>
        <v>2.8452602795164296E+39</v>
      </c>
      <c r="T8347" s="1">
        <f t="shared" si="1840"/>
        <v>2.8479554207325991E+39</v>
      </c>
      <c r="U8347" s="88">
        <f t="shared" si="1834"/>
        <v>2.8479554207325991E+39</v>
      </c>
      <c r="V8347" s="1">
        <f t="shared" si="1843"/>
        <v>7.4172923985273259E+47</v>
      </c>
      <c r="W8347" s="84"/>
    </row>
    <row r="8348" spans="6:23" x14ac:dyDescent="0.2">
      <c r="F8348" s="44">
        <f t="shared" si="1830"/>
        <v>2397.00000000009</v>
      </c>
      <c r="G8348" s="1">
        <f t="shared" si="1831"/>
        <v>5.7959208115891059E+17</v>
      </c>
      <c r="H8348" s="15">
        <f t="shared" si="1835"/>
        <v>5.1724733264222067</v>
      </c>
      <c r="I8348" s="1">
        <f t="shared" si="1836"/>
        <v>1.2896938285895231E+40</v>
      </c>
      <c r="J8348" s="1">
        <f t="shared" si="1832"/>
        <v>1.3636864761952085E+43</v>
      </c>
      <c r="K8348" s="1">
        <f t="shared" si="1833"/>
        <v>1.364976170023798E+43</v>
      </c>
      <c r="L8348" s="69">
        <f t="shared" si="1841"/>
        <v>-0.32850198844242856</v>
      </c>
      <c r="M8348" s="69">
        <f t="shared" si="1842"/>
        <v>-0.67149801155757149</v>
      </c>
      <c r="Q8348" s="88">
        <f t="shared" si="1837"/>
        <v>2.086158346985556E-4</v>
      </c>
      <c r="R8348" s="88">
        <f t="shared" si="1838"/>
        <v>2.6905055455677925E+36</v>
      </c>
      <c r="S8348" s="88">
        <f t="shared" si="1839"/>
        <v>2.8448659249859539E+39</v>
      </c>
      <c r="T8348" s="1">
        <f t="shared" si="1840"/>
        <v>2.8475564305315216E+39</v>
      </c>
      <c r="U8348" s="88">
        <f t="shared" si="1834"/>
        <v>2.8475564305315216E+39</v>
      </c>
      <c r="V8348" s="1">
        <f t="shared" si="1843"/>
        <v>7.4147062711229081E+47</v>
      </c>
      <c r="W8348" s="84"/>
    </row>
    <row r="8349" spans="6:23" x14ac:dyDescent="0.2">
      <c r="F8349" s="44">
        <f t="shared" si="1830"/>
        <v>2397.50000000009</v>
      </c>
      <c r="G8349" s="1">
        <f t="shared" si="1831"/>
        <v>5.7971298063349517E+17</v>
      </c>
      <c r="H8349" s="15">
        <f t="shared" si="1835"/>
        <v>5.1713946041434964</v>
      </c>
      <c r="I8349" s="1">
        <f t="shared" si="1836"/>
        <v>1.2877442024230546E+40</v>
      </c>
      <c r="J8349" s="1">
        <f t="shared" si="1832"/>
        <v>1.3637819548109461E+43</v>
      </c>
      <c r="K8349" s="1">
        <f t="shared" si="1833"/>
        <v>1.3650696990133692E+43</v>
      </c>
      <c r="L8349" s="69">
        <f t="shared" si="1841"/>
        <v>-0.3285107727565264</v>
      </c>
      <c r="M8349" s="69">
        <f t="shared" si="1842"/>
        <v>-0.6714892272434736</v>
      </c>
      <c r="Q8349" s="88">
        <f t="shared" si="1837"/>
        <v>2.0857232320903307E-4</v>
      </c>
      <c r="R8349" s="88">
        <f t="shared" si="1838"/>
        <v>2.6858779999833989E+36</v>
      </c>
      <c r="S8349" s="88">
        <f t="shared" si="1839"/>
        <v>2.8444717066547559E+39</v>
      </c>
      <c r="T8349" s="1">
        <f t="shared" si="1840"/>
        <v>2.8471575846547393E+39</v>
      </c>
      <c r="U8349" s="88">
        <f t="shared" si="1834"/>
        <v>2.8471575846547393E+39</v>
      </c>
      <c r="V8349" s="1">
        <f t="shared" si="1843"/>
        <v>7.4121215981205241E+47</v>
      </c>
      <c r="W8349" s="84"/>
    </row>
    <row r="8350" spans="6:23" x14ac:dyDescent="0.2">
      <c r="F8350" s="44">
        <f t="shared" si="1830"/>
        <v>2398.00000000009</v>
      </c>
      <c r="G8350" s="1">
        <f t="shared" si="1831"/>
        <v>5.7983388010807987E+17</v>
      </c>
      <c r="H8350" s="15">
        <f t="shared" si="1835"/>
        <v>5.1703163317072693</v>
      </c>
      <c r="I8350" s="1">
        <f t="shared" si="1836"/>
        <v>1.285797540118832E+40</v>
      </c>
      <c r="J8350" s="1">
        <f t="shared" si="1832"/>
        <v>1.3638774198628904E+43</v>
      </c>
      <c r="K8350" s="1">
        <f t="shared" si="1833"/>
        <v>1.3651632174030092E+43</v>
      </c>
      <c r="L8350" s="69">
        <f t="shared" si="1841"/>
        <v>-0.32851954378884096</v>
      </c>
      <c r="M8350" s="69">
        <f t="shared" si="1842"/>
        <v>-0.67148045621115904</v>
      </c>
      <c r="Q8350" s="88">
        <f t="shared" si="1837"/>
        <v>2.0852882986588384E-4</v>
      </c>
      <c r="R8350" s="88">
        <f t="shared" si="1838"/>
        <v>2.6812585648541184E+36</v>
      </c>
      <c r="S8350" s="88">
        <f t="shared" si="1839"/>
        <v>2.8440776244450926E+39</v>
      </c>
      <c r="T8350" s="1">
        <f t="shared" si="1840"/>
        <v>2.8467588830099466E+39</v>
      </c>
      <c r="U8350" s="88">
        <f t="shared" si="1834"/>
        <v>2.8467588830099472E+39</v>
      </c>
      <c r="V8350" s="1">
        <f t="shared" si="1843"/>
        <v>7.4095383783701677E+47</v>
      </c>
      <c r="W8350" s="84"/>
    </row>
    <row r="8351" spans="6:23" x14ac:dyDescent="0.2">
      <c r="F8351" s="44">
        <f t="shared" si="1830"/>
        <v>2398.50000000009</v>
      </c>
      <c r="G8351" s="1">
        <f t="shared" si="1831"/>
        <v>5.7995477958266458E+17</v>
      </c>
      <c r="H8351" s="15">
        <f t="shared" si="1835"/>
        <v>5.1692385088321995</v>
      </c>
      <c r="I8351" s="1">
        <f t="shared" si="1836"/>
        <v>1.2838538371392647E+40</v>
      </c>
      <c r="J8351" s="1">
        <f t="shared" si="1832"/>
        <v>1.3639728713558418E+43</v>
      </c>
      <c r="K8351" s="1">
        <f t="shared" si="1833"/>
        <v>1.365256725192981E+43</v>
      </c>
      <c r="L8351" s="69">
        <f t="shared" si="1841"/>
        <v>-0.32852830156523627</v>
      </c>
      <c r="M8351" s="69">
        <f t="shared" si="1842"/>
        <v>-0.67147169843476373</v>
      </c>
      <c r="Q8351" s="88">
        <f t="shared" si="1837"/>
        <v>2.0848535465933793E-4</v>
      </c>
      <c r="R8351" s="88">
        <f t="shared" si="1838"/>
        <v>2.6766472256673148E+36</v>
      </c>
      <c r="S8351" s="88">
        <f t="shared" si="1839"/>
        <v>2.8436836783033821E+39</v>
      </c>
      <c r="T8351" s="1">
        <f t="shared" si="1840"/>
        <v>2.8463603255290496E+39</v>
      </c>
      <c r="U8351" s="88">
        <f t="shared" si="1834"/>
        <v>2.846360325529049E+39</v>
      </c>
      <c r="V8351" s="1">
        <f t="shared" si="1843"/>
        <v>7.4069566107857859E+47</v>
      </c>
      <c r="W8351" s="84"/>
    </row>
    <row r="8352" spans="6:23" x14ac:dyDescent="0.2">
      <c r="F8352" s="44">
        <f t="shared" si="1830"/>
        <v>2399.00000000009</v>
      </c>
      <c r="G8352" s="1">
        <f t="shared" si="1831"/>
        <v>5.8007567905724915E+17</v>
      </c>
      <c r="H8352" s="15">
        <f t="shared" si="1835"/>
        <v>5.1681611352371961</v>
      </c>
      <c r="I8352" s="1">
        <f t="shared" si="1836"/>
        <v>1.2819130889537711E+40</v>
      </c>
      <c r="J8352" s="1">
        <f t="shared" si="1832"/>
        <v>1.3640683092945977E+43</v>
      </c>
      <c r="K8352" s="1">
        <f t="shared" si="1833"/>
        <v>1.3653502223835515E+43</v>
      </c>
      <c r="L8352" s="69">
        <f t="shared" si="1841"/>
        <v>-0.32853704610381568</v>
      </c>
      <c r="M8352" s="69">
        <f t="shared" si="1842"/>
        <v>-0.67146295389618427</v>
      </c>
      <c r="Q8352" s="88">
        <f t="shared" si="1837"/>
        <v>2.0844189757607268E-4</v>
      </c>
      <c r="R8352" s="88">
        <f t="shared" si="1838"/>
        <v>2.6720439678912889E+36</v>
      </c>
      <c r="S8352" s="88">
        <f t="shared" si="1839"/>
        <v>2.8432898681275118E+39</v>
      </c>
      <c r="T8352" s="1">
        <f t="shared" si="1840"/>
        <v>2.8459619120954032E+39</v>
      </c>
      <c r="U8352" s="88">
        <f t="shared" si="1834"/>
        <v>2.8459619120954032E+39</v>
      </c>
      <c r="V8352" s="1">
        <f t="shared" si="1843"/>
        <v>7.404376294155923E+47</v>
      </c>
      <c r="W8352" s="84"/>
    </row>
    <row r="8353" spans="6:23" x14ac:dyDescent="0.2">
      <c r="F8353" s="44">
        <f t="shared" si="1830"/>
        <v>2399.50000000009</v>
      </c>
      <c r="G8353" s="1">
        <f t="shared" si="1831"/>
        <v>5.8019657853183386E+17</v>
      </c>
      <c r="H8353" s="15">
        <f t="shared" si="1835"/>
        <v>5.1670842106413968</v>
      </c>
      <c r="I8353" s="1">
        <f t="shared" si="1836"/>
        <v>1.279975291038769E+40</v>
      </c>
      <c r="J8353" s="1">
        <f t="shared" si="1832"/>
        <v>1.3641637336839523E+43</v>
      </c>
      <c r="K8353" s="1">
        <f t="shared" si="1833"/>
        <v>1.3654437089749911E+43</v>
      </c>
      <c r="L8353" s="69">
        <f t="shared" si="1841"/>
        <v>-0.32854577741864976</v>
      </c>
      <c r="M8353" s="69">
        <f t="shared" si="1842"/>
        <v>-0.67145422258135024</v>
      </c>
      <c r="Q8353" s="88">
        <f t="shared" si="1837"/>
        <v>2.0839845860542994E-4</v>
      </c>
      <c r="R8353" s="88">
        <f t="shared" si="1838"/>
        <v>2.6674487770551603E+36</v>
      </c>
      <c r="S8353" s="88">
        <f t="shared" si="1839"/>
        <v>2.8428961938516388E+39</v>
      </c>
      <c r="T8353" s="1">
        <f t="shared" si="1840"/>
        <v>2.8455636426286942E+39</v>
      </c>
      <c r="U8353" s="88">
        <f t="shared" si="1834"/>
        <v>2.8455636426286942E+39</v>
      </c>
      <c r="V8353" s="1">
        <f t="shared" si="1843"/>
        <v>7.4017974273646363E+47</v>
      </c>
      <c r="W8353" s="84"/>
    </row>
    <row r="8354" spans="6:23" x14ac:dyDescent="0.2">
      <c r="F8354" s="44">
        <f t="shared" si="1830"/>
        <v>2400.00000000009</v>
      </c>
      <c r="G8354" s="1">
        <f t="shared" si="1831"/>
        <v>5.8031747800641856E+17</v>
      </c>
      <c r="H8354" s="15">
        <f t="shared" si="1835"/>
        <v>5.1660077347641797</v>
      </c>
      <c r="I8354" s="1">
        <f t="shared" si="1836"/>
        <v>1.2780404388776644E+40</v>
      </c>
      <c r="J8354" s="1">
        <f t="shared" si="1832"/>
        <v>1.3642591445286969E+43</v>
      </c>
      <c r="K8354" s="1">
        <f t="shared" si="1833"/>
        <v>1.3655371849675745E+43</v>
      </c>
      <c r="L8354" s="69">
        <f t="shared" si="1841"/>
        <v>-0.32855449553070376</v>
      </c>
      <c r="M8354" s="69">
        <f t="shared" si="1842"/>
        <v>-0.67144550446929618</v>
      </c>
      <c r="Q8354" s="88">
        <f t="shared" si="1837"/>
        <v>2.0835503773675157E-4</v>
      </c>
      <c r="R8354" s="88">
        <f t="shared" si="1838"/>
        <v>2.6628616387145031E+36</v>
      </c>
      <c r="S8354" s="88">
        <f t="shared" si="1839"/>
        <v>2.8425026554098506E+39</v>
      </c>
      <c r="T8354" s="1">
        <f t="shared" si="1840"/>
        <v>2.8451655170485654E+39</v>
      </c>
      <c r="U8354" s="88">
        <f t="shared" si="1834"/>
        <v>2.8451655170485648E+39</v>
      </c>
      <c r="V8354" s="1">
        <f t="shared" si="1843"/>
        <v>7.3992200092967922E+47</v>
      </c>
      <c r="W8354" s="84"/>
    </row>
    <row r="8355" spans="6:23" x14ac:dyDescent="0.2">
      <c r="F8355" s="44">
        <f t="shared" si="1830"/>
        <v>2400.50000000009</v>
      </c>
      <c r="G8355" s="1">
        <f t="shared" si="1831"/>
        <v>5.8043837748100314E+17</v>
      </c>
      <c r="H8355" s="15">
        <f t="shared" si="1835"/>
        <v>5.1649317073251542</v>
      </c>
      <c r="I8355" s="1">
        <f t="shared" si="1836"/>
        <v>1.276108527960838E+40</v>
      </c>
      <c r="J8355" s="1">
        <f t="shared" si="1832"/>
        <v>1.3643545418336208E+43</v>
      </c>
      <c r="K8355" s="1">
        <f t="shared" si="1833"/>
        <v>1.3656306503615815E+43</v>
      </c>
      <c r="L8355" s="69">
        <f t="shared" si="1841"/>
        <v>-0.32856320045923265</v>
      </c>
      <c r="M8355" s="69">
        <f t="shared" si="1842"/>
        <v>-0.67143679954076729</v>
      </c>
      <c r="Q8355" s="88">
        <f t="shared" si="1837"/>
        <v>2.0831163495849125E-4</v>
      </c>
      <c r="R8355" s="88">
        <f t="shared" si="1838"/>
        <v>2.658282538439957E+36</v>
      </c>
      <c r="S8355" s="88">
        <f t="shared" si="1839"/>
        <v>2.8421092527240483E+39</v>
      </c>
      <c r="T8355" s="1">
        <f t="shared" si="1840"/>
        <v>2.8447675352624885E+39</v>
      </c>
      <c r="U8355" s="88">
        <f t="shared" si="1834"/>
        <v>2.8447675352624879E+39</v>
      </c>
      <c r="V8355" s="1">
        <f t="shared" si="1843"/>
        <v>7.3966440388065498E+47</v>
      </c>
      <c r="W8355" s="84"/>
    </row>
    <row r="8356" spans="6:23" x14ac:dyDescent="0.2">
      <c r="F8356" s="44">
        <f t="shared" si="1830"/>
        <v>2401.00000000009</v>
      </c>
      <c r="G8356" s="1">
        <f t="shared" si="1831"/>
        <v>5.8055927695558784E+17</v>
      </c>
      <c r="H8356" s="15">
        <f t="shared" si="1835"/>
        <v>5.1638561280441619</v>
      </c>
      <c r="I8356" s="1">
        <f t="shared" si="1836"/>
        <v>1.2741795537856371E+40</v>
      </c>
      <c r="J8356" s="1">
        <f t="shared" si="1832"/>
        <v>1.3644499256035103E+43</v>
      </c>
      <c r="K8356" s="1">
        <f t="shared" si="1833"/>
        <v>1.365724105157296E+43</v>
      </c>
      <c r="L8356" s="69">
        <f t="shared" si="1841"/>
        <v>-0.32857189222208488</v>
      </c>
      <c r="M8356" s="69">
        <f t="shared" si="1842"/>
        <v>-0.67142810777791517</v>
      </c>
      <c r="Q8356" s="88">
        <f t="shared" si="1837"/>
        <v>2.0826825025821449E-4</v>
      </c>
      <c r="R8356" s="88">
        <f t="shared" si="1838"/>
        <v>2.6537114618172716E+36</v>
      </c>
      <c r="S8356" s="88">
        <f t="shared" si="1839"/>
        <v>2.8417159857039401E+39</v>
      </c>
      <c r="T8356" s="1">
        <f t="shared" si="1840"/>
        <v>2.8443696971657574E+39</v>
      </c>
      <c r="U8356" s="88">
        <f t="shared" si="1834"/>
        <v>2.8443696971657574E+39</v>
      </c>
      <c r="V8356" s="1">
        <f t="shared" si="1843"/>
        <v>7.394069514717364E+47</v>
      </c>
      <c r="W8356" s="84"/>
    </row>
    <row r="8357" spans="6:23" x14ac:dyDescent="0.2">
      <c r="F8357" s="44">
        <f t="shared" si="1830"/>
        <v>2401.50000000009</v>
      </c>
      <c r="G8357" s="1">
        <f t="shared" si="1831"/>
        <v>5.8068017643017254E+17</v>
      </c>
      <c r="H8357" s="15">
        <f t="shared" si="1835"/>
        <v>5.1627809966412794</v>
      </c>
      <c r="I8357" s="1">
        <f t="shared" si="1836"/>
        <v>1.2722535118563659E+40</v>
      </c>
      <c r="J8357" s="1">
        <f t="shared" si="1832"/>
        <v>1.3645452958431497E+43</v>
      </c>
      <c r="K8357" s="1">
        <f t="shared" si="1833"/>
        <v>1.365817549355006E+43</v>
      </c>
      <c r="L8357" s="69">
        <f t="shared" si="1841"/>
        <v>-0.32858057083961567</v>
      </c>
      <c r="M8357" s="69">
        <f t="shared" si="1842"/>
        <v>-0.67141942916038433</v>
      </c>
      <c r="Q8357" s="88">
        <f t="shared" si="1837"/>
        <v>2.0822488362526315E-4</v>
      </c>
      <c r="R8357" s="88">
        <f t="shared" si="1838"/>
        <v>2.6491483944812414E+36</v>
      </c>
      <c r="S8357" s="88">
        <f t="shared" si="1839"/>
        <v>2.8413228542834008E+39</v>
      </c>
      <c r="T8357" s="1">
        <f t="shared" si="1840"/>
        <v>2.8439720026778822E+39</v>
      </c>
      <c r="U8357" s="88">
        <f t="shared" si="1834"/>
        <v>2.8439720026778822E+39</v>
      </c>
      <c r="V8357" s="1">
        <f t="shared" si="1843"/>
        <v>7.3914964359165983E+47</v>
      </c>
      <c r="W8357" s="84"/>
    </row>
    <row r="8358" spans="6:23" x14ac:dyDescent="0.2">
      <c r="F8358" s="44">
        <f t="shared" si="1830"/>
        <v>2402.00000000009</v>
      </c>
      <c r="G8358" s="1">
        <f t="shared" si="1831"/>
        <v>5.8080107590475725E+17</v>
      </c>
      <c r="H8358" s="15">
        <f t="shared" si="1835"/>
        <v>5.1617063128368157</v>
      </c>
      <c r="I8358" s="1">
        <f t="shared" si="1836"/>
        <v>1.2703303976842691E+40</v>
      </c>
      <c r="J8358" s="1">
        <f t="shared" si="1832"/>
        <v>1.3646406525573186E+43</v>
      </c>
      <c r="K8358" s="1">
        <f t="shared" si="1833"/>
        <v>1.365910982955003E+43</v>
      </c>
      <c r="L8358" s="69">
        <f t="shared" si="1841"/>
        <v>-0.32858923632438952</v>
      </c>
      <c r="M8358" s="69">
        <f t="shared" si="1842"/>
        <v>-0.67141076367561048</v>
      </c>
      <c r="Q8358" s="88">
        <f t="shared" si="1837"/>
        <v>2.0818153504986725E-4</v>
      </c>
      <c r="R8358" s="88">
        <f t="shared" si="1838"/>
        <v>2.6445933221041947E+36</v>
      </c>
      <c r="S8358" s="88">
        <f t="shared" si="1839"/>
        <v>2.840929858408351E+39</v>
      </c>
      <c r="T8358" s="1">
        <f t="shared" si="1840"/>
        <v>2.8435744517304555E+39</v>
      </c>
      <c r="U8358" s="88">
        <f t="shared" si="1834"/>
        <v>2.8435744517304555E+39</v>
      </c>
      <c r="V8358" s="1">
        <f t="shared" si="1843"/>
        <v>7.3889248013239502E+47</v>
      </c>
      <c r="W8358" s="84"/>
    </row>
    <row r="8359" spans="6:23" x14ac:dyDescent="0.2">
      <c r="F8359" s="44">
        <f t="shared" si="1830"/>
        <v>2402.50000000009</v>
      </c>
      <c r="G8359" s="1">
        <f t="shared" si="1831"/>
        <v>5.8092197537934182E+17</v>
      </c>
      <c r="H8359" s="15">
        <f t="shared" si="1835"/>
        <v>5.1606320763513143</v>
      </c>
      <c r="I8359" s="1">
        <f t="shared" si="1836"/>
        <v>1.2684102067875288E+40</v>
      </c>
      <c r="J8359" s="1">
        <f t="shared" si="1832"/>
        <v>1.3647359957507958E+43</v>
      </c>
      <c r="K8359" s="1">
        <f t="shared" si="1833"/>
        <v>1.3660044059575833E+43</v>
      </c>
      <c r="L8359" s="69">
        <f t="shared" si="1841"/>
        <v>-0.32859788870035883</v>
      </c>
      <c r="M8359" s="69">
        <f t="shared" si="1842"/>
        <v>-0.67140211129964111</v>
      </c>
      <c r="Q8359" s="88">
        <f t="shared" si="1837"/>
        <v>2.0813820451870413E-4</v>
      </c>
      <c r="R8359" s="88">
        <f t="shared" si="1838"/>
        <v>2.6400462303395447E+36</v>
      </c>
      <c r="S8359" s="88">
        <f t="shared" si="1839"/>
        <v>2.8405369979761644E+39</v>
      </c>
      <c r="T8359" s="1">
        <f t="shared" si="1840"/>
        <v>2.8431770442065039E+39</v>
      </c>
      <c r="U8359" s="88">
        <f t="shared" si="1834"/>
        <v>2.8431770442065039E+39</v>
      </c>
      <c r="V8359" s="1">
        <f t="shared" si="1843"/>
        <v>7.3863546097338364E+47</v>
      </c>
      <c r="W8359" s="84"/>
    </row>
    <row r="8360" spans="6:23" x14ac:dyDescent="0.2">
      <c r="F8360" s="44">
        <f t="shared" si="1830"/>
        <v>2403.00000000009</v>
      </c>
      <c r="G8360" s="1">
        <f t="shared" si="1831"/>
        <v>5.8104287485392653E+17</v>
      </c>
      <c r="H8360" s="15">
        <f t="shared" si="1835"/>
        <v>5.1595582869055479</v>
      </c>
      <c r="I8360" s="1">
        <f t="shared" si="1836"/>
        <v>1.2664929346912458E+40</v>
      </c>
      <c r="J8360" s="1">
        <f t="shared" si="1832"/>
        <v>1.364831325428357E+43</v>
      </c>
      <c r="K8360" s="1">
        <f t="shared" si="1833"/>
        <v>1.3660978183630483E+43</v>
      </c>
      <c r="L8360" s="69">
        <f t="shared" si="1841"/>
        <v>-0.32860652798530821</v>
      </c>
      <c r="M8360" s="69">
        <f t="shared" si="1842"/>
        <v>-0.67139347201469179</v>
      </c>
      <c r="Q8360" s="88">
        <f t="shared" si="1837"/>
        <v>2.0809489202111564E-4</v>
      </c>
      <c r="R8360" s="88">
        <f t="shared" si="1838"/>
        <v>2.6355071049008067E+36</v>
      </c>
      <c r="S8360" s="88">
        <f t="shared" si="1839"/>
        <v>2.8401442729205011E+39</v>
      </c>
      <c r="T8360" s="1">
        <f t="shared" si="1840"/>
        <v>2.8427797800254016E+39</v>
      </c>
      <c r="U8360" s="88">
        <f t="shared" si="1834"/>
        <v>2.8427797800254016E+39</v>
      </c>
      <c r="V8360" s="1">
        <f t="shared" si="1843"/>
        <v>7.3837858600360951E+47</v>
      </c>
      <c r="W8360" s="84"/>
    </row>
    <row r="8361" spans="6:23" x14ac:dyDescent="0.2">
      <c r="F8361" s="44">
        <f t="shared" si="1830"/>
        <v>2403.50000000009</v>
      </c>
      <c r="G8361" s="1">
        <f t="shared" si="1831"/>
        <v>5.8116377432851123E+17</v>
      </c>
      <c r="H8361" s="15">
        <f t="shared" si="1835"/>
        <v>5.1584849442205245</v>
      </c>
      <c r="I8361" s="1">
        <f t="shared" si="1836"/>
        <v>1.2645785769274358E+40</v>
      </c>
      <c r="J8361" s="1">
        <f t="shared" si="1832"/>
        <v>1.3649266415947752E+43</v>
      </c>
      <c r="K8361" s="1">
        <f t="shared" si="1833"/>
        <v>1.3661912201717027E+43</v>
      </c>
      <c r="L8361" s="69">
        <f t="shared" si="1841"/>
        <v>-0.32861515419629916</v>
      </c>
      <c r="M8361" s="69">
        <f t="shared" si="1842"/>
        <v>-0.67138484580370084</v>
      </c>
      <c r="Q8361" s="88">
        <f t="shared" si="1837"/>
        <v>2.0805159754644365E-4</v>
      </c>
      <c r="R8361" s="88">
        <f t="shared" si="1838"/>
        <v>2.6309759315276129E+36</v>
      </c>
      <c r="S8361" s="88">
        <f t="shared" si="1839"/>
        <v>2.8397516831749512E+39</v>
      </c>
      <c r="T8361" s="1">
        <f t="shared" si="1840"/>
        <v>2.8423826591064791E+39</v>
      </c>
      <c r="U8361" s="88">
        <f t="shared" si="1834"/>
        <v>2.8423826591064785E+39</v>
      </c>
      <c r="V8361" s="1">
        <f t="shared" si="1843"/>
        <v>7.3812185511213677E+47</v>
      </c>
      <c r="W8361" s="84"/>
    </row>
    <row r="8362" spans="6:23" x14ac:dyDescent="0.2">
      <c r="F8362" s="44">
        <f t="shared" si="1830"/>
        <v>2404.00000000009</v>
      </c>
      <c r="G8362" s="1">
        <f t="shared" si="1831"/>
        <v>5.8128467380309581E+17</v>
      </c>
      <c r="H8362" s="15">
        <f t="shared" si="1835"/>
        <v>5.157412048017485</v>
      </c>
      <c r="I8362" s="1">
        <f t="shared" si="1836"/>
        <v>1.2626671290350105E+40</v>
      </c>
      <c r="J8362" s="1">
        <f t="shared" si="1832"/>
        <v>1.3650219442548199E+43</v>
      </c>
      <c r="K8362" s="1">
        <f t="shared" si="1833"/>
        <v>1.3662846113838548E+43</v>
      </c>
      <c r="L8362" s="69">
        <f t="shared" si="1841"/>
        <v>-0.32862376734918863</v>
      </c>
      <c r="M8362" s="69">
        <f t="shared" si="1842"/>
        <v>-0.67137623265081137</v>
      </c>
      <c r="Q8362" s="88">
        <f t="shared" si="1837"/>
        <v>2.0800832108314182E-4</v>
      </c>
      <c r="R8362" s="88">
        <f t="shared" si="1838"/>
        <v>2.6264526959744332E+36</v>
      </c>
      <c r="S8362" s="88">
        <f t="shared" si="1839"/>
        <v>2.839359228660911E+39</v>
      </c>
      <c r="T8362" s="1">
        <f t="shared" si="1840"/>
        <v>2.8419856813568852E+39</v>
      </c>
      <c r="U8362" s="88">
        <f t="shared" si="1834"/>
        <v>2.8419856813568852E+39</v>
      </c>
      <c r="V8362" s="1">
        <f t="shared" si="1843"/>
        <v>7.3786526818495948E+47</v>
      </c>
      <c r="W8362" s="84"/>
    </row>
    <row r="8363" spans="6:23" x14ac:dyDescent="0.2">
      <c r="F8363" s="44">
        <f t="shared" si="1830"/>
        <v>2404.50000000009</v>
      </c>
      <c r="G8363" s="1">
        <f t="shared" si="1831"/>
        <v>5.8140557327768051E+17</v>
      </c>
      <c r="H8363" s="15">
        <f t="shared" si="1835"/>
        <v>5.1563395980178965</v>
      </c>
      <c r="I8363" s="1">
        <f t="shared" si="1836"/>
        <v>1.2607585865597774E+40</v>
      </c>
      <c r="J8363" s="1">
        <f t="shared" si="1832"/>
        <v>1.3651172334132587E+43</v>
      </c>
      <c r="K8363" s="1">
        <f t="shared" si="1833"/>
        <v>1.3663779919998186E+43</v>
      </c>
      <c r="L8363" s="69">
        <f t="shared" si="1841"/>
        <v>-0.32863236746610003</v>
      </c>
      <c r="M8363" s="69">
        <f t="shared" si="1842"/>
        <v>-0.67136763253389997</v>
      </c>
      <c r="Q8363" s="88">
        <f t="shared" si="1837"/>
        <v>2.0796506261877568E-4</v>
      </c>
      <c r="R8363" s="88">
        <f t="shared" si="1838"/>
        <v>2.6219373840106322E+36</v>
      </c>
      <c r="S8363" s="88">
        <f t="shared" si="1839"/>
        <v>2.8389669092875816E+39</v>
      </c>
      <c r="T8363" s="1">
        <f t="shared" si="1840"/>
        <v>2.8415888466715921E+39</v>
      </c>
      <c r="U8363" s="88">
        <f t="shared" si="1834"/>
        <v>2.8415888466715921E+39</v>
      </c>
      <c r="V8363" s="1">
        <f t="shared" si="1843"/>
        <v>7.376088251050056E+47</v>
      </c>
      <c r="W8363" s="84"/>
    </row>
    <row r="8364" spans="6:23" x14ac:dyDescent="0.2">
      <c r="F8364" s="44">
        <f t="shared" si="1830"/>
        <v>2405.00000000009</v>
      </c>
      <c r="G8364" s="1">
        <f t="shared" si="1831"/>
        <v>5.8152647275226522E+17</v>
      </c>
      <c r="H8364" s="15">
        <f t="shared" si="1835"/>
        <v>5.1552675939434645</v>
      </c>
      <c r="I8364" s="1">
        <f t="shared" si="1836"/>
        <v>1.258852945054418E+40</v>
      </c>
      <c r="J8364" s="1">
        <f t="shared" si="1832"/>
        <v>1.3652125090748567E+43</v>
      </c>
      <c r="K8364" s="1">
        <f t="shared" si="1833"/>
        <v>1.3664713620199111E+43</v>
      </c>
      <c r="L8364" s="69">
        <f t="shared" si="1841"/>
        <v>-0.32864095456344938</v>
      </c>
      <c r="M8364" s="69">
        <f t="shared" si="1842"/>
        <v>-0.67135904543655056</v>
      </c>
      <c r="Q8364" s="88">
        <f t="shared" si="1837"/>
        <v>2.0792182214446342E-4</v>
      </c>
      <c r="R8364" s="88">
        <f t="shared" si="1838"/>
        <v>2.6174299814763869E+36</v>
      </c>
      <c r="S8364" s="88">
        <f t="shared" si="1839"/>
        <v>2.8385747250125903E+39</v>
      </c>
      <c r="T8364" s="1">
        <f t="shared" si="1840"/>
        <v>2.8411921549940669E+39</v>
      </c>
      <c r="U8364" s="88">
        <f t="shared" si="1834"/>
        <v>2.8411921549940663E+39</v>
      </c>
      <c r="V8364" s="1">
        <f t="shared" si="1843"/>
        <v>7.3735252576788547E+47</v>
      </c>
      <c r="W8364" s="84"/>
    </row>
    <row r="8365" spans="6:23" x14ac:dyDescent="0.2">
      <c r="F8365" s="44">
        <f t="shared" si="1830"/>
        <v>2405.50000000009</v>
      </c>
      <c r="G8365" s="1">
        <f t="shared" si="1831"/>
        <v>5.8164737222684992E+17</v>
      </c>
      <c r="H8365" s="15">
        <f t="shared" si="1835"/>
        <v>5.1541960355161223</v>
      </c>
      <c r="I8365" s="1">
        <f t="shared" si="1836"/>
        <v>1.2569502000784863E+40</v>
      </c>
      <c r="J8365" s="1">
        <f t="shared" si="1832"/>
        <v>1.3653077712443752E+43</v>
      </c>
      <c r="K8365" s="1">
        <f t="shared" si="1833"/>
        <v>1.3665647214444536E+43</v>
      </c>
      <c r="L8365" s="69">
        <f t="shared" si="1841"/>
        <v>-0.32864952865842156</v>
      </c>
      <c r="M8365" s="69">
        <f t="shared" si="1842"/>
        <v>-0.67135047134157844</v>
      </c>
      <c r="Q8365" s="88">
        <f t="shared" si="1837"/>
        <v>2.0787859964688238E-4</v>
      </c>
      <c r="R8365" s="88">
        <f t="shared" si="1838"/>
        <v>2.6129304741818436E+36</v>
      </c>
      <c r="S8365" s="88">
        <f t="shared" si="1839"/>
        <v>2.8381826757328676E+39</v>
      </c>
      <c r="T8365" s="1">
        <f t="shared" si="1840"/>
        <v>2.8407956062070491E+39</v>
      </c>
      <c r="U8365" s="88">
        <f t="shared" si="1834"/>
        <v>2.8407956062070491E+39</v>
      </c>
      <c r="V8365" s="1">
        <f t="shared" si="1843"/>
        <v>7.3709637005354103E+47</v>
      </c>
      <c r="W8365" s="84"/>
    </row>
    <row r="8366" spans="6:23" x14ac:dyDescent="0.2">
      <c r="F8366" s="44">
        <f t="shared" si="1830"/>
        <v>2406.00000000009</v>
      </c>
      <c r="G8366" s="1">
        <f t="shared" si="1831"/>
        <v>5.817682717014345E+17</v>
      </c>
      <c r="H8366" s="15">
        <f t="shared" si="1835"/>
        <v>5.1531249224580353</v>
      </c>
      <c r="I8366" s="1">
        <f t="shared" si="1836"/>
        <v>1.2550503471983916E+40</v>
      </c>
      <c r="J8366" s="1">
        <f t="shared" si="1832"/>
        <v>1.3654030199265744E+43</v>
      </c>
      <c r="K8366" s="1">
        <f t="shared" si="1833"/>
        <v>1.3666580702737727E+43</v>
      </c>
      <c r="L8366" s="69">
        <f t="shared" si="1841"/>
        <v>-0.32865808977479488</v>
      </c>
      <c r="M8366" s="69">
        <f t="shared" si="1842"/>
        <v>-0.67134191022520517</v>
      </c>
      <c r="Q8366" s="88">
        <f t="shared" si="1837"/>
        <v>2.0783539511626259E-4</v>
      </c>
      <c r="R8366" s="88">
        <f t="shared" si="1838"/>
        <v>2.6084388480078026E+36</v>
      </c>
      <c r="S8366" s="88">
        <f t="shared" si="1839"/>
        <v>2.8377907613937773E+39</v>
      </c>
      <c r="T8366" s="1">
        <f t="shared" si="1840"/>
        <v>2.8403992002417848E+39</v>
      </c>
      <c r="U8366" s="88">
        <f t="shared" si="1834"/>
        <v>2.8403992002417854E+39</v>
      </c>
      <c r="V8366" s="1">
        <f t="shared" si="1843"/>
        <v>7.3684035785459507E+47</v>
      </c>
      <c r="W8366" s="84"/>
    </row>
    <row r="8367" spans="6:23" x14ac:dyDescent="0.2">
      <c r="F8367" s="44">
        <f t="shared" si="1830"/>
        <v>2406.50000000009</v>
      </c>
      <c r="G8367" s="1">
        <f t="shared" si="1831"/>
        <v>5.818891711760192E+17</v>
      </c>
      <c r="H8367" s="15">
        <f t="shared" si="1835"/>
        <v>5.152054254491599</v>
      </c>
      <c r="I8367" s="1">
        <f t="shared" si="1836"/>
        <v>1.253153381987392E+40</v>
      </c>
      <c r="J8367" s="1">
        <f t="shared" si="1832"/>
        <v>1.3654982551262103E+43</v>
      </c>
      <c r="K8367" s="1">
        <f t="shared" si="1833"/>
        <v>1.3667514085081977E+43</v>
      </c>
      <c r="L8367" s="69">
        <f t="shared" si="1841"/>
        <v>-0.32866663792285117</v>
      </c>
      <c r="M8367" s="69">
        <f t="shared" si="1842"/>
        <v>-0.67133336207714889</v>
      </c>
      <c r="Q8367" s="88">
        <f t="shared" si="1837"/>
        <v>2.0779220853928138E-4</v>
      </c>
      <c r="R8367" s="88">
        <f t="shared" si="1838"/>
        <v>2.6039550888162988E+36</v>
      </c>
      <c r="S8367" s="88">
        <f t="shared" si="1839"/>
        <v>2.8373989818921032E+39</v>
      </c>
      <c r="T8367" s="1">
        <f t="shared" si="1840"/>
        <v>2.8400029369809193E+39</v>
      </c>
      <c r="U8367" s="88">
        <f t="shared" si="1834"/>
        <v>2.8400029369809199E+39</v>
      </c>
      <c r="V8367" s="1">
        <f t="shared" si="1843"/>
        <v>7.3658448905115585E+47</v>
      </c>
      <c r="W8367" s="84"/>
    </row>
    <row r="8368" spans="6:23" x14ac:dyDescent="0.2">
      <c r="F8368" s="44">
        <f t="shared" si="1830"/>
        <v>2407.00000000009</v>
      </c>
      <c r="G8368" s="1">
        <f t="shared" si="1831"/>
        <v>5.820100706506039E+17</v>
      </c>
      <c r="H8368" s="15">
        <f t="shared" si="1835"/>
        <v>5.1509840313394397</v>
      </c>
      <c r="I8368" s="1">
        <f t="shared" si="1836"/>
        <v>1.2512593000255806E+40</v>
      </c>
      <c r="J8368" s="1">
        <f t="shared" si="1832"/>
        <v>1.3655934768480373E+43</v>
      </c>
      <c r="K8368" s="1">
        <f t="shared" si="1833"/>
        <v>1.3668447361480629E+43</v>
      </c>
      <c r="L8368" s="69">
        <f t="shared" si="1841"/>
        <v>-0.32867517312482125</v>
      </c>
      <c r="M8368" s="69">
        <f t="shared" si="1842"/>
        <v>-0.6713248268751788</v>
      </c>
      <c r="Q8368" s="88">
        <f t="shared" si="1837"/>
        <v>2.0774903990794513E-4</v>
      </c>
      <c r="R8368" s="88">
        <f t="shared" si="1838"/>
        <v>2.5994791825620182E+36</v>
      </c>
      <c r="S8368" s="88">
        <f t="shared" si="1839"/>
        <v>2.8370073371973247E+39</v>
      </c>
      <c r="T8368" s="1">
        <f t="shared" si="1840"/>
        <v>2.8396068163798867E+39</v>
      </c>
      <c r="U8368" s="88">
        <f t="shared" si="1834"/>
        <v>2.8396068163798867E+39</v>
      </c>
      <c r="V8368" s="1">
        <f t="shared" si="1843"/>
        <v>7.3632876354230556E+47</v>
      </c>
      <c r="W8368" s="84"/>
    </row>
    <row r="8369" spans="6:23" x14ac:dyDescent="0.2">
      <c r="F8369" s="44">
        <f t="shared" si="1830"/>
        <v>2407.50000000009</v>
      </c>
      <c r="G8369" s="1">
        <f t="shared" si="1831"/>
        <v>5.8213097012518848E+17</v>
      </c>
      <c r="H8369" s="15">
        <f t="shared" si="1835"/>
        <v>5.1499142527244173</v>
      </c>
      <c r="I8369" s="1">
        <f t="shared" si="1836"/>
        <v>1.2493680968998757E+40</v>
      </c>
      <c r="J8369" s="1">
        <f t="shared" si="1832"/>
        <v>1.3656886850968068E+43</v>
      </c>
      <c r="K8369" s="1">
        <f t="shared" si="1833"/>
        <v>1.3669380531937066E+43</v>
      </c>
      <c r="L8369" s="69">
        <f t="shared" si="1841"/>
        <v>-0.32868369540009296</v>
      </c>
      <c r="M8369" s="69">
        <f t="shared" si="1842"/>
        <v>-0.6713163045999071</v>
      </c>
      <c r="Q8369" s="88">
        <f t="shared" si="1837"/>
        <v>2.0770588920893118E-4</v>
      </c>
      <c r="R8369" s="88">
        <f t="shared" si="1838"/>
        <v>2.5950111151585879E+36</v>
      </c>
      <c r="S8369" s="88">
        <f t="shared" si="1839"/>
        <v>2.8366158272060823E+39</v>
      </c>
      <c r="T8369" s="1">
        <f t="shared" si="1840"/>
        <v>2.8392108383212412E+39</v>
      </c>
      <c r="U8369" s="88">
        <f t="shared" si="1834"/>
        <v>2.8392108383212412E+39</v>
      </c>
      <c r="V8369" s="1">
        <f t="shared" si="1843"/>
        <v>7.36073181208316E+47</v>
      </c>
      <c r="W8369" s="84"/>
    </row>
    <row r="8370" spans="6:23" x14ac:dyDescent="0.2">
      <c r="F8370" s="44">
        <f t="shared" si="1830"/>
        <v>2408.00000000009</v>
      </c>
      <c r="G8370" s="1">
        <f t="shared" si="1831"/>
        <v>5.8225186959977318E+17</v>
      </c>
      <c r="H8370" s="15">
        <f t="shared" si="1835"/>
        <v>5.1488449183696154</v>
      </c>
      <c r="I8370" s="1">
        <f t="shared" si="1836"/>
        <v>1.2474797682040117E+40</v>
      </c>
      <c r="J8370" s="1">
        <f t="shared" si="1832"/>
        <v>1.3657838798772672E+43</v>
      </c>
      <c r="K8370" s="1">
        <f t="shared" si="1833"/>
        <v>1.3670313596454711E+43</v>
      </c>
      <c r="L8370" s="69">
        <f t="shared" si="1841"/>
        <v>-0.32869220476367017</v>
      </c>
      <c r="M8370" s="69">
        <f t="shared" si="1842"/>
        <v>-0.67130779523632977</v>
      </c>
      <c r="Q8370" s="88">
        <f t="shared" si="1837"/>
        <v>2.0766275643069321E-4</v>
      </c>
      <c r="R8370" s="88">
        <f t="shared" si="1838"/>
        <v>2.590550872567673E+36</v>
      </c>
      <c r="S8370" s="88">
        <f t="shared" si="1839"/>
        <v>2.8362244518392011E+39</v>
      </c>
      <c r="T8370" s="1">
        <f t="shared" si="1840"/>
        <v>2.838815002711769E+39</v>
      </c>
      <c r="U8370" s="88">
        <f t="shared" si="1834"/>
        <v>2.8388150027117684E+39</v>
      </c>
      <c r="V8370" s="1">
        <f t="shared" si="1843"/>
        <v>7.3581774193583949E+47</v>
      </c>
      <c r="W8370" s="84"/>
    </row>
    <row r="8371" spans="6:23" x14ac:dyDescent="0.2">
      <c r="F8371" s="44">
        <f t="shared" si="1830"/>
        <v>2408.50000000009</v>
      </c>
      <c r="G8371" s="1">
        <f t="shared" si="1831"/>
        <v>5.8237276907435789E+17</v>
      </c>
      <c r="H8371" s="15">
        <f t="shared" si="1835"/>
        <v>5.1477760279983524</v>
      </c>
      <c r="I8371" s="1">
        <f t="shared" si="1836"/>
        <v>1.2455943095385268E+40</v>
      </c>
      <c r="J8371" s="1">
        <f t="shared" si="1832"/>
        <v>1.3658790611941646E+43</v>
      </c>
      <c r="K8371" s="1">
        <f t="shared" si="1833"/>
        <v>1.3671246555037032E+43</v>
      </c>
      <c r="L8371" s="69">
        <f t="shared" si="1841"/>
        <v>-0.32870070123605655</v>
      </c>
      <c r="M8371" s="69">
        <f t="shared" si="1842"/>
        <v>-0.67129929876394345</v>
      </c>
      <c r="Q8371" s="88">
        <f t="shared" si="1837"/>
        <v>2.0761964156434942E-4</v>
      </c>
      <c r="R8371" s="88">
        <f t="shared" si="1838"/>
        <v>2.5860984408098225E+36</v>
      </c>
      <c r="S8371" s="88">
        <f t="shared" si="1839"/>
        <v>2.8358332110538258E+39</v>
      </c>
      <c r="T8371" s="1">
        <f t="shared" si="1840"/>
        <v>2.8384193094946356E+39</v>
      </c>
      <c r="U8371" s="88">
        <f t="shared" si="1834"/>
        <v>2.8384193094946356E+39</v>
      </c>
      <c r="V8371" s="1">
        <f t="shared" si="1843"/>
        <v>7.3556244562104957E+47</v>
      </c>
      <c r="W8371" s="84"/>
    </row>
    <row r="8372" spans="6:23" x14ac:dyDescent="0.2">
      <c r="F8372" s="44">
        <f t="shared" ref="F8372:F8435" si="1844">F8371+0.5</f>
        <v>2409.00000000009</v>
      </c>
      <c r="G8372" s="1">
        <f t="shared" si="1831"/>
        <v>5.8249366854894246E+17</v>
      </c>
      <c r="H8372" s="15">
        <f t="shared" si="1835"/>
        <v>5.1467075813341783</v>
      </c>
      <c r="I8372" s="1">
        <f t="shared" si="1836"/>
        <v>1.243711716510754E+40</v>
      </c>
      <c r="J8372" s="1">
        <f t="shared" si="1832"/>
        <v>1.3659742290522421E+43</v>
      </c>
      <c r="K8372" s="1">
        <f t="shared" si="1833"/>
        <v>1.3672179407687529E+43</v>
      </c>
      <c r="L8372" s="69">
        <f t="shared" si="1841"/>
        <v>-0.32870918483386924</v>
      </c>
      <c r="M8372" s="69">
        <f t="shared" si="1842"/>
        <v>-0.67129081516613076</v>
      </c>
      <c r="Q8372" s="88">
        <f t="shared" si="1837"/>
        <v>2.0757654459568897E-4</v>
      </c>
      <c r="R8372" s="88">
        <f t="shared" si="1838"/>
        <v>2.5816538058647541E+36</v>
      </c>
      <c r="S8372" s="88">
        <f t="shared" si="1839"/>
        <v>2.8354421047342458E+39</v>
      </c>
      <c r="T8372" s="1">
        <f t="shared" si="1840"/>
        <v>2.8380237585401105E+39</v>
      </c>
      <c r="U8372" s="88">
        <f t="shared" si="1834"/>
        <v>2.8380237585401105E+39</v>
      </c>
      <c r="V8372" s="1">
        <f t="shared" si="1843"/>
        <v>7.3530729214131927E+47</v>
      </c>
      <c r="W8372" s="84"/>
    </row>
    <row r="8373" spans="6:23" x14ac:dyDescent="0.2">
      <c r="F8373" s="44">
        <f t="shared" si="1844"/>
        <v>2409.50000000009</v>
      </c>
      <c r="G8373" s="1">
        <f t="shared" si="1831"/>
        <v>5.8261456802352717E+17</v>
      </c>
      <c r="H8373" s="15">
        <f t="shared" si="1835"/>
        <v>5.145639578100865</v>
      </c>
      <c r="I8373" s="1">
        <f t="shared" si="1836"/>
        <v>1.241831984734809E+40</v>
      </c>
      <c r="J8373" s="1">
        <f t="shared" si="1832"/>
        <v>1.3660693834562406E+43</v>
      </c>
      <c r="K8373" s="1">
        <f t="shared" si="1833"/>
        <v>1.3673112154409754E+43</v>
      </c>
      <c r="L8373" s="69">
        <f t="shared" si="1841"/>
        <v>-0.32871765557521299</v>
      </c>
      <c r="M8373" s="69">
        <f t="shared" si="1842"/>
        <v>-0.67128234442478707</v>
      </c>
      <c r="Q8373" s="88">
        <f t="shared" si="1837"/>
        <v>2.0753346551583007E-4</v>
      </c>
      <c r="R8373" s="88">
        <f t="shared" si="1838"/>
        <v>2.5772169538041631E+36</v>
      </c>
      <c r="S8373" s="88">
        <f t="shared" si="1839"/>
        <v>2.8350511328374694E+39</v>
      </c>
      <c r="T8373" s="1">
        <f t="shared" si="1840"/>
        <v>2.8376283497912739E+39</v>
      </c>
      <c r="U8373" s="88">
        <f t="shared" si="1834"/>
        <v>2.8376283497912739E+39</v>
      </c>
      <c r="V8373" s="1">
        <f t="shared" si="1843"/>
        <v>7.3505228139298454E+47</v>
      </c>
      <c r="W8373" s="84"/>
    </row>
    <row r="8374" spans="6:23" x14ac:dyDescent="0.2">
      <c r="F8374" s="44">
        <f t="shared" si="1844"/>
        <v>2410.00000000009</v>
      </c>
      <c r="G8374" s="1">
        <f t="shared" si="1831"/>
        <v>5.8273546749811187E+17</v>
      </c>
      <c r="H8374" s="15">
        <f t="shared" si="1835"/>
        <v>5.1445720180224201</v>
      </c>
      <c r="I8374" s="1">
        <f t="shared" si="1836"/>
        <v>1.2399551098315792E+40</v>
      </c>
      <c r="J8374" s="1">
        <f t="shared" si="1832"/>
        <v>1.366164524410898E+43</v>
      </c>
      <c r="K8374" s="1">
        <f t="shared" si="1833"/>
        <v>1.3674044795207296E+43</v>
      </c>
      <c r="L8374" s="69">
        <f t="shared" si="1841"/>
        <v>-0.32872611347887604</v>
      </c>
      <c r="M8374" s="69">
        <f t="shared" si="1842"/>
        <v>-0.67127388652112396</v>
      </c>
      <c r="Q8374" s="88">
        <f t="shared" si="1837"/>
        <v>2.0749040431322641E-4</v>
      </c>
      <c r="R8374" s="88">
        <f t="shared" si="1838"/>
        <v>2.5727878706920543E+36</v>
      </c>
      <c r="S8374" s="88">
        <f t="shared" si="1839"/>
        <v>2.8346602952840388E+39</v>
      </c>
      <c r="T8374" s="1">
        <f t="shared" si="1840"/>
        <v>2.8372330831547308E+39</v>
      </c>
      <c r="U8374" s="88">
        <f t="shared" si="1834"/>
        <v>2.8372330831547308E+39</v>
      </c>
      <c r="V8374" s="1">
        <f t="shared" si="1843"/>
        <v>7.3479741326302078E+47</v>
      </c>
      <c r="W8374" s="84"/>
    </row>
    <row r="8375" spans="6:23" x14ac:dyDescent="0.2">
      <c r="F8375" s="44">
        <f t="shared" si="1844"/>
        <v>2410.50000000009</v>
      </c>
      <c r="G8375" s="1">
        <f t="shared" si="1831"/>
        <v>5.8285636697269658E+17</v>
      </c>
      <c r="H8375" s="15">
        <f t="shared" si="1835"/>
        <v>5.1435049008230793</v>
      </c>
      <c r="I8375" s="1">
        <f t="shared" si="1836"/>
        <v>1.2380810874287127E+40</v>
      </c>
      <c r="J8375" s="1">
        <f t="shared" si="1832"/>
        <v>1.3662596519209497E+43</v>
      </c>
      <c r="K8375" s="1">
        <f t="shared" si="1833"/>
        <v>1.3674977330083784E+43</v>
      </c>
      <c r="L8375" s="69">
        <f t="shared" si="1841"/>
        <v>-0.32873455856173506</v>
      </c>
      <c r="M8375" s="69">
        <f t="shared" si="1842"/>
        <v>-0.67126544143826494</v>
      </c>
      <c r="Q8375" s="88">
        <f t="shared" si="1837"/>
        <v>2.0744736097633165E-4</v>
      </c>
      <c r="R8375" s="88">
        <f t="shared" si="1838"/>
        <v>2.568366542617934E+36</v>
      </c>
      <c r="S8375" s="88">
        <f t="shared" si="1839"/>
        <v>2.8342695919944246E+39</v>
      </c>
      <c r="T8375" s="1">
        <f t="shared" si="1840"/>
        <v>2.8368379585370427E+39</v>
      </c>
      <c r="U8375" s="88">
        <f t="shared" si="1834"/>
        <v>2.8368379585370427E+39</v>
      </c>
      <c r="V8375" s="1">
        <f t="shared" si="1843"/>
        <v>7.3454268763848514E+47</v>
      </c>
      <c r="W8375" s="84"/>
    </row>
    <row r="8376" spans="6:23" x14ac:dyDescent="0.2">
      <c r="F8376" s="44">
        <f t="shared" si="1844"/>
        <v>2411.00000000009</v>
      </c>
      <c r="G8376" s="1">
        <f t="shared" si="1831"/>
        <v>5.8297726644728115E+17</v>
      </c>
      <c r="H8376" s="15">
        <f t="shared" si="1835"/>
        <v>5.1424382262273056</v>
      </c>
      <c r="I8376" s="1">
        <f t="shared" si="1836"/>
        <v>1.2362099131606115E+40</v>
      </c>
      <c r="J8376" s="1">
        <f t="shared" si="1832"/>
        <v>1.3663547659911276E+43</v>
      </c>
      <c r="K8376" s="1">
        <f t="shared" si="1833"/>
        <v>1.3675909759042882E+43</v>
      </c>
      <c r="L8376" s="69">
        <f t="shared" si="1841"/>
        <v>-0.32874299084068931</v>
      </c>
      <c r="M8376" s="69">
        <f t="shared" si="1842"/>
        <v>-0.67125700915931064</v>
      </c>
      <c r="Q8376" s="88">
        <f t="shared" si="1837"/>
        <v>2.0740433549448767E-4</v>
      </c>
      <c r="R8376" s="88">
        <f t="shared" si="1838"/>
        <v>2.5639529557077493E+36</v>
      </c>
      <c r="S8376" s="88">
        <f t="shared" si="1839"/>
        <v>2.8338790229011599E+39</v>
      </c>
      <c r="T8376" s="1">
        <f t="shared" si="1840"/>
        <v>2.8364429758568677E+39</v>
      </c>
      <c r="U8376" s="88">
        <f t="shared" si="1834"/>
        <v>2.8364429758568677E+39</v>
      </c>
      <c r="V8376" s="1">
        <f t="shared" si="1843"/>
        <v>7.3428810440966097E+47</v>
      </c>
      <c r="W8376" s="84"/>
    </row>
    <row r="8377" spans="6:23" x14ac:dyDescent="0.2">
      <c r="F8377" s="44">
        <f t="shared" si="1844"/>
        <v>2411.50000000009</v>
      </c>
      <c r="G8377" s="1">
        <f t="shared" si="1831"/>
        <v>5.8309816592186586E+17</v>
      </c>
      <c r="H8377" s="15">
        <f t="shared" si="1835"/>
        <v>5.1413719939597904</v>
      </c>
      <c r="I8377" s="1">
        <f t="shared" si="1836"/>
        <v>1.2343415826684187E+40</v>
      </c>
      <c r="J8377" s="1">
        <f t="shared" si="1832"/>
        <v>1.3664498666261624E+43</v>
      </c>
      <c r="K8377" s="1">
        <f t="shared" si="1833"/>
        <v>1.3676842082088307E+43</v>
      </c>
      <c r="L8377" s="69">
        <f t="shared" si="1841"/>
        <v>-0.328751410337838</v>
      </c>
      <c r="M8377" s="69">
        <f t="shared" si="1842"/>
        <v>-0.67124858966216205</v>
      </c>
      <c r="Q8377" s="88">
        <f t="shared" si="1837"/>
        <v>2.0736132785525996E-4</v>
      </c>
      <c r="R8377" s="88">
        <f t="shared" si="1838"/>
        <v>2.5595470960908644E+36</v>
      </c>
      <c r="S8377" s="88">
        <f t="shared" si="1839"/>
        <v>2.8334885879124388E+39</v>
      </c>
      <c r="T8377" s="1">
        <f t="shared" si="1840"/>
        <v>2.8360481350085299E+39</v>
      </c>
      <c r="U8377" s="88">
        <f t="shared" si="1834"/>
        <v>2.8360481350085299E+39</v>
      </c>
      <c r="V8377" s="1">
        <f t="shared" si="1843"/>
        <v>7.3403366346062393E+47</v>
      </c>
      <c r="W8377" s="84"/>
    </row>
    <row r="8378" spans="6:23" x14ac:dyDescent="0.2">
      <c r="F8378" s="44">
        <f t="shared" si="1844"/>
        <v>2412.00000000009</v>
      </c>
      <c r="G8378" s="1">
        <f t="shared" si="1831"/>
        <v>5.8321906539645056E+17</v>
      </c>
      <c r="H8378" s="15">
        <f t="shared" si="1835"/>
        <v>5.1403062037454532</v>
      </c>
      <c r="I8378" s="1">
        <f t="shared" si="1836"/>
        <v>1.2324760916000045E+40</v>
      </c>
      <c r="J8378" s="1">
        <f t="shared" si="1832"/>
        <v>1.3665449538307812E+43</v>
      </c>
      <c r="K8378" s="1">
        <f t="shared" si="1833"/>
        <v>1.3677774299223812E+43</v>
      </c>
      <c r="L8378" s="69">
        <f t="shared" si="1841"/>
        <v>-0.32875981706726776</v>
      </c>
      <c r="M8378" s="69">
        <f t="shared" si="1842"/>
        <v>-0.67124018293273224</v>
      </c>
      <c r="Q8378" s="88">
        <f t="shared" si="1837"/>
        <v>2.0731833804976674E-4</v>
      </c>
      <c r="R8378" s="88">
        <f t="shared" si="1838"/>
        <v>2.55514894996585E+36</v>
      </c>
      <c r="S8378" s="88">
        <f t="shared" si="1839"/>
        <v>2.8330982869849278E+39</v>
      </c>
      <c r="T8378" s="1">
        <f t="shared" si="1840"/>
        <v>2.8356534359348937E+39</v>
      </c>
      <c r="U8378" s="88">
        <f t="shared" si="1834"/>
        <v>2.8356534359348937E+39</v>
      </c>
      <c r="V8378" s="1">
        <f t="shared" si="1843"/>
        <v>7.3377936468810685E+47</v>
      </c>
      <c r="W8378" s="84"/>
    </row>
    <row r="8379" spans="6:23" x14ac:dyDescent="0.2">
      <c r="F8379" s="44">
        <f t="shared" si="1844"/>
        <v>2412.50000000009</v>
      </c>
      <c r="G8379" s="1">
        <f t="shared" si="1831"/>
        <v>5.8333996487103514E+17</v>
      </c>
      <c r="H8379" s="15">
        <f t="shared" si="1835"/>
        <v>5.1392408553094446</v>
      </c>
      <c r="I8379" s="1">
        <f t="shared" si="1836"/>
        <v>1.2306134356099636E+40</v>
      </c>
      <c r="J8379" s="1">
        <f t="shared" si="1832"/>
        <v>1.3666400276097093E+43</v>
      </c>
      <c r="K8379" s="1">
        <f t="shared" si="1833"/>
        <v>1.3678706410453193E+43</v>
      </c>
      <c r="L8379" s="69">
        <f t="shared" si="1841"/>
        <v>-0.3287682110512879</v>
      </c>
      <c r="M8379" s="69">
        <f t="shared" si="1842"/>
        <v>-0.67123178894871205</v>
      </c>
      <c r="Q8379" s="88">
        <f t="shared" si="1837"/>
        <v>2.0727536606468533E-4</v>
      </c>
      <c r="R8379" s="88">
        <f t="shared" si="1838"/>
        <v>2.5507585035017528E+36</v>
      </c>
      <c r="S8379" s="88">
        <f t="shared" si="1839"/>
        <v>2.8327081200145417E+39</v>
      </c>
      <c r="T8379" s="1">
        <f t="shared" si="1840"/>
        <v>2.8352588785180435E+39</v>
      </c>
      <c r="U8379" s="88">
        <f t="shared" si="1834"/>
        <v>2.8352588785180435E+39</v>
      </c>
      <c r="V8379" s="1">
        <f t="shared" si="1843"/>
        <v>7.3352520797320305E+47</v>
      </c>
      <c r="W8379" s="84"/>
    </row>
    <row r="8380" spans="6:23" x14ac:dyDescent="0.2">
      <c r="F8380" s="44">
        <f t="shared" si="1844"/>
        <v>2413.00000000009</v>
      </c>
      <c r="G8380" s="1">
        <f t="shared" si="1831"/>
        <v>5.8346086434561984E+17</v>
      </c>
      <c r="H8380" s="15">
        <f t="shared" si="1835"/>
        <v>5.1381759483771381</v>
      </c>
      <c r="I8380" s="1">
        <f t="shared" si="1836"/>
        <v>1.2287536103595949E+40</v>
      </c>
      <c r="J8380" s="1">
        <f t="shared" si="1832"/>
        <v>1.3667350879676675E+43</v>
      </c>
      <c r="K8380" s="1">
        <f t="shared" si="1833"/>
        <v>1.3679638415780271E+43</v>
      </c>
      <c r="L8380" s="69">
        <f t="shared" si="1841"/>
        <v>-0.32877659229994977</v>
      </c>
      <c r="M8380" s="69">
        <f t="shared" si="1842"/>
        <v>-0.67122340770005029</v>
      </c>
      <c r="Q8380" s="88">
        <f t="shared" si="1837"/>
        <v>2.0723241189024577E-4</v>
      </c>
      <c r="R8380" s="88">
        <f t="shared" si="1838"/>
        <v>2.5463757429366615E+36</v>
      </c>
      <c r="S8380" s="88">
        <f t="shared" si="1839"/>
        <v>2.8323180869456696E+39</v>
      </c>
      <c r="T8380" s="1">
        <f t="shared" si="1840"/>
        <v>2.8348644626886063E+39</v>
      </c>
      <c r="U8380" s="88">
        <f t="shared" si="1834"/>
        <v>2.8348644626886063E+39</v>
      </c>
      <c r="V8380" s="1">
        <f t="shared" si="1843"/>
        <v>7.3327119320966078E+47</v>
      </c>
      <c r="W8380" s="84"/>
    </row>
    <row r="8381" spans="6:23" x14ac:dyDescent="0.2">
      <c r="F8381" s="44">
        <f t="shared" si="1844"/>
        <v>2413.50000000009</v>
      </c>
      <c r="G8381" s="1">
        <f t="shared" si="1831"/>
        <v>5.8358176382020454E+17</v>
      </c>
      <c r="H8381" s="15">
        <f t="shared" si="1835"/>
        <v>5.1371114826741389</v>
      </c>
      <c r="I8381" s="1">
        <f t="shared" si="1836"/>
        <v>1.2268966115169005E+40</v>
      </c>
      <c r="J8381" s="1">
        <f t="shared" si="1832"/>
        <v>1.3668301349093757E+43</v>
      </c>
      <c r="K8381" s="1">
        <f t="shared" si="1833"/>
        <v>1.3680570315208926E+43</v>
      </c>
      <c r="L8381" s="69">
        <f t="shared" si="1841"/>
        <v>-0.32878496083720909</v>
      </c>
      <c r="M8381" s="69">
        <f t="shared" si="1842"/>
        <v>-0.67121503916279091</v>
      </c>
      <c r="Q8381" s="88">
        <f t="shared" si="1837"/>
        <v>2.0718947551578992E-4</v>
      </c>
      <c r="R8381" s="88">
        <f t="shared" si="1838"/>
        <v>2.5420006545228649E+36</v>
      </c>
      <c r="S8381" s="88">
        <f t="shared" si="1839"/>
        <v>2.8319281877104995E+39</v>
      </c>
      <c r="T8381" s="1">
        <f t="shared" si="1840"/>
        <v>2.8344701883650224E+39</v>
      </c>
      <c r="U8381" s="88">
        <f t="shared" si="1834"/>
        <v>2.8344701883650224E+39</v>
      </c>
      <c r="V8381" s="1">
        <f t="shared" si="1843"/>
        <v>7.3301732028816467E+47</v>
      </c>
      <c r="W8381" s="84"/>
    </row>
    <row r="8382" spans="6:23" x14ac:dyDescent="0.2">
      <c r="F8382" s="44">
        <f t="shared" si="1844"/>
        <v>2414.00000000009</v>
      </c>
      <c r="G8382" s="1">
        <f t="shared" si="1831"/>
        <v>5.8370266329478912E+17</v>
      </c>
      <c r="H8382" s="15">
        <f t="shared" si="1835"/>
        <v>5.1360474579262787</v>
      </c>
      <c r="I8382" s="1">
        <f t="shared" si="1836"/>
        <v>1.2250424347565661E+40</v>
      </c>
      <c r="J8382" s="1">
        <f t="shared" si="1832"/>
        <v>1.3669251684395507E+43</v>
      </c>
      <c r="K8382" s="1">
        <f t="shared" si="1833"/>
        <v>1.3681502108743073E+43</v>
      </c>
      <c r="L8382" s="69">
        <f t="shared" si="1841"/>
        <v>-0.32879331667975203</v>
      </c>
      <c r="M8382" s="69">
        <f t="shared" si="1842"/>
        <v>-0.67120668332024791</v>
      </c>
      <c r="Q8382" s="88">
        <f t="shared" si="1837"/>
        <v>2.0714655692977146E-4</v>
      </c>
      <c r="R8382" s="88">
        <f t="shared" si="1838"/>
        <v>2.5376332245268687E+36</v>
      </c>
      <c r="S8382" s="88">
        <f t="shared" si="1839"/>
        <v>2.8315384222290082E+39</v>
      </c>
      <c r="T8382" s="1">
        <f t="shared" si="1840"/>
        <v>2.834076055453535E+39</v>
      </c>
      <c r="U8382" s="88">
        <f t="shared" si="1834"/>
        <v>2.834076055453535E+39</v>
      </c>
      <c r="V8382" s="1">
        <f t="shared" si="1843"/>
        <v>7.3276358909633636E+47</v>
      </c>
      <c r="W8382" s="84"/>
    </row>
    <row r="8383" spans="6:23" x14ac:dyDescent="0.2">
      <c r="F8383" s="44">
        <f t="shared" si="1844"/>
        <v>2414.50000000009</v>
      </c>
      <c r="G8383" s="1">
        <f t="shared" si="1831"/>
        <v>5.8382356276937382E+17</v>
      </c>
      <c r="H8383" s="15">
        <f t="shared" si="1835"/>
        <v>5.1349838738596132</v>
      </c>
      <c r="I8383" s="1">
        <f t="shared" si="1836"/>
        <v>1.22319107575996E+40</v>
      </c>
      <c r="J8383" s="1">
        <f t="shared" si="1832"/>
        <v>1.3670201885629067E+43</v>
      </c>
      <c r="K8383" s="1">
        <f t="shared" si="1833"/>
        <v>1.3682433796386666E+43</v>
      </c>
      <c r="L8383" s="69">
        <f t="shared" si="1841"/>
        <v>-0.32880165984500648</v>
      </c>
      <c r="M8383" s="69">
        <f t="shared" si="1842"/>
        <v>-0.67119834015499347</v>
      </c>
      <c r="Q8383" s="88">
        <f t="shared" si="1837"/>
        <v>2.071036561197559E-4</v>
      </c>
      <c r="R8383" s="88">
        <f t="shared" si="1838"/>
        <v>2.5332734392294503E+36</v>
      </c>
      <c r="S8383" s="88">
        <f t="shared" si="1839"/>
        <v>2.8311487904089607E+39</v>
      </c>
      <c r="T8383" s="1">
        <f t="shared" si="1840"/>
        <v>2.83368206384819E+39</v>
      </c>
      <c r="U8383" s="88">
        <f t="shared" si="1834"/>
        <v>2.83368206384819E+39</v>
      </c>
      <c r="V8383" s="1">
        <f t="shared" si="1843"/>
        <v>7.3250999951873749E+47</v>
      </c>
      <c r="W8383" s="84"/>
    </row>
    <row r="8384" spans="6:23" x14ac:dyDescent="0.2">
      <c r="F8384" s="44">
        <f t="shared" si="1844"/>
        <v>2415.00000000009</v>
      </c>
      <c r="G8384" s="1">
        <f t="shared" si="1831"/>
        <v>5.8394446224395853E+17</v>
      </c>
      <c r="H8384" s="15">
        <f t="shared" si="1835"/>
        <v>5.1339207302004279</v>
      </c>
      <c r="I8384" s="1">
        <f t="shared" si="1836"/>
        <v>1.2213425302151165E+40</v>
      </c>
      <c r="J8384" s="1">
        <f t="shared" si="1832"/>
        <v>1.3671151952841547E+43</v>
      </c>
      <c r="K8384" s="1">
        <f t="shared" si="1833"/>
        <v>1.3683365378143699E+43</v>
      </c>
      <c r="L8384" s="69">
        <f t="shared" si="1841"/>
        <v>-0.32880999035004138</v>
      </c>
      <c r="M8384" s="69">
        <f t="shared" si="1842"/>
        <v>-0.67119000964995856</v>
      </c>
      <c r="Q8384" s="88">
        <f t="shared" si="1837"/>
        <v>2.0706077307597326E-4</v>
      </c>
      <c r="R8384" s="88">
        <f t="shared" si="1838"/>
        <v>2.5289212849690727E+36</v>
      </c>
      <c r="S8384" s="88">
        <f t="shared" si="1839"/>
        <v>2.8307592921944721E+39</v>
      </c>
      <c r="T8384" s="1">
        <f t="shared" si="1840"/>
        <v>2.8332882134794411E+39</v>
      </c>
      <c r="U8384" s="88">
        <f t="shared" si="1834"/>
        <v>2.8332882134794417E+39</v>
      </c>
      <c r="V8384" s="1">
        <f t="shared" si="1843"/>
        <v>7.3225655144943479E+47</v>
      </c>
      <c r="W8384" s="84"/>
    </row>
    <row r="8385" spans="6:23" x14ac:dyDescent="0.2">
      <c r="F8385" s="44">
        <f t="shared" si="1844"/>
        <v>2415.50000000009</v>
      </c>
      <c r="G8385" s="1">
        <f t="shared" si="1831"/>
        <v>5.8406536171854323E+17</v>
      </c>
      <c r="H8385" s="15">
        <f t="shared" si="1835"/>
        <v>5.1328580266752368</v>
      </c>
      <c r="I8385" s="1">
        <f t="shared" si="1836"/>
        <v>1.2194967938167244E+40</v>
      </c>
      <c r="J8385" s="1">
        <f t="shared" si="1832"/>
        <v>1.3672101886080033E+43</v>
      </c>
      <c r="K8385" s="1">
        <f t="shared" si="1833"/>
        <v>1.3684296854018201E+43</v>
      </c>
      <c r="L8385" s="69">
        <f t="shared" si="1841"/>
        <v>-0.32881830821249203</v>
      </c>
      <c r="M8385" s="69">
        <f t="shared" si="1842"/>
        <v>-0.67118169178750797</v>
      </c>
      <c r="Q8385" s="88">
        <f t="shared" si="1837"/>
        <v>2.0701790778865359E-4</v>
      </c>
      <c r="R8385" s="88">
        <f t="shared" si="1838"/>
        <v>2.5245767481090937E+36</v>
      </c>
      <c r="S8385" s="88">
        <f t="shared" si="1839"/>
        <v>2.8303699275295933E+39</v>
      </c>
      <c r="T8385" s="1">
        <f t="shared" si="1840"/>
        <v>2.8328945042777023E+39</v>
      </c>
      <c r="U8385" s="88">
        <f t="shared" si="1834"/>
        <v>2.8328945042777023E+39</v>
      </c>
      <c r="V8385" s="1">
        <f t="shared" si="1843"/>
        <v>7.3200324478257212E+47</v>
      </c>
      <c r="W8385" s="84"/>
    </row>
    <row r="8386" spans="6:23" x14ac:dyDescent="0.2">
      <c r="F8386" s="44">
        <f t="shared" si="1844"/>
        <v>2416.00000000009</v>
      </c>
      <c r="G8386" s="1">
        <f t="shared" si="1831"/>
        <v>5.8418626119312781E+17</v>
      </c>
      <c r="H8386" s="15">
        <f t="shared" si="1835"/>
        <v>5.1317957630107767</v>
      </c>
      <c r="I8386" s="1">
        <f t="shared" si="1836"/>
        <v>1.2176538622661237E+40</v>
      </c>
      <c r="J8386" s="1">
        <f t="shared" si="1832"/>
        <v>1.3673051685391591E+43</v>
      </c>
      <c r="K8386" s="1">
        <f t="shared" si="1833"/>
        <v>1.3685228224014253E+43</v>
      </c>
      <c r="L8386" s="69">
        <f t="shared" si="1841"/>
        <v>-0.32882661345254316</v>
      </c>
      <c r="M8386" s="69">
        <f t="shared" si="1842"/>
        <v>-0.67117338654745684</v>
      </c>
      <c r="Q8386" s="88">
        <f t="shared" si="1837"/>
        <v>2.0697506024447421E-4</v>
      </c>
      <c r="R8386" s="88">
        <f t="shared" si="1838"/>
        <v>2.5202398149944764E+36</v>
      </c>
      <c r="S8386" s="88">
        <f t="shared" si="1839"/>
        <v>2.8299806963097339E+39</v>
      </c>
      <c r="T8386" s="1">
        <f t="shared" si="1840"/>
        <v>2.8325009361247282E+39</v>
      </c>
      <c r="U8386" s="88">
        <f t="shared" si="1834"/>
        <v>2.8325009361247288E+39</v>
      </c>
      <c r="V8386" s="1">
        <f t="shared" si="1843"/>
        <v>7.3175007939981166E+47</v>
      </c>
      <c r="W8386" s="84"/>
    </row>
    <row r="8387" spans="6:23" x14ac:dyDescent="0.2">
      <c r="F8387" s="44">
        <f t="shared" si="1844"/>
        <v>2416.50000000009</v>
      </c>
      <c r="G8387" s="1">
        <f t="shared" ref="G8387:G8450" si="1845">F8387/4.13566727E-15</f>
        <v>5.8430716066771251E+17</v>
      </c>
      <c r="H8387" s="15">
        <f t="shared" si="1835"/>
        <v>5.1307339389340099</v>
      </c>
      <c r="I8387" s="1">
        <f t="shared" si="1836"/>
        <v>1.2158137312712863E+40</v>
      </c>
      <c r="J8387" s="1">
        <f t="shared" ref="J8387:J8450" si="1846" xml:space="preserve"> $B$16 * (F8387/2000)^($B$14+1) * EXP(-$C$14/F8387) * $C$23</f>
        <v>1.3674001350823258E+43</v>
      </c>
      <c r="K8387" s="1">
        <f t="shared" ref="K8387:K8450" si="1847" xml:space="preserve"> (I8387+J8387)</f>
        <v>1.3686159488135971E+43</v>
      </c>
      <c r="L8387" s="69">
        <f t="shared" si="1841"/>
        <v>-0.3288349060853783</v>
      </c>
      <c r="M8387" s="69">
        <f t="shared" si="1842"/>
        <v>-0.67116509391462165</v>
      </c>
      <c r="Q8387" s="88">
        <f t="shared" si="1837"/>
        <v>2.0693223043277698E-4</v>
      </c>
      <c r="R8387" s="88">
        <f t="shared" si="1838"/>
        <v>2.5159104720276419E+36</v>
      </c>
      <c r="S8387" s="88">
        <f t="shared" si="1839"/>
        <v>2.8295915984666618E+39</v>
      </c>
      <c r="T8387" s="1">
        <f t="shared" si="1840"/>
        <v>2.8321075089386895E+39</v>
      </c>
      <c r="U8387" s="88">
        <f t="shared" ref="U8387:U8450" si="1848" xml:space="preserve"> K8387 * Q8387</f>
        <v>2.8321075089386901E+39</v>
      </c>
      <c r="V8387" s="1">
        <f t="shared" si="1843"/>
        <v>7.3149705519231719E+47</v>
      </c>
      <c r="W8387" s="84"/>
    </row>
    <row r="8388" spans="6:23" x14ac:dyDescent="0.2">
      <c r="F8388" s="44">
        <f t="shared" si="1844"/>
        <v>2417.00000000009</v>
      </c>
      <c r="G8388" s="1">
        <f t="shared" si="1845"/>
        <v>5.8442806014229722E+17</v>
      </c>
      <c r="H8388" s="15">
        <f t="shared" ref="H8388:H8451" si="1849">2997924580000000000/G8388</f>
        <v>5.129672554172128</v>
      </c>
      <c r="I8388" s="1">
        <f t="shared" ref="I8388:I8451" si="1850" xml:space="preserve"> MAX( 1E-90, (F8388)^(1+$B$4) * EXP(-F8388/$A$6) * EXP(-$C$5/F8388) * $C$23 )</f>
        <v>1.2139763965468142E+40</v>
      </c>
      <c r="J8388" s="1">
        <f t="shared" si="1846"/>
        <v>1.3674950882422032E+43</v>
      </c>
      <c r="K8388" s="1">
        <f t="shared" si="1847"/>
        <v>1.36870906463875E+43</v>
      </c>
      <c r="L8388" s="69">
        <f t="shared" si="1841"/>
        <v>-0.32884318612690799</v>
      </c>
      <c r="M8388" s="69">
        <f t="shared" si="1842"/>
        <v>-0.67115681387309201</v>
      </c>
      <c r="Q8388" s="88">
        <f t="shared" ref="Q8388:Q8451" si="1851" xml:space="preserve"> LN(F8388) - LN(F8387)</f>
        <v>2.0688941834468011E-4</v>
      </c>
      <c r="R8388" s="88">
        <f t="shared" ref="R8388:R8451" si="1852">I8388 * Q8388</f>
        <v>2.5115887056574113E+36</v>
      </c>
      <c r="S8388" s="88">
        <f t="shared" ref="S8388:S8451" si="1853" xml:space="preserve"> J8388*Q8388</f>
        <v>2.829202633956364E+39</v>
      </c>
      <c r="T8388" s="1">
        <f t="shared" ref="T8388:T8451" si="1854">R8388+S8388</f>
        <v>2.8317142226620214E+39</v>
      </c>
      <c r="U8388" s="88">
        <f t="shared" si="1848"/>
        <v>2.8317142226620214E+39</v>
      </c>
      <c r="V8388" s="1">
        <f t="shared" si="1843"/>
        <v>7.3124417205761031E+47</v>
      </c>
      <c r="W8388" s="84"/>
    </row>
    <row r="8389" spans="6:23" x14ac:dyDescent="0.2">
      <c r="F8389" s="44">
        <f t="shared" si="1844"/>
        <v>2417.50000000009</v>
      </c>
      <c r="G8389" s="1">
        <f t="shared" si="1845"/>
        <v>5.8454895961688179E+17</v>
      </c>
      <c r="H8389" s="15">
        <f t="shared" si="1849"/>
        <v>5.1286116084525482</v>
      </c>
      <c r="I8389" s="1">
        <f t="shared" si="1850"/>
        <v>1.2121418538139202E+40</v>
      </c>
      <c r="J8389" s="1">
        <f t="shared" si="1846"/>
        <v>1.3675900280234903E+43</v>
      </c>
      <c r="K8389" s="1">
        <f t="shared" si="1847"/>
        <v>1.3688021698773041E+43</v>
      </c>
      <c r="L8389" s="69">
        <f t="shared" ref="L8389:L8452" si="1855">LOG10(K8389/K8388) /LOG10(H8389/H8388)</f>
        <v>-0.32885145360059209</v>
      </c>
      <c r="M8389" s="69">
        <f t="shared" ref="M8389:M8452" si="1856" xml:space="preserve"> -(1+L8389)</f>
        <v>-0.67114854639940791</v>
      </c>
      <c r="Q8389" s="88">
        <f t="shared" si="1851"/>
        <v>2.0684662396597275E-4</v>
      </c>
      <c r="R8389" s="88">
        <f t="shared" si="1852"/>
        <v>2.5072745022926505E+36</v>
      </c>
      <c r="S8389" s="88">
        <f t="shared" si="1853"/>
        <v>2.8288138026618903E+39</v>
      </c>
      <c r="T8389" s="1">
        <f t="shared" si="1854"/>
        <v>2.831321077164183E+39</v>
      </c>
      <c r="U8389" s="88">
        <f t="shared" si="1848"/>
        <v>2.831321077164183E+39</v>
      </c>
      <c r="V8389" s="1">
        <f t="shared" ref="V8389:V8452" si="1857" xml:space="preserve"> (K8389/(F8389*1.602176487E-12)) * Q8389</f>
        <v>7.3099142987445542E+47</v>
      </c>
      <c r="W8389" s="84"/>
    </row>
    <row r="8390" spans="6:23" x14ac:dyDescent="0.2">
      <c r="F8390" s="44">
        <f t="shared" si="1844"/>
        <v>2418.00000000009</v>
      </c>
      <c r="G8390" s="1">
        <f t="shared" si="1845"/>
        <v>5.846698590914665E+17</v>
      </c>
      <c r="H8390" s="15">
        <f t="shared" si="1849"/>
        <v>5.1275511015029096</v>
      </c>
      <c r="I8390" s="1">
        <f t="shared" si="1850"/>
        <v>1.2103100988004262E+40</v>
      </c>
      <c r="J8390" s="1">
        <f t="shared" si="1846"/>
        <v>1.3676849544308823E+43</v>
      </c>
      <c r="K8390" s="1">
        <f t="shared" si="1847"/>
        <v>1.3688952645296828E+43</v>
      </c>
      <c r="L8390" s="69">
        <f t="shared" si="1855"/>
        <v>-0.3288597085195491</v>
      </c>
      <c r="M8390" s="69">
        <f t="shared" si="1856"/>
        <v>-0.67114029148045096</v>
      </c>
      <c r="Q8390" s="88">
        <f t="shared" si="1851"/>
        <v>2.068038472886613E-4</v>
      </c>
      <c r="R8390" s="88">
        <f t="shared" si="1852"/>
        <v>2.5029678484424791E+36</v>
      </c>
      <c r="S8390" s="88">
        <f t="shared" si="1853"/>
        <v>2.8284251045512387E+39</v>
      </c>
      <c r="T8390" s="1">
        <f t="shared" si="1854"/>
        <v>2.830928072399681E+39</v>
      </c>
      <c r="U8390" s="88">
        <f t="shared" si="1848"/>
        <v>2.8309280723996816E+39</v>
      </c>
      <c r="V8390" s="1">
        <f t="shared" si="1857"/>
        <v>7.3073882854367096E+47</v>
      </c>
      <c r="W8390" s="84"/>
    </row>
    <row r="8391" spans="6:23" x14ac:dyDescent="0.2">
      <c r="F8391" s="44">
        <f t="shared" si="1844"/>
        <v>2418.50000000009</v>
      </c>
      <c r="G8391" s="1">
        <f t="shared" si="1845"/>
        <v>5.847907585660512E+17</v>
      </c>
      <c r="H8391" s="15">
        <f t="shared" si="1849"/>
        <v>5.1264910330510789</v>
      </c>
      <c r="I8391" s="1">
        <f t="shared" si="1850"/>
        <v>1.2084811272407479E+40</v>
      </c>
      <c r="J8391" s="1">
        <f t="shared" si="1846"/>
        <v>1.3677798674690723E+43</v>
      </c>
      <c r="K8391" s="1">
        <f t="shared" si="1847"/>
        <v>1.3689883485963132E+43</v>
      </c>
      <c r="L8391" s="69">
        <f t="shared" si="1855"/>
        <v>-0.32886795090047727</v>
      </c>
      <c r="M8391" s="69">
        <f t="shared" si="1856"/>
        <v>-0.67113204909952273</v>
      </c>
      <c r="Q8391" s="88">
        <f t="shared" si="1851"/>
        <v>2.0676108829942308E-4</v>
      </c>
      <c r="R8391" s="88">
        <f t="shared" si="1852"/>
        <v>2.4986687305761061E+36</v>
      </c>
      <c r="S8391" s="88">
        <f t="shared" si="1853"/>
        <v>2.8280365395194605E+39</v>
      </c>
      <c r="T8391" s="1">
        <f t="shared" si="1854"/>
        <v>2.8305352082500366E+39</v>
      </c>
      <c r="U8391" s="88">
        <f t="shared" si="1848"/>
        <v>2.8305352082500372E+39</v>
      </c>
      <c r="V8391" s="1">
        <f t="shared" si="1857"/>
        <v>7.3048636794732058E+47</v>
      </c>
      <c r="W8391" s="84"/>
    </row>
    <row r="8392" spans="6:23" x14ac:dyDescent="0.2">
      <c r="F8392" s="44">
        <f t="shared" si="1844"/>
        <v>2419.00000000009</v>
      </c>
      <c r="G8392" s="1">
        <f t="shared" si="1845"/>
        <v>5.849116580406359E+17</v>
      </c>
      <c r="H8392" s="15">
        <f t="shared" si="1849"/>
        <v>5.1254314028251482</v>
      </c>
      <c r="I8392" s="1">
        <f t="shared" si="1850"/>
        <v>1.2066549348758847E+40</v>
      </c>
      <c r="J8392" s="1">
        <f t="shared" si="1846"/>
        <v>1.3678747671427506E+43</v>
      </c>
      <c r="K8392" s="1">
        <f t="shared" si="1847"/>
        <v>1.3690814220776265E+43</v>
      </c>
      <c r="L8392" s="69">
        <f t="shared" si="1855"/>
        <v>-0.32887618076421649</v>
      </c>
      <c r="M8392" s="69">
        <f t="shared" si="1856"/>
        <v>-0.67112381923578357</v>
      </c>
      <c r="Q8392" s="88">
        <f t="shared" si="1851"/>
        <v>2.067183469893763E-4</v>
      </c>
      <c r="R8392" s="88">
        <f t="shared" si="1852"/>
        <v>2.4943771352411638E+36</v>
      </c>
      <c r="S8392" s="88">
        <f t="shared" si="1853"/>
        <v>2.8276481075222739E+39</v>
      </c>
      <c r="T8392" s="1">
        <f t="shared" si="1854"/>
        <v>2.830142484657515E+39</v>
      </c>
      <c r="U8392" s="88">
        <f t="shared" si="1848"/>
        <v>2.8301424846575156E+39</v>
      </c>
      <c r="V8392" s="1">
        <f t="shared" si="1857"/>
        <v>7.302340479832399E+47</v>
      </c>
      <c r="W8392" s="84"/>
    </row>
    <row r="8393" spans="6:23" x14ac:dyDescent="0.2">
      <c r="F8393" s="44">
        <f t="shared" si="1844"/>
        <v>2419.50000000009</v>
      </c>
      <c r="G8393" s="1">
        <f t="shared" si="1845"/>
        <v>5.8503255751522048E+17</v>
      </c>
      <c r="H8393" s="15">
        <f t="shared" si="1849"/>
        <v>5.1243722105534353</v>
      </c>
      <c r="I8393" s="1">
        <f t="shared" si="1850"/>
        <v>1.2048315174534118E+40</v>
      </c>
      <c r="J8393" s="1">
        <f t="shared" si="1846"/>
        <v>1.3679696534566044E+43</v>
      </c>
      <c r="K8393" s="1">
        <f t="shared" si="1847"/>
        <v>1.3691744849740578E+43</v>
      </c>
      <c r="L8393" s="69">
        <f t="shared" si="1855"/>
        <v>-0.32888439812680487</v>
      </c>
      <c r="M8393" s="69">
        <f t="shared" si="1856"/>
        <v>-0.67111560187319519</v>
      </c>
      <c r="Q8393" s="88">
        <f t="shared" si="1851"/>
        <v>2.0667562334608647E-4</v>
      </c>
      <c r="R8393" s="88">
        <f t="shared" si="1852"/>
        <v>2.4900930489669512E+36</v>
      </c>
      <c r="S8393" s="88">
        <f t="shared" si="1853"/>
        <v>2.8272598084667361E+39</v>
      </c>
      <c r="T8393" s="1">
        <f t="shared" si="1854"/>
        <v>2.8297499015157031E+39</v>
      </c>
      <c r="U8393" s="88">
        <f t="shared" si="1848"/>
        <v>2.8297499015157031E+39</v>
      </c>
      <c r="V8393" s="1">
        <f t="shared" si="1857"/>
        <v>7.2998186853679089E+47</v>
      </c>
      <c r="W8393" s="84"/>
    </row>
    <row r="8394" spans="6:23" x14ac:dyDescent="0.2">
      <c r="F8394" s="44">
        <f t="shared" si="1844"/>
        <v>2420.00000000009</v>
      </c>
      <c r="G8394" s="1">
        <f t="shared" si="1845"/>
        <v>5.8515345698980518E+17</v>
      </c>
      <c r="H8394" s="15">
        <f t="shared" si="1849"/>
        <v>5.1233134559644773</v>
      </c>
      <c r="I8394" s="1">
        <f t="shared" si="1850"/>
        <v>1.203010870727468E+40</v>
      </c>
      <c r="J8394" s="1">
        <f t="shared" si="1846"/>
        <v>1.3680645264153192E+43</v>
      </c>
      <c r="K8394" s="1">
        <f t="shared" si="1847"/>
        <v>1.3692675372860468E+43</v>
      </c>
      <c r="L8394" s="69">
        <f t="shared" si="1855"/>
        <v>-0.32889260300646478</v>
      </c>
      <c r="M8394" s="69">
        <f t="shared" si="1856"/>
        <v>-0.67110739699353528</v>
      </c>
      <c r="Q8394" s="88">
        <f t="shared" si="1851"/>
        <v>2.0663291735889544E-4</v>
      </c>
      <c r="R8394" s="88">
        <f t="shared" si="1852"/>
        <v>2.4858164583288176E+36</v>
      </c>
      <c r="S8394" s="88">
        <f t="shared" si="1853"/>
        <v>2.8268716422841306E+39</v>
      </c>
      <c r="T8394" s="1">
        <f t="shared" si="1854"/>
        <v>2.8293574587424596E+39</v>
      </c>
      <c r="U8394" s="88">
        <f t="shared" si="1848"/>
        <v>2.8293574587424596E+39</v>
      </c>
      <c r="V8394" s="1">
        <f t="shared" si="1857"/>
        <v>7.297298294996907E+47</v>
      </c>
      <c r="W8394" s="84"/>
    </row>
    <row r="8395" spans="6:23" x14ac:dyDescent="0.2">
      <c r="F8395" s="44">
        <f t="shared" si="1844"/>
        <v>2420.50000000009</v>
      </c>
      <c r="G8395" s="1">
        <f t="shared" si="1845"/>
        <v>5.8527435646438989E+17</v>
      </c>
      <c r="H8395" s="15">
        <f t="shared" si="1849"/>
        <v>5.1222551387870414</v>
      </c>
      <c r="I8395" s="1">
        <f t="shared" si="1850"/>
        <v>1.2011929904587464E+40</v>
      </c>
      <c r="J8395" s="1">
        <f t="shared" si="1846"/>
        <v>1.3681593860235779E+43</v>
      </c>
      <c r="K8395" s="1">
        <f t="shared" si="1847"/>
        <v>1.3693605790140367E+43</v>
      </c>
      <c r="L8395" s="69">
        <f t="shared" si="1855"/>
        <v>-0.32890079542086953</v>
      </c>
      <c r="M8395" s="69">
        <f t="shared" si="1856"/>
        <v>-0.67109920457913042</v>
      </c>
      <c r="Q8395" s="88">
        <f t="shared" si="1851"/>
        <v>2.0659022901714508E-4</v>
      </c>
      <c r="R8395" s="88">
        <f t="shared" si="1852"/>
        <v>2.4815473499266179E+36</v>
      </c>
      <c r="S8395" s="88">
        <f t="shared" si="1853"/>
        <v>2.8264836089056755E+39</v>
      </c>
      <c r="T8395" s="1">
        <f t="shared" si="1854"/>
        <v>2.828965156255602E+39</v>
      </c>
      <c r="U8395" s="88">
        <f t="shared" si="1848"/>
        <v>2.828965156255602E+39</v>
      </c>
      <c r="V8395" s="1">
        <f t="shared" si="1857"/>
        <v>7.2947793076373487E+47</v>
      </c>
      <c r="W8395" s="84"/>
    </row>
    <row r="8396" spans="6:23" x14ac:dyDescent="0.2">
      <c r="F8396" s="44">
        <f t="shared" si="1844"/>
        <v>2421.00000000009</v>
      </c>
      <c r="G8396" s="1">
        <f t="shared" si="1845"/>
        <v>5.8539525593897446E+17</v>
      </c>
      <c r="H8396" s="15">
        <f t="shared" si="1849"/>
        <v>5.1211972587501187</v>
      </c>
      <c r="I8396" s="1">
        <f t="shared" si="1850"/>
        <v>1.1993778724144814E+40</v>
      </c>
      <c r="J8396" s="1">
        <f t="shared" si="1846"/>
        <v>1.3682542322860591E+43</v>
      </c>
      <c r="K8396" s="1">
        <f t="shared" si="1847"/>
        <v>1.3694536101584736E+43</v>
      </c>
      <c r="L8396" s="69">
        <f t="shared" si="1855"/>
        <v>-0.32890897538397396</v>
      </c>
      <c r="M8396" s="69">
        <f t="shared" si="1856"/>
        <v>-0.67109102461602599</v>
      </c>
      <c r="Q8396" s="88">
        <f t="shared" si="1851"/>
        <v>2.0654755830928906E-4</v>
      </c>
      <c r="R8396" s="88">
        <f t="shared" si="1852"/>
        <v>2.4772857103740115E+36</v>
      </c>
      <c r="S8396" s="88">
        <f t="shared" si="1853"/>
        <v>2.8260957082503632E+39</v>
      </c>
      <c r="T8396" s="1">
        <f t="shared" si="1854"/>
        <v>2.8285729939607371E+39</v>
      </c>
      <c r="U8396" s="88">
        <f t="shared" si="1848"/>
        <v>2.8285729939607371E+39</v>
      </c>
      <c r="V8396" s="1">
        <f t="shared" si="1857"/>
        <v>7.2922617221766083E+47</v>
      </c>
      <c r="W8396" s="84"/>
    </row>
    <row r="8397" spans="6:23" x14ac:dyDescent="0.2">
      <c r="F8397" s="44">
        <f t="shared" si="1844"/>
        <v>2421.50000000009</v>
      </c>
      <c r="G8397" s="1">
        <f t="shared" si="1845"/>
        <v>5.8551615541355917E+17</v>
      </c>
      <c r="H8397" s="15">
        <f t="shared" si="1849"/>
        <v>5.1201398155829176</v>
      </c>
      <c r="I8397" s="1">
        <f t="shared" si="1850"/>
        <v>1.1975655123684431E+40</v>
      </c>
      <c r="J8397" s="1">
        <f t="shared" si="1846"/>
        <v>1.3683490652074405E+43</v>
      </c>
      <c r="K8397" s="1">
        <f t="shared" si="1847"/>
        <v>1.3695466307198089E+43</v>
      </c>
      <c r="L8397" s="69">
        <f t="shared" si="1855"/>
        <v>-0.32891714291658491</v>
      </c>
      <c r="M8397" s="69">
        <f t="shared" si="1856"/>
        <v>-0.67108285708341509</v>
      </c>
      <c r="Q8397" s="88">
        <f t="shared" si="1851"/>
        <v>2.0650490522555742E-4</v>
      </c>
      <c r="R8397" s="88">
        <f t="shared" si="1852"/>
        <v>2.4730315263304147E+36</v>
      </c>
      <c r="S8397" s="88">
        <f t="shared" si="1853"/>
        <v>2.825707940261426E+39</v>
      </c>
      <c r="T8397" s="1">
        <f t="shared" si="1854"/>
        <v>2.8281809717877565E+39</v>
      </c>
      <c r="U8397" s="88">
        <f t="shared" si="1848"/>
        <v>2.8281809717877565E+39</v>
      </c>
      <c r="V8397" s="1">
        <f t="shared" si="1857"/>
        <v>7.2897455375655662E+47</v>
      </c>
      <c r="W8397" s="84"/>
    </row>
    <row r="8398" spans="6:23" x14ac:dyDescent="0.2">
      <c r="F8398" s="44">
        <f t="shared" si="1844"/>
        <v>2422.00000000009</v>
      </c>
      <c r="G8398" s="1">
        <f t="shared" si="1845"/>
        <v>5.8563705488814387E+17</v>
      </c>
      <c r="H8398" s="15">
        <f t="shared" si="1849"/>
        <v>5.1190828090148779</v>
      </c>
      <c r="I8398" s="1">
        <f t="shared" si="1850"/>
        <v>1.1957559061009248E+40</v>
      </c>
      <c r="J8398" s="1">
        <f t="shared" si="1846"/>
        <v>1.368443884792397E+43</v>
      </c>
      <c r="K8398" s="1">
        <f t="shared" si="1847"/>
        <v>1.3696396406984979E+43</v>
      </c>
      <c r="L8398" s="69">
        <f t="shared" si="1855"/>
        <v>-0.32892529803715143</v>
      </c>
      <c r="M8398" s="69">
        <f t="shared" si="1856"/>
        <v>-0.67107470196284857</v>
      </c>
      <c r="Q8398" s="88">
        <f t="shared" si="1851"/>
        <v>2.0646226975351567E-4</v>
      </c>
      <c r="R8398" s="88">
        <f t="shared" si="1852"/>
        <v>2.4687847844476868E+36</v>
      </c>
      <c r="S8398" s="88">
        <f t="shared" si="1853"/>
        <v>2.8253203048455676E+39</v>
      </c>
      <c r="T8398" s="1">
        <f t="shared" si="1854"/>
        <v>2.8277890896300153E+39</v>
      </c>
      <c r="U8398" s="88">
        <f t="shared" si="1848"/>
        <v>2.8277890896300159E+39</v>
      </c>
      <c r="V8398" s="1">
        <f t="shared" si="1857"/>
        <v>7.2872307526618292E+47</v>
      </c>
      <c r="W8398" s="84"/>
    </row>
    <row r="8399" spans="6:23" x14ac:dyDescent="0.2">
      <c r="F8399" s="44">
        <f t="shared" si="1844"/>
        <v>2422.50000000009</v>
      </c>
      <c r="G8399" s="1">
        <f t="shared" si="1845"/>
        <v>5.8575795436272845E+17</v>
      </c>
      <c r="H8399" s="15">
        <f t="shared" si="1849"/>
        <v>5.1180262387756601</v>
      </c>
      <c r="I8399" s="1">
        <f t="shared" si="1850"/>
        <v>1.193949049398732E+40</v>
      </c>
      <c r="J8399" s="1">
        <f t="shared" si="1846"/>
        <v>1.3685386910456002E+43</v>
      </c>
      <c r="K8399" s="1">
        <f t="shared" si="1847"/>
        <v>1.3697326400949989E+43</v>
      </c>
      <c r="L8399" s="69">
        <f t="shared" si="1855"/>
        <v>-0.32893344076023878</v>
      </c>
      <c r="M8399" s="69">
        <f t="shared" si="1856"/>
        <v>-0.67106655923976122</v>
      </c>
      <c r="Q8399" s="88">
        <f t="shared" si="1851"/>
        <v>2.0641965188428202E-4</v>
      </c>
      <c r="R8399" s="88">
        <f t="shared" si="1852"/>
        <v>2.4645454714445567E+36</v>
      </c>
      <c r="S8399" s="88">
        <f t="shared" si="1853"/>
        <v>2.8249328019580378E+39</v>
      </c>
      <c r="T8399" s="1">
        <f t="shared" si="1854"/>
        <v>2.8273973474294826E+39</v>
      </c>
      <c r="U8399" s="88">
        <f t="shared" si="1848"/>
        <v>2.8273973474294826E+39</v>
      </c>
      <c r="V8399" s="1">
        <f t="shared" si="1857"/>
        <v>7.2847173664491806E+47</v>
      </c>
      <c r="W8399" s="84"/>
    </row>
    <row r="8400" spans="6:23" x14ac:dyDescent="0.2">
      <c r="F8400" s="44">
        <f t="shared" si="1844"/>
        <v>2423.00000000009</v>
      </c>
      <c r="G8400" s="1">
        <f t="shared" si="1845"/>
        <v>5.8587885383731315E+17</v>
      </c>
      <c r="H8400" s="15">
        <f t="shared" si="1849"/>
        <v>5.1169701045951452</v>
      </c>
      <c r="I8400" s="1">
        <f t="shared" si="1850"/>
        <v>1.192144938055173E+40</v>
      </c>
      <c r="J8400" s="1">
        <f t="shared" si="1846"/>
        <v>1.3686334839717195E+43</v>
      </c>
      <c r="K8400" s="1">
        <f t="shared" si="1847"/>
        <v>1.3698256289097747E+43</v>
      </c>
      <c r="L8400" s="69">
        <f t="shared" si="1855"/>
        <v>-0.32894157110510375</v>
      </c>
      <c r="M8400" s="69">
        <f t="shared" si="1856"/>
        <v>-0.6710584288948962</v>
      </c>
      <c r="Q8400" s="88">
        <f t="shared" si="1851"/>
        <v>2.0637705160364561E-4</v>
      </c>
      <c r="R8400" s="88">
        <f t="shared" si="1852"/>
        <v>2.4603135740003732E+36</v>
      </c>
      <c r="S8400" s="88">
        <f t="shared" si="1853"/>
        <v>2.8245454314810883E+39</v>
      </c>
      <c r="T8400" s="1">
        <f t="shared" si="1854"/>
        <v>2.8270057450550885E+39</v>
      </c>
      <c r="U8400" s="88">
        <f t="shared" si="1848"/>
        <v>2.8270057450550885E+39</v>
      </c>
      <c r="V8400" s="1">
        <f t="shared" si="1857"/>
        <v>7.2822053777241116E+47</v>
      </c>
      <c r="W8400" s="84"/>
    </row>
    <row r="8401" spans="6:23" x14ac:dyDescent="0.2">
      <c r="F8401" s="44">
        <f t="shared" si="1844"/>
        <v>2423.50000000009</v>
      </c>
      <c r="G8401" s="1">
        <f t="shared" si="1845"/>
        <v>5.8599975331189786E+17</v>
      </c>
      <c r="H8401" s="15">
        <f t="shared" si="1849"/>
        <v>5.1159144062034398</v>
      </c>
      <c r="I8401" s="1">
        <f t="shared" si="1850"/>
        <v>1.1903435678700502E+40</v>
      </c>
      <c r="J8401" s="1">
        <f t="shared" si="1846"/>
        <v>1.3687282635754212E+43</v>
      </c>
      <c r="K8401" s="1">
        <f t="shared" si="1847"/>
        <v>1.3699186071432913E+43</v>
      </c>
      <c r="L8401" s="69">
        <f t="shared" si="1855"/>
        <v>-0.328949689085973</v>
      </c>
      <c r="M8401" s="69">
        <f t="shared" si="1856"/>
        <v>-0.671050310914027</v>
      </c>
      <c r="Q8401" s="88">
        <f t="shared" si="1851"/>
        <v>2.063344689053892E-4</v>
      </c>
      <c r="R8401" s="88">
        <f t="shared" si="1852"/>
        <v>2.4560890789141293E+36</v>
      </c>
      <c r="S8401" s="88">
        <f t="shared" si="1853"/>
        <v>2.8241581934063009E+39</v>
      </c>
      <c r="T8401" s="1">
        <f t="shared" si="1854"/>
        <v>2.8266142824852151E+39</v>
      </c>
      <c r="U8401" s="88">
        <f t="shared" si="1848"/>
        <v>2.8266142824852151E+39</v>
      </c>
      <c r="V8401" s="1">
        <f t="shared" si="1857"/>
        <v>7.2796947855659883E+47</v>
      </c>
      <c r="W8401" s="84"/>
    </row>
    <row r="8402" spans="6:23" x14ac:dyDescent="0.2">
      <c r="F8402" s="44">
        <f t="shared" si="1844"/>
        <v>2424.00000000009</v>
      </c>
      <c r="G8402" s="1">
        <f t="shared" si="1845"/>
        <v>5.8612065278648256E+17</v>
      </c>
      <c r="H8402" s="15">
        <f t="shared" si="1849"/>
        <v>5.1148591433308725</v>
      </c>
      <c r="I8402" s="1">
        <f t="shared" si="1850"/>
        <v>1.1885449346496457E+40</v>
      </c>
      <c r="J8402" s="1">
        <f t="shared" si="1846"/>
        <v>1.3688230298613697E+43</v>
      </c>
      <c r="K8402" s="1">
        <f t="shared" si="1847"/>
        <v>1.3700115747960194E+43</v>
      </c>
      <c r="L8402" s="69">
        <f t="shared" si="1855"/>
        <v>-0.32895779472303327</v>
      </c>
      <c r="M8402" s="69">
        <f t="shared" si="1856"/>
        <v>-0.67104220527696667</v>
      </c>
      <c r="Q8402" s="88">
        <f t="shared" si="1851"/>
        <v>2.0629190377441375E-4</v>
      </c>
      <c r="R8402" s="88">
        <f t="shared" si="1852"/>
        <v>2.4518719729031159E+36</v>
      </c>
      <c r="S8402" s="88">
        <f t="shared" si="1853"/>
        <v>2.8237710876036314E+39</v>
      </c>
      <c r="T8402" s="1">
        <f t="shared" si="1854"/>
        <v>2.8262229595765344E+39</v>
      </c>
      <c r="U8402" s="88">
        <f t="shared" si="1848"/>
        <v>2.826222959576535E+39</v>
      </c>
      <c r="V8402" s="1">
        <f t="shared" si="1857"/>
        <v>7.2771855887415444E+47</v>
      </c>
      <c r="W8402" s="84"/>
    </row>
    <row r="8403" spans="6:23" x14ac:dyDescent="0.2">
      <c r="F8403" s="44">
        <f t="shared" si="1844"/>
        <v>2424.50000000009</v>
      </c>
      <c r="G8403" s="1">
        <f t="shared" si="1845"/>
        <v>5.8624155226106714E+17</v>
      </c>
      <c r="H8403" s="15">
        <f t="shared" si="1849"/>
        <v>5.1138043157079967</v>
      </c>
      <c r="I8403" s="1">
        <f t="shared" si="1850"/>
        <v>1.186749034206717E+40</v>
      </c>
      <c r="J8403" s="1">
        <f t="shared" si="1846"/>
        <v>1.3689177828342268E+43</v>
      </c>
      <c r="K8403" s="1">
        <f t="shared" si="1847"/>
        <v>1.3701045318684336E+43</v>
      </c>
      <c r="L8403" s="69">
        <f t="shared" si="1855"/>
        <v>-0.32896588803630511</v>
      </c>
      <c r="M8403" s="69">
        <f t="shared" si="1856"/>
        <v>-0.67103411196369489</v>
      </c>
      <c r="Q8403" s="88">
        <f t="shared" si="1851"/>
        <v>2.0624935620183749E-4</v>
      </c>
      <c r="R8403" s="88">
        <f t="shared" si="1852"/>
        <v>2.447662242782878E+36</v>
      </c>
      <c r="S8403" s="88">
        <f t="shared" si="1853"/>
        <v>2.8233841140280606E+39</v>
      </c>
      <c r="T8403" s="1">
        <f t="shared" si="1854"/>
        <v>2.8258317762708434E+39</v>
      </c>
      <c r="U8403" s="88">
        <f t="shared" si="1848"/>
        <v>2.8258317762708434E+39</v>
      </c>
      <c r="V8403" s="1">
        <f t="shared" si="1857"/>
        <v>7.2746777862376736E+47</v>
      </c>
      <c r="W8403" s="84"/>
    </row>
    <row r="8404" spans="6:23" x14ac:dyDescent="0.2">
      <c r="F8404" s="44">
        <f t="shared" si="1844"/>
        <v>2425.00000000009</v>
      </c>
      <c r="G8404" s="1">
        <f t="shared" si="1845"/>
        <v>5.8636245173565184E+17</v>
      </c>
      <c r="H8404" s="15">
        <f t="shared" si="1849"/>
        <v>5.1127499230655822</v>
      </c>
      <c r="I8404" s="1">
        <f t="shared" si="1850"/>
        <v>1.1849558623604817E+40</v>
      </c>
      <c r="J8404" s="1">
        <f t="shared" si="1846"/>
        <v>1.3690125224986509E+43</v>
      </c>
      <c r="K8404" s="1">
        <f t="shared" si="1847"/>
        <v>1.3701974783610115E+43</v>
      </c>
      <c r="L8404" s="69">
        <f t="shared" si="1855"/>
        <v>-0.32897396903634785</v>
      </c>
      <c r="M8404" s="69">
        <f t="shared" si="1856"/>
        <v>-0.67102603096365221</v>
      </c>
      <c r="Q8404" s="88">
        <f t="shared" si="1851"/>
        <v>2.0620682617700226E-4</v>
      </c>
      <c r="R8404" s="88">
        <f t="shared" si="1852"/>
        <v>2.4434598753718766E+36</v>
      </c>
      <c r="S8404" s="88">
        <f t="shared" si="1853"/>
        <v>2.8229972726101871E+39</v>
      </c>
      <c r="T8404" s="1">
        <f t="shared" si="1854"/>
        <v>2.8254407324855591E+39</v>
      </c>
      <c r="U8404" s="88">
        <f t="shared" si="1848"/>
        <v>2.8254407324855591E+39</v>
      </c>
      <c r="V8404" s="1">
        <f t="shared" si="1857"/>
        <v>7.2721713769793571E+47</v>
      </c>
      <c r="W8404" s="84"/>
    </row>
    <row r="8405" spans="6:23" x14ac:dyDescent="0.2">
      <c r="F8405" s="44">
        <f t="shared" si="1844"/>
        <v>2425.50000000009</v>
      </c>
      <c r="G8405" s="1">
        <f t="shared" si="1845"/>
        <v>5.8648335121023654E+17</v>
      </c>
      <c r="H8405" s="15">
        <f t="shared" si="1849"/>
        <v>5.1116959651346265</v>
      </c>
      <c r="I8405" s="1">
        <f t="shared" si="1850"/>
        <v>1.1831654149366122E+40</v>
      </c>
      <c r="J8405" s="1">
        <f t="shared" si="1846"/>
        <v>1.369107248859298E+43</v>
      </c>
      <c r="K8405" s="1">
        <f t="shared" si="1847"/>
        <v>1.3702904142742347E+43</v>
      </c>
      <c r="L8405" s="69">
        <f t="shared" si="1855"/>
        <v>-0.32898203774393397</v>
      </c>
      <c r="M8405" s="69">
        <f t="shared" si="1856"/>
        <v>-0.67101796225606603</v>
      </c>
      <c r="Q8405" s="88">
        <f t="shared" si="1851"/>
        <v>2.0616431368747357E-4</v>
      </c>
      <c r="R8405" s="88">
        <f t="shared" si="1852"/>
        <v>2.4392648574916152E+36</v>
      </c>
      <c r="S8405" s="88">
        <f t="shared" si="1853"/>
        <v>2.8226105632562224E+39</v>
      </c>
      <c r="T8405" s="1">
        <f t="shared" si="1854"/>
        <v>2.825049828113714E+39</v>
      </c>
      <c r="U8405" s="88">
        <f t="shared" si="1848"/>
        <v>2.825049828113714E+39</v>
      </c>
      <c r="V8405" s="1">
        <f t="shared" si="1857"/>
        <v>7.269666359829713E+47</v>
      </c>
      <c r="W8405" s="84"/>
    </row>
    <row r="8406" spans="6:23" x14ac:dyDescent="0.2">
      <c r="F8406" s="44">
        <f t="shared" si="1844"/>
        <v>2426.00000000009</v>
      </c>
      <c r="G8406" s="1">
        <f t="shared" si="1845"/>
        <v>5.8660425068482112E+17</v>
      </c>
      <c r="H8406" s="15">
        <f t="shared" si="1849"/>
        <v>5.1106424416463465</v>
      </c>
      <c r="I8406" s="1">
        <f t="shared" si="1850"/>
        <v>1.1813776877672201E+40</v>
      </c>
      <c r="J8406" s="1">
        <f t="shared" si="1846"/>
        <v>1.3692019619208227E+43</v>
      </c>
      <c r="K8406" s="1">
        <f t="shared" si="1847"/>
        <v>1.3703833396085898E+43</v>
      </c>
      <c r="L8406" s="69">
        <f t="shared" si="1855"/>
        <v>-0.32899009417808878</v>
      </c>
      <c r="M8406" s="69">
        <f t="shared" si="1856"/>
        <v>-0.67100990582191122</v>
      </c>
      <c r="Q8406" s="88">
        <f t="shared" si="1851"/>
        <v>2.0612181872436963E-4</v>
      </c>
      <c r="R8406" s="88">
        <f t="shared" si="1852"/>
        <v>2.4350771760296988E+36</v>
      </c>
      <c r="S8406" s="88">
        <f t="shared" si="1853"/>
        <v>2.8222239859209509E+39</v>
      </c>
      <c r="T8406" s="1">
        <f t="shared" si="1854"/>
        <v>2.8246590630969804E+39</v>
      </c>
      <c r="U8406" s="88">
        <f t="shared" si="1848"/>
        <v>2.8246590630969804E+39</v>
      </c>
      <c r="V8406" s="1">
        <f t="shared" si="1857"/>
        <v>7.2671627337779334E+47</v>
      </c>
      <c r="W8406" s="84"/>
    </row>
    <row r="8407" spans="6:23" x14ac:dyDescent="0.2">
      <c r="F8407" s="44">
        <f t="shared" si="1844"/>
        <v>2426.50000000009</v>
      </c>
      <c r="G8407" s="1">
        <f t="shared" si="1845"/>
        <v>5.8672515015940582E+17</v>
      </c>
      <c r="H8407" s="15">
        <f t="shared" si="1849"/>
        <v>5.1095893523321809</v>
      </c>
      <c r="I8407" s="1">
        <f t="shared" si="1850"/>
        <v>1.1795926766908519E+40</v>
      </c>
      <c r="J8407" s="1">
        <f t="shared" si="1846"/>
        <v>1.3692966616878753E+43</v>
      </c>
      <c r="K8407" s="1">
        <f t="shared" si="1847"/>
        <v>1.370476254364566E+43</v>
      </c>
      <c r="L8407" s="69">
        <f t="shared" si="1855"/>
        <v>-0.32899813835282887</v>
      </c>
      <c r="M8407" s="69">
        <f t="shared" si="1856"/>
        <v>-0.67100186164717113</v>
      </c>
      <c r="Q8407" s="88">
        <f t="shared" si="1851"/>
        <v>2.0607934127525596E-4</v>
      </c>
      <c r="R8407" s="88">
        <f t="shared" si="1852"/>
        <v>2.4308968178556673E+36</v>
      </c>
      <c r="S8407" s="88">
        <f t="shared" si="1853"/>
        <v>2.8218375405104433E+39</v>
      </c>
      <c r="T8407" s="1">
        <f t="shared" si="1854"/>
        <v>2.8242684373282989E+39</v>
      </c>
      <c r="U8407" s="88">
        <f t="shared" si="1848"/>
        <v>2.8242684373282989E+39</v>
      </c>
      <c r="V8407" s="1">
        <f t="shared" si="1857"/>
        <v>7.2646604976887007E+47</v>
      </c>
      <c r="W8407" s="84"/>
    </row>
    <row r="8408" spans="6:23" x14ac:dyDescent="0.2">
      <c r="F8408" s="44">
        <f t="shared" si="1844"/>
        <v>2427.00000000009</v>
      </c>
      <c r="G8408" s="1">
        <f t="shared" si="1845"/>
        <v>5.8684604963399053E+17</v>
      </c>
      <c r="H8408" s="15">
        <f t="shared" si="1849"/>
        <v>5.1085366969237889</v>
      </c>
      <c r="I8408" s="1">
        <f t="shared" si="1850"/>
        <v>1.1778103775524747E+40</v>
      </c>
      <c r="J8408" s="1">
        <f t="shared" si="1846"/>
        <v>1.3693913481651045E+43</v>
      </c>
      <c r="K8408" s="1">
        <f t="shared" si="1847"/>
        <v>1.3705691585426571E+43</v>
      </c>
      <c r="L8408" s="69">
        <f t="shared" si="1855"/>
        <v>-0.32900617028775558</v>
      </c>
      <c r="M8408" s="69">
        <f t="shared" si="1856"/>
        <v>-0.67099382971224442</v>
      </c>
      <c r="Q8408" s="88">
        <f t="shared" si="1851"/>
        <v>2.0603688133036258E-4</v>
      </c>
      <c r="R8408" s="88">
        <f t="shared" si="1852"/>
        <v>2.4267237698944877E+36</v>
      </c>
      <c r="S8408" s="88">
        <f t="shared" si="1853"/>
        <v>2.8214512269671885E+39</v>
      </c>
      <c r="T8408" s="1">
        <f t="shared" si="1854"/>
        <v>2.8238779507370832E+39</v>
      </c>
      <c r="U8408" s="88">
        <f t="shared" si="1848"/>
        <v>2.8238779507370832E+39</v>
      </c>
      <c r="V8408" s="1">
        <f t="shared" si="1857"/>
        <v>7.262159650521421E+47</v>
      </c>
      <c r="W8408" s="84"/>
    </row>
    <row r="8409" spans="6:23" x14ac:dyDescent="0.2">
      <c r="F8409" s="44">
        <f t="shared" si="1844"/>
        <v>2427.50000000009</v>
      </c>
      <c r="G8409" s="1">
        <f t="shared" si="1845"/>
        <v>5.869669491085751E+17</v>
      </c>
      <c r="H8409" s="15">
        <f t="shared" si="1849"/>
        <v>5.1074844751530541</v>
      </c>
      <c r="I8409" s="1">
        <f t="shared" si="1850"/>
        <v>1.176030786203467E+40</v>
      </c>
      <c r="J8409" s="1">
        <f t="shared" si="1846"/>
        <v>1.3694860213571564E+43</v>
      </c>
      <c r="K8409" s="1">
        <f t="shared" si="1847"/>
        <v>1.3706620521433599E+43</v>
      </c>
      <c r="L8409" s="69">
        <f t="shared" si="1855"/>
        <v>-0.32901418999763743</v>
      </c>
      <c r="M8409" s="69">
        <f t="shared" si="1856"/>
        <v>-0.67098581000236257</v>
      </c>
      <c r="Q8409" s="88">
        <f t="shared" si="1851"/>
        <v>2.0599443887814317E-4</v>
      </c>
      <c r="R8409" s="88">
        <f t="shared" si="1852"/>
        <v>2.4225580190740475E+36</v>
      </c>
      <c r="S8409" s="88">
        <f t="shared" si="1853"/>
        <v>2.8210650452092825E+39</v>
      </c>
      <c r="T8409" s="1">
        <f t="shared" si="1854"/>
        <v>2.8234876032283566E+39</v>
      </c>
      <c r="U8409" s="88">
        <f t="shared" si="1848"/>
        <v>2.8234876032283566E+39</v>
      </c>
      <c r="V8409" s="1">
        <f t="shared" si="1857"/>
        <v>7.259660191173652E+47</v>
      </c>
      <c r="W8409" s="84"/>
    </row>
    <row r="8410" spans="6:23" x14ac:dyDescent="0.2">
      <c r="F8410" s="44">
        <f t="shared" si="1844"/>
        <v>2428.00000000009</v>
      </c>
      <c r="G8410" s="1">
        <f t="shared" si="1845"/>
        <v>5.8708784858315981E+17</v>
      </c>
      <c r="H8410" s="15">
        <f t="shared" si="1849"/>
        <v>5.1064326867520746</v>
      </c>
      <c r="I8410" s="1">
        <f t="shared" si="1850"/>
        <v>1.1742538985016105E+40</v>
      </c>
      <c r="J8410" s="1">
        <f t="shared" si="1846"/>
        <v>1.3695806812686737E+43</v>
      </c>
      <c r="K8410" s="1">
        <f t="shared" si="1847"/>
        <v>1.3707549351671753E+43</v>
      </c>
      <c r="L8410" s="69">
        <f t="shared" si="1855"/>
        <v>-0.32902219749909151</v>
      </c>
      <c r="M8410" s="69">
        <f t="shared" si="1856"/>
        <v>-0.67097780250090855</v>
      </c>
      <c r="Q8410" s="88">
        <f t="shared" si="1851"/>
        <v>2.0595201390882778E-4</v>
      </c>
      <c r="R8410" s="88">
        <f t="shared" si="1852"/>
        <v>2.4183995523669895E+36</v>
      </c>
      <c r="S8410" s="88">
        <f t="shared" si="1853"/>
        <v>2.820678995179077E+39</v>
      </c>
      <c r="T8410" s="1">
        <f t="shared" si="1854"/>
        <v>2.8230973947314441E+39</v>
      </c>
      <c r="U8410" s="88">
        <f t="shared" si="1848"/>
        <v>2.8230973947314441E+39</v>
      </c>
      <c r="V8410" s="1">
        <f t="shared" si="1857"/>
        <v>7.2571621186063316E+47</v>
      </c>
      <c r="W8410" s="84"/>
    </row>
    <row r="8411" spans="6:23" x14ac:dyDescent="0.2">
      <c r="F8411" s="44">
        <f t="shared" si="1844"/>
        <v>2428.50000000009</v>
      </c>
      <c r="G8411" s="1">
        <f t="shared" si="1845"/>
        <v>5.8720874805774451E+17</v>
      </c>
      <c r="H8411" s="15">
        <f t="shared" si="1849"/>
        <v>5.1053813314531755</v>
      </c>
      <c r="I8411" s="1">
        <f t="shared" si="1850"/>
        <v>1.1724797103110786E+40</v>
      </c>
      <c r="J8411" s="1">
        <f t="shared" si="1846"/>
        <v>1.3696753279042978E+43</v>
      </c>
      <c r="K8411" s="1">
        <f t="shared" si="1847"/>
        <v>1.3708478076146089E+43</v>
      </c>
      <c r="L8411" s="69">
        <f t="shared" si="1855"/>
        <v>-0.32903019281481677</v>
      </c>
      <c r="M8411" s="69">
        <f t="shared" si="1856"/>
        <v>-0.67096980718518329</v>
      </c>
      <c r="Q8411" s="88">
        <f t="shared" si="1851"/>
        <v>2.0590960641087008E-4</v>
      </c>
      <c r="R8411" s="88">
        <f t="shared" si="1852"/>
        <v>2.4142483567488516E+36</v>
      </c>
      <c r="S8411" s="88">
        <f t="shared" si="1853"/>
        <v>2.8202930767945337E+39</v>
      </c>
      <c r="T8411" s="1">
        <f t="shared" si="1854"/>
        <v>2.8227073251512824E+39</v>
      </c>
      <c r="U8411" s="88">
        <f t="shared" si="1848"/>
        <v>2.822707325151283E+39</v>
      </c>
      <c r="V8411" s="1">
        <f t="shared" si="1857"/>
        <v>7.2546654317185695E+47</v>
      </c>
      <c r="W8411" s="84"/>
    </row>
    <row r="8412" spans="6:23" x14ac:dyDescent="0.2">
      <c r="F8412" s="44">
        <f t="shared" si="1844"/>
        <v>2429.00000000009</v>
      </c>
      <c r="G8412" s="1">
        <f t="shared" si="1845"/>
        <v>5.8732964753232922E+17</v>
      </c>
      <c r="H8412" s="15">
        <f t="shared" si="1849"/>
        <v>5.1043304089888988</v>
      </c>
      <c r="I8412" s="1">
        <f t="shared" si="1850"/>
        <v>1.1707082175024276E+40</v>
      </c>
      <c r="J8412" s="1">
        <f t="shared" si="1846"/>
        <v>1.3697699612686656E+43</v>
      </c>
      <c r="K8412" s="1">
        <f t="shared" si="1847"/>
        <v>1.3709406694861679E+43</v>
      </c>
      <c r="L8412" s="69">
        <f t="shared" si="1855"/>
        <v>-0.32903817595355911</v>
      </c>
      <c r="M8412" s="69">
        <f t="shared" si="1856"/>
        <v>-0.67096182404644089</v>
      </c>
      <c r="Q8412" s="88">
        <f t="shared" si="1851"/>
        <v>2.0586721637272376E-4</v>
      </c>
      <c r="R8412" s="88">
        <f t="shared" si="1852"/>
        <v>2.4101044192189801E+36</v>
      </c>
      <c r="S8412" s="88">
        <f t="shared" si="1853"/>
        <v>2.8199072899735381E+39</v>
      </c>
      <c r="T8412" s="1">
        <f t="shared" si="1854"/>
        <v>2.8223173943927573E+39</v>
      </c>
      <c r="U8412" s="88">
        <f t="shared" si="1848"/>
        <v>2.8223173943927573E+39</v>
      </c>
      <c r="V8412" s="1">
        <f t="shared" si="1857"/>
        <v>7.2521701294102518E+47</v>
      </c>
      <c r="W8412" s="84"/>
    </row>
    <row r="8413" spans="6:23" x14ac:dyDescent="0.2">
      <c r="F8413" s="44">
        <f t="shared" si="1844"/>
        <v>2429.50000000009</v>
      </c>
      <c r="G8413" s="1">
        <f t="shared" si="1845"/>
        <v>5.8745054700691379E+17</v>
      </c>
      <c r="H8413" s="15">
        <f t="shared" si="1849"/>
        <v>5.1032799190920102</v>
      </c>
      <c r="I8413" s="1">
        <f t="shared" si="1850"/>
        <v>1.1689394159525839E+40</v>
      </c>
      <c r="J8413" s="1">
        <f t="shared" si="1846"/>
        <v>1.3698645813664142E+43</v>
      </c>
      <c r="K8413" s="1">
        <f t="shared" si="1847"/>
        <v>1.3710335207823667E+43</v>
      </c>
      <c r="L8413" s="69">
        <f t="shared" si="1855"/>
        <v>-0.32904614694329193</v>
      </c>
      <c r="M8413" s="69">
        <f t="shared" si="1856"/>
        <v>-0.67095385305670807</v>
      </c>
      <c r="Q8413" s="88">
        <f t="shared" si="1851"/>
        <v>2.0582484378550703E-4</v>
      </c>
      <c r="R8413" s="88">
        <f t="shared" si="1852"/>
        <v>2.4059677268316242E+36</v>
      </c>
      <c r="S8413" s="88">
        <f t="shared" si="1853"/>
        <v>2.8195216346704116E+39</v>
      </c>
      <c r="T8413" s="1">
        <f t="shared" si="1854"/>
        <v>2.8219276023972434E+39</v>
      </c>
      <c r="U8413" s="88">
        <f t="shared" si="1848"/>
        <v>2.8219276023972434E+39</v>
      </c>
      <c r="V8413" s="1">
        <f t="shared" si="1857"/>
        <v>7.2496762106759131E+47</v>
      </c>
      <c r="W8413" s="84"/>
    </row>
    <row r="8414" spans="6:23" x14ac:dyDescent="0.2">
      <c r="F8414" s="44">
        <f t="shared" si="1844"/>
        <v>2430.00000000009</v>
      </c>
      <c r="G8414" s="1">
        <f t="shared" si="1845"/>
        <v>5.875714464814985E+17</v>
      </c>
      <c r="H8414" s="15">
        <f t="shared" si="1849"/>
        <v>5.1022298614954886</v>
      </c>
      <c r="I8414" s="1">
        <f t="shared" si="1850"/>
        <v>1.1671733015448392E+40</v>
      </c>
      <c r="J8414" s="1">
        <f t="shared" si="1846"/>
        <v>1.3699591882021749E+43</v>
      </c>
      <c r="K8414" s="1">
        <f t="shared" si="1847"/>
        <v>1.3711263615037197E+43</v>
      </c>
      <c r="L8414" s="69">
        <f t="shared" si="1855"/>
        <v>-0.32905410578652045</v>
      </c>
      <c r="M8414" s="69">
        <f t="shared" si="1856"/>
        <v>-0.67094589421347961</v>
      </c>
      <c r="Q8414" s="88">
        <f t="shared" si="1851"/>
        <v>2.0578248863678539E-4</v>
      </c>
      <c r="R8414" s="88">
        <f t="shared" si="1852"/>
        <v>2.4018382666231016E+36</v>
      </c>
      <c r="S8414" s="88">
        <f t="shared" si="1853"/>
        <v>2.8191361107907377E+39</v>
      </c>
      <c r="T8414" s="1">
        <f t="shared" si="1854"/>
        <v>2.8215379490573607E+39</v>
      </c>
      <c r="U8414" s="88">
        <f t="shared" si="1848"/>
        <v>2.8215379490573607E+39</v>
      </c>
      <c r="V8414" s="1">
        <f t="shared" si="1857"/>
        <v>7.2471836743856884E+47</v>
      </c>
      <c r="W8414" s="84"/>
    </row>
    <row r="8415" spans="6:23" x14ac:dyDescent="0.2">
      <c r="F8415" s="44">
        <f t="shared" si="1844"/>
        <v>2430.50000000009</v>
      </c>
      <c r="G8415" s="1">
        <f t="shared" si="1845"/>
        <v>5.876923459560832E+17</v>
      </c>
      <c r="H8415" s="15">
        <f t="shared" si="1849"/>
        <v>5.1011802359325396</v>
      </c>
      <c r="I8415" s="1">
        <f t="shared" si="1850"/>
        <v>1.1654098701688353E+40</v>
      </c>
      <c r="J8415" s="1">
        <f t="shared" si="1846"/>
        <v>1.3700537817805794E+43</v>
      </c>
      <c r="K8415" s="1">
        <f t="shared" si="1847"/>
        <v>1.3712191916507483E+43</v>
      </c>
      <c r="L8415" s="69">
        <f t="shared" si="1855"/>
        <v>-0.32906205251466569</v>
      </c>
      <c r="M8415" s="69">
        <f t="shared" si="1856"/>
        <v>-0.67093794748533431</v>
      </c>
      <c r="Q8415" s="88">
        <f t="shared" si="1851"/>
        <v>2.057401509159007E-4</v>
      </c>
      <c r="R8415" s="88">
        <f t="shared" si="1852"/>
        <v>2.3977160256741639E+36</v>
      </c>
      <c r="S8415" s="88">
        <f t="shared" si="1853"/>
        <v>2.818750718264369E+39</v>
      </c>
      <c r="T8415" s="1">
        <f t="shared" si="1854"/>
        <v>2.8211484342900433E+39</v>
      </c>
      <c r="U8415" s="88">
        <f t="shared" si="1848"/>
        <v>2.8211484342900433E+39</v>
      </c>
      <c r="V8415" s="1">
        <f t="shared" si="1857"/>
        <v>7.2446925194730783E+47</v>
      </c>
      <c r="W8415" s="84"/>
    </row>
    <row r="8416" spans="6:23" x14ac:dyDescent="0.2">
      <c r="F8416" s="44">
        <f t="shared" si="1844"/>
        <v>2431.00000000009</v>
      </c>
      <c r="G8416" s="1">
        <f t="shared" si="1845"/>
        <v>5.8781324543066778E+17</v>
      </c>
      <c r="H8416" s="15">
        <f t="shared" si="1849"/>
        <v>5.1001310421365851</v>
      </c>
      <c r="I8416" s="1">
        <f t="shared" si="1850"/>
        <v>1.1636491177205551E+40</v>
      </c>
      <c r="J8416" s="1">
        <f t="shared" si="1846"/>
        <v>1.3701483621062545E+43</v>
      </c>
      <c r="K8416" s="1">
        <f t="shared" si="1847"/>
        <v>1.371312011223975E+43</v>
      </c>
      <c r="L8416" s="69">
        <f t="shared" si="1855"/>
        <v>-0.32906998713457442</v>
      </c>
      <c r="M8416" s="69">
        <f t="shared" si="1856"/>
        <v>-0.67093001286542564</v>
      </c>
      <c r="Q8416" s="88">
        <f t="shared" si="1851"/>
        <v>2.05697830613083E-4</v>
      </c>
      <c r="R8416" s="88">
        <f t="shared" si="1852"/>
        <v>2.3936009910994622E+36</v>
      </c>
      <c r="S8416" s="88">
        <f t="shared" si="1853"/>
        <v>2.8183654570332542E+39</v>
      </c>
      <c r="T8416" s="1">
        <f t="shared" si="1854"/>
        <v>2.8207590580243534E+39</v>
      </c>
      <c r="U8416" s="88">
        <f t="shared" si="1848"/>
        <v>2.820759058024354E+39</v>
      </c>
      <c r="V8416" s="1">
        <f t="shared" si="1857"/>
        <v>7.2422027449036013E+47</v>
      </c>
      <c r="W8416" s="84"/>
    </row>
    <row r="8417" spans="6:23" x14ac:dyDescent="0.2">
      <c r="F8417" s="44">
        <f t="shared" si="1844"/>
        <v>2431.50000000009</v>
      </c>
      <c r="G8417" s="1">
        <f t="shared" si="1845"/>
        <v>5.8793414490525248E+17</v>
      </c>
      <c r="H8417" s="15">
        <f t="shared" si="1849"/>
        <v>5.0990822798412658</v>
      </c>
      <c r="I8417" s="1">
        <f t="shared" si="1850"/>
        <v>1.1618910401023167E+40</v>
      </c>
      <c r="J8417" s="1">
        <f t="shared" si="1846"/>
        <v>1.370242929183826E+43</v>
      </c>
      <c r="K8417" s="1">
        <f t="shared" si="1847"/>
        <v>1.3714048202239283E+43</v>
      </c>
      <c r="L8417" s="69">
        <f t="shared" si="1855"/>
        <v>-0.32907790966983447</v>
      </c>
      <c r="M8417" s="69">
        <f t="shared" si="1856"/>
        <v>-0.67092209033016559</v>
      </c>
      <c r="Q8417" s="88">
        <f t="shared" si="1851"/>
        <v>2.0565552771678597E-4</v>
      </c>
      <c r="R8417" s="88">
        <f t="shared" si="1852"/>
        <v>2.3894931500164728E+36</v>
      </c>
      <c r="S8417" s="88">
        <f t="shared" si="1853"/>
        <v>2.8179803270149433E+39</v>
      </c>
      <c r="T8417" s="1">
        <f t="shared" si="1854"/>
        <v>2.8203698201649599E+39</v>
      </c>
      <c r="U8417" s="88">
        <f t="shared" si="1848"/>
        <v>2.8203698201649599E+39</v>
      </c>
      <c r="V8417" s="1">
        <f t="shared" si="1857"/>
        <v>7.2397143495810085E+47</v>
      </c>
      <c r="W8417" s="84"/>
    </row>
    <row r="8418" spans="6:23" x14ac:dyDescent="0.2">
      <c r="F8418" s="44">
        <f t="shared" si="1844"/>
        <v>2432.00000000009</v>
      </c>
      <c r="G8418" s="1">
        <f t="shared" si="1845"/>
        <v>5.8805504437983718E+17</v>
      </c>
      <c r="H8418" s="15">
        <f t="shared" si="1849"/>
        <v>5.0980339487804427</v>
      </c>
      <c r="I8418" s="1">
        <f t="shared" si="1850"/>
        <v>1.1601356332227597E+40</v>
      </c>
      <c r="J8418" s="1">
        <f t="shared" si="1846"/>
        <v>1.3703374830179157E+43</v>
      </c>
      <c r="K8418" s="1">
        <f t="shared" si="1847"/>
        <v>1.3714976186511386E+43</v>
      </c>
      <c r="L8418" s="69">
        <f t="shared" si="1855"/>
        <v>-0.32908582013163562</v>
      </c>
      <c r="M8418" s="69">
        <f t="shared" si="1856"/>
        <v>-0.67091417986836444</v>
      </c>
      <c r="Q8418" s="88">
        <f t="shared" si="1851"/>
        <v>2.0561324221723964E-4</v>
      </c>
      <c r="R8418" s="88">
        <f t="shared" si="1852"/>
        <v>2.3853924895868199E+36</v>
      </c>
      <c r="S8418" s="88">
        <f t="shared" si="1853"/>
        <v>2.8175953281512524E+39</v>
      </c>
      <c r="T8418" s="1">
        <f t="shared" si="1854"/>
        <v>2.8199807206408395E+39</v>
      </c>
      <c r="U8418" s="88">
        <f t="shared" si="1848"/>
        <v>2.8199807206408395E+39</v>
      </c>
      <c r="V8418" s="1">
        <f t="shared" si="1857"/>
        <v>7.2372273324723419E+47</v>
      </c>
      <c r="W8418" s="84"/>
    </row>
    <row r="8419" spans="6:23" x14ac:dyDescent="0.2">
      <c r="F8419" s="44">
        <f t="shared" si="1844"/>
        <v>2432.50000000009</v>
      </c>
      <c r="G8419" s="1">
        <f t="shared" si="1845"/>
        <v>5.8817594385442176E+17</v>
      </c>
      <c r="H8419" s="15">
        <f t="shared" si="1849"/>
        <v>5.0969860486881968</v>
      </c>
      <c r="I8419" s="1">
        <f t="shared" si="1850"/>
        <v>1.1583828929968359E+40</v>
      </c>
      <c r="J8419" s="1">
        <f t="shared" si="1846"/>
        <v>1.3704320236131447E+43</v>
      </c>
      <c r="K8419" s="1">
        <f t="shared" si="1847"/>
        <v>1.3715904065061416E+43</v>
      </c>
      <c r="L8419" s="69">
        <f t="shared" si="1855"/>
        <v>-0.32909371854359876</v>
      </c>
      <c r="M8419" s="69">
        <f t="shared" si="1856"/>
        <v>-0.6709062814564013</v>
      </c>
      <c r="Q8419" s="88">
        <f t="shared" si="1851"/>
        <v>2.0557097410289771E-4</v>
      </c>
      <c r="R8419" s="88">
        <f t="shared" si="1852"/>
        <v>2.3812989969749227E+36</v>
      </c>
      <c r="S8419" s="88">
        <f t="shared" si="1853"/>
        <v>2.8172104603595945E+39</v>
      </c>
      <c r="T8419" s="1">
        <f t="shared" si="1854"/>
        <v>2.8195917593565693E+39</v>
      </c>
      <c r="U8419" s="88">
        <f t="shared" si="1848"/>
        <v>2.8195917593565699E+39</v>
      </c>
      <c r="V8419" s="1">
        <f t="shared" si="1857"/>
        <v>7.2347416924828811E+47</v>
      </c>
      <c r="W8419" s="84"/>
    </row>
    <row r="8420" spans="6:23" x14ac:dyDescent="0.2">
      <c r="F8420" s="44">
        <f t="shared" si="1844"/>
        <v>2433.00000000009</v>
      </c>
      <c r="G8420" s="1">
        <f t="shared" si="1845"/>
        <v>5.8829684332900646E+17</v>
      </c>
      <c r="H8420" s="15">
        <f t="shared" si="1849"/>
        <v>5.0959385792988243</v>
      </c>
      <c r="I8420" s="1">
        <f t="shared" si="1850"/>
        <v>1.1566328153458007E+40</v>
      </c>
      <c r="J8420" s="1">
        <f t="shared" si="1846"/>
        <v>1.3705265509741295E+43</v>
      </c>
      <c r="K8420" s="1">
        <f t="shared" si="1847"/>
        <v>1.3716831837894754E+43</v>
      </c>
      <c r="L8420" s="69">
        <f t="shared" si="1855"/>
        <v>-0.32910160491535528</v>
      </c>
      <c r="M8420" s="69">
        <f t="shared" si="1856"/>
        <v>-0.67089839508464477</v>
      </c>
      <c r="Q8420" s="88">
        <f t="shared" si="1851"/>
        <v>2.0552872336221384E-4</v>
      </c>
      <c r="R8420" s="88">
        <f t="shared" si="1852"/>
        <v>2.3772126593686565E+36</v>
      </c>
      <c r="S8420" s="88">
        <f t="shared" si="1853"/>
        <v>2.8168257235573093E+39</v>
      </c>
      <c r="T8420" s="1">
        <f t="shared" si="1854"/>
        <v>2.8192029362166781E+39</v>
      </c>
      <c r="U8420" s="88">
        <f t="shared" si="1848"/>
        <v>2.8192029362166781E+39</v>
      </c>
      <c r="V8420" s="1">
        <f t="shared" si="1857"/>
        <v>7.2322574285186808E+47</v>
      </c>
      <c r="W8420" s="84"/>
    </row>
    <row r="8421" spans="6:23" x14ac:dyDescent="0.2">
      <c r="F8421" s="44">
        <f t="shared" si="1844"/>
        <v>2433.50000000009</v>
      </c>
      <c r="G8421" s="1">
        <f t="shared" si="1845"/>
        <v>5.8841774280359117E+17</v>
      </c>
      <c r="H8421" s="15">
        <f t="shared" si="1849"/>
        <v>5.0948915403468416</v>
      </c>
      <c r="I8421" s="1">
        <f t="shared" si="1850"/>
        <v>1.1548853961972025E+40</v>
      </c>
      <c r="J8421" s="1">
        <f t="shared" si="1846"/>
        <v>1.3706210651054849E+43</v>
      </c>
      <c r="K8421" s="1">
        <f t="shared" si="1847"/>
        <v>1.3717759505016822E+43</v>
      </c>
      <c r="L8421" s="69">
        <f t="shared" si="1855"/>
        <v>-0.32910947926589412</v>
      </c>
      <c r="M8421" s="69">
        <f t="shared" si="1856"/>
        <v>-0.67089052073410582</v>
      </c>
      <c r="Q8421" s="88">
        <f t="shared" si="1851"/>
        <v>2.0548648998630625E-4</v>
      </c>
      <c r="R8421" s="88">
        <f t="shared" si="1852"/>
        <v>2.3731334640100778E+36</v>
      </c>
      <c r="S8421" s="88">
        <f t="shared" si="1853"/>
        <v>2.8164411176981861E+39</v>
      </c>
      <c r="T8421" s="1">
        <f t="shared" si="1854"/>
        <v>2.8188142511621963E+39</v>
      </c>
      <c r="U8421" s="88">
        <f t="shared" si="1848"/>
        <v>2.8188142511621969E+39</v>
      </c>
      <c r="V8421" s="1">
        <f t="shared" si="1857"/>
        <v>7.2297745395803226E+47</v>
      </c>
      <c r="W8421" s="84"/>
    </row>
    <row r="8422" spans="6:23" x14ac:dyDescent="0.2">
      <c r="F8422" s="44">
        <f t="shared" si="1844"/>
        <v>2434.00000000009</v>
      </c>
      <c r="G8422" s="1">
        <f t="shared" si="1845"/>
        <v>5.8853864227817587E+17</v>
      </c>
      <c r="H8422" s="15">
        <f t="shared" si="1849"/>
        <v>5.0938449315669834</v>
      </c>
      <c r="I8422" s="1">
        <f t="shared" si="1850"/>
        <v>1.153140631484873E+40</v>
      </c>
      <c r="J8422" s="1">
        <f t="shared" si="1846"/>
        <v>1.3707155660118241E+43</v>
      </c>
      <c r="K8422" s="1">
        <f t="shared" si="1847"/>
        <v>1.3718687066433089E+43</v>
      </c>
      <c r="L8422" s="69">
        <f t="shared" si="1855"/>
        <v>-0.32911734161746975</v>
      </c>
      <c r="M8422" s="69">
        <f t="shared" si="1856"/>
        <v>-0.67088265838253025</v>
      </c>
      <c r="Q8422" s="88">
        <f t="shared" si="1851"/>
        <v>2.0544427396362863E-4</v>
      </c>
      <c r="R8422" s="88">
        <f t="shared" si="1852"/>
        <v>2.3690613981336996E+36</v>
      </c>
      <c r="S8422" s="88">
        <f t="shared" si="1853"/>
        <v>2.8160566426994347E+39</v>
      </c>
      <c r="T8422" s="1">
        <f t="shared" si="1854"/>
        <v>2.8184257040975685E+39</v>
      </c>
      <c r="U8422" s="88">
        <f t="shared" si="1848"/>
        <v>2.8184257040975685E+39</v>
      </c>
      <c r="V8422" s="1">
        <f t="shared" si="1857"/>
        <v>7.2272930245753806E+47</v>
      </c>
      <c r="W8422" s="84"/>
    </row>
    <row r="8423" spans="6:23" x14ac:dyDescent="0.2">
      <c r="F8423" s="44">
        <f t="shared" si="1844"/>
        <v>2434.50000000009</v>
      </c>
      <c r="G8423" s="1">
        <f t="shared" si="1845"/>
        <v>5.8865954175276045E+17</v>
      </c>
      <c r="H8423" s="15">
        <f t="shared" si="1849"/>
        <v>5.092798752694204</v>
      </c>
      <c r="I8423" s="1">
        <f t="shared" si="1850"/>
        <v>1.1513985171489157E+40</v>
      </c>
      <c r="J8423" s="1">
        <f t="shared" si="1846"/>
        <v>1.3708100536977557E+43</v>
      </c>
      <c r="K8423" s="1">
        <f t="shared" si="1847"/>
        <v>1.3719614522149046E+43</v>
      </c>
      <c r="L8423" s="69">
        <f t="shared" si="1855"/>
        <v>-0.32912519198119744</v>
      </c>
      <c r="M8423" s="69">
        <f t="shared" si="1856"/>
        <v>-0.6708748080188025</v>
      </c>
      <c r="Q8423" s="88">
        <f t="shared" si="1851"/>
        <v>2.0540207528263466E-4</v>
      </c>
      <c r="R8423" s="88">
        <f t="shared" si="1852"/>
        <v>2.3649964489973548E+36</v>
      </c>
      <c r="S8423" s="88">
        <f t="shared" si="1853"/>
        <v>2.8156722984781887E+39</v>
      </c>
      <c r="T8423" s="1">
        <f t="shared" si="1854"/>
        <v>2.8180372949271862E+39</v>
      </c>
      <c r="U8423" s="88">
        <f t="shared" si="1848"/>
        <v>2.8180372949271862E+39</v>
      </c>
      <c r="V8423" s="1">
        <f t="shared" si="1857"/>
        <v>7.2248128824122027E+47</v>
      </c>
      <c r="W8423" s="84"/>
    </row>
    <row r="8424" spans="6:23" x14ac:dyDescent="0.2">
      <c r="F8424" s="44">
        <f t="shared" si="1844"/>
        <v>2435.00000000009</v>
      </c>
      <c r="G8424" s="1">
        <f t="shared" si="1845"/>
        <v>5.8878044122734515E+17</v>
      </c>
      <c r="H8424" s="15">
        <f t="shared" si="1849"/>
        <v>5.0917530034636709</v>
      </c>
      <c r="I8424" s="1">
        <f t="shared" si="1850"/>
        <v>1.1496590491356982E+40</v>
      </c>
      <c r="J8424" s="1">
        <f t="shared" si="1846"/>
        <v>1.3709045281678879E+43</v>
      </c>
      <c r="K8424" s="1">
        <f t="shared" si="1847"/>
        <v>1.3720541872170235E+43</v>
      </c>
      <c r="L8424" s="69">
        <f t="shared" si="1855"/>
        <v>-0.3291330303756127</v>
      </c>
      <c r="M8424" s="69">
        <f t="shared" si="1856"/>
        <v>-0.6708669696243873</v>
      </c>
      <c r="Q8424" s="88">
        <f t="shared" si="1851"/>
        <v>2.0535989393533072E-4</v>
      </c>
      <c r="R8424" s="88">
        <f t="shared" si="1852"/>
        <v>2.3609386039230015E+36</v>
      </c>
      <c r="S8424" s="88">
        <f t="shared" si="1853"/>
        <v>2.8152880850002203E+39</v>
      </c>
      <c r="T8424" s="1">
        <f t="shared" si="1854"/>
        <v>2.8176490236041432E+39</v>
      </c>
      <c r="U8424" s="88">
        <f t="shared" si="1848"/>
        <v>2.8176490236041432E+39</v>
      </c>
      <c r="V8424" s="1">
        <f t="shared" si="1857"/>
        <v>7.222334112124862E+47</v>
      </c>
      <c r="W8424" s="84"/>
    </row>
    <row r="8425" spans="6:23" x14ac:dyDescent="0.2">
      <c r="F8425" s="44">
        <f t="shared" si="1844"/>
        <v>2435.50000000009</v>
      </c>
      <c r="G8425" s="1">
        <f t="shared" si="1845"/>
        <v>5.8890134070192986E+17</v>
      </c>
      <c r="H8425" s="15">
        <f t="shared" si="1849"/>
        <v>5.0907076836107734</v>
      </c>
      <c r="I8425" s="1">
        <f t="shared" si="1850"/>
        <v>1.1479222233978451E+40</v>
      </c>
      <c r="J8425" s="1">
        <f t="shared" si="1846"/>
        <v>1.3709989894268244E+43</v>
      </c>
      <c r="K8425" s="1">
        <f t="shared" si="1847"/>
        <v>1.3721469116502222E+43</v>
      </c>
      <c r="L8425" s="69">
        <f t="shared" si="1855"/>
        <v>-0.32914085681708471</v>
      </c>
      <c r="M8425" s="69">
        <f t="shared" si="1856"/>
        <v>-0.67085914318291529</v>
      </c>
      <c r="Q8425" s="88">
        <f t="shared" si="1851"/>
        <v>2.0531772990661779E-4</v>
      </c>
      <c r="R8425" s="88">
        <f t="shared" si="1852"/>
        <v>2.3568878501740291E+36</v>
      </c>
      <c r="S8425" s="88">
        <f t="shared" si="1853"/>
        <v>2.8149040021338268E+39</v>
      </c>
      <c r="T8425" s="1">
        <f t="shared" si="1854"/>
        <v>2.8172608899840006E+39</v>
      </c>
      <c r="U8425" s="88">
        <f t="shared" si="1848"/>
        <v>2.8172608899840006E+39</v>
      </c>
      <c r="V8425" s="1">
        <f t="shared" si="1857"/>
        <v>7.2198567124982733E+47</v>
      </c>
      <c r="W8425" s="84"/>
    </row>
    <row r="8426" spans="6:23" x14ac:dyDescent="0.2">
      <c r="F8426" s="44">
        <f t="shared" si="1844"/>
        <v>2436.00000000009</v>
      </c>
      <c r="G8426" s="1">
        <f t="shared" si="1845"/>
        <v>5.8902224017651443E+17</v>
      </c>
      <c r="H8426" s="15">
        <f t="shared" si="1849"/>
        <v>5.0896627928711169</v>
      </c>
      <c r="I8426" s="1">
        <f t="shared" si="1850"/>
        <v>1.1461880358942212E+40</v>
      </c>
      <c r="J8426" s="1">
        <f t="shared" si="1846"/>
        <v>1.3710934374791676E+43</v>
      </c>
      <c r="K8426" s="1">
        <f t="shared" si="1847"/>
        <v>1.3722396255150618E+43</v>
      </c>
      <c r="L8426" s="69">
        <f t="shared" si="1855"/>
        <v>-0.32914867132292047</v>
      </c>
      <c r="M8426" s="69">
        <f t="shared" si="1856"/>
        <v>-0.67085132867707953</v>
      </c>
      <c r="Q8426" s="88">
        <f t="shared" si="1851"/>
        <v>2.0527558319027861E-4</v>
      </c>
      <c r="R8426" s="88">
        <f t="shared" si="1852"/>
        <v>2.3528441751390627E+36</v>
      </c>
      <c r="S8426" s="88">
        <f t="shared" si="1853"/>
        <v>2.8145200498689995E+39</v>
      </c>
      <c r="T8426" s="1">
        <f t="shared" si="1854"/>
        <v>2.8168728940441387E+39</v>
      </c>
      <c r="U8426" s="88">
        <f t="shared" si="1848"/>
        <v>2.8168728940441381E+39</v>
      </c>
      <c r="V8426" s="1">
        <f t="shared" si="1857"/>
        <v>7.2173806826304803E+47</v>
      </c>
      <c r="W8426" s="84"/>
    </row>
    <row r="8427" spans="6:23" x14ac:dyDescent="0.2">
      <c r="F8427" s="44">
        <f t="shared" si="1844"/>
        <v>2436.50000000009</v>
      </c>
      <c r="G8427" s="1">
        <f t="shared" si="1845"/>
        <v>5.8914313965109914E+17</v>
      </c>
      <c r="H8427" s="15">
        <f t="shared" si="1849"/>
        <v>5.0886183309805206</v>
      </c>
      <c r="I8427" s="1">
        <f t="shared" si="1850"/>
        <v>1.1444564825899269E+40</v>
      </c>
      <c r="J8427" s="1">
        <f t="shared" si="1846"/>
        <v>1.3711878723295172E+43</v>
      </c>
      <c r="K8427" s="1">
        <f t="shared" si="1847"/>
        <v>1.3723323288121072E+43</v>
      </c>
      <c r="L8427" s="69">
        <f t="shared" si="1855"/>
        <v>-0.3291564739106404</v>
      </c>
      <c r="M8427" s="69">
        <f t="shared" si="1856"/>
        <v>-0.6708435260893596</v>
      </c>
      <c r="Q8427" s="88">
        <f t="shared" si="1851"/>
        <v>2.0523345377387869E-4</v>
      </c>
      <c r="R8427" s="88">
        <f t="shared" si="1852"/>
        <v>2.3488075661583556E+36</v>
      </c>
      <c r="S8427" s="88">
        <f t="shared" si="1853"/>
        <v>2.8141362281104308E+39</v>
      </c>
      <c r="T8427" s="1">
        <f t="shared" si="1854"/>
        <v>2.8164850356765891E+39</v>
      </c>
      <c r="U8427" s="88">
        <f t="shared" si="1848"/>
        <v>2.8164850356765891E+39</v>
      </c>
      <c r="V8427" s="1">
        <f t="shared" si="1857"/>
        <v>7.2149060214016311E+47</v>
      </c>
      <c r="W8427" s="84"/>
    </row>
    <row r="8428" spans="6:23" x14ac:dyDescent="0.2">
      <c r="F8428" s="44">
        <f t="shared" si="1844"/>
        <v>2437.00000000009</v>
      </c>
      <c r="G8428" s="1">
        <f t="shared" si="1845"/>
        <v>5.8926403912568384E+17</v>
      </c>
      <c r="H8428" s="15">
        <f t="shared" si="1849"/>
        <v>5.087574297675026</v>
      </c>
      <c r="I8428" s="1">
        <f t="shared" si="1850"/>
        <v>1.1427275594562891E+40</v>
      </c>
      <c r="J8428" s="1">
        <f t="shared" si="1846"/>
        <v>1.3712822939824697E+43</v>
      </c>
      <c r="K8428" s="1">
        <f t="shared" si="1847"/>
        <v>1.3724250215419259E+43</v>
      </c>
      <c r="L8428" s="69">
        <f t="shared" si="1855"/>
        <v>-0.32916426459306253</v>
      </c>
      <c r="M8428" s="69">
        <f t="shared" si="1856"/>
        <v>-0.67083573540693742</v>
      </c>
      <c r="Q8428" s="88">
        <f t="shared" si="1851"/>
        <v>2.0519134164498354E-4</v>
      </c>
      <c r="R8428" s="88">
        <f t="shared" si="1852"/>
        <v>2.3447780105953366E+36</v>
      </c>
      <c r="S8428" s="88">
        <f t="shared" si="1853"/>
        <v>2.8137525367627366E+39</v>
      </c>
      <c r="T8428" s="1">
        <f t="shared" si="1854"/>
        <v>2.8160973147733318E+39</v>
      </c>
      <c r="U8428" s="88">
        <f t="shared" si="1848"/>
        <v>2.8160973147733318E+39</v>
      </c>
      <c r="V8428" s="1">
        <f t="shared" si="1857"/>
        <v>7.2124327276926569E+47</v>
      </c>
      <c r="W8428" s="84"/>
    </row>
    <row r="8429" spans="6:23" x14ac:dyDescent="0.2">
      <c r="F8429" s="44">
        <f t="shared" si="1844"/>
        <v>2437.50000000009</v>
      </c>
      <c r="G8429" s="1">
        <f t="shared" si="1845"/>
        <v>5.8938493860026854E+17</v>
      </c>
      <c r="H8429" s="15">
        <f t="shared" si="1849"/>
        <v>5.0865306926908875</v>
      </c>
      <c r="I8429" s="1">
        <f t="shared" si="1850"/>
        <v>1.1410012624708459E+40</v>
      </c>
      <c r="J8429" s="1">
        <f t="shared" si="1846"/>
        <v>1.3713767024426196E+43</v>
      </c>
      <c r="K8429" s="1">
        <f t="shared" si="1847"/>
        <v>1.3725177037050904E+43</v>
      </c>
      <c r="L8429" s="69">
        <f t="shared" si="1855"/>
        <v>-0.32917204339298162</v>
      </c>
      <c r="M8429" s="69">
        <f t="shared" si="1856"/>
        <v>-0.67082795660701833</v>
      </c>
      <c r="Q8429" s="88">
        <f t="shared" si="1851"/>
        <v>2.0514924679559954E-4</v>
      </c>
      <c r="R8429" s="88">
        <f t="shared" si="1852"/>
        <v>2.3407554958872221E+36</v>
      </c>
      <c r="S8429" s="88">
        <f t="shared" si="1853"/>
        <v>2.8133689757913645E+39</v>
      </c>
      <c r="T8429" s="1">
        <f t="shared" si="1854"/>
        <v>2.8157097312872519E+39</v>
      </c>
      <c r="U8429" s="88">
        <f t="shared" si="1848"/>
        <v>2.8157097312872513E+39</v>
      </c>
      <c r="V8429" s="1">
        <f t="shared" si="1857"/>
        <v>7.2099608005413616E+47</v>
      </c>
      <c r="W8429" s="84"/>
    </row>
    <row r="8430" spans="6:23" x14ac:dyDescent="0.2">
      <c r="F8430" s="44">
        <f t="shared" si="1844"/>
        <v>2438.00000000009</v>
      </c>
      <c r="G8430" s="1">
        <f t="shared" si="1845"/>
        <v>5.8950583807485312E+17</v>
      </c>
      <c r="H8430" s="15">
        <f t="shared" si="1849"/>
        <v>5.0854875157645774</v>
      </c>
      <c r="I8430" s="1">
        <f t="shared" si="1850"/>
        <v>1.139277587617343E+40</v>
      </c>
      <c r="J8430" s="1">
        <f t="shared" si="1846"/>
        <v>1.3714710977145582E+43</v>
      </c>
      <c r="K8430" s="1">
        <f t="shared" si="1847"/>
        <v>1.3726103753021756E+43</v>
      </c>
      <c r="L8430" s="69">
        <f t="shared" si="1855"/>
        <v>-0.32917981032075005</v>
      </c>
      <c r="M8430" s="69">
        <f t="shared" si="1856"/>
        <v>-0.67082018967924995</v>
      </c>
      <c r="Q8430" s="88">
        <f t="shared" si="1851"/>
        <v>2.0510716921506855E-4</v>
      </c>
      <c r="R8430" s="88">
        <f t="shared" si="1852"/>
        <v>2.3367400094636546E+36</v>
      </c>
      <c r="S8430" s="88">
        <f t="shared" si="1853"/>
        <v>2.8129855451251572E+39</v>
      </c>
      <c r="T8430" s="1">
        <f t="shared" si="1854"/>
        <v>2.8153222851346211E+39</v>
      </c>
      <c r="U8430" s="88">
        <f t="shared" si="1848"/>
        <v>2.8153222851346205E+39</v>
      </c>
      <c r="V8430" s="1">
        <f t="shared" si="1857"/>
        <v>7.2074902388926105E+47</v>
      </c>
      <c r="W8430" s="84"/>
    </row>
    <row r="8431" spans="6:23" x14ac:dyDescent="0.2">
      <c r="F8431" s="44">
        <f t="shared" si="1844"/>
        <v>2438.50000000009</v>
      </c>
      <c r="G8431" s="1">
        <f t="shared" si="1845"/>
        <v>5.8962673754943782E+17</v>
      </c>
      <c r="H8431" s="15">
        <f t="shared" si="1849"/>
        <v>5.0844447666327817</v>
      </c>
      <c r="I8431" s="1">
        <f t="shared" si="1850"/>
        <v>1.1375565308857219E+40</v>
      </c>
      <c r="J8431" s="1">
        <f t="shared" si="1846"/>
        <v>1.3715654798028759E+43</v>
      </c>
      <c r="K8431" s="1">
        <f t="shared" si="1847"/>
        <v>1.3727030363337616E+43</v>
      </c>
      <c r="L8431" s="69">
        <f t="shared" si="1855"/>
        <v>-0.3291875653986594</v>
      </c>
      <c r="M8431" s="69">
        <f t="shared" si="1856"/>
        <v>-0.67081243460134066</v>
      </c>
      <c r="Q8431" s="88">
        <f t="shared" si="1851"/>
        <v>2.050651088900679E-4</v>
      </c>
      <c r="R8431" s="88">
        <f t="shared" si="1852"/>
        <v>2.3327315387468846E+36</v>
      </c>
      <c r="S8431" s="88">
        <f t="shared" si="1853"/>
        <v>2.8126022446563498E+39</v>
      </c>
      <c r="T8431" s="1">
        <f t="shared" si="1854"/>
        <v>2.8149349761950967E+39</v>
      </c>
      <c r="U8431" s="88">
        <f t="shared" si="1848"/>
        <v>2.8149349761950967E+39</v>
      </c>
      <c r="V8431" s="1">
        <f t="shared" si="1857"/>
        <v>7.2050210415984128E+47</v>
      </c>
      <c r="W8431" s="84"/>
    </row>
    <row r="8432" spans="6:23" x14ac:dyDescent="0.2">
      <c r="F8432" s="44">
        <f t="shared" si="1844"/>
        <v>2439.00000000009</v>
      </c>
      <c r="G8432" s="1">
        <f t="shared" si="1845"/>
        <v>5.8974763702402253E+17</v>
      </c>
      <c r="H8432" s="15">
        <f t="shared" si="1849"/>
        <v>5.083402445032406</v>
      </c>
      <c r="I8432" s="1">
        <f t="shared" si="1850"/>
        <v>1.1358380882721085E+40</v>
      </c>
      <c r="J8432" s="1">
        <f t="shared" si="1846"/>
        <v>1.3716598487121582E+43</v>
      </c>
      <c r="K8432" s="1">
        <f t="shared" si="1847"/>
        <v>1.3727956868004303E+43</v>
      </c>
      <c r="L8432" s="69">
        <f t="shared" si="1855"/>
        <v>-0.3291953086388979</v>
      </c>
      <c r="M8432" s="69">
        <f t="shared" si="1856"/>
        <v>-0.6708046913611021</v>
      </c>
      <c r="Q8432" s="88">
        <f t="shared" si="1851"/>
        <v>2.0502306581349217E-4</v>
      </c>
      <c r="R8432" s="88">
        <f t="shared" si="1852"/>
        <v>2.3287300712528363E+36</v>
      </c>
      <c r="S8432" s="88">
        <f t="shared" si="1853"/>
        <v>2.8122190743623752E+39</v>
      </c>
      <c r="T8432" s="1">
        <f t="shared" si="1854"/>
        <v>2.8145478044336279E+39</v>
      </c>
      <c r="U8432" s="88">
        <f t="shared" si="1848"/>
        <v>2.8145478044336279E+39</v>
      </c>
      <c r="V8432" s="1">
        <f t="shared" si="1857"/>
        <v>7.2025532077299842E+47</v>
      </c>
      <c r="W8432" s="84"/>
    </row>
    <row r="8433" spans="6:23" x14ac:dyDescent="0.2">
      <c r="F8433" s="44">
        <f t="shared" si="1844"/>
        <v>2439.50000000009</v>
      </c>
      <c r="G8433" s="1">
        <f t="shared" si="1845"/>
        <v>5.898685364986071E+17</v>
      </c>
      <c r="H8433" s="15">
        <f t="shared" si="1849"/>
        <v>5.08236055070057</v>
      </c>
      <c r="I8433" s="1">
        <f t="shared" si="1850"/>
        <v>1.1341222557788064E+40</v>
      </c>
      <c r="J8433" s="1">
        <f t="shared" si="1846"/>
        <v>1.3717542044469898E+43</v>
      </c>
      <c r="K8433" s="1">
        <f t="shared" si="1847"/>
        <v>1.3728883267027686E+43</v>
      </c>
      <c r="L8433" s="69">
        <f t="shared" si="1855"/>
        <v>-0.32920304006163637</v>
      </c>
      <c r="M8433" s="69">
        <f t="shared" si="1856"/>
        <v>-0.67079695993836363</v>
      </c>
      <c r="Q8433" s="88">
        <f t="shared" si="1851"/>
        <v>2.0498103997113049E-4</v>
      </c>
      <c r="R8433" s="88">
        <f t="shared" si="1852"/>
        <v>2.3247355944394418E+36</v>
      </c>
      <c r="S8433" s="88">
        <f t="shared" si="1853"/>
        <v>2.8118360341231473E+39</v>
      </c>
      <c r="T8433" s="1">
        <f t="shared" si="1854"/>
        <v>2.8141607697175864E+39</v>
      </c>
      <c r="U8433" s="88">
        <f t="shared" si="1848"/>
        <v>2.8141607697175864E+39</v>
      </c>
      <c r="V8433" s="1">
        <f t="shared" si="1857"/>
        <v>7.2000867361096492E+47</v>
      </c>
      <c r="W8433" s="84"/>
    </row>
    <row r="8434" spans="6:23" x14ac:dyDescent="0.2">
      <c r="F8434" s="44">
        <f t="shared" si="1844"/>
        <v>2440.00000000009</v>
      </c>
      <c r="G8434" s="1">
        <f t="shared" si="1845"/>
        <v>5.8998943597319181E+17</v>
      </c>
      <c r="H8434" s="15">
        <f t="shared" si="1849"/>
        <v>5.0813190833746065</v>
      </c>
      <c r="I8434" s="1">
        <f t="shared" si="1850"/>
        <v>1.132409029414285E+40</v>
      </c>
      <c r="J8434" s="1">
        <f t="shared" si="1846"/>
        <v>1.3718485470119524E+43</v>
      </c>
      <c r="K8434" s="1">
        <f t="shared" si="1847"/>
        <v>1.3729809560413667E+43</v>
      </c>
      <c r="L8434" s="69">
        <f t="shared" si="1855"/>
        <v>-0.3292107596805694</v>
      </c>
      <c r="M8434" s="69">
        <f t="shared" si="1856"/>
        <v>-0.67078924031943066</v>
      </c>
      <c r="Q8434" s="88">
        <f t="shared" si="1851"/>
        <v>2.0493903135587743E-4</v>
      </c>
      <c r="R8434" s="88">
        <f t="shared" si="1852"/>
        <v>2.3207480958681289E+36</v>
      </c>
      <c r="S8434" s="88">
        <f t="shared" si="1853"/>
        <v>2.8114531239159739E+39</v>
      </c>
      <c r="T8434" s="1">
        <f t="shared" si="1854"/>
        <v>2.813773872011842E+39</v>
      </c>
      <c r="U8434" s="88">
        <f t="shared" si="1848"/>
        <v>2.813773872011842E+39</v>
      </c>
      <c r="V8434" s="1">
        <f t="shared" si="1857"/>
        <v>7.197621625810097E+47</v>
      </c>
      <c r="W8434" s="84"/>
    </row>
    <row r="8435" spans="6:23" x14ac:dyDescent="0.2">
      <c r="F8435" s="44">
        <f t="shared" si="1844"/>
        <v>2440.50000000009</v>
      </c>
      <c r="G8435" s="1">
        <f t="shared" si="1845"/>
        <v>5.9011033544777651E+17</v>
      </c>
      <c r="H8435" s="15">
        <f t="shared" si="1849"/>
        <v>5.0802780427920666</v>
      </c>
      <c r="I8435" s="1">
        <f t="shared" si="1850"/>
        <v>1.1306984051931709E+40</v>
      </c>
      <c r="J8435" s="1">
        <f t="shared" si="1846"/>
        <v>1.3719428764116242E+43</v>
      </c>
      <c r="K8435" s="1">
        <f t="shared" si="1847"/>
        <v>1.3730735748168175E+43</v>
      </c>
      <c r="L8435" s="69">
        <f t="shared" si="1855"/>
        <v>-0.3292184675120996</v>
      </c>
      <c r="M8435" s="69">
        <f t="shared" si="1856"/>
        <v>-0.6707815324879004</v>
      </c>
      <c r="Q8435" s="88">
        <f t="shared" si="1851"/>
        <v>2.0489703995441033E-4</v>
      </c>
      <c r="R8435" s="88">
        <f t="shared" si="1852"/>
        <v>2.3167675630525317E+36</v>
      </c>
      <c r="S8435" s="88">
        <f t="shared" si="1853"/>
        <v>2.8110703436328121E+39</v>
      </c>
      <c r="T8435" s="1">
        <f t="shared" si="1854"/>
        <v>2.8133871111958649E+39</v>
      </c>
      <c r="U8435" s="88">
        <f t="shared" si="1848"/>
        <v>2.8133871111958649E+39</v>
      </c>
      <c r="V8435" s="1">
        <f t="shared" si="1857"/>
        <v>7.1951578756863693E+47</v>
      </c>
      <c r="W8435" s="84"/>
    </row>
    <row r="8436" spans="6:23" x14ac:dyDescent="0.2">
      <c r="F8436" s="44">
        <f t="shared" ref="F8436:F8499" si="1858">F8435+0.5</f>
        <v>2441.00000000009</v>
      </c>
      <c r="G8436" s="1">
        <f t="shared" si="1845"/>
        <v>5.9023123492236109E+17</v>
      </c>
      <c r="H8436" s="15">
        <f t="shared" si="1849"/>
        <v>5.0792374286907176</v>
      </c>
      <c r="I8436" s="1">
        <f t="shared" si="1850"/>
        <v>1.1289903791362379E+40</v>
      </c>
      <c r="J8436" s="1">
        <f t="shared" si="1846"/>
        <v>1.3720371926505829E+43</v>
      </c>
      <c r="K8436" s="1">
        <f t="shared" si="1847"/>
        <v>1.3731661830297192E+43</v>
      </c>
      <c r="L8436" s="69">
        <f t="shared" si="1855"/>
        <v>-0.32922616357826162</v>
      </c>
      <c r="M8436" s="69">
        <f t="shared" si="1856"/>
        <v>-0.67077383642173838</v>
      </c>
      <c r="Q8436" s="88">
        <f t="shared" si="1851"/>
        <v>2.048550657578474E-4</v>
      </c>
      <c r="R8436" s="88">
        <f t="shared" si="1852"/>
        <v>2.3127939835793108E+36</v>
      </c>
      <c r="S8436" s="88">
        <f t="shared" si="1853"/>
        <v>2.8106876932264751E+39</v>
      </c>
      <c r="T8436" s="1">
        <f t="shared" si="1854"/>
        <v>2.8130004872100543E+39</v>
      </c>
      <c r="U8436" s="88">
        <f t="shared" si="1848"/>
        <v>2.8130004872100543E+39</v>
      </c>
      <c r="V8436" s="1">
        <f t="shared" si="1857"/>
        <v>7.1926954847502421E+47</v>
      </c>
      <c r="W8436" s="84"/>
    </row>
    <row r="8437" spans="6:23" x14ac:dyDescent="0.2">
      <c r="F8437" s="44">
        <f t="shared" si="1858"/>
        <v>2441.50000000009</v>
      </c>
      <c r="G8437" s="1">
        <f t="shared" si="1845"/>
        <v>5.9035213439694579E+17</v>
      </c>
      <c r="H8437" s="15">
        <f t="shared" si="1849"/>
        <v>5.0781972408085361</v>
      </c>
      <c r="I8437" s="1">
        <f t="shared" si="1850"/>
        <v>1.1272849472703962E+40</v>
      </c>
      <c r="J8437" s="1">
        <f t="shared" si="1846"/>
        <v>1.3721314957334014E+43</v>
      </c>
      <c r="K8437" s="1">
        <f t="shared" si="1847"/>
        <v>1.3732587806806717E+43</v>
      </c>
      <c r="L8437" s="69">
        <f t="shared" si="1855"/>
        <v>-0.32923384788650029</v>
      </c>
      <c r="M8437" s="69">
        <f t="shared" si="1856"/>
        <v>-0.67076615211349977</v>
      </c>
      <c r="Q8437" s="88">
        <f t="shared" si="1851"/>
        <v>2.0481310875553049E-4</v>
      </c>
      <c r="R8437" s="88">
        <f t="shared" si="1852"/>
        <v>2.308827345037641E+36</v>
      </c>
      <c r="S8437" s="88">
        <f t="shared" si="1853"/>
        <v>2.8103051726253389E+39</v>
      </c>
      <c r="T8437" s="1">
        <f t="shared" si="1854"/>
        <v>2.8126139999703766E+39</v>
      </c>
      <c r="U8437" s="88">
        <f t="shared" si="1848"/>
        <v>2.812613999970376E+39</v>
      </c>
      <c r="V8437" s="1">
        <f t="shared" si="1857"/>
        <v>7.1902344519518339E+47</v>
      </c>
      <c r="W8437" s="84"/>
    </row>
    <row r="8438" spans="6:23" x14ac:dyDescent="0.2">
      <c r="F8438" s="44">
        <f t="shared" si="1858"/>
        <v>2442.00000000009</v>
      </c>
      <c r="G8438" s="1">
        <f t="shared" si="1845"/>
        <v>5.904730338715305E+17</v>
      </c>
      <c r="H8438" s="15">
        <f t="shared" si="1849"/>
        <v>5.0771574788837182</v>
      </c>
      <c r="I8438" s="1">
        <f t="shared" si="1850"/>
        <v>1.1255821056286872E+40</v>
      </c>
      <c r="J8438" s="1">
        <f t="shared" si="1846"/>
        <v>1.3722257856646517E+43</v>
      </c>
      <c r="K8438" s="1">
        <f t="shared" si="1847"/>
        <v>1.3733513677702804E+43</v>
      </c>
      <c r="L8438" s="69">
        <f t="shared" si="1855"/>
        <v>-0.32924152046104777</v>
      </c>
      <c r="M8438" s="69">
        <f t="shared" si="1856"/>
        <v>-0.67075847953895229</v>
      </c>
      <c r="Q8438" s="88">
        <f t="shared" si="1851"/>
        <v>2.0477116893502512E-4</v>
      </c>
      <c r="R8438" s="88">
        <f t="shared" si="1852"/>
        <v>2.3048676350193319E+36</v>
      </c>
      <c r="S8438" s="88">
        <f t="shared" si="1853"/>
        <v>2.8099227817333398E+39</v>
      </c>
      <c r="T8438" s="1">
        <f t="shared" si="1854"/>
        <v>2.8122276493683592E+39</v>
      </c>
      <c r="U8438" s="88">
        <f t="shared" si="1848"/>
        <v>2.8122276493683592E+39</v>
      </c>
      <c r="V8438" s="1">
        <f t="shared" si="1857"/>
        <v>7.1877747761796646E+47</v>
      </c>
      <c r="W8438" s="84"/>
    </row>
    <row r="8439" spans="6:23" x14ac:dyDescent="0.2">
      <c r="F8439" s="44">
        <f t="shared" si="1858"/>
        <v>2442.50000000009</v>
      </c>
      <c r="G8439" s="1">
        <f t="shared" si="1845"/>
        <v>5.905939333461152E+17</v>
      </c>
      <c r="H8439" s="15">
        <f t="shared" si="1849"/>
        <v>5.0761181426546731</v>
      </c>
      <c r="I8439" s="1">
        <f t="shared" si="1850"/>
        <v>1.123881850250269E+40</v>
      </c>
      <c r="J8439" s="1">
        <f t="shared" si="1846"/>
        <v>1.3723200624489025E+43</v>
      </c>
      <c r="K8439" s="1">
        <f t="shared" si="1847"/>
        <v>1.3734439442991527E+43</v>
      </c>
      <c r="L8439" s="69">
        <f t="shared" si="1855"/>
        <v>-0.32924918131388997</v>
      </c>
      <c r="M8439" s="69">
        <f t="shared" si="1856"/>
        <v>-0.67075081868610997</v>
      </c>
      <c r="Q8439" s="88">
        <f t="shared" si="1851"/>
        <v>2.0472924628744948E-4</v>
      </c>
      <c r="R8439" s="88">
        <f t="shared" si="1852"/>
        <v>2.3009148411788173E+36</v>
      </c>
      <c r="S8439" s="88">
        <f t="shared" si="1853"/>
        <v>2.809540520503094E+39</v>
      </c>
      <c r="T8439" s="1">
        <f t="shared" si="1854"/>
        <v>2.8118414353442726E+39</v>
      </c>
      <c r="U8439" s="88">
        <f t="shared" si="1848"/>
        <v>2.8118414353442726E+39</v>
      </c>
      <c r="V8439" s="1">
        <f t="shared" si="1857"/>
        <v>7.1853164564477186E+47</v>
      </c>
      <c r="W8439" s="84"/>
    </row>
    <row r="8440" spans="6:23" x14ac:dyDescent="0.2">
      <c r="F8440" s="44">
        <f t="shared" si="1858"/>
        <v>2443.00000000009</v>
      </c>
      <c r="G8440" s="1">
        <f t="shared" si="1845"/>
        <v>5.9071483282069978E+17</v>
      </c>
      <c r="H8440" s="15">
        <f t="shared" si="1849"/>
        <v>5.0750792318600251</v>
      </c>
      <c r="I8440" s="1">
        <f t="shared" si="1850"/>
        <v>1.1221841771804087E+40</v>
      </c>
      <c r="J8440" s="1">
        <f t="shared" si="1846"/>
        <v>1.3724143260907201E+43</v>
      </c>
      <c r="K8440" s="1">
        <f t="shared" si="1847"/>
        <v>1.3735365102679004E+43</v>
      </c>
      <c r="L8440" s="69">
        <f t="shared" si="1855"/>
        <v>-0.32925683046515902</v>
      </c>
      <c r="M8440" s="69">
        <f t="shared" si="1856"/>
        <v>-0.67074316953484092</v>
      </c>
      <c r="Q8440" s="88">
        <f t="shared" si="1851"/>
        <v>2.0468734080303363E-4</v>
      </c>
      <c r="R8440" s="88">
        <f t="shared" si="1852"/>
        <v>2.2969689511829819E+36</v>
      </c>
      <c r="S8440" s="88">
        <f t="shared" si="1853"/>
        <v>2.8091583888749694E+39</v>
      </c>
      <c r="T8440" s="1">
        <f t="shared" si="1854"/>
        <v>2.8114553578261526E+39</v>
      </c>
      <c r="U8440" s="88">
        <f t="shared" si="1848"/>
        <v>2.8114553578261526E+39</v>
      </c>
      <c r="V8440" s="1">
        <f t="shared" si="1857"/>
        <v>7.18285949173953E+47</v>
      </c>
      <c r="W8440" s="84"/>
    </row>
    <row r="8441" spans="6:23" x14ac:dyDescent="0.2">
      <c r="F8441" s="44">
        <f t="shared" si="1858"/>
        <v>2443.50000000009</v>
      </c>
      <c r="G8441" s="1">
        <f t="shared" si="1845"/>
        <v>5.9083573229528448E+17</v>
      </c>
      <c r="H8441" s="15">
        <f t="shared" si="1849"/>
        <v>5.0740407462386088</v>
      </c>
      <c r="I8441" s="1">
        <f t="shared" si="1850"/>
        <v>1.1204890824704737E+40</v>
      </c>
      <c r="J8441" s="1">
        <f t="shared" si="1846"/>
        <v>1.3725085765946683E+43</v>
      </c>
      <c r="K8441" s="1">
        <f t="shared" si="1847"/>
        <v>1.3736290656771387E+43</v>
      </c>
      <c r="L8441" s="69">
        <f t="shared" si="1855"/>
        <v>-0.32926446792671465</v>
      </c>
      <c r="M8441" s="69">
        <f t="shared" si="1856"/>
        <v>-0.67073553207328529</v>
      </c>
      <c r="Q8441" s="88">
        <f t="shared" si="1851"/>
        <v>2.0464545246845489E-4</v>
      </c>
      <c r="R8441" s="88">
        <f t="shared" si="1852"/>
        <v>2.2930299526813397E+36</v>
      </c>
      <c r="S8441" s="88">
        <f t="shared" si="1853"/>
        <v>2.808776386740509E+39</v>
      </c>
      <c r="T8441" s="1">
        <f t="shared" si="1854"/>
        <v>2.8110694166931905E+39</v>
      </c>
      <c r="U8441" s="88">
        <f t="shared" si="1848"/>
        <v>2.8110694166931899E+39</v>
      </c>
      <c r="V8441" s="1">
        <f t="shared" si="1857"/>
        <v>7.1804038809146984E+47</v>
      </c>
      <c r="W8441" s="84"/>
    </row>
    <row r="8442" spans="6:23" x14ac:dyDescent="0.2">
      <c r="F8442" s="44">
        <f t="shared" si="1858"/>
        <v>2444.00000000009</v>
      </c>
      <c r="G8442" s="1">
        <f t="shared" si="1845"/>
        <v>5.9095663176986918E+17</v>
      </c>
      <c r="H8442" s="15">
        <f t="shared" si="1849"/>
        <v>5.0730026855294756</v>
      </c>
      <c r="I8442" s="1">
        <f t="shared" si="1850"/>
        <v>1.1187965621779227E+40</v>
      </c>
      <c r="J8442" s="1">
        <f t="shared" si="1846"/>
        <v>1.3726028139653089E+43</v>
      </c>
      <c r="K8442" s="1">
        <f t="shared" si="1847"/>
        <v>1.3737216105274868E+43</v>
      </c>
      <c r="L8442" s="69">
        <f t="shared" si="1855"/>
        <v>-0.3292720937205319</v>
      </c>
      <c r="M8442" s="69">
        <f t="shared" si="1856"/>
        <v>-0.6707279062794681</v>
      </c>
      <c r="Q8442" s="88">
        <f t="shared" si="1851"/>
        <v>2.0460358127660783E-4</v>
      </c>
      <c r="R8442" s="88">
        <f t="shared" si="1852"/>
        <v>2.2890978334156002E+36</v>
      </c>
      <c r="S8442" s="88">
        <f t="shared" si="1853"/>
        <v>2.8083945140765172E+39</v>
      </c>
      <c r="T8442" s="1">
        <f t="shared" si="1854"/>
        <v>2.8106836119099328E+39</v>
      </c>
      <c r="U8442" s="88">
        <f t="shared" si="1848"/>
        <v>2.8106836119099328E+39</v>
      </c>
      <c r="V8442" s="1">
        <f t="shared" si="1857"/>
        <v>7.1779496230517419E+47</v>
      </c>
      <c r="W8442" s="84"/>
    </row>
    <row r="8443" spans="6:23" x14ac:dyDescent="0.2">
      <c r="F8443" s="44">
        <f t="shared" si="1858"/>
        <v>2444.50000000009</v>
      </c>
      <c r="G8443" s="1">
        <f t="shared" si="1845"/>
        <v>5.9107753124445376E+17</v>
      </c>
      <c r="H8443" s="15">
        <f t="shared" si="1849"/>
        <v>5.0719650494718929</v>
      </c>
      <c r="I8443" s="1">
        <f t="shared" si="1850"/>
        <v>1.1171066123662902E+40</v>
      </c>
      <c r="J8443" s="1">
        <f t="shared" si="1846"/>
        <v>1.3726970382071997E+43</v>
      </c>
      <c r="K8443" s="1">
        <f t="shared" si="1847"/>
        <v>1.3738141448195659E+43</v>
      </c>
      <c r="L8443" s="69">
        <f t="shared" si="1855"/>
        <v>-0.32927970785631433</v>
      </c>
      <c r="M8443" s="69">
        <f t="shared" si="1856"/>
        <v>-0.67072029214368567</v>
      </c>
      <c r="Q8443" s="88">
        <f t="shared" si="1851"/>
        <v>2.0456172721416976E-4</v>
      </c>
      <c r="R8443" s="88">
        <f t="shared" si="1852"/>
        <v>2.2851725810801836E+36</v>
      </c>
      <c r="S8443" s="88">
        <f t="shared" si="1853"/>
        <v>2.8080127707743998E+39</v>
      </c>
      <c r="T8443" s="1">
        <f t="shared" si="1854"/>
        <v>2.8102979433554802E+39</v>
      </c>
      <c r="U8443" s="88">
        <f t="shared" si="1848"/>
        <v>2.8102979433554796E+39</v>
      </c>
      <c r="V8443" s="1">
        <f t="shared" si="1857"/>
        <v>7.1754967170117604E+47</v>
      </c>
      <c r="W8443" s="84"/>
    </row>
    <row r="8444" spans="6:23" x14ac:dyDescent="0.2">
      <c r="F8444" s="44">
        <f t="shared" si="1858"/>
        <v>2445.00000000009</v>
      </c>
      <c r="G8444" s="1">
        <f t="shared" si="1845"/>
        <v>5.9119843071903846E+17</v>
      </c>
      <c r="H8444" s="15">
        <f t="shared" si="1849"/>
        <v>5.0709278378053337</v>
      </c>
      <c r="I8444" s="1">
        <f t="shared" si="1850"/>
        <v>1.1154192291051869E+40</v>
      </c>
      <c r="J8444" s="1">
        <f t="shared" si="1846"/>
        <v>1.3727912493248976E+43</v>
      </c>
      <c r="K8444" s="1">
        <f t="shared" si="1847"/>
        <v>1.3739066685540028E+43</v>
      </c>
      <c r="L8444" s="69">
        <f t="shared" si="1855"/>
        <v>-0.3292873103570258</v>
      </c>
      <c r="M8444" s="69">
        <f t="shared" si="1856"/>
        <v>-0.67071268964297426</v>
      </c>
      <c r="Q8444" s="88">
        <f t="shared" si="1851"/>
        <v>2.0451989027225892E-4</v>
      </c>
      <c r="R8444" s="88">
        <f t="shared" si="1852"/>
        <v>2.2812541834416044E+36</v>
      </c>
      <c r="S8444" s="88">
        <f t="shared" si="1853"/>
        <v>2.8076311567864531E+39</v>
      </c>
      <c r="T8444" s="1">
        <f t="shared" si="1854"/>
        <v>2.8099124109698949E+39</v>
      </c>
      <c r="U8444" s="88">
        <f t="shared" si="1848"/>
        <v>2.8099124109698949E+39</v>
      </c>
      <c r="V8444" s="1">
        <f t="shared" si="1857"/>
        <v>7.1730451618124101E+47</v>
      </c>
      <c r="W8444" s="84"/>
    </row>
    <row r="8445" spans="6:23" x14ac:dyDescent="0.2">
      <c r="F8445" s="44">
        <f t="shared" si="1858"/>
        <v>2445.50000000009</v>
      </c>
      <c r="G8445" s="1">
        <f t="shared" si="1845"/>
        <v>5.9131933019362317E+17</v>
      </c>
      <c r="H8445" s="15">
        <f t="shared" si="1849"/>
        <v>5.0698910502694909</v>
      </c>
      <c r="I8445" s="1">
        <f t="shared" si="1850"/>
        <v>1.1137344084702832E+40</v>
      </c>
      <c r="J8445" s="1">
        <f t="shared" si="1846"/>
        <v>1.3728854473229555E+43</v>
      </c>
      <c r="K8445" s="1">
        <f t="shared" si="1847"/>
        <v>1.3739991817314258E+43</v>
      </c>
      <c r="L8445" s="69">
        <f t="shared" si="1855"/>
        <v>-0.32929490123131006</v>
      </c>
      <c r="M8445" s="69">
        <f t="shared" si="1856"/>
        <v>-0.67070509876869</v>
      </c>
      <c r="Q8445" s="88">
        <f t="shared" si="1851"/>
        <v>2.0447807043932897E-4</v>
      </c>
      <c r="R8445" s="88">
        <f t="shared" si="1852"/>
        <v>2.2773426282589097E+36</v>
      </c>
      <c r="S8445" s="88">
        <f t="shared" si="1853"/>
        <v>2.8072496720283299E+39</v>
      </c>
      <c r="T8445" s="1">
        <f t="shared" si="1854"/>
        <v>2.8095270146565891E+39</v>
      </c>
      <c r="U8445" s="88">
        <f t="shared" si="1848"/>
        <v>2.8095270146565885E+39</v>
      </c>
      <c r="V8445" s="1">
        <f t="shared" si="1857"/>
        <v>7.170594956378605E+47</v>
      </c>
      <c r="W8445" s="84"/>
    </row>
    <row r="8446" spans="6:23" x14ac:dyDescent="0.2">
      <c r="F8446" s="44">
        <f t="shared" si="1858"/>
        <v>2446.00000000009</v>
      </c>
      <c r="G8446" s="1">
        <f t="shared" si="1845"/>
        <v>5.9144022966820774E+17</v>
      </c>
      <c r="H8446" s="15">
        <f t="shared" si="1849"/>
        <v>5.0688546866042685</v>
      </c>
      <c r="I8446" s="1">
        <f t="shared" si="1850"/>
        <v>1.112052146543301E+40</v>
      </c>
      <c r="J8446" s="1">
        <f t="shared" si="1846"/>
        <v>1.3729796322059253E+43</v>
      </c>
      <c r="K8446" s="1">
        <f t="shared" si="1847"/>
        <v>1.3740916843524687E+43</v>
      </c>
      <c r="L8446" s="69">
        <f t="shared" si="1855"/>
        <v>-0.32930248050504923</v>
      </c>
      <c r="M8446" s="69">
        <f t="shared" si="1856"/>
        <v>-0.67069751949495071</v>
      </c>
      <c r="Q8446" s="88">
        <f t="shared" si="1851"/>
        <v>2.0443626770560996E-4</v>
      </c>
      <c r="R8446" s="88">
        <f t="shared" si="1852"/>
        <v>2.2734379033332448E+36</v>
      </c>
      <c r="S8446" s="88">
        <f t="shared" si="1853"/>
        <v>2.8068683164400046E+39</v>
      </c>
      <c r="T8446" s="1">
        <f t="shared" si="1854"/>
        <v>2.8091417543433379E+39</v>
      </c>
      <c r="U8446" s="88">
        <f t="shared" si="1848"/>
        <v>2.8091417543433379E+39</v>
      </c>
      <c r="V8446" s="1">
        <f t="shared" si="1857"/>
        <v>7.1681460996983128E+47</v>
      </c>
      <c r="W8446" s="84"/>
    </row>
    <row r="8447" spans="6:23" x14ac:dyDescent="0.2">
      <c r="F8447" s="44">
        <f t="shared" si="1858"/>
        <v>2446.50000000009</v>
      </c>
      <c r="G8447" s="1">
        <f t="shared" si="1845"/>
        <v>5.9156112914279245E+17</v>
      </c>
      <c r="H8447" s="15">
        <f t="shared" si="1849"/>
        <v>5.0678187465497819</v>
      </c>
      <c r="I8447" s="1">
        <f t="shared" si="1850"/>
        <v>1.1103724394120058E+40</v>
      </c>
      <c r="J8447" s="1">
        <f t="shared" si="1846"/>
        <v>1.3730738039783557E+43</v>
      </c>
      <c r="K8447" s="1">
        <f t="shared" si="1847"/>
        <v>1.3741841764177679E+43</v>
      </c>
      <c r="L8447" s="69">
        <f t="shared" si="1855"/>
        <v>-0.32931004818695236</v>
      </c>
      <c r="M8447" s="69">
        <f t="shared" si="1856"/>
        <v>-0.67068995181304758</v>
      </c>
      <c r="Q8447" s="88">
        <f t="shared" si="1851"/>
        <v>2.0439448206044375E-4</v>
      </c>
      <c r="R8447" s="88">
        <f t="shared" si="1852"/>
        <v>2.2695399964780838E+36</v>
      </c>
      <c r="S8447" s="88">
        <f t="shared" si="1853"/>
        <v>2.8064870899491929E+39</v>
      </c>
      <c r="T8447" s="1">
        <f t="shared" si="1854"/>
        <v>2.8087566299456712E+39</v>
      </c>
      <c r="U8447" s="88">
        <f t="shared" si="1848"/>
        <v>2.8087566299456712E+39</v>
      </c>
      <c r="V8447" s="1">
        <f t="shared" si="1857"/>
        <v>7.1656985907290785E+47</v>
      </c>
      <c r="W8447" s="84"/>
    </row>
    <row r="8448" spans="6:23" x14ac:dyDescent="0.2">
      <c r="F8448" s="44">
        <f t="shared" si="1858"/>
        <v>2447.00000000009</v>
      </c>
      <c r="G8448" s="1">
        <f t="shared" si="1845"/>
        <v>5.9168202861737715E+17</v>
      </c>
      <c r="H8448" s="15">
        <f t="shared" si="1849"/>
        <v>5.0667832298463589</v>
      </c>
      <c r="I8448" s="1">
        <f t="shared" si="1850"/>
        <v>1.1086952831701972E+40</v>
      </c>
      <c r="J8448" s="1">
        <f t="shared" si="1846"/>
        <v>1.3731679626447922E+43</v>
      </c>
      <c r="K8448" s="1">
        <f t="shared" si="1847"/>
        <v>1.3742766579279624E+43</v>
      </c>
      <c r="L8448" s="69">
        <f t="shared" si="1855"/>
        <v>-0.32931760429461393</v>
      </c>
      <c r="M8448" s="69">
        <f t="shared" si="1856"/>
        <v>-0.67068239570538601</v>
      </c>
      <c r="Q8448" s="88">
        <f t="shared" si="1851"/>
        <v>2.0435271349406037E-4</v>
      </c>
      <c r="R8448" s="88">
        <f t="shared" si="1852"/>
        <v>2.2656488955389544E+36</v>
      </c>
      <c r="S8448" s="88">
        <f t="shared" si="1853"/>
        <v>2.8061059924957383E+39</v>
      </c>
      <c r="T8448" s="1">
        <f t="shared" si="1854"/>
        <v>2.8083716413912773E+39</v>
      </c>
      <c r="U8448" s="88">
        <f t="shared" si="1848"/>
        <v>2.8083716413912773E+39</v>
      </c>
      <c r="V8448" s="1">
        <f t="shared" si="1857"/>
        <v>7.1632524284603221E+47</v>
      </c>
      <c r="W8448" s="84"/>
    </row>
    <row r="8449" spans="6:23" x14ac:dyDescent="0.2">
      <c r="F8449" s="44">
        <f t="shared" si="1858"/>
        <v>2447.50000000009</v>
      </c>
      <c r="G8449" s="1">
        <f t="shared" si="1845"/>
        <v>5.9180292809196186E+17</v>
      </c>
      <c r="H8449" s="15">
        <f t="shared" si="1849"/>
        <v>5.0657481362345411</v>
      </c>
      <c r="I8449" s="1">
        <f t="shared" si="1850"/>
        <v>1.1070206739176973E+40</v>
      </c>
      <c r="J8449" s="1">
        <f t="shared" si="1846"/>
        <v>1.3732621082097789E+43</v>
      </c>
      <c r="K8449" s="1">
        <f t="shared" si="1847"/>
        <v>1.3743691288836965E+43</v>
      </c>
      <c r="L8449" s="69">
        <f t="shared" si="1855"/>
        <v>-0.32932514884836056</v>
      </c>
      <c r="M8449" s="69">
        <f t="shared" si="1856"/>
        <v>-0.67067485115163938</v>
      </c>
      <c r="Q8449" s="88">
        <f t="shared" si="1851"/>
        <v>2.0431096199313714E-4</v>
      </c>
      <c r="R8449" s="88">
        <f t="shared" si="1852"/>
        <v>2.2617645883441574E+36</v>
      </c>
      <c r="S8449" s="88">
        <f t="shared" si="1853"/>
        <v>2.8057250239706355E+39</v>
      </c>
      <c r="T8449" s="1">
        <f t="shared" si="1854"/>
        <v>2.8079867885589799E+39</v>
      </c>
      <c r="U8449" s="88">
        <f t="shared" si="1848"/>
        <v>2.8079867885589793E+39</v>
      </c>
      <c r="V8449" s="1">
        <f t="shared" si="1857"/>
        <v>7.1608076117576728E+47</v>
      </c>
      <c r="W8449" s="84"/>
    </row>
    <row r="8450" spans="6:23" x14ac:dyDescent="0.2">
      <c r="F8450" s="44">
        <f t="shared" si="1858"/>
        <v>2448.00000000009</v>
      </c>
      <c r="G8450" s="1">
        <f t="shared" si="1845"/>
        <v>5.9192382756654643E+17</v>
      </c>
      <c r="H8450" s="15">
        <f t="shared" si="1849"/>
        <v>5.0647134654550827</v>
      </c>
      <c r="I8450" s="1">
        <f t="shared" si="1850"/>
        <v>1.1053486077603413E+40</v>
      </c>
      <c r="J8450" s="1">
        <f t="shared" si="1846"/>
        <v>1.3733562406778567E+43</v>
      </c>
      <c r="K8450" s="1">
        <f t="shared" si="1847"/>
        <v>1.3744615892856169E+43</v>
      </c>
      <c r="L8450" s="69">
        <f t="shared" si="1855"/>
        <v>-0.32933268186148423</v>
      </c>
      <c r="M8450" s="69">
        <f t="shared" si="1856"/>
        <v>-0.67066731813851577</v>
      </c>
      <c r="Q8450" s="88">
        <f t="shared" si="1851"/>
        <v>2.0426922755145682E-4</v>
      </c>
      <c r="R8450" s="88">
        <f t="shared" si="1852"/>
        <v>2.2578870628228314E+36</v>
      </c>
      <c r="S8450" s="88">
        <f t="shared" si="1853"/>
        <v>2.8053441843623839E+39</v>
      </c>
      <c r="T8450" s="1">
        <f t="shared" si="1854"/>
        <v>2.8076020714252069E+39</v>
      </c>
      <c r="U8450" s="88">
        <f t="shared" si="1848"/>
        <v>2.8076020714252069E+39</v>
      </c>
      <c r="V8450" s="1">
        <f t="shared" si="1857"/>
        <v>7.1583641397365401E+47</v>
      </c>
      <c r="W8450" s="84"/>
    </row>
    <row r="8451" spans="6:23" x14ac:dyDescent="0.2">
      <c r="F8451" s="44">
        <f t="shared" si="1858"/>
        <v>2448.50000000009</v>
      </c>
      <c r="G8451" s="1">
        <f t="shared" ref="G8451:G8514" si="1859">F8451/4.13566727E-15</f>
        <v>5.9204472704113114E+17</v>
      </c>
      <c r="H8451" s="15">
        <f t="shared" si="1849"/>
        <v>5.0636792172489447</v>
      </c>
      <c r="I8451" s="1">
        <f t="shared" si="1850"/>
        <v>1.1036790808099728E+40</v>
      </c>
      <c r="J8451" s="1">
        <f t="shared" ref="J8451:J8514" si="1860" xml:space="preserve"> $B$16 * (F8451/2000)^($B$14+1) * EXP(-$C$14/F8451) * $C$23</f>
        <v>1.373450360053564E+43</v>
      </c>
      <c r="K8451" s="1">
        <f t="shared" ref="K8451:K8514" si="1861" xml:space="preserve"> (I8451+J8451)</f>
        <v>1.3745540391343741E+43</v>
      </c>
      <c r="L8451" s="69">
        <f t="shared" si="1855"/>
        <v>-0.32934020334930292</v>
      </c>
      <c r="M8451" s="69">
        <f t="shared" si="1856"/>
        <v>-0.67065979665069708</v>
      </c>
      <c r="Q8451" s="88">
        <f t="shared" si="1851"/>
        <v>2.0422751015569673E-4</v>
      </c>
      <c r="R8451" s="88">
        <f t="shared" si="1852"/>
        <v>2.2540163068474875E+36</v>
      </c>
      <c r="S8451" s="88">
        <f t="shared" si="1853"/>
        <v>2.804963473561846E+39</v>
      </c>
      <c r="T8451" s="1">
        <f t="shared" si="1854"/>
        <v>2.8072174898686933E+39</v>
      </c>
      <c r="U8451" s="88">
        <f t="shared" ref="U8451:U8514" si="1862" xml:space="preserve"> K8451 * Q8451</f>
        <v>2.8072174898686933E+39</v>
      </c>
      <c r="V8451" s="1">
        <f t="shared" si="1857"/>
        <v>7.1559220112640273E+47</v>
      </c>
      <c r="W8451" s="84"/>
    </row>
    <row r="8452" spans="6:23" x14ac:dyDescent="0.2">
      <c r="F8452" s="44">
        <f t="shared" si="1858"/>
        <v>2449.00000000009</v>
      </c>
      <c r="G8452" s="1">
        <f t="shared" si="1859"/>
        <v>5.9216562651571584E+17</v>
      </c>
      <c r="H8452" s="15">
        <f t="shared" ref="H8452:H8515" si="1863">2997924580000000000/G8452</f>
        <v>5.0626453913573055</v>
      </c>
      <c r="I8452" s="1">
        <f t="shared" ref="I8452:I8515" si="1864" xml:space="preserve"> MAX( 1E-90, (F8452)^(1+$B$4) * EXP(-F8452/$A$6) * EXP(-$C$5/F8452) * $C$23 )</f>
        <v>1.1020120891844288E+40</v>
      </c>
      <c r="J8452" s="1">
        <f t="shared" si="1860"/>
        <v>1.3735444663414373E+43</v>
      </c>
      <c r="K8452" s="1">
        <f t="shared" si="1861"/>
        <v>1.3746464784306216E+43</v>
      </c>
      <c r="L8452" s="69">
        <f t="shared" si="1855"/>
        <v>-0.32934771332802454</v>
      </c>
      <c r="M8452" s="69">
        <f t="shared" si="1856"/>
        <v>-0.67065228667197552</v>
      </c>
      <c r="Q8452" s="88">
        <f t="shared" ref="Q8452:Q8515" si="1865" xml:space="preserve"> LN(F8452) - LN(F8451)</f>
        <v>2.0418580979519874E-4</v>
      </c>
      <c r="R8452" s="88">
        <f t="shared" ref="R8452:R8515" si="1866">I8452 * Q8452</f>
        <v>2.2501523083422138E+36</v>
      </c>
      <c r="S8452" s="88">
        <f t="shared" ref="S8452:S8515" si="1867" xml:space="preserve"> J8452*Q8452</f>
        <v>2.8045828914964046E+39</v>
      </c>
      <c r="T8452" s="1">
        <f t="shared" ref="T8452:T8515" si="1868">R8452+S8452</f>
        <v>2.8068330438047467E+39</v>
      </c>
      <c r="U8452" s="88">
        <f t="shared" si="1862"/>
        <v>2.8068330438047467E+39</v>
      </c>
      <c r="V8452" s="1">
        <f t="shared" si="1857"/>
        <v>7.1534812253013675E+47</v>
      </c>
      <c r="W8452" s="84"/>
    </row>
    <row r="8453" spans="6:23" x14ac:dyDescent="0.2">
      <c r="F8453" s="44">
        <f t="shared" si="1858"/>
        <v>2449.50000000009</v>
      </c>
      <c r="G8453" s="1">
        <f t="shared" si="1859"/>
        <v>5.9228652599030042E+17</v>
      </c>
      <c r="H8453" s="15">
        <f t="shared" si="1863"/>
        <v>5.0616119875215526</v>
      </c>
      <c r="I8453" s="1">
        <f t="shared" si="1864"/>
        <v>1.1003476290075349E+40</v>
      </c>
      <c r="J8453" s="1">
        <f t="shared" si="1860"/>
        <v>1.3736385595460095E+43</v>
      </c>
      <c r="K8453" s="1">
        <f t="shared" si="1861"/>
        <v>1.3747389071750171E+43</v>
      </c>
      <c r="L8453" s="69">
        <f t="shared" ref="L8453:L8516" si="1869">LOG10(K8453/K8452) /LOG10(H8453/H8452)</f>
        <v>-0.32935521181572003</v>
      </c>
      <c r="M8453" s="69">
        <f t="shared" ref="M8453:M8516" si="1870" xml:space="preserve"> -(1+L8453)</f>
        <v>-0.67064478818427997</v>
      </c>
      <c r="Q8453" s="88">
        <f t="shared" si="1865"/>
        <v>2.0414412646196922E-4</v>
      </c>
      <c r="R8453" s="88">
        <f t="shared" si="1866"/>
        <v>2.2462950552824221E+36</v>
      </c>
      <c r="S8453" s="88">
        <f t="shared" si="1867"/>
        <v>2.8042024381299781E+39</v>
      </c>
      <c r="T8453" s="1">
        <f t="shared" si="1868"/>
        <v>2.8064487331852607E+39</v>
      </c>
      <c r="U8453" s="88">
        <f t="shared" si="1862"/>
        <v>2.8064487331852607E+39</v>
      </c>
      <c r="V8453" s="1">
        <f t="shared" ref="V8453:V8516" si="1871" xml:space="preserve"> (K8453/(F8453*1.602176487E-12)) * Q8453</f>
        <v>7.1510417809038726E+47</v>
      </c>
      <c r="W8453" s="84"/>
    </row>
    <row r="8454" spans="6:23" x14ac:dyDescent="0.2">
      <c r="F8454" s="44">
        <f t="shared" si="1858"/>
        <v>2450.00000000009</v>
      </c>
      <c r="G8454" s="1">
        <f t="shared" si="1859"/>
        <v>5.9240742546488512E+17</v>
      </c>
      <c r="H8454" s="15">
        <f t="shared" si="1863"/>
        <v>5.060579005483282</v>
      </c>
      <c r="I8454" s="1">
        <f t="shared" si="1864"/>
        <v>1.0986856964090916E+40</v>
      </c>
      <c r="J8454" s="1">
        <f t="shared" si="1860"/>
        <v>1.3737326396718123E+43</v>
      </c>
      <c r="K8454" s="1">
        <f t="shared" si="1861"/>
        <v>1.3748313253682214E+43</v>
      </c>
      <c r="L8454" s="69">
        <f t="shared" si="1869"/>
        <v>-0.32936269882686048</v>
      </c>
      <c r="M8454" s="69">
        <f t="shared" si="1870"/>
        <v>-0.67063730117313947</v>
      </c>
      <c r="Q8454" s="88">
        <f t="shared" si="1865"/>
        <v>2.0410246014357369E-4</v>
      </c>
      <c r="R8454" s="88">
        <f t="shared" si="1866"/>
        <v>2.2424445356165114E+36</v>
      </c>
      <c r="S8454" s="88">
        <f t="shared" si="1867"/>
        <v>2.8038221133654234E+39</v>
      </c>
      <c r="T8454" s="1">
        <f t="shared" si="1868"/>
        <v>2.8060645579010399E+39</v>
      </c>
      <c r="U8454" s="88">
        <f t="shared" si="1862"/>
        <v>2.8060645579010399E+39</v>
      </c>
      <c r="V8454" s="1">
        <f t="shared" si="1871"/>
        <v>7.1486036769719942E+47</v>
      </c>
      <c r="W8454" s="84"/>
    </row>
    <row r="8455" spans="6:23" x14ac:dyDescent="0.2">
      <c r="F8455" s="44">
        <f t="shared" si="1858"/>
        <v>2450.50000000009</v>
      </c>
      <c r="G8455" s="1">
        <f t="shared" si="1859"/>
        <v>5.9252832493946982E+17</v>
      </c>
      <c r="H8455" s="15">
        <f t="shared" si="1863"/>
        <v>5.0595464449843055</v>
      </c>
      <c r="I8455" s="1">
        <f t="shared" si="1864"/>
        <v>1.0970262875248678E+40</v>
      </c>
      <c r="J8455" s="1">
        <f t="shared" si="1860"/>
        <v>1.3738267067233735E+43</v>
      </c>
      <c r="K8455" s="1">
        <f t="shared" si="1861"/>
        <v>1.3749237330108984E+43</v>
      </c>
      <c r="L8455" s="69">
        <f t="shared" si="1869"/>
        <v>-0.32937017437789473</v>
      </c>
      <c r="M8455" s="69">
        <f t="shared" si="1870"/>
        <v>-0.67062982562210527</v>
      </c>
      <c r="Q8455" s="88">
        <f t="shared" si="1865"/>
        <v>2.0406081082935401E-4</v>
      </c>
      <c r="R8455" s="88">
        <f t="shared" si="1866"/>
        <v>2.2386007373344057E+36</v>
      </c>
      <c r="S8455" s="88">
        <f t="shared" si="1867"/>
        <v>2.8034419171299273E+39</v>
      </c>
      <c r="T8455" s="1">
        <f t="shared" si="1868"/>
        <v>2.8056805178672618E+39</v>
      </c>
      <c r="U8455" s="88">
        <f t="shared" si="1862"/>
        <v>2.8056805178672618E+39</v>
      </c>
      <c r="V8455" s="1">
        <f t="shared" si="1871"/>
        <v>7.1461669124691609E+47</v>
      </c>
      <c r="W8455" s="84"/>
    </row>
    <row r="8456" spans="6:23" x14ac:dyDescent="0.2">
      <c r="F8456" s="44">
        <f t="shared" si="1858"/>
        <v>2451.00000000009</v>
      </c>
      <c r="G8456" s="1">
        <f t="shared" si="1859"/>
        <v>5.9264922441405453E+17</v>
      </c>
      <c r="H8456" s="15">
        <f t="shared" si="1863"/>
        <v>5.058514305766642</v>
      </c>
      <c r="I8456" s="1">
        <f t="shared" si="1864"/>
        <v>1.0953693984965917E+40</v>
      </c>
      <c r="J8456" s="1">
        <f t="shared" si="1860"/>
        <v>1.3739207607052202E+43</v>
      </c>
      <c r="K8456" s="1">
        <f t="shared" si="1861"/>
        <v>1.3750161301037168E+43</v>
      </c>
      <c r="L8456" s="69">
        <f t="shared" si="1869"/>
        <v>-0.32937763848823676</v>
      </c>
      <c r="M8456" s="69">
        <f t="shared" si="1870"/>
        <v>-0.67062236151176324</v>
      </c>
      <c r="Q8456" s="88">
        <f t="shared" si="1865"/>
        <v>2.0401917851042839E-4</v>
      </c>
      <c r="R8456" s="88">
        <f t="shared" si="1866"/>
        <v>2.2347636484673672E+36</v>
      </c>
      <c r="S8456" s="88">
        <f t="shared" si="1867"/>
        <v>2.8030618493750186E+39</v>
      </c>
      <c r="T8456" s="1">
        <f t="shared" si="1868"/>
        <v>2.805296613023486E+39</v>
      </c>
      <c r="U8456" s="88">
        <f t="shared" si="1862"/>
        <v>2.805296613023486E+39</v>
      </c>
      <c r="V8456" s="1">
        <f t="shared" si="1871"/>
        <v>7.1437314864217366E+47</v>
      </c>
      <c r="W8456" s="84"/>
    </row>
    <row r="8457" spans="6:23" x14ac:dyDescent="0.2">
      <c r="F8457" s="44">
        <f t="shared" si="1858"/>
        <v>2451.50000000009</v>
      </c>
      <c r="G8457" s="1">
        <f t="shared" si="1859"/>
        <v>5.927701238886391E+17</v>
      </c>
      <c r="H8457" s="15">
        <f t="shared" si="1863"/>
        <v>5.0574825875725242</v>
      </c>
      <c r="I8457" s="1">
        <f t="shared" si="1864"/>
        <v>1.0937150254719393E+40</v>
      </c>
      <c r="J8457" s="1">
        <f t="shared" si="1860"/>
        <v>1.3740148016218744E+43</v>
      </c>
      <c r="K8457" s="1">
        <f t="shared" si="1861"/>
        <v>1.3751085166473464E+43</v>
      </c>
      <c r="L8457" s="69">
        <f t="shared" si="1869"/>
        <v>-0.3293850911669513</v>
      </c>
      <c r="M8457" s="69">
        <f t="shared" si="1870"/>
        <v>-0.67061490883304864</v>
      </c>
      <c r="Q8457" s="88">
        <f t="shared" si="1865"/>
        <v>2.0397756317525051E-4</v>
      </c>
      <c r="R8457" s="88">
        <f t="shared" si="1866"/>
        <v>2.2309332570392323E+36</v>
      </c>
      <c r="S8457" s="88">
        <f t="shared" si="1867"/>
        <v>2.8026819100155515E+39</v>
      </c>
      <c r="T8457" s="1">
        <f t="shared" si="1868"/>
        <v>2.8049128432725906E+39</v>
      </c>
      <c r="U8457" s="88">
        <f t="shared" si="1862"/>
        <v>2.8049128432725912E+39</v>
      </c>
      <c r="V8457" s="1">
        <f t="shared" si="1871"/>
        <v>7.1412973977634898E+47</v>
      </c>
      <c r="W8457" s="84"/>
    </row>
    <row r="8458" spans="6:23" x14ac:dyDescent="0.2">
      <c r="F8458" s="44">
        <f t="shared" si="1858"/>
        <v>2452.00000000009</v>
      </c>
      <c r="G8458" s="1">
        <f t="shared" si="1859"/>
        <v>5.9289102336322381E+17</v>
      </c>
      <c r="H8458" s="15">
        <f t="shared" si="1863"/>
        <v>5.0564512901443885</v>
      </c>
      <c r="I8458" s="1">
        <f t="shared" si="1864"/>
        <v>1.0920631646045278E+40</v>
      </c>
      <c r="J8458" s="1">
        <f t="shared" si="1860"/>
        <v>1.3741088294778586E+43</v>
      </c>
      <c r="K8458" s="1">
        <f t="shared" si="1861"/>
        <v>1.3752008926424631E+43</v>
      </c>
      <c r="L8458" s="69">
        <f t="shared" si="1869"/>
        <v>-0.32939253243639954</v>
      </c>
      <c r="M8458" s="69">
        <f t="shared" si="1870"/>
        <v>-0.67060746756360046</v>
      </c>
      <c r="Q8458" s="88">
        <f t="shared" si="1865"/>
        <v>2.0393596481405041E-4</v>
      </c>
      <c r="R8458" s="88">
        <f t="shared" si="1866"/>
        <v>2.2271095511150953E+36</v>
      </c>
      <c r="S8458" s="88">
        <f t="shared" si="1867"/>
        <v>2.8023020989907255E+39</v>
      </c>
      <c r="T8458" s="1">
        <f t="shared" si="1868"/>
        <v>2.8045292085418405E+39</v>
      </c>
      <c r="U8458" s="88">
        <f t="shared" si="1862"/>
        <v>2.8045292085418405E+39</v>
      </c>
      <c r="V8458" s="1">
        <f t="shared" si="1871"/>
        <v>7.1388646454911282E+47</v>
      </c>
      <c r="W8458" s="84"/>
    </row>
    <row r="8459" spans="6:23" x14ac:dyDescent="0.2">
      <c r="F8459" s="44">
        <f t="shared" si="1858"/>
        <v>2452.50000000009</v>
      </c>
      <c r="G8459" s="1">
        <f t="shared" si="1859"/>
        <v>5.9301192283780851E+17</v>
      </c>
      <c r="H8459" s="15">
        <f t="shared" si="1863"/>
        <v>5.0554204132248888</v>
      </c>
      <c r="I8459" s="1">
        <f t="shared" si="1864"/>
        <v>1.0904138120539029E+40</v>
      </c>
      <c r="J8459" s="1">
        <f t="shared" si="1860"/>
        <v>1.37420284427769E+43</v>
      </c>
      <c r="K8459" s="1">
        <f t="shared" si="1861"/>
        <v>1.375293258089744E+43</v>
      </c>
      <c r="L8459" s="69">
        <f t="shared" si="1869"/>
        <v>-0.32939996230784885</v>
      </c>
      <c r="M8459" s="69">
        <f t="shared" si="1870"/>
        <v>-0.67060003769215115</v>
      </c>
      <c r="Q8459" s="88">
        <f t="shared" si="1865"/>
        <v>2.0389438341616994E-4</v>
      </c>
      <c r="R8459" s="88">
        <f t="shared" si="1866"/>
        <v>2.2232925187720596E+36</v>
      </c>
      <c r="S8459" s="88">
        <f t="shared" si="1867"/>
        <v>2.8019224162274664E+39</v>
      </c>
      <c r="T8459" s="1">
        <f t="shared" si="1868"/>
        <v>2.8041457087462385E+39</v>
      </c>
      <c r="U8459" s="88">
        <f t="shared" si="1862"/>
        <v>2.8041457087462385E+39</v>
      </c>
      <c r="V8459" s="1">
        <f t="shared" si="1871"/>
        <v>7.1364332285709785E+47</v>
      </c>
      <c r="W8459" s="84"/>
    </row>
    <row r="8460" spans="6:23" x14ac:dyDescent="0.2">
      <c r="F8460" s="44">
        <f t="shared" si="1858"/>
        <v>2453.00000000009</v>
      </c>
      <c r="G8460" s="1">
        <f t="shared" si="1859"/>
        <v>5.9313282231239309E+17</v>
      </c>
      <c r="H8460" s="15">
        <f t="shared" si="1863"/>
        <v>5.0543899565568866</v>
      </c>
      <c r="I8460" s="1">
        <f t="shared" si="1864"/>
        <v>1.0887669639855348E+40</v>
      </c>
      <c r="J8460" s="1">
        <f t="shared" si="1860"/>
        <v>1.3742968460258858E+43</v>
      </c>
      <c r="K8460" s="1">
        <f t="shared" si="1861"/>
        <v>1.3753856129898713E+43</v>
      </c>
      <c r="L8460" s="69">
        <f t="shared" si="1869"/>
        <v>-0.32940738080260268</v>
      </c>
      <c r="M8460" s="69">
        <f t="shared" si="1870"/>
        <v>-0.67059261919739732</v>
      </c>
      <c r="Q8460" s="88">
        <f t="shared" si="1865"/>
        <v>2.0385281897095098E-4</v>
      </c>
      <c r="R8460" s="88">
        <f t="shared" si="1866"/>
        <v>2.2194821481089512E+36</v>
      </c>
      <c r="S8460" s="88">
        <f t="shared" si="1867"/>
        <v>2.8015428616526378E+39</v>
      </c>
      <c r="T8460" s="1">
        <f t="shared" si="1868"/>
        <v>2.803762343800747E+39</v>
      </c>
      <c r="U8460" s="88">
        <f t="shared" si="1862"/>
        <v>2.803762343800747E+39</v>
      </c>
      <c r="V8460" s="1">
        <f t="shared" si="1871"/>
        <v>7.134003145970106E+47</v>
      </c>
      <c r="W8460" s="84"/>
    </row>
    <row r="8461" spans="6:23" x14ac:dyDescent="0.2">
      <c r="F8461" s="44">
        <f t="shared" si="1858"/>
        <v>2453.50000000009</v>
      </c>
      <c r="G8461" s="1">
        <f t="shared" si="1859"/>
        <v>5.9325372178697779E+17</v>
      </c>
      <c r="H8461" s="15">
        <f t="shared" si="1863"/>
        <v>5.0533599198834489</v>
      </c>
      <c r="I8461" s="1">
        <f t="shared" si="1864"/>
        <v>1.0871226165708035E+40</v>
      </c>
      <c r="J8461" s="1">
        <f t="shared" si="1860"/>
        <v>1.3743908347269587E+43</v>
      </c>
      <c r="K8461" s="1">
        <f t="shared" si="1861"/>
        <v>1.3754779573435296E+43</v>
      </c>
      <c r="L8461" s="69">
        <f t="shared" si="1869"/>
        <v>-0.32941478793291512</v>
      </c>
      <c r="M8461" s="69">
        <f t="shared" si="1870"/>
        <v>-0.67058521206708488</v>
      </c>
      <c r="Q8461" s="88">
        <f t="shared" si="1865"/>
        <v>2.0381127146862354E-4</v>
      </c>
      <c r="R8461" s="88">
        <f t="shared" si="1866"/>
        <v>2.2156784272559238E+36</v>
      </c>
      <c r="S8461" s="88">
        <f t="shared" si="1867"/>
        <v>2.8011634352052428E+39</v>
      </c>
      <c r="T8461" s="1">
        <f t="shared" si="1868"/>
        <v>2.8033791136324986E+39</v>
      </c>
      <c r="U8461" s="88">
        <f t="shared" si="1862"/>
        <v>2.8033791136324992E+39</v>
      </c>
      <c r="V8461" s="1">
        <f t="shared" si="1871"/>
        <v>7.1315743966873792E+47</v>
      </c>
      <c r="W8461" s="84"/>
    </row>
    <row r="8462" spans="6:23" x14ac:dyDescent="0.2">
      <c r="F8462" s="44">
        <f t="shared" si="1858"/>
        <v>2454.00000000009</v>
      </c>
      <c r="G8462" s="1">
        <f t="shared" si="1859"/>
        <v>5.933746212615625E+17</v>
      </c>
      <c r="H8462" s="15">
        <f t="shared" si="1863"/>
        <v>5.0523303029478575</v>
      </c>
      <c r="I8462" s="1">
        <f t="shared" si="1864"/>
        <v>1.0854807659869939E+40</v>
      </c>
      <c r="J8462" s="1">
        <f t="shared" si="1860"/>
        <v>1.3744848103854201E+43</v>
      </c>
      <c r="K8462" s="1">
        <f t="shared" si="1861"/>
        <v>1.375570291151407E+43</v>
      </c>
      <c r="L8462" s="69">
        <f t="shared" si="1869"/>
        <v>-0.32942218371374993</v>
      </c>
      <c r="M8462" s="69">
        <f t="shared" si="1870"/>
        <v>-0.67057781628625013</v>
      </c>
      <c r="Q8462" s="88">
        <f t="shared" si="1865"/>
        <v>2.0376974089852951E-4</v>
      </c>
      <c r="R8462" s="88">
        <f t="shared" si="1866"/>
        <v>2.211881344355071E+36</v>
      </c>
      <c r="S8462" s="88">
        <f t="shared" si="1867"/>
        <v>2.8007841368120151E+39</v>
      </c>
      <c r="T8462" s="1">
        <f t="shared" si="1868"/>
        <v>2.8029960181563699E+39</v>
      </c>
      <c r="U8462" s="88">
        <f t="shared" si="1862"/>
        <v>2.8029960181563699E+39</v>
      </c>
      <c r="V8462" s="1">
        <f t="shared" si="1871"/>
        <v>7.1291469796913022E+47</v>
      </c>
      <c r="W8462" s="84"/>
    </row>
    <row r="8463" spans="6:23" x14ac:dyDescent="0.2">
      <c r="F8463" s="44">
        <f t="shared" si="1858"/>
        <v>2454.50000000009</v>
      </c>
      <c r="G8463" s="1">
        <f t="shared" si="1859"/>
        <v>5.9349552073614707E+17</v>
      </c>
      <c r="H8463" s="15">
        <f t="shared" si="1863"/>
        <v>5.051301105493601</v>
      </c>
      <c r="I8463" s="1">
        <f t="shared" si="1864"/>
        <v>1.0838414084172811E+40</v>
      </c>
      <c r="J8463" s="1">
        <f t="shared" si="1860"/>
        <v>1.3745787730057783E+43</v>
      </c>
      <c r="K8463" s="1">
        <f t="shared" si="1861"/>
        <v>1.3756626144141957E+43</v>
      </c>
      <c r="L8463" s="69">
        <f t="shared" si="1869"/>
        <v>-0.32942956816556446</v>
      </c>
      <c r="M8463" s="69">
        <f t="shared" si="1870"/>
        <v>-0.67057043183443554</v>
      </c>
      <c r="Q8463" s="88">
        <f t="shared" si="1865"/>
        <v>2.037282272508989E-4</v>
      </c>
      <c r="R8463" s="88">
        <f t="shared" si="1866"/>
        <v>2.2080908875797015E+36</v>
      </c>
      <c r="S8463" s="88">
        <f t="shared" si="1867"/>
        <v>2.8004049664118295E+39</v>
      </c>
      <c r="T8463" s="1">
        <f t="shared" si="1868"/>
        <v>2.8026130572994093E+39</v>
      </c>
      <c r="U8463" s="88">
        <f t="shared" si="1862"/>
        <v>2.8026130572994099E+39</v>
      </c>
      <c r="V8463" s="1">
        <f t="shared" si="1871"/>
        <v>7.126720893982184E+47</v>
      </c>
      <c r="W8463" s="84"/>
    </row>
    <row r="8464" spans="6:23" x14ac:dyDescent="0.2">
      <c r="F8464" s="44">
        <f t="shared" si="1858"/>
        <v>2455.00000000009</v>
      </c>
      <c r="G8464" s="1">
        <f t="shared" si="1859"/>
        <v>5.9361642021073178E+17</v>
      </c>
      <c r="H8464" s="15">
        <f t="shared" si="1863"/>
        <v>5.0502723272643761</v>
      </c>
      <c r="I8464" s="1">
        <f t="shared" si="1864"/>
        <v>1.0822045400507287E+40</v>
      </c>
      <c r="J8464" s="1">
        <f t="shared" si="1860"/>
        <v>1.3746727225925398E+43</v>
      </c>
      <c r="K8464" s="1">
        <f t="shared" si="1861"/>
        <v>1.3757549271325904E+43</v>
      </c>
      <c r="L8464" s="69">
        <f t="shared" si="1869"/>
        <v>-0.32943694129902956</v>
      </c>
      <c r="M8464" s="69">
        <f t="shared" si="1870"/>
        <v>-0.67056305870097044</v>
      </c>
      <c r="Q8464" s="88">
        <f t="shared" si="1865"/>
        <v>2.0368673051329722E-4</v>
      </c>
      <c r="R8464" s="88">
        <f t="shared" si="1866"/>
        <v>2.2043070450957954E+36</v>
      </c>
      <c r="S8464" s="88">
        <f t="shared" si="1867"/>
        <v>2.8000259239068724E+39</v>
      </c>
      <c r="T8464" s="1">
        <f t="shared" si="1868"/>
        <v>2.8022302309519685E+39</v>
      </c>
      <c r="U8464" s="88">
        <f t="shared" si="1862"/>
        <v>2.8022302309519679E+39</v>
      </c>
      <c r="V8464" s="1">
        <f t="shared" si="1871"/>
        <v>7.1242961384678373E+47</v>
      </c>
      <c r="W8464" s="84"/>
    </row>
    <row r="8465" spans="6:23" x14ac:dyDescent="0.2">
      <c r="F8465" s="44">
        <f t="shared" si="1858"/>
        <v>2455.50000000009</v>
      </c>
      <c r="G8465" s="1">
        <f t="shared" si="1859"/>
        <v>5.9373731968531648E+17</v>
      </c>
      <c r="H8465" s="15">
        <f t="shared" si="1863"/>
        <v>5.0492439680040899</v>
      </c>
      <c r="I8465" s="1">
        <f t="shared" si="1864"/>
        <v>1.080570157082273E+40</v>
      </c>
      <c r="J8465" s="1">
        <f t="shared" si="1860"/>
        <v>1.3747666591502074E+43</v>
      </c>
      <c r="K8465" s="1">
        <f t="shared" si="1861"/>
        <v>1.3758472293072897E+43</v>
      </c>
      <c r="L8465" s="69">
        <f t="shared" si="1869"/>
        <v>-0.32944430313281059</v>
      </c>
      <c r="M8465" s="69">
        <f t="shared" si="1870"/>
        <v>-0.67055569686718941</v>
      </c>
      <c r="Q8465" s="88">
        <f t="shared" si="1865"/>
        <v>2.0364525067861905E-4</v>
      </c>
      <c r="R8465" s="88">
        <f t="shared" si="1866"/>
        <v>2.2005298051485426E+36</v>
      </c>
      <c r="S8465" s="88">
        <f t="shared" si="1867"/>
        <v>2.7996470092725163E+39</v>
      </c>
      <c r="T8465" s="1">
        <f t="shared" si="1868"/>
        <v>2.8018475390776649E+39</v>
      </c>
      <c r="U8465" s="88">
        <f t="shared" si="1862"/>
        <v>2.8018475390776649E+39</v>
      </c>
      <c r="V8465" s="1">
        <f t="shared" si="1871"/>
        <v>7.1218727122432114E+47</v>
      </c>
      <c r="W8465" s="84"/>
    </row>
    <row r="8466" spans="6:23" x14ac:dyDescent="0.2">
      <c r="F8466" s="44">
        <f t="shared" si="1858"/>
        <v>2456.00000000009</v>
      </c>
      <c r="G8466" s="1">
        <f t="shared" si="1859"/>
        <v>5.9385821915990118E+17</v>
      </c>
      <c r="H8466" s="15">
        <f t="shared" si="1863"/>
        <v>5.0482160274568573</v>
      </c>
      <c r="I8466" s="1">
        <f t="shared" si="1864"/>
        <v>1.0789382557127189E+40</v>
      </c>
      <c r="J8466" s="1">
        <f t="shared" si="1860"/>
        <v>1.3748605826832829E+43</v>
      </c>
      <c r="K8466" s="1">
        <f t="shared" si="1861"/>
        <v>1.3759395209389956E+43</v>
      </c>
      <c r="L8466" s="69">
        <f t="shared" si="1869"/>
        <v>-0.32945165368397794</v>
      </c>
      <c r="M8466" s="69">
        <f t="shared" si="1870"/>
        <v>-0.670548346316022</v>
      </c>
      <c r="Q8466" s="88">
        <f t="shared" si="1865"/>
        <v>2.0360378773354171E-4</v>
      </c>
      <c r="R8466" s="88">
        <f t="shared" si="1866"/>
        <v>2.1967591559373016E+36</v>
      </c>
      <c r="S8466" s="88">
        <f t="shared" si="1867"/>
        <v>2.7992682223986056E+39</v>
      </c>
      <c r="T8466" s="1">
        <f t="shared" si="1868"/>
        <v>2.8014649815545427E+39</v>
      </c>
      <c r="U8466" s="88">
        <f t="shared" si="1862"/>
        <v>2.8014649815545433E+39</v>
      </c>
      <c r="V8466" s="1">
        <f t="shared" si="1871"/>
        <v>7.1194506141865089E+47</v>
      </c>
      <c r="W8466" s="84"/>
    </row>
    <row r="8467" spans="6:23" x14ac:dyDescent="0.2">
      <c r="F8467" s="44">
        <f t="shared" si="1858"/>
        <v>2456.50000000009</v>
      </c>
      <c r="G8467" s="1">
        <f t="shared" si="1859"/>
        <v>5.9397911863448576E+17</v>
      </c>
      <c r="H8467" s="15">
        <f t="shared" si="1863"/>
        <v>5.0471885053670027</v>
      </c>
      <c r="I8467" s="1">
        <f t="shared" si="1864"/>
        <v>1.0773088321487255E+40</v>
      </c>
      <c r="J8467" s="1">
        <f t="shared" si="1860"/>
        <v>1.3749544931962643E+43</v>
      </c>
      <c r="K8467" s="1">
        <f t="shared" si="1861"/>
        <v>1.376031802028413E+43</v>
      </c>
      <c r="L8467" s="69">
        <f t="shared" si="1869"/>
        <v>-0.32945899296578712</v>
      </c>
      <c r="M8467" s="69">
        <f t="shared" si="1870"/>
        <v>-0.67054100703421282</v>
      </c>
      <c r="Q8467" s="88">
        <f t="shared" si="1865"/>
        <v>2.0356234167007159E-4</v>
      </c>
      <c r="R8467" s="88">
        <f t="shared" si="1866"/>
        <v>2.1929950857404465E+36</v>
      </c>
      <c r="S8467" s="88">
        <f t="shared" si="1867"/>
        <v>2.7988895632481805E+39</v>
      </c>
      <c r="T8467" s="1">
        <f t="shared" si="1868"/>
        <v>2.8010825583339208E+39</v>
      </c>
      <c r="U8467" s="88">
        <f t="shared" si="1862"/>
        <v>2.8010825583339214E+39</v>
      </c>
      <c r="V8467" s="1">
        <f t="shared" si="1871"/>
        <v>7.1170298433630233E+47</v>
      </c>
      <c r="W8467" s="84"/>
    </row>
    <row r="8468" spans="6:23" x14ac:dyDescent="0.2">
      <c r="F8468" s="44">
        <f t="shared" si="1858"/>
        <v>2457.00000000009</v>
      </c>
      <c r="G8468" s="1">
        <f t="shared" si="1859"/>
        <v>5.9410001810907046E+17</v>
      </c>
      <c r="H8468" s="15">
        <f t="shared" si="1863"/>
        <v>5.0461614014790568</v>
      </c>
      <c r="I8468" s="1">
        <f t="shared" si="1864"/>
        <v>1.0756818826028022E+40</v>
      </c>
      <c r="J8468" s="1">
        <f t="shared" si="1860"/>
        <v>1.3750483906936483E+43</v>
      </c>
      <c r="K8468" s="1">
        <f t="shared" si="1861"/>
        <v>1.3761240725762511E+43</v>
      </c>
      <c r="L8468" s="69">
        <f t="shared" si="1869"/>
        <v>-0.32946632099607975</v>
      </c>
      <c r="M8468" s="69">
        <f t="shared" si="1870"/>
        <v>-0.67053367900392025</v>
      </c>
      <c r="Q8468" s="88">
        <f t="shared" si="1865"/>
        <v>2.0352091247666237E-4</v>
      </c>
      <c r="R8468" s="88">
        <f t="shared" si="1866"/>
        <v>2.189237582819363E+36</v>
      </c>
      <c r="S8468" s="88">
        <f t="shared" si="1867"/>
        <v>2.7985110317353744E+39</v>
      </c>
      <c r="T8468" s="1">
        <f t="shared" si="1868"/>
        <v>2.8007002693181936E+39</v>
      </c>
      <c r="U8468" s="88">
        <f t="shared" si="1862"/>
        <v>2.8007002693181936E+39</v>
      </c>
      <c r="V8468" s="1">
        <f t="shared" si="1871"/>
        <v>7.1146103987145367E+47</v>
      </c>
      <c r="W8468" s="84"/>
    </row>
    <row r="8469" spans="6:23" x14ac:dyDescent="0.2">
      <c r="F8469" s="44">
        <f t="shared" si="1858"/>
        <v>2457.50000000009</v>
      </c>
      <c r="G8469" s="1">
        <f t="shared" si="1859"/>
        <v>5.9422091758365517E+17</v>
      </c>
      <c r="H8469" s="15">
        <f t="shared" si="1863"/>
        <v>5.0451347155377588</v>
      </c>
      <c r="I8469" s="1">
        <f t="shared" si="1864"/>
        <v>1.0740574032932977E+40</v>
      </c>
      <c r="J8469" s="1">
        <f t="shared" si="1860"/>
        <v>1.3751422751799278E+43</v>
      </c>
      <c r="K8469" s="1">
        <f t="shared" si="1861"/>
        <v>1.3762163325832211E+43</v>
      </c>
      <c r="L8469" s="69">
        <f t="shared" si="1869"/>
        <v>-0.3294736377887017</v>
      </c>
      <c r="M8469" s="69">
        <f t="shared" si="1870"/>
        <v>-0.67052636221129824</v>
      </c>
      <c r="Q8469" s="88">
        <f t="shared" si="1865"/>
        <v>2.0347950014176774E-4</v>
      </c>
      <c r="R8469" s="88">
        <f t="shared" si="1866"/>
        <v>2.1854866354568528E+36</v>
      </c>
      <c r="S8469" s="88">
        <f t="shared" si="1867"/>
        <v>2.7981326277742493E+39</v>
      </c>
      <c r="T8469" s="1">
        <f t="shared" si="1868"/>
        <v>2.8003181144097059E+39</v>
      </c>
      <c r="U8469" s="88">
        <f t="shared" si="1862"/>
        <v>2.8003181144097059E+39</v>
      </c>
      <c r="V8469" s="1">
        <f t="shared" si="1871"/>
        <v>7.11219227918356E+47</v>
      </c>
      <c r="W8469" s="84"/>
    </row>
    <row r="8470" spans="6:23" x14ac:dyDescent="0.2">
      <c r="F8470" s="44">
        <f t="shared" si="1858"/>
        <v>2458.00000000009</v>
      </c>
      <c r="G8470" s="1">
        <f t="shared" si="1859"/>
        <v>5.9434181705823974E+17</v>
      </c>
      <c r="H8470" s="15">
        <f t="shared" si="1863"/>
        <v>5.0441084472880569</v>
      </c>
      <c r="I8470" s="1">
        <f t="shared" si="1864"/>
        <v>1.0724353904443865E+40</v>
      </c>
      <c r="J8470" s="1">
        <f t="shared" si="1860"/>
        <v>1.3752361466595944E+43</v>
      </c>
      <c r="K8470" s="1">
        <f t="shared" si="1861"/>
        <v>1.3763085820500388E+43</v>
      </c>
      <c r="L8470" s="69">
        <f t="shared" si="1869"/>
        <v>-0.3294809433606114</v>
      </c>
      <c r="M8470" s="69">
        <f t="shared" si="1870"/>
        <v>-0.6705190566393886</v>
      </c>
      <c r="Q8470" s="88">
        <f t="shared" si="1865"/>
        <v>2.0343810465917045E-4</v>
      </c>
      <c r="R8470" s="88">
        <f t="shared" si="1866"/>
        <v>2.1817422320142341E+36</v>
      </c>
      <c r="S8470" s="88">
        <f t="shared" si="1867"/>
        <v>2.7977543513520883E+39</v>
      </c>
      <c r="T8470" s="1">
        <f t="shared" si="1868"/>
        <v>2.7999360935841027E+39</v>
      </c>
      <c r="U8470" s="88">
        <f t="shared" si="1862"/>
        <v>2.7999360935841027E+39</v>
      </c>
      <c r="V8470" s="1">
        <f t="shared" si="1871"/>
        <v>7.10977548389959E+47</v>
      </c>
      <c r="W8470" s="84"/>
    </row>
    <row r="8471" spans="6:23" x14ac:dyDescent="0.2">
      <c r="F8471" s="44">
        <f t="shared" si="1858"/>
        <v>2458.50000000009</v>
      </c>
      <c r="G8471" s="1">
        <f t="shared" si="1859"/>
        <v>5.9446271653282445E+17</v>
      </c>
      <c r="H8471" s="15">
        <f t="shared" si="1863"/>
        <v>5.043082596475104</v>
      </c>
      <c r="I8471" s="1">
        <f t="shared" si="1864"/>
        <v>1.0708158402860672E+40</v>
      </c>
      <c r="J8471" s="1">
        <f t="shared" si="1860"/>
        <v>1.3753300051371371E+43</v>
      </c>
      <c r="K8471" s="1">
        <f t="shared" si="1861"/>
        <v>1.376400820977423E+43</v>
      </c>
      <c r="L8471" s="69">
        <f t="shared" si="1869"/>
        <v>-0.32948823772788882</v>
      </c>
      <c r="M8471" s="69">
        <f t="shared" si="1870"/>
        <v>-0.67051176227211118</v>
      </c>
      <c r="Q8471" s="88">
        <f t="shared" si="1865"/>
        <v>2.0339672601377146E-4</v>
      </c>
      <c r="R8471" s="88">
        <f t="shared" si="1866"/>
        <v>2.1780043607787166E+36</v>
      </c>
      <c r="S8471" s="88">
        <f t="shared" si="1867"/>
        <v>2.7973762023339717E+39</v>
      </c>
      <c r="T8471" s="1">
        <f t="shared" si="1868"/>
        <v>2.7995542066947503E+39</v>
      </c>
      <c r="U8471" s="88">
        <f t="shared" si="1862"/>
        <v>2.7995542066947503E+39</v>
      </c>
      <c r="V8471" s="1">
        <f t="shared" si="1871"/>
        <v>7.107360011682404E+47</v>
      </c>
      <c r="W8471" s="84"/>
    </row>
    <row r="8472" spans="6:23" x14ac:dyDescent="0.2">
      <c r="F8472" s="44">
        <f t="shared" si="1858"/>
        <v>2459.00000000009</v>
      </c>
      <c r="G8472" s="1">
        <f t="shared" si="1859"/>
        <v>5.9458361600740915E+17</v>
      </c>
      <c r="H8472" s="15">
        <f t="shared" si="1863"/>
        <v>5.0420571628442632</v>
      </c>
      <c r="I8472" s="1">
        <f t="shared" si="1864"/>
        <v>1.0691987490541495E+40</v>
      </c>
      <c r="J8472" s="1">
        <f t="shared" si="1860"/>
        <v>1.375423850617041E+43</v>
      </c>
      <c r="K8472" s="1">
        <f t="shared" si="1861"/>
        <v>1.3764930493660952E+43</v>
      </c>
      <c r="L8472" s="69">
        <f t="shared" si="1869"/>
        <v>-0.32949552090479783</v>
      </c>
      <c r="M8472" s="69">
        <f t="shared" si="1870"/>
        <v>-0.67050447909520217</v>
      </c>
      <c r="Q8472" s="88">
        <f t="shared" si="1865"/>
        <v>2.0335536419846534E-4</v>
      </c>
      <c r="R8472" s="88">
        <f t="shared" si="1866"/>
        <v>2.1742730101445011E+36</v>
      </c>
      <c r="S8472" s="88">
        <f t="shared" si="1867"/>
        <v>2.7969981806948397E+39</v>
      </c>
      <c r="T8472" s="1">
        <f t="shared" si="1868"/>
        <v>2.7991724537049844E+39</v>
      </c>
      <c r="U8472" s="88">
        <f t="shared" si="1862"/>
        <v>2.7991724537049844E+39</v>
      </c>
      <c r="V8472" s="1">
        <f t="shared" si="1871"/>
        <v>7.104945861631862E+47</v>
      </c>
      <c r="W8472" s="84"/>
    </row>
    <row r="8473" spans="6:23" x14ac:dyDescent="0.2">
      <c r="F8473" s="44">
        <f t="shared" si="1858"/>
        <v>2459.50000000009</v>
      </c>
      <c r="G8473" s="1">
        <f t="shared" si="1859"/>
        <v>5.9470451548199373E+17</v>
      </c>
      <c r="H8473" s="15">
        <f t="shared" si="1863"/>
        <v>5.0410321461411032</v>
      </c>
      <c r="I8473" s="1">
        <f t="shared" si="1864"/>
        <v>1.0675841129902452E+40</v>
      </c>
      <c r="J8473" s="1">
        <f t="shared" si="1860"/>
        <v>1.375517683103791E+43</v>
      </c>
      <c r="K8473" s="1">
        <f t="shared" si="1861"/>
        <v>1.3765852672167812E+43</v>
      </c>
      <c r="L8473" s="69">
        <f t="shared" si="1869"/>
        <v>-0.32950279290964163</v>
      </c>
      <c r="M8473" s="69">
        <f t="shared" si="1870"/>
        <v>-0.67049720709035832</v>
      </c>
      <c r="Q8473" s="88">
        <f t="shared" si="1865"/>
        <v>2.0331401920170578E-4</v>
      </c>
      <c r="R8473" s="88">
        <f t="shared" si="1866"/>
        <v>2.1705481684793474E+36</v>
      </c>
      <c r="S8473" s="88">
        <f t="shared" si="1867"/>
        <v>2.7966202863485001E+39</v>
      </c>
      <c r="T8473" s="1">
        <f t="shared" si="1868"/>
        <v>2.7987908345169794E+39</v>
      </c>
      <c r="U8473" s="88">
        <f t="shared" si="1862"/>
        <v>2.7987908345169794E+39</v>
      </c>
      <c r="V8473" s="1">
        <f t="shared" si="1871"/>
        <v>7.1025330326933485E+47</v>
      </c>
      <c r="W8473" s="84"/>
    </row>
    <row r="8474" spans="6:23" x14ac:dyDescent="0.2">
      <c r="F8474" s="44">
        <f t="shared" si="1858"/>
        <v>2460.00000000009</v>
      </c>
      <c r="G8474" s="1">
        <f t="shared" si="1859"/>
        <v>5.9482541495657843E+17</v>
      </c>
      <c r="H8474" s="15">
        <f t="shared" si="1863"/>
        <v>5.0400075461113998</v>
      </c>
      <c r="I8474" s="1">
        <f t="shared" si="1864"/>
        <v>1.0659719283417598E+40</v>
      </c>
      <c r="J8474" s="1">
        <f t="shared" si="1860"/>
        <v>1.3756115026018676E+43</v>
      </c>
      <c r="K8474" s="1">
        <f t="shared" si="1861"/>
        <v>1.3766774745302093E+43</v>
      </c>
      <c r="L8474" s="69">
        <f t="shared" si="1869"/>
        <v>-0.32951005375509168</v>
      </c>
      <c r="M8474" s="69">
        <f t="shared" si="1870"/>
        <v>-0.67048994624490832</v>
      </c>
      <c r="Q8474" s="88">
        <f t="shared" si="1865"/>
        <v>2.0327269101372281E-4</v>
      </c>
      <c r="R8474" s="88">
        <f t="shared" si="1866"/>
        <v>2.166829824191168E+36</v>
      </c>
      <c r="S8474" s="88">
        <f t="shared" si="1867"/>
        <v>2.7962425192331237E+39</v>
      </c>
      <c r="T8474" s="1">
        <f t="shared" si="1868"/>
        <v>2.7984093490573147E+39</v>
      </c>
      <c r="U8474" s="88">
        <f t="shared" si="1862"/>
        <v>2.7984093490573147E+39</v>
      </c>
      <c r="V8474" s="1">
        <f t="shared" si="1871"/>
        <v>7.1001215238750245E+47</v>
      </c>
      <c r="W8474" s="84"/>
    </row>
    <row r="8475" spans="6:23" x14ac:dyDescent="0.2">
      <c r="F8475" s="44">
        <f t="shared" si="1858"/>
        <v>2460.50000000009</v>
      </c>
      <c r="G8475" s="1">
        <f t="shared" si="1859"/>
        <v>5.9494631443116314E+17</v>
      </c>
      <c r="H8475" s="15">
        <f t="shared" si="1863"/>
        <v>5.0389833625011349</v>
      </c>
      <c r="I8475" s="1">
        <f t="shared" si="1864"/>
        <v>1.0643621913618826E+40</v>
      </c>
      <c r="J8475" s="1">
        <f t="shared" si="1860"/>
        <v>1.3757053091157497E+43</v>
      </c>
      <c r="K8475" s="1">
        <f t="shared" si="1861"/>
        <v>1.3767696713071115E+43</v>
      </c>
      <c r="L8475" s="69">
        <f t="shared" si="1869"/>
        <v>-0.32951730345784647</v>
      </c>
      <c r="M8475" s="69">
        <f t="shared" si="1870"/>
        <v>-0.67048269654215353</v>
      </c>
      <c r="Q8475" s="88">
        <f t="shared" si="1865"/>
        <v>2.0323137962474647E-4</v>
      </c>
      <c r="R8475" s="88">
        <f t="shared" si="1866"/>
        <v>2.1631179657089379E+36</v>
      </c>
      <c r="S8475" s="88">
        <f t="shared" si="1867"/>
        <v>2.7958648792868212E+39</v>
      </c>
      <c r="T8475" s="1">
        <f t="shared" si="1868"/>
        <v>2.79802799725253E+39</v>
      </c>
      <c r="U8475" s="88">
        <f t="shared" si="1862"/>
        <v>2.79802799725253E+39</v>
      </c>
      <c r="V8475" s="1">
        <f t="shared" si="1871"/>
        <v>7.0977113341857551E+47</v>
      </c>
      <c r="W8475" s="84"/>
    </row>
    <row r="8476" spans="6:23" x14ac:dyDescent="0.2">
      <c r="F8476" s="44">
        <f t="shared" si="1858"/>
        <v>2461.00000000009</v>
      </c>
      <c r="G8476" s="1">
        <f t="shared" si="1859"/>
        <v>5.9506721390574784E+17</v>
      </c>
      <c r="H8476" s="15">
        <f t="shared" si="1863"/>
        <v>5.0379595950564982</v>
      </c>
      <c r="I8476" s="1">
        <f t="shared" si="1864"/>
        <v>1.0627548983095795E+40</v>
      </c>
      <c r="J8476" s="1">
        <f t="shared" si="1860"/>
        <v>1.3757991026499141E+43</v>
      </c>
      <c r="K8476" s="1">
        <f t="shared" si="1861"/>
        <v>1.3768618575482237E+43</v>
      </c>
      <c r="L8476" s="69">
        <f t="shared" si="1869"/>
        <v>-0.32952454203681081</v>
      </c>
      <c r="M8476" s="69">
        <f t="shared" si="1870"/>
        <v>-0.67047545796318919</v>
      </c>
      <c r="Q8476" s="88">
        <f t="shared" si="1865"/>
        <v>2.0319008502323044E-4</v>
      </c>
      <c r="R8476" s="88">
        <f t="shared" si="1866"/>
        <v>2.1594125814637809E+36</v>
      </c>
      <c r="S8476" s="88">
        <f t="shared" si="1867"/>
        <v>2.7954873664232022E+39</v>
      </c>
      <c r="T8476" s="1">
        <f t="shared" si="1868"/>
        <v>2.797646779004666E+39</v>
      </c>
      <c r="U8476" s="88">
        <f t="shared" si="1862"/>
        <v>2.797646779004666E+39</v>
      </c>
      <c r="V8476" s="1">
        <f t="shared" si="1871"/>
        <v>7.0953024625730789E+47</v>
      </c>
      <c r="W8476" s="84"/>
    </row>
    <row r="8477" spans="6:23" x14ac:dyDescent="0.2">
      <c r="F8477" s="44">
        <f t="shared" si="1858"/>
        <v>2461.50000000009</v>
      </c>
      <c r="G8477" s="1">
        <f t="shared" si="1859"/>
        <v>5.9518811338033242E+17</v>
      </c>
      <c r="H8477" s="15">
        <f t="shared" si="1863"/>
        <v>5.0369362435238854</v>
      </c>
      <c r="I8477" s="1">
        <f t="shared" si="1864"/>
        <v>1.0611500454495814E+40</v>
      </c>
      <c r="J8477" s="1">
        <f t="shared" si="1860"/>
        <v>1.3758928832088339E+43</v>
      </c>
      <c r="K8477" s="1">
        <f t="shared" si="1861"/>
        <v>1.3769540332542835E+43</v>
      </c>
      <c r="L8477" s="69">
        <f t="shared" si="1869"/>
        <v>-0.32953176950143537</v>
      </c>
      <c r="M8477" s="69">
        <f t="shared" si="1870"/>
        <v>-0.67046823049856463</v>
      </c>
      <c r="Q8477" s="88">
        <f t="shared" si="1865"/>
        <v>2.0314880719940476E-4</v>
      </c>
      <c r="R8477" s="88">
        <f t="shared" si="1866"/>
        <v>2.1557136599267661E+36</v>
      </c>
      <c r="S8477" s="88">
        <f t="shared" si="1867"/>
        <v>2.7951099805802452E+39</v>
      </c>
      <c r="T8477" s="1">
        <f t="shared" si="1868"/>
        <v>2.7972656942401718E+39</v>
      </c>
      <c r="U8477" s="88">
        <f t="shared" si="1862"/>
        <v>2.7972656942401718E+39</v>
      </c>
      <c r="V8477" s="1">
        <f t="shared" si="1871"/>
        <v>7.092894908047284E+47</v>
      </c>
      <c r="W8477" s="84"/>
    </row>
    <row r="8478" spans="6:23" x14ac:dyDescent="0.2">
      <c r="F8478" s="44">
        <f t="shared" si="1858"/>
        <v>2462.00000000009</v>
      </c>
      <c r="G8478" s="1">
        <f t="shared" si="1859"/>
        <v>5.9530901285491712E+17</v>
      </c>
      <c r="H8478" s="15">
        <f t="shared" si="1863"/>
        <v>5.0359133076498956</v>
      </c>
      <c r="I8478" s="1">
        <f t="shared" si="1864"/>
        <v>1.0595476290523767E+40</v>
      </c>
      <c r="J8478" s="1">
        <f t="shared" si="1860"/>
        <v>1.3759866507969808E+43</v>
      </c>
      <c r="K8478" s="1">
        <f t="shared" si="1861"/>
        <v>1.3770461984260333E+43</v>
      </c>
      <c r="L8478" s="69">
        <f t="shared" si="1869"/>
        <v>-0.32953898587194919</v>
      </c>
      <c r="M8478" s="69">
        <f t="shared" si="1870"/>
        <v>-0.67046101412805081</v>
      </c>
      <c r="Q8478" s="88">
        <f t="shared" si="1865"/>
        <v>2.0310754614349946E-4</v>
      </c>
      <c r="R8478" s="88">
        <f t="shared" si="1866"/>
        <v>2.1520211895899104E+36</v>
      </c>
      <c r="S8478" s="88">
        <f t="shared" si="1867"/>
        <v>2.7947327216958706E+39</v>
      </c>
      <c r="T8478" s="1">
        <f t="shared" si="1868"/>
        <v>2.7968847428854605E+39</v>
      </c>
      <c r="U8478" s="88">
        <f t="shared" si="1862"/>
        <v>2.7968847428854605E+39</v>
      </c>
      <c r="V8478" s="1">
        <f t="shared" si="1871"/>
        <v>7.0904886696193636E+47</v>
      </c>
      <c r="W8478" s="84"/>
    </row>
    <row r="8479" spans="6:23" x14ac:dyDescent="0.2">
      <c r="F8479" s="44">
        <f t="shared" si="1858"/>
        <v>2462.50000000009</v>
      </c>
      <c r="G8479" s="1">
        <f t="shared" si="1859"/>
        <v>5.9542991232950182E+17</v>
      </c>
      <c r="H8479" s="15">
        <f t="shared" si="1863"/>
        <v>5.0348907871813369</v>
      </c>
      <c r="I8479" s="1">
        <f t="shared" si="1864"/>
        <v>1.0579476453942043E+40</v>
      </c>
      <c r="J8479" s="1">
        <f t="shared" si="1860"/>
        <v>1.3760804054188238E+43</v>
      </c>
      <c r="K8479" s="1">
        <f t="shared" si="1861"/>
        <v>1.3771383530642179E+43</v>
      </c>
      <c r="L8479" s="69">
        <f t="shared" si="1869"/>
        <v>-0.3295461911614796</v>
      </c>
      <c r="M8479" s="69">
        <f t="shared" si="1870"/>
        <v>-0.67045380883852035</v>
      </c>
      <c r="Q8479" s="88">
        <f t="shared" si="1865"/>
        <v>2.0306630184485641E-4</v>
      </c>
      <c r="R8479" s="88">
        <f t="shared" si="1866"/>
        <v>2.1483351589567459E+36</v>
      </c>
      <c r="S8479" s="88">
        <f t="shared" si="1867"/>
        <v>2.7943555896957127E+39</v>
      </c>
      <c r="T8479" s="1">
        <f t="shared" si="1868"/>
        <v>2.7965039248546694E+39</v>
      </c>
      <c r="U8479" s="88">
        <f t="shared" si="1862"/>
        <v>2.7965039248546694E+39</v>
      </c>
      <c r="V8479" s="1">
        <f t="shared" si="1871"/>
        <v>7.0880837462700057E+47</v>
      </c>
      <c r="W8479" s="84"/>
    </row>
    <row r="8480" spans="6:23" x14ac:dyDescent="0.2">
      <c r="F8480" s="44">
        <f t="shared" si="1858"/>
        <v>2463.00000000009</v>
      </c>
      <c r="G8480" s="1">
        <f t="shared" si="1859"/>
        <v>5.955508118040864E+17</v>
      </c>
      <c r="H8480" s="15">
        <f t="shared" si="1863"/>
        <v>5.033868681865223</v>
      </c>
      <c r="I8480" s="1">
        <f t="shared" si="1864"/>
        <v>1.0563500907570408E+40</v>
      </c>
      <c r="J8480" s="1">
        <f t="shared" si="1860"/>
        <v>1.3761741470788294E+43</v>
      </c>
      <c r="K8480" s="1">
        <f t="shared" si="1861"/>
        <v>1.3772304971695863E+43</v>
      </c>
      <c r="L8480" s="69">
        <f t="shared" si="1869"/>
        <v>-0.32955338538937234</v>
      </c>
      <c r="M8480" s="69">
        <f t="shared" si="1870"/>
        <v>-0.6704466146106276</v>
      </c>
      <c r="Q8480" s="88">
        <f t="shared" si="1865"/>
        <v>2.0302507429370564E-4</v>
      </c>
      <c r="R8480" s="88">
        <f t="shared" si="1866"/>
        <v>2.144655556561109E+36</v>
      </c>
      <c r="S8480" s="88">
        <f t="shared" si="1867"/>
        <v>2.793978584517563E+39</v>
      </c>
      <c r="T8480" s="1">
        <f t="shared" si="1868"/>
        <v>2.7961232400741242E+39</v>
      </c>
      <c r="U8480" s="88">
        <f t="shared" si="1862"/>
        <v>2.7961232400741242E+39</v>
      </c>
      <c r="V8480" s="1">
        <f t="shared" si="1871"/>
        <v>7.0856801370116152E+47</v>
      </c>
      <c r="W8480" s="84"/>
    </row>
    <row r="8481" spans="6:23" x14ac:dyDescent="0.2">
      <c r="F8481" s="44">
        <f t="shared" si="1858"/>
        <v>2463.50000000009</v>
      </c>
      <c r="G8481" s="1">
        <f t="shared" si="1859"/>
        <v>5.956717112786711E+17</v>
      </c>
      <c r="H8481" s="15">
        <f t="shared" si="1863"/>
        <v>5.0328469914487695</v>
      </c>
      <c r="I8481" s="1">
        <f t="shared" si="1864"/>
        <v>1.0547549614285932E+40</v>
      </c>
      <c r="J8481" s="1">
        <f t="shared" si="1860"/>
        <v>1.3762678757814614E+43</v>
      </c>
      <c r="K8481" s="1">
        <f t="shared" si="1861"/>
        <v>1.3773226307428901E+43</v>
      </c>
      <c r="L8481" s="69">
        <f t="shared" si="1869"/>
        <v>-0.3295605685679045</v>
      </c>
      <c r="M8481" s="69">
        <f t="shared" si="1870"/>
        <v>-0.6704394314320955</v>
      </c>
      <c r="Q8481" s="88">
        <f t="shared" si="1865"/>
        <v>2.0298386348027719E-4</v>
      </c>
      <c r="R8481" s="88">
        <f t="shared" si="1866"/>
        <v>2.1409823709576659E+36</v>
      </c>
      <c r="S8481" s="88">
        <f t="shared" si="1867"/>
        <v>2.7936017060991523E+39</v>
      </c>
      <c r="T8481" s="1">
        <f t="shared" si="1868"/>
        <v>2.79574268847011E+39</v>
      </c>
      <c r="U8481" s="88">
        <f t="shared" si="1862"/>
        <v>2.7957426884701106E+39</v>
      </c>
      <c r="V8481" s="1">
        <f t="shared" si="1871"/>
        <v>7.0832778408572866E+47</v>
      </c>
      <c r="W8481" s="84"/>
    </row>
    <row r="8482" spans="6:23" x14ac:dyDescent="0.2">
      <c r="F8482" s="44">
        <f t="shared" si="1858"/>
        <v>2464.00000000009</v>
      </c>
      <c r="G8482" s="1">
        <f t="shared" si="1859"/>
        <v>5.9579261075325581E+17</v>
      </c>
      <c r="H8482" s="15">
        <f t="shared" si="1863"/>
        <v>5.0318257156794006</v>
      </c>
      <c r="I8482" s="1">
        <f t="shared" si="1864"/>
        <v>1.0531622537022914E+40</v>
      </c>
      <c r="J8482" s="1">
        <f t="shared" si="1860"/>
        <v>1.3763615915311812E+43</v>
      </c>
      <c r="K8482" s="1">
        <f t="shared" si="1861"/>
        <v>1.3774147537848835E+43</v>
      </c>
      <c r="L8482" s="69">
        <f t="shared" si="1869"/>
        <v>-0.32956774070934558</v>
      </c>
      <c r="M8482" s="69">
        <f t="shared" si="1870"/>
        <v>-0.67043225929065442</v>
      </c>
      <c r="Q8482" s="88">
        <f t="shared" si="1865"/>
        <v>2.0294266939213657E-4</v>
      </c>
      <c r="R8482" s="88">
        <f t="shared" si="1866"/>
        <v>2.1373155906938156E+36</v>
      </c>
      <c r="S8482" s="88">
        <f t="shared" si="1867"/>
        <v>2.7932249543414743E+39</v>
      </c>
      <c r="T8482" s="1">
        <f t="shared" si="1868"/>
        <v>2.7953622699321679E+39</v>
      </c>
      <c r="U8482" s="88">
        <f t="shared" si="1862"/>
        <v>2.7953622699321679E+39</v>
      </c>
      <c r="V8482" s="1">
        <f t="shared" si="1871"/>
        <v>7.0808768567278496E+47</v>
      </c>
      <c r="W8482" s="84"/>
    </row>
    <row r="8483" spans="6:23" x14ac:dyDescent="0.2">
      <c r="F8483" s="44">
        <f t="shared" si="1858"/>
        <v>2464.50000000009</v>
      </c>
      <c r="G8483" s="1">
        <f t="shared" si="1859"/>
        <v>5.9591351022784038E+17</v>
      </c>
      <c r="H8483" s="15">
        <f t="shared" si="1863"/>
        <v>5.0308048543047459</v>
      </c>
      <c r="I8483" s="1">
        <f t="shared" si="1864"/>
        <v>1.0515719638772786E+40</v>
      </c>
      <c r="J8483" s="1">
        <f t="shared" si="1860"/>
        <v>1.3764552943324481E+43</v>
      </c>
      <c r="K8483" s="1">
        <f t="shared" si="1861"/>
        <v>1.3775068662963254E+43</v>
      </c>
      <c r="L8483" s="69">
        <f t="shared" si="1869"/>
        <v>-0.3295749018374779</v>
      </c>
      <c r="M8483" s="69">
        <f t="shared" si="1870"/>
        <v>-0.67042509816252216</v>
      </c>
      <c r="Q8483" s="88">
        <f t="shared" si="1865"/>
        <v>2.0290149202217833E-4</v>
      </c>
      <c r="R8483" s="88">
        <f t="shared" si="1866"/>
        <v>2.1336552043939204E+36</v>
      </c>
      <c r="S8483" s="88">
        <f t="shared" si="1867"/>
        <v>2.7928483292188032E+39</v>
      </c>
      <c r="T8483" s="1">
        <f t="shared" si="1868"/>
        <v>2.7949819844231971E+39</v>
      </c>
      <c r="U8483" s="88">
        <f t="shared" si="1862"/>
        <v>2.7949819844231977E+39</v>
      </c>
      <c r="V8483" s="1">
        <f t="shared" si="1871"/>
        <v>7.0784771837307849E+47</v>
      </c>
      <c r="W8483" s="84"/>
    </row>
    <row r="8484" spans="6:23" x14ac:dyDescent="0.2">
      <c r="F8484" s="44">
        <f t="shared" si="1858"/>
        <v>2465.00000000009</v>
      </c>
      <c r="G8484" s="1">
        <f t="shared" si="1859"/>
        <v>5.9603440970242509E+17</v>
      </c>
      <c r="H8484" s="15">
        <f t="shared" si="1863"/>
        <v>5.0297844070726345</v>
      </c>
      <c r="I8484" s="1">
        <f t="shared" si="1864"/>
        <v>1.0499840882583978E+40</v>
      </c>
      <c r="J8484" s="1">
        <f t="shared" si="1860"/>
        <v>1.376548984189719E+43</v>
      </c>
      <c r="K8484" s="1">
        <f t="shared" si="1861"/>
        <v>1.3775989682779775E+43</v>
      </c>
      <c r="L8484" s="69">
        <f t="shared" si="1869"/>
        <v>-0.3295820519617253</v>
      </c>
      <c r="M8484" s="69">
        <f t="shared" si="1870"/>
        <v>-0.6704179480382747</v>
      </c>
      <c r="Q8484" s="88">
        <f t="shared" si="1865"/>
        <v>2.0286033135796799E-4</v>
      </c>
      <c r="R8484" s="88">
        <f t="shared" si="1866"/>
        <v>2.130001200646925E+36</v>
      </c>
      <c r="S8484" s="88">
        <f t="shared" si="1867"/>
        <v>2.7924718306320063E+39</v>
      </c>
      <c r="T8484" s="1">
        <f t="shared" si="1868"/>
        <v>2.7946018318326534E+39</v>
      </c>
      <c r="U8484" s="88">
        <f t="shared" si="1862"/>
        <v>2.7946018318326534E+39</v>
      </c>
      <c r="V8484" s="1">
        <f t="shared" si="1871"/>
        <v>7.0760788207883412E+47</v>
      </c>
      <c r="W8484" s="84"/>
    </row>
    <row r="8485" spans="6:23" x14ac:dyDescent="0.2">
      <c r="F8485" s="44">
        <f t="shared" si="1858"/>
        <v>2465.50000000009</v>
      </c>
      <c r="G8485" s="1">
        <f t="shared" si="1859"/>
        <v>5.9615530917700979E+17</v>
      </c>
      <c r="H8485" s="15">
        <f t="shared" si="1863"/>
        <v>5.0287643737311072</v>
      </c>
      <c r="I8485" s="1">
        <f t="shared" si="1864"/>
        <v>1.0483986231561911E+40</v>
      </c>
      <c r="J8485" s="1">
        <f t="shared" si="1860"/>
        <v>1.3766426611074477E+43</v>
      </c>
      <c r="K8485" s="1">
        <f t="shared" si="1861"/>
        <v>1.377691059730604E+43</v>
      </c>
      <c r="L8485" s="69">
        <f t="shared" si="1869"/>
        <v>-0.32958919109896051</v>
      </c>
      <c r="M8485" s="69">
        <f t="shared" si="1870"/>
        <v>-0.67041080890103943</v>
      </c>
      <c r="Q8485" s="88">
        <f t="shared" si="1865"/>
        <v>2.0281918739062377E-4</v>
      </c>
      <c r="R8485" s="88">
        <f t="shared" si="1866"/>
        <v>2.1263535680998747E+36</v>
      </c>
      <c r="S8485" s="88">
        <f t="shared" si="1867"/>
        <v>2.7920954585307839E+39</v>
      </c>
      <c r="T8485" s="1">
        <f t="shared" si="1868"/>
        <v>2.7942218120988836E+39</v>
      </c>
      <c r="U8485" s="88">
        <f t="shared" si="1862"/>
        <v>2.7942218120988842E+39</v>
      </c>
      <c r="V8485" s="1">
        <f t="shared" si="1871"/>
        <v>7.0736817669474117E+47</v>
      </c>
      <c r="W8485" s="84"/>
    </row>
    <row r="8486" spans="6:23" x14ac:dyDescent="0.2">
      <c r="F8486" s="44">
        <f t="shared" si="1858"/>
        <v>2466.00000000009</v>
      </c>
      <c r="G8486" s="1">
        <f t="shared" si="1859"/>
        <v>5.962762086515945E+17</v>
      </c>
      <c r="H8486" s="15">
        <f t="shared" si="1863"/>
        <v>5.0277447540284035</v>
      </c>
      <c r="I8486" s="1">
        <f t="shared" si="1864"/>
        <v>1.0468155648868856E+40</v>
      </c>
      <c r="J8486" s="1">
        <f t="shared" si="1860"/>
        <v>1.376736325090086E+43</v>
      </c>
      <c r="K8486" s="1">
        <f t="shared" si="1861"/>
        <v>1.377783140654973E+43</v>
      </c>
      <c r="L8486" s="69">
        <f t="shared" si="1869"/>
        <v>-0.32959631926539101</v>
      </c>
      <c r="M8486" s="69">
        <f t="shared" si="1870"/>
        <v>-0.67040368073460899</v>
      </c>
      <c r="Q8486" s="88">
        <f t="shared" si="1865"/>
        <v>2.0277806010859933E-4</v>
      </c>
      <c r="R8486" s="88">
        <f t="shared" si="1866"/>
        <v>2.1227122953925024E+36</v>
      </c>
      <c r="S8486" s="88">
        <f t="shared" si="1867"/>
        <v>2.7917192128280964E+39</v>
      </c>
      <c r="T8486" s="1">
        <f t="shared" si="1868"/>
        <v>2.7938419251234887E+39</v>
      </c>
      <c r="U8486" s="88">
        <f t="shared" si="1862"/>
        <v>2.7938419251234887E+39</v>
      </c>
      <c r="V8486" s="1">
        <f t="shared" si="1871"/>
        <v>7.0712860211626522E+47</v>
      </c>
      <c r="W8486" s="84"/>
    </row>
    <row r="8487" spans="6:23" x14ac:dyDescent="0.2">
      <c r="F8487" s="44">
        <f t="shared" si="1858"/>
        <v>2466.50000000009</v>
      </c>
      <c r="G8487" s="1">
        <f t="shared" si="1859"/>
        <v>5.9639710812617907E+17</v>
      </c>
      <c r="H8487" s="15">
        <f t="shared" si="1863"/>
        <v>5.0267255477129718</v>
      </c>
      <c r="I8487" s="1">
        <f t="shared" si="1864"/>
        <v>1.0452349097723852E+40</v>
      </c>
      <c r="J8487" s="1">
        <f t="shared" si="1860"/>
        <v>1.3768299761420831E+43</v>
      </c>
      <c r="K8487" s="1">
        <f t="shared" si="1861"/>
        <v>1.3778752110518554E+43</v>
      </c>
      <c r="L8487" s="69">
        <f t="shared" si="1869"/>
        <v>-0.32960343647501783</v>
      </c>
      <c r="M8487" s="69">
        <f t="shared" si="1870"/>
        <v>-0.67039656352498223</v>
      </c>
      <c r="Q8487" s="88">
        <f t="shared" si="1865"/>
        <v>2.0273694950301291E-4</v>
      </c>
      <c r="R8487" s="88">
        <f t="shared" si="1866"/>
        <v>2.1190773712131031E+36</v>
      </c>
      <c r="S8487" s="88">
        <f t="shared" si="1867"/>
        <v>2.7913430934735194E+39</v>
      </c>
      <c r="T8487" s="1">
        <f t="shared" si="1868"/>
        <v>2.7934621708447328E+39</v>
      </c>
      <c r="U8487" s="88">
        <f t="shared" si="1862"/>
        <v>2.7934621708447328E+39</v>
      </c>
      <c r="V8487" s="1">
        <f t="shared" si="1871"/>
        <v>7.0688915824823464E+47</v>
      </c>
      <c r="W8487" s="84"/>
    </row>
    <row r="8488" spans="6:23" x14ac:dyDescent="0.2">
      <c r="F8488" s="44">
        <f t="shared" si="1858"/>
        <v>2467.00000000009</v>
      </c>
      <c r="G8488" s="1">
        <f t="shared" si="1859"/>
        <v>5.9651800760076378E+17</v>
      </c>
      <c r="H8488" s="15">
        <f t="shared" si="1863"/>
        <v>5.0257067545334593</v>
      </c>
      <c r="I8488" s="1">
        <f t="shared" si="1864"/>
        <v>1.0436566541402616E+40</v>
      </c>
      <c r="J8488" s="1">
        <f t="shared" si="1860"/>
        <v>1.3769236142678859E+43</v>
      </c>
      <c r="K8488" s="1">
        <f t="shared" si="1861"/>
        <v>1.3779672709220261E+43</v>
      </c>
      <c r="L8488" s="69">
        <f t="shared" si="1869"/>
        <v>-0.32961054274408697</v>
      </c>
      <c r="M8488" s="69">
        <f t="shared" si="1870"/>
        <v>-0.67038945725591303</v>
      </c>
      <c r="Q8488" s="88">
        <f t="shared" si="1865"/>
        <v>2.0269585556409453E-4</v>
      </c>
      <c r="R8488" s="88">
        <f t="shared" si="1866"/>
        <v>2.1154487842612061E+36</v>
      </c>
      <c r="S8488" s="88">
        <f t="shared" si="1867"/>
        <v>2.7909671004043443E+39</v>
      </c>
      <c r="T8488" s="1">
        <f t="shared" si="1868"/>
        <v>2.7930825491886052E+39</v>
      </c>
      <c r="U8488" s="88">
        <f t="shared" si="1862"/>
        <v>2.7930825491886052E+39</v>
      </c>
      <c r="V8488" s="1">
        <f t="shared" si="1871"/>
        <v>7.0664984499244954E+47</v>
      </c>
      <c r="W8488" s="84"/>
    </row>
    <row r="8489" spans="6:23" x14ac:dyDescent="0.2">
      <c r="F8489" s="44">
        <f t="shared" si="1858"/>
        <v>2467.50000000009</v>
      </c>
      <c r="G8489" s="1">
        <f t="shared" si="1859"/>
        <v>5.9663890707534848E+17</v>
      </c>
      <c r="H8489" s="15">
        <f t="shared" si="1863"/>
        <v>5.0246883742387212</v>
      </c>
      <c r="I8489" s="1">
        <f t="shared" si="1864"/>
        <v>1.0420807943237485E+40</v>
      </c>
      <c r="J8489" s="1">
        <f t="shared" si="1860"/>
        <v>1.3770172394719391E+43</v>
      </c>
      <c r="K8489" s="1">
        <f t="shared" si="1861"/>
        <v>1.3780593202662628E+43</v>
      </c>
      <c r="L8489" s="69">
        <f t="shared" si="1869"/>
        <v>-0.32961763808956296</v>
      </c>
      <c r="M8489" s="69">
        <f t="shared" si="1870"/>
        <v>-0.67038236191043699</v>
      </c>
      <c r="Q8489" s="88">
        <f t="shared" si="1865"/>
        <v>2.0265477828029788E-4</v>
      </c>
      <c r="R8489" s="88">
        <f t="shared" si="1866"/>
        <v>2.1118265232383594E+36</v>
      </c>
      <c r="S8489" s="88">
        <f t="shared" si="1867"/>
        <v>2.7905912335333366E+39</v>
      </c>
      <c r="T8489" s="1">
        <f t="shared" si="1868"/>
        <v>2.7927030600565749E+39</v>
      </c>
      <c r="U8489" s="88">
        <f t="shared" si="1862"/>
        <v>2.7927030600565749E+39</v>
      </c>
      <c r="V8489" s="1">
        <f t="shared" si="1871"/>
        <v>7.0641066224458704E+47</v>
      </c>
      <c r="W8489" s="84"/>
    </row>
    <row r="8490" spans="6:23" x14ac:dyDescent="0.2">
      <c r="F8490" s="44">
        <f t="shared" si="1858"/>
        <v>2468.00000000009</v>
      </c>
      <c r="G8490" s="1">
        <f t="shared" si="1859"/>
        <v>5.9675980654993306E+17</v>
      </c>
      <c r="H8490" s="15">
        <f t="shared" si="1863"/>
        <v>5.0236704065778142</v>
      </c>
      <c r="I8490" s="1">
        <f t="shared" si="1864"/>
        <v>1.0405073266617258E+40</v>
      </c>
      <c r="J8490" s="1">
        <f t="shared" si="1860"/>
        <v>1.3771108517586844E+43</v>
      </c>
      <c r="K8490" s="1">
        <f t="shared" si="1861"/>
        <v>1.3781513590853461E+43</v>
      </c>
      <c r="L8490" s="69">
        <f t="shared" si="1869"/>
        <v>-0.32962472252461339</v>
      </c>
      <c r="M8490" s="69">
        <f t="shared" si="1870"/>
        <v>-0.67037527747538661</v>
      </c>
      <c r="Q8490" s="88">
        <f t="shared" si="1865"/>
        <v>2.0261371764185299E-4</v>
      </c>
      <c r="R8490" s="88">
        <f t="shared" si="1866"/>
        <v>2.1082105768851821E+36</v>
      </c>
      <c r="S8490" s="88">
        <f t="shared" si="1867"/>
        <v>2.7902154927976577E+39</v>
      </c>
      <c r="T8490" s="1">
        <f t="shared" si="1868"/>
        <v>2.7923237033745427E+39</v>
      </c>
      <c r="U8490" s="88">
        <f t="shared" si="1862"/>
        <v>2.7923237033745427E+39</v>
      </c>
      <c r="V8490" s="1">
        <f t="shared" si="1871"/>
        <v>7.0617160990658752E+47</v>
      </c>
      <c r="W8490" s="84"/>
    </row>
    <row r="8491" spans="6:23" x14ac:dyDescent="0.2">
      <c r="F8491" s="44">
        <f t="shared" si="1858"/>
        <v>2468.50000000009</v>
      </c>
      <c r="G8491" s="1">
        <f t="shared" si="1859"/>
        <v>5.9688070602451776E+17</v>
      </c>
      <c r="H8491" s="15">
        <f t="shared" si="1863"/>
        <v>5.0226528512999984</v>
      </c>
      <c r="I8491" s="1">
        <f t="shared" si="1864"/>
        <v>1.0389362474987208E+40</v>
      </c>
      <c r="J8491" s="1">
        <f t="shared" si="1860"/>
        <v>1.3772044511325609E+43</v>
      </c>
      <c r="K8491" s="1">
        <f t="shared" si="1861"/>
        <v>1.3782433873800596E+43</v>
      </c>
      <c r="L8491" s="69">
        <f t="shared" si="1869"/>
        <v>-0.32963179606370002</v>
      </c>
      <c r="M8491" s="69">
        <f t="shared" si="1870"/>
        <v>-0.67036820393629992</v>
      </c>
      <c r="Q8491" s="88">
        <f t="shared" si="1865"/>
        <v>2.025726736389899E-4</v>
      </c>
      <c r="R8491" s="88">
        <f t="shared" si="1866"/>
        <v>2.1046009339627521E+36</v>
      </c>
      <c r="S8491" s="88">
        <f t="shared" si="1867"/>
        <v>2.7898398781344047E+39</v>
      </c>
      <c r="T8491" s="1">
        <f t="shared" si="1868"/>
        <v>2.7919444790683675E+39</v>
      </c>
      <c r="U8491" s="88">
        <f t="shared" si="1862"/>
        <v>2.7919444790683675E+39</v>
      </c>
      <c r="V8491" s="1">
        <f t="shared" si="1871"/>
        <v>7.0593268788046049E+47</v>
      </c>
      <c r="W8491" s="84"/>
    </row>
    <row r="8492" spans="6:23" x14ac:dyDescent="0.2">
      <c r="F8492" s="44">
        <f t="shared" si="1858"/>
        <v>2469.00000000009</v>
      </c>
      <c r="G8492" s="1">
        <f t="shared" si="1859"/>
        <v>5.9700160549910246E+17</v>
      </c>
      <c r="H8492" s="15">
        <f t="shared" si="1863"/>
        <v>5.0216357081547365</v>
      </c>
      <c r="I8492" s="1">
        <f t="shared" si="1864"/>
        <v>1.0373675531848894E+40</v>
      </c>
      <c r="J8492" s="1">
        <f t="shared" si="1860"/>
        <v>1.3772980375980062E+43</v>
      </c>
      <c r="K8492" s="1">
        <f t="shared" si="1861"/>
        <v>1.3783354051511911E+43</v>
      </c>
      <c r="L8492" s="69">
        <f t="shared" si="1869"/>
        <v>-0.32963885872477261</v>
      </c>
      <c r="M8492" s="69">
        <f t="shared" si="1870"/>
        <v>-0.67036114127522739</v>
      </c>
      <c r="Q8492" s="88">
        <f t="shared" si="1865"/>
        <v>2.0253164626193865E-4</v>
      </c>
      <c r="R8492" s="88">
        <f t="shared" si="1866"/>
        <v>2.1009975832525483E+36</v>
      </c>
      <c r="S8492" s="88">
        <f t="shared" si="1867"/>
        <v>2.7894643894806168E+39</v>
      </c>
      <c r="T8492" s="1">
        <f t="shared" si="1868"/>
        <v>2.7915653870638697E+39</v>
      </c>
      <c r="U8492" s="88">
        <f t="shared" si="1862"/>
        <v>2.7915653870638691E+39</v>
      </c>
      <c r="V8492" s="1">
        <f t="shared" si="1871"/>
        <v>7.0569389606828466E+47</v>
      </c>
      <c r="W8492" s="84"/>
    </row>
    <row r="8493" spans="6:23" x14ac:dyDescent="0.2">
      <c r="F8493" s="44">
        <f t="shared" si="1858"/>
        <v>2469.50000000009</v>
      </c>
      <c r="G8493" s="1">
        <f t="shared" si="1859"/>
        <v>5.9712250497368717E+17</v>
      </c>
      <c r="H8493" s="15">
        <f t="shared" si="1863"/>
        <v>5.0206189768916962</v>
      </c>
      <c r="I8493" s="1">
        <f t="shared" si="1864"/>
        <v>1.0358012400760137E+40</v>
      </c>
      <c r="J8493" s="1">
        <f t="shared" si="1860"/>
        <v>1.377391611159455E+43</v>
      </c>
      <c r="K8493" s="1">
        <f t="shared" si="1861"/>
        <v>1.378427412399531E+43</v>
      </c>
      <c r="L8493" s="69">
        <f t="shared" si="1869"/>
        <v>-0.32964591052213948</v>
      </c>
      <c r="M8493" s="69">
        <f t="shared" si="1870"/>
        <v>-0.67035408947786057</v>
      </c>
      <c r="Q8493" s="88">
        <f t="shared" si="1865"/>
        <v>2.0249063550004109E-4</v>
      </c>
      <c r="R8493" s="88">
        <f t="shared" si="1866"/>
        <v>2.0974005135472264E+36</v>
      </c>
      <c r="S8493" s="88">
        <f t="shared" si="1867"/>
        <v>2.7890890267610353E+39</v>
      </c>
      <c r="T8493" s="1">
        <f t="shared" si="1868"/>
        <v>2.7911864272745825E+39</v>
      </c>
      <c r="U8493" s="88">
        <f t="shared" si="1862"/>
        <v>2.7911864272745825E+39</v>
      </c>
      <c r="V8493" s="1">
        <f t="shared" si="1871"/>
        <v>7.0545523436911296E+47</v>
      </c>
      <c r="W8493" s="84"/>
    </row>
    <row r="8494" spans="6:23" x14ac:dyDescent="0.2">
      <c r="F8494" s="44">
        <f t="shared" si="1858"/>
        <v>2470.00000000009</v>
      </c>
      <c r="G8494" s="1">
        <f t="shared" si="1859"/>
        <v>5.9724340444827174E+17</v>
      </c>
      <c r="H8494" s="15">
        <f t="shared" si="1863"/>
        <v>5.0196026572607471</v>
      </c>
      <c r="I8494" s="1">
        <f t="shared" si="1864"/>
        <v>1.0342373045334922E+40</v>
      </c>
      <c r="J8494" s="1">
        <f t="shared" si="1860"/>
        <v>1.3774851718213391E+43</v>
      </c>
      <c r="K8494" s="1">
        <f t="shared" si="1861"/>
        <v>1.3785194091258725E+43</v>
      </c>
      <c r="L8494" s="69">
        <f t="shared" si="1869"/>
        <v>-0.32965295146977752</v>
      </c>
      <c r="M8494" s="69">
        <f t="shared" si="1870"/>
        <v>-0.67034704853022253</v>
      </c>
      <c r="Q8494" s="88">
        <f t="shared" si="1865"/>
        <v>2.0244964134352728E-4</v>
      </c>
      <c r="R8494" s="88">
        <f t="shared" si="1866"/>
        <v>2.0938097136690189E+36</v>
      </c>
      <c r="S8494" s="88">
        <f t="shared" si="1867"/>
        <v>2.7887137899125712E+39</v>
      </c>
      <c r="T8494" s="1">
        <f t="shared" si="1868"/>
        <v>2.79080759962624E+39</v>
      </c>
      <c r="U8494" s="88">
        <f t="shared" si="1862"/>
        <v>2.7908075996262406E+39</v>
      </c>
      <c r="V8494" s="1">
        <f t="shared" si="1871"/>
        <v>7.0521670268516274E+47</v>
      </c>
      <c r="W8494" s="84"/>
    </row>
    <row r="8495" spans="6:23" x14ac:dyDescent="0.2">
      <c r="F8495" s="44">
        <f t="shared" si="1858"/>
        <v>2470.50000000009</v>
      </c>
      <c r="G8495" s="1">
        <f t="shared" si="1859"/>
        <v>5.9736430392285645E+17</v>
      </c>
      <c r="H8495" s="15">
        <f t="shared" si="1863"/>
        <v>5.0185867490119591</v>
      </c>
      <c r="I8495" s="1">
        <f t="shared" si="1864"/>
        <v>1.0326757429243284E+40</v>
      </c>
      <c r="J8495" s="1">
        <f t="shared" si="1860"/>
        <v>1.3775787195880885E+43</v>
      </c>
      <c r="K8495" s="1">
        <f t="shared" si="1861"/>
        <v>1.3786113953310129E+43</v>
      </c>
      <c r="L8495" s="69">
        <f t="shared" si="1869"/>
        <v>-0.32965998158551491</v>
      </c>
      <c r="M8495" s="69">
        <f t="shared" si="1870"/>
        <v>-0.67034001841448509</v>
      </c>
      <c r="Q8495" s="88">
        <f t="shared" si="1865"/>
        <v>2.0240866378173905E-4</v>
      </c>
      <c r="R8495" s="88">
        <f t="shared" si="1866"/>
        <v>2.0902251724512798E+36</v>
      </c>
      <c r="S8495" s="88">
        <f t="shared" si="1867"/>
        <v>2.7883386788598402E+39</v>
      </c>
      <c r="T8495" s="1">
        <f t="shared" si="1868"/>
        <v>2.7904289040322914E+39</v>
      </c>
      <c r="U8495" s="88">
        <f t="shared" si="1862"/>
        <v>2.7904289040322914E+39</v>
      </c>
      <c r="V8495" s="1">
        <f t="shared" si="1871"/>
        <v>7.0497830091562694E+47</v>
      </c>
      <c r="W8495" s="84"/>
    </row>
    <row r="8496" spans="6:23" x14ac:dyDescent="0.2">
      <c r="F8496" s="44">
        <f t="shared" si="1858"/>
        <v>2471.00000000009</v>
      </c>
      <c r="G8496" s="1">
        <f t="shared" si="1859"/>
        <v>5.9748520339744115E+17</v>
      </c>
      <c r="H8496" s="15">
        <f t="shared" si="1863"/>
        <v>5.0175712518956068</v>
      </c>
      <c r="I8496" s="1">
        <f t="shared" si="1864"/>
        <v>1.0311165516211266E+40</v>
      </c>
      <c r="J8496" s="1">
        <f t="shared" si="1860"/>
        <v>1.3776722544641307E+43</v>
      </c>
      <c r="K8496" s="1">
        <f t="shared" si="1861"/>
        <v>1.3787033710157518E+43</v>
      </c>
      <c r="L8496" s="69">
        <f t="shared" si="1869"/>
        <v>-0.32966700088225792</v>
      </c>
      <c r="M8496" s="69">
        <f t="shared" si="1870"/>
        <v>-0.67033299911774202</v>
      </c>
      <c r="Q8496" s="88">
        <f t="shared" si="1865"/>
        <v>2.0236770280490646E-4</v>
      </c>
      <c r="R8496" s="88">
        <f t="shared" si="1866"/>
        <v>2.0866468787568413E+36</v>
      </c>
      <c r="S8496" s="88">
        <f t="shared" si="1867"/>
        <v>2.7879636935396268E+39</v>
      </c>
      <c r="T8496" s="1">
        <f t="shared" si="1868"/>
        <v>2.7900503404183837E+39</v>
      </c>
      <c r="U8496" s="88">
        <f t="shared" si="1862"/>
        <v>2.7900503404183837E+39</v>
      </c>
      <c r="V8496" s="1">
        <f t="shared" si="1871"/>
        <v>7.0474002896286157E+47</v>
      </c>
      <c r="W8496" s="84"/>
    </row>
    <row r="8497" spans="6:23" x14ac:dyDescent="0.2">
      <c r="F8497" s="44">
        <f t="shared" si="1858"/>
        <v>2471.50000000009</v>
      </c>
      <c r="G8497" s="1">
        <f t="shared" si="1859"/>
        <v>5.9760610287202573E+17</v>
      </c>
      <c r="H8497" s="15">
        <f t="shared" si="1863"/>
        <v>5.0165561656621671</v>
      </c>
      <c r="I8497" s="1">
        <f t="shared" si="1864"/>
        <v>1.0295597270020768E+40</v>
      </c>
      <c r="J8497" s="1">
        <f t="shared" si="1860"/>
        <v>1.3777657764538903E+43</v>
      </c>
      <c r="K8497" s="1">
        <f t="shared" si="1861"/>
        <v>1.3787953361808923E+43</v>
      </c>
      <c r="L8497" s="69">
        <f t="shared" si="1869"/>
        <v>-0.32967400937604141</v>
      </c>
      <c r="M8497" s="69">
        <f t="shared" si="1870"/>
        <v>-0.67032599062395859</v>
      </c>
      <c r="Q8497" s="88">
        <f t="shared" si="1865"/>
        <v>2.0232675840414771E-4</v>
      </c>
      <c r="R8497" s="88">
        <f t="shared" si="1866"/>
        <v>2.0830748214778945E+36</v>
      </c>
      <c r="S8497" s="88">
        <f t="shared" si="1867"/>
        <v>2.7875888339008926E+39</v>
      </c>
      <c r="T8497" s="1">
        <f t="shared" si="1868"/>
        <v>2.7896719087223707E+39</v>
      </c>
      <c r="U8497" s="88">
        <f t="shared" si="1862"/>
        <v>2.7896719087223701E+39</v>
      </c>
      <c r="V8497" s="1">
        <f t="shared" si="1871"/>
        <v>7.0450188673238388E+47</v>
      </c>
      <c r="W8497" s="84"/>
    </row>
    <row r="8498" spans="6:23" x14ac:dyDescent="0.2">
      <c r="F8498" s="44">
        <f t="shared" si="1858"/>
        <v>2472.00000000009</v>
      </c>
      <c r="G8498" s="1">
        <f t="shared" si="1859"/>
        <v>5.9772700234661043E+17</v>
      </c>
      <c r="H8498" s="15">
        <f t="shared" si="1863"/>
        <v>5.0155414900623159</v>
      </c>
      <c r="I8498" s="1">
        <f t="shared" si="1864"/>
        <v>1.0280052654509519E+40</v>
      </c>
      <c r="J8498" s="1">
        <f t="shared" si="1860"/>
        <v>1.3778592855617899E+43</v>
      </c>
      <c r="K8498" s="1">
        <f t="shared" si="1861"/>
        <v>1.3788872908272408E+43</v>
      </c>
      <c r="L8498" s="69">
        <f t="shared" si="1869"/>
        <v>-0.32968100708165293</v>
      </c>
      <c r="M8498" s="69">
        <f t="shared" si="1870"/>
        <v>-0.67031899291834707</v>
      </c>
      <c r="Q8498" s="88">
        <f t="shared" si="1865"/>
        <v>2.0228583056702831E-4</v>
      </c>
      <c r="R8498" s="88">
        <f t="shared" si="1866"/>
        <v>2.0795089894902422E+36</v>
      </c>
      <c r="S8498" s="88">
        <f t="shared" si="1867"/>
        <v>2.7872140998435889E+39</v>
      </c>
      <c r="T8498" s="1">
        <f t="shared" si="1868"/>
        <v>2.7892936088330791E+39</v>
      </c>
      <c r="U8498" s="88">
        <f t="shared" si="1862"/>
        <v>2.7892936088330791E+39</v>
      </c>
      <c r="V8498" s="1">
        <f t="shared" si="1871"/>
        <v>7.0426387411740916E+47</v>
      </c>
      <c r="W8498" s="84"/>
    </row>
    <row r="8499" spans="6:23" x14ac:dyDescent="0.2">
      <c r="F8499" s="44">
        <f t="shared" si="1858"/>
        <v>2472.50000000009</v>
      </c>
      <c r="G8499" s="1">
        <f t="shared" si="1859"/>
        <v>5.9784790182119514E+17</v>
      </c>
      <c r="H8499" s="15">
        <f t="shared" si="1863"/>
        <v>5.0145272248469341</v>
      </c>
      <c r="I8499" s="1">
        <f t="shared" si="1864"/>
        <v>1.0264531633570969E+40</v>
      </c>
      <c r="J8499" s="1">
        <f t="shared" si="1860"/>
        <v>1.3779527817922498E+43</v>
      </c>
      <c r="K8499" s="1">
        <f t="shared" si="1861"/>
        <v>1.3789792349556069E+43</v>
      </c>
      <c r="L8499" s="69">
        <f t="shared" si="1869"/>
        <v>-0.3296879940160708</v>
      </c>
      <c r="M8499" s="69">
        <f t="shared" si="1870"/>
        <v>-0.67031200598392915</v>
      </c>
      <c r="Q8499" s="88">
        <f t="shared" si="1865"/>
        <v>2.0224491928644284E-4</v>
      </c>
      <c r="R8499" s="88">
        <f t="shared" si="1866"/>
        <v>2.0759493717446998E+36</v>
      </c>
      <c r="S8499" s="88">
        <f t="shared" si="1867"/>
        <v>2.7868394913410291E+39</v>
      </c>
      <c r="T8499" s="1">
        <f t="shared" si="1868"/>
        <v>2.788915440712774E+39</v>
      </c>
      <c r="U8499" s="88">
        <f t="shared" si="1862"/>
        <v>2.788915440712774E+39</v>
      </c>
      <c r="V8499" s="1">
        <f t="shared" si="1871"/>
        <v>7.04025991029777E+47</v>
      </c>
      <c r="W8499" s="84"/>
    </row>
    <row r="8500" spans="6:23" x14ac:dyDescent="0.2">
      <c r="F8500" s="44">
        <f t="shared" ref="F8500:F8554" si="1872">F8499+0.5</f>
        <v>2473.00000000009</v>
      </c>
      <c r="G8500" s="1">
        <f t="shared" si="1859"/>
        <v>5.9796880129577971E+17</v>
      </c>
      <c r="H8500" s="15">
        <f t="shared" si="1863"/>
        <v>5.0135133697671037</v>
      </c>
      <c r="I8500" s="1">
        <f t="shared" si="1864"/>
        <v>1.0249034171154199E+40</v>
      </c>
      <c r="J8500" s="1">
        <f t="shared" si="1860"/>
        <v>1.3780462651496871E+43</v>
      </c>
      <c r="K8500" s="1">
        <f t="shared" si="1861"/>
        <v>1.3790711685668026E+43</v>
      </c>
      <c r="L8500" s="69">
        <f t="shared" si="1869"/>
        <v>-0.32969497019137017</v>
      </c>
      <c r="M8500" s="69">
        <f t="shared" si="1870"/>
        <v>-0.67030502980862983</v>
      </c>
      <c r="Q8500" s="88">
        <f t="shared" si="1865"/>
        <v>2.0220402454818043E-4</v>
      </c>
      <c r="R8500" s="88">
        <f t="shared" si="1866"/>
        <v>2.0723959571392038E+36</v>
      </c>
      <c r="S8500" s="88">
        <f t="shared" si="1867"/>
        <v>2.7864650082685566E+39</v>
      </c>
      <c r="T8500" s="1">
        <f t="shared" si="1868"/>
        <v>2.788537404225696E+39</v>
      </c>
      <c r="U8500" s="88">
        <f t="shared" si="1862"/>
        <v>2.788537404225696E+39</v>
      </c>
      <c r="V8500" s="1">
        <f t="shared" si="1871"/>
        <v>7.0378823735665904E+47</v>
      </c>
      <c r="W8500" s="84"/>
    </row>
    <row r="8501" spans="6:23" x14ac:dyDescent="0.2">
      <c r="F8501" s="44">
        <f t="shared" si="1872"/>
        <v>2473.50000000009</v>
      </c>
      <c r="G8501" s="1">
        <f t="shared" si="1859"/>
        <v>5.9808970077036442E+17</v>
      </c>
      <c r="H8501" s="15">
        <f t="shared" si="1863"/>
        <v>5.0124999245741035</v>
      </c>
      <c r="I8501" s="1">
        <f t="shared" si="1864"/>
        <v>1.0233560231263831E+40</v>
      </c>
      <c r="J8501" s="1">
        <f t="shared" si="1860"/>
        <v>1.3781397356385176E+43</v>
      </c>
      <c r="K8501" s="1">
        <f t="shared" si="1861"/>
        <v>1.3791630916616439E+43</v>
      </c>
      <c r="L8501" s="69">
        <f t="shared" si="1869"/>
        <v>-0.3297019356244098</v>
      </c>
      <c r="M8501" s="69">
        <f t="shared" si="1870"/>
        <v>-0.67029806437559025</v>
      </c>
      <c r="Q8501" s="88">
        <f t="shared" si="1865"/>
        <v>2.0216314634780019E-4</v>
      </c>
      <c r="R8501" s="88">
        <f t="shared" si="1866"/>
        <v>2.0688487346920179E+36</v>
      </c>
      <c r="S8501" s="88">
        <f t="shared" si="1867"/>
        <v>2.7860906506360829E+39</v>
      </c>
      <c r="T8501" s="1">
        <f t="shared" si="1868"/>
        <v>2.7881594993707748E+39</v>
      </c>
      <c r="U8501" s="88">
        <f t="shared" si="1862"/>
        <v>2.7881594993707748E+39</v>
      </c>
      <c r="V8501" s="1">
        <f t="shared" si="1871"/>
        <v>7.0355061301930427E+47</v>
      </c>
      <c r="W8501" s="84"/>
    </row>
    <row r="8502" spans="6:23" x14ac:dyDescent="0.2">
      <c r="F8502" s="44">
        <f t="shared" si="1872"/>
        <v>2474.00000000009</v>
      </c>
      <c r="G8502" s="1">
        <f t="shared" si="1859"/>
        <v>5.9821060024494912E+17</v>
      </c>
      <c r="H8502" s="15">
        <f t="shared" si="1863"/>
        <v>5.0114868890194204</v>
      </c>
      <c r="I8502" s="1">
        <f t="shared" si="1864"/>
        <v>1.0218109777959957E+40</v>
      </c>
      <c r="J8502" s="1">
        <f t="shared" si="1860"/>
        <v>1.3782331932631533E+43</v>
      </c>
      <c r="K8502" s="1">
        <f t="shared" si="1861"/>
        <v>1.3792550042409494E+43</v>
      </c>
      <c r="L8502" s="69">
        <f t="shared" si="1869"/>
        <v>-0.32970889033111606</v>
      </c>
      <c r="M8502" s="69">
        <f t="shared" si="1870"/>
        <v>-0.67029110966888394</v>
      </c>
      <c r="Q8502" s="88">
        <f t="shared" si="1865"/>
        <v>2.0212228466931492E-4</v>
      </c>
      <c r="R8502" s="88">
        <f t="shared" si="1866"/>
        <v>2.0653076933231327E+36</v>
      </c>
      <c r="S8502" s="88">
        <f t="shared" si="1867"/>
        <v>2.7857164182943401E+39</v>
      </c>
      <c r="T8502" s="1">
        <f t="shared" si="1868"/>
        <v>2.7877817259876632E+39</v>
      </c>
      <c r="U8502" s="88">
        <f t="shared" si="1862"/>
        <v>2.7877817259876632E+39</v>
      </c>
      <c r="V8502" s="1">
        <f t="shared" si="1871"/>
        <v>7.0331311789884302E+47</v>
      </c>
      <c r="W8502" s="84"/>
    </row>
    <row r="8503" spans="6:23" x14ac:dyDescent="0.2">
      <c r="F8503" s="44">
        <f t="shared" si="1872"/>
        <v>2474.50000000009</v>
      </c>
      <c r="G8503" s="1">
        <f t="shared" si="1859"/>
        <v>5.9833149971953382E+17</v>
      </c>
      <c r="H8503" s="15">
        <f t="shared" si="1863"/>
        <v>5.0104742628547365</v>
      </c>
      <c r="I8503" s="1">
        <f t="shared" si="1864"/>
        <v>1.0202682775358035E+40</v>
      </c>
      <c r="J8503" s="1">
        <f t="shared" si="1860"/>
        <v>1.3783266380280057E+43</v>
      </c>
      <c r="K8503" s="1">
        <f t="shared" si="1861"/>
        <v>1.3793469063055415E+43</v>
      </c>
      <c r="L8503" s="69">
        <f t="shared" si="1869"/>
        <v>-0.32971583432638291</v>
      </c>
      <c r="M8503" s="69">
        <f t="shared" si="1870"/>
        <v>-0.67028416567361715</v>
      </c>
      <c r="Q8503" s="88">
        <f t="shared" si="1865"/>
        <v>2.0208143950739554E-4</v>
      </c>
      <c r="R8503" s="88">
        <f t="shared" si="1866"/>
        <v>2.0617728220816613E+36</v>
      </c>
      <c r="S8503" s="88">
        <f t="shared" si="1867"/>
        <v>2.785342311240883E+39</v>
      </c>
      <c r="T8503" s="1">
        <f t="shared" si="1868"/>
        <v>2.7874040840629645E+39</v>
      </c>
      <c r="U8503" s="88">
        <f t="shared" si="1862"/>
        <v>2.7874040840629645E+39</v>
      </c>
      <c r="V8503" s="1">
        <f t="shared" si="1871"/>
        <v>7.0307575191356694E+47</v>
      </c>
      <c r="W8503" s="84"/>
    </row>
    <row r="8504" spans="6:23" x14ac:dyDescent="0.2">
      <c r="F8504" s="44">
        <f t="shared" si="1872"/>
        <v>2475.00000000009</v>
      </c>
      <c r="G8504" s="1">
        <f t="shared" si="1859"/>
        <v>5.984523991941184E+17</v>
      </c>
      <c r="H8504" s="15">
        <f t="shared" si="1863"/>
        <v>5.0094620458319383</v>
      </c>
      <c r="I8504" s="1">
        <f t="shared" si="1864"/>
        <v>1.0187279187628801E+40</v>
      </c>
      <c r="J8504" s="1">
        <f t="shared" si="1860"/>
        <v>1.3784200699374819E+43</v>
      </c>
      <c r="K8504" s="1">
        <f t="shared" si="1861"/>
        <v>1.3794387978562447E+43</v>
      </c>
      <c r="L8504" s="69">
        <f t="shared" si="1869"/>
        <v>-0.32972276762289027</v>
      </c>
      <c r="M8504" s="69">
        <f t="shared" si="1870"/>
        <v>-0.67027723237710979</v>
      </c>
      <c r="Q8504" s="88">
        <f t="shared" si="1865"/>
        <v>2.0204061085049574E-4</v>
      </c>
      <c r="R8504" s="88">
        <f t="shared" si="1866"/>
        <v>2.058244109973065E+36</v>
      </c>
      <c r="S8504" s="88">
        <f t="shared" si="1867"/>
        <v>2.7849683293875189E+39</v>
      </c>
      <c r="T8504" s="1">
        <f t="shared" si="1868"/>
        <v>2.7870265734974917E+39</v>
      </c>
      <c r="U8504" s="88">
        <f t="shared" si="1862"/>
        <v>2.7870265734974917E+39</v>
      </c>
      <c r="V8504" s="1">
        <f t="shared" si="1871"/>
        <v>7.0283851496019905E+47</v>
      </c>
      <c r="W8504" s="84"/>
    </row>
    <row r="8505" spans="6:23" x14ac:dyDescent="0.2">
      <c r="F8505" s="44">
        <f t="shared" si="1872"/>
        <v>2475.50000000009</v>
      </c>
      <c r="G8505" s="1">
        <f t="shared" si="1859"/>
        <v>5.985732986687031E+17</v>
      </c>
      <c r="H8505" s="15">
        <f t="shared" si="1863"/>
        <v>5.0084502377031086</v>
      </c>
      <c r="I8505" s="1">
        <f t="shared" si="1864"/>
        <v>1.0171898978998212E+40</v>
      </c>
      <c r="J8505" s="1">
        <f t="shared" si="1860"/>
        <v>1.3785134889959875E+43</v>
      </c>
      <c r="K8505" s="1">
        <f t="shared" si="1861"/>
        <v>1.3795306788938873E+43</v>
      </c>
      <c r="L8505" s="69">
        <f t="shared" si="1869"/>
        <v>-0.32972969023647414</v>
      </c>
      <c r="M8505" s="69">
        <f t="shared" si="1870"/>
        <v>-0.67027030976352586</v>
      </c>
      <c r="Q8505" s="88">
        <f t="shared" si="1865"/>
        <v>2.0199979868706919E-4</v>
      </c>
      <c r="R8505" s="88">
        <f t="shared" si="1866"/>
        <v>2.0547215460228436E+36</v>
      </c>
      <c r="S8505" s="88">
        <f t="shared" si="1867"/>
        <v>2.7845944726459887E+39</v>
      </c>
      <c r="T8505" s="1">
        <f t="shared" si="1868"/>
        <v>2.7866491941920114E+39</v>
      </c>
      <c r="U8505" s="88">
        <f t="shared" si="1862"/>
        <v>2.7866491941920108E+39</v>
      </c>
      <c r="V8505" s="1">
        <f t="shared" si="1871"/>
        <v>7.0260140693553395E+47</v>
      </c>
      <c r="W8505" s="84"/>
    </row>
    <row r="8506" spans="6:23" x14ac:dyDescent="0.2">
      <c r="F8506" s="44">
        <f t="shared" si="1872"/>
        <v>2476.00000000009</v>
      </c>
      <c r="G8506" s="1">
        <f t="shared" si="1859"/>
        <v>5.9869419814328781E+17</v>
      </c>
      <c r="H8506" s="15">
        <f t="shared" si="1863"/>
        <v>5.0074388382205353</v>
      </c>
      <c r="I8506" s="1">
        <f t="shared" si="1864"/>
        <v>1.0156542113747324E+40</v>
      </c>
      <c r="J8506" s="1">
        <f t="shared" si="1860"/>
        <v>1.3786068952079261E+43</v>
      </c>
      <c r="K8506" s="1">
        <f t="shared" si="1861"/>
        <v>1.3796225494193008E+43</v>
      </c>
      <c r="L8506" s="69">
        <f t="shared" si="1869"/>
        <v>-0.32973660218534712</v>
      </c>
      <c r="M8506" s="69">
        <f t="shared" si="1870"/>
        <v>-0.67026339781465283</v>
      </c>
      <c r="Q8506" s="88">
        <f t="shared" si="1865"/>
        <v>2.0195900300912228E-4</v>
      </c>
      <c r="R8506" s="88">
        <f t="shared" si="1866"/>
        <v>2.051205119312573E+36</v>
      </c>
      <c r="S8506" s="88">
        <f t="shared" si="1867"/>
        <v>2.7842207409769426E+39</v>
      </c>
      <c r="T8506" s="1">
        <f t="shared" si="1868"/>
        <v>2.7862719460962553E+39</v>
      </c>
      <c r="U8506" s="88">
        <f t="shared" si="1862"/>
        <v>2.7862719460962553E+39</v>
      </c>
      <c r="V8506" s="1">
        <f t="shared" si="1871"/>
        <v>7.023644277487934E+47</v>
      </c>
      <c r="W8506" s="84"/>
    </row>
    <row r="8507" spans="6:23" x14ac:dyDescent="0.2">
      <c r="F8507" s="44">
        <f t="shared" si="1872"/>
        <v>2476.50000000009</v>
      </c>
      <c r="G8507" s="1">
        <f t="shared" si="1859"/>
        <v>5.9881509761787238E+17</v>
      </c>
      <c r="H8507" s="15">
        <f t="shared" si="1863"/>
        <v>5.0064278471367034</v>
      </c>
      <c r="I8507" s="1">
        <f t="shared" si="1864"/>
        <v>1.0141208556212245E+40</v>
      </c>
      <c r="J8507" s="1">
        <f t="shared" si="1860"/>
        <v>1.378700288577698E+43</v>
      </c>
      <c r="K8507" s="1">
        <f t="shared" si="1861"/>
        <v>1.3797144094333193E+43</v>
      </c>
      <c r="L8507" s="69">
        <f t="shared" si="1869"/>
        <v>-0.329743503482268</v>
      </c>
      <c r="M8507" s="69">
        <f t="shared" si="1870"/>
        <v>-0.670256496517732</v>
      </c>
      <c r="Q8507" s="88">
        <f t="shared" si="1865"/>
        <v>2.0191822380510871E-4</v>
      </c>
      <c r="R8507" s="88">
        <f t="shared" si="1866"/>
        <v>2.0476948189075475E+36</v>
      </c>
      <c r="S8507" s="88">
        <f t="shared" si="1867"/>
        <v>2.7838471342919961E+39</v>
      </c>
      <c r="T8507" s="1">
        <f t="shared" si="1868"/>
        <v>2.7858948291109035E+39</v>
      </c>
      <c r="U8507" s="88">
        <f t="shared" si="1862"/>
        <v>2.7858948291109035E+39</v>
      </c>
      <c r="V8507" s="1">
        <f t="shared" si="1871"/>
        <v>7.0212757729690926E+47</v>
      </c>
      <c r="W8507" s="84"/>
    </row>
    <row r="8508" spans="6:23" x14ac:dyDescent="0.2">
      <c r="F8508" s="44">
        <f t="shared" si="1872"/>
        <v>2477.00000000009</v>
      </c>
      <c r="G8508" s="1">
        <f t="shared" si="1859"/>
        <v>5.9893599709245709E+17</v>
      </c>
      <c r="H8508" s="15">
        <f t="shared" si="1863"/>
        <v>5.005417264204298</v>
      </c>
      <c r="I8508" s="1">
        <f t="shared" si="1864"/>
        <v>1.0125898270783994E+40</v>
      </c>
      <c r="J8508" s="1">
        <f t="shared" si="1860"/>
        <v>1.3787936691097014E+43</v>
      </c>
      <c r="K8508" s="1">
        <f t="shared" si="1861"/>
        <v>1.3798062589367798E+43</v>
      </c>
      <c r="L8508" s="69">
        <f t="shared" si="1869"/>
        <v>-0.32975039413871976</v>
      </c>
      <c r="M8508" s="69">
        <f t="shared" si="1870"/>
        <v>-0.67024960586128024</v>
      </c>
      <c r="Q8508" s="88">
        <f t="shared" si="1865"/>
        <v>2.0187746106703486E-4</v>
      </c>
      <c r="R8508" s="88">
        <f t="shared" si="1866"/>
        <v>2.0441906339289514E+36</v>
      </c>
      <c r="S8508" s="88">
        <f t="shared" si="1867"/>
        <v>2.7834736525516788E+39</v>
      </c>
      <c r="T8508" s="1">
        <f t="shared" si="1868"/>
        <v>2.7855178431856077E+39</v>
      </c>
      <c r="U8508" s="88">
        <f t="shared" si="1862"/>
        <v>2.7855178431856077E+39</v>
      </c>
      <c r="V8508" s="1">
        <f t="shared" si="1871"/>
        <v>7.0189085548923701E+47</v>
      </c>
      <c r="W8508" s="84"/>
    </row>
    <row r="8509" spans="6:23" x14ac:dyDescent="0.2">
      <c r="F8509" s="44">
        <f t="shared" si="1872"/>
        <v>2477.50000000009</v>
      </c>
      <c r="G8509" s="1">
        <f t="shared" si="1859"/>
        <v>5.9905689656704179E+17</v>
      </c>
      <c r="H8509" s="15">
        <f t="shared" si="1863"/>
        <v>5.0044070891762038</v>
      </c>
      <c r="I8509" s="1">
        <f t="shared" si="1864"/>
        <v>1.0110611221908469E+40</v>
      </c>
      <c r="J8509" s="1">
        <f t="shared" si="1860"/>
        <v>1.3788870368083333E+43</v>
      </c>
      <c r="K8509" s="1">
        <f t="shared" si="1861"/>
        <v>1.379898097930524E+43</v>
      </c>
      <c r="L8509" s="69">
        <f t="shared" si="1869"/>
        <v>-0.32975727417738315</v>
      </c>
      <c r="M8509" s="69">
        <f t="shared" si="1870"/>
        <v>-0.6702427258226169</v>
      </c>
      <c r="Q8509" s="88">
        <f t="shared" si="1865"/>
        <v>2.0183671478424259E-4</v>
      </c>
      <c r="R8509" s="88">
        <f t="shared" si="1866"/>
        <v>2.040692553490702E+36</v>
      </c>
      <c r="S8509" s="88">
        <f t="shared" si="1867"/>
        <v>2.78310029567973E+39</v>
      </c>
      <c r="T8509" s="1">
        <f t="shared" si="1868"/>
        <v>2.7851409882332209E+39</v>
      </c>
      <c r="U8509" s="88">
        <f t="shared" si="1862"/>
        <v>2.7851409882332203E+39</v>
      </c>
      <c r="V8509" s="1">
        <f t="shared" si="1871"/>
        <v>7.0165426222593372E+47</v>
      </c>
      <c r="W8509" s="84"/>
    </row>
    <row r="8510" spans="6:23" x14ac:dyDescent="0.2">
      <c r="F8510" s="44">
        <f t="shared" si="1872"/>
        <v>2478.00000000009</v>
      </c>
      <c r="G8510" s="1">
        <f t="shared" si="1859"/>
        <v>5.9917779604162637E+17</v>
      </c>
      <c r="H8510" s="15">
        <f t="shared" si="1863"/>
        <v>5.0033973218055072</v>
      </c>
      <c r="I8510" s="1">
        <f t="shared" si="1864"/>
        <v>1.0095347374086357E+40</v>
      </c>
      <c r="J8510" s="1">
        <f t="shared" si="1860"/>
        <v>1.3789803916779855E+43</v>
      </c>
      <c r="K8510" s="1">
        <f t="shared" si="1861"/>
        <v>1.3799899264153943E+43</v>
      </c>
      <c r="L8510" s="69">
        <f t="shared" si="1869"/>
        <v>-0.32976414360592299</v>
      </c>
      <c r="M8510" s="69">
        <f t="shared" si="1870"/>
        <v>-0.67023585639407701</v>
      </c>
      <c r="Q8510" s="88">
        <f t="shared" si="1865"/>
        <v>2.017959849442974E-4</v>
      </c>
      <c r="R8510" s="88">
        <f t="shared" si="1866"/>
        <v>2.0372005667085828E+36</v>
      </c>
      <c r="S8510" s="88">
        <f t="shared" si="1867"/>
        <v>2.782727063575321E+39</v>
      </c>
      <c r="T8510" s="1">
        <f t="shared" si="1868"/>
        <v>2.7847642641420297E+39</v>
      </c>
      <c r="U8510" s="88">
        <f t="shared" si="1862"/>
        <v>2.7847642641420297E+39</v>
      </c>
      <c r="V8510" s="1">
        <f t="shared" si="1871"/>
        <v>7.0141779740105074E+47</v>
      </c>
      <c r="W8510" s="84"/>
    </row>
    <row r="8511" spans="6:23" x14ac:dyDescent="0.2">
      <c r="F8511" s="44">
        <f t="shared" si="1872"/>
        <v>2478.50000000009</v>
      </c>
      <c r="G8511" s="1">
        <f t="shared" si="1859"/>
        <v>5.9929869551621107E+17</v>
      </c>
      <c r="H8511" s="15">
        <f t="shared" si="1863"/>
        <v>5.0023879618454901</v>
      </c>
      <c r="I8511" s="1">
        <f t="shared" si="1864"/>
        <v>1.008010669187298E+40</v>
      </c>
      <c r="J8511" s="1">
        <f t="shared" si="1860"/>
        <v>1.3790737337230502E+43</v>
      </c>
      <c r="K8511" s="1">
        <f t="shared" si="1861"/>
        <v>1.3800817443922375E+43</v>
      </c>
      <c r="L8511" s="69">
        <f t="shared" si="1869"/>
        <v>-0.32977100244212565</v>
      </c>
      <c r="M8511" s="69">
        <f t="shared" si="1870"/>
        <v>-0.67022899755787435</v>
      </c>
      <c r="Q8511" s="88">
        <f t="shared" si="1865"/>
        <v>2.0175527154098205E-4</v>
      </c>
      <c r="R8511" s="88">
        <f t="shared" si="1866"/>
        <v>2.0337146627809035E+36</v>
      </c>
      <c r="S8511" s="88">
        <f t="shared" si="1867"/>
        <v>2.7823539562232997E+39</v>
      </c>
      <c r="T8511" s="1">
        <f t="shared" si="1868"/>
        <v>2.7843876708860804E+39</v>
      </c>
      <c r="U8511" s="88">
        <f t="shared" si="1862"/>
        <v>2.7843876708860804E+39</v>
      </c>
      <c r="V8511" s="1">
        <f t="shared" si="1871"/>
        <v>7.0118146093032043E+47</v>
      </c>
      <c r="W8511" s="84"/>
    </row>
    <row r="8512" spans="6:23" x14ac:dyDescent="0.2">
      <c r="F8512" s="44">
        <f t="shared" si="1872"/>
        <v>2479.00000000009</v>
      </c>
      <c r="G8512" s="1">
        <f t="shared" si="1859"/>
        <v>5.9941959499079578E+17</v>
      </c>
      <c r="H8512" s="15">
        <f t="shared" si="1863"/>
        <v>5.0013790090496357</v>
      </c>
      <c r="I8512" s="1">
        <f t="shared" si="1864"/>
        <v>1.0064889139878311E+40</v>
      </c>
      <c r="J8512" s="1">
        <f t="shared" si="1860"/>
        <v>1.3791670629479161E+43</v>
      </c>
      <c r="K8512" s="1">
        <f t="shared" si="1861"/>
        <v>1.380173551861904E+43</v>
      </c>
      <c r="L8512" s="69">
        <f t="shared" si="1869"/>
        <v>-0.32977785070395704</v>
      </c>
      <c r="M8512" s="69">
        <f t="shared" si="1870"/>
        <v>-0.67022214929604296</v>
      </c>
      <c r="Q8512" s="88">
        <f t="shared" si="1865"/>
        <v>2.0171457456186204E-4</v>
      </c>
      <c r="R8512" s="88">
        <f t="shared" si="1866"/>
        <v>2.0302348308628591E+36</v>
      </c>
      <c r="S8512" s="88">
        <f t="shared" si="1867"/>
        <v>2.7819809735227172E+39</v>
      </c>
      <c r="T8512" s="1">
        <f t="shared" si="1868"/>
        <v>2.7840112083535799E+39</v>
      </c>
      <c r="U8512" s="88">
        <f t="shared" si="1862"/>
        <v>2.7840112083535799E+39</v>
      </c>
      <c r="V8512" s="1">
        <f t="shared" si="1871"/>
        <v>7.009452527079309E+47</v>
      </c>
      <c r="W8512" s="84"/>
    </row>
    <row r="8513" spans="6:23" x14ac:dyDescent="0.2">
      <c r="F8513" s="44">
        <f t="shared" si="1872"/>
        <v>2479.50000000009</v>
      </c>
      <c r="G8513" s="1">
        <f t="shared" si="1859"/>
        <v>5.9954049446538048E+17</v>
      </c>
      <c r="H8513" s="15">
        <f t="shared" si="1863"/>
        <v>5.0003704631716257</v>
      </c>
      <c r="I8513" s="1">
        <f t="shared" si="1864"/>
        <v>1.0049694682766829E+40</v>
      </c>
      <c r="J8513" s="1">
        <f t="shared" si="1860"/>
        <v>1.3792603793569692E+43</v>
      </c>
      <c r="K8513" s="1">
        <f t="shared" si="1861"/>
        <v>1.3802653488252459E+43</v>
      </c>
      <c r="L8513" s="69">
        <f t="shared" si="1869"/>
        <v>-0.32978468840042641</v>
      </c>
      <c r="M8513" s="69">
        <f t="shared" si="1870"/>
        <v>-0.67021531159957359</v>
      </c>
      <c r="Q8513" s="88">
        <f t="shared" si="1865"/>
        <v>2.0167389399805558E-4</v>
      </c>
      <c r="R8513" s="88">
        <f t="shared" si="1866"/>
        <v>2.0267610601651402E+36</v>
      </c>
      <c r="S8513" s="88">
        <f t="shared" si="1867"/>
        <v>2.7816081154215535E+39</v>
      </c>
      <c r="T8513" s="1">
        <f t="shared" si="1868"/>
        <v>2.7836348764817186E+39</v>
      </c>
      <c r="U8513" s="88">
        <f t="shared" si="1862"/>
        <v>2.7836348764817186E+39</v>
      </c>
      <c r="V8513" s="1">
        <f t="shared" si="1871"/>
        <v>7.0070917264048662E+47</v>
      </c>
      <c r="W8513" s="84"/>
    </row>
    <row r="8514" spans="6:23" x14ac:dyDescent="0.2">
      <c r="F8514" s="44">
        <f t="shared" si="1872"/>
        <v>2480.00000000009</v>
      </c>
      <c r="G8514" s="1">
        <f t="shared" si="1859"/>
        <v>5.9966139393996506E+17</v>
      </c>
      <c r="H8514" s="15">
        <f t="shared" si="1863"/>
        <v>4.9993623239653413</v>
      </c>
      <c r="I8514" s="1">
        <f t="shared" si="1864"/>
        <v>1.0034523285257437E+40</v>
      </c>
      <c r="J8514" s="1">
        <f t="shared" si="1860"/>
        <v>1.3793536829545932E+43</v>
      </c>
      <c r="K8514" s="1">
        <f t="shared" si="1861"/>
        <v>1.3803571352831189E+43</v>
      </c>
      <c r="L8514" s="69">
        <f t="shared" si="1869"/>
        <v>-0.32979151554899144</v>
      </c>
      <c r="M8514" s="69">
        <f t="shared" si="1870"/>
        <v>-0.67020848445100856</v>
      </c>
      <c r="Q8514" s="88">
        <f t="shared" si="1865"/>
        <v>2.0163322983890453E-4</v>
      </c>
      <c r="R8514" s="88">
        <f t="shared" si="1866"/>
        <v>2.0232933399001522E+36</v>
      </c>
      <c r="S8514" s="88">
        <f t="shared" si="1867"/>
        <v>2.781235381843229E+39</v>
      </c>
      <c r="T8514" s="1">
        <f t="shared" si="1868"/>
        <v>2.7832586751831291E+39</v>
      </c>
      <c r="U8514" s="88">
        <f t="shared" si="1862"/>
        <v>2.7832586751831297E+39</v>
      </c>
      <c r="V8514" s="1">
        <f t="shared" si="1871"/>
        <v>7.0047322062848637E+47</v>
      </c>
      <c r="W8514" s="84"/>
    </row>
    <row r="8515" spans="6:23" x14ac:dyDescent="0.2">
      <c r="F8515" s="44">
        <f t="shared" si="1872"/>
        <v>2480.50000000009</v>
      </c>
      <c r="G8515" s="1">
        <f t="shared" ref="G8515:G8578" si="1873">F8515/4.13566727E-15</f>
        <v>5.9978229341454976E+17</v>
      </c>
      <c r="H8515" s="15">
        <f t="shared" si="1863"/>
        <v>4.998354591184861</v>
      </c>
      <c r="I8515" s="1">
        <f t="shared" si="1864"/>
        <v>1.0019374912123384E+40</v>
      </c>
      <c r="J8515" s="1">
        <f t="shared" ref="J8515:J8578" si="1874" xml:space="preserve"> $B$16 * (F8515/2000)^($B$14+1) * EXP(-$C$14/F8515) * $C$23</f>
        <v>1.3794469737451701E+43</v>
      </c>
      <c r="K8515" s="1">
        <f t="shared" ref="K8515:K8557" si="1875" xml:space="preserve"> (I8515+J8515)</f>
        <v>1.3804489112363824E+43</v>
      </c>
      <c r="L8515" s="69">
        <f t="shared" si="1869"/>
        <v>-0.32979833216714183</v>
      </c>
      <c r="M8515" s="69">
        <f t="shared" si="1870"/>
        <v>-0.67020166783285817</v>
      </c>
      <c r="Q8515" s="88">
        <f t="shared" si="1865"/>
        <v>2.0159258207641528E-4</v>
      </c>
      <c r="R8515" s="88">
        <f t="shared" si="1866"/>
        <v>2.0198316593266096E+36</v>
      </c>
      <c r="S8515" s="88">
        <f t="shared" si="1867"/>
        <v>2.780862772747859E+39</v>
      </c>
      <c r="T8515" s="1">
        <f t="shared" si="1868"/>
        <v>2.7828826044071859E+39</v>
      </c>
      <c r="U8515" s="88">
        <f t="shared" ref="U8515:U8578" si="1876" xml:space="preserve"> K8515 * Q8515</f>
        <v>2.7828826044071853E+39</v>
      </c>
      <c r="V8515" s="1">
        <f t="shared" si="1871"/>
        <v>7.0023739658175393E+47</v>
      </c>
      <c r="W8515" s="84"/>
    </row>
    <row r="8516" spans="6:23" x14ac:dyDescent="0.2">
      <c r="F8516" s="44">
        <f t="shared" si="1872"/>
        <v>2481.00000000009</v>
      </c>
      <c r="G8516" s="1">
        <f t="shared" si="1873"/>
        <v>5.9990319288913446E+17</v>
      </c>
      <c r="H8516" s="15">
        <f t="shared" ref="H8516:H8555" si="1877">2997924580000000000/G8516</f>
        <v>4.9973472645844605</v>
      </c>
      <c r="I8516" s="1">
        <f t="shared" ref="I8516:I8579" si="1878" xml:space="preserve"> MAX( 1E-90, (F8516)^(1+$B$4) * EXP(-F8516/$A$6) * EXP(-$C$5/F8516) * $C$23 )</f>
        <v>1.0004249528192206E+40</v>
      </c>
      <c r="J8516" s="1">
        <f t="shared" si="1874"/>
        <v>1.3795402517330789E+43</v>
      </c>
      <c r="K8516" s="1">
        <f t="shared" si="1875"/>
        <v>1.3805406766858982E+43</v>
      </c>
      <c r="L8516" s="69">
        <f t="shared" si="1869"/>
        <v>-0.32980513826706154</v>
      </c>
      <c r="M8516" s="69">
        <f t="shared" si="1870"/>
        <v>-0.67019486173293852</v>
      </c>
      <c r="Q8516" s="88">
        <f t="shared" ref="Q8516:Q8579" si="1879" xml:space="preserve"> LN(F8516) - LN(F8515)</f>
        <v>2.0155195069726517E-4</v>
      </c>
      <c r="R8516" s="88">
        <f t="shared" ref="R8516:R8553" si="1880">I8516 * Q8516</f>
        <v>2.0163760076693338E+36</v>
      </c>
      <c r="S8516" s="88">
        <f t="shared" ref="S8516:S8579" si="1881" xml:space="preserve"> J8516*Q8516</f>
        <v>2.7804902880219827E+39</v>
      </c>
      <c r="T8516" s="1">
        <f t="shared" ref="T8516:T8579" si="1882">R8516+S8516</f>
        <v>2.7825066640296519E+39</v>
      </c>
      <c r="U8516" s="88">
        <f t="shared" si="1876"/>
        <v>2.7825066640296525E+39</v>
      </c>
      <c r="V8516" s="1">
        <f t="shared" si="1871"/>
        <v>7.0000170039166862E+47</v>
      </c>
      <c r="W8516" s="84"/>
    </row>
    <row r="8517" spans="6:23" x14ac:dyDescent="0.2">
      <c r="F8517" s="44">
        <f t="shared" si="1872"/>
        <v>2481.50000000009</v>
      </c>
      <c r="G8517" s="1">
        <f t="shared" si="1873"/>
        <v>6.0002409236371904E+17</v>
      </c>
      <c r="H8517" s="15">
        <f t="shared" si="1877"/>
        <v>4.9963403439186171</v>
      </c>
      <c r="I8517" s="1">
        <f t="shared" si="1878"/>
        <v>9.9891470983455729E+39</v>
      </c>
      <c r="J8517" s="1">
        <f t="shared" si="1874"/>
        <v>1.3796335169226958E+43</v>
      </c>
      <c r="K8517" s="1">
        <f t="shared" si="1875"/>
        <v>1.3806324316325304E+43</v>
      </c>
      <c r="L8517" s="69">
        <f t="shared" ref="L8517:L8557" si="1883">LOG10(K8517/K8516) /LOG10(H8517/H8516)</f>
        <v>-0.32981193386056451</v>
      </c>
      <c r="M8517" s="69">
        <f t="shared" ref="M8517:M8580" si="1884" xml:space="preserve"> -(1+L8517)</f>
        <v>-0.67018806613943549</v>
      </c>
      <c r="Q8517" s="88">
        <f t="shared" si="1879"/>
        <v>2.0151133569434876E-4</v>
      </c>
      <c r="R8517" s="88">
        <f t="shared" si="1880"/>
        <v>2.0129263742349445E+36</v>
      </c>
      <c r="S8517" s="88">
        <f t="shared" si="1881"/>
        <v>2.7801179276378432E+39</v>
      </c>
      <c r="T8517" s="1">
        <f t="shared" si="1882"/>
        <v>2.7821308540120784E+39</v>
      </c>
      <c r="U8517" s="88">
        <f t="shared" si="1876"/>
        <v>2.7821308540120784E+39</v>
      </c>
      <c r="V8517" s="1">
        <f t="shared" ref="V8517:V8580" si="1885" xml:space="preserve"> (K8517/(F8517*1.602176487E-12)) * Q8517</f>
        <v>6.9976613197127238E+47</v>
      </c>
      <c r="W8517" s="84"/>
    </row>
    <row r="8518" spans="6:23" x14ac:dyDescent="0.2">
      <c r="F8518" s="44">
        <f t="shared" si="1872"/>
        <v>2482.00000000009</v>
      </c>
      <c r="G8518" s="1">
        <f t="shared" si="1873"/>
        <v>6.0014499183830374E+17</v>
      </c>
      <c r="H8518" s="15">
        <f t="shared" si="1877"/>
        <v>4.9953338289420017</v>
      </c>
      <c r="I8518" s="1">
        <f t="shared" si="1878"/>
        <v>9.9740675875192885E+39</v>
      </c>
      <c r="J8518" s="1">
        <f t="shared" si="1874"/>
        <v>1.3797267693183958E+43</v>
      </c>
      <c r="K8518" s="1">
        <f t="shared" si="1875"/>
        <v>1.3807241760771478E+43</v>
      </c>
      <c r="L8518" s="69">
        <f t="shared" si="1883"/>
        <v>-0.32981871896869475</v>
      </c>
      <c r="M8518" s="69">
        <f t="shared" si="1884"/>
        <v>-0.67018128103130525</v>
      </c>
      <c r="Q8518" s="88">
        <f t="shared" si="1879"/>
        <v>2.0147073705700791E-4</v>
      </c>
      <c r="R8518" s="88">
        <f t="shared" si="1880"/>
        <v>2.0094827483139237E+36</v>
      </c>
      <c r="S8518" s="88">
        <f t="shared" si="1881"/>
        <v>2.779745691518615E+39</v>
      </c>
      <c r="T8518" s="1">
        <f t="shared" si="1882"/>
        <v>2.7817551742669289E+39</v>
      </c>
      <c r="U8518" s="88">
        <f t="shared" si="1876"/>
        <v>2.7817551742669295E+39</v>
      </c>
      <c r="V8518" s="1">
        <f t="shared" si="1885"/>
        <v>6.9953069122133562E+47</v>
      </c>
      <c r="W8518" s="84"/>
    </row>
    <row r="8519" spans="6:23" x14ac:dyDescent="0.2">
      <c r="F8519" s="44">
        <f t="shared" si="1872"/>
        <v>2482.50000000009</v>
      </c>
      <c r="G8519" s="1">
        <f t="shared" si="1873"/>
        <v>6.0026589131288845E+17</v>
      </c>
      <c r="H8519" s="15">
        <f t="shared" si="1877"/>
        <v>4.9943277194094851</v>
      </c>
      <c r="I8519" s="1">
        <f t="shared" si="1878"/>
        <v>9.9590109607031461E+39</v>
      </c>
      <c r="J8519" s="1">
        <f t="shared" si="1874"/>
        <v>1.3798200089245503E+43</v>
      </c>
      <c r="K8519" s="1">
        <f t="shared" si="1875"/>
        <v>1.3808159100206207E+43</v>
      </c>
      <c r="L8519" s="69">
        <f t="shared" si="1883"/>
        <v>-0.32982549360147428</v>
      </c>
      <c r="M8519" s="69">
        <f t="shared" si="1884"/>
        <v>-0.67017450639852572</v>
      </c>
      <c r="Q8519" s="88">
        <f t="shared" si="1879"/>
        <v>2.0143015477458448E-4</v>
      </c>
      <c r="R8519" s="88">
        <f t="shared" si="1880"/>
        <v>2.0060451192162181E+36</v>
      </c>
      <c r="S8519" s="88">
        <f t="shared" si="1881"/>
        <v>2.779373579587407E+39</v>
      </c>
      <c r="T8519" s="1">
        <f t="shared" si="1882"/>
        <v>2.7813796247066234E+39</v>
      </c>
      <c r="U8519" s="88">
        <f t="shared" si="1876"/>
        <v>2.7813796247066234E+39</v>
      </c>
      <c r="V8519" s="1">
        <f t="shared" si="1885"/>
        <v>6.9929537804269586E+47</v>
      </c>
      <c r="W8519" s="84"/>
    </row>
    <row r="8520" spans="6:23" x14ac:dyDescent="0.2">
      <c r="F8520" s="44">
        <f t="shared" si="1872"/>
        <v>2483.00000000009</v>
      </c>
      <c r="G8520" s="1">
        <f t="shared" si="1873"/>
        <v>6.0038679078747315E+17</v>
      </c>
      <c r="H8520" s="15">
        <f t="shared" si="1877"/>
        <v>4.9933220150761359</v>
      </c>
      <c r="I8520" s="1">
        <f t="shared" si="1878"/>
        <v>9.9439771829408804E+39</v>
      </c>
      <c r="J8520" s="1">
        <f t="shared" si="1874"/>
        <v>1.3799132357455295E+43</v>
      </c>
      <c r="K8520" s="1">
        <f t="shared" si="1875"/>
        <v>1.3809076334638235E+43</v>
      </c>
      <c r="L8520" s="69">
        <f t="shared" si="1883"/>
        <v>-0.32983225777703218</v>
      </c>
      <c r="M8520" s="69">
        <f t="shared" si="1884"/>
        <v>-0.67016774222296782</v>
      </c>
      <c r="Q8520" s="88">
        <f t="shared" si="1879"/>
        <v>2.0138958883908487E-4</v>
      </c>
      <c r="R8520" s="88">
        <f t="shared" si="1880"/>
        <v>2.0026134762977053E+36</v>
      </c>
      <c r="S8520" s="88">
        <f t="shared" si="1881"/>
        <v>2.7790015918040336E+39</v>
      </c>
      <c r="T8520" s="1">
        <f t="shared" si="1882"/>
        <v>2.7810042052803315E+39</v>
      </c>
      <c r="U8520" s="88">
        <f t="shared" si="1876"/>
        <v>2.7810042052803315E+39</v>
      </c>
      <c r="V8520" s="1">
        <f t="shared" si="1885"/>
        <v>6.9906019234550974E+47</v>
      </c>
      <c r="W8520" s="84"/>
    </row>
    <row r="8521" spans="6:23" x14ac:dyDescent="0.2">
      <c r="F8521" s="44">
        <f t="shared" si="1872"/>
        <v>2483.50000000009</v>
      </c>
      <c r="G8521" s="1">
        <f t="shared" si="1873"/>
        <v>6.0050769026205773E+17</v>
      </c>
      <c r="H8521" s="15">
        <f t="shared" si="1877"/>
        <v>4.9923167156972212</v>
      </c>
      <c r="I8521" s="1">
        <f t="shared" si="1878"/>
        <v>9.9289662193300547E+39</v>
      </c>
      <c r="J8521" s="1">
        <f t="shared" si="1874"/>
        <v>1.3800064497856997E+43</v>
      </c>
      <c r="K8521" s="1">
        <f t="shared" si="1875"/>
        <v>1.3809993464076327E+43</v>
      </c>
      <c r="L8521" s="69">
        <f t="shared" si="1883"/>
        <v>-0.32983901150744799</v>
      </c>
      <c r="M8521" s="69">
        <f t="shared" si="1884"/>
        <v>-0.67016098849255201</v>
      </c>
      <c r="Q8521" s="88">
        <f t="shared" si="1879"/>
        <v>2.0134903923896275E-4</v>
      </c>
      <c r="R8521" s="88">
        <f t="shared" si="1880"/>
        <v>1.9991878088982227E+36</v>
      </c>
      <c r="S8521" s="88">
        <f t="shared" si="1881"/>
        <v>2.7786297280792249E+39</v>
      </c>
      <c r="T8521" s="1">
        <f t="shared" si="1882"/>
        <v>2.7806289158881232E+39</v>
      </c>
      <c r="U8521" s="88">
        <f t="shared" si="1876"/>
        <v>2.7806289158881232E+39</v>
      </c>
      <c r="V8521" s="1">
        <f t="shared" si="1885"/>
        <v>6.9882513402766578E+47</v>
      </c>
      <c r="W8521" s="84"/>
    </row>
    <row r="8522" spans="6:23" x14ac:dyDescent="0.2">
      <c r="F8522" s="44">
        <f t="shared" si="1872"/>
        <v>2484.00000000009</v>
      </c>
      <c r="G8522" s="1">
        <f t="shared" si="1873"/>
        <v>6.0062858973664243E+17</v>
      </c>
      <c r="H8522" s="15">
        <f t="shared" si="1877"/>
        <v>4.9913118210281997</v>
      </c>
      <c r="I8522" s="1">
        <f t="shared" si="1878"/>
        <v>9.9139780350219968E+39</v>
      </c>
      <c r="J8522" s="1">
        <f t="shared" si="1874"/>
        <v>1.3800996510494263E+43</v>
      </c>
      <c r="K8522" s="1">
        <f t="shared" si="1875"/>
        <v>1.3810910488529285E+43</v>
      </c>
      <c r="L8522" s="69">
        <f t="shared" si="1883"/>
        <v>-0.32984575480796657</v>
      </c>
      <c r="M8522" s="69">
        <f t="shared" si="1884"/>
        <v>-0.67015424519203348</v>
      </c>
      <c r="Q8522" s="88">
        <f t="shared" si="1879"/>
        <v>2.0130850596444816E-4</v>
      </c>
      <c r="R8522" s="88">
        <f t="shared" si="1880"/>
        <v>1.9957681063946335E+36</v>
      </c>
      <c r="S8522" s="88">
        <f t="shared" si="1881"/>
        <v>2.7782579883481625E+39</v>
      </c>
      <c r="T8522" s="1">
        <f t="shared" si="1882"/>
        <v>2.7802537564545574E+39</v>
      </c>
      <c r="U8522" s="88">
        <f t="shared" si="1876"/>
        <v>2.7802537564545574E+39</v>
      </c>
      <c r="V8522" s="1">
        <f t="shared" si="1885"/>
        <v>6.9859020299328774E+47</v>
      </c>
      <c r="W8522" s="84"/>
    </row>
    <row r="8523" spans="6:23" x14ac:dyDescent="0.2">
      <c r="F8523" s="44">
        <f t="shared" si="1872"/>
        <v>2484.50000000009</v>
      </c>
      <c r="G8523" s="1">
        <f t="shared" si="1873"/>
        <v>6.0074948921122714E+17</v>
      </c>
      <c r="H8523" s="15">
        <f t="shared" si="1877"/>
        <v>4.9903073308247317</v>
      </c>
      <c r="I8523" s="1">
        <f t="shared" si="1878"/>
        <v>9.8990125952217181E+39</v>
      </c>
      <c r="J8523" s="1">
        <f t="shared" si="1874"/>
        <v>1.3801928395410719E+43</v>
      </c>
      <c r="K8523" s="1">
        <f t="shared" si="1875"/>
        <v>1.381182740800594E+43</v>
      </c>
      <c r="L8523" s="69">
        <f t="shared" si="1883"/>
        <v>-0.32985248769492126</v>
      </c>
      <c r="M8523" s="69">
        <f t="shared" si="1884"/>
        <v>-0.67014751230507874</v>
      </c>
      <c r="Q8523" s="88">
        <f t="shared" si="1879"/>
        <v>2.0126798900577114E-4</v>
      </c>
      <c r="R8523" s="88">
        <f t="shared" si="1880"/>
        <v>1.9923543581830747E+36</v>
      </c>
      <c r="S8523" s="88">
        <f t="shared" si="1881"/>
        <v>2.7778863725459652E+39</v>
      </c>
      <c r="T8523" s="1">
        <f t="shared" si="1882"/>
        <v>2.7798787269041481E+39</v>
      </c>
      <c r="U8523" s="88">
        <f t="shared" si="1876"/>
        <v>2.7798787269041481E+39</v>
      </c>
      <c r="V8523" s="1">
        <f t="shared" si="1885"/>
        <v>6.9835539914656614E+47</v>
      </c>
      <c r="W8523" s="84"/>
    </row>
    <row r="8524" spans="6:23" x14ac:dyDescent="0.2">
      <c r="F8524" s="44">
        <f t="shared" si="1872"/>
        <v>2485.00000000009</v>
      </c>
      <c r="G8524" s="1">
        <f t="shared" si="1873"/>
        <v>6.0087038868581171E+17</v>
      </c>
      <c r="H8524" s="15">
        <f t="shared" si="1877"/>
        <v>4.9893032448426755</v>
      </c>
      <c r="I8524" s="1">
        <f t="shared" si="1878"/>
        <v>9.884069865187789E+39</v>
      </c>
      <c r="J8524" s="1">
        <f t="shared" si="1874"/>
        <v>1.3802860152649955E+43</v>
      </c>
      <c r="K8524" s="1">
        <f t="shared" si="1875"/>
        <v>1.3812744222515142E+43</v>
      </c>
      <c r="L8524" s="69">
        <f t="shared" si="1883"/>
        <v>-0.32985921017823766</v>
      </c>
      <c r="M8524" s="69">
        <f t="shared" si="1884"/>
        <v>-0.67014078982176239</v>
      </c>
      <c r="Q8524" s="88">
        <f t="shared" si="1879"/>
        <v>2.0122748835316173E-4</v>
      </c>
      <c r="R8524" s="88">
        <f t="shared" si="1880"/>
        <v>1.9889465536789125E+36</v>
      </c>
      <c r="S8524" s="88">
        <f t="shared" si="1881"/>
        <v>2.7775148806076887E+39</v>
      </c>
      <c r="T8524" s="1">
        <f t="shared" si="1882"/>
        <v>2.7795038271613678E+39</v>
      </c>
      <c r="U8524" s="88">
        <f t="shared" si="1876"/>
        <v>2.7795038271613678E+39</v>
      </c>
      <c r="V8524" s="1">
        <f t="shared" si="1885"/>
        <v>6.9812072239175747E+47</v>
      </c>
      <c r="W8524" s="84"/>
    </row>
    <row r="8525" spans="6:23" x14ac:dyDescent="0.2">
      <c r="F8525" s="44">
        <f t="shared" si="1872"/>
        <v>2485.50000000009</v>
      </c>
      <c r="G8525" s="1">
        <f t="shared" si="1873"/>
        <v>6.0099128816039642E+17</v>
      </c>
      <c r="H8525" s="15">
        <f t="shared" si="1877"/>
        <v>4.9882995628380797</v>
      </c>
      <c r="I8525" s="1">
        <f t="shared" si="1878"/>
        <v>9.8691498102323148E+39</v>
      </c>
      <c r="J8525" s="1">
        <f t="shared" si="1874"/>
        <v>1.3803791782255559E+43</v>
      </c>
      <c r="K8525" s="1">
        <f t="shared" si="1875"/>
        <v>1.3813660932065793E+43</v>
      </c>
      <c r="L8525" s="69">
        <f t="shared" si="1883"/>
        <v>-0.32986592228149669</v>
      </c>
      <c r="M8525" s="69">
        <f t="shared" si="1884"/>
        <v>-0.67013407771850331</v>
      </c>
      <c r="Q8525" s="88">
        <f t="shared" si="1879"/>
        <v>2.0118700399862632E-4</v>
      </c>
      <c r="R8525" s="88">
        <f t="shared" si="1880"/>
        <v>1.9855446823342508E+36</v>
      </c>
      <c r="S8525" s="88">
        <f t="shared" si="1881"/>
        <v>2.7771435124928542E+39</v>
      </c>
      <c r="T8525" s="1">
        <f t="shared" si="1882"/>
        <v>2.7791290571751883E+39</v>
      </c>
      <c r="U8525" s="88">
        <f t="shared" si="1876"/>
        <v>2.7791290571751889E+39</v>
      </c>
      <c r="V8525" s="1">
        <f t="shared" si="1885"/>
        <v>6.9788617263934764E+47</v>
      </c>
      <c r="W8525" s="84"/>
    </row>
    <row r="8526" spans="6:23" x14ac:dyDescent="0.2">
      <c r="F8526" s="44">
        <f t="shared" si="1872"/>
        <v>2486.00000000009</v>
      </c>
      <c r="G8526" s="1">
        <f t="shared" si="1873"/>
        <v>6.0111218763498112E+17</v>
      </c>
      <c r="H8526" s="15">
        <f t="shared" si="1877"/>
        <v>4.9872962845671953</v>
      </c>
      <c r="I8526" s="1">
        <f t="shared" si="1878"/>
        <v>9.8542523957208292E+39</v>
      </c>
      <c r="J8526" s="1">
        <f t="shared" si="1874"/>
        <v>1.3804723284271074E+43</v>
      </c>
      <c r="K8526" s="1">
        <f t="shared" si="1875"/>
        <v>1.3814577536666794E+43</v>
      </c>
      <c r="L8526" s="69">
        <f t="shared" si="1883"/>
        <v>-0.32987262400728723</v>
      </c>
      <c r="M8526" s="69">
        <f t="shared" si="1884"/>
        <v>-0.67012737599271277</v>
      </c>
      <c r="Q8526" s="88">
        <f t="shared" si="1879"/>
        <v>2.0114653592884224E-4</v>
      </c>
      <c r="R8526" s="88">
        <f t="shared" si="1880"/>
        <v>1.9821487335677394E+36</v>
      </c>
      <c r="S8526" s="88">
        <f t="shared" si="1881"/>
        <v>2.7767722680873565E+39</v>
      </c>
      <c r="T8526" s="1">
        <f t="shared" si="1882"/>
        <v>2.7787544168209245E+39</v>
      </c>
      <c r="U8526" s="88">
        <f t="shared" si="1876"/>
        <v>2.7787544168209239E+39</v>
      </c>
      <c r="V8526" s="1">
        <f t="shared" si="1885"/>
        <v>6.976517497814014E+47</v>
      </c>
      <c r="W8526" s="84"/>
    </row>
    <row r="8527" spans="6:23" x14ac:dyDescent="0.2">
      <c r="F8527" s="44">
        <f t="shared" si="1872"/>
        <v>2486.50000000009</v>
      </c>
      <c r="G8527" s="1">
        <f t="shared" si="1873"/>
        <v>6.012330871095657E+17</v>
      </c>
      <c r="H8527" s="15">
        <f t="shared" si="1877"/>
        <v>4.9862934097864668</v>
      </c>
      <c r="I8527" s="1">
        <f t="shared" si="1878"/>
        <v>9.8393775870721845E+39</v>
      </c>
      <c r="J8527" s="1">
        <f t="shared" si="1874"/>
        <v>1.3805654658740039E+43</v>
      </c>
      <c r="K8527" s="1">
        <f t="shared" si="1875"/>
        <v>1.381549403632711E+43</v>
      </c>
      <c r="L8527" s="69">
        <f t="shared" si="1883"/>
        <v>-0.32987931538289361</v>
      </c>
      <c r="M8527" s="69">
        <f t="shared" si="1884"/>
        <v>-0.67012068461710639</v>
      </c>
      <c r="Q8527" s="88">
        <f t="shared" si="1879"/>
        <v>2.0110608413670406E-4</v>
      </c>
      <c r="R8527" s="88">
        <f t="shared" si="1880"/>
        <v>1.9787586968785389E+36</v>
      </c>
      <c r="S8527" s="88">
        <f t="shared" si="1881"/>
        <v>2.7764011473628547E+39</v>
      </c>
      <c r="T8527" s="1">
        <f t="shared" si="1882"/>
        <v>2.7783799060597331E+39</v>
      </c>
      <c r="U8527" s="88">
        <f t="shared" si="1876"/>
        <v>2.7783799060597331E+39</v>
      </c>
      <c r="V8527" s="1">
        <f t="shared" si="1885"/>
        <v>6.9741745373161936E+47</v>
      </c>
      <c r="W8527" s="84"/>
    </row>
    <row r="8528" spans="6:23" x14ac:dyDescent="0.2">
      <c r="F8528" s="44">
        <f t="shared" si="1872"/>
        <v>2487.00000000009</v>
      </c>
      <c r="G8528" s="1">
        <f t="shared" si="1873"/>
        <v>6.013539865841504E+17</v>
      </c>
      <c r="H8528" s="15">
        <f t="shared" si="1877"/>
        <v>4.9852909382525326</v>
      </c>
      <c r="I8528" s="1">
        <f t="shared" si="1878"/>
        <v>9.8245253497585103E+39</v>
      </c>
      <c r="J8528" s="1">
        <f t="shared" si="1874"/>
        <v>1.3806585905705948E+43</v>
      </c>
      <c r="K8528" s="1">
        <f t="shared" si="1875"/>
        <v>1.3816410431055707E+43</v>
      </c>
      <c r="L8528" s="69">
        <f t="shared" si="1883"/>
        <v>-0.32988599641151656</v>
      </c>
      <c r="M8528" s="69">
        <f t="shared" si="1884"/>
        <v>-0.67011400358848339</v>
      </c>
      <c r="Q8528" s="88">
        <f t="shared" si="1879"/>
        <v>2.0106564861155363E-4</v>
      </c>
      <c r="R8528" s="88">
        <f t="shared" si="1880"/>
        <v>1.9753745617498458E+36</v>
      </c>
      <c r="S8528" s="88">
        <f t="shared" si="1881"/>
        <v>2.7760301502419009E+39</v>
      </c>
      <c r="T8528" s="1">
        <f t="shared" si="1882"/>
        <v>2.7780055248036508E+39</v>
      </c>
      <c r="U8528" s="88">
        <f t="shared" si="1876"/>
        <v>2.7780055248036508E+39</v>
      </c>
      <c r="V8528" s="1">
        <f t="shared" si="1885"/>
        <v>6.9718328439144256E+47</v>
      </c>
      <c r="W8528" s="84"/>
    </row>
    <row r="8529" spans="6:23" x14ac:dyDescent="0.2">
      <c r="F8529" s="44">
        <f t="shared" si="1872"/>
        <v>2487.50000000009</v>
      </c>
      <c r="G8529" s="1">
        <f t="shared" si="1873"/>
        <v>6.014748860587351E+17</v>
      </c>
      <c r="H8529" s="15">
        <f t="shared" si="1877"/>
        <v>4.9842888697222305</v>
      </c>
      <c r="I8529" s="1">
        <f t="shared" si="1878"/>
        <v>9.809695649305101E+39</v>
      </c>
      <c r="J8529" s="1">
        <f t="shared" si="1874"/>
        <v>1.3807517025212294E+43</v>
      </c>
      <c r="K8529" s="1">
        <f t="shared" si="1875"/>
        <v>1.3817326720861599E+43</v>
      </c>
      <c r="L8529" s="69">
        <f t="shared" si="1883"/>
        <v>-0.32989266711714643</v>
      </c>
      <c r="M8529" s="69">
        <f t="shared" si="1884"/>
        <v>-0.67010733288285351</v>
      </c>
      <c r="Q8529" s="88">
        <f t="shared" si="1879"/>
        <v>2.0102522934362099E-4</v>
      </c>
      <c r="R8529" s="88">
        <f t="shared" si="1880"/>
        <v>1.971996317692679E+36</v>
      </c>
      <c r="S8529" s="88">
        <f t="shared" si="1881"/>
        <v>2.7756592766592529E+39</v>
      </c>
      <c r="T8529" s="1">
        <f t="shared" si="1882"/>
        <v>2.7776312729769457E+39</v>
      </c>
      <c r="U8529" s="88">
        <f t="shared" si="1876"/>
        <v>2.7776312729769457E+39</v>
      </c>
      <c r="V8529" s="1">
        <f t="shared" si="1885"/>
        <v>6.96949241665461E+47</v>
      </c>
      <c r="W8529" s="84"/>
    </row>
    <row r="8530" spans="6:23" x14ac:dyDescent="0.2">
      <c r="F8530" s="44">
        <f t="shared" si="1872"/>
        <v>2488.00000000009</v>
      </c>
      <c r="G8530" s="1">
        <f t="shared" si="1873"/>
        <v>6.0159578553331981E+17</v>
      </c>
      <c r="H8530" s="15">
        <f t="shared" si="1877"/>
        <v>4.9832872039525915</v>
      </c>
      <c r="I8530" s="1">
        <f t="shared" si="1878"/>
        <v>9.7948884512903533E+39</v>
      </c>
      <c r="J8530" s="1">
        <f t="shared" si="1874"/>
        <v>1.3808448017302526E+43</v>
      </c>
      <c r="K8530" s="1">
        <f t="shared" si="1875"/>
        <v>1.3818242905753818E+43</v>
      </c>
      <c r="L8530" s="69">
        <f t="shared" si="1883"/>
        <v>-0.32989932750817336</v>
      </c>
      <c r="M8530" s="69">
        <f t="shared" si="1884"/>
        <v>-0.67010067249182659</v>
      </c>
      <c r="Q8530" s="88">
        <f t="shared" si="1879"/>
        <v>2.0098482632224801E-4</v>
      </c>
      <c r="R8530" s="88">
        <f t="shared" si="1880"/>
        <v>1.9686239542283844E+36</v>
      </c>
      <c r="S8530" s="88">
        <f t="shared" si="1881"/>
        <v>2.7752885265373382E+39</v>
      </c>
      <c r="T8530" s="1">
        <f t="shared" si="1882"/>
        <v>2.7772571504915663E+39</v>
      </c>
      <c r="U8530" s="88">
        <f t="shared" si="1876"/>
        <v>2.7772571504915669E+39</v>
      </c>
      <c r="V8530" s="1">
        <f t="shared" si="1885"/>
        <v>6.9671532545525104E+47</v>
      </c>
      <c r="W8530" s="84"/>
    </row>
    <row r="8531" spans="6:23" x14ac:dyDescent="0.2">
      <c r="F8531" s="44">
        <f t="shared" si="1872"/>
        <v>2488.50000000009</v>
      </c>
      <c r="G8531" s="1">
        <f t="shared" si="1873"/>
        <v>6.0171668500790438E+17</v>
      </c>
      <c r="H8531" s="15">
        <f t="shared" si="1877"/>
        <v>4.9822859407008435</v>
      </c>
      <c r="I8531" s="1">
        <f t="shared" si="1878"/>
        <v>9.7801037213456557E+39</v>
      </c>
      <c r="J8531" s="1">
        <f t="shared" si="1874"/>
        <v>1.3809378882020076E+43</v>
      </c>
      <c r="K8531" s="1">
        <f t="shared" si="1875"/>
        <v>1.3819158985741421E+43</v>
      </c>
      <c r="L8531" s="69">
        <f t="shared" si="1883"/>
        <v>-0.32990597759777379</v>
      </c>
      <c r="M8531" s="69">
        <f t="shared" si="1884"/>
        <v>-0.67009402240222626</v>
      </c>
      <c r="Q8531" s="88">
        <f t="shared" si="1879"/>
        <v>2.009444395385529E-4</v>
      </c>
      <c r="R8531" s="88">
        <f t="shared" si="1880"/>
        <v>1.9652574609147182E+36</v>
      </c>
      <c r="S8531" s="88">
        <f t="shared" si="1881"/>
        <v>2.7749178998230523E+39</v>
      </c>
      <c r="T8531" s="1">
        <f t="shared" si="1882"/>
        <v>2.7768831572839672E+39</v>
      </c>
      <c r="U8531" s="88">
        <f t="shared" si="1876"/>
        <v>2.7768831572839672E+39</v>
      </c>
      <c r="V8531" s="1">
        <f t="shared" si="1885"/>
        <v>6.9648153566861388E+47</v>
      </c>
      <c r="W8531" s="84"/>
    </row>
    <row r="8532" spans="6:23" x14ac:dyDescent="0.2">
      <c r="F8532" s="44">
        <f t="shared" si="1872"/>
        <v>2489.00000000009</v>
      </c>
      <c r="G8532" s="1">
        <f t="shared" si="1873"/>
        <v>6.0183758448248909E+17</v>
      </c>
      <c r="H8532" s="15">
        <f t="shared" si="1877"/>
        <v>4.9812850797244064</v>
      </c>
      <c r="I8532" s="1">
        <f t="shared" si="1878"/>
        <v>9.7653414251553359E+39</v>
      </c>
      <c r="J8532" s="1">
        <f t="shared" si="1874"/>
        <v>1.3810309619408365E+43</v>
      </c>
      <c r="K8532" s="1">
        <f t="shared" si="1875"/>
        <v>1.3820074960833519E+43</v>
      </c>
      <c r="L8532" s="69">
        <f t="shared" si="1883"/>
        <v>-0.32991261740873379</v>
      </c>
      <c r="M8532" s="69">
        <f t="shared" si="1884"/>
        <v>-0.67008738259126621</v>
      </c>
      <c r="Q8532" s="88">
        <f t="shared" si="1879"/>
        <v>2.0090406898276569E-4</v>
      </c>
      <c r="R8532" s="88">
        <f t="shared" si="1880"/>
        <v>1.9618968273196671E+36</v>
      </c>
      <c r="S8532" s="88">
        <f t="shared" si="1881"/>
        <v>2.7745473964509706E+39</v>
      </c>
      <c r="T8532" s="1">
        <f t="shared" si="1882"/>
        <v>2.7765092932782901E+39</v>
      </c>
      <c r="U8532" s="88">
        <f t="shared" si="1876"/>
        <v>2.7765092932782901E+39</v>
      </c>
      <c r="V8532" s="1">
        <f t="shared" si="1885"/>
        <v>6.9624787221033805E+47</v>
      </c>
      <c r="W8532" s="84"/>
    </row>
    <row r="8533" spans="6:23" x14ac:dyDescent="0.2">
      <c r="F8533" s="44">
        <f t="shared" si="1872"/>
        <v>2489.50000000009</v>
      </c>
      <c r="G8533" s="1">
        <f t="shared" si="1873"/>
        <v>6.0195848395707379E+17</v>
      </c>
      <c r="H8533" s="15">
        <f t="shared" si="1877"/>
        <v>4.9802846207808988</v>
      </c>
      <c r="I8533" s="1">
        <f t="shared" si="1878"/>
        <v>9.7506015284565694E+39</v>
      </c>
      <c r="J8533" s="1">
        <f t="shared" si="1874"/>
        <v>1.3811240229510775E+43</v>
      </c>
      <c r="K8533" s="1">
        <f t="shared" si="1875"/>
        <v>1.3820990831039231E+43</v>
      </c>
      <c r="L8533" s="69">
        <f t="shared" si="1883"/>
        <v>-0.32991924695057723</v>
      </c>
      <c r="M8533" s="69">
        <f t="shared" si="1884"/>
        <v>-0.67008075304942283</v>
      </c>
      <c r="Q8533" s="88">
        <f t="shared" si="1879"/>
        <v>2.0086371464600461E-4</v>
      </c>
      <c r="R8533" s="88">
        <f t="shared" si="1880"/>
        <v>1.9585420430387967E+36</v>
      </c>
      <c r="S8533" s="88">
        <f t="shared" si="1881"/>
        <v>2.7741770163678713E+39</v>
      </c>
      <c r="T8533" s="1">
        <f t="shared" si="1882"/>
        <v>2.7761355584109099E+39</v>
      </c>
      <c r="U8533" s="88">
        <f t="shared" si="1876"/>
        <v>2.7761355584109105E+39</v>
      </c>
      <c r="V8533" s="1">
        <f t="shared" si="1885"/>
        <v>6.9601433498835504E+47</v>
      </c>
      <c r="W8533" s="84"/>
    </row>
    <row r="8534" spans="6:23" x14ac:dyDescent="0.2">
      <c r="F8534" s="44">
        <f t="shared" si="1872"/>
        <v>2490.00000000009</v>
      </c>
      <c r="G8534" s="1">
        <f t="shared" si="1873"/>
        <v>6.0207938343165837E+17</v>
      </c>
      <c r="H8534" s="15">
        <f t="shared" si="1877"/>
        <v>4.9792845636281324</v>
      </c>
      <c r="I8534" s="1">
        <f t="shared" si="1878"/>
        <v>9.7358839970392871E+39</v>
      </c>
      <c r="J8534" s="1">
        <f t="shared" si="1874"/>
        <v>1.3812170712370661E+43</v>
      </c>
      <c r="K8534" s="1">
        <f t="shared" si="1875"/>
        <v>1.38219065963677E+43</v>
      </c>
      <c r="L8534" s="69">
        <f t="shared" si="1883"/>
        <v>-0.32992586623322911</v>
      </c>
      <c r="M8534" s="69">
        <f t="shared" si="1884"/>
        <v>-0.67007413376677083</v>
      </c>
      <c r="Q8534" s="88">
        <f t="shared" si="1879"/>
        <v>2.0082337651583515E-4</v>
      </c>
      <c r="R8534" s="88">
        <f t="shared" si="1880"/>
        <v>1.9551930976519149E+36</v>
      </c>
      <c r="S8534" s="88">
        <f t="shared" si="1881"/>
        <v>2.7738067594714044E+39</v>
      </c>
      <c r="T8534" s="1">
        <f t="shared" si="1882"/>
        <v>2.7757619525690561E+39</v>
      </c>
      <c r="U8534" s="88">
        <f t="shared" si="1876"/>
        <v>2.7757619525690561E+39</v>
      </c>
      <c r="V8534" s="1">
        <f t="shared" si="1885"/>
        <v>6.9578092389835127E+47</v>
      </c>
      <c r="W8534" s="84"/>
    </row>
    <row r="8535" spans="6:23" x14ac:dyDescent="0.2">
      <c r="F8535" s="44">
        <f t="shared" si="1872"/>
        <v>2490.50000000009</v>
      </c>
      <c r="G8535" s="1">
        <f t="shared" si="1873"/>
        <v>6.0220028290624307E+17</v>
      </c>
      <c r="H8535" s="15">
        <f t="shared" si="1877"/>
        <v>4.9782849080241114</v>
      </c>
      <c r="I8535" s="1">
        <f t="shared" si="1878"/>
        <v>9.7211887967461084E+39</v>
      </c>
      <c r="J8535" s="1">
        <f t="shared" si="1874"/>
        <v>1.3813101068031377E+43</v>
      </c>
      <c r="K8535" s="1">
        <f t="shared" si="1875"/>
        <v>1.3822822256828122E+43</v>
      </c>
      <c r="L8535" s="69">
        <f t="shared" si="1883"/>
        <v>-0.32993247527971592</v>
      </c>
      <c r="M8535" s="69">
        <f t="shared" si="1884"/>
        <v>-0.67006752472028408</v>
      </c>
      <c r="Q8535" s="88">
        <f t="shared" si="1879"/>
        <v>2.0078305458426371E-4</v>
      </c>
      <c r="R8535" s="88">
        <f t="shared" si="1880"/>
        <v>1.9518499808010067E+36</v>
      </c>
      <c r="S8535" s="88">
        <f t="shared" si="1881"/>
        <v>2.7734366257204954E+39</v>
      </c>
      <c r="T8535" s="1">
        <f t="shared" si="1882"/>
        <v>2.7753884757012963E+39</v>
      </c>
      <c r="U8535" s="88">
        <f t="shared" si="1876"/>
        <v>2.7753884757012963E+39</v>
      </c>
      <c r="V8535" s="1">
        <f t="shared" si="1885"/>
        <v>6.9554763885146936E+47</v>
      </c>
      <c r="W8535" s="84"/>
    </row>
    <row r="8536" spans="6:23" x14ac:dyDescent="0.2">
      <c r="F8536" s="44">
        <f t="shared" si="1872"/>
        <v>2491.00000000009</v>
      </c>
      <c r="G8536" s="1">
        <f t="shared" si="1873"/>
        <v>6.0232118238082778E+17</v>
      </c>
      <c r="H8536" s="15">
        <f t="shared" si="1877"/>
        <v>4.9772856537270362</v>
      </c>
      <c r="I8536" s="1">
        <f t="shared" si="1878"/>
        <v>9.7065158934722385E+39</v>
      </c>
      <c r="J8536" s="1">
        <f t="shared" si="1874"/>
        <v>1.3814031296536229E+43</v>
      </c>
      <c r="K8536" s="1">
        <f t="shared" si="1875"/>
        <v>1.3823737812429702E+43</v>
      </c>
      <c r="L8536" s="69">
        <f t="shared" si="1883"/>
        <v>-0.3299390740979582</v>
      </c>
      <c r="M8536" s="69">
        <f t="shared" si="1884"/>
        <v>-0.6700609259020418</v>
      </c>
      <c r="Q8536" s="88">
        <f t="shared" si="1879"/>
        <v>2.007427488424085E-4</v>
      </c>
      <c r="R8536" s="88">
        <f t="shared" si="1880"/>
        <v>1.9485126821381439E+36</v>
      </c>
      <c r="S8536" s="88">
        <f t="shared" si="1881"/>
        <v>2.7730666150617429E+39</v>
      </c>
      <c r="T8536" s="1">
        <f t="shared" si="1882"/>
        <v>2.7750151277438812E+39</v>
      </c>
      <c r="U8536" s="88">
        <f t="shared" si="1876"/>
        <v>2.7750151277438812E+39</v>
      </c>
      <c r="V8536" s="1">
        <f t="shared" si="1885"/>
        <v>6.9531447975583737E+47</v>
      </c>
      <c r="W8536" s="84"/>
    </row>
    <row r="8537" spans="6:23" x14ac:dyDescent="0.2">
      <c r="F8537" s="44">
        <f t="shared" si="1872"/>
        <v>2491.50000000009</v>
      </c>
      <c r="G8537" s="1">
        <f t="shared" si="1873"/>
        <v>6.0244208185541235E+17</v>
      </c>
      <c r="H8537" s="15">
        <f t="shared" si="1877"/>
        <v>4.9762868004953038</v>
      </c>
      <c r="I8537" s="1">
        <f t="shared" si="1878"/>
        <v>9.6918652531654239E+39</v>
      </c>
      <c r="J8537" s="1">
        <f t="shared" si="1874"/>
        <v>1.3814961397928512E+43</v>
      </c>
      <c r="K8537" s="1">
        <f t="shared" si="1875"/>
        <v>1.3824653263181678E+43</v>
      </c>
      <c r="L8537" s="69">
        <f t="shared" si="1883"/>
        <v>-0.32994566270455677</v>
      </c>
      <c r="M8537" s="69">
        <f t="shared" si="1884"/>
        <v>-0.67005433729544328</v>
      </c>
      <c r="Q8537" s="88">
        <f t="shared" si="1879"/>
        <v>2.0070245927872321E-4</v>
      </c>
      <c r="R8537" s="88">
        <f t="shared" si="1880"/>
        <v>1.9451811913083061E+36</v>
      </c>
      <c r="S8537" s="88">
        <f t="shared" si="1881"/>
        <v>2.7726967274048802E+39</v>
      </c>
      <c r="T8537" s="1">
        <f t="shared" si="1882"/>
        <v>2.7746419085961885E+39</v>
      </c>
      <c r="U8537" s="88">
        <f t="shared" si="1876"/>
        <v>2.7746419085961885E+39</v>
      </c>
      <c r="V8537" s="1">
        <f t="shared" si="1885"/>
        <v>6.950814465104192E+47</v>
      </c>
      <c r="W8537" s="84"/>
    </row>
    <row r="8538" spans="6:23" x14ac:dyDescent="0.2">
      <c r="F8538" s="44">
        <f t="shared" si="1872"/>
        <v>2492.00000000009</v>
      </c>
      <c r="G8538" s="1">
        <f t="shared" si="1873"/>
        <v>6.0256298132999706E+17</v>
      </c>
      <c r="H8538" s="15">
        <f t="shared" si="1877"/>
        <v>4.9752883480875001</v>
      </c>
      <c r="I8538" s="1">
        <f t="shared" si="1878"/>
        <v>9.6772368418258058E+39</v>
      </c>
      <c r="J8538" s="1">
        <f t="shared" si="1874"/>
        <v>1.3815891372251494E+43</v>
      </c>
      <c r="K8538" s="1">
        <f t="shared" si="1875"/>
        <v>1.3825568609093319E+43</v>
      </c>
      <c r="L8538" s="69">
        <f t="shared" si="1883"/>
        <v>-0.32995224111412358</v>
      </c>
      <c r="M8538" s="69">
        <f t="shared" si="1884"/>
        <v>-0.67004775888587642</v>
      </c>
      <c r="Q8538" s="88">
        <f t="shared" si="1879"/>
        <v>2.0066218588521423E-4</v>
      </c>
      <c r="R8538" s="88">
        <f t="shared" si="1880"/>
        <v>1.9418554980096934E+36</v>
      </c>
      <c r="S8538" s="88">
        <f t="shared" si="1881"/>
        <v>2.7723269627086569E+39</v>
      </c>
      <c r="T8538" s="1">
        <f t="shared" si="1882"/>
        <v>2.7742688182066664E+39</v>
      </c>
      <c r="U8538" s="88">
        <f t="shared" si="1876"/>
        <v>2.7742688182066664E+39</v>
      </c>
      <c r="V8538" s="1">
        <f t="shared" si="1885"/>
        <v>6.9484853902655062E+47</v>
      </c>
      <c r="W8538" s="84"/>
    </row>
    <row r="8539" spans="6:23" x14ac:dyDescent="0.2">
      <c r="F8539" s="44">
        <f t="shared" si="1872"/>
        <v>2492.50000000009</v>
      </c>
      <c r="G8539" s="1">
        <f t="shared" si="1873"/>
        <v>6.0268388080458176E+17</v>
      </c>
      <c r="H8539" s="15">
        <f t="shared" si="1877"/>
        <v>4.9742902962624065</v>
      </c>
      <c r="I8539" s="1">
        <f t="shared" si="1878"/>
        <v>9.6626306255059117E+39</v>
      </c>
      <c r="J8539" s="1">
        <f t="shared" si="1874"/>
        <v>1.3816821219548421E+43</v>
      </c>
      <c r="K8539" s="1">
        <f t="shared" si="1875"/>
        <v>1.3826483850173927E+43</v>
      </c>
      <c r="L8539" s="69">
        <f t="shared" si="1883"/>
        <v>-0.32995880934108385</v>
      </c>
      <c r="M8539" s="69">
        <f t="shared" si="1884"/>
        <v>-0.6700411906589161</v>
      </c>
      <c r="Q8539" s="88">
        <f t="shared" si="1879"/>
        <v>2.0062192864944706E-4</v>
      </c>
      <c r="R8539" s="88">
        <f t="shared" si="1880"/>
        <v>1.9385355919162091E+36</v>
      </c>
      <c r="S8539" s="88">
        <f t="shared" si="1881"/>
        <v>2.7719573208704091E+39</v>
      </c>
      <c r="T8539" s="1">
        <f t="shared" si="1882"/>
        <v>2.7738958564623252E+39</v>
      </c>
      <c r="U8539" s="88">
        <f t="shared" si="1876"/>
        <v>2.7738958564623258E+39</v>
      </c>
      <c r="V8539" s="1">
        <f t="shared" si="1885"/>
        <v>6.9461575720025403E+47</v>
      </c>
      <c r="W8539" s="84"/>
    </row>
    <row r="8540" spans="6:23" x14ac:dyDescent="0.2">
      <c r="F8540" s="44">
        <f t="shared" si="1872"/>
        <v>2493.00000000009</v>
      </c>
      <c r="G8540" s="1">
        <f t="shared" si="1873"/>
        <v>6.0280478027916646E+17</v>
      </c>
      <c r="H8540" s="15">
        <f t="shared" si="1877"/>
        <v>4.9732926447790007</v>
      </c>
      <c r="I8540" s="1">
        <f t="shared" si="1878"/>
        <v>9.6480465703105312E+39</v>
      </c>
      <c r="J8540" s="1">
        <f t="shared" si="1874"/>
        <v>1.3817750939862514E+43</v>
      </c>
      <c r="K8540" s="1">
        <f t="shared" si="1875"/>
        <v>1.3827398986432826E+43</v>
      </c>
      <c r="L8540" s="69">
        <f t="shared" si="1883"/>
        <v>-0.3299653673998808</v>
      </c>
      <c r="M8540" s="69">
        <f t="shared" si="1884"/>
        <v>-0.6700346326001192</v>
      </c>
      <c r="Q8540" s="88">
        <f t="shared" si="1879"/>
        <v>2.0058168756431627E-4</v>
      </c>
      <c r="R8540" s="88">
        <f t="shared" si="1880"/>
        <v>1.9352214627720001E+36</v>
      </c>
      <c r="S8540" s="88">
        <f t="shared" si="1881"/>
        <v>2.7715878018610405E+39</v>
      </c>
      <c r="T8540" s="1">
        <f t="shared" si="1882"/>
        <v>2.7735230233238125E+39</v>
      </c>
      <c r="U8540" s="88">
        <f t="shared" si="1876"/>
        <v>2.7735230233238125E+39</v>
      </c>
      <c r="V8540" s="1">
        <f t="shared" si="1885"/>
        <v>6.9438310094607039E+47</v>
      </c>
      <c r="W8540" s="84"/>
    </row>
    <row r="8541" spans="6:23" x14ac:dyDescent="0.2">
      <c r="F8541" s="44">
        <f t="shared" si="1872"/>
        <v>2493.50000000009</v>
      </c>
      <c r="G8541" s="1">
        <f t="shared" si="1873"/>
        <v>6.0292567975375104E+17</v>
      </c>
      <c r="H8541" s="15">
        <f t="shared" si="1877"/>
        <v>4.9722953933964504</v>
      </c>
      <c r="I8541" s="1">
        <f t="shared" si="1878"/>
        <v>9.6334846423966504E+39</v>
      </c>
      <c r="J8541" s="1">
        <f t="shared" si="1874"/>
        <v>1.3818680533236976E+43</v>
      </c>
      <c r="K8541" s="1">
        <f t="shared" si="1875"/>
        <v>1.3828314017879372E+43</v>
      </c>
      <c r="L8541" s="69">
        <f t="shared" si="1883"/>
        <v>-0.32997191530462061</v>
      </c>
      <c r="M8541" s="69">
        <f t="shared" si="1884"/>
        <v>-0.67002808469537944</v>
      </c>
      <c r="Q8541" s="88">
        <f t="shared" si="1879"/>
        <v>2.0054146261916372E-4</v>
      </c>
      <c r="R8541" s="88">
        <f t="shared" si="1880"/>
        <v>1.9319131003054756E+36</v>
      </c>
      <c r="S8541" s="88">
        <f t="shared" si="1881"/>
        <v>2.7712184056023082E+39</v>
      </c>
      <c r="T8541" s="1">
        <f t="shared" si="1882"/>
        <v>2.7731503187026138E+39</v>
      </c>
      <c r="U8541" s="88">
        <f t="shared" si="1876"/>
        <v>2.7731503187026138E+39</v>
      </c>
      <c r="V8541" s="1">
        <f t="shared" si="1885"/>
        <v>6.9415057016630451E+47</v>
      </c>
      <c r="W8541" s="84"/>
    </row>
    <row r="8542" spans="6:23" x14ac:dyDescent="0.2">
      <c r="F8542" s="44">
        <f t="shared" si="1872"/>
        <v>2494.00000000009</v>
      </c>
      <c r="G8542" s="1">
        <f t="shared" si="1873"/>
        <v>6.0304657922833574E+17</v>
      </c>
      <c r="H8542" s="15">
        <f t="shared" si="1877"/>
        <v>4.9712985418741171</v>
      </c>
      <c r="I8542" s="1">
        <f t="shared" si="1878"/>
        <v>9.6189448079733466E+39</v>
      </c>
      <c r="J8542" s="1">
        <f t="shared" si="1874"/>
        <v>1.3819609999714975E+43</v>
      </c>
      <c r="K8542" s="1">
        <f t="shared" si="1875"/>
        <v>1.3829228944522948E+43</v>
      </c>
      <c r="L8542" s="69">
        <f t="shared" si="1883"/>
        <v>-0.32997845306905099</v>
      </c>
      <c r="M8542" s="69">
        <f t="shared" si="1884"/>
        <v>-0.67002154693094895</v>
      </c>
      <c r="Q8542" s="88">
        <f t="shared" si="1879"/>
        <v>2.0050125380421946E-4</v>
      </c>
      <c r="R8542" s="88">
        <f t="shared" si="1880"/>
        <v>1.9286104942722431E+36</v>
      </c>
      <c r="S8542" s="88">
        <f t="shared" si="1881"/>
        <v>2.7708491320281812E+39</v>
      </c>
      <c r="T8542" s="1">
        <f t="shared" si="1882"/>
        <v>2.7727777425224537E+39</v>
      </c>
      <c r="U8542" s="88">
        <f t="shared" si="1876"/>
        <v>2.7727777425224537E+39</v>
      </c>
      <c r="V8542" s="1">
        <f t="shared" si="1885"/>
        <v>6.9391816476640111E+47</v>
      </c>
      <c r="W8542" s="84"/>
    </row>
    <row r="8543" spans="6:23" x14ac:dyDescent="0.2">
      <c r="F8543" s="44">
        <f t="shared" si="1872"/>
        <v>2494.50000000009</v>
      </c>
      <c r="G8543" s="1">
        <f t="shared" si="1873"/>
        <v>6.0316747870292045E+17</v>
      </c>
      <c r="H8543" s="15">
        <f t="shared" si="1877"/>
        <v>4.9703020899715566</v>
      </c>
      <c r="I8543" s="1">
        <f t="shared" si="1878"/>
        <v>9.6044270333017501E+39</v>
      </c>
      <c r="J8543" s="1">
        <f t="shared" si="1874"/>
        <v>1.3820539339339666E+43</v>
      </c>
      <c r="K8543" s="1">
        <f t="shared" si="1875"/>
        <v>1.3830143766372968E+43</v>
      </c>
      <c r="L8543" s="69">
        <f t="shared" si="1883"/>
        <v>-0.32998498070895793</v>
      </c>
      <c r="M8543" s="69">
        <f t="shared" si="1884"/>
        <v>-0.67001501929104212</v>
      </c>
      <c r="Q8543" s="88">
        <f t="shared" si="1879"/>
        <v>2.0046106111060169E-4</v>
      </c>
      <c r="R8543" s="88">
        <f t="shared" si="1880"/>
        <v>1.9253136344550171E+36</v>
      </c>
      <c r="S8543" s="88">
        <f t="shared" si="1881"/>
        <v>2.7704799810848437E+39</v>
      </c>
      <c r="T8543" s="1">
        <f t="shared" si="1882"/>
        <v>2.7724052947192984E+39</v>
      </c>
      <c r="U8543" s="88">
        <f t="shared" si="1876"/>
        <v>2.7724052947192984E+39</v>
      </c>
      <c r="V8543" s="1">
        <f t="shared" si="1885"/>
        <v>6.9368588465494501E+47</v>
      </c>
      <c r="W8543" s="84"/>
    </row>
    <row r="8544" spans="6:23" x14ac:dyDescent="0.2">
      <c r="F8544" s="44">
        <f t="shared" si="1872"/>
        <v>2495.00000000009</v>
      </c>
      <c r="G8544" s="1">
        <f t="shared" si="1873"/>
        <v>6.0328837817750502E+17</v>
      </c>
      <c r="H8544" s="15">
        <f t="shared" si="1877"/>
        <v>4.9693060374485176</v>
      </c>
      <c r="I8544" s="1">
        <f t="shared" si="1878"/>
        <v>9.5899312846949109E+39</v>
      </c>
      <c r="J8544" s="1">
        <f t="shared" si="1874"/>
        <v>1.3821468552154177E+43</v>
      </c>
      <c r="K8544" s="1">
        <f t="shared" si="1875"/>
        <v>1.3831058483438873E+43</v>
      </c>
      <c r="L8544" s="69">
        <f t="shared" si="1883"/>
        <v>-0.32999149823683394</v>
      </c>
      <c r="M8544" s="69">
        <f t="shared" si="1884"/>
        <v>-0.67000850176316606</v>
      </c>
      <c r="Q8544" s="88">
        <f t="shared" si="1879"/>
        <v>2.004208845267641E-4</v>
      </c>
      <c r="R8544" s="88">
        <f t="shared" si="1880"/>
        <v>1.9220225106294413E+36</v>
      </c>
      <c r="S8544" s="88">
        <f t="shared" si="1881"/>
        <v>2.770110952681594E+39</v>
      </c>
      <c r="T8544" s="1">
        <f t="shared" si="1882"/>
        <v>2.7720329751922233E+39</v>
      </c>
      <c r="U8544" s="88">
        <f t="shared" si="1876"/>
        <v>2.7720329751922233E+39</v>
      </c>
      <c r="V8544" s="1">
        <f t="shared" si="1885"/>
        <v>6.9345372973136475E+47</v>
      </c>
      <c r="W8544" s="84"/>
    </row>
    <row r="8545" spans="6:23" x14ac:dyDescent="0.2">
      <c r="F8545" s="44">
        <f t="shared" si="1872"/>
        <v>2495.50000000009</v>
      </c>
      <c r="G8545" s="1">
        <f t="shared" si="1873"/>
        <v>6.0340927765208973E+17</v>
      </c>
      <c r="H8545" s="15">
        <f t="shared" si="1877"/>
        <v>4.968310384064937</v>
      </c>
      <c r="I8545" s="1">
        <f t="shared" si="1878"/>
        <v>9.5754575285177634E+39</v>
      </c>
      <c r="J8545" s="1">
        <f t="shared" si="1874"/>
        <v>1.382239763820161E+43</v>
      </c>
      <c r="K8545" s="1">
        <f t="shared" si="1875"/>
        <v>1.3831973095730128E+43</v>
      </c>
      <c r="L8545" s="69">
        <f t="shared" si="1883"/>
        <v>-0.32999800566612353</v>
      </c>
      <c r="M8545" s="69">
        <f t="shared" si="1884"/>
        <v>-0.67000199433387642</v>
      </c>
      <c r="Q8545" s="88">
        <f t="shared" si="1879"/>
        <v>2.0038072404560126E-4</v>
      </c>
      <c r="R8545" s="88">
        <f t="shared" si="1880"/>
        <v>1.9187371126322929E+36</v>
      </c>
      <c r="S8545" s="88">
        <f t="shared" si="1881"/>
        <v>2.7697420467890476E+39</v>
      </c>
      <c r="T8545" s="1">
        <f t="shared" si="1882"/>
        <v>2.77166078390168E+39</v>
      </c>
      <c r="U8545" s="88">
        <f t="shared" si="1876"/>
        <v>2.7716607839016794E+39</v>
      </c>
      <c r="V8545" s="1">
        <f t="shared" si="1885"/>
        <v>6.9322169991052085E+47</v>
      </c>
      <c r="W8545" s="84"/>
    </row>
    <row r="8546" spans="6:23" x14ac:dyDescent="0.2">
      <c r="F8546" s="44">
        <f t="shared" si="1872"/>
        <v>2496.00000000009</v>
      </c>
      <c r="G8546" s="1">
        <f t="shared" si="1873"/>
        <v>6.0353017712667443E+17</v>
      </c>
      <c r="H8546" s="15">
        <f t="shared" si="1877"/>
        <v>4.9673151295809488</v>
      </c>
      <c r="I8546" s="1">
        <f t="shared" si="1878"/>
        <v>9.5610057311870352E+39</v>
      </c>
      <c r="J8546" s="1">
        <f t="shared" si="1874"/>
        <v>1.3823326597525051E+43</v>
      </c>
      <c r="K8546" s="1">
        <f t="shared" si="1875"/>
        <v>1.3832887603256238E+43</v>
      </c>
      <c r="L8546" s="69">
        <f t="shared" si="1883"/>
        <v>-0.33000450301468881</v>
      </c>
      <c r="M8546" s="69">
        <f t="shared" si="1884"/>
        <v>-0.66999549698531125</v>
      </c>
      <c r="Q8546" s="88">
        <f t="shared" si="1879"/>
        <v>2.0034057965379048E-4</v>
      </c>
      <c r="R8546" s="88">
        <f t="shared" si="1880"/>
        <v>1.9154574302592235E+36</v>
      </c>
      <c r="S8546" s="88">
        <f t="shared" si="1881"/>
        <v>2.769373263291828E+39</v>
      </c>
      <c r="T8546" s="1">
        <f t="shared" si="1882"/>
        <v>2.7712887207220872E+39</v>
      </c>
      <c r="U8546" s="88">
        <f t="shared" si="1876"/>
        <v>2.7712887207220872E+39</v>
      </c>
      <c r="V8546" s="1">
        <f t="shared" si="1885"/>
        <v>6.9298979508582878E+47</v>
      </c>
      <c r="W8546" s="84"/>
    </row>
    <row r="8547" spans="6:23" x14ac:dyDescent="0.2">
      <c r="F8547" s="44">
        <f t="shared" si="1872"/>
        <v>2496.50000000009</v>
      </c>
      <c r="G8547" s="1">
        <f t="shared" si="1873"/>
        <v>6.0365107660125901E+17</v>
      </c>
      <c r="H8547" s="15">
        <f t="shared" si="1877"/>
        <v>4.9663202737568799</v>
      </c>
      <c r="I8547" s="1">
        <f t="shared" si="1878"/>
        <v>9.5465758591711351E+39</v>
      </c>
      <c r="J8547" s="1">
        <f t="shared" si="1874"/>
        <v>1.3824255430167552E+43</v>
      </c>
      <c r="K8547" s="1">
        <f t="shared" si="1875"/>
        <v>1.3833802006026724E+43</v>
      </c>
      <c r="L8547" s="69">
        <f t="shared" si="1883"/>
        <v>-0.33001099029322339</v>
      </c>
      <c r="M8547" s="69">
        <f t="shared" si="1884"/>
        <v>-0.66998900970677666</v>
      </c>
      <c r="Q8547" s="88">
        <f t="shared" si="1879"/>
        <v>2.0030045134600272E-4</v>
      </c>
      <c r="R8547" s="88">
        <f t="shared" si="1880"/>
        <v>1.9121834534008319E+36</v>
      </c>
      <c r="S8547" s="88">
        <f t="shared" si="1881"/>
        <v>2.7690046021849897E+39</v>
      </c>
      <c r="T8547" s="1">
        <f t="shared" si="1882"/>
        <v>2.7709167856383907E+39</v>
      </c>
      <c r="U8547" s="88">
        <f t="shared" si="1876"/>
        <v>2.7709167856383907E+39</v>
      </c>
      <c r="V8547" s="1">
        <f t="shared" si="1885"/>
        <v>6.9275801517842126E+47</v>
      </c>
      <c r="W8547" s="84"/>
    </row>
    <row r="8548" spans="6:23" x14ac:dyDescent="0.2">
      <c r="F8548" s="44">
        <f t="shared" si="1872"/>
        <v>2497.00000000009</v>
      </c>
      <c r="G8548" s="1">
        <f t="shared" si="1873"/>
        <v>6.0377197607584371E+17</v>
      </c>
      <c r="H8548" s="15">
        <f t="shared" si="1877"/>
        <v>4.9653258163532437</v>
      </c>
      <c r="I8548" s="1">
        <f t="shared" si="1878"/>
        <v>9.5321678789901199E+39</v>
      </c>
      <c r="J8548" s="1">
        <f t="shared" si="1874"/>
        <v>1.3825184136172147E+43</v>
      </c>
      <c r="K8548" s="1">
        <f t="shared" si="1875"/>
        <v>1.3834716304051136E+43</v>
      </c>
      <c r="L8548" s="69">
        <f t="shared" si="1883"/>
        <v>-0.33001746751596611</v>
      </c>
      <c r="M8548" s="69">
        <f t="shared" si="1884"/>
        <v>-0.66998253248403383</v>
      </c>
      <c r="Q8548" s="88">
        <f t="shared" si="1879"/>
        <v>2.0026033910891528E-4</v>
      </c>
      <c r="R8548" s="88">
        <f t="shared" si="1880"/>
        <v>1.9089151718896712E+36</v>
      </c>
      <c r="S8548" s="88">
        <f t="shared" si="1881"/>
        <v>2.76863606335303E+39</v>
      </c>
      <c r="T8548" s="1">
        <f t="shared" si="1882"/>
        <v>2.7705449785249197E+39</v>
      </c>
      <c r="U8548" s="88">
        <f t="shared" si="1876"/>
        <v>2.7705449785249197E+39</v>
      </c>
      <c r="V8548" s="1">
        <f t="shared" si="1885"/>
        <v>6.9252636008184583E+47</v>
      </c>
      <c r="W8548" s="84"/>
    </row>
    <row r="8549" spans="6:23" x14ac:dyDescent="0.2">
      <c r="F8549" s="44">
        <f t="shared" si="1872"/>
        <v>2497.50000000009</v>
      </c>
      <c r="G8549" s="1">
        <f t="shared" si="1873"/>
        <v>6.0389287555042842E+17</v>
      </c>
      <c r="H8549" s="15">
        <f t="shared" si="1877"/>
        <v>4.9643317571307506</v>
      </c>
      <c r="I8549" s="1">
        <f t="shared" si="1878"/>
        <v>9.5177817572155708E+39</v>
      </c>
      <c r="J8549" s="1">
        <f t="shared" si="1874"/>
        <v>1.3826112715581853E+43</v>
      </c>
      <c r="K8549" s="1">
        <f t="shared" si="1875"/>
        <v>1.3835630497339069E+43</v>
      </c>
      <c r="L8549" s="69">
        <f t="shared" si="1883"/>
        <v>-0.33002393470286878</v>
      </c>
      <c r="M8549" s="69">
        <f t="shared" si="1884"/>
        <v>-0.66997606529713116</v>
      </c>
      <c r="Q8549" s="88">
        <f t="shared" si="1879"/>
        <v>2.0022024293542273E-4</v>
      </c>
      <c r="R8549" s="88">
        <f t="shared" si="1880"/>
        <v>1.9056525756360362E+36</v>
      </c>
      <c r="S8549" s="88">
        <f t="shared" si="1881"/>
        <v>2.7682676467663357E+39</v>
      </c>
      <c r="T8549" s="1">
        <f t="shared" si="1882"/>
        <v>2.7701732993419719E+39</v>
      </c>
      <c r="U8549" s="88">
        <f t="shared" si="1876"/>
        <v>2.7701732993419719E+39</v>
      </c>
      <c r="V8549" s="1">
        <f t="shared" si="1885"/>
        <v>6.9229482971121883E+47</v>
      </c>
      <c r="W8549" s="84"/>
    </row>
    <row r="8550" spans="6:23" x14ac:dyDescent="0.2">
      <c r="F8550" s="44">
        <f t="shared" si="1872"/>
        <v>2498.00000000009</v>
      </c>
      <c r="G8550" s="1">
        <f t="shared" si="1873"/>
        <v>6.0401377502501312E+17</v>
      </c>
      <c r="H8550" s="15">
        <f t="shared" si="1877"/>
        <v>4.9633380958502995</v>
      </c>
      <c r="I8550" s="1">
        <f t="shared" si="1878"/>
        <v>9.5034174604705558E+39</v>
      </c>
      <c r="J8550" s="1">
        <f t="shared" si="1874"/>
        <v>1.3827041168439656E+43</v>
      </c>
      <c r="K8550" s="1">
        <f t="shared" si="1875"/>
        <v>1.3836544585900127E+43</v>
      </c>
      <c r="L8550" s="69">
        <f t="shared" si="1883"/>
        <v>-0.33003039186006766</v>
      </c>
      <c r="M8550" s="69">
        <f t="shared" si="1884"/>
        <v>-0.66996960813993234</v>
      </c>
      <c r="Q8550" s="88">
        <f t="shared" si="1879"/>
        <v>2.0018016281486695E-4</v>
      </c>
      <c r="R8550" s="88">
        <f t="shared" si="1880"/>
        <v>1.9023956545346451E+36</v>
      </c>
      <c r="S8550" s="88">
        <f t="shared" si="1881"/>
        <v>2.7678993523461186E+39</v>
      </c>
      <c r="T8550" s="1">
        <f t="shared" si="1882"/>
        <v>2.7698017480006531E+39</v>
      </c>
      <c r="U8550" s="88">
        <f t="shared" si="1876"/>
        <v>2.7698017480006531E+39</v>
      </c>
      <c r="V8550" s="1">
        <f t="shared" si="1885"/>
        <v>6.9206342396943358E+47</v>
      </c>
      <c r="W8550" s="84"/>
    </row>
    <row r="8551" spans="6:23" x14ac:dyDescent="0.2">
      <c r="F8551" s="44">
        <f t="shared" si="1872"/>
        <v>2498.50000000009</v>
      </c>
      <c r="G8551" s="1">
        <f t="shared" si="1873"/>
        <v>6.041346744995977E+17</v>
      </c>
      <c r="H8551" s="15">
        <f t="shared" si="1877"/>
        <v>4.9623448322729837</v>
      </c>
      <c r="I8551" s="1">
        <f t="shared" si="1878"/>
        <v>9.4890749554294981E+39</v>
      </c>
      <c r="J8551" s="1">
        <f t="shared" si="1874"/>
        <v>1.3827969494788516E+43</v>
      </c>
      <c r="K8551" s="1">
        <f t="shared" si="1875"/>
        <v>1.3837458569743947E+43</v>
      </c>
      <c r="L8551" s="69">
        <f t="shared" si="1883"/>
        <v>-0.33003683900607494</v>
      </c>
      <c r="M8551" s="69">
        <f t="shared" si="1884"/>
        <v>-0.66996316099392506</v>
      </c>
      <c r="Q8551" s="88">
        <f t="shared" si="1879"/>
        <v>2.0014009873658978E-4</v>
      </c>
      <c r="R8551" s="88">
        <f t="shared" si="1880"/>
        <v>1.8991443984985609E+36</v>
      </c>
      <c r="S8551" s="88">
        <f t="shared" si="1881"/>
        <v>2.7675311800135249E+39</v>
      </c>
      <c r="T8551" s="1">
        <f t="shared" si="1882"/>
        <v>2.7694303244120232E+39</v>
      </c>
      <c r="U8551" s="88">
        <f t="shared" si="1876"/>
        <v>2.7694303244120238E+39</v>
      </c>
      <c r="V8551" s="1">
        <f t="shared" si="1885"/>
        <v>6.9183214275944972E+47</v>
      </c>
      <c r="W8551" s="84"/>
    </row>
    <row r="8552" spans="6:23" x14ac:dyDescent="0.2">
      <c r="F8552" s="44">
        <f t="shared" si="1872"/>
        <v>2499.00000000009</v>
      </c>
      <c r="G8552" s="1">
        <f t="shared" si="1873"/>
        <v>6.042555739741824E+17</v>
      </c>
      <c r="H8552" s="15">
        <f t="shared" si="1877"/>
        <v>4.961351966160084</v>
      </c>
      <c r="I8552" s="1">
        <f t="shared" si="1878"/>
        <v>9.4747542088181435E+39</v>
      </c>
      <c r="J8552" s="1">
        <f t="shared" si="1874"/>
        <v>1.3828897694671378E+43</v>
      </c>
      <c r="K8552" s="1">
        <f t="shared" si="1875"/>
        <v>1.3838372448880195E+43</v>
      </c>
      <c r="L8552" s="69">
        <f t="shared" si="1883"/>
        <v>-0.33004327615316437</v>
      </c>
      <c r="M8552" s="69">
        <f t="shared" si="1884"/>
        <v>-0.66995672384683558</v>
      </c>
      <c r="Q8552" s="88">
        <f t="shared" si="1879"/>
        <v>2.0010005069259762E-4</v>
      </c>
      <c r="R8552" s="88">
        <f t="shared" si="1880"/>
        <v>1.895898797484413E+36</v>
      </c>
      <c r="S8552" s="88">
        <f t="shared" si="1881"/>
        <v>2.7671631297264892E+39</v>
      </c>
      <c r="T8552" s="1">
        <f t="shared" si="1882"/>
        <v>2.7690590285239733E+39</v>
      </c>
      <c r="U8552" s="88">
        <f t="shared" si="1876"/>
        <v>2.7690590285239733E+39</v>
      </c>
      <c r="V8552" s="1">
        <f t="shared" si="1885"/>
        <v>6.9160098599350331E+47</v>
      </c>
      <c r="W8552" s="84"/>
    </row>
    <row r="8553" spans="6:23" x14ac:dyDescent="0.2">
      <c r="F8553" s="44">
        <f t="shared" si="1872"/>
        <v>2499.50000000009</v>
      </c>
      <c r="G8553" s="1">
        <f t="shared" si="1873"/>
        <v>6.043764734487671E+17</v>
      </c>
      <c r="H8553" s="15">
        <f t="shared" si="1877"/>
        <v>4.9603594972730747</v>
      </c>
      <c r="I8553" s="1">
        <f t="shared" si="1878"/>
        <v>9.4604551874134708E+39</v>
      </c>
      <c r="J8553" s="1">
        <f t="shared" si="1874"/>
        <v>1.3829825768131156E+43</v>
      </c>
      <c r="K8553" s="1">
        <f t="shared" si="1875"/>
        <v>1.3839286223318568E+43</v>
      </c>
      <c r="L8553" s="69">
        <f t="shared" si="1883"/>
        <v>-0.33004970331730016</v>
      </c>
      <c r="M8553" s="69">
        <f t="shared" si="1884"/>
        <v>-0.66995029668269979</v>
      </c>
      <c r="Q8553" s="88">
        <f t="shared" si="1879"/>
        <v>2.0006001867223233E-4</v>
      </c>
      <c r="R8553" s="88">
        <f t="shared" si="1880"/>
        <v>1.8926588414417562E+36</v>
      </c>
      <c r="S8553" s="88">
        <f t="shared" si="1881"/>
        <v>2.7667952014060391E+39</v>
      </c>
      <c r="T8553" s="1">
        <f t="shared" si="1882"/>
        <v>2.7686878602474806E+39</v>
      </c>
      <c r="U8553" s="88">
        <f t="shared" si="1876"/>
        <v>2.7686878602474806E+39</v>
      </c>
      <c r="V8553" s="1">
        <f t="shared" si="1885"/>
        <v>6.9136995357468345E+47</v>
      </c>
      <c r="W8553" s="84"/>
    </row>
    <row r="8554" spans="6:23" x14ac:dyDescent="0.2">
      <c r="F8554" s="44">
        <f t="shared" si="1872"/>
        <v>2500.00000000009</v>
      </c>
      <c r="G8554" s="1">
        <f t="shared" si="1873"/>
        <v>6.0449737292335168E+17</v>
      </c>
      <c r="H8554" s="15">
        <f t="shared" si="1877"/>
        <v>4.9593674253736202</v>
      </c>
      <c r="I8554" s="1">
        <f t="shared" si="1878"/>
        <v>9.4461778580435807E+39</v>
      </c>
      <c r="J8554" s="1">
        <f t="shared" si="1874"/>
        <v>1.3830753715210744E+43</v>
      </c>
      <c r="K8554" s="1">
        <f t="shared" si="1875"/>
        <v>1.3840199893068787E+43</v>
      </c>
      <c r="L8554" s="69">
        <f t="shared" si="1883"/>
        <v>-0.33005612050985245</v>
      </c>
      <c r="M8554" s="69">
        <f t="shared" si="1884"/>
        <v>-0.66994387949014755</v>
      </c>
      <c r="Q8554" s="88">
        <f t="shared" si="1879"/>
        <v>2.0002000266750031E-4</v>
      </c>
      <c r="R8554" s="88">
        <f t="shared" ref="R8554:R8617" si="1886">I8554 * Q8554</f>
        <v>1.8894245203635594E+36</v>
      </c>
      <c r="S8554" s="88">
        <f t="shared" si="1881"/>
        <v>2.7664273950099928E+39</v>
      </c>
      <c r="T8554" s="1">
        <f t="shared" si="1882"/>
        <v>2.7683168195303563E+39</v>
      </c>
      <c r="U8554" s="88">
        <f t="shared" si="1876"/>
        <v>2.7683168195303563E+39</v>
      </c>
      <c r="V8554" s="1">
        <f t="shared" si="1885"/>
        <v>6.9113904541535229E+47</v>
      </c>
      <c r="W8554" s="84"/>
    </row>
    <row r="8555" spans="6:23" x14ac:dyDescent="0.2">
      <c r="F8555" s="44">
        <f>F8554 + 100</f>
        <v>2600.00000000009</v>
      </c>
      <c r="G8555" s="1">
        <f t="shared" si="1873"/>
        <v>6.2867726784028493E+17</v>
      </c>
      <c r="H8555" s="15">
        <f t="shared" si="1877"/>
        <v>4.7686225243977187</v>
      </c>
      <c r="I8555" s="1">
        <f t="shared" si="1878"/>
        <v>6.9851281101704954E+39</v>
      </c>
      <c r="J8555" s="1">
        <f t="shared" si="1874"/>
        <v>1.4013859391228339E+43</v>
      </c>
      <c r="K8555" s="1">
        <f t="shared" si="1875"/>
        <v>1.402084451933851E+43</v>
      </c>
      <c r="L8555" s="69">
        <f t="shared" si="1883"/>
        <v>-0.33063456222624427</v>
      </c>
      <c r="M8555" s="69">
        <f t="shared" si="1884"/>
        <v>-0.66936543777375568</v>
      </c>
      <c r="Q8555" s="88">
        <f t="shared" si="1879"/>
        <v>3.9220713153279796E-2</v>
      </c>
      <c r="R8555" s="88">
        <f t="shared" si="1886"/>
        <v>2.739617059479084E+38</v>
      </c>
      <c r="S8555" s="88">
        <f t="shared" si="1881"/>
        <v>5.4963355935376291E+41</v>
      </c>
      <c r="T8555" s="1">
        <f t="shared" si="1882"/>
        <v>5.4990752105971084E+41</v>
      </c>
      <c r="U8555" s="88">
        <f t="shared" si="1876"/>
        <v>5.4990752105971084E+41</v>
      </c>
      <c r="V8555" s="1">
        <f t="shared" si="1885"/>
        <v>1.3200973452762081E+50</v>
      </c>
      <c r="W8555" s="84"/>
    </row>
    <row r="8556" spans="6:23" x14ac:dyDescent="0.2">
      <c r="F8556" s="44">
        <f t="shared" ref="F8556:F8619" si="1887">F8555 + 100</f>
        <v>2700.00000000009</v>
      </c>
      <c r="G8556" s="4">
        <f t="shared" si="1873"/>
        <v>6.5285716275721818E+17</v>
      </c>
      <c r="H8556" s="16">
        <f>2997924580000000000/G8556</f>
        <v>4.5920068753459562</v>
      </c>
      <c r="I8556" s="1">
        <f t="shared" si="1878"/>
        <v>5.1675397541368795E+39</v>
      </c>
      <c r="J8556" s="1">
        <f t="shared" si="1874"/>
        <v>1.4192234062050903E+43</v>
      </c>
      <c r="K8556" s="1">
        <f t="shared" si="1875"/>
        <v>1.4197401601805041E+43</v>
      </c>
      <c r="L8556" s="69">
        <f t="shared" si="1883"/>
        <v>-0.33157755096662356</v>
      </c>
      <c r="M8556" s="69">
        <f t="shared" si="1884"/>
        <v>-0.66842244903337644</v>
      </c>
      <c r="Q8556" s="88">
        <f t="shared" si="1879"/>
        <v>3.7740327982845656E-2</v>
      </c>
      <c r="R8556" s="88">
        <f t="shared" si="1886"/>
        <v>1.9502464518551943E+38</v>
      </c>
      <c r="S8556" s="88">
        <f t="shared" si="1881"/>
        <v>5.3561956831111496E+41</v>
      </c>
      <c r="T8556" s="1">
        <f t="shared" si="1882"/>
        <v>5.3581459295630051E+41</v>
      </c>
      <c r="U8556" s="88">
        <f t="shared" si="1876"/>
        <v>5.3581459295630058E+41</v>
      </c>
      <c r="V8556" s="1">
        <f t="shared" si="1885"/>
        <v>1.2386266485201992E+50</v>
      </c>
      <c r="W8556" s="84"/>
    </row>
    <row r="8557" spans="6:23" s="5" customFormat="1" x14ac:dyDescent="0.2">
      <c r="F8557" s="44">
        <f t="shared" si="1887"/>
        <v>2800.00000000009</v>
      </c>
      <c r="G8557" s="4">
        <f t="shared" si="1873"/>
        <v>6.770370576741513E+17</v>
      </c>
      <c r="H8557" s="16">
        <f>2997924580000000000/G8557</f>
        <v>4.4280066297978928</v>
      </c>
      <c r="I8557" s="1">
        <f t="shared" si="1878"/>
        <v>3.824464365088656E+39</v>
      </c>
      <c r="J8557" s="1">
        <f t="shared" si="1874"/>
        <v>1.43661710478912E+43</v>
      </c>
      <c r="K8557" s="4">
        <f t="shared" si="1875"/>
        <v>1.4369995512256289E+43</v>
      </c>
      <c r="L8557" s="69">
        <f t="shared" si="1883"/>
        <v>-0.33225758753364576</v>
      </c>
      <c r="M8557" s="69">
        <f t="shared" si="1884"/>
        <v>-0.66774241246635424</v>
      </c>
      <c r="Q8557" s="88">
        <f t="shared" si="1879"/>
        <v>3.6367644170873348E-2</v>
      </c>
      <c r="R8557" s="88">
        <f t="shared" si="1886"/>
        <v>1.390867591737293E+38</v>
      </c>
      <c r="S8557" s="88">
        <f t="shared" si="1881"/>
        <v>5.2246379676760987E+41</v>
      </c>
      <c r="T8557" s="1">
        <f t="shared" si="1882"/>
        <v>5.2260288352678359E+41</v>
      </c>
      <c r="U8557" s="88">
        <f t="shared" si="1876"/>
        <v>5.2260288352678359E+41</v>
      </c>
      <c r="V8557" s="1">
        <f t="shared" si="1885"/>
        <v>1.1649396211233079E+50</v>
      </c>
      <c r="W8557" s="84"/>
    </row>
    <row r="8558" spans="6:23" s="5" customFormat="1" x14ac:dyDescent="0.2">
      <c r="F8558" s="44">
        <f t="shared" si="1887"/>
        <v>2900.00000000009</v>
      </c>
      <c r="G8558" s="4">
        <f t="shared" si="1873"/>
        <v>7.0121695259108454E+17</v>
      </c>
      <c r="H8558" s="16">
        <f t="shared" ref="H8558:H8621" si="1888">2997924580000000000/G8558</f>
        <v>4.2753167460117627</v>
      </c>
      <c r="I8558" s="1">
        <f t="shared" si="1878"/>
        <v>2.8315377344205032E+39</v>
      </c>
      <c r="J8558" s="1">
        <f t="shared" si="1874"/>
        <v>1.4535935638417737E+43</v>
      </c>
      <c r="K8558" s="4">
        <f xml:space="preserve"> (I8558+J8558)</f>
        <v>1.4538767176152157E+43</v>
      </c>
      <c r="L8558" s="69">
        <f>LOG10(K8558/K8557) /LOG10(H8558/H8557)</f>
        <v>-0.33274018608689299</v>
      </c>
      <c r="M8558" s="69">
        <f t="shared" si="1884"/>
        <v>-0.66725981391310696</v>
      </c>
      <c r="Q8558" s="88">
        <f t="shared" si="1879"/>
        <v>3.509131981126945E-2</v>
      </c>
      <c r="R8558" s="88">
        <f t="shared" si="1886"/>
        <v>9.9362396196227221E+37</v>
      </c>
      <c r="S8558" s="88">
        <f t="shared" si="1881"/>
        <v>5.1008516624374598E+41</v>
      </c>
      <c r="T8558" s="1">
        <f t="shared" si="1882"/>
        <v>5.1018452863994221E+41</v>
      </c>
      <c r="U8558" s="88">
        <f t="shared" si="1876"/>
        <v>5.1018452863994221E+41</v>
      </c>
      <c r="V8558" s="1">
        <f t="shared" si="1885"/>
        <v>1.0980419507992012E+50</v>
      </c>
      <c r="W8558" s="84"/>
    </row>
    <row r="8559" spans="6:23" x14ac:dyDescent="0.2">
      <c r="F8559" s="44">
        <f t="shared" si="1887"/>
        <v>3000.00000000009</v>
      </c>
      <c r="G8559" s="4">
        <f t="shared" si="1873"/>
        <v>7.2539684750801766E+17</v>
      </c>
      <c r="H8559" s="16">
        <f t="shared" si="1888"/>
        <v>4.1328061878113749</v>
      </c>
      <c r="I8559" s="1">
        <f t="shared" si="1878"/>
        <v>2.0971422442565606E+39</v>
      </c>
      <c r="J8559" s="1">
        <f t="shared" si="1874"/>
        <v>1.4701768647011746E+43</v>
      </c>
      <c r="K8559" s="4">
        <f xml:space="preserve"> (I8559+J8559)</f>
        <v>1.4703865789256003E+43</v>
      </c>
      <c r="L8559" s="69">
        <f>LOG10(K8559/K8558) /LOG10(H8559/H8558)</f>
        <v>-0.33307496085601845</v>
      </c>
      <c r="M8559" s="69">
        <f t="shared" si="1884"/>
        <v>-0.6669250391439816</v>
      </c>
      <c r="N8559" s="5"/>
      <c r="Q8559" s="88">
        <f t="shared" si="1879"/>
        <v>3.3901551675679542E-2</v>
      </c>
      <c r="R8559" s="88">
        <f t="shared" si="1886"/>
        <v>7.1096376164914359E+37</v>
      </c>
      <c r="S8559" s="88">
        <f t="shared" si="1881"/>
        <v>4.9841276951055398E+41</v>
      </c>
      <c r="T8559" s="1">
        <f t="shared" si="1882"/>
        <v>4.9848386588671887E+41</v>
      </c>
      <c r="U8559" s="88">
        <f t="shared" si="1876"/>
        <v>4.9848386588671894E+41</v>
      </c>
      <c r="V8559" s="1">
        <f t="shared" si="1885"/>
        <v>1.037097285955248E+50</v>
      </c>
      <c r="W8559" s="84"/>
    </row>
    <row r="8560" spans="6:23" x14ac:dyDescent="0.2">
      <c r="F8560" s="44">
        <f t="shared" si="1887"/>
        <v>3100.00000000009</v>
      </c>
      <c r="G8560" s="4">
        <f t="shared" si="1873"/>
        <v>7.4957674242495091E+17</v>
      </c>
      <c r="H8560" s="16">
        <f t="shared" si="1888"/>
        <v>3.9994898591723023</v>
      </c>
      <c r="I8560" s="1">
        <f t="shared" si="1878"/>
        <v>1.5537358035543341E+39</v>
      </c>
      <c r="J8560" s="1">
        <f t="shared" si="1874"/>
        <v>1.4863889410759509E+43</v>
      </c>
      <c r="K8560" s="4">
        <f t="shared" ref="K8560:K8623" si="1889" xml:space="preserve"> (I8560+J8560)</f>
        <v>1.4865443146563064E+43</v>
      </c>
      <c r="L8560" s="69">
        <f t="shared" ref="L8560:L8623" si="1890">LOG10(K8560/K8559) /LOG10(H8560/H8559)</f>
        <v>-0.33329943253458522</v>
      </c>
      <c r="M8560" s="69">
        <f t="shared" si="1884"/>
        <v>-0.66670056746541473</v>
      </c>
      <c r="N8560" s="5"/>
      <c r="Q8560" s="88">
        <f t="shared" si="1879"/>
        <v>3.2789822822991255E-2</v>
      </c>
      <c r="R8560" s="88">
        <f t="shared" si="1886"/>
        <v>5.0946721712284563E+37</v>
      </c>
      <c r="S8560" s="88">
        <f t="shared" si="1881"/>
        <v>4.873843002393402E+41</v>
      </c>
      <c r="T8560" s="1">
        <f t="shared" si="1882"/>
        <v>4.8743524696105248E+41</v>
      </c>
      <c r="U8560" s="88">
        <f t="shared" si="1876"/>
        <v>4.8743524696105248E+41</v>
      </c>
      <c r="V8560" s="1">
        <f t="shared" si="1885"/>
        <v>9.8139735363027232E+49</v>
      </c>
      <c r="W8560" s="84"/>
    </row>
    <row r="8561" spans="6:23" x14ac:dyDescent="0.2">
      <c r="F8561" s="44">
        <f t="shared" si="1887"/>
        <v>3200.00000000009</v>
      </c>
      <c r="G8561" s="4">
        <f t="shared" si="1873"/>
        <v>7.7375663734188416E+17</v>
      </c>
      <c r="H8561" s="16">
        <f t="shared" si="1888"/>
        <v>3.874505801073171</v>
      </c>
      <c r="I8561" s="1">
        <f t="shared" si="1878"/>
        <v>1.1514924958220982E+39</v>
      </c>
      <c r="J8561" s="1">
        <f t="shared" si="1874"/>
        <v>1.5022498337721539E+43</v>
      </c>
      <c r="K8561" s="4">
        <f t="shared" si="1889"/>
        <v>1.5023649830217361E+43</v>
      </c>
      <c r="L8561" s="69">
        <f t="shared" si="1890"/>
        <v>-0.33344193567928582</v>
      </c>
      <c r="M8561" s="69">
        <f t="shared" si="1884"/>
        <v>-0.66655806432071418</v>
      </c>
      <c r="N8561" s="5"/>
      <c r="Q8561" s="88">
        <f t="shared" si="1879"/>
        <v>3.174869831457805E-2</v>
      </c>
      <c r="R8561" s="88">
        <f t="shared" si="1886"/>
        <v>3.6558387861356323E+37</v>
      </c>
      <c r="S8561" s="88">
        <f t="shared" si="1881"/>
        <v>4.7694476765557134E+41</v>
      </c>
      <c r="T8561" s="1">
        <f t="shared" si="1882"/>
        <v>4.7698132604343267E+41</v>
      </c>
      <c r="U8561" s="88">
        <f t="shared" si="1876"/>
        <v>4.7698132604343275E+41</v>
      </c>
      <c r="V8561" s="1">
        <f t="shared" si="1885"/>
        <v>9.3033860874884094E+49</v>
      </c>
      <c r="W8561" s="84"/>
    </row>
    <row r="8562" spans="6:23" x14ac:dyDescent="0.2">
      <c r="F8562" s="44">
        <f t="shared" si="1887"/>
        <v>3300.00000000009</v>
      </c>
      <c r="G8562" s="4">
        <f t="shared" si="1873"/>
        <v>7.9793653225881728E+17</v>
      </c>
      <c r="H8562" s="16">
        <f t="shared" si="1888"/>
        <v>3.7570965343739875</v>
      </c>
      <c r="I8562" s="1">
        <f t="shared" si="1878"/>
        <v>8.5363348965338501E+38</v>
      </c>
      <c r="J8562" s="1">
        <f t="shared" si="1874"/>
        <v>1.5177779081823733E+43</v>
      </c>
      <c r="K8562" s="4">
        <f t="shared" si="1889"/>
        <v>1.5178632715313387E+43</v>
      </c>
      <c r="L8562" s="69">
        <f t="shared" si="1890"/>
        <v>-0.33352383545796505</v>
      </c>
      <c r="M8562" s="69">
        <f t="shared" si="1884"/>
        <v>-0.66647616454203495</v>
      </c>
      <c r="N8562" s="5"/>
      <c r="Q8562" s="88">
        <f t="shared" si="1879"/>
        <v>3.0771658666752799E-2</v>
      </c>
      <c r="R8562" s="88">
        <f t="shared" si="1886"/>
        <v>2.626771837012302E+37</v>
      </c>
      <c r="S8562" s="88">
        <f t="shared" si="1881"/>
        <v>4.6704543722526066E+41</v>
      </c>
      <c r="T8562" s="1">
        <f t="shared" si="1882"/>
        <v>4.6707170494363079E+41</v>
      </c>
      <c r="U8562" s="88">
        <f t="shared" si="1876"/>
        <v>4.6707170494363079E+41</v>
      </c>
      <c r="V8562" s="1">
        <f t="shared" si="1885"/>
        <v>8.8340380372805241E+49</v>
      </c>
      <c r="W8562" s="84"/>
    </row>
    <row r="8563" spans="6:23" x14ac:dyDescent="0.2">
      <c r="F8563" s="44">
        <f t="shared" si="1887"/>
        <v>3400.00000000009</v>
      </c>
      <c r="G8563" s="4">
        <f t="shared" si="1873"/>
        <v>8.2211642717575053E+17</v>
      </c>
      <c r="H8563" s="16">
        <f t="shared" si="1888"/>
        <v>3.6465936951276965</v>
      </c>
      <c r="I8563" s="1">
        <f t="shared" si="1878"/>
        <v>6.3299554034158301E+38</v>
      </c>
      <c r="J8563" s="1">
        <f t="shared" si="1874"/>
        <v>1.5329900409452158E+43</v>
      </c>
      <c r="K8563" s="4">
        <f t="shared" si="1889"/>
        <v>1.53305334049925E+43</v>
      </c>
      <c r="L8563" s="69">
        <f t="shared" si="1890"/>
        <v>-0.33356121530916566</v>
      </c>
      <c r="M8563" s="69">
        <f t="shared" si="1884"/>
        <v>-0.6664387846908344</v>
      </c>
      <c r="N8563" s="5"/>
      <c r="Q8563" s="88">
        <f t="shared" si="1879"/>
        <v>2.9852963149680889E-2</v>
      </c>
      <c r="R8563" s="88">
        <f t="shared" si="1886"/>
        <v>1.8896792539729621E+37</v>
      </c>
      <c r="S8563" s="88">
        <f t="shared" si="1881"/>
        <v>4.5764295201165323E+41</v>
      </c>
      <c r="T8563" s="1">
        <f t="shared" si="1882"/>
        <v>4.5766184880419294E+41</v>
      </c>
      <c r="U8563" s="88">
        <f t="shared" si="1876"/>
        <v>4.5766184880419294E+41</v>
      </c>
      <c r="V8563" s="1">
        <f t="shared" si="1885"/>
        <v>8.4014730718537073E+49</v>
      </c>
      <c r="W8563" s="84"/>
    </row>
    <row r="8564" spans="6:23" x14ac:dyDescent="0.2">
      <c r="F8564" s="44">
        <f t="shared" si="1887"/>
        <v>3500.00000000009</v>
      </c>
      <c r="G8564" s="4">
        <f t="shared" si="1873"/>
        <v>8.4629632209268378E+17</v>
      </c>
      <c r="H8564" s="16">
        <f t="shared" si="1888"/>
        <v>3.5424053038383363</v>
      </c>
      <c r="I8564" s="1">
        <f t="shared" si="1878"/>
        <v>4.6950676927812413E+38</v>
      </c>
      <c r="J8564" s="1">
        <f t="shared" si="1874"/>
        <v>1.5479017809243827E+43</v>
      </c>
      <c r="K8564" s="4">
        <f t="shared" si="1889"/>
        <v>1.5479487316013104E+43</v>
      </c>
      <c r="L8564" s="69">
        <f t="shared" si="1890"/>
        <v>-0.33356616018106933</v>
      </c>
      <c r="M8564" s="69">
        <f t="shared" si="1884"/>
        <v>-0.66643383981893067</v>
      </c>
      <c r="N8564" s="5"/>
      <c r="Q8564" s="88">
        <f t="shared" si="1879"/>
        <v>2.8987536873252395E-2</v>
      </c>
      <c r="R8564" s="88">
        <f t="shared" si="1886"/>
        <v>1.3609844786691229E+37</v>
      </c>
      <c r="S8564" s="88">
        <f t="shared" si="1881"/>
        <v>4.4869859950718591E+41</v>
      </c>
      <c r="T8564" s="1">
        <f t="shared" si="1882"/>
        <v>4.4871220935197258E+41</v>
      </c>
      <c r="U8564" s="88">
        <f t="shared" si="1876"/>
        <v>4.4871220935197258E+41</v>
      </c>
      <c r="V8564" s="1">
        <f t="shared" si="1885"/>
        <v>8.0018330955742331E+49</v>
      </c>
      <c r="W8564" s="84"/>
    </row>
    <row r="8565" spans="6:23" x14ac:dyDescent="0.2">
      <c r="F8565" s="44">
        <f t="shared" si="1887"/>
        <v>3600.00000000009</v>
      </c>
      <c r="G8565" s="4">
        <f t="shared" si="1873"/>
        <v>8.704762170096169E+17</v>
      </c>
      <c r="H8565" s="16">
        <f t="shared" si="1888"/>
        <v>3.4440051565094962</v>
      </c>
      <c r="I8565" s="1">
        <f t="shared" si="1878"/>
        <v>3.4832831410703717E+38</v>
      </c>
      <c r="J8565" s="1">
        <f t="shared" si="1874"/>
        <v>1.5625274886738787E+43</v>
      </c>
      <c r="K8565" s="4">
        <f t="shared" si="1889"/>
        <v>1.5625623215052893E+43</v>
      </c>
      <c r="L8565" s="69">
        <f t="shared" si="1890"/>
        <v>-0.33354773119106806</v>
      </c>
      <c r="M8565" s="69">
        <f t="shared" si="1884"/>
        <v>-0.66645226880893194</v>
      </c>
      <c r="N8565" s="5"/>
      <c r="Q8565" s="88">
        <f t="shared" si="1879"/>
        <v>2.8170876966694181E-2</v>
      </c>
      <c r="R8565" s="88">
        <f t="shared" si="1886"/>
        <v>9.8127140807253493E+36</v>
      </c>
      <c r="S8565" s="88">
        <f t="shared" si="1881"/>
        <v>4.401776964050947E+41</v>
      </c>
      <c r="T8565" s="1">
        <f t="shared" si="1882"/>
        <v>4.4018750911917542E+41</v>
      </c>
      <c r="U8565" s="88">
        <f t="shared" si="1876"/>
        <v>4.4018750911917542E+41</v>
      </c>
      <c r="V8565" s="1">
        <f t="shared" si="1885"/>
        <v>7.6317627353032535E+49</v>
      </c>
      <c r="W8565" s="84"/>
    </row>
    <row r="8566" spans="6:23" x14ac:dyDescent="0.2">
      <c r="F8566" s="44">
        <f t="shared" si="1887"/>
        <v>3700.00000000009</v>
      </c>
      <c r="G8566" s="4">
        <f t="shared" si="1873"/>
        <v>8.9465611192655014E+17</v>
      </c>
      <c r="H8566" s="16">
        <f t="shared" si="1888"/>
        <v>3.3509239360632961</v>
      </c>
      <c r="I8566" s="1">
        <f t="shared" si="1878"/>
        <v>2.5848517126283051E+38</v>
      </c>
      <c r="J8566" s="1">
        <f t="shared" si="1874"/>
        <v>1.5768804577828418E+43</v>
      </c>
      <c r="K8566" s="4">
        <f t="shared" si="1889"/>
        <v>1.5769063062999682E+43</v>
      </c>
      <c r="L8566" s="69">
        <f t="shared" si="1890"/>
        <v>-0.33351270517859233</v>
      </c>
      <c r="M8566" s="69">
        <f t="shared" si="1884"/>
        <v>-0.66648729482140767</v>
      </c>
      <c r="N8566" s="5"/>
      <c r="Q8566" s="88">
        <f t="shared" si="1879"/>
        <v>2.7398974188114877E-2</v>
      </c>
      <c r="R8566" s="88">
        <f t="shared" si="1886"/>
        <v>7.082228535440747E+36</v>
      </c>
      <c r="S8566" s="88">
        <f t="shared" si="1881"/>
        <v>4.3204906960534853E+41</v>
      </c>
      <c r="T8566" s="1">
        <f t="shared" si="1882"/>
        <v>4.3205615183388396E+41</v>
      </c>
      <c r="U8566" s="88">
        <f t="shared" si="1876"/>
        <v>4.3205615183388404E+41</v>
      </c>
      <c r="V8566" s="1">
        <f t="shared" si="1885"/>
        <v>7.288331458834717E+49</v>
      </c>
      <c r="W8566" s="84"/>
    </row>
    <row r="8567" spans="6:23" x14ac:dyDescent="0.2">
      <c r="F8567" s="44">
        <f t="shared" si="1887"/>
        <v>3800.00000000009</v>
      </c>
      <c r="G8567" s="4">
        <f t="shared" si="1873"/>
        <v>9.1883600684348326E+17</v>
      </c>
      <c r="H8567" s="16">
        <f t="shared" si="1888"/>
        <v>3.2627417272195274</v>
      </c>
      <c r="I8567" s="1">
        <f t="shared" si="1878"/>
        <v>1.9185676217196629E+38</v>
      </c>
      <c r="J8567" s="1">
        <f t="shared" si="1874"/>
        <v>1.5909730208808871E+43</v>
      </c>
      <c r="K8567" s="4">
        <f t="shared" si="1889"/>
        <v>1.5909922065571043E+43</v>
      </c>
      <c r="L8567" s="69">
        <f t="shared" si="1890"/>
        <v>-0.33346613534991187</v>
      </c>
      <c r="M8567" s="69">
        <f t="shared" si="1884"/>
        <v>-0.66653386465008813</v>
      </c>
      <c r="N8567" s="5"/>
      <c r="Q8567" s="88">
        <f t="shared" si="1879"/>
        <v>2.6668247082159979E-2</v>
      </c>
      <c r="R8567" s="88">
        <f t="shared" si="1886"/>
        <v>5.1164835379852013E+36</v>
      </c>
      <c r="S8567" s="88">
        <f t="shared" si="1881"/>
        <v>4.2428461621901966E+41</v>
      </c>
      <c r="T8567" s="1">
        <f t="shared" si="1882"/>
        <v>4.2428973270255765E+41</v>
      </c>
      <c r="U8567" s="88">
        <f t="shared" si="1876"/>
        <v>4.2428973270255765E+41</v>
      </c>
      <c r="V8567" s="1">
        <f t="shared" si="1885"/>
        <v>6.9689696311502466E+49</v>
      </c>
      <c r="W8567" s="84"/>
    </row>
    <row r="8568" spans="6:23" x14ac:dyDescent="0.2">
      <c r="F8568" s="44">
        <f t="shared" si="1887"/>
        <v>3900.00000000009</v>
      </c>
      <c r="G8568" s="4">
        <f t="shared" si="1873"/>
        <v>9.4301590176041651E+17</v>
      </c>
      <c r="H8568" s="16">
        <f t="shared" si="1888"/>
        <v>3.1790816829318489</v>
      </c>
      <c r="I8568" s="1">
        <f t="shared" si="1878"/>
        <v>1.4243224120937359E+38</v>
      </c>
      <c r="J8568" s="1">
        <f t="shared" si="1874"/>
        <v>1.604816642596082E+43</v>
      </c>
      <c r="K8568" s="4">
        <f t="shared" si="1889"/>
        <v>1.6048308858202029E+43</v>
      </c>
      <c r="L8568" s="69">
        <f t="shared" si="1890"/>
        <v>-0.33341177592517995</v>
      </c>
      <c r="M8568" s="69">
        <f t="shared" si="1884"/>
        <v>-0.66658822407481999</v>
      </c>
      <c r="N8568" s="5"/>
      <c r="Q8568" s="88">
        <f t="shared" si="1879"/>
        <v>2.5975486403259751E-2</v>
      </c>
      <c r="R8568" s="88">
        <f t="shared" si="1886"/>
        <v>3.699746744919897E+36</v>
      </c>
      <c r="S8568" s="88">
        <f t="shared" si="1881"/>
        <v>4.1685892879479488E+41</v>
      </c>
      <c r="T8568" s="1">
        <f t="shared" si="1882"/>
        <v>4.168626285415398E+41</v>
      </c>
      <c r="U8568" s="88">
        <f t="shared" si="1876"/>
        <v>4.168626285415398E+41</v>
      </c>
      <c r="V8568" s="1">
        <f t="shared" si="1885"/>
        <v>6.6714156860665025E+49</v>
      </c>
      <c r="W8568" s="84"/>
    </row>
    <row r="8569" spans="6:23" x14ac:dyDescent="0.2">
      <c r="F8569" s="44">
        <f t="shared" si="1887"/>
        <v>4000.00000000009</v>
      </c>
      <c r="G8569" s="4">
        <f t="shared" si="1873"/>
        <v>9.6719579667734976E+17</v>
      </c>
      <c r="H8569" s="16">
        <f t="shared" si="1888"/>
        <v>3.0996046408585545</v>
      </c>
      <c r="I8569" s="1">
        <f t="shared" si="1878"/>
        <v>1.0576079206756265E+38</v>
      </c>
      <c r="J8569" s="1">
        <f t="shared" si="1874"/>
        <v>1.6184220013651292E+43</v>
      </c>
      <c r="K8569" s="4">
        <f t="shared" si="1889"/>
        <v>1.6184325774443361E+43</v>
      </c>
      <c r="L8569" s="69">
        <f t="shared" si="1890"/>
        <v>-0.33335240350289591</v>
      </c>
      <c r="M8569" s="69">
        <f t="shared" si="1884"/>
        <v>-0.66664759649710414</v>
      </c>
      <c r="N8569" s="5"/>
      <c r="Q8569" s="88">
        <f t="shared" si="1879"/>
        <v>2.5317807984290397E-2</v>
      </c>
      <c r="R8569" s="88">
        <f t="shared" si="1886"/>
        <v>2.6776314258330142E+36</v>
      </c>
      <c r="S8569" s="88">
        <f t="shared" si="1881"/>
        <v>4.0974897468113316E+41</v>
      </c>
      <c r="T8569" s="1">
        <f t="shared" si="1882"/>
        <v>4.0975165231255898E+41</v>
      </c>
      <c r="U8569" s="88">
        <f t="shared" si="1876"/>
        <v>4.0975165231255898E+41</v>
      </c>
      <c r="V8569" s="1">
        <f t="shared" si="1885"/>
        <v>6.3936722270807764E+49</v>
      </c>
      <c r="W8569" s="84"/>
    </row>
    <row r="8570" spans="6:23" x14ac:dyDescent="0.2">
      <c r="F8570" s="44">
        <f t="shared" si="1887"/>
        <v>4100.00000000009</v>
      </c>
      <c r="G8570" s="4">
        <f t="shared" si="1873"/>
        <v>9.9137569159428288E+17</v>
      </c>
      <c r="H8570" s="16">
        <f t="shared" si="1888"/>
        <v>3.0240045276668841</v>
      </c>
      <c r="I8570" s="1">
        <f t="shared" si="1878"/>
        <v>7.8545638609162608E+37</v>
      </c>
      <c r="J8570" s="1">
        <f t="shared" si="1874"/>
        <v>1.6317990616781556E+43</v>
      </c>
      <c r="K8570" s="4">
        <f t="shared" si="1889"/>
        <v>1.6318069162420165E+43</v>
      </c>
      <c r="L8570" s="69">
        <f t="shared" si="1890"/>
        <v>-0.33329006005411715</v>
      </c>
      <c r="M8570" s="69">
        <f t="shared" si="1884"/>
        <v>-0.6667099399458829</v>
      </c>
      <c r="N8570" s="5"/>
      <c r="Q8570" s="88">
        <f t="shared" si="1879"/>
        <v>2.4692612590371255E-2</v>
      </c>
      <c r="R8570" s="88">
        <f t="shared" si="1886"/>
        <v>1.9394970248393591E+36</v>
      </c>
      <c r="S8570" s="88">
        <f t="shared" si="1881"/>
        <v>4.0293382055350024E+41</v>
      </c>
      <c r="T8570" s="1">
        <f t="shared" si="1882"/>
        <v>4.0293576005052505E+41</v>
      </c>
      <c r="U8570" s="88">
        <f t="shared" si="1876"/>
        <v>4.0293576005052513E+41</v>
      </c>
      <c r="V8570" s="1">
        <f t="shared" si="1885"/>
        <v>6.1339693500612072E+49</v>
      </c>
      <c r="W8570" s="84"/>
    </row>
    <row r="8571" spans="6:23" x14ac:dyDescent="0.2">
      <c r="F8571" s="44">
        <f t="shared" si="1887"/>
        <v>4200.00000000009</v>
      </c>
      <c r="G8571" s="4">
        <f t="shared" si="1873"/>
        <v>1.0155555865112161E+18</v>
      </c>
      <c r="H8571" s="16">
        <f t="shared" si="1888"/>
        <v>2.9520044198652933</v>
      </c>
      <c r="I8571" s="1">
        <f t="shared" si="1878"/>
        <v>5.8344047750477731E+37</v>
      </c>
      <c r="J8571" s="1">
        <f t="shared" si="1874"/>
        <v>1.6449571380827554E+43</v>
      </c>
      <c r="K8571" s="4">
        <f t="shared" si="1889"/>
        <v>1.6449629724875304E+43</v>
      </c>
      <c r="L8571" s="69">
        <f t="shared" si="1890"/>
        <v>-0.33322623649744448</v>
      </c>
      <c r="M8571" s="69">
        <f t="shared" si="1884"/>
        <v>-0.66677376350255546</v>
      </c>
      <c r="N8571" s="5"/>
      <c r="Q8571" s="88">
        <f t="shared" si="1879"/>
        <v>2.4097551579059129E-2</v>
      </c>
      <c r="R8571" s="88">
        <f t="shared" si="1886"/>
        <v>1.4059486999982257E+36</v>
      </c>
      <c r="S8571" s="88">
        <f t="shared" si="1881"/>
        <v>3.9639439480290692E+41</v>
      </c>
      <c r="T8571" s="1">
        <f t="shared" si="1882"/>
        <v>3.9639580075160691E+41</v>
      </c>
      <c r="U8571" s="88">
        <f t="shared" si="1876"/>
        <v>3.9639580075160683E+41</v>
      </c>
      <c r="V8571" s="1">
        <f t="shared" si="1885"/>
        <v>5.8907338439741049E+49</v>
      </c>
      <c r="W8571" s="84"/>
    </row>
    <row r="8572" spans="6:23" x14ac:dyDescent="0.2">
      <c r="F8572" s="44">
        <f t="shared" si="1887"/>
        <v>4300.00000000009</v>
      </c>
      <c r="G8572" s="4">
        <f t="shared" si="1873"/>
        <v>1.0397354814281492E+18</v>
      </c>
      <c r="H8572" s="16">
        <f t="shared" si="1888"/>
        <v>2.8833531542870321</v>
      </c>
      <c r="I8572" s="1">
        <f t="shared" si="1878"/>
        <v>4.3345550052151249E+37</v>
      </c>
      <c r="J8572" s="1">
        <f t="shared" si="1874"/>
        <v>1.6579049520612838E+43</v>
      </c>
      <c r="K8572" s="4">
        <f t="shared" si="1889"/>
        <v>1.657909286616289E+43</v>
      </c>
      <c r="L8572" s="69">
        <f t="shared" si="1890"/>
        <v>-0.33316201125571238</v>
      </c>
      <c r="M8572" s="69">
        <f t="shared" si="1884"/>
        <v>-0.66683798874428768</v>
      </c>
      <c r="N8572" s="5"/>
      <c r="Q8572" s="88">
        <f t="shared" si="1879"/>
        <v>2.3530497410193973E-2</v>
      </c>
      <c r="R8572" s="88">
        <f t="shared" si="1886"/>
        <v>1.0199423532455781E+36</v>
      </c>
      <c r="S8572" s="88">
        <f t="shared" si="1881"/>
        <v>3.9011328180825799E+41</v>
      </c>
      <c r="T8572" s="1">
        <f t="shared" si="1882"/>
        <v>3.9011430175061126E+41</v>
      </c>
      <c r="U8572" s="88">
        <f t="shared" si="1876"/>
        <v>3.9011430175061126E+41</v>
      </c>
      <c r="V8572" s="1">
        <f t="shared" si="1885"/>
        <v>5.6625632043163604E+49</v>
      </c>
      <c r="W8572" s="84"/>
    </row>
    <row r="8573" spans="6:23" x14ac:dyDescent="0.2">
      <c r="F8573" s="44">
        <f t="shared" si="1887"/>
        <v>4400.00000000009</v>
      </c>
      <c r="G8573" s="4">
        <f t="shared" si="1873"/>
        <v>1.0639153763450825E+18</v>
      </c>
      <c r="H8573" s="16">
        <f t="shared" si="1888"/>
        <v>2.8178224007805097</v>
      </c>
      <c r="I8573" s="1">
        <f t="shared" si="1878"/>
        <v>3.2207913596502206E+37</v>
      </c>
      <c r="J8573" s="1">
        <f t="shared" si="1874"/>
        <v>1.6706506827223902E+43</v>
      </c>
      <c r="K8573" s="4">
        <f t="shared" si="1889"/>
        <v>1.6706539035137499E+43</v>
      </c>
      <c r="L8573" s="69">
        <f t="shared" si="1890"/>
        <v>-0.33309815473134613</v>
      </c>
      <c r="M8573" s="69">
        <f t="shared" si="1884"/>
        <v>-0.66690184526865393</v>
      </c>
      <c r="N8573" s="5"/>
      <c r="Q8573" s="88">
        <f t="shared" si="1879"/>
        <v>2.2989518224697747E-2</v>
      </c>
      <c r="R8573" s="88">
        <f t="shared" si="1886"/>
        <v>7.4044441660627781E+35</v>
      </c>
      <c r="S8573" s="88">
        <f t="shared" si="1881"/>
        <v>3.840745431755012E+41</v>
      </c>
      <c r="T8573" s="1">
        <f t="shared" si="1882"/>
        <v>3.8407528361991784E+41</v>
      </c>
      <c r="U8573" s="88">
        <f t="shared" si="1876"/>
        <v>3.8407528361991784E+41</v>
      </c>
      <c r="V8573" s="1">
        <f t="shared" si="1885"/>
        <v>5.4482036089413148E+49</v>
      </c>
      <c r="W8573" s="84"/>
    </row>
    <row r="8574" spans="6:23" x14ac:dyDescent="0.2">
      <c r="F8574" s="44">
        <f t="shared" si="1887"/>
        <v>4500.00000000009</v>
      </c>
      <c r="G8574" s="4">
        <f t="shared" si="1873"/>
        <v>1.0880952712620157E+18</v>
      </c>
      <c r="H8574" s="16">
        <f t="shared" si="1888"/>
        <v>2.7552041252076109</v>
      </c>
      <c r="I8574" s="1">
        <f t="shared" si="1878"/>
        <v>2.3935782758089166E+37</v>
      </c>
      <c r="J8574" s="1">
        <f t="shared" si="1874"/>
        <v>1.6832020121049534E+43</v>
      </c>
      <c r="K8574" s="4">
        <f t="shared" si="1889"/>
        <v>1.6832044056832292E+43</v>
      </c>
      <c r="L8574" s="69">
        <f t="shared" si="1890"/>
        <v>-0.33303520799783293</v>
      </c>
      <c r="M8574" s="69">
        <f t="shared" si="1884"/>
        <v>-0.66696479200216707</v>
      </c>
      <c r="N8574" s="5"/>
      <c r="Q8574" s="88">
        <f t="shared" si="1879"/>
        <v>2.247285585205816E-2</v>
      </c>
      <c r="R8574" s="88">
        <f t="shared" si="1886"/>
        <v>5.3790539562871695E+35</v>
      </c>
      <c r="S8574" s="88">
        <f t="shared" si="1881"/>
        <v>3.7826356187928872E+41</v>
      </c>
      <c r="T8574" s="1">
        <f t="shared" si="1882"/>
        <v>3.7826409978468431E+41</v>
      </c>
      <c r="U8574" s="88">
        <f t="shared" si="1876"/>
        <v>3.7826409978468431E+41</v>
      </c>
      <c r="V8574" s="1">
        <f t="shared" si="1885"/>
        <v>5.2465311732564012E+49</v>
      </c>
      <c r="W8574" s="84"/>
    </row>
    <row r="8575" spans="6:23" x14ac:dyDescent="0.2">
      <c r="F8575" s="44">
        <f t="shared" si="1887"/>
        <v>4600.00000000009</v>
      </c>
      <c r="G8575" s="4">
        <f t="shared" si="1873"/>
        <v>1.1122751661789489E+18</v>
      </c>
      <c r="H8575" s="16">
        <f t="shared" si="1888"/>
        <v>2.6953083833552727</v>
      </c>
      <c r="I8575" s="1">
        <f t="shared" si="1878"/>
        <v>1.7790850409643122E+37</v>
      </c>
      <c r="J8575" s="1">
        <f t="shared" si="1874"/>
        <v>1.6955661657741293E+43</v>
      </c>
      <c r="K8575" s="4">
        <f t="shared" si="1889"/>
        <v>1.6955679448591703E+43</v>
      </c>
      <c r="L8575" s="69">
        <f t="shared" si="1890"/>
        <v>-0.33297354199923074</v>
      </c>
      <c r="M8575" s="69">
        <f t="shared" si="1884"/>
        <v>-0.66702645800076921</v>
      </c>
      <c r="N8575" s="5"/>
      <c r="Q8575" s="88">
        <f t="shared" si="1879"/>
        <v>2.1978906718775448E-2</v>
      </c>
      <c r="R8575" s="88">
        <f t="shared" si="1886"/>
        <v>3.9102344160123411E+35</v>
      </c>
      <c r="S8575" s="88">
        <f t="shared" si="1881"/>
        <v>3.7266690593061332E+41</v>
      </c>
      <c r="T8575" s="1">
        <f t="shared" si="1882"/>
        <v>3.7266729695405489E+41</v>
      </c>
      <c r="U8575" s="88">
        <f t="shared" si="1876"/>
        <v>3.7266729695405497E+41</v>
      </c>
      <c r="V8575" s="1">
        <f t="shared" si="1885"/>
        <v>5.056535932836909E+49</v>
      </c>
      <c r="W8575" s="84"/>
    </row>
    <row r="8576" spans="6:23" x14ac:dyDescent="0.2">
      <c r="F8576" s="44">
        <f t="shared" si="1887"/>
        <v>4700.00000000009</v>
      </c>
      <c r="G8576" s="4">
        <f t="shared" si="1873"/>
        <v>1.1364550610958821E+18</v>
      </c>
      <c r="H8576" s="16">
        <f t="shared" si="1888"/>
        <v>2.6379613964753741</v>
      </c>
      <c r="I8576" s="1">
        <f t="shared" si="1878"/>
        <v>1.3225346685959447E+37</v>
      </c>
      <c r="J8576" s="1">
        <f t="shared" si="1874"/>
        <v>1.7077499492905445E+43</v>
      </c>
      <c r="K8576" s="4">
        <f t="shared" si="1889"/>
        <v>1.7077512718252132E+43</v>
      </c>
      <c r="L8576" s="69">
        <f t="shared" si="1890"/>
        <v>-0.33291340202519565</v>
      </c>
      <c r="M8576" s="69">
        <f t="shared" si="1884"/>
        <v>-0.66708659797480441</v>
      </c>
      <c r="N8576" s="5"/>
      <c r="Q8576" s="88">
        <f t="shared" si="1879"/>
        <v>2.1506205220962471E-2</v>
      </c>
      <c r="R8576" s="88">
        <f t="shared" si="1886"/>
        <v>2.8442701994661975E+35</v>
      </c>
      <c r="S8576" s="88">
        <f t="shared" si="1881"/>
        <v>3.6727220875530705E+41</v>
      </c>
      <c r="T8576" s="1">
        <f t="shared" si="1882"/>
        <v>3.6727249318232702E+41</v>
      </c>
      <c r="U8576" s="88">
        <f t="shared" si="1876"/>
        <v>3.6727249318232702E+41</v>
      </c>
      <c r="V8576" s="1">
        <f t="shared" si="1885"/>
        <v>4.8773081049349319E+49</v>
      </c>
      <c r="W8576" s="84"/>
    </row>
    <row r="8577" spans="6:23" x14ac:dyDescent="0.2">
      <c r="F8577" s="44">
        <f t="shared" si="1887"/>
        <v>4800.00000000009</v>
      </c>
      <c r="G8577" s="4">
        <f t="shared" si="1873"/>
        <v>1.1606349560128154E+18</v>
      </c>
      <c r="H8577" s="16">
        <f t="shared" si="1888"/>
        <v>2.5830038673821383</v>
      </c>
      <c r="I8577" s="1">
        <f t="shared" si="1878"/>
        <v>9.8327756916113687E+36</v>
      </c>
      <c r="J8577" s="1">
        <f t="shared" si="1874"/>
        <v>1.7197597810511217E+43</v>
      </c>
      <c r="K8577" s="4">
        <f t="shared" si="1889"/>
        <v>1.7197607643286908E+43</v>
      </c>
      <c r="L8577" s="69">
        <f t="shared" si="1890"/>
        <v>-0.33285494107197505</v>
      </c>
      <c r="M8577" s="69">
        <f t="shared" si="1884"/>
        <v>-0.667145058928025</v>
      </c>
      <c r="N8577" s="5"/>
      <c r="Q8577" s="88">
        <f t="shared" si="1879"/>
        <v>2.1053409197831385E-2</v>
      </c>
      <c r="R8577" s="88">
        <f t="shared" si="1886"/>
        <v>2.0701345018598366E+35</v>
      </c>
      <c r="S8577" s="88">
        <f t="shared" si="1881"/>
        <v>3.6206806392442175E+41</v>
      </c>
      <c r="T8577" s="1">
        <f t="shared" si="1882"/>
        <v>3.6206827093787192E+41</v>
      </c>
      <c r="U8577" s="88">
        <f t="shared" si="1876"/>
        <v>3.6206827093787192E+41</v>
      </c>
      <c r="V8577" s="1">
        <f t="shared" si="1885"/>
        <v>4.7080262624476965E+49</v>
      </c>
      <c r="W8577" s="84"/>
    </row>
    <row r="8578" spans="6:23" x14ac:dyDescent="0.2">
      <c r="F8578" s="44">
        <f t="shared" si="1887"/>
        <v>4900.00000000009</v>
      </c>
      <c r="G8578" s="4">
        <f t="shared" si="1873"/>
        <v>1.1848148509297485E+18</v>
      </c>
      <c r="H8578" s="16">
        <f t="shared" si="1888"/>
        <v>2.5302895027416876</v>
      </c>
      <c r="I8578" s="1">
        <f t="shared" si="1878"/>
        <v>7.3114159604603792E+36</v>
      </c>
      <c r="J8578" s="1">
        <f t="shared" si="1874"/>
        <v>1.7316017219306528E+43</v>
      </c>
      <c r="K8578" s="4">
        <f t="shared" si="1889"/>
        <v>1.7316024530722488E+43</v>
      </c>
      <c r="L8578" s="69">
        <f t="shared" si="1890"/>
        <v>-0.33279824482051396</v>
      </c>
      <c r="M8578" s="69">
        <f t="shared" si="1884"/>
        <v>-0.66720175517948599</v>
      </c>
      <c r="N8578" s="5"/>
      <c r="Q8578" s="88">
        <f t="shared" si="1879"/>
        <v>2.0619287202736203E-2</v>
      </c>
      <c r="R8578" s="88">
        <f t="shared" si="1886"/>
        <v>1.5075618554740191E+35</v>
      </c>
      <c r="S8578" s="88">
        <f t="shared" si="1881"/>
        <v>3.5704393225240685E+41</v>
      </c>
      <c r="T8578" s="1">
        <f t="shared" si="1882"/>
        <v>3.5704408300859242E+41</v>
      </c>
      <c r="U8578" s="88">
        <f t="shared" si="1876"/>
        <v>3.5704408300859234E+41</v>
      </c>
      <c r="V8578" s="1">
        <f t="shared" si="1885"/>
        <v>4.5479471194803085E+49</v>
      </c>
      <c r="W8578" s="84"/>
    </row>
    <row r="8579" spans="6:23" x14ac:dyDescent="0.2">
      <c r="F8579" s="44">
        <f t="shared" si="1887"/>
        <v>5000.00000000009</v>
      </c>
      <c r="G8579" s="4">
        <f t="shared" ref="G8579:G8642" si="1891">F8579/4.13566727E-15</f>
        <v>1.2089947458466816E+18</v>
      </c>
      <c r="H8579" s="16">
        <f t="shared" si="1888"/>
        <v>2.4796837126868549</v>
      </c>
      <c r="I8579" s="1">
        <f t="shared" si="1878"/>
        <v>5.4372697214552594E+36</v>
      </c>
      <c r="J8579" s="1">
        <f t="shared" ref="J8579:J8642" si="1892" xml:space="preserve"> $B$16 * (F8579/2000)^($B$14+1) * EXP(-$C$14/F8579) * $C$23</f>
        <v>1.7432815020947818E+43</v>
      </c>
      <c r="K8579" s="4">
        <f t="shared" si="1889"/>
        <v>1.7432820458217539E+43</v>
      </c>
      <c r="L8579" s="69">
        <f t="shared" si="1890"/>
        <v>-0.33274335029889568</v>
      </c>
      <c r="M8579" s="69">
        <f t="shared" si="1884"/>
        <v>-0.66725664970110432</v>
      </c>
      <c r="N8579" s="5"/>
      <c r="Q8579" s="88">
        <f t="shared" si="1879"/>
        <v>2.0202707317519497E-2</v>
      </c>
      <c r="R8579" s="88">
        <f t="shared" si="1886"/>
        <v>1.0984756878897136E+35</v>
      </c>
      <c r="S8579" s="88">
        <f t="shared" si="1881"/>
        <v>3.5219005958866631E+41</v>
      </c>
      <c r="T8579" s="1">
        <f t="shared" si="1882"/>
        <v>3.5219016943623513E+41</v>
      </c>
      <c r="U8579" s="88">
        <f t="shared" ref="U8579:U8642" si="1893" xml:space="preserve"> K8579 * Q8579</f>
        <v>3.5219016943623506E+41</v>
      </c>
      <c r="V8579" s="1">
        <f t="shared" si="1885"/>
        <v>4.3963966803143913E+49</v>
      </c>
      <c r="W8579" s="84"/>
    </row>
    <row r="8580" spans="6:23" x14ac:dyDescent="0.2">
      <c r="F8580" s="44">
        <f t="shared" si="1887"/>
        <v>5100.00000000009</v>
      </c>
      <c r="G8580" s="4">
        <f t="shared" si="1891"/>
        <v>1.233174640763615E+18</v>
      </c>
      <c r="H8580" s="16">
        <f t="shared" si="1888"/>
        <v>2.4310624634184856</v>
      </c>
      <c r="I8580" s="1">
        <f t="shared" ref="I8580:I8643" si="1894" xml:space="preserve"> MAX( 1E-90, (F8580)^(1+$B$4) * EXP(-F8580/$A$6) * EXP(-$C$5/F8580) * $C$23 )</f>
        <v>4.0440093515143845E+36</v>
      </c>
      <c r="J8580" s="1">
        <f t="shared" si="1892"/>
        <v>1.7548045453055307E+43</v>
      </c>
      <c r="K8580" s="4">
        <f t="shared" si="1889"/>
        <v>1.7548049497064658E+43</v>
      </c>
      <c r="L8580" s="69">
        <f t="shared" si="1890"/>
        <v>-0.33269025978983552</v>
      </c>
      <c r="M8580" s="69">
        <f t="shared" si="1884"/>
        <v>-0.66730974021016443</v>
      </c>
      <c r="N8580" s="5"/>
      <c r="Q8580" s="88">
        <f t="shared" ref="Q8580:Q8648" si="1895" xml:space="preserve"> LN(F8580) - LN(F8579)</f>
        <v>1.9802627296177988E-2</v>
      </c>
      <c r="R8580" s="88">
        <f t="shared" si="1886"/>
        <v>8.0082009970297799E+34</v>
      </c>
      <c r="S8580" s="88">
        <f t="shared" ref="S8580:S8643" si="1896" xml:space="preserve"> J8580*Q8580</f>
        <v>3.4749740388324506E+41</v>
      </c>
      <c r="T8580" s="1">
        <f t="shared" ref="T8580:T8643" si="1897">R8580+S8580</f>
        <v>3.4749748396525501E+41</v>
      </c>
      <c r="U8580" s="88">
        <f t="shared" si="1893"/>
        <v>3.4749748396525501E+41</v>
      </c>
      <c r="V8580" s="1">
        <f t="shared" si="1885"/>
        <v>4.2527625461160257E+49</v>
      </c>
      <c r="W8580" s="84"/>
    </row>
    <row r="8581" spans="6:23" x14ac:dyDescent="0.2">
      <c r="F8581" s="44">
        <f t="shared" si="1887"/>
        <v>5200.00000000009</v>
      </c>
      <c r="G8581" s="4">
        <f t="shared" si="1891"/>
        <v>1.2573545356805481E+18</v>
      </c>
      <c r="H8581" s="16">
        <f t="shared" si="1888"/>
        <v>2.3843112621989002</v>
      </c>
      <c r="I8581" s="1">
        <f t="shared" si="1894"/>
        <v>3.0081071620974926E+36</v>
      </c>
      <c r="J8581" s="1">
        <f t="shared" si="1892"/>
        <v>1.7661759909984763E+43</v>
      </c>
      <c r="K8581" s="4">
        <f t="shared" si="1889"/>
        <v>1.7661762918091924E+43</v>
      </c>
      <c r="L8581" s="69">
        <f t="shared" si="1890"/>
        <v>-0.33263895116318926</v>
      </c>
      <c r="M8581" s="69">
        <f t="shared" ref="M8581:M8644" si="1898" xml:space="preserve"> -(1+L8581)</f>
        <v>-0.66736104883681069</v>
      </c>
      <c r="N8581" s="5"/>
      <c r="Q8581" s="88">
        <f t="shared" si="1895"/>
        <v>1.9418085857102696E-2</v>
      </c>
      <c r="R8581" s="88">
        <f t="shared" si="1886"/>
        <v>5.8411683140974651E+34</v>
      </c>
      <c r="S8581" s="88">
        <f t="shared" si="1896"/>
        <v>3.429575703196185E+41</v>
      </c>
      <c r="T8581" s="1">
        <f t="shared" si="1897"/>
        <v>3.4295762873130164E+41</v>
      </c>
      <c r="U8581" s="88">
        <f t="shared" si="1893"/>
        <v>3.4295762873130164E+41</v>
      </c>
      <c r="V8581" s="1">
        <f t="shared" ref="V8581:V8644" si="1899" xml:space="preserve"> (K8581/(F8581*1.602176487E-12)) * Q8581</f>
        <v>4.1164872082306243E+49</v>
      </c>
      <c r="W8581" s="84"/>
    </row>
    <row r="8582" spans="6:23" x14ac:dyDescent="0.2">
      <c r="F8582" s="44">
        <f t="shared" si="1887"/>
        <v>5300.00000000009</v>
      </c>
      <c r="G8582" s="4">
        <f t="shared" si="1891"/>
        <v>1.2815344305974812E+18</v>
      </c>
      <c r="H8582" s="16">
        <f t="shared" si="1888"/>
        <v>2.3393242572517523</v>
      </c>
      <c r="I8582" s="1">
        <f t="shared" si="1894"/>
        <v>2.2378060232310883E+36</v>
      </c>
      <c r="J8582" s="1">
        <f t="shared" si="1892"/>
        <v>1.7774007143748292E+43</v>
      </c>
      <c r="K8582" s="4">
        <f t="shared" si="1889"/>
        <v>1.7774009381554315E+43</v>
      </c>
      <c r="L8582" s="69">
        <f t="shared" si="1890"/>
        <v>-0.3325893855235893</v>
      </c>
      <c r="M8582" s="69">
        <f t="shared" si="1898"/>
        <v>-0.6674106144764107</v>
      </c>
      <c r="N8582" s="5"/>
      <c r="Q8582" s="88">
        <f t="shared" si="1895"/>
        <v>1.9048194970693544E-2</v>
      </c>
      <c r="R8582" s="88">
        <f t="shared" si="1886"/>
        <v>4.2626165437098135E+34</v>
      </c>
      <c r="S8582" s="88">
        <f t="shared" si="1896"/>
        <v>3.3856275348461733E+41</v>
      </c>
      <c r="T8582" s="1">
        <f t="shared" si="1897"/>
        <v>3.3856279611078277E+41</v>
      </c>
      <c r="U8582" s="88">
        <f t="shared" si="1893"/>
        <v>3.3856279611078277E+41</v>
      </c>
      <c r="V8582" s="1">
        <f t="shared" si="1899"/>
        <v>3.9870621850593921E+49</v>
      </c>
      <c r="W8582" s="84"/>
    </row>
    <row r="8583" spans="6:23" x14ac:dyDescent="0.2">
      <c r="F8583" s="44">
        <f t="shared" si="1887"/>
        <v>5400.00000000009</v>
      </c>
      <c r="G8583" s="4">
        <f t="shared" si="1891"/>
        <v>1.3057143255144146E+18</v>
      </c>
      <c r="H8583" s="16">
        <f t="shared" si="1888"/>
        <v>2.2960034376730167</v>
      </c>
      <c r="I8583" s="1">
        <f t="shared" si="1894"/>
        <v>1.6649368491557295E+36</v>
      </c>
      <c r="J8583" s="1">
        <f t="shared" si="1892"/>
        <v>1.7884833447210326E+43</v>
      </c>
      <c r="K8583" s="4">
        <f t="shared" si="1889"/>
        <v>1.7884835112147175E+43</v>
      </c>
      <c r="L8583" s="69">
        <f t="shared" si="1890"/>
        <v>-0.33254151284462852</v>
      </c>
      <c r="M8583" s="69">
        <f t="shared" si="1898"/>
        <v>-0.66745848715537148</v>
      </c>
      <c r="N8583" s="5"/>
      <c r="Q8583" s="88">
        <f t="shared" si="1895"/>
        <v>1.8692133012152112E-2</v>
      </c>
      <c r="R8583" s="88">
        <f t="shared" si="1886"/>
        <v>3.1121221041252331E+34</v>
      </c>
      <c r="S8583" s="88">
        <f t="shared" si="1896"/>
        <v>3.3430568569544242E+41</v>
      </c>
      <c r="T8583" s="1">
        <f t="shared" si="1897"/>
        <v>3.3430571681666346E+41</v>
      </c>
      <c r="U8583" s="88">
        <f t="shared" si="1893"/>
        <v>3.3430571681666346E+41</v>
      </c>
      <c r="V8583" s="1">
        <f t="shared" si="1899"/>
        <v>3.8640228825901415E+49</v>
      </c>
      <c r="W8583" s="84"/>
    </row>
    <row r="8584" spans="6:23" x14ac:dyDescent="0.2">
      <c r="F8584" s="44">
        <f t="shared" si="1887"/>
        <v>5500.00000000009</v>
      </c>
      <c r="G8584" s="4">
        <f t="shared" si="1891"/>
        <v>1.3298942204313477E+18</v>
      </c>
      <c r="H8584" s="16">
        <f t="shared" si="1888"/>
        <v>2.2542579206244171</v>
      </c>
      <c r="I8584" s="1">
        <f t="shared" si="1894"/>
        <v>1.2388467700362982E+36</v>
      </c>
      <c r="J8584" s="1">
        <f t="shared" si="1892"/>
        <v>1.7994282821421901E+43</v>
      </c>
      <c r="K8584" s="4">
        <f t="shared" si="1889"/>
        <v>1.7994284060268672E+43</v>
      </c>
      <c r="L8584" s="69">
        <f t="shared" si="1890"/>
        <v>-0.33249527609562773</v>
      </c>
      <c r="M8584" s="69">
        <f t="shared" si="1898"/>
        <v>-0.66750472390437232</v>
      </c>
      <c r="N8584" s="5"/>
      <c r="Q8584" s="88">
        <f t="shared" si="1895"/>
        <v>1.8349138668195764E-2</v>
      </c>
      <c r="R8584" s="88">
        <f t="shared" si="1886"/>
        <v>2.2731771172042463E+34</v>
      </c>
      <c r="S8584" s="88">
        <f t="shared" si="1896"/>
        <v>3.3017959072500336E+41</v>
      </c>
      <c r="T8584" s="1">
        <f t="shared" si="1897"/>
        <v>3.3017961345677455E+41</v>
      </c>
      <c r="U8584" s="88">
        <f t="shared" si="1893"/>
        <v>3.3017961345677455E+41</v>
      </c>
      <c r="V8584" s="1">
        <f t="shared" si="1899"/>
        <v>3.7469440775871191E+49</v>
      </c>
      <c r="W8584" s="84"/>
    </row>
    <row r="8585" spans="6:23" x14ac:dyDescent="0.2">
      <c r="F8585" s="44">
        <f t="shared" si="1887"/>
        <v>5600.00000000009</v>
      </c>
      <c r="G8585" s="4">
        <f t="shared" si="1891"/>
        <v>1.3540741153482808E+18</v>
      </c>
      <c r="H8585" s="16">
        <f t="shared" si="1888"/>
        <v>2.2140033148989819</v>
      </c>
      <c r="I8585" s="1">
        <f t="shared" si="1894"/>
        <v>9.2189258173224905E+35</v>
      </c>
      <c r="J8585" s="1">
        <f t="shared" si="1892"/>
        <v>1.8102397128730417E+43</v>
      </c>
      <c r="K8585" s="4">
        <f t="shared" si="1889"/>
        <v>1.8102398050622997E+43</v>
      </c>
      <c r="L8585" s="69">
        <f t="shared" si="1890"/>
        <v>-0.33245061424241057</v>
      </c>
      <c r="M8585" s="69">
        <f t="shared" si="1898"/>
        <v>-0.66754938575758938</v>
      </c>
      <c r="N8585" s="5"/>
      <c r="Q8585" s="88">
        <f t="shared" si="1895"/>
        <v>1.8018505502679361E-2</v>
      </c>
      <c r="R8585" s="88">
        <f t="shared" si="1886"/>
        <v>1.6611126556821811E+34</v>
      </c>
      <c r="S8585" s="88">
        <f t="shared" si="1896"/>
        <v>3.2617814227571606E+41</v>
      </c>
      <c r="T8585" s="1">
        <f t="shared" si="1897"/>
        <v>3.2617815888684264E+41</v>
      </c>
      <c r="U8585" s="88">
        <f t="shared" si="1893"/>
        <v>3.261781588868426E+41</v>
      </c>
      <c r="V8585" s="1">
        <f t="shared" si="1899"/>
        <v>3.6354359381645924E+49</v>
      </c>
      <c r="W8585" s="84"/>
    </row>
    <row r="8586" spans="6:23" x14ac:dyDescent="0.2">
      <c r="F8586" s="44">
        <f t="shared" si="1887"/>
        <v>5700.00000000009</v>
      </c>
      <c r="G8586" s="4">
        <f t="shared" si="1891"/>
        <v>1.3782540102652142E+18</v>
      </c>
      <c r="H8586" s="16">
        <f t="shared" si="1888"/>
        <v>2.1751611514797018</v>
      </c>
      <c r="I8586" s="1">
        <f t="shared" si="1894"/>
        <v>6.8609528084739924E+35</v>
      </c>
      <c r="J8586" s="1">
        <f t="shared" si="1892"/>
        <v>1.8209216233106513E+43</v>
      </c>
      <c r="K8586" s="4">
        <f t="shared" si="1889"/>
        <v>1.8209216919201794E+43</v>
      </c>
      <c r="L8586" s="69">
        <f t="shared" si="1890"/>
        <v>-0.3324074644080765</v>
      </c>
      <c r="M8586" s="69">
        <f t="shared" si="1898"/>
        <v>-0.66759253559192344</v>
      </c>
      <c r="N8586" s="5"/>
      <c r="Q8586" s="88">
        <f t="shared" si="1895"/>
        <v>1.7699577099399733E-2</v>
      </c>
      <c r="R8586" s="88">
        <f t="shared" si="1886"/>
        <v>1.2143596320892855E+34</v>
      </c>
      <c r="S8586" s="88">
        <f t="shared" si="1896"/>
        <v>3.2229542663750992E+41</v>
      </c>
      <c r="T8586" s="1">
        <f t="shared" si="1897"/>
        <v>3.2229543878110626E+41</v>
      </c>
      <c r="U8586" s="88">
        <f t="shared" si="1893"/>
        <v>3.2229543878110622E+41</v>
      </c>
      <c r="V8586" s="1">
        <f t="shared" si="1899"/>
        <v>3.5291405094300893E+49</v>
      </c>
      <c r="W8586" s="84"/>
    </row>
    <row r="8587" spans="6:23" x14ac:dyDescent="0.2">
      <c r="F8587" s="44">
        <f t="shared" si="1887"/>
        <v>5800.00000000009</v>
      </c>
      <c r="G8587" s="4">
        <f t="shared" si="1891"/>
        <v>1.4024339051821473E+18</v>
      </c>
      <c r="H8587" s="16">
        <f t="shared" si="1888"/>
        <v>2.1376583730059147</v>
      </c>
      <c r="I8587" s="1">
        <f t="shared" si="1894"/>
        <v>5.1065606179579767E+35</v>
      </c>
      <c r="J8587" s="1">
        <f t="shared" si="1892"/>
        <v>1.8314778128961117E+43</v>
      </c>
      <c r="K8587" s="4">
        <f t="shared" si="1889"/>
        <v>1.831477863961718E+43</v>
      </c>
      <c r="L8587" s="69">
        <f t="shared" si="1890"/>
        <v>-0.33236576340978996</v>
      </c>
      <c r="M8587" s="69">
        <f t="shared" si="1898"/>
        <v>-0.66763423659021004</v>
      </c>
      <c r="N8587" s="5"/>
      <c r="Q8587" s="88">
        <f t="shared" si="1895"/>
        <v>1.7391742711868829E-2</v>
      </c>
      <c r="R8587" s="88">
        <f t="shared" si="1886"/>
        <v>8.8811988410087031E+33</v>
      </c>
      <c r="S8587" s="88">
        <f t="shared" si="1896"/>
        <v>3.1852590904385414E+41</v>
      </c>
      <c r="T8587" s="1">
        <f t="shared" si="1897"/>
        <v>3.1852591792505297E+41</v>
      </c>
      <c r="U8587" s="88">
        <f t="shared" si="1893"/>
        <v>3.1852591792505301E+41</v>
      </c>
      <c r="V8587" s="1">
        <f t="shared" si="1899"/>
        <v>3.4277286027363338E+49</v>
      </c>
      <c r="W8587" s="84"/>
    </row>
    <row r="8588" spans="6:23" x14ac:dyDescent="0.2">
      <c r="F8588" s="44">
        <f t="shared" si="1887"/>
        <v>5900.00000000009</v>
      </c>
      <c r="G8588" s="4">
        <f t="shared" si="1891"/>
        <v>1.4266138000990804E+18</v>
      </c>
      <c r="H8588" s="16">
        <f t="shared" si="1888"/>
        <v>2.1014268751583574</v>
      </c>
      <c r="I8588" s="1">
        <f t="shared" si="1894"/>
        <v>3.801116107101652E+35</v>
      </c>
      <c r="J8588" s="1">
        <f t="shared" si="1892"/>
        <v>1.8419119059579008E+43</v>
      </c>
      <c r="K8588" s="4">
        <f t="shared" si="1889"/>
        <v>1.8419119439690619E+43</v>
      </c>
      <c r="L8588" s="69">
        <f t="shared" si="1890"/>
        <v>-0.33232544883324983</v>
      </c>
      <c r="M8588" s="69">
        <f t="shared" si="1898"/>
        <v>-0.66767455116675012</v>
      </c>
      <c r="N8588" s="5"/>
      <c r="Q8588" s="88">
        <f t="shared" si="1895"/>
        <v>1.7094433359300609E-2</v>
      </c>
      <c r="R8588" s="88">
        <f t="shared" si="1886"/>
        <v>6.4977925983813346E+33</v>
      </c>
      <c r="S8588" s="88">
        <f t="shared" si="1896"/>
        <v>3.1486440330099707E+41</v>
      </c>
      <c r="T8588" s="1">
        <f t="shared" si="1897"/>
        <v>3.1486440979878967E+41</v>
      </c>
      <c r="U8588" s="88">
        <f t="shared" si="1893"/>
        <v>3.1486440979878967E+41</v>
      </c>
      <c r="V8588" s="1">
        <f t="shared" si="1899"/>
        <v>3.3308970360915118E+49</v>
      </c>
      <c r="W8588" s="84"/>
    </row>
    <row r="8589" spans="6:23" x14ac:dyDescent="0.2">
      <c r="F8589" s="44">
        <f t="shared" si="1887"/>
        <v>6000.00000000009</v>
      </c>
      <c r="G8589" s="4">
        <f t="shared" si="1891"/>
        <v>1.4507936950160136E+18</v>
      </c>
      <c r="H8589" s="16">
        <f t="shared" si="1888"/>
        <v>2.0664030939057185</v>
      </c>
      <c r="I8589" s="1">
        <f t="shared" si="1894"/>
        <v>2.8296392399465254E+35</v>
      </c>
      <c r="J8589" s="1">
        <f t="shared" si="1892"/>
        <v>1.8522273626167828E+43</v>
      </c>
      <c r="K8589" s="4">
        <f t="shared" si="1889"/>
        <v>1.8522273909131752E+43</v>
      </c>
      <c r="L8589" s="69">
        <f t="shared" si="1890"/>
        <v>-0.33228645976573218</v>
      </c>
      <c r="M8589" s="69">
        <f t="shared" si="1898"/>
        <v>-0.66771354023426777</v>
      </c>
      <c r="N8589" s="5"/>
      <c r="Q8589" s="88">
        <f t="shared" si="1895"/>
        <v>1.6807118316380709E-2</v>
      </c>
      <c r="R8589" s="88">
        <f t="shared" si="1886"/>
        <v>4.7558081498454835E+33</v>
      </c>
      <c r="S8589" s="88">
        <f t="shared" si="1896"/>
        <v>3.1130604432338064E+41</v>
      </c>
      <c r="T8589" s="1">
        <f t="shared" si="1897"/>
        <v>3.1130604907918878E+41</v>
      </c>
      <c r="U8589" s="88">
        <f t="shared" si="1893"/>
        <v>3.1130604907918878E+41</v>
      </c>
      <c r="V8589" s="1">
        <f t="shared" si="1899"/>
        <v>3.2383661808911163E+49</v>
      </c>
      <c r="W8589" s="84"/>
    </row>
    <row r="8590" spans="6:23" x14ac:dyDescent="0.2">
      <c r="F8590" s="44">
        <f t="shared" si="1887"/>
        <v>6100.00000000009</v>
      </c>
      <c r="G8590" s="4">
        <f t="shared" si="1891"/>
        <v>1.4749735899329469E+18</v>
      </c>
      <c r="H8590" s="16">
        <f t="shared" si="1888"/>
        <v>2.0325276333498876</v>
      </c>
      <c r="I8590" s="1">
        <f t="shared" si="1894"/>
        <v>2.1066241700237349E+35</v>
      </c>
      <c r="J8590" s="1">
        <f t="shared" si="1892"/>
        <v>1.8624274888410301E+43</v>
      </c>
      <c r="K8590" s="4">
        <f t="shared" si="1889"/>
        <v>1.8624275099072719E+43</v>
      </c>
      <c r="L8590" s="69">
        <f t="shared" si="1890"/>
        <v>-0.33224873727870613</v>
      </c>
      <c r="M8590" s="69">
        <f t="shared" si="1898"/>
        <v>-0.66775126272129381</v>
      </c>
      <c r="N8590" s="5"/>
      <c r="Q8590" s="88">
        <f t="shared" si="1895"/>
        <v>1.652930195121094E-2</v>
      </c>
      <c r="R8590" s="88">
        <f t="shared" si="1886"/>
        <v>3.4821027004041445E+33</v>
      </c>
      <c r="S8590" s="88">
        <f t="shared" si="1896"/>
        <v>3.0784626325288928E+41</v>
      </c>
      <c r="T8590" s="1">
        <f t="shared" si="1897"/>
        <v>3.0784626673499197E+41</v>
      </c>
      <c r="U8590" s="88">
        <f t="shared" si="1893"/>
        <v>3.0784626673499201E+41</v>
      </c>
      <c r="V8590" s="1">
        <f t="shared" si="1899"/>
        <v>3.1498777764859501E+49</v>
      </c>
      <c r="W8590" s="84"/>
    </row>
    <row r="8591" spans="6:23" x14ac:dyDescent="0.2">
      <c r="F8591" s="44">
        <f t="shared" si="1887"/>
        <v>6200.00000000009</v>
      </c>
      <c r="G8591" s="4">
        <f t="shared" si="1891"/>
        <v>1.4991534848498801E+18</v>
      </c>
      <c r="H8591" s="16">
        <f t="shared" si="1888"/>
        <v>1.9997449295861802</v>
      </c>
      <c r="I8591" s="1">
        <f t="shared" si="1894"/>
        <v>1.5684762422145349E+35</v>
      </c>
      <c r="J8591" s="1">
        <f t="shared" si="1892"/>
        <v>1.8725154457310262E+43</v>
      </c>
      <c r="K8591" s="4">
        <f t="shared" si="1889"/>
        <v>1.8725154614157886E+43</v>
      </c>
      <c r="L8591" s="69">
        <f t="shared" si="1890"/>
        <v>-0.33221222472779899</v>
      </c>
      <c r="M8591" s="69">
        <f t="shared" si="1898"/>
        <v>-0.66778777527220101</v>
      </c>
      <c r="N8591" s="5"/>
      <c r="Q8591" s="88">
        <f t="shared" si="1895"/>
        <v>1.6260520871778539E-2</v>
      </c>
      <c r="R8591" s="88">
        <f t="shared" si="1886"/>
        <v>2.5504240673418215E+33</v>
      </c>
      <c r="S8591" s="88">
        <f t="shared" si="1896"/>
        <v>3.0448076488037046E+41</v>
      </c>
      <c r="T8591" s="1">
        <f t="shared" si="1897"/>
        <v>3.0448076743079453E+41</v>
      </c>
      <c r="U8591" s="88">
        <f t="shared" si="1893"/>
        <v>3.0448076743079453E+41</v>
      </c>
      <c r="V8591" s="1">
        <f t="shared" si="1899"/>
        <v>3.0651929794869431E+49</v>
      </c>
      <c r="W8591" s="84"/>
    </row>
    <row r="8592" spans="6:23" x14ac:dyDescent="0.2">
      <c r="F8592" s="44">
        <f t="shared" si="1887"/>
        <v>6300.00000000009</v>
      </c>
      <c r="G8592" s="4">
        <f t="shared" si="1891"/>
        <v>1.5233333797668132E+18</v>
      </c>
      <c r="H8592" s="16">
        <f t="shared" si="1888"/>
        <v>1.9680029465768762</v>
      </c>
      <c r="I8592" s="1">
        <f t="shared" si="1894"/>
        <v>1.1678917787607173E+35</v>
      </c>
      <c r="J8592" s="1">
        <f t="shared" si="1892"/>
        <v>1.8824942581037938E+43</v>
      </c>
      <c r="K8592" s="4">
        <f t="shared" si="1889"/>
        <v>1.8824942697827115E+43</v>
      </c>
      <c r="L8592" s="69">
        <f t="shared" si="1890"/>
        <v>-0.33217686792051154</v>
      </c>
      <c r="M8592" s="69">
        <f t="shared" si="1898"/>
        <v>-0.66782313207948851</v>
      </c>
      <c r="N8592" s="5"/>
      <c r="Q8592" s="88">
        <f t="shared" si="1895"/>
        <v>1.6000341346440905E-2</v>
      </c>
      <c r="R8592" s="88">
        <f t="shared" si="1886"/>
        <v>1.8686667115873518E+33</v>
      </c>
      <c r="S8592" s="88">
        <f t="shared" si="1896"/>
        <v>3.0120550712375727E+41</v>
      </c>
      <c r="T8592" s="1">
        <f t="shared" si="1897"/>
        <v>3.0120550899242397E+41</v>
      </c>
      <c r="U8592" s="88">
        <f t="shared" si="1893"/>
        <v>3.0120550899242397E+41</v>
      </c>
      <c r="V8592" s="1">
        <f t="shared" si="1899"/>
        <v>2.9840906192730207E+49</v>
      </c>
      <c r="W8592" s="84"/>
    </row>
    <row r="8593" spans="6:23" x14ac:dyDescent="0.2">
      <c r="F8593" s="44">
        <f t="shared" si="1887"/>
        <v>6400.00000000009</v>
      </c>
      <c r="G8593" s="4">
        <f t="shared" si="1891"/>
        <v>1.5475132746837466E+18</v>
      </c>
      <c r="H8593" s="16">
        <f t="shared" si="1888"/>
        <v>1.9372529005366128</v>
      </c>
      <c r="I8593" s="1">
        <f t="shared" si="1894"/>
        <v>8.6968097616327412E+34</v>
      </c>
      <c r="J8593" s="1">
        <f t="shared" si="1892"/>
        <v>1.8923668224405202E+43</v>
      </c>
      <c r="K8593" s="4">
        <f t="shared" si="1889"/>
        <v>1.89236683113733E+43</v>
      </c>
      <c r="L8593" s="69">
        <f t="shared" si="1890"/>
        <v>-0.33214261518926863</v>
      </c>
      <c r="M8593" s="69">
        <f t="shared" si="1898"/>
        <v>-0.66785738481073142</v>
      </c>
      <c r="N8593" s="5"/>
      <c r="Q8593" s="88">
        <f t="shared" si="1895"/>
        <v>1.5748356968138921E-2</v>
      </c>
      <c r="R8593" s="88">
        <f t="shared" si="1886"/>
        <v>1.3696046461018757E+33</v>
      </c>
      <c r="S8593" s="88">
        <f t="shared" si="1896"/>
        <v>2.9801668234456073E+41</v>
      </c>
      <c r="T8593" s="1">
        <f t="shared" si="1897"/>
        <v>2.9801668371416537E+41</v>
      </c>
      <c r="U8593" s="88">
        <f t="shared" si="1893"/>
        <v>2.9801668371416541E+41</v>
      </c>
      <c r="V8593" s="1">
        <f t="shared" si="1899"/>
        <v>2.9063656350074559E+49</v>
      </c>
      <c r="W8593" s="84"/>
    </row>
    <row r="8594" spans="6:23" x14ac:dyDescent="0.2">
      <c r="F8594" s="44">
        <f t="shared" si="1887"/>
        <v>6500.00000000009</v>
      </c>
      <c r="G8594" s="4">
        <f t="shared" si="1891"/>
        <v>1.5716931696006797E+18</v>
      </c>
      <c r="H8594" s="16">
        <f t="shared" si="1888"/>
        <v>1.907449009759127</v>
      </c>
      <c r="I8594" s="1">
        <f t="shared" si="1894"/>
        <v>6.4766292808224136E+34</v>
      </c>
      <c r="J8594" s="1">
        <f t="shared" si="1892"/>
        <v>1.902135914253571E+43</v>
      </c>
      <c r="K8594" s="4">
        <f t="shared" si="1889"/>
        <v>1.9021359207302002E+43</v>
      </c>
      <c r="L8594" s="69">
        <f t="shared" si="1890"/>
        <v>-0.33210941739786104</v>
      </c>
      <c r="M8594" s="69">
        <f t="shared" si="1898"/>
        <v>-0.66789058260213896</v>
      </c>
      <c r="N8594" s="5"/>
      <c r="Q8594" s="88">
        <f t="shared" si="1895"/>
        <v>1.5504186535965303E-2</v>
      </c>
      <c r="R8594" s="88">
        <f t="shared" si="1886"/>
        <v>1.0041486849416551E+33</v>
      </c>
      <c r="S8594" s="88">
        <f t="shared" si="1896"/>
        <v>2.949107003134627E+41</v>
      </c>
      <c r="T8594" s="1">
        <f t="shared" si="1897"/>
        <v>2.9491070131761138E+41</v>
      </c>
      <c r="U8594" s="88">
        <f t="shared" si="1893"/>
        <v>2.9491070131761134E+41</v>
      </c>
      <c r="V8594" s="1">
        <f t="shared" si="1899"/>
        <v>2.8318276727890679E+49</v>
      </c>
      <c r="W8594" s="84"/>
    </row>
    <row r="8595" spans="6:23" x14ac:dyDescent="0.2">
      <c r="F8595" s="44">
        <f t="shared" si="1887"/>
        <v>6600.00000000009</v>
      </c>
      <c r="G8595" s="4">
        <f t="shared" si="1891"/>
        <v>1.5958730645176128E+18</v>
      </c>
      <c r="H8595" s="16">
        <f t="shared" si="1888"/>
        <v>1.8785482671870195</v>
      </c>
      <c r="I8595" s="1">
        <f t="shared" si="1894"/>
        <v>4.8235728412048699E+34</v>
      </c>
      <c r="J8595" s="1">
        <f t="shared" si="1892"/>
        <v>1.9118041949236743E+43</v>
      </c>
      <c r="K8595" s="4">
        <f t="shared" si="1889"/>
        <v>1.9118041997472472E+43</v>
      </c>
      <c r="L8595" s="69">
        <f t="shared" si="1890"/>
        <v>-0.33207722790137184</v>
      </c>
      <c r="M8595" s="69">
        <f t="shared" si="1898"/>
        <v>-0.66792277209862816</v>
      </c>
      <c r="N8595" s="5"/>
      <c r="Q8595" s="88">
        <f t="shared" si="1895"/>
        <v>1.5267472130789272E-2</v>
      </c>
      <c r="R8595" s="88">
        <f t="shared" si="1886"/>
        <v>7.3643763923927385E+32</v>
      </c>
      <c r="S8595" s="88">
        <f t="shared" si="1896"/>
        <v>2.9188417265523217E+41</v>
      </c>
      <c r="T8595" s="1">
        <f t="shared" si="1897"/>
        <v>2.9188417339166982E+41</v>
      </c>
      <c r="U8595" s="88">
        <f t="shared" si="1893"/>
        <v>2.9188417339166986E+41</v>
      </c>
      <c r="V8595" s="1">
        <f t="shared" si="1899"/>
        <v>2.7602998243421989E+49</v>
      </c>
      <c r="W8595" s="84"/>
    </row>
    <row r="8596" spans="6:23" x14ac:dyDescent="0.2">
      <c r="F8596" s="44">
        <f t="shared" si="1887"/>
        <v>6700.00000000009</v>
      </c>
      <c r="G8596" s="4">
        <f t="shared" si="1891"/>
        <v>1.6200529594345462E+18</v>
      </c>
      <c r="H8596" s="16">
        <f t="shared" si="1888"/>
        <v>1.8505102333484074</v>
      </c>
      <c r="I8596" s="1">
        <f t="shared" si="1894"/>
        <v>3.5926793209854958E+34</v>
      </c>
      <c r="J8596" s="1">
        <f t="shared" si="1892"/>
        <v>1.9213742180528426E+43</v>
      </c>
      <c r="K8596" s="4">
        <f t="shared" si="1889"/>
        <v>1.9213742216455218E+43</v>
      </c>
      <c r="L8596" s="69">
        <f t="shared" si="1890"/>
        <v>-0.33204600247518506</v>
      </c>
      <c r="M8596" s="69">
        <f t="shared" si="1898"/>
        <v>-0.66795399752481499</v>
      </c>
      <c r="N8596" s="5"/>
      <c r="Q8596" s="88">
        <f t="shared" si="1895"/>
        <v>1.5037877364539654E-2</v>
      </c>
      <c r="R8596" s="88">
        <f t="shared" si="1886"/>
        <v>5.4026271039097481E+32</v>
      </c>
      <c r="S8596" s="88">
        <f t="shared" si="1896"/>
        <v>2.8893389862466918E+41</v>
      </c>
      <c r="T8596" s="1">
        <f t="shared" si="1897"/>
        <v>2.889338991649319E+41</v>
      </c>
      <c r="U8596" s="88">
        <f t="shared" si="1893"/>
        <v>2.8893389916493187E+41</v>
      </c>
      <c r="V8596" s="1">
        <f t="shared" si="1899"/>
        <v>2.691617491071666E+49</v>
      </c>
      <c r="W8596" s="84"/>
    </row>
    <row r="8597" spans="6:23" x14ac:dyDescent="0.2">
      <c r="F8597" s="44">
        <f t="shared" si="1887"/>
        <v>6800.00000000009</v>
      </c>
      <c r="G8597" s="4">
        <f t="shared" si="1891"/>
        <v>1.6442328543514793E+18</v>
      </c>
      <c r="H8597" s="16">
        <f t="shared" si="1888"/>
        <v>1.8232968475638724</v>
      </c>
      <c r="I8597" s="1">
        <f t="shared" si="1894"/>
        <v>2.6760670837194952E+34</v>
      </c>
      <c r="J8597" s="1">
        <f t="shared" si="1892"/>
        <v>1.930848435374055E+43</v>
      </c>
      <c r="K8597" s="4">
        <f t="shared" si="1889"/>
        <v>1.9308484380501221E+43</v>
      </c>
      <c r="L8597" s="69">
        <f t="shared" si="1890"/>
        <v>-0.3320156992241291</v>
      </c>
      <c r="M8597" s="69">
        <f t="shared" si="1898"/>
        <v>-0.6679843007758709</v>
      </c>
      <c r="N8597" s="5"/>
      <c r="Q8597" s="88">
        <f t="shared" si="1895"/>
        <v>1.4815085785141235E-2</v>
      </c>
      <c r="R8597" s="88">
        <f t="shared" si="1886"/>
        <v>3.9646163412097054E+32</v>
      </c>
      <c r="S8597" s="88">
        <f t="shared" si="1896"/>
        <v>2.8605685208172358E+41</v>
      </c>
      <c r="T8597" s="1">
        <f t="shared" si="1897"/>
        <v>2.8605685247818522E+41</v>
      </c>
      <c r="U8597" s="88">
        <f t="shared" si="1893"/>
        <v>2.8605685247818522E+41</v>
      </c>
      <c r="V8597" s="1">
        <f t="shared" si="1899"/>
        <v>2.6256273593639281E+49</v>
      </c>
      <c r="W8597" s="84"/>
    </row>
    <row r="8598" spans="6:23" x14ac:dyDescent="0.2">
      <c r="F8598" s="44">
        <f t="shared" si="1887"/>
        <v>6900.00000000009</v>
      </c>
      <c r="G8598" s="4">
        <f t="shared" si="1891"/>
        <v>1.6684127492684124E+18</v>
      </c>
      <c r="H8598" s="16">
        <f t="shared" si="1888"/>
        <v>1.7968722555701935</v>
      </c>
      <c r="I8598" s="1">
        <f t="shared" si="1894"/>
        <v>1.9934420892309276E+34</v>
      </c>
      <c r="J8598" s="1">
        <f t="shared" si="1892"/>
        <v>1.9402292022546816E+43</v>
      </c>
      <c r="K8598" s="4">
        <f t="shared" si="1889"/>
        <v>1.9402292042481236E+43</v>
      </c>
      <c r="L8598" s="69">
        <f t="shared" si="1890"/>
        <v>-0.33198627847877771</v>
      </c>
      <c r="M8598" s="69">
        <f t="shared" si="1898"/>
        <v>-0.66801372152122229</v>
      </c>
      <c r="N8598" s="5"/>
      <c r="Q8598" s="88">
        <f t="shared" si="1895"/>
        <v>1.4598799421150943E-2</v>
      </c>
      <c r="R8598" s="88">
        <f t="shared" si="1886"/>
        <v>2.9101861218362394E+32</v>
      </c>
      <c r="S8598" s="88">
        <f t="shared" si="1896"/>
        <v>2.8325016954775802E+41</v>
      </c>
      <c r="T8598" s="1">
        <f t="shared" si="1897"/>
        <v>2.8325016983877664E+41</v>
      </c>
      <c r="U8598" s="88">
        <f t="shared" si="1893"/>
        <v>2.832501698387766E+41</v>
      </c>
      <c r="V8598" s="1">
        <f t="shared" si="1899"/>
        <v>2.5621864747785476E+49</v>
      </c>
      <c r="W8598" s="84"/>
    </row>
    <row r="8599" spans="6:23" x14ac:dyDescent="0.2">
      <c r="F8599" s="44">
        <f t="shared" si="1887"/>
        <v>7000.00000000009</v>
      </c>
      <c r="G8599" s="4">
        <f t="shared" si="1891"/>
        <v>1.6925926441853455E+18</v>
      </c>
      <c r="H8599" s="16">
        <f t="shared" si="1888"/>
        <v>1.7712026519191912</v>
      </c>
      <c r="I8599" s="1">
        <f t="shared" si="1894"/>
        <v>1.4850378736937543E+34</v>
      </c>
      <c r="J8599" s="1">
        <f t="shared" si="1892"/>
        <v>1.9495187828270774E+43</v>
      </c>
      <c r="K8599" s="4">
        <f t="shared" si="1889"/>
        <v>1.9495187843121152E+43</v>
      </c>
      <c r="L8599" s="69">
        <f t="shared" si="1890"/>
        <v>-0.33195770268642411</v>
      </c>
      <c r="M8599" s="69">
        <f t="shared" si="1898"/>
        <v>-0.66804229731357589</v>
      </c>
      <c r="N8599" s="5"/>
      <c r="Q8599" s="88">
        <f t="shared" si="1895"/>
        <v>1.4388737452099676E-2</v>
      </c>
      <c r="R8599" s="88">
        <f t="shared" si="1886"/>
        <v>2.1367820071003791E+32</v>
      </c>
      <c r="S8599" s="88">
        <f t="shared" si="1896"/>
        <v>2.8051113924035743E+41</v>
      </c>
      <c r="T8599" s="1">
        <f t="shared" si="1897"/>
        <v>2.8051113945403563E+41</v>
      </c>
      <c r="U8599" s="88">
        <f t="shared" si="1893"/>
        <v>2.8051113945403563E+41</v>
      </c>
      <c r="V8599" s="1">
        <f t="shared" si="1899"/>
        <v>2.5011614043244024E+49</v>
      </c>
      <c r="W8599" s="84"/>
    </row>
    <row r="8600" spans="6:23" x14ac:dyDescent="0.2">
      <c r="F8600" s="44">
        <f t="shared" si="1887"/>
        <v>7100.00000000009</v>
      </c>
      <c r="G8600" s="4">
        <f t="shared" si="1891"/>
        <v>1.7167725391022789E+18</v>
      </c>
      <c r="H8600" s="16">
        <f t="shared" si="1888"/>
        <v>1.7462561356949773</v>
      </c>
      <c r="I8600" s="1">
        <f t="shared" si="1894"/>
        <v>1.1063637610978119E+34</v>
      </c>
      <c r="J8600" s="1">
        <f t="shared" si="1892"/>
        <v>1.9587193547765689E+43</v>
      </c>
      <c r="K8600" s="4">
        <f t="shared" si="1889"/>
        <v>1.9587193558829328E+43</v>
      </c>
      <c r="L8600" s="69">
        <f t="shared" si="1890"/>
        <v>-0.33192993629909606</v>
      </c>
      <c r="M8600" s="69">
        <f t="shared" si="1898"/>
        <v>-0.66807006370090394</v>
      </c>
      <c r="N8600" s="5"/>
      <c r="Q8600" s="88">
        <f t="shared" si="1895"/>
        <v>1.4184634991956102E-2</v>
      </c>
      <c r="R8600" s="88">
        <f t="shared" si="1886"/>
        <v>1.5693366119500184E+32</v>
      </c>
      <c r="S8600" s="88">
        <f t="shared" si="1896"/>
        <v>2.77837190991854E+41</v>
      </c>
      <c r="T8600" s="1">
        <f t="shared" si="1897"/>
        <v>2.7783719114878766E+41</v>
      </c>
      <c r="U8600" s="88">
        <f t="shared" si="1893"/>
        <v>2.7783719114878766E+41</v>
      </c>
      <c r="V8600" s="1">
        <f t="shared" si="1899"/>
        <v>2.442427477301374E+49</v>
      </c>
      <c r="W8600" s="84"/>
    </row>
    <row r="8601" spans="6:23" x14ac:dyDescent="0.2">
      <c r="F8601" s="44">
        <f t="shared" si="1887"/>
        <v>7200.00000000009</v>
      </c>
      <c r="G8601" s="4">
        <f t="shared" si="1891"/>
        <v>1.740952434019212E+18</v>
      </c>
      <c r="H8601" s="16">
        <f t="shared" si="1888"/>
        <v>1.7220025782547697</v>
      </c>
      <c r="I8601" s="1">
        <f t="shared" si="1894"/>
        <v>8.2429776058294588E+33</v>
      </c>
      <c r="J8601" s="1">
        <f t="shared" si="1892"/>
        <v>1.9678330138142135E+43</v>
      </c>
      <c r="K8601" s="4">
        <f t="shared" si="1889"/>
        <v>1.9678330146385112E+43</v>
      </c>
      <c r="L8601" s="69">
        <f t="shared" si="1890"/>
        <v>-0.33190294566236123</v>
      </c>
      <c r="M8601" s="69">
        <f t="shared" si="1898"/>
        <v>-0.66809705433763877</v>
      </c>
      <c r="N8601" s="5"/>
      <c r="Q8601" s="88">
        <f t="shared" si="1895"/>
        <v>1.3986241974739855E-2</v>
      </c>
      <c r="R8601" s="88">
        <f t="shared" si="1886"/>
        <v>1.1528827938749261E+32</v>
      </c>
      <c r="S8601" s="88">
        <f t="shared" si="1896"/>
        <v>2.7522588697087184E+41</v>
      </c>
      <c r="T8601" s="1">
        <f t="shared" si="1897"/>
        <v>2.7522588708616011E+41</v>
      </c>
      <c r="U8601" s="88">
        <f t="shared" si="1893"/>
        <v>2.7522588708616011E+41</v>
      </c>
      <c r="V8601" s="1">
        <f t="shared" si="1899"/>
        <v>2.3858680963687801E+49</v>
      </c>
      <c r="W8601" s="84"/>
    </row>
    <row r="8602" spans="6:23" x14ac:dyDescent="0.2">
      <c r="F8602" s="44">
        <f t="shared" si="1887"/>
        <v>7300.00000000009</v>
      </c>
      <c r="G8602" s="4">
        <f t="shared" si="1891"/>
        <v>1.7651323289361452E+18</v>
      </c>
      <c r="H8602" s="16">
        <f t="shared" si="1888"/>
        <v>1.6984135018403212</v>
      </c>
      <c r="I8602" s="1">
        <f t="shared" si="1894"/>
        <v>6.1417955291928995E+33</v>
      </c>
      <c r="J8602" s="1">
        <f t="shared" si="1892"/>
        <v>1.9768617778591843E+43</v>
      </c>
      <c r="K8602" s="4">
        <f t="shared" si="1889"/>
        <v>1.9768617784733637E+43</v>
      </c>
      <c r="L8602" s="69">
        <f t="shared" si="1890"/>
        <v>-0.33187669890681409</v>
      </c>
      <c r="M8602" s="69">
        <f t="shared" si="1898"/>
        <v>-0.66812330109318596</v>
      </c>
      <c r="N8602" s="5"/>
      <c r="Q8602" s="88">
        <f t="shared" si="1895"/>
        <v>1.3793322132336527E-2</v>
      </c>
      <c r="R8602" s="88">
        <f t="shared" si="1886"/>
        <v>8.4715764205101952E+31</v>
      </c>
      <c r="S8602" s="88">
        <f t="shared" si="1896"/>
        <v>2.7267491313115223E+41</v>
      </c>
      <c r="T8602" s="1">
        <f t="shared" si="1897"/>
        <v>2.7267491321586799E+41</v>
      </c>
      <c r="U8602" s="88">
        <f t="shared" si="1893"/>
        <v>2.7267491321586795E+41</v>
      </c>
      <c r="V8602" s="1">
        <f t="shared" si="1899"/>
        <v>2.3313741114582763E+49</v>
      </c>
      <c r="W8602" s="84"/>
    </row>
    <row r="8603" spans="6:23" x14ac:dyDescent="0.2">
      <c r="F8603" s="44">
        <f t="shared" si="1887"/>
        <v>7400.00000000009</v>
      </c>
      <c r="G8603" s="4">
        <f t="shared" si="1891"/>
        <v>1.7893122238530785E+18</v>
      </c>
      <c r="H8603" s="16">
        <f t="shared" si="1888"/>
        <v>1.6754619680316682</v>
      </c>
      <c r="I8603" s="1">
        <f t="shared" si="1894"/>
        <v>4.5764736185912479E+33</v>
      </c>
      <c r="J8603" s="1">
        <f t="shared" si="1892"/>
        <v>1.985807590953354E+43</v>
      </c>
      <c r="K8603" s="4">
        <f t="shared" si="1889"/>
        <v>1.9858075914110013E+43</v>
      </c>
      <c r="L8603" s="69">
        <f t="shared" si="1890"/>
        <v>-0.33185116584327429</v>
      </c>
      <c r="M8603" s="69">
        <f t="shared" si="1898"/>
        <v>-0.66814883415672566</v>
      </c>
      <c r="N8603" s="5"/>
      <c r="Q8603" s="88">
        <f t="shared" si="1895"/>
        <v>1.360565205577835E-2</v>
      </c>
      <c r="R8603" s="88">
        <f t="shared" si="1886"/>
        <v>6.22659076970014E+31</v>
      </c>
      <c r="S8603" s="88">
        <f t="shared" si="1896"/>
        <v>2.7018207132234754E+41</v>
      </c>
      <c r="T8603" s="1">
        <f t="shared" si="1897"/>
        <v>2.7018207138461345E+41</v>
      </c>
      <c r="U8603" s="88">
        <f t="shared" si="1893"/>
        <v>2.7018207138461345E+41</v>
      </c>
      <c r="V8603" s="1">
        <f t="shared" si="1899"/>
        <v>2.2788432500351647E+49</v>
      </c>
      <c r="W8603" s="84"/>
    </row>
    <row r="8604" spans="6:23" x14ac:dyDescent="0.2">
      <c r="F8604" s="44">
        <f t="shared" si="1887"/>
        <v>7500.00000000009</v>
      </c>
      <c r="G8604" s="4">
        <f t="shared" si="1891"/>
        <v>1.8134921187700116E+18</v>
      </c>
      <c r="H8604" s="16">
        <f t="shared" si="1888"/>
        <v>1.6531224751245797</v>
      </c>
      <c r="I8604" s="1">
        <f t="shared" si="1894"/>
        <v>3.4102820118895026E+33</v>
      </c>
      <c r="J8604" s="1">
        <f t="shared" si="1892"/>
        <v>1.99467232692861E+43</v>
      </c>
      <c r="K8604" s="4">
        <f t="shared" si="1889"/>
        <v>1.9946723272696382E+43</v>
      </c>
      <c r="L8604" s="69">
        <f t="shared" si="1890"/>
        <v>-0.33182631786247946</v>
      </c>
      <c r="M8604" s="69">
        <f t="shared" si="1898"/>
        <v>-0.6681736821375206</v>
      </c>
      <c r="N8604" s="5"/>
      <c r="Q8604" s="88">
        <f t="shared" si="1895"/>
        <v>1.3423020332140823E-2</v>
      </c>
      <c r="R8604" s="88">
        <f t="shared" si="1886"/>
        <v>4.5776284783926906E+31</v>
      </c>
      <c r="S8604" s="88">
        <f t="shared" si="1896"/>
        <v>2.6774527200321379E+41</v>
      </c>
      <c r="T8604" s="1">
        <f t="shared" si="1897"/>
        <v>2.6774527204899006E+41</v>
      </c>
      <c r="U8604" s="88">
        <f t="shared" si="1893"/>
        <v>2.6774527204899006E+41</v>
      </c>
      <c r="V8604" s="1">
        <f t="shared" si="1899"/>
        <v>2.228179597952843E+49</v>
      </c>
      <c r="W8604" s="84"/>
    </row>
    <row r="8605" spans="6:23" x14ac:dyDescent="0.2">
      <c r="F8605" s="44">
        <f t="shared" si="1887"/>
        <v>7600.00000000009</v>
      </c>
      <c r="G8605" s="4">
        <f t="shared" si="1891"/>
        <v>1.8376720136869448E+18</v>
      </c>
      <c r="H8605" s="16">
        <f t="shared" si="1888"/>
        <v>1.631370863609783</v>
      </c>
      <c r="I8605" s="1">
        <f t="shared" si="1894"/>
        <v>2.5413982104395291E+33</v>
      </c>
      <c r="J8605" s="1">
        <f t="shared" si="1892"/>
        <v>2.0034577928456158E+43</v>
      </c>
      <c r="K8605" s="4">
        <f t="shared" si="1889"/>
        <v>2.0034577930997557E+43</v>
      </c>
      <c r="L8605" s="69">
        <f t="shared" si="1890"/>
        <v>-0.33180212784009244</v>
      </c>
      <c r="M8605" s="69">
        <f t="shared" si="1898"/>
        <v>-0.66819787215990756</v>
      </c>
      <c r="N8605" s="5"/>
      <c r="Q8605" s="88">
        <f t="shared" si="1895"/>
        <v>1.3245226750019157E-2</v>
      </c>
      <c r="R8605" s="88">
        <f t="shared" si="1886"/>
        <v>3.3661395559364466E+31</v>
      </c>
      <c r="S8605" s="88">
        <f t="shared" si="1896"/>
        <v>2.6536252750333089E+41</v>
      </c>
      <c r="T8605" s="1">
        <f t="shared" si="1897"/>
        <v>2.6536252753699229E+41</v>
      </c>
      <c r="U8605" s="88">
        <f t="shared" si="1893"/>
        <v>2.6536252753699229E+41</v>
      </c>
      <c r="V8605" s="1">
        <f t="shared" si="1899"/>
        <v>2.1792931257978621E+49</v>
      </c>
      <c r="W8605" s="84"/>
    </row>
    <row r="8606" spans="6:23" x14ac:dyDescent="0.2">
      <c r="F8606" s="44">
        <f t="shared" si="1887"/>
        <v>7700.00000000009</v>
      </c>
      <c r="G8606" s="4">
        <f t="shared" si="1891"/>
        <v>1.8618519086038781E+18</v>
      </c>
      <c r="H8606" s="16">
        <f t="shared" si="1888"/>
        <v>1.6101842290174482</v>
      </c>
      <c r="I8606" s="1">
        <f t="shared" si="1894"/>
        <v>1.893989804120062E+33</v>
      </c>
      <c r="J8606" s="1">
        <f t="shared" si="1892"/>
        <v>2.0121657322210831E+43</v>
      </c>
      <c r="K8606" s="4">
        <f t="shared" si="1889"/>
        <v>2.012165732410482E+43</v>
      </c>
      <c r="L8606" s="69">
        <f t="shared" si="1890"/>
        <v>-0.33177857004675382</v>
      </c>
      <c r="M8606" s="69">
        <f t="shared" si="1898"/>
        <v>-0.66822142995324618</v>
      </c>
      <c r="N8606" s="5"/>
      <c r="Q8606" s="88">
        <f t="shared" si="1895"/>
        <v>1.3072081567353067E-2</v>
      </c>
      <c r="R8606" s="88">
        <f t="shared" si="1886"/>
        <v>2.475838920719251E+31</v>
      </c>
      <c r="S8606" s="88">
        <f t="shared" si="1896"/>
        <v>2.6303194578626708E+41</v>
      </c>
      <c r="T8606" s="1">
        <f t="shared" si="1897"/>
        <v>2.6303194581102545E+41</v>
      </c>
      <c r="U8606" s="88">
        <f t="shared" si="1893"/>
        <v>2.6303194581102545E+41</v>
      </c>
      <c r="V8606" s="1">
        <f t="shared" si="1899"/>
        <v>2.1320992562082477E+49</v>
      </c>
      <c r="W8606" s="84"/>
    </row>
    <row r="8607" spans="6:23" x14ac:dyDescent="0.2">
      <c r="F8607" s="44">
        <f t="shared" si="1887"/>
        <v>7800.00000000009</v>
      </c>
      <c r="G8607" s="4">
        <f t="shared" si="1891"/>
        <v>1.8860318035208113E+18</v>
      </c>
      <c r="H8607" s="16">
        <f t="shared" si="1888"/>
        <v>1.5895408414659429</v>
      </c>
      <c r="I8607" s="1">
        <f t="shared" si="1894"/>
        <v>1.4115766495533136E+33</v>
      </c>
      <c r="J8607" s="1">
        <f t="shared" si="1892"/>
        <v>2.0207978280591389E+43</v>
      </c>
      <c r="K8607" s="4">
        <f t="shared" si="1889"/>
        <v>2.0207978282002965E+43</v>
      </c>
      <c r="L8607" s="69">
        <f t="shared" si="1890"/>
        <v>-0.33175562006359494</v>
      </c>
      <c r="M8607" s="69">
        <f t="shared" si="1898"/>
        <v>-0.66824437993640506</v>
      </c>
      <c r="N8607" s="5"/>
      <c r="Q8607" s="88">
        <f t="shared" si="1895"/>
        <v>1.2903404835908461E-2</v>
      </c>
      <c r="R8607" s="88">
        <f t="shared" si="1886"/>
        <v>1.821414496610169E+31</v>
      </c>
      <c r="S8607" s="88">
        <f t="shared" si="1896"/>
        <v>2.6075172466971609E+41</v>
      </c>
      <c r="T8607" s="1">
        <f t="shared" si="1897"/>
        <v>2.6075172468793025E+41</v>
      </c>
      <c r="U8607" s="88">
        <f t="shared" si="1893"/>
        <v>2.6075172468793021E+41</v>
      </c>
      <c r="V8607" s="1">
        <f t="shared" si="1899"/>
        <v>2.0865184681320318E+49</v>
      </c>
      <c r="W8607" s="84"/>
    </row>
    <row r="8608" spans="6:23" x14ac:dyDescent="0.2">
      <c r="F8608" s="44">
        <f t="shared" si="1887"/>
        <v>7900.00000000009</v>
      </c>
      <c r="G8608" s="4">
        <f t="shared" si="1891"/>
        <v>1.9102116984377444E+18</v>
      </c>
      <c r="H8608" s="16">
        <f t="shared" si="1888"/>
        <v>1.5694200713208046</v>
      </c>
      <c r="I8608" s="1">
        <f t="shared" si="1894"/>
        <v>1.0520894093168403E+33</v>
      </c>
      <c r="J8608" s="1">
        <f t="shared" si="1892"/>
        <v>2.0293557057010452E+43</v>
      </c>
      <c r="K8608" s="4">
        <f t="shared" si="1889"/>
        <v>2.0293557058062543E+43</v>
      </c>
      <c r="L8608" s="69">
        <f t="shared" si="1890"/>
        <v>-0.33173325470277015</v>
      </c>
      <c r="M8608" s="69">
        <f t="shared" si="1898"/>
        <v>-0.66826674529722985</v>
      </c>
      <c r="N8608" s="5"/>
      <c r="Q8608" s="88">
        <f t="shared" si="1895"/>
        <v>1.2739025777429802E-2</v>
      </c>
      <c r="R8608" s="88">
        <f t="shared" si="1886"/>
        <v>1.3402594105448124E+31</v>
      </c>
      <c r="S8608" s="88">
        <f t="shared" si="1896"/>
        <v>2.5852014646499863E+41</v>
      </c>
      <c r="T8608" s="1">
        <f t="shared" si="1897"/>
        <v>2.5852014647840123E+41</v>
      </c>
      <c r="U8608" s="88">
        <f t="shared" si="1893"/>
        <v>2.5852014647840123E+41</v>
      </c>
      <c r="V8608" s="1">
        <f t="shared" si="1899"/>
        <v>2.0424759344555775E+49</v>
      </c>
      <c r="W8608" s="84"/>
    </row>
    <row r="8609" spans="6:23" x14ac:dyDescent="0.2">
      <c r="F8609" s="44">
        <f t="shared" si="1887"/>
        <v>8000.00000000009</v>
      </c>
      <c r="G8609" s="4">
        <f t="shared" si="1891"/>
        <v>1.9343915933546778E+18</v>
      </c>
      <c r="H8609" s="16">
        <f t="shared" si="1888"/>
        <v>1.5498023204292946</v>
      </c>
      <c r="I8609" s="1">
        <f t="shared" si="1894"/>
        <v>7.8419063234823393E+32</v>
      </c>
      <c r="J8609" s="1">
        <f t="shared" si="1892"/>
        <v>2.0378409355063157E+43</v>
      </c>
      <c r="K8609" s="4">
        <f t="shared" si="1889"/>
        <v>2.0378409355847347E+43</v>
      </c>
      <c r="L8609" s="69">
        <f t="shared" si="1890"/>
        <v>-0.33171145193324464</v>
      </c>
      <c r="M8609" s="69">
        <f t="shared" si="1898"/>
        <v>-0.66828854806675531</v>
      </c>
      <c r="N8609" s="5"/>
      <c r="Q8609" s="88">
        <f t="shared" si="1895"/>
        <v>1.2578782206858818E-2</v>
      </c>
      <c r="R8609" s="88">
        <f t="shared" si="1886"/>
        <v>9.8641631729673309E+30</v>
      </c>
      <c r="S8609" s="88">
        <f t="shared" si="1896"/>
        <v>2.5633557299955371E+41</v>
      </c>
      <c r="T8609" s="1">
        <f t="shared" si="1897"/>
        <v>2.5633557300941788E+41</v>
      </c>
      <c r="U8609" s="88">
        <f t="shared" si="1893"/>
        <v>2.5633557300941788E+41</v>
      </c>
      <c r="V8609" s="1">
        <f t="shared" si="1899"/>
        <v>1.9999011897980047E+49</v>
      </c>
      <c r="W8609" s="84"/>
    </row>
    <row r="8610" spans="6:23" x14ac:dyDescent="0.2">
      <c r="F8610" s="44">
        <f t="shared" si="1887"/>
        <v>8100.00000000009</v>
      </c>
      <c r="G8610" s="4">
        <f t="shared" si="1891"/>
        <v>1.9585714882716109E+18</v>
      </c>
      <c r="H8610" s="16">
        <f t="shared" si="1888"/>
        <v>1.5306689584486863</v>
      </c>
      <c r="I8610" s="1">
        <f t="shared" si="1894"/>
        <v>5.8453558189388182E+32</v>
      </c>
      <c r="J8610" s="1">
        <f t="shared" si="1892"/>
        <v>2.0462550353771859E+43</v>
      </c>
      <c r="K8610" s="4">
        <f t="shared" si="1889"/>
        <v>2.0462550354356394E+43</v>
      </c>
      <c r="L8610" s="69">
        <f t="shared" si="1890"/>
        <v>-0.33169019081116896</v>
      </c>
      <c r="M8610" s="69">
        <f t="shared" si="1898"/>
        <v>-0.66830980918883109</v>
      </c>
      <c r="N8610" s="5"/>
      <c r="Q8610" s="88">
        <f t="shared" si="1895"/>
        <v>1.2422519998557036E-2</v>
      </c>
      <c r="R8610" s="88">
        <f t="shared" si="1886"/>
        <v>7.2614049559449205E+30</v>
      </c>
      <c r="S8610" s="88">
        <f t="shared" si="1896"/>
        <v>2.5419644099121128E+41</v>
      </c>
      <c r="T8610" s="1">
        <f t="shared" si="1897"/>
        <v>2.5419644099847268E+41</v>
      </c>
      <c r="U8610" s="88">
        <f t="shared" si="1893"/>
        <v>2.5419644099847264E+41</v>
      </c>
      <c r="V8610" s="1">
        <f t="shared" si="1899"/>
        <v>1.9587278256242291E+49</v>
      </c>
      <c r="W8610" s="84"/>
    </row>
    <row r="8611" spans="6:23" x14ac:dyDescent="0.2">
      <c r="F8611" s="44">
        <f t="shared" si="1887"/>
        <v>8200.0000000000909</v>
      </c>
      <c r="G8611" s="4">
        <f t="shared" si="1891"/>
        <v>1.9827513831885443E+18</v>
      </c>
      <c r="H8611" s="16">
        <f t="shared" si="1888"/>
        <v>1.5120022638334585</v>
      </c>
      <c r="I8611" s="1">
        <f t="shared" si="1894"/>
        <v>4.3573260571970674E+32</v>
      </c>
      <c r="J8611" s="1">
        <f t="shared" si="1892"/>
        <v>2.0545994731374222E+43</v>
      </c>
      <c r="K8611" s="4">
        <f t="shared" si="1889"/>
        <v>2.0545994731809954E+43</v>
      </c>
      <c r="L8611" s="69">
        <f t="shared" si="1890"/>
        <v>-0.33166945141503051</v>
      </c>
      <c r="M8611" s="69">
        <f t="shared" si="1898"/>
        <v>-0.66833054858496954</v>
      </c>
      <c r="N8611" s="5"/>
      <c r="Q8611" s="88">
        <f t="shared" si="1895"/>
        <v>1.2270092591814219E-2</v>
      </c>
      <c r="R8611" s="88">
        <f t="shared" si="1886"/>
        <v>5.3464794174532796E+30</v>
      </c>
      <c r="S8611" s="88">
        <f t="shared" si="1896"/>
        <v>2.5210125774488879E+41</v>
      </c>
      <c r="T8611" s="1">
        <f t="shared" si="1897"/>
        <v>2.5210125775023526E+41</v>
      </c>
      <c r="U8611" s="88">
        <f t="shared" si="1893"/>
        <v>2.521012577502353E+41</v>
      </c>
      <c r="V8611" s="1">
        <f t="shared" si="1899"/>
        <v>1.9188932101210574E+49</v>
      </c>
      <c r="W8611" s="84"/>
    </row>
    <row r="8612" spans="6:23" x14ac:dyDescent="0.2">
      <c r="F8612" s="44">
        <f t="shared" si="1887"/>
        <v>8300.0000000000909</v>
      </c>
      <c r="G8612" s="4">
        <f t="shared" si="1891"/>
        <v>2.0069312781054774E+18</v>
      </c>
      <c r="H8612" s="16">
        <f t="shared" si="1888"/>
        <v>1.4937853690884773</v>
      </c>
      <c r="I8612" s="1">
        <f t="shared" si="1894"/>
        <v>3.2482428433401235E+32</v>
      </c>
      <c r="J8612" s="1">
        <f t="shared" si="1892"/>
        <v>2.0628756687755364E+43</v>
      </c>
      <c r="K8612" s="4">
        <f t="shared" si="1889"/>
        <v>2.0628756688080187E+43</v>
      </c>
      <c r="L8612" s="69">
        <f t="shared" si="1890"/>
        <v>-0.33164921478501524</v>
      </c>
      <c r="M8612" s="69">
        <f t="shared" si="1898"/>
        <v>-0.66835078521498481</v>
      </c>
      <c r="N8612" s="5"/>
      <c r="Q8612" s="88">
        <f t="shared" si="1895"/>
        <v>1.2121360532345804E-2</v>
      </c>
      <c r="R8612" s="88">
        <f t="shared" si="1886"/>
        <v>3.9373122600737688E+30</v>
      </c>
      <c r="S8612" s="88">
        <f t="shared" si="1896"/>
        <v>2.5004859714632242E+41</v>
      </c>
      <c r="T8612" s="1">
        <f t="shared" si="1897"/>
        <v>2.5004859715025972E+41</v>
      </c>
      <c r="U8612" s="88">
        <f t="shared" si="1893"/>
        <v>2.5004859715025972E+41</v>
      </c>
      <c r="V8612" s="1">
        <f t="shared" si="1899"/>
        <v>1.8803382305569346E+49</v>
      </c>
      <c r="W8612" s="84"/>
    </row>
    <row r="8613" spans="6:23" x14ac:dyDescent="0.2">
      <c r="F8613" s="44">
        <f t="shared" si="1887"/>
        <v>8400.0000000000909</v>
      </c>
      <c r="G8613" s="4">
        <f t="shared" si="1891"/>
        <v>2.0311111730224108E+18</v>
      </c>
      <c r="H8613" s="16">
        <f t="shared" si="1888"/>
        <v>1.4760022099326622</v>
      </c>
      <c r="I8613" s="1">
        <f t="shared" si="1894"/>
        <v>2.4215630627090508E+32</v>
      </c>
      <c r="J8613" s="1">
        <f t="shared" si="1892"/>
        <v>2.0710849965616851E+43</v>
      </c>
      <c r="K8613" s="4">
        <f t="shared" si="1889"/>
        <v>2.0710849965859007E+43</v>
      </c>
      <c r="L8613" s="69">
        <f t="shared" si="1890"/>
        <v>-0.33162946286637685</v>
      </c>
      <c r="M8613" s="69">
        <f t="shared" si="1898"/>
        <v>-0.66837053713362315</v>
      </c>
      <c r="N8613" s="5"/>
      <c r="Q8613" s="88">
        <f t="shared" si="1895"/>
        <v>1.1976191046715101E-2</v>
      </c>
      <c r="R8613" s="88">
        <f t="shared" si="1886"/>
        <v>2.9001101870672132E+30</v>
      </c>
      <c r="S8613" s="88">
        <f t="shared" si="1896"/>
        <v>2.480370959280803E+41</v>
      </c>
      <c r="T8613" s="1">
        <f t="shared" si="1897"/>
        <v>2.4803709593098041E+41</v>
      </c>
      <c r="U8613" s="88">
        <f t="shared" si="1893"/>
        <v>2.4803709593098041E+41</v>
      </c>
      <c r="V8613" s="1">
        <f t="shared" si="1899"/>
        <v>1.8430070560677739E+49</v>
      </c>
      <c r="W8613" s="84"/>
    </row>
    <row r="8614" spans="6:23" x14ac:dyDescent="0.2">
      <c r="F8614" s="44">
        <f t="shared" si="1887"/>
        <v>8500.0000000000909</v>
      </c>
      <c r="G8614" s="4">
        <f t="shared" si="1891"/>
        <v>2.0552910679393439E+18</v>
      </c>
      <c r="H8614" s="16">
        <f t="shared" si="1888"/>
        <v>1.4586374780511018</v>
      </c>
      <c r="I8614" s="1">
        <f t="shared" si="1894"/>
        <v>1.8053503440648702E+32</v>
      </c>
      <c r="J8614" s="1">
        <f t="shared" si="1892"/>
        <v>2.0792287870467856E+43</v>
      </c>
      <c r="K8614" s="4">
        <f t="shared" si="1889"/>
        <v>2.0792287870648392E+43</v>
      </c>
      <c r="L8614" s="69">
        <f t="shared" si="1890"/>
        <v>-0.33161017845673829</v>
      </c>
      <c r="M8614" s="69">
        <f t="shared" si="1898"/>
        <v>-0.66838982154326176</v>
      </c>
      <c r="N8614" s="5"/>
      <c r="Q8614" s="88">
        <f t="shared" si="1895"/>
        <v>1.1834457647003305E-2</v>
      </c>
      <c r="R8614" s="88">
        <f t="shared" si="1886"/>
        <v>2.1365342184838551E+30</v>
      </c>
      <c r="S8614" s="88">
        <f t="shared" si="1896"/>
        <v>2.4606545018735238E+41</v>
      </c>
      <c r="T8614" s="1">
        <f t="shared" si="1897"/>
        <v>2.460654501894889E+41</v>
      </c>
      <c r="U8614" s="88">
        <f t="shared" si="1893"/>
        <v>2.4606545018948894E+41</v>
      </c>
      <c r="V8614" s="1">
        <f t="shared" si="1899"/>
        <v>1.8068469190361265E+49</v>
      </c>
      <c r="W8614" s="84"/>
    </row>
    <row r="8615" spans="6:23" x14ac:dyDescent="0.2">
      <c r="F8615" s="44">
        <f t="shared" si="1887"/>
        <v>8600.0000000000909</v>
      </c>
      <c r="G8615" s="4">
        <f t="shared" si="1891"/>
        <v>2.079470962856277E+18</v>
      </c>
      <c r="H8615" s="16">
        <f t="shared" si="1888"/>
        <v>1.4416765771435309</v>
      </c>
      <c r="I8615" s="1">
        <f t="shared" si="1894"/>
        <v>1.3460003994586868E+32</v>
      </c>
      <c r="J8615" s="1">
        <f t="shared" si="1892"/>
        <v>2.0873083289517037E+43</v>
      </c>
      <c r="K8615" s="4">
        <f t="shared" si="1889"/>
        <v>2.0873083289651638E+43</v>
      </c>
      <c r="L8615" s="69">
        <f t="shared" si="1890"/>
        <v>-0.33159134515657152</v>
      </c>
      <c r="M8615" s="69">
        <f t="shared" si="1898"/>
        <v>-0.66840865484342848</v>
      </c>
      <c r="N8615" s="5"/>
      <c r="Q8615" s="88">
        <f t="shared" si="1895"/>
        <v>1.1696039763190669E-2</v>
      </c>
      <c r="R8615" s="88">
        <f t="shared" si="1886"/>
        <v>1.5742874193339324E+30</v>
      </c>
      <c r="S8615" s="88">
        <f t="shared" si="1896"/>
        <v>2.4413241213458196E+41</v>
      </c>
      <c r="T8615" s="1">
        <f t="shared" si="1897"/>
        <v>2.4413241213615623E+41</v>
      </c>
      <c r="U8615" s="88">
        <f t="shared" si="1893"/>
        <v>2.4413241213615623E+41</v>
      </c>
      <c r="V8615" s="1">
        <f t="shared" si="1899"/>
        <v>1.7718079133983497E+49</v>
      </c>
      <c r="W8615" s="84"/>
    </row>
    <row r="8616" spans="6:23" x14ac:dyDescent="0.2">
      <c r="F8616" s="44">
        <f t="shared" si="1887"/>
        <v>8700.0000000000909</v>
      </c>
      <c r="G8616" s="4">
        <f t="shared" si="1891"/>
        <v>2.1036508577732104E+18</v>
      </c>
      <c r="H8616" s="16">
        <f t="shared" si="1888"/>
        <v>1.4251055820039502</v>
      </c>
      <c r="I8616" s="1">
        <f t="shared" si="1894"/>
        <v>1.0035671921892454E+32</v>
      </c>
      <c r="J8616" s="1">
        <f t="shared" si="1892"/>
        <v>2.0953248709537835E+43</v>
      </c>
      <c r="K8616" s="4">
        <f t="shared" si="1889"/>
        <v>2.0953248709638192E+43</v>
      </c>
      <c r="L8616" s="69">
        <f t="shared" si="1890"/>
        <v>-0.33157294732370551</v>
      </c>
      <c r="M8616" s="69">
        <f t="shared" si="1898"/>
        <v>-0.66842705267629454</v>
      </c>
      <c r="N8616" s="5"/>
      <c r="Q8616" s="88">
        <f t="shared" si="1895"/>
        <v>1.1560822401076365E-2</v>
      </c>
      <c r="R8616" s="88">
        <f t="shared" si="1886"/>
        <v>1.1602062076446738E+30</v>
      </c>
      <c r="S8616" s="88">
        <f t="shared" si="1896"/>
        <v>2.4223678705654944E+41</v>
      </c>
      <c r="T8616" s="1">
        <f t="shared" si="1897"/>
        <v>2.4223678705770966E+41</v>
      </c>
      <c r="U8616" s="88">
        <f t="shared" si="1893"/>
        <v>2.4223678705770966E+41</v>
      </c>
      <c r="V8616" s="1">
        <f t="shared" si="1899"/>
        <v>1.737842808400153E+49</v>
      </c>
      <c r="W8616" s="84"/>
    </row>
    <row r="8617" spans="6:23" x14ac:dyDescent="0.2">
      <c r="F8617" s="44">
        <f t="shared" si="1887"/>
        <v>8800.0000000000909</v>
      </c>
      <c r="G8617" s="4">
        <f t="shared" si="1891"/>
        <v>2.1278307526901435E+18</v>
      </c>
      <c r="H8617" s="16">
        <f t="shared" si="1888"/>
        <v>1.4089112003902691</v>
      </c>
      <c r="I8617" s="1">
        <f t="shared" si="1894"/>
        <v>7.4828129890679042E+31</v>
      </c>
      <c r="J8617" s="1">
        <f t="shared" si="1892"/>
        <v>2.1032796233773885E+43</v>
      </c>
      <c r="K8617" s="4">
        <f t="shared" si="1889"/>
        <v>2.1032796233848714E+43</v>
      </c>
      <c r="L8617" s="69">
        <f t="shared" si="1890"/>
        <v>-0.33155497002967227</v>
      </c>
      <c r="M8617" s="69">
        <f t="shared" si="1898"/>
        <v>-0.66844502997032773</v>
      </c>
      <c r="N8617" s="5"/>
      <c r="Q8617" s="88">
        <f t="shared" si="1895"/>
        <v>1.1428695823621382E-2</v>
      </c>
      <c r="R8617" s="88">
        <f t="shared" si="1886"/>
        <v>8.5518793557100192E+29</v>
      </c>
      <c r="S8617" s="88">
        <f t="shared" si="1896"/>
        <v>2.4037743047601115E+41</v>
      </c>
      <c r="T8617" s="1">
        <f t="shared" si="1897"/>
        <v>2.4037743047686634E+41</v>
      </c>
      <c r="U8617" s="88">
        <f t="shared" si="1893"/>
        <v>2.4037743047686634E+41</v>
      </c>
      <c r="V8617" s="1">
        <f t="shared" si="1899"/>
        <v>1.7049068764447309E+49</v>
      </c>
      <c r="W8617" s="84"/>
    </row>
    <row r="8618" spans="6:23" x14ac:dyDescent="0.2">
      <c r="F8618" s="44">
        <f t="shared" si="1887"/>
        <v>8900.0000000000909</v>
      </c>
      <c r="G8618" s="4">
        <f t="shared" si="1891"/>
        <v>2.1520106476070766E+18</v>
      </c>
      <c r="H8618" s="16">
        <f t="shared" si="1888"/>
        <v>1.393080737464536</v>
      </c>
      <c r="I8618" s="1">
        <f t="shared" si="1894"/>
        <v>5.5795620250827047E+31</v>
      </c>
      <c r="J8618" s="1">
        <f t="shared" si="1892"/>
        <v>2.1111737597946782E+43</v>
      </c>
      <c r="K8618" s="4">
        <f t="shared" si="1889"/>
        <v>2.1111737598002578E+43</v>
      </c>
      <c r="L8618" s="69">
        <f t="shared" si="1890"/>
        <v>-0.33153739902039742</v>
      </c>
      <c r="M8618" s="69">
        <f t="shared" si="1898"/>
        <v>-0.66846260097960264</v>
      </c>
      <c r="N8618" s="5"/>
      <c r="Q8618" s="88">
        <f t="shared" si="1895"/>
        <v>1.1299555253934557E-2</v>
      </c>
      <c r="R8618" s="88">
        <f t="shared" ref="R8618:R8669" si="1900">I8618 * Q8618</f>
        <v>6.3046569395177013E+29</v>
      </c>
      <c r="S8618" s="88">
        <f t="shared" si="1896"/>
        <v>2.3855324549456729E+41</v>
      </c>
      <c r="T8618" s="1">
        <f t="shared" si="1897"/>
        <v>2.3855324549519775E+41</v>
      </c>
      <c r="U8618" s="88">
        <f t="shared" si="1893"/>
        <v>2.3855324549519775E+41</v>
      </c>
      <c r="V8618" s="1">
        <f t="shared" si="1899"/>
        <v>1.6729577338316257E+49</v>
      </c>
      <c r="W8618" s="84"/>
    </row>
    <row r="8619" spans="6:23" x14ac:dyDescent="0.2">
      <c r="F8619" s="44">
        <f t="shared" si="1887"/>
        <v>9000.0000000000909</v>
      </c>
      <c r="G8619" s="4">
        <f t="shared" si="1891"/>
        <v>2.1761905425240097E+18</v>
      </c>
      <c r="H8619" s="16">
        <f t="shared" si="1888"/>
        <v>1.3776020626038192</v>
      </c>
      <c r="I8619" s="1">
        <f t="shared" si="1894"/>
        <v>4.1605594853748989E+31</v>
      </c>
      <c r="J8619" s="1">
        <f t="shared" si="1892"/>
        <v>2.1190084185423082E+43</v>
      </c>
      <c r="K8619" s="4">
        <f t="shared" si="1889"/>
        <v>2.1190084185464686E+43</v>
      </c>
      <c r="L8619" s="69">
        <f t="shared" si="1890"/>
        <v>-0.3315202206780995</v>
      </c>
      <c r="M8619" s="69">
        <f t="shared" si="1898"/>
        <v>-0.6684797793219005</v>
      </c>
      <c r="N8619" s="5"/>
      <c r="Q8619" s="88">
        <f t="shared" si="1895"/>
        <v>1.1173300598123603E-2</v>
      </c>
      <c r="R8619" s="88">
        <f t="shared" si="1900"/>
        <v>4.6487181786468191E+29</v>
      </c>
      <c r="S8619" s="88">
        <f t="shared" si="1896"/>
        <v>2.3676318030327724E+41</v>
      </c>
      <c r="T8619" s="1">
        <f t="shared" si="1897"/>
        <v>2.3676318030374213E+41</v>
      </c>
      <c r="U8619" s="88">
        <f t="shared" si="1893"/>
        <v>2.3676318030374209E+41</v>
      </c>
      <c r="V8619" s="1">
        <f t="shared" si="1899"/>
        <v>1.6419551932763358E+49</v>
      </c>
      <c r="W8619" s="84"/>
    </row>
    <row r="8620" spans="6:23" x14ac:dyDescent="0.2">
      <c r="F8620" s="44">
        <f t="shared" ref="F8620:F8649" si="1901">F8619 + 100</f>
        <v>9100.0000000000909</v>
      </c>
      <c r="G8620" s="4">
        <f t="shared" si="1891"/>
        <v>2.2003704374409431E+18</v>
      </c>
      <c r="H8620" s="16">
        <f t="shared" si="1888"/>
        <v>1.3624635783993817</v>
      </c>
      <c r="I8620" s="1">
        <f t="shared" si="1894"/>
        <v>3.1025544137569307E+31</v>
      </c>
      <c r="J8620" s="1">
        <f t="shared" si="1892"/>
        <v>2.1267847041593761E+43</v>
      </c>
      <c r="K8620" s="4">
        <f t="shared" si="1889"/>
        <v>2.1267847041624786E+43</v>
      </c>
      <c r="L8620" s="69">
        <f t="shared" si="1890"/>
        <v>-0.33150342198651206</v>
      </c>
      <c r="M8620" s="69">
        <f t="shared" si="1898"/>
        <v>-0.66849657801348794</v>
      </c>
      <c r="N8620" s="5"/>
      <c r="Q8620" s="88">
        <f t="shared" si="1895"/>
        <v>1.1049836186586504E-2</v>
      </c>
      <c r="R8620" s="88">
        <f t="shared" si="1900"/>
        <v>3.4282718031985007E+29</v>
      </c>
      <c r="S8620" s="88">
        <f t="shared" si="1896"/>
        <v>2.3500622585098943E+41</v>
      </c>
      <c r="T8620" s="1">
        <f t="shared" si="1897"/>
        <v>2.3500622585133227E+41</v>
      </c>
      <c r="U8620" s="88">
        <f t="shared" si="1893"/>
        <v>2.3500622585133227E+41</v>
      </c>
      <c r="V8620" s="1">
        <f t="shared" si="1899"/>
        <v>1.6118611272356434E+49</v>
      </c>
      <c r="W8620" s="84"/>
    </row>
    <row r="8621" spans="6:23" x14ac:dyDescent="0.2">
      <c r="F8621" s="44">
        <f t="shared" si="1901"/>
        <v>9200.0000000000909</v>
      </c>
      <c r="G8621" s="4">
        <f t="shared" si="1891"/>
        <v>2.2245503323578762E+18</v>
      </c>
      <c r="H8621" s="16">
        <f t="shared" si="1888"/>
        <v>1.3476541916776494</v>
      </c>
      <c r="I8621" s="1">
        <f t="shared" si="1894"/>
        <v>2.3136772356629978E+31</v>
      </c>
      <c r="J8621" s="1">
        <f t="shared" si="1892"/>
        <v>2.134503688751521E+43</v>
      </c>
      <c r="K8621" s="4">
        <f t="shared" si="1889"/>
        <v>2.1345036887538347E+43</v>
      </c>
      <c r="L8621" s="69">
        <f t="shared" si="1890"/>
        <v>-0.33148699049819225</v>
      </c>
      <c r="M8621" s="69">
        <f t="shared" si="1898"/>
        <v>-0.6685130095018077</v>
      </c>
      <c r="N8621" s="5"/>
      <c r="Q8621" s="88">
        <f t="shared" si="1895"/>
        <v>1.0929070532188945E-2</v>
      </c>
      <c r="R8621" s="88">
        <f t="shared" si="1900"/>
        <v>2.5286341697280846E+29</v>
      </c>
      <c r="S8621" s="88">
        <f t="shared" si="1896"/>
        <v>2.3328141365582849E+41</v>
      </c>
      <c r="T8621" s="1">
        <f t="shared" si="1897"/>
        <v>2.3328141365608134E+41</v>
      </c>
      <c r="U8621" s="88">
        <f t="shared" si="1893"/>
        <v>2.3328141365608138E+41</v>
      </c>
      <c r="V8621" s="1">
        <f t="shared" si="1899"/>
        <v>1.5826393411177244E+49</v>
      </c>
      <c r="W8621" s="84"/>
    </row>
    <row r="8622" spans="6:23" x14ac:dyDescent="0.2">
      <c r="F8622" s="44">
        <f t="shared" si="1901"/>
        <v>9300.0000000000909</v>
      </c>
      <c r="G8622" s="4">
        <f t="shared" si="1891"/>
        <v>2.2487302272748093E+18</v>
      </c>
      <c r="H8622" s="16">
        <f t="shared" ref="H8622:H8669" si="1902">2997924580000000000/G8622</f>
        <v>1.3331632863907932</v>
      </c>
      <c r="I8622" s="1">
        <f t="shared" si="1894"/>
        <v>1.7254464935540256E+31</v>
      </c>
      <c r="J8622" s="1">
        <f t="shared" si="1892"/>
        <v>2.1421664132857236E+43</v>
      </c>
      <c r="K8622" s="4">
        <f t="shared" si="1889"/>
        <v>2.1421664132874491E+43</v>
      </c>
      <c r="L8622" s="69">
        <f t="shared" si="1890"/>
        <v>-0.33147091430371411</v>
      </c>
      <c r="M8622" s="69">
        <f t="shared" si="1898"/>
        <v>-0.66852908569628589</v>
      </c>
      <c r="N8622" s="5"/>
      <c r="Q8622" s="88">
        <f t="shared" si="1895"/>
        <v>1.0810916104215806E-2</v>
      </c>
      <c r="R8622" s="88">
        <f t="shared" si="1900"/>
        <v>1.8653657284125911E+29</v>
      </c>
      <c r="S8622" s="88">
        <f t="shared" si="1896"/>
        <v>2.3158781375300841E+41</v>
      </c>
      <c r="T8622" s="1">
        <f t="shared" si="1897"/>
        <v>2.3158781375319495E+41</v>
      </c>
      <c r="U8622" s="88">
        <f t="shared" si="1893"/>
        <v>2.3158781375319495E+41</v>
      </c>
      <c r="V8622" s="1">
        <f t="shared" si="1899"/>
        <v>1.5542554555871816E+49</v>
      </c>
      <c r="W8622" s="84"/>
    </row>
    <row r="8623" spans="6:23" x14ac:dyDescent="0.2">
      <c r="F8623" s="44">
        <f t="shared" si="1901"/>
        <v>9400.0000000000909</v>
      </c>
      <c r="G8623" s="4">
        <f t="shared" si="1891"/>
        <v>2.2729101221917427E+18</v>
      </c>
      <c r="H8623" s="16">
        <f t="shared" si="1902"/>
        <v>1.3189806982376997</v>
      </c>
      <c r="I8623" s="1">
        <f t="shared" si="1894"/>
        <v>1.2868124293193987E+31</v>
      </c>
      <c r="J8623" s="1">
        <f t="shared" si="1892"/>
        <v>2.1497738888200414E+43</v>
      </c>
      <c r="K8623" s="4">
        <f t="shared" si="1889"/>
        <v>2.1497738888213281E+43</v>
      </c>
      <c r="L8623" s="69">
        <f t="shared" si="1890"/>
        <v>-0.33145518200294771</v>
      </c>
      <c r="M8623" s="69">
        <f t="shared" si="1898"/>
        <v>-0.66854481799705234</v>
      </c>
      <c r="N8623" s="5"/>
      <c r="Q8623" s="88">
        <f t="shared" si="1895"/>
        <v>1.0695289116748441E-2</v>
      </c>
      <c r="R8623" s="88">
        <f t="shared" si="1900"/>
        <v>1.3762830970596386E+29</v>
      </c>
      <c r="S8623" s="88">
        <f t="shared" si="1896"/>
        <v>2.299245327656696E+41</v>
      </c>
      <c r="T8623" s="1">
        <f t="shared" si="1897"/>
        <v>2.2992453276580725E+41</v>
      </c>
      <c r="U8623" s="88">
        <f t="shared" si="1893"/>
        <v>2.2992453276580725E+41</v>
      </c>
      <c r="V8623" s="1">
        <f t="shared" si="1899"/>
        <v>1.52667679719939E+49</v>
      </c>
      <c r="W8623" s="84"/>
    </row>
    <row r="8624" spans="6:23" x14ac:dyDescent="0.2">
      <c r="F8624" s="44">
        <f t="shared" si="1901"/>
        <v>9500.0000000000909</v>
      </c>
      <c r="G8624" s="4">
        <f t="shared" si="1891"/>
        <v>2.2970900171086758E+18</v>
      </c>
      <c r="H8624" s="16">
        <f t="shared" si="1902"/>
        <v>1.3050966908878292</v>
      </c>
      <c r="I8624" s="1">
        <f t="shared" si="1894"/>
        <v>9.5971815040468778E+30</v>
      </c>
      <c r="J8624" s="1">
        <f t="shared" si="1892"/>
        <v>2.1573270976722073E+43</v>
      </c>
      <c r="K8624" s="4">
        <f t="shared" ref="K8624:K8648" si="1903" xml:space="preserve"> (I8624+J8624)</f>
        <v>2.157327097673167E+43</v>
      </c>
      <c r="L8624" s="69">
        <f t="shared" ref="L8624:L8648" si="1904">LOG10(K8624/K8623) /LOG10(H8624/H8623)</f>
        <v>-0.33143978267835855</v>
      </c>
      <c r="M8624" s="69">
        <f t="shared" si="1898"/>
        <v>-0.66856021732164139</v>
      </c>
      <c r="N8624" s="5"/>
      <c r="Q8624" s="88">
        <f t="shared" si="1895"/>
        <v>1.0582109330536937E-2</v>
      </c>
      <c r="R8624" s="88">
        <f t="shared" si="1900"/>
        <v>1.0155842394083098E+29</v>
      </c>
      <c r="S8624" s="88">
        <f t="shared" si="1896"/>
        <v>2.2829071209297234E+41</v>
      </c>
      <c r="T8624" s="1">
        <f t="shared" si="1897"/>
        <v>2.2829071209307389E+41</v>
      </c>
      <c r="U8624" s="88">
        <f t="shared" si="1893"/>
        <v>2.2829071209307393E+41</v>
      </c>
      <c r="V8624" s="1">
        <f t="shared" si="1899"/>
        <v>1.4998722967125232E+49</v>
      </c>
      <c r="W8624" s="84"/>
    </row>
    <row r="8625" spans="6:23" x14ac:dyDescent="0.2">
      <c r="F8625" s="44">
        <f t="shared" si="1901"/>
        <v>9600.0000000000909</v>
      </c>
      <c r="G8625" s="4">
        <f t="shared" si="1891"/>
        <v>2.3212699120256092E+18</v>
      </c>
      <c r="H8625" s="16">
        <f t="shared" si="1902"/>
        <v>1.2915019336910811</v>
      </c>
      <c r="I8625" s="1">
        <f t="shared" si="1894"/>
        <v>7.1579155847440543E+30</v>
      </c>
      <c r="J8625" s="1">
        <f t="shared" si="1892"/>
        <v>2.1648269945307353E+43</v>
      </c>
      <c r="K8625" s="4">
        <f t="shared" si="1903"/>
        <v>2.1648269945314511E+43</v>
      </c>
      <c r="L8625" s="69">
        <f t="shared" si="1904"/>
        <v>-0.33142470586944694</v>
      </c>
      <c r="M8625" s="69">
        <f t="shared" si="1898"/>
        <v>-0.66857529413055306</v>
      </c>
      <c r="N8625" s="5"/>
      <c r="Q8625" s="88">
        <f t="shared" si="1895"/>
        <v>1.0471299867294448E-2</v>
      </c>
      <c r="R8625" s="88">
        <f t="shared" si="1900"/>
        <v>7.4952680512635278E+28</v>
      </c>
      <c r="S8625" s="88">
        <f t="shared" si="1896"/>
        <v>2.2668552620545127E+41</v>
      </c>
      <c r="T8625" s="1">
        <f t="shared" si="1897"/>
        <v>2.2668552620552621E+41</v>
      </c>
      <c r="U8625" s="88">
        <f t="shared" si="1893"/>
        <v>2.2668552620552621E+41</v>
      </c>
      <c r="V8625" s="1">
        <f t="shared" si="1899"/>
        <v>1.4738123944524446E+49</v>
      </c>
      <c r="W8625" s="84"/>
    </row>
    <row r="8626" spans="6:23" x14ac:dyDescent="0.2">
      <c r="F8626" s="44">
        <f t="shared" si="1901"/>
        <v>9700.0000000000909</v>
      </c>
      <c r="G8626" s="4">
        <f t="shared" si="1891"/>
        <v>2.3454498069425423E+18</v>
      </c>
      <c r="H8626" s="16">
        <f t="shared" si="1902"/>
        <v>1.2781874807664309</v>
      </c>
      <c r="I8626" s="1">
        <f t="shared" si="1894"/>
        <v>5.338798636329177E+30</v>
      </c>
      <c r="J8626" s="1">
        <f t="shared" si="1892"/>
        <v>2.1722745075119411E+43</v>
      </c>
      <c r="K8626" s="4">
        <f t="shared" si="1903"/>
        <v>2.1722745075124749E+43</v>
      </c>
      <c r="L8626" s="69">
        <f t="shared" si="1904"/>
        <v>-0.33140994154937431</v>
      </c>
      <c r="M8626" s="69">
        <f t="shared" si="1898"/>
        <v>-0.66859005845062569</v>
      </c>
      <c r="N8626" s="5"/>
      <c r="Q8626" s="88">
        <f t="shared" si="1895"/>
        <v>1.0362787035546717E-2</v>
      </c>
      <c r="R8626" s="88">
        <f t="shared" si="1900"/>
        <v>5.5324833293946488E+28</v>
      </c>
      <c r="S8626" s="88">
        <f t="shared" si="1896"/>
        <v>2.2510818104093372E+41</v>
      </c>
      <c r="T8626" s="1">
        <f t="shared" si="1897"/>
        <v>2.2510818104098904E+41</v>
      </c>
      <c r="U8626" s="88">
        <f t="shared" si="1893"/>
        <v>2.2510818104098904E+41</v>
      </c>
      <c r="V8626" s="1">
        <f t="shared" si="1899"/>
        <v>1.4484689521784017E+49</v>
      </c>
      <c r="W8626" s="84"/>
    </row>
    <row r="8627" spans="6:23" x14ac:dyDescent="0.2">
      <c r="F8627" s="44">
        <f t="shared" si="1901"/>
        <v>9800.0000000000909</v>
      </c>
      <c r="G8627" s="4">
        <f t="shared" si="1891"/>
        <v>2.3696297018594755E+18</v>
      </c>
      <c r="H8627" s="16">
        <f t="shared" si="1902"/>
        <v>1.2651447513708554</v>
      </c>
      <c r="I8627" s="1">
        <f t="shared" si="1894"/>
        <v>3.9821198325900958E+30</v>
      </c>
      <c r="J8627" s="1">
        <f t="shared" si="1892"/>
        <v>2.1796705391660353E+43</v>
      </c>
      <c r="K8627" s="4">
        <f t="shared" si="1903"/>
        <v>2.1796705391664334E+43</v>
      </c>
      <c r="L8627" s="69">
        <f t="shared" si="1904"/>
        <v>-0.33139548010266479</v>
      </c>
      <c r="M8627" s="69">
        <f t="shared" si="1898"/>
        <v>-0.66860451989733516</v>
      </c>
      <c r="N8627" s="5"/>
      <c r="Q8627" s="88">
        <f t="shared" si="1895"/>
        <v>1.0256500167189486E-2</v>
      </c>
      <c r="R8627" s="88">
        <f t="shared" si="1900"/>
        <v>4.0842612728728885E+28</v>
      </c>
      <c r="S8627" s="88">
        <f t="shared" si="1896"/>
        <v>2.235579124937444E+41</v>
      </c>
      <c r="T8627" s="1">
        <f t="shared" si="1897"/>
        <v>2.2355791249378525E+41</v>
      </c>
      <c r="U8627" s="88">
        <f t="shared" si="1893"/>
        <v>2.2355791249378521E+41</v>
      </c>
      <c r="V8627" s="1">
        <f t="shared" si="1899"/>
        <v>1.4238151709388263E+49</v>
      </c>
      <c r="W8627" s="84"/>
    </row>
    <row r="8628" spans="6:23" x14ac:dyDescent="0.2">
      <c r="F8628" s="44">
        <f t="shared" si="1901"/>
        <v>9900.0000000000909</v>
      </c>
      <c r="G8628" s="4">
        <f t="shared" si="1891"/>
        <v>2.3938095967764086E+18</v>
      </c>
      <c r="H8628" s="16">
        <f t="shared" si="1902"/>
        <v>1.2523655114580186</v>
      </c>
      <c r="I8628" s="1">
        <f t="shared" si="1894"/>
        <v>2.9702885727852503E+30</v>
      </c>
      <c r="J8628" s="1">
        <f t="shared" si="1892"/>
        <v>2.1870159674352388E+43</v>
      </c>
      <c r="K8628" s="4">
        <f t="shared" si="1903"/>
        <v>2.1870159674355359E+43</v>
      </c>
      <c r="L8628" s="69">
        <f t="shared" si="1904"/>
        <v>-0.33138131230422851</v>
      </c>
      <c r="M8628" s="69">
        <f t="shared" si="1898"/>
        <v>-0.66861868769577149</v>
      </c>
      <c r="N8628" s="5"/>
      <c r="Q8628" s="88">
        <f t="shared" si="1895"/>
        <v>1.0152371464018373E-2</v>
      </c>
      <c r="R8628" s="88">
        <f t="shared" si="1900"/>
        <v>3.0155472946244835E+28</v>
      </c>
      <c r="S8628" s="88">
        <f t="shared" si="1896"/>
        <v>2.2203398499142054E+41</v>
      </c>
      <c r="T8628" s="1">
        <f t="shared" si="1897"/>
        <v>2.2203398499145071E+41</v>
      </c>
      <c r="U8628" s="88">
        <f t="shared" si="1893"/>
        <v>2.2203398499145067E+41</v>
      </c>
      <c r="V8628" s="1">
        <f t="shared" si="1899"/>
        <v>1.3998255144572896E+49</v>
      </c>
      <c r="W8628" s="84"/>
    </row>
    <row r="8629" spans="6:23" x14ac:dyDescent="0.2">
      <c r="F8629" s="44">
        <f t="shared" si="1901"/>
        <v>10000.000000000091</v>
      </c>
      <c r="G8629" s="4">
        <f t="shared" si="1891"/>
        <v>2.4179894916933417E+18</v>
      </c>
      <c r="H8629" s="16">
        <f t="shared" si="1902"/>
        <v>1.2398418563434386</v>
      </c>
      <c r="I8629" s="1">
        <f t="shared" si="1894"/>
        <v>2.2156248501488932E+30</v>
      </c>
      <c r="J8629" s="1">
        <f t="shared" si="1892"/>
        <v>2.1943116465666697E+43</v>
      </c>
      <c r="K8629" s="4">
        <f t="shared" si="1903"/>
        <v>2.1943116465668913E+43</v>
      </c>
      <c r="L8629" s="69">
        <f t="shared" si="1904"/>
        <v>-0.33136742929981378</v>
      </c>
      <c r="M8629" s="69">
        <f t="shared" si="1898"/>
        <v>-0.66863257070018622</v>
      </c>
      <c r="N8629" s="5"/>
      <c r="Q8629" s="88">
        <f t="shared" si="1895"/>
        <v>1.0050335853501124E-2</v>
      </c>
      <c r="R8629" s="88">
        <f t="shared" si="1900"/>
        <v>2.2267773869359479E+28</v>
      </c>
      <c r="S8629" s="88">
        <f t="shared" si="1896"/>
        <v>2.2053569015244089E+41</v>
      </c>
      <c r="T8629" s="1">
        <f t="shared" si="1897"/>
        <v>2.2053569015246317E+41</v>
      </c>
      <c r="U8629" s="88">
        <f t="shared" si="1893"/>
        <v>2.2053569015246317E+41</v>
      </c>
      <c r="V8629" s="1">
        <f t="shared" si="1899"/>
        <v>1.3764756376209455E+49</v>
      </c>
      <c r="W8629" s="84"/>
    </row>
    <row r="8630" spans="6:23" x14ac:dyDescent="0.2">
      <c r="F8630" s="44">
        <f t="shared" si="1901"/>
        <v>10100.000000000091</v>
      </c>
      <c r="G8630" s="4">
        <f t="shared" si="1891"/>
        <v>2.4421693866102748E+18</v>
      </c>
      <c r="H8630" s="16">
        <f t="shared" si="1902"/>
        <v>1.2275661943994443</v>
      </c>
      <c r="I8630" s="1">
        <f t="shared" si="1894"/>
        <v>1.6527486477103028E+30</v>
      </c>
      <c r="J8630" s="1">
        <f t="shared" si="1892"/>
        <v>2.2015584079825715E+43</v>
      </c>
      <c r="K8630" s="4">
        <f t="shared" si="1903"/>
        <v>2.2015584079827368E+43</v>
      </c>
      <c r="L8630" s="69">
        <f t="shared" si="1904"/>
        <v>-0.33135382258764684</v>
      </c>
      <c r="M8630" s="69">
        <f t="shared" si="1898"/>
        <v>-0.6686461774123531</v>
      </c>
      <c r="N8630" s="5"/>
      <c r="Q8630" s="88">
        <f t="shared" si="1895"/>
        <v>9.9503308531669887E-3</v>
      </c>
      <c r="R8630" s="88">
        <f t="shared" si="1900"/>
        <v>1.6445395861841844E+28</v>
      </c>
      <c r="S8630" s="88">
        <f t="shared" si="1896"/>
        <v>2.1906234551998179E+41</v>
      </c>
      <c r="T8630" s="1">
        <f t="shared" si="1897"/>
        <v>2.1906234551999823E+41</v>
      </c>
      <c r="U8630" s="88">
        <f t="shared" si="1893"/>
        <v>2.1906234551999823E+41</v>
      </c>
      <c r="V8630" s="1">
        <f t="shared" si="1899"/>
        <v>1.3537423196870127E+49</v>
      </c>
      <c r="W8630" s="84"/>
    </row>
    <row r="8631" spans="6:23" x14ac:dyDescent="0.2">
      <c r="F8631" s="44">
        <f t="shared" si="1901"/>
        <v>10200.000000000091</v>
      </c>
      <c r="G8631" s="4">
        <f t="shared" si="1891"/>
        <v>2.4663492815272084E+18</v>
      </c>
      <c r="H8631" s="16">
        <f t="shared" si="1902"/>
        <v>1.2155312317092535</v>
      </c>
      <c r="I8631" s="1">
        <f t="shared" si="1894"/>
        <v>1.2329064867264076E+30</v>
      </c>
      <c r="J8631" s="1">
        <f t="shared" si="1892"/>
        <v>2.2087570611102739E+43</v>
      </c>
      <c r="K8631" s="4">
        <f t="shared" si="1903"/>
        <v>2.2087570611103972E+43</v>
      </c>
      <c r="L8631" s="69">
        <f t="shared" si="1904"/>
        <v>-0.33134048400094307</v>
      </c>
      <c r="M8631" s="69">
        <f t="shared" si="1898"/>
        <v>-0.66865951599905693</v>
      </c>
      <c r="N8631" s="5"/>
      <c r="Q8631" s="88">
        <f t="shared" si="1895"/>
        <v>9.8522964430127757E-3</v>
      </c>
      <c r="R8631" s="88">
        <f t="shared" si="1900"/>
        <v>1.2146960193741964E+28</v>
      </c>
      <c r="S8631" s="88">
        <f t="shared" si="1896"/>
        <v>2.1761329336656103E+41</v>
      </c>
      <c r="T8631" s="1">
        <f t="shared" si="1897"/>
        <v>2.1761329336657317E+41</v>
      </c>
      <c r="U8631" s="88">
        <f t="shared" si="1893"/>
        <v>2.1761329336657317E+41</v>
      </c>
      <c r="V8631" s="1">
        <f t="shared" si="1899"/>
        <v>1.3316034018520587E+49</v>
      </c>
      <c r="W8631" s="84"/>
    </row>
    <row r="8632" spans="6:23" x14ac:dyDescent="0.2">
      <c r="F8632" s="44">
        <f t="shared" si="1901"/>
        <v>10300.000000000091</v>
      </c>
      <c r="G8632" s="4">
        <f t="shared" si="1891"/>
        <v>2.4905291764441416E+18</v>
      </c>
      <c r="H8632" s="16">
        <f t="shared" si="1902"/>
        <v>1.2037299576149889</v>
      </c>
      <c r="I8632" s="1">
        <f t="shared" si="1894"/>
        <v>9.1974187568205075E+29</v>
      </c>
      <c r="J8632" s="1">
        <f t="shared" si="1892"/>
        <v>2.2159083941741304E+43</v>
      </c>
      <c r="K8632" s="4">
        <f t="shared" si="1903"/>
        <v>2.2159083941742223E+43</v>
      </c>
      <c r="L8632" s="69">
        <f t="shared" si="1904"/>
        <v>-0.33132740569176256</v>
      </c>
      <c r="M8632" s="69">
        <f t="shared" si="1898"/>
        <v>-0.66867259430823744</v>
      </c>
      <c r="N8632" s="5"/>
      <c r="Q8632" s="88">
        <f t="shared" si="1895"/>
        <v>9.7561749453642932E-3</v>
      </c>
      <c r="R8632" s="88">
        <f t="shared" si="1900"/>
        <v>8.9731626437315837E+27</v>
      </c>
      <c r="S8632" s="88">
        <f t="shared" si="1896"/>
        <v>2.1618789956464076E+41</v>
      </c>
      <c r="T8632" s="1">
        <f t="shared" si="1897"/>
        <v>2.1618789956464973E+41</v>
      </c>
      <c r="U8632" s="88">
        <f t="shared" si="1893"/>
        <v>2.1618789956464973E+41</v>
      </c>
      <c r="V8632" s="1">
        <f t="shared" si="1899"/>
        <v>1.3100377288577177E+49</v>
      </c>
      <c r="W8632" s="84"/>
    </row>
    <row r="8633" spans="6:23" x14ac:dyDescent="0.2">
      <c r="F8633" s="44">
        <f t="shared" si="1901"/>
        <v>10400.000000000091</v>
      </c>
      <c r="G8633" s="4">
        <f t="shared" si="1891"/>
        <v>2.5147090713610747E+18</v>
      </c>
      <c r="H8633" s="16">
        <f t="shared" si="1902"/>
        <v>1.1921556310994603</v>
      </c>
      <c r="I8633" s="1">
        <f t="shared" si="1894"/>
        <v>6.8614205274527647E+29</v>
      </c>
      <c r="J8633" s="1">
        <f t="shared" si="1892"/>
        <v>2.223013174951522E+43</v>
      </c>
      <c r="K8633" s="4">
        <f t="shared" si="1903"/>
        <v>2.2230131749515906E+43</v>
      </c>
      <c r="L8633" s="69">
        <f t="shared" si="1904"/>
        <v>-0.33131458011532539</v>
      </c>
      <c r="M8633" s="69">
        <f t="shared" si="1898"/>
        <v>-0.66868541988467456</v>
      </c>
      <c r="N8633" s="5"/>
      <c r="Q8633" s="88">
        <f t="shared" si="1895"/>
        <v>9.6619109117366264E-3</v>
      </c>
      <c r="R8633" s="88">
        <f t="shared" si="1900"/>
        <v>6.6294433864209551E+27</v>
      </c>
      <c r="S8633" s="88">
        <f t="shared" si="1896"/>
        <v>2.1478555251998392E+41</v>
      </c>
      <c r="T8633" s="1">
        <f t="shared" si="1897"/>
        <v>2.1478555251999054E+41</v>
      </c>
      <c r="U8633" s="88">
        <f t="shared" si="1893"/>
        <v>2.1478555251999054E+41</v>
      </c>
      <c r="V8633" s="1">
        <f t="shared" si="1899"/>
        <v>1.2890250943419216E+49</v>
      </c>
      <c r="W8633" s="84"/>
    </row>
    <row r="8634" spans="6:23" x14ac:dyDescent="0.2">
      <c r="F8634" s="44">
        <f t="shared" si="1901"/>
        <v>10500.000000000091</v>
      </c>
      <c r="G8634" s="4">
        <f t="shared" si="1891"/>
        <v>2.5388889662780078E+18</v>
      </c>
      <c r="H8634" s="16">
        <f t="shared" si="1902"/>
        <v>1.1808017679461325</v>
      </c>
      <c r="I8634" s="1">
        <f t="shared" si="1894"/>
        <v>5.1188704079142518E+29</v>
      </c>
      <c r="J8634" s="1">
        <f t="shared" si="1892"/>
        <v>2.2300721514948945E+43</v>
      </c>
      <c r="K8634" s="4">
        <f t="shared" si="1903"/>
        <v>2.2300721514949457E+43</v>
      </c>
      <c r="L8634" s="69">
        <f t="shared" si="1904"/>
        <v>-0.33130200001571236</v>
      </c>
      <c r="M8634" s="69">
        <f t="shared" si="1898"/>
        <v>-0.66869799998428769</v>
      </c>
      <c r="N8634" s="5"/>
      <c r="Q8634" s="88">
        <f t="shared" si="1895"/>
        <v>9.5694510161496993E-3</v>
      </c>
      <c r="R8634" s="88">
        <f t="shared" si="1900"/>
        <v>4.8984779626553663E+27</v>
      </c>
      <c r="S8634" s="88">
        <f t="shared" si="1896"/>
        <v>2.1340566216209962E+41</v>
      </c>
      <c r="T8634" s="1">
        <f t="shared" si="1897"/>
        <v>2.1340566216210454E+41</v>
      </c>
      <c r="U8634" s="88">
        <f t="shared" si="1893"/>
        <v>2.1340566216210454E+41</v>
      </c>
      <c r="V8634" s="1">
        <f t="shared" si="1899"/>
        <v>1.2685461896522711E+49</v>
      </c>
      <c r="W8634" s="84"/>
    </row>
    <row r="8635" spans="6:23" x14ac:dyDescent="0.2">
      <c r="F8635" s="44">
        <f t="shared" si="1901"/>
        <v>10600.000000000091</v>
      </c>
      <c r="G8635" s="4">
        <f t="shared" si="1891"/>
        <v>2.5630688611949409E+18</v>
      </c>
      <c r="H8635" s="16">
        <f t="shared" si="1902"/>
        <v>1.1696621286258859</v>
      </c>
      <c r="I8635" s="1">
        <f t="shared" si="1894"/>
        <v>3.8189680478707831E+29</v>
      </c>
      <c r="J8635" s="1">
        <f t="shared" si="1892"/>
        <v>2.237086052821659E+43</v>
      </c>
      <c r="K8635" s="4">
        <f t="shared" si="1903"/>
        <v>2.2370860528216971E+43</v>
      </c>
      <c r="L8635" s="69">
        <f t="shared" si="1904"/>
        <v>-0.33128965841212715</v>
      </c>
      <c r="M8635" s="69">
        <f t="shared" si="1898"/>
        <v>-0.66871034158787279</v>
      </c>
      <c r="N8635" s="5"/>
      <c r="Q8635" s="88">
        <f t="shared" si="1895"/>
        <v>9.4787439545438446E-3</v>
      </c>
      <c r="R8635" s="88">
        <f t="shared" si="1900"/>
        <v>3.6199020296351292E+27</v>
      </c>
      <c r="S8635" s="88">
        <f t="shared" si="1896"/>
        <v>2.1204765898977654E+41</v>
      </c>
      <c r="T8635" s="1">
        <f t="shared" si="1897"/>
        <v>2.1204765898978017E+41</v>
      </c>
      <c r="U8635" s="88">
        <f t="shared" si="1893"/>
        <v>2.1204765898978013E+41</v>
      </c>
      <c r="V8635" s="1">
        <f t="shared" si="1899"/>
        <v>1.2485825558811336E+49</v>
      </c>
      <c r="W8635" s="84"/>
    </row>
    <row r="8636" spans="6:23" x14ac:dyDescent="0.2">
      <c r="F8636" s="44">
        <f t="shared" si="1901"/>
        <v>10700.000000000091</v>
      </c>
      <c r="G8636" s="4">
        <f t="shared" si="1891"/>
        <v>2.587248756111874E+18</v>
      </c>
      <c r="H8636" s="16">
        <f t="shared" si="1902"/>
        <v>1.1587307068630273</v>
      </c>
      <c r="I8636" s="1">
        <f t="shared" si="1894"/>
        <v>2.8492429741036155E+29</v>
      </c>
      <c r="J8636" s="1">
        <f t="shared" si="1892"/>
        <v>2.2440555895736784E+43</v>
      </c>
      <c r="K8636" s="4">
        <f t="shared" si="1903"/>
        <v>2.2440555895737071E+43</v>
      </c>
      <c r="L8636" s="69">
        <f t="shared" si="1904"/>
        <v>-0.33127754858610842</v>
      </c>
      <c r="M8636" s="69">
        <f t="shared" si="1898"/>
        <v>-0.66872245141389164</v>
      </c>
      <c r="N8636" s="5"/>
      <c r="Q8636" s="88">
        <f t="shared" si="1895"/>
        <v>9.3897403498388599E-3</v>
      </c>
      <c r="R8636" s="88">
        <f t="shared" si="1900"/>
        <v>2.6753651720435595E+27</v>
      </c>
      <c r="S8636" s="88">
        <f t="shared" si="1896"/>
        <v>2.1071099316701398E+41</v>
      </c>
      <c r="T8636" s="1">
        <f t="shared" si="1897"/>
        <v>2.1071099316701665E+41</v>
      </c>
      <c r="U8636" s="88">
        <f t="shared" si="1893"/>
        <v>2.1071099316701669E+41</v>
      </c>
      <c r="V8636" s="1">
        <f t="shared" si="1899"/>
        <v>1.2291165388843438E+49</v>
      </c>
      <c r="W8636" s="84"/>
    </row>
    <row r="8637" spans="6:23" x14ac:dyDescent="0.2">
      <c r="F8637" s="44">
        <f t="shared" si="1901"/>
        <v>10800.000000000091</v>
      </c>
      <c r="G8637" s="4">
        <f t="shared" si="1891"/>
        <v>2.6114286510288072E+18</v>
      </c>
      <c r="H8637" s="16">
        <f t="shared" si="1902"/>
        <v>1.1480017188365179</v>
      </c>
      <c r="I8637" s="1">
        <f t="shared" si="1894"/>
        <v>2.1258093042558995E+29</v>
      </c>
      <c r="J8637" s="1">
        <f t="shared" si="1892"/>
        <v>2.2509814546479486E+43</v>
      </c>
      <c r="K8637" s="4">
        <f t="shared" si="1903"/>
        <v>2.2509814546479698E+43</v>
      </c>
      <c r="L8637" s="69">
        <f t="shared" si="1904"/>
        <v>-0.33126566406885327</v>
      </c>
      <c r="M8637" s="69">
        <f t="shared" si="1898"/>
        <v>-0.66873433593114673</v>
      </c>
      <c r="N8637" s="5"/>
      <c r="Q8637" s="88">
        <f t="shared" si="1895"/>
        <v>9.3023926623132525E-3</v>
      </c>
      <c r="R8637" s="88">
        <f t="shared" si="1900"/>
        <v>1.977511287338732E+27</v>
      </c>
      <c r="S8637" s="88">
        <f t="shared" si="1896"/>
        <v>2.093951336672029E+41</v>
      </c>
      <c r="T8637" s="1">
        <f t="shared" si="1897"/>
        <v>2.0939513366720487E+41</v>
      </c>
      <c r="U8637" s="88">
        <f t="shared" si="1893"/>
        <v>2.0939513366720487E+41</v>
      </c>
      <c r="V8637" s="1">
        <f t="shared" si="1899"/>
        <v>1.2101312470777015E+49</v>
      </c>
      <c r="W8637" s="84"/>
    </row>
    <row r="8638" spans="6:23" x14ac:dyDescent="0.2">
      <c r="F8638" s="44">
        <f t="shared" si="1901"/>
        <v>10900.000000000091</v>
      </c>
      <c r="G8638" s="4">
        <f t="shared" si="1891"/>
        <v>2.6356085459457408E+18</v>
      </c>
      <c r="H8638" s="16">
        <f t="shared" si="1902"/>
        <v>1.1374695929756324</v>
      </c>
      <c r="I8638" s="1">
        <f t="shared" si="1894"/>
        <v>1.586098915621612E+29</v>
      </c>
      <c r="J8638" s="1">
        <f t="shared" si="1892"/>
        <v>2.257864323799998E+43</v>
      </c>
      <c r="K8638" s="4">
        <f t="shared" si="1903"/>
        <v>2.2578643238000139E+43</v>
      </c>
      <c r="L8638" s="69">
        <f t="shared" si="1904"/>
        <v>-0.3312539986304715</v>
      </c>
      <c r="M8638" s="69">
        <f t="shared" si="1898"/>
        <v>-0.66874600136952855</v>
      </c>
      <c r="N8638" s="5"/>
      <c r="Q8638" s="88">
        <f t="shared" si="1895"/>
        <v>9.2166551049253087E-3</v>
      </c>
      <c r="R8638" s="88">
        <f t="shared" si="1900"/>
        <v>1.4618526667580425E+27</v>
      </c>
      <c r="S8638" s="88">
        <f t="shared" si="1896"/>
        <v>2.0809956746179982E+41</v>
      </c>
      <c r="T8638" s="1">
        <f t="shared" si="1897"/>
        <v>2.0809956746180129E+41</v>
      </c>
      <c r="U8638" s="88">
        <f t="shared" si="1893"/>
        <v>2.0809956746180129E+41</v>
      </c>
      <c r="V8638" s="1">
        <f t="shared" si="1899"/>
        <v>1.1916105118113835E+49</v>
      </c>
      <c r="W8638" s="84"/>
    </row>
    <row r="8639" spans="6:23" x14ac:dyDescent="0.2">
      <c r="F8639" s="44">
        <f t="shared" si="1901"/>
        <v>11000.000000000091</v>
      </c>
      <c r="G8639" s="4">
        <f t="shared" si="1891"/>
        <v>2.6597884408626739E+18</v>
      </c>
      <c r="H8639" s="16">
        <f t="shared" si="1902"/>
        <v>1.1271289603122177</v>
      </c>
      <c r="I8639" s="1">
        <f t="shared" si="1894"/>
        <v>1.183442540723943E+29</v>
      </c>
      <c r="J8639" s="1">
        <f t="shared" si="1892"/>
        <v>2.2647048562214111E+43</v>
      </c>
      <c r="K8639" s="4">
        <f t="shared" si="1903"/>
        <v>2.264704856221423E+43</v>
      </c>
      <c r="L8639" s="69">
        <f t="shared" si="1904"/>
        <v>-0.33124254626843924</v>
      </c>
      <c r="M8639" s="69">
        <f t="shared" si="1898"/>
        <v>-0.66875745373156081</v>
      </c>
      <c r="N8639" s="5"/>
      <c r="Q8639" s="88">
        <f t="shared" si="1895"/>
        <v>9.1324835632722312E-3</v>
      </c>
      <c r="R8639" s="88">
        <f t="shared" si="1900"/>
        <v>1.0807769551238538E+27</v>
      </c>
      <c r="S8639" s="88">
        <f t="shared" si="1896"/>
        <v>2.0682379875104838E+41</v>
      </c>
      <c r="T8639" s="1">
        <f t="shared" si="1897"/>
        <v>2.0682379875104946E+41</v>
      </c>
      <c r="U8639" s="88">
        <f t="shared" si="1893"/>
        <v>2.0682379875104946E+41</v>
      </c>
      <c r="V8639" s="1">
        <f t="shared" si="1899"/>
        <v>1.1735388501443239E+49</v>
      </c>
      <c r="W8639" s="84"/>
    </row>
    <row r="8640" spans="6:23" x14ac:dyDescent="0.2">
      <c r="F8640" s="44">
        <f t="shared" si="1901"/>
        <v>11100.000000000091</v>
      </c>
      <c r="G8640" s="4">
        <f t="shared" si="1891"/>
        <v>2.683968335779607E+18</v>
      </c>
      <c r="H8640" s="16">
        <f t="shared" si="1902"/>
        <v>1.11697464535445</v>
      </c>
      <c r="I8640" s="1">
        <f t="shared" si="1894"/>
        <v>8.8302872394353586E+28</v>
      </c>
      <c r="J8640" s="1">
        <f t="shared" si="1892"/>
        <v>2.2715036950928202E+43</v>
      </c>
      <c r="K8640" s="4">
        <f t="shared" si="1903"/>
        <v>2.2715036950928291E+43</v>
      </c>
      <c r="L8640" s="69">
        <f t="shared" si="1904"/>
        <v>-0.33123130119743938</v>
      </c>
      <c r="M8640" s="69">
        <f t="shared" si="1898"/>
        <v>-0.66876869880256062</v>
      </c>
      <c r="N8640" s="5"/>
      <c r="Q8640" s="88">
        <f t="shared" si="1895"/>
        <v>9.0498355199173375E-3</v>
      </c>
      <c r="R8640" s="88">
        <f t="shared" si="1900"/>
        <v>7.9912647110514923E+26</v>
      </c>
      <c r="S8640" s="88">
        <f t="shared" si="1896"/>
        <v>2.0556734823474484E+41</v>
      </c>
      <c r="T8640" s="1">
        <f t="shared" si="1897"/>
        <v>2.0556734823474566E+41</v>
      </c>
      <c r="U8640" s="88">
        <f t="shared" si="1893"/>
        <v>2.0556734823474566E+41</v>
      </c>
      <c r="V8640" s="1">
        <f t="shared" si="1899"/>
        <v>1.1559014298559612E+49</v>
      </c>
      <c r="W8640" s="84"/>
    </row>
    <row r="8641" spans="6:23" x14ac:dyDescent="0.2">
      <c r="F8641" s="44">
        <f t="shared" si="1901"/>
        <v>11200.000000000091</v>
      </c>
      <c r="G8641" s="4">
        <f t="shared" si="1891"/>
        <v>2.7081482306965402E+18</v>
      </c>
      <c r="H8641" s="16">
        <f t="shared" si="1902"/>
        <v>1.1070016574494996</v>
      </c>
      <c r="I8641" s="1">
        <f t="shared" si="1894"/>
        <v>6.5889018546847636E+28</v>
      </c>
      <c r="J8641" s="1">
        <f t="shared" si="1892"/>
        <v>2.2782614681136211E+43</v>
      </c>
      <c r="K8641" s="4">
        <f t="shared" si="1903"/>
        <v>2.2782614681136276E+43</v>
      </c>
      <c r="L8641" s="69">
        <f t="shared" si="1904"/>
        <v>-0.33122025783997755</v>
      </c>
      <c r="M8641" s="69">
        <f t="shared" si="1898"/>
        <v>-0.66877974216002245</v>
      </c>
      <c r="N8641" s="5"/>
      <c r="Q8641" s="88">
        <f t="shared" si="1895"/>
        <v>8.9686699827602467E-3</v>
      </c>
      <c r="R8641" s="88">
        <f t="shared" si="1900"/>
        <v>5.9093686283464554E+26</v>
      </c>
      <c r="S8641" s="88">
        <f t="shared" si="1896"/>
        <v>2.0432975241949926E+41</v>
      </c>
      <c r="T8641" s="1">
        <f t="shared" si="1897"/>
        <v>2.0432975241949984E+41</v>
      </c>
      <c r="U8641" s="88">
        <f t="shared" si="1893"/>
        <v>2.0432975241949984E+41</v>
      </c>
      <c r="V8641" s="1">
        <f t="shared" si="1899"/>
        <v>1.138684036535736E+49</v>
      </c>
      <c r="W8641" s="84"/>
    </row>
    <row r="8642" spans="6:23" x14ac:dyDescent="0.2">
      <c r="F8642" s="44">
        <f t="shared" si="1901"/>
        <v>11300.000000000091</v>
      </c>
      <c r="G8642" s="4">
        <f t="shared" si="1891"/>
        <v>2.7323281256134733E+18</v>
      </c>
      <c r="H8642" s="16">
        <f t="shared" si="1902"/>
        <v>1.0972051826048139</v>
      </c>
      <c r="I8642" s="1">
        <f t="shared" si="1894"/>
        <v>4.9165630400524337E+28</v>
      </c>
      <c r="J8642" s="1">
        <f t="shared" si="1892"/>
        <v>2.2849787880095804E+43</v>
      </c>
      <c r="K8642" s="4">
        <f t="shared" si="1903"/>
        <v>2.2849787880095854E+43</v>
      </c>
      <c r="L8642" s="69">
        <f t="shared" si="1904"/>
        <v>-0.33120941081673455</v>
      </c>
      <c r="M8642" s="69">
        <f t="shared" si="1898"/>
        <v>-0.6687905891832655</v>
      </c>
      <c r="N8642" s="5"/>
      <c r="Q8642" s="88">
        <f t="shared" si="1895"/>
        <v>8.8889474172457739E-3</v>
      </c>
      <c r="R8642" s="88">
        <f t="shared" si="1900"/>
        <v>4.3703070336600112E+26</v>
      </c>
      <c r="S8642" s="88">
        <f t="shared" si="1896"/>
        <v>2.0311056296139138E+41</v>
      </c>
      <c r="T8642" s="1">
        <f t="shared" si="1897"/>
        <v>2.031105629613918E+41</v>
      </c>
      <c r="U8642" s="88">
        <f t="shared" si="1893"/>
        <v>2.0311056296139184E+41</v>
      </c>
      <c r="V8642" s="1">
        <f t="shared" si="1899"/>
        <v>1.121873042615554E+49</v>
      </c>
      <c r="W8642" s="84"/>
    </row>
    <row r="8643" spans="6:23" x14ac:dyDescent="0.2">
      <c r="F8643" s="44">
        <f t="shared" si="1901"/>
        <v>11400.000000000091</v>
      </c>
      <c r="G8643" s="4">
        <f t="shared" ref="G8643:G8669" si="1905">F8643/4.13566727E-15</f>
        <v>2.7565080205304064E+18</v>
      </c>
      <c r="H8643" s="16">
        <f t="shared" si="1902"/>
        <v>1.0875805757398596</v>
      </c>
      <c r="I8643" s="1">
        <f t="shared" si="1894"/>
        <v>3.6687690103184155E+28</v>
      </c>
      <c r="J8643" s="1">
        <f t="shared" ref="J8643:J8669" si="1906" xml:space="preserve"> $B$16 * (F8643/2000)^($B$14+1) * EXP(-$C$14/F8643) * $C$23</f>
        <v>2.2916562530194572E+43</v>
      </c>
      <c r="K8643" s="4">
        <f t="shared" si="1903"/>
        <v>2.2916562530194607E+43</v>
      </c>
      <c r="L8643" s="69">
        <f t="shared" si="1904"/>
        <v>-0.33119875493788026</v>
      </c>
      <c r="M8643" s="69">
        <f t="shared" si="1898"/>
        <v>-0.66880124506211969</v>
      </c>
      <c r="N8643" s="5"/>
      <c r="Q8643" s="88">
        <f t="shared" si="1895"/>
        <v>8.8106296821557351E-3</v>
      </c>
      <c r="R8643" s="88">
        <f t="shared" si="1900"/>
        <v>3.2324165139284553E+26</v>
      </c>
      <c r="S8643" s="88">
        <f t="shared" si="1896"/>
        <v>2.0190934604151023E+41</v>
      </c>
      <c r="T8643" s="1">
        <f t="shared" si="1897"/>
        <v>2.0190934604151054E+41</v>
      </c>
      <c r="U8643" s="88">
        <f t="shared" ref="U8643:U8650" si="1907" xml:space="preserve"> K8643 * Q8643</f>
        <v>2.0190934604151054E+41</v>
      </c>
      <c r="V8643" s="1">
        <f t="shared" si="1899"/>
        <v>1.1054553782121515E+49</v>
      </c>
      <c r="W8643" s="84"/>
    </row>
    <row r="8644" spans="6:23" x14ac:dyDescent="0.2">
      <c r="F8644" s="44">
        <f t="shared" si="1901"/>
        <v>11500.000000000091</v>
      </c>
      <c r="G8644" s="4">
        <f t="shared" si="1905"/>
        <v>2.78068791544734E+18</v>
      </c>
      <c r="H8644" s="16">
        <f t="shared" si="1902"/>
        <v>1.0781233533421215</v>
      </c>
      <c r="I8644" s="1">
        <f t="shared" ref="I8644:I8669" si="1908" xml:space="preserve"> MAX( 1E-90, (F8644)^(1+$B$4) * EXP(-F8644/$A$6) * EXP(-$C$5/F8644) * $C$23 )</f>
        <v>2.7377206489076426E+28</v>
      </c>
      <c r="J8644" s="1">
        <f t="shared" si="1906"/>
        <v>2.2982944473616738E+43</v>
      </c>
      <c r="K8644" s="4">
        <f t="shared" si="1903"/>
        <v>2.2982944473616768E+43</v>
      </c>
      <c r="L8644" s="69">
        <f t="shared" si="1904"/>
        <v>-0.33118828519507343</v>
      </c>
      <c r="M8644" s="69">
        <f t="shared" si="1898"/>
        <v>-0.66881171480492663</v>
      </c>
      <c r="N8644" s="5"/>
      <c r="Q8644" s="88">
        <f t="shared" si="1895"/>
        <v>8.7336799687545152E-3</v>
      </c>
      <c r="R8644" s="88">
        <f t="shared" si="1900"/>
        <v>2.3910375991410293E+26</v>
      </c>
      <c r="S8644" s="88">
        <f t="shared" ref="S8644:S8650" si="1909" xml:space="preserve"> J8644*Q8644</f>
        <v>2.0072568177222381E+41</v>
      </c>
      <c r="T8644" s="1">
        <f t="shared" ref="T8644:T8655" si="1910">R8644+S8644</f>
        <v>2.0072568177222404E+41</v>
      </c>
      <c r="U8644" s="88">
        <f t="shared" si="1907"/>
        <v>2.0072568177222404E+41</v>
      </c>
      <c r="V8644" s="1">
        <f t="shared" si="1899"/>
        <v>1.0894185036575213E+49</v>
      </c>
      <c r="W8644" s="84"/>
    </row>
    <row r="8645" spans="6:23" x14ac:dyDescent="0.2">
      <c r="F8645" s="44">
        <f t="shared" si="1901"/>
        <v>11600.000000000091</v>
      </c>
      <c r="G8645" s="4">
        <f t="shared" si="1905"/>
        <v>2.8048678103642732E+18</v>
      </c>
      <c r="H8645" s="16">
        <f t="shared" si="1902"/>
        <v>1.0688291865029655</v>
      </c>
      <c r="I8645" s="1">
        <f t="shared" si="1908"/>
        <v>2.0429969902551095E+28</v>
      </c>
      <c r="J8645" s="1">
        <f t="shared" si="1906"/>
        <v>2.3048939416820309E+43</v>
      </c>
      <c r="K8645" s="4">
        <f t="shared" si="1903"/>
        <v>2.3048939416820329E+43</v>
      </c>
      <c r="L8645" s="69">
        <f t="shared" si="1904"/>
        <v>-0.33117799675335968</v>
      </c>
      <c r="M8645" s="69">
        <f xml:space="preserve"> -(1+L8645)</f>
        <v>-0.66882200324664032</v>
      </c>
      <c r="N8645" s="5"/>
      <c r="Q8645" s="88">
        <f t="shared" si="1895"/>
        <v>8.6580627431143142E-3</v>
      </c>
      <c r="R8645" s="88">
        <f t="shared" si="1900"/>
        <v>1.7688396125622443E+26</v>
      </c>
      <c r="S8645" s="88">
        <f t="shared" si="1909"/>
        <v>1.995591636330709E+41</v>
      </c>
      <c r="T8645" s="1">
        <f t="shared" si="1910"/>
        <v>1.9955916363307109E+41</v>
      </c>
      <c r="U8645" s="88">
        <f t="shared" si="1907"/>
        <v>1.9955916363307106E+41</v>
      </c>
      <c r="V8645" s="1">
        <f t="shared" ref="V8645:V8669" si="1911" xml:space="preserve"> (K8645/(F8645*1.602176487E-12)) * Q8645</f>
        <v>1.0737503836095563E+49</v>
      </c>
      <c r="W8645" s="84"/>
    </row>
    <row r="8646" spans="6:23" x14ac:dyDescent="0.2">
      <c r="F8646" s="44">
        <f t="shared" si="1901"/>
        <v>11700.000000000091</v>
      </c>
      <c r="G8646" s="4">
        <f t="shared" si="1905"/>
        <v>2.8290477052812063E+18</v>
      </c>
      <c r="H8646" s="16">
        <f t="shared" si="1902"/>
        <v>1.0596938943106324</v>
      </c>
      <c r="I8646" s="1">
        <f t="shared" si="1908"/>
        <v>1.5246002478902428E+28</v>
      </c>
      <c r="J8646" s="1">
        <f t="shared" si="1906"/>
        <v>2.3114552934833792E+43</v>
      </c>
      <c r="K8646" s="4">
        <f t="shared" si="1903"/>
        <v>2.3114552934833807E+43</v>
      </c>
      <c r="L8646" s="69">
        <f t="shared" si="1904"/>
        <v>-0.33116788494389454</v>
      </c>
      <c r="M8646" s="69">
        <f xml:space="preserve"> -(1+L8646)</f>
        <v>-0.6688321150561054</v>
      </c>
      <c r="N8646" s="5"/>
      <c r="Q8646" s="88">
        <f t="shared" si="1895"/>
        <v>8.5837436913909215E-3</v>
      </c>
      <c r="R8646" s="88">
        <f t="shared" si="1900"/>
        <v>1.3086777759720907E+26</v>
      </c>
      <c r="S8646" s="88">
        <f t="shared" si="1909"/>
        <v>1.9840939793370109E+41</v>
      </c>
      <c r="T8646" s="1">
        <f t="shared" si="1910"/>
        <v>1.984093979337012E+41</v>
      </c>
      <c r="U8646" s="88">
        <f t="shared" si="1907"/>
        <v>1.984093979337012E+41</v>
      </c>
      <c r="V8646" s="1">
        <f t="shared" si="1911"/>
        <v>1.0584394626346499E+49</v>
      </c>
      <c r="W8646" s="84"/>
    </row>
    <row r="8647" spans="6:23" x14ac:dyDescent="0.2">
      <c r="F8647" s="44">
        <f t="shared" si="1901"/>
        <v>11800.000000000091</v>
      </c>
      <c r="G8647" s="4">
        <f t="shared" si="1905"/>
        <v>2.8532276001981394E+18</v>
      </c>
      <c r="H8647" s="16">
        <f t="shared" si="1902"/>
        <v>1.0507134375791867</v>
      </c>
      <c r="I8647" s="1">
        <f t="shared" si="1908"/>
        <v>1.1377680784335615E+28</v>
      </c>
      <c r="J8647" s="1">
        <f t="shared" si="1906"/>
        <v>2.3179790475381325E+43</v>
      </c>
      <c r="K8647" s="4">
        <f t="shared" si="1903"/>
        <v>2.3179790475381334E+43</v>
      </c>
      <c r="L8647" s="69">
        <f t="shared" si="1904"/>
        <v>-0.33115794525650294</v>
      </c>
      <c r="M8647" s="69">
        <f xml:space="preserve"> -(1+L8647)</f>
        <v>-0.66884205474349701</v>
      </c>
      <c r="N8647" s="5"/>
      <c r="Q8647" s="88">
        <f t="shared" si="1895"/>
        <v>8.5106896679079114E-3</v>
      </c>
      <c r="R8647" s="88">
        <f t="shared" si="1900"/>
        <v>9.6831910295999495E+25</v>
      </c>
      <c r="S8647" s="88">
        <f t="shared" si="1909"/>
        <v>1.9727600330309805E+41</v>
      </c>
      <c r="T8647" s="1">
        <f t="shared" si="1910"/>
        <v>1.9727600330309817E+41</v>
      </c>
      <c r="U8647" s="88">
        <f t="shared" si="1907"/>
        <v>1.9727600330309813E+41</v>
      </c>
      <c r="V8647" s="1">
        <f t="shared" si="1911"/>
        <v>1.0434746421708786E+49</v>
      </c>
      <c r="W8647" s="84"/>
    </row>
    <row r="8648" spans="6:23" x14ac:dyDescent="0.2">
      <c r="F8648" s="44">
        <f t="shared" si="1901"/>
        <v>11900.000000000091</v>
      </c>
      <c r="G8648" s="4">
        <f t="shared" si="1905"/>
        <v>2.8774074951150725E+18</v>
      </c>
      <c r="H8648" s="16">
        <f t="shared" si="1902"/>
        <v>1.0418839128936472</v>
      </c>
      <c r="I8648" s="1">
        <f t="shared" si="1908"/>
        <v>8.4910391483525994E+27</v>
      </c>
      <c r="J8648" s="1">
        <f t="shared" si="1906"/>
        <v>2.324465736284452E+43</v>
      </c>
      <c r="K8648" s="4">
        <f t="shared" si="1903"/>
        <v>2.324465736284453E+43</v>
      </c>
      <c r="L8648" s="69">
        <f t="shared" si="1904"/>
        <v>-0.33114817333363322</v>
      </c>
      <c r="M8648" s="69">
        <f xml:space="preserve"> -(1+L8648)</f>
        <v>-0.66885182666636678</v>
      </c>
      <c r="N8648" s="5"/>
      <c r="Q8648" s="88">
        <f t="shared" si="1895"/>
        <v>8.4388686458645168E-3</v>
      </c>
      <c r="R8648" s="88">
        <f t="shared" si="1900"/>
        <v>7.1654764039840899E+25</v>
      </c>
      <c r="S8648" s="88">
        <f t="shared" si="1909"/>
        <v>1.9615861020317239E+41</v>
      </c>
      <c r="T8648" s="1">
        <f t="shared" si="1910"/>
        <v>1.9615861020317246E+41</v>
      </c>
      <c r="U8648" s="88">
        <f t="shared" si="1907"/>
        <v>1.961586102031725E+41</v>
      </c>
      <c r="V8648" s="1">
        <f t="shared" si="1911"/>
        <v>1.0288452587805254E+49</v>
      </c>
      <c r="W8648" s="84"/>
    </row>
    <row r="8649" spans="6:23" x14ac:dyDescent="0.2">
      <c r="F8649" s="44">
        <f t="shared" si="1901"/>
        <v>12000.000000000091</v>
      </c>
      <c r="G8649" s="4">
        <f t="shared" si="1905"/>
        <v>2.9015873900320056E+18</v>
      </c>
      <c r="H8649" s="16">
        <f t="shared" si="1902"/>
        <v>1.033201546952867</v>
      </c>
      <c r="I8649" s="1">
        <f t="shared" si="1908"/>
        <v>6.3369039553462467E+27</v>
      </c>
      <c r="J8649" s="1">
        <f t="shared" si="1906"/>
        <v>2.3309158802068666E+43</v>
      </c>
      <c r="K8649" s="4">
        <f xml:space="preserve"> (I8649+J8649)</f>
        <v>2.3309158802068671E+43</v>
      </c>
      <c r="L8649" s="69">
        <f>LOG10(K8649/K8648) /LOG10(H8649/H8648)</f>
        <v>-0.33113856496339633</v>
      </c>
      <c r="M8649" s="69">
        <f xml:space="preserve"> -(1+L8649)</f>
        <v>-0.66886143503660367</v>
      </c>
      <c r="N8649" s="5"/>
      <c r="Q8649" s="88">
        <f t="shared" ref="Q8649:Q8669" si="1912" xml:space="preserve"> LN(F8649) - LN(F8648)</f>
        <v>8.3682496705179688E-3</v>
      </c>
      <c r="R8649" s="88">
        <f t="shared" si="1900"/>
        <v>5.3028794436430242E+25</v>
      </c>
      <c r="S8649" s="88">
        <f t="shared" si="1909"/>
        <v>1.9505686046546215E+41</v>
      </c>
      <c r="T8649" s="1">
        <f t="shared" si="1910"/>
        <v>1.9505686046546218E+41</v>
      </c>
      <c r="U8649" s="88">
        <f t="shared" si="1907"/>
        <v>1.9505686046546218E+41</v>
      </c>
      <c r="V8649" s="1">
        <f t="shared" si="1911"/>
        <v>1.0145410636101617E+49</v>
      </c>
      <c r="W8649" s="84"/>
    </row>
    <row r="8650" spans="6:23" x14ac:dyDescent="0.2">
      <c r="F8650" s="44">
        <f>F8649 + 1000</f>
        <v>13000.000000000091</v>
      </c>
      <c r="G8650" s="4">
        <f t="shared" si="1905"/>
        <v>3.1433863392013379E+18</v>
      </c>
      <c r="H8650" s="16">
        <f t="shared" si="1902"/>
        <v>0.95372450487956995</v>
      </c>
      <c r="I8650" s="1">
        <f t="shared" si="1908"/>
        <v>3.4002690915134614E+26</v>
      </c>
      <c r="J8650" s="1">
        <f t="shared" si="1906"/>
        <v>2.3935140059284419E+43</v>
      </c>
      <c r="K8650" s="4">
        <f xml:space="preserve"> (I8650+J8650)</f>
        <v>2.3935140059284419E+43</v>
      </c>
      <c r="L8650" s="69">
        <f>LOG10(K8650/K8649) /LOG10(H8650/H8649)</f>
        <v>-0.33108961803270925</v>
      </c>
      <c r="M8650" s="69">
        <f t="shared" ref="M8650:M8669" si="1913" xml:space="preserve"> -(1+L8650)</f>
        <v>-0.6689103819672908</v>
      </c>
      <c r="Q8650" s="88">
        <f t="shared" si="1912"/>
        <v>8.0042707673534608E-2</v>
      </c>
      <c r="R8650" s="88">
        <f t="shared" si="1900"/>
        <v>2.7216674490336709E+25</v>
      </c>
      <c r="S8650" s="88">
        <f t="shared" si="1909"/>
        <v>1.9158334188904106E+42</v>
      </c>
      <c r="T8650" s="1">
        <f t="shared" si="1910"/>
        <v>1.9158334188904106E+42</v>
      </c>
      <c r="U8650" s="88">
        <f t="shared" si="1907"/>
        <v>1.9158334188904106E+42</v>
      </c>
      <c r="V8650" s="1">
        <f t="shared" si="1911"/>
        <v>9.19822520483085E+49</v>
      </c>
    </row>
    <row r="8651" spans="6:23" x14ac:dyDescent="0.2">
      <c r="F8651" s="44">
        <f>F8650 + 1000</f>
        <v>14000.000000000091</v>
      </c>
      <c r="G8651" s="4">
        <f t="shared" si="1905"/>
        <v>3.3851852883706696E+18</v>
      </c>
      <c r="H8651" s="16">
        <f t="shared" si="1902"/>
        <v>0.88560132595960117</v>
      </c>
      <c r="I8651" s="1">
        <f t="shared" si="1908"/>
        <v>1.8277690738748145E+25</v>
      </c>
      <c r="J8651" s="1">
        <f t="shared" si="1906"/>
        <v>2.4529538927947305E+43</v>
      </c>
      <c r="K8651" s="4">
        <f t="shared" ref="K8651:K8659" si="1914" xml:space="preserve"> (I8651+J8651)</f>
        <v>2.4529538927947305E+43</v>
      </c>
      <c r="L8651" s="69">
        <f t="shared" ref="L8651:L8659" si="1915">LOG10(K8651/K8650) /LOG10(H8651/H8650)</f>
        <v>-0.33100875182675354</v>
      </c>
      <c r="M8651" s="69">
        <f t="shared" si="1913"/>
        <v>-0.66899124817324651</v>
      </c>
      <c r="Q8651" s="88">
        <f t="shared" si="1912"/>
        <v>7.4107972153722557E-2</v>
      </c>
      <c r="R8651" s="88">
        <f t="shared" si="1900"/>
        <v>1.3545225963015001E+24</v>
      </c>
      <c r="S8651" s="88">
        <f xml:space="preserve"> J8651*Q8651</f>
        <v>1.8178343878159724E+42</v>
      </c>
      <c r="T8651" s="1">
        <f t="shared" si="1910"/>
        <v>1.8178343878159724E+42</v>
      </c>
      <c r="U8651" s="88">
        <f xml:space="preserve"> K8651 * Q8651</f>
        <v>1.8178343878159724E+42</v>
      </c>
      <c r="V8651" s="1">
        <f t="shared" si="1911"/>
        <v>8.1043077631575396E+49</v>
      </c>
    </row>
    <row r="8652" spans="6:23" x14ac:dyDescent="0.2">
      <c r="F8652" s="44">
        <f>F8651 + 1000</f>
        <v>15000.000000000091</v>
      </c>
      <c r="G8652" s="4">
        <f t="shared" si="1905"/>
        <v>3.6269842375400018E+18</v>
      </c>
      <c r="H8652" s="16">
        <f t="shared" si="1902"/>
        <v>0.82656123756229483</v>
      </c>
      <c r="I8652" s="1">
        <f t="shared" si="1908"/>
        <v>9.8399913692590339E+23</v>
      </c>
      <c r="J8652" s="1">
        <f t="shared" si="1906"/>
        <v>2.5096050883607166E+43</v>
      </c>
      <c r="K8652" s="4">
        <f t="shared" si="1914"/>
        <v>2.5096050883607166E+43</v>
      </c>
      <c r="L8652" s="69">
        <f t="shared" si="1915"/>
        <v>-0.33093906820495916</v>
      </c>
      <c r="M8652" s="69">
        <f t="shared" si="1913"/>
        <v>-0.66906093179504089</v>
      </c>
      <c r="Q8652" s="88">
        <f t="shared" si="1912"/>
        <v>6.899287148694988E-2</v>
      </c>
      <c r="R8652" s="88">
        <f t="shared" si="1900"/>
        <v>6.7888925997198452E+22</v>
      </c>
      <c r="S8652" s="88">
        <f xml:space="preserve"> J8652*Q8652</f>
        <v>1.7314486134426643E+42</v>
      </c>
      <c r="T8652" s="1">
        <f t="shared" si="1910"/>
        <v>1.7314486134426643E+42</v>
      </c>
      <c r="U8652" s="88">
        <f xml:space="preserve"> K8652 * Q8652</f>
        <v>1.7314486134426643E+42</v>
      </c>
      <c r="V8652" s="1">
        <f t="shared" si="1911"/>
        <v>7.2045688161970634E+49</v>
      </c>
    </row>
    <row r="8653" spans="6:23" x14ac:dyDescent="0.2">
      <c r="F8653" s="44">
        <f t="shared" ref="F8653:F8669" si="1916" xml:space="preserve"> F8652 + 5000</f>
        <v>20000.000000000091</v>
      </c>
      <c r="G8653" s="4">
        <f t="shared" si="1905"/>
        <v>4.8359789833866619E+18</v>
      </c>
      <c r="H8653" s="16">
        <f t="shared" si="1902"/>
        <v>0.61992092817172195</v>
      </c>
      <c r="I8653" s="1">
        <f t="shared" si="1908"/>
        <v>4.5270401260160448E+17</v>
      </c>
      <c r="J8653" s="1">
        <f t="shared" si="1906"/>
        <v>2.7601561408531578E+43</v>
      </c>
      <c r="K8653" s="4">
        <f t="shared" si="1914"/>
        <v>2.7601561408531578E+43</v>
      </c>
      <c r="L8653" s="69">
        <f t="shared" si="1915"/>
        <v>-0.33078823661135748</v>
      </c>
      <c r="M8653" s="69">
        <f t="shared" si="1913"/>
        <v>-0.66921176338864252</v>
      </c>
      <c r="Q8653" s="88">
        <f t="shared" si="1912"/>
        <v>0.2876820724517799</v>
      </c>
      <c r="R8653" s="88">
        <f t="shared" si="1900"/>
        <v>1.3023482855246626E+17</v>
      </c>
      <c r="S8653" s="88">
        <f xml:space="preserve"> J8653*Q8653</f>
        <v>7.940474388911433E+42</v>
      </c>
      <c r="T8653" s="1">
        <f t="shared" si="1910"/>
        <v>7.940474388911433E+42</v>
      </c>
      <c r="U8653" s="88">
        <f xml:space="preserve"> K8653 * Q8653</f>
        <v>7.940474388911433E+42</v>
      </c>
      <c r="V8653" s="1">
        <f t="shared" si="1911"/>
        <v>2.4780273750551544E+50</v>
      </c>
    </row>
    <row r="8654" spans="6:23" x14ac:dyDescent="0.2">
      <c r="F8654" s="44">
        <f t="shared" si="1916"/>
        <v>25000.000000000091</v>
      </c>
      <c r="G8654" s="4">
        <f t="shared" si="1905"/>
        <v>6.044973729233322E+18</v>
      </c>
      <c r="H8654" s="16">
        <f t="shared" si="1902"/>
        <v>0.49593674253737802</v>
      </c>
      <c r="I8654" s="1">
        <f t="shared" si="1908"/>
        <v>212340452896.91092</v>
      </c>
      <c r="J8654" s="1">
        <f t="shared" si="1906"/>
        <v>2.9714815884529721E+43</v>
      </c>
      <c r="K8654" s="4">
        <f t="shared" si="1914"/>
        <v>2.9714815884529721E+43</v>
      </c>
      <c r="L8654" s="69">
        <f t="shared" si="1915"/>
        <v>-0.33060972824158075</v>
      </c>
      <c r="M8654" s="69">
        <f t="shared" si="1913"/>
        <v>-0.66939027175841925</v>
      </c>
      <c r="Q8654" s="88">
        <f t="shared" si="1912"/>
        <v>0.22314355131420882</v>
      </c>
      <c r="R8654" s="88">
        <f t="shared" si="1900"/>
        <v>47382402747.084183</v>
      </c>
      <c r="S8654" s="88">
        <f xml:space="preserve"> J8654*Q8654</f>
        <v>6.6306695431218249E+42</v>
      </c>
      <c r="T8654" s="1">
        <f t="shared" si="1910"/>
        <v>6.6306695431218249E+42</v>
      </c>
      <c r="U8654" s="88">
        <f xml:space="preserve"> K8654 * Q8654</f>
        <v>6.6306695431218249E+42</v>
      </c>
      <c r="V8654" s="1">
        <f t="shared" si="1911"/>
        <v>1.65541551681049E+50</v>
      </c>
    </row>
    <row r="8655" spans="6:23" x14ac:dyDescent="0.2">
      <c r="F8655" s="44">
        <f t="shared" si="1916"/>
        <v>30000.000000000091</v>
      </c>
      <c r="G8655" s="4">
        <f t="shared" si="1905"/>
        <v>7.2539684750799811E+18</v>
      </c>
      <c r="H8655" s="16">
        <f t="shared" si="1902"/>
        <v>0.41328061878114869</v>
      </c>
      <c r="I8655" s="1">
        <f t="shared" si="1908"/>
        <v>100824.21299781336</v>
      </c>
      <c r="J8655" s="1">
        <f t="shared" si="1906"/>
        <v>3.1560381724793296E+43</v>
      </c>
      <c r="K8655" s="4">
        <f t="shared" si="1914"/>
        <v>3.1560381724793296E+43</v>
      </c>
      <c r="L8655" s="69">
        <f t="shared" si="1915"/>
        <v>-0.33049749803791617</v>
      </c>
      <c r="M8655" s="69">
        <f t="shared" si="1913"/>
        <v>-0.66950250196208383</v>
      </c>
      <c r="Q8655" s="88">
        <f t="shared" si="1912"/>
        <v>0.1823215567939549</v>
      </c>
      <c r="R8655" s="88">
        <f t="shared" si="1900"/>
        <v>18382.427476286633</v>
      </c>
      <c r="S8655" s="88">
        <f xml:space="preserve"> J8655*Q8655</f>
        <v>5.7541379290757977E+42</v>
      </c>
      <c r="T8655" s="1">
        <f t="shared" si="1910"/>
        <v>5.7541379290757977E+42</v>
      </c>
      <c r="U8655" s="88">
        <f xml:space="preserve"> K8655 * Q8655</f>
        <v>5.7541379290757977E+42</v>
      </c>
      <c r="V8655" s="1">
        <f t="shared" si="1911"/>
        <v>1.1971502465062659E+50</v>
      </c>
    </row>
    <row r="8656" spans="6:23" x14ac:dyDescent="0.2">
      <c r="F8656" s="44">
        <f t="shared" si="1916"/>
        <v>35000.000000000087</v>
      </c>
      <c r="G8656" s="4">
        <f t="shared" si="1905"/>
        <v>8.4629632209266401E+18</v>
      </c>
      <c r="H8656" s="16">
        <f t="shared" si="1902"/>
        <v>0.3542405303838419</v>
      </c>
      <c r="I8656" s="1">
        <f t="shared" si="1908"/>
        <v>4.8279689159771967E-2</v>
      </c>
      <c r="J8656" s="1">
        <f t="shared" si="1906"/>
        <v>3.3209537357361428E+43</v>
      </c>
      <c r="K8656" s="4">
        <f t="shared" si="1914"/>
        <v>3.3209537357361428E+43</v>
      </c>
      <c r="L8656" s="69">
        <f t="shared" si="1915"/>
        <v>-0.33042029663479106</v>
      </c>
      <c r="M8656" s="69">
        <f t="shared" si="1913"/>
        <v>-0.66957970336520889</v>
      </c>
      <c r="Q8656" s="88">
        <f t="shared" si="1912"/>
        <v>0.15415067982725716</v>
      </c>
      <c r="R8656" s="88">
        <f t="shared" si="1900"/>
        <v>7.4423469058275066E-3</v>
      </c>
      <c r="S8656" s="88">
        <f t="shared" ref="S8656:S8669" si="1917" xml:space="preserve"> J8656*Q8656</f>
        <v>5.1192727603859577E+42</v>
      </c>
      <c r="T8656" s="1">
        <f t="shared" ref="T8656:T8669" si="1918">R8656+S8656</f>
        <v>5.1192727603859577E+42</v>
      </c>
      <c r="U8656" s="88">
        <f t="shared" ref="U8656:U8669" si="1919" xml:space="preserve"> K8656 * Q8656</f>
        <v>5.1192727603859577E+42</v>
      </c>
      <c r="V8656" s="1">
        <f t="shared" si="1911"/>
        <v>9.1291400914827542E+49</v>
      </c>
    </row>
    <row r="8657" spans="6:23" x14ac:dyDescent="0.2">
      <c r="F8657" s="44">
        <f t="shared" si="1916"/>
        <v>40000.000000000087</v>
      </c>
      <c r="G8657" s="4">
        <f t="shared" si="1905"/>
        <v>9.6719579667733012E+18</v>
      </c>
      <c r="H8657" s="16">
        <f t="shared" si="1902"/>
        <v>0.3099604640858617</v>
      </c>
      <c r="I8657" s="1">
        <f t="shared" si="1908"/>
        <v>2.3262092808156755E-8</v>
      </c>
      <c r="J8657" s="1">
        <f t="shared" si="1906"/>
        <v>3.470733527396856E+43</v>
      </c>
      <c r="K8657" s="4">
        <f t="shared" si="1914"/>
        <v>3.470733527396856E+43</v>
      </c>
      <c r="L8657" s="69">
        <f t="shared" si="1915"/>
        <v>-0.33036389764257945</v>
      </c>
      <c r="M8657" s="69">
        <f t="shared" si="1913"/>
        <v>-0.66963610235742055</v>
      </c>
      <c r="Q8657" s="88">
        <f t="shared" si="1912"/>
        <v>0.13353139262452274</v>
      </c>
      <c r="R8657" s="88">
        <f t="shared" si="1900"/>
        <v>3.1062196480340663E-9</v>
      </c>
      <c r="S8657" s="88">
        <f t="shared" si="1917"/>
        <v>4.6345188134192434E+42</v>
      </c>
      <c r="T8657" s="1">
        <f t="shared" si="1918"/>
        <v>4.6345188134192434E+42</v>
      </c>
      <c r="U8657" s="88">
        <f t="shared" si="1919"/>
        <v>4.6345188134192434E+42</v>
      </c>
      <c r="V8657" s="1">
        <f t="shared" si="1911"/>
        <v>7.2315984709293039E+49</v>
      </c>
    </row>
    <row r="8658" spans="6:23" x14ac:dyDescent="0.2">
      <c r="F8658" s="44">
        <f t="shared" si="1916"/>
        <v>45000.000000000087</v>
      </c>
      <c r="G8658" s="4">
        <f t="shared" si="1905"/>
        <v>1.088095271261996E+19</v>
      </c>
      <c r="H8658" s="16">
        <f t="shared" si="1902"/>
        <v>0.27552041252076609</v>
      </c>
      <c r="I8658" s="1">
        <f t="shared" si="1908"/>
        <v>1.126117630475564E-14</v>
      </c>
      <c r="J8658" s="1">
        <f t="shared" si="1906"/>
        <v>3.6084277752464089E+43</v>
      </c>
      <c r="K8658" s="4">
        <f t="shared" si="1914"/>
        <v>3.6084277752464089E+43</v>
      </c>
      <c r="L8658" s="69">
        <f t="shared" si="1915"/>
        <v>-0.33032087464983734</v>
      </c>
      <c r="M8658" s="69">
        <f t="shared" si="1913"/>
        <v>-0.66967912535016261</v>
      </c>
      <c r="Q8658" s="88">
        <f t="shared" si="1912"/>
        <v>0.11778303565638204</v>
      </c>
      <c r="R8658" s="88">
        <f t="shared" si="1900"/>
        <v>1.3263755302358381E-15</v>
      </c>
      <c r="S8658" s="88">
        <f t="shared" si="1917"/>
        <v>4.2501157731532707E+42</v>
      </c>
      <c r="T8658" s="1">
        <f t="shared" si="1918"/>
        <v>4.2501157731532707E+42</v>
      </c>
      <c r="U8658" s="88">
        <f t="shared" si="1919"/>
        <v>4.2501157731532707E+42</v>
      </c>
      <c r="V8658" s="1">
        <f t="shared" si="1911"/>
        <v>5.8949196887810535E+49</v>
      </c>
    </row>
    <row r="8659" spans="6:23" x14ac:dyDescent="0.2">
      <c r="F8659" s="44">
        <f t="shared" si="1916"/>
        <v>50000.000000000087</v>
      </c>
      <c r="G8659" s="4">
        <f t="shared" si="1905"/>
        <v>1.2089947458466619E+19</v>
      </c>
      <c r="H8659" s="16">
        <f t="shared" si="1902"/>
        <v>0.24796837126868954</v>
      </c>
      <c r="I8659" s="1">
        <f t="shared" si="1908"/>
        <v>5.4718781838952594E-21</v>
      </c>
      <c r="J8659" s="1">
        <f t="shared" si="1906"/>
        <v>3.7362086346349306E+43</v>
      </c>
      <c r="K8659" s="4">
        <f t="shared" si="1914"/>
        <v>3.7362086346349306E+43</v>
      </c>
      <c r="L8659" s="69">
        <f t="shared" si="1915"/>
        <v>-0.33028696587207884</v>
      </c>
      <c r="M8659" s="69">
        <f t="shared" si="1913"/>
        <v>-0.66971303412792116</v>
      </c>
      <c r="Q8659" s="88">
        <f t="shared" si="1912"/>
        <v>0.10536051565782678</v>
      </c>
      <c r="R8659" s="88">
        <f t="shared" si="1900"/>
        <v>5.765199070720172E-22</v>
      </c>
      <c r="S8659" s="88">
        <f t="shared" si="1917"/>
        <v>3.9364886835036124E+42</v>
      </c>
      <c r="T8659" s="1">
        <f t="shared" si="1918"/>
        <v>3.9364886835036124E+42</v>
      </c>
      <c r="U8659" s="88">
        <f t="shared" si="1919"/>
        <v>3.9364886835036124E+42</v>
      </c>
      <c r="V8659" s="1">
        <f t="shared" si="1911"/>
        <v>4.9139264187736216E+49</v>
      </c>
    </row>
    <row r="8660" spans="6:23" x14ac:dyDescent="0.2">
      <c r="F8660" s="44">
        <f t="shared" si="1916"/>
        <v>55000.000000000087</v>
      </c>
      <c r="G8660" s="4">
        <f t="shared" si="1905"/>
        <v>1.3298942204313281E+19</v>
      </c>
      <c r="H8660" s="16">
        <f t="shared" si="1902"/>
        <v>0.22542579206244504</v>
      </c>
      <c r="I8660" s="1">
        <f t="shared" si="1908"/>
        <v>2.6668459402362085E-27</v>
      </c>
      <c r="J8660" s="1">
        <f t="shared" si="1906"/>
        <v>3.8556841425491766E+43</v>
      </c>
      <c r="K8660" s="4">
        <f t="shared" ref="K8660:K8669" si="1920" xml:space="preserve"> (I8660+J8660)</f>
        <v>3.8556841425491766E+43</v>
      </c>
      <c r="L8660" s="69">
        <f t="shared" ref="L8660:L8669" si="1921">LOG10(K8660/K8659) /LOG10(H8660/H8659)</f>
        <v>-0.33025954858974721</v>
      </c>
      <c r="M8660" s="69">
        <f t="shared" si="1913"/>
        <v>-0.66974045141025274</v>
      </c>
      <c r="Q8660" s="88">
        <f t="shared" si="1912"/>
        <v>9.531017980432388E-2</v>
      </c>
      <c r="R8660" s="88">
        <f t="shared" si="1900"/>
        <v>2.5417756607434422E-28</v>
      </c>
      <c r="S8660" s="88">
        <f t="shared" si="1917"/>
        <v>3.6748594889504237E+42</v>
      </c>
      <c r="T8660" s="1">
        <f t="shared" si="1918"/>
        <v>3.6748594889504237E+42</v>
      </c>
      <c r="U8660" s="88">
        <f t="shared" si="1919"/>
        <v>3.6748594889504237E+42</v>
      </c>
      <c r="V8660" s="1">
        <f t="shared" si="1911"/>
        <v>4.1703038094720074E+49</v>
      </c>
    </row>
    <row r="8661" spans="6:23" x14ac:dyDescent="0.2">
      <c r="F8661" s="44">
        <f t="shared" si="1916"/>
        <v>60000.000000000087</v>
      </c>
      <c r="G8661" s="4">
        <f t="shared" si="1905"/>
        <v>1.450793695015994E+19</v>
      </c>
      <c r="H8661" s="16">
        <f t="shared" si="1902"/>
        <v>0.20664030939057465</v>
      </c>
      <c r="I8661" s="1">
        <f t="shared" si="1908"/>
        <v>1.3029874264901969E-33</v>
      </c>
      <c r="J8661" s="1">
        <f t="shared" si="1906"/>
        <v>3.9680818996647917E+43</v>
      </c>
      <c r="K8661" s="4">
        <f t="shared" si="1920"/>
        <v>3.9680818996647917E+43</v>
      </c>
      <c r="L8661" s="69">
        <f t="shared" si="1921"/>
        <v>-0.3302369194275957</v>
      </c>
      <c r="M8661" s="69">
        <f t="shared" si="1913"/>
        <v>-0.6697630805724043</v>
      </c>
      <c r="Q8661" s="88">
        <f t="shared" si="1912"/>
        <v>8.7011376989631017E-2</v>
      </c>
      <c r="R8661" s="88">
        <f t="shared" si="1900"/>
        <v>1.1337473017908765E-34</v>
      </c>
      <c r="S8661" s="88">
        <f t="shared" si="1917"/>
        <v>3.4526827009746439E+42</v>
      </c>
      <c r="T8661" s="1">
        <f t="shared" si="1918"/>
        <v>3.4526827009746439E+42</v>
      </c>
      <c r="U8661" s="88">
        <f t="shared" si="1919"/>
        <v>3.4526827009746439E+42</v>
      </c>
      <c r="V8661" s="1">
        <f t="shared" si="1911"/>
        <v>3.5916587310964983E+49</v>
      </c>
    </row>
    <row r="8662" spans="6:23" x14ac:dyDescent="0.2">
      <c r="F8662" s="44">
        <f t="shared" si="1916"/>
        <v>65000.000000000087</v>
      </c>
      <c r="G8662" s="4">
        <f t="shared" si="1905"/>
        <v>1.5716931696006601E+19</v>
      </c>
      <c r="H8662" s="16">
        <f t="shared" si="1902"/>
        <v>0.19074490097591507</v>
      </c>
      <c r="I8662" s="1">
        <f t="shared" si="1908"/>
        <v>6.3795510047146477E-40</v>
      </c>
      <c r="J8662" s="1">
        <f t="shared" si="1906"/>
        <v>4.0743627983947559E+43</v>
      </c>
      <c r="K8662" s="4">
        <f t="shared" si="1920"/>
        <v>4.0743627983947559E+43</v>
      </c>
      <c r="L8662" s="69">
        <f t="shared" si="1921"/>
        <v>-0.33021792360654295</v>
      </c>
      <c r="M8662" s="69">
        <f t="shared" si="1913"/>
        <v>-0.66978207639345699</v>
      </c>
      <c r="Q8662" s="88">
        <f t="shared" si="1912"/>
        <v>8.0042707673536384E-2</v>
      </c>
      <c r="R8662" s="88">
        <f t="shared" si="1900"/>
        <v>5.1063653615878991E-41</v>
      </c>
      <c r="S8662" s="88">
        <f t="shared" si="1917"/>
        <v>3.2612303042784309E+42</v>
      </c>
      <c r="T8662" s="1">
        <f t="shared" si="1918"/>
        <v>3.2612303042784309E+42</v>
      </c>
      <c r="U8662" s="88">
        <f t="shared" si="1919"/>
        <v>3.2612303042784309E+42</v>
      </c>
      <c r="V8662" s="1">
        <f t="shared" si="1911"/>
        <v>3.1315385239438855E+49</v>
      </c>
    </row>
    <row r="8663" spans="6:23" x14ac:dyDescent="0.2">
      <c r="F8663" s="44">
        <f t="shared" si="1916"/>
        <v>70000.000000000087</v>
      </c>
      <c r="G8663" s="4">
        <f t="shared" si="1905"/>
        <v>1.692592644185326E+19</v>
      </c>
      <c r="H8663" s="16">
        <f t="shared" si="1902"/>
        <v>0.17712026519192117</v>
      </c>
      <c r="I8663" s="1">
        <f t="shared" si="1908"/>
        <v>3.1290532887544745E-46</v>
      </c>
      <c r="J8663" s="1">
        <f t="shared" si="1906"/>
        <v>4.1752947227848614E+43</v>
      </c>
      <c r="K8663" s="4">
        <f t="shared" si="1920"/>
        <v>4.1752947227848614E+43</v>
      </c>
      <c r="L8663" s="69">
        <f t="shared" si="1921"/>
        <v>-0.33020175036535054</v>
      </c>
      <c r="M8663" s="69">
        <f t="shared" si="1913"/>
        <v>-0.66979824963464951</v>
      </c>
      <c r="Q8663" s="88">
        <f t="shared" si="1912"/>
        <v>7.410797215372078E-2</v>
      </c>
      <c r="R8663" s="88">
        <f t="shared" si="1900"/>
        <v>2.3188779399052503E-47</v>
      </c>
      <c r="S8663" s="88">
        <f t="shared" si="1917"/>
        <v>3.0942262504971783E+42</v>
      </c>
      <c r="T8663" s="1">
        <f t="shared" si="1918"/>
        <v>3.0942262504971783E+42</v>
      </c>
      <c r="U8663" s="88">
        <f t="shared" si="1919"/>
        <v>3.0942262504971783E+42</v>
      </c>
      <c r="V8663" s="1">
        <f t="shared" si="1911"/>
        <v>2.7589489989787645E+49</v>
      </c>
    </row>
    <row r="8664" spans="6:23" x14ac:dyDescent="0.2">
      <c r="F8664" s="44">
        <f t="shared" si="1916"/>
        <v>75000.000000000087</v>
      </c>
      <c r="G8664" s="4">
        <f t="shared" si="1905"/>
        <v>1.8134921187699921E+19</v>
      </c>
      <c r="H8664" s="16">
        <f t="shared" si="1902"/>
        <v>0.16531224751245976</v>
      </c>
      <c r="I8664" s="1">
        <f t="shared" si="1908"/>
        <v>1.5370996594072441E-52</v>
      </c>
      <c r="J8664" s="1">
        <f t="shared" si="1906"/>
        <v>4.2715021352322041E+43</v>
      </c>
      <c r="K8664" s="4">
        <f t="shared" si="1920"/>
        <v>4.2715021352322041E+43</v>
      </c>
      <c r="L8664" s="69">
        <f t="shared" si="1921"/>
        <v>-0.33018781364098948</v>
      </c>
      <c r="M8664" s="69">
        <f t="shared" si="1913"/>
        <v>-0.66981218635901052</v>
      </c>
      <c r="Q8664" s="88">
        <f t="shared" si="1912"/>
        <v>6.8992871486951657E-2</v>
      </c>
      <c r="R8664" s="88">
        <f t="shared" si="1900"/>
        <v>1.0604891926412116E-53</v>
      </c>
      <c r="S8664" s="88">
        <f t="shared" si="1917"/>
        <v>2.9470319787231503E+42</v>
      </c>
      <c r="T8664" s="1">
        <f t="shared" si="1918"/>
        <v>2.9470319787231503E+42</v>
      </c>
      <c r="U8664" s="88">
        <f t="shared" si="1919"/>
        <v>2.9470319787231503E+42</v>
      </c>
      <c r="V8664" s="1">
        <f t="shared" si="1911"/>
        <v>2.4525238034097199E+49</v>
      </c>
    </row>
    <row r="8665" spans="6:23" x14ac:dyDescent="0.2">
      <c r="F8665" s="44">
        <f t="shared" si="1916"/>
        <v>80000.000000000087</v>
      </c>
      <c r="G8665" s="4">
        <f t="shared" si="1905"/>
        <v>1.9343915933546578E+19</v>
      </c>
      <c r="H8665" s="16">
        <f t="shared" si="1902"/>
        <v>0.15498023204293107</v>
      </c>
      <c r="I8665" s="1">
        <f t="shared" si="1908"/>
        <v>7.5608612325925285E-59</v>
      </c>
      <c r="J8665" s="1">
        <f t="shared" si="1906"/>
        <v>4.363500505814579E+43</v>
      </c>
      <c r="K8665" s="4">
        <f t="shared" si="1920"/>
        <v>4.363500505814579E+43</v>
      </c>
      <c r="L8665" s="69">
        <f t="shared" si="1921"/>
        <v>-0.33017567922067692</v>
      </c>
      <c r="M8665" s="69">
        <f t="shared" si="1913"/>
        <v>-0.66982432077932308</v>
      </c>
      <c r="Q8665" s="88">
        <f t="shared" si="1912"/>
        <v>6.4538521137571081E-2</v>
      </c>
      <c r="R8665" s="88">
        <f t="shared" si="1900"/>
        <v>4.8796680247791461E-60</v>
      </c>
      <c r="S8665" s="88">
        <f t="shared" si="1917"/>
        <v>2.8161386962831629E+42</v>
      </c>
      <c r="T8665" s="1">
        <f t="shared" si="1918"/>
        <v>2.8161386962831629E+42</v>
      </c>
      <c r="U8665" s="88">
        <f t="shared" si="1919"/>
        <v>2.8161386962831629E+42</v>
      </c>
      <c r="V8665" s="1">
        <f t="shared" si="1911"/>
        <v>2.1971196050600574E+49</v>
      </c>
    </row>
    <row r="8666" spans="6:23" x14ac:dyDescent="0.2">
      <c r="F8666" s="44">
        <f t="shared" si="1916"/>
        <v>85000.000000000087</v>
      </c>
      <c r="G8666" s="4">
        <f t="shared" si="1905"/>
        <v>2.0552910679393239E+19</v>
      </c>
      <c r="H8666" s="16">
        <f t="shared" si="1902"/>
        <v>0.14586374780511158</v>
      </c>
      <c r="I8666" s="1">
        <f t="shared" si="1908"/>
        <v>3.7234909191763029E-65</v>
      </c>
      <c r="J8666" s="1">
        <f t="shared" si="1906"/>
        <v>4.4517208661805862E+43</v>
      </c>
      <c r="K8666" s="4">
        <f t="shared" si="1920"/>
        <v>4.4517208661805862E+43</v>
      </c>
      <c r="L8666" s="69">
        <f t="shared" si="1921"/>
        <v>-0.33016501852504815</v>
      </c>
      <c r="M8666" s="69">
        <f t="shared" si="1913"/>
        <v>-0.6698349814749518</v>
      </c>
      <c r="Q8666" s="88">
        <f t="shared" si="1912"/>
        <v>6.0624621816435464E-2</v>
      </c>
      <c r="R8666" s="88">
        <f t="shared" si="1900"/>
        <v>2.2573522881199504E-66</v>
      </c>
      <c r="S8666" s="88">
        <f t="shared" si="1917"/>
        <v>2.6988389394453255E+42</v>
      </c>
      <c r="T8666" s="1">
        <f t="shared" si="1918"/>
        <v>2.6988389394453255E+42</v>
      </c>
      <c r="U8666" s="88">
        <f t="shared" si="1919"/>
        <v>2.6988389394453255E+42</v>
      </c>
      <c r="V8666" s="1">
        <f t="shared" si="1911"/>
        <v>1.9817446207732021E+49</v>
      </c>
    </row>
    <row r="8667" spans="6:23" x14ac:dyDescent="0.2">
      <c r="F8667" s="44">
        <f t="shared" si="1916"/>
        <v>90000.000000000087</v>
      </c>
      <c r="G8667" s="4">
        <f t="shared" si="1905"/>
        <v>2.17619054252399E+19</v>
      </c>
      <c r="H8667" s="16">
        <f t="shared" si="1902"/>
        <v>0.13776020626038316</v>
      </c>
      <c r="I8667" s="1">
        <f t="shared" si="1908"/>
        <v>1.8356116971397931E-71</v>
      </c>
      <c r="J8667" s="1">
        <f t="shared" si="1906"/>
        <v>4.5365277293271628E+43</v>
      </c>
      <c r="K8667" s="4">
        <f t="shared" si="1920"/>
        <v>4.5365277293271628E+43</v>
      </c>
      <c r="L8667" s="69">
        <f t="shared" si="1921"/>
        <v>-0.33015557831104902</v>
      </c>
      <c r="M8667" s="69">
        <f t="shared" si="1913"/>
        <v>-0.66984442168895098</v>
      </c>
      <c r="Q8667" s="88">
        <f t="shared" si="1912"/>
        <v>5.7158413839948352E-2</v>
      </c>
      <c r="R8667" s="88">
        <f t="shared" si="1900"/>
        <v>1.0492065303456623E-72</v>
      </c>
      <c r="S8667" s="88">
        <f t="shared" si="1917"/>
        <v>2.5930072934928318E+42</v>
      </c>
      <c r="T8667" s="1">
        <f t="shared" si="1918"/>
        <v>2.5930072934928318E+42</v>
      </c>
      <c r="U8667" s="88">
        <f t="shared" si="1919"/>
        <v>2.5930072934928318E+42</v>
      </c>
      <c r="V8667" s="1">
        <f t="shared" si="1911"/>
        <v>1.7982533374876775E+49</v>
      </c>
    </row>
    <row r="8668" spans="6:23" x14ac:dyDescent="0.2">
      <c r="F8668" s="44">
        <f t="shared" si="1916"/>
        <v>95000.000000000087</v>
      </c>
      <c r="G8668" s="4">
        <f t="shared" si="1905"/>
        <v>2.2970900171086561E+19</v>
      </c>
      <c r="H8668" s="16">
        <f t="shared" si="1902"/>
        <v>0.13050966908878406</v>
      </c>
      <c r="I8668" s="1">
        <f t="shared" si="1908"/>
        <v>9.0576175433708403E-78</v>
      </c>
      <c r="J8668" s="1">
        <f t="shared" si="1906"/>
        <v>4.6182324331819334E+43</v>
      </c>
      <c r="K8668" s="4">
        <f t="shared" si="1920"/>
        <v>4.6182324331819334E+43</v>
      </c>
      <c r="L8668" s="69">
        <f t="shared" si="1921"/>
        <v>-0.3301471602413526</v>
      </c>
      <c r="M8668" s="69">
        <f t="shared" si="1913"/>
        <v>-0.6698528397586474</v>
      </c>
      <c r="Q8668" s="88">
        <f t="shared" si="1912"/>
        <v>5.4067221270274857E-2</v>
      </c>
      <c r="R8668" s="88">
        <f t="shared" si="1900"/>
        <v>4.8972021189895458E-79</v>
      </c>
      <c r="S8668" s="88">
        <f t="shared" si="1917"/>
        <v>2.4969499484240743E+42</v>
      </c>
      <c r="T8668" s="1">
        <f t="shared" si="1918"/>
        <v>2.4969499484240743E+42</v>
      </c>
      <c r="U8668" s="88">
        <f t="shared" si="1919"/>
        <v>2.4969499484240743E+42</v>
      </c>
      <c r="V8668" s="1">
        <f t="shared" si="1911"/>
        <v>1.6404986517332289E+49</v>
      </c>
    </row>
    <row r="8669" spans="6:23" x14ac:dyDescent="0.2">
      <c r="F8669" s="44">
        <f t="shared" si="1916"/>
        <v>100000.00000000009</v>
      </c>
      <c r="G8669" s="4">
        <f t="shared" si="1905"/>
        <v>2.4179894916933218E+19</v>
      </c>
      <c r="H8669" s="16">
        <f t="shared" si="1902"/>
        <v>0.12398418563434487</v>
      </c>
      <c r="I8669" s="1">
        <f t="shared" si="1908"/>
        <v>4.4730985329573184E-84</v>
      </c>
      <c r="J8669" s="1">
        <f t="shared" si="1906"/>
        <v>4.6971032536927035E+43</v>
      </c>
      <c r="K8669" s="4">
        <f t="shared" si="1920"/>
        <v>4.6971032536927035E+43</v>
      </c>
      <c r="L8669" s="69">
        <f t="shared" si="1921"/>
        <v>-0.33013960676309778</v>
      </c>
      <c r="M8669" s="69">
        <f t="shared" si="1913"/>
        <v>-0.66986039323690227</v>
      </c>
      <c r="Q8669" s="88">
        <f t="shared" si="1912"/>
        <v>5.1293294387550148E-2</v>
      </c>
      <c r="R8669" s="88">
        <f t="shared" si="1900"/>
        <v>2.2943995987549841E-85</v>
      </c>
      <c r="S8669" s="88">
        <f t="shared" si="1917"/>
        <v>2.4092989996037949E+42</v>
      </c>
      <c r="T8669" s="1">
        <f t="shared" si="1918"/>
        <v>2.4092989996037949E+42</v>
      </c>
      <c r="U8669" s="88">
        <f t="shared" si="1919"/>
        <v>2.4092989996037949E+42</v>
      </c>
      <c r="V8669" s="1">
        <f t="shared" si="1911"/>
        <v>1.5037662948824642E+49</v>
      </c>
    </row>
    <row r="8670" spans="6:23" s="20" customFormat="1" ht="12.75" customHeight="1" x14ac:dyDescent="0.2">
      <c r="F8670" s="92"/>
      <c r="G8670" s="93"/>
      <c r="H8670" s="94"/>
      <c r="I8670" s="93"/>
      <c r="J8670" s="93"/>
      <c r="K8670" s="93"/>
      <c r="L8670" s="95"/>
      <c r="M8670" s="95"/>
      <c r="Q8670" s="91"/>
      <c r="R8670" s="90"/>
      <c r="S8670" s="90"/>
      <c r="U8670" s="90"/>
    </row>
    <row r="8671" spans="6:23" ht="12" customHeight="1" x14ac:dyDescent="0.25">
      <c r="G8671" s="4"/>
      <c r="H8671" s="16"/>
      <c r="J8671" s="1"/>
      <c r="K8671" s="4"/>
      <c r="R8671" s="87">
        <f>SUM(R3:R8669)</f>
        <v>1.8869303602316017E+44</v>
      </c>
      <c r="S8671" s="87">
        <f>SUM(S3:S8669)</f>
        <v>1.3386338830160922E+44</v>
      </c>
      <c r="T8671" s="87" t="s">
        <v>82</v>
      </c>
      <c r="U8671" s="87">
        <f>SUM(U3:U8669)</f>
        <v>3.2255642432477193E+44</v>
      </c>
      <c r="V8671" s="87">
        <f>SUM(V3:V8669)</f>
        <v>1.6015492413011685E+55</v>
      </c>
      <c r="W8671" s="36"/>
    </row>
    <row r="8672" spans="6:23" ht="12" customHeight="1" x14ac:dyDescent="0.25">
      <c r="G8672" s="4"/>
      <c r="H8672" s="16"/>
      <c r="J8672" s="1"/>
      <c r="K8672" s="4"/>
      <c r="T8672" s="87" t="s">
        <v>49</v>
      </c>
      <c r="U8672" s="87">
        <f>SUM(U622:U8669)</f>
        <v>2.3481080278127154E+44</v>
      </c>
      <c r="V8672" s="87">
        <f>SUM(V622:V8669)</f>
        <v>1.8508776595091599E+54</v>
      </c>
      <c r="W8672" s="36"/>
    </row>
    <row r="8673" spans="7:21" x14ac:dyDescent="0.2">
      <c r="G8673" s="4"/>
      <c r="H8673" s="16"/>
      <c r="J8673" s="1"/>
      <c r="K8673" s="4"/>
      <c r="T8673" s="96" t="s">
        <v>81</v>
      </c>
      <c r="U8673" s="97">
        <f xml:space="preserve"> U8672/U8671</f>
        <v>0.72796814781418806</v>
      </c>
    </row>
  </sheetData>
  <mergeCells count="10">
    <mergeCell ref="Q1:U1"/>
    <mergeCell ref="A2:C2"/>
    <mergeCell ref="A1:E1"/>
    <mergeCell ref="T2:U2"/>
    <mergeCell ref="A63:B63"/>
    <mergeCell ref="D77:E77"/>
    <mergeCell ref="A26:C26"/>
    <mergeCell ref="A21:C21"/>
    <mergeCell ref="A12:C12"/>
    <mergeCell ref="A49:B49"/>
  </mergeCells>
  <phoneticPr fontId="2" type="noConversion"/>
  <pageMargins left="0.75" right="0.75" top="1" bottom="1" header="0.5" footer="0.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Charts</vt:lpstr>
      </vt:variant>
      <vt:variant>
        <vt:i4>1</vt:i4>
      </vt:variant>
    </vt:vector>
  </HeadingPairs>
  <TitlesOfParts>
    <vt:vector size="2" baseType="lpstr">
      <vt:lpstr>AGN SED model</vt:lpstr>
      <vt:lpstr>AGN SED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Kirk T. Korista</cp:lastModifiedBy>
  <dcterms:created xsi:type="dcterms:W3CDTF">1996-10-14T23:33:28Z</dcterms:created>
  <dcterms:modified xsi:type="dcterms:W3CDTF">2015-05-15T21:14:13Z</dcterms:modified>
</cp:coreProperties>
</file>